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225" yWindow="345" windowWidth="19500" windowHeight="12045" tabRatio="878"/>
  </bookViews>
  <sheets>
    <sheet name="目次" sheetId="21" r:id="rId1"/>
    <sheet name="市の花・木について" sheetId="93" r:id="rId2"/>
    <sheet name="凡例" sheetId="94" r:id="rId3"/>
    <sheet name="市の概要" sheetId="91" r:id="rId4"/>
    <sheet name="市民のくらし" sheetId="92" r:id="rId5"/>
    <sheet name="3-1 位置" sheetId="4" r:id="rId6"/>
    <sheet name="3-2 面積及び広ぼう、標高" sheetId="5" r:id="rId7"/>
    <sheet name="3-3 地目別土地面積" sheetId="6" r:id="rId8"/>
    <sheet name="3-4 山岳" sheetId="7" r:id="rId9"/>
    <sheet name="3-5 河川" sheetId="8" r:id="rId10"/>
    <sheet name="3-6 気象状況（気温・降水量） " sheetId="10" r:id="rId11"/>
    <sheet name="3-6 気象状況  (風速・日照時間等)" sheetId="11" r:id="rId12"/>
    <sheet name="4-1 人口の推移" sheetId="12" r:id="rId13"/>
    <sheet name="4-2 年齢区分別人口" sheetId="13" r:id="rId14"/>
    <sheet name="4-3 総人口・世帯" sheetId="14" r:id="rId15"/>
    <sheet name="4-4 住基人口・世帯（日本）" sheetId="15" r:id="rId16"/>
    <sheet name="4-5 住基人口・世帯（外国）" sheetId="16" r:id="rId17"/>
    <sheet name="4-6 住基人口・世帯（町別）" sheetId="17" r:id="rId18"/>
    <sheet name="4-7 住基人口（年齢別）" sheetId="18" r:id="rId19"/>
    <sheet name="4-8 世帯人員" sheetId="20" r:id="rId20"/>
    <sheet name="4-9 65歳以上世帯員のいる世帯" sheetId="22" r:id="rId21"/>
    <sheet name="4-10 65歳以上の単独世帯" sheetId="23" r:id="rId22"/>
    <sheet name="4-11 人口動態" sheetId="24" r:id="rId23"/>
    <sheet name="4-12 昼夜間人口" sheetId="25" r:id="rId24"/>
    <sheet name="4-13 国籍・地域別外国人人口" sheetId="26" r:id="rId25"/>
    <sheet name="4-14将来推計人口" sheetId="103" r:id="rId26"/>
    <sheet name="5-1 労働力状態" sheetId="27" r:id="rId27"/>
    <sheet name="5-2 産業別就業者数" sheetId="28" r:id="rId28"/>
    <sheet name="5-3 全事業所数・従業者数" sheetId="29" r:id="rId29"/>
    <sheet name="5-4 産業別事業所数・従業者数" sheetId="30" r:id="rId30"/>
    <sheet name="5-5 従業者規模別" sheetId="31" r:id="rId31"/>
    <sheet name="6-1（工業）従業者規模別" sheetId="32" r:id="rId32"/>
    <sheet name="6-2 （工業）産業中分類別" sheetId="90" r:id="rId33"/>
    <sheet name="6-3（商業）卸売・小売別" sheetId="96" r:id="rId34"/>
    <sheet name="6-4（商業）卸売業　産業小分類別" sheetId="35" r:id="rId35"/>
    <sheet name="6-5（商業）小売業　産業小分類別" sheetId="102" r:id="rId36"/>
    <sheet name="6-6農林業経営体数" sheetId="36" r:id="rId37"/>
    <sheet name="6-7総農家" sheetId="37" r:id="rId38"/>
    <sheet name="6-8 経営耕地面積" sheetId="38" r:id="rId39"/>
    <sheet name="6-9 経営耕地面積" sheetId="97" r:id="rId40"/>
    <sheet name="6-10 耕作放棄地面積" sheetId="39" r:id="rId41"/>
    <sheet name="6-11 農業従事者数" sheetId="40" r:id="rId42"/>
    <sheet name="6-12 林業" sheetId="105" r:id="rId43"/>
    <sheet name="6-13 漁業従事者数・就業者数" sheetId="41" r:id="rId44"/>
    <sheet name="6-14 漁船数" sheetId="42" r:id="rId45"/>
    <sheet name="6-15 漁業種類別経営体数" sheetId="43" r:id="rId46"/>
    <sheet name="6-16 月別観光入込客数" sheetId="44" r:id="rId47"/>
    <sheet name="6-17 目的別観光入込客数" sheetId="45" r:id="rId48"/>
    <sheet name="7-1 住居の種類" sheetId="46" r:id="rId49"/>
    <sheet name="7-2 家屋" sheetId="47" r:id="rId50"/>
    <sheet name="7-3 住宅着工件数" sheetId="95" r:id="rId51"/>
    <sheet name="7-4 建築確認件数" sheetId="48" r:id="rId52"/>
    <sheet name="7-5 都市公園" sheetId="49" r:id="rId53"/>
    <sheet name="7-6 道路" sheetId="50" r:id="rId54"/>
    <sheet name="7-7 自動車保有台数" sheetId="52" r:id="rId55"/>
    <sheet name="7-8 鉄道乗客数" sheetId="53" r:id="rId56"/>
    <sheet name="7-9 ちょこっとバス" sheetId="54" r:id="rId57"/>
    <sheet name="7-10 ちょこっとタクシー" sheetId="55" r:id="rId58"/>
    <sheet name="8-1 電気" sheetId="56" r:id="rId59"/>
    <sheet name="8-2 都市ガス" sheetId="57" r:id="rId60"/>
    <sheet name="8-3 水道" sheetId="58" r:id="rId61"/>
    <sheet name="8-4 下水道" sheetId="59" r:id="rId62"/>
    <sheet name="9-1 医療施設・従事者数" sheetId="60" r:id="rId63"/>
    <sheet name="9-2 年齢別・死因別死亡者数" sheetId="61" r:id="rId64"/>
    <sheet name="9-3 ごみ処理" sheetId="62" r:id="rId65"/>
    <sheet name="10-1 年金加入状況" sheetId="63" r:id="rId66"/>
    <sheet name="10-2 年金給付状況" sheetId="64" r:id="rId67"/>
    <sheet name="10-3 国保加入状況" sheetId="65" r:id="rId68"/>
    <sheet name="10-4 国保給付状況" sheetId="66" r:id="rId69"/>
    <sheet name="10-5 福祉医療" sheetId="67" r:id="rId70"/>
    <sheet name="10-6 介護保険" sheetId="68" r:id="rId71"/>
    <sheet name="10-7 生活保護" sheetId="69" r:id="rId72"/>
    <sheet name="11-1 火災発生状況" sheetId="70" r:id="rId73"/>
    <sheet name="11-2 救急出動状況" sheetId="71" r:id="rId74"/>
    <sheet name="11-3 刑法犯認知件数" sheetId="72" r:id="rId75"/>
    <sheet name="12-1 保育所" sheetId="73" r:id="rId76"/>
    <sheet name="12-2 幼稚園" sheetId="74" r:id="rId77"/>
    <sheet name="12-3 認定こども園" sheetId="98" r:id="rId78"/>
    <sheet name="12-4 小学校" sheetId="75" r:id="rId79"/>
    <sheet name="12-5 中学校" sheetId="76" r:id="rId80"/>
    <sheet name="12-6 高等学校" sheetId="77" r:id="rId81"/>
    <sheet name="12-7 特別支援学校" sheetId="78" r:id="rId82"/>
    <sheet name="12-8 大学" sheetId="79" r:id="rId83"/>
    <sheet name="12-9 短期大学" sheetId="80" r:id="rId84"/>
    <sheet name="12-10 専修学校" sheetId="81" r:id="rId85"/>
    <sheet name="12-11 指定文化財件数" sheetId="83" r:id="rId86"/>
    <sheet name="12-12 図書貸出状況" sheetId="84" r:id="rId87"/>
    <sheet name="13-1 選挙人名簿登録者数" sheetId="85" r:id="rId88"/>
    <sheet name="13-2 一般会計決算" sheetId="86" r:id="rId89"/>
    <sheet name="13-3 特別会計決算" sheetId="87" r:id="rId90"/>
    <sheet name="14-1 行政区域の変遷図" sheetId="88" r:id="rId91"/>
    <sheet name="14-2 東近江市　略年表" sheetId="89" r:id="rId92"/>
  </sheets>
  <externalReferences>
    <externalReference r:id="rId93"/>
  </externalReferences>
  <definedNames>
    <definedName name="_xlnm._FilterDatabase" localSheetId="87" hidden="1">'13-1 選挙人名簿登録者数'!$A$2:$E$59</definedName>
    <definedName name="_xlnm._FilterDatabase" localSheetId="33" hidden="1">'6-3（商業）卸売・小売別'!#REF!</definedName>
    <definedName name="_xlnm._FilterDatabase" localSheetId="34" hidden="1">'6-4（商業）卸売業　産業小分類別'!#REF!</definedName>
    <definedName name="_xlnm._FilterDatabase" localSheetId="35" hidden="1">'6-5（商業）小売業　産業小分類別'!#REF!</definedName>
    <definedName name="ALL" localSheetId="77">[1]差引表!#REF!</definedName>
    <definedName name="ALL" localSheetId="87">'13-1 選挙人名簿登録者数'!#REF!</definedName>
    <definedName name="ALL" localSheetId="25">[1]差引表!#REF!</definedName>
    <definedName name="ALL" localSheetId="42">[1]差引表!#REF!</definedName>
    <definedName name="ALL" localSheetId="33">[1]差引表!#REF!</definedName>
    <definedName name="ALL" localSheetId="35">[1]差引表!#REF!</definedName>
    <definedName name="ALL" localSheetId="39">[1]差引表!#REF!</definedName>
    <definedName name="ALL" localSheetId="50">[1]差引表!#REF!</definedName>
    <definedName name="ALL">[1]差引表!#REF!</definedName>
    <definedName name="Data" localSheetId="77">#REF!</definedName>
    <definedName name="Data" localSheetId="25">#REF!</definedName>
    <definedName name="Data" localSheetId="27">#REF!</definedName>
    <definedName name="Data" localSheetId="28">#REF!</definedName>
    <definedName name="Data" localSheetId="29">#REF!</definedName>
    <definedName name="Data" localSheetId="30">#REF!</definedName>
    <definedName name="Data" localSheetId="42">#REF!</definedName>
    <definedName name="Data" localSheetId="33">#REF!</definedName>
    <definedName name="Data" localSheetId="35">#REF!</definedName>
    <definedName name="Data" localSheetId="39">#REF!</definedName>
    <definedName name="Data" localSheetId="48">'7-1 住居の種類'!#REF!</definedName>
    <definedName name="Data" localSheetId="57">#REF!</definedName>
    <definedName name="Data" localSheetId="49">#REF!</definedName>
    <definedName name="Data" localSheetId="50">#REF!</definedName>
    <definedName name="Data" localSheetId="51">#REF!</definedName>
    <definedName name="Data" localSheetId="52">#REF!</definedName>
    <definedName name="Data" localSheetId="53">#REF!</definedName>
    <definedName name="Data" localSheetId="54">#REF!</definedName>
    <definedName name="Data" localSheetId="55">#REF!</definedName>
    <definedName name="Data" localSheetId="56">#REF!</definedName>
    <definedName name="Data">#REF!</definedName>
    <definedName name="DataEnd" localSheetId="77">#REF!</definedName>
    <definedName name="DataEnd" localSheetId="25">#REF!</definedName>
    <definedName name="DataEnd" localSheetId="27">#REF!</definedName>
    <definedName name="DataEnd" localSheetId="28">#REF!</definedName>
    <definedName name="DataEnd" localSheetId="29">#REF!</definedName>
    <definedName name="DataEnd" localSheetId="30">#REF!</definedName>
    <definedName name="DataEnd" localSheetId="42">#REF!</definedName>
    <definedName name="DataEnd" localSheetId="33">#REF!</definedName>
    <definedName name="DataEnd" localSheetId="35">#REF!</definedName>
    <definedName name="DataEnd" localSheetId="39">#REF!</definedName>
    <definedName name="DataEnd" localSheetId="48">'7-1 住居の種類'!#REF!</definedName>
    <definedName name="DataEnd" localSheetId="57">#REF!</definedName>
    <definedName name="DataEnd" localSheetId="49">#REF!</definedName>
    <definedName name="DataEnd" localSheetId="50">#REF!</definedName>
    <definedName name="DataEnd" localSheetId="51">#REF!</definedName>
    <definedName name="DataEnd" localSheetId="52">#REF!</definedName>
    <definedName name="DataEnd" localSheetId="53">#REF!</definedName>
    <definedName name="DataEnd" localSheetId="54">#REF!</definedName>
    <definedName name="DataEnd" localSheetId="55">#REF!</definedName>
    <definedName name="DataEnd" localSheetId="56">#REF!</definedName>
    <definedName name="DataEnd">#REF!</definedName>
    <definedName name="ExternalData_1" localSheetId="87">'13-1 選挙人名簿登録者数'!$A$4:$C$5</definedName>
    <definedName name="Hyousoku" localSheetId="77">#REF!</definedName>
    <definedName name="Hyousoku" localSheetId="25">#REF!</definedName>
    <definedName name="Hyousoku" localSheetId="28">#REF!</definedName>
    <definedName name="Hyousoku" localSheetId="29">#REF!</definedName>
    <definedName name="Hyousoku" localSheetId="30">#REF!</definedName>
    <definedName name="Hyousoku" localSheetId="42">#REF!</definedName>
    <definedName name="Hyousoku" localSheetId="33">#REF!</definedName>
    <definedName name="Hyousoku" localSheetId="35">#REF!</definedName>
    <definedName name="Hyousoku" localSheetId="39">#REF!</definedName>
    <definedName name="Hyousoku" localSheetId="48">'7-1 住居の種類'!#REF!</definedName>
    <definedName name="Hyousoku" localSheetId="57">#REF!</definedName>
    <definedName name="Hyousoku" localSheetId="49">#REF!</definedName>
    <definedName name="Hyousoku" localSheetId="50">#REF!</definedName>
    <definedName name="Hyousoku" localSheetId="51">#REF!</definedName>
    <definedName name="Hyousoku" localSheetId="52">#REF!</definedName>
    <definedName name="Hyousoku" localSheetId="53">#REF!</definedName>
    <definedName name="Hyousoku" localSheetId="54">#REF!</definedName>
    <definedName name="Hyousoku" localSheetId="55">#REF!</definedName>
    <definedName name="Hyousoku" localSheetId="56">#REF!</definedName>
    <definedName name="Hyousoku">#REF!</definedName>
    <definedName name="HyousokuArea" localSheetId="77">#REF!</definedName>
    <definedName name="HyousokuArea" localSheetId="25">#REF!</definedName>
    <definedName name="HyousokuArea" localSheetId="27">#REF!</definedName>
    <definedName name="HyousokuArea" localSheetId="28">#REF!</definedName>
    <definedName name="HyousokuArea" localSheetId="29">#REF!</definedName>
    <definedName name="HyousokuArea" localSheetId="30">#REF!</definedName>
    <definedName name="HyousokuArea" localSheetId="42">#REF!</definedName>
    <definedName name="HyousokuArea" localSheetId="33">#REF!</definedName>
    <definedName name="HyousokuArea" localSheetId="35">#REF!</definedName>
    <definedName name="HyousokuArea" localSheetId="39">#REF!</definedName>
    <definedName name="HyousokuArea" localSheetId="48">'7-1 住居の種類'!#REF!</definedName>
    <definedName name="HyousokuArea" localSheetId="57">#REF!</definedName>
    <definedName name="HyousokuArea" localSheetId="49">#REF!</definedName>
    <definedName name="HyousokuArea" localSheetId="50">#REF!</definedName>
    <definedName name="HyousokuArea" localSheetId="51">#REF!</definedName>
    <definedName name="HyousokuArea" localSheetId="52">#REF!</definedName>
    <definedName name="HyousokuArea" localSheetId="53">#REF!</definedName>
    <definedName name="HyousokuArea" localSheetId="54">#REF!</definedName>
    <definedName name="HyousokuArea" localSheetId="55">#REF!</definedName>
    <definedName name="HyousokuArea" localSheetId="56">#REF!</definedName>
    <definedName name="HyousokuArea">#REF!</definedName>
    <definedName name="HyousokuEnd" localSheetId="77">#REF!</definedName>
    <definedName name="HyousokuEnd" localSheetId="25">#REF!</definedName>
    <definedName name="HyousokuEnd" localSheetId="27">#REF!</definedName>
    <definedName name="HyousokuEnd" localSheetId="28">#REF!</definedName>
    <definedName name="HyousokuEnd" localSheetId="29">#REF!</definedName>
    <definedName name="HyousokuEnd" localSheetId="30">#REF!</definedName>
    <definedName name="HyousokuEnd" localSheetId="42">#REF!</definedName>
    <definedName name="HyousokuEnd" localSheetId="33">#REF!</definedName>
    <definedName name="HyousokuEnd" localSheetId="35">#REF!</definedName>
    <definedName name="HyousokuEnd" localSheetId="39">#REF!</definedName>
    <definedName name="HyousokuEnd" localSheetId="48">'7-1 住居の種類'!#REF!</definedName>
    <definedName name="HyousokuEnd" localSheetId="57">#REF!</definedName>
    <definedName name="HyousokuEnd" localSheetId="49">#REF!</definedName>
    <definedName name="HyousokuEnd" localSheetId="50">#REF!</definedName>
    <definedName name="HyousokuEnd" localSheetId="51">#REF!</definedName>
    <definedName name="HyousokuEnd" localSheetId="52">#REF!</definedName>
    <definedName name="HyousokuEnd" localSheetId="53">#REF!</definedName>
    <definedName name="HyousokuEnd" localSheetId="54">#REF!</definedName>
    <definedName name="HyousokuEnd" localSheetId="55">#REF!</definedName>
    <definedName name="HyousokuEnd" localSheetId="56">#REF!</definedName>
    <definedName name="HyousokuEnd">#REF!</definedName>
    <definedName name="Hyoutou" localSheetId="77">#REF!</definedName>
    <definedName name="Hyoutou" localSheetId="25">#REF!</definedName>
    <definedName name="Hyoutou" localSheetId="27">#REF!</definedName>
    <definedName name="Hyoutou" localSheetId="28">#REF!</definedName>
    <definedName name="Hyoutou" localSheetId="29">#REF!</definedName>
    <definedName name="Hyoutou" localSheetId="30">#REF!</definedName>
    <definedName name="Hyoutou" localSheetId="42">#REF!</definedName>
    <definedName name="Hyoutou" localSheetId="33">#REF!</definedName>
    <definedName name="Hyoutou" localSheetId="35">#REF!</definedName>
    <definedName name="Hyoutou" localSheetId="39">#REF!</definedName>
    <definedName name="Hyoutou" localSheetId="48">'7-1 住居の種類'!$G$5:$O$5</definedName>
    <definedName name="Hyoutou" localSheetId="57">#REF!</definedName>
    <definedName name="Hyoutou" localSheetId="49">#REF!</definedName>
    <definedName name="Hyoutou" localSheetId="50">#REF!</definedName>
    <definedName name="Hyoutou" localSheetId="51">#REF!</definedName>
    <definedName name="Hyoutou" localSheetId="52">#REF!</definedName>
    <definedName name="Hyoutou" localSheetId="53">#REF!</definedName>
    <definedName name="Hyoutou" localSheetId="54">#REF!</definedName>
    <definedName name="Hyoutou" localSheetId="55">#REF!</definedName>
    <definedName name="Hyoutou" localSheetId="56">#REF!</definedName>
    <definedName name="Hyoutou">#REF!</definedName>
    <definedName name="_xlnm.Print_Area" localSheetId="65">'10-1 年金加入状況'!$A$2:$I$13</definedName>
    <definedName name="_xlnm.Print_Area" localSheetId="66">'10-2 年金給付状況'!$A$2:$I$14</definedName>
    <definedName name="_xlnm.Print_Area" localSheetId="67">'10-3 国保加入状況'!$A$2:$H$13</definedName>
    <definedName name="_xlnm.Print_Area" localSheetId="68">'10-4 国保給付状況'!$A$2:$H$21</definedName>
    <definedName name="_xlnm.Print_Area" localSheetId="69">'10-5 福祉医療'!$A$2:$I$46</definedName>
    <definedName name="_xlnm.Print_Area" localSheetId="70">'10-6 介護保険'!$A$2:$K$16</definedName>
    <definedName name="_xlnm.Print_Area" localSheetId="71">'10-7 生活保護'!$A$2:$N$15</definedName>
    <definedName name="_xlnm.Print_Area" localSheetId="72">'11-1 火災発生状況'!$A$2:$L$12</definedName>
    <definedName name="_xlnm.Print_Area" localSheetId="73">'11-2 救急出動状況'!$A$2:$M$11</definedName>
    <definedName name="_xlnm.Print_Area" localSheetId="74">'11-3 刑法犯認知件数'!$A$2:$H$13</definedName>
    <definedName name="_xlnm.Print_Area" localSheetId="75">'12-1 保育所'!$A$2:$U$34</definedName>
    <definedName name="_xlnm.Print_Area" localSheetId="84">'12-10 専修学校'!$A$2:$G$20</definedName>
    <definedName name="_xlnm.Print_Area" localSheetId="85">'12-11 指定文化財件数'!$A$2:$G$34</definedName>
    <definedName name="_xlnm.Print_Area" localSheetId="86">'12-12 図書貸出状況'!$A$2:$U$53</definedName>
    <definedName name="_xlnm.Print_Area" localSheetId="76">'12-2 幼稚園'!$A$2:$J$55</definedName>
    <definedName name="_xlnm.Print_Area" localSheetId="77">'12-3 認定こども園'!$A$2:$Z$49</definedName>
    <definedName name="_xlnm.Print_Area" localSheetId="78">'12-4 小学校'!$A$2:$M$80</definedName>
    <definedName name="_xlnm.Print_Area" localSheetId="79">'12-5 中学校'!$A$2:$J$53</definedName>
    <definedName name="_xlnm.Print_Area" localSheetId="80">'12-6 高等学校'!$A$2:$W$49</definedName>
    <definedName name="_xlnm.Print_Area" localSheetId="81">'12-7 特別支援学校'!$A$2:$I$23</definedName>
    <definedName name="_xlnm.Print_Area" localSheetId="82">'12-8 大学'!$A$2:$K$15</definedName>
    <definedName name="_xlnm.Print_Area" localSheetId="83">'12-9 短期大学'!$A$2:$H$15</definedName>
    <definedName name="_xlnm.Print_Area" localSheetId="87">'13-1 選挙人名簿登録者数'!$A$2:$E$61</definedName>
    <definedName name="_xlnm.Print_Area" localSheetId="88">'13-2 一般会計決算'!$A$2:$E$101</definedName>
    <definedName name="_xlnm.Print_Area" localSheetId="89">'13-3 特別会計決算'!$A$2:$D$27</definedName>
    <definedName name="_xlnm.Print_Area" localSheetId="90">'14-1 行政区域の変遷図'!$A$2:$X$75</definedName>
    <definedName name="_xlnm.Print_Area" localSheetId="91">'14-2 東近江市　略年表'!$A$2:$B$86</definedName>
    <definedName name="_xlnm.Print_Area" localSheetId="5">'3-1 位置'!$A$2:$D$10</definedName>
    <definedName name="_xlnm.Print_Area" localSheetId="6">'3-2 面積及び広ぼう、標高'!$A$2:$E$8</definedName>
    <definedName name="_xlnm.Print_Area" localSheetId="7">'3-3 地目別土地面積'!$A$2:$K$8</definedName>
    <definedName name="_xlnm.Print_Area" localSheetId="8">'3-4 山岳'!$A$2:$R$11</definedName>
    <definedName name="_xlnm.Print_Area" localSheetId="9">'3-5 河川'!$A$2:$L$53</definedName>
    <definedName name="_xlnm.Print_Area" localSheetId="11">'3-6 気象状況  (風速・日照時間等)'!$A$2:$J$58</definedName>
    <definedName name="_xlnm.Print_Area" localSheetId="10">'3-6 気象状況（気温・降水量） '!$A$2:$L$57</definedName>
    <definedName name="_xlnm.Print_Area" localSheetId="12">'4-1 人口の推移'!$A$2:$F$28</definedName>
    <definedName name="_xlnm.Print_Area" localSheetId="21">'4-10 65歳以上の単独世帯'!$A$2:$J$12</definedName>
    <definedName name="_xlnm.Print_Area" localSheetId="22">'4-11 人口動態'!$A$2:$J$17</definedName>
    <definedName name="_xlnm.Print_Area" localSheetId="23">'4-12 昼夜間人口'!$A$2:$L$36</definedName>
    <definedName name="_xlnm.Print_Area" localSheetId="24">'4-13 国籍・地域別外国人人口'!$A$2:$J$15</definedName>
    <definedName name="_xlnm.Print_Area" localSheetId="25">'4-14将来推計人口'!$A$2:$I$29</definedName>
    <definedName name="_xlnm.Print_Area" localSheetId="13">'4-2 年齢区分別人口'!$A$2:$I$15</definedName>
    <definedName name="_xlnm.Print_Area" localSheetId="14">'4-3 総人口・世帯'!$A$2:$K$15</definedName>
    <definedName name="_xlnm.Print_Area" localSheetId="15">'4-4 住基人口・世帯（日本）'!$A$2:$K$14</definedName>
    <definedName name="_xlnm.Print_Area" localSheetId="16">'4-5 住基人口・世帯（外国）'!$A$2:$K$14</definedName>
    <definedName name="_xlnm.Print_Area" localSheetId="17">'4-6 住基人口・世帯（町別）'!$A$2:$E$247</definedName>
    <definedName name="_xlnm.Print_Area" localSheetId="18">'4-7 住基人口（年齢別）'!$A$2:$I$63</definedName>
    <definedName name="_xlnm.Print_Area" localSheetId="19">'4-8 世帯人員'!#REF!</definedName>
    <definedName name="_xlnm.Print_Area" localSheetId="20">'4-9 65歳以上世帯員のいる世帯'!$A$2:$J$12</definedName>
    <definedName name="_xlnm.Print_Area" localSheetId="26">'5-1 労働力状態'!$A$2:$J$11</definedName>
    <definedName name="_xlnm.Print_Area" localSheetId="27">'5-2 産業別就業者数'!$A$2:$G$27</definedName>
    <definedName name="_xlnm.Print_Area" localSheetId="28">'5-3 全事業所数・従業者数'!$A$2:$I$29</definedName>
    <definedName name="_xlnm.Print_Area" localSheetId="29">'5-4 産業別事業所数・従業者数'!$A$2:$E$27</definedName>
    <definedName name="_xlnm.Print_Area" localSheetId="30">'5-5 従業者規模別'!$A$2:$L$52</definedName>
    <definedName name="_xlnm.Print_Area" localSheetId="31">'6-1（工業）従業者規模別'!$A$2:$I$19</definedName>
    <definedName name="_xlnm.Print_Area" localSheetId="40">'6-10 耕作放棄地面積'!$A$2:$H$26</definedName>
    <definedName name="_xlnm.Print_Area" localSheetId="41">'6-11 農業従事者数'!$A$2:$E$23</definedName>
    <definedName name="_xlnm.Print_Area" localSheetId="42">'6-12 林業'!#REF!</definedName>
    <definedName name="_xlnm.Print_Area" localSheetId="43">'6-13 漁業従事者数・就業者数'!$A$2:$J$10</definedName>
    <definedName name="_xlnm.Print_Area" localSheetId="44">'6-14 漁船数'!$A$2:$E$13</definedName>
    <definedName name="_xlnm.Print_Area" localSheetId="45">'6-15 漁業種類別経営体数'!$A$2:$G$16</definedName>
    <definedName name="_xlnm.Print_Area" localSheetId="46">'6-16 月別観光入込客数'!$A$2:$K$14</definedName>
    <definedName name="_xlnm.Print_Area" localSheetId="47">'6-17 目的別観光入込客数'!$A$2:$G$19</definedName>
    <definedName name="_xlnm.Print_Area" localSheetId="32">'6-2 （工業）産業中分類別'!$A$2:$I$35</definedName>
    <definedName name="_xlnm.Print_Area" localSheetId="33">'6-3（商業）卸売・小売別'!$A$2:$F$18</definedName>
    <definedName name="_xlnm.Print_Area" localSheetId="34">'6-4（商業）卸売業　産業小分類別'!$A$2:$I$33</definedName>
    <definedName name="_xlnm.Print_Area" localSheetId="35">'6-5（商業）小売業　産業小分類別'!$A$2:$K$43</definedName>
    <definedName name="_xlnm.Print_Area" localSheetId="36">'6-6農林業経営体数'!$A$2:$H$37</definedName>
    <definedName name="_xlnm.Print_Area" localSheetId="37">'6-7総農家'!$A$2:$H$29</definedName>
    <definedName name="_xlnm.Print_Area" localSheetId="38">'6-8 経営耕地面積'!$A$2:$J$30</definedName>
    <definedName name="_xlnm.Print_Area" localSheetId="39">'6-9 経営耕地面積'!$A$2:$J$23</definedName>
    <definedName name="_xlnm.Print_Area" localSheetId="48">'7-1 住居の種類'!$A$2:$O$16</definedName>
    <definedName name="_xlnm.Print_Area" localSheetId="57">'7-10 ちょこっとタクシー'!$A$2:$O$21</definedName>
    <definedName name="_xlnm.Print_Area" localSheetId="49">'7-2 家屋'!$A$2:$I$26</definedName>
    <definedName name="_xlnm.Print_Area" localSheetId="50">'7-3 住宅着工件数'!$A$2:$J$18</definedName>
    <definedName name="_xlnm.Print_Area" localSheetId="51">'7-4 建築確認件数'!$A$2:$L$23</definedName>
    <definedName name="_xlnm.Print_Area" localSheetId="52">'7-5 都市公園'!$A$2:$K$9</definedName>
    <definedName name="_xlnm.Print_Area" localSheetId="53">'7-6 道路'!$A$2:$I$10</definedName>
    <definedName name="_xlnm.Print_Area" localSheetId="54">'7-7 自動車保有台数'!$A$2:$J$14</definedName>
    <definedName name="_xlnm.Print_Area" localSheetId="55">'7-8 鉄道乗客数'!$A$2:$L$26</definedName>
    <definedName name="_xlnm.Print_Area" localSheetId="56">'7-9 ちょこっとバス'!$A$2:$I$27</definedName>
    <definedName name="_xlnm.Print_Area" localSheetId="58">'8-1 電気'!$A$2:$H$10</definedName>
    <definedName name="_xlnm.Print_Area" localSheetId="59">'8-2 都市ガス'!$A$2:$N$8</definedName>
    <definedName name="_xlnm.Print_Area" localSheetId="60">'8-3 水道'!$A$2:$G$11</definedName>
    <definedName name="_xlnm.Print_Area" localSheetId="61">'8-4 下水道'!$A$2:$F$9</definedName>
    <definedName name="_xlnm.Print_Area" localSheetId="62">'9-1 医療施設・従事者数'!$A$2:$I$15</definedName>
    <definedName name="_xlnm.Print_Area" localSheetId="63">'9-2 年齢別・死因別死亡者数'!$B$2:$N$17</definedName>
    <definedName name="_xlnm.Print_Area" localSheetId="64">'9-3 ごみ処理'!$A$2:$J$12</definedName>
    <definedName name="_xlnm.Print_Area" localSheetId="1">市の花・木について!$A$2:$C$37</definedName>
    <definedName name="_xlnm.Print_Area" localSheetId="3">市の概要!$A$2:$B$14</definedName>
    <definedName name="_xlnm.Print_Area" localSheetId="4">市民のくらし!$A$2:$D$15</definedName>
    <definedName name="_xlnm.Print_Area" localSheetId="2">凡例!$A$2:$B$18</definedName>
    <definedName name="_xlnm.Print_Area" localSheetId="0">目次!$A$1:$G$96</definedName>
    <definedName name="_xlnm.Print_Titles" localSheetId="75">'12-1 保育所'!$2:$5</definedName>
    <definedName name="_xlnm.Print_Titles" localSheetId="76">'12-2 幼稚園'!$2:$5</definedName>
    <definedName name="_xlnm.Print_Titles" localSheetId="77">'12-3 認定こども園'!$2:$5</definedName>
    <definedName name="_xlnm.Print_Titles" localSheetId="78">'12-4 小学校'!$2:$5</definedName>
    <definedName name="_xlnm.Print_Titles" localSheetId="87">'13-1 選挙人名簿登録者数'!$2:$5</definedName>
    <definedName name="_xlnm.Print_Titles" localSheetId="88">'13-2 一般会計決算'!$2:$2</definedName>
    <definedName name="_xlnm.Print_Titles" localSheetId="91">'14-2 東近江市　略年表'!$2:$3</definedName>
    <definedName name="_xlnm.Print_Titles" localSheetId="9">'3-5 河川'!$2:$5</definedName>
    <definedName name="_xlnm.Print_Titles" localSheetId="31">'6-1（工業）従業者規模別'!$3:$8</definedName>
    <definedName name="_xlnm.Print_Titles" localSheetId="34">'6-4（商業）卸売業　産業小分類別'!$B:$B,'6-4（商業）卸売業　産業小分類別'!$2:$6</definedName>
    <definedName name="_xlnm.Print_Titles" localSheetId="35">'6-5（商業）小売業　産業小分類別'!$B:$B,'6-5（商業）小売業　産業小分類別'!$2:$6</definedName>
    <definedName name="_xlnm.Print_Titles" localSheetId="38">'6-8 経営耕地面積'!$2:$6</definedName>
    <definedName name="_xlnm.Print_Titles" localSheetId="39">'6-9 経営耕地面積'!$2:$6</definedName>
    <definedName name="_xlnm.Print_Titles" localSheetId="0">目次!$1:$5</definedName>
    <definedName name="Rangai0" localSheetId="77">#REF!</definedName>
    <definedName name="Rangai0" localSheetId="25">#REF!</definedName>
    <definedName name="Rangai0" localSheetId="27">#REF!</definedName>
    <definedName name="Rangai0" localSheetId="28">#REF!</definedName>
    <definedName name="Rangai0" localSheetId="29">#REF!</definedName>
    <definedName name="Rangai0" localSheetId="30">#REF!</definedName>
    <definedName name="Rangai0" localSheetId="42">#REF!</definedName>
    <definedName name="Rangai0" localSheetId="33">#REF!</definedName>
    <definedName name="Rangai0" localSheetId="35">#REF!</definedName>
    <definedName name="Rangai0" localSheetId="39">#REF!</definedName>
    <definedName name="Rangai0" localSheetId="50">#REF!</definedName>
    <definedName name="Rangai0">#REF!</definedName>
    <definedName name="Title" localSheetId="77">#REF!</definedName>
    <definedName name="Title" localSheetId="25">#REF!</definedName>
    <definedName name="Title" localSheetId="27">#REF!</definedName>
    <definedName name="Title" localSheetId="28">#REF!</definedName>
    <definedName name="Title" localSheetId="29">#REF!</definedName>
    <definedName name="Title" localSheetId="30">#REF!</definedName>
    <definedName name="Title" localSheetId="42">#REF!</definedName>
    <definedName name="Title" localSheetId="33">#REF!</definedName>
    <definedName name="Title" localSheetId="35">#REF!</definedName>
    <definedName name="Title" localSheetId="39">#REF!</definedName>
    <definedName name="Title" localSheetId="48">'7-1 住居の種類'!#REF!</definedName>
    <definedName name="Title" localSheetId="57">#REF!</definedName>
    <definedName name="Title" localSheetId="49">#REF!</definedName>
    <definedName name="Title" localSheetId="50">#REF!</definedName>
    <definedName name="Title" localSheetId="51">#REF!</definedName>
    <definedName name="Title" localSheetId="52">#REF!</definedName>
    <definedName name="Title" localSheetId="53">#REF!</definedName>
    <definedName name="Title" localSheetId="54">#REF!</definedName>
    <definedName name="Title" localSheetId="55">#REF!</definedName>
    <definedName name="Title" localSheetId="56">#REF!</definedName>
    <definedName name="Title">#REF!</definedName>
    <definedName name="TitleEnglish" localSheetId="77">#REF!</definedName>
    <definedName name="TitleEnglish" localSheetId="25">#REF!</definedName>
    <definedName name="TitleEnglish" localSheetId="27">#REF!</definedName>
    <definedName name="TitleEnglish" localSheetId="28">#REF!</definedName>
    <definedName name="TitleEnglish" localSheetId="29">#REF!</definedName>
    <definedName name="TitleEnglish" localSheetId="30">#REF!</definedName>
    <definedName name="TitleEnglish" localSheetId="42">#REF!</definedName>
    <definedName name="TitleEnglish" localSheetId="33">#REF!</definedName>
    <definedName name="TitleEnglish" localSheetId="35">#REF!</definedName>
    <definedName name="TitleEnglish" localSheetId="39">#REF!</definedName>
    <definedName name="TitleEnglish" localSheetId="48">'7-1 住居の種類'!$A$3:$O$3</definedName>
    <definedName name="TitleEnglish" localSheetId="57">#REF!</definedName>
    <definedName name="TitleEnglish" localSheetId="49">#REF!</definedName>
    <definedName name="TitleEnglish" localSheetId="50">#REF!</definedName>
    <definedName name="TitleEnglish" localSheetId="51">#REF!</definedName>
    <definedName name="TitleEnglish" localSheetId="52">#REF!</definedName>
    <definedName name="TitleEnglish" localSheetId="53">#REF!</definedName>
    <definedName name="TitleEnglish" localSheetId="54">#REF!</definedName>
    <definedName name="TitleEnglish" localSheetId="55">#REF!</definedName>
    <definedName name="TitleEnglish" localSheetId="56">#REF!</definedName>
    <definedName name="TitleEnglish">#REF!</definedName>
    <definedName name="既定値__JD選挙統計情報本番" localSheetId="87">'13-1 選挙人名簿登録者数'!$A$4:$C$5</definedName>
    <definedName name="第13章_選挙・行政・財政">目次!$B$92</definedName>
  </definedNames>
  <calcPr calcId="145621"/>
</workbook>
</file>

<file path=xl/calcChain.xml><?xml version="1.0" encoding="utf-8"?>
<calcChain xmlns="http://schemas.openxmlformats.org/spreadsheetml/2006/main">
  <c r="C12" i="67" l="1"/>
  <c r="B12" i="67"/>
  <c r="K33" i="25" l="1"/>
  <c r="E8" i="69" l="1"/>
  <c r="M20" i="55" l="1"/>
  <c r="L20" i="55"/>
  <c r="K20" i="55"/>
  <c r="J20" i="55"/>
  <c r="I20" i="55"/>
  <c r="H20" i="55"/>
  <c r="G20" i="55"/>
  <c r="F20" i="55"/>
  <c r="E20" i="55"/>
  <c r="D20" i="55"/>
  <c r="C20" i="55"/>
  <c r="B20" i="55"/>
  <c r="N19" i="55"/>
  <c r="N18" i="55"/>
  <c r="N17" i="55"/>
  <c r="N16" i="55"/>
  <c r="N15" i="55"/>
  <c r="N14" i="55"/>
  <c r="N13" i="55"/>
  <c r="N12" i="55"/>
  <c r="N11" i="55"/>
  <c r="N10" i="55"/>
  <c r="N9" i="55"/>
  <c r="N8" i="55"/>
  <c r="N20" i="55" s="1"/>
  <c r="N7" i="55"/>
  <c r="N6" i="55"/>
  <c r="N5" i="55"/>
  <c r="L41" i="98" l="1"/>
  <c r="L40" i="98"/>
  <c r="L39" i="98"/>
  <c r="L38" i="98"/>
  <c r="L37" i="98"/>
  <c r="L36" i="98"/>
  <c r="J44" i="74"/>
  <c r="J43" i="74"/>
  <c r="J42" i="74"/>
  <c r="E100" i="86" l="1"/>
  <c r="E99" i="86"/>
  <c r="E98" i="86"/>
  <c r="E94" i="86"/>
  <c r="E87" i="86"/>
  <c r="E86" i="86"/>
  <c r="E79" i="86"/>
  <c r="E78" i="86"/>
  <c r="E74" i="86"/>
  <c r="E73" i="86"/>
  <c r="E70" i="86"/>
  <c r="E66" i="86"/>
  <c r="E59" i="86"/>
  <c r="E58" i="86"/>
  <c r="E101" i="86" s="1"/>
  <c r="E52" i="86"/>
  <c r="E46" i="86"/>
  <c r="E45" i="86"/>
  <c r="E44" i="86"/>
  <c r="E43" i="86"/>
  <c r="E40" i="86"/>
  <c r="E36" i="86"/>
  <c r="E32" i="86"/>
  <c r="E29" i="86"/>
  <c r="E26" i="86"/>
  <c r="E25" i="86"/>
  <c r="E24" i="86"/>
  <c r="E23" i="86"/>
  <c r="E22" i="86"/>
  <c r="E21" i="86"/>
  <c r="E20" i="86"/>
  <c r="E19" i="86"/>
  <c r="E18" i="86"/>
  <c r="E17" i="86"/>
  <c r="E14" i="86"/>
  <c r="E7" i="86"/>
  <c r="E53" i="86" s="1"/>
  <c r="D59" i="85" l="1"/>
  <c r="E59" i="85"/>
  <c r="C59" i="85"/>
  <c r="G5" i="28" l="1"/>
  <c r="G51" i="28" l="1"/>
  <c r="F51" i="28"/>
  <c r="G37" i="28"/>
  <c r="G34" i="28"/>
  <c r="G31" i="28"/>
  <c r="I61" i="18" l="1"/>
  <c r="H61" i="18"/>
  <c r="G61" i="18"/>
  <c r="G60"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61" i="18"/>
  <c r="G25" i="28" l="1"/>
  <c r="G11" i="28"/>
  <c r="G8" i="28"/>
  <c r="B7" i="72" l="1"/>
  <c r="M5" i="71"/>
  <c r="L5" i="71"/>
  <c r="K5" i="71"/>
  <c r="J5" i="71"/>
  <c r="I5" i="71"/>
  <c r="H5" i="71"/>
  <c r="B5" i="71" s="1"/>
  <c r="G5" i="71"/>
  <c r="F5" i="71"/>
  <c r="C27" i="67"/>
  <c r="B27" i="67"/>
  <c r="C29" i="67"/>
  <c r="B29" i="67"/>
  <c r="C6" i="67"/>
  <c r="B6" i="67"/>
  <c r="C8" i="67"/>
  <c r="B8" i="67"/>
  <c r="I5" i="62"/>
  <c r="G5" i="62"/>
  <c r="E5" i="62"/>
  <c r="C5" i="62"/>
  <c r="J5" i="62" s="1"/>
  <c r="J6" i="62"/>
  <c r="J7" i="62"/>
  <c r="L14" i="46" l="1"/>
  <c r="J14" i="46"/>
  <c r="H11" i="80" l="1"/>
  <c r="D21" i="29" l="1"/>
  <c r="L16" i="48" l="1"/>
  <c r="L15" i="48"/>
  <c r="H12" i="80" l="1"/>
  <c r="K12" i="79"/>
  <c r="K45" i="77"/>
  <c r="J51" i="76" l="1"/>
  <c r="M78" i="75"/>
  <c r="M79" i="75"/>
  <c r="D8" i="29" l="1"/>
  <c r="H13" i="80" l="1"/>
  <c r="K13" i="79"/>
  <c r="K46" i="77"/>
  <c r="AO3" i="32" l="1"/>
  <c r="G32" i="25"/>
  <c r="K32" i="25" s="1"/>
  <c r="H60" i="18" l="1"/>
  <c r="I60" i="18" l="1"/>
  <c r="K6" i="6"/>
  <c r="J6" i="6"/>
  <c r="I6" i="6"/>
  <c r="H6" i="6"/>
  <c r="G6" i="6"/>
  <c r="F6" i="6"/>
  <c r="E6" i="6"/>
  <c r="D6" i="6"/>
  <c r="C6" i="6"/>
  <c r="B6" i="6" l="1"/>
</calcChain>
</file>

<file path=xl/sharedStrings.xml><?xml version="1.0" encoding="utf-8"?>
<sst xmlns="http://schemas.openxmlformats.org/spreadsheetml/2006/main" count="5694" uniqueCount="2723">
  <si>
    <t>区　分</t>
    <rPh sb="0" eb="1">
      <t>ク</t>
    </rPh>
    <rPh sb="2" eb="3">
      <t>ブン</t>
    </rPh>
    <phoneticPr fontId="39"/>
  </si>
  <si>
    <t>経　緯　度</t>
    <rPh sb="0" eb="1">
      <t>キョウ</t>
    </rPh>
    <rPh sb="2" eb="3">
      <t>イ</t>
    </rPh>
    <rPh sb="4" eb="5">
      <t>ド</t>
    </rPh>
    <phoneticPr fontId="39"/>
  </si>
  <si>
    <t>地　名</t>
    <rPh sb="0" eb="1">
      <t>チ</t>
    </rPh>
    <rPh sb="2" eb="3">
      <t>メイ</t>
    </rPh>
    <phoneticPr fontId="39"/>
  </si>
  <si>
    <t>市　役　所　の　位　置</t>
    <phoneticPr fontId="39"/>
  </si>
  <si>
    <t>東　端</t>
    <rPh sb="0" eb="1">
      <t>ヒガシ</t>
    </rPh>
    <rPh sb="2" eb="3">
      <t>ハシ</t>
    </rPh>
    <phoneticPr fontId="39"/>
  </si>
  <si>
    <t>東経 136°27′18″</t>
    <rPh sb="0" eb="1">
      <t>ヒガシ</t>
    </rPh>
    <rPh sb="1" eb="2">
      <t>キョウ</t>
    </rPh>
    <phoneticPr fontId="39"/>
  </si>
  <si>
    <t>　　茨川町</t>
    <rPh sb="2" eb="3">
      <t>イバラ</t>
    </rPh>
    <rPh sb="3" eb="4">
      <t>カワ</t>
    </rPh>
    <rPh sb="4" eb="5">
      <t>チョウ</t>
    </rPh>
    <phoneticPr fontId="39"/>
  </si>
  <si>
    <t>　東近江市八日市緑町10番5号</t>
    <rPh sb="1" eb="2">
      <t>ヒガシ</t>
    </rPh>
    <rPh sb="2" eb="4">
      <t>オウミ</t>
    </rPh>
    <rPh sb="4" eb="5">
      <t>シ</t>
    </rPh>
    <rPh sb="5" eb="7">
      <t>ヨウカ</t>
    </rPh>
    <rPh sb="7" eb="8">
      <t>イチ</t>
    </rPh>
    <rPh sb="8" eb="10">
      <t>ミドリマチ</t>
    </rPh>
    <rPh sb="12" eb="13">
      <t>バン</t>
    </rPh>
    <rPh sb="14" eb="15">
      <t>ゴウ</t>
    </rPh>
    <phoneticPr fontId="39"/>
  </si>
  <si>
    <t>西　端</t>
    <rPh sb="0" eb="1">
      <t>ニシ</t>
    </rPh>
    <rPh sb="2" eb="3">
      <t>ハシ</t>
    </rPh>
    <phoneticPr fontId="39"/>
  </si>
  <si>
    <t>東経 136°05′06″</t>
    <rPh sb="0" eb="1">
      <t>ヒガシ</t>
    </rPh>
    <rPh sb="1" eb="2">
      <t>キョウ</t>
    </rPh>
    <phoneticPr fontId="39"/>
  </si>
  <si>
    <t>　　琵琶湖上</t>
    <rPh sb="2" eb="4">
      <t>ビワ</t>
    </rPh>
    <rPh sb="4" eb="6">
      <t>コジョウ</t>
    </rPh>
    <phoneticPr fontId="39"/>
  </si>
  <si>
    <t>　　東経 136°12′28″　</t>
    <rPh sb="2" eb="4">
      <t>トウケイ</t>
    </rPh>
    <phoneticPr fontId="39"/>
  </si>
  <si>
    <t>南　端</t>
    <rPh sb="0" eb="1">
      <t>ミナミ</t>
    </rPh>
    <rPh sb="2" eb="3">
      <t>ハシ</t>
    </rPh>
    <phoneticPr fontId="39"/>
  </si>
  <si>
    <r>
      <t xml:space="preserve">北緯 </t>
    </r>
    <r>
      <rPr>
        <sz val="10"/>
        <color indexed="9"/>
        <rFont val="ＭＳ Ｐゴシック"/>
        <family val="3"/>
        <charset val="128"/>
      </rPr>
      <t>0</t>
    </r>
    <r>
      <rPr>
        <sz val="10"/>
        <rFont val="ＭＳ Ｐゴシック"/>
        <family val="3"/>
        <charset val="128"/>
      </rPr>
      <t>35°00′49″</t>
    </r>
    <rPh sb="0" eb="1">
      <t>キタ</t>
    </rPh>
    <rPh sb="1" eb="2">
      <t>イ</t>
    </rPh>
    <phoneticPr fontId="39"/>
  </si>
  <si>
    <t>　　甲津畑町</t>
    <rPh sb="2" eb="3">
      <t>コウ</t>
    </rPh>
    <rPh sb="3" eb="4">
      <t>ツ</t>
    </rPh>
    <rPh sb="4" eb="5">
      <t>ハタ</t>
    </rPh>
    <rPh sb="5" eb="6">
      <t>チョウ</t>
    </rPh>
    <phoneticPr fontId="39"/>
  </si>
  <si>
    <r>
      <t xml:space="preserve">　　北緯 </t>
    </r>
    <r>
      <rPr>
        <sz val="10"/>
        <color indexed="9"/>
        <rFont val="ＭＳ Ｐゴシック"/>
        <family val="3"/>
        <charset val="128"/>
      </rPr>
      <t>0</t>
    </r>
    <r>
      <rPr>
        <sz val="10"/>
        <rFont val="ＭＳ Ｐゴシック"/>
        <family val="3"/>
        <charset val="128"/>
      </rPr>
      <t>35°06′47″</t>
    </r>
    <phoneticPr fontId="39"/>
  </si>
  <si>
    <t>北　端</t>
    <rPh sb="0" eb="1">
      <t>キタ</t>
    </rPh>
    <rPh sb="2" eb="3">
      <t>ハシ</t>
    </rPh>
    <phoneticPr fontId="39"/>
  </si>
  <si>
    <r>
      <t xml:space="preserve">北緯 </t>
    </r>
    <r>
      <rPr>
        <sz val="10"/>
        <color indexed="9"/>
        <rFont val="ＭＳ Ｐゴシック"/>
        <family val="3"/>
        <charset val="128"/>
      </rPr>
      <t>0</t>
    </r>
    <r>
      <rPr>
        <sz val="10"/>
        <rFont val="ＭＳ Ｐゴシック"/>
        <family val="3"/>
        <charset val="128"/>
      </rPr>
      <t>35°15′06″</t>
    </r>
    <rPh sb="0" eb="1">
      <t>キタ</t>
    </rPh>
    <rPh sb="1" eb="2">
      <t>イ</t>
    </rPh>
    <phoneticPr fontId="39"/>
  </si>
  <si>
    <t>　　標高 131.86m（琵琶湖の水面＋47m）</t>
    <phoneticPr fontId="39"/>
  </si>
  <si>
    <t>　</t>
    <phoneticPr fontId="39"/>
  </si>
  <si>
    <t xml:space="preserve"> 広ぼう（m）</t>
    <rPh sb="1" eb="2">
      <t>ヒロ</t>
    </rPh>
    <phoneticPr fontId="39"/>
  </si>
  <si>
    <t xml:space="preserve"> 標高（m）</t>
    <rPh sb="1" eb="3">
      <t>ヒョウコウ</t>
    </rPh>
    <phoneticPr fontId="39"/>
  </si>
  <si>
    <t>東西</t>
    <rPh sb="0" eb="2">
      <t>トウザイ</t>
    </rPh>
    <phoneticPr fontId="39"/>
  </si>
  <si>
    <t>南北</t>
    <rPh sb="0" eb="2">
      <t>ナンボク</t>
    </rPh>
    <phoneticPr fontId="39"/>
  </si>
  <si>
    <t>最高</t>
    <rPh sb="0" eb="2">
      <t>サイコウ</t>
    </rPh>
    <phoneticPr fontId="39"/>
  </si>
  <si>
    <t>最低</t>
    <rPh sb="0" eb="2">
      <t>サイテイ</t>
    </rPh>
    <phoneticPr fontId="39"/>
  </si>
  <si>
    <t>注：東西の距離は、緯度の差に25m/秒を乗じた距離。南北の距離は、緯度の差に30.8m/秒を乗じた距離。</t>
    <rPh sb="0" eb="1">
      <t>チュウ</t>
    </rPh>
    <rPh sb="2" eb="4">
      <t>トウザイ</t>
    </rPh>
    <rPh sb="5" eb="7">
      <t>キョリ</t>
    </rPh>
    <rPh sb="9" eb="11">
      <t>イド</t>
    </rPh>
    <rPh sb="12" eb="13">
      <t>サ</t>
    </rPh>
    <rPh sb="18" eb="19">
      <t>ビョウ</t>
    </rPh>
    <rPh sb="20" eb="21">
      <t>ジョウ</t>
    </rPh>
    <rPh sb="23" eb="25">
      <t>キョリ</t>
    </rPh>
    <rPh sb="26" eb="28">
      <t>ナンボク</t>
    </rPh>
    <rPh sb="29" eb="31">
      <t>キョリ</t>
    </rPh>
    <rPh sb="33" eb="35">
      <t>イド</t>
    </rPh>
    <rPh sb="36" eb="37">
      <t>サ</t>
    </rPh>
    <rPh sb="44" eb="45">
      <t>ビョウ</t>
    </rPh>
    <rPh sb="46" eb="47">
      <t>ジョウ</t>
    </rPh>
    <rPh sb="49" eb="51">
      <t>キョリ</t>
    </rPh>
    <phoneticPr fontId="39"/>
  </si>
  <si>
    <t>単位：k㎡</t>
    <rPh sb="0" eb="2">
      <t>タンイ</t>
    </rPh>
    <phoneticPr fontId="39"/>
  </si>
  <si>
    <t>総数</t>
    <rPh sb="0" eb="2">
      <t>ソウスウ</t>
    </rPh>
    <phoneticPr fontId="39"/>
  </si>
  <si>
    <t>田</t>
    <rPh sb="0" eb="1">
      <t>タ</t>
    </rPh>
    <phoneticPr fontId="39"/>
  </si>
  <si>
    <t>畑</t>
    <rPh sb="0" eb="1">
      <t>ハタケ</t>
    </rPh>
    <phoneticPr fontId="39"/>
  </si>
  <si>
    <t>宅地</t>
    <rPh sb="0" eb="2">
      <t>タクチ</t>
    </rPh>
    <phoneticPr fontId="39"/>
  </si>
  <si>
    <t>池沼</t>
    <rPh sb="0" eb="1">
      <t>イケ</t>
    </rPh>
    <rPh sb="1" eb="2">
      <t>ヌマ</t>
    </rPh>
    <phoneticPr fontId="39"/>
  </si>
  <si>
    <t>山林</t>
    <rPh sb="0" eb="2">
      <t>サンリン</t>
    </rPh>
    <phoneticPr fontId="39"/>
  </si>
  <si>
    <t>原野</t>
    <rPh sb="0" eb="2">
      <t>ゲンヤ</t>
    </rPh>
    <phoneticPr fontId="39"/>
  </si>
  <si>
    <t>雑種地</t>
    <rPh sb="0" eb="2">
      <t>ザッシュ</t>
    </rPh>
    <rPh sb="2" eb="3">
      <t>チ</t>
    </rPh>
    <phoneticPr fontId="39"/>
  </si>
  <si>
    <t>琵琶湖</t>
    <rPh sb="0" eb="3">
      <t>ビワコ</t>
    </rPh>
    <phoneticPr fontId="39"/>
  </si>
  <si>
    <t>その他</t>
    <rPh sb="2" eb="3">
      <t>タ</t>
    </rPh>
    <phoneticPr fontId="39"/>
  </si>
  <si>
    <t>面積</t>
    <rPh sb="0" eb="2">
      <t>メンセキ</t>
    </rPh>
    <phoneticPr fontId="39"/>
  </si>
  <si>
    <t>割合</t>
    <rPh sb="0" eb="2">
      <t>ワリアイ</t>
    </rPh>
    <phoneticPr fontId="39"/>
  </si>
  <si>
    <t>単位：m</t>
    <rPh sb="0" eb="2">
      <t>タンイ</t>
    </rPh>
    <phoneticPr fontId="39"/>
  </si>
  <si>
    <t>山岳名</t>
    <rPh sb="0" eb="2">
      <t>サンガク</t>
    </rPh>
    <rPh sb="2" eb="3">
      <t>メイ</t>
    </rPh>
    <phoneticPr fontId="39"/>
  </si>
  <si>
    <t>標高</t>
    <rPh sb="0" eb="1">
      <t>ヒョウ</t>
    </rPh>
    <rPh sb="1" eb="2">
      <t>コウ</t>
    </rPh>
    <phoneticPr fontId="39"/>
  </si>
  <si>
    <t>1/25000
地形図名</t>
    <rPh sb="8" eb="10">
      <t>チケイ</t>
    </rPh>
    <rPh sb="10" eb="11">
      <t>ズ</t>
    </rPh>
    <rPh sb="11" eb="12">
      <t>メイ</t>
    </rPh>
    <phoneticPr fontId="39"/>
  </si>
  <si>
    <t>備考</t>
    <rPh sb="0" eb="2">
      <t>ビコウ</t>
    </rPh>
    <phoneticPr fontId="39"/>
  </si>
  <si>
    <t>御在所山</t>
    <rPh sb="0" eb="1">
      <t>ゴ</t>
    </rPh>
    <rPh sb="1" eb="2">
      <t>ザイ</t>
    </rPh>
    <rPh sb="2" eb="3">
      <t>ショ</t>
    </rPh>
    <rPh sb="3" eb="4">
      <t>ヤマ</t>
    </rPh>
    <phoneticPr fontId="39"/>
  </si>
  <si>
    <t>御在所山</t>
    <phoneticPr fontId="39"/>
  </si>
  <si>
    <t>　測定点</t>
    <rPh sb="1" eb="3">
      <t>ソクテイ</t>
    </rPh>
    <rPh sb="3" eb="4">
      <t>テン</t>
    </rPh>
    <phoneticPr fontId="39"/>
  </si>
  <si>
    <t>藤原岳</t>
    <rPh sb="0" eb="2">
      <t>フジワラ</t>
    </rPh>
    <rPh sb="2" eb="3">
      <t>ダケ</t>
    </rPh>
    <phoneticPr fontId="39"/>
  </si>
  <si>
    <t>竜ヶ岳</t>
    <rPh sb="0" eb="1">
      <t>リュウ</t>
    </rPh>
    <rPh sb="2" eb="3">
      <t>タケ</t>
    </rPh>
    <phoneticPr fontId="39"/>
  </si>
  <si>
    <t>　等高線</t>
    <rPh sb="1" eb="2">
      <t>トウ</t>
    </rPh>
    <rPh sb="2" eb="3">
      <t>コウ</t>
    </rPh>
    <rPh sb="3" eb="4">
      <t>セン</t>
    </rPh>
    <phoneticPr fontId="39"/>
  </si>
  <si>
    <t>御池岳</t>
    <rPh sb="0" eb="2">
      <t>オイケ</t>
    </rPh>
    <rPh sb="2" eb="3">
      <t>ダケ</t>
    </rPh>
    <phoneticPr fontId="39"/>
  </si>
  <si>
    <t>篠立</t>
    <rPh sb="0" eb="2">
      <t>シノダチ</t>
    </rPh>
    <phoneticPr fontId="39"/>
  </si>
  <si>
    <t>　三角点</t>
    <rPh sb="1" eb="4">
      <t>サンカクテン</t>
    </rPh>
    <phoneticPr fontId="39"/>
  </si>
  <si>
    <t>天狗岩</t>
    <rPh sb="0" eb="2">
      <t>テング</t>
    </rPh>
    <rPh sb="2" eb="3">
      <t>イワ</t>
    </rPh>
    <phoneticPr fontId="39"/>
  </si>
  <si>
    <t>　標高点</t>
    <rPh sb="1" eb="3">
      <t>ヒョウコウ</t>
    </rPh>
    <rPh sb="3" eb="4">
      <t>テン</t>
    </rPh>
    <phoneticPr fontId="39"/>
  </si>
  <si>
    <t>釈迦岳</t>
    <rPh sb="0" eb="2">
      <t>シャカ</t>
    </rPh>
    <rPh sb="2" eb="3">
      <t>ダケ</t>
    </rPh>
    <phoneticPr fontId="39"/>
  </si>
  <si>
    <t>資料：国土交通省国土地理院</t>
    <rPh sb="0" eb="2">
      <t>シリョウ</t>
    </rPh>
    <rPh sb="3" eb="5">
      <t>コクド</t>
    </rPh>
    <rPh sb="5" eb="8">
      <t>コウツウショウ</t>
    </rPh>
    <rPh sb="8" eb="10">
      <t>コクド</t>
    </rPh>
    <rPh sb="10" eb="12">
      <t>チリ</t>
    </rPh>
    <rPh sb="12" eb="13">
      <t>イン</t>
    </rPh>
    <phoneticPr fontId="39"/>
  </si>
  <si>
    <t>注：三角点…三角点の値、標高点・測定点…地図作成時に空中写真から図化機で測定した値、等高線…等高線の最高値</t>
    <rPh sb="0" eb="1">
      <t>チュウ</t>
    </rPh>
    <rPh sb="2" eb="5">
      <t>サンカクテン</t>
    </rPh>
    <rPh sb="6" eb="9">
      <t>サンカクテン</t>
    </rPh>
    <rPh sb="10" eb="11">
      <t>アタイ</t>
    </rPh>
    <rPh sb="12" eb="14">
      <t>ヒョウコウ</t>
    </rPh>
    <rPh sb="14" eb="15">
      <t>テン</t>
    </rPh>
    <rPh sb="16" eb="18">
      <t>ソクテイ</t>
    </rPh>
    <rPh sb="18" eb="19">
      <t>テン</t>
    </rPh>
    <rPh sb="20" eb="22">
      <t>チズ</t>
    </rPh>
    <rPh sb="22" eb="24">
      <t>サクセイ</t>
    </rPh>
    <rPh sb="24" eb="25">
      <t>ジ</t>
    </rPh>
    <rPh sb="26" eb="28">
      <t>クウチュウ</t>
    </rPh>
    <rPh sb="28" eb="30">
      <t>シャシン</t>
    </rPh>
    <phoneticPr fontId="39"/>
  </si>
  <si>
    <t>河川名</t>
    <rPh sb="0" eb="2">
      <t>カセン</t>
    </rPh>
    <rPh sb="2" eb="3">
      <t>メイ</t>
    </rPh>
    <phoneticPr fontId="39"/>
  </si>
  <si>
    <t>延長（m）</t>
    <rPh sb="0" eb="2">
      <t>エンチョウ</t>
    </rPh>
    <phoneticPr fontId="39"/>
  </si>
  <si>
    <t>区間</t>
    <rPh sb="0" eb="2">
      <t>クカン</t>
    </rPh>
    <phoneticPr fontId="39"/>
  </si>
  <si>
    <t>備　考</t>
    <rPh sb="0" eb="1">
      <t>ソナエ</t>
    </rPh>
    <rPh sb="2" eb="3">
      <t>コウ</t>
    </rPh>
    <phoneticPr fontId="39"/>
  </si>
  <si>
    <t>上　　流</t>
    <rPh sb="0" eb="1">
      <t>ジョウ</t>
    </rPh>
    <rPh sb="3" eb="4">
      <t>リュウ</t>
    </rPh>
    <phoneticPr fontId="39"/>
  </si>
  <si>
    <t>下　流</t>
    <rPh sb="0" eb="1">
      <t>シタ</t>
    </rPh>
    <rPh sb="2" eb="3">
      <t>リュウ</t>
    </rPh>
    <phoneticPr fontId="39"/>
  </si>
  <si>
    <t>宇曾川</t>
    <rPh sb="0" eb="1">
      <t>ウ</t>
    </rPh>
    <rPh sb="1" eb="2">
      <t>ソ</t>
    </rPh>
    <rPh sb="2" eb="3">
      <t>カワ</t>
    </rPh>
    <phoneticPr fontId="39"/>
  </si>
  <si>
    <t>左岸：東近江市下一色町
右岸：愛知郡愛荘町松尾寺</t>
    <rPh sb="0" eb="2">
      <t>サガン</t>
    </rPh>
    <rPh sb="3" eb="7">
      <t>ヒガシオウミシ</t>
    </rPh>
    <rPh sb="7" eb="8">
      <t>シモ</t>
    </rPh>
    <rPh sb="8" eb="10">
      <t>イッシキ</t>
    </rPh>
    <rPh sb="10" eb="11">
      <t>チョウ</t>
    </rPh>
    <rPh sb="12" eb="14">
      <t>ウガン</t>
    </rPh>
    <rPh sb="15" eb="18">
      <t>エチグン</t>
    </rPh>
    <rPh sb="18" eb="19">
      <t>アイ</t>
    </rPh>
    <rPh sb="19" eb="20">
      <t>ショウ</t>
    </rPh>
    <rPh sb="20" eb="21">
      <t>チョウ</t>
    </rPh>
    <rPh sb="21" eb="23">
      <t>マツオ</t>
    </rPh>
    <rPh sb="23" eb="24">
      <t>テラ</t>
    </rPh>
    <phoneticPr fontId="39"/>
  </si>
  <si>
    <t>南川</t>
    <rPh sb="0" eb="1">
      <t>みなみ</t>
    </rPh>
    <rPh sb="1" eb="2">
      <t>かわ</t>
    </rPh>
    <phoneticPr fontId="39" type="Hiragana" alignment="distributed"/>
  </si>
  <si>
    <t>東近江市百済寺町</t>
    <rPh sb="0" eb="4">
      <t>ヒガシオウミシ</t>
    </rPh>
    <rPh sb="4" eb="7">
      <t>ヒャクサイジ</t>
    </rPh>
    <rPh sb="7" eb="8">
      <t>マチ</t>
    </rPh>
    <phoneticPr fontId="39"/>
  </si>
  <si>
    <t>宇曾川</t>
    <phoneticPr fontId="39"/>
  </si>
  <si>
    <t>安壺川</t>
    <rPh sb="0" eb="1">
      <t>アン</t>
    </rPh>
    <rPh sb="1" eb="2">
      <t>ツボ</t>
    </rPh>
    <rPh sb="2" eb="3">
      <t>カワ</t>
    </rPh>
    <phoneticPr fontId="39"/>
  </si>
  <si>
    <t>東近江市小田苅町</t>
    <rPh sb="0" eb="4">
      <t>ヒガシオウミシ</t>
    </rPh>
    <rPh sb="4" eb="6">
      <t>オダ</t>
    </rPh>
    <rPh sb="6" eb="7">
      <t>ガイ</t>
    </rPh>
    <rPh sb="7" eb="8">
      <t>チョウ</t>
    </rPh>
    <phoneticPr fontId="39"/>
  </si>
  <si>
    <t>北　川</t>
    <rPh sb="0" eb="1">
      <t>キタ</t>
    </rPh>
    <rPh sb="2" eb="3">
      <t>カワ</t>
    </rPh>
    <phoneticPr fontId="39"/>
  </si>
  <si>
    <t>東近江市平柳町</t>
    <rPh sb="0" eb="4">
      <t>ヒガシオウミシ</t>
    </rPh>
    <rPh sb="4" eb="6">
      <t>ヒラヤナギ</t>
    </rPh>
    <rPh sb="6" eb="7">
      <t>チョウ</t>
    </rPh>
    <phoneticPr fontId="39"/>
  </si>
  <si>
    <t>南　川</t>
    <rPh sb="0" eb="1">
      <t>ミナミ</t>
    </rPh>
    <rPh sb="2" eb="3">
      <t>カワ</t>
    </rPh>
    <phoneticPr fontId="39"/>
  </si>
  <si>
    <t>五の谷川</t>
    <rPh sb="0" eb="1">
      <t>５</t>
    </rPh>
    <rPh sb="2" eb="3">
      <t>タニ</t>
    </rPh>
    <rPh sb="3" eb="4">
      <t>カワ</t>
    </rPh>
    <phoneticPr fontId="39"/>
  </si>
  <si>
    <t>東近江市百済寺本町</t>
    <rPh sb="0" eb="4">
      <t>ヒガシオウミシ</t>
    </rPh>
    <rPh sb="4" eb="5">
      <t>ヒャク</t>
    </rPh>
    <rPh sb="5" eb="6">
      <t>サイ</t>
    </rPh>
    <rPh sb="6" eb="7">
      <t>ジ</t>
    </rPh>
    <rPh sb="7" eb="9">
      <t>ホンマチ</t>
    </rPh>
    <phoneticPr fontId="39"/>
  </si>
  <si>
    <t>淵　川</t>
    <rPh sb="0" eb="1">
      <t>フチ</t>
    </rPh>
    <rPh sb="2" eb="3">
      <t>カワ</t>
    </rPh>
    <phoneticPr fontId="39"/>
  </si>
  <si>
    <t>東近江市北菩提寺町</t>
    <rPh sb="0" eb="4">
      <t>ヒガシオウミシ</t>
    </rPh>
    <rPh sb="4" eb="5">
      <t>キタ</t>
    </rPh>
    <rPh sb="5" eb="7">
      <t>ボダイ</t>
    </rPh>
    <rPh sb="7" eb="8">
      <t>ジ</t>
    </rPh>
    <rPh sb="8" eb="9">
      <t>チョウ</t>
    </rPh>
    <phoneticPr fontId="39"/>
  </si>
  <si>
    <t>五の谷川</t>
    <phoneticPr fontId="39"/>
  </si>
  <si>
    <t>ドン川</t>
    <rPh sb="2" eb="3">
      <t>カワ</t>
    </rPh>
    <phoneticPr fontId="39"/>
  </si>
  <si>
    <t>東近江市中里町</t>
    <rPh sb="0" eb="4">
      <t>ヒガシオウミシ</t>
    </rPh>
    <rPh sb="4" eb="6">
      <t>ナカサト</t>
    </rPh>
    <rPh sb="6" eb="7">
      <t>チョウ</t>
    </rPh>
    <phoneticPr fontId="39"/>
  </si>
  <si>
    <t>愛知川</t>
    <rPh sb="0" eb="3">
      <t>エチガワ</t>
    </rPh>
    <phoneticPr fontId="39"/>
  </si>
  <si>
    <t>東近江市黄和田町</t>
    <rPh sb="0" eb="4">
      <t>ヒガシオウミシ</t>
    </rPh>
    <rPh sb="4" eb="5">
      <t>キ</t>
    </rPh>
    <rPh sb="5" eb="8">
      <t>ワダチョウ</t>
    </rPh>
    <phoneticPr fontId="39"/>
  </si>
  <si>
    <t>加領川</t>
    <rPh sb="0" eb="1">
      <t>カ</t>
    </rPh>
    <rPh sb="1" eb="2">
      <t>リョウ</t>
    </rPh>
    <rPh sb="2" eb="3">
      <t>ガワ</t>
    </rPh>
    <phoneticPr fontId="39"/>
  </si>
  <si>
    <t>東近江市上山町</t>
    <rPh sb="0" eb="4">
      <t>ヒガシオウミシ</t>
    </rPh>
    <rPh sb="4" eb="6">
      <t>カミヤマ</t>
    </rPh>
    <rPh sb="6" eb="7">
      <t>マチ</t>
    </rPh>
    <phoneticPr fontId="39"/>
  </si>
  <si>
    <t>経田川</t>
    <rPh sb="0" eb="2">
      <t>キョウデン</t>
    </rPh>
    <rPh sb="2" eb="3">
      <t>カワ</t>
    </rPh>
    <phoneticPr fontId="39"/>
  </si>
  <si>
    <t>東近江市大覚寺町</t>
    <rPh sb="0" eb="4">
      <t>ヒガシオウミシ</t>
    </rPh>
    <rPh sb="4" eb="8">
      <t>ダイカクジチョウ</t>
    </rPh>
    <phoneticPr fontId="39"/>
  </si>
  <si>
    <t>豊国川</t>
    <rPh sb="0" eb="1">
      <t>トヨ</t>
    </rPh>
    <rPh sb="1" eb="2">
      <t>クニ</t>
    </rPh>
    <rPh sb="2" eb="3">
      <t>カワ</t>
    </rPh>
    <phoneticPr fontId="39"/>
  </si>
  <si>
    <t>東近江市大林町</t>
    <rPh sb="0" eb="4">
      <t>ヒガシオウミシ</t>
    </rPh>
    <rPh sb="4" eb="7">
      <t>オオハヤシチョウ</t>
    </rPh>
    <phoneticPr fontId="39"/>
  </si>
  <si>
    <t>棚上川</t>
    <rPh sb="0" eb="1">
      <t>タナ</t>
    </rPh>
    <rPh sb="1" eb="2">
      <t>カミ</t>
    </rPh>
    <rPh sb="2" eb="3">
      <t>カワ</t>
    </rPh>
    <phoneticPr fontId="39"/>
  </si>
  <si>
    <t>東近江市平尾町</t>
    <rPh sb="0" eb="4">
      <t>ヒガシオウミシ</t>
    </rPh>
    <rPh sb="4" eb="7">
      <t>ヒラオチョウ</t>
    </rPh>
    <phoneticPr fontId="39"/>
  </si>
  <si>
    <t>千手川</t>
    <rPh sb="0" eb="2">
      <t>センテ</t>
    </rPh>
    <rPh sb="2" eb="3">
      <t>カワ</t>
    </rPh>
    <phoneticPr fontId="39"/>
  </si>
  <si>
    <t>東近江市小倉町</t>
    <rPh sb="0" eb="4">
      <t>ヒガシオウミシ</t>
    </rPh>
    <rPh sb="4" eb="7">
      <t>コクラチョウ</t>
    </rPh>
    <phoneticPr fontId="39"/>
  </si>
  <si>
    <t>和南川</t>
    <rPh sb="0" eb="1">
      <t>ワ</t>
    </rPh>
    <rPh sb="1" eb="2">
      <t>ミナミ</t>
    </rPh>
    <rPh sb="2" eb="3">
      <t>カワ</t>
    </rPh>
    <phoneticPr fontId="39"/>
  </si>
  <si>
    <t>東近江市甲津畑町</t>
    <rPh sb="0" eb="4">
      <t>ヒガシオウミシ</t>
    </rPh>
    <rPh sb="4" eb="6">
      <t>コウヅ</t>
    </rPh>
    <rPh sb="6" eb="8">
      <t>ハタチョウ</t>
    </rPh>
    <phoneticPr fontId="39"/>
  </si>
  <si>
    <t>井の谷川</t>
    <rPh sb="0" eb="1">
      <t>イ</t>
    </rPh>
    <rPh sb="2" eb="3">
      <t>タニ</t>
    </rPh>
    <rPh sb="3" eb="4">
      <t>カワ</t>
    </rPh>
    <phoneticPr fontId="39"/>
  </si>
  <si>
    <t>東近江市甲津畑町</t>
    <rPh sb="0" eb="4">
      <t>ヒガシオウミシ</t>
    </rPh>
    <rPh sb="4" eb="5">
      <t>コウ</t>
    </rPh>
    <rPh sb="5" eb="6">
      <t>ツ</t>
    </rPh>
    <rPh sb="6" eb="7">
      <t>ハタ</t>
    </rPh>
    <rPh sb="7" eb="8">
      <t>チョウ</t>
    </rPh>
    <phoneticPr fontId="39"/>
  </si>
  <si>
    <t>渋　川</t>
    <rPh sb="0" eb="1">
      <t>シブ</t>
    </rPh>
    <rPh sb="2" eb="3">
      <t>カワ</t>
    </rPh>
    <phoneticPr fontId="39"/>
  </si>
  <si>
    <t>御池川</t>
    <rPh sb="0" eb="2">
      <t>オイケ</t>
    </rPh>
    <rPh sb="2" eb="3">
      <t>カワ</t>
    </rPh>
    <phoneticPr fontId="39"/>
  </si>
  <si>
    <t>東近江市箕川町</t>
    <rPh sb="0" eb="4">
      <t>ヒガシオウミシ</t>
    </rPh>
    <rPh sb="4" eb="5">
      <t>ミ</t>
    </rPh>
    <rPh sb="5" eb="6">
      <t>カワ</t>
    </rPh>
    <rPh sb="6" eb="7">
      <t>マチ</t>
    </rPh>
    <phoneticPr fontId="39"/>
  </si>
  <si>
    <t>神崎川</t>
    <rPh sb="0" eb="3">
      <t>カンザキガワ</t>
    </rPh>
    <phoneticPr fontId="39"/>
  </si>
  <si>
    <t>東近江市杠葉尾町</t>
    <rPh sb="0" eb="4">
      <t>ヒガシオウミシ</t>
    </rPh>
    <rPh sb="4" eb="6">
      <t>ユズリバ</t>
    </rPh>
    <rPh sb="6" eb="7">
      <t>オ</t>
    </rPh>
    <rPh sb="7" eb="8">
      <t>マチ</t>
    </rPh>
    <phoneticPr fontId="39"/>
  </si>
  <si>
    <t>八風川</t>
    <rPh sb="0" eb="1">
      <t>ハチ</t>
    </rPh>
    <rPh sb="1" eb="2">
      <t>カゼ</t>
    </rPh>
    <rPh sb="2" eb="3">
      <t>カワ</t>
    </rPh>
    <phoneticPr fontId="39"/>
  </si>
  <si>
    <t>東近江市黄和田町</t>
    <rPh sb="0" eb="4">
      <t>ヒガシオウミシ</t>
    </rPh>
    <rPh sb="4" eb="7">
      <t>キワダ</t>
    </rPh>
    <rPh sb="7" eb="8">
      <t>マチ</t>
    </rPh>
    <phoneticPr fontId="39"/>
  </si>
  <si>
    <t>大同川</t>
    <rPh sb="0" eb="2">
      <t>ダイドウ</t>
    </rPh>
    <rPh sb="2" eb="3">
      <t>カワ</t>
    </rPh>
    <phoneticPr fontId="39"/>
  </si>
  <si>
    <t>左岸：東近江市五個荘伊野部町
右岸：東近江市建部下野町</t>
    <rPh sb="0" eb="2">
      <t>サガン</t>
    </rPh>
    <rPh sb="3" eb="7">
      <t>ヒガシオウミシ</t>
    </rPh>
    <rPh sb="7" eb="10">
      <t>ゴカショウ</t>
    </rPh>
    <rPh sb="10" eb="13">
      <t>イノベ</t>
    </rPh>
    <rPh sb="13" eb="14">
      <t>マチ</t>
    </rPh>
    <rPh sb="15" eb="17">
      <t>ウガン</t>
    </rPh>
    <rPh sb="18" eb="22">
      <t>ヒガシオウミシ</t>
    </rPh>
    <rPh sb="22" eb="24">
      <t>タテベ</t>
    </rPh>
    <rPh sb="24" eb="27">
      <t>シモノチョウ</t>
    </rPh>
    <phoneticPr fontId="39"/>
  </si>
  <si>
    <t>瓜生川</t>
    <rPh sb="0" eb="2">
      <t>ウリュウ</t>
    </rPh>
    <rPh sb="2" eb="3">
      <t>カワ</t>
    </rPh>
    <phoneticPr fontId="39"/>
  </si>
  <si>
    <t>東近江市五個荘石馬寺町</t>
    <rPh sb="0" eb="4">
      <t>ヒガシオウミシ</t>
    </rPh>
    <rPh sb="4" eb="7">
      <t>ゴカショウ</t>
    </rPh>
    <rPh sb="7" eb="10">
      <t>イシバジ</t>
    </rPh>
    <rPh sb="10" eb="11">
      <t>マチ</t>
    </rPh>
    <phoneticPr fontId="39"/>
  </si>
  <si>
    <t>大同川</t>
    <rPh sb="0" eb="2">
      <t>ダイドウ</t>
    </rPh>
    <rPh sb="2" eb="3">
      <t>ガワ</t>
    </rPh>
    <phoneticPr fontId="39"/>
  </si>
  <si>
    <t>山路川</t>
    <rPh sb="0" eb="2">
      <t>ヤマジ</t>
    </rPh>
    <rPh sb="2" eb="3">
      <t>カワ</t>
    </rPh>
    <phoneticPr fontId="39"/>
  </si>
  <si>
    <t>東近江市佐野町</t>
    <rPh sb="0" eb="4">
      <t>ヒガシオウミシ</t>
    </rPh>
    <rPh sb="4" eb="6">
      <t>サノ</t>
    </rPh>
    <rPh sb="6" eb="7">
      <t>マチ</t>
    </rPh>
    <phoneticPr fontId="39"/>
  </si>
  <si>
    <t>須田川</t>
    <rPh sb="0" eb="2">
      <t>スダ</t>
    </rPh>
    <rPh sb="2" eb="3">
      <t>カワ</t>
    </rPh>
    <phoneticPr fontId="39"/>
  </si>
  <si>
    <t>東近江市北須田町</t>
    <rPh sb="0" eb="4">
      <t>ヒガシオウミシ</t>
    </rPh>
    <rPh sb="4" eb="5">
      <t>キタ</t>
    </rPh>
    <rPh sb="5" eb="7">
      <t>スダ</t>
    </rPh>
    <rPh sb="7" eb="8">
      <t>マチ</t>
    </rPh>
    <phoneticPr fontId="39"/>
  </si>
  <si>
    <t>宮荘川</t>
    <rPh sb="0" eb="1">
      <t>ミヤ</t>
    </rPh>
    <rPh sb="1" eb="2">
      <t>ショウ</t>
    </rPh>
    <rPh sb="2" eb="3">
      <t>カワ</t>
    </rPh>
    <phoneticPr fontId="39"/>
  </si>
  <si>
    <t>東近江市五個荘金堂町</t>
    <rPh sb="0" eb="4">
      <t>ヒガシオウミシ</t>
    </rPh>
    <rPh sb="4" eb="7">
      <t>ゴカショウ</t>
    </rPh>
    <rPh sb="7" eb="9">
      <t>コンドウ</t>
    </rPh>
    <rPh sb="9" eb="10">
      <t>チョウ</t>
    </rPh>
    <phoneticPr fontId="39"/>
  </si>
  <si>
    <t>天保川</t>
    <rPh sb="0" eb="1">
      <t>テン</t>
    </rPh>
    <rPh sb="1" eb="2">
      <t>ホ</t>
    </rPh>
    <rPh sb="2" eb="3">
      <t>カワ</t>
    </rPh>
    <phoneticPr fontId="39"/>
  </si>
  <si>
    <t>東近江市五個荘伊野部町</t>
    <rPh sb="0" eb="4">
      <t>ヒガシオウミシ</t>
    </rPh>
    <rPh sb="4" eb="7">
      <t>ゴカショウ</t>
    </rPh>
    <rPh sb="7" eb="10">
      <t>イノベ</t>
    </rPh>
    <rPh sb="10" eb="11">
      <t>マチ</t>
    </rPh>
    <phoneticPr fontId="39"/>
  </si>
  <si>
    <t>三田川</t>
    <rPh sb="0" eb="2">
      <t>ミタ</t>
    </rPh>
    <rPh sb="2" eb="3">
      <t>カワ</t>
    </rPh>
    <phoneticPr fontId="39"/>
  </si>
  <si>
    <t>東近江市五個荘川並町</t>
    <rPh sb="0" eb="4">
      <t>ヒガシオウミシ</t>
    </rPh>
    <rPh sb="4" eb="7">
      <t>ゴカショウ</t>
    </rPh>
    <rPh sb="7" eb="8">
      <t>ガワ</t>
    </rPh>
    <rPh sb="8" eb="9">
      <t>ナミ</t>
    </rPh>
    <rPh sb="9" eb="10">
      <t>マチ</t>
    </rPh>
    <phoneticPr fontId="39"/>
  </si>
  <si>
    <t>左岸：東近江市五個荘石馬寺町
右岸：東近江市五個荘川並町</t>
    <rPh sb="0" eb="2">
      <t>サガン</t>
    </rPh>
    <rPh sb="3" eb="7">
      <t>ヒガシオウミシ</t>
    </rPh>
    <rPh sb="7" eb="10">
      <t>ゴカショウ</t>
    </rPh>
    <rPh sb="10" eb="13">
      <t>イシバジ</t>
    </rPh>
    <rPh sb="13" eb="14">
      <t>マチ</t>
    </rPh>
    <rPh sb="15" eb="17">
      <t>ウガン</t>
    </rPh>
    <rPh sb="18" eb="22">
      <t>ヒガシオウミシ</t>
    </rPh>
    <rPh sb="22" eb="25">
      <t>ゴカショウ</t>
    </rPh>
    <rPh sb="25" eb="27">
      <t>カワナミ</t>
    </rPh>
    <rPh sb="27" eb="28">
      <t>チョウ</t>
    </rPh>
    <phoneticPr fontId="39"/>
  </si>
  <si>
    <t>躰光寺川</t>
    <rPh sb="0" eb="1">
      <t>テイ</t>
    </rPh>
    <rPh sb="1" eb="2">
      <t>ヒカリ</t>
    </rPh>
    <rPh sb="2" eb="3">
      <t>ジ</t>
    </rPh>
    <rPh sb="3" eb="4">
      <t>カワ</t>
    </rPh>
    <phoneticPr fontId="39"/>
  </si>
  <si>
    <t>東近江市長勝寺町</t>
    <rPh sb="0" eb="4">
      <t>ヒガシオウミシ</t>
    </rPh>
    <rPh sb="4" eb="7">
      <t>チョウショウジ</t>
    </rPh>
    <rPh sb="7" eb="8">
      <t>マチ</t>
    </rPh>
    <phoneticPr fontId="39"/>
  </si>
  <si>
    <t>五位田川</t>
    <rPh sb="0" eb="2">
      <t>ゴイ</t>
    </rPh>
    <rPh sb="2" eb="3">
      <t>タ</t>
    </rPh>
    <rPh sb="3" eb="4">
      <t>カワ</t>
    </rPh>
    <phoneticPr fontId="39"/>
  </si>
  <si>
    <t>東近江市今町</t>
    <rPh sb="0" eb="4">
      <t>ヒガシオウミシ</t>
    </rPh>
    <rPh sb="4" eb="5">
      <t>イマ</t>
    </rPh>
    <rPh sb="5" eb="6">
      <t>マチ</t>
    </rPh>
    <phoneticPr fontId="39"/>
  </si>
  <si>
    <t>新　川</t>
    <rPh sb="0" eb="1">
      <t>シン</t>
    </rPh>
    <rPh sb="2" eb="3">
      <t>カワ</t>
    </rPh>
    <phoneticPr fontId="39"/>
  </si>
  <si>
    <t>左岸：東近江市五個荘和田町
右岸：東近江市五個荘簗瀬町</t>
    <rPh sb="0" eb="2">
      <t>サガン</t>
    </rPh>
    <rPh sb="3" eb="7">
      <t>ヒガシオウミシ</t>
    </rPh>
    <rPh sb="7" eb="10">
      <t>ゴカショウ</t>
    </rPh>
    <rPh sb="10" eb="12">
      <t>ワダ</t>
    </rPh>
    <rPh sb="12" eb="13">
      <t>マチ</t>
    </rPh>
    <rPh sb="14" eb="16">
      <t>ウガン</t>
    </rPh>
    <rPh sb="17" eb="18">
      <t>ヒガシ</t>
    </rPh>
    <rPh sb="18" eb="20">
      <t>オウミ</t>
    </rPh>
    <rPh sb="20" eb="21">
      <t>シ</t>
    </rPh>
    <rPh sb="21" eb="24">
      <t>ゴカショウ</t>
    </rPh>
    <rPh sb="24" eb="25">
      <t>ヤナ</t>
    </rPh>
    <rPh sb="25" eb="26">
      <t>セ</t>
    </rPh>
    <rPh sb="26" eb="27">
      <t>チョウ</t>
    </rPh>
    <phoneticPr fontId="39"/>
  </si>
  <si>
    <t>蛇砂川</t>
    <rPh sb="0" eb="1">
      <t>ヘビ</t>
    </rPh>
    <rPh sb="1" eb="2">
      <t>スナ</t>
    </rPh>
    <rPh sb="2" eb="3">
      <t>カワ</t>
    </rPh>
    <phoneticPr fontId="39"/>
  </si>
  <si>
    <t>東近江市上二俣町</t>
    <rPh sb="0" eb="4">
      <t>ヒガシオウミシ</t>
    </rPh>
    <rPh sb="4" eb="7">
      <t>カミフタマタ</t>
    </rPh>
    <rPh sb="7" eb="8">
      <t>マチ</t>
    </rPh>
    <phoneticPr fontId="39"/>
  </si>
  <si>
    <t>西之湖</t>
    <rPh sb="0" eb="2">
      <t>ニシノ</t>
    </rPh>
    <rPh sb="2" eb="3">
      <t>コ</t>
    </rPh>
    <phoneticPr fontId="39"/>
  </si>
  <si>
    <t>山本川</t>
    <rPh sb="0" eb="2">
      <t>ヤマモト</t>
    </rPh>
    <rPh sb="2" eb="3">
      <t>カワ</t>
    </rPh>
    <phoneticPr fontId="39"/>
  </si>
  <si>
    <t>東近江市五個荘伊野部町</t>
    <rPh sb="0" eb="4">
      <t>ヒガシオウミシ</t>
    </rPh>
    <rPh sb="4" eb="7">
      <t>ゴカショウ</t>
    </rPh>
    <rPh sb="7" eb="8">
      <t>イ</t>
    </rPh>
    <rPh sb="8" eb="9">
      <t>ノ</t>
    </rPh>
    <rPh sb="9" eb="10">
      <t>ブ</t>
    </rPh>
    <rPh sb="10" eb="11">
      <t>マチ</t>
    </rPh>
    <phoneticPr fontId="39"/>
  </si>
  <si>
    <t>平成川</t>
    <rPh sb="0" eb="2">
      <t>ヘイセイ</t>
    </rPh>
    <rPh sb="2" eb="3">
      <t>ガワ</t>
    </rPh>
    <phoneticPr fontId="39"/>
  </si>
  <si>
    <t>東近江市甲津畑町</t>
    <rPh sb="0" eb="4">
      <t>ヒガシオウミシ</t>
    </rPh>
    <rPh sb="4" eb="5">
      <t>コウ</t>
    </rPh>
    <rPh sb="5" eb="6">
      <t>ツ</t>
    </rPh>
    <rPh sb="6" eb="7">
      <t>ハタ</t>
    </rPh>
    <rPh sb="7" eb="8">
      <t>マチ</t>
    </rPh>
    <phoneticPr fontId="39"/>
  </si>
  <si>
    <t>三明川</t>
    <rPh sb="0" eb="1">
      <t>サン</t>
    </rPh>
    <rPh sb="1" eb="2">
      <t>ミョウ</t>
    </rPh>
    <rPh sb="2" eb="3">
      <t>カワ</t>
    </rPh>
    <phoneticPr fontId="39"/>
  </si>
  <si>
    <t>左岸：近江八幡市長光寺町
右岸：東近江市平田町</t>
    <rPh sb="0" eb="2">
      <t>サガン</t>
    </rPh>
    <rPh sb="3" eb="8">
      <t>オウミハチマンシ</t>
    </rPh>
    <rPh sb="8" eb="12">
      <t>チョウコウジチョウ</t>
    </rPh>
    <rPh sb="13" eb="15">
      <t>ウガン</t>
    </rPh>
    <rPh sb="16" eb="20">
      <t>ヒガシオウミシ</t>
    </rPh>
    <rPh sb="20" eb="23">
      <t>ヒラタチョウ</t>
    </rPh>
    <phoneticPr fontId="39"/>
  </si>
  <si>
    <t>黒橋川</t>
    <rPh sb="0" eb="1">
      <t>クロ</t>
    </rPh>
    <rPh sb="1" eb="2">
      <t>ハシ</t>
    </rPh>
    <rPh sb="2" eb="3">
      <t>カワ</t>
    </rPh>
    <phoneticPr fontId="39"/>
  </si>
  <si>
    <t>江岸川</t>
    <rPh sb="0" eb="1">
      <t>エ</t>
    </rPh>
    <rPh sb="1" eb="2">
      <t>ギシ</t>
    </rPh>
    <rPh sb="2" eb="3">
      <t>カワ</t>
    </rPh>
    <phoneticPr fontId="39"/>
  </si>
  <si>
    <t>東近江市上平木町</t>
    <rPh sb="0" eb="4">
      <t>ヒガシオウミシ</t>
    </rPh>
    <rPh sb="4" eb="5">
      <t>カミ</t>
    </rPh>
    <rPh sb="5" eb="7">
      <t>ヒラギ</t>
    </rPh>
    <rPh sb="7" eb="8">
      <t>マチ</t>
    </rPh>
    <phoneticPr fontId="39"/>
  </si>
  <si>
    <t>三明川</t>
    <rPh sb="0" eb="1">
      <t>サン</t>
    </rPh>
    <rPh sb="1" eb="2">
      <t>メイ</t>
    </rPh>
    <rPh sb="2" eb="3">
      <t>カワ</t>
    </rPh>
    <phoneticPr fontId="39"/>
  </si>
  <si>
    <t>白鳥川</t>
    <rPh sb="0" eb="2">
      <t>シラトリ</t>
    </rPh>
    <rPh sb="2" eb="3">
      <t>カワ</t>
    </rPh>
    <phoneticPr fontId="39"/>
  </si>
  <si>
    <t>東近江市川合町</t>
    <rPh sb="0" eb="4">
      <t>ヒガシオウミシ</t>
    </rPh>
    <rPh sb="4" eb="6">
      <t>カワイ</t>
    </rPh>
    <rPh sb="6" eb="7">
      <t>マチ</t>
    </rPh>
    <phoneticPr fontId="39"/>
  </si>
  <si>
    <t>御沢川</t>
    <rPh sb="0" eb="1">
      <t>ゴ</t>
    </rPh>
    <rPh sb="1" eb="2">
      <t>サワ</t>
    </rPh>
    <rPh sb="2" eb="3">
      <t>カワ</t>
    </rPh>
    <phoneticPr fontId="39"/>
  </si>
  <si>
    <t>東近江市上平木町</t>
    <rPh sb="0" eb="4">
      <t>ヒガシオウミシ</t>
    </rPh>
    <rPh sb="4" eb="8">
      <t>カミヒラギチョウ</t>
    </rPh>
    <phoneticPr fontId="39"/>
  </si>
  <si>
    <t>布引川</t>
    <rPh sb="0" eb="2">
      <t>ヌノビキ</t>
    </rPh>
    <rPh sb="2" eb="3">
      <t>カワ</t>
    </rPh>
    <phoneticPr fontId="39"/>
  </si>
  <si>
    <t>東近江市尻無町</t>
    <rPh sb="0" eb="4">
      <t>ヒガシオウミシ</t>
    </rPh>
    <rPh sb="4" eb="5">
      <t>シリ</t>
    </rPh>
    <rPh sb="5" eb="6">
      <t>ナ</t>
    </rPh>
    <rPh sb="6" eb="7">
      <t>チョウ</t>
    </rPh>
    <phoneticPr fontId="39"/>
  </si>
  <si>
    <t>平田大川</t>
    <rPh sb="0" eb="2">
      <t>ヒラタ</t>
    </rPh>
    <rPh sb="2" eb="4">
      <t>オオカワ</t>
    </rPh>
    <phoneticPr fontId="39"/>
  </si>
  <si>
    <t>東近江市川合町</t>
    <rPh sb="0" eb="4">
      <t>ヒガシオウミシ</t>
    </rPh>
    <rPh sb="4" eb="6">
      <t>カワイ</t>
    </rPh>
    <rPh sb="6" eb="7">
      <t>チョウ</t>
    </rPh>
    <phoneticPr fontId="39"/>
  </si>
  <si>
    <t>日野川</t>
    <rPh sb="0" eb="3">
      <t>ヒノガワ</t>
    </rPh>
    <phoneticPr fontId="39"/>
  </si>
  <si>
    <t>蒲生郡日野町大字平子</t>
    <rPh sb="0" eb="3">
      <t>ガモウグン</t>
    </rPh>
    <rPh sb="3" eb="6">
      <t>ヒノチョウ</t>
    </rPh>
    <rPh sb="6" eb="8">
      <t>オオアザ</t>
    </rPh>
    <rPh sb="8" eb="10">
      <t>ヒラコ</t>
    </rPh>
    <phoneticPr fontId="39"/>
  </si>
  <si>
    <t>法教寺川</t>
    <rPh sb="3" eb="4">
      <t>カワ</t>
    </rPh>
    <phoneticPr fontId="39"/>
  </si>
  <si>
    <t>蒲生郡竜王町大字山之上</t>
    <rPh sb="0" eb="3">
      <t>ガモウグン</t>
    </rPh>
    <rPh sb="3" eb="6">
      <t>リュウオウチョウ</t>
    </rPh>
    <rPh sb="6" eb="8">
      <t>オオアザ</t>
    </rPh>
    <rPh sb="8" eb="11">
      <t>ヤマノウエ</t>
    </rPh>
    <phoneticPr fontId="39"/>
  </si>
  <si>
    <t>東沢砂川</t>
    <rPh sb="0" eb="1">
      <t>ヒガシ</t>
    </rPh>
    <rPh sb="1" eb="2">
      <t>サワ</t>
    </rPh>
    <rPh sb="2" eb="3">
      <t>スナ</t>
    </rPh>
    <rPh sb="3" eb="4">
      <t>カワ</t>
    </rPh>
    <phoneticPr fontId="39"/>
  </si>
  <si>
    <t>東近江市宮川町</t>
    <rPh sb="0" eb="4">
      <t>ヒガシオウミシ</t>
    </rPh>
    <rPh sb="4" eb="6">
      <t>ミヤガワ</t>
    </rPh>
    <rPh sb="6" eb="7">
      <t>チョウ</t>
    </rPh>
    <phoneticPr fontId="39"/>
  </si>
  <si>
    <t>法教寺川</t>
    <rPh sb="0" eb="1">
      <t>ホウ</t>
    </rPh>
    <rPh sb="1" eb="2">
      <t>キョウ</t>
    </rPh>
    <rPh sb="2" eb="3">
      <t>ジ</t>
    </rPh>
    <rPh sb="3" eb="4">
      <t>カワ</t>
    </rPh>
    <phoneticPr fontId="39"/>
  </si>
  <si>
    <t>佐久良川</t>
    <rPh sb="0" eb="3">
      <t>サクラ</t>
    </rPh>
    <rPh sb="3" eb="4">
      <t>ガワ</t>
    </rPh>
    <phoneticPr fontId="39"/>
  </si>
  <si>
    <t>蒲生郡日野町大字原</t>
    <rPh sb="0" eb="3">
      <t>ガモウグン</t>
    </rPh>
    <rPh sb="3" eb="6">
      <t>ヒノチョウ</t>
    </rPh>
    <rPh sb="6" eb="8">
      <t>オオアザ</t>
    </rPh>
    <rPh sb="8" eb="9">
      <t>ハラ</t>
    </rPh>
    <phoneticPr fontId="39"/>
  </si>
  <si>
    <t>東近江市石塔町</t>
    <rPh sb="0" eb="4">
      <t>ヒガシオウミシ</t>
    </rPh>
    <rPh sb="4" eb="7">
      <t>セキトウチョウ</t>
    </rPh>
    <phoneticPr fontId="39"/>
  </si>
  <si>
    <t>佐久良川</t>
    <phoneticPr fontId="39"/>
  </si>
  <si>
    <t>古　川</t>
    <rPh sb="0" eb="1">
      <t>フル</t>
    </rPh>
    <rPh sb="2" eb="3">
      <t>カワ</t>
    </rPh>
    <phoneticPr fontId="39"/>
  </si>
  <si>
    <t>東近江市鋳物師町</t>
    <rPh sb="0" eb="4">
      <t>ヒガシオウミシ</t>
    </rPh>
    <rPh sb="4" eb="8">
      <t>イモジチョウ</t>
    </rPh>
    <phoneticPr fontId="39"/>
  </si>
  <si>
    <t>須　川</t>
    <rPh sb="0" eb="1">
      <t>ス</t>
    </rPh>
    <rPh sb="2" eb="3">
      <t>カワ</t>
    </rPh>
    <phoneticPr fontId="39"/>
  </si>
  <si>
    <t>東近江市蒲生堂町</t>
    <rPh sb="0" eb="4">
      <t>ヒガシオウミシ</t>
    </rPh>
    <rPh sb="4" eb="6">
      <t>ガモウ</t>
    </rPh>
    <rPh sb="6" eb="7">
      <t>ドウ</t>
    </rPh>
    <rPh sb="7" eb="8">
      <t>チョウ</t>
    </rPh>
    <phoneticPr fontId="39"/>
  </si>
  <si>
    <t>大平川</t>
    <rPh sb="0" eb="2">
      <t>オオヒラ</t>
    </rPh>
    <rPh sb="2" eb="3">
      <t>カワ</t>
    </rPh>
    <phoneticPr fontId="39"/>
  </si>
  <si>
    <t>蒲生郡日野町大字中山</t>
    <rPh sb="0" eb="2">
      <t>ガモウ</t>
    </rPh>
    <rPh sb="2" eb="3">
      <t>グン</t>
    </rPh>
    <rPh sb="3" eb="6">
      <t>ヒノチョウ</t>
    </rPh>
    <rPh sb="6" eb="8">
      <t>オオアザ</t>
    </rPh>
    <rPh sb="8" eb="10">
      <t>ナカヤマ</t>
    </rPh>
    <phoneticPr fontId="39"/>
  </si>
  <si>
    <t>（１）気温・降水量</t>
    <rPh sb="3" eb="5">
      <t>キオン</t>
    </rPh>
    <rPh sb="6" eb="9">
      <t>コウスイリョウ</t>
    </rPh>
    <phoneticPr fontId="39"/>
  </si>
  <si>
    <t>平均気温</t>
  </si>
  <si>
    <t>最高気温</t>
  </si>
  <si>
    <t>起日</t>
    <rPh sb="0" eb="1">
      <t>オ</t>
    </rPh>
    <rPh sb="1" eb="2">
      <t>ヒ</t>
    </rPh>
    <phoneticPr fontId="39"/>
  </si>
  <si>
    <t>最低気温</t>
  </si>
  <si>
    <t>降水量</t>
  </si>
  <si>
    <t>最大</t>
    <phoneticPr fontId="39"/>
  </si>
  <si>
    <t>最大</t>
  </si>
  <si>
    <t>日</t>
  </si>
  <si>
    <t>1時間</t>
  </si>
  <si>
    <t>℃</t>
    <phoneticPr fontId="39"/>
  </si>
  <si>
    <t>℃</t>
  </si>
  <si>
    <t>（月/）日</t>
    <rPh sb="1" eb="2">
      <t>ツキ</t>
    </rPh>
    <rPh sb="4" eb="5">
      <t>ヒ</t>
    </rPh>
    <phoneticPr fontId="39"/>
  </si>
  <si>
    <t>(月/)日</t>
  </si>
  <si>
    <t>mm</t>
  </si>
  <si>
    <t>1月</t>
  </si>
  <si>
    <t>2月</t>
  </si>
  <si>
    <t>3月</t>
  </si>
  <si>
    <t>4月</t>
  </si>
  <si>
    <t>5月</t>
  </si>
  <si>
    <t>6月</t>
  </si>
  <si>
    <t>7月</t>
  </si>
  <si>
    <t>8月</t>
  </si>
  <si>
    <t>9月</t>
  </si>
  <si>
    <t>10月</t>
  </si>
  <si>
    <t>11月</t>
  </si>
  <si>
    <t>12月</t>
  </si>
  <si>
    <t>全年</t>
  </si>
  <si>
    <t>地点：東近江（北緯35度03.7分、東経136度11.4分、標高128m）</t>
    <rPh sb="0" eb="2">
      <t>チテン</t>
    </rPh>
    <rPh sb="3" eb="4">
      <t>ヒガシ</t>
    </rPh>
    <rPh sb="4" eb="6">
      <t>オウミ</t>
    </rPh>
    <rPh sb="7" eb="9">
      <t>ホクイ</t>
    </rPh>
    <rPh sb="11" eb="12">
      <t>ド</t>
    </rPh>
    <rPh sb="16" eb="17">
      <t>ブ</t>
    </rPh>
    <rPh sb="18" eb="20">
      <t>トウケイ</t>
    </rPh>
    <rPh sb="23" eb="24">
      <t>ド</t>
    </rPh>
    <rPh sb="28" eb="29">
      <t>ブ</t>
    </rPh>
    <rPh sb="30" eb="32">
      <t>ヒョウコウ</t>
    </rPh>
    <phoneticPr fontId="39"/>
  </si>
  <si>
    <t>平均風速</t>
  </si>
  <si>
    <t>最大風速</t>
  </si>
  <si>
    <t>風向</t>
  </si>
  <si>
    <t>日照時間</t>
  </si>
  <si>
    <t>日最高気温</t>
  </si>
  <si>
    <t>日最低気温</t>
  </si>
  <si>
    <t>25℃以上</t>
  </si>
  <si>
    <t>30℃以上</t>
  </si>
  <si>
    <t>35℃以上</t>
  </si>
  <si>
    <t>0℃未満</t>
  </si>
  <si>
    <t>日数</t>
  </si>
  <si>
    <t>（夏日）</t>
  </si>
  <si>
    <t>（真夏日）</t>
  </si>
  <si>
    <t>（猛暑日）</t>
    <rPh sb="1" eb="3">
      <t>モウショ</t>
    </rPh>
    <rPh sb="3" eb="4">
      <t>ビ</t>
    </rPh>
    <phoneticPr fontId="39"/>
  </si>
  <si>
    <t>（冬日）</t>
  </si>
  <si>
    <t>m/s</t>
  </si>
  <si>
    <t>時間</t>
  </si>
  <si>
    <t>北西</t>
  </si>
  <si>
    <t>北北西</t>
  </si>
  <si>
    <t>単位：人、世帯</t>
    <rPh sb="0" eb="2">
      <t>タンイ</t>
    </rPh>
    <rPh sb="3" eb="4">
      <t>ヒト</t>
    </rPh>
    <rPh sb="5" eb="7">
      <t>セタイ</t>
    </rPh>
    <phoneticPr fontId="39"/>
  </si>
  <si>
    <t>人　　　　口</t>
    <rPh sb="0" eb="1">
      <t>ヒト</t>
    </rPh>
    <rPh sb="5" eb="6">
      <t>クチ</t>
    </rPh>
    <phoneticPr fontId="39"/>
  </si>
  <si>
    <t>世帯数</t>
    <rPh sb="0" eb="2">
      <t>セタイ</t>
    </rPh>
    <rPh sb="2" eb="3">
      <t>スウ</t>
    </rPh>
    <phoneticPr fontId="39"/>
  </si>
  <si>
    <t>総　数</t>
    <rPh sb="0" eb="1">
      <t>フサ</t>
    </rPh>
    <rPh sb="2" eb="3">
      <t>カズ</t>
    </rPh>
    <phoneticPr fontId="39"/>
  </si>
  <si>
    <t>男</t>
    <rPh sb="0" eb="1">
      <t>オトコ</t>
    </rPh>
    <phoneticPr fontId="39"/>
  </si>
  <si>
    <t>女</t>
    <rPh sb="0" eb="1">
      <t>オンナ</t>
    </rPh>
    <phoneticPr fontId="39"/>
  </si>
  <si>
    <t>大正   ９年</t>
    <phoneticPr fontId="39"/>
  </si>
  <si>
    <t xml:space="preserve">       １４年</t>
    <phoneticPr fontId="39"/>
  </si>
  <si>
    <t>昭和   ５年</t>
    <phoneticPr fontId="39"/>
  </si>
  <si>
    <t xml:space="preserve">       １０年</t>
    <phoneticPr fontId="39"/>
  </si>
  <si>
    <t xml:space="preserve">       １５年</t>
    <phoneticPr fontId="39"/>
  </si>
  <si>
    <t xml:space="preserve">       ２５年</t>
    <phoneticPr fontId="39"/>
  </si>
  <si>
    <t xml:space="preserve">       ３０年</t>
    <phoneticPr fontId="39"/>
  </si>
  <si>
    <t xml:space="preserve">       ３５年</t>
    <phoneticPr fontId="39"/>
  </si>
  <si>
    <t xml:space="preserve">       ４０年</t>
    <phoneticPr fontId="39"/>
  </si>
  <si>
    <t xml:space="preserve">       ４５年</t>
    <phoneticPr fontId="39"/>
  </si>
  <si>
    <t xml:space="preserve">       ５０年</t>
    <phoneticPr fontId="39"/>
  </si>
  <si>
    <t xml:space="preserve">       ５５年</t>
    <phoneticPr fontId="39"/>
  </si>
  <si>
    <t xml:space="preserve">       ６０年</t>
    <phoneticPr fontId="39"/>
  </si>
  <si>
    <t>平成 　２年</t>
    <phoneticPr fontId="39"/>
  </si>
  <si>
    <t xml:space="preserve">         ７年</t>
    <phoneticPr fontId="39"/>
  </si>
  <si>
    <t xml:space="preserve">       １２年</t>
    <phoneticPr fontId="39"/>
  </si>
  <si>
    <t xml:space="preserve">       １７年</t>
    <phoneticPr fontId="39"/>
  </si>
  <si>
    <t xml:space="preserve">       ２２年</t>
    <phoneticPr fontId="39"/>
  </si>
  <si>
    <t>　　　　総　　数</t>
    <phoneticPr fontId="39"/>
  </si>
  <si>
    <t>0～14歳</t>
    <rPh sb="4" eb="5">
      <t>サイ</t>
    </rPh>
    <phoneticPr fontId="39"/>
  </si>
  <si>
    <t>構成比</t>
    <rPh sb="0" eb="3">
      <t>コウセイヒ</t>
    </rPh>
    <phoneticPr fontId="39"/>
  </si>
  <si>
    <t>15～64歳</t>
    <rPh sb="5" eb="6">
      <t>サイ</t>
    </rPh>
    <phoneticPr fontId="39"/>
  </si>
  <si>
    <t>65歳以上</t>
    <rPh sb="2" eb="5">
      <t>サイイジョウ</t>
    </rPh>
    <phoneticPr fontId="39"/>
  </si>
  <si>
    <t>（人）</t>
    <rPh sb="1" eb="2">
      <t>ヒト</t>
    </rPh>
    <phoneticPr fontId="39"/>
  </si>
  <si>
    <t>（％）</t>
    <phoneticPr fontId="39"/>
  </si>
  <si>
    <t>（％）</t>
  </si>
  <si>
    <t>昭和55年</t>
    <rPh sb="0" eb="2">
      <t>ショウワ</t>
    </rPh>
    <rPh sb="4" eb="5">
      <t>ネン</t>
    </rPh>
    <phoneticPr fontId="39"/>
  </si>
  <si>
    <t>昭和60年</t>
    <rPh sb="0" eb="2">
      <t>ショウワ</t>
    </rPh>
    <rPh sb="4" eb="5">
      <t>ネン</t>
    </rPh>
    <phoneticPr fontId="39"/>
  </si>
  <si>
    <t>平成 2年</t>
    <rPh sb="0" eb="2">
      <t>ヘイセイ</t>
    </rPh>
    <rPh sb="4" eb="5">
      <t>ネン</t>
    </rPh>
    <phoneticPr fontId="39"/>
  </si>
  <si>
    <t>平成 7年</t>
    <rPh sb="0" eb="2">
      <t>ヘイセイ</t>
    </rPh>
    <rPh sb="4" eb="5">
      <t>ネン</t>
    </rPh>
    <phoneticPr fontId="39"/>
  </si>
  <si>
    <t>平成12年</t>
    <rPh sb="0" eb="2">
      <t>ヘイセイ</t>
    </rPh>
    <rPh sb="4" eb="5">
      <t>ネン</t>
    </rPh>
    <phoneticPr fontId="39"/>
  </si>
  <si>
    <t>平成17年</t>
    <rPh sb="0" eb="2">
      <t>ヘイセイ</t>
    </rPh>
    <rPh sb="4" eb="5">
      <t>ネン</t>
    </rPh>
    <phoneticPr fontId="39"/>
  </si>
  <si>
    <t>平成22年</t>
    <rPh sb="0" eb="2">
      <t>ヘイセイ</t>
    </rPh>
    <rPh sb="4" eb="5">
      <t>ネン</t>
    </rPh>
    <phoneticPr fontId="39"/>
  </si>
  <si>
    <t>資料：国勢調査（各年10月1日）</t>
    <rPh sb="0" eb="2">
      <t>シリョウ</t>
    </rPh>
    <rPh sb="3" eb="5">
      <t>コクセイ</t>
    </rPh>
    <rPh sb="5" eb="7">
      <t>チョウサ</t>
    </rPh>
    <rPh sb="8" eb="9">
      <t>カク</t>
    </rPh>
    <rPh sb="9" eb="10">
      <t>ネン</t>
    </rPh>
    <rPh sb="12" eb="13">
      <t>ガツ</t>
    </rPh>
    <rPh sb="14" eb="15">
      <t>ニチ</t>
    </rPh>
    <phoneticPr fontId="39"/>
  </si>
  <si>
    <t>人　　　　口</t>
    <phoneticPr fontId="39"/>
  </si>
  <si>
    <t>世　帯　数</t>
    <phoneticPr fontId="39"/>
  </si>
  <si>
    <t>総　数</t>
    <phoneticPr fontId="39"/>
  </si>
  <si>
    <t>男</t>
  </si>
  <si>
    <t>女</t>
  </si>
  <si>
    <t>　東　近　江　市</t>
    <rPh sb="1" eb="2">
      <t>ヒガシ</t>
    </rPh>
    <rPh sb="3" eb="4">
      <t>コン</t>
    </rPh>
    <rPh sb="5" eb="6">
      <t>エ</t>
    </rPh>
    <rPh sb="7" eb="8">
      <t>シ</t>
    </rPh>
    <phoneticPr fontId="39"/>
  </si>
  <si>
    <t>人　　　　口</t>
    <phoneticPr fontId="39"/>
  </si>
  <si>
    <t>世　帯　数</t>
    <phoneticPr fontId="39"/>
  </si>
  <si>
    <t>総　数</t>
    <phoneticPr fontId="39"/>
  </si>
  <si>
    <t>人　　　　口</t>
    <phoneticPr fontId="39"/>
  </si>
  <si>
    <t>世　帯　数</t>
    <phoneticPr fontId="39"/>
  </si>
  <si>
    <t>総　数</t>
    <phoneticPr fontId="39"/>
  </si>
  <si>
    <t>世　帯　数</t>
    <phoneticPr fontId="39"/>
  </si>
  <si>
    <t>人　　　口</t>
  </si>
  <si>
    <t>総　　数</t>
    <phoneticPr fontId="39"/>
  </si>
  <si>
    <t>上平木町</t>
  </si>
  <si>
    <t>平田町</t>
  </si>
  <si>
    <t>柏木町</t>
  </si>
  <si>
    <t>下羽田町</t>
  </si>
  <si>
    <t>中羽田町</t>
  </si>
  <si>
    <t>上羽田町</t>
  </si>
  <si>
    <t>市辺町</t>
  </si>
  <si>
    <t>糠塚町</t>
    <rPh sb="1" eb="2">
      <t>ツカ</t>
    </rPh>
    <phoneticPr fontId="49"/>
  </si>
  <si>
    <t>三津屋町</t>
  </si>
  <si>
    <t>野口町</t>
  </si>
  <si>
    <t>布施町</t>
  </si>
  <si>
    <t>蛇溝町</t>
    <rPh sb="1" eb="2">
      <t>ミゾ</t>
    </rPh>
    <phoneticPr fontId="49"/>
  </si>
  <si>
    <t>布引台一丁目</t>
  </si>
  <si>
    <t>布引台二丁目</t>
  </si>
  <si>
    <t>瓜生津町</t>
  </si>
  <si>
    <t>土器町</t>
  </si>
  <si>
    <t>上大森町</t>
  </si>
  <si>
    <t>大森町</t>
  </si>
  <si>
    <t>尻無町</t>
  </si>
  <si>
    <t>下二俣町</t>
  </si>
  <si>
    <t>柴原南町</t>
  </si>
  <si>
    <t>芝原町</t>
  </si>
  <si>
    <t>池田町</t>
  </si>
  <si>
    <t>今代町</t>
  </si>
  <si>
    <t>寺町</t>
  </si>
  <si>
    <t>岡田町</t>
  </si>
  <si>
    <t>御園町</t>
  </si>
  <si>
    <t>林田町</t>
  </si>
  <si>
    <t>五智町</t>
  </si>
  <si>
    <t>中小路町</t>
  </si>
  <si>
    <t>妙法寺町</t>
  </si>
  <si>
    <t>神田町</t>
    <phoneticPr fontId="49"/>
  </si>
  <si>
    <t>野村町</t>
  </si>
  <si>
    <t>外町</t>
  </si>
  <si>
    <t>川合寺町</t>
  </si>
  <si>
    <t>札の辻一丁目</t>
    <phoneticPr fontId="49"/>
  </si>
  <si>
    <t>札の辻二丁目</t>
  </si>
  <si>
    <t>建部日吉町</t>
  </si>
  <si>
    <t>建部瓦屋寺町</t>
  </si>
  <si>
    <t>建部下野町</t>
  </si>
  <si>
    <t>建部上中町</t>
  </si>
  <si>
    <t>建部北町</t>
  </si>
  <si>
    <t>建部堺町</t>
  </si>
  <si>
    <t>建部南町</t>
  </si>
  <si>
    <t>栄町</t>
  </si>
  <si>
    <t>東中野町</t>
  </si>
  <si>
    <t>西中野町</t>
  </si>
  <si>
    <t>昭和町</t>
  </si>
  <si>
    <t>中野町</t>
  </si>
  <si>
    <t>今崎町</t>
  </si>
  <si>
    <t>東今崎町</t>
  </si>
  <si>
    <t>今堀町</t>
  </si>
  <si>
    <t>小今町</t>
  </si>
  <si>
    <t>小脇町</t>
  </si>
  <si>
    <t>八日市浜野町</t>
    <phoneticPr fontId="49"/>
  </si>
  <si>
    <t>八日市東浜町</t>
  </si>
  <si>
    <t>八日市本町</t>
  </si>
  <si>
    <t>八日市町</t>
  </si>
  <si>
    <t>八日市上之町</t>
  </si>
  <si>
    <t>八日市清水一丁目</t>
  </si>
  <si>
    <t>八日市清水二丁目</t>
    <phoneticPr fontId="49"/>
  </si>
  <si>
    <t>八日市清水三丁目</t>
  </si>
  <si>
    <t>八日市金屋一丁目</t>
  </si>
  <si>
    <t>八日市金屋二丁目</t>
  </si>
  <si>
    <t>八日市金屋三丁目</t>
    <phoneticPr fontId="49"/>
  </si>
  <si>
    <t>八日市野々宮町</t>
  </si>
  <si>
    <t>八日市東本町</t>
  </si>
  <si>
    <t>八日市緑町</t>
  </si>
  <si>
    <t>聖徳町</t>
  </si>
  <si>
    <t>青葉町</t>
  </si>
  <si>
    <t>幸町</t>
  </si>
  <si>
    <t>ひばり丘町</t>
  </si>
  <si>
    <t>春日町</t>
  </si>
  <si>
    <t>聖和町</t>
  </si>
  <si>
    <t>沖野一丁目</t>
  </si>
  <si>
    <t>沖野二丁目</t>
  </si>
  <si>
    <t>沖野三丁目</t>
  </si>
  <si>
    <t>沖野四丁目</t>
  </si>
  <si>
    <t>沖野五丁目</t>
  </si>
  <si>
    <t>東沖野一丁目</t>
  </si>
  <si>
    <t>東沖野二丁目</t>
  </si>
  <si>
    <t>東沖野三丁目</t>
  </si>
  <si>
    <t>東沖野四丁目</t>
  </si>
  <si>
    <t>東沖野五丁目</t>
  </si>
  <si>
    <t>石谷町</t>
    <phoneticPr fontId="49"/>
  </si>
  <si>
    <t>一式町</t>
  </si>
  <si>
    <t>新出町</t>
  </si>
  <si>
    <t>市原野町</t>
  </si>
  <si>
    <t>高木町</t>
    <phoneticPr fontId="49"/>
  </si>
  <si>
    <t>上二俣町</t>
  </si>
  <si>
    <t>池之脇町</t>
  </si>
  <si>
    <t>甲津畑町</t>
  </si>
  <si>
    <t>和南町</t>
  </si>
  <si>
    <t>山上町</t>
  </si>
  <si>
    <t>青野町</t>
  </si>
  <si>
    <t>永源寺高野町</t>
  </si>
  <si>
    <t>永源寺相谷町</t>
  </si>
  <si>
    <t>佐目町</t>
  </si>
  <si>
    <t>萱尾町</t>
  </si>
  <si>
    <t>蓼畑町</t>
  </si>
  <si>
    <t>杠葉尾町</t>
  </si>
  <si>
    <t>黄和田町</t>
  </si>
  <si>
    <t>政所町</t>
  </si>
  <si>
    <t>箕川町</t>
  </si>
  <si>
    <t>蛭谷町</t>
  </si>
  <si>
    <t>君ヶ畑町</t>
  </si>
  <si>
    <t>五個荘山本町</t>
  </si>
  <si>
    <t>五個荘新堂町</t>
  </si>
  <si>
    <t>五個荘木流町</t>
    <phoneticPr fontId="49"/>
  </si>
  <si>
    <t>五個荘平阪町</t>
  </si>
  <si>
    <t>五個荘伊野部町</t>
  </si>
  <si>
    <t>五個荘奥町</t>
  </si>
  <si>
    <t>五個荘三俣町</t>
  </si>
  <si>
    <t>五個荘北町屋町</t>
  </si>
  <si>
    <t>五個荘石塚町</t>
    <rPh sb="4" eb="5">
      <t>ツカ</t>
    </rPh>
    <phoneticPr fontId="49"/>
  </si>
  <si>
    <t>五個荘清水鼻町</t>
  </si>
  <si>
    <t>五個荘金堂町</t>
  </si>
  <si>
    <t>五個荘石川町</t>
  </si>
  <si>
    <t>五個荘塚本町</t>
    <rPh sb="3" eb="4">
      <t>ツカ</t>
    </rPh>
    <phoneticPr fontId="49"/>
  </si>
  <si>
    <t>五個荘川並町</t>
  </si>
  <si>
    <t>五個荘石馬寺町</t>
  </si>
  <si>
    <t>五個荘七里町</t>
  </si>
  <si>
    <t>五個荘日吉町</t>
  </si>
  <si>
    <t>宮荘町</t>
  </si>
  <si>
    <t>五個荘五位田町</t>
  </si>
  <si>
    <t>五個荘竜田町</t>
  </si>
  <si>
    <t>五個荘小幡町</t>
  </si>
  <si>
    <t>五個荘中町</t>
  </si>
  <si>
    <t>五個荘簗瀬町</t>
  </si>
  <si>
    <t>五個荘和田町</t>
  </si>
  <si>
    <t>五個荘河曲町</t>
  </si>
  <si>
    <t>平尾町</t>
  </si>
  <si>
    <t>園町</t>
  </si>
  <si>
    <t>大覚寺町</t>
  </si>
  <si>
    <t>大林町</t>
  </si>
  <si>
    <t>市ヶ原町</t>
  </si>
  <si>
    <t>上中野町</t>
  </si>
  <si>
    <t>下中野町</t>
  </si>
  <si>
    <t>池之尻町</t>
    <phoneticPr fontId="49"/>
  </si>
  <si>
    <t>百済寺甲町</t>
  </si>
  <si>
    <t>上山町</t>
  </si>
  <si>
    <t>百済寺本町</t>
  </si>
  <si>
    <t>百済寺町</t>
    <phoneticPr fontId="49"/>
  </si>
  <si>
    <t>北坂町</t>
  </si>
  <si>
    <t>愛東外町</t>
  </si>
  <si>
    <t>小倉町</t>
  </si>
  <si>
    <t>青山町</t>
  </si>
  <si>
    <t>曽根町</t>
  </si>
  <si>
    <t>妹町</t>
  </si>
  <si>
    <t>中戸町</t>
  </si>
  <si>
    <t>鯰江町</t>
    <rPh sb="0" eb="1">
      <t>ナマズ</t>
    </rPh>
    <phoneticPr fontId="49"/>
  </si>
  <si>
    <t>上岸本町</t>
  </si>
  <si>
    <t>梅林町</t>
  </si>
  <si>
    <t>大萩町</t>
  </si>
  <si>
    <t>僧坊町</t>
  </si>
  <si>
    <t>湯屋町</t>
  </si>
  <si>
    <t>平柳町</t>
  </si>
  <si>
    <t>祇園町</t>
  </si>
  <si>
    <t>小八木町</t>
  </si>
  <si>
    <t>今在家町</t>
  </si>
  <si>
    <t>平松町</t>
  </si>
  <si>
    <t>大沢町</t>
  </si>
  <si>
    <t>南花沢町</t>
    <phoneticPr fontId="49"/>
  </si>
  <si>
    <t>北花沢町</t>
  </si>
  <si>
    <t>読合堂町</t>
  </si>
  <si>
    <t>中里町</t>
  </si>
  <si>
    <t>下里町</t>
  </si>
  <si>
    <t>中一色町</t>
  </si>
  <si>
    <t>下一色町</t>
    <phoneticPr fontId="49"/>
  </si>
  <si>
    <t>勝堂町</t>
  </si>
  <si>
    <t>北菩提寺町</t>
  </si>
  <si>
    <t>西菩提寺町</t>
  </si>
  <si>
    <t>南菩提寺町</t>
    <phoneticPr fontId="49"/>
  </si>
  <si>
    <t>横溝町</t>
    <rPh sb="1" eb="2">
      <t>ミゾ</t>
    </rPh>
    <phoneticPr fontId="49"/>
  </si>
  <si>
    <t>中岸本町</t>
  </si>
  <si>
    <t>下岸本町</t>
  </si>
  <si>
    <t>小田苅町</t>
  </si>
  <si>
    <t>大清水町</t>
  </si>
  <si>
    <t>南清水町</t>
  </si>
  <si>
    <t>北清水町</t>
  </si>
  <si>
    <t>清水中町</t>
  </si>
  <si>
    <t>長町</t>
  </si>
  <si>
    <t>小池町</t>
  </si>
  <si>
    <t>池庄町</t>
  </si>
  <si>
    <t>長勝寺町</t>
  </si>
  <si>
    <t>神郷町</t>
  </si>
  <si>
    <t>佐生町</t>
  </si>
  <si>
    <t>佐野町</t>
  </si>
  <si>
    <t>種町</t>
  </si>
  <si>
    <t>今町</t>
  </si>
  <si>
    <t>垣見町</t>
  </si>
  <si>
    <t>猪子町</t>
  </si>
  <si>
    <t>林町</t>
    <phoneticPr fontId="49"/>
  </si>
  <si>
    <t>能登川町</t>
  </si>
  <si>
    <t>北須田町</t>
  </si>
  <si>
    <t>南須田町</t>
  </si>
  <si>
    <t>伊庭町</t>
    <phoneticPr fontId="49"/>
  </si>
  <si>
    <t>山路町</t>
  </si>
  <si>
    <t>躰光寺町</t>
  </si>
  <si>
    <t>小川町</t>
  </si>
  <si>
    <t>川南町</t>
  </si>
  <si>
    <t>阿弥陀堂町</t>
  </si>
  <si>
    <t>新宮町</t>
  </si>
  <si>
    <t>乙女浜町</t>
  </si>
  <si>
    <t>福堂町</t>
  </si>
  <si>
    <t>栗見新田町</t>
  </si>
  <si>
    <t>栗見出在家町</t>
  </si>
  <si>
    <t>きぬがさ町</t>
  </si>
  <si>
    <t>大中町</t>
  </si>
  <si>
    <t>鋳物師町</t>
  </si>
  <si>
    <t>蒲生岡本町</t>
  </si>
  <si>
    <t>上麻生町</t>
  </si>
  <si>
    <t>下麻生町</t>
  </si>
  <si>
    <t>大塚町</t>
    <rPh sb="1" eb="2">
      <t>ツカ</t>
    </rPh>
    <phoneticPr fontId="49"/>
  </si>
  <si>
    <t>田井町</t>
  </si>
  <si>
    <t>蒲生大森町</t>
  </si>
  <si>
    <t>鈴町</t>
    <phoneticPr fontId="49"/>
  </si>
  <si>
    <t>蒲生堂町</t>
  </si>
  <si>
    <t>宮川町</t>
  </si>
  <si>
    <t>外原町</t>
  </si>
  <si>
    <t>宮井町</t>
  </si>
  <si>
    <t>葛巻町</t>
  </si>
  <si>
    <t>横山町</t>
    <phoneticPr fontId="49"/>
  </si>
  <si>
    <t>合戸町</t>
  </si>
  <si>
    <t>上南町</t>
  </si>
  <si>
    <t>市子殿町</t>
  </si>
  <si>
    <t>市子沖町</t>
    <phoneticPr fontId="49"/>
  </si>
  <si>
    <t>市子松井町</t>
  </si>
  <si>
    <t>市子川原町</t>
  </si>
  <si>
    <t>平林町</t>
  </si>
  <si>
    <t>石塔町</t>
  </si>
  <si>
    <t>綺田町</t>
  </si>
  <si>
    <t>蒲生寺町</t>
  </si>
  <si>
    <t>桜川東町</t>
  </si>
  <si>
    <t>桜川西町</t>
  </si>
  <si>
    <t>川合町</t>
  </si>
  <si>
    <t>木村町</t>
  </si>
  <si>
    <t>稲垂町</t>
  </si>
  <si>
    <t>合　　計</t>
    <rPh sb="0" eb="1">
      <t>ゴウ</t>
    </rPh>
    <rPh sb="3" eb="4">
      <t>ケイ</t>
    </rPh>
    <phoneticPr fontId="39"/>
  </si>
  <si>
    <t>単位：人</t>
    <rPh sb="0" eb="2">
      <t>タンイ</t>
    </rPh>
    <rPh sb="3" eb="4">
      <t>ニン</t>
    </rPh>
    <phoneticPr fontId="39"/>
  </si>
  <si>
    <t>年　　齢</t>
  </si>
  <si>
    <t>計</t>
  </si>
  <si>
    <t>合 計</t>
    <rPh sb="0" eb="1">
      <t>ゴウ</t>
    </rPh>
    <rPh sb="2" eb="3">
      <t>ケイ</t>
    </rPh>
    <phoneticPr fontId="39"/>
  </si>
  <si>
    <t>65歳以上人口</t>
    <rPh sb="2" eb="5">
      <t>サイイジョウ</t>
    </rPh>
    <rPh sb="5" eb="7">
      <t>ジンコウ</t>
    </rPh>
    <phoneticPr fontId="39"/>
  </si>
  <si>
    <t>位置</t>
    <rPh sb="0" eb="2">
      <t>イチ</t>
    </rPh>
    <phoneticPr fontId="38"/>
  </si>
  <si>
    <t>面積及び広ぼう、標高</t>
    <phoneticPr fontId="38"/>
  </si>
  <si>
    <t>単位：世帯</t>
    <rPh sb="0" eb="2">
      <t>タンイ</t>
    </rPh>
    <rPh sb="3" eb="5">
      <t>セタイ</t>
    </rPh>
    <phoneticPr fontId="52"/>
  </si>
  <si>
    <t>総 数</t>
    <phoneticPr fontId="52"/>
  </si>
  <si>
    <t>1人</t>
    <rPh sb="0" eb="2">
      <t>ヒトリ</t>
    </rPh>
    <phoneticPr fontId="52"/>
  </si>
  <si>
    <t>2</t>
    <phoneticPr fontId="52"/>
  </si>
  <si>
    <t>3</t>
    <phoneticPr fontId="52"/>
  </si>
  <si>
    <t>4</t>
    <phoneticPr fontId="52"/>
  </si>
  <si>
    <t>5</t>
    <phoneticPr fontId="52"/>
  </si>
  <si>
    <t>6</t>
    <phoneticPr fontId="52"/>
  </si>
  <si>
    <t>7人以上</t>
    <rPh sb="1" eb="2">
      <t>ニン</t>
    </rPh>
    <rPh sb="2" eb="4">
      <t>イジョウ</t>
    </rPh>
    <phoneticPr fontId="52"/>
  </si>
  <si>
    <t xml:space="preserve"> 世帯数</t>
    <phoneticPr fontId="52"/>
  </si>
  <si>
    <t xml:space="preserve"> 世帯人員</t>
    <phoneticPr fontId="52"/>
  </si>
  <si>
    <t>単位：人</t>
    <rPh sb="0" eb="2">
      <t>タンイ</t>
    </rPh>
    <rPh sb="3" eb="4">
      <t>ヒト</t>
    </rPh>
    <phoneticPr fontId="52"/>
  </si>
  <si>
    <t>総   数</t>
    <phoneticPr fontId="52"/>
  </si>
  <si>
    <t>65～69歳</t>
    <phoneticPr fontId="52"/>
  </si>
  <si>
    <t>男</t>
    <phoneticPr fontId="52"/>
  </si>
  <si>
    <t>女</t>
    <phoneticPr fontId="52"/>
  </si>
  <si>
    <t>出生</t>
    <rPh sb="0" eb="2">
      <t>シュッセイ</t>
    </rPh>
    <phoneticPr fontId="39"/>
  </si>
  <si>
    <t>死亡</t>
    <rPh sb="0" eb="2">
      <t>シボウ</t>
    </rPh>
    <phoneticPr fontId="39"/>
  </si>
  <si>
    <t>自然増減</t>
    <rPh sb="0" eb="2">
      <t>シゼン</t>
    </rPh>
    <rPh sb="2" eb="4">
      <t>ゾウゲン</t>
    </rPh>
    <phoneticPr fontId="39"/>
  </si>
  <si>
    <t>転入</t>
    <rPh sb="0" eb="2">
      <t>テンニュウ</t>
    </rPh>
    <phoneticPr fontId="39"/>
  </si>
  <si>
    <t>転出</t>
    <rPh sb="0" eb="2">
      <t>テンシュツ</t>
    </rPh>
    <phoneticPr fontId="39"/>
  </si>
  <si>
    <t>社会増減</t>
    <rPh sb="0" eb="2">
      <t>シャカイ</t>
    </rPh>
    <rPh sb="2" eb="4">
      <t>ゾウゲン</t>
    </rPh>
    <phoneticPr fontId="39"/>
  </si>
  <si>
    <t>死産</t>
    <rPh sb="0" eb="2">
      <t>シザン</t>
    </rPh>
    <phoneticPr fontId="39"/>
  </si>
  <si>
    <t>婚姻件数</t>
    <rPh sb="0" eb="2">
      <t>コンイン</t>
    </rPh>
    <rPh sb="2" eb="4">
      <t>ケンスウ</t>
    </rPh>
    <phoneticPr fontId="39"/>
  </si>
  <si>
    <t>離婚件数</t>
    <rPh sb="0" eb="2">
      <t>リコン</t>
    </rPh>
    <rPh sb="2" eb="4">
      <t>ケンスウ</t>
    </rPh>
    <phoneticPr fontId="39"/>
  </si>
  <si>
    <t>平成18年</t>
    <rPh sb="0" eb="2">
      <t>ヘイセイ</t>
    </rPh>
    <rPh sb="4" eb="5">
      <t>ネン</t>
    </rPh>
    <phoneticPr fontId="39"/>
  </si>
  <si>
    <t>平成19年</t>
    <rPh sb="0" eb="2">
      <t>ヘイセイ</t>
    </rPh>
    <rPh sb="4" eb="5">
      <t>ネン</t>
    </rPh>
    <phoneticPr fontId="39"/>
  </si>
  <si>
    <t>平成20年</t>
    <rPh sb="0" eb="2">
      <t>ヘイセイ</t>
    </rPh>
    <rPh sb="4" eb="5">
      <t>ネン</t>
    </rPh>
    <phoneticPr fontId="39"/>
  </si>
  <si>
    <t>平成21年</t>
    <rPh sb="0" eb="2">
      <t>ヘイセイ</t>
    </rPh>
    <rPh sb="4" eb="5">
      <t>ネン</t>
    </rPh>
    <phoneticPr fontId="39"/>
  </si>
  <si>
    <t>平成23年</t>
    <rPh sb="0" eb="2">
      <t>ヘイセイ</t>
    </rPh>
    <rPh sb="4" eb="5">
      <t>ネン</t>
    </rPh>
    <phoneticPr fontId="39"/>
  </si>
  <si>
    <t>平成24年</t>
    <rPh sb="0" eb="2">
      <t>ヘイセイ</t>
    </rPh>
    <rPh sb="4" eb="5">
      <t>ネン</t>
    </rPh>
    <phoneticPr fontId="39"/>
  </si>
  <si>
    <t>平成25年</t>
    <rPh sb="0" eb="2">
      <t>ヘイセイ</t>
    </rPh>
    <rPh sb="4" eb="5">
      <t>ネン</t>
    </rPh>
    <phoneticPr fontId="39"/>
  </si>
  <si>
    <t>単位：人</t>
    <rPh sb="0" eb="2">
      <t>タンイ</t>
    </rPh>
    <rPh sb="3" eb="4">
      <t>ヒト</t>
    </rPh>
    <phoneticPr fontId="39"/>
  </si>
  <si>
    <t>流入人口</t>
    <rPh sb="0" eb="2">
      <t>リュウニュウ</t>
    </rPh>
    <rPh sb="2" eb="4">
      <t>ジンコウ</t>
    </rPh>
    <phoneticPr fontId="39"/>
  </si>
  <si>
    <t>流出人口</t>
    <rPh sb="0" eb="2">
      <t>リュウシュツ</t>
    </rPh>
    <rPh sb="2" eb="4">
      <t>ジンコウ</t>
    </rPh>
    <phoneticPr fontId="39"/>
  </si>
  <si>
    <t>流入超過数</t>
    <rPh sb="0" eb="2">
      <t>リュウニュウ</t>
    </rPh>
    <rPh sb="2" eb="4">
      <t>チョウカ</t>
    </rPh>
    <rPh sb="4" eb="5">
      <t>スウ</t>
    </rPh>
    <phoneticPr fontId="39"/>
  </si>
  <si>
    <t>昼間人口</t>
    <rPh sb="0" eb="2">
      <t>ヒルマ</t>
    </rPh>
    <rPh sb="2" eb="4">
      <t>ジンコウ</t>
    </rPh>
    <phoneticPr fontId="39"/>
  </si>
  <si>
    <t>（夜間人口）</t>
    <rPh sb="1" eb="3">
      <t>ヤカン</t>
    </rPh>
    <rPh sb="3" eb="5">
      <t>ジンコウ</t>
    </rPh>
    <phoneticPr fontId="39"/>
  </si>
  <si>
    <t>（△は流出超過数）</t>
    <rPh sb="3" eb="5">
      <t>リュウシュツ</t>
    </rPh>
    <rPh sb="5" eb="7">
      <t>チョウカ</t>
    </rPh>
    <rPh sb="7" eb="8">
      <t>スウ</t>
    </rPh>
    <phoneticPr fontId="39"/>
  </si>
  <si>
    <t>東　近　江　市</t>
    <rPh sb="0" eb="1">
      <t>ヒガシ</t>
    </rPh>
    <rPh sb="2" eb="3">
      <t>キン</t>
    </rPh>
    <rPh sb="4" eb="5">
      <t>エ</t>
    </rPh>
    <rPh sb="6" eb="7">
      <t>シ</t>
    </rPh>
    <phoneticPr fontId="39"/>
  </si>
  <si>
    <t>旧東近江市</t>
    <rPh sb="0" eb="1">
      <t>キュウ</t>
    </rPh>
    <rPh sb="1" eb="2">
      <t>ヒガシ</t>
    </rPh>
    <rPh sb="2" eb="4">
      <t>オウミ</t>
    </rPh>
    <rPh sb="4" eb="5">
      <t>シ</t>
    </rPh>
    <phoneticPr fontId="39"/>
  </si>
  <si>
    <t>旧八日市市</t>
    <rPh sb="0" eb="1">
      <t>キュウ</t>
    </rPh>
    <rPh sb="1" eb="5">
      <t>ヨウカイチシ</t>
    </rPh>
    <phoneticPr fontId="39"/>
  </si>
  <si>
    <t>旧永源寺町</t>
    <rPh sb="0" eb="1">
      <t>キュウ</t>
    </rPh>
    <rPh sb="1" eb="4">
      <t>エイゲンジ</t>
    </rPh>
    <rPh sb="4" eb="5">
      <t>チョウ</t>
    </rPh>
    <phoneticPr fontId="39"/>
  </si>
  <si>
    <t>旧五個荘町</t>
    <rPh sb="0" eb="1">
      <t>キュウ</t>
    </rPh>
    <rPh sb="1" eb="4">
      <t>ゴカショウ</t>
    </rPh>
    <rPh sb="4" eb="5">
      <t>チョウ</t>
    </rPh>
    <phoneticPr fontId="39"/>
  </si>
  <si>
    <t>旧愛東町</t>
    <rPh sb="0" eb="1">
      <t>キュウ</t>
    </rPh>
    <rPh sb="1" eb="4">
      <t>アイトウチョウ</t>
    </rPh>
    <phoneticPr fontId="39"/>
  </si>
  <si>
    <t>旧湖東町</t>
    <rPh sb="0" eb="1">
      <t>キュウ</t>
    </rPh>
    <rPh sb="1" eb="4">
      <t>コトウチョウ</t>
    </rPh>
    <phoneticPr fontId="39"/>
  </si>
  <si>
    <t>旧能登川町</t>
    <rPh sb="0" eb="1">
      <t>キュウ</t>
    </rPh>
    <rPh sb="1" eb="4">
      <t>ノトガワ</t>
    </rPh>
    <rPh sb="4" eb="5">
      <t>チョウ</t>
    </rPh>
    <phoneticPr fontId="39"/>
  </si>
  <si>
    <t>旧蒲生町</t>
    <rPh sb="0" eb="1">
      <t>キュウ</t>
    </rPh>
    <rPh sb="1" eb="4">
      <t>ガモウチョウ</t>
    </rPh>
    <phoneticPr fontId="39"/>
  </si>
  <si>
    <t>国名</t>
    <rPh sb="0" eb="2">
      <t>コクメイ</t>
    </rPh>
    <phoneticPr fontId="39"/>
  </si>
  <si>
    <t>ブラジル</t>
    <phoneticPr fontId="39"/>
  </si>
  <si>
    <t>中国</t>
    <rPh sb="0" eb="2">
      <t>チュウゴク</t>
    </rPh>
    <phoneticPr fontId="39"/>
  </si>
  <si>
    <t>フィリピン</t>
    <phoneticPr fontId="39"/>
  </si>
  <si>
    <t>韓国</t>
    <rPh sb="0" eb="2">
      <t>カンコク</t>
    </rPh>
    <phoneticPr fontId="39"/>
  </si>
  <si>
    <t>ペルー</t>
    <phoneticPr fontId="39"/>
  </si>
  <si>
    <t>インドネシア</t>
    <phoneticPr fontId="39"/>
  </si>
  <si>
    <t>朝鮮</t>
    <rPh sb="0" eb="2">
      <t>チョウセン</t>
    </rPh>
    <phoneticPr fontId="39"/>
  </si>
  <si>
    <t>タイ</t>
    <phoneticPr fontId="39"/>
  </si>
  <si>
    <t>ベトナム</t>
    <phoneticPr fontId="39"/>
  </si>
  <si>
    <t>米国</t>
    <rPh sb="0" eb="2">
      <t>ベイコク</t>
    </rPh>
    <phoneticPr fontId="39"/>
  </si>
  <si>
    <t>パラグアイ</t>
    <phoneticPr fontId="39"/>
  </si>
  <si>
    <t>ネパール</t>
    <phoneticPr fontId="39"/>
  </si>
  <si>
    <t>ボリビア</t>
    <phoneticPr fontId="39"/>
  </si>
  <si>
    <t>カンボジア</t>
    <phoneticPr fontId="39"/>
  </si>
  <si>
    <t>ベネズエラ</t>
    <phoneticPr fontId="39"/>
  </si>
  <si>
    <t>合計</t>
    <rPh sb="0" eb="2">
      <t>ゴウケイ</t>
    </rPh>
    <phoneticPr fontId="39"/>
  </si>
  <si>
    <t>単位：人</t>
    <rPh sb="0" eb="2">
      <t>タンイ</t>
    </rPh>
    <rPh sb="3" eb="4">
      <t>ヒト</t>
    </rPh>
    <phoneticPr fontId="57"/>
  </si>
  <si>
    <t>　　※
　　総　数</t>
    <phoneticPr fontId="57"/>
  </si>
  <si>
    <t>労働力人口</t>
    <rPh sb="0" eb="3">
      <t>ロウドウリョク</t>
    </rPh>
    <rPh sb="3" eb="5">
      <t>ジンコウ</t>
    </rPh>
    <phoneticPr fontId="57"/>
  </si>
  <si>
    <t>非労働力人口</t>
    <rPh sb="0" eb="1">
      <t>ヒ</t>
    </rPh>
    <rPh sb="1" eb="4">
      <t>ロウドウリョク</t>
    </rPh>
    <rPh sb="4" eb="6">
      <t>ジンコウ</t>
    </rPh>
    <phoneticPr fontId="57"/>
  </si>
  <si>
    <t>総数</t>
    <rPh sb="0" eb="2">
      <t>ソウスウ</t>
    </rPh>
    <phoneticPr fontId="57"/>
  </si>
  <si>
    <t>就業者</t>
  </si>
  <si>
    <t>完全
失業者</t>
    <phoneticPr fontId="57"/>
  </si>
  <si>
    <t>総　数</t>
    <phoneticPr fontId="57"/>
  </si>
  <si>
    <t>主に仕事</t>
  </si>
  <si>
    <t>家事の
ほか仕事</t>
  </si>
  <si>
    <t>通学のかたわら仕事</t>
    <phoneticPr fontId="57"/>
  </si>
  <si>
    <t>休業者</t>
  </si>
  <si>
    <t>男</t>
    <rPh sb="0" eb="1">
      <t>オトコ</t>
    </rPh>
    <phoneticPr fontId="57"/>
  </si>
  <si>
    <t>女</t>
    <rPh sb="0" eb="1">
      <t>オンナ</t>
    </rPh>
    <phoneticPr fontId="57"/>
  </si>
  <si>
    <t>資料：国勢調査（平成22年10月1日）</t>
    <rPh sb="0" eb="2">
      <t>シリョウ</t>
    </rPh>
    <rPh sb="3" eb="5">
      <t>コクセイ</t>
    </rPh>
    <rPh sb="5" eb="7">
      <t>チョウサ</t>
    </rPh>
    <rPh sb="8" eb="10">
      <t>ヘイセイ</t>
    </rPh>
    <rPh sb="12" eb="13">
      <t>ネン</t>
    </rPh>
    <rPh sb="15" eb="16">
      <t>ガツ</t>
    </rPh>
    <rPh sb="17" eb="18">
      <t>ニチ</t>
    </rPh>
    <phoneticPr fontId="57"/>
  </si>
  <si>
    <t>単位：人</t>
    <rPh sb="0" eb="2">
      <t>タンイ</t>
    </rPh>
    <rPh sb="3" eb="4">
      <t>ヒト</t>
    </rPh>
    <phoneticPr fontId="58"/>
  </si>
  <si>
    <t>　　総　　　　　　　　　　　　数</t>
    <phoneticPr fontId="58"/>
  </si>
  <si>
    <t>第1次産業</t>
    <rPh sb="0" eb="1">
      <t>ダイ</t>
    </rPh>
    <rPh sb="2" eb="3">
      <t>ジ</t>
    </rPh>
    <rPh sb="3" eb="5">
      <t>サンギョウ</t>
    </rPh>
    <phoneticPr fontId="58"/>
  </si>
  <si>
    <t xml:space="preserve">農業    </t>
    <phoneticPr fontId="57"/>
  </si>
  <si>
    <t xml:space="preserve">林業    </t>
    <phoneticPr fontId="57"/>
  </si>
  <si>
    <t xml:space="preserve">漁業    </t>
    <phoneticPr fontId="57"/>
  </si>
  <si>
    <t>第2次産業</t>
    <rPh sb="0" eb="1">
      <t>ダイ</t>
    </rPh>
    <rPh sb="2" eb="3">
      <t>ジ</t>
    </rPh>
    <rPh sb="3" eb="5">
      <t>サンギョウ</t>
    </rPh>
    <phoneticPr fontId="58"/>
  </si>
  <si>
    <t xml:space="preserve">鉱業    </t>
    <phoneticPr fontId="57"/>
  </si>
  <si>
    <t xml:space="preserve">建設業    </t>
    <phoneticPr fontId="57"/>
  </si>
  <si>
    <t xml:space="preserve">製造業    </t>
    <phoneticPr fontId="57"/>
  </si>
  <si>
    <t>第3次産業</t>
    <rPh sb="0" eb="1">
      <t>ダイ</t>
    </rPh>
    <rPh sb="2" eb="3">
      <t>ジ</t>
    </rPh>
    <rPh sb="3" eb="5">
      <t>サンギョウ</t>
    </rPh>
    <phoneticPr fontId="58"/>
  </si>
  <si>
    <t xml:space="preserve">電気・ガス・熱供給・水道業 </t>
    <phoneticPr fontId="57"/>
  </si>
  <si>
    <t xml:space="preserve">情報通信業    </t>
    <rPh sb="0" eb="2">
      <t>ジョウホウ</t>
    </rPh>
    <rPh sb="2" eb="5">
      <t>ツウシンギョウ</t>
    </rPh>
    <phoneticPr fontId="57"/>
  </si>
  <si>
    <t xml:space="preserve">運輸業    </t>
    <phoneticPr fontId="57"/>
  </si>
  <si>
    <t xml:space="preserve">卸売・小売業    </t>
    <phoneticPr fontId="57"/>
  </si>
  <si>
    <t xml:space="preserve">金融・保険業    </t>
    <phoneticPr fontId="57"/>
  </si>
  <si>
    <t xml:space="preserve">不動産業    </t>
    <phoneticPr fontId="57"/>
  </si>
  <si>
    <t>学術研究・専門・技術サービス業</t>
    <rPh sb="0" eb="2">
      <t>ガクジュツ</t>
    </rPh>
    <rPh sb="2" eb="4">
      <t>ケンキュウ</t>
    </rPh>
    <rPh sb="5" eb="7">
      <t>センモン</t>
    </rPh>
    <rPh sb="8" eb="10">
      <t>ギジュツ</t>
    </rPh>
    <rPh sb="14" eb="15">
      <t>ギョウ</t>
    </rPh>
    <phoneticPr fontId="58"/>
  </si>
  <si>
    <t xml:space="preserve">飲食店，宿泊業    </t>
    <rPh sb="4" eb="6">
      <t>シュクハク</t>
    </rPh>
    <rPh sb="6" eb="7">
      <t>ギョウ</t>
    </rPh>
    <phoneticPr fontId="57"/>
  </si>
  <si>
    <t>生活関連サービス業・娯楽業</t>
    <rPh sb="0" eb="2">
      <t>セイカツ</t>
    </rPh>
    <rPh sb="2" eb="4">
      <t>カンレン</t>
    </rPh>
    <rPh sb="8" eb="9">
      <t>ギョウ</t>
    </rPh>
    <rPh sb="10" eb="13">
      <t>ゴラクギョウ</t>
    </rPh>
    <phoneticPr fontId="58"/>
  </si>
  <si>
    <t>医療，福祉</t>
    <rPh sb="0" eb="1">
      <t>イ</t>
    </rPh>
    <rPh sb="1" eb="2">
      <t>リョウ</t>
    </rPh>
    <rPh sb="3" eb="5">
      <t>フクシ</t>
    </rPh>
    <phoneticPr fontId="57"/>
  </si>
  <si>
    <t>教育，学習支援業</t>
    <rPh sb="0" eb="2">
      <t>キョウイク</t>
    </rPh>
    <rPh sb="3" eb="5">
      <t>ガクシュウ</t>
    </rPh>
    <rPh sb="5" eb="7">
      <t>シエン</t>
    </rPh>
    <rPh sb="7" eb="8">
      <t>ギョウ</t>
    </rPh>
    <phoneticPr fontId="57"/>
  </si>
  <si>
    <t>複合サービス事業</t>
    <rPh sb="0" eb="2">
      <t>フクゴウ</t>
    </rPh>
    <rPh sb="6" eb="8">
      <t>ジギョウ</t>
    </rPh>
    <phoneticPr fontId="57"/>
  </si>
  <si>
    <t xml:space="preserve">サービス業（他に分類されないもの）    </t>
    <phoneticPr fontId="57"/>
  </si>
  <si>
    <t xml:space="preserve">公務（他に分類されないもの）    </t>
    <phoneticPr fontId="57"/>
  </si>
  <si>
    <t xml:space="preserve">　　分　類　不　能　の　産　業    </t>
    <phoneticPr fontId="58"/>
  </si>
  <si>
    <t>資料：国勢調査（平成22年10月1日）</t>
    <rPh sb="0" eb="2">
      <t>シリョウ</t>
    </rPh>
    <rPh sb="3" eb="5">
      <t>コクセイ</t>
    </rPh>
    <rPh sb="5" eb="7">
      <t>チョウサ</t>
    </rPh>
    <rPh sb="8" eb="10">
      <t>ヘイセイ</t>
    </rPh>
    <rPh sb="12" eb="13">
      <t>ネン</t>
    </rPh>
    <rPh sb="15" eb="16">
      <t>ガツ</t>
    </rPh>
    <rPh sb="17" eb="18">
      <t>ニチ</t>
    </rPh>
    <phoneticPr fontId="39"/>
  </si>
  <si>
    <t>事　業　所　数</t>
    <rPh sb="0" eb="1">
      <t>コト</t>
    </rPh>
    <rPh sb="2" eb="3">
      <t>ギョウ</t>
    </rPh>
    <rPh sb="4" eb="5">
      <t>トコロ</t>
    </rPh>
    <rPh sb="6" eb="7">
      <t>スウ</t>
    </rPh>
    <phoneticPr fontId="58"/>
  </si>
  <si>
    <t>従　業　者　数</t>
    <rPh sb="0" eb="1">
      <t>ジュウ</t>
    </rPh>
    <rPh sb="2" eb="3">
      <t>ギョウ</t>
    </rPh>
    <rPh sb="4" eb="5">
      <t>モノ</t>
    </rPh>
    <rPh sb="6" eb="7">
      <t>スウ</t>
    </rPh>
    <phoneticPr fontId="58"/>
  </si>
  <si>
    <t>平成21年</t>
    <rPh sb="0" eb="2">
      <t>ヘイセイ</t>
    </rPh>
    <rPh sb="4" eb="5">
      <t>ネン</t>
    </rPh>
    <phoneticPr fontId="58"/>
  </si>
  <si>
    <t>増 加 数</t>
    <rPh sb="0" eb="1">
      <t>ゾウ</t>
    </rPh>
    <rPh sb="2" eb="3">
      <t>クワ</t>
    </rPh>
    <rPh sb="4" eb="5">
      <t>カズ</t>
    </rPh>
    <phoneticPr fontId="58"/>
  </si>
  <si>
    <t>増 加 率</t>
    <rPh sb="0" eb="1">
      <t>ゾウ</t>
    </rPh>
    <rPh sb="2" eb="3">
      <t>カ</t>
    </rPh>
    <rPh sb="4" eb="5">
      <t>リツ</t>
    </rPh>
    <phoneticPr fontId="58"/>
  </si>
  <si>
    <t>平成21年</t>
    <rPh sb="0" eb="2">
      <t>ヘイセイ</t>
    </rPh>
    <rPh sb="4" eb="5">
      <t>ネン</t>
    </rPh>
    <phoneticPr fontId="57"/>
  </si>
  <si>
    <t>増 加 数</t>
    <rPh sb="0" eb="1">
      <t>ゾウ</t>
    </rPh>
    <rPh sb="2" eb="3">
      <t>クワ</t>
    </rPh>
    <rPh sb="4" eb="5">
      <t>スウ</t>
    </rPh>
    <phoneticPr fontId="58"/>
  </si>
  <si>
    <t>増 加 率</t>
    <rPh sb="0" eb="1">
      <t>ゾウ</t>
    </rPh>
    <rPh sb="2" eb="3">
      <t>クワ</t>
    </rPh>
    <rPh sb="4" eb="5">
      <t>リツ</t>
    </rPh>
    <phoneticPr fontId="58"/>
  </si>
  <si>
    <t>（％）</t>
    <phoneticPr fontId="58"/>
  </si>
  <si>
    <t>（人）</t>
    <rPh sb="1" eb="2">
      <t>ニン</t>
    </rPh>
    <phoneticPr fontId="58"/>
  </si>
  <si>
    <t>東近江市</t>
    <phoneticPr fontId="58"/>
  </si>
  <si>
    <t>事業所数</t>
    <rPh sb="0" eb="3">
      <t>ジギョウショ</t>
    </rPh>
    <rPh sb="3" eb="4">
      <t>スウ</t>
    </rPh>
    <phoneticPr fontId="58"/>
  </si>
  <si>
    <t>　　　　　男　　（人）</t>
    <rPh sb="5" eb="6">
      <t>オトコ</t>
    </rPh>
    <rPh sb="9" eb="10">
      <t>ニン</t>
    </rPh>
    <phoneticPr fontId="58"/>
  </si>
  <si>
    <t>　　　　　女　　（人）</t>
    <rPh sb="5" eb="6">
      <t>オンナ</t>
    </rPh>
    <rPh sb="9" eb="10">
      <t>ニン</t>
    </rPh>
    <phoneticPr fontId="58"/>
  </si>
  <si>
    <t>農林漁業</t>
    <rPh sb="0" eb="2">
      <t>ノウリン</t>
    </rPh>
    <rPh sb="2" eb="4">
      <t>ギョギョウ</t>
    </rPh>
    <phoneticPr fontId="58"/>
  </si>
  <si>
    <t>建設業</t>
    <rPh sb="0" eb="3">
      <t>ケンセツギョウ</t>
    </rPh>
    <phoneticPr fontId="39"/>
  </si>
  <si>
    <t>製造業</t>
    <rPh sb="0" eb="3">
      <t>セイゾウギョウ</t>
    </rPh>
    <phoneticPr fontId="39"/>
  </si>
  <si>
    <t>電気・ガス・熱供給・水道業</t>
    <phoneticPr fontId="39"/>
  </si>
  <si>
    <t>情報通信業</t>
    <rPh sb="0" eb="2">
      <t>ジョウホウ</t>
    </rPh>
    <rPh sb="2" eb="5">
      <t>ツウシンギョウ</t>
    </rPh>
    <phoneticPr fontId="39"/>
  </si>
  <si>
    <t>学術研究、専門・技術サービス業</t>
    <rPh sb="0" eb="2">
      <t>ガクジュツ</t>
    </rPh>
    <rPh sb="2" eb="4">
      <t>ケンキュウ</t>
    </rPh>
    <rPh sb="5" eb="7">
      <t>センモン</t>
    </rPh>
    <rPh sb="8" eb="10">
      <t>ギジュツ</t>
    </rPh>
    <rPh sb="14" eb="15">
      <t>ギョウ</t>
    </rPh>
    <phoneticPr fontId="39"/>
  </si>
  <si>
    <t>生活関連サービス業、娯楽業</t>
    <rPh sb="0" eb="2">
      <t>セイカツ</t>
    </rPh>
    <rPh sb="2" eb="4">
      <t>カンレン</t>
    </rPh>
    <rPh sb="8" eb="9">
      <t>ギョウ</t>
    </rPh>
    <rPh sb="10" eb="13">
      <t>ゴラクギョウ</t>
    </rPh>
    <phoneticPr fontId="39"/>
  </si>
  <si>
    <t>複合サービス事業</t>
    <rPh sb="0" eb="2">
      <t>フクゴウ</t>
    </rPh>
    <phoneticPr fontId="39"/>
  </si>
  <si>
    <t>サービス業（他に分類されないもの）</t>
    <rPh sb="4" eb="5">
      <t>ギョウ</t>
    </rPh>
    <phoneticPr fontId="39"/>
  </si>
  <si>
    <t>単位：従業者数（人）</t>
    <rPh sb="0" eb="2">
      <t>タンイ</t>
    </rPh>
    <rPh sb="3" eb="6">
      <t>ジュウギョウシャ</t>
    </rPh>
    <rPh sb="6" eb="7">
      <t>スウ</t>
    </rPh>
    <rPh sb="8" eb="9">
      <t>ニン</t>
    </rPh>
    <phoneticPr fontId="58"/>
  </si>
  <si>
    <t>産  業  大  分  類</t>
    <rPh sb="0" eb="1">
      <t>サン</t>
    </rPh>
    <rPh sb="3" eb="4">
      <t>ギョウ</t>
    </rPh>
    <rPh sb="6" eb="7">
      <t>ダイ</t>
    </rPh>
    <rPh sb="9" eb="10">
      <t>ブン</t>
    </rPh>
    <rPh sb="12" eb="13">
      <t>タグイ</t>
    </rPh>
    <phoneticPr fontId="58"/>
  </si>
  <si>
    <t>従業者
総数</t>
    <rPh sb="4" eb="5">
      <t>ソウ</t>
    </rPh>
    <phoneticPr fontId="58"/>
  </si>
  <si>
    <t xml:space="preserve">1～4人 </t>
    <rPh sb="3" eb="4">
      <t>ニン</t>
    </rPh>
    <phoneticPr fontId="58"/>
  </si>
  <si>
    <t>5～9人</t>
    <rPh sb="3" eb="4">
      <t>ニン</t>
    </rPh>
    <phoneticPr fontId="58"/>
  </si>
  <si>
    <t>従業者数</t>
    <rPh sb="0" eb="1">
      <t>ジュウ</t>
    </rPh>
    <rPh sb="1" eb="4">
      <t>ギョウシャスウ</t>
    </rPh>
    <phoneticPr fontId="58"/>
  </si>
  <si>
    <t>農林漁業</t>
    <phoneticPr fontId="52"/>
  </si>
  <si>
    <t>10～19人</t>
    <rPh sb="5" eb="6">
      <t>ニン</t>
    </rPh>
    <phoneticPr fontId="58"/>
  </si>
  <si>
    <t>20～29人</t>
    <rPh sb="5" eb="6">
      <t>ニン</t>
    </rPh>
    <phoneticPr fontId="58"/>
  </si>
  <si>
    <t>従業者数</t>
    <rPh sb="0" eb="2">
      <t>ジュウギョウ</t>
    </rPh>
    <rPh sb="2" eb="3">
      <t>シャ</t>
    </rPh>
    <rPh sb="3" eb="4">
      <t>スウ</t>
    </rPh>
    <phoneticPr fontId="39"/>
  </si>
  <si>
    <t>事業所数</t>
    <rPh sb="0" eb="3">
      <t>ジギョウショ</t>
    </rPh>
    <rPh sb="3" eb="4">
      <t>スウ</t>
    </rPh>
    <phoneticPr fontId="39"/>
  </si>
  <si>
    <t>従業者</t>
    <rPh sb="0" eb="3">
      <t>ジュウギョウシャ</t>
    </rPh>
    <phoneticPr fontId="39"/>
  </si>
  <si>
    <t>現金給与
総額</t>
    <rPh sb="0" eb="2">
      <t>ゲンキン</t>
    </rPh>
    <rPh sb="2" eb="4">
      <t>キュウヨ</t>
    </rPh>
    <rPh sb="5" eb="7">
      <t>ソウガク</t>
    </rPh>
    <phoneticPr fontId="39"/>
  </si>
  <si>
    <t>原材料
使用額等</t>
    <rPh sb="0" eb="3">
      <t>ゲンザイリョウ</t>
    </rPh>
    <rPh sb="4" eb="6">
      <t>シヨウ</t>
    </rPh>
    <rPh sb="6" eb="7">
      <t>ガク</t>
    </rPh>
    <rPh sb="7" eb="8">
      <t>ナド</t>
    </rPh>
    <phoneticPr fontId="39"/>
  </si>
  <si>
    <t>製造品出荷額等</t>
    <rPh sb="0" eb="2">
      <t>セイゾウ</t>
    </rPh>
    <rPh sb="2" eb="3">
      <t>ヒン</t>
    </rPh>
    <rPh sb="3" eb="6">
      <t>シュッカガク</t>
    </rPh>
    <rPh sb="6" eb="7">
      <t>トウ</t>
    </rPh>
    <phoneticPr fontId="39"/>
  </si>
  <si>
    <t>計</t>
    <rPh sb="0" eb="1">
      <t>ケイ</t>
    </rPh>
    <phoneticPr fontId="39"/>
  </si>
  <si>
    <t>製造品
出荷額</t>
    <rPh sb="0" eb="2">
      <t>セイゾウ</t>
    </rPh>
    <rPh sb="2" eb="3">
      <t>ヒン</t>
    </rPh>
    <rPh sb="4" eb="7">
      <t>シュッカガク</t>
    </rPh>
    <phoneticPr fontId="39"/>
  </si>
  <si>
    <t>加工賃
収入額</t>
    <rPh sb="0" eb="3">
      <t>カコウチン</t>
    </rPh>
    <rPh sb="4" eb="6">
      <t>シュウニュウ</t>
    </rPh>
    <rPh sb="6" eb="7">
      <t>ガク</t>
    </rPh>
    <phoneticPr fontId="39"/>
  </si>
  <si>
    <t>その他
収入額</t>
    <rPh sb="2" eb="3">
      <t>タ</t>
    </rPh>
    <rPh sb="4" eb="6">
      <t>シュウニュウ</t>
    </rPh>
    <rPh sb="6" eb="7">
      <t>ガク</t>
    </rPh>
    <phoneticPr fontId="39"/>
  </si>
  <si>
    <t>（人）</t>
    <rPh sb="1" eb="2">
      <t>ニン</t>
    </rPh>
    <phoneticPr fontId="39"/>
  </si>
  <si>
    <t>（万円）</t>
    <rPh sb="1" eb="3">
      <t>マンエン</t>
    </rPh>
    <phoneticPr fontId="39"/>
  </si>
  <si>
    <t xml:space="preserve">    4 ～   9人</t>
    <rPh sb="11" eb="12">
      <t>ニン</t>
    </rPh>
    <phoneticPr fontId="39"/>
  </si>
  <si>
    <t xml:space="preserve">   10 ～  19</t>
    <phoneticPr fontId="39"/>
  </si>
  <si>
    <t xml:space="preserve">   20 ～  29</t>
    <phoneticPr fontId="39"/>
  </si>
  <si>
    <t xml:space="preserve">   30 ～  99</t>
    <phoneticPr fontId="39"/>
  </si>
  <si>
    <t xml:space="preserve">  100 ～ 299</t>
    <phoneticPr fontId="39"/>
  </si>
  <si>
    <t xml:space="preserve">  300 ～ 499</t>
    <phoneticPr fontId="39"/>
  </si>
  <si>
    <t xml:space="preserve">  500 ～ 999</t>
    <phoneticPr fontId="39"/>
  </si>
  <si>
    <t>-</t>
  </si>
  <si>
    <t>1,000人 以上</t>
    <rPh sb="5" eb="6">
      <t>ニン</t>
    </rPh>
    <rPh sb="7" eb="8">
      <t>イ</t>
    </rPh>
    <rPh sb="8" eb="9">
      <t>ウエ</t>
    </rPh>
    <phoneticPr fontId="39"/>
  </si>
  <si>
    <t>注：従業者４人以上の事業所の集計値</t>
    <rPh sb="0" eb="1">
      <t>チュウ</t>
    </rPh>
    <rPh sb="2" eb="4">
      <t>ジュウギョウ</t>
    </rPh>
    <rPh sb="4" eb="5">
      <t>シャ</t>
    </rPh>
    <rPh sb="6" eb="9">
      <t>ニンイジョウ</t>
    </rPh>
    <rPh sb="10" eb="12">
      <t>ジギョウ</t>
    </rPh>
    <rPh sb="12" eb="13">
      <t>ショ</t>
    </rPh>
    <rPh sb="14" eb="16">
      <t>シュウケイ</t>
    </rPh>
    <rPh sb="16" eb="17">
      <t>チ</t>
    </rPh>
    <phoneticPr fontId="39"/>
  </si>
  <si>
    <t>従業者数</t>
    <rPh sb="0" eb="4">
      <t>ジュウギョウシャスウ</t>
    </rPh>
    <phoneticPr fontId="39"/>
  </si>
  <si>
    <t>売場面積</t>
    <rPh sb="0" eb="2">
      <t>ウリバ</t>
    </rPh>
    <rPh sb="2" eb="4">
      <t>メンセキ</t>
    </rPh>
    <phoneticPr fontId="39"/>
  </si>
  <si>
    <t>卸売業</t>
    <rPh sb="0" eb="3">
      <t>オロシウリギョウ</t>
    </rPh>
    <phoneticPr fontId="39"/>
  </si>
  <si>
    <t>小売業</t>
    <rPh sb="0" eb="3">
      <t>コウリギョウ</t>
    </rPh>
    <phoneticPr fontId="39"/>
  </si>
  <si>
    <t>卸売業計</t>
    <phoneticPr fontId="39"/>
  </si>
  <si>
    <t>年間商品
販売額</t>
    <rPh sb="0" eb="4">
      <t>ネンカンショウヒン</t>
    </rPh>
    <rPh sb="5" eb="8">
      <t>ハンバイガク</t>
    </rPh>
    <phoneticPr fontId="39"/>
  </si>
  <si>
    <t>（㎡）</t>
    <phoneticPr fontId="39"/>
  </si>
  <si>
    <t>単位：経営体</t>
    <rPh sb="0" eb="2">
      <t>タンイ</t>
    </rPh>
    <rPh sb="3" eb="6">
      <t>ケイエイタイ</t>
    </rPh>
    <phoneticPr fontId="39"/>
  </si>
  <si>
    <t>農林業
経営体    　 　　　</t>
    <rPh sb="0" eb="3">
      <t>ノウリンギョウ</t>
    </rPh>
    <rPh sb="4" eb="6">
      <t>ケイエイ</t>
    </rPh>
    <rPh sb="6" eb="7">
      <t>タイ</t>
    </rPh>
    <phoneticPr fontId="39"/>
  </si>
  <si>
    <t>農業経営体</t>
    <rPh sb="0" eb="2">
      <t>ノウギョウ</t>
    </rPh>
    <rPh sb="2" eb="5">
      <t>ケイエイタイ</t>
    </rPh>
    <phoneticPr fontId="39"/>
  </si>
  <si>
    <t>林業経営体</t>
    <rPh sb="0" eb="2">
      <t>リンギョウ</t>
    </rPh>
    <rPh sb="2" eb="5">
      <t>ケイエイタイ</t>
    </rPh>
    <phoneticPr fontId="39"/>
  </si>
  <si>
    <t>家族経営</t>
    <rPh sb="0" eb="2">
      <t>カゾク</t>
    </rPh>
    <rPh sb="2" eb="4">
      <t>ケイエイ</t>
    </rPh>
    <phoneticPr fontId="39"/>
  </si>
  <si>
    <t>東　近　江　市</t>
    <rPh sb="0" eb="1">
      <t>ヒガシ</t>
    </rPh>
    <rPh sb="2" eb="3">
      <t>コン</t>
    </rPh>
    <rPh sb="4" eb="5">
      <t>エ</t>
    </rPh>
    <rPh sb="6" eb="7">
      <t>シ</t>
    </rPh>
    <phoneticPr fontId="39"/>
  </si>
  <si>
    <t>単位：戸</t>
    <rPh sb="0" eb="2">
      <t>タンイ</t>
    </rPh>
    <rPh sb="3" eb="4">
      <t>ト</t>
    </rPh>
    <phoneticPr fontId="39"/>
  </si>
  <si>
    <t>総農家数</t>
    <rPh sb="0" eb="1">
      <t>ソウ</t>
    </rPh>
    <rPh sb="1" eb="2">
      <t>ノウ</t>
    </rPh>
    <rPh sb="2" eb="3">
      <t>イエ</t>
    </rPh>
    <rPh sb="3" eb="4">
      <t>スウ</t>
    </rPh>
    <phoneticPr fontId="39"/>
  </si>
  <si>
    <t>土地持ち
非農家数</t>
    <rPh sb="0" eb="1">
      <t>ツチ</t>
    </rPh>
    <rPh sb="1" eb="2">
      <t>チ</t>
    </rPh>
    <rPh sb="2" eb="3">
      <t>モ</t>
    </rPh>
    <rPh sb="5" eb="6">
      <t>ヒ</t>
    </rPh>
    <rPh sb="6" eb="7">
      <t>ノウ</t>
    </rPh>
    <rPh sb="7" eb="8">
      <t>イエ</t>
    </rPh>
    <rPh sb="8" eb="9">
      <t>スウ</t>
    </rPh>
    <phoneticPr fontId="39"/>
  </si>
  <si>
    <t>販売農家数</t>
    <rPh sb="0" eb="2">
      <t>ハンバイ</t>
    </rPh>
    <rPh sb="2" eb="4">
      <t>ノウカ</t>
    </rPh>
    <rPh sb="4" eb="5">
      <t>スウ</t>
    </rPh>
    <phoneticPr fontId="39"/>
  </si>
  <si>
    <t>自給的農家数</t>
    <rPh sb="0" eb="3">
      <t>ジキュウテキ</t>
    </rPh>
    <rPh sb="3" eb="5">
      <t>ノウカ</t>
    </rPh>
    <rPh sb="5" eb="6">
      <t>スウ</t>
    </rPh>
    <phoneticPr fontId="39"/>
  </si>
  <si>
    <t>単位：戸、ha</t>
    <rPh sb="0" eb="2">
      <t>タンイ</t>
    </rPh>
    <rPh sb="3" eb="4">
      <t>コ</t>
    </rPh>
    <phoneticPr fontId="39"/>
  </si>
  <si>
    <t>総 農 家</t>
    <rPh sb="0" eb="1">
      <t>フサ</t>
    </rPh>
    <rPh sb="2" eb="3">
      <t>ノウ</t>
    </rPh>
    <rPh sb="4" eb="5">
      <t>イエ</t>
    </rPh>
    <phoneticPr fontId="39"/>
  </si>
  <si>
    <t>販売農家</t>
    <rPh sb="0" eb="2">
      <t>ハンバイ</t>
    </rPh>
    <rPh sb="2" eb="4">
      <t>ノウカ</t>
    </rPh>
    <phoneticPr fontId="39"/>
  </si>
  <si>
    <t>自給的農家</t>
    <rPh sb="0" eb="1">
      <t>ジ</t>
    </rPh>
    <rPh sb="1" eb="2">
      <t>キュウ</t>
    </rPh>
    <rPh sb="2" eb="3">
      <t>マト</t>
    </rPh>
    <rPh sb="3" eb="5">
      <t>ノウカ</t>
    </rPh>
    <phoneticPr fontId="39"/>
  </si>
  <si>
    <t>農 家 数</t>
    <phoneticPr fontId="39"/>
  </si>
  <si>
    <t>面　積</t>
    <phoneticPr fontId="39"/>
  </si>
  <si>
    <t>単位：ha</t>
    <rPh sb="0" eb="2">
      <t>タンイ</t>
    </rPh>
    <phoneticPr fontId="39"/>
  </si>
  <si>
    <t>自給的農家</t>
    <rPh sb="0" eb="3">
      <t>ジキュウテキ</t>
    </rPh>
    <rPh sb="3" eb="5">
      <t>ノウカ</t>
    </rPh>
    <phoneticPr fontId="39"/>
  </si>
  <si>
    <t>土地持ち非農家</t>
    <rPh sb="0" eb="2">
      <t>トチ</t>
    </rPh>
    <rPh sb="2" eb="3">
      <t>モ</t>
    </rPh>
    <rPh sb="4" eb="5">
      <t>ヒ</t>
    </rPh>
    <rPh sb="5" eb="7">
      <t>ノウカ</t>
    </rPh>
    <phoneticPr fontId="39"/>
  </si>
  <si>
    <t>単位：人</t>
    <rPh sb="3" eb="4">
      <t>ヒト</t>
    </rPh>
    <phoneticPr fontId="39"/>
  </si>
  <si>
    <t xml:space="preserve"> </t>
    <phoneticPr fontId="39"/>
  </si>
  <si>
    <t>従        事        者        数</t>
    <phoneticPr fontId="67"/>
  </si>
  <si>
    <t>就　　　業　　　者　　　数</t>
    <phoneticPr fontId="67"/>
  </si>
  <si>
    <t>総　　数</t>
  </si>
  <si>
    <t>家族・雇用者別</t>
    <rPh sb="0" eb="2">
      <t>カゾク</t>
    </rPh>
    <rPh sb="3" eb="6">
      <t>コヨウシャ</t>
    </rPh>
    <rPh sb="6" eb="7">
      <t>ベツ</t>
    </rPh>
    <phoneticPr fontId="67"/>
  </si>
  <si>
    <t>男　女　別</t>
    <rPh sb="0" eb="1">
      <t>オトコ</t>
    </rPh>
    <rPh sb="2" eb="3">
      <t>オンナ</t>
    </rPh>
    <rPh sb="4" eb="5">
      <t>ベツ</t>
    </rPh>
    <phoneticPr fontId="67"/>
  </si>
  <si>
    <t>自営漁業のみ</t>
  </si>
  <si>
    <t>兼        業</t>
    <phoneticPr fontId="67"/>
  </si>
  <si>
    <t>家　　族</t>
  </si>
  <si>
    <t>雇 用 者</t>
  </si>
  <si>
    <t>自営漁業が主</t>
  </si>
  <si>
    <t>自営漁業が従</t>
    <phoneticPr fontId="67"/>
  </si>
  <si>
    <t>注：団体経営体及び年間湖上作業従事日数30日以上の個人経営体に関する数値。</t>
    <phoneticPr fontId="67"/>
  </si>
  <si>
    <t>動　　　力</t>
    <rPh sb="0" eb="1">
      <t>ドウ</t>
    </rPh>
    <rPh sb="4" eb="5">
      <t>チカラ</t>
    </rPh>
    <phoneticPr fontId="39"/>
  </si>
  <si>
    <t>無  動  力</t>
    <phoneticPr fontId="39"/>
  </si>
  <si>
    <t>ディーゼル</t>
    <phoneticPr fontId="39"/>
  </si>
  <si>
    <t>電気点火</t>
    <phoneticPr fontId="39"/>
  </si>
  <si>
    <t>網　　　漁　　　業</t>
  </si>
  <si>
    <t>総　数</t>
  </si>
  <si>
    <t>　　底びき網･</t>
    <phoneticPr fontId="39"/>
  </si>
  <si>
    <t>刺  網</t>
  </si>
  <si>
    <t>定置網</t>
  </si>
  <si>
    <t>投網</t>
  </si>
  <si>
    <t>その他</t>
  </si>
  <si>
    <t>(実数)</t>
    <phoneticPr fontId="67"/>
  </si>
  <si>
    <t>船びき網</t>
  </si>
  <si>
    <t>そ の 他 の 漁 業</t>
  </si>
  <si>
    <t>養　　　殖</t>
  </si>
  <si>
    <t>釣・</t>
  </si>
  <si>
    <t>採貝・</t>
  </si>
  <si>
    <t>かご類</t>
  </si>
  <si>
    <t>魚類養殖</t>
    <rPh sb="0" eb="2">
      <t>ギョルイ</t>
    </rPh>
    <rPh sb="2" eb="4">
      <t>ヨウショク</t>
    </rPh>
    <phoneticPr fontId="67"/>
  </si>
  <si>
    <t>はえ縄</t>
  </si>
  <si>
    <t>採藻</t>
    <rPh sb="1" eb="2">
      <t>モ</t>
    </rPh>
    <phoneticPr fontId="67"/>
  </si>
  <si>
    <t>注：団体経営体および年間湖上作業従事日数30日以上の個人経営体に関する数値。</t>
    <phoneticPr fontId="67"/>
  </si>
  <si>
    <t>単位：人</t>
    <phoneticPr fontId="58"/>
  </si>
  <si>
    <t>１月</t>
  </si>
  <si>
    <t>２月</t>
  </si>
  <si>
    <t>３月</t>
  </si>
  <si>
    <t>４月</t>
  </si>
  <si>
    <t>５月</t>
  </si>
  <si>
    <t>６月</t>
  </si>
  <si>
    <t>７月</t>
  </si>
  <si>
    <t>８月</t>
  </si>
  <si>
    <t>日帰り</t>
  </si>
  <si>
    <t>宿　泊</t>
    <phoneticPr fontId="58"/>
  </si>
  <si>
    <t>９月</t>
  </si>
  <si>
    <t>１０月</t>
  </si>
  <si>
    <t>１１月</t>
  </si>
  <si>
    <t>１２月</t>
  </si>
  <si>
    <t>前年計</t>
  </si>
  <si>
    <t>前年比</t>
  </si>
  <si>
    <t>自然</t>
    <rPh sb="0" eb="2">
      <t>シゼン</t>
    </rPh>
    <phoneticPr fontId="58"/>
  </si>
  <si>
    <t>歴史</t>
    <rPh sb="0" eb="2">
      <t>レキシ</t>
    </rPh>
    <phoneticPr fontId="58"/>
  </si>
  <si>
    <t>博物館
美術館等</t>
    <rPh sb="0" eb="3">
      <t>ハクブツカン</t>
    </rPh>
    <rPh sb="4" eb="7">
      <t>ビジュツカン</t>
    </rPh>
    <rPh sb="7" eb="8">
      <t>トウ</t>
    </rPh>
    <phoneticPr fontId="58"/>
  </si>
  <si>
    <t>温泉・健康</t>
    <rPh sb="0" eb="2">
      <t>オンセン</t>
    </rPh>
    <rPh sb="3" eb="5">
      <t>ケンコウ</t>
    </rPh>
    <phoneticPr fontId="58"/>
  </si>
  <si>
    <t>スポーツ施設
キャンプ施設等</t>
    <rPh sb="4" eb="6">
      <t>シセツ</t>
    </rPh>
    <rPh sb="11" eb="13">
      <t>シセツ</t>
    </rPh>
    <rPh sb="13" eb="14">
      <t>トウ</t>
    </rPh>
    <phoneticPr fontId="58"/>
  </si>
  <si>
    <t>公園
テーマパーク等</t>
    <rPh sb="0" eb="2">
      <t>コウエン</t>
    </rPh>
    <rPh sb="9" eb="10">
      <t>トウ</t>
    </rPh>
    <phoneticPr fontId="58"/>
  </si>
  <si>
    <t>都市型観光
（買物・食等）</t>
    <rPh sb="0" eb="3">
      <t>トシガタ</t>
    </rPh>
    <rPh sb="3" eb="5">
      <t>カンコウ</t>
    </rPh>
    <rPh sb="7" eb="9">
      <t>カイモノ</t>
    </rPh>
    <rPh sb="10" eb="11">
      <t>ショク</t>
    </rPh>
    <rPh sb="11" eb="12">
      <t>トウ</t>
    </rPh>
    <phoneticPr fontId="58"/>
  </si>
  <si>
    <t>その他</t>
    <rPh sb="2" eb="3">
      <t>タ</t>
    </rPh>
    <phoneticPr fontId="58"/>
  </si>
  <si>
    <t>住宅の所有の関係（6区分）</t>
    <rPh sb="0" eb="2">
      <t>ジュウタク</t>
    </rPh>
    <rPh sb="3" eb="5">
      <t>ショユウ</t>
    </rPh>
    <rPh sb="6" eb="8">
      <t>カンケイ</t>
    </rPh>
    <rPh sb="10" eb="11">
      <t>ク</t>
    </rPh>
    <rPh sb="11" eb="12">
      <t>ブン</t>
    </rPh>
    <phoneticPr fontId="52"/>
  </si>
  <si>
    <t>一　 　般 　　世　 　帯</t>
    <rPh sb="0" eb="1">
      <t>イチ</t>
    </rPh>
    <rPh sb="4" eb="5">
      <t>バン</t>
    </rPh>
    <rPh sb="8" eb="9">
      <t>ヨ</t>
    </rPh>
    <rPh sb="12" eb="13">
      <t>オビ</t>
    </rPh>
    <phoneticPr fontId="52"/>
  </si>
  <si>
    <t>住宅に住む一般世帯</t>
  </si>
  <si>
    <t>主世帯</t>
    <phoneticPr fontId="52"/>
  </si>
  <si>
    <t>持ち家</t>
  </si>
  <si>
    <t>公営・都市機構・公社の借家</t>
    <rPh sb="0" eb="2">
      <t>コウエイ</t>
    </rPh>
    <rPh sb="3" eb="5">
      <t>トシ</t>
    </rPh>
    <rPh sb="5" eb="7">
      <t>キコウ</t>
    </rPh>
    <phoneticPr fontId="52"/>
  </si>
  <si>
    <t>民営の借家</t>
  </si>
  <si>
    <t>給与住宅</t>
  </si>
  <si>
    <t>間借り</t>
    <rPh sb="0" eb="1">
      <t>マ</t>
    </rPh>
    <rPh sb="1" eb="2">
      <t>カ</t>
    </rPh>
    <phoneticPr fontId="52"/>
  </si>
  <si>
    <t>住宅以外に住む一般世帯</t>
  </si>
  <si>
    <t>単位：棟、㎡</t>
    <rPh sb="0" eb="2">
      <t>タンイ</t>
    </rPh>
    <rPh sb="3" eb="4">
      <t>トウ</t>
    </rPh>
    <phoneticPr fontId="58"/>
  </si>
  <si>
    <t>平成24年</t>
    <rPh sb="0" eb="2">
      <t>ヘイセイ</t>
    </rPh>
    <rPh sb="4" eb="5">
      <t>ネン</t>
    </rPh>
    <phoneticPr fontId="58"/>
  </si>
  <si>
    <t>平成25年</t>
    <rPh sb="0" eb="2">
      <t>ヘイセイ</t>
    </rPh>
    <rPh sb="4" eb="5">
      <t>ネン</t>
    </rPh>
    <phoneticPr fontId="58"/>
  </si>
  <si>
    <t>棟数</t>
  </si>
  <si>
    <t>床面積</t>
  </si>
  <si>
    <t>総　　　数</t>
    <phoneticPr fontId="58"/>
  </si>
  <si>
    <t>木　造</t>
    <phoneticPr fontId="58"/>
  </si>
  <si>
    <t>木　造　　計</t>
    <rPh sb="0" eb="1">
      <t>モク</t>
    </rPh>
    <rPh sb="2" eb="3">
      <t>ヅクリ</t>
    </rPh>
    <rPh sb="5" eb="6">
      <t>ケイ</t>
    </rPh>
    <phoneticPr fontId="58"/>
  </si>
  <si>
    <t>専用住宅</t>
    <rPh sb="0" eb="2">
      <t>センヨウ</t>
    </rPh>
    <rPh sb="2" eb="4">
      <t>ジュウタク</t>
    </rPh>
    <phoneticPr fontId="58"/>
  </si>
  <si>
    <t>共同住宅・寄宿舎</t>
    <rPh sb="0" eb="2">
      <t>キョウドウ</t>
    </rPh>
    <rPh sb="2" eb="4">
      <t>ジュウタク</t>
    </rPh>
    <rPh sb="5" eb="8">
      <t>キシュクシャ</t>
    </rPh>
    <phoneticPr fontId="58"/>
  </si>
  <si>
    <t>併用住宅</t>
    <rPh sb="0" eb="2">
      <t>ヘイヨウ</t>
    </rPh>
    <rPh sb="2" eb="4">
      <t>ジュウタク</t>
    </rPh>
    <phoneticPr fontId="58"/>
  </si>
  <si>
    <t>農家住宅</t>
    <rPh sb="0" eb="2">
      <t>ノウカ</t>
    </rPh>
    <rPh sb="2" eb="4">
      <t>ジュウタク</t>
    </rPh>
    <phoneticPr fontId="58"/>
  </si>
  <si>
    <t>旅館・料亭・ホテル</t>
    <rPh sb="0" eb="2">
      <t>リョカン</t>
    </rPh>
    <rPh sb="3" eb="5">
      <t>リョウテイ</t>
    </rPh>
    <phoneticPr fontId="58"/>
  </si>
  <si>
    <t>事務所・銀行・店舗</t>
    <rPh sb="0" eb="2">
      <t>ジム</t>
    </rPh>
    <rPh sb="2" eb="3">
      <t>ショ</t>
    </rPh>
    <rPh sb="4" eb="6">
      <t>ギンコウ</t>
    </rPh>
    <rPh sb="7" eb="9">
      <t>テンポ</t>
    </rPh>
    <phoneticPr fontId="58"/>
  </si>
  <si>
    <t>劇場・病院</t>
    <rPh sb="0" eb="2">
      <t>ゲキジョウ</t>
    </rPh>
    <rPh sb="3" eb="5">
      <t>ビョウイン</t>
    </rPh>
    <phoneticPr fontId="58"/>
  </si>
  <si>
    <t>公衆浴場</t>
    <rPh sb="0" eb="2">
      <t>コウシュウ</t>
    </rPh>
    <rPh sb="2" eb="4">
      <t>ヨクジョウ</t>
    </rPh>
    <phoneticPr fontId="58"/>
  </si>
  <si>
    <t>工場・倉庫</t>
    <rPh sb="0" eb="2">
      <t>コウジョウ</t>
    </rPh>
    <rPh sb="3" eb="5">
      <t>ソウコ</t>
    </rPh>
    <phoneticPr fontId="58"/>
  </si>
  <si>
    <t>土蔵</t>
    <rPh sb="0" eb="2">
      <t>ドゾウ</t>
    </rPh>
    <phoneticPr fontId="58"/>
  </si>
  <si>
    <t>附属家</t>
    <rPh sb="0" eb="2">
      <t>フゾク</t>
    </rPh>
    <rPh sb="2" eb="3">
      <t>イエ</t>
    </rPh>
    <phoneticPr fontId="58"/>
  </si>
  <si>
    <t>木造以外</t>
    <rPh sb="0" eb="2">
      <t>モクゾウ</t>
    </rPh>
    <rPh sb="2" eb="4">
      <t>イガイ</t>
    </rPh>
    <phoneticPr fontId="58"/>
  </si>
  <si>
    <t>木造以外　計</t>
    <rPh sb="0" eb="2">
      <t>モクゾウ</t>
    </rPh>
    <rPh sb="2" eb="4">
      <t>イガイ</t>
    </rPh>
    <rPh sb="5" eb="6">
      <t>ケイ</t>
    </rPh>
    <phoneticPr fontId="58"/>
  </si>
  <si>
    <t>事務所・店舗・銀行等</t>
    <rPh sb="0" eb="2">
      <t>ジム</t>
    </rPh>
    <rPh sb="2" eb="3">
      <t>ショ</t>
    </rPh>
    <rPh sb="4" eb="6">
      <t>テンポ</t>
    </rPh>
    <rPh sb="7" eb="10">
      <t>ギンコウトウ</t>
    </rPh>
    <phoneticPr fontId="58"/>
  </si>
  <si>
    <t>住宅・アパート</t>
    <rPh sb="0" eb="2">
      <t>ジュウタク</t>
    </rPh>
    <phoneticPr fontId="58"/>
  </si>
  <si>
    <t>病院・ホテル</t>
    <rPh sb="0" eb="2">
      <t>ビョウイン</t>
    </rPh>
    <phoneticPr fontId="58"/>
  </si>
  <si>
    <t>工場･倉庫</t>
    <rPh sb="0" eb="2">
      <t>コウジョウ</t>
    </rPh>
    <rPh sb="3" eb="5">
      <t>ソウコ</t>
    </rPh>
    <phoneticPr fontId="58"/>
  </si>
  <si>
    <t>資料：資産税課（各年1月1日）</t>
    <rPh sb="0" eb="2">
      <t>シリョウ</t>
    </rPh>
    <rPh sb="3" eb="6">
      <t>シサンゼイ</t>
    </rPh>
    <rPh sb="6" eb="7">
      <t>カ</t>
    </rPh>
    <rPh sb="8" eb="9">
      <t>カク</t>
    </rPh>
    <rPh sb="9" eb="10">
      <t>ネン</t>
    </rPh>
    <rPh sb="11" eb="12">
      <t>ガツ</t>
    </rPh>
    <rPh sb="13" eb="14">
      <t>ニチ</t>
    </rPh>
    <phoneticPr fontId="58"/>
  </si>
  <si>
    <t>単位：件</t>
    <rPh sb="0" eb="2">
      <t>タンイ</t>
    </rPh>
    <rPh sb="3" eb="4">
      <t>ケン</t>
    </rPh>
    <phoneticPr fontId="58"/>
  </si>
  <si>
    <t>平成23年度</t>
    <rPh sb="0" eb="2">
      <t>ヘイセイ</t>
    </rPh>
    <rPh sb="4" eb="6">
      <t>ネンド</t>
    </rPh>
    <phoneticPr fontId="39"/>
  </si>
  <si>
    <t>平成24年度</t>
    <rPh sb="0" eb="2">
      <t>ヘイセイ</t>
    </rPh>
    <rPh sb="4" eb="6">
      <t>ネンド</t>
    </rPh>
    <phoneticPr fontId="39"/>
  </si>
  <si>
    <t>用　　　途</t>
    <rPh sb="0" eb="1">
      <t>ヨウ</t>
    </rPh>
    <rPh sb="4" eb="5">
      <t>ト</t>
    </rPh>
    <phoneticPr fontId="58"/>
  </si>
  <si>
    <t>法第6条1項4号
建築物</t>
    <rPh sb="0" eb="1">
      <t>ホウ</t>
    </rPh>
    <rPh sb="1" eb="2">
      <t>ダイ</t>
    </rPh>
    <rPh sb="3" eb="4">
      <t>ジョウ</t>
    </rPh>
    <rPh sb="5" eb="6">
      <t>コウ</t>
    </rPh>
    <rPh sb="7" eb="8">
      <t>ゴウ</t>
    </rPh>
    <rPh sb="9" eb="12">
      <t>ケンチクブツ</t>
    </rPh>
    <phoneticPr fontId="58"/>
  </si>
  <si>
    <t>共同住宅</t>
    <rPh sb="0" eb="2">
      <t>キョウドウ</t>
    </rPh>
    <rPh sb="2" eb="4">
      <t>ジュウタク</t>
    </rPh>
    <phoneticPr fontId="58"/>
  </si>
  <si>
    <t>店舗</t>
    <rPh sb="0" eb="2">
      <t>テンポ</t>
    </rPh>
    <phoneticPr fontId="58"/>
  </si>
  <si>
    <t>建築設備</t>
    <rPh sb="0" eb="2">
      <t>ケンチク</t>
    </rPh>
    <rPh sb="2" eb="4">
      <t>セツビ</t>
    </rPh>
    <phoneticPr fontId="58"/>
  </si>
  <si>
    <t>工場</t>
    <rPh sb="0" eb="2">
      <t>コウジョウ</t>
    </rPh>
    <phoneticPr fontId="58"/>
  </si>
  <si>
    <t>事務所</t>
    <rPh sb="0" eb="2">
      <t>ジム</t>
    </rPh>
    <rPh sb="2" eb="3">
      <t>ショ</t>
    </rPh>
    <phoneticPr fontId="58"/>
  </si>
  <si>
    <t>工作物</t>
    <rPh sb="0" eb="3">
      <t>コウサクブツ</t>
    </rPh>
    <phoneticPr fontId="58"/>
  </si>
  <si>
    <t>倉庫</t>
    <rPh sb="0" eb="2">
      <t>ソウコ</t>
    </rPh>
    <phoneticPr fontId="58"/>
  </si>
  <si>
    <t>病院</t>
    <rPh sb="0" eb="2">
      <t>ビョウイン</t>
    </rPh>
    <phoneticPr fontId="58"/>
  </si>
  <si>
    <t>総数</t>
    <rPh sb="0" eb="2">
      <t>ソウスウ</t>
    </rPh>
    <phoneticPr fontId="58"/>
  </si>
  <si>
    <t>旅館</t>
    <rPh sb="0" eb="2">
      <t>リョカン</t>
    </rPh>
    <phoneticPr fontId="58"/>
  </si>
  <si>
    <t>資料：建築指導課</t>
    <rPh sb="0" eb="2">
      <t>シリョウ</t>
    </rPh>
    <rPh sb="3" eb="5">
      <t>ケンチク</t>
    </rPh>
    <rPh sb="5" eb="7">
      <t>シドウ</t>
    </rPh>
    <rPh sb="7" eb="8">
      <t>カ</t>
    </rPh>
    <phoneticPr fontId="58"/>
  </si>
  <si>
    <t>注：指定確認検査機関での確認件数を含む。
　　長屋は専用住宅に含む。寄宿舎は共同住宅に含む。診療所は病院に含む。確認件数に計画変更は含まない。</t>
    <rPh sb="0" eb="1">
      <t>チュウ</t>
    </rPh>
    <rPh sb="2" eb="4">
      <t>シテイ</t>
    </rPh>
    <rPh sb="4" eb="6">
      <t>カクニン</t>
    </rPh>
    <rPh sb="6" eb="8">
      <t>ケンサ</t>
    </rPh>
    <rPh sb="8" eb="10">
      <t>キカン</t>
    </rPh>
    <rPh sb="12" eb="14">
      <t>カクニン</t>
    </rPh>
    <rPh sb="14" eb="16">
      <t>ケンスウ</t>
    </rPh>
    <rPh sb="17" eb="18">
      <t>フク</t>
    </rPh>
    <rPh sb="23" eb="25">
      <t>ナガヤ</t>
    </rPh>
    <rPh sb="26" eb="28">
      <t>センヨウ</t>
    </rPh>
    <rPh sb="28" eb="30">
      <t>ジュウタク</t>
    </rPh>
    <rPh sb="31" eb="32">
      <t>フク</t>
    </rPh>
    <rPh sb="34" eb="37">
      <t>キシュクシャ</t>
    </rPh>
    <rPh sb="38" eb="40">
      <t>キョウドウ</t>
    </rPh>
    <rPh sb="40" eb="42">
      <t>ジュウタク</t>
    </rPh>
    <rPh sb="43" eb="44">
      <t>フク</t>
    </rPh>
    <rPh sb="46" eb="48">
      <t>シンリョウ</t>
    </rPh>
    <rPh sb="48" eb="49">
      <t>ショ</t>
    </rPh>
    <rPh sb="50" eb="52">
      <t>ビョウイン</t>
    </rPh>
    <rPh sb="53" eb="54">
      <t>フク</t>
    </rPh>
    <rPh sb="56" eb="58">
      <t>カクニン</t>
    </rPh>
    <rPh sb="58" eb="60">
      <t>ケンスウ</t>
    </rPh>
    <rPh sb="61" eb="63">
      <t>ケイカク</t>
    </rPh>
    <rPh sb="63" eb="65">
      <t>ヘンコウ</t>
    </rPh>
    <rPh sb="66" eb="67">
      <t>フク</t>
    </rPh>
    <phoneticPr fontId="58"/>
  </si>
  <si>
    <t>単位：面積（㎡）</t>
    <rPh sb="0" eb="2">
      <t>タンイ</t>
    </rPh>
    <rPh sb="3" eb="5">
      <t>メンセキ</t>
    </rPh>
    <phoneticPr fontId="39"/>
  </si>
  <si>
    <t>都市公園</t>
    <rPh sb="0" eb="2">
      <t>トシ</t>
    </rPh>
    <rPh sb="2" eb="4">
      <t>コウエン</t>
    </rPh>
    <phoneticPr fontId="39"/>
  </si>
  <si>
    <t>自然公園</t>
    <rPh sb="0" eb="2">
      <t>シゼン</t>
    </rPh>
    <rPh sb="2" eb="4">
      <t>コウエン</t>
    </rPh>
    <phoneticPr fontId="39"/>
  </si>
  <si>
    <t>住区基幹公園</t>
    <rPh sb="0" eb="1">
      <t>ス</t>
    </rPh>
    <rPh sb="1" eb="2">
      <t>ク</t>
    </rPh>
    <rPh sb="2" eb="4">
      <t>キカン</t>
    </rPh>
    <rPh sb="4" eb="6">
      <t>コウエン</t>
    </rPh>
    <phoneticPr fontId="39"/>
  </si>
  <si>
    <t>都市基幹公園</t>
    <rPh sb="0" eb="2">
      <t>トシ</t>
    </rPh>
    <rPh sb="2" eb="4">
      <t>キカン</t>
    </rPh>
    <rPh sb="4" eb="6">
      <t>コウエン</t>
    </rPh>
    <phoneticPr fontId="39"/>
  </si>
  <si>
    <t>その他の公園</t>
    <rPh sb="2" eb="3">
      <t>タ</t>
    </rPh>
    <rPh sb="4" eb="6">
      <t>コウエン</t>
    </rPh>
    <phoneticPr fontId="39"/>
  </si>
  <si>
    <t>1人当たりの都市公園面積</t>
    <rPh sb="1" eb="2">
      <t>ヒト</t>
    </rPh>
    <rPh sb="2" eb="3">
      <t>ア</t>
    </rPh>
    <rPh sb="6" eb="8">
      <t>トシ</t>
    </rPh>
    <rPh sb="8" eb="10">
      <t>コウエン</t>
    </rPh>
    <rPh sb="10" eb="12">
      <t>メンセキ</t>
    </rPh>
    <phoneticPr fontId="39"/>
  </si>
  <si>
    <t>園数</t>
    <rPh sb="0" eb="1">
      <t>エン</t>
    </rPh>
    <rPh sb="1" eb="2">
      <t>スウ</t>
    </rPh>
    <phoneticPr fontId="39"/>
  </si>
  <si>
    <t>道路延長（m）</t>
    <rPh sb="0" eb="2">
      <t>ドウロ</t>
    </rPh>
    <rPh sb="2" eb="4">
      <t>エンチョウ</t>
    </rPh>
    <phoneticPr fontId="39"/>
  </si>
  <si>
    <t>道路面積
（㎡）</t>
    <rPh sb="0" eb="2">
      <t>ドウロ</t>
    </rPh>
    <rPh sb="2" eb="4">
      <t>メンセキ</t>
    </rPh>
    <phoneticPr fontId="39"/>
  </si>
  <si>
    <t>舗装率（％）</t>
    <rPh sb="0" eb="2">
      <t>ホソウ</t>
    </rPh>
    <rPh sb="2" eb="3">
      <t>リツ</t>
    </rPh>
    <phoneticPr fontId="39"/>
  </si>
  <si>
    <t>総延長</t>
    <rPh sb="0" eb="3">
      <t>ソウエンチョウ</t>
    </rPh>
    <phoneticPr fontId="39"/>
  </si>
  <si>
    <t>国道</t>
    <rPh sb="0" eb="2">
      <t>コクドウ</t>
    </rPh>
    <phoneticPr fontId="39"/>
  </si>
  <si>
    <t>県道</t>
    <rPh sb="0" eb="2">
      <t>ケンドウ</t>
    </rPh>
    <phoneticPr fontId="39"/>
  </si>
  <si>
    <t>市道</t>
    <rPh sb="0" eb="2">
      <t>シドウ</t>
    </rPh>
    <phoneticPr fontId="39"/>
  </si>
  <si>
    <t>総面積</t>
    <rPh sb="0" eb="3">
      <t>ソウメンセキ</t>
    </rPh>
    <phoneticPr fontId="39"/>
  </si>
  <si>
    <t>注１：道路の延長には橋梁の延長を含む</t>
    <rPh sb="0" eb="1">
      <t>チュウ</t>
    </rPh>
    <rPh sb="3" eb="5">
      <t>ドウロ</t>
    </rPh>
    <rPh sb="6" eb="8">
      <t>エンチョウ</t>
    </rPh>
    <rPh sb="10" eb="12">
      <t>キョウリョウ</t>
    </rPh>
    <rPh sb="13" eb="15">
      <t>エンチョウ</t>
    </rPh>
    <rPh sb="16" eb="17">
      <t>フク</t>
    </rPh>
    <phoneticPr fontId="39"/>
  </si>
  <si>
    <t>注２：舗装率（舗装道路面積÷全道路面積×100）は高級舗装と簡易舗装の計</t>
    <rPh sb="0" eb="1">
      <t>チュウ</t>
    </rPh>
    <rPh sb="3" eb="5">
      <t>ホソウ</t>
    </rPh>
    <rPh sb="5" eb="6">
      <t>リツ</t>
    </rPh>
    <rPh sb="7" eb="9">
      <t>ホソウ</t>
    </rPh>
    <rPh sb="9" eb="11">
      <t>ドウロ</t>
    </rPh>
    <rPh sb="11" eb="13">
      <t>メンセキ</t>
    </rPh>
    <rPh sb="14" eb="15">
      <t>ゼン</t>
    </rPh>
    <rPh sb="15" eb="17">
      <t>ドウロ</t>
    </rPh>
    <rPh sb="17" eb="19">
      <t>メンセキ</t>
    </rPh>
    <rPh sb="25" eb="27">
      <t>コウキュウ</t>
    </rPh>
    <rPh sb="27" eb="29">
      <t>ホソウ</t>
    </rPh>
    <rPh sb="30" eb="32">
      <t>カンイ</t>
    </rPh>
    <rPh sb="32" eb="34">
      <t>ホソウ</t>
    </rPh>
    <rPh sb="35" eb="36">
      <t>ケイ</t>
    </rPh>
    <phoneticPr fontId="39"/>
  </si>
  <si>
    <t>単位：台</t>
    <rPh sb="0" eb="2">
      <t>タンイ</t>
    </rPh>
    <rPh sb="3" eb="4">
      <t>ダイ</t>
    </rPh>
    <phoneticPr fontId="39"/>
  </si>
  <si>
    <t>自　　　　　動　　　　　車</t>
    <rPh sb="0" eb="1">
      <t>ジ</t>
    </rPh>
    <rPh sb="6" eb="7">
      <t>ドウ</t>
    </rPh>
    <rPh sb="12" eb="13">
      <t>クルマ</t>
    </rPh>
    <phoneticPr fontId="39"/>
  </si>
  <si>
    <t>乗　　用　　車</t>
    <rPh sb="0" eb="1">
      <t>ジョウ</t>
    </rPh>
    <rPh sb="3" eb="4">
      <t>ヨウ</t>
    </rPh>
    <rPh sb="6" eb="7">
      <t>クルマ</t>
    </rPh>
    <phoneticPr fontId="39"/>
  </si>
  <si>
    <t>貨　　物　　車</t>
    <rPh sb="0" eb="1">
      <t>カ</t>
    </rPh>
    <rPh sb="3" eb="4">
      <t>ブツ</t>
    </rPh>
    <rPh sb="6" eb="7">
      <t>クルマ</t>
    </rPh>
    <phoneticPr fontId="39"/>
  </si>
  <si>
    <t>バス</t>
    <phoneticPr fontId="39"/>
  </si>
  <si>
    <t>特種（殊）
自動車</t>
    <rPh sb="0" eb="1">
      <t>トク</t>
    </rPh>
    <rPh sb="1" eb="2">
      <t>シュ</t>
    </rPh>
    <rPh sb="6" eb="9">
      <t>ジドウシャ</t>
    </rPh>
    <phoneticPr fontId="39"/>
  </si>
  <si>
    <t>軽自動車</t>
    <rPh sb="0" eb="4">
      <t>ケイジドウシャ</t>
    </rPh>
    <phoneticPr fontId="39"/>
  </si>
  <si>
    <t>普通車</t>
    <rPh sb="0" eb="3">
      <t>フツウシャ</t>
    </rPh>
    <phoneticPr fontId="39"/>
  </si>
  <si>
    <t>小型車</t>
    <rPh sb="0" eb="3">
      <t>コガタシャ</t>
    </rPh>
    <phoneticPr fontId="39"/>
  </si>
  <si>
    <t>被けん引車</t>
    <rPh sb="0" eb="1">
      <t>ヒ</t>
    </rPh>
    <rPh sb="3" eb="4">
      <t>イン</t>
    </rPh>
    <rPh sb="4" eb="5">
      <t>クルマ</t>
    </rPh>
    <phoneticPr fontId="39"/>
  </si>
  <si>
    <t>注１：普通、小型の種別は道路運送車両法に基づく。</t>
    <rPh sb="0" eb="1">
      <t>チュウ</t>
    </rPh>
    <rPh sb="3" eb="5">
      <t>フツウ</t>
    </rPh>
    <rPh sb="6" eb="8">
      <t>コガタ</t>
    </rPh>
    <rPh sb="9" eb="11">
      <t>シュベツ</t>
    </rPh>
    <rPh sb="12" eb="14">
      <t>ドウロ</t>
    </rPh>
    <rPh sb="14" eb="16">
      <t>ウンソウ</t>
    </rPh>
    <rPh sb="16" eb="18">
      <t>シャリョウ</t>
    </rPh>
    <rPh sb="18" eb="19">
      <t>ホウ</t>
    </rPh>
    <rPh sb="20" eb="21">
      <t>モト</t>
    </rPh>
    <phoneticPr fontId="39"/>
  </si>
  <si>
    <t>注２：特種（殊）自動車とは、ﾀﾝｸﾛｰﾘｰ等の特種用途車及びﾛｰﾄﾞﾛｰﾗｰ等の大型特種自動車をいう。</t>
    <rPh sb="0" eb="1">
      <t>チュウ</t>
    </rPh>
    <rPh sb="3" eb="4">
      <t>トク</t>
    </rPh>
    <rPh sb="4" eb="5">
      <t>シュ</t>
    </rPh>
    <rPh sb="6" eb="7">
      <t>シュ</t>
    </rPh>
    <rPh sb="8" eb="11">
      <t>ジドウシャ</t>
    </rPh>
    <rPh sb="21" eb="22">
      <t>ナド</t>
    </rPh>
    <rPh sb="23" eb="24">
      <t>トク</t>
    </rPh>
    <rPh sb="24" eb="25">
      <t>シュ</t>
    </rPh>
    <rPh sb="25" eb="27">
      <t>ヨウト</t>
    </rPh>
    <rPh sb="27" eb="28">
      <t>シャ</t>
    </rPh>
    <rPh sb="28" eb="29">
      <t>オヨ</t>
    </rPh>
    <rPh sb="38" eb="39">
      <t>ナド</t>
    </rPh>
    <rPh sb="40" eb="42">
      <t>オオガタ</t>
    </rPh>
    <rPh sb="42" eb="43">
      <t>トク</t>
    </rPh>
    <rPh sb="43" eb="44">
      <t>シュ</t>
    </rPh>
    <rPh sb="44" eb="47">
      <t>ジドウシャ</t>
    </rPh>
    <phoneticPr fontId="39"/>
  </si>
  <si>
    <t>注３：軽自動車とは、126cc以上250cc以下の二輪車、660cc未満の三輪車及び四輪車をいう。</t>
    <rPh sb="0" eb="1">
      <t>チュウ</t>
    </rPh>
    <rPh sb="3" eb="4">
      <t>ケイ</t>
    </rPh>
    <rPh sb="4" eb="7">
      <t>ジドウシャ</t>
    </rPh>
    <rPh sb="15" eb="17">
      <t>イジョウ</t>
    </rPh>
    <rPh sb="22" eb="24">
      <t>イカ</t>
    </rPh>
    <rPh sb="25" eb="28">
      <t>ニリンシャ</t>
    </rPh>
    <rPh sb="34" eb="36">
      <t>ミマン</t>
    </rPh>
    <rPh sb="37" eb="38">
      <t>３</t>
    </rPh>
    <rPh sb="38" eb="39">
      <t>リン</t>
    </rPh>
    <rPh sb="39" eb="40">
      <t>シャ</t>
    </rPh>
    <rPh sb="40" eb="41">
      <t>オヨ</t>
    </rPh>
    <rPh sb="42" eb="43">
      <t>４</t>
    </rPh>
    <rPh sb="43" eb="44">
      <t>リン</t>
    </rPh>
    <rPh sb="44" eb="45">
      <t>シャ</t>
    </rPh>
    <phoneticPr fontId="39"/>
  </si>
  <si>
    <t>注４：「その他」は、250ccを超える小型二輪車及び耕運機等の小型特殊自動車。</t>
    <rPh sb="0" eb="1">
      <t>チュウ</t>
    </rPh>
    <rPh sb="6" eb="7">
      <t>タ</t>
    </rPh>
    <rPh sb="16" eb="17">
      <t>コ</t>
    </rPh>
    <rPh sb="19" eb="21">
      <t>コガタ</t>
    </rPh>
    <rPh sb="21" eb="22">
      <t>２</t>
    </rPh>
    <rPh sb="22" eb="23">
      <t>リン</t>
    </rPh>
    <rPh sb="23" eb="24">
      <t>シャ</t>
    </rPh>
    <rPh sb="24" eb="25">
      <t>オヨ</t>
    </rPh>
    <rPh sb="26" eb="29">
      <t>コウウンキ</t>
    </rPh>
    <rPh sb="29" eb="30">
      <t>トウ</t>
    </rPh>
    <rPh sb="31" eb="33">
      <t>コガタ</t>
    </rPh>
    <rPh sb="33" eb="35">
      <t>トクシュ</t>
    </rPh>
    <rPh sb="35" eb="38">
      <t>ジドウシャ</t>
    </rPh>
    <phoneticPr fontId="39"/>
  </si>
  <si>
    <t>（１）近江鉄道（年間）</t>
    <rPh sb="3" eb="5">
      <t>オウミ</t>
    </rPh>
    <rPh sb="5" eb="7">
      <t>テツドウ</t>
    </rPh>
    <rPh sb="8" eb="10">
      <t>ネンカン</t>
    </rPh>
    <phoneticPr fontId="39"/>
  </si>
  <si>
    <t>駅 　 名</t>
    <rPh sb="0" eb="1">
      <t>エキ</t>
    </rPh>
    <rPh sb="4" eb="5">
      <t>メイ</t>
    </rPh>
    <phoneticPr fontId="39"/>
  </si>
  <si>
    <t>平成22年度</t>
    <rPh sb="0" eb="2">
      <t>ヘイセイ</t>
    </rPh>
    <rPh sb="4" eb="5">
      <t>ネン</t>
    </rPh>
    <rPh sb="5" eb="6">
      <t>ド</t>
    </rPh>
    <phoneticPr fontId="39"/>
  </si>
  <si>
    <t>平成23年度</t>
    <rPh sb="0" eb="2">
      <t>ヘイセイ</t>
    </rPh>
    <rPh sb="4" eb="5">
      <t>ネン</t>
    </rPh>
    <rPh sb="5" eb="6">
      <t>ド</t>
    </rPh>
    <phoneticPr fontId="39"/>
  </si>
  <si>
    <t>平成24年度</t>
    <rPh sb="0" eb="2">
      <t>ヘイセイ</t>
    </rPh>
    <rPh sb="4" eb="5">
      <t>ネン</t>
    </rPh>
    <rPh sb="5" eb="6">
      <t>ド</t>
    </rPh>
    <phoneticPr fontId="39"/>
  </si>
  <si>
    <t>定　期</t>
    <rPh sb="0" eb="3">
      <t>テイキ</t>
    </rPh>
    <phoneticPr fontId="39"/>
  </si>
  <si>
    <t>定期外</t>
    <rPh sb="0" eb="2">
      <t>テイキ</t>
    </rPh>
    <rPh sb="2" eb="3">
      <t>ソト</t>
    </rPh>
    <phoneticPr fontId="39"/>
  </si>
  <si>
    <t>合　計</t>
    <rPh sb="0" eb="3">
      <t>ゴウケイ</t>
    </rPh>
    <phoneticPr fontId="39"/>
  </si>
  <si>
    <t>五箇荘</t>
    <rPh sb="0" eb="1">
      <t>ゴ</t>
    </rPh>
    <rPh sb="1" eb="2">
      <t>カ</t>
    </rPh>
    <rPh sb="2" eb="3">
      <t>ソウ</t>
    </rPh>
    <phoneticPr fontId="39"/>
  </si>
  <si>
    <t>河辺の森</t>
    <rPh sb="0" eb="2">
      <t>カワベ</t>
    </rPh>
    <rPh sb="3" eb="4">
      <t>モリ</t>
    </rPh>
    <phoneticPr fontId="39"/>
  </si>
  <si>
    <t>八日市</t>
    <rPh sb="0" eb="3">
      <t>ヨウカイチ</t>
    </rPh>
    <phoneticPr fontId="39"/>
  </si>
  <si>
    <t>長谷野</t>
    <rPh sb="0" eb="3">
      <t>ハセノ</t>
    </rPh>
    <phoneticPr fontId="39"/>
  </si>
  <si>
    <t>大学前</t>
    <rPh sb="0" eb="3">
      <t>ダイガクマエ</t>
    </rPh>
    <phoneticPr fontId="39"/>
  </si>
  <si>
    <t>京セラ前</t>
    <rPh sb="0" eb="1">
      <t>キョウ</t>
    </rPh>
    <rPh sb="3" eb="4">
      <t>マエ</t>
    </rPh>
    <phoneticPr fontId="39"/>
  </si>
  <si>
    <t>桜川</t>
    <rPh sb="0" eb="1">
      <t>サクラ</t>
    </rPh>
    <rPh sb="1" eb="2">
      <t>カワ</t>
    </rPh>
    <phoneticPr fontId="39"/>
  </si>
  <si>
    <t>朝日大塚</t>
    <rPh sb="0" eb="2">
      <t>アサヒ</t>
    </rPh>
    <rPh sb="2" eb="4">
      <t>オオツカ</t>
    </rPh>
    <phoneticPr fontId="39"/>
  </si>
  <si>
    <t>朝日野</t>
    <rPh sb="0" eb="3">
      <t>アサヒノ</t>
    </rPh>
    <phoneticPr fontId="39"/>
  </si>
  <si>
    <t>新八日市</t>
    <rPh sb="0" eb="1">
      <t>シン</t>
    </rPh>
    <rPh sb="1" eb="4">
      <t>ヨウカイチ</t>
    </rPh>
    <phoneticPr fontId="39"/>
  </si>
  <si>
    <t>太郎坊宮前</t>
    <rPh sb="0" eb="1">
      <t>タ</t>
    </rPh>
    <rPh sb="1" eb="2">
      <t>ロウ</t>
    </rPh>
    <rPh sb="2" eb="3">
      <t>ボウ</t>
    </rPh>
    <rPh sb="3" eb="4">
      <t>ミヤ</t>
    </rPh>
    <rPh sb="4" eb="5">
      <t>マエ</t>
    </rPh>
    <phoneticPr fontId="39"/>
  </si>
  <si>
    <t>市辺</t>
    <rPh sb="0" eb="1">
      <t>シ</t>
    </rPh>
    <rPh sb="1" eb="2">
      <t>ヘン</t>
    </rPh>
    <phoneticPr fontId="39"/>
  </si>
  <si>
    <t>平田</t>
    <rPh sb="0" eb="1">
      <t>ヒラ</t>
    </rPh>
    <rPh sb="1" eb="2">
      <t>タ</t>
    </rPh>
    <phoneticPr fontId="39"/>
  </si>
  <si>
    <t>資料：近江鉄道株式会社</t>
    <rPh sb="0" eb="2">
      <t>シリョウ</t>
    </rPh>
    <rPh sb="3" eb="5">
      <t>オウミ</t>
    </rPh>
    <rPh sb="5" eb="7">
      <t>テツドウ</t>
    </rPh>
    <rPh sb="7" eb="11">
      <t>カブシキガイシャ</t>
    </rPh>
    <phoneticPr fontId="39"/>
  </si>
  <si>
    <t>（２）JR（１日平均）</t>
    <rPh sb="7" eb="8">
      <t>ヒ</t>
    </rPh>
    <rPh sb="8" eb="10">
      <t>ヘイキン</t>
    </rPh>
    <phoneticPr fontId="39"/>
  </si>
  <si>
    <t>能　登　川</t>
    <rPh sb="0" eb="1">
      <t>ノウ</t>
    </rPh>
    <rPh sb="2" eb="3">
      <t>ノボル</t>
    </rPh>
    <rPh sb="4" eb="5">
      <t>カワ</t>
    </rPh>
    <phoneticPr fontId="39"/>
  </si>
  <si>
    <t>資料：西日本旅客鉄道株式会社</t>
    <rPh sb="0" eb="2">
      <t>シリョウ</t>
    </rPh>
    <rPh sb="3" eb="4">
      <t>ニシ</t>
    </rPh>
    <rPh sb="4" eb="6">
      <t>ニホン</t>
    </rPh>
    <rPh sb="6" eb="8">
      <t>リョキャク</t>
    </rPh>
    <rPh sb="8" eb="10">
      <t>テツドウ</t>
    </rPh>
    <rPh sb="10" eb="14">
      <t>カブシキガイシャ</t>
    </rPh>
    <phoneticPr fontId="39"/>
  </si>
  <si>
    <t>路線名</t>
    <rPh sb="0" eb="2">
      <t>ロセン</t>
    </rPh>
    <rPh sb="2" eb="3">
      <t>メイ</t>
    </rPh>
    <phoneticPr fontId="39"/>
  </si>
  <si>
    <t>４月</t>
    <rPh sb="1" eb="2">
      <t>ガツ</t>
    </rPh>
    <phoneticPr fontId="39"/>
  </si>
  <si>
    <t>５月</t>
    <rPh sb="1" eb="2">
      <t>ガツ</t>
    </rPh>
    <phoneticPr fontId="39"/>
  </si>
  <si>
    <t>６月</t>
    <rPh sb="1" eb="2">
      <t>ガツ</t>
    </rPh>
    <phoneticPr fontId="39"/>
  </si>
  <si>
    <t>７月</t>
    <rPh sb="1" eb="2">
      <t>ガツ</t>
    </rPh>
    <phoneticPr fontId="39"/>
  </si>
  <si>
    <t>８月</t>
    <rPh sb="1" eb="2">
      <t>ガツ</t>
    </rPh>
    <phoneticPr fontId="39"/>
  </si>
  <si>
    <t>９月</t>
    <rPh sb="1" eb="2">
      <t>ガツ</t>
    </rPh>
    <phoneticPr fontId="39"/>
  </si>
  <si>
    <t>１０月</t>
    <rPh sb="2" eb="3">
      <t>ガツ</t>
    </rPh>
    <phoneticPr fontId="39"/>
  </si>
  <si>
    <t>市原線</t>
    <rPh sb="0" eb="2">
      <t>イチハラ</t>
    </rPh>
    <rPh sb="2" eb="3">
      <t>セン</t>
    </rPh>
    <phoneticPr fontId="39"/>
  </si>
  <si>
    <t>政所線</t>
    <rPh sb="0" eb="2">
      <t>マンドコロ</t>
    </rPh>
    <rPh sb="2" eb="3">
      <t>セン</t>
    </rPh>
    <phoneticPr fontId="39"/>
  </si>
  <si>
    <t>湖東線</t>
    <rPh sb="0" eb="3">
      <t>コトウセン</t>
    </rPh>
    <phoneticPr fontId="39"/>
  </si>
  <si>
    <t>愛東線</t>
    <rPh sb="0" eb="2">
      <t>アイトウ</t>
    </rPh>
    <rPh sb="2" eb="3">
      <t>セン</t>
    </rPh>
    <phoneticPr fontId="39"/>
  </si>
  <si>
    <t>南部御園線</t>
    <rPh sb="0" eb="2">
      <t>ナンブ</t>
    </rPh>
    <rPh sb="2" eb="4">
      <t>ミソノ</t>
    </rPh>
    <rPh sb="4" eb="5">
      <t>セン</t>
    </rPh>
    <phoneticPr fontId="39"/>
  </si>
  <si>
    <t>沖野玉緒線</t>
    <rPh sb="0" eb="2">
      <t>オキノ</t>
    </rPh>
    <rPh sb="2" eb="4">
      <t>タマオ</t>
    </rPh>
    <rPh sb="4" eb="5">
      <t>セン</t>
    </rPh>
    <phoneticPr fontId="39"/>
  </si>
  <si>
    <t>市辺上平木線</t>
    <rPh sb="0" eb="2">
      <t>イチノベ</t>
    </rPh>
    <rPh sb="2" eb="3">
      <t>カミ</t>
    </rPh>
    <rPh sb="3" eb="5">
      <t>ヒラギ</t>
    </rPh>
    <rPh sb="5" eb="6">
      <t>セン</t>
    </rPh>
    <phoneticPr fontId="39"/>
  </si>
  <si>
    <t>大中線</t>
    <rPh sb="0" eb="2">
      <t>ダイナカ</t>
    </rPh>
    <rPh sb="2" eb="3">
      <t>セン</t>
    </rPh>
    <phoneticPr fontId="39"/>
  </si>
  <si>
    <t>合　計</t>
    <rPh sb="0" eb="1">
      <t>ゴウ</t>
    </rPh>
    <rPh sb="2" eb="3">
      <t>ケイ</t>
    </rPh>
    <phoneticPr fontId="39"/>
  </si>
  <si>
    <t>（つづき）</t>
    <phoneticPr fontId="39"/>
  </si>
  <si>
    <t>１２月</t>
    <rPh sb="2" eb="3">
      <t>ガツ</t>
    </rPh>
    <phoneticPr fontId="39"/>
  </si>
  <si>
    <t>１月</t>
    <rPh sb="1" eb="2">
      <t>ガツ</t>
    </rPh>
    <phoneticPr fontId="39"/>
  </si>
  <si>
    <t>２月</t>
    <rPh sb="1" eb="2">
      <t>ガツ</t>
    </rPh>
    <phoneticPr fontId="39"/>
  </si>
  <si>
    <t>３月</t>
    <rPh sb="1" eb="2">
      <t>ガツ</t>
    </rPh>
    <phoneticPr fontId="39"/>
  </si>
  <si>
    <t>4月</t>
    <rPh sb="1" eb="2">
      <t>ガツ</t>
    </rPh>
    <phoneticPr fontId="39"/>
  </si>
  <si>
    <t>5月</t>
    <rPh sb="1" eb="2">
      <t>ガツ</t>
    </rPh>
    <phoneticPr fontId="39"/>
  </si>
  <si>
    <t>6月</t>
    <rPh sb="1" eb="2">
      <t>ガツ</t>
    </rPh>
    <phoneticPr fontId="39"/>
  </si>
  <si>
    <t>7月</t>
    <rPh sb="1" eb="2">
      <t>ガツ</t>
    </rPh>
    <phoneticPr fontId="39"/>
  </si>
  <si>
    <t>8月</t>
    <rPh sb="1" eb="2">
      <t>ガツ</t>
    </rPh>
    <phoneticPr fontId="39"/>
  </si>
  <si>
    <t>9月</t>
    <rPh sb="1" eb="2">
      <t>ガツ</t>
    </rPh>
    <phoneticPr fontId="39"/>
  </si>
  <si>
    <t>10月</t>
    <rPh sb="2" eb="3">
      <t>ガツ</t>
    </rPh>
    <phoneticPr fontId="39"/>
  </si>
  <si>
    <t>11月</t>
    <rPh sb="2" eb="3">
      <t>ガツ</t>
    </rPh>
    <phoneticPr fontId="39"/>
  </si>
  <si>
    <t>12月</t>
    <rPh sb="2" eb="3">
      <t>ガツ</t>
    </rPh>
    <phoneticPr fontId="39"/>
  </si>
  <si>
    <t>1月</t>
    <rPh sb="1" eb="2">
      <t>ガツ</t>
    </rPh>
    <phoneticPr fontId="39"/>
  </si>
  <si>
    <t>2月</t>
    <rPh sb="1" eb="2">
      <t>ガツ</t>
    </rPh>
    <phoneticPr fontId="39"/>
  </si>
  <si>
    <t>3月</t>
    <rPh sb="1" eb="2">
      <t>ガツ</t>
    </rPh>
    <phoneticPr fontId="39"/>
  </si>
  <si>
    <t>建部循環線</t>
    <rPh sb="0" eb="2">
      <t>タテベ</t>
    </rPh>
    <rPh sb="2" eb="4">
      <t>ジュンカン</t>
    </rPh>
    <rPh sb="4" eb="5">
      <t>セン</t>
    </rPh>
    <phoneticPr fontId="39"/>
  </si>
  <si>
    <t>小脇循環線</t>
    <rPh sb="0" eb="2">
      <t>コワキ</t>
    </rPh>
    <rPh sb="2" eb="4">
      <t>ジュンカン</t>
    </rPh>
    <rPh sb="4" eb="5">
      <t>セン</t>
    </rPh>
    <phoneticPr fontId="39"/>
  </si>
  <si>
    <t>五個荘循環線</t>
    <rPh sb="0" eb="6">
      <t>ゴカショウジュンカンセン</t>
    </rPh>
    <phoneticPr fontId="39"/>
  </si>
  <si>
    <t>湖東東循環線</t>
    <rPh sb="0" eb="2">
      <t>コトウ</t>
    </rPh>
    <rPh sb="2" eb="3">
      <t>ヒガシ</t>
    </rPh>
    <rPh sb="3" eb="5">
      <t>ジュンカン</t>
    </rPh>
    <rPh sb="5" eb="6">
      <t>セン</t>
    </rPh>
    <phoneticPr fontId="39"/>
  </si>
  <si>
    <t>湖東西循環線</t>
    <rPh sb="0" eb="1">
      <t>ミズウミ</t>
    </rPh>
    <rPh sb="1" eb="3">
      <t>トウザイ</t>
    </rPh>
    <rPh sb="3" eb="5">
      <t>ジュンカン</t>
    </rPh>
    <rPh sb="5" eb="6">
      <t>セン</t>
    </rPh>
    <phoneticPr fontId="39"/>
  </si>
  <si>
    <t>甲津畑線</t>
    <rPh sb="0" eb="1">
      <t>コウ</t>
    </rPh>
    <rPh sb="1" eb="2">
      <t>ツ</t>
    </rPh>
    <rPh sb="2" eb="3">
      <t>ハタ</t>
    </rPh>
    <rPh sb="3" eb="4">
      <t>セン</t>
    </rPh>
    <phoneticPr fontId="39"/>
  </si>
  <si>
    <t>愛東１線</t>
    <rPh sb="0" eb="2">
      <t>アイトウ</t>
    </rPh>
    <rPh sb="3" eb="4">
      <t>セン</t>
    </rPh>
    <phoneticPr fontId="39"/>
  </si>
  <si>
    <t>愛東２線</t>
    <rPh sb="0" eb="2">
      <t>アイトウ</t>
    </rPh>
    <rPh sb="3" eb="4">
      <t>セン</t>
    </rPh>
    <phoneticPr fontId="39"/>
  </si>
  <si>
    <t>愛東３線</t>
    <rPh sb="0" eb="2">
      <t>アイトウ</t>
    </rPh>
    <rPh sb="3" eb="4">
      <t>セン</t>
    </rPh>
    <phoneticPr fontId="39"/>
  </si>
  <si>
    <t>市辺線</t>
    <rPh sb="0" eb="2">
      <t>イチノベ</t>
    </rPh>
    <rPh sb="2" eb="3">
      <t>セン</t>
    </rPh>
    <phoneticPr fontId="39"/>
  </si>
  <si>
    <t>平田線</t>
    <rPh sb="0" eb="2">
      <t>ヒラタ</t>
    </rPh>
    <rPh sb="2" eb="3">
      <t>セン</t>
    </rPh>
    <phoneticPr fontId="39"/>
  </si>
  <si>
    <t>蒲生エリア</t>
    <rPh sb="0" eb="2">
      <t>ガモウ</t>
    </rPh>
    <phoneticPr fontId="39"/>
  </si>
  <si>
    <t>ドリーム城東線</t>
    <rPh sb="4" eb="6">
      <t>ジョウトウ</t>
    </rPh>
    <rPh sb="6" eb="7">
      <t>セン</t>
    </rPh>
    <phoneticPr fontId="39"/>
  </si>
  <si>
    <t>新宮須田線</t>
    <rPh sb="0" eb="2">
      <t>シングウ</t>
    </rPh>
    <rPh sb="2" eb="4">
      <t>スダ</t>
    </rPh>
    <rPh sb="4" eb="5">
      <t>セン</t>
    </rPh>
    <phoneticPr fontId="39"/>
  </si>
  <si>
    <t>神郷線</t>
    <rPh sb="0" eb="1">
      <t>ジン</t>
    </rPh>
    <rPh sb="1" eb="2">
      <t>ゴウ</t>
    </rPh>
    <rPh sb="2" eb="3">
      <t>チュウセン</t>
    </rPh>
    <phoneticPr fontId="39"/>
  </si>
  <si>
    <t>単位：消費量（千kwh）</t>
    <rPh sb="0" eb="2">
      <t>タンイ</t>
    </rPh>
    <rPh sb="3" eb="6">
      <t>ショウヒリョウ</t>
    </rPh>
    <rPh sb="7" eb="8">
      <t>セン</t>
    </rPh>
    <phoneticPr fontId="39"/>
  </si>
  <si>
    <t>電灯</t>
    <rPh sb="0" eb="2">
      <t>デントウ</t>
    </rPh>
    <phoneticPr fontId="39"/>
  </si>
  <si>
    <t>電力</t>
    <rPh sb="0" eb="2">
      <t>デンリョク</t>
    </rPh>
    <phoneticPr fontId="39"/>
  </si>
  <si>
    <t>総量</t>
    <rPh sb="0" eb="2">
      <t>ソウリョウ</t>
    </rPh>
    <phoneticPr fontId="39"/>
  </si>
  <si>
    <t>資料：関西電力株式会社</t>
    <phoneticPr fontId="39"/>
  </si>
  <si>
    <t>注１：「電灯」とは、定額電灯、従量電灯、公衆街路灯、時間帯別電灯。</t>
    <rPh sb="0" eb="1">
      <t>チュウ</t>
    </rPh>
    <rPh sb="4" eb="6">
      <t>デントウ</t>
    </rPh>
    <rPh sb="10" eb="12">
      <t>テイガク</t>
    </rPh>
    <rPh sb="12" eb="14">
      <t>デントウ</t>
    </rPh>
    <rPh sb="15" eb="17">
      <t>ジュウリョウ</t>
    </rPh>
    <rPh sb="17" eb="19">
      <t>デントウ</t>
    </rPh>
    <rPh sb="20" eb="22">
      <t>コウシュウ</t>
    </rPh>
    <rPh sb="22" eb="25">
      <t>ガイロトウ</t>
    </rPh>
    <rPh sb="26" eb="29">
      <t>ジカンタイ</t>
    </rPh>
    <rPh sb="29" eb="30">
      <t>ベツ</t>
    </rPh>
    <rPh sb="30" eb="32">
      <t>デントウ</t>
    </rPh>
    <phoneticPr fontId="39"/>
  </si>
  <si>
    <t>注２：「電力」とは、深夜電力、高圧電力、低圧電力、業務用電力、大口電力、事業用電力</t>
    <rPh sb="0" eb="1">
      <t>チュウ</t>
    </rPh>
    <rPh sb="4" eb="6">
      <t>デンリョク</t>
    </rPh>
    <rPh sb="10" eb="12">
      <t>シンヤ</t>
    </rPh>
    <rPh sb="12" eb="14">
      <t>デンリョク</t>
    </rPh>
    <rPh sb="15" eb="17">
      <t>コウアツ</t>
    </rPh>
    <rPh sb="17" eb="19">
      <t>デンリョク</t>
    </rPh>
    <rPh sb="20" eb="22">
      <t>テイアツ</t>
    </rPh>
    <rPh sb="22" eb="24">
      <t>デンリョク</t>
    </rPh>
    <rPh sb="25" eb="28">
      <t>ギョウムヨウ</t>
    </rPh>
    <rPh sb="28" eb="30">
      <t>デンリョク</t>
    </rPh>
    <rPh sb="31" eb="33">
      <t>オオグチ</t>
    </rPh>
    <rPh sb="33" eb="35">
      <t>デンリョク</t>
    </rPh>
    <rPh sb="36" eb="39">
      <t>ジギョウヨウ</t>
    </rPh>
    <rPh sb="39" eb="41">
      <t>デンリョク</t>
    </rPh>
    <phoneticPr fontId="39"/>
  </si>
  <si>
    <t>注３：「その他」とは、臨時的なもの（建設工事用、臨時電灯・電力、農事用電力等）。</t>
    <rPh sb="0" eb="1">
      <t>チュウ</t>
    </rPh>
    <rPh sb="6" eb="7">
      <t>タ</t>
    </rPh>
    <rPh sb="11" eb="14">
      <t>リンジテキ</t>
    </rPh>
    <rPh sb="18" eb="20">
      <t>ケンセツ</t>
    </rPh>
    <rPh sb="20" eb="23">
      <t>コウジヨウ</t>
    </rPh>
    <rPh sb="24" eb="26">
      <t>リンジ</t>
    </rPh>
    <rPh sb="26" eb="28">
      <t>デントウ</t>
    </rPh>
    <rPh sb="29" eb="31">
      <t>デンリョク</t>
    </rPh>
    <rPh sb="32" eb="33">
      <t>ノウ</t>
    </rPh>
    <rPh sb="33" eb="34">
      <t>ジ</t>
    </rPh>
    <rPh sb="34" eb="35">
      <t>ヨウ</t>
    </rPh>
    <rPh sb="35" eb="37">
      <t>デンリョク</t>
    </rPh>
    <rPh sb="37" eb="38">
      <t>ナド</t>
    </rPh>
    <phoneticPr fontId="39"/>
  </si>
  <si>
    <t>注４：特定規模需要（6000V以上で受電し、使用規模が原則50kw以上の事業所）の数値は含まれていません</t>
    <rPh sb="0" eb="1">
      <t>チュウ</t>
    </rPh>
    <rPh sb="3" eb="5">
      <t>トクテイ</t>
    </rPh>
    <rPh sb="5" eb="7">
      <t>キボ</t>
    </rPh>
    <rPh sb="7" eb="9">
      <t>ジュヨウ</t>
    </rPh>
    <rPh sb="15" eb="17">
      <t>イジョウ</t>
    </rPh>
    <rPh sb="18" eb="20">
      <t>ジュデン</t>
    </rPh>
    <rPh sb="22" eb="24">
      <t>シヨウ</t>
    </rPh>
    <rPh sb="24" eb="26">
      <t>キボ</t>
    </rPh>
    <rPh sb="27" eb="29">
      <t>ゲンソク</t>
    </rPh>
    <rPh sb="33" eb="35">
      <t>イジョウ</t>
    </rPh>
    <rPh sb="36" eb="39">
      <t>ジギョウショ</t>
    </rPh>
    <rPh sb="41" eb="43">
      <t>スウチ</t>
    </rPh>
    <rPh sb="44" eb="45">
      <t>フク</t>
    </rPh>
    <phoneticPr fontId="39"/>
  </si>
  <si>
    <t>単位：需要量（万㎥）</t>
    <rPh sb="0" eb="2">
      <t>タンイ</t>
    </rPh>
    <rPh sb="3" eb="5">
      <t>ジュヨウ</t>
    </rPh>
    <rPh sb="5" eb="6">
      <t>リョウ</t>
    </rPh>
    <rPh sb="7" eb="8">
      <t>マン</t>
    </rPh>
    <phoneticPr fontId="39"/>
  </si>
  <si>
    <t>家庭用</t>
    <rPh sb="0" eb="3">
      <t>カテイヨウ</t>
    </rPh>
    <phoneticPr fontId="39"/>
  </si>
  <si>
    <t>医療用</t>
    <rPh sb="0" eb="3">
      <t>イリョウヨウ</t>
    </rPh>
    <phoneticPr fontId="39"/>
  </si>
  <si>
    <t>商業用</t>
    <rPh sb="0" eb="3">
      <t>ショウギョウヨウ</t>
    </rPh>
    <phoneticPr fontId="39"/>
  </si>
  <si>
    <t>工業用</t>
    <rPh sb="0" eb="3">
      <t>コウギョウヨウ</t>
    </rPh>
    <phoneticPr fontId="39"/>
  </si>
  <si>
    <t>公用</t>
    <rPh sb="0" eb="2">
      <t>コウヨウ</t>
    </rPh>
    <phoneticPr fontId="39"/>
  </si>
  <si>
    <t>資料：大阪ガス株式会社</t>
    <rPh sb="0" eb="2">
      <t>シリョウ</t>
    </rPh>
    <rPh sb="3" eb="5">
      <t>オオサカ</t>
    </rPh>
    <rPh sb="7" eb="11">
      <t>カブシキガイシャ</t>
    </rPh>
    <phoneticPr fontId="39"/>
  </si>
  <si>
    <t>注：ガス需要量は、10,750Kcal/㎥換算で算出</t>
    <rPh sb="0" eb="1">
      <t>チュウ</t>
    </rPh>
    <rPh sb="4" eb="6">
      <t>ジュヨウ</t>
    </rPh>
    <rPh sb="6" eb="7">
      <t>リョウ</t>
    </rPh>
    <rPh sb="21" eb="23">
      <t>カンサン</t>
    </rPh>
    <rPh sb="24" eb="26">
      <t>サンシュツ</t>
    </rPh>
    <phoneticPr fontId="39"/>
  </si>
  <si>
    <t>上　水　道</t>
    <rPh sb="0" eb="1">
      <t>ウエ</t>
    </rPh>
    <rPh sb="2" eb="3">
      <t>ミズ</t>
    </rPh>
    <rPh sb="4" eb="5">
      <t>ミチ</t>
    </rPh>
    <phoneticPr fontId="39"/>
  </si>
  <si>
    <t>簡　易　水　道</t>
    <rPh sb="0" eb="1">
      <t>カン</t>
    </rPh>
    <rPh sb="2" eb="3">
      <t>エキ</t>
    </rPh>
    <rPh sb="4" eb="5">
      <t>ミズ</t>
    </rPh>
    <rPh sb="6" eb="7">
      <t>ミチ</t>
    </rPh>
    <phoneticPr fontId="39"/>
  </si>
  <si>
    <t>普及率</t>
    <rPh sb="0" eb="2">
      <t>フキュウ</t>
    </rPh>
    <rPh sb="2" eb="3">
      <t>リツ</t>
    </rPh>
    <phoneticPr fontId="39"/>
  </si>
  <si>
    <t>1人1日平均</t>
    <rPh sb="1" eb="2">
      <t>ヒト</t>
    </rPh>
    <rPh sb="3" eb="4">
      <t>ニチ</t>
    </rPh>
    <rPh sb="4" eb="6">
      <t>ヘイキン</t>
    </rPh>
    <phoneticPr fontId="39"/>
  </si>
  <si>
    <t>給水人口</t>
    <phoneticPr fontId="39"/>
  </si>
  <si>
    <t>給水量</t>
    <phoneticPr fontId="39"/>
  </si>
  <si>
    <t>（%）</t>
    <phoneticPr fontId="39"/>
  </si>
  <si>
    <t>（千㎥）</t>
    <rPh sb="1" eb="2">
      <t>セン</t>
    </rPh>
    <phoneticPr fontId="39"/>
  </si>
  <si>
    <t>（㎥）</t>
    <phoneticPr fontId="39"/>
  </si>
  <si>
    <t>資料：水道課・愛知郡広域行政組合</t>
    <rPh sb="0" eb="2">
      <t>シリョウ</t>
    </rPh>
    <rPh sb="3" eb="5">
      <t>スイドウ</t>
    </rPh>
    <rPh sb="5" eb="6">
      <t>カ</t>
    </rPh>
    <rPh sb="7" eb="10">
      <t>エチグン</t>
    </rPh>
    <rPh sb="10" eb="12">
      <t>コウイキ</t>
    </rPh>
    <rPh sb="12" eb="14">
      <t>ギョウセイ</t>
    </rPh>
    <rPh sb="14" eb="16">
      <t>クミアイ</t>
    </rPh>
    <phoneticPr fontId="39"/>
  </si>
  <si>
    <t>人口（人）</t>
    <rPh sb="0" eb="2">
      <t>ジンコウ</t>
    </rPh>
    <rPh sb="3" eb="4">
      <t>ヒト</t>
    </rPh>
    <phoneticPr fontId="39"/>
  </si>
  <si>
    <t>保健所</t>
  </si>
  <si>
    <t>医療施設数</t>
    <rPh sb="0" eb="2">
      <t>イリョウ</t>
    </rPh>
    <rPh sb="2" eb="4">
      <t>シセツ</t>
    </rPh>
    <rPh sb="4" eb="5">
      <t>スウ</t>
    </rPh>
    <phoneticPr fontId="39"/>
  </si>
  <si>
    <t>医療従事者（人）</t>
    <rPh sb="0" eb="2">
      <t>イリョウ</t>
    </rPh>
    <rPh sb="2" eb="5">
      <t>ジュウジシャ</t>
    </rPh>
    <rPh sb="6" eb="7">
      <t>ヒト</t>
    </rPh>
    <phoneticPr fontId="39"/>
  </si>
  <si>
    <t>病院</t>
    <phoneticPr fontId="39"/>
  </si>
  <si>
    <t>診療所</t>
  </si>
  <si>
    <t>歯科診療所</t>
  </si>
  <si>
    <t>医師</t>
    <rPh sb="0" eb="1">
      <t>イ</t>
    </rPh>
    <phoneticPr fontId="39"/>
  </si>
  <si>
    <t>歯科医師</t>
  </si>
  <si>
    <t>薬剤師</t>
    <phoneticPr fontId="39"/>
  </si>
  <si>
    <t>病床数</t>
    <phoneticPr fontId="39"/>
  </si>
  <si>
    <t>注1：保健所は医療施設調査の対象外。</t>
    <rPh sb="0" eb="1">
      <t>チュウ</t>
    </rPh>
    <rPh sb="3" eb="5">
      <t>ホケン</t>
    </rPh>
    <rPh sb="5" eb="6">
      <t>ショ</t>
    </rPh>
    <rPh sb="7" eb="9">
      <t>イリョウ</t>
    </rPh>
    <rPh sb="9" eb="11">
      <t>シセツ</t>
    </rPh>
    <rPh sb="11" eb="13">
      <t>チョウサ</t>
    </rPh>
    <rPh sb="14" eb="17">
      <t>タイショウガイ</t>
    </rPh>
    <phoneticPr fontId="39"/>
  </si>
  <si>
    <t>（１）年齢別</t>
    <rPh sb="3" eb="5">
      <t>ネンレイ</t>
    </rPh>
    <rPh sb="5" eb="6">
      <t>ベツ</t>
    </rPh>
    <phoneticPr fontId="39"/>
  </si>
  <si>
    <t>0-4</t>
    <phoneticPr fontId="39"/>
  </si>
  <si>
    <t>5-9</t>
    <phoneticPr fontId="39"/>
  </si>
  <si>
    <t>10-14</t>
    <phoneticPr fontId="39"/>
  </si>
  <si>
    <t>15-19</t>
    <phoneticPr fontId="39"/>
  </si>
  <si>
    <t>20-24</t>
    <phoneticPr fontId="39"/>
  </si>
  <si>
    <t>25-29</t>
    <phoneticPr fontId="39"/>
  </si>
  <si>
    <t>30-34</t>
    <phoneticPr fontId="39"/>
  </si>
  <si>
    <t>35-39</t>
    <phoneticPr fontId="39"/>
  </si>
  <si>
    <t>40-44</t>
    <phoneticPr fontId="39"/>
  </si>
  <si>
    <t>45-49</t>
    <phoneticPr fontId="39"/>
  </si>
  <si>
    <t>50-54</t>
    <phoneticPr fontId="39"/>
  </si>
  <si>
    <t>55-59</t>
    <phoneticPr fontId="39"/>
  </si>
  <si>
    <t>60-64</t>
    <phoneticPr fontId="39"/>
  </si>
  <si>
    <t>65-69</t>
    <phoneticPr fontId="39"/>
  </si>
  <si>
    <t>70-74</t>
    <phoneticPr fontId="39"/>
  </si>
  <si>
    <t>75-79</t>
    <phoneticPr fontId="39"/>
  </si>
  <si>
    <t>80-84</t>
    <phoneticPr fontId="39"/>
  </si>
  <si>
    <t>（２）死因別</t>
    <rPh sb="3" eb="5">
      <t>シイン</t>
    </rPh>
    <rPh sb="5" eb="6">
      <t>ベツ</t>
    </rPh>
    <phoneticPr fontId="39"/>
  </si>
  <si>
    <t>死亡者</t>
  </si>
  <si>
    <r>
      <t>悪</t>
    </r>
    <r>
      <rPr>
        <sz val="9"/>
        <rFont val="ＭＳ ゴシック"/>
        <family val="3"/>
        <charset val="128"/>
      </rPr>
      <t xml:space="preserve">  </t>
    </r>
    <r>
      <rPr>
        <sz val="9"/>
        <color indexed="64"/>
        <rFont val="ＭＳ ゴシック"/>
        <family val="3"/>
        <charset val="128"/>
      </rPr>
      <t>性</t>
    </r>
  </si>
  <si>
    <t>脳血管</t>
  </si>
  <si>
    <t>心疾患</t>
  </si>
  <si>
    <t>腎不全</t>
  </si>
  <si>
    <t>糖尿病</t>
  </si>
  <si>
    <t>高血圧</t>
  </si>
  <si>
    <r>
      <t>老</t>
    </r>
    <r>
      <rPr>
        <sz val="9"/>
        <rFont val="ＭＳ ゴシック"/>
        <family val="3"/>
        <charset val="128"/>
      </rPr>
      <t xml:space="preserve">  </t>
    </r>
    <r>
      <rPr>
        <sz val="9"/>
        <color indexed="64"/>
        <rFont val="ＭＳ ゴシック"/>
        <family val="3"/>
        <charset val="128"/>
      </rPr>
      <t>衰</t>
    </r>
  </si>
  <si>
    <t>不慮の</t>
  </si>
  <si>
    <r>
      <t>自</t>
    </r>
    <r>
      <rPr>
        <sz val="9"/>
        <rFont val="ＭＳ ゴシック"/>
        <family val="3"/>
        <charset val="128"/>
      </rPr>
      <t xml:space="preserve">  </t>
    </r>
    <r>
      <rPr>
        <sz val="9"/>
        <color indexed="64"/>
        <rFont val="ＭＳ ゴシック"/>
        <family val="3"/>
        <charset val="128"/>
      </rPr>
      <t>殺</t>
    </r>
  </si>
  <si>
    <r>
      <t>総</t>
    </r>
    <r>
      <rPr>
        <sz val="9"/>
        <rFont val="ＭＳ ゴシック"/>
        <family val="3"/>
        <charset val="128"/>
      </rPr>
      <t xml:space="preserve">  </t>
    </r>
    <r>
      <rPr>
        <sz val="9"/>
        <color indexed="64"/>
        <rFont val="ＭＳ ゴシック"/>
        <family val="3"/>
        <charset val="128"/>
      </rPr>
      <t>数</t>
    </r>
  </si>
  <si>
    <t>新生物</t>
  </si>
  <si>
    <r>
      <t>疾</t>
    </r>
    <r>
      <rPr>
        <sz val="9"/>
        <rFont val="ＭＳ ゴシック"/>
        <family val="3"/>
        <charset val="128"/>
      </rPr>
      <t xml:space="preserve">  </t>
    </r>
    <r>
      <rPr>
        <sz val="9"/>
        <color indexed="64"/>
        <rFont val="ＭＳ ゴシック"/>
        <family val="3"/>
        <charset val="128"/>
      </rPr>
      <t>患</t>
    </r>
  </si>
  <si>
    <t>性疾患</t>
  </si>
  <si>
    <r>
      <t>事</t>
    </r>
    <r>
      <rPr>
        <sz val="9"/>
        <rFont val="ＭＳ ゴシック"/>
        <family val="3"/>
        <charset val="128"/>
      </rPr>
      <t xml:space="preserve">  </t>
    </r>
    <r>
      <rPr>
        <sz val="9"/>
        <color indexed="64"/>
        <rFont val="ＭＳ ゴシック"/>
        <family val="3"/>
        <charset val="128"/>
      </rPr>
      <t>故</t>
    </r>
  </si>
  <si>
    <t>単位：t</t>
    <rPh sb="0" eb="2">
      <t>タンイ</t>
    </rPh>
    <phoneticPr fontId="39"/>
  </si>
  <si>
    <t>可燃ごみ</t>
  </si>
  <si>
    <t>不燃ごみ</t>
  </si>
  <si>
    <t>粗大ごみ</t>
  </si>
  <si>
    <t>資源ごみ（ビン）</t>
    <phoneticPr fontId="39"/>
  </si>
  <si>
    <t>土砂・ガレキ</t>
  </si>
  <si>
    <t>ペットボトル</t>
  </si>
  <si>
    <t>古紙</t>
    <rPh sb="0" eb="2">
      <t>コシ</t>
    </rPh>
    <phoneticPr fontId="39"/>
  </si>
  <si>
    <t>平成22年度</t>
    <rPh sb="0" eb="2">
      <t>ヘイセイ</t>
    </rPh>
    <rPh sb="4" eb="6">
      <t>ネンド</t>
    </rPh>
    <phoneticPr fontId="39"/>
  </si>
  <si>
    <t>資料：廃棄物対策課</t>
    <rPh sb="0" eb="2">
      <t>シリョウ</t>
    </rPh>
    <phoneticPr fontId="39"/>
  </si>
  <si>
    <t>被保険者数</t>
    <rPh sb="0" eb="4">
      <t>ヒホケンシャ</t>
    </rPh>
    <rPh sb="4" eb="5">
      <t>スウ</t>
    </rPh>
    <phoneticPr fontId="39"/>
  </si>
  <si>
    <t>保険料免除</t>
    <rPh sb="0" eb="2">
      <t>ホケン</t>
    </rPh>
    <rPh sb="2" eb="3">
      <t>リョウ</t>
    </rPh>
    <rPh sb="3" eb="5">
      <t>メンジョ</t>
    </rPh>
    <phoneticPr fontId="39"/>
  </si>
  <si>
    <t>付加保険料納付被保険者数</t>
    <rPh sb="0" eb="2">
      <t>フカ</t>
    </rPh>
    <rPh sb="2" eb="4">
      <t>ホケン</t>
    </rPh>
    <rPh sb="4" eb="5">
      <t>リョウ</t>
    </rPh>
    <rPh sb="5" eb="7">
      <t>ノウフ</t>
    </rPh>
    <rPh sb="7" eb="11">
      <t>ヒホケンシャ</t>
    </rPh>
    <rPh sb="11" eb="12">
      <t>スウ</t>
    </rPh>
    <phoneticPr fontId="39"/>
  </si>
  <si>
    <t>第1号</t>
    <rPh sb="0" eb="1">
      <t>ダイ</t>
    </rPh>
    <rPh sb="2" eb="3">
      <t>ゴウ</t>
    </rPh>
    <phoneticPr fontId="39"/>
  </si>
  <si>
    <t>任意加入</t>
    <rPh sb="0" eb="2">
      <t>ニンイ</t>
    </rPh>
    <rPh sb="2" eb="4">
      <t>カニュウ</t>
    </rPh>
    <phoneticPr fontId="39"/>
  </si>
  <si>
    <t>第3号</t>
    <rPh sb="0" eb="1">
      <t>ダイ</t>
    </rPh>
    <rPh sb="2" eb="3">
      <t>ゴウ</t>
    </rPh>
    <phoneticPr fontId="39"/>
  </si>
  <si>
    <t>強制</t>
    <rPh sb="0" eb="2">
      <t>キョウセイ</t>
    </rPh>
    <phoneticPr fontId="39"/>
  </si>
  <si>
    <t>任意</t>
    <rPh sb="0" eb="2">
      <t>ニンイ</t>
    </rPh>
    <phoneticPr fontId="39"/>
  </si>
  <si>
    <t>平成25年度</t>
    <rPh sb="5" eb="6">
      <t>ド</t>
    </rPh>
    <phoneticPr fontId="39"/>
  </si>
  <si>
    <t>平成24年度</t>
    <rPh sb="5" eb="6">
      <t>ド</t>
    </rPh>
    <phoneticPr fontId="39"/>
  </si>
  <si>
    <t>平成23年度</t>
    <rPh sb="5" eb="6">
      <t>ド</t>
    </rPh>
    <phoneticPr fontId="39"/>
  </si>
  <si>
    <t>平成25年度</t>
    <rPh sb="0" eb="2">
      <t>ヘイセイ</t>
    </rPh>
    <rPh sb="4" eb="5">
      <t>ネン</t>
    </rPh>
    <rPh sb="5" eb="6">
      <t>ド</t>
    </rPh>
    <phoneticPr fontId="39"/>
  </si>
  <si>
    <t>資料：保険年金課</t>
    <rPh sb="0" eb="2">
      <t>シリョウ</t>
    </rPh>
    <rPh sb="3" eb="5">
      <t>ホケン</t>
    </rPh>
    <rPh sb="5" eb="7">
      <t>ネンキン</t>
    </rPh>
    <rPh sb="7" eb="8">
      <t>カ</t>
    </rPh>
    <phoneticPr fontId="39"/>
  </si>
  <si>
    <t>総人口</t>
    <rPh sb="0" eb="3">
      <t>ソウジンコウ</t>
    </rPh>
    <phoneticPr fontId="39"/>
  </si>
  <si>
    <t>総世帯</t>
    <rPh sb="0" eb="1">
      <t>ソウ</t>
    </rPh>
    <rPh sb="1" eb="3">
      <t>セタイ</t>
    </rPh>
    <phoneticPr fontId="39"/>
  </si>
  <si>
    <t>加入率</t>
    <rPh sb="0" eb="2">
      <t>カニュウ</t>
    </rPh>
    <rPh sb="2" eb="3">
      <t>リツ</t>
    </rPh>
    <phoneticPr fontId="39"/>
  </si>
  <si>
    <t>被保険者世帯数</t>
    <rPh sb="0" eb="4">
      <t>ヒホケンシャ</t>
    </rPh>
    <rPh sb="4" eb="7">
      <t>セタイスウ</t>
    </rPh>
    <phoneticPr fontId="39"/>
  </si>
  <si>
    <t>加入世帯の一世帯あたり被保険者数</t>
    <rPh sb="0" eb="2">
      <t>カニュウ</t>
    </rPh>
    <rPh sb="2" eb="4">
      <t>セタイ</t>
    </rPh>
    <rPh sb="5" eb="6">
      <t>イチ</t>
    </rPh>
    <rPh sb="6" eb="8">
      <t>セタイ</t>
    </rPh>
    <rPh sb="11" eb="15">
      <t>ヒホケンシャ</t>
    </rPh>
    <rPh sb="15" eb="16">
      <t>スウ</t>
    </rPh>
    <phoneticPr fontId="39"/>
  </si>
  <si>
    <t>資料：保険年金課（各年度：年度末現在）</t>
  </si>
  <si>
    <t>給付件数（件）</t>
    <rPh sb="0" eb="2">
      <t>キュウフ</t>
    </rPh>
    <rPh sb="2" eb="4">
      <t>ケンスウ</t>
    </rPh>
    <rPh sb="5" eb="6">
      <t>ケン</t>
    </rPh>
    <phoneticPr fontId="39"/>
  </si>
  <si>
    <t>療養給付等</t>
    <rPh sb="0" eb="2">
      <t>リョウヨウ</t>
    </rPh>
    <rPh sb="2" eb="5">
      <t>キュウフトウ</t>
    </rPh>
    <phoneticPr fontId="39"/>
  </si>
  <si>
    <t>療養費等</t>
    <rPh sb="0" eb="4">
      <t>リョウヨウヒトウ</t>
    </rPh>
    <phoneticPr fontId="39"/>
  </si>
  <si>
    <t>出産育児一時金</t>
    <rPh sb="0" eb="2">
      <t>シュッサン</t>
    </rPh>
    <rPh sb="2" eb="4">
      <t>イクジ</t>
    </rPh>
    <rPh sb="4" eb="7">
      <t>イチジキン</t>
    </rPh>
    <phoneticPr fontId="39"/>
  </si>
  <si>
    <t>葬祭費</t>
    <rPh sb="0" eb="2">
      <t>ソウサイ</t>
    </rPh>
    <rPh sb="2" eb="3">
      <t>ヒ</t>
    </rPh>
    <phoneticPr fontId="39"/>
  </si>
  <si>
    <t>高額療養費</t>
    <rPh sb="0" eb="2">
      <t>コウガク</t>
    </rPh>
    <rPh sb="2" eb="5">
      <t>リョウヨウヒ</t>
    </rPh>
    <phoneticPr fontId="39"/>
  </si>
  <si>
    <t>高額介護合算　療養費</t>
    <rPh sb="0" eb="2">
      <t>コウガク</t>
    </rPh>
    <rPh sb="2" eb="4">
      <t>カイゴ</t>
    </rPh>
    <rPh sb="4" eb="6">
      <t>ガッサン</t>
    </rPh>
    <rPh sb="7" eb="10">
      <t>リョウヨウヒ</t>
    </rPh>
    <phoneticPr fontId="39"/>
  </si>
  <si>
    <t>平成23年度</t>
  </si>
  <si>
    <t>給付金額（千円）</t>
    <rPh sb="0" eb="2">
      <t>キュウフ</t>
    </rPh>
    <rPh sb="2" eb="4">
      <t>キンガク</t>
    </rPh>
    <rPh sb="5" eb="7">
      <t>センエン</t>
    </rPh>
    <phoneticPr fontId="39"/>
  </si>
  <si>
    <t>乳幼児</t>
    <rPh sb="0" eb="3">
      <t>ニュウヨウジ</t>
    </rPh>
    <phoneticPr fontId="39"/>
  </si>
  <si>
    <t>重度心身障害者</t>
    <rPh sb="0" eb="2">
      <t>ジュウド</t>
    </rPh>
    <rPh sb="2" eb="4">
      <t>シンシン</t>
    </rPh>
    <rPh sb="4" eb="7">
      <t>ショウガイシャ</t>
    </rPh>
    <phoneticPr fontId="39"/>
  </si>
  <si>
    <t>受給者数</t>
    <rPh sb="0" eb="3">
      <t>ジュキュウシャ</t>
    </rPh>
    <rPh sb="3" eb="4">
      <t>スウ</t>
    </rPh>
    <phoneticPr fontId="39"/>
  </si>
  <si>
    <t>助成費</t>
    <rPh sb="0" eb="3">
      <t>ジョセイヒ</t>
    </rPh>
    <phoneticPr fontId="39"/>
  </si>
  <si>
    <t>母子家庭</t>
    <rPh sb="0" eb="2">
      <t>ボシ</t>
    </rPh>
    <rPh sb="2" eb="4">
      <t>カテイ</t>
    </rPh>
    <phoneticPr fontId="39"/>
  </si>
  <si>
    <t>父子家庭</t>
    <rPh sb="0" eb="2">
      <t>フシ</t>
    </rPh>
    <rPh sb="2" eb="4">
      <t>カテイ</t>
    </rPh>
    <phoneticPr fontId="39"/>
  </si>
  <si>
    <t>ひとり暮らし寡婦</t>
    <rPh sb="3" eb="4">
      <t>ク</t>
    </rPh>
    <rPh sb="6" eb="8">
      <t>カフ</t>
    </rPh>
    <phoneticPr fontId="39"/>
  </si>
  <si>
    <t>精神障害者</t>
    <rPh sb="0" eb="2">
      <t>セイシン</t>
    </rPh>
    <rPh sb="2" eb="5">
      <t>ショウガイシャ</t>
    </rPh>
    <phoneticPr fontId="39"/>
  </si>
  <si>
    <t>県乳幼児一部負担</t>
    <rPh sb="0" eb="1">
      <t>ケン</t>
    </rPh>
    <rPh sb="1" eb="4">
      <t>ニュウヨウジ</t>
    </rPh>
    <rPh sb="4" eb="6">
      <t>イチブ</t>
    </rPh>
    <rPh sb="6" eb="8">
      <t>フタン</t>
    </rPh>
    <phoneticPr fontId="39"/>
  </si>
  <si>
    <t>心身障害者</t>
    <rPh sb="0" eb="2">
      <t>シンシン</t>
    </rPh>
    <rPh sb="2" eb="5">
      <t>ショウガイシャ</t>
    </rPh>
    <phoneticPr fontId="39"/>
  </si>
  <si>
    <t>小学生・中学生</t>
    <rPh sb="0" eb="3">
      <t>ショウガクセイ</t>
    </rPh>
    <rPh sb="4" eb="7">
      <t>チュウガクセイ</t>
    </rPh>
    <phoneticPr fontId="39"/>
  </si>
  <si>
    <t>助成件数</t>
    <rPh sb="0" eb="2">
      <t>ジョセイ</t>
    </rPh>
    <rPh sb="2" eb="4">
      <t>ケンスウ</t>
    </rPh>
    <phoneticPr fontId="39"/>
  </si>
  <si>
    <t>第１号
被保険者数</t>
    <rPh sb="0" eb="1">
      <t>ダイ</t>
    </rPh>
    <rPh sb="2" eb="3">
      <t>ゴウ</t>
    </rPh>
    <rPh sb="4" eb="8">
      <t>ヒホケンシャ</t>
    </rPh>
    <rPh sb="8" eb="9">
      <t>スウ</t>
    </rPh>
    <phoneticPr fontId="39"/>
  </si>
  <si>
    <t>要介護・要支援認定者数</t>
    <rPh sb="0" eb="1">
      <t>ヨウ</t>
    </rPh>
    <rPh sb="1" eb="3">
      <t>カイゴ</t>
    </rPh>
    <rPh sb="4" eb="5">
      <t>ヨウ</t>
    </rPh>
    <rPh sb="5" eb="7">
      <t>シエン</t>
    </rPh>
    <rPh sb="7" eb="10">
      <t>ニンテイシャ</t>
    </rPh>
    <rPh sb="10" eb="11">
      <t>スウ</t>
    </rPh>
    <phoneticPr fontId="39"/>
  </si>
  <si>
    <t>第１号被保険者数</t>
    <rPh sb="0" eb="1">
      <t>ダイ</t>
    </rPh>
    <rPh sb="2" eb="3">
      <t>ゴウ</t>
    </rPh>
    <rPh sb="3" eb="7">
      <t>ヒホケンシャ</t>
    </rPh>
    <rPh sb="7" eb="8">
      <t>スウ</t>
    </rPh>
    <phoneticPr fontId="39"/>
  </si>
  <si>
    <t>第２号
被保険者数</t>
    <rPh sb="0" eb="1">
      <t>ダイ</t>
    </rPh>
    <rPh sb="2" eb="3">
      <t>ゴウ</t>
    </rPh>
    <rPh sb="4" eb="8">
      <t>ヒホケンシャ</t>
    </rPh>
    <rPh sb="8" eb="9">
      <t>スウ</t>
    </rPh>
    <phoneticPr fontId="39"/>
  </si>
  <si>
    <t>要支援１</t>
    <rPh sb="0" eb="3">
      <t>ヨウシエン</t>
    </rPh>
    <phoneticPr fontId="39"/>
  </si>
  <si>
    <t>要支援２</t>
    <rPh sb="0" eb="3">
      <t>ヨウシエン</t>
    </rPh>
    <phoneticPr fontId="39"/>
  </si>
  <si>
    <t>要介護１</t>
    <rPh sb="0" eb="3">
      <t>ヨウカイゴ</t>
    </rPh>
    <phoneticPr fontId="39"/>
  </si>
  <si>
    <t>要介護２</t>
    <rPh sb="0" eb="3">
      <t>ヨウカイゴ</t>
    </rPh>
    <phoneticPr fontId="39"/>
  </si>
  <si>
    <t>要介護３</t>
    <rPh sb="0" eb="3">
      <t>ヨウカイゴ</t>
    </rPh>
    <phoneticPr fontId="39"/>
  </si>
  <si>
    <t>要介護４</t>
    <rPh sb="0" eb="3">
      <t>ヨウカイゴ</t>
    </rPh>
    <phoneticPr fontId="39"/>
  </si>
  <si>
    <t>要介護５</t>
    <rPh sb="0" eb="3">
      <t>ヨウカイゴ</t>
    </rPh>
    <phoneticPr fontId="39"/>
  </si>
  <si>
    <t>資料：長寿福祉課（各年3月31日）</t>
    <rPh sb="0" eb="2">
      <t>シリョウ</t>
    </rPh>
    <rPh sb="3" eb="5">
      <t>チョウジュ</t>
    </rPh>
    <rPh sb="5" eb="7">
      <t>フクシ</t>
    </rPh>
    <rPh sb="7" eb="8">
      <t>カ</t>
    </rPh>
    <rPh sb="9" eb="10">
      <t>カク</t>
    </rPh>
    <rPh sb="10" eb="11">
      <t>ネン</t>
    </rPh>
    <rPh sb="12" eb="13">
      <t>ガツ</t>
    </rPh>
    <rPh sb="15" eb="16">
      <t>ニチ</t>
    </rPh>
    <phoneticPr fontId="39"/>
  </si>
  <si>
    <t>被保護
実世帯</t>
    <rPh sb="0" eb="1">
      <t>ヒ</t>
    </rPh>
    <rPh sb="1" eb="3">
      <t>ホゴ</t>
    </rPh>
    <rPh sb="4" eb="5">
      <t>ジツ</t>
    </rPh>
    <rPh sb="5" eb="7">
      <t>セタイ</t>
    </rPh>
    <phoneticPr fontId="39"/>
  </si>
  <si>
    <t>被保護
実人員</t>
    <rPh sb="0" eb="1">
      <t>ヒ</t>
    </rPh>
    <rPh sb="1" eb="3">
      <t>ホゴ</t>
    </rPh>
    <rPh sb="4" eb="5">
      <t>ジツ</t>
    </rPh>
    <rPh sb="5" eb="7">
      <t>ジンイン</t>
    </rPh>
    <phoneticPr fontId="39"/>
  </si>
  <si>
    <t>人員
保護率
（‰）</t>
    <rPh sb="0" eb="2">
      <t>ジンイン</t>
    </rPh>
    <rPh sb="3" eb="5">
      <t>ホゴ</t>
    </rPh>
    <rPh sb="5" eb="6">
      <t>リツ</t>
    </rPh>
    <phoneticPr fontId="39"/>
  </si>
  <si>
    <t>扶助別保護費（千円）</t>
    <rPh sb="0" eb="2">
      <t>フジョ</t>
    </rPh>
    <rPh sb="2" eb="3">
      <t>ベツ</t>
    </rPh>
    <rPh sb="3" eb="6">
      <t>ホゴヒ</t>
    </rPh>
    <rPh sb="7" eb="9">
      <t>センエン</t>
    </rPh>
    <phoneticPr fontId="39"/>
  </si>
  <si>
    <t>総額</t>
    <rPh sb="0" eb="2">
      <t>ソウガク</t>
    </rPh>
    <phoneticPr fontId="39"/>
  </si>
  <si>
    <t>生活</t>
    <rPh sb="0" eb="2">
      <t>セイカツ</t>
    </rPh>
    <phoneticPr fontId="39"/>
  </si>
  <si>
    <t>教育</t>
    <rPh sb="0" eb="2">
      <t>キョウイク</t>
    </rPh>
    <phoneticPr fontId="39"/>
  </si>
  <si>
    <t>住宅</t>
    <rPh sb="0" eb="2">
      <t>ジュウタク</t>
    </rPh>
    <phoneticPr fontId="39"/>
  </si>
  <si>
    <t>医療</t>
    <rPh sb="0" eb="2">
      <t>イリョウ</t>
    </rPh>
    <phoneticPr fontId="39"/>
  </si>
  <si>
    <t>介護</t>
    <rPh sb="0" eb="2">
      <t>カイゴ</t>
    </rPh>
    <phoneticPr fontId="39"/>
  </si>
  <si>
    <t>出産</t>
    <rPh sb="0" eb="2">
      <t>シュッサン</t>
    </rPh>
    <phoneticPr fontId="39"/>
  </si>
  <si>
    <t>生業</t>
    <rPh sb="0" eb="2">
      <t>ナリワイ</t>
    </rPh>
    <phoneticPr fontId="39"/>
  </si>
  <si>
    <t>葬祭</t>
    <rPh sb="0" eb="2">
      <t>ソウサイ</t>
    </rPh>
    <phoneticPr fontId="39"/>
  </si>
  <si>
    <t>施設
事務費</t>
    <rPh sb="0" eb="2">
      <t>シセツ</t>
    </rPh>
    <rPh sb="3" eb="5">
      <t>ジム</t>
    </rPh>
    <rPh sb="5" eb="6">
      <t>ヒ</t>
    </rPh>
    <phoneticPr fontId="39"/>
  </si>
  <si>
    <t>平成24年度</t>
    <rPh sb="0" eb="2">
      <t>ヘイセイ</t>
    </rPh>
    <rPh sb="4" eb="5">
      <t>ネン</t>
    </rPh>
    <phoneticPr fontId="39"/>
  </si>
  <si>
    <t>平成23年度</t>
    <rPh sb="0" eb="2">
      <t>ヘイセイ</t>
    </rPh>
    <rPh sb="4" eb="5">
      <t>ネン</t>
    </rPh>
    <phoneticPr fontId="39"/>
  </si>
  <si>
    <t>平成22年度</t>
    <rPh sb="0" eb="2">
      <t>ヘイセイ</t>
    </rPh>
    <rPh sb="4" eb="5">
      <t>ネン</t>
    </rPh>
    <phoneticPr fontId="39"/>
  </si>
  <si>
    <t>出火件数（件）</t>
    <rPh sb="0" eb="2">
      <t>シュッカ</t>
    </rPh>
    <rPh sb="2" eb="4">
      <t>ケンスウ</t>
    </rPh>
    <rPh sb="5" eb="6">
      <t>ケン</t>
    </rPh>
    <phoneticPr fontId="39"/>
  </si>
  <si>
    <t>焼損
棟数
（棟）</t>
    <rPh sb="0" eb="2">
      <t>ショウソン</t>
    </rPh>
    <rPh sb="3" eb="4">
      <t>トウ</t>
    </rPh>
    <rPh sb="4" eb="5">
      <t>スウ</t>
    </rPh>
    <rPh sb="7" eb="8">
      <t>ムネ</t>
    </rPh>
    <phoneticPr fontId="39"/>
  </si>
  <si>
    <t>り災
世帯数</t>
    <rPh sb="1" eb="2">
      <t>サイ</t>
    </rPh>
    <rPh sb="3" eb="5">
      <t>セタイ</t>
    </rPh>
    <rPh sb="5" eb="6">
      <t>スウ</t>
    </rPh>
    <phoneticPr fontId="39"/>
  </si>
  <si>
    <t>り災
人員
（人）</t>
    <rPh sb="1" eb="2">
      <t>サイ</t>
    </rPh>
    <rPh sb="3" eb="5">
      <t>ジンイン</t>
    </rPh>
    <rPh sb="7" eb="8">
      <t>ニン</t>
    </rPh>
    <phoneticPr fontId="39"/>
  </si>
  <si>
    <t>死傷者（人）</t>
    <rPh sb="0" eb="3">
      <t>シショウシャ</t>
    </rPh>
    <rPh sb="4" eb="5">
      <t>ニン</t>
    </rPh>
    <phoneticPr fontId="39"/>
  </si>
  <si>
    <t>損害額
（千円）</t>
    <rPh sb="0" eb="2">
      <t>ソンガイ</t>
    </rPh>
    <rPh sb="2" eb="3">
      <t>ガク</t>
    </rPh>
    <rPh sb="5" eb="7">
      <t>センエン</t>
    </rPh>
    <phoneticPr fontId="39"/>
  </si>
  <si>
    <t>建物</t>
    <rPh sb="0" eb="2">
      <t>タテモノ</t>
    </rPh>
    <phoneticPr fontId="39"/>
  </si>
  <si>
    <t>林野</t>
    <rPh sb="0" eb="2">
      <t>リンヤ</t>
    </rPh>
    <phoneticPr fontId="39"/>
  </si>
  <si>
    <t>車両</t>
    <rPh sb="0" eb="2">
      <t>シャリョウ</t>
    </rPh>
    <phoneticPr fontId="39"/>
  </si>
  <si>
    <t>死者</t>
    <rPh sb="0" eb="2">
      <t>シシャ</t>
    </rPh>
    <phoneticPr fontId="39"/>
  </si>
  <si>
    <t>負傷者</t>
    <rPh sb="0" eb="3">
      <t>フショウシャ</t>
    </rPh>
    <phoneticPr fontId="39"/>
  </si>
  <si>
    <t>単位：件</t>
    <rPh sb="0" eb="2">
      <t>タンイ</t>
    </rPh>
    <rPh sb="3" eb="4">
      <t>ケン</t>
    </rPh>
    <phoneticPr fontId="39"/>
  </si>
  <si>
    <t>火災</t>
    <rPh sb="0" eb="2">
      <t>カサイ</t>
    </rPh>
    <phoneticPr fontId="39"/>
  </si>
  <si>
    <t>自然災害</t>
    <rPh sb="0" eb="2">
      <t>シゼン</t>
    </rPh>
    <rPh sb="2" eb="4">
      <t>サイガイ</t>
    </rPh>
    <phoneticPr fontId="39"/>
  </si>
  <si>
    <t>水難</t>
    <rPh sb="0" eb="2">
      <t>スイナン</t>
    </rPh>
    <phoneticPr fontId="39"/>
  </si>
  <si>
    <t>交通事故</t>
    <rPh sb="0" eb="2">
      <t>コウツウ</t>
    </rPh>
    <rPh sb="2" eb="4">
      <t>ジコ</t>
    </rPh>
    <phoneticPr fontId="39"/>
  </si>
  <si>
    <t>労働災害</t>
    <rPh sb="0" eb="2">
      <t>ロウドウ</t>
    </rPh>
    <rPh sb="2" eb="4">
      <t>サイガイ</t>
    </rPh>
    <phoneticPr fontId="39"/>
  </si>
  <si>
    <t>運動競技</t>
    <rPh sb="0" eb="2">
      <t>ウンドウ</t>
    </rPh>
    <rPh sb="2" eb="4">
      <t>キョウギ</t>
    </rPh>
    <phoneticPr fontId="39"/>
  </si>
  <si>
    <t>一般負傷</t>
    <rPh sb="0" eb="2">
      <t>イッパン</t>
    </rPh>
    <rPh sb="2" eb="4">
      <t>フショウ</t>
    </rPh>
    <phoneticPr fontId="39"/>
  </si>
  <si>
    <t>加害</t>
    <rPh sb="0" eb="2">
      <t>カガイ</t>
    </rPh>
    <phoneticPr fontId="39"/>
  </si>
  <si>
    <t>自損行為</t>
    <rPh sb="0" eb="2">
      <t>ジソン</t>
    </rPh>
    <rPh sb="2" eb="4">
      <t>コウイ</t>
    </rPh>
    <phoneticPr fontId="39"/>
  </si>
  <si>
    <t>急病</t>
    <rPh sb="0" eb="2">
      <t>キュウビョウ</t>
    </rPh>
    <phoneticPr fontId="39"/>
  </si>
  <si>
    <t>凶　悪　犯</t>
    <phoneticPr fontId="58"/>
  </si>
  <si>
    <t>窃　盗　犯</t>
    <rPh sb="0" eb="1">
      <t>セツ</t>
    </rPh>
    <rPh sb="2" eb="3">
      <t>ヌス</t>
    </rPh>
    <rPh sb="4" eb="5">
      <t>ハン</t>
    </rPh>
    <phoneticPr fontId="39"/>
  </si>
  <si>
    <t>粗　暴　犯</t>
    <phoneticPr fontId="58"/>
  </si>
  <si>
    <t>知　能　犯</t>
    <rPh sb="0" eb="1">
      <t>チ</t>
    </rPh>
    <rPh sb="2" eb="3">
      <t>ノウ</t>
    </rPh>
    <rPh sb="4" eb="5">
      <t>ハン</t>
    </rPh>
    <phoneticPr fontId="39"/>
  </si>
  <si>
    <t>風　俗　犯</t>
    <rPh sb="0" eb="1">
      <t>カゼ</t>
    </rPh>
    <rPh sb="2" eb="3">
      <t>ゾク</t>
    </rPh>
    <rPh sb="4" eb="5">
      <t>ハン</t>
    </rPh>
    <phoneticPr fontId="39"/>
  </si>
  <si>
    <t>そ　の　他</t>
    <phoneticPr fontId="58"/>
  </si>
  <si>
    <t>注：「凶悪犯」とは殺人、強姦、放火、強盗。「粗暴犯」とは暴行、傷害、脅迫、恐喝、凶器準備集合。「知能犯」とは詐欺など。「風俗犯」とは賭博、強制わいせつなど。「その他」とは住居侵入、器物破損など。</t>
    <rPh sb="0" eb="1">
      <t>チュウ</t>
    </rPh>
    <rPh sb="48" eb="51">
      <t>チノウハン</t>
    </rPh>
    <rPh sb="54" eb="56">
      <t>サギ</t>
    </rPh>
    <rPh sb="66" eb="68">
      <t>トバク</t>
    </rPh>
    <rPh sb="69" eb="71">
      <t>キョウセイ</t>
    </rPh>
    <rPh sb="81" eb="82">
      <t>タ</t>
    </rPh>
    <rPh sb="85" eb="87">
      <t>ジュウキョ</t>
    </rPh>
    <rPh sb="87" eb="89">
      <t>シンニュウ</t>
    </rPh>
    <rPh sb="90" eb="92">
      <t>キブツ</t>
    </rPh>
    <rPh sb="92" eb="94">
      <t>ハソン</t>
    </rPh>
    <phoneticPr fontId="58"/>
  </si>
  <si>
    <t>保育士数
（人）</t>
    <rPh sb="0" eb="3">
      <t>ホイクシ</t>
    </rPh>
    <rPh sb="3" eb="4">
      <t>スウ</t>
    </rPh>
    <rPh sb="6" eb="7">
      <t>ニン</t>
    </rPh>
    <phoneticPr fontId="39"/>
  </si>
  <si>
    <t>園　　　児　　　数　　（人）</t>
    <rPh sb="0" eb="1">
      <t>エン</t>
    </rPh>
    <rPh sb="4" eb="5">
      <t>ジ</t>
    </rPh>
    <rPh sb="8" eb="9">
      <t>スウ</t>
    </rPh>
    <rPh sb="12" eb="13">
      <t>ニン</t>
    </rPh>
    <phoneticPr fontId="39"/>
  </si>
  <si>
    <t>八日市めぐみ保育園</t>
    <rPh sb="0" eb="3">
      <t>ヨウカイチ</t>
    </rPh>
    <rPh sb="6" eb="9">
      <t>ホイクエン</t>
    </rPh>
    <phoneticPr fontId="39"/>
  </si>
  <si>
    <t>八日市すみれ保育園</t>
    <rPh sb="0" eb="3">
      <t>ヨウカイチ</t>
    </rPh>
    <rPh sb="6" eb="9">
      <t>ホイクエン</t>
    </rPh>
    <phoneticPr fontId="39"/>
  </si>
  <si>
    <t>むつみ保育園</t>
    <rPh sb="3" eb="6">
      <t>ホイクエン</t>
    </rPh>
    <phoneticPr fontId="39"/>
  </si>
  <si>
    <t>みつくり保育園</t>
    <rPh sb="4" eb="7">
      <t>ホイクエン</t>
    </rPh>
    <phoneticPr fontId="39"/>
  </si>
  <si>
    <t>いちのべ保育園</t>
    <rPh sb="4" eb="7">
      <t>ホイクエン</t>
    </rPh>
    <phoneticPr fontId="39"/>
  </si>
  <si>
    <t>もみじ保育園</t>
    <rPh sb="3" eb="6">
      <t>ホイクエン</t>
    </rPh>
    <phoneticPr fontId="39"/>
  </si>
  <si>
    <t>かすが保育園</t>
    <rPh sb="3" eb="6">
      <t>ホイクエン</t>
    </rPh>
    <phoneticPr fontId="39"/>
  </si>
  <si>
    <t>ふたば保育園</t>
    <rPh sb="3" eb="6">
      <t>ホイクエン</t>
    </rPh>
    <phoneticPr fontId="39"/>
  </si>
  <si>
    <t>八宮保育園</t>
    <rPh sb="0" eb="1">
      <t>ハチ</t>
    </rPh>
    <rPh sb="1" eb="2">
      <t>ミヤ</t>
    </rPh>
    <rPh sb="2" eb="5">
      <t>ホイクエン</t>
    </rPh>
    <phoneticPr fontId="39"/>
  </si>
  <si>
    <t>能登川ひばり保育園</t>
    <rPh sb="0" eb="3">
      <t>ノトガワ</t>
    </rPh>
    <rPh sb="6" eb="9">
      <t>ホイクエン</t>
    </rPh>
    <phoneticPr fontId="39"/>
  </si>
  <si>
    <t>びわこ学院大学付属　　こども園あっぷる</t>
    <rPh sb="3" eb="5">
      <t>ガクイン</t>
    </rPh>
    <rPh sb="5" eb="7">
      <t>ダイガク</t>
    </rPh>
    <rPh sb="7" eb="9">
      <t>フゾク</t>
    </rPh>
    <rPh sb="14" eb="15">
      <t>エン</t>
    </rPh>
    <phoneticPr fontId="39"/>
  </si>
  <si>
    <t>めじろ保育園</t>
    <rPh sb="3" eb="6">
      <t>ホイクエン</t>
    </rPh>
    <phoneticPr fontId="39"/>
  </si>
  <si>
    <t>ちどり幼児園</t>
    <rPh sb="3" eb="5">
      <t>ヨウジ</t>
    </rPh>
    <rPh sb="5" eb="6">
      <t>エン</t>
    </rPh>
    <phoneticPr fontId="39"/>
  </si>
  <si>
    <t>参考</t>
    <rPh sb="0" eb="2">
      <t>サンコウ</t>
    </rPh>
    <phoneticPr fontId="39"/>
  </si>
  <si>
    <t>（平成24年）</t>
    <phoneticPr fontId="39"/>
  </si>
  <si>
    <t>園　　　　名</t>
    <rPh sb="0" eb="1">
      <t>ソノ</t>
    </rPh>
    <rPh sb="5" eb="6">
      <t>メイ</t>
    </rPh>
    <phoneticPr fontId="39"/>
  </si>
  <si>
    <t>教員数
（人）</t>
    <rPh sb="0" eb="2">
      <t>キョウイン</t>
    </rPh>
    <rPh sb="2" eb="3">
      <t>スウ</t>
    </rPh>
    <rPh sb="5" eb="6">
      <t>ニン</t>
    </rPh>
    <phoneticPr fontId="39"/>
  </si>
  <si>
    <t>学級数</t>
    <rPh sb="0" eb="2">
      <t>ガッキュウ</t>
    </rPh>
    <rPh sb="2" eb="3">
      <t>スウ</t>
    </rPh>
    <phoneticPr fontId="39"/>
  </si>
  <si>
    <t>3歳</t>
    <rPh sb="1" eb="2">
      <t>サイ</t>
    </rPh>
    <phoneticPr fontId="39"/>
  </si>
  <si>
    <t>4歳</t>
    <rPh sb="1" eb="2">
      <t>サイ</t>
    </rPh>
    <phoneticPr fontId="39"/>
  </si>
  <si>
    <t>5歳</t>
    <rPh sb="1" eb="2">
      <t>サイ</t>
    </rPh>
    <phoneticPr fontId="39"/>
  </si>
  <si>
    <t>八日市幼稚園</t>
    <rPh sb="0" eb="3">
      <t>ヨウカイチ</t>
    </rPh>
    <rPh sb="3" eb="6">
      <t>ヨウチエン</t>
    </rPh>
    <phoneticPr fontId="39"/>
  </si>
  <si>
    <t>建部幼稚園</t>
    <rPh sb="0" eb="2">
      <t>タテベ</t>
    </rPh>
    <rPh sb="2" eb="5">
      <t>ヨウチエン</t>
    </rPh>
    <phoneticPr fontId="39"/>
  </si>
  <si>
    <t>中野幼稚園</t>
    <rPh sb="0" eb="2">
      <t>ナカノ</t>
    </rPh>
    <rPh sb="2" eb="5">
      <t>ヨウチエン</t>
    </rPh>
    <phoneticPr fontId="39"/>
  </si>
  <si>
    <t>市辺幼稚園</t>
    <rPh sb="0" eb="2">
      <t>イチノベ</t>
    </rPh>
    <rPh sb="2" eb="5">
      <t>ヨウチエン</t>
    </rPh>
    <phoneticPr fontId="39"/>
  </si>
  <si>
    <t>平田幼稚園</t>
    <rPh sb="0" eb="2">
      <t>ヒラタ</t>
    </rPh>
    <rPh sb="2" eb="5">
      <t>ヨウチエン</t>
    </rPh>
    <phoneticPr fontId="39"/>
  </si>
  <si>
    <t>玉緒幼稚園</t>
    <rPh sb="0" eb="2">
      <t>タマオ</t>
    </rPh>
    <rPh sb="2" eb="5">
      <t>ヨウチエン</t>
    </rPh>
    <phoneticPr fontId="39"/>
  </si>
  <si>
    <t>市原幼稚園</t>
    <rPh sb="0" eb="2">
      <t>イチハラ</t>
    </rPh>
    <rPh sb="2" eb="5">
      <t>ヨウチエン</t>
    </rPh>
    <phoneticPr fontId="39"/>
  </si>
  <si>
    <t>永源寺幼稚園</t>
    <rPh sb="0" eb="3">
      <t>エイゲンジ</t>
    </rPh>
    <rPh sb="3" eb="6">
      <t>ヨウチエン</t>
    </rPh>
    <phoneticPr fontId="39"/>
  </si>
  <si>
    <t>五個荘東幼稚園</t>
    <rPh sb="0" eb="3">
      <t>ゴカショウ</t>
    </rPh>
    <rPh sb="3" eb="4">
      <t>ヒガシ</t>
    </rPh>
    <rPh sb="4" eb="7">
      <t>ヨウチエン</t>
    </rPh>
    <phoneticPr fontId="39"/>
  </si>
  <si>
    <t>五個荘北幼稚園</t>
    <rPh sb="0" eb="3">
      <t>ゴカショウ</t>
    </rPh>
    <rPh sb="3" eb="4">
      <t>キタ</t>
    </rPh>
    <rPh sb="4" eb="7">
      <t>ヨウチエン</t>
    </rPh>
    <phoneticPr fontId="39"/>
  </si>
  <si>
    <t>愛東南幼稚園</t>
    <rPh sb="0" eb="2">
      <t>アイトウ</t>
    </rPh>
    <rPh sb="2" eb="3">
      <t>ミナミ</t>
    </rPh>
    <rPh sb="3" eb="6">
      <t>ヨウチエン</t>
    </rPh>
    <phoneticPr fontId="39"/>
  </si>
  <si>
    <t>愛東北幼稚園</t>
    <rPh sb="0" eb="2">
      <t>アイトウ</t>
    </rPh>
    <rPh sb="2" eb="3">
      <t>キタ</t>
    </rPh>
    <rPh sb="3" eb="6">
      <t>ヨウチエン</t>
    </rPh>
    <phoneticPr fontId="39"/>
  </si>
  <si>
    <t>長峰幼稚園</t>
    <rPh sb="0" eb="2">
      <t>ナガミネ</t>
    </rPh>
    <rPh sb="2" eb="5">
      <t>ヨウチエン</t>
    </rPh>
    <phoneticPr fontId="39"/>
  </si>
  <si>
    <t>能登川第一幼稚園</t>
    <rPh sb="0" eb="2">
      <t>ノト</t>
    </rPh>
    <rPh sb="2" eb="3">
      <t>ガワ</t>
    </rPh>
    <rPh sb="3" eb="5">
      <t>ダイイチ</t>
    </rPh>
    <rPh sb="5" eb="8">
      <t>ヨウチエン</t>
    </rPh>
    <phoneticPr fontId="39"/>
  </si>
  <si>
    <t>能登川第二幼稚園</t>
    <rPh sb="0" eb="2">
      <t>ノト</t>
    </rPh>
    <rPh sb="2" eb="3">
      <t>ガワ</t>
    </rPh>
    <rPh sb="3" eb="4">
      <t>ダイ</t>
    </rPh>
    <rPh sb="4" eb="5">
      <t>ニ</t>
    </rPh>
    <rPh sb="5" eb="8">
      <t>ヨウチエン</t>
    </rPh>
    <phoneticPr fontId="39"/>
  </si>
  <si>
    <t>（平成23年）</t>
    <phoneticPr fontId="39"/>
  </si>
  <si>
    <t>注：教員数：1日8時間未満勤務の職員は、8時間1人に換算し、小数点以下四捨五入。</t>
    <rPh sb="2" eb="4">
      <t>キョウイン</t>
    </rPh>
    <rPh sb="4" eb="5">
      <t>スウ</t>
    </rPh>
    <phoneticPr fontId="39"/>
  </si>
  <si>
    <t>学　　校　　名</t>
    <rPh sb="0" eb="1">
      <t>ガク</t>
    </rPh>
    <rPh sb="3" eb="4">
      <t>コウ</t>
    </rPh>
    <rPh sb="6" eb="7">
      <t>メイ</t>
    </rPh>
    <phoneticPr fontId="39"/>
  </si>
  <si>
    <t>児　　　童　　　数　　（人）</t>
    <rPh sb="0" eb="1">
      <t>ジ</t>
    </rPh>
    <rPh sb="4" eb="5">
      <t>ワラベ</t>
    </rPh>
    <rPh sb="8" eb="9">
      <t>スウ</t>
    </rPh>
    <rPh sb="12" eb="13">
      <t>ニン</t>
    </rPh>
    <phoneticPr fontId="39"/>
  </si>
  <si>
    <t>学年</t>
    <rPh sb="0" eb="2">
      <t>ガクネン</t>
    </rPh>
    <phoneticPr fontId="39"/>
  </si>
  <si>
    <t>１年</t>
    <rPh sb="1" eb="2">
      <t>ネン</t>
    </rPh>
    <phoneticPr fontId="39"/>
  </si>
  <si>
    <t>２年</t>
    <rPh sb="1" eb="2">
      <t>ネン</t>
    </rPh>
    <phoneticPr fontId="39"/>
  </si>
  <si>
    <t>３年</t>
    <rPh sb="1" eb="2">
      <t>ネン</t>
    </rPh>
    <phoneticPr fontId="39"/>
  </si>
  <si>
    <t>４年</t>
    <rPh sb="1" eb="2">
      <t>ネン</t>
    </rPh>
    <phoneticPr fontId="39"/>
  </si>
  <si>
    <t>５年</t>
    <rPh sb="1" eb="2">
      <t>ネン</t>
    </rPh>
    <phoneticPr fontId="39"/>
  </si>
  <si>
    <t>６年</t>
    <rPh sb="1" eb="2">
      <t>ネン</t>
    </rPh>
    <phoneticPr fontId="39"/>
  </si>
  <si>
    <t>玉緒小学校</t>
    <rPh sb="0" eb="1">
      <t>タマ</t>
    </rPh>
    <rPh sb="1" eb="2">
      <t>オ</t>
    </rPh>
    <rPh sb="2" eb="5">
      <t>ショウガッコウ</t>
    </rPh>
    <phoneticPr fontId="39"/>
  </si>
  <si>
    <t>御園小学校</t>
    <rPh sb="0" eb="2">
      <t>ミソノ</t>
    </rPh>
    <rPh sb="2" eb="5">
      <t>ショウガッコウ</t>
    </rPh>
    <phoneticPr fontId="39"/>
  </si>
  <si>
    <t>八日市南小学校</t>
    <rPh sb="0" eb="3">
      <t>ヨウカイチ</t>
    </rPh>
    <rPh sb="3" eb="4">
      <t>ミナミ</t>
    </rPh>
    <rPh sb="4" eb="7">
      <t>ショウガッコウ</t>
    </rPh>
    <phoneticPr fontId="39"/>
  </si>
  <si>
    <t>箕作小学校</t>
    <rPh sb="0" eb="2">
      <t>ミツクリ</t>
    </rPh>
    <rPh sb="2" eb="5">
      <t>ショウガッコウ</t>
    </rPh>
    <phoneticPr fontId="39"/>
  </si>
  <si>
    <t>八日市北小学校</t>
    <rPh sb="0" eb="3">
      <t>ヨウカイチ</t>
    </rPh>
    <rPh sb="3" eb="4">
      <t>キタ</t>
    </rPh>
    <rPh sb="4" eb="7">
      <t>ショウガッコウ</t>
    </rPh>
    <phoneticPr fontId="39"/>
  </si>
  <si>
    <t>八日市西小学校</t>
    <rPh sb="0" eb="3">
      <t>ヨウカイチ</t>
    </rPh>
    <rPh sb="3" eb="4">
      <t>ニシ</t>
    </rPh>
    <rPh sb="4" eb="7">
      <t>ショウガッコウ</t>
    </rPh>
    <phoneticPr fontId="39"/>
  </si>
  <si>
    <t>布引小学校</t>
    <rPh sb="0" eb="2">
      <t>ヌノビキ</t>
    </rPh>
    <rPh sb="2" eb="5">
      <t>ショウガッコウ</t>
    </rPh>
    <phoneticPr fontId="39"/>
  </si>
  <si>
    <t>市原小学校</t>
    <rPh sb="0" eb="2">
      <t>イチハラ</t>
    </rPh>
    <rPh sb="2" eb="5">
      <t>ショウガッコウ</t>
    </rPh>
    <phoneticPr fontId="39"/>
  </si>
  <si>
    <t>山上小学校</t>
    <rPh sb="0" eb="2">
      <t>ヤマガミ</t>
    </rPh>
    <rPh sb="2" eb="5">
      <t>ショウガッコウ</t>
    </rPh>
    <phoneticPr fontId="39"/>
  </si>
  <si>
    <t>五個荘小学校</t>
    <rPh sb="0" eb="3">
      <t>ゴカショウ</t>
    </rPh>
    <rPh sb="3" eb="6">
      <t>ショウガッコウ</t>
    </rPh>
    <phoneticPr fontId="39"/>
  </si>
  <si>
    <t>愛東南小学校</t>
    <rPh sb="0" eb="2">
      <t>アイトウ</t>
    </rPh>
    <rPh sb="2" eb="3">
      <t>ミナミ</t>
    </rPh>
    <rPh sb="3" eb="6">
      <t>ショウガッコウ</t>
    </rPh>
    <phoneticPr fontId="39"/>
  </si>
  <si>
    <t>愛東北小学校</t>
    <rPh sb="0" eb="2">
      <t>アイトウ</t>
    </rPh>
    <rPh sb="2" eb="3">
      <t>キタ</t>
    </rPh>
    <rPh sb="3" eb="6">
      <t>ショウガッコウ</t>
    </rPh>
    <phoneticPr fontId="39"/>
  </si>
  <si>
    <t>湖東第一小学校</t>
    <rPh sb="0" eb="2">
      <t>コトウ</t>
    </rPh>
    <rPh sb="2" eb="3">
      <t>ダイ</t>
    </rPh>
    <rPh sb="3" eb="4">
      <t>１</t>
    </rPh>
    <rPh sb="4" eb="5">
      <t>ショウ</t>
    </rPh>
    <rPh sb="5" eb="7">
      <t>ガッコウ</t>
    </rPh>
    <phoneticPr fontId="39"/>
  </si>
  <si>
    <t>湖東第二小学校</t>
    <rPh sb="0" eb="2">
      <t>コトウ</t>
    </rPh>
    <rPh sb="2" eb="3">
      <t>ダイ</t>
    </rPh>
    <rPh sb="3" eb="4">
      <t>２</t>
    </rPh>
    <rPh sb="4" eb="5">
      <t>ショウ</t>
    </rPh>
    <rPh sb="5" eb="7">
      <t>ガッコウ</t>
    </rPh>
    <phoneticPr fontId="39"/>
  </si>
  <si>
    <t>湖東第三小学校</t>
    <rPh sb="0" eb="2">
      <t>コトウ</t>
    </rPh>
    <rPh sb="2" eb="3">
      <t>ダイ</t>
    </rPh>
    <rPh sb="3" eb="4">
      <t>３</t>
    </rPh>
    <rPh sb="4" eb="5">
      <t>ショウ</t>
    </rPh>
    <rPh sb="5" eb="7">
      <t>ガッコウ</t>
    </rPh>
    <phoneticPr fontId="39"/>
  </si>
  <si>
    <t>能登川東小学校</t>
    <rPh sb="0" eb="2">
      <t>ノト</t>
    </rPh>
    <rPh sb="2" eb="3">
      <t>カワ</t>
    </rPh>
    <rPh sb="3" eb="4">
      <t>ヒガシ</t>
    </rPh>
    <rPh sb="4" eb="7">
      <t>ショウガッコウ</t>
    </rPh>
    <phoneticPr fontId="39"/>
  </si>
  <si>
    <t>能登川西小学校</t>
    <rPh sb="0" eb="2">
      <t>ノト</t>
    </rPh>
    <rPh sb="2" eb="3">
      <t>カワ</t>
    </rPh>
    <rPh sb="3" eb="4">
      <t>ニシ</t>
    </rPh>
    <rPh sb="4" eb="7">
      <t>ショウガッコウ</t>
    </rPh>
    <phoneticPr fontId="39"/>
  </si>
  <si>
    <t>能登川南小学校</t>
    <rPh sb="0" eb="2">
      <t>ノト</t>
    </rPh>
    <rPh sb="2" eb="3">
      <t>カワ</t>
    </rPh>
    <rPh sb="3" eb="4">
      <t>ミナミ</t>
    </rPh>
    <rPh sb="4" eb="7">
      <t>ショウガッコウ</t>
    </rPh>
    <phoneticPr fontId="39"/>
  </si>
  <si>
    <t>能登川北小学校</t>
    <rPh sb="0" eb="2">
      <t>ノト</t>
    </rPh>
    <rPh sb="2" eb="3">
      <t>カワ</t>
    </rPh>
    <rPh sb="3" eb="4">
      <t>キタ</t>
    </rPh>
    <rPh sb="4" eb="7">
      <t>ショウガッコウ</t>
    </rPh>
    <phoneticPr fontId="39"/>
  </si>
  <si>
    <t>蒲生東小学校</t>
    <rPh sb="0" eb="2">
      <t>ガモウ</t>
    </rPh>
    <rPh sb="2" eb="3">
      <t>ヒガシ</t>
    </rPh>
    <rPh sb="3" eb="6">
      <t>ショウガッコウ</t>
    </rPh>
    <phoneticPr fontId="39"/>
  </si>
  <si>
    <t>蒲生西小学校</t>
    <rPh sb="0" eb="2">
      <t>ガモウ</t>
    </rPh>
    <rPh sb="2" eb="3">
      <t>ニシ</t>
    </rPh>
    <rPh sb="3" eb="6">
      <t>ショウガッコウ</t>
    </rPh>
    <phoneticPr fontId="39"/>
  </si>
  <si>
    <t>蒲生北小学校</t>
    <rPh sb="0" eb="2">
      <t>ガモウ</t>
    </rPh>
    <rPh sb="2" eb="3">
      <t>キタ</t>
    </rPh>
    <rPh sb="3" eb="6">
      <t>ショウガッコウ</t>
    </rPh>
    <phoneticPr fontId="39"/>
  </si>
  <si>
    <t>生　　　徒　　　数　　（人）</t>
    <rPh sb="0" eb="1">
      <t>ショウ</t>
    </rPh>
    <rPh sb="4" eb="5">
      <t>ト</t>
    </rPh>
    <rPh sb="8" eb="9">
      <t>カズ</t>
    </rPh>
    <rPh sb="12" eb="13">
      <t>ニン</t>
    </rPh>
    <phoneticPr fontId="39"/>
  </si>
  <si>
    <t>玉園中学校</t>
    <rPh sb="0" eb="1">
      <t>タマ</t>
    </rPh>
    <rPh sb="1" eb="2">
      <t>ソノ</t>
    </rPh>
    <rPh sb="2" eb="5">
      <t>チュウガッコウ</t>
    </rPh>
    <phoneticPr fontId="39"/>
  </si>
  <si>
    <t>聖徳中学校</t>
    <rPh sb="0" eb="2">
      <t>セイトク</t>
    </rPh>
    <rPh sb="2" eb="5">
      <t>チュウガッコウ</t>
    </rPh>
    <phoneticPr fontId="39"/>
  </si>
  <si>
    <t>船岡中学校</t>
    <rPh sb="0" eb="2">
      <t>フナオカ</t>
    </rPh>
    <rPh sb="2" eb="5">
      <t>チュウガッコウ</t>
    </rPh>
    <phoneticPr fontId="39"/>
  </si>
  <si>
    <t>永源寺中学校</t>
    <rPh sb="0" eb="3">
      <t>エイゲンジ</t>
    </rPh>
    <rPh sb="3" eb="6">
      <t>チュウガッコウ</t>
    </rPh>
    <phoneticPr fontId="39"/>
  </si>
  <si>
    <t>五個荘中学校</t>
    <rPh sb="0" eb="3">
      <t>ゴカショウ</t>
    </rPh>
    <rPh sb="3" eb="6">
      <t>チュウガッコウ</t>
    </rPh>
    <phoneticPr fontId="39"/>
  </si>
  <si>
    <t>愛東中学校</t>
    <rPh sb="0" eb="2">
      <t>アイトウ</t>
    </rPh>
    <rPh sb="2" eb="5">
      <t>チュウガッコウ</t>
    </rPh>
    <phoneticPr fontId="39"/>
  </si>
  <si>
    <t>湖東中学校</t>
    <rPh sb="0" eb="2">
      <t>コトウ</t>
    </rPh>
    <rPh sb="2" eb="5">
      <t>チュウガッコウ</t>
    </rPh>
    <phoneticPr fontId="39"/>
  </si>
  <si>
    <t>能登川中学校</t>
    <rPh sb="0" eb="3">
      <t>ノトガワ</t>
    </rPh>
    <rPh sb="3" eb="6">
      <t>チュウガッコウ</t>
    </rPh>
    <phoneticPr fontId="39"/>
  </si>
  <si>
    <t>朝桜中学校</t>
    <rPh sb="0" eb="1">
      <t>アサ</t>
    </rPh>
    <rPh sb="1" eb="2">
      <t>サクラ</t>
    </rPh>
    <rPh sb="2" eb="5">
      <t>チュウガッコウ</t>
    </rPh>
    <phoneticPr fontId="39"/>
  </si>
  <si>
    <t>（平成24年）</t>
    <rPh sb="1" eb="3">
      <t>ヘイセイ</t>
    </rPh>
    <rPh sb="5" eb="6">
      <t>ネン</t>
    </rPh>
    <phoneticPr fontId="39"/>
  </si>
  <si>
    <t>（平成23年）</t>
    <rPh sb="1" eb="3">
      <t>ヘイセイ</t>
    </rPh>
    <rPh sb="5" eb="6">
      <t>ネン</t>
    </rPh>
    <phoneticPr fontId="39"/>
  </si>
  <si>
    <t>滋賀学園中学校</t>
    <rPh sb="0" eb="2">
      <t>シガ</t>
    </rPh>
    <rPh sb="2" eb="4">
      <t>ガクエン</t>
    </rPh>
    <rPh sb="4" eb="5">
      <t>チュウ</t>
    </rPh>
    <rPh sb="5" eb="7">
      <t>ガッコウ</t>
    </rPh>
    <phoneticPr fontId="39"/>
  </si>
  <si>
    <t>［全日制］</t>
    <rPh sb="1" eb="4">
      <t>ゼンジツセイ</t>
    </rPh>
    <phoneticPr fontId="39"/>
  </si>
  <si>
    <t>生　　徒　　数　　（人）</t>
    <rPh sb="0" eb="1">
      <t>ショウ</t>
    </rPh>
    <rPh sb="3" eb="4">
      <t>ト</t>
    </rPh>
    <rPh sb="6" eb="7">
      <t>カズ</t>
    </rPh>
    <rPh sb="10" eb="11">
      <t>ニン</t>
    </rPh>
    <phoneticPr fontId="39"/>
  </si>
  <si>
    <t>八日市高等学校</t>
    <rPh sb="0" eb="1">
      <t>ハチ</t>
    </rPh>
    <rPh sb="1" eb="2">
      <t>ニチ</t>
    </rPh>
    <rPh sb="2" eb="3">
      <t>シ</t>
    </rPh>
    <rPh sb="3" eb="5">
      <t>コウトウ</t>
    </rPh>
    <rPh sb="5" eb="7">
      <t>ガッコウ</t>
    </rPh>
    <phoneticPr fontId="39"/>
  </si>
  <si>
    <t>普通科</t>
    <rPh sb="0" eb="2">
      <t>フツウ</t>
    </rPh>
    <rPh sb="2" eb="3">
      <t>カ</t>
    </rPh>
    <phoneticPr fontId="39"/>
  </si>
  <si>
    <t>八日市南高等学校</t>
    <rPh sb="0" eb="3">
      <t>ヨウカイチ</t>
    </rPh>
    <rPh sb="3" eb="4">
      <t>ミナミ</t>
    </rPh>
    <rPh sb="4" eb="6">
      <t>コウトウ</t>
    </rPh>
    <rPh sb="6" eb="8">
      <t>ガッコウ</t>
    </rPh>
    <phoneticPr fontId="39"/>
  </si>
  <si>
    <t>緑地デザイン科</t>
    <rPh sb="0" eb="2">
      <t>リョクチ</t>
    </rPh>
    <rPh sb="6" eb="7">
      <t>カ</t>
    </rPh>
    <phoneticPr fontId="39"/>
  </si>
  <si>
    <t>能登川高等学校</t>
    <rPh sb="0" eb="1">
      <t>ノウ</t>
    </rPh>
    <rPh sb="1" eb="2">
      <t>ノボル</t>
    </rPh>
    <rPh sb="2" eb="3">
      <t>ガワ</t>
    </rPh>
    <rPh sb="3" eb="5">
      <t>コウトウ</t>
    </rPh>
    <rPh sb="5" eb="7">
      <t>ガッコウ</t>
    </rPh>
    <phoneticPr fontId="39"/>
  </si>
  <si>
    <t>滋賀学園高等学校</t>
    <rPh sb="0" eb="2">
      <t>シガ</t>
    </rPh>
    <rPh sb="2" eb="4">
      <t>ガクエン</t>
    </rPh>
    <rPh sb="4" eb="6">
      <t>コウトウ</t>
    </rPh>
    <rPh sb="6" eb="8">
      <t>ガッコウ</t>
    </rPh>
    <phoneticPr fontId="39"/>
  </si>
  <si>
    <t>［通信制］</t>
    <rPh sb="1" eb="4">
      <t>ツウシンセイ</t>
    </rPh>
    <phoneticPr fontId="39"/>
  </si>
  <si>
    <t>教員数（人）</t>
    <rPh sb="0" eb="2">
      <t>キョウイン</t>
    </rPh>
    <rPh sb="2" eb="3">
      <t>スウ</t>
    </rPh>
    <rPh sb="4" eb="5">
      <t>ニン</t>
    </rPh>
    <phoneticPr fontId="39"/>
  </si>
  <si>
    <t>生徒数（人）</t>
    <rPh sb="0" eb="3">
      <t>セイトスウ</t>
    </rPh>
    <rPh sb="4" eb="5">
      <t>ニン</t>
    </rPh>
    <phoneticPr fontId="39"/>
  </si>
  <si>
    <t>司学館高等学校</t>
    <rPh sb="0" eb="1">
      <t>シ</t>
    </rPh>
    <rPh sb="1" eb="2">
      <t>ガク</t>
    </rPh>
    <rPh sb="2" eb="3">
      <t>カン</t>
    </rPh>
    <rPh sb="3" eb="5">
      <t>コウトウ</t>
    </rPh>
    <rPh sb="5" eb="7">
      <t>ガッコウ</t>
    </rPh>
    <phoneticPr fontId="39"/>
  </si>
  <si>
    <t>(平成24年)</t>
    <rPh sb="1" eb="3">
      <t>ヘイセイ</t>
    </rPh>
    <rPh sb="5" eb="6">
      <t>ネン</t>
    </rPh>
    <phoneticPr fontId="39"/>
  </si>
  <si>
    <t>児童生徒数（人）</t>
    <rPh sb="0" eb="2">
      <t>ジドウ</t>
    </rPh>
    <rPh sb="2" eb="5">
      <t>セイトスウ</t>
    </rPh>
    <rPh sb="6" eb="7">
      <t>ニン</t>
    </rPh>
    <phoneticPr fontId="39"/>
  </si>
  <si>
    <t>八日市養護学校</t>
    <rPh sb="0" eb="3">
      <t>ヨウカイチ</t>
    </rPh>
    <rPh sb="3" eb="5">
      <t>ヨウゴ</t>
    </rPh>
    <rPh sb="5" eb="7">
      <t>ガッコウ</t>
    </rPh>
    <phoneticPr fontId="39"/>
  </si>
  <si>
    <t>小学部</t>
    <rPh sb="0" eb="2">
      <t>ショウガク</t>
    </rPh>
    <rPh sb="2" eb="3">
      <t>ブ</t>
    </rPh>
    <phoneticPr fontId="39"/>
  </si>
  <si>
    <t>中学部</t>
    <rPh sb="0" eb="2">
      <t>チュウガク</t>
    </rPh>
    <rPh sb="2" eb="3">
      <t>ブ</t>
    </rPh>
    <phoneticPr fontId="39"/>
  </si>
  <si>
    <t>高等学部</t>
    <rPh sb="0" eb="2">
      <t>コウトウ</t>
    </rPh>
    <rPh sb="2" eb="4">
      <t>ガクブ</t>
    </rPh>
    <phoneticPr fontId="39"/>
  </si>
  <si>
    <t>(平成24年）</t>
    <rPh sb="1" eb="3">
      <t>ヘイセイ</t>
    </rPh>
    <rPh sb="5" eb="6">
      <t>ネン</t>
    </rPh>
    <phoneticPr fontId="39"/>
  </si>
  <si>
    <t>(平成23年)</t>
    <rPh sb="1" eb="3">
      <t>ヘイセイ</t>
    </rPh>
    <rPh sb="5" eb="6">
      <t>ネン</t>
    </rPh>
    <phoneticPr fontId="39"/>
  </si>
  <si>
    <t>教員数</t>
    <rPh sb="0" eb="2">
      <t>キョウイン</t>
    </rPh>
    <rPh sb="2" eb="3">
      <t>スウ</t>
    </rPh>
    <phoneticPr fontId="39"/>
  </si>
  <si>
    <t>学　　　生　　　数</t>
    <rPh sb="0" eb="1">
      <t>ガク</t>
    </rPh>
    <rPh sb="4" eb="5">
      <t>ショウ</t>
    </rPh>
    <rPh sb="8" eb="9">
      <t>カズ</t>
    </rPh>
    <phoneticPr fontId="39"/>
  </si>
  <si>
    <t>１年次</t>
    <rPh sb="1" eb="2">
      <t>ネン</t>
    </rPh>
    <rPh sb="2" eb="3">
      <t>ジ</t>
    </rPh>
    <phoneticPr fontId="39"/>
  </si>
  <si>
    <t>２年次</t>
    <rPh sb="1" eb="2">
      <t>ネン</t>
    </rPh>
    <rPh sb="2" eb="3">
      <t>ジ</t>
    </rPh>
    <phoneticPr fontId="39"/>
  </si>
  <si>
    <t>３年次</t>
    <rPh sb="1" eb="2">
      <t>ネン</t>
    </rPh>
    <rPh sb="2" eb="3">
      <t>ジ</t>
    </rPh>
    <phoneticPr fontId="39"/>
  </si>
  <si>
    <t>４年次</t>
    <rPh sb="1" eb="3">
      <t>ネンジ</t>
    </rPh>
    <phoneticPr fontId="39"/>
  </si>
  <si>
    <t>びわこ学院大学</t>
    <rPh sb="3" eb="5">
      <t>ガクイン</t>
    </rPh>
    <rPh sb="5" eb="7">
      <t>ダイガク</t>
    </rPh>
    <phoneticPr fontId="98"/>
  </si>
  <si>
    <t>教育福祉学部</t>
    <rPh sb="0" eb="2">
      <t>キョウイク</t>
    </rPh>
    <rPh sb="2" eb="4">
      <t>フクシ</t>
    </rPh>
    <rPh sb="4" eb="6">
      <t>ガクブ</t>
    </rPh>
    <phoneticPr fontId="98"/>
  </si>
  <si>
    <t>(平成23年）</t>
    <phoneticPr fontId="39"/>
  </si>
  <si>
    <t>-</t>
    <phoneticPr fontId="39"/>
  </si>
  <si>
    <t>びわこ学院大学短期大学部</t>
    <rPh sb="3" eb="5">
      <t>ガクイン</t>
    </rPh>
    <rPh sb="5" eb="7">
      <t>ダイガク</t>
    </rPh>
    <rPh sb="7" eb="9">
      <t>タンキ</t>
    </rPh>
    <rPh sb="9" eb="11">
      <t>ダイガク</t>
    </rPh>
    <rPh sb="11" eb="12">
      <t>ブ</t>
    </rPh>
    <phoneticPr fontId="98"/>
  </si>
  <si>
    <t>学　生　数</t>
    <rPh sb="0" eb="1">
      <t>ガク</t>
    </rPh>
    <rPh sb="2" eb="3">
      <t>ショウ</t>
    </rPh>
    <rPh sb="4" eb="5">
      <t>カズ</t>
    </rPh>
    <phoneticPr fontId="39"/>
  </si>
  <si>
    <t>淡海書道文化専門学校</t>
    <rPh sb="0" eb="1">
      <t>アワ</t>
    </rPh>
    <rPh sb="1" eb="2">
      <t>ウミ</t>
    </rPh>
    <rPh sb="2" eb="4">
      <t>ショドウ</t>
    </rPh>
    <rPh sb="4" eb="6">
      <t>ブンカ</t>
    </rPh>
    <rPh sb="6" eb="8">
      <t>センモン</t>
    </rPh>
    <rPh sb="8" eb="10">
      <t>ガッコウ</t>
    </rPh>
    <phoneticPr fontId="39"/>
  </si>
  <si>
    <t>滋賀医療技術専門学校</t>
    <rPh sb="0" eb="2">
      <t>シガ</t>
    </rPh>
    <rPh sb="2" eb="4">
      <t>イリョウ</t>
    </rPh>
    <rPh sb="4" eb="6">
      <t>ギジュツ</t>
    </rPh>
    <rPh sb="6" eb="8">
      <t>センモン</t>
    </rPh>
    <rPh sb="8" eb="10">
      <t>ガッコウ</t>
    </rPh>
    <phoneticPr fontId="39"/>
  </si>
  <si>
    <t>国</t>
  </si>
  <si>
    <t>県</t>
  </si>
  <si>
    <t>東近江市</t>
  </si>
  <si>
    <t>合計</t>
    <rPh sb="0" eb="2">
      <t>ゴウケイ</t>
    </rPh>
    <phoneticPr fontId="99"/>
  </si>
  <si>
    <t>建造物</t>
  </si>
  <si>
    <t>絵画</t>
  </si>
  <si>
    <t>彫刻</t>
  </si>
  <si>
    <t>工芸品</t>
  </si>
  <si>
    <t>考古資料</t>
  </si>
  <si>
    <t>歴史資料</t>
  </si>
  <si>
    <t>無形文化財</t>
  </si>
  <si>
    <t>民俗文化財</t>
  </si>
  <si>
    <t>有形民俗文化財</t>
  </si>
  <si>
    <t>無形民俗文化財</t>
  </si>
  <si>
    <t>史跡</t>
  </si>
  <si>
    <t>名勝</t>
  </si>
  <si>
    <t>天然記念物</t>
  </si>
  <si>
    <t>伝統的建造物群</t>
  </si>
  <si>
    <t>総　　　計</t>
  </si>
  <si>
    <t>開館日数</t>
    <rPh sb="0" eb="2">
      <t>カイカン</t>
    </rPh>
    <rPh sb="2" eb="4">
      <t>ニッスウ</t>
    </rPh>
    <phoneticPr fontId="39"/>
  </si>
  <si>
    <t>本館</t>
    <rPh sb="0" eb="2">
      <t>ホンカン</t>
    </rPh>
    <phoneticPr fontId="39"/>
  </si>
  <si>
    <t>移動図書館</t>
    <rPh sb="0" eb="2">
      <t>イドウ</t>
    </rPh>
    <rPh sb="2" eb="5">
      <t>トショカン</t>
    </rPh>
    <phoneticPr fontId="39"/>
  </si>
  <si>
    <t>貸出冊数</t>
    <rPh sb="0" eb="2">
      <t>カシダシ</t>
    </rPh>
    <rPh sb="2" eb="4">
      <t>サッスウ</t>
    </rPh>
    <phoneticPr fontId="39"/>
  </si>
  <si>
    <t>貸出者数</t>
    <rPh sb="0" eb="1">
      <t>カ</t>
    </rPh>
    <rPh sb="1" eb="2">
      <t>ダ</t>
    </rPh>
    <rPh sb="2" eb="3">
      <t>シャ</t>
    </rPh>
    <rPh sb="3" eb="4">
      <t>スウ</t>
    </rPh>
    <phoneticPr fontId="39"/>
  </si>
  <si>
    <t>貸出者数</t>
    <rPh sb="0" eb="2">
      <t>カシダシ</t>
    </rPh>
    <rPh sb="2" eb="3">
      <t>シャ</t>
    </rPh>
    <rPh sb="3" eb="4">
      <t>スウ</t>
    </rPh>
    <phoneticPr fontId="39"/>
  </si>
  <si>
    <t>一般</t>
    <rPh sb="0" eb="2">
      <t>イッパン</t>
    </rPh>
    <phoneticPr fontId="39"/>
  </si>
  <si>
    <t>児童</t>
    <rPh sb="0" eb="2">
      <t>ジドウ</t>
    </rPh>
    <phoneticPr fontId="39"/>
  </si>
  <si>
    <t>雑誌</t>
    <rPh sb="0" eb="2">
      <t>ザッシ</t>
    </rPh>
    <phoneticPr fontId="39"/>
  </si>
  <si>
    <t>ＡＶ</t>
    <phoneticPr fontId="39"/>
  </si>
  <si>
    <t>小計</t>
    <rPh sb="0" eb="2">
      <t>ショウケイ</t>
    </rPh>
    <phoneticPr fontId="39"/>
  </si>
  <si>
    <t>－</t>
  </si>
  <si>
    <t>資料：市立各図書館</t>
    <rPh sb="0" eb="2">
      <t>シリョウ</t>
    </rPh>
    <rPh sb="3" eb="5">
      <t>シリツ</t>
    </rPh>
    <rPh sb="5" eb="9">
      <t>カクトショカン</t>
    </rPh>
    <phoneticPr fontId="39"/>
  </si>
  <si>
    <t>投票区</t>
  </si>
  <si>
    <t>投票所施設名称</t>
    <rPh sb="3" eb="5">
      <t>シセツ</t>
    </rPh>
    <rPh sb="5" eb="7">
      <t>メイショウ</t>
    </rPh>
    <phoneticPr fontId="39"/>
  </si>
  <si>
    <t>第２投票区　　　　　　　　　　　　　　　　　　　　　　　　　</t>
  </si>
  <si>
    <t>第３投票区　　　　　　　　　　　　　　　　　　　　　　　　　</t>
  </si>
  <si>
    <t>第４投票区　　　　　　　　　　　　　　　　　　　　　　　　　</t>
  </si>
  <si>
    <t>第５投票区　　　　　　　　　　　　　　　　　　　　　　　　　</t>
  </si>
  <si>
    <t>第６投票区　　　　　　　　　　　　　　　　　　　　　　　　　</t>
  </si>
  <si>
    <t>第７投票区　　　　　　　　　　　　　　　　　　　　　　　　　</t>
  </si>
  <si>
    <t>第８投票区　　　　　　　　　　　　　　　　　　　　　　　　　</t>
  </si>
  <si>
    <t>第９投票区　　　　　　　　　　　　　　　　　　　　　　　　　</t>
  </si>
  <si>
    <t>第１０投票区　　　　　　　　　　　　　　　　　　　　　　　　</t>
  </si>
  <si>
    <t>第１１投票区　　　　　　　　　　　　　　　　　　　　　　　　</t>
  </si>
  <si>
    <t>第１２投票区　　　　　　　　　　　　　　　　　　　　　　　　</t>
  </si>
  <si>
    <t>第１３投票区　　　　　　　　　　　　　　　　　　　　　　　　</t>
  </si>
  <si>
    <t>第１４投票区　　　　　　　　　　　　　　　　　　　　　　　　</t>
  </si>
  <si>
    <t>東近江市立八日市コミュニティセンター</t>
  </si>
  <si>
    <t>第１５投票区　　　　　　　　　　　　　　　　　　　　　　　　</t>
  </si>
  <si>
    <t>第１６投票区　　　　　　　　　　　　　　　　　　　　　　　　</t>
  </si>
  <si>
    <t>第１７投票区　　　　　　　　　　　　　　　　　　　　　　　　</t>
  </si>
  <si>
    <t>第１８投票区　　　　　　　　　　　　　　　　　　　　　　　　</t>
  </si>
  <si>
    <t>第１９投票区　　　　　　　　　　　　　　　　　　　　　　　　</t>
  </si>
  <si>
    <t>第２０投票区　　　　　　　　　　　　　　　　　　　　　　　　</t>
  </si>
  <si>
    <t>東近江市立玉緒コミュニティセンター</t>
  </si>
  <si>
    <t>第２１投票区　　　　　　　　　　　　　　　　　　　　　　　　</t>
  </si>
  <si>
    <t>第２２投票区　　　　　　　　　　　　　　　　　　　　　　　　</t>
  </si>
  <si>
    <t>第２３投票区　　　　　　　　　　　　　　　　　　　　　　　　</t>
  </si>
  <si>
    <t>東近江市立御園コミュニティセンター</t>
  </si>
  <si>
    <t>第２４投票区　　　　　　　　　　　　　　　　　　　　　　　　</t>
  </si>
  <si>
    <t>第２５投票区　　　　　　　　　　　　　　　　　　　　　　　　</t>
  </si>
  <si>
    <t>第２６投票区　　　　　　　　　　　　　　　　　　　　　　　　</t>
  </si>
  <si>
    <t>第２７投票区　　　　　　　　　　　　　　　　　　　　　　　　</t>
  </si>
  <si>
    <t>第２８投票区　　　　　　　　　　　　　　　　　　　　　　　　</t>
  </si>
  <si>
    <t>第２９投票区　　　　　　　　　　　　　　　　　　　　　　　　</t>
  </si>
  <si>
    <t>第３０投票区　　　　　　　　　　　　　　　　　　　　　　　　</t>
  </si>
  <si>
    <t>第３１投票区　　　　　　　　　　　　　　　　　　　　　　　　</t>
  </si>
  <si>
    <t>第３２投票区　　　　　　　　　　　　　　　　　　　　　　　　</t>
  </si>
  <si>
    <t>第３３投票区　　　　　　　　　　　　　　　　　　　　　　　　</t>
  </si>
  <si>
    <t>第３４投票区　　　　　　　　　　　　　　　　　　　　　　　　</t>
  </si>
  <si>
    <t>第３５投票区　　　　　　　　　　　　　　　　　　　　　　　　</t>
  </si>
  <si>
    <t>第３６投票区　　　　　　　　　　　　　　　　　　　　　　　　</t>
  </si>
  <si>
    <t>第３７投票区　　　　　　　　　　　　　　　　　　　　　　　　</t>
  </si>
  <si>
    <t>第３８投票区　　　　　　　　　　　　　　　　　　　　　　　　</t>
  </si>
  <si>
    <t>第３９投票区　　　　　　　　　　　　　　　　　　　　　　　　</t>
  </si>
  <si>
    <t>第４０投票区　　　　　　　　　　　　　　　　　　　　　　　　</t>
  </si>
  <si>
    <t>第４１投票区　　　　　　　　　　　　　　　　　　　　　　　　</t>
  </si>
  <si>
    <t>第４２投票区　　　　　　　　　　　　　　　　　　　　　　　　</t>
  </si>
  <si>
    <t>第４３投票区　　　　　　　　　　　　　　　　　　　　　　　　</t>
  </si>
  <si>
    <t>第４４投票区　　　　　　　　　　　　　　　　　　　　　　　　</t>
  </si>
  <si>
    <t>第４５投票区　　　　　　　　　　　　　　　　　　　　　　　　</t>
  </si>
  <si>
    <t>第４６投票区　　　　　　　　　　　　　　　　　　　　　　　　</t>
  </si>
  <si>
    <t>第４７投票区　　　　　　　　　　　　　　　　　　　　　　　　</t>
  </si>
  <si>
    <t>第４８投票区　　　　　　　　　　　　　　　　　　　　　　　　</t>
  </si>
  <si>
    <t>第４９投票区　　　　　　　　　　　　　　　　　　　　　　　　</t>
  </si>
  <si>
    <t>第５０投票区　　　　　　　　　　　　　　　　　　　　　　　　</t>
  </si>
  <si>
    <t>第５１投票区　　　　　　　　　　　　　　　　　　　　　　　　</t>
  </si>
  <si>
    <t>第５２投票区　　　　　　　　　　　　　　　　　　　　　　　　</t>
  </si>
  <si>
    <t>第５３投票区　　　　　　　　　　　　　　　　　　　　　　　　</t>
  </si>
  <si>
    <t>佐野区公民館</t>
  </si>
  <si>
    <t>東近江市立能登川第一幼稚園</t>
  </si>
  <si>
    <t>歳入</t>
    <rPh sb="0" eb="2">
      <t>サイニュウ</t>
    </rPh>
    <phoneticPr fontId="39"/>
  </si>
  <si>
    <t>単位：円</t>
    <rPh sb="0" eb="2">
      <t>タンイ</t>
    </rPh>
    <rPh sb="3" eb="4">
      <t>エン</t>
    </rPh>
    <phoneticPr fontId="39"/>
  </si>
  <si>
    <t>決算額</t>
    <rPh sb="0" eb="2">
      <t>ケッサン</t>
    </rPh>
    <rPh sb="2" eb="3">
      <t>ガク</t>
    </rPh>
    <phoneticPr fontId="39"/>
  </si>
  <si>
    <t>市　　　　　税</t>
    <rPh sb="0" eb="1">
      <t>シ</t>
    </rPh>
    <rPh sb="6" eb="7">
      <t>ゼイ</t>
    </rPh>
    <phoneticPr fontId="39"/>
  </si>
  <si>
    <t>市民税</t>
    <rPh sb="0" eb="3">
      <t>シミンゼイ</t>
    </rPh>
    <phoneticPr fontId="39"/>
  </si>
  <si>
    <t>固定資産税</t>
    <rPh sb="0" eb="2">
      <t>コテイ</t>
    </rPh>
    <rPh sb="2" eb="5">
      <t>シサンゼイ</t>
    </rPh>
    <phoneticPr fontId="39"/>
  </si>
  <si>
    <t>軽自動車税</t>
    <rPh sb="0" eb="4">
      <t>ケイジドウシャ</t>
    </rPh>
    <rPh sb="4" eb="5">
      <t>ゼイ</t>
    </rPh>
    <phoneticPr fontId="39"/>
  </si>
  <si>
    <t>市たばこ税</t>
    <rPh sb="0" eb="1">
      <t>シ</t>
    </rPh>
    <rPh sb="4" eb="5">
      <t>ゼイ</t>
    </rPh>
    <phoneticPr fontId="39"/>
  </si>
  <si>
    <t>入湯税</t>
    <rPh sb="0" eb="2">
      <t>ニュウトウ</t>
    </rPh>
    <rPh sb="2" eb="3">
      <t>ゼイ</t>
    </rPh>
    <phoneticPr fontId="39"/>
  </si>
  <si>
    <t>都市計画税</t>
    <rPh sb="0" eb="2">
      <t>トシ</t>
    </rPh>
    <rPh sb="2" eb="4">
      <t>ケイカク</t>
    </rPh>
    <rPh sb="4" eb="5">
      <t>ゼイ</t>
    </rPh>
    <phoneticPr fontId="39"/>
  </si>
  <si>
    <t>地方譲与税</t>
    <rPh sb="0" eb="2">
      <t>チホウ</t>
    </rPh>
    <rPh sb="2" eb="4">
      <t>ジョウヨ</t>
    </rPh>
    <rPh sb="4" eb="5">
      <t>ゼイ</t>
    </rPh>
    <phoneticPr fontId="39"/>
  </si>
  <si>
    <t>地方揮発油譲与税</t>
    <rPh sb="0" eb="2">
      <t>チホウ</t>
    </rPh>
    <rPh sb="2" eb="5">
      <t>キハツユ</t>
    </rPh>
    <rPh sb="5" eb="7">
      <t>ジョウヨ</t>
    </rPh>
    <rPh sb="7" eb="8">
      <t>ゼイ</t>
    </rPh>
    <phoneticPr fontId="39"/>
  </si>
  <si>
    <t>自動車重量譲与税</t>
    <rPh sb="0" eb="3">
      <t>ジドウシャ</t>
    </rPh>
    <rPh sb="3" eb="5">
      <t>ジュウリョウ</t>
    </rPh>
    <rPh sb="5" eb="7">
      <t>ジョウヨ</t>
    </rPh>
    <rPh sb="7" eb="8">
      <t>ゼイ</t>
    </rPh>
    <phoneticPr fontId="39"/>
  </si>
  <si>
    <t>利子割交付金</t>
    <rPh sb="0" eb="2">
      <t>リシ</t>
    </rPh>
    <rPh sb="2" eb="3">
      <t>ワ</t>
    </rPh>
    <rPh sb="3" eb="6">
      <t>コウフキン</t>
    </rPh>
    <phoneticPr fontId="39"/>
  </si>
  <si>
    <t>配当割交付金</t>
    <rPh sb="0" eb="2">
      <t>ハイトウ</t>
    </rPh>
    <rPh sb="2" eb="3">
      <t>ワリ</t>
    </rPh>
    <rPh sb="3" eb="6">
      <t>コウフキン</t>
    </rPh>
    <phoneticPr fontId="39"/>
  </si>
  <si>
    <t>株式等譲渡所得割交付金</t>
    <rPh sb="0" eb="3">
      <t>カブシキナド</t>
    </rPh>
    <rPh sb="3" eb="5">
      <t>ジョウト</t>
    </rPh>
    <rPh sb="5" eb="7">
      <t>ショトク</t>
    </rPh>
    <rPh sb="7" eb="8">
      <t>ワリ</t>
    </rPh>
    <rPh sb="8" eb="11">
      <t>コウフキン</t>
    </rPh>
    <phoneticPr fontId="39"/>
  </si>
  <si>
    <t>地方消費税交付金</t>
    <rPh sb="0" eb="2">
      <t>チホウ</t>
    </rPh>
    <rPh sb="2" eb="5">
      <t>ショウヒゼイ</t>
    </rPh>
    <rPh sb="5" eb="8">
      <t>コウフキン</t>
    </rPh>
    <phoneticPr fontId="39"/>
  </si>
  <si>
    <t>ゴルフ場利用税交付金</t>
    <rPh sb="3" eb="4">
      <t>ジョウ</t>
    </rPh>
    <rPh sb="4" eb="5">
      <t>リ</t>
    </rPh>
    <rPh sb="5" eb="6">
      <t>ヨウ</t>
    </rPh>
    <rPh sb="6" eb="7">
      <t>ゼイ</t>
    </rPh>
    <rPh sb="7" eb="10">
      <t>コウフキン</t>
    </rPh>
    <phoneticPr fontId="39"/>
  </si>
  <si>
    <t>自動車取得税交付金</t>
    <rPh sb="0" eb="3">
      <t>ジドウシャ</t>
    </rPh>
    <rPh sb="3" eb="5">
      <t>シュトク</t>
    </rPh>
    <rPh sb="5" eb="6">
      <t>ゼイ</t>
    </rPh>
    <rPh sb="6" eb="9">
      <t>コウフキン</t>
    </rPh>
    <phoneticPr fontId="39"/>
  </si>
  <si>
    <t>地方特例交付金</t>
    <rPh sb="0" eb="2">
      <t>チホウ</t>
    </rPh>
    <rPh sb="2" eb="4">
      <t>トクレイ</t>
    </rPh>
    <rPh sb="4" eb="7">
      <t>コウフキン</t>
    </rPh>
    <phoneticPr fontId="39"/>
  </si>
  <si>
    <t>地方交付税</t>
    <rPh sb="0" eb="2">
      <t>チホウ</t>
    </rPh>
    <rPh sb="2" eb="5">
      <t>コウフゼイ</t>
    </rPh>
    <phoneticPr fontId="39"/>
  </si>
  <si>
    <t>交通安全対策特別交付金</t>
    <rPh sb="0" eb="2">
      <t>コウツウ</t>
    </rPh>
    <rPh sb="2" eb="4">
      <t>アンゼン</t>
    </rPh>
    <rPh sb="4" eb="6">
      <t>タイサク</t>
    </rPh>
    <rPh sb="6" eb="8">
      <t>トクベツ</t>
    </rPh>
    <rPh sb="8" eb="11">
      <t>コウフキン</t>
    </rPh>
    <phoneticPr fontId="39"/>
  </si>
  <si>
    <t>分担金及び負担金</t>
    <rPh sb="0" eb="3">
      <t>ブンタンキン</t>
    </rPh>
    <rPh sb="3" eb="4">
      <t>オヨ</t>
    </rPh>
    <rPh sb="5" eb="8">
      <t>フタンキン</t>
    </rPh>
    <phoneticPr fontId="39"/>
  </si>
  <si>
    <t>分担金</t>
    <rPh sb="0" eb="3">
      <t>ブンタンキン</t>
    </rPh>
    <phoneticPr fontId="39"/>
  </si>
  <si>
    <t>負担金</t>
    <rPh sb="0" eb="3">
      <t>フタンキン</t>
    </rPh>
    <phoneticPr fontId="39"/>
  </si>
  <si>
    <t>使用料及び手数料</t>
    <rPh sb="0" eb="3">
      <t>シヨウリョウ</t>
    </rPh>
    <rPh sb="3" eb="4">
      <t>オヨ</t>
    </rPh>
    <rPh sb="5" eb="8">
      <t>テスウリョウ</t>
    </rPh>
    <phoneticPr fontId="39"/>
  </si>
  <si>
    <t>使用料</t>
    <rPh sb="0" eb="3">
      <t>シヨウリョウ</t>
    </rPh>
    <phoneticPr fontId="39"/>
  </si>
  <si>
    <t>手数料</t>
    <rPh sb="0" eb="3">
      <t>テスウリョウ</t>
    </rPh>
    <phoneticPr fontId="39"/>
  </si>
  <si>
    <t>国庫支出金</t>
    <rPh sb="0" eb="2">
      <t>コッコ</t>
    </rPh>
    <rPh sb="2" eb="5">
      <t>シシュツキン</t>
    </rPh>
    <phoneticPr fontId="39"/>
  </si>
  <si>
    <t>国庫負担金</t>
    <rPh sb="0" eb="2">
      <t>コッコ</t>
    </rPh>
    <rPh sb="2" eb="5">
      <t>フタンキン</t>
    </rPh>
    <phoneticPr fontId="39"/>
  </si>
  <si>
    <t>国庫補助金</t>
    <rPh sb="0" eb="2">
      <t>コッコ</t>
    </rPh>
    <rPh sb="2" eb="5">
      <t>ホジョキン</t>
    </rPh>
    <phoneticPr fontId="39"/>
  </si>
  <si>
    <t>国庫委託金</t>
    <rPh sb="0" eb="2">
      <t>コッコ</t>
    </rPh>
    <rPh sb="2" eb="4">
      <t>イタク</t>
    </rPh>
    <rPh sb="4" eb="5">
      <t>キン</t>
    </rPh>
    <phoneticPr fontId="39"/>
  </si>
  <si>
    <t>県支出金</t>
    <rPh sb="0" eb="1">
      <t>ケン</t>
    </rPh>
    <rPh sb="1" eb="4">
      <t>シシュツキン</t>
    </rPh>
    <phoneticPr fontId="39"/>
  </si>
  <si>
    <t>県負担金</t>
    <rPh sb="0" eb="1">
      <t>ケン</t>
    </rPh>
    <rPh sb="1" eb="4">
      <t>フタンキン</t>
    </rPh>
    <phoneticPr fontId="39"/>
  </si>
  <si>
    <t>県補助金</t>
    <rPh sb="0" eb="1">
      <t>ケン</t>
    </rPh>
    <rPh sb="1" eb="4">
      <t>ホジョキン</t>
    </rPh>
    <phoneticPr fontId="39"/>
  </si>
  <si>
    <t>県委託金</t>
    <rPh sb="0" eb="1">
      <t>ケン</t>
    </rPh>
    <rPh sb="1" eb="3">
      <t>イタク</t>
    </rPh>
    <rPh sb="3" eb="4">
      <t>キン</t>
    </rPh>
    <phoneticPr fontId="39"/>
  </si>
  <si>
    <t>財産収入</t>
    <rPh sb="0" eb="2">
      <t>ザイサン</t>
    </rPh>
    <rPh sb="2" eb="4">
      <t>シュウニュウ</t>
    </rPh>
    <phoneticPr fontId="39"/>
  </si>
  <si>
    <t>財産運用収入</t>
    <rPh sb="0" eb="2">
      <t>ザイサン</t>
    </rPh>
    <rPh sb="2" eb="4">
      <t>ウンヨウ</t>
    </rPh>
    <rPh sb="4" eb="6">
      <t>シュウニュウ</t>
    </rPh>
    <phoneticPr fontId="39"/>
  </si>
  <si>
    <t>財産売払収入</t>
    <rPh sb="0" eb="2">
      <t>ザイサン</t>
    </rPh>
    <rPh sb="2" eb="4">
      <t>ウリハラ</t>
    </rPh>
    <rPh sb="4" eb="6">
      <t>シュウニュウ</t>
    </rPh>
    <phoneticPr fontId="39"/>
  </si>
  <si>
    <t>繰越金</t>
    <rPh sb="0" eb="2">
      <t>クリコシ</t>
    </rPh>
    <rPh sb="2" eb="3">
      <t>キン</t>
    </rPh>
    <phoneticPr fontId="39"/>
  </si>
  <si>
    <t>諸収入</t>
    <rPh sb="0" eb="1">
      <t>ショ</t>
    </rPh>
    <rPh sb="1" eb="3">
      <t>シュウニュウ</t>
    </rPh>
    <phoneticPr fontId="39"/>
  </si>
  <si>
    <t>市預金利子</t>
    <rPh sb="0" eb="1">
      <t>シ</t>
    </rPh>
    <rPh sb="1" eb="3">
      <t>ヨキン</t>
    </rPh>
    <rPh sb="3" eb="5">
      <t>リシ</t>
    </rPh>
    <phoneticPr fontId="39"/>
  </si>
  <si>
    <t>貸付金元利収入</t>
    <rPh sb="0" eb="2">
      <t>カシツケ</t>
    </rPh>
    <rPh sb="2" eb="3">
      <t>キン</t>
    </rPh>
    <rPh sb="3" eb="5">
      <t>ガンリ</t>
    </rPh>
    <rPh sb="5" eb="7">
      <t>シュウニュウ</t>
    </rPh>
    <phoneticPr fontId="39"/>
  </si>
  <si>
    <t>受託事業収入</t>
    <rPh sb="0" eb="2">
      <t>ジュタク</t>
    </rPh>
    <rPh sb="2" eb="4">
      <t>ジギョウ</t>
    </rPh>
    <rPh sb="4" eb="6">
      <t>シュウニュウ</t>
    </rPh>
    <phoneticPr fontId="39"/>
  </si>
  <si>
    <t>雑入</t>
    <rPh sb="0" eb="1">
      <t>ザツ</t>
    </rPh>
    <rPh sb="1" eb="2">
      <t>ニュウ</t>
    </rPh>
    <phoneticPr fontId="39"/>
  </si>
  <si>
    <t>市債</t>
    <rPh sb="0" eb="2">
      <t>シサイ</t>
    </rPh>
    <phoneticPr fontId="39"/>
  </si>
  <si>
    <t>歳出</t>
    <rPh sb="0" eb="2">
      <t>サイシュツ</t>
    </rPh>
    <phoneticPr fontId="39"/>
  </si>
  <si>
    <t>議会費</t>
    <rPh sb="0" eb="2">
      <t>ギカイ</t>
    </rPh>
    <rPh sb="2" eb="3">
      <t>ヒ</t>
    </rPh>
    <phoneticPr fontId="39"/>
  </si>
  <si>
    <t>総務費</t>
    <rPh sb="0" eb="3">
      <t>ソウムヒ</t>
    </rPh>
    <phoneticPr fontId="39"/>
  </si>
  <si>
    <t>総務管理費</t>
    <rPh sb="0" eb="2">
      <t>ソウム</t>
    </rPh>
    <rPh sb="2" eb="4">
      <t>カンリ</t>
    </rPh>
    <rPh sb="4" eb="5">
      <t>ヒ</t>
    </rPh>
    <phoneticPr fontId="39"/>
  </si>
  <si>
    <t>徴税費</t>
    <rPh sb="0" eb="2">
      <t>チョウゼイ</t>
    </rPh>
    <rPh sb="2" eb="3">
      <t>ヒ</t>
    </rPh>
    <phoneticPr fontId="39"/>
  </si>
  <si>
    <t>戸籍住民基本台帳費</t>
    <rPh sb="0" eb="2">
      <t>コセキ</t>
    </rPh>
    <rPh sb="2" eb="4">
      <t>ジュウミン</t>
    </rPh>
    <rPh sb="4" eb="6">
      <t>キホン</t>
    </rPh>
    <rPh sb="6" eb="8">
      <t>ダイチョウ</t>
    </rPh>
    <rPh sb="8" eb="9">
      <t>ヒ</t>
    </rPh>
    <phoneticPr fontId="39"/>
  </si>
  <si>
    <t>選挙費</t>
    <rPh sb="0" eb="2">
      <t>センキョ</t>
    </rPh>
    <rPh sb="2" eb="3">
      <t>ヒ</t>
    </rPh>
    <phoneticPr fontId="39"/>
  </si>
  <si>
    <t>統計調査費</t>
    <rPh sb="0" eb="2">
      <t>トウケイ</t>
    </rPh>
    <rPh sb="2" eb="4">
      <t>チョウサ</t>
    </rPh>
    <rPh sb="4" eb="5">
      <t>ヒ</t>
    </rPh>
    <phoneticPr fontId="39"/>
  </si>
  <si>
    <t>監査委員費</t>
    <rPh sb="0" eb="2">
      <t>カンサ</t>
    </rPh>
    <rPh sb="2" eb="4">
      <t>イイン</t>
    </rPh>
    <rPh sb="4" eb="5">
      <t>ヒ</t>
    </rPh>
    <phoneticPr fontId="39"/>
  </si>
  <si>
    <t>民生費</t>
    <rPh sb="0" eb="2">
      <t>ミンセイ</t>
    </rPh>
    <rPh sb="2" eb="3">
      <t>ヒ</t>
    </rPh>
    <phoneticPr fontId="39"/>
  </si>
  <si>
    <t>社会福祉費</t>
    <rPh sb="0" eb="2">
      <t>シャカイ</t>
    </rPh>
    <rPh sb="2" eb="4">
      <t>フクシ</t>
    </rPh>
    <rPh sb="4" eb="5">
      <t>ヒ</t>
    </rPh>
    <phoneticPr fontId="39"/>
  </si>
  <si>
    <t>児童福祉費</t>
    <rPh sb="0" eb="2">
      <t>ジドウ</t>
    </rPh>
    <rPh sb="2" eb="4">
      <t>フクシ</t>
    </rPh>
    <rPh sb="4" eb="5">
      <t>ヒ</t>
    </rPh>
    <phoneticPr fontId="39"/>
  </si>
  <si>
    <t>生活保護費</t>
    <rPh sb="0" eb="2">
      <t>セイカツ</t>
    </rPh>
    <rPh sb="2" eb="4">
      <t>ホゴ</t>
    </rPh>
    <rPh sb="4" eb="5">
      <t>ヒ</t>
    </rPh>
    <phoneticPr fontId="39"/>
  </si>
  <si>
    <t>衛生費</t>
    <rPh sb="0" eb="3">
      <t>エイセイヒ</t>
    </rPh>
    <phoneticPr fontId="39"/>
  </si>
  <si>
    <t>保健衛生費</t>
    <rPh sb="0" eb="2">
      <t>ホケン</t>
    </rPh>
    <rPh sb="2" eb="5">
      <t>エイセイヒ</t>
    </rPh>
    <phoneticPr fontId="39"/>
  </si>
  <si>
    <t>清掃費</t>
    <rPh sb="0" eb="2">
      <t>セイソウ</t>
    </rPh>
    <rPh sb="2" eb="3">
      <t>ヒ</t>
    </rPh>
    <phoneticPr fontId="39"/>
  </si>
  <si>
    <t>農林水産業費</t>
    <rPh sb="0" eb="2">
      <t>ノウリン</t>
    </rPh>
    <rPh sb="2" eb="4">
      <t>スイサン</t>
    </rPh>
    <rPh sb="4" eb="5">
      <t>ギョウ</t>
    </rPh>
    <rPh sb="5" eb="6">
      <t>ヒ</t>
    </rPh>
    <phoneticPr fontId="39"/>
  </si>
  <si>
    <t>農業費</t>
    <rPh sb="0" eb="2">
      <t>ノウギョウ</t>
    </rPh>
    <rPh sb="2" eb="3">
      <t>ヒ</t>
    </rPh>
    <phoneticPr fontId="39"/>
  </si>
  <si>
    <t>林業費</t>
    <rPh sb="0" eb="2">
      <t>リンギョウ</t>
    </rPh>
    <rPh sb="2" eb="3">
      <t>ヒ</t>
    </rPh>
    <phoneticPr fontId="39"/>
  </si>
  <si>
    <t>水産業費</t>
    <rPh sb="0" eb="3">
      <t>スイサンギョウ</t>
    </rPh>
    <rPh sb="3" eb="4">
      <t>ヒ</t>
    </rPh>
    <phoneticPr fontId="39"/>
  </si>
  <si>
    <t>商工費</t>
    <rPh sb="0" eb="2">
      <t>ショウコウ</t>
    </rPh>
    <rPh sb="2" eb="3">
      <t>ヒ</t>
    </rPh>
    <phoneticPr fontId="39"/>
  </si>
  <si>
    <t>土木費</t>
    <rPh sb="0" eb="2">
      <t>ドボク</t>
    </rPh>
    <rPh sb="2" eb="3">
      <t>ヒ</t>
    </rPh>
    <phoneticPr fontId="39"/>
  </si>
  <si>
    <t>土木管理費</t>
    <rPh sb="0" eb="2">
      <t>ドボク</t>
    </rPh>
    <rPh sb="2" eb="5">
      <t>カンリヒ</t>
    </rPh>
    <phoneticPr fontId="39"/>
  </si>
  <si>
    <t>道路橋梁費</t>
    <rPh sb="0" eb="2">
      <t>ドウロ</t>
    </rPh>
    <rPh sb="2" eb="4">
      <t>キョウリョウ</t>
    </rPh>
    <rPh sb="4" eb="5">
      <t>ヒ</t>
    </rPh>
    <phoneticPr fontId="39"/>
  </si>
  <si>
    <t>河川費</t>
    <rPh sb="0" eb="2">
      <t>カセン</t>
    </rPh>
    <rPh sb="2" eb="3">
      <t>ヒ</t>
    </rPh>
    <phoneticPr fontId="39"/>
  </si>
  <si>
    <t>都市計画費</t>
    <rPh sb="0" eb="2">
      <t>トシ</t>
    </rPh>
    <rPh sb="2" eb="4">
      <t>ケイカク</t>
    </rPh>
    <rPh sb="4" eb="5">
      <t>ヒ</t>
    </rPh>
    <phoneticPr fontId="39"/>
  </si>
  <si>
    <t>下水道費</t>
    <rPh sb="0" eb="3">
      <t>ゲスイドウ</t>
    </rPh>
    <rPh sb="3" eb="4">
      <t>ヒ</t>
    </rPh>
    <phoneticPr fontId="39"/>
  </si>
  <si>
    <t>住宅費</t>
    <rPh sb="0" eb="3">
      <t>ジュウタクヒ</t>
    </rPh>
    <phoneticPr fontId="39"/>
  </si>
  <si>
    <t>消防費</t>
    <rPh sb="0" eb="2">
      <t>ショウボウ</t>
    </rPh>
    <rPh sb="2" eb="3">
      <t>ヒ</t>
    </rPh>
    <phoneticPr fontId="39"/>
  </si>
  <si>
    <t>教育費</t>
    <rPh sb="0" eb="3">
      <t>キョウイクヒ</t>
    </rPh>
    <phoneticPr fontId="39"/>
  </si>
  <si>
    <t>教育総務費</t>
    <rPh sb="0" eb="2">
      <t>キョウイク</t>
    </rPh>
    <rPh sb="2" eb="5">
      <t>ソウムヒ</t>
    </rPh>
    <phoneticPr fontId="39"/>
  </si>
  <si>
    <t>小学校費</t>
    <rPh sb="0" eb="3">
      <t>ショウガッコウ</t>
    </rPh>
    <rPh sb="3" eb="4">
      <t>ヒ</t>
    </rPh>
    <phoneticPr fontId="39"/>
  </si>
  <si>
    <t>中学校費</t>
    <rPh sb="0" eb="3">
      <t>チュウガッコウ</t>
    </rPh>
    <rPh sb="3" eb="4">
      <t>ヒ</t>
    </rPh>
    <phoneticPr fontId="39"/>
  </si>
  <si>
    <t>幼稚園費</t>
    <rPh sb="0" eb="3">
      <t>ヨウチエン</t>
    </rPh>
    <rPh sb="3" eb="4">
      <t>ヒ</t>
    </rPh>
    <phoneticPr fontId="39"/>
  </si>
  <si>
    <t>社会教育費</t>
    <rPh sb="0" eb="2">
      <t>シャカイ</t>
    </rPh>
    <rPh sb="2" eb="5">
      <t>キョウイクヒ</t>
    </rPh>
    <phoneticPr fontId="39"/>
  </si>
  <si>
    <t>保健体育費</t>
    <rPh sb="0" eb="2">
      <t>ホケン</t>
    </rPh>
    <rPh sb="2" eb="4">
      <t>タイイク</t>
    </rPh>
    <rPh sb="4" eb="5">
      <t>ヒ</t>
    </rPh>
    <phoneticPr fontId="39"/>
  </si>
  <si>
    <t>災害復旧費</t>
    <rPh sb="0" eb="2">
      <t>サイガイ</t>
    </rPh>
    <rPh sb="2" eb="4">
      <t>フッキュウ</t>
    </rPh>
    <rPh sb="4" eb="5">
      <t>ヒ</t>
    </rPh>
    <phoneticPr fontId="39"/>
  </si>
  <si>
    <t>農林水産業施設災害復旧費</t>
    <rPh sb="0" eb="2">
      <t>ノウリン</t>
    </rPh>
    <rPh sb="2" eb="5">
      <t>スイサンギョウ</t>
    </rPh>
    <rPh sb="5" eb="7">
      <t>シセツ</t>
    </rPh>
    <rPh sb="7" eb="9">
      <t>サイガイ</t>
    </rPh>
    <rPh sb="9" eb="11">
      <t>フッキュウ</t>
    </rPh>
    <rPh sb="11" eb="12">
      <t>ヒ</t>
    </rPh>
    <phoneticPr fontId="39"/>
  </si>
  <si>
    <t>公共土木施設災害復旧費</t>
    <rPh sb="0" eb="2">
      <t>コウキョウ</t>
    </rPh>
    <rPh sb="2" eb="4">
      <t>ドボク</t>
    </rPh>
    <rPh sb="4" eb="6">
      <t>シセツ</t>
    </rPh>
    <rPh sb="6" eb="8">
      <t>サイガイ</t>
    </rPh>
    <rPh sb="8" eb="10">
      <t>フッキュウ</t>
    </rPh>
    <rPh sb="10" eb="11">
      <t>ヒ</t>
    </rPh>
    <phoneticPr fontId="39"/>
  </si>
  <si>
    <t>公債費</t>
    <rPh sb="0" eb="3">
      <t>コウサイヒ</t>
    </rPh>
    <phoneticPr fontId="39"/>
  </si>
  <si>
    <t>諸支出金</t>
    <rPh sb="0" eb="1">
      <t>ショ</t>
    </rPh>
    <rPh sb="1" eb="4">
      <t>シシュツキン</t>
    </rPh>
    <phoneticPr fontId="39"/>
  </si>
  <si>
    <t>予備費</t>
    <rPh sb="0" eb="3">
      <t>ヨビヒ</t>
    </rPh>
    <phoneticPr fontId="39"/>
  </si>
  <si>
    <t>会計名</t>
    <rPh sb="0" eb="2">
      <t>カイケイ</t>
    </rPh>
    <rPh sb="2" eb="3">
      <t>メイ</t>
    </rPh>
    <phoneticPr fontId="39"/>
  </si>
  <si>
    <t>予算現額</t>
    <rPh sb="0" eb="2">
      <t>ヨサン</t>
    </rPh>
    <rPh sb="2" eb="3">
      <t>ゲン</t>
    </rPh>
    <rPh sb="3" eb="4">
      <t>ガク</t>
    </rPh>
    <phoneticPr fontId="39"/>
  </si>
  <si>
    <t>国民健康保険（事業勘定）特別会計</t>
    <rPh sb="0" eb="2">
      <t>コクミン</t>
    </rPh>
    <rPh sb="2" eb="4">
      <t>ケンコウ</t>
    </rPh>
    <rPh sb="4" eb="6">
      <t>ホケン</t>
    </rPh>
    <rPh sb="7" eb="9">
      <t>ジギョウ</t>
    </rPh>
    <rPh sb="9" eb="11">
      <t>カンジョウ</t>
    </rPh>
    <rPh sb="12" eb="14">
      <t>トクベツ</t>
    </rPh>
    <rPh sb="14" eb="16">
      <t>カイケイ</t>
    </rPh>
    <phoneticPr fontId="39"/>
  </si>
  <si>
    <t>国民健康保険（施設勘定）特別会計</t>
    <rPh sb="0" eb="2">
      <t>コクミン</t>
    </rPh>
    <rPh sb="2" eb="4">
      <t>ケンコウ</t>
    </rPh>
    <rPh sb="4" eb="6">
      <t>ホケン</t>
    </rPh>
    <rPh sb="7" eb="9">
      <t>シセツ</t>
    </rPh>
    <rPh sb="9" eb="11">
      <t>カンジョウ</t>
    </rPh>
    <rPh sb="12" eb="14">
      <t>トクベツ</t>
    </rPh>
    <rPh sb="14" eb="16">
      <t>カイケイ</t>
    </rPh>
    <phoneticPr fontId="39"/>
  </si>
  <si>
    <t>老人保健特別会計</t>
    <rPh sb="0" eb="2">
      <t>ロウジン</t>
    </rPh>
    <rPh sb="2" eb="4">
      <t>ホケン</t>
    </rPh>
    <rPh sb="4" eb="6">
      <t>トクベツ</t>
    </rPh>
    <rPh sb="6" eb="8">
      <t>カイケイ</t>
    </rPh>
    <phoneticPr fontId="39"/>
  </si>
  <si>
    <t>後期高齢者医療特別会計</t>
    <rPh sb="0" eb="2">
      <t>コウキ</t>
    </rPh>
    <rPh sb="2" eb="5">
      <t>コウレイシャ</t>
    </rPh>
    <rPh sb="5" eb="7">
      <t>イリョウ</t>
    </rPh>
    <rPh sb="7" eb="9">
      <t>トクベツ</t>
    </rPh>
    <rPh sb="9" eb="11">
      <t>カイケイ</t>
    </rPh>
    <phoneticPr fontId="39"/>
  </si>
  <si>
    <t>介護保険特別会計</t>
    <rPh sb="0" eb="2">
      <t>カイゴ</t>
    </rPh>
    <rPh sb="2" eb="4">
      <t>ホケン</t>
    </rPh>
    <rPh sb="4" eb="6">
      <t>トクベツ</t>
    </rPh>
    <rPh sb="6" eb="8">
      <t>カイケイ</t>
    </rPh>
    <phoneticPr fontId="39"/>
  </si>
  <si>
    <t>簡易水道事業特別会計</t>
    <rPh sb="0" eb="2">
      <t>カンイ</t>
    </rPh>
    <rPh sb="2" eb="4">
      <t>スイドウ</t>
    </rPh>
    <rPh sb="4" eb="6">
      <t>ジギョウ</t>
    </rPh>
    <rPh sb="6" eb="8">
      <t>トクベツ</t>
    </rPh>
    <rPh sb="8" eb="10">
      <t>カイケイ</t>
    </rPh>
    <phoneticPr fontId="39"/>
  </si>
  <si>
    <t>下水道事業特別会計</t>
    <rPh sb="0" eb="3">
      <t>ゲスイドウ</t>
    </rPh>
    <rPh sb="3" eb="5">
      <t>ジギョウ</t>
    </rPh>
    <rPh sb="5" eb="7">
      <t>トクベツ</t>
    </rPh>
    <rPh sb="7" eb="9">
      <t>カイケイ</t>
    </rPh>
    <phoneticPr fontId="39"/>
  </si>
  <si>
    <t>農業集落排水事業特別会計</t>
    <rPh sb="0" eb="2">
      <t>ノウギョウ</t>
    </rPh>
    <rPh sb="2" eb="4">
      <t>シュウラク</t>
    </rPh>
    <rPh sb="4" eb="6">
      <t>ハイスイ</t>
    </rPh>
    <rPh sb="6" eb="8">
      <t>ジギョウ</t>
    </rPh>
    <rPh sb="8" eb="10">
      <t>トクベツ</t>
    </rPh>
    <rPh sb="10" eb="12">
      <t>カイケイ</t>
    </rPh>
    <phoneticPr fontId="39"/>
  </si>
  <si>
    <t>公設地方卸売市場特別会計</t>
    <rPh sb="0" eb="2">
      <t>コウセツ</t>
    </rPh>
    <rPh sb="2" eb="4">
      <t>チホウ</t>
    </rPh>
    <rPh sb="4" eb="6">
      <t>オロシウ</t>
    </rPh>
    <rPh sb="6" eb="8">
      <t>イチバ</t>
    </rPh>
    <rPh sb="8" eb="10">
      <t>トクベツ</t>
    </rPh>
    <rPh sb="10" eb="12">
      <t>カイケイ</t>
    </rPh>
    <phoneticPr fontId="39"/>
  </si>
  <si>
    <t>八日市町</t>
    <rPh sb="0" eb="3">
      <t>ヨウカイチ</t>
    </rPh>
    <rPh sb="3" eb="4">
      <t>チョウ</t>
    </rPh>
    <phoneticPr fontId="39"/>
  </si>
  <si>
    <t>八日市市</t>
    <rPh sb="0" eb="3">
      <t>ヨウカイチ</t>
    </rPh>
    <rPh sb="3" eb="4">
      <t>シ</t>
    </rPh>
    <phoneticPr fontId="39"/>
  </si>
  <si>
    <t>中野村</t>
    <rPh sb="0" eb="2">
      <t>ナカノ</t>
    </rPh>
    <rPh sb="2" eb="3">
      <t>ムラ</t>
    </rPh>
    <phoneticPr fontId="39"/>
  </si>
  <si>
    <t>平田村</t>
    <rPh sb="0" eb="3">
      <t>ヒラタムラ</t>
    </rPh>
    <phoneticPr fontId="39"/>
  </si>
  <si>
    <t>市辺村</t>
    <rPh sb="0" eb="2">
      <t>イチノベ</t>
    </rPh>
    <rPh sb="2" eb="3">
      <t>ムラ</t>
    </rPh>
    <phoneticPr fontId="39"/>
  </si>
  <si>
    <t>玉緒村</t>
    <rPh sb="0" eb="1">
      <t>タマ</t>
    </rPh>
    <rPh sb="1" eb="2">
      <t>オ</t>
    </rPh>
    <rPh sb="2" eb="3">
      <t>ムラ</t>
    </rPh>
    <phoneticPr fontId="39"/>
  </si>
  <si>
    <t>御園村</t>
    <rPh sb="0" eb="2">
      <t>ミソノ</t>
    </rPh>
    <rPh sb="2" eb="3">
      <t>ムラ</t>
    </rPh>
    <phoneticPr fontId="39"/>
  </si>
  <si>
    <t>建部村</t>
    <rPh sb="0" eb="2">
      <t>タテベ</t>
    </rPh>
    <rPh sb="2" eb="3">
      <t>ムラ</t>
    </rPh>
    <phoneticPr fontId="39"/>
  </si>
  <si>
    <t>M25.10.15</t>
    <phoneticPr fontId="39"/>
  </si>
  <si>
    <t>東小椋村</t>
    <rPh sb="0" eb="1">
      <t>ヒガシ</t>
    </rPh>
    <rPh sb="1" eb="3">
      <t>オグラ</t>
    </rPh>
    <rPh sb="3" eb="4">
      <t>ムラ</t>
    </rPh>
    <phoneticPr fontId="39"/>
  </si>
  <si>
    <t>永源寺村</t>
    <rPh sb="0" eb="3">
      <t>エイゲンジ</t>
    </rPh>
    <rPh sb="3" eb="4">
      <t>ムラ</t>
    </rPh>
    <phoneticPr fontId="39"/>
  </si>
  <si>
    <t>永源寺町</t>
    <rPh sb="0" eb="4">
      <t>エイゲンジチョウ</t>
    </rPh>
    <phoneticPr fontId="39"/>
  </si>
  <si>
    <t>高野村</t>
    <rPh sb="0" eb="1">
      <t>タカ</t>
    </rPh>
    <rPh sb="1" eb="2">
      <t>ノ</t>
    </rPh>
    <rPh sb="2" eb="3">
      <t>ムラ</t>
    </rPh>
    <phoneticPr fontId="39"/>
  </si>
  <si>
    <t>山上村</t>
    <rPh sb="0" eb="2">
      <t>ヤマガミ</t>
    </rPh>
    <rPh sb="2" eb="3">
      <t>ムラ</t>
    </rPh>
    <phoneticPr fontId="39"/>
  </si>
  <si>
    <t>市原村</t>
    <rPh sb="0" eb="2">
      <t>イチハラ</t>
    </rPh>
    <rPh sb="2" eb="3">
      <t>ムラ</t>
    </rPh>
    <phoneticPr fontId="39"/>
  </si>
  <si>
    <t>東近江市</t>
    <rPh sb="0" eb="1">
      <t>ヒガシ</t>
    </rPh>
    <rPh sb="1" eb="3">
      <t>オウミ</t>
    </rPh>
    <rPh sb="3" eb="4">
      <t>シ</t>
    </rPh>
    <phoneticPr fontId="39"/>
  </si>
  <si>
    <t>Ｍ23.3.15</t>
    <phoneticPr fontId="39"/>
  </si>
  <si>
    <t>東五個荘村</t>
    <rPh sb="0" eb="1">
      <t>ヒガシ</t>
    </rPh>
    <rPh sb="1" eb="4">
      <t>ゴカショウ</t>
    </rPh>
    <rPh sb="4" eb="5">
      <t>ムラ</t>
    </rPh>
    <phoneticPr fontId="39"/>
  </si>
  <si>
    <t>旭村</t>
    <rPh sb="0" eb="1">
      <t>アサヒ</t>
    </rPh>
    <rPh sb="1" eb="2">
      <t>ムラ</t>
    </rPh>
    <phoneticPr fontId="39"/>
  </si>
  <si>
    <t>南五個荘村</t>
    <rPh sb="0" eb="1">
      <t>ミナミ</t>
    </rPh>
    <rPh sb="1" eb="4">
      <t>ゴカショウ</t>
    </rPh>
    <rPh sb="4" eb="5">
      <t>ムラ</t>
    </rPh>
    <phoneticPr fontId="39"/>
  </si>
  <si>
    <t>五個荘町</t>
    <rPh sb="0" eb="3">
      <t>ゴカショウ</t>
    </rPh>
    <rPh sb="3" eb="4">
      <t>チョウ</t>
    </rPh>
    <phoneticPr fontId="39"/>
  </si>
  <si>
    <t>北五個荘村</t>
    <rPh sb="0" eb="1">
      <t>キタ</t>
    </rPh>
    <rPh sb="1" eb="4">
      <t>ゴカショウ</t>
    </rPh>
    <rPh sb="4" eb="5">
      <t>ムラ</t>
    </rPh>
    <phoneticPr fontId="39"/>
  </si>
  <si>
    <t>安土町大字清水鼻</t>
    <rPh sb="0" eb="3">
      <t>アヅチチョウ</t>
    </rPh>
    <rPh sb="3" eb="5">
      <t>オオアザ</t>
    </rPh>
    <rPh sb="5" eb="7">
      <t>シミズ</t>
    </rPh>
    <rPh sb="7" eb="8">
      <t>ハナ</t>
    </rPh>
    <phoneticPr fontId="39"/>
  </si>
  <si>
    <t>豊椋村</t>
    <rPh sb="0" eb="1">
      <t>ユタカ</t>
    </rPh>
    <rPh sb="1" eb="2">
      <t>ムク</t>
    </rPh>
    <rPh sb="2" eb="3">
      <t>ムラ</t>
    </rPh>
    <phoneticPr fontId="39"/>
  </si>
  <si>
    <t>東押立村</t>
    <rPh sb="0" eb="1">
      <t>ヒガシ</t>
    </rPh>
    <rPh sb="1" eb="3">
      <t>オシタテ</t>
    </rPh>
    <rPh sb="3" eb="4">
      <t>ムラ</t>
    </rPh>
    <phoneticPr fontId="39"/>
  </si>
  <si>
    <t>湖東町</t>
    <rPh sb="0" eb="2">
      <t>コトウ</t>
    </rPh>
    <rPh sb="2" eb="3">
      <t>チョウ</t>
    </rPh>
    <phoneticPr fontId="39"/>
  </si>
  <si>
    <t>西押立村</t>
    <rPh sb="0" eb="1">
      <t>ニシ</t>
    </rPh>
    <rPh sb="1" eb="3">
      <t>オシタテ</t>
    </rPh>
    <rPh sb="3" eb="4">
      <t>ムラ</t>
    </rPh>
    <phoneticPr fontId="39"/>
  </si>
  <si>
    <t>西小椋村</t>
    <rPh sb="0" eb="1">
      <t>ニシ</t>
    </rPh>
    <rPh sb="1" eb="3">
      <t>オグラ</t>
    </rPh>
    <rPh sb="3" eb="4">
      <t>ムラ</t>
    </rPh>
    <phoneticPr fontId="39"/>
  </si>
  <si>
    <t>角井村</t>
    <rPh sb="0" eb="2">
      <t>カクイ</t>
    </rPh>
    <rPh sb="2" eb="3">
      <t>ムラ</t>
    </rPh>
    <phoneticPr fontId="39"/>
  </si>
  <si>
    <t>Ｍ27.6.20</t>
    <phoneticPr fontId="39"/>
  </si>
  <si>
    <t>八条村</t>
    <rPh sb="0" eb="2">
      <t>ハチジョウ</t>
    </rPh>
    <rPh sb="2" eb="3">
      <t>ムラ</t>
    </rPh>
    <phoneticPr fontId="39"/>
  </si>
  <si>
    <t>能登川村</t>
    <rPh sb="0" eb="3">
      <t>ノトガワ</t>
    </rPh>
    <rPh sb="3" eb="4">
      <t>ムラ</t>
    </rPh>
    <phoneticPr fontId="39"/>
  </si>
  <si>
    <t>伊庭村</t>
    <rPh sb="0" eb="2">
      <t>イバ</t>
    </rPh>
    <rPh sb="2" eb="3">
      <t>ムラ</t>
    </rPh>
    <phoneticPr fontId="39"/>
  </si>
  <si>
    <t>五峰村</t>
    <rPh sb="0" eb="1">
      <t>ゴ</t>
    </rPh>
    <rPh sb="1" eb="2">
      <t>ミネ</t>
    </rPh>
    <rPh sb="2" eb="3">
      <t>ムラ</t>
    </rPh>
    <phoneticPr fontId="39"/>
  </si>
  <si>
    <t>能登川町</t>
    <phoneticPr fontId="39"/>
  </si>
  <si>
    <t>八幡村</t>
    <rPh sb="0" eb="2">
      <t>ハチマン</t>
    </rPh>
    <rPh sb="2" eb="3">
      <t>ムラ</t>
    </rPh>
    <phoneticPr fontId="39"/>
  </si>
  <si>
    <t>Ｍ30.8.15</t>
    <phoneticPr fontId="39"/>
  </si>
  <si>
    <t>栗見荘村</t>
    <rPh sb="0" eb="1">
      <t>クリ</t>
    </rPh>
    <rPh sb="1" eb="2">
      <t>ミ</t>
    </rPh>
    <rPh sb="2" eb="3">
      <t>ショウ</t>
    </rPh>
    <rPh sb="3" eb="4">
      <t>ムラ</t>
    </rPh>
    <phoneticPr fontId="39"/>
  </si>
  <si>
    <t>栗見村</t>
    <rPh sb="0" eb="1">
      <t>クリ</t>
    </rPh>
    <rPh sb="1" eb="2">
      <t>ミ</t>
    </rPh>
    <rPh sb="2" eb="3">
      <t>ムラ</t>
    </rPh>
    <phoneticPr fontId="39"/>
  </si>
  <si>
    <t>桜川村</t>
    <rPh sb="0" eb="3">
      <t>サクラガワムラ</t>
    </rPh>
    <phoneticPr fontId="39"/>
  </si>
  <si>
    <t>蒲生町</t>
    <rPh sb="0" eb="3">
      <t>ガモウチョウ</t>
    </rPh>
    <phoneticPr fontId="39"/>
  </si>
  <si>
    <t>朝日野村</t>
    <rPh sb="0" eb="3">
      <t>アサヒノ</t>
    </rPh>
    <rPh sb="3" eb="4">
      <t>ムラ</t>
    </rPh>
    <phoneticPr fontId="39"/>
  </si>
  <si>
    <t>八日市市・永源寺町・五個荘町・愛東町・湖東町合併検討協議会設置</t>
    <rPh sb="15" eb="17">
      <t>アイトウ</t>
    </rPh>
    <rPh sb="17" eb="18">
      <t>チョウ</t>
    </rPh>
    <rPh sb="19" eb="21">
      <t>コトウ</t>
    </rPh>
    <rPh sb="21" eb="22">
      <t>チョウ</t>
    </rPh>
    <rPh sb="22" eb="24">
      <t>ガッペイ</t>
    </rPh>
    <rPh sb="24" eb="26">
      <t>ケントウ</t>
    </rPh>
    <rPh sb="26" eb="29">
      <t>キョウギカイ</t>
    </rPh>
    <rPh sb="29" eb="31">
      <t>セッチ</t>
    </rPh>
    <phoneticPr fontId="39"/>
  </si>
  <si>
    <t>八日市市・永源寺町・五個荘町・愛東町・湖東町合併協議会設置</t>
    <rPh sb="15" eb="17">
      <t>アイトウ</t>
    </rPh>
    <rPh sb="17" eb="18">
      <t>チョウ</t>
    </rPh>
    <rPh sb="19" eb="21">
      <t>コトウ</t>
    </rPh>
    <rPh sb="21" eb="22">
      <t>チョウ</t>
    </rPh>
    <rPh sb="22" eb="24">
      <t>ガッペイ</t>
    </rPh>
    <rPh sb="24" eb="27">
      <t>キョウギカイ</t>
    </rPh>
    <rPh sb="27" eb="29">
      <t>セッチ</t>
    </rPh>
    <phoneticPr fontId="39"/>
  </si>
  <si>
    <t>合併調印式</t>
    <rPh sb="0" eb="2">
      <t>ガッペイ</t>
    </rPh>
    <rPh sb="2" eb="4">
      <t>チョウイン</t>
    </rPh>
    <rPh sb="4" eb="5">
      <t>シキ</t>
    </rPh>
    <phoneticPr fontId="39"/>
  </si>
  <si>
    <t>八日市市・永源寺町・五個荘町・愛東町・湖東町の配置分合に対する
総務大臣告示</t>
    <rPh sb="0" eb="4">
      <t>ヨウカイチシ</t>
    </rPh>
    <rPh sb="5" eb="9">
      <t>エイゲンジチョウ</t>
    </rPh>
    <rPh sb="10" eb="13">
      <t>ゴカショウ</t>
    </rPh>
    <rPh sb="13" eb="14">
      <t>チョウ</t>
    </rPh>
    <rPh sb="15" eb="17">
      <t>アイトウ</t>
    </rPh>
    <rPh sb="17" eb="18">
      <t>チョウ</t>
    </rPh>
    <rPh sb="19" eb="21">
      <t>コトウ</t>
    </rPh>
    <rPh sb="21" eb="22">
      <t>チョウ</t>
    </rPh>
    <rPh sb="23" eb="25">
      <t>ハイチ</t>
    </rPh>
    <rPh sb="25" eb="27">
      <t>ブンゴウ</t>
    </rPh>
    <rPh sb="28" eb="29">
      <t>タイ</t>
    </rPh>
    <rPh sb="32" eb="34">
      <t>ソウム</t>
    </rPh>
    <rPh sb="34" eb="36">
      <t>ダイジン</t>
    </rPh>
    <rPh sb="36" eb="38">
      <t>コクジ</t>
    </rPh>
    <phoneticPr fontId="39"/>
  </si>
  <si>
    <t>東近江市・能登川町・蒲生町合併検討協議会設置</t>
    <rPh sb="0" eb="1">
      <t>ヒガシ</t>
    </rPh>
    <rPh sb="1" eb="3">
      <t>オウミ</t>
    </rPh>
    <rPh sb="3" eb="4">
      <t>シ</t>
    </rPh>
    <rPh sb="5" eb="9">
      <t>ノトガワチョウ</t>
    </rPh>
    <rPh sb="10" eb="13">
      <t>ガモウチョウ</t>
    </rPh>
    <rPh sb="13" eb="15">
      <t>ガッペイ</t>
    </rPh>
    <rPh sb="15" eb="17">
      <t>ケントウ</t>
    </rPh>
    <rPh sb="17" eb="20">
      <t>キョウギカイ</t>
    </rPh>
    <rPh sb="20" eb="22">
      <t>セッチ</t>
    </rPh>
    <phoneticPr fontId="39"/>
  </si>
  <si>
    <t>東近江市誕生</t>
    <rPh sb="0" eb="1">
      <t>ヒガシ</t>
    </rPh>
    <rPh sb="1" eb="3">
      <t>オウミ</t>
    </rPh>
    <rPh sb="3" eb="4">
      <t>シ</t>
    </rPh>
    <rPh sb="4" eb="6">
      <t>タンジョウ</t>
    </rPh>
    <phoneticPr fontId="39"/>
  </si>
  <si>
    <t>東近江市・能登川町・蒲生町合併協議会設置</t>
    <rPh sb="0" eb="1">
      <t>ヒガシ</t>
    </rPh>
    <rPh sb="1" eb="3">
      <t>オウミ</t>
    </rPh>
    <rPh sb="3" eb="4">
      <t>シ</t>
    </rPh>
    <rPh sb="5" eb="9">
      <t>ノトガワチョウ</t>
    </rPh>
    <rPh sb="10" eb="13">
      <t>ガモウチョウ</t>
    </rPh>
    <rPh sb="13" eb="15">
      <t>ガッペイ</t>
    </rPh>
    <rPh sb="15" eb="18">
      <t>キョウギカイ</t>
    </rPh>
    <rPh sb="18" eb="20">
      <t>セッチ</t>
    </rPh>
    <phoneticPr fontId="39"/>
  </si>
  <si>
    <t>東近江市・能登川町・蒲生町の配置分合に対する総務大臣告示</t>
    <rPh sb="0" eb="1">
      <t>ヒガシ</t>
    </rPh>
    <rPh sb="1" eb="4">
      <t>オウミシ</t>
    </rPh>
    <rPh sb="5" eb="9">
      <t>ノトガワチョウ</t>
    </rPh>
    <rPh sb="10" eb="12">
      <t>ガモウ</t>
    </rPh>
    <rPh sb="12" eb="13">
      <t>チョウ</t>
    </rPh>
    <rPh sb="14" eb="16">
      <t>ハイチ</t>
    </rPh>
    <rPh sb="16" eb="18">
      <t>ブンゴウ</t>
    </rPh>
    <rPh sb="19" eb="20">
      <t>タイ</t>
    </rPh>
    <rPh sb="22" eb="24">
      <t>ソウム</t>
    </rPh>
    <rPh sb="24" eb="26">
      <t>ダイジン</t>
    </rPh>
    <rPh sb="26" eb="28">
      <t>コクジ</t>
    </rPh>
    <phoneticPr fontId="39"/>
  </si>
  <si>
    <t>新・東近江市誕生</t>
    <rPh sb="0" eb="1">
      <t>シン</t>
    </rPh>
    <rPh sb="2" eb="3">
      <t>ヒガシ</t>
    </rPh>
    <rPh sb="3" eb="5">
      <t>オウミ</t>
    </rPh>
    <rPh sb="5" eb="6">
      <t>シ</t>
    </rPh>
    <rPh sb="6" eb="8">
      <t>タンジョウ</t>
    </rPh>
    <phoneticPr fontId="39"/>
  </si>
  <si>
    <t>東近江スマイルネット開局</t>
    <rPh sb="0" eb="1">
      <t>ヒガシ</t>
    </rPh>
    <rPh sb="1" eb="3">
      <t>オウミ</t>
    </rPh>
    <rPh sb="10" eb="12">
      <t>カイキョク</t>
    </rPh>
    <phoneticPr fontId="39"/>
  </si>
  <si>
    <t>東近江市平和都市宣言</t>
    <rPh sb="0" eb="1">
      <t>ヒガシ</t>
    </rPh>
    <rPh sb="1" eb="3">
      <t>オウミ</t>
    </rPh>
    <rPh sb="3" eb="4">
      <t>シ</t>
    </rPh>
    <rPh sb="4" eb="6">
      <t>ヘイワ</t>
    </rPh>
    <rPh sb="6" eb="8">
      <t>トシ</t>
    </rPh>
    <rPh sb="8" eb="10">
      <t>センゲン</t>
    </rPh>
    <phoneticPr fontId="39"/>
  </si>
  <si>
    <t>「総合計画」策定</t>
    <rPh sb="1" eb="3">
      <t>ソウゴウ</t>
    </rPh>
    <rPh sb="3" eb="5">
      <t>ケイカク</t>
    </rPh>
    <rPh sb="6" eb="8">
      <t>サクテイ</t>
    </rPh>
    <phoneticPr fontId="39"/>
  </si>
  <si>
    <t>「国土利用計画」策定</t>
    <rPh sb="1" eb="3">
      <t>コクド</t>
    </rPh>
    <rPh sb="3" eb="5">
      <t>リヨウ</t>
    </rPh>
    <rPh sb="5" eb="7">
      <t>ケイカク</t>
    </rPh>
    <rPh sb="8" eb="10">
      <t>サクテイ</t>
    </rPh>
    <phoneticPr fontId="39"/>
  </si>
  <si>
    <t>「こども条例」施行</t>
    <rPh sb="4" eb="6">
      <t>ジョウレイ</t>
    </rPh>
    <rPh sb="7" eb="9">
      <t>シコウ</t>
    </rPh>
    <phoneticPr fontId="39"/>
  </si>
  <si>
    <t>政所小学校閉校</t>
    <rPh sb="0" eb="2">
      <t>マンドコロ</t>
    </rPh>
    <rPh sb="2" eb="5">
      <t>ショウガッコウ</t>
    </rPh>
    <rPh sb="5" eb="6">
      <t>ヘイ</t>
    </rPh>
    <rPh sb="6" eb="7">
      <t>コウ</t>
    </rPh>
    <phoneticPr fontId="39"/>
  </si>
  <si>
    <t>箕作小学校開校</t>
    <rPh sb="0" eb="2">
      <t>ミツクリ</t>
    </rPh>
    <rPh sb="2" eb="5">
      <t>ショウガッコウ</t>
    </rPh>
    <rPh sb="5" eb="7">
      <t>カイコウ</t>
    </rPh>
    <phoneticPr fontId="39"/>
  </si>
  <si>
    <t>相谷熊原遺跡　発掘調査現地説明会（愛知川ビーナス　公開）</t>
    <rPh sb="0" eb="2">
      <t>アイダニ</t>
    </rPh>
    <rPh sb="2" eb="4">
      <t>クマバラ</t>
    </rPh>
    <rPh sb="4" eb="6">
      <t>イセキ</t>
    </rPh>
    <rPh sb="7" eb="9">
      <t>ハックツ</t>
    </rPh>
    <rPh sb="9" eb="11">
      <t>チョウサ</t>
    </rPh>
    <rPh sb="11" eb="13">
      <t>ゲンチ</t>
    </rPh>
    <rPh sb="13" eb="16">
      <t>セツメイカイ</t>
    </rPh>
    <rPh sb="17" eb="20">
      <t>エチガワ</t>
    </rPh>
    <rPh sb="25" eb="27">
      <t>コウカイ</t>
    </rPh>
    <phoneticPr fontId="39"/>
  </si>
  <si>
    <t>国立病院機構滋賀病院に設置する滋賀医大の寄附講座の調印式</t>
    <rPh sb="0" eb="2">
      <t>コクリツ</t>
    </rPh>
    <rPh sb="2" eb="4">
      <t>ビョウイン</t>
    </rPh>
    <rPh sb="4" eb="6">
      <t>キコウ</t>
    </rPh>
    <rPh sb="6" eb="8">
      <t>シガ</t>
    </rPh>
    <rPh sb="8" eb="10">
      <t>ビョウイン</t>
    </rPh>
    <rPh sb="11" eb="13">
      <t>セッチ</t>
    </rPh>
    <rPh sb="15" eb="17">
      <t>シガ</t>
    </rPh>
    <rPh sb="17" eb="19">
      <t>イダイ</t>
    </rPh>
    <rPh sb="20" eb="22">
      <t>キフ</t>
    </rPh>
    <rPh sb="22" eb="24">
      <t>コウザ</t>
    </rPh>
    <rPh sb="25" eb="27">
      <t>チョウイン</t>
    </rPh>
    <rPh sb="27" eb="28">
      <t>シキ</t>
    </rPh>
    <phoneticPr fontId="39"/>
  </si>
  <si>
    <t>八日市南小学校　新校舎へ移転</t>
    <rPh sb="0" eb="3">
      <t>ヨウカイチ</t>
    </rPh>
    <rPh sb="3" eb="4">
      <t>ミナミ</t>
    </rPh>
    <rPh sb="4" eb="7">
      <t>ショウガッコウ</t>
    </rPh>
    <rPh sb="8" eb="11">
      <t>シンコウシャ</t>
    </rPh>
    <rPh sb="12" eb="14">
      <t>イテン</t>
    </rPh>
    <phoneticPr fontId="39"/>
  </si>
  <si>
    <t>新・水道事務所（川合寺町地先）開所</t>
    <rPh sb="0" eb="1">
      <t>シン</t>
    </rPh>
    <rPh sb="2" eb="4">
      <t>スイドウ</t>
    </rPh>
    <rPh sb="4" eb="6">
      <t>ジム</t>
    </rPh>
    <rPh sb="6" eb="7">
      <t>ショ</t>
    </rPh>
    <rPh sb="8" eb="12">
      <t>カワイデラチョウ</t>
    </rPh>
    <rPh sb="12" eb="13">
      <t>チ</t>
    </rPh>
    <rPh sb="13" eb="14">
      <t>サキ</t>
    </rPh>
    <rPh sb="15" eb="17">
      <t>カイショ</t>
    </rPh>
    <phoneticPr fontId="39"/>
  </si>
  <si>
    <t>一般国道４２１号石榑トンネル開通</t>
    <rPh sb="0" eb="2">
      <t>イッパン</t>
    </rPh>
    <rPh sb="2" eb="4">
      <t>コクドウ</t>
    </rPh>
    <rPh sb="7" eb="8">
      <t>ゴウ</t>
    </rPh>
    <rPh sb="8" eb="10">
      <t>イシグレ</t>
    </rPh>
    <rPh sb="14" eb="16">
      <t>カイツウ</t>
    </rPh>
    <phoneticPr fontId="39"/>
  </si>
  <si>
    <t>甲津畑小学校閉校</t>
    <phoneticPr fontId="39"/>
  </si>
  <si>
    <t>東近江市蛭子田遺跡で日本最古級の壺鐙が出土</t>
    <rPh sb="0" eb="4">
      <t>ヒガシオウミシ</t>
    </rPh>
    <rPh sb="4" eb="5">
      <t>ヒル</t>
    </rPh>
    <rPh sb="5" eb="6">
      <t>コ</t>
    </rPh>
    <rPh sb="6" eb="7">
      <t>タ</t>
    </rPh>
    <rPh sb="7" eb="9">
      <t>イセキ</t>
    </rPh>
    <rPh sb="10" eb="12">
      <t>ニホン</t>
    </rPh>
    <rPh sb="12" eb="14">
      <t>サイコ</t>
    </rPh>
    <rPh sb="14" eb="15">
      <t>キュウ</t>
    </rPh>
    <rPh sb="16" eb="17">
      <t>ツボ</t>
    </rPh>
    <rPh sb="17" eb="18">
      <t>アブミ</t>
    </rPh>
    <rPh sb="19" eb="21">
      <t>シュツド</t>
    </rPh>
    <phoneticPr fontId="39"/>
  </si>
  <si>
    <t>「危機発生時における相互応援に関する協定書」をいなべ市と締結</t>
    <rPh sb="26" eb="27">
      <t>シ</t>
    </rPh>
    <rPh sb="28" eb="30">
      <t>テイケツ</t>
    </rPh>
    <phoneticPr fontId="39"/>
  </si>
  <si>
    <t>八日市大凧の名称を「東近江大凧」に変更</t>
    <rPh sb="0" eb="3">
      <t>ヨウカイチ</t>
    </rPh>
    <rPh sb="3" eb="5">
      <t>オオダコ</t>
    </rPh>
    <rPh sb="6" eb="8">
      <t>メイショウ</t>
    </rPh>
    <rPh sb="10" eb="13">
      <t>ヒガシオウミ</t>
    </rPh>
    <rPh sb="13" eb="15">
      <t>オオダコ</t>
    </rPh>
    <rPh sb="17" eb="19">
      <t>ヘンコウ</t>
    </rPh>
    <phoneticPr fontId="39"/>
  </si>
  <si>
    <t>総合計画【後期】策定</t>
    <rPh sb="0" eb="2">
      <t>ソウゴウ</t>
    </rPh>
    <rPh sb="2" eb="4">
      <t>ケイカク</t>
    </rPh>
    <rPh sb="5" eb="7">
      <t>コウキ</t>
    </rPh>
    <rPh sb="8" eb="10">
      <t>サクテイ</t>
    </rPh>
    <phoneticPr fontId="39"/>
  </si>
  <si>
    <t>皇太子殿下が五個荘地区を訪問</t>
    <rPh sb="0" eb="3">
      <t>コウタイシ</t>
    </rPh>
    <rPh sb="3" eb="5">
      <t>デンカ</t>
    </rPh>
    <rPh sb="6" eb="9">
      <t>ゴカショウ</t>
    </rPh>
    <rPh sb="9" eb="11">
      <t>チク</t>
    </rPh>
    <rPh sb="12" eb="14">
      <t>ホウモン</t>
    </rPh>
    <phoneticPr fontId="39"/>
  </si>
  <si>
    <t>「連携・協力に関する協定」を滋賀県立大学と締結</t>
    <rPh sb="1" eb="3">
      <t>レンケイ</t>
    </rPh>
    <rPh sb="4" eb="6">
      <t>キョウリョク</t>
    </rPh>
    <rPh sb="7" eb="8">
      <t>カン</t>
    </rPh>
    <rPh sb="10" eb="12">
      <t>キョウテイ</t>
    </rPh>
    <rPh sb="14" eb="16">
      <t>シガ</t>
    </rPh>
    <rPh sb="16" eb="18">
      <t>ケンリツ</t>
    </rPh>
    <rPh sb="18" eb="20">
      <t>ダイガク</t>
    </rPh>
    <rPh sb="21" eb="23">
      <t>テイケツ</t>
    </rPh>
    <phoneticPr fontId="39"/>
  </si>
  <si>
    <t>蒲生病院が蒲生医療センターに移行</t>
    <rPh sb="0" eb="2">
      <t>ガモウ</t>
    </rPh>
    <rPh sb="2" eb="4">
      <t>ビョウイン</t>
    </rPh>
    <rPh sb="5" eb="7">
      <t>ガモウ</t>
    </rPh>
    <rPh sb="7" eb="9">
      <t>イリョウ</t>
    </rPh>
    <rPh sb="14" eb="16">
      <t>イコウ</t>
    </rPh>
    <phoneticPr fontId="39"/>
  </si>
  <si>
    <t>名神高速道路蒲生スマートＩＣが開通</t>
    <rPh sb="0" eb="2">
      <t>メイシン</t>
    </rPh>
    <rPh sb="2" eb="4">
      <t>コウソク</t>
    </rPh>
    <rPh sb="4" eb="6">
      <t>ドウロ</t>
    </rPh>
    <rPh sb="6" eb="8">
      <t>ガモウ</t>
    </rPh>
    <rPh sb="15" eb="17">
      <t>カイツウ</t>
    </rPh>
    <phoneticPr fontId="39"/>
  </si>
  <si>
    <t>第3章　土地・気象</t>
    <rPh sb="0" eb="1">
      <t>ダイ</t>
    </rPh>
    <rPh sb="2" eb="3">
      <t>ショウ</t>
    </rPh>
    <rPh sb="4" eb="6">
      <t>トチ</t>
    </rPh>
    <rPh sb="7" eb="9">
      <t>キショウ</t>
    </rPh>
    <phoneticPr fontId="38"/>
  </si>
  <si>
    <t>第4章　人口</t>
    <rPh sb="0" eb="1">
      <t>ダイ</t>
    </rPh>
    <rPh sb="2" eb="3">
      <t>ショウ</t>
    </rPh>
    <rPh sb="4" eb="6">
      <t>ジンコウ</t>
    </rPh>
    <phoneticPr fontId="38"/>
  </si>
  <si>
    <t>地目別土地面積</t>
  </si>
  <si>
    <t>山岳</t>
  </si>
  <si>
    <t>河川</t>
  </si>
  <si>
    <t>気象状況（気温・降水量）</t>
  </si>
  <si>
    <t>気象状況  (風速・日照時間等)</t>
  </si>
  <si>
    <t>昼夜間人口</t>
  </si>
  <si>
    <t>第5章　労働力・事業所・従業者</t>
    <rPh sb="0" eb="1">
      <t>ダイ</t>
    </rPh>
    <rPh sb="2" eb="3">
      <t>ショウ</t>
    </rPh>
    <rPh sb="4" eb="7">
      <t>ロウドウリョク</t>
    </rPh>
    <rPh sb="8" eb="11">
      <t>ジギョウショ</t>
    </rPh>
    <rPh sb="12" eb="15">
      <t>ジュウギョウシャ</t>
    </rPh>
    <phoneticPr fontId="38"/>
  </si>
  <si>
    <t>労働力状態</t>
  </si>
  <si>
    <t>産業別就業者数</t>
  </si>
  <si>
    <t>第6章　産業</t>
    <rPh sb="0" eb="1">
      <t>ダイ</t>
    </rPh>
    <rPh sb="2" eb="3">
      <t>ショウ</t>
    </rPh>
    <rPh sb="4" eb="6">
      <t>サンギョウ</t>
    </rPh>
    <phoneticPr fontId="38"/>
  </si>
  <si>
    <t>現金給与
総額</t>
    <rPh sb="0" eb="2">
      <t>ゲンキン</t>
    </rPh>
    <rPh sb="2" eb="4">
      <t>キュウヨ</t>
    </rPh>
    <phoneticPr fontId="39"/>
  </si>
  <si>
    <t>原材料
使用額等</t>
    <rPh sb="0" eb="3">
      <t>ゲンザイリョウ</t>
    </rPh>
    <phoneticPr fontId="39"/>
  </si>
  <si>
    <t>その他
収入額</t>
    <phoneticPr fontId="39"/>
  </si>
  <si>
    <t>食料品</t>
  </si>
  <si>
    <t>飲料・飼料</t>
  </si>
  <si>
    <t>繊維工業</t>
  </si>
  <si>
    <t>木材・木製品</t>
  </si>
  <si>
    <t>家具・装備品</t>
  </si>
  <si>
    <t>パルプ・紙</t>
  </si>
  <si>
    <t>印刷</t>
  </si>
  <si>
    <t>化学工業</t>
  </si>
  <si>
    <t>石油・石炭</t>
  </si>
  <si>
    <t>プラスチック</t>
  </si>
  <si>
    <t>ゴム製品</t>
  </si>
  <si>
    <t>皮革</t>
  </si>
  <si>
    <t>窯業・土石</t>
  </si>
  <si>
    <t>鉄鋼業</t>
  </si>
  <si>
    <t>非鉄金属</t>
  </si>
  <si>
    <t>金属製品</t>
  </si>
  <si>
    <t>はんよう機械</t>
    <phoneticPr fontId="109"/>
  </si>
  <si>
    <t>生産用機械</t>
    <rPh sb="0" eb="3">
      <t>セイサンヨウ</t>
    </rPh>
    <phoneticPr fontId="109"/>
  </si>
  <si>
    <t>業務用機械</t>
    <rPh sb="0" eb="3">
      <t>ギョウムヨウ</t>
    </rPh>
    <phoneticPr fontId="109"/>
  </si>
  <si>
    <t>電子・デバイス</t>
  </si>
  <si>
    <t>電気機械</t>
  </si>
  <si>
    <t>情報通信機械</t>
  </si>
  <si>
    <t>輸送機械</t>
  </si>
  <si>
    <t>農林業経営体数</t>
  </si>
  <si>
    <t>耕作放棄地面積</t>
  </si>
  <si>
    <t>漁船数</t>
  </si>
  <si>
    <t>月別観光入込客数</t>
  </si>
  <si>
    <t>目的別観光入込客数</t>
  </si>
  <si>
    <t>第7章　建設・運輸</t>
    <rPh sb="0" eb="1">
      <t>ダイ</t>
    </rPh>
    <rPh sb="2" eb="3">
      <t>ショウ</t>
    </rPh>
    <rPh sb="4" eb="6">
      <t>ケンセツ</t>
    </rPh>
    <rPh sb="7" eb="9">
      <t>ウンユ</t>
    </rPh>
    <phoneticPr fontId="38"/>
  </si>
  <si>
    <t>建築確認件数</t>
  </si>
  <si>
    <t>自動車保有台数</t>
  </si>
  <si>
    <t>鉄道乗客数</t>
  </si>
  <si>
    <t>電気</t>
  </si>
  <si>
    <t>都市ガス</t>
  </si>
  <si>
    <t>第9章　保健・衛生</t>
    <rPh sb="0" eb="1">
      <t>ダイ</t>
    </rPh>
    <rPh sb="2" eb="3">
      <t>ショウ</t>
    </rPh>
    <rPh sb="4" eb="6">
      <t>ホケン</t>
    </rPh>
    <rPh sb="7" eb="9">
      <t>エイセイ</t>
    </rPh>
    <phoneticPr fontId="38"/>
  </si>
  <si>
    <t>ごみ処理</t>
  </si>
  <si>
    <t>第10章　社会保障</t>
    <rPh sb="0" eb="1">
      <t>ダイ</t>
    </rPh>
    <rPh sb="3" eb="4">
      <t>ショウ</t>
    </rPh>
    <rPh sb="5" eb="7">
      <t>シャカイ</t>
    </rPh>
    <rPh sb="7" eb="9">
      <t>ホショウ</t>
    </rPh>
    <phoneticPr fontId="38"/>
  </si>
  <si>
    <t>第11章　治安・災害</t>
    <rPh sb="0" eb="1">
      <t>ダイ</t>
    </rPh>
    <rPh sb="3" eb="4">
      <t>ショウ</t>
    </rPh>
    <rPh sb="5" eb="7">
      <t>チアン</t>
    </rPh>
    <rPh sb="8" eb="10">
      <t>サイガイ</t>
    </rPh>
    <phoneticPr fontId="38"/>
  </si>
  <si>
    <t>火災発生状況</t>
  </si>
  <si>
    <t>救急出動状況</t>
  </si>
  <si>
    <t>第12章　教育・文化</t>
    <rPh sb="0" eb="1">
      <t>ダイ</t>
    </rPh>
    <rPh sb="3" eb="4">
      <t>ショウ</t>
    </rPh>
    <rPh sb="5" eb="7">
      <t>キョウイク</t>
    </rPh>
    <rPh sb="8" eb="10">
      <t>ブンカ</t>
    </rPh>
    <phoneticPr fontId="38"/>
  </si>
  <si>
    <t>幼稚園</t>
  </si>
  <si>
    <t>小学校</t>
  </si>
  <si>
    <t>中学校</t>
  </si>
  <si>
    <t>特別支援学校</t>
  </si>
  <si>
    <t>大学</t>
  </si>
  <si>
    <t>短期大学</t>
  </si>
  <si>
    <t>専修学校</t>
  </si>
  <si>
    <t>指定文化財件数</t>
  </si>
  <si>
    <t>図書貸出状況</t>
  </si>
  <si>
    <t>第13章　選挙・行政・財政</t>
    <rPh sb="0" eb="1">
      <t>ダイ</t>
    </rPh>
    <rPh sb="3" eb="4">
      <t>ショウ</t>
    </rPh>
    <rPh sb="5" eb="7">
      <t>センキョ</t>
    </rPh>
    <rPh sb="8" eb="10">
      <t>ギョウセイ</t>
    </rPh>
    <rPh sb="11" eb="13">
      <t>ザイセイ</t>
    </rPh>
    <phoneticPr fontId="38"/>
  </si>
  <si>
    <t>第14章　市民のあゆみ</t>
    <rPh sb="0" eb="1">
      <t>ダイ</t>
    </rPh>
    <rPh sb="3" eb="4">
      <t>ショウ</t>
    </rPh>
    <rPh sb="5" eb="7">
      <t>シミン</t>
    </rPh>
    <phoneticPr fontId="38"/>
  </si>
  <si>
    <t>行政区域の変遷図</t>
  </si>
  <si>
    <t>東近江市　略年表</t>
  </si>
  <si>
    <t>第１章　市の概要</t>
    <rPh sb="0" eb="1">
      <t>ダイ</t>
    </rPh>
    <rPh sb="2" eb="3">
      <t>ショウ</t>
    </rPh>
    <rPh sb="4" eb="5">
      <t>シ</t>
    </rPh>
    <rPh sb="6" eb="8">
      <t>ガイヨウ</t>
    </rPh>
    <phoneticPr fontId="38"/>
  </si>
  <si>
    <t>第２章　市民のくらし</t>
    <rPh sb="0" eb="1">
      <t>ダイ</t>
    </rPh>
    <rPh sb="2" eb="3">
      <t>ショウ</t>
    </rPh>
    <rPh sb="4" eb="6">
      <t>シミン</t>
    </rPh>
    <phoneticPr fontId="38"/>
  </si>
  <si>
    <t>目次に戻る</t>
    <rPh sb="0" eb="2">
      <t>モクジ</t>
    </rPh>
    <rPh sb="3" eb="4">
      <t>モド</t>
    </rPh>
    <phoneticPr fontId="38"/>
  </si>
  <si>
    <t>第2章　市民のくらし</t>
    <rPh sb="0" eb="1">
      <t>ダイ</t>
    </rPh>
    <rPh sb="2" eb="3">
      <t>ショウ</t>
    </rPh>
    <rPh sb="4" eb="6">
      <t>シミン</t>
    </rPh>
    <phoneticPr fontId="38"/>
  </si>
  <si>
    <t>第1章　市の概要</t>
    <rPh sb="0" eb="1">
      <t>ダイ</t>
    </rPh>
    <rPh sb="2" eb="3">
      <t>ショウ</t>
    </rPh>
    <rPh sb="4" eb="5">
      <t>シ</t>
    </rPh>
    <rPh sb="6" eb="8">
      <t>ガイヨウ</t>
    </rPh>
    <phoneticPr fontId="38"/>
  </si>
  <si>
    <t>　本市は、滋賀県の南東部に位置し、京阪神と中京都市圏との中間にあります。</t>
    <phoneticPr fontId="38"/>
  </si>
  <si>
    <t>　また、JR琵琶湖線の能登川駅を有しており、京阪神への通勤・通学圏となっています。バスは路線バスやコミュニティバスが運行されています。</t>
    <phoneticPr fontId="38"/>
  </si>
  <si>
    <t>　このような中、豊かな個性と積み重ねられてきた地域の歴史文化を活用し、「みんなでつくる うるおいとにぎわいのまち」を合言葉に、市民と行政の協働による豊かなまちづくりを進めています。</t>
    <phoneticPr fontId="38"/>
  </si>
  <si>
    <t>市の花　　　　『ムラサキ』（ムラサキ科ムラサキ属）</t>
  </si>
  <si>
    <t>市の木　　　　『イロハモミジ』（カエデ科カエデ属）</t>
  </si>
  <si>
    <t>凡例</t>
    <rPh sb="0" eb="2">
      <t>ハンレイ</t>
    </rPh>
    <phoneticPr fontId="38"/>
  </si>
  <si>
    <t>凡　　例</t>
  </si>
  <si>
    <t>統計表の中の符号は次のとおりです。</t>
    <phoneticPr fontId="38"/>
  </si>
  <si>
    <t>人口の推移</t>
  </si>
  <si>
    <t>年齢（３区分）別人口</t>
  </si>
  <si>
    <t>全事業所数及び従業者数</t>
  </si>
  <si>
    <t>産業別事業所数及び従業者数</t>
  </si>
  <si>
    <t>従業者規模別事業所数及び従業者数</t>
  </si>
  <si>
    <t>（工業）従業者規模別事業所数、従業者数、製造品出荷額等</t>
  </si>
  <si>
    <t>（工業）産業中分類別事業所数、従業者数、製造品出荷額等</t>
  </si>
  <si>
    <t>（商業）卸売小売別事業所数、従業者数、年間商品販売額、売場面積</t>
  </si>
  <si>
    <t>総農家数及び土地持ち非農家数</t>
  </si>
  <si>
    <t>経営耕地のある農家数と経営耕地面積</t>
  </si>
  <si>
    <t>漁業種類別のべ経営体数</t>
  </si>
  <si>
    <t>住居の種類・住宅の所有の関係（６区分）別一般世帯数等</t>
  </si>
  <si>
    <t>家屋の状況</t>
  </si>
  <si>
    <t>都市公園の現況</t>
  </si>
  <si>
    <t>道路の状況</t>
  </si>
  <si>
    <t>ちょこっとバスの乗車人員数</t>
  </si>
  <si>
    <t>国民年金加入状況</t>
  </si>
  <si>
    <t>国民年金給付状況</t>
  </si>
  <si>
    <t>国民健康保険加入状況</t>
  </si>
  <si>
    <t>国民健康保険給付状況</t>
  </si>
  <si>
    <t>福祉医療費助成状況</t>
  </si>
  <si>
    <t>介護保険被保険者数及び認定状況</t>
  </si>
  <si>
    <t>生活保護状況</t>
  </si>
  <si>
    <t>刑法犯認知件数</t>
  </si>
  <si>
    <t>一般会計決算状況</t>
  </si>
  <si>
    <t>特別会計決算状況</t>
  </si>
  <si>
    <t>ちょこっとタクシーの利用者数</t>
  </si>
  <si>
    <t>　　　　　</t>
    <phoneticPr fontId="38"/>
  </si>
  <si>
    <t xml:space="preserve"> 面積
（平方キロメートル）</t>
    <rPh sb="5" eb="7">
      <t>ヘイホウ</t>
    </rPh>
    <phoneticPr fontId="39"/>
  </si>
  <si>
    <t>　　茨川町－琵琶湖上</t>
    <phoneticPr fontId="39"/>
  </si>
  <si>
    <t>　　琵琶湖上－甲津畑町</t>
    <phoneticPr fontId="39"/>
  </si>
  <si>
    <t>　　君ヶ畑町地先の
　　御池岳丸山</t>
    <phoneticPr fontId="39"/>
  </si>
  <si>
    <t>　　大中町大中親と子の
　　草の根広場の南</t>
    <phoneticPr fontId="39"/>
  </si>
  <si>
    <t>　昭和40年代以降は、名神八日市インターチェンジや周辺工業団地を中心にIT関連工場をはじめ、電器・住宅などの多様な企業進出があり、今日では内陸型の工業都市としての性格も有するようになりました。</t>
    <phoneticPr fontId="38"/>
  </si>
  <si>
    <t>調査の時期については、暦年（１月～12月）のものは「年」、会計年度（4月～3月）のものは「年度」と区別しています。</t>
    <phoneticPr fontId="38"/>
  </si>
  <si>
    <t>　東近江市は、平成17年２月11日に八日市市・永源寺町・五個荘町・愛東町・湖東町が合併して誕生し、その後、平成18年１月１日に能登川町・蒲生町と合併し、現在の東近江市が誕生しました。</t>
    <phoneticPr fontId="38"/>
  </si>
  <si>
    <t>宿泊業・飲食サービス業</t>
    <rPh sb="0" eb="2">
      <t>シュクハク</t>
    </rPh>
    <rPh sb="2" eb="3">
      <t>ギョウ</t>
    </rPh>
    <rPh sb="4" eb="6">
      <t>インショク</t>
    </rPh>
    <rPh sb="10" eb="11">
      <t>ギョウ</t>
    </rPh>
    <phoneticPr fontId="39"/>
  </si>
  <si>
    <t>不動産業・物品賃貸業</t>
    <rPh sb="0" eb="3">
      <t>フドウサン</t>
    </rPh>
    <rPh sb="3" eb="4">
      <t>ギョウ</t>
    </rPh>
    <rPh sb="5" eb="7">
      <t>ブッピン</t>
    </rPh>
    <rPh sb="7" eb="10">
      <t>チンタイギョウ</t>
    </rPh>
    <phoneticPr fontId="39"/>
  </si>
  <si>
    <t>鉱業 ・採石業・砂利採取業</t>
    <rPh sb="4" eb="6">
      <t>サイセキ</t>
    </rPh>
    <rPh sb="6" eb="7">
      <t>ギョウ</t>
    </rPh>
    <rPh sb="8" eb="10">
      <t>ジャリ</t>
    </rPh>
    <rPh sb="10" eb="13">
      <t>サイシュギョウ</t>
    </rPh>
    <phoneticPr fontId="39"/>
  </si>
  <si>
    <t>運輸業・郵便業</t>
    <rPh sb="4" eb="6">
      <t>ユウビン</t>
    </rPh>
    <rPh sb="6" eb="7">
      <t>ギョウ</t>
    </rPh>
    <phoneticPr fontId="38"/>
  </si>
  <si>
    <t>卸売業・小売業</t>
    <rPh sb="0" eb="2">
      <t>オロシウリ</t>
    </rPh>
    <rPh sb="2" eb="3">
      <t>ギョウ</t>
    </rPh>
    <rPh sb="4" eb="7">
      <t>コウリギョウ</t>
    </rPh>
    <phoneticPr fontId="39"/>
  </si>
  <si>
    <t>金融業・保険業</t>
    <rPh sb="2" eb="3">
      <t>ギョウ</t>
    </rPh>
    <phoneticPr fontId="39"/>
  </si>
  <si>
    <t>教育、学習支援業</t>
    <rPh sb="0" eb="2">
      <t>キョウイク</t>
    </rPh>
    <rPh sb="3" eb="4">
      <t>ガク</t>
    </rPh>
    <rPh sb="4" eb="5">
      <t>シュウ</t>
    </rPh>
    <phoneticPr fontId="39"/>
  </si>
  <si>
    <t>医療、福祉</t>
    <rPh sb="0" eb="2">
      <t>イリョウ</t>
    </rPh>
    <phoneticPr fontId="58"/>
  </si>
  <si>
    <t>従業者数（人）※</t>
    <rPh sb="0" eb="1">
      <t>ジュウ</t>
    </rPh>
    <rPh sb="1" eb="4">
      <t>ギョウシャスウ</t>
    </rPh>
    <rPh sb="5" eb="6">
      <t>ニン</t>
    </rPh>
    <phoneticPr fontId="58"/>
  </si>
  <si>
    <t>従業者規模</t>
    <rPh sb="0" eb="3">
      <t>ジュウギョウシャ</t>
    </rPh>
    <rPh sb="3" eb="5">
      <t>キボ</t>
    </rPh>
    <phoneticPr fontId="58"/>
  </si>
  <si>
    <t>30～49人</t>
    <rPh sb="5" eb="6">
      <t>ニン</t>
    </rPh>
    <phoneticPr fontId="58"/>
  </si>
  <si>
    <t>50～99人</t>
    <rPh sb="5" eb="6">
      <t>ニン</t>
    </rPh>
    <phoneticPr fontId="58"/>
  </si>
  <si>
    <t>100人以上</t>
    <rPh sb="3" eb="4">
      <t>ニン</t>
    </rPh>
    <rPh sb="4" eb="6">
      <t>イジョウ</t>
    </rPh>
    <phoneticPr fontId="58"/>
  </si>
  <si>
    <t>事業所
総数※</t>
    <rPh sb="4" eb="5">
      <t>ソウ</t>
    </rPh>
    <phoneticPr fontId="58"/>
  </si>
  <si>
    <t>-</t>
    <phoneticPr fontId="38"/>
  </si>
  <si>
    <t>平成26年</t>
    <rPh sb="0" eb="2">
      <t>ヘイセイ</t>
    </rPh>
    <rPh sb="4" eb="5">
      <t>ネン</t>
    </rPh>
    <phoneticPr fontId="39"/>
  </si>
  <si>
    <t>30</t>
    <phoneticPr fontId="38"/>
  </si>
  <si>
    <t>26</t>
    <phoneticPr fontId="38"/>
  </si>
  <si>
    <t>6</t>
    <phoneticPr fontId="38"/>
  </si>
  <si>
    <t>南東</t>
  </si>
  <si>
    <t>南東</t>
    <phoneticPr fontId="38"/>
  </si>
  <si>
    <t>注：総人口＝住民基本台帳人口（日本人＋外国人）</t>
    <rPh sb="6" eb="8">
      <t>ジュウミン</t>
    </rPh>
    <rPh sb="12" eb="14">
      <t>ジンコウ</t>
    </rPh>
    <rPh sb="15" eb="17">
      <t>ニホン</t>
    </rPh>
    <rPh sb="17" eb="18">
      <t>ニン</t>
    </rPh>
    <rPh sb="21" eb="22">
      <t>ジン</t>
    </rPh>
    <phoneticPr fontId="39"/>
  </si>
  <si>
    <t>住民基本台帳による人口及び世帯数（日本人）</t>
  </si>
  <si>
    <t>住民基本台帳による人口及び世帯数（外国人）</t>
  </si>
  <si>
    <t>平成27年</t>
    <rPh sb="0" eb="2">
      <t>ヘイセイ</t>
    </rPh>
    <rPh sb="4" eb="5">
      <t>ネン</t>
    </rPh>
    <phoneticPr fontId="38"/>
  </si>
  <si>
    <t>資料：市民課（各年1月1日）</t>
    <rPh sb="0" eb="2">
      <t>シリョウ</t>
    </rPh>
    <rPh sb="3" eb="6">
      <t>シミンカ</t>
    </rPh>
    <rPh sb="7" eb="8">
      <t>カク</t>
    </rPh>
    <rPh sb="8" eb="9">
      <t>トシ</t>
    </rPh>
    <rPh sb="9" eb="10">
      <t>ヘイネン</t>
    </rPh>
    <rPh sb="10" eb="11">
      <t>ガツ</t>
    </rPh>
    <rPh sb="12" eb="13">
      <t>ヒ</t>
    </rPh>
    <phoneticPr fontId="39"/>
  </si>
  <si>
    <t>平成26年</t>
    <rPh sb="0" eb="2">
      <t>ヘイセイ</t>
    </rPh>
    <rPh sb="4" eb="5">
      <t>ネン</t>
    </rPh>
    <phoneticPr fontId="58"/>
  </si>
  <si>
    <t>平成26年</t>
    <rPh sb="0" eb="2">
      <t>ヘイセイ</t>
    </rPh>
    <rPh sb="4" eb="5">
      <t>ネン</t>
    </rPh>
    <phoneticPr fontId="57"/>
  </si>
  <si>
    <t>平成21年～26年</t>
    <rPh sb="0" eb="2">
      <t>ヘイセイ</t>
    </rPh>
    <rPh sb="4" eb="5">
      <t>ネン</t>
    </rPh>
    <rPh sb="8" eb="9">
      <t>ネン</t>
    </rPh>
    <phoneticPr fontId="58"/>
  </si>
  <si>
    <t>(1)建築確認の状況</t>
    <rPh sb="3" eb="5">
      <t>ケンチク</t>
    </rPh>
    <rPh sb="5" eb="7">
      <t>カクニン</t>
    </rPh>
    <rPh sb="8" eb="10">
      <t>ジョウキョウ</t>
    </rPh>
    <phoneticPr fontId="58"/>
  </si>
  <si>
    <t>(2)申請用途別建築確認件数(工作物・建築設備を除く)</t>
    <rPh sb="3" eb="5">
      <t>シンセイ</t>
    </rPh>
    <rPh sb="5" eb="7">
      <t>ヨウト</t>
    </rPh>
    <rPh sb="7" eb="8">
      <t>ベツ</t>
    </rPh>
    <rPh sb="8" eb="10">
      <t>ケンチク</t>
    </rPh>
    <rPh sb="10" eb="12">
      <t>カクニン</t>
    </rPh>
    <rPh sb="12" eb="14">
      <t>ケンスウ</t>
    </rPh>
    <rPh sb="15" eb="18">
      <t>コウサクブツ</t>
    </rPh>
    <rPh sb="19" eb="21">
      <t>ケンチク</t>
    </rPh>
    <rPh sb="21" eb="23">
      <t>セツビ</t>
    </rPh>
    <rPh sb="24" eb="25">
      <t>ノゾ</t>
    </rPh>
    <phoneticPr fontId="58"/>
  </si>
  <si>
    <t>原動機付
自転車</t>
    <rPh sb="0" eb="3">
      <t>ゲンドウキ</t>
    </rPh>
    <rPh sb="3" eb="4">
      <t>ツ</t>
    </rPh>
    <rPh sb="5" eb="8">
      <t>ジテンシャ</t>
    </rPh>
    <phoneticPr fontId="39"/>
  </si>
  <si>
    <t>注６：税務資料による非課税車を含む。</t>
    <rPh sb="0" eb="1">
      <t>チュウ</t>
    </rPh>
    <rPh sb="3" eb="5">
      <t>ゼイム</t>
    </rPh>
    <rPh sb="5" eb="7">
      <t>シリョウ</t>
    </rPh>
    <rPh sb="10" eb="13">
      <t>ヒカゼイ</t>
    </rPh>
    <rPh sb="13" eb="14">
      <t>クルマ</t>
    </rPh>
    <rPh sb="15" eb="16">
      <t>フク</t>
    </rPh>
    <phoneticPr fontId="39"/>
  </si>
  <si>
    <t>注５：原動機付自転車とは、125ｃｃ以下の二輪車をいう（50ｃｃ以下のミニカーを含む）。</t>
    <rPh sb="0" eb="1">
      <t>チュウ</t>
    </rPh>
    <rPh sb="3" eb="6">
      <t>ゲンドウキ</t>
    </rPh>
    <rPh sb="6" eb="7">
      <t>ツ</t>
    </rPh>
    <rPh sb="7" eb="10">
      <t>ジテンシャ</t>
    </rPh>
    <rPh sb="18" eb="20">
      <t>イカ</t>
    </rPh>
    <rPh sb="21" eb="23">
      <t>２リン</t>
    </rPh>
    <rPh sb="23" eb="24">
      <t>シャ</t>
    </rPh>
    <rPh sb="32" eb="34">
      <t>イカ</t>
    </rPh>
    <rPh sb="40" eb="41">
      <t>フク</t>
    </rPh>
    <phoneticPr fontId="39"/>
  </si>
  <si>
    <t>肺炎</t>
    <phoneticPr fontId="39"/>
  </si>
  <si>
    <t>85-89</t>
    <phoneticPr fontId="38"/>
  </si>
  <si>
    <t>90-94</t>
    <phoneticPr fontId="38"/>
  </si>
  <si>
    <t>95-99</t>
    <phoneticPr fontId="38"/>
  </si>
  <si>
    <t>100歳以上</t>
    <rPh sb="3" eb="6">
      <t>サイイジョウ</t>
    </rPh>
    <phoneticPr fontId="39"/>
  </si>
  <si>
    <t xml:space="preserve">肝疾患   </t>
    <phoneticPr fontId="58"/>
  </si>
  <si>
    <t>平成25年度</t>
    <rPh sb="0" eb="2">
      <t>ヘイセイ</t>
    </rPh>
    <rPh sb="4" eb="6">
      <t>ネンド</t>
    </rPh>
    <phoneticPr fontId="39"/>
  </si>
  <si>
    <t>平成26年度</t>
    <rPh sb="0" eb="2">
      <t>ヘイセイ</t>
    </rPh>
    <rPh sb="4" eb="5">
      <t>ネン</t>
    </rPh>
    <rPh sb="5" eb="6">
      <t>ド</t>
    </rPh>
    <phoneticPr fontId="39"/>
  </si>
  <si>
    <t>平成26年度</t>
    <rPh sb="5" eb="6">
      <t>ド</t>
    </rPh>
    <phoneticPr fontId="39"/>
  </si>
  <si>
    <t>平成25年度</t>
    <phoneticPr fontId="38"/>
  </si>
  <si>
    <t>平成25年度</t>
    <rPh sb="0" eb="2">
      <t>ヘイセイ</t>
    </rPh>
    <rPh sb="4" eb="5">
      <t>ネン</t>
    </rPh>
    <phoneticPr fontId="39"/>
  </si>
  <si>
    <t>平成26年度</t>
    <rPh sb="0" eb="2">
      <t>ヘイセイ</t>
    </rPh>
    <rPh sb="4" eb="5">
      <t>ネン</t>
    </rPh>
    <phoneticPr fontId="39"/>
  </si>
  <si>
    <t>平成25年</t>
    <rPh sb="0" eb="2">
      <t>ヘイセイ</t>
    </rPh>
    <rPh sb="4" eb="5">
      <t>ネン</t>
    </rPh>
    <phoneticPr fontId="38"/>
  </si>
  <si>
    <t>平成26年</t>
    <rPh sb="0" eb="2">
      <t>ヘイセイ</t>
    </rPh>
    <rPh sb="4" eb="5">
      <t>ネン</t>
    </rPh>
    <phoneticPr fontId="38"/>
  </si>
  <si>
    <t>八日市図書館</t>
    <rPh sb="0" eb="3">
      <t>ヨウカイチ</t>
    </rPh>
    <rPh sb="3" eb="6">
      <t>トショカン</t>
    </rPh>
    <phoneticPr fontId="38"/>
  </si>
  <si>
    <t>永源寺図書館</t>
    <rPh sb="0" eb="3">
      <t>エイゲンジ</t>
    </rPh>
    <rPh sb="3" eb="6">
      <t>トショカン</t>
    </rPh>
    <phoneticPr fontId="38"/>
  </si>
  <si>
    <t>五個荘図書館</t>
    <rPh sb="0" eb="3">
      <t>ゴカショウ</t>
    </rPh>
    <rPh sb="3" eb="6">
      <t>トショカン</t>
    </rPh>
    <phoneticPr fontId="38"/>
  </si>
  <si>
    <t>愛東図書館</t>
    <rPh sb="0" eb="2">
      <t>アイトウ</t>
    </rPh>
    <rPh sb="2" eb="5">
      <t>トショカン</t>
    </rPh>
    <phoneticPr fontId="38"/>
  </si>
  <si>
    <t>湖東図書館</t>
    <rPh sb="0" eb="2">
      <t>コトウ</t>
    </rPh>
    <rPh sb="2" eb="5">
      <t>トショカン</t>
    </rPh>
    <phoneticPr fontId="38"/>
  </si>
  <si>
    <t>能登川図書館</t>
    <rPh sb="0" eb="3">
      <t>ノトガワ</t>
    </rPh>
    <rPh sb="3" eb="6">
      <t>トショカン</t>
    </rPh>
    <phoneticPr fontId="38"/>
  </si>
  <si>
    <t>蒲生図書館</t>
    <rPh sb="0" eb="2">
      <t>ガモウ</t>
    </rPh>
    <rPh sb="2" eb="5">
      <t>トショカン</t>
    </rPh>
    <phoneticPr fontId="38"/>
  </si>
  <si>
    <t>全館 計</t>
    <rPh sb="0" eb="2">
      <t>ゼンカン</t>
    </rPh>
    <rPh sb="3" eb="4">
      <t>ケイ</t>
    </rPh>
    <phoneticPr fontId="38"/>
  </si>
  <si>
    <t>年度</t>
    <rPh sb="0" eb="2">
      <t>ネンド</t>
    </rPh>
    <phoneticPr fontId="38"/>
  </si>
  <si>
    <t>慈眼寺会館</t>
  </si>
  <si>
    <t>東近江市役所</t>
  </si>
  <si>
    <t>甲津畑町集会所</t>
  </si>
  <si>
    <t>永源寺相谷町集会所</t>
  </si>
  <si>
    <t>東近江市立中野コミュニティセンター</t>
  </si>
  <si>
    <t>東近江市五個荘支所</t>
  </si>
  <si>
    <t>平柳公民館</t>
  </si>
  <si>
    <t>蒲生デイサービスセンターあさひの</t>
  </si>
  <si>
    <t>長峰コミュニティセンター</t>
  </si>
  <si>
    <t>選挙人名簿登録者数</t>
  </si>
  <si>
    <t>寄附金</t>
    <rPh sb="0" eb="3">
      <t>キフキン</t>
    </rPh>
    <phoneticPr fontId="39"/>
  </si>
  <si>
    <t>繰入金</t>
    <rPh sb="0" eb="2">
      <t>クリイレ</t>
    </rPh>
    <rPh sb="2" eb="3">
      <t>キン</t>
    </rPh>
    <phoneticPr fontId="39"/>
  </si>
  <si>
    <t>延滞金、加算金及び過料</t>
    <rPh sb="0" eb="3">
      <t>エンタイキン</t>
    </rPh>
    <rPh sb="4" eb="7">
      <t>カサンキン</t>
    </rPh>
    <rPh sb="7" eb="8">
      <t>オヨ</t>
    </rPh>
    <rPh sb="9" eb="10">
      <t>カ</t>
    </rPh>
    <rPh sb="10" eb="11">
      <t>リョウ</t>
    </rPh>
    <phoneticPr fontId="39"/>
  </si>
  <si>
    <t>労働費</t>
    <rPh sb="0" eb="2">
      <t>ロウドウ</t>
    </rPh>
    <phoneticPr fontId="39"/>
  </si>
  <si>
    <t>その他公共施設等災害復旧費</t>
    <rPh sb="2" eb="3">
      <t>タ</t>
    </rPh>
    <rPh sb="3" eb="5">
      <t>コウキョウ</t>
    </rPh>
    <rPh sb="5" eb="7">
      <t>シセツ</t>
    </rPh>
    <rPh sb="7" eb="8">
      <t>トウ</t>
    </rPh>
    <rPh sb="8" eb="10">
      <t>サイガイ</t>
    </rPh>
    <rPh sb="10" eb="12">
      <t>フッキュウ</t>
    </rPh>
    <rPh sb="12" eb="13">
      <t>ヒ</t>
    </rPh>
    <phoneticPr fontId="39"/>
  </si>
  <si>
    <t>　　永源寺コミュニティセンターが永源寺地域産業振興会館に移転</t>
    <rPh sb="2" eb="5">
      <t>エイゲンジ</t>
    </rPh>
    <rPh sb="16" eb="19">
      <t>エイゲンジ</t>
    </rPh>
    <rPh sb="19" eb="21">
      <t>チイキ</t>
    </rPh>
    <rPh sb="21" eb="23">
      <t>サンギョウ</t>
    </rPh>
    <rPh sb="23" eb="25">
      <t>シンコウ</t>
    </rPh>
    <rPh sb="25" eb="27">
      <t>カイカン</t>
    </rPh>
    <rPh sb="28" eb="30">
      <t>イテン</t>
    </rPh>
    <phoneticPr fontId="38"/>
  </si>
  <si>
    <t>東近江大橋が開通</t>
    <rPh sb="0" eb="1">
      <t>ヒガシ</t>
    </rPh>
    <rPh sb="1" eb="3">
      <t>オウミ</t>
    </rPh>
    <rPh sb="3" eb="5">
      <t>オオハシ</t>
    </rPh>
    <rPh sb="6" eb="8">
      <t>カイツウ</t>
    </rPh>
    <phoneticPr fontId="39"/>
  </si>
  <si>
    <t>五個荘小学校新校舎が完成</t>
    <rPh sb="0" eb="3">
      <t>ゴカショウ</t>
    </rPh>
    <rPh sb="3" eb="6">
      <t>ショウガッコウ</t>
    </rPh>
    <rPh sb="6" eb="9">
      <t>シンコウシャ</t>
    </rPh>
    <rPh sb="10" eb="12">
      <t>カンセイ</t>
    </rPh>
    <phoneticPr fontId="38"/>
  </si>
  <si>
    <t>百済寺境内が国の史跡に指定</t>
    <rPh sb="0" eb="1">
      <t>ヒャク</t>
    </rPh>
    <rPh sb="1" eb="2">
      <t>サイ</t>
    </rPh>
    <rPh sb="2" eb="3">
      <t>ジ</t>
    </rPh>
    <rPh sb="3" eb="5">
      <t>ケイダイ</t>
    </rPh>
    <rPh sb="6" eb="7">
      <t>クニ</t>
    </rPh>
    <rPh sb="8" eb="10">
      <t>シセキ</t>
    </rPh>
    <rPh sb="11" eb="13">
      <t>シテイ</t>
    </rPh>
    <phoneticPr fontId="38"/>
  </si>
  <si>
    <t>　　雪野山古墳が国の史跡に指定</t>
    <rPh sb="2" eb="4">
      <t>ユキノ</t>
    </rPh>
    <rPh sb="4" eb="5">
      <t>ヤマ</t>
    </rPh>
    <rPh sb="5" eb="7">
      <t>コフン</t>
    </rPh>
    <rPh sb="8" eb="9">
      <t>クニ</t>
    </rPh>
    <rPh sb="10" eb="12">
      <t>シセキ</t>
    </rPh>
    <rPh sb="13" eb="15">
      <t>シテイ</t>
    </rPh>
    <phoneticPr fontId="38"/>
  </si>
  <si>
    <t>蒲生図書館が蒲生支所内に併設し開館</t>
    <rPh sb="0" eb="2">
      <t>ガモウ</t>
    </rPh>
    <rPh sb="2" eb="5">
      <t>トショカン</t>
    </rPh>
    <rPh sb="6" eb="8">
      <t>ガモウ</t>
    </rPh>
    <rPh sb="8" eb="10">
      <t>シショ</t>
    </rPh>
    <rPh sb="10" eb="11">
      <t>ナイ</t>
    </rPh>
    <rPh sb="12" eb="14">
      <t>ヘイセツ</t>
    </rPh>
    <rPh sb="15" eb="17">
      <t>カイカン</t>
    </rPh>
    <phoneticPr fontId="39"/>
  </si>
  <si>
    <t>市内で初めてコミュニティセンターの指定管理を開始（平田地区）</t>
    <rPh sb="0" eb="2">
      <t>シナイ</t>
    </rPh>
    <rPh sb="3" eb="4">
      <t>ハジ</t>
    </rPh>
    <rPh sb="22" eb="24">
      <t>カイシ</t>
    </rPh>
    <rPh sb="25" eb="27">
      <t>ヒラタ</t>
    </rPh>
    <rPh sb="27" eb="29">
      <t>チク</t>
    </rPh>
    <phoneticPr fontId="39"/>
  </si>
  <si>
    <t>永源寺支所が移転</t>
    <rPh sb="0" eb="3">
      <t>エイゲンジ</t>
    </rPh>
    <rPh sb="3" eb="5">
      <t>シショ</t>
    </rPh>
    <rPh sb="6" eb="8">
      <t>イテン</t>
    </rPh>
    <phoneticPr fontId="38"/>
  </si>
  <si>
    <t>愛東支所が移転</t>
    <rPh sb="0" eb="2">
      <t>アイトウ</t>
    </rPh>
    <rPh sb="2" eb="4">
      <t>シショ</t>
    </rPh>
    <rPh sb="5" eb="7">
      <t>イテン</t>
    </rPh>
    <phoneticPr fontId="38"/>
  </si>
  <si>
    <t>市内6商工会が合併し東近江市商工会が発足</t>
    <rPh sb="0" eb="2">
      <t>シナイ</t>
    </rPh>
    <rPh sb="3" eb="6">
      <t>ショウコウカイ</t>
    </rPh>
    <rPh sb="7" eb="9">
      <t>ガッペイ</t>
    </rPh>
    <rPh sb="10" eb="11">
      <t>ヒガシ</t>
    </rPh>
    <rPh sb="11" eb="13">
      <t>オウミ</t>
    </rPh>
    <rPh sb="13" eb="14">
      <t>シ</t>
    </rPh>
    <rPh sb="14" eb="17">
      <t>ショウコウカイ</t>
    </rPh>
    <rPh sb="18" eb="20">
      <t>ホッソク</t>
    </rPh>
    <phoneticPr fontId="39"/>
  </si>
  <si>
    <t>滋賀県平和祈念館が旧愛東支所に開館</t>
    <rPh sb="0" eb="3">
      <t>シガケン</t>
    </rPh>
    <rPh sb="3" eb="5">
      <t>ヘイワ</t>
    </rPh>
    <rPh sb="5" eb="7">
      <t>キネン</t>
    </rPh>
    <rPh sb="7" eb="8">
      <t>カン</t>
    </rPh>
    <rPh sb="9" eb="10">
      <t>キュウ</t>
    </rPh>
    <rPh sb="10" eb="12">
      <t>アイトウ</t>
    </rPh>
    <rPh sb="12" eb="14">
      <t>シショ</t>
    </rPh>
    <rPh sb="15" eb="17">
      <t>カイカン</t>
    </rPh>
    <phoneticPr fontId="39"/>
  </si>
  <si>
    <t>東近江消防と愛知郡消防が統合</t>
    <rPh sb="0" eb="1">
      <t>ヒガシ</t>
    </rPh>
    <rPh sb="1" eb="3">
      <t>オウミ</t>
    </rPh>
    <rPh sb="3" eb="5">
      <t>ショウボウ</t>
    </rPh>
    <rPh sb="6" eb="9">
      <t>エチグン</t>
    </rPh>
    <rPh sb="9" eb="11">
      <t>ショウボウ</t>
    </rPh>
    <rPh sb="12" eb="14">
      <t>トウゴウ</t>
    </rPh>
    <phoneticPr fontId="39"/>
  </si>
  <si>
    <t>東近江総合医療センター新棟が完成</t>
    <rPh sb="0" eb="1">
      <t>ヒガシ</t>
    </rPh>
    <rPh sb="1" eb="3">
      <t>オウミ</t>
    </rPh>
    <rPh sb="3" eb="5">
      <t>ソウゴウ</t>
    </rPh>
    <rPh sb="5" eb="7">
      <t>イリョウ</t>
    </rPh>
    <rPh sb="11" eb="13">
      <t>シントウ</t>
    </rPh>
    <rPh sb="14" eb="16">
      <t>カンセイ</t>
    </rPh>
    <phoneticPr fontId="38"/>
  </si>
  <si>
    <t>東近江市議会議員一般選挙（定数26人）</t>
    <rPh sb="0" eb="1">
      <t>ヒガシ</t>
    </rPh>
    <rPh sb="1" eb="3">
      <t>オウミ</t>
    </rPh>
    <rPh sb="3" eb="4">
      <t>シ</t>
    </rPh>
    <rPh sb="4" eb="6">
      <t>ギカイ</t>
    </rPh>
    <rPh sb="6" eb="8">
      <t>ギイン</t>
    </rPh>
    <rPh sb="8" eb="10">
      <t>イッパン</t>
    </rPh>
    <rPh sb="10" eb="12">
      <t>センキョ</t>
    </rPh>
    <rPh sb="13" eb="15">
      <t>テイスウ</t>
    </rPh>
    <rPh sb="17" eb="18">
      <t>ニン</t>
    </rPh>
    <phoneticPr fontId="39"/>
  </si>
  <si>
    <t>東近江市議会議員一般選挙（定数25人）</t>
    <rPh sb="0" eb="1">
      <t>ヒガシ</t>
    </rPh>
    <rPh sb="1" eb="3">
      <t>オウミ</t>
    </rPh>
    <rPh sb="3" eb="4">
      <t>シ</t>
    </rPh>
    <rPh sb="4" eb="6">
      <t>ギカイ</t>
    </rPh>
    <rPh sb="6" eb="8">
      <t>ギイン</t>
    </rPh>
    <rPh sb="8" eb="10">
      <t>イッパン</t>
    </rPh>
    <rPh sb="10" eb="12">
      <t>センキョ</t>
    </rPh>
    <rPh sb="13" eb="15">
      <t>テイスウ</t>
    </rPh>
    <rPh sb="17" eb="18">
      <t>ニン</t>
    </rPh>
    <phoneticPr fontId="39"/>
  </si>
  <si>
    <t>　　「協働のまちづくり条例」施行</t>
    <rPh sb="3" eb="5">
      <t>キョウドウ</t>
    </rPh>
    <rPh sb="11" eb="13">
      <t>ジョウレイ</t>
    </rPh>
    <rPh sb="14" eb="16">
      <t>セコウ</t>
    </rPh>
    <phoneticPr fontId="38"/>
  </si>
  <si>
    <t>　　市役所本庁舎新館で業務開始</t>
    <rPh sb="2" eb="5">
      <t>シヤクショ</t>
    </rPh>
    <rPh sb="5" eb="8">
      <t>ホンチョウシャ</t>
    </rPh>
    <rPh sb="8" eb="10">
      <t>シンカン</t>
    </rPh>
    <rPh sb="11" eb="13">
      <t>ギョウム</t>
    </rPh>
    <rPh sb="13" eb="15">
      <t>カイシ</t>
    </rPh>
    <phoneticPr fontId="38"/>
  </si>
  <si>
    <t>　　五個荘図書館が五個荘中学校内に併設し移転開館</t>
    <rPh sb="2" eb="5">
      <t>ゴカショウ</t>
    </rPh>
    <rPh sb="5" eb="8">
      <t>トショカン</t>
    </rPh>
    <rPh sb="9" eb="12">
      <t>ゴカショウ</t>
    </rPh>
    <rPh sb="12" eb="15">
      <t>チュウガッコウ</t>
    </rPh>
    <rPh sb="15" eb="16">
      <t>ナイ</t>
    </rPh>
    <rPh sb="17" eb="19">
      <t>ヘイセツ</t>
    </rPh>
    <rPh sb="20" eb="22">
      <t>イテン</t>
    </rPh>
    <rPh sb="22" eb="24">
      <t>カイカン</t>
    </rPh>
    <phoneticPr fontId="38"/>
  </si>
  <si>
    <t>　　東近江市制10周年記念式典
　　市民憲章を制定、中村功一氏と中路融人氏に名誉市民の称号贈呈</t>
    <rPh sb="2" eb="3">
      <t>ヒガシ</t>
    </rPh>
    <rPh sb="3" eb="5">
      <t>オウミ</t>
    </rPh>
    <rPh sb="5" eb="6">
      <t>シ</t>
    </rPh>
    <rPh sb="6" eb="7">
      <t>セイ</t>
    </rPh>
    <rPh sb="9" eb="11">
      <t>シュウネン</t>
    </rPh>
    <rPh sb="11" eb="13">
      <t>キネン</t>
    </rPh>
    <rPh sb="13" eb="15">
      <t>シキテン</t>
    </rPh>
    <rPh sb="18" eb="20">
      <t>シミン</t>
    </rPh>
    <rPh sb="20" eb="22">
      <t>ケンショウ</t>
    </rPh>
    <rPh sb="23" eb="25">
      <t>セイテイ</t>
    </rPh>
    <rPh sb="26" eb="28">
      <t>ナカムラ</t>
    </rPh>
    <rPh sb="28" eb="30">
      <t>コウイチ</t>
    </rPh>
    <rPh sb="30" eb="31">
      <t>シ</t>
    </rPh>
    <rPh sb="32" eb="34">
      <t>ナカジ</t>
    </rPh>
    <rPh sb="34" eb="35">
      <t>ユウ</t>
    </rPh>
    <rPh sb="35" eb="36">
      <t>ジン</t>
    </rPh>
    <rPh sb="36" eb="37">
      <t>シ</t>
    </rPh>
    <rPh sb="38" eb="40">
      <t>メイヨ</t>
    </rPh>
    <rPh sb="40" eb="42">
      <t>シミン</t>
    </rPh>
    <rPh sb="43" eb="45">
      <t>ショウゴウ</t>
    </rPh>
    <rPh sb="45" eb="47">
      <t>ゾウテイ</t>
    </rPh>
    <phoneticPr fontId="38"/>
  </si>
  <si>
    <t>-</t>
    <phoneticPr fontId="38"/>
  </si>
  <si>
    <t>（平成25年）</t>
    <rPh sb="1" eb="3">
      <t>ヘイセイ</t>
    </rPh>
    <rPh sb="5" eb="6">
      <t>ネン</t>
    </rPh>
    <phoneticPr fontId="39"/>
  </si>
  <si>
    <t>（平成24年）</t>
    <phoneticPr fontId="39"/>
  </si>
  <si>
    <t>(平成25年)</t>
    <rPh sb="1" eb="3">
      <t>ヘイセイ</t>
    </rPh>
    <rPh sb="5" eb="6">
      <t>ネン</t>
    </rPh>
    <phoneticPr fontId="39"/>
  </si>
  <si>
    <t>農業科</t>
    <rPh sb="0" eb="2">
      <t>ノウギョウ</t>
    </rPh>
    <rPh sb="2" eb="3">
      <t>カ</t>
    </rPh>
    <phoneticPr fontId="39"/>
  </si>
  <si>
    <t>食品科</t>
    <rPh sb="0" eb="2">
      <t>ショクヒン</t>
    </rPh>
    <rPh sb="2" eb="3">
      <t>カ</t>
    </rPh>
    <phoneticPr fontId="39"/>
  </si>
  <si>
    <t>花緑デザイン科</t>
    <rPh sb="0" eb="1">
      <t>ハナ</t>
    </rPh>
    <rPh sb="1" eb="2">
      <t>ミドリ</t>
    </rPh>
    <rPh sb="6" eb="7">
      <t>カ</t>
    </rPh>
    <phoneticPr fontId="39"/>
  </si>
  <si>
    <t>［定時制］</t>
    <rPh sb="1" eb="3">
      <t>テイジ</t>
    </rPh>
    <rPh sb="3" eb="4">
      <t>セイ</t>
    </rPh>
    <phoneticPr fontId="39"/>
  </si>
  <si>
    <t>能登川高等学校</t>
    <rPh sb="0" eb="3">
      <t>ノトガワ</t>
    </rPh>
    <rPh sb="3" eb="5">
      <t>コウトウ</t>
    </rPh>
    <rPh sb="5" eb="7">
      <t>ガッコウ</t>
    </rPh>
    <phoneticPr fontId="38"/>
  </si>
  <si>
    <t>普通（夜間）</t>
    <rPh sb="0" eb="2">
      <t>フツウ</t>
    </rPh>
    <rPh sb="3" eb="5">
      <t>ヤカン</t>
    </rPh>
    <phoneticPr fontId="39"/>
  </si>
  <si>
    <t>(平成25年）</t>
    <rPh sb="1" eb="3">
      <t>ヘイセイ</t>
    </rPh>
    <rPh sb="5" eb="6">
      <t>ネン</t>
    </rPh>
    <phoneticPr fontId="39"/>
  </si>
  <si>
    <t>平成20年</t>
    <rPh sb="0" eb="2">
      <t>ヘイセイ</t>
    </rPh>
    <rPh sb="4" eb="5">
      <t>ネン</t>
    </rPh>
    <phoneticPr fontId="38"/>
  </si>
  <si>
    <t>平成25年</t>
    <rPh sb="0" eb="2">
      <t>ヘイセイ</t>
    </rPh>
    <rPh sb="4" eb="5">
      <t>ネン</t>
    </rPh>
    <phoneticPr fontId="38"/>
  </si>
  <si>
    <t>資料：漁業センサス（各年11月1日）</t>
    <rPh sb="10" eb="11">
      <t>カク</t>
    </rPh>
    <rPh sb="11" eb="12">
      <t>ネン</t>
    </rPh>
    <rPh sb="14" eb="15">
      <t>ガツ</t>
    </rPh>
    <rPh sb="16" eb="17">
      <t>ニチ</t>
    </rPh>
    <phoneticPr fontId="67"/>
  </si>
  <si>
    <t>計</t>
    <rPh sb="0" eb="1">
      <t>ケイ</t>
    </rPh>
    <phoneticPr fontId="58"/>
  </si>
  <si>
    <t>一戸建</t>
    <rPh sb="0" eb="2">
      <t>イッコ</t>
    </rPh>
    <rPh sb="2" eb="3">
      <t>ダ</t>
    </rPh>
    <phoneticPr fontId="58"/>
  </si>
  <si>
    <t>長屋建</t>
    <rPh sb="0" eb="2">
      <t>ナガヤ</t>
    </rPh>
    <rPh sb="2" eb="3">
      <t>ダ</t>
    </rPh>
    <phoneticPr fontId="58"/>
  </si>
  <si>
    <t>戸数・件数
（戸・件）</t>
    <phoneticPr fontId="38"/>
  </si>
  <si>
    <t>うち新設</t>
    <rPh sb="2" eb="4">
      <t>シンセツ</t>
    </rPh>
    <phoneticPr fontId="38"/>
  </si>
  <si>
    <t>床面積合計 
（㎡）</t>
    <phoneticPr fontId="38"/>
  </si>
  <si>
    <t>住宅着工件数</t>
  </si>
  <si>
    <t>平成23年</t>
    <rPh sb="0" eb="2">
      <t>ヘイセイ</t>
    </rPh>
    <rPh sb="4" eb="5">
      <t>ネン</t>
    </rPh>
    <phoneticPr fontId="38"/>
  </si>
  <si>
    <t>平成24年</t>
    <rPh sb="0" eb="2">
      <t>ヘイセイ</t>
    </rPh>
    <rPh sb="4" eb="5">
      <t>ネン</t>
    </rPh>
    <phoneticPr fontId="38"/>
  </si>
  <si>
    <t>年齢別・死因別死亡者数</t>
  </si>
  <si>
    <t>資料：国土交通省「住宅着工統計調査」</t>
    <rPh sb="0" eb="2">
      <t>シリョウ</t>
    </rPh>
    <rPh sb="3" eb="5">
      <t>コクド</t>
    </rPh>
    <rPh sb="5" eb="8">
      <t>コウツウショウ</t>
    </rPh>
    <rPh sb="9" eb="11">
      <t>ジュウタク</t>
    </rPh>
    <rPh sb="11" eb="13">
      <t>チャッコウ</t>
    </rPh>
    <rPh sb="13" eb="15">
      <t>トウケイ</t>
    </rPh>
    <rPh sb="15" eb="17">
      <t>チョウサ</t>
    </rPh>
    <phoneticPr fontId="58"/>
  </si>
  <si>
    <t>資料：東近江行政組合消防本部「消防年報」、愛知郡広域行政組合消防本部「消防統計」</t>
    <rPh sb="10" eb="12">
      <t>ショウボウ</t>
    </rPh>
    <rPh sb="12" eb="14">
      <t>ホンブ</t>
    </rPh>
    <rPh sb="15" eb="17">
      <t>ショウボウ</t>
    </rPh>
    <rPh sb="17" eb="19">
      <t>ネンポウ</t>
    </rPh>
    <rPh sb="21" eb="24">
      <t>エチグン</t>
    </rPh>
    <rPh sb="24" eb="26">
      <t>コウイキ</t>
    </rPh>
    <rPh sb="26" eb="28">
      <t>ギョウセイ</t>
    </rPh>
    <rPh sb="28" eb="30">
      <t>クミアイ</t>
    </rPh>
    <rPh sb="30" eb="32">
      <t>ショウボウ</t>
    </rPh>
    <rPh sb="32" eb="34">
      <t>ホンブ</t>
    </rPh>
    <rPh sb="35" eb="37">
      <t>ショウボウ</t>
    </rPh>
    <rPh sb="37" eb="39">
      <t>トウケイ</t>
    </rPh>
    <phoneticPr fontId="39"/>
  </si>
  <si>
    <t>法第6条1項1号～3号建築物</t>
    <rPh sb="0" eb="1">
      <t>ホウ</t>
    </rPh>
    <rPh sb="1" eb="2">
      <t>ダイ</t>
    </rPh>
    <rPh sb="3" eb="4">
      <t>ジョウ</t>
    </rPh>
    <rPh sb="5" eb="6">
      <t>コウ</t>
    </rPh>
    <rPh sb="7" eb="8">
      <t>ゴウ</t>
    </rPh>
    <rPh sb="10" eb="11">
      <t>ゴウ</t>
    </rPh>
    <rPh sb="11" eb="14">
      <t>ケンチクブツ</t>
    </rPh>
    <phoneticPr fontId="58"/>
  </si>
  <si>
    <t>平成23年度</t>
    <rPh sb="0" eb="2">
      <t>ヘイセイ</t>
    </rPh>
    <rPh sb="4" eb="5">
      <t>ネン</t>
    </rPh>
    <rPh sb="5" eb="6">
      <t>ド</t>
    </rPh>
    <phoneticPr fontId="38"/>
  </si>
  <si>
    <t>平成24年度</t>
    <rPh sb="0" eb="2">
      <t>ヘイセイ</t>
    </rPh>
    <rPh sb="4" eb="5">
      <t>ネン</t>
    </rPh>
    <rPh sb="5" eb="6">
      <t>ド</t>
    </rPh>
    <phoneticPr fontId="38"/>
  </si>
  <si>
    <t>平成25年度</t>
    <rPh sb="0" eb="2">
      <t>ヘイセイ</t>
    </rPh>
    <rPh sb="4" eb="5">
      <t>ネン</t>
    </rPh>
    <rPh sb="5" eb="6">
      <t>ド</t>
    </rPh>
    <phoneticPr fontId="38"/>
  </si>
  <si>
    <t>平成26年度</t>
    <rPh sb="0" eb="2">
      <t>ヘイセイ</t>
    </rPh>
    <rPh sb="4" eb="5">
      <t>ネン</t>
    </rPh>
    <rPh sb="5" eb="6">
      <t>ド</t>
    </rPh>
    <phoneticPr fontId="38"/>
  </si>
  <si>
    <t>専用
住宅</t>
    <rPh sb="0" eb="2">
      <t>センヨウ</t>
    </rPh>
    <rPh sb="3" eb="5">
      <t>ジュウタク</t>
    </rPh>
    <phoneticPr fontId="58"/>
  </si>
  <si>
    <t>併用
住宅</t>
    <rPh sb="0" eb="2">
      <t>ヘイヨウ</t>
    </rPh>
    <rPh sb="3" eb="5">
      <t>ジュウタク</t>
    </rPh>
    <phoneticPr fontId="58"/>
  </si>
  <si>
    <t>共同
住宅</t>
    <rPh sb="0" eb="2">
      <t>キョウドウ</t>
    </rPh>
    <rPh sb="3" eb="5">
      <t>ジュウタク</t>
    </rPh>
    <phoneticPr fontId="58"/>
  </si>
  <si>
    <t>読み：あんこ川</t>
    <rPh sb="0" eb="1">
      <t>ヨ</t>
    </rPh>
    <rPh sb="6" eb="7">
      <t>カワ</t>
    </rPh>
    <phoneticPr fontId="38"/>
  </si>
  <si>
    <t>読み：きょうでん川</t>
    <rPh sb="0" eb="1">
      <t>ヨ</t>
    </rPh>
    <rPh sb="8" eb="9">
      <t>カワ</t>
    </rPh>
    <phoneticPr fontId="38"/>
  </si>
  <si>
    <t>読み：みた川</t>
    <rPh sb="0" eb="1">
      <t>ヨ</t>
    </rPh>
    <rPh sb="5" eb="6">
      <t>カワ</t>
    </rPh>
    <phoneticPr fontId="38"/>
  </si>
  <si>
    <t>読み：さんみょう川</t>
    <rPh sb="0" eb="1">
      <t>ヨ</t>
    </rPh>
    <rPh sb="8" eb="9">
      <t>カワ</t>
    </rPh>
    <phoneticPr fontId="38"/>
  </si>
  <si>
    <t>読み：ひらたおお川</t>
    <rPh sb="0" eb="1">
      <t>ヨ</t>
    </rPh>
    <rPh sb="8" eb="9">
      <t>カワ</t>
    </rPh>
    <phoneticPr fontId="38"/>
  </si>
  <si>
    <t>　市の面積は388.37㎢（琵琶湖含む）で県の総面積の9.7％を占めていますが、地目別に見ると、森林が56％、農地が21％となっており、宅地は6％となっています。</t>
    <phoneticPr fontId="38"/>
  </si>
  <si>
    <t>　公共交通については、鉄道では近江鉄道が地域の中心部を通っており、八日市駅と近江八幡駅の間を約20分、貴生川駅との間を約40分、米原駅との間を約50分で結んでいます。</t>
    <rPh sb="54" eb="55">
      <t>エキ</t>
    </rPh>
    <rPh sb="57" eb="58">
      <t>アイダ</t>
    </rPh>
    <rPh sb="59" eb="60">
      <t>ヤク</t>
    </rPh>
    <rPh sb="62" eb="63">
      <t>フン</t>
    </rPh>
    <rPh sb="71" eb="72">
      <t>ヤク</t>
    </rPh>
    <phoneticPr fontId="38"/>
  </si>
  <si>
    <t>平成19年</t>
    <rPh sb="0" eb="2">
      <t>ヘイセイ</t>
    </rPh>
    <rPh sb="4" eb="5">
      <t>ネン</t>
    </rPh>
    <phoneticPr fontId="38"/>
  </si>
  <si>
    <t>卸売業/小売業</t>
    <rPh sb="0" eb="2">
      <t>オロシウリ</t>
    </rPh>
    <rPh sb="2" eb="3">
      <t>ギョウ</t>
    </rPh>
    <rPh sb="4" eb="7">
      <t>コウリギョウ</t>
    </rPh>
    <phoneticPr fontId="38"/>
  </si>
  <si>
    <t>資料：商業統計調査（平成19年6月1日、平成26年7月1日）、経済センサス－活動調査（平成24年2月1日）</t>
    <rPh sb="0" eb="2">
      <t>シリョウ</t>
    </rPh>
    <rPh sb="3" eb="5">
      <t>ショウギョウ</t>
    </rPh>
    <rPh sb="5" eb="7">
      <t>トウケイ</t>
    </rPh>
    <rPh sb="7" eb="9">
      <t>チョウサ</t>
    </rPh>
    <rPh sb="10" eb="12">
      <t>ヘイセイ</t>
    </rPh>
    <rPh sb="14" eb="15">
      <t>ネン</t>
    </rPh>
    <rPh sb="16" eb="17">
      <t>ガツ</t>
    </rPh>
    <rPh sb="18" eb="19">
      <t>ニチ</t>
    </rPh>
    <rPh sb="20" eb="22">
      <t>ヘイセイ</t>
    </rPh>
    <rPh sb="24" eb="25">
      <t>ネン</t>
    </rPh>
    <rPh sb="26" eb="27">
      <t>ガツ</t>
    </rPh>
    <rPh sb="28" eb="29">
      <t>ニチ</t>
    </rPh>
    <rPh sb="31" eb="33">
      <t>ケイザイ</t>
    </rPh>
    <rPh sb="38" eb="40">
      <t>カツドウ</t>
    </rPh>
    <rPh sb="40" eb="42">
      <t>チョウサ</t>
    </rPh>
    <rPh sb="43" eb="45">
      <t>ヘイセイ</t>
    </rPh>
    <rPh sb="47" eb="48">
      <t>ネン</t>
    </rPh>
    <rPh sb="49" eb="50">
      <t>ガツ</t>
    </rPh>
    <rPh sb="51" eb="52">
      <t>ニチ</t>
    </rPh>
    <phoneticPr fontId="39"/>
  </si>
  <si>
    <t>事業所数（事業所）</t>
    <rPh sb="0" eb="3">
      <t>ジギョウショ</t>
    </rPh>
    <rPh sb="3" eb="4">
      <t>スウ</t>
    </rPh>
    <rPh sb="5" eb="8">
      <t>ジギョウショ</t>
    </rPh>
    <phoneticPr fontId="39"/>
  </si>
  <si>
    <t>年間商品販売額　(百万円）</t>
    <rPh sb="0" eb="2">
      <t>ネンカン</t>
    </rPh>
    <rPh sb="2" eb="4">
      <t>ショウヒン</t>
    </rPh>
    <rPh sb="9" eb="12">
      <t>ヒャクマンエン</t>
    </rPh>
    <phoneticPr fontId="39"/>
  </si>
  <si>
    <t>従業者数　（人）</t>
    <rPh sb="3" eb="4">
      <t>スウ</t>
    </rPh>
    <rPh sb="6" eb="7">
      <t>ニン</t>
    </rPh>
    <phoneticPr fontId="39"/>
  </si>
  <si>
    <t>　　　　　０　単位に満たないもの</t>
    <phoneticPr fontId="38"/>
  </si>
  <si>
    <t>　　　　　…　不詳、不明、不定及び算出不能のもの</t>
    <phoneticPr fontId="38"/>
  </si>
  <si>
    <t xml:space="preserve">          △　減少しているもの</t>
    <phoneticPr fontId="38"/>
  </si>
  <si>
    <t xml:space="preserve">          ｘ　発表を差し控えるもの</t>
    <phoneticPr fontId="38"/>
  </si>
  <si>
    <t>…</t>
    <phoneticPr fontId="38"/>
  </si>
  <si>
    <t>平成26年度</t>
    <rPh sb="0" eb="2">
      <t>ヘイセイ</t>
    </rPh>
    <rPh sb="4" eb="6">
      <t>ネンド</t>
    </rPh>
    <phoneticPr fontId="39"/>
  </si>
  <si>
    <t>種　　　　　　　別</t>
  </si>
  <si>
    <t>有形文化財</t>
  </si>
  <si>
    <t>美術工芸品</t>
  </si>
  <si>
    <t>書跡・典籍</t>
    <rPh sb="3" eb="5">
      <t>テンセキ</t>
    </rPh>
    <phoneticPr fontId="138"/>
  </si>
  <si>
    <t>古文書</t>
    <rPh sb="0" eb="3">
      <t>コモンジョ</t>
    </rPh>
    <phoneticPr fontId="138"/>
  </si>
  <si>
    <t>記念物</t>
    <rPh sb="0" eb="3">
      <t>キネンブツ</t>
    </rPh>
    <phoneticPr fontId="39"/>
  </si>
  <si>
    <t>文化的景観</t>
  </si>
  <si>
    <t>選定保存技術</t>
    <rPh sb="0" eb="2">
      <t>センテイ</t>
    </rPh>
    <phoneticPr fontId="99"/>
  </si>
  <si>
    <t>登録有形文化財</t>
    <rPh sb="0" eb="2">
      <t>トウロク</t>
    </rPh>
    <phoneticPr fontId="39"/>
  </si>
  <si>
    <t>登録有形民俗文化財</t>
    <rPh sb="0" eb="2">
      <t>トウロク</t>
    </rPh>
    <rPh sb="4" eb="6">
      <t>ミンゾク</t>
    </rPh>
    <phoneticPr fontId="39"/>
  </si>
  <si>
    <t>登録記念物</t>
    <rPh sb="0" eb="2">
      <t>トウロク</t>
    </rPh>
    <rPh sb="2" eb="5">
      <t>キネンブツ</t>
    </rPh>
    <phoneticPr fontId="138"/>
  </si>
  <si>
    <t>選択無形文化財</t>
  </si>
  <si>
    <t>選択無形民俗文化財</t>
  </si>
  <si>
    <t>重要美術品</t>
    <rPh sb="0" eb="2">
      <t>ジュウヨウ</t>
    </rPh>
    <rPh sb="2" eb="4">
      <t>ビジュツ</t>
    </rPh>
    <rPh sb="4" eb="5">
      <t>ヒン</t>
    </rPh>
    <phoneticPr fontId="39"/>
  </si>
  <si>
    <t>書跡</t>
    <rPh sb="0" eb="1">
      <t>ショ</t>
    </rPh>
    <rPh sb="1" eb="2">
      <t>セキ</t>
    </rPh>
    <phoneticPr fontId="39"/>
  </si>
  <si>
    <t>平成22年度</t>
    <rPh sb="5" eb="6">
      <t>ド</t>
    </rPh>
    <phoneticPr fontId="39"/>
  </si>
  <si>
    <t>（人）</t>
    <rPh sb="1" eb="2">
      <t>ニン</t>
    </rPh>
    <phoneticPr fontId="38"/>
  </si>
  <si>
    <t>（件）</t>
    <rPh sb="1" eb="2">
      <t>ケン</t>
    </rPh>
    <phoneticPr fontId="38"/>
  </si>
  <si>
    <t>資料：出生、死亡、死産、婚姻、離婚は厚生労働省「人口動態調査」。転入、転出は市民課（各年1月～12月）</t>
    <rPh sb="0" eb="2">
      <t>シリョウ</t>
    </rPh>
    <rPh sb="3" eb="5">
      <t>シュッショウ</t>
    </rPh>
    <rPh sb="6" eb="8">
      <t>シボウ</t>
    </rPh>
    <rPh sb="9" eb="11">
      <t>シザン</t>
    </rPh>
    <rPh sb="12" eb="14">
      <t>コンイン</t>
    </rPh>
    <rPh sb="15" eb="17">
      <t>リコン</t>
    </rPh>
    <rPh sb="18" eb="20">
      <t>コウセイ</t>
    </rPh>
    <rPh sb="20" eb="23">
      <t>ロウドウショウ</t>
    </rPh>
    <rPh sb="24" eb="26">
      <t>ジンコウ</t>
    </rPh>
    <rPh sb="26" eb="28">
      <t>ドウタイ</t>
    </rPh>
    <rPh sb="28" eb="30">
      <t>チョウサ</t>
    </rPh>
    <rPh sb="32" eb="34">
      <t>テンニュウ</t>
    </rPh>
    <rPh sb="35" eb="37">
      <t>テンシュツ</t>
    </rPh>
    <rPh sb="38" eb="41">
      <t>シミンカ</t>
    </rPh>
    <phoneticPr fontId="39"/>
  </si>
  <si>
    <t>１世帯に２．０台</t>
    <rPh sb="1" eb="3">
      <t>セタイ</t>
    </rPh>
    <rPh sb="7" eb="8">
      <t>ダイ</t>
    </rPh>
    <phoneticPr fontId="39"/>
  </si>
  <si>
    <t>（２）風速・日照時間等</t>
    <phoneticPr fontId="39"/>
  </si>
  <si>
    <t>八日市松尾町</t>
    <phoneticPr fontId="38"/>
  </si>
  <si>
    <t>70～74歳</t>
    <rPh sb="5" eb="6">
      <t>サイ</t>
    </rPh>
    <phoneticPr fontId="38"/>
  </si>
  <si>
    <t>75～79歳</t>
    <rPh sb="5" eb="6">
      <t>サイ</t>
    </rPh>
    <phoneticPr fontId="38"/>
  </si>
  <si>
    <t>80～84歳</t>
    <rPh sb="5" eb="6">
      <t>サイ</t>
    </rPh>
    <phoneticPr fontId="38"/>
  </si>
  <si>
    <t>平成18年</t>
    <rPh sb="0" eb="2">
      <t>ヘイセイ</t>
    </rPh>
    <rPh sb="4" eb="5">
      <t>ネン</t>
    </rPh>
    <phoneticPr fontId="38"/>
  </si>
  <si>
    <t>平成18年～21年</t>
    <rPh sb="0" eb="2">
      <t>ヘイセイ</t>
    </rPh>
    <rPh sb="4" eb="5">
      <t>ネン</t>
    </rPh>
    <rPh sb="8" eb="9">
      <t>ネン</t>
    </rPh>
    <phoneticPr fontId="58"/>
  </si>
  <si>
    <t>平成18年</t>
    <rPh sb="0" eb="2">
      <t>ヘイセイ</t>
    </rPh>
    <rPh sb="4" eb="5">
      <t>ネン</t>
    </rPh>
    <phoneticPr fontId="57"/>
  </si>
  <si>
    <t>資料：事業所・企業統計調査（平成18年10月1日）、経済センサス-基礎調査（平成21年7月1日、平成26年7月1日）</t>
    <rPh sb="0" eb="2">
      <t>シリョウ</t>
    </rPh>
    <rPh sb="3" eb="6">
      <t>ジギョウショ</t>
    </rPh>
    <rPh sb="7" eb="9">
      <t>キギョウ</t>
    </rPh>
    <rPh sb="9" eb="11">
      <t>トウケイ</t>
    </rPh>
    <rPh sb="11" eb="13">
      <t>チョウサ</t>
    </rPh>
    <rPh sb="14" eb="16">
      <t>ヘイセイ</t>
    </rPh>
    <rPh sb="18" eb="19">
      <t>ネン</t>
    </rPh>
    <rPh sb="21" eb="22">
      <t>ガツ</t>
    </rPh>
    <rPh sb="23" eb="24">
      <t>ニチ</t>
    </rPh>
    <rPh sb="26" eb="28">
      <t>ケイザイ</t>
    </rPh>
    <rPh sb="33" eb="35">
      <t>キソ</t>
    </rPh>
    <rPh sb="35" eb="37">
      <t>チョウサ</t>
    </rPh>
    <rPh sb="38" eb="40">
      <t>ヘイセイ</t>
    </rPh>
    <rPh sb="42" eb="43">
      <t>ネン</t>
    </rPh>
    <rPh sb="44" eb="45">
      <t>ガツ</t>
    </rPh>
    <rPh sb="46" eb="47">
      <t>ニチ</t>
    </rPh>
    <rPh sb="48" eb="50">
      <t>ヘイセイ</t>
    </rPh>
    <rPh sb="52" eb="53">
      <t>ネン</t>
    </rPh>
    <rPh sb="54" eb="55">
      <t>ガツ</t>
    </rPh>
    <rPh sb="56" eb="57">
      <t>ニチ</t>
    </rPh>
    <phoneticPr fontId="58"/>
  </si>
  <si>
    <t>計</t>
    <phoneticPr fontId="38"/>
  </si>
  <si>
    <t>石馬寺川</t>
    <rPh sb="0" eb="1">
      <t>イシ</t>
    </rPh>
    <rPh sb="1" eb="2">
      <t>バ</t>
    </rPh>
    <rPh sb="2" eb="3">
      <t>テラ</t>
    </rPh>
    <rPh sb="3" eb="4">
      <t>カワ</t>
    </rPh>
    <phoneticPr fontId="39"/>
  </si>
  <si>
    <t>公共下水道</t>
    <rPh sb="0" eb="2">
      <t>コウキョウ</t>
    </rPh>
    <rPh sb="2" eb="5">
      <t>ゲスイドウ</t>
    </rPh>
    <phoneticPr fontId="39"/>
  </si>
  <si>
    <t>農村下水道</t>
    <rPh sb="0" eb="2">
      <t>ノウソン</t>
    </rPh>
    <rPh sb="2" eb="5">
      <t>ゲスイドウ</t>
    </rPh>
    <phoneticPr fontId="38"/>
  </si>
  <si>
    <t>処理区域内</t>
    <rPh sb="0" eb="2">
      <t>ショリ</t>
    </rPh>
    <rPh sb="2" eb="5">
      <t>クイキナイ</t>
    </rPh>
    <phoneticPr fontId="39"/>
  </si>
  <si>
    <t>水洗化人口（人）</t>
    <rPh sb="0" eb="2">
      <t>スイセン</t>
    </rPh>
    <rPh sb="2" eb="3">
      <t>カ</t>
    </rPh>
    <rPh sb="3" eb="5">
      <t>ジンコウ</t>
    </rPh>
    <rPh sb="6" eb="7">
      <t>ニン</t>
    </rPh>
    <phoneticPr fontId="39"/>
  </si>
  <si>
    <t>管延長（ｋｍ）</t>
    <rPh sb="0" eb="1">
      <t>カン</t>
    </rPh>
    <rPh sb="1" eb="3">
      <t>エンチョウ</t>
    </rPh>
    <phoneticPr fontId="39"/>
  </si>
  <si>
    <t>下水道</t>
  </si>
  <si>
    <t>国勢調査</t>
    <rPh sb="0" eb="2">
      <t>コクセイ</t>
    </rPh>
    <rPh sb="2" eb="4">
      <t>チョウサ</t>
    </rPh>
    <phoneticPr fontId="38"/>
  </si>
  <si>
    <t>住民基本台帳による人口及び世帯数（町別）</t>
  </si>
  <si>
    <t>住民基本台帳による人口（年齢別）</t>
  </si>
  <si>
    <t>平成28年</t>
    <rPh sb="0" eb="2">
      <t>ヘイセイ</t>
    </rPh>
    <rPh sb="4" eb="5">
      <t>ネン</t>
    </rPh>
    <phoneticPr fontId="38"/>
  </si>
  <si>
    <t>ミャンマー</t>
    <phoneticPr fontId="39"/>
  </si>
  <si>
    <t>国籍・地域別外国人人口</t>
  </si>
  <si>
    <t>平成27年</t>
    <rPh sb="0" eb="2">
      <t>ヘイセイ</t>
    </rPh>
    <rPh sb="4" eb="5">
      <t>ネン</t>
    </rPh>
    <phoneticPr fontId="39"/>
  </si>
  <si>
    <t>27</t>
    <phoneticPr fontId="38"/>
  </si>
  <si>
    <t>22</t>
    <phoneticPr fontId="38"/>
  </si>
  <si>
    <t>31</t>
    <phoneticPr fontId="38"/>
  </si>
  <si>
    <t>13</t>
    <phoneticPr fontId="38"/>
  </si>
  <si>
    <t>2</t>
    <phoneticPr fontId="38"/>
  </si>
  <si>
    <t>12</t>
    <phoneticPr fontId="38"/>
  </si>
  <si>
    <t>18</t>
    <phoneticPr fontId="38"/>
  </si>
  <si>
    <t>11</t>
    <phoneticPr fontId="38"/>
  </si>
  <si>
    <t>8/2</t>
    <phoneticPr fontId="38"/>
  </si>
  <si>
    <t>平成27年</t>
    <phoneticPr fontId="39"/>
  </si>
  <si>
    <t>全産業</t>
    <rPh sb="0" eb="1">
      <t>ゼン</t>
    </rPh>
    <rPh sb="1" eb="3">
      <t>サンギョウ</t>
    </rPh>
    <phoneticPr fontId="58"/>
  </si>
  <si>
    <t>公務（他に分類されるものを除く）</t>
    <rPh sb="0" eb="2">
      <t>コウム</t>
    </rPh>
    <rPh sb="3" eb="4">
      <t>タ</t>
    </rPh>
    <rPh sb="5" eb="7">
      <t>ブンルイ</t>
    </rPh>
    <rPh sb="13" eb="14">
      <t>ノゾ</t>
    </rPh>
    <phoneticPr fontId="61"/>
  </si>
  <si>
    <t>全産業</t>
    <phoneticPr fontId="52"/>
  </si>
  <si>
    <t>公務</t>
    <rPh sb="0" eb="2">
      <t>コウム</t>
    </rPh>
    <phoneticPr fontId="39"/>
  </si>
  <si>
    <t>資料：経済センサス－基礎調査（平成26年7月1日）</t>
    <rPh sb="0" eb="2">
      <t>シリョウ</t>
    </rPh>
    <rPh sb="3" eb="5">
      <t>ケイザイ</t>
    </rPh>
    <rPh sb="10" eb="12">
      <t>キソ</t>
    </rPh>
    <rPh sb="12" eb="14">
      <t>チョウサ</t>
    </rPh>
    <rPh sb="15" eb="17">
      <t>ヘイセイ</t>
    </rPh>
    <rPh sb="19" eb="20">
      <t>ネン</t>
    </rPh>
    <rPh sb="21" eb="22">
      <t>ガツ</t>
    </rPh>
    <rPh sb="23" eb="24">
      <t>ニチ</t>
    </rPh>
    <phoneticPr fontId="39"/>
  </si>
  <si>
    <t>非農林漁業</t>
    <phoneticPr fontId="52"/>
  </si>
  <si>
    <t>公務</t>
    <rPh sb="0" eb="2">
      <t>コウム</t>
    </rPh>
    <phoneticPr fontId="38"/>
  </si>
  <si>
    <t>-</t>
    <phoneticPr fontId="38"/>
  </si>
  <si>
    <t>2010年</t>
    <rPh sb="4" eb="5">
      <t>ネン</t>
    </rPh>
    <phoneticPr fontId="38"/>
  </si>
  <si>
    <t>2015年</t>
    <rPh sb="4" eb="5">
      <t>ネン</t>
    </rPh>
    <phoneticPr fontId="38"/>
  </si>
  <si>
    <t>資料：農林業センサス（各年2月1日）</t>
    <rPh sb="11" eb="12">
      <t>カク</t>
    </rPh>
    <phoneticPr fontId="39"/>
  </si>
  <si>
    <t>-</t>
    <phoneticPr fontId="38"/>
  </si>
  <si>
    <t>資料：工業統計調査（平成26年12月31日）</t>
    <rPh sb="0" eb="2">
      <t>シリョウ</t>
    </rPh>
    <rPh sb="3" eb="5">
      <t>コウギョウ</t>
    </rPh>
    <rPh sb="5" eb="7">
      <t>トウケイ</t>
    </rPh>
    <rPh sb="7" eb="9">
      <t>チョウサ</t>
    </rPh>
    <rPh sb="10" eb="12">
      <t>ヘイセイ</t>
    </rPh>
    <rPh sb="14" eb="15">
      <t>ネン</t>
    </rPh>
    <rPh sb="17" eb="18">
      <t>ガツ</t>
    </rPh>
    <rPh sb="20" eb="21">
      <t>ニチ</t>
    </rPh>
    <phoneticPr fontId="39"/>
  </si>
  <si>
    <t>X</t>
  </si>
  <si>
    <t>資料：滋賀県統計書（各年12月31日現在）</t>
    <rPh sb="0" eb="2">
      <t>シリョウ</t>
    </rPh>
    <rPh sb="3" eb="6">
      <t>シガケン</t>
    </rPh>
    <rPh sb="6" eb="9">
      <t>トウケイショ</t>
    </rPh>
    <rPh sb="10" eb="11">
      <t>カク</t>
    </rPh>
    <rPh sb="18" eb="20">
      <t>ゲンザイ</t>
    </rPh>
    <phoneticPr fontId="67"/>
  </si>
  <si>
    <t>平成22年</t>
    <rPh sb="0" eb="2">
      <t>ヘイセイ</t>
    </rPh>
    <rPh sb="4" eb="5">
      <t>ネン</t>
    </rPh>
    <phoneticPr fontId="38"/>
  </si>
  <si>
    <t>平成23年</t>
    <rPh sb="0" eb="2">
      <t>ヘイセイ</t>
    </rPh>
    <rPh sb="4" eb="5">
      <t>ネン</t>
    </rPh>
    <phoneticPr fontId="38"/>
  </si>
  <si>
    <t>平成24年</t>
    <rPh sb="0" eb="2">
      <t>ヘイセイ</t>
    </rPh>
    <rPh sb="4" eb="5">
      <t>ネン</t>
    </rPh>
    <phoneticPr fontId="38"/>
  </si>
  <si>
    <t>平成25年</t>
    <rPh sb="0" eb="2">
      <t>ヘイセイ</t>
    </rPh>
    <rPh sb="4" eb="5">
      <t>ネン</t>
    </rPh>
    <phoneticPr fontId="38"/>
  </si>
  <si>
    <t>平成22年</t>
    <rPh sb="0" eb="2">
      <t>ヘイセイ</t>
    </rPh>
    <rPh sb="4" eb="5">
      <t>ネン</t>
    </rPh>
    <phoneticPr fontId="38"/>
  </si>
  <si>
    <t>平成23年</t>
    <rPh sb="0" eb="2">
      <t>ヘイセイ</t>
    </rPh>
    <rPh sb="4" eb="5">
      <t>ネン</t>
    </rPh>
    <phoneticPr fontId="38"/>
  </si>
  <si>
    <t>平成24年</t>
    <rPh sb="0" eb="2">
      <t>ヘイセイ</t>
    </rPh>
    <rPh sb="4" eb="5">
      <t>ネン</t>
    </rPh>
    <phoneticPr fontId="38"/>
  </si>
  <si>
    <t>平成25年</t>
    <rPh sb="0" eb="2">
      <t>ヘイセイ</t>
    </rPh>
    <rPh sb="4" eb="5">
      <t>ネン</t>
    </rPh>
    <phoneticPr fontId="38"/>
  </si>
  <si>
    <t>行祭事・
イベント</t>
    <phoneticPr fontId="38"/>
  </si>
  <si>
    <t>資料：滋賀県商工観光労働部観光交流局「滋賀県観光入込客統計調査」</t>
    <rPh sb="0" eb="2">
      <t>シリョウ</t>
    </rPh>
    <rPh sb="19" eb="22">
      <t>シガケン</t>
    </rPh>
    <rPh sb="22" eb="24">
      <t>カンコウ</t>
    </rPh>
    <rPh sb="24" eb="26">
      <t>イリコミ</t>
    </rPh>
    <rPh sb="26" eb="27">
      <t>キャク</t>
    </rPh>
    <rPh sb="27" eb="29">
      <t>トウケイ</t>
    </rPh>
    <rPh sb="29" eb="31">
      <t>チョウサ</t>
    </rPh>
    <phoneticPr fontId="58"/>
  </si>
  <si>
    <t>農家</t>
    <rPh sb="0" eb="2">
      <t>ノウカ</t>
    </rPh>
    <phoneticPr fontId="38"/>
  </si>
  <si>
    <t>販売農家</t>
    <rPh sb="0" eb="2">
      <t>ハンバイ</t>
    </rPh>
    <rPh sb="2" eb="4">
      <t>ノウカ</t>
    </rPh>
    <phoneticPr fontId="38"/>
  </si>
  <si>
    <t>自給的農家</t>
    <rPh sb="0" eb="3">
      <t>ジキュウテキ</t>
    </rPh>
    <rPh sb="3" eb="5">
      <t>ノウカ</t>
    </rPh>
    <phoneticPr fontId="38"/>
  </si>
  <si>
    <t>土地持ち非農家</t>
    <rPh sb="0" eb="2">
      <t>トチ</t>
    </rPh>
    <rPh sb="2" eb="3">
      <t>モ</t>
    </rPh>
    <rPh sb="4" eb="5">
      <t>ヒ</t>
    </rPh>
    <rPh sb="5" eb="7">
      <t>ノウカ</t>
    </rPh>
    <phoneticPr fontId="38"/>
  </si>
  <si>
    <t>経営耕地</t>
    <rPh sb="0" eb="2">
      <t>ケイエイ</t>
    </rPh>
    <rPh sb="2" eb="4">
      <t>コウチ</t>
    </rPh>
    <phoneticPr fontId="38"/>
  </si>
  <si>
    <t>経営耕地面積が10ａ以上または調査期日前１年間における農産物販売金額が15万円以上の世帯</t>
    <phoneticPr fontId="38"/>
  </si>
  <si>
    <t>経営耕地面積が30ａ以上または調査期日前１年間における農産物販売金額が50万円以上の農家</t>
    <phoneticPr fontId="38"/>
  </si>
  <si>
    <t>経営耕地面積が30ａ未満で、かつ、調査期日前１年間における農産物販売金額が50万円未満の農家</t>
    <phoneticPr fontId="38"/>
  </si>
  <si>
    <t>農家以外で耕地および耕作放棄地を合わせて５ａ以上所有している世帯</t>
    <phoneticPr fontId="38"/>
  </si>
  <si>
    <t>用語の説明</t>
    <rPh sb="0" eb="2">
      <t>ヨウゴ</t>
    </rPh>
    <rPh sb="3" eb="5">
      <t>セツメイ</t>
    </rPh>
    <phoneticPr fontId="38"/>
  </si>
  <si>
    <t>調査期日現在で経営している耕地（けい畔を含む田、樹園地および畑）をいい、自ら所有し耕作している耕地（自作地）と、他から借りて耕作している耕地（借入耕地）の合計。
経営耕地＝所有地（田、畑、樹園地）－貸付耕地－耕作放棄地＋借入耕地</t>
    <phoneticPr fontId="38"/>
  </si>
  <si>
    <t>耕作放棄地</t>
    <rPh sb="0" eb="2">
      <t>コウサク</t>
    </rPh>
    <rPh sb="2" eb="4">
      <t>ホウキ</t>
    </rPh>
    <rPh sb="4" eb="5">
      <t>チ</t>
    </rPh>
    <phoneticPr fontId="38"/>
  </si>
  <si>
    <t>以前耕地であったもので、過去1年以上作物を栽培せず、しかも、この数年の間に再び耕作するはっきりした考えのない土地</t>
    <phoneticPr fontId="38"/>
  </si>
  <si>
    <t>以前耕地であったもので、過去1年以上作物を栽培せず、しかも、この数年の間に再び耕作するはっきりした考えのない土地</t>
    <phoneticPr fontId="38"/>
  </si>
  <si>
    <t>以前耕地であったもので、過去1年以上作物を栽培せず、しかも、この数年の間に再び耕作するはっきりした考えのない土地</t>
    <phoneticPr fontId="38"/>
  </si>
  <si>
    <t>農林業経営体</t>
    <rPh sb="0" eb="3">
      <t>ノウリンギョウ</t>
    </rPh>
    <rPh sb="3" eb="5">
      <t>ケイエイ</t>
    </rPh>
    <rPh sb="5" eb="6">
      <t>タイ</t>
    </rPh>
    <phoneticPr fontId="38"/>
  </si>
  <si>
    <t xml:space="preserve"> （２）農作物の作付面積または栽培面積、家畜の飼養頭羽数または出荷羽数、その他の事業の規模が次の農林業経営体の外形基準以上の農業</t>
    <phoneticPr fontId="38"/>
  </si>
  <si>
    <t xml:space="preserve"> （１）経営耕地面積が30a以上の規模の農業</t>
    <phoneticPr fontId="38"/>
  </si>
  <si>
    <t>　（３）　権原に基づいて育林または伐採（立木竹のみを譲り受けてする伐採を除く。）を行うことができる山林の面積が３ha以上の規模の林業（調査実施年を計画期間に含む「森林経営計画」または「森林施業計画」を策定している者もしくは調査期日前５年間に継続して林業を行い育林または伐採を実施した者に限る。）</t>
    <phoneticPr fontId="38"/>
  </si>
  <si>
    <t xml:space="preserve"> （４）　農作業の受託の事業</t>
    <phoneticPr fontId="38"/>
  </si>
  <si>
    <t xml:space="preserve"> （５）　委託を受けて行う育林もしくは素材生産または立木を購入して行う素材生産の事業（ただし、素材生産については、調査期日前１年間に200㎥以上の素材を生産した者に限る。）　　</t>
    <phoneticPr fontId="38"/>
  </si>
  <si>
    <t>農業経営体</t>
    <rPh sb="0" eb="2">
      <t>ノウギョウ</t>
    </rPh>
    <rPh sb="2" eb="4">
      <t>ケイエイ</t>
    </rPh>
    <rPh sb="4" eb="5">
      <t>タイ</t>
    </rPh>
    <phoneticPr fontId="38"/>
  </si>
  <si>
    <t>林業経営体</t>
    <rPh sb="0" eb="2">
      <t>リンギョウ</t>
    </rPh>
    <rPh sb="2" eb="4">
      <t>ケイエイ</t>
    </rPh>
    <rPh sb="4" eb="5">
      <t>タイ</t>
    </rPh>
    <phoneticPr fontId="38"/>
  </si>
  <si>
    <t>家族経営体</t>
    <rPh sb="0" eb="2">
      <t>カゾク</t>
    </rPh>
    <rPh sb="2" eb="4">
      <t>ケイエイ</t>
    </rPh>
    <rPh sb="4" eb="5">
      <t>タイ</t>
    </rPh>
    <phoneticPr fontId="38"/>
  </si>
  <si>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調査期日前１年間における農業生産物の総販売額50万円に相当する事業の規模</t>
    <phoneticPr fontId="38"/>
  </si>
  <si>
    <t>　農林産物の生産を行うかまたは委託を受けて農林業作業を行い、生産または作業に係る面積・頭数が、次の規定のいずれかに該当する事業を行う者</t>
    <phoneticPr fontId="38"/>
  </si>
  <si>
    <t xml:space="preserve"> 「農林業経営体」の規定のうち（１）、（２）または（４）のいずれかに該当する事業を行う者</t>
    <phoneticPr fontId="38"/>
  </si>
  <si>
    <t xml:space="preserve"> 「農林業経営体」の規定のうち（３）または（５）のいずれかに該当する事業を行う者</t>
    <phoneticPr fontId="38"/>
  </si>
  <si>
    <t>世帯で事業を行う者</t>
    <phoneticPr fontId="38"/>
  </si>
  <si>
    <t>家族経営体</t>
    <rPh sb="0" eb="2">
      <t>カゾク</t>
    </rPh>
    <rPh sb="2" eb="4">
      <t>ケイエイ</t>
    </rPh>
    <rPh sb="4" eb="5">
      <t>タイ</t>
    </rPh>
    <phoneticPr fontId="39"/>
  </si>
  <si>
    <t>組織経営体</t>
    <rPh sb="0" eb="2">
      <t>ソシキ</t>
    </rPh>
    <rPh sb="2" eb="4">
      <t>ケイエイ</t>
    </rPh>
    <rPh sb="4" eb="5">
      <t>タイ</t>
    </rPh>
    <phoneticPr fontId="39"/>
  </si>
  <si>
    <t>農業経営体</t>
    <rPh sb="0" eb="2">
      <t>ノウギョウ</t>
    </rPh>
    <rPh sb="2" eb="4">
      <t>ケイエイ</t>
    </rPh>
    <rPh sb="4" eb="5">
      <t>タイ</t>
    </rPh>
    <phoneticPr fontId="39"/>
  </si>
  <si>
    <t>経営体数</t>
    <rPh sb="0" eb="2">
      <t>ケイエイ</t>
    </rPh>
    <rPh sb="2" eb="3">
      <t>タイ</t>
    </rPh>
    <rPh sb="3" eb="4">
      <t>スウ</t>
    </rPh>
    <phoneticPr fontId="39"/>
  </si>
  <si>
    <t>経営耕地のある農業経営体数と経営耕地面積</t>
  </si>
  <si>
    <t>農業経営体</t>
    <rPh sb="0" eb="2">
      <t>ノウギョウ</t>
    </rPh>
    <rPh sb="2" eb="4">
      <t>ケイエイ</t>
    </rPh>
    <rPh sb="4" eb="5">
      <t>タイ</t>
    </rPh>
    <phoneticPr fontId="38"/>
  </si>
  <si>
    <t>　農産物の生産を行うかまたは委託を受けて農業作業を行い、生産または作業に係る面積・頭数が、次の規定のいずれかに該当する事業を行う者</t>
    <phoneticPr fontId="38"/>
  </si>
  <si>
    <t xml:space="preserve"> （３）　農作業の受託の事業</t>
    <phoneticPr fontId="38"/>
  </si>
  <si>
    <t>家族経営体</t>
    <rPh sb="0" eb="2">
      <t>カゾク</t>
    </rPh>
    <rPh sb="2" eb="4">
      <t>ケイエイ</t>
    </rPh>
    <rPh sb="4" eb="5">
      <t>タイ</t>
    </rPh>
    <phoneticPr fontId="38"/>
  </si>
  <si>
    <t>組織経営体</t>
    <rPh sb="0" eb="2">
      <t>ソシキ</t>
    </rPh>
    <rPh sb="2" eb="4">
      <t>ケイエイ</t>
    </rPh>
    <rPh sb="4" eb="5">
      <t>タイ</t>
    </rPh>
    <phoneticPr fontId="38"/>
  </si>
  <si>
    <t>世帯で事業を行う者</t>
    <phoneticPr fontId="38"/>
  </si>
  <si>
    <t>世帯で事業を行わない者（家族経営でない経営体）</t>
    <phoneticPr fontId="38"/>
  </si>
  <si>
    <t xml:space="preserve"> （２）農作物の作付面積または栽培面積、家畜の飼養頭羽数または出荷羽数、その他の事業の規模が次の農業経営体の外形基準以上の農業</t>
    <phoneticPr fontId="38"/>
  </si>
  <si>
    <t>農業従事者</t>
    <rPh sb="0" eb="2">
      <t>ノウギョウ</t>
    </rPh>
    <rPh sb="2" eb="5">
      <t>ジュウジシャ</t>
    </rPh>
    <phoneticPr fontId="38"/>
  </si>
  <si>
    <t>15歳以上の世帯員のうち、調査期日前１年間に自営農業に従事した者</t>
    <phoneticPr fontId="38"/>
  </si>
  <si>
    <t>2005年</t>
    <rPh sb="4" eb="5">
      <t>ネン</t>
    </rPh>
    <phoneticPr fontId="39"/>
  </si>
  <si>
    <t>2010年</t>
    <rPh sb="4" eb="5">
      <t>ネン</t>
    </rPh>
    <phoneticPr fontId="39"/>
  </si>
  <si>
    <t>2015年</t>
    <rPh sb="4" eb="5">
      <t>ネン</t>
    </rPh>
    <phoneticPr fontId="39"/>
  </si>
  <si>
    <t>15 ～ 19歳</t>
  </si>
  <si>
    <t>20 ～ 24</t>
  </si>
  <si>
    <t>25 ～ 29</t>
  </si>
  <si>
    <t>30 ～ 34</t>
  </si>
  <si>
    <t>35 ～ 39</t>
  </si>
  <si>
    <t>40 ～ 44</t>
  </si>
  <si>
    <t>45 ～ 49</t>
  </si>
  <si>
    <t>50 ～ 54</t>
  </si>
  <si>
    <t>55 ～ 59</t>
  </si>
  <si>
    <t>60 ～ 64</t>
  </si>
  <si>
    <t>65 ～ 69</t>
  </si>
  <si>
    <t xml:space="preserve">70 ～ 74 </t>
  </si>
  <si>
    <t>75 ～ 79</t>
  </si>
  <si>
    <t>80 ～ 84</t>
  </si>
  <si>
    <t>85歳以上</t>
  </si>
  <si>
    <t>東　近　江　市　　　計</t>
    <rPh sb="0" eb="1">
      <t>ヒガシ</t>
    </rPh>
    <rPh sb="2" eb="3">
      <t>コン</t>
    </rPh>
    <rPh sb="4" eb="5">
      <t>エ</t>
    </rPh>
    <rPh sb="6" eb="7">
      <t>シ</t>
    </rPh>
    <rPh sb="10" eb="11">
      <t>ケイ</t>
    </rPh>
    <phoneticPr fontId="39"/>
  </si>
  <si>
    <t>55.6歳</t>
    <rPh sb="4" eb="5">
      <t>サイ</t>
    </rPh>
    <phoneticPr fontId="38"/>
  </si>
  <si>
    <t>平均年齢</t>
    <rPh sb="0" eb="2">
      <t>ヘイキン</t>
    </rPh>
    <rPh sb="2" eb="4">
      <t>ネンレイ</t>
    </rPh>
    <phoneticPr fontId="38"/>
  </si>
  <si>
    <t>57.5歳</t>
    <rPh sb="4" eb="5">
      <t>サイ</t>
    </rPh>
    <phoneticPr fontId="38"/>
  </si>
  <si>
    <t>54.1歳</t>
    <rPh sb="4" eb="5">
      <t>サイ</t>
    </rPh>
    <phoneticPr fontId="38"/>
  </si>
  <si>
    <t>販売農家の年齢別農業従事者数</t>
  </si>
  <si>
    <t>3-1</t>
    <phoneticPr fontId="38"/>
  </si>
  <si>
    <t>3-2</t>
  </si>
  <si>
    <t>3-3</t>
  </si>
  <si>
    <t>3-4</t>
  </si>
  <si>
    <t>3-5</t>
  </si>
  <si>
    <t>3-6</t>
  </si>
  <si>
    <t>4-1</t>
    <phoneticPr fontId="38"/>
  </si>
  <si>
    <t>3-6</t>
    <phoneticPr fontId="38"/>
  </si>
  <si>
    <t>4-2</t>
  </si>
  <si>
    <t>4-3</t>
  </si>
  <si>
    <t>4-4</t>
  </si>
  <si>
    <t>4-5</t>
  </si>
  <si>
    <t>4-6</t>
  </si>
  <si>
    <t>4-7</t>
  </si>
  <si>
    <t>4-8</t>
  </si>
  <si>
    <t>4-9</t>
  </si>
  <si>
    <t>4-10</t>
  </si>
  <si>
    <t>4-11</t>
  </si>
  <si>
    <t>4-12</t>
  </si>
  <si>
    <t>4-13</t>
  </si>
  <si>
    <t>5-1</t>
    <phoneticPr fontId="38"/>
  </si>
  <si>
    <t>5-2</t>
  </si>
  <si>
    <t>5-3</t>
  </si>
  <si>
    <t>5-4</t>
  </si>
  <si>
    <t>5-5</t>
  </si>
  <si>
    <t>6-1</t>
    <phoneticPr fontId="38"/>
  </si>
  <si>
    <t>6-2</t>
  </si>
  <si>
    <t>6-5</t>
  </si>
  <si>
    <t>6-6</t>
  </si>
  <si>
    <t>6-7</t>
  </si>
  <si>
    <t>6-8</t>
  </si>
  <si>
    <t>6-9</t>
  </si>
  <si>
    <t>6-10</t>
  </si>
  <si>
    <t>6-11</t>
  </si>
  <si>
    <t>6-12</t>
  </si>
  <si>
    <t>6-14</t>
  </si>
  <si>
    <t>6-15</t>
  </si>
  <si>
    <t>6-16</t>
  </si>
  <si>
    <t>7-1</t>
    <phoneticPr fontId="38"/>
  </si>
  <si>
    <t>7-2</t>
  </si>
  <si>
    <t>7-3</t>
  </si>
  <si>
    <t>7-4</t>
  </si>
  <si>
    <t>7-5</t>
  </si>
  <si>
    <t>7-6</t>
  </si>
  <si>
    <t>7-7</t>
  </si>
  <si>
    <t>7-8</t>
  </si>
  <si>
    <t>7-9</t>
  </si>
  <si>
    <t>7-10</t>
  </si>
  <si>
    <t>8-1</t>
    <phoneticPr fontId="38"/>
  </si>
  <si>
    <t>8-2</t>
  </si>
  <si>
    <t>8-3</t>
  </si>
  <si>
    <t>8-4</t>
  </si>
  <si>
    <t>9-1</t>
    <phoneticPr fontId="38"/>
  </si>
  <si>
    <t>9-2</t>
  </si>
  <si>
    <t>9-3</t>
  </si>
  <si>
    <t>10-1</t>
    <phoneticPr fontId="38"/>
  </si>
  <si>
    <t>10-2</t>
  </si>
  <si>
    <t>10-3</t>
  </si>
  <si>
    <t>10-4</t>
  </si>
  <si>
    <t>10-5</t>
  </si>
  <si>
    <t>10-6</t>
  </si>
  <si>
    <t>10-7</t>
  </si>
  <si>
    <t>11-1</t>
    <phoneticPr fontId="38"/>
  </si>
  <si>
    <t>11-2</t>
  </si>
  <si>
    <t>11-3</t>
  </si>
  <si>
    <t>12-1</t>
    <phoneticPr fontId="38"/>
  </si>
  <si>
    <t>12-2</t>
  </si>
  <si>
    <t>12-3</t>
  </si>
  <si>
    <t>12-4</t>
  </si>
  <si>
    <t>12-5</t>
  </si>
  <si>
    <t>12-6</t>
  </si>
  <si>
    <t>12-7</t>
  </si>
  <si>
    <t>12-8</t>
  </si>
  <si>
    <t>12-9</t>
  </si>
  <si>
    <t>12-10</t>
  </si>
  <si>
    <t>13-1</t>
    <phoneticPr fontId="38"/>
  </si>
  <si>
    <t>13-2</t>
  </si>
  <si>
    <t>13-3</t>
  </si>
  <si>
    <t>３－１　位置</t>
    <rPh sb="4" eb="6">
      <t>イチ</t>
    </rPh>
    <phoneticPr fontId="39"/>
  </si>
  <si>
    <t>３－２　面積及び広ぼう、標高</t>
    <rPh sb="4" eb="6">
      <t>メンセキ</t>
    </rPh>
    <rPh sb="6" eb="7">
      <t>オヨ</t>
    </rPh>
    <rPh sb="8" eb="9">
      <t>ヒロ</t>
    </rPh>
    <rPh sb="12" eb="14">
      <t>ヒョウコウ</t>
    </rPh>
    <phoneticPr fontId="39"/>
  </si>
  <si>
    <t>３－３　地目別土地面積</t>
    <rPh sb="4" eb="7">
      <t>チモクベツ</t>
    </rPh>
    <rPh sb="7" eb="9">
      <t>トチ</t>
    </rPh>
    <rPh sb="9" eb="11">
      <t>メンセキ</t>
    </rPh>
    <phoneticPr fontId="39"/>
  </si>
  <si>
    <t>３－４　山岳</t>
    <rPh sb="4" eb="6">
      <t>サンガク</t>
    </rPh>
    <phoneticPr fontId="39"/>
  </si>
  <si>
    <t>３－５　河川</t>
    <rPh sb="4" eb="6">
      <t>カセン</t>
    </rPh>
    <phoneticPr fontId="39"/>
  </si>
  <si>
    <t>３－６　気象状況</t>
    <rPh sb="4" eb="6">
      <t>キショウ</t>
    </rPh>
    <rPh sb="6" eb="8">
      <t>ジョウキョウ</t>
    </rPh>
    <phoneticPr fontId="39"/>
  </si>
  <si>
    <t>３－６　気象状況（つづき）</t>
    <rPh sb="4" eb="6">
      <t>キショウ</t>
    </rPh>
    <rPh sb="6" eb="8">
      <t>ジョウキョウ</t>
    </rPh>
    <phoneticPr fontId="39"/>
  </si>
  <si>
    <t>４－１　人口の推移</t>
    <rPh sb="4" eb="6">
      <t>ジンコウ</t>
    </rPh>
    <rPh sb="7" eb="9">
      <t>スイイ</t>
    </rPh>
    <phoneticPr fontId="39"/>
  </si>
  <si>
    <t>４－２　年齢（３区分）別人口</t>
    <rPh sb="4" eb="6">
      <t>ネンレイ</t>
    </rPh>
    <rPh sb="8" eb="10">
      <t>クブン</t>
    </rPh>
    <rPh sb="11" eb="12">
      <t>ベツ</t>
    </rPh>
    <rPh sb="12" eb="14">
      <t>ジンコウ</t>
    </rPh>
    <phoneticPr fontId="39"/>
  </si>
  <si>
    <t>４－４　住民基本台帳による人口及び世帯数（日本人）</t>
    <rPh sb="4" eb="6">
      <t>ジュウミン</t>
    </rPh>
    <rPh sb="6" eb="8">
      <t>キホン</t>
    </rPh>
    <rPh sb="8" eb="10">
      <t>ダイチョウ</t>
    </rPh>
    <rPh sb="13" eb="15">
      <t>ジンコウ</t>
    </rPh>
    <rPh sb="15" eb="16">
      <t>オヨ</t>
    </rPh>
    <rPh sb="17" eb="20">
      <t>セタイスウ</t>
    </rPh>
    <rPh sb="21" eb="23">
      <t>ニホン</t>
    </rPh>
    <rPh sb="23" eb="24">
      <t>ジン</t>
    </rPh>
    <phoneticPr fontId="39"/>
  </si>
  <si>
    <t>４－５　住民基本台帳による人口及び世帯数（外国人）</t>
    <rPh sb="4" eb="6">
      <t>ジュウミン</t>
    </rPh>
    <rPh sb="6" eb="8">
      <t>キホン</t>
    </rPh>
    <rPh sb="8" eb="10">
      <t>ダイチョウ</t>
    </rPh>
    <rPh sb="13" eb="15">
      <t>ジンコウ</t>
    </rPh>
    <rPh sb="15" eb="16">
      <t>オヨ</t>
    </rPh>
    <rPh sb="17" eb="20">
      <t>セタイスウ</t>
    </rPh>
    <rPh sb="21" eb="23">
      <t>ガイコク</t>
    </rPh>
    <rPh sb="23" eb="24">
      <t>ジン</t>
    </rPh>
    <phoneticPr fontId="39"/>
  </si>
  <si>
    <t>４－６　住民基本台帳による人口及び世帯数（町別）</t>
    <rPh sb="4" eb="6">
      <t>ジュウミン</t>
    </rPh>
    <rPh sb="6" eb="8">
      <t>キホン</t>
    </rPh>
    <rPh sb="8" eb="10">
      <t>ダイチョウ</t>
    </rPh>
    <rPh sb="13" eb="15">
      <t>ジンコウ</t>
    </rPh>
    <rPh sb="15" eb="16">
      <t>オヨ</t>
    </rPh>
    <rPh sb="17" eb="20">
      <t>セタイスウ</t>
    </rPh>
    <rPh sb="21" eb="22">
      <t>チョウ</t>
    </rPh>
    <rPh sb="22" eb="23">
      <t>ベツ</t>
    </rPh>
    <phoneticPr fontId="39"/>
  </si>
  <si>
    <t>４－７　住民基本台帳による人口（年齢別）</t>
    <rPh sb="4" eb="6">
      <t>ジュウミン</t>
    </rPh>
    <rPh sb="6" eb="8">
      <t>キホン</t>
    </rPh>
    <rPh sb="8" eb="10">
      <t>ダイチョウ</t>
    </rPh>
    <rPh sb="13" eb="15">
      <t>ジンコウ</t>
    </rPh>
    <rPh sb="16" eb="18">
      <t>ネンレイ</t>
    </rPh>
    <rPh sb="18" eb="19">
      <t>ベツ</t>
    </rPh>
    <phoneticPr fontId="39"/>
  </si>
  <si>
    <t>４－１１　人口動態</t>
    <rPh sb="5" eb="7">
      <t>ジンコウ</t>
    </rPh>
    <rPh sb="7" eb="9">
      <t>ドウタイ</t>
    </rPh>
    <phoneticPr fontId="39"/>
  </si>
  <si>
    <t>４－１２　昼夜間人口</t>
    <rPh sb="5" eb="6">
      <t>チュウ</t>
    </rPh>
    <rPh sb="6" eb="8">
      <t>ヤカン</t>
    </rPh>
    <rPh sb="8" eb="10">
      <t>ジンコウ</t>
    </rPh>
    <phoneticPr fontId="39"/>
  </si>
  <si>
    <t>４－１３　国籍・地域別外国人人口</t>
    <rPh sb="5" eb="7">
      <t>コクセキ</t>
    </rPh>
    <rPh sb="8" eb="10">
      <t>チイキ</t>
    </rPh>
    <rPh sb="10" eb="11">
      <t>ベツ</t>
    </rPh>
    <rPh sb="11" eb="13">
      <t>ガイコク</t>
    </rPh>
    <rPh sb="13" eb="14">
      <t>ジン</t>
    </rPh>
    <rPh sb="14" eb="16">
      <t>ジンコウ</t>
    </rPh>
    <phoneticPr fontId="39"/>
  </si>
  <si>
    <t>資料：医療施設調査（各年10月1日）、医師・歯科医師・薬剤師調査（各年12月31日）</t>
    <rPh sb="3" eb="5">
      <t>イリョウ</t>
    </rPh>
    <rPh sb="5" eb="7">
      <t>シセツ</t>
    </rPh>
    <rPh sb="7" eb="9">
      <t>チョウサ</t>
    </rPh>
    <rPh sb="10" eb="11">
      <t>カク</t>
    </rPh>
    <rPh sb="11" eb="12">
      <t>ネン</t>
    </rPh>
    <rPh sb="14" eb="15">
      <t>ガツ</t>
    </rPh>
    <rPh sb="16" eb="17">
      <t>ニチ</t>
    </rPh>
    <rPh sb="33" eb="34">
      <t>カク</t>
    </rPh>
    <rPh sb="34" eb="35">
      <t>ネン</t>
    </rPh>
    <rPh sb="37" eb="38">
      <t>ガツ</t>
    </rPh>
    <rPh sb="40" eb="41">
      <t>ニチ</t>
    </rPh>
    <phoneticPr fontId="39"/>
  </si>
  <si>
    <t>注2：医師・歯科医師・薬剤師調査は隔年調査</t>
    <rPh sb="0" eb="1">
      <t>チュウ</t>
    </rPh>
    <rPh sb="17" eb="19">
      <t>カクネン</t>
    </rPh>
    <rPh sb="19" eb="21">
      <t>チョウサ</t>
    </rPh>
    <phoneticPr fontId="39"/>
  </si>
  <si>
    <t>（平成25年）</t>
  </si>
  <si>
    <t>（平成26年）</t>
    <phoneticPr fontId="38"/>
  </si>
  <si>
    <t>５－１　労働力状態</t>
    <rPh sb="4" eb="7">
      <t>ロウドウリョク</t>
    </rPh>
    <rPh sb="7" eb="9">
      <t>ジョウタイ</t>
    </rPh>
    <phoneticPr fontId="57"/>
  </si>
  <si>
    <t>（平成26年）</t>
    <rPh sb="1" eb="3">
      <t>ヘイセイ</t>
    </rPh>
    <rPh sb="5" eb="6">
      <t>ネン</t>
    </rPh>
    <phoneticPr fontId="39"/>
  </si>
  <si>
    <t>（平成26年）</t>
    <phoneticPr fontId="39"/>
  </si>
  <si>
    <t>(平成26年)</t>
    <rPh sb="1" eb="3">
      <t>ヘイセイ</t>
    </rPh>
    <rPh sb="5" eb="6">
      <t>ネン</t>
    </rPh>
    <phoneticPr fontId="39"/>
  </si>
  <si>
    <t>普通（昼間）</t>
    <rPh sb="0" eb="2">
      <t>フツウ</t>
    </rPh>
    <rPh sb="3" eb="5">
      <t>ヒルマ</t>
    </rPh>
    <phoneticPr fontId="39"/>
  </si>
  <si>
    <t>高等学校（全日制・定時制・通信制）</t>
  </si>
  <si>
    <t>(平成26年）</t>
    <rPh sb="1" eb="3">
      <t>ヘイセイ</t>
    </rPh>
    <rPh sb="5" eb="6">
      <t>ネン</t>
    </rPh>
    <phoneticPr fontId="39"/>
  </si>
  <si>
    <t>平成27年</t>
    <rPh sb="0" eb="2">
      <t>ヘイセイ</t>
    </rPh>
    <rPh sb="4" eb="5">
      <t>ネン</t>
    </rPh>
    <phoneticPr fontId="58"/>
  </si>
  <si>
    <t>（参考）</t>
    <rPh sb="1" eb="3">
      <t>サンコウ</t>
    </rPh>
    <phoneticPr fontId="38"/>
  </si>
  <si>
    <t>平成27年度</t>
    <rPh sb="0" eb="2">
      <t>ヘイセイ</t>
    </rPh>
    <rPh sb="4" eb="5">
      <t>ネン</t>
    </rPh>
    <rPh sb="5" eb="6">
      <t>ド</t>
    </rPh>
    <phoneticPr fontId="38"/>
  </si>
  <si>
    <t>平成27年度</t>
    <rPh sb="0" eb="2">
      <t>ヘイセイ</t>
    </rPh>
    <rPh sb="4" eb="5">
      <t>ネン</t>
    </rPh>
    <rPh sb="5" eb="6">
      <t>ド</t>
    </rPh>
    <phoneticPr fontId="39"/>
  </si>
  <si>
    <t>ＡＶ</t>
  </si>
  <si>
    <t>５－２　産業別就業者数</t>
    <rPh sb="4" eb="6">
      <t>サンギョウ</t>
    </rPh>
    <rPh sb="6" eb="7">
      <t>ベツ</t>
    </rPh>
    <rPh sb="7" eb="10">
      <t>シュウギョウシャ</t>
    </rPh>
    <rPh sb="10" eb="11">
      <t>スウ</t>
    </rPh>
    <phoneticPr fontId="57"/>
  </si>
  <si>
    <t>５－３　全事業所数及び従事者数</t>
    <rPh sb="4" eb="7">
      <t>ゼンジギョウ</t>
    </rPh>
    <rPh sb="7" eb="8">
      <t>ショ</t>
    </rPh>
    <rPh sb="8" eb="9">
      <t>スウ</t>
    </rPh>
    <rPh sb="9" eb="10">
      <t>オヨ</t>
    </rPh>
    <rPh sb="11" eb="14">
      <t>ジュウジシャ</t>
    </rPh>
    <rPh sb="14" eb="15">
      <t>スウ</t>
    </rPh>
    <phoneticPr fontId="57"/>
  </si>
  <si>
    <t>５－４　産業別事業所数及び従事者数</t>
    <rPh sb="4" eb="6">
      <t>サンギョウ</t>
    </rPh>
    <rPh sb="6" eb="7">
      <t>ベツ</t>
    </rPh>
    <rPh sb="7" eb="10">
      <t>ジギョウショ</t>
    </rPh>
    <rPh sb="10" eb="11">
      <t>スウ</t>
    </rPh>
    <rPh sb="11" eb="12">
      <t>オヨ</t>
    </rPh>
    <rPh sb="13" eb="16">
      <t>ジュウジシャ</t>
    </rPh>
    <rPh sb="16" eb="17">
      <t>スウ</t>
    </rPh>
    <phoneticPr fontId="57"/>
  </si>
  <si>
    <t>５－５　従業者規模別事業所数及び従業者数</t>
    <rPh sb="4" eb="6">
      <t>ジュウギョウ</t>
    </rPh>
    <rPh sb="6" eb="7">
      <t>シャ</t>
    </rPh>
    <rPh sb="7" eb="10">
      <t>キボベツ</t>
    </rPh>
    <rPh sb="10" eb="13">
      <t>ジギョウショ</t>
    </rPh>
    <rPh sb="13" eb="14">
      <t>スウ</t>
    </rPh>
    <rPh sb="14" eb="15">
      <t>オヨ</t>
    </rPh>
    <rPh sb="16" eb="17">
      <t>ジュウ</t>
    </rPh>
    <rPh sb="17" eb="20">
      <t>ギョウシャスウ</t>
    </rPh>
    <phoneticPr fontId="58"/>
  </si>
  <si>
    <t>６－１　（工業）従業者規模別事業所数、従業者数、製造品出荷額等</t>
    <rPh sb="5" eb="7">
      <t>コウギョウ</t>
    </rPh>
    <phoneticPr fontId="39"/>
  </si>
  <si>
    <t>６－２　（工業）産業中分類別事業所数、従業者数、製造品出荷額等</t>
    <rPh sb="5" eb="7">
      <t>コウギョウ</t>
    </rPh>
    <phoneticPr fontId="39"/>
  </si>
  <si>
    <t>６－６　農林業経営体数</t>
    <phoneticPr fontId="39"/>
  </si>
  <si>
    <t>６－７　総農家数及び土地持ち非農家数</t>
    <rPh sb="8" eb="9">
      <t>オヨ</t>
    </rPh>
    <phoneticPr fontId="39"/>
  </si>
  <si>
    <t>６－８　経営耕地のある農家数と経営耕地面積</t>
    <phoneticPr fontId="39"/>
  </si>
  <si>
    <t>６－９　経営耕地のある農業経営体数と経営耕地面積</t>
    <rPh sb="11" eb="13">
      <t>ノウギョウ</t>
    </rPh>
    <rPh sb="13" eb="15">
      <t>ケイエイ</t>
    </rPh>
    <rPh sb="15" eb="16">
      <t>タイ</t>
    </rPh>
    <phoneticPr fontId="39"/>
  </si>
  <si>
    <t>６－１０　耕作放棄地面積</t>
    <rPh sb="5" eb="7">
      <t>コウサク</t>
    </rPh>
    <rPh sb="7" eb="9">
      <t>ホウキ</t>
    </rPh>
    <rPh sb="9" eb="10">
      <t>チ</t>
    </rPh>
    <rPh sb="10" eb="12">
      <t>メンセキ</t>
    </rPh>
    <phoneticPr fontId="39"/>
  </si>
  <si>
    <t>６－１１　販売農家の年齢別農業従事者数</t>
    <rPh sb="5" eb="7">
      <t>ハンバイ</t>
    </rPh>
    <rPh sb="7" eb="9">
      <t>ノウカ</t>
    </rPh>
    <rPh sb="10" eb="12">
      <t>ネンレイ</t>
    </rPh>
    <rPh sb="12" eb="13">
      <t>ベツ</t>
    </rPh>
    <rPh sb="13" eb="15">
      <t>ノウギョウ</t>
    </rPh>
    <rPh sb="15" eb="18">
      <t>ジュウジシャ</t>
    </rPh>
    <rPh sb="18" eb="19">
      <t>スウ</t>
    </rPh>
    <phoneticPr fontId="39"/>
  </si>
  <si>
    <t>７－２　家屋の状況</t>
    <rPh sb="4" eb="6">
      <t>カオク</t>
    </rPh>
    <rPh sb="7" eb="9">
      <t>ジョウキョウ</t>
    </rPh>
    <phoneticPr fontId="58"/>
  </si>
  <si>
    <t>７－３　住宅着工件数</t>
    <rPh sb="4" eb="6">
      <t>ジュウタク</t>
    </rPh>
    <rPh sb="6" eb="8">
      <t>チャッコウ</t>
    </rPh>
    <rPh sb="8" eb="10">
      <t>ケンスウ</t>
    </rPh>
    <phoneticPr fontId="58"/>
  </si>
  <si>
    <t>７－４　建築確認件数（計画通知を含む）</t>
    <rPh sb="4" eb="6">
      <t>ケンチク</t>
    </rPh>
    <rPh sb="6" eb="8">
      <t>カクニン</t>
    </rPh>
    <rPh sb="8" eb="10">
      <t>ケンスウ</t>
    </rPh>
    <rPh sb="11" eb="13">
      <t>ケイカク</t>
    </rPh>
    <rPh sb="13" eb="15">
      <t>ツウチ</t>
    </rPh>
    <rPh sb="16" eb="17">
      <t>フク</t>
    </rPh>
    <phoneticPr fontId="58"/>
  </si>
  <si>
    <t>７－５　都市公園の現況</t>
    <rPh sb="4" eb="6">
      <t>トシ</t>
    </rPh>
    <rPh sb="6" eb="8">
      <t>コウエン</t>
    </rPh>
    <rPh sb="9" eb="11">
      <t>ゲンキョウ</t>
    </rPh>
    <phoneticPr fontId="39"/>
  </si>
  <si>
    <t>７－６　道路の状況</t>
    <rPh sb="4" eb="6">
      <t>ドウロ</t>
    </rPh>
    <rPh sb="7" eb="9">
      <t>ジョウキョウ</t>
    </rPh>
    <phoneticPr fontId="39"/>
  </si>
  <si>
    <t>７－７　自動車保有台数</t>
    <rPh sb="4" eb="7">
      <t>ジドウシャ</t>
    </rPh>
    <rPh sb="7" eb="9">
      <t>ホユウ</t>
    </rPh>
    <rPh sb="9" eb="11">
      <t>ダイスウ</t>
    </rPh>
    <phoneticPr fontId="39"/>
  </si>
  <si>
    <t>７－８　鉄道乗客数</t>
    <rPh sb="4" eb="6">
      <t>テツドウ</t>
    </rPh>
    <rPh sb="6" eb="9">
      <t>ジョウキャクスウ</t>
    </rPh>
    <phoneticPr fontId="39"/>
  </si>
  <si>
    <t>７－９　ちょこっとバスの乗車人員数</t>
    <phoneticPr fontId="39"/>
  </si>
  <si>
    <t>７－１０　ちょこっとタクシーの利用者数</t>
    <rPh sb="18" eb="19">
      <t>スウ</t>
    </rPh>
    <phoneticPr fontId="39"/>
  </si>
  <si>
    <t>８－１　電気</t>
    <rPh sb="4" eb="6">
      <t>デンキ</t>
    </rPh>
    <phoneticPr fontId="39"/>
  </si>
  <si>
    <t>８－２　都市ガス</t>
    <rPh sb="4" eb="6">
      <t>トシ</t>
    </rPh>
    <phoneticPr fontId="39"/>
  </si>
  <si>
    <t>８－４　下水道</t>
    <rPh sb="4" eb="7">
      <t>ゲスイドウ</t>
    </rPh>
    <phoneticPr fontId="39"/>
  </si>
  <si>
    <t>９－１　医療施設数・医療従事者数</t>
    <rPh sb="4" eb="6">
      <t>イリョウ</t>
    </rPh>
    <rPh sb="6" eb="8">
      <t>シセツ</t>
    </rPh>
    <rPh sb="8" eb="9">
      <t>スウ</t>
    </rPh>
    <rPh sb="10" eb="12">
      <t>イリョウ</t>
    </rPh>
    <rPh sb="12" eb="15">
      <t>ジュウジシャ</t>
    </rPh>
    <rPh sb="15" eb="16">
      <t>スウ</t>
    </rPh>
    <phoneticPr fontId="39"/>
  </si>
  <si>
    <t>９－２　年齢別・死因別死亡者数</t>
    <rPh sb="4" eb="6">
      <t>ネンレイ</t>
    </rPh>
    <rPh sb="6" eb="7">
      <t>ベツ</t>
    </rPh>
    <rPh sb="8" eb="10">
      <t>シイン</t>
    </rPh>
    <rPh sb="10" eb="11">
      <t>ベツ</t>
    </rPh>
    <rPh sb="11" eb="13">
      <t>シボウ</t>
    </rPh>
    <rPh sb="13" eb="14">
      <t>シャ</t>
    </rPh>
    <rPh sb="14" eb="15">
      <t>スウ</t>
    </rPh>
    <phoneticPr fontId="39"/>
  </si>
  <si>
    <t>９－３　ごみ処理</t>
    <rPh sb="6" eb="8">
      <t>ショリ</t>
    </rPh>
    <phoneticPr fontId="39"/>
  </si>
  <si>
    <t>１０－１　国民年金加入状況</t>
    <rPh sb="5" eb="7">
      <t>コクミン</t>
    </rPh>
    <rPh sb="7" eb="9">
      <t>ネンキン</t>
    </rPh>
    <rPh sb="9" eb="11">
      <t>カニュウ</t>
    </rPh>
    <rPh sb="11" eb="13">
      <t>ジョウキョウ</t>
    </rPh>
    <phoneticPr fontId="39"/>
  </si>
  <si>
    <t>１０－２　国民年金給付状況</t>
    <rPh sb="5" eb="7">
      <t>コクミン</t>
    </rPh>
    <rPh sb="7" eb="9">
      <t>ネンキン</t>
    </rPh>
    <rPh sb="9" eb="11">
      <t>キュウフ</t>
    </rPh>
    <rPh sb="11" eb="13">
      <t>ジョウキョウ</t>
    </rPh>
    <phoneticPr fontId="39"/>
  </si>
  <si>
    <t>１０－３　国民健康保険加入状況</t>
    <rPh sb="5" eb="7">
      <t>コクミン</t>
    </rPh>
    <rPh sb="7" eb="9">
      <t>ケンコウ</t>
    </rPh>
    <rPh sb="9" eb="11">
      <t>ホケン</t>
    </rPh>
    <rPh sb="11" eb="13">
      <t>カニュウ</t>
    </rPh>
    <rPh sb="13" eb="15">
      <t>ジョウキョウ</t>
    </rPh>
    <phoneticPr fontId="39"/>
  </si>
  <si>
    <t>１０－４　国民健康保険給付状況</t>
    <rPh sb="5" eb="7">
      <t>コクミン</t>
    </rPh>
    <rPh sb="7" eb="9">
      <t>ケンコウ</t>
    </rPh>
    <rPh sb="9" eb="11">
      <t>ホケン</t>
    </rPh>
    <rPh sb="11" eb="13">
      <t>キュウフ</t>
    </rPh>
    <rPh sb="13" eb="15">
      <t>ジョウキョウ</t>
    </rPh>
    <phoneticPr fontId="39"/>
  </si>
  <si>
    <t>１０－５　福祉医療費助成状況</t>
    <rPh sb="5" eb="7">
      <t>フクシ</t>
    </rPh>
    <rPh sb="7" eb="9">
      <t>イリョウ</t>
    </rPh>
    <rPh sb="9" eb="10">
      <t>ヒ</t>
    </rPh>
    <rPh sb="10" eb="12">
      <t>ジョセイ</t>
    </rPh>
    <rPh sb="12" eb="14">
      <t>ジョウキョウ</t>
    </rPh>
    <phoneticPr fontId="39"/>
  </si>
  <si>
    <t>１０－６　介護保険被保険者数及び認定状況</t>
    <rPh sb="5" eb="7">
      <t>カイゴ</t>
    </rPh>
    <rPh sb="7" eb="9">
      <t>ホケン</t>
    </rPh>
    <rPh sb="9" eb="13">
      <t>ヒホケンシャ</t>
    </rPh>
    <rPh sb="13" eb="14">
      <t>スウ</t>
    </rPh>
    <rPh sb="14" eb="15">
      <t>オヨ</t>
    </rPh>
    <rPh sb="16" eb="18">
      <t>ニンテイ</t>
    </rPh>
    <rPh sb="18" eb="20">
      <t>ジョウキョウ</t>
    </rPh>
    <phoneticPr fontId="39"/>
  </si>
  <si>
    <t>１０－７　生活保護状況</t>
    <rPh sb="5" eb="7">
      <t>セイカツ</t>
    </rPh>
    <rPh sb="7" eb="9">
      <t>ホゴ</t>
    </rPh>
    <rPh sb="9" eb="11">
      <t>ジョウキョウ</t>
    </rPh>
    <phoneticPr fontId="39"/>
  </si>
  <si>
    <t>１１－１　火災発生状況</t>
    <rPh sb="5" eb="7">
      <t>カサイ</t>
    </rPh>
    <rPh sb="7" eb="9">
      <t>ハッセイ</t>
    </rPh>
    <rPh sb="9" eb="11">
      <t>ジョウキョウ</t>
    </rPh>
    <phoneticPr fontId="39"/>
  </si>
  <si>
    <t>１１－２　救急出動状況</t>
    <rPh sb="5" eb="7">
      <t>キュウキュウ</t>
    </rPh>
    <rPh sb="7" eb="9">
      <t>シュツドウ</t>
    </rPh>
    <rPh sb="9" eb="11">
      <t>ジョウキョウ</t>
    </rPh>
    <phoneticPr fontId="39"/>
  </si>
  <si>
    <t>１１－３　刑法犯認知件数</t>
    <rPh sb="5" eb="8">
      <t>ケイホウハン</t>
    </rPh>
    <rPh sb="8" eb="10">
      <t>ニンチ</t>
    </rPh>
    <rPh sb="10" eb="12">
      <t>ケンスウ</t>
    </rPh>
    <phoneticPr fontId="39"/>
  </si>
  <si>
    <t>１２－２　幼稚園</t>
    <rPh sb="5" eb="8">
      <t>ヨウチエン</t>
    </rPh>
    <phoneticPr fontId="39"/>
  </si>
  <si>
    <t>１３－１　選挙人名簿登録者数</t>
    <rPh sb="5" eb="7">
      <t>センキョ</t>
    </rPh>
    <rPh sb="7" eb="8">
      <t>ニン</t>
    </rPh>
    <rPh sb="8" eb="10">
      <t>メイボ</t>
    </rPh>
    <rPh sb="10" eb="12">
      <t>トウロク</t>
    </rPh>
    <rPh sb="12" eb="13">
      <t>シャ</t>
    </rPh>
    <rPh sb="13" eb="14">
      <t>スウ</t>
    </rPh>
    <phoneticPr fontId="39"/>
  </si>
  <si>
    <t>１３－２　一般会計決算状況</t>
    <rPh sb="5" eb="7">
      <t>イッパン</t>
    </rPh>
    <rPh sb="7" eb="9">
      <t>カイケイ</t>
    </rPh>
    <rPh sb="9" eb="11">
      <t>ケッサン</t>
    </rPh>
    <rPh sb="11" eb="13">
      <t>ジョウキョウ</t>
    </rPh>
    <phoneticPr fontId="39"/>
  </si>
  <si>
    <t>１３－３　特別会計決算状況</t>
    <rPh sb="5" eb="7">
      <t>トクベツ</t>
    </rPh>
    <rPh sb="7" eb="9">
      <t>カイケイ</t>
    </rPh>
    <rPh sb="9" eb="11">
      <t>ケッサン</t>
    </rPh>
    <rPh sb="11" eb="13">
      <t>ジョウキョウ</t>
    </rPh>
    <phoneticPr fontId="39"/>
  </si>
  <si>
    <t>　　市役所本庁舎本館の改修が終了。2階、3階から順次業務開始</t>
    <rPh sb="2" eb="5">
      <t>シヤクショ</t>
    </rPh>
    <rPh sb="5" eb="8">
      <t>ホンチョウシャ</t>
    </rPh>
    <rPh sb="8" eb="10">
      <t>ホンカン</t>
    </rPh>
    <rPh sb="11" eb="13">
      <t>カイシュウ</t>
    </rPh>
    <rPh sb="14" eb="16">
      <t>シュウリョウ</t>
    </rPh>
    <rPh sb="18" eb="19">
      <t>カイ</t>
    </rPh>
    <rPh sb="21" eb="22">
      <t>カイ</t>
    </rPh>
    <rPh sb="24" eb="26">
      <t>ジュンジ</t>
    </rPh>
    <rPh sb="26" eb="28">
      <t>ギョウム</t>
    </rPh>
    <rPh sb="28" eb="30">
      <t>カイシ</t>
    </rPh>
    <phoneticPr fontId="38"/>
  </si>
  <si>
    <t>　　道の駅「奥永源寺渓流の里」オープン</t>
    <rPh sb="2" eb="3">
      <t>ミチ</t>
    </rPh>
    <rPh sb="4" eb="5">
      <t>エキ</t>
    </rPh>
    <rPh sb="6" eb="7">
      <t>オク</t>
    </rPh>
    <rPh sb="7" eb="10">
      <t>エイゲンジ</t>
    </rPh>
    <rPh sb="10" eb="12">
      <t>ケイリュウ</t>
    </rPh>
    <rPh sb="13" eb="14">
      <t>サト</t>
    </rPh>
    <phoneticPr fontId="38"/>
  </si>
  <si>
    <t>１２－３　幼保連携型認定こども園</t>
    <rPh sb="5" eb="6">
      <t>ヨウ</t>
    </rPh>
    <rPh sb="6" eb="7">
      <t>ホ</t>
    </rPh>
    <rPh sb="7" eb="10">
      <t>レンケイガタ</t>
    </rPh>
    <rPh sb="10" eb="12">
      <t>ニンテイ</t>
    </rPh>
    <rPh sb="15" eb="16">
      <t>エン</t>
    </rPh>
    <phoneticPr fontId="39"/>
  </si>
  <si>
    <t>１２－４　小学校</t>
    <rPh sb="5" eb="8">
      <t>ショウガッコウ</t>
    </rPh>
    <phoneticPr fontId="39"/>
  </si>
  <si>
    <t>１２－５　中学校</t>
    <rPh sb="5" eb="7">
      <t>チュウガク</t>
    </rPh>
    <rPh sb="7" eb="8">
      <t>コウ</t>
    </rPh>
    <phoneticPr fontId="39"/>
  </si>
  <si>
    <t>１２－６　高等学校</t>
    <rPh sb="5" eb="7">
      <t>コウトウ</t>
    </rPh>
    <rPh sb="7" eb="9">
      <t>ガッコウ</t>
    </rPh>
    <phoneticPr fontId="39"/>
  </si>
  <si>
    <t>１２－７　特別支援学校</t>
    <rPh sb="5" eb="7">
      <t>トクベツ</t>
    </rPh>
    <rPh sb="7" eb="9">
      <t>シエン</t>
    </rPh>
    <rPh sb="9" eb="11">
      <t>ガッコウ</t>
    </rPh>
    <phoneticPr fontId="39"/>
  </si>
  <si>
    <t>１２－８　大学</t>
    <rPh sb="5" eb="7">
      <t>ダイガク</t>
    </rPh>
    <rPh sb="6" eb="7">
      <t>タンダイ</t>
    </rPh>
    <phoneticPr fontId="39"/>
  </si>
  <si>
    <t>１２－９　短期大学</t>
    <rPh sb="5" eb="7">
      <t>タンキ</t>
    </rPh>
    <rPh sb="7" eb="9">
      <t>ダイガク</t>
    </rPh>
    <phoneticPr fontId="39"/>
  </si>
  <si>
    <t>１２－１０　専修学校</t>
    <rPh sb="6" eb="8">
      <t>センシュウ</t>
    </rPh>
    <rPh sb="8" eb="10">
      <t>ガッコウ</t>
    </rPh>
    <phoneticPr fontId="39"/>
  </si>
  <si>
    <t>１２－１１　指定文化財件数</t>
    <phoneticPr fontId="39"/>
  </si>
  <si>
    <t>１２－１２　図書貸出状況</t>
    <rPh sb="6" eb="8">
      <t>トショ</t>
    </rPh>
    <rPh sb="8" eb="9">
      <t>カ</t>
    </rPh>
    <rPh sb="9" eb="10">
      <t>ダ</t>
    </rPh>
    <rPh sb="10" eb="12">
      <t>ジョウキョウ</t>
    </rPh>
    <phoneticPr fontId="39"/>
  </si>
  <si>
    <t>12-11</t>
  </si>
  <si>
    <t>12-12</t>
  </si>
  <si>
    <t>幼保連携型認定こども園</t>
    <rPh sb="0" eb="1">
      <t>ヨウ</t>
    </rPh>
    <rPh sb="1" eb="2">
      <t>ホ</t>
    </rPh>
    <rPh sb="2" eb="5">
      <t>レンケイガタ</t>
    </rPh>
    <rPh sb="5" eb="7">
      <t>ニンテイ</t>
    </rPh>
    <rPh sb="10" eb="11">
      <t>エン</t>
    </rPh>
    <phoneticPr fontId="38"/>
  </si>
  <si>
    <t>公立</t>
    <rPh sb="0" eb="2">
      <t>コウリツ</t>
    </rPh>
    <phoneticPr fontId="38"/>
  </si>
  <si>
    <t>園　　児　　数　　（人）</t>
    <rPh sb="0" eb="1">
      <t>エン</t>
    </rPh>
    <rPh sb="3" eb="4">
      <t>ジ</t>
    </rPh>
    <rPh sb="6" eb="7">
      <t>スウ</t>
    </rPh>
    <rPh sb="10" eb="11">
      <t>ニン</t>
    </rPh>
    <phoneticPr fontId="39"/>
  </si>
  <si>
    <t>わかば幼児園</t>
    <rPh sb="3" eb="5">
      <t>ヨウジ</t>
    </rPh>
    <rPh sb="5" eb="6">
      <t>エン</t>
    </rPh>
    <phoneticPr fontId="39"/>
  </si>
  <si>
    <t>ひまわり幼児園</t>
    <rPh sb="4" eb="6">
      <t>ヨウジ</t>
    </rPh>
    <rPh sb="6" eb="7">
      <t>エン</t>
    </rPh>
    <phoneticPr fontId="39"/>
  </si>
  <si>
    <t>さくらんぼ幼児園</t>
    <rPh sb="5" eb="7">
      <t>ヨウジ</t>
    </rPh>
    <rPh sb="7" eb="8">
      <t>エン</t>
    </rPh>
    <phoneticPr fontId="39"/>
  </si>
  <si>
    <t>湖東ひばり幼児園</t>
    <rPh sb="0" eb="2">
      <t>コトウ</t>
    </rPh>
    <rPh sb="5" eb="7">
      <t>ヨウジ</t>
    </rPh>
    <rPh sb="7" eb="8">
      <t>エン</t>
    </rPh>
    <phoneticPr fontId="39"/>
  </si>
  <si>
    <t>資産税課</t>
    <rPh sb="0" eb="3">
      <t>シサンゼイ</t>
    </rPh>
    <rPh sb="3" eb="4">
      <t>カ</t>
    </rPh>
    <phoneticPr fontId="38"/>
  </si>
  <si>
    <t>建築指導課</t>
    <rPh sb="0" eb="2">
      <t>ケンチク</t>
    </rPh>
    <rPh sb="2" eb="5">
      <t>シドウカ</t>
    </rPh>
    <phoneticPr fontId="38"/>
  </si>
  <si>
    <t>交通政策課</t>
    <rPh sb="0" eb="2">
      <t>コウツウ</t>
    </rPh>
    <rPh sb="2" eb="5">
      <t>セイサクカ</t>
    </rPh>
    <phoneticPr fontId="38"/>
  </si>
  <si>
    <t>平成27年度</t>
    <rPh sb="0" eb="2">
      <t>ヘイセイ</t>
    </rPh>
    <rPh sb="4" eb="6">
      <t>ネンド</t>
    </rPh>
    <phoneticPr fontId="39"/>
  </si>
  <si>
    <t>平成27年度</t>
    <rPh sb="5" eb="6">
      <t>ド</t>
    </rPh>
    <phoneticPr fontId="39"/>
  </si>
  <si>
    <t>平成26年度</t>
  </si>
  <si>
    <t>平成27年度</t>
    <phoneticPr fontId="38"/>
  </si>
  <si>
    <t>単位：受給者数・人、助成費・千円</t>
    <rPh sb="0" eb="2">
      <t>タンイ</t>
    </rPh>
    <rPh sb="3" eb="6">
      <t>ジュキュウシャ</t>
    </rPh>
    <rPh sb="6" eb="7">
      <t>スウ</t>
    </rPh>
    <rPh sb="8" eb="9">
      <t>ヒト</t>
    </rPh>
    <rPh sb="10" eb="13">
      <t>ジョセイヒ</t>
    </rPh>
    <rPh sb="14" eb="16">
      <t>センエン</t>
    </rPh>
    <phoneticPr fontId="39"/>
  </si>
  <si>
    <t>保険年金課</t>
    <rPh sb="0" eb="2">
      <t>ホケン</t>
    </rPh>
    <rPh sb="2" eb="4">
      <t>ネンキン</t>
    </rPh>
    <rPh sb="4" eb="5">
      <t>カ</t>
    </rPh>
    <phoneticPr fontId="38"/>
  </si>
  <si>
    <t>長寿福祉課</t>
    <rPh sb="0" eb="2">
      <t>チョウジュ</t>
    </rPh>
    <rPh sb="2" eb="5">
      <t>フクシカ</t>
    </rPh>
    <phoneticPr fontId="38"/>
  </si>
  <si>
    <t>平成27年度</t>
    <rPh sb="0" eb="2">
      <t>ヘイセイ</t>
    </rPh>
    <rPh sb="4" eb="5">
      <t>ネン</t>
    </rPh>
    <phoneticPr fontId="39"/>
  </si>
  <si>
    <t>幼児課</t>
    <rPh sb="0" eb="2">
      <t>ヨウジ</t>
    </rPh>
    <rPh sb="2" eb="3">
      <t>カ</t>
    </rPh>
    <phoneticPr fontId="38"/>
  </si>
  <si>
    <t>図書館</t>
    <rPh sb="0" eb="3">
      <t>トショカン</t>
    </rPh>
    <phoneticPr fontId="38"/>
  </si>
  <si>
    <t>歴史文化振興課</t>
    <rPh sb="0" eb="2">
      <t>レキシ</t>
    </rPh>
    <rPh sb="2" eb="4">
      <t>ブンカ</t>
    </rPh>
    <rPh sb="4" eb="7">
      <t>シンコウカ</t>
    </rPh>
    <phoneticPr fontId="38"/>
  </si>
  <si>
    <t>総務課</t>
    <rPh sb="0" eb="3">
      <t>ソウムカ</t>
    </rPh>
    <phoneticPr fontId="38"/>
  </si>
  <si>
    <t>廃棄物対策課</t>
    <rPh sb="0" eb="3">
      <t>ハイキブツ</t>
    </rPh>
    <rPh sb="3" eb="6">
      <t>タイサクカ</t>
    </rPh>
    <phoneticPr fontId="38"/>
  </si>
  <si>
    <t>注３：道路面積は側溝を含む道路敷面積</t>
    <rPh sb="0" eb="1">
      <t>チュウ</t>
    </rPh>
    <phoneticPr fontId="39"/>
  </si>
  <si>
    <t>（参考）
平成26年度合計</t>
    <rPh sb="1" eb="2">
      <t>サン</t>
    </rPh>
    <rPh sb="2" eb="3">
      <t>コウ</t>
    </rPh>
    <rPh sb="5" eb="7">
      <t>ヘイセイ</t>
    </rPh>
    <rPh sb="9" eb="11">
      <t>ネンド</t>
    </rPh>
    <rPh sb="11" eb="13">
      <t>ゴウケイ</t>
    </rPh>
    <phoneticPr fontId="39"/>
  </si>
  <si>
    <t>平成27年度
合計</t>
    <rPh sb="0" eb="2">
      <t>ヘイセイ</t>
    </rPh>
    <rPh sb="4" eb="6">
      <t>ネンド</t>
    </rPh>
    <rPh sb="7" eb="9">
      <t>ゴウケイケイ</t>
    </rPh>
    <phoneticPr fontId="39"/>
  </si>
  <si>
    <t>平成27年度
一日平均</t>
    <rPh sb="7" eb="9">
      <t>イチジツ</t>
    </rPh>
    <rPh sb="9" eb="11">
      <t>ヘイキン</t>
    </rPh>
    <phoneticPr fontId="39"/>
  </si>
  <si>
    <t>平成27年度
一便平均</t>
    <rPh sb="0" eb="2">
      <t>ヘイセイ</t>
    </rPh>
    <rPh sb="4" eb="6">
      <t>ネンド</t>
    </rPh>
    <rPh sb="7" eb="8">
      <t>１</t>
    </rPh>
    <rPh sb="8" eb="9">
      <t>ビン</t>
    </rPh>
    <rPh sb="9" eb="11">
      <t>ヘイキン</t>
    </rPh>
    <phoneticPr fontId="39"/>
  </si>
  <si>
    <t>資料：交通政策課（平成27年度中）</t>
    <rPh sb="0" eb="2">
      <t>シリョウ</t>
    </rPh>
    <rPh sb="3" eb="5">
      <t>コウツウ</t>
    </rPh>
    <rPh sb="5" eb="7">
      <t>セイサク</t>
    </rPh>
    <rPh sb="7" eb="8">
      <t>カ</t>
    </rPh>
    <rPh sb="9" eb="11">
      <t>ヘイセイ</t>
    </rPh>
    <rPh sb="13" eb="15">
      <t>ネンド</t>
    </rPh>
    <rPh sb="15" eb="16">
      <t>チュウ</t>
    </rPh>
    <phoneticPr fontId="39"/>
  </si>
  <si>
    <t>市民課</t>
    <rPh sb="0" eb="3">
      <t>シミンカ</t>
    </rPh>
    <phoneticPr fontId="38"/>
  </si>
  <si>
    <t>公立</t>
    <rPh sb="0" eb="2">
      <t>コウリツ</t>
    </rPh>
    <phoneticPr fontId="39"/>
  </si>
  <si>
    <t>私立</t>
    <rPh sb="0" eb="2">
      <t>シリツ</t>
    </rPh>
    <phoneticPr fontId="39"/>
  </si>
  <si>
    <t>１２－１　保育所・地域型保育</t>
    <rPh sb="5" eb="7">
      <t>ホイク</t>
    </rPh>
    <rPh sb="7" eb="8">
      <t>ジョ</t>
    </rPh>
    <rPh sb="9" eb="12">
      <t>チイキガタ</t>
    </rPh>
    <rPh sb="12" eb="14">
      <t>ホイク</t>
    </rPh>
    <phoneticPr fontId="39"/>
  </si>
  <si>
    <t>１２－１　保育所・地域型保育（つづき）</t>
    <rPh sb="5" eb="7">
      <t>ホイク</t>
    </rPh>
    <rPh sb="7" eb="8">
      <t>ジョ</t>
    </rPh>
    <rPh sb="9" eb="12">
      <t>チイキガタ</t>
    </rPh>
    <rPh sb="12" eb="14">
      <t>ホイク</t>
    </rPh>
    <phoneticPr fontId="39"/>
  </si>
  <si>
    <t>名　　称</t>
    <rPh sb="0" eb="1">
      <t>ナ</t>
    </rPh>
    <rPh sb="3" eb="4">
      <t>ショウ</t>
    </rPh>
    <phoneticPr fontId="39"/>
  </si>
  <si>
    <t>保育所・地域型保育</t>
  </si>
  <si>
    <t>（参考）
平成26年度</t>
    <rPh sb="1" eb="3">
      <t>サンコウ</t>
    </rPh>
    <rPh sb="5" eb="7">
      <t>ヘイセイ</t>
    </rPh>
    <rPh sb="9" eb="11">
      <t>ネンド</t>
    </rPh>
    <phoneticPr fontId="39"/>
  </si>
  <si>
    <t>老齢給付</t>
    <rPh sb="0" eb="2">
      <t>ロウレイ</t>
    </rPh>
    <rPh sb="2" eb="4">
      <t>キュウフ</t>
    </rPh>
    <phoneticPr fontId="39"/>
  </si>
  <si>
    <t>障害給付</t>
    <rPh sb="0" eb="2">
      <t>ショウガイ</t>
    </rPh>
    <rPh sb="2" eb="4">
      <t>キュウフ</t>
    </rPh>
    <phoneticPr fontId="39"/>
  </si>
  <si>
    <t>遺族給付</t>
    <rPh sb="0" eb="2">
      <t>イゾク</t>
    </rPh>
    <rPh sb="2" eb="4">
      <t>キュウフ</t>
    </rPh>
    <phoneticPr fontId="39"/>
  </si>
  <si>
    <t>受給権者数
（人）</t>
    <rPh sb="0" eb="3">
      <t>ジュキュウケン</t>
    </rPh>
    <rPh sb="3" eb="4">
      <t>シャ</t>
    </rPh>
    <rPh sb="4" eb="5">
      <t>スウ</t>
    </rPh>
    <rPh sb="7" eb="8">
      <t>ニン</t>
    </rPh>
    <phoneticPr fontId="39"/>
  </si>
  <si>
    <t>年金総額
（千円）</t>
    <rPh sb="0" eb="2">
      <t>ネンキン</t>
    </rPh>
    <rPh sb="2" eb="4">
      <t>ソウガク</t>
    </rPh>
    <rPh sb="6" eb="8">
      <t>センエン</t>
    </rPh>
    <phoneticPr fontId="39"/>
  </si>
  <si>
    <t>注：受給権者数は年度末の人数</t>
    <rPh sb="0" eb="1">
      <t>チュウ</t>
    </rPh>
    <rPh sb="2" eb="5">
      <t>ジュキュウケン</t>
    </rPh>
    <rPh sb="5" eb="6">
      <t>シャ</t>
    </rPh>
    <rPh sb="6" eb="7">
      <t>スウ</t>
    </rPh>
    <rPh sb="8" eb="11">
      <t>ネンドマツ</t>
    </rPh>
    <rPh sb="12" eb="14">
      <t>ニンズウ</t>
    </rPh>
    <phoneticPr fontId="39"/>
  </si>
  <si>
    <t>注：人数は年度末の人数</t>
    <rPh sb="0" eb="1">
      <t>チュウ</t>
    </rPh>
    <rPh sb="2" eb="3">
      <t>ニン</t>
    </rPh>
    <rPh sb="3" eb="4">
      <t>スウ</t>
    </rPh>
    <rPh sb="5" eb="8">
      <t>ネンドマツ</t>
    </rPh>
    <rPh sb="9" eb="11">
      <t>ニンズウ</t>
    </rPh>
    <phoneticPr fontId="39"/>
  </si>
  <si>
    <t>資料：保険年金課（日本年金機構からの資料による）</t>
    <rPh sb="0" eb="2">
      <t>シリョウ</t>
    </rPh>
    <rPh sb="3" eb="5">
      <t>ホケン</t>
    </rPh>
    <rPh sb="5" eb="7">
      <t>ネンキン</t>
    </rPh>
    <rPh sb="7" eb="8">
      <t>カ</t>
    </rPh>
    <rPh sb="9" eb="11">
      <t>ニホン</t>
    </rPh>
    <rPh sb="11" eb="13">
      <t>ネンキン</t>
    </rPh>
    <rPh sb="13" eb="15">
      <t>キコウ</t>
    </rPh>
    <rPh sb="18" eb="20">
      <t>シリョウ</t>
    </rPh>
    <phoneticPr fontId="39"/>
  </si>
  <si>
    <t>資料：経済センサス-基礎調査（平成26年7月1日）</t>
    <rPh sb="0" eb="2">
      <t>シリョウ</t>
    </rPh>
    <rPh sb="3" eb="5">
      <t>ケイザイ</t>
    </rPh>
    <rPh sb="10" eb="12">
      <t>キソ</t>
    </rPh>
    <rPh sb="12" eb="14">
      <t>チョウサ</t>
    </rPh>
    <rPh sb="15" eb="17">
      <t>ヘイセイ</t>
    </rPh>
    <rPh sb="19" eb="20">
      <t>ネン</t>
    </rPh>
    <rPh sb="21" eb="22">
      <t>ガツ</t>
    </rPh>
    <rPh sb="23" eb="24">
      <t>ニチ</t>
    </rPh>
    <phoneticPr fontId="39"/>
  </si>
  <si>
    <t>資料：下水道課、農村下水道課（平成27年3月31日）</t>
    <rPh sb="8" eb="10">
      <t>ノウソン</t>
    </rPh>
    <rPh sb="10" eb="13">
      <t>ゲスイドウ</t>
    </rPh>
    <rPh sb="13" eb="14">
      <t>カ</t>
    </rPh>
    <phoneticPr fontId="39"/>
  </si>
  <si>
    <t>資料：国勢調査（各年10月1日）</t>
    <rPh sb="0" eb="2">
      <t>シリョウ</t>
    </rPh>
    <rPh sb="3" eb="5">
      <t>コクセイ</t>
    </rPh>
    <rPh sb="5" eb="7">
      <t>チョウサ</t>
    </rPh>
    <rPh sb="8" eb="9">
      <t>カク</t>
    </rPh>
    <rPh sb="12" eb="13">
      <t>ガツ</t>
    </rPh>
    <rPh sb="14" eb="15">
      <t>ニチ</t>
    </rPh>
    <phoneticPr fontId="52"/>
  </si>
  <si>
    <t>３歳未満児</t>
    <rPh sb="1" eb="4">
      <t>サイミマン</t>
    </rPh>
    <rPh sb="4" eb="5">
      <t>ジ</t>
    </rPh>
    <phoneticPr fontId="39"/>
  </si>
  <si>
    <t>３歳児</t>
    <rPh sb="1" eb="2">
      <t>サイ</t>
    </rPh>
    <rPh sb="2" eb="3">
      <t>ジ</t>
    </rPh>
    <phoneticPr fontId="39"/>
  </si>
  <si>
    <t>４歳児</t>
    <rPh sb="1" eb="2">
      <t>サイ</t>
    </rPh>
    <rPh sb="2" eb="3">
      <t>ジ</t>
    </rPh>
    <phoneticPr fontId="39"/>
  </si>
  <si>
    <t>５歳児</t>
    <rPh sb="1" eb="2">
      <t>サイ</t>
    </rPh>
    <rPh sb="2" eb="3">
      <t>ジ</t>
    </rPh>
    <phoneticPr fontId="39"/>
  </si>
  <si>
    <t>注：保育士数：１日8時間未満勤務の職員は、8時間１人に換算し、小数点以下四捨五入。</t>
  </si>
  <si>
    <t>3歳児</t>
    <rPh sb="1" eb="2">
      <t>サイ</t>
    </rPh>
    <rPh sb="2" eb="3">
      <t>ジ</t>
    </rPh>
    <phoneticPr fontId="39"/>
  </si>
  <si>
    <t>4歳児</t>
    <rPh sb="1" eb="2">
      <t>サイ</t>
    </rPh>
    <rPh sb="2" eb="3">
      <t>ジ</t>
    </rPh>
    <phoneticPr fontId="39"/>
  </si>
  <si>
    <t>5歳児</t>
    <rPh sb="1" eb="2">
      <t>サイ</t>
    </rPh>
    <rPh sb="2" eb="3">
      <t>ジ</t>
    </rPh>
    <phoneticPr fontId="39"/>
  </si>
  <si>
    <t>認定</t>
    <rPh sb="0" eb="2">
      <t>ニンテイ</t>
    </rPh>
    <phoneticPr fontId="39"/>
  </si>
  <si>
    <t>3歳未満児</t>
    <rPh sb="1" eb="2">
      <t>サイ</t>
    </rPh>
    <rPh sb="2" eb="4">
      <t>ミマン</t>
    </rPh>
    <rPh sb="4" eb="5">
      <t>ジ</t>
    </rPh>
    <phoneticPr fontId="39"/>
  </si>
  <si>
    <t>１号</t>
    <rPh sb="1" eb="2">
      <t>ゴウ</t>
    </rPh>
    <phoneticPr fontId="39"/>
  </si>
  <si>
    <t>２号
３号</t>
    <rPh sb="1" eb="2">
      <t>ゴウ</t>
    </rPh>
    <rPh sb="4" eb="5">
      <t>ゴウ</t>
    </rPh>
    <phoneticPr fontId="39"/>
  </si>
  <si>
    <r>
      <t>売場面積　（平方メートル</t>
    </r>
    <r>
      <rPr>
        <sz val="8"/>
        <rFont val="ＭＳ Ｐゴシック"/>
        <family val="3"/>
        <charset val="128"/>
      </rPr>
      <t>）</t>
    </r>
    <rPh sb="0" eb="2">
      <t>ウリバ</t>
    </rPh>
    <rPh sb="2" eb="4">
      <t>メンセキ</t>
    </rPh>
    <rPh sb="6" eb="8">
      <t>ヘイホウ</t>
    </rPh>
    <phoneticPr fontId="39"/>
  </si>
  <si>
    <t>計</t>
    <rPh sb="0" eb="1">
      <t>ケイ</t>
    </rPh>
    <phoneticPr fontId="38"/>
  </si>
  <si>
    <t>６－３　（商業）卸売小売別事業所数、従業者数、年間商品販売額、売場面積</t>
    <rPh sb="5" eb="6">
      <t>ショウ</t>
    </rPh>
    <rPh sb="6" eb="7">
      <t>ギョウ</t>
    </rPh>
    <rPh sb="8" eb="9">
      <t>オロシ</t>
    </rPh>
    <rPh sb="9" eb="10">
      <t>ウ</t>
    </rPh>
    <rPh sb="10" eb="12">
      <t>コウリ</t>
    </rPh>
    <rPh sb="12" eb="13">
      <t>ベツ</t>
    </rPh>
    <rPh sb="16" eb="17">
      <t>スウ</t>
    </rPh>
    <rPh sb="21" eb="22">
      <t>スウ</t>
    </rPh>
    <rPh sb="31" eb="33">
      <t>ウリバ</t>
    </rPh>
    <rPh sb="33" eb="35">
      <t>メンセキ</t>
    </rPh>
    <phoneticPr fontId="39"/>
  </si>
  <si>
    <t>6-3</t>
    <phoneticPr fontId="38"/>
  </si>
  <si>
    <t>6-4</t>
    <phoneticPr fontId="38"/>
  </si>
  <si>
    <t>（商業）小売業・産業小分類別事業所数、従業者数、年間商品販売額等</t>
  </si>
  <si>
    <t>６－４　（商業）卸売業・産業小分類別事業所数、従業者数、年間商品販売額</t>
    <rPh sb="5" eb="7">
      <t>ショウギョウ</t>
    </rPh>
    <rPh sb="8" eb="11">
      <t>オロシウリギョウ</t>
    </rPh>
    <rPh sb="12" eb="14">
      <t>サンギョウ</t>
    </rPh>
    <rPh sb="14" eb="15">
      <t>ショウ</t>
    </rPh>
    <rPh sb="18" eb="21">
      <t>ジギョウショ</t>
    </rPh>
    <rPh sb="21" eb="22">
      <t>スウ</t>
    </rPh>
    <phoneticPr fontId="39"/>
  </si>
  <si>
    <t>（商業）卸売業・産業小分類別事業所数、従業者数、年間商品販売額</t>
  </si>
  <si>
    <t>50 各種商品卸売業</t>
  </si>
  <si>
    <t>51 繊維・衣服等卸売業</t>
  </si>
  <si>
    <t>511 繊維品卸売業　（衣服，身の回り品を除く）</t>
    <rPh sb="4" eb="7">
      <t>センイヒン</t>
    </rPh>
    <rPh sb="7" eb="10">
      <t>オロシウリギョウ</t>
    </rPh>
    <phoneticPr fontId="8"/>
  </si>
  <si>
    <t>512 衣服卸売業</t>
  </si>
  <si>
    <t>52 飲食料品卸売業</t>
  </si>
  <si>
    <t>521 農畜産物・水産物卸売業</t>
  </si>
  <si>
    <t>522 食料・飲料卸売業</t>
  </si>
  <si>
    <t>53 建築材料，鉱物・金属材料等卸売業</t>
  </si>
  <si>
    <t>531 建築材料卸売業</t>
  </si>
  <si>
    <t>532 化学製品卸売業</t>
  </si>
  <si>
    <t>533 石油・鉱物卸売業</t>
  </si>
  <si>
    <t>534 鉄鋼製品卸売業</t>
  </si>
  <si>
    <t>535 非鉄金属卸売業</t>
  </si>
  <si>
    <t>536 再生資源卸売業</t>
  </si>
  <si>
    <t>54 機械器具卸売業</t>
  </si>
  <si>
    <t>541 産業機械器具卸売業</t>
  </si>
  <si>
    <t>542 自動車卸売業</t>
  </si>
  <si>
    <t>543 電気機械器具卸売業</t>
  </si>
  <si>
    <t>549 その他の機械器具卸売業</t>
  </si>
  <si>
    <t>55 その他の卸売業</t>
  </si>
  <si>
    <t>551 家具・建具・じゅう器等卸売業</t>
  </si>
  <si>
    <t>552 医薬品・化粧品等卸売業</t>
  </si>
  <si>
    <t>553 紙・紙製品卸売業</t>
  </si>
  <si>
    <t>559 他に分類されない卸売業</t>
  </si>
  <si>
    <t>513 身の回り品卸売業</t>
    <phoneticPr fontId="38"/>
  </si>
  <si>
    <t>小売業計</t>
    <rPh sb="0" eb="1">
      <t>コ</t>
    </rPh>
    <phoneticPr fontId="39"/>
  </si>
  <si>
    <t>56 各種商品小売業</t>
  </si>
  <si>
    <t>561 百貨店，総合スーパー</t>
  </si>
  <si>
    <t>57 織物・衣服・身の回り品小売業</t>
  </si>
  <si>
    <t>571 呉服・服地・寝具小売業</t>
  </si>
  <si>
    <t>572 男子服小売業</t>
  </si>
  <si>
    <t>573 婦人・子供服小売業</t>
  </si>
  <si>
    <t>574 靴・履物小売業</t>
  </si>
  <si>
    <t>579 その他の織物・衣服・身の回り品小売業</t>
  </si>
  <si>
    <t>58 飲食料品小売業</t>
  </si>
  <si>
    <t>581 各種食料品小売業</t>
  </si>
  <si>
    <t>582 野菜・果実小売業</t>
  </si>
  <si>
    <t>583 食肉小売業</t>
  </si>
  <si>
    <t>584 鮮魚小売業</t>
  </si>
  <si>
    <t>585 酒小売業</t>
  </si>
  <si>
    <t>586 菓子・パン小売業</t>
  </si>
  <si>
    <t>589 その他の飲食料品小売業</t>
  </si>
  <si>
    <t>59 機械器具小売業</t>
  </si>
  <si>
    <t>591 自動車小売業</t>
  </si>
  <si>
    <t>592 自転車小売業</t>
  </si>
  <si>
    <t>60 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</si>
  <si>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</si>
  <si>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</si>
  <si>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</si>
  <si>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</si>
  <si>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</si>
  <si>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</si>
  <si>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</si>
  <si>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</si>
  <si>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</si>
  <si>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 無店舗小売業</t>
  </si>
  <si>
    <t>611 通信販売・訪問販売小売業</t>
  </si>
  <si>
    <t>612 自動販売機による小売業</t>
  </si>
  <si>
    <t>619 その他の無店舗小売業</t>
  </si>
  <si>
    <t>569 その他の各種商品小売業
（従業者が常時50人未満のもの）</t>
    <phoneticPr fontId="38"/>
  </si>
  <si>
    <t>平成24年</t>
    <rPh sb="0" eb="2">
      <t>ヘイセイ</t>
    </rPh>
    <rPh sb="4" eb="5">
      <t>ネン</t>
    </rPh>
    <phoneticPr fontId="38"/>
  </si>
  <si>
    <t>平成26年</t>
    <rPh sb="0" eb="2">
      <t>ヘイセイ</t>
    </rPh>
    <rPh sb="4" eb="5">
      <t>ネン</t>
    </rPh>
    <phoneticPr fontId="38"/>
  </si>
  <si>
    <t>593 機械器具小売業
（自動車，自転車を除く）</t>
    <phoneticPr fontId="38"/>
  </si>
  <si>
    <t>６－５　（商業）小売業・産業小分類別事業所数、従業者数、年間商品販売額等</t>
    <rPh sb="5" eb="7">
      <t>ショウギョウ</t>
    </rPh>
    <rPh sb="8" eb="11">
      <t>コウリギョウ</t>
    </rPh>
    <rPh sb="12" eb="14">
      <t>サンギョウ</t>
    </rPh>
    <rPh sb="14" eb="15">
      <t>ショウ</t>
    </rPh>
    <rPh sb="18" eb="21">
      <t>ジギョウショ</t>
    </rPh>
    <rPh sb="21" eb="22">
      <t>スウ</t>
    </rPh>
    <rPh sb="35" eb="36">
      <t>トウ</t>
    </rPh>
    <phoneticPr fontId="39"/>
  </si>
  <si>
    <t>資料：経済センサス－活動調査（平成24年2月1日）、商業統計調査（平成26年7月1日）</t>
    <rPh sb="0" eb="2">
      <t>シリョウ</t>
    </rPh>
    <rPh sb="3" eb="5">
      <t>ケイザイ</t>
    </rPh>
    <rPh sb="10" eb="12">
      <t>カツドウ</t>
    </rPh>
    <rPh sb="12" eb="14">
      <t>チョウサ</t>
    </rPh>
    <rPh sb="15" eb="17">
      <t>ヘイセイ</t>
    </rPh>
    <rPh sb="19" eb="20">
      <t>ネン</t>
    </rPh>
    <rPh sb="21" eb="22">
      <t>ガツ</t>
    </rPh>
    <rPh sb="23" eb="24">
      <t>ニチ</t>
    </rPh>
    <phoneticPr fontId="39"/>
  </si>
  <si>
    <t>（百万円）</t>
    <rPh sb="1" eb="2">
      <t>ヒャク</t>
    </rPh>
    <rPh sb="2" eb="4">
      <t>マンエン</t>
    </rPh>
    <phoneticPr fontId="39"/>
  </si>
  <si>
    <t>4-14</t>
  </si>
  <si>
    <t>４－１４　将来推計人口</t>
    <rPh sb="5" eb="7">
      <t>ショウライ</t>
    </rPh>
    <rPh sb="7" eb="9">
      <t>スイケイ</t>
    </rPh>
    <rPh sb="9" eb="11">
      <t>ジンコウ</t>
    </rPh>
    <phoneticPr fontId="39"/>
  </si>
  <si>
    <t>男女計</t>
  </si>
  <si>
    <t>2010年</t>
  </si>
  <si>
    <t>2015年</t>
  </si>
  <si>
    <t>2020年</t>
  </si>
  <si>
    <t>2025年</t>
  </si>
  <si>
    <t>2030年</t>
  </si>
  <si>
    <t>2035年</t>
  </si>
  <si>
    <t>2040年</t>
  </si>
  <si>
    <t>0～4歳</t>
  </si>
  <si>
    <t>5～9歳</t>
  </si>
  <si>
    <t>10～14歳</t>
  </si>
  <si>
    <t>15～19歳</t>
  </si>
  <si>
    <t>20～24歳</t>
  </si>
  <si>
    <t>25～29歳</t>
  </si>
  <si>
    <t>30～34歳</t>
  </si>
  <si>
    <t>35～39歳</t>
  </si>
  <si>
    <t>40～44歳</t>
  </si>
  <si>
    <t>45～49歳</t>
  </si>
  <si>
    <t>50～54歳</t>
  </si>
  <si>
    <t>55～59歳</t>
  </si>
  <si>
    <t>60～64歳</t>
  </si>
  <si>
    <t>65～69歳</t>
  </si>
  <si>
    <t>70～74歳</t>
  </si>
  <si>
    <t>75～79歳</t>
  </si>
  <si>
    <t>80～84歳</t>
  </si>
  <si>
    <t>85～89歳</t>
  </si>
  <si>
    <t>90歳以上</t>
  </si>
  <si>
    <t>（再掲）0～14歳</t>
  </si>
  <si>
    <t>（再掲）15～64歳</t>
  </si>
  <si>
    <t>（再掲）65歳以上</t>
  </si>
  <si>
    <t>（再掲）75歳以上</t>
  </si>
  <si>
    <t>資料：国立社会保障・人口研究所「日本の地域別将来推計人口」（平成25年3月推計）</t>
    <rPh sb="0" eb="2">
      <t>シリョウ</t>
    </rPh>
    <rPh sb="3" eb="5">
      <t>コクリツ</t>
    </rPh>
    <rPh sb="5" eb="7">
      <t>シャカイ</t>
    </rPh>
    <rPh sb="7" eb="9">
      <t>ホショウ</t>
    </rPh>
    <rPh sb="10" eb="12">
      <t>ジンコウ</t>
    </rPh>
    <rPh sb="12" eb="15">
      <t>ケンキュウショ</t>
    </rPh>
    <rPh sb="16" eb="18">
      <t>ニホン</t>
    </rPh>
    <rPh sb="19" eb="21">
      <t>チイキ</t>
    </rPh>
    <rPh sb="21" eb="22">
      <t>ベツ</t>
    </rPh>
    <rPh sb="22" eb="24">
      <t>ショウライ</t>
    </rPh>
    <rPh sb="24" eb="26">
      <t>スイケイ</t>
    </rPh>
    <rPh sb="26" eb="28">
      <t>ジンコウ</t>
    </rPh>
    <rPh sb="30" eb="32">
      <t>ヘイセイ</t>
    </rPh>
    <rPh sb="34" eb="35">
      <t>ネン</t>
    </rPh>
    <rPh sb="36" eb="37">
      <t>ガツ</t>
    </rPh>
    <rPh sb="37" eb="39">
      <t>スイケイ</t>
    </rPh>
    <phoneticPr fontId="38"/>
  </si>
  <si>
    <t>　総　数</t>
    <phoneticPr fontId="38"/>
  </si>
  <si>
    <t>将来推計人口</t>
  </si>
  <si>
    <t>単位：経営体</t>
    <rPh sb="0" eb="2">
      <t>タンイ</t>
    </rPh>
    <rPh sb="3" eb="5">
      <t>ケイエイ</t>
    </rPh>
    <rPh sb="5" eb="6">
      <t>タイ</t>
    </rPh>
    <phoneticPr fontId="38"/>
  </si>
  <si>
    <t>資料：漁業センサス（各年11月1日）</t>
    <rPh sb="10" eb="11">
      <t>カク</t>
    </rPh>
    <phoneticPr fontId="67"/>
  </si>
  <si>
    <t>植　　林</t>
    <rPh sb="0" eb="4">
      <t>ショクリン</t>
    </rPh>
    <phoneticPr fontId="39"/>
  </si>
  <si>
    <t>下刈りなど</t>
    <rPh sb="0" eb="2">
      <t>シタガ</t>
    </rPh>
    <phoneticPr fontId="39"/>
  </si>
  <si>
    <t>間　　伐</t>
    <rPh sb="0" eb="1">
      <t>アイダ</t>
    </rPh>
    <rPh sb="3" eb="4">
      <t>バツ</t>
    </rPh>
    <phoneticPr fontId="39"/>
  </si>
  <si>
    <t>主　　伐</t>
    <rPh sb="0" eb="1">
      <t>シュ</t>
    </rPh>
    <rPh sb="3" eb="4">
      <t>バツ</t>
    </rPh>
    <phoneticPr fontId="39"/>
  </si>
  <si>
    <t>実経営体数</t>
    <rPh sb="0" eb="1">
      <t>ジツ</t>
    </rPh>
    <rPh sb="1" eb="5">
      <t>ケイエイタイスウ</t>
    </rPh>
    <phoneticPr fontId="39"/>
  </si>
  <si>
    <t>切捨間伐</t>
    <rPh sb="0" eb="1">
      <t>キ</t>
    </rPh>
    <rPh sb="1" eb="2">
      <t>ス</t>
    </rPh>
    <rPh sb="2" eb="4">
      <t>カンバツ</t>
    </rPh>
    <phoneticPr fontId="39"/>
  </si>
  <si>
    <t>利用間伐</t>
    <rPh sb="0" eb="2">
      <t>リヨウ</t>
    </rPh>
    <rPh sb="2" eb="4">
      <t>カンバツ</t>
    </rPh>
    <phoneticPr fontId="39"/>
  </si>
  <si>
    <t>面　積</t>
  </si>
  <si>
    <t>林業作業
実経営体数</t>
    <rPh sb="0" eb="2">
      <t>リンギョウ</t>
    </rPh>
    <rPh sb="2" eb="4">
      <t>サギョウ</t>
    </rPh>
    <rPh sb="5" eb="6">
      <t>ジツ</t>
    </rPh>
    <rPh sb="6" eb="8">
      <t>ケイエイ</t>
    </rPh>
    <rPh sb="8" eb="9">
      <t>タイ</t>
    </rPh>
    <rPh sb="9" eb="10">
      <t>スウ</t>
    </rPh>
    <phoneticPr fontId="39"/>
  </si>
  <si>
    <t>注：過去１年間に保有山林で林業作業を行った経営体の作業別経営体数と作業面積</t>
    <phoneticPr fontId="67"/>
  </si>
  <si>
    <t>資料：農林業センサス（各年2月1日）</t>
    <rPh sb="3" eb="6">
      <t>ノウリンギョウ</t>
    </rPh>
    <rPh sb="11" eb="12">
      <t>カク</t>
    </rPh>
    <rPh sb="12" eb="13">
      <t>ネン</t>
    </rPh>
    <rPh sb="14" eb="15">
      <t>ガツ</t>
    </rPh>
    <rPh sb="16" eb="17">
      <t>ニチ</t>
    </rPh>
    <phoneticPr fontId="67"/>
  </si>
  <si>
    <t>６－１２　林業作業を行った林業経営体の数と作業面積</t>
    <rPh sb="13" eb="15">
      <t>リンギョウ</t>
    </rPh>
    <phoneticPr fontId="39"/>
  </si>
  <si>
    <t>保有山林</t>
    <rPh sb="0" eb="2">
      <t>ホユウ</t>
    </rPh>
    <rPh sb="2" eb="4">
      <t>サンリン</t>
    </rPh>
    <phoneticPr fontId="38"/>
  </si>
  <si>
    <t>保有山林＝所有山林－貸付山林＋借入山林</t>
    <phoneticPr fontId="38"/>
  </si>
  <si>
    <t>経営体
数</t>
    <rPh sb="0" eb="3">
      <t>ケイエイタイ</t>
    </rPh>
    <phoneticPr fontId="39"/>
  </si>
  <si>
    <t>下刈りなど</t>
    <rPh sb="0" eb="2">
      <t>シタガ</t>
    </rPh>
    <phoneticPr fontId="38"/>
  </si>
  <si>
    <t>林木を健全に成長させるため、立木密度を調整し、劣勢木、不用木など林木の一部を伐採することをいう。
このうち、間伐材を林外に運搬し他に利用した場合は利用間伐、間伐材を林内に放置したままにした場合は切捨間伐とした。</t>
    <phoneticPr fontId="38"/>
  </si>
  <si>
    <t>間伐</t>
    <rPh sb="0" eb="2">
      <t>カンバツ</t>
    </rPh>
    <phoneticPr fontId="38"/>
  </si>
  <si>
    <t>主伐</t>
    <rPh sb="0" eb="2">
      <t>シュバツ</t>
    </rPh>
    <phoneticPr fontId="38"/>
  </si>
  <si>
    <t>一定の林齢に生育した立木を、用材等で販売するために伐採することをいう。</t>
    <phoneticPr fontId="38"/>
  </si>
  <si>
    <t>林木の健全な育成のために行う下刈り、除伐、つる切り、枝打ち、雪起こしなどの植林から間伐までの保育作業をいう。</t>
    <phoneticPr fontId="38"/>
  </si>
  <si>
    <t>経営体数：経営体、面積：ａ(アール）　</t>
    <rPh sb="5" eb="8">
      <t>ケイエイタイ</t>
    </rPh>
    <phoneticPr fontId="39"/>
  </si>
  <si>
    <t>６－１３　漁業従事者数、就業者数－湖沼</t>
    <phoneticPr fontId="39"/>
  </si>
  <si>
    <t>６－１４　漁船数　</t>
    <phoneticPr fontId="39"/>
  </si>
  <si>
    <t>６－１５　漁業種類別のべ経営体数－湖沼</t>
    <phoneticPr fontId="39"/>
  </si>
  <si>
    <t>６－１６　月別観光入込客数</t>
    <rPh sb="7" eb="9">
      <t>カンコウ</t>
    </rPh>
    <phoneticPr fontId="58"/>
  </si>
  <si>
    <t>６－１７　目的別観光入込客数</t>
    <rPh sb="8" eb="10">
      <t>カンコウ</t>
    </rPh>
    <phoneticPr fontId="58"/>
  </si>
  <si>
    <t>6-13</t>
    <phoneticPr fontId="38"/>
  </si>
  <si>
    <t>6-17</t>
  </si>
  <si>
    <t>林業作業を行った林業経営体の数と作業面積</t>
  </si>
  <si>
    <t xml:space="preserve">       ２２年</t>
    <phoneticPr fontId="39"/>
  </si>
  <si>
    <t xml:space="preserve">       ２７年</t>
    <phoneticPr fontId="38"/>
  </si>
  <si>
    <t>資料：国勢調査（各年10月1日）
　　　　総務庁統計局「昭和55年10月1日の境域による各回国勢調査時の市区町村別人口」
　　　　滋賀県「滋賀県推計人口年報」国勢調査統計表</t>
    <rPh sb="3" eb="5">
      <t>コクセイ</t>
    </rPh>
    <rPh sb="5" eb="7">
      <t>チョウサ</t>
    </rPh>
    <rPh sb="8" eb="10">
      <t>カクトシ</t>
    </rPh>
    <rPh sb="12" eb="13">
      <t>ガツ</t>
    </rPh>
    <rPh sb="14" eb="15">
      <t>ニチ</t>
    </rPh>
    <rPh sb="21" eb="24">
      <t>ソウムチョウ</t>
    </rPh>
    <rPh sb="24" eb="27">
      <t>トウケイキョク</t>
    </rPh>
    <rPh sb="28" eb="30">
      <t>ショウワ</t>
    </rPh>
    <rPh sb="32" eb="33">
      <t>ネン</t>
    </rPh>
    <rPh sb="35" eb="36">
      <t>ガツ</t>
    </rPh>
    <rPh sb="37" eb="38">
      <t>ニチ</t>
    </rPh>
    <rPh sb="39" eb="41">
      <t>キョウイキ</t>
    </rPh>
    <rPh sb="44" eb="46">
      <t>カクカイ</t>
    </rPh>
    <rPh sb="46" eb="48">
      <t>コクセイ</t>
    </rPh>
    <rPh sb="48" eb="50">
      <t>チョウサ</t>
    </rPh>
    <rPh sb="50" eb="51">
      <t>ジ</t>
    </rPh>
    <rPh sb="52" eb="54">
      <t>シク</t>
    </rPh>
    <rPh sb="54" eb="56">
      <t>チョウソン</t>
    </rPh>
    <rPh sb="56" eb="57">
      <t>ベツ</t>
    </rPh>
    <rPh sb="57" eb="59">
      <t>ジンコウ</t>
    </rPh>
    <rPh sb="65" eb="67">
      <t>シガ</t>
    </rPh>
    <rPh sb="67" eb="68">
      <t>ケン</t>
    </rPh>
    <rPh sb="69" eb="71">
      <t>シガ</t>
    </rPh>
    <rPh sb="71" eb="72">
      <t>ケン</t>
    </rPh>
    <rPh sb="72" eb="74">
      <t>スイケイ</t>
    </rPh>
    <rPh sb="74" eb="76">
      <t>ジンコウ</t>
    </rPh>
    <rPh sb="76" eb="78">
      <t>ネンポウ</t>
    </rPh>
    <phoneticPr fontId="39"/>
  </si>
  <si>
    <t>旧能登川町</t>
    <rPh sb="0" eb="1">
      <t>キュウ</t>
    </rPh>
    <rPh sb="1" eb="4">
      <t>ノトガワ</t>
    </rPh>
    <rPh sb="4" eb="5">
      <t>チョウ</t>
    </rPh>
    <phoneticPr fontId="38"/>
  </si>
  <si>
    <t>旧蒲生町</t>
    <rPh sb="0" eb="1">
      <t>キュウ</t>
    </rPh>
    <rPh sb="1" eb="3">
      <t>ガモウ</t>
    </rPh>
    <rPh sb="3" eb="4">
      <t>チョウ</t>
    </rPh>
    <phoneticPr fontId="38"/>
  </si>
  <si>
    <t>常住地による人口</t>
    <rPh sb="0" eb="1">
      <t>ジョウ</t>
    </rPh>
    <rPh sb="1" eb="2">
      <t>ジュウ</t>
    </rPh>
    <rPh sb="2" eb="3">
      <t>チ</t>
    </rPh>
    <rPh sb="6" eb="8">
      <t>ジンコウ</t>
    </rPh>
    <phoneticPr fontId="39"/>
  </si>
  <si>
    <t>総計</t>
    <rPh sb="0" eb="2">
      <t>ソウケイ</t>
    </rPh>
    <phoneticPr fontId="138"/>
  </si>
  <si>
    <t>一般世帯</t>
    <rPh sb="0" eb="2">
      <t>イッパン</t>
    </rPh>
    <rPh sb="2" eb="4">
      <t>セタイ</t>
    </rPh>
    <phoneticPr fontId="8"/>
  </si>
  <si>
    <t>一般世帯</t>
    <rPh sb="0" eb="2">
      <t>イッパン</t>
    </rPh>
    <rPh sb="2" eb="4">
      <t>セタイ</t>
    </rPh>
    <phoneticPr fontId="138"/>
  </si>
  <si>
    <t>施設等の世帯</t>
    <rPh sb="0" eb="2">
      <t>シセツ</t>
    </rPh>
    <rPh sb="2" eb="3">
      <t>トウ</t>
    </rPh>
    <rPh sb="4" eb="6">
      <t>セタイ</t>
    </rPh>
    <phoneticPr fontId="138"/>
  </si>
  <si>
    <t>1世帯当たりの人員</t>
    <rPh sb="1" eb="3">
      <t>セタイ</t>
    </rPh>
    <rPh sb="3" eb="4">
      <t>ア</t>
    </rPh>
    <rPh sb="7" eb="9">
      <t>ジンイン</t>
    </rPh>
    <phoneticPr fontId="138"/>
  </si>
  <si>
    <t>一般世帯　計</t>
    <rPh sb="0" eb="2">
      <t>イッパン</t>
    </rPh>
    <rPh sb="2" eb="4">
      <t>セタイ</t>
    </rPh>
    <rPh sb="5" eb="6">
      <t>ケイ</t>
    </rPh>
    <phoneticPr fontId="138"/>
  </si>
  <si>
    <t>（再掲）会社などの独身寮の単身者</t>
    <rPh sb="1" eb="3">
      <t>サイケイ</t>
    </rPh>
    <phoneticPr fontId="138"/>
  </si>
  <si>
    <t>平成17年</t>
    <rPh sb="0" eb="2">
      <t>ヘイセイ</t>
    </rPh>
    <rPh sb="4" eb="5">
      <t>ネン</t>
    </rPh>
    <phoneticPr fontId="38"/>
  </si>
  <si>
    <t>平成22年</t>
    <rPh sb="0" eb="2">
      <t>ヘイセイ</t>
    </rPh>
    <rPh sb="4" eb="5">
      <t>ネン</t>
    </rPh>
    <phoneticPr fontId="38"/>
  </si>
  <si>
    <t>平成27年</t>
    <rPh sb="0" eb="2">
      <t>ヘイセイ</t>
    </rPh>
    <rPh sb="4" eb="5">
      <t>ネン</t>
    </rPh>
    <phoneticPr fontId="38"/>
  </si>
  <si>
    <t>うち世帯人員が　1人の世帯</t>
    <rPh sb="2" eb="4">
      <t>セタイ</t>
    </rPh>
    <rPh sb="4" eb="6">
      <t>ジンイン</t>
    </rPh>
    <rPh sb="9" eb="10">
      <t>ニン</t>
    </rPh>
    <rPh sb="11" eb="13">
      <t>セタイ</t>
    </rPh>
    <phoneticPr fontId="39"/>
  </si>
  <si>
    <t>うち世帯人員が　2人の世帯</t>
    <rPh sb="2" eb="4">
      <t>セタイ</t>
    </rPh>
    <rPh sb="4" eb="6">
      <t>ジンイン</t>
    </rPh>
    <rPh sb="9" eb="10">
      <t>ニン</t>
    </rPh>
    <rPh sb="11" eb="13">
      <t>セタイ</t>
    </rPh>
    <phoneticPr fontId="39"/>
  </si>
  <si>
    <t>うち世帯人員が　3人の世帯</t>
    <rPh sb="2" eb="4">
      <t>セタイ</t>
    </rPh>
    <rPh sb="4" eb="6">
      <t>ジンイン</t>
    </rPh>
    <rPh sb="9" eb="10">
      <t>ニン</t>
    </rPh>
    <rPh sb="11" eb="13">
      <t>セタイ</t>
    </rPh>
    <phoneticPr fontId="39"/>
  </si>
  <si>
    <t>うち世帯人員が　4人の世帯</t>
    <rPh sb="2" eb="4">
      <t>セタイ</t>
    </rPh>
    <rPh sb="4" eb="6">
      <t>ジンイン</t>
    </rPh>
    <rPh sb="9" eb="10">
      <t>ニン</t>
    </rPh>
    <rPh sb="11" eb="13">
      <t>セタイ</t>
    </rPh>
    <phoneticPr fontId="39"/>
  </si>
  <si>
    <t>うち世帯人員が　5人の世帯</t>
    <rPh sb="2" eb="4">
      <t>セタイ</t>
    </rPh>
    <rPh sb="4" eb="6">
      <t>ジンイン</t>
    </rPh>
    <rPh sb="9" eb="10">
      <t>ニン</t>
    </rPh>
    <rPh sb="11" eb="13">
      <t>セタイ</t>
    </rPh>
    <phoneticPr fontId="39"/>
  </si>
  <si>
    <t>うち世帯人員が　6人の世帯</t>
    <rPh sb="2" eb="4">
      <t>セタイ</t>
    </rPh>
    <rPh sb="4" eb="6">
      <t>ジンイン</t>
    </rPh>
    <rPh sb="9" eb="10">
      <t>ニン</t>
    </rPh>
    <rPh sb="11" eb="13">
      <t>セタイ</t>
    </rPh>
    <phoneticPr fontId="39"/>
  </si>
  <si>
    <t>うち世帯人員が　7人の世帯</t>
    <rPh sb="2" eb="4">
      <t>セタイ</t>
    </rPh>
    <rPh sb="4" eb="6">
      <t>ジンイン</t>
    </rPh>
    <rPh sb="9" eb="10">
      <t>ニン</t>
    </rPh>
    <rPh sb="11" eb="13">
      <t>セタイ</t>
    </rPh>
    <phoneticPr fontId="39"/>
  </si>
  <si>
    <t>うち世帯人員が　8人の世帯</t>
    <rPh sb="2" eb="4">
      <t>セタイ</t>
    </rPh>
    <rPh sb="4" eb="6">
      <t>ジンイン</t>
    </rPh>
    <rPh sb="9" eb="10">
      <t>ニン</t>
    </rPh>
    <rPh sb="11" eb="13">
      <t>セタイ</t>
    </rPh>
    <phoneticPr fontId="39"/>
  </si>
  <si>
    <t>うち世帯人員が　9人の世帯</t>
    <rPh sb="2" eb="4">
      <t>セタイ</t>
    </rPh>
    <rPh sb="4" eb="6">
      <t>ジンイン</t>
    </rPh>
    <rPh sb="9" eb="10">
      <t>ニン</t>
    </rPh>
    <rPh sb="11" eb="13">
      <t>セタイ</t>
    </rPh>
    <phoneticPr fontId="39"/>
  </si>
  <si>
    <t>うち世帯人員が　10人以上の世帯</t>
    <rPh sb="2" eb="4">
      <t>セタイ</t>
    </rPh>
    <rPh sb="4" eb="6">
      <t>ジンイン</t>
    </rPh>
    <rPh sb="10" eb="11">
      <t>ニン</t>
    </rPh>
    <rPh sb="11" eb="13">
      <t>イジョウ</t>
    </rPh>
    <rPh sb="14" eb="16">
      <t>セタイ</t>
    </rPh>
    <phoneticPr fontId="39"/>
  </si>
  <si>
    <t>ア　住居と生計を共にしている人の集まり又は一戸を構えて住んでいる単身者
　ただし，これらの世帯と住居を共にする単身の住み込みの雇人については，人数に関係なく雇主の世帯に含めています。
イ　上記の世帯と住居を共にし，別に生計を維持している間借りの単身者又は下宿屋などに下宿している単身者
ウ　会社・団体・商店・官公庁などの寄宿舎，独身寮などに居住している単身者</t>
  </si>
  <si>
    <t>施設等の世帯</t>
    <rPh sb="0" eb="2">
      <t>シセツ</t>
    </rPh>
    <rPh sb="2" eb="3">
      <t>トウ</t>
    </rPh>
    <rPh sb="4" eb="6">
      <t>セタイ</t>
    </rPh>
    <phoneticPr fontId="38"/>
  </si>
  <si>
    <t xml:space="preserve">ア　学校の寮・寄宿舎で起居を共にし，通学している学生・生徒の集まり（世帯の単位：棟ごと）                  
イ　病院・療養所などに，すでに3か月以上入院している入院患者の集まり（世帯の単位：棟ごと）                  
ウ　老人ホーム，児童保護施設などの入所者の集まり（世帯の単位：棟ごと）                  
エ　定まった住居を持たない単身者など（世帯の単位：一人一人） </t>
    <phoneticPr fontId="38"/>
  </si>
  <si>
    <t>施設等の世帯　計</t>
    <rPh sb="0" eb="2">
      <t>シセツ</t>
    </rPh>
    <rPh sb="2" eb="3">
      <t>トウ</t>
    </rPh>
    <rPh sb="4" eb="6">
      <t>セタイ</t>
    </rPh>
    <rPh sb="7" eb="8">
      <t>ケイ</t>
    </rPh>
    <phoneticPr fontId="138"/>
  </si>
  <si>
    <t>資料：国勢調査（各年10月1日）</t>
    <rPh sb="0" eb="2">
      <t>シリョウ</t>
    </rPh>
    <rPh sb="3" eb="5">
      <t>コクセイ</t>
    </rPh>
    <rPh sb="5" eb="7">
      <t>チョウサ</t>
    </rPh>
    <rPh sb="8" eb="10">
      <t>カクトシ</t>
    </rPh>
    <rPh sb="12" eb="13">
      <t>ガツ</t>
    </rPh>
    <rPh sb="14" eb="15">
      <t>ニチ</t>
    </rPh>
    <phoneticPr fontId="52"/>
  </si>
  <si>
    <t>４－８　世帯人員数別世帯数</t>
    <rPh sb="4" eb="6">
      <t>セタイ</t>
    </rPh>
    <rPh sb="6" eb="8">
      <t>ジンイン</t>
    </rPh>
    <rPh sb="8" eb="9">
      <t>スウ</t>
    </rPh>
    <rPh sb="9" eb="10">
      <t>ベツ</t>
    </rPh>
    <rPh sb="10" eb="13">
      <t>セタイスウ</t>
    </rPh>
    <phoneticPr fontId="39"/>
  </si>
  <si>
    <t>世帯人員数別世帯数</t>
  </si>
  <si>
    <t>４－９　65歳以上の世帯員がいる一般世帯</t>
    <rPh sb="6" eb="7">
      <t>サイ</t>
    </rPh>
    <rPh sb="7" eb="9">
      <t>イジョウ</t>
    </rPh>
    <rPh sb="10" eb="12">
      <t>セタイ</t>
    </rPh>
    <rPh sb="12" eb="13">
      <t>イン</t>
    </rPh>
    <rPh sb="16" eb="18">
      <t>イッパン</t>
    </rPh>
    <rPh sb="18" eb="20">
      <t>セタイ</t>
    </rPh>
    <phoneticPr fontId="39"/>
  </si>
  <si>
    <t>平成22年</t>
    <rPh sb="0" eb="2">
      <t>ヘイセイ</t>
    </rPh>
    <rPh sb="4" eb="5">
      <t>ネン</t>
    </rPh>
    <phoneticPr fontId="38"/>
  </si>
  <si>
    <t>平成27年</t>
    <rPh sb="0" eb="2">
      <t>ヘイセイ</t>
    </rPh>
    <rPh sb="4" eb="5">
      <t>ネン</t>
    </rPh>
    <phoneticPr fontId="38"/>
  </si>
  <si>
    <t xml:space="preserve"> 65歳以上の
世帯人員</t>
    <rPh sb="8" eb="10">
      <t>セタイ</t>
    </rPh>
    <phoneticPr fontId="52"/>
  </si>
  <si>
    <t>資料：国勢調査（各年10月1日）</t>
    <rPh sb="0" eb="2">
      <t>シリョウ</t>
    </rPh>
    <rPh sb="3" eb="5">
      <t>コクセイ</t>
    </rPh>
    <rPh sb="5" eb="7">
      <t>チョウサ</t>
    </rPh>
    <rPh sb="8" eb="9">
      <t>カク</t>
    </rPh>
    <rPh sb="9" eb="10">
      <t>ネン</t>
    </rPh>
    <rPh sb="12" eb="13">
      <t>ガツ</t>
    </rPh>
    <rPh sb="14" eb="15">
      <t>ニチ</t>
    </rPh>
    <phoneticPr fontId="52"/>
  </si>
  <si>
    <t>65歳以上の世帯員がいる一般世帯</t>
  </si>
  <si>
    <t>資料：国勢調査（各年10月1日）</t>
    <rPh sb="0" eb="2">
      <t>シリョウ</t>
    </rPh>
    <rPh sb="3" eb="5">
      <t>コクセイ</t>
    </rPh>
    <rPh sb="5" eb="7">
      <t>チョウサ</t>
    </rPh>
    <rPh sb="8" eb="9">
      <t>カク</t>
    </rPh>
    <rPh sb="9" eb="10">
      <t>トシ</t>
    </rPh>
    <rPh sb="10" eb="11">
      <t>ヘイネン</t>
    </rPh>
    <rPh sb="12" eb="13">
      <t>ガツ</t>
    </rPh>
    <rPh sb="14" eb="15">
      <t>ニチ</t>
    </rPh>
    <phoneticPr fontId="52"/>
  </si>
  <si>
    <t>85～89歳</t>
    <rPh sb="5" eb="6">
      <t>サイ</t>
    </rPh>
    <phoneticPr fontId="38"/>
  </si>
  <si>
    <t>90歳以上</t>
    <phoneticPr fontId="38"/>
  </si>
  <si>
    <t>65歳以上の
単独世帯</t>
    <rPh sb="7" eb="9">
      <t>タンドク</t>
    </rPh>
    <rPh sb="9" eb="11">
      <t>セタイ</t>
    </rPh>
    <phoneticPr fontId="52"/>
  </si>
  <si>
    <t>４－１０　65歳以上の単独世帯数</t>
    <rPh sb="7" eb="10">
      <t>サイイジョウ</t>
    </rPh>
    <rPh sb="11" eb="13">
      <t>タンドク</t>
    </rPh>
    <rPh sb="13" eb="15">
      <t>セタイ</t>
    </rPh>
    <rPh sb="15" eb="16">
      <t>スウ</t>
    </rPh>
    <phoneticPr fontId="39"/>
  </si>
  <si>
    <t>65歳以上の単独世帯数</t>
  </si>
  <si>
    <t>世 帯 数</t>
    <phoneticPr fontId="38"/>
  </si>
  <si>
    <t>世帯人員（人）</t>
    <rPh sb="0" eb="2">
      <t>セタイ</t>
    </rPh>
    <rPh sb="2" eb="4">
      <t>ジンイン</t>
    </rPh>
    <rPh sb="5" eb="6">
      <t>ニン</t>
    </rPh>
    <phoneticPr fontId="38"/>
  </si>
  <si>
    <t>１世帯あたり人員（人）</t>
    <rPh sb="1" eb="3">
      <t>セタイ</t>
    </rPh>
    <rPh sb="6" eb="8">
      <t>ジンイン</t>
    </rPh>
    <rPh sb="9" eb="10">
      <t>ニン</t>
    </rPh>
    <phoneticPr fontId="38"/>
  </si>
  <si>
    <t>１世帯に２．７人</t>
    <rPh sb="1" eb="3">
      <t>セタイ</t>
    </rPh>
    <rPh sb="7" eb="8">
      <t>ニン</t>
    </rPh>
    <phoneticPr fontId="39"/>
  </si>
  <si>
    <t>１　人口密度</t>
    <rPh sb="2" eb="4">
      <t>ジンコウ</t>
    </rPh>
    <rPh sb="4" eb="6">
      <t>ミツド</t>
    </rPh>
    <phoneticPr fontId="39"/>
  </si>
  <si>
    <t>２　世帯数</t>
    <rPh sb="2" eb="5">
      <t>セタイスウ</t>
    </rPh>
    <phoneticPr fontId="39"/>
  </si>
  <si>
    <t>３　出生</t>
    <rPh sb="2" eb="4">
      <t>シュッセイ</t>
    </rPh>
    <phoneticPr fontId="39"/>
  </si>
  <si>
    <t>４　死亡</t>
    <rPh sb="2" eb="4">
      <t>シボウ</t>
    </rPh>
    <phoneticPr fontId="39"/>
  </si>
  <si>
    <t>５　結婚</t>
    <rPh sb="2" eb="4">
      <t>ケッコン</t>
    </rPh>
    <phoneticPr fontId="39"/>
  </si>
  <si>
    <t>６　離婚</t>
    <rPh sb="2" eb="4">
      <t>リコン</t>
    </rPh>
    <phoneticPr fontId="39"/>
  </si>
  <si>
    <t>７　転入</t>
    <rPh sb="2" eb="4">
      <t>テンニュウ</t>
    </rPh>
    <phoneticPr fontId="39"/>
  </si>
  <si>
    <t>８　転出</t>
    <rPh sb="2" eb="4">
      <t>テンシュツ</t>
    </rPh>
    <phoneticPr fontId="39"/>
  </si>
  <si>
    <t>９　ごみ処理</t>
    <rPh sb="4" eb="6">
      <t>ショリ</t>
    </rPh>
    <phoneticPr fontId="39"/>
  </si>
  <si>
    <r>
      <t>１０　自動車</t>
    </r>
    <r>
      <rPr>
        <sz val="7"/>
        <color theme="1"/>
        <rFont val="ＭＳ Ｐゴシック"/>
        <family val="3"/>
        <charset val="128"/>
        <scheme val="minor"/>
      </rPr>
      <t>（乗用車・軽自動車）</t>
    </r>
    <rPh sb="3" eb="6">
      <t>ジドウシャ</t>
    </rPh>
    <rPh sb="7" eb="10">
      <t>ジョウヨウシャ</t>
    </rPh>
    <rPh sb="11" eb="15">
      <t>ケイジドウシャ</t>
    </rPh>
    <phoneticPr fontId="39"/>
  </si>
  <si>
    <t>１１　救急</t>
    <rPh sb="3" eb="5">
      <t>キュウキュウ</t>
    </rPh>
    <phoneticPr fontId="39"/>
  </si>
  <si>
    <t>１２　火災（建物）</t>
    <rPh sb="3" eb="5">
      <t>カサイ</t>
    </rPh>
    <rPh sb="6" eb="8">
      <t>タテモノ</t>
    </rPh>
    <phoneticPr fontId="39"/>
  </si>
  <si>
    <t>資料</t>
    <rPh sb="0" eb="2">
      <t>シリョウ</t>
    </rPh>
    <phoneticPr fontId="38"/>
  </si>
  <si>
    <t>住民基本台帳</t>
    <rPh sb="0" eb="2">
      <t>ジュウミン</t>
    </rPh>
    <rPh sb="2" eb="4">
      <t>キホン</t>
    </rPh>
    <rPh sb="4" eb="6">
      <t>ダイチョウ</t>
    </rPh>
    <phoneticPr fontId="38"/>
  </si>
  <si>
    <t>経済センサス</t>
    <rPh sb="0" eb="2">
      <t>ケイザイ</t>
    </rPh>
    <phoneticPr fontId="38"/>
  </si>
  <si>
    <t>工業統計調査</t>
    <rPh sb="0" eb="2">
      <t>コウギョウ</t>
    </rPh>
    <rPh sb="2" eb="4">
      <t>トウケイ</t>
    </rPh>
    <rPh sb="4" eb="6">
      <t>チョウサ</t>
    </rPh>
    <phoneticPr fontId="38"/>
  </si>
  <si>
    <t>商業統計調査、経済センサス</t>
    <rPh sb="0" eb="2">
      <t>ショウギョウ</t>
    </rPh>
    <rPh sb="2" eb="4">
      <t>トウケイ</t>
    </rPh>
    <rPh sb="4" eb="6">
      <t>チョウサ</t>
    </rPh>
    <rPh sb="7" eb="9">
      <t>ケイザイ</t>
    </rPh>
    <phoneticPr fontId="38"/>
  </si>
  <si>
    <t>農林業センサス</t>
    <rPh sb="0" eb="3">
      <t>ノウリンギョウ</t>
    </rPh>
    <phoneticPr fontId="38"/>
  </si>
  <si>
    <t>漁業センサス</t>
    <rPh sb="0" eb="2">
      <t>ギョギョウ</t>
    </rPh>
    <phoneticPr fontId="38"/>
  </si>
  <si>
    <t>滋賀県統計書</t>
    <rPh sb="0" eb="2">
      <t>シガ</t>
    </rPh>
    <rPh sb="2" eb="3">
      <t>ケン</t>
    </rPh>
    <rPh sb="3" eb="6">
      <t>トウケイショ</t>
    </rPh>
    <phoneticPr fontId="38"/>
  </si>
  <si>
    <t>滋賀県観光入込客統計調査</t>
    <phoneticPr fontId="38"/>
  </si>
  <si>
    <t>住宅着工統計調査</t>
    <phoneticPr fontId="38"/>
  </si>
  <si>
    <t>河川・港湾調書</t>
    <phoneticPr fontId="38"/>
  </si>
  <si>
    <t>資料：気象庁「気象統計情報」</t>
    <rPh sb="0" eb="2">
      <t>シリョウ</t>
    </rPh>
    <rPh sb="3" eb="6">
      <t>キショウチョウ</t>
    </rPh>
    <rPh sb="7" eb="9">
      <t>キショウ</t>
    </rPh>
    <rPh sb="9" eb="11">
      <t>トウケイ</t>
    </rPh>
    <rPh sb="11" eb="13">
      <t>ジョウホウ</t>
    </rPh>
    <phoneticPr fontId="39"/>
  </si>
  <si>
    <t>気象統計情報</t>
    <rPh sb="0" eb="2">
      <t>キショウ</t>
    </rPh>
    <rPh sb="2" eb="4">
      <t>トウケイ</t>
    </rPh>
    <rPh sb="4" eb="6">
      <t>ジョウホウ</t>
    </rPh>
    <phoneticPr fontId="38"/>
  </si>
  <si>
    <t>国土地理院</t>
    <rPh sb="0" eb="2">
      <t>コクド</t>
    </rPh>
    <rPh sb="2" eb="4">
      <t>チリ</t>
    </rPh>
    <rPh sb="4" eb="5">
      <t>イン</t>
    </rPh>
    <phoneticPr fontId="38"/>
  </si>
  <si>
    <t>都市計画課</t>
    <rPh sb="0" eb="2">
      <t>トシ</t>
    </rPh>
    <rPh sb="2" eb="4">
      <t>ケイカク</t>
    </rPh>
    <rPh sb="4" eb="5">
      <t>カ</t>
    </rPh>
    <phoneticPr fontId="38"/>
  </si>
  <si>
    <t>管理課・東近江土木事務所管理調整課・近畿地方整備局滋賀国道事務所</t>
    <phoneticPr fontId="38"/>
  </si>
  <si>
    <t>近畿運輸局滋賀運輸支局、市民税課</t>
    <phoneticPr fontId="38"/>
  </si>
  <si>
    <t>近江鉄道株式会社、西日本旅客鉄道株式会社</t>
    <rPh sb="0" eb="2">
      <t>オウミ</t>
    </rPh>
    <rPh sb="2" eb="4">
      <t>テツドウ</t>
    </rPh>
    <rPh sb="4" eb="8">
      <t>カ</t>
    </rPh>
    <rPh sb="9" eb="10">
      <t>ニシ</t>
    </rPh>
    <rPh sb="10" eb="12">
      <t>ニホン</t>
    </rPh>
    <rPh sb="12" eb="14">
      <t>リョキャク</t>
    </rPh>
    <rPh sb="14" eb="16">
      <t>テツドウ</t>
    </rPh>
    <rPh sb="16" eb="20">
      <t>カ</t>
    </rPh>
    <phoneticPr fontId="38"/>
  </si>
  <si>
    <t>関西電力株式会社</t>
    <rPh sb="0" eb="2">
      <t>カンサイ</t>
    </rPh>
    <rPh sb="2" eb="4">
      <t>デンリョク</t>
    </rPh>
    <rPh sb="4" eb="8">
      <t>カ</t>
    </rPh>
    <phoneticPr fontId="38"/>
  </si>
  <si>
    <t>大阪ガス株式会社</t>
    <rPh sb="0" eb="2">
      <t>オオサカ</t>
    </rPh>
    <rPh sb="4" eb="8">
      <t>カ</t>
    </rPh>
    <phoneticPr fontId="38"/>
  </si>
  <si>
    <t>水道課・愛知郡広域行政組合</t>
    <phoneticPr fontId="38"/>
  </si>
  <si>
    <t>医療施設調査、医師・歯科医師・薬剤師調査</t>
    <phoneticPr fontId="38"/>
  </si>
  <si>
    <t>人口動態調査</t>
    <phoneticPr fontId="38"/>
  </si>
  <si>
    <t>財政課</t>
    <rPh sb="0" eb="3">
      <t>ザイセイカ</t>
    </rPh>
    <phoneticPr fontId="38"/>
  </si>
  <si>
    <t>滋賀県森林政策課、国土地理院、資産税課</t>
    <phoneticPr fontId="38"/>
  </si>
  <si>
    <t>国立社会保障・人口研究所</t>
    <rPh sb="0" eb="2">
      <t>コクリツ</t>
    </rPh>
    <rPh sb="2" eb="4">
      <t>シャカイ</t>
    </rPh>
    <rPh sb="4" eb="6">
      <t>ホショウ</t>
    </rPh>
    <rPh sb="7" eb="9">
      <t>ジンコウ</t>
    </rPh>
    <rPh sb="9" eb="12">
      <t>ケンキュウショ</t>
    </rPh>
    <phoneticPr fontId="38"/>
  </si>
  <si>
    <t>滋賀県教育委員会</t>
    <rPh sb="0" eb="3">
      <t>シガケン</t>
    </rPh>
    <rPh sb="3" eb="5">
      <t>キョウイク</t>
    </rPh>
    <rPh sb="5" eb="8">
      <t>イインカイ</t>
    </rPh>
    <phoneticPr fontId="38"/>
  </si>
  <si>
    <t>町　　名</t>
    <phoneticPr fontId="38"/>
  </si>
  <si>
    <t>単位：世帯</t>
    <rPh sb="0" eb="2">
      <t>タンイ</t>
    </rPh>
    <rPh sb="3" eb="5">
      <t>セタイ</t>
    </rPh>
    <phoneticPr fontId="38"/>
  </si>
  <si>
    <t>単位：人</t>
    <rPh sb="0" eb="2">
      <t>タンイ</t>
    </rPh>
    <rPh sb="3" eb="4">
      <t>ニン</t>
    </rPh>
    <phoneticPr fontId="38"/>
  </si>
  <si>
    <t>１２－６　高等学校（つづき）</t>
    <rPh sb="5" eb="7">
      <t>コウトウ</t>
    </rPh>
    <rPh sb="7" eb="9">
      <t>ガッコウ</t>
    </rPh>
    <phoneticPr fontId="39"/>
  </si>
  <si>
    <t>　公立</t>
    <rPh sb="1" eb="3">
      <t>コウリツ</t>
    </rPh>
    <phoneticPr fontId="39"/>
  </si>
  <si>
    <t>　私立</t>
    <rPh sb="1" eb="3">
      <t>シリツ</t>
    </rPh>
    <phoneticPr fontId="39"/>
  </si>
  <si>
    <t>４－３　住民基本台帳による総人口及び世帯数</t>
    <rPh sb="4" eb="6">
      <t>ジュウミン</t>
    </rPh>
    <rPh sb="6" eb="8">
      <t>キホン</t>
    </rPh>
    <rPh sb="8" eb="10">
      <t>ダイチョウ</t>
    </rPh>
    <rPh sb="13" eb="16">
      <t>ソウジンコウ</t>
    </rPh>
    <rPh sb="16" eb="17">
      <t>オヨ</t>
    </rPh>
    <rPh sb="18" eb="20">
      <t>セタイ</t>
    </rPh>
    <rPh sb="20" eb="21">
      <t>スウ</t>
    </rPh>
    <phoneticPr fontId="39"/>
  </si>
  <si>
    <t>住民基本台帳による総人口及び世帯数</t>
  </si>
  <si>
    <t>７－１　住居の種類・住宅の所有の関係(6区分)別一般世帯数等</t>
    <rPh sb="29" eb="30">
      <t>トウ</t>
    </rPh>
    <phoneticPr fontId="52"/>
  </si>
  <si>
    <t>１４－１　行政区域の変遷図</t>
    <rPh sb="5" eb="8">
      <t>ギョウセイク</t>
    </rPh>
    <rPh sb="8" eb="9">
      <t>イキ</t>
    </rPh>
    <rPh sb="10" eb="12">
      <t>ヘンセン</t>
    </rPh>
    <rPh sb="12" eb="13">
      <t>ズ</t>
    </rPh>
    <phoneticPr fontId="39"/>
  </si>
  <si>
    <t>１４－２　東近江市　略年表</t>
    <rPh sb="5" eb="9">
      <t>ヒガシオウミシ</t>
    </rPh>
    <rPh sb="10" eb="11">
      <t>リャク</t>
    </rPh>
    <rPh sb="11" eb="12">
      <t>ネン</t>
    </rPh>
    <rPh sb="12" eb="13">
      <t>ヒョウ</t>
    </rPh>
    <phoneticPr fontId="39"/>
  </si>
  <si>
    <t>14-1</t>
    <phoneticPr fontId="38"/>
  </si>
  <si>
    <t>14-2</t>
    <phoneticPr fontId="38"/>
  </si>
  <si>
    <t>参考</t>
    <rPh sb="0" eb="2">
      <t>サンコウ</t>
    </rPh>
    <phoneticPr fontId="38"/>
  </si>
  <si>
    <t>（％）</t>
    <phoneticPr fontId="39"/>
  </si>
  <si>
    <t>1　福祉医療費助成事業（県制度）</t>
    <rPh sb="2" eb="4">
      <t>フクシ</t>
    </rPh>
    <rPh sb="4" eb="7">
      <t>イリョウヒ</t>
    </rPh>
    <rPh sb="7" eb="9">
      <t>ジョセイ</t>
    </rPh>
    <rPh sb="9" eb="11">
      <t>ジギョウ</t>
    </rPh>
    <rPh sb="12" eb="13">
      <t>ケン</t>
    </rPh>
    <rPh sb="13" eb="15">
      <t>セイド</t>
    </rPh>
    <phoneticPr fontId="39"/>
  </si>
  <si>
    <t>2　福祉医療費助成事業（市制度）</t>
    <rPh sb="2" eb="4">
      <t>フクシ</t>
    </rPh>
    <rPh sb="4" eb="7">
      <t>イリョウヒ</t>
    </rPh>
    <rPh sb="7" eb="9">
      <t>ジョセイ</t>
    </rPh>
    <rPh sb="9" eb="11">
      <t>ジギョウ</t>
    </rPh>
    <rPh sb="12" eb="13">
      <t>シ</t>
    </rPh>
    <rPh sb="13" eb="15">
      <t>セイド</t>
    </rPh>
    <phoneticPr fontId="39"/>
  </si>
  <si>
    <t>3　子ども医療費助成事業（市単独事業）</t>
    <rPh sb="2" eb="3">
      <t>コ</t>
    </rPh>
    <rPh sb="5" eb="8">
      <t>イリョウヒ</t>
    </rPh>
    <rPh sb="8" eb="10">
      <t>ジョセイ</t>
    </rPh>
    <rPh sb="10" eb="12">
      <t>ジギョウ</t>
    </rPh>
    <rPh sb="13" eb="14">
      <t>シ</t>
    </rPh>
    <rPh sb="14" eb="16">
      <t>タンドク</t>
    </rPh>
    <rPh sb="16" eb="18">
      <t>ジギョウ</t>
    </rPh>
    <phoneticPr fontId="39"/>
  </si>
  <si>
    <t>東近江市長選挙（１回目）　中村功一氏が当選</t>
    <rPh sb="0" eb="1">
      <t>ヒガシ</t>
    </rPh>
    <rPh sb="1" eb="3">
      <t>オウミ</t>
    </rPh>
    <rPh sb="3" eb="5">
      <t>シチョウ</t>
    </rPh>
    <rPh sb="5" eb="7">
      <t>センキョ</t>
    </rPh>
    <rPh sb="9" eb="10">
      <t>カイ</t>
    </rPh>
    <rPh sb="10" eb="11">
      <t>メ</t>
    </rPh>
    <rPh sb="13" eb="15">
      <t>ナカムラ</t>
    </rPh>
    <rPh sb="15" eb="17">
      <t>コウイチ</t>
    </rPh>
    <rPh sb="17" eb="18">
      <t>シ</t>
    </rPh>
    <rPh sb="19" eb="21">
      <t>トウセン</t>
    </rPh>
    <phoneticPr fontId="39"/>
  </si>
  <si>
    <t>東近江市議会議員一般選挙（定数：24人）</t>
    <rPh sb="0" eb="1">
      <t>ヒガシ</t>
    </rPh>
    <rPh sb="1" eb="3">
      <t>オウミ</t>
    </rPh>
    <rPh sb="3" eb="4">
      <t>シ</t>
    </rPh>
    <rPh sb="4" eb="6">
      <t>ギカイ</t>
    </rPh>
    <rPh sb="6" eb="8">
      <t>ギイン</t>
    </rPh>
    <rPh sb="8" eb="10">
      <t>イッパン</t>
    </rPh>
    <rPh sb="10" eb="12">
      <t>センキョ</t>
    </rPh>
    <rPh sb="13" eb="15">
      <t>テイスウ</t>
    </rPh>
    <rPh sb="18" eb="19">
      <t>ニン</t>
    </rPh>
    <phoneticPr fontId="39"/>
  </si>
  <si>
    <t>東近江市議会議員増員選挙（定数：9人）</t>
    <rPh sb="0" eb="1">
      <t>ヒガシ</t>
    </rPh>
    <rPh sb="1" eb="3">
      <t>オウミ</t>
    </rPh>
    <rPh sb="3" eb="4">
      <t>シ</t>
    </rPh>
    <rPh sb="4" eb="6">
      <t>ギカイ</t>
    </rPh>
    <rPh sb="6" eb="8">
      <t>ギイン</t>
    </rPh>
    <rPh sb="8" eb="10">
      <t>ゾウイン</t>
    </rPh>
    <rPh sb="10" eb="12">
      <t>センキョ</t>
    </rPh>
    <rPh sb="13" eb="15">
      <t>テイスウ</t>
    </rPh>
    <rPh sb="17" eb="18">
      <t>ニン</t>
    </rPh>
    <phoneticPr fontId="39"/>
  </si>
  <si>
    <t>東近江市長選挙（2回目）　西澤久夫氏が当選</t>
    <rPh sb="3" eb="4">
      <t>シ</t>
    </rPh>
    <rPh sb="9" eb="10">
      <t>カイ</t>
    </rPh>
    <rPh sb="10" eb="11">
      <t>メ</t>
    </rPh>
    <rPh sb="13" eb="15">
      <t>ニシザワ</t>
    </rPh>
    <rPh sb="15" eb="17">
      <t>ヒサオ</t>
    </rPh>
    <rPh sb="17" eb="18">
      <t>シ</t>
    </rPh>
    <rPh sb="19" eb="21">
      <t>トウセン</t>
    </rPh>
    <phoneticPr fontId="39"/>
  </si>
  <si>
    <t>東近江市長選挙（3回目）　小椋正清氏が当選</t>
    <rPh sb="3" eb="4">
      <t>シ</t>
    </rPh>
    <rPh sb="9" eb="10">
      <t>カイ</t>
    </rPh>
    <rPh sb="10" eb="11">
      <t>メ</t>
    </rPh>
    <rPh sb="13" eb="15">
      <t>オグラ</t>
    </rPh>
    <rPh sb="15" eb="16">
      <t>マサ</t>
    </rPh>
    <rPh sb="16" eb="17">
      <t>キヨ</t>
    </rPh>
    <rPh sb="17" eb="18">
      <t>シ</t>
    </rPh>
    <rPh sb="19" eb="21">
      <t>トウセン</t>
    </rPh>
    <phoneticPr fontId="39"/>
  </si>
  <si>
    <t>　　日本ラチーノ学院　甲津畑インターナショナルスクールが旧甲津畑小学校に開校</t>
    <rPh sb="2" eb="4">
      <t>ニホン</t>
    </rPh>
    <rPh sb="8" eb="10">
      <t>ガクイン</t>
    </rPh>
    <rPh sb="11" eb="14">
      <t>コウヅハタ</t>
    </rPh>
    <rPh sb="28" eb="29">
      <t>キュウ</t>
    </rPh>
    <rPh sb="29" eb="32">
      <t>コウヅハタ</t>
    </rPh>
    <rPh sb="32" eb="35">
      <t>ショウガッコウ</t>
    </rPh>
    <rPh sb="36" eb="38">
      <t>カイコウ</t>
    </rPh>
    <phoneticPr fontId="38"/>
  </si>
  <si>
    <t>五個荘支所が移転</t>
    <rPh sb="0" eb="3">
      <t>ゴカショウ</t>
    </rPh>
    <rPh sb="3" eb="5">
      <t>シショ</t>
    </rPh>
    <rPh sb="6" eb="8">
      <t>イテン</t>
    </rPh>
    <phoneticPr fontId="38"/>
  </si>
  <si>
    <t>蒲生学校給食センターが完成</t>
    <rPh sb="0" eb="2">
      <t>ガモウ</t>
    </rPh>
    <rPh sb="2" eb="4">
      <t>ガッコウ</t>
    </rPh>
    <rPh sb="4" eb="6">
      <t>キュウショク</t>
    </rPh>
    <rPh sb="11" eb="13">
      <t>カンセイ</t>
    </rPh>
    <phoneticPr fontId="38"/>
  </si>
  <si>
    <t>「議会基本条例」施行</t>
    <rPh sb="1" eb="3">
      <t>ギカイ</t>
    </rPh>
    <rPh sb="3" eb="5">
      <t>キホン</t>
    </rPh>
    <rPh sb="5" eb="7">
      <t>ジョウレイ</t>
    </rPh>
    <rPh sb="8" eb="10">
      <t>セコウ</t>
    </rPh>
    <phoneticPr fontId="38"/>
  </si>
  <si>
    <t>　　鈴鹿10座を認定</t>
    <rPh sb="2" eb="4">
      <t>スズカ</t>
    </rPh>
    <rPh sb="6" eb="7">
      <t>ザ</t>
    </rPh>
    <rPh sb="8" eb="10">
      <t>ニンテイ</t>
    </rPh>
    <phoneticPr fontId="38"/>
  </si>
  <si>
    <t>布引グリーンスタジアム完成</t>
    <rPh sb="0" eb="2">
      <t>ヌノビキ</t>
    </rPh>
    <rPh sb="11" eb="13">
      <t>カンセイ</t>
    </rPh>
    <phoneticPr fontId="39"/>
  </si>
  <si>
    <t>発達支援センター完成</t>
    <rPh sb="0" eb="2">
      <t>ハッタツ</t>
    </rPh>
    <rPh sb="2" eb="4">
      <t>シエン</t>
    </rPh>
    <rPh sb="8" eb="10">
      <t>カンセイ</t>
    </rPh>
    <phoneticPr fontId="39"/>
  </si>
  <si>
    <t>　　湖東学校給食センター完成</t>
    <rPh sb="2" eb="4">
      <t>コトウ</t>
    </rPh>
    <rPh sb="4" eb="6">
      <t>ガッコウ</t>
    </rPh>
    <rPh sb="6" eb="8">
      <t>キュウショク</t>
    </rPh>
    <rPh sb="12" eb="14">
      <t>カンセイ</t>
    </rPh>
    <phoneticPr fontId="38"/>
  </si>
  <si>
    <t>　　能登川コミュニティセンター完成</t>
    <rPh sb="2" eb="5">
      <t>ノトガワ</t>
    </rPh>
    <rPh sb="15" eb="17">
      <t>カンセイ</t>
    </rPh>
    <phoneticPr fontId="38"/>
  </si>
  <si>
    <t>資料は、基幹統計調査及び東近江市関係各課、官公庁、民間団体などから収集したものを用い、資料の出所を各表の下部に掲げました。</t>
    <rPh sb="10" eb="11">
      <t>オヨ</t>
    </rPh>
    <rPh sb="12" eb="16">
      <t>ヒガシオウミシ</t>
    </rPh>
    <rPh sb="16" eb="18">
      <t>カンケイ</t>
    </rPh>
    <phoneticPr fontId="38"/>
  </si>
  <si>
    <t>数値の単位未満は四捨五入してありますので、合計と内訳との数値が一致しない場合があります。</t>
    <phoneticPr fontId="38"/>
  </si>
  <si>
    <t>　　　　　－　皆無又は該当数値のないもの</t>
    <rPh sb="9" eb="10">
      <t>マタ</t>
    </rPh>
    <phoneticPr fontId="38"/>
  </si>
  <si>
    <t>人口：棒グラフ、左軸、単位（人）　　世帯数：折れ線グラフ、右軸、単位（世帯）</t>
    <rPh sb="0" eb="2">
      <t>ジンコウ</t>
    </rPh>
    <rPh sb="3" eb="4">
      <t>ボウ</t>
    </rPh>
    <rPh sb="8" eb="9">
      <t>ヒダリ</t>
    </rPh>
    <rPh sb="9" eb="10">
      <t>ジク</t>
    </rPh>
    <rPh sb="11" eb="13">
      <t>タンイ</t>
    </rPh>
    <rPh sb="14" eb="15">
      <t>ニン</t>
    </rPh>
    <rPh sb="18" eb="20">
      <t>セタイ</t>
    </rPh>
    <rPh sb="20" eb="21">
      <t>スウ</t>
    </rPh>
    <rPh sb="22" eb="23">
      <t>オ</t>
    </rPh>
    <rPh sb="24" eb="25">
      <t>セン</t>
    </rPh>
    <rPh sb="29" eb="30">
      <t>ミギ</t>
    </rPh>
    <rPh sb="30" eb="31">
      <t>ジク</t>
    </rPh>
    <rPh sb="32" eb="34">
      <t>タンイ</t>
    </rPh>
    <rPh sb="35" eb="37">
      <t>セタイ</t>
    </rPh>
    <phoneticPr fontId="38"/>
  </si>
  <si>
    <t>（八日市）</t>
    <rPh sb="1" eb="3">
      <t>ヨウカ</t>
    </rPh>
    <rPh sb="3" eb="4">
      <t>イチ</t>
    </rPh>
    <phoneticPr fontId="39"/>
  </si>
  <si>
    <t>（永源寺）</t>
    <rPh sb="1" eb="4">
      <t>エイゲンジ</t>
    </rPh>
    <phoneticPr fontId="39"/>
  </si>
  <si>
    <t>（五個荘）</t>
    <rPh sb="1" eb="4">
      <t>ゴカショウ</t>
    </rPh>
    <phoneticPr fontId="39"/>
  </si>
  <si>
    <t>（能登川）</t>
    <rPh sb="1" eb="3">
      <t>ノト</t>
    </rPh>
    <rPh sb="3" eb="4">
      <t>ガワ</t>
    </rPh>
    <phoneticPr fontId="39"/>
  </si>
  <si>
    <t>（愛　東）</t>
    <rPh sb="1" eb="2">
      <t>アイ</t>
    </rPh>
    <rPh sb="3" eb="4">
      <t>ヒガシ</t>
    </rPh>
    <phoneticPr fontId="39"/>
  </si>
  <si>
    <t>（湖　東）</t>
    <rPh sb="1" eb="2">
      <t>コ</t>
    </rPh>
    <rPh sb="3" eb="4">
      <t>ヒガシ</t>
    </rPh>
    <phoneticPr fontId="39"/>
  </si>
  <si>
    <t>（蒲　生）</t>
    <rPh sb="1" eb="2">
      <t>ガマ</t>
    </rPh>
    <rPh sb="3" eb="4">
      <t>ショウ</t>
    </rPh>
    <phoneticPr fontId="39"/>
  </si>
  <si>
    <t>　（八日市）</t>
    <rPh sb="2" eb="4">
      <t>ヨウカ</t>
    </rPh>
    <rPh sb="4" eb="5">
      <t>イチ</t>
    </rPh>
    <phoneticPr fontId="39"/>
  </si>
  <si>
    <t>　（永源寺）</t>
    <rPh sb="2" eb="5">
      <t>エイゲンジ</t>
    </rPh>
    <phoneticPr fontId="39"/>
  </si>
  <si>
    <t>　（五個荘）</t>
    <rPh sb="2" eb="5">
      <t>ゴカショウ</t>
    </rPh>
    <phoneticPr fontId="39"/>
  </si>
  <si>
    <t>　（愛　東）</t>
    <rPh sb="2" eb="3">
      <t>アイ</t>
    </rPh>
    <rPh sb="4" eb="5">
      <t>ヒガシ</t>
    </rPh>
    <phoneticPr fontId="39"/>
  </si>
  <si>
    <t>　（湖　東）</t>
    <rPh sb="2" eb="3">
      <t>コ</t>
    </rPh>
    <rPh sb="4" eb="5">
      <t>ヒガシ</t>
    </rPh>
    <phoneticPr fontId="39"/>
  </si>
  <si>
    <t>　（能登川）</t>
    <rPh sb="2" eb="4">
      <t>ノト</t>
    </rPh>
    <rPh sb="4" eb="5">
      <t>ガワ</t>
    </rPh>
    <phoneticPr fontId="39"/>
  </si>
  <si>
    <t>　（蒲　生）</t>
    <rPh sb="2" eb="3">
      <t>ガマ</t>
    </rPh>
    <rPh sb="4" eb="5">
      <t>ショウ</t>
    </rPh>
    <phoneticPr fontId="39"/>
  </si>
  <si>
    <t>（八日市）</t>
    <phoneticPr fontId="39"/>
  </si>
  <si>
    <t>（蒲生）</t>
    <phoneticPr fontId="39"/>
  </si>
  <si>
    <t>（能登川）</t>
    <phoneticPr fontId="39"/>
  </si>
  <si>
    <t>（湖東）</t>
    <phoneticPr fontId="39"/>
  </si>
  <si>
    <t>（愛東）</t>
    <phoneticPr fontId="39"/>
  </si>
  <si>
    <t>（五個荘）</t>
    <phoneticPr fontId="39"/>
  </si>
  <si>
    <t>（永源寺）</t>
    <phoneticPr fontId="39"/>
  </si>
  <si>
    <t>年</t>
    <rPh sb="0" eb="1">
      <t>トシ</t>
    </rPh>
    <phoneticPr fontId="39"/>
  </si>
  <si>
    <t>平成12年</t>
    <rPh sb="0" eb="2">
      <t>ヘイセイ</t>
    </rPh>
    <rPh sb="4" eb="5">
      <t>ネン</t>
    </rPh>
    <phoneticPr fontId="38"/>
  </si>
  <si>
    <t>平成17年</t>
    <rPh sb="0" eb="2">
      <t>ヘイセイ</t>
    </rPh>
    <rPh sb="4" eb="5">
      <t>ネン</t>
    </rPh>
    <phoneticPr fontId="38"/>
  </si>
  <si>
    <t>平成22年</t>
    <rPh sb="0" eb="2">
      <t>ヘイセイ</t>
    </rPh>
    <rPh sb="4" eb="5">
      <t>ネン</t>
    </rPh>
    <phoneticPr fontId="38"/>
  </si>
  <si>
    <t>平成 2年</t>
    <rPh sb="0" eb="2">
      <t>ヘイセイ</t>
    </rPh>
    <rPh sb="4" eb="5">
      <t>ネン</t>
    </rPh>
    <phoneticPr fontId="38"/>
  </si>
  <si>
    <t>平成 7年</t>
    <rPh sb="0" eb="2">
      <t>ヘイセイ</t>
    </rPh>
    <rPh sb="4" eb="5">
      <t>ネン</t>
    </rPh>
    <phoneticPr fontId="38"/>
  </si>
  <si>
    <t>用語の説明</t>
    <rPh sb="0" eb="2">
      <t>ヨウゴ</t>
    </rPh>
    <rPh sb="3" eb="5">
      <t>セツメイ</t>
    </rPh>
    <phoneticPr fontId="38"/>
  </si>
  <si>
    <t>世　帯　人　員</t>
    <rPh sb="0" eb="1">
      <t>セ</t>
    </rPh>
    <rPh sb="2" eb="3">
      <t>オビ</t>
    </rPh>
    <phoneticPr fontId="52"/>
  </si>
  <si>
    <t>愛東村</t>
    <rPh sb="0" eb="2">
      <t>アイトウ</t>
    </rPh>
    <rPh sb="2" eb="3">
      <t>ムラ</t>
    </rPh>
    <phoneticPr fontId="39"/>
  </si>
  <si>
    <t>愛東町</t>
    <rPh sb="0" eb="3">
      <t>アイトウチョウ</t>
    </rPh>
    <phoneticPr fontId="38"/>
  </si>
  <si>
    <t>東近江市の花「ムラサキ」・木「イロハモミジ」を決定</t>
    <rPh sb="0" eb="1">
      <t>ヒガシ</t>
    </rPh>
    <rPh sb="1" eb="3">
      <t>オウミ</t>
    </rPh>
    <rPh sb="3" eb="4">
      <t>シ</t>
    </rPh>
    <rPh sb="5" eb="6">
      <t>ハナ</t>
    </rPh>
    <rPh sb="13" eb="14">
      <t>キ</t>
    </rPh>
    <rPh sb="23" eb="25">
      <t>ケッテイ</t>
    </rPh>
    <phoneticPr fontId="39"/>
  </si>
  <si>
    <t>　　「琵琶湖とその水辺景観」が日本遺産に認定される。本市から「伊庭の水辺景観」と
　　「五個荘金堂の重要伝統的建造物群保存地区」が選定。</t>
    <rPh sb="15" eb="17">
      <t>ニホン</t>
    </rPh>
    <rPh sb="17" eb="19">
      <t>イサン</t>
    </rPh>
    <rPh sb="26" eb="27">
      <t>ホン</t>
    </rPh>
    <rPh sb="27" eb="28">
      <t>シ</t>
    </rPh>
    <rPh sb="31" eb="33">
      <t>イバ</t>
    </rPh>
    <rPh sb="34" eb="36">
      <t>ミズベ</t>
    </rPh>
    <rPh sb="36" eb="38">
      <t>ケイカン</t>
    </rPh>
    <rPh sb="44" eb="47">
      <t>ゴカショウ</t>
    </rPh>
    <rPh sb="47" eb="49">
      <t>コンドウ</t>
    </rPh>
    <rPh sb="50" eb="52">
      <t>ジュウヨウ</t>
    </rPh>
    <rPh sb="52" eb="55">
      <t>デントウテキ</t>
    </rPh>
    <rPh sb="55" eb="58">
      <t>ケンゾウブツ</t>
    </rPh>
    <rPh sb="58" eb="59">
      <t>グン</t>
    </rPh>
    <rPh sb="59" eb="61">
      <t>ホゾン</t>
    </rPh>
    <rPh sb="61" eb="63">
      <t>チク</t>
    </rPh>
    <rPh sb="65" eb="67">
      <t>センテイ</t>
    </rPh>
    <phoneticPr fontId="38"/>
  </si>
  <si>
    <t>ひまわり幼児園開園　（平成27年4月から幼保連携型認定こども園）</t>
    <rPh sb="4" eb="6">
      <t>ヨウジ</t>
    </rPh>
    <rPh sb="6" eb="7">
      <t>エン</t>
    </rPh>
    <rPh sb="7" eb="9">
      <t>カイエン</t>
    </rPh>
    <rPh sb="11" eb="13">
      <t>ヘイセイ</t>
    </rPh>
    <rPh sb="15" eb="16">
      <t>ネン</t>
    </rPh>
    <rPh sb="17" eb="18">
      <t>ガツ</t>
    </rPh>
    <rPh sb="20" eb="21">
      <t>ヨウ</t>
    </rPh>
    <rPh sb="21" eb="22">
      <t>ホ</t>
    </rPh>
    <rPh sb="22" eb="25">
      <t>レンケイガタ</t>
    </rPh>
    <rPh sb="25" eb="27">
      <t>ニンテイ</t>
    </rPh>
    <rPh sb="30" eb="31">
      <t>エン</t>
    </rPh>
    <phoneticPr fontId="39"/>
  </si>
  <si>
    <t>さくらんぼ幼児園開園　（平成27年4月から幼保連携型認定こども園）</t>
    <rPh sb="5" eb="7">
      <t>ヨウジ</t>
    </rPh>
    <rPh sb="7" eb="8">
      <t>エン</t>
    </rPh>
    <rPh sb="8" eb="10">
      <t>カイエン</t>
    </rPh>
    <phoneticPr fontId="38"/>
  </si>
  <si>
    <t>湖東ひばり幼児園開園　（平成27年4月から幼保連携型認定こども園）</t>
    <rPh sb="0" eb="2">
      <t>コトウ</t>
    </rPh>
    <rPh sb="5" eb="7">
      <t>ヨウジ</t>
    </rPh>
    <rPh sb="7" eb="8">
      <t>エン</t>
    </rPh>
    <rPh sb="8" eb="10">
      <t>カイエン</t>
    </rPh>
    <phoneticPr fontId="38"/>
  </si>
  <si>
    <t>　　わかば幼児園開園　（平成27年4月から幼保連携型認定こども園）</t>
    <rPh sb="5" eb="7">
      <t>ヨウジ</t>
    </rPh>
    <rPh sb="7" eb="8">
      <t>エン</t>
    </rPh>
    <rPh sb="8" eb="10">
      <t>カイエン</t>
    </rPh>
    <phoneticPr fontId="38"/>
  </si>
  <si>
    <t>ちどり幼児園開園　（平成27年4月から幼保連携型認定こども園）</t>
    <rPh sb="3" eb="5">
      <t>ヨウジ</t>
    </rPh>
    <rPh sb="5" eb="6">
      <t>エン</t>
    </rPh>
    <rPh sb="6" eb="8">
      <t>カイエン</t>
    </rPh>
    <phoneticPr fontId="39"/>
  </si>
  <si>
    <t>　　「包括的連携協定」を近江鉄道株式会社と締結</t>
    <rPh sb="21" eb="23">
      <t>テイケツ</t>
    </rPh>
    <phoneticPr fontId="38"/>
  </si>
  <si>
    <t>（仮称）独立行政法人国立滋賀病院機構東近江総合医療センター整備並びに運営に
かかる基本協定書調印</t>
    <rPh sb="1" eb="3">
      <t>カショウ</t>
    </rPh>
    <rPh sb="4" eb="6">
      <t>ドクリツ</t>
    </rPh>
    <rPh sb="6" eb="8">
      <t>ギョウセイ</t>
    </rPh>
    <rPh sb="8" eb="10">
      <t>ホウジン</t>
    </rPh>
    <rPh sb="10" eb="12">
      <t>コクリツ</t>
    </rPh>
    <rPh sb="12" eb="14">
      <t>シガ</t>
    </rPh>
    <rPh sb="14" eb="16">
      <t>ビョウイン</t>
    </rPh>
    <rPh sb="16" eb="18">
      <t>キコウ</t>
    </rPh>
    <rPh sb="18" eb="19">
      <t>ヒガシ</t>
    </rPh>
    <rPh sb="19" eb="21">
      <t>オウミ</t>
    </rPh>
    <rPh sb="21" eb="23">
      <t>ソウゴウ</t>
    </rPh>
    <rPh sb="23" eb="25">
      <t>イリョウ</t>
    </rPh>
    <rPh sb="29" eb="31">
      <t>セイビ</t>
    </rPh>
    <rPh sb="31" eb="32">
      <t>ナラ</t>
    </rPh>
    <rPh sb="34" eb="36">
      <t>ウンエイ</t>
    </rPh>
    <rPh sb="41" eb="43">
      <t>キホン</t>
    </rPh>
    <rPh sb="43" eb="45">
      <t>キョウテイ</t>
    </rPh>
    <rPh sb="45" eb="46">
      <t>ショ</t>
    </rPh>
    <rPh sb="46" eb="48">
      <t>チョウイン</t>
    </rPh>
    <phoneticPr fontId="39"/>
  </si>
  <si>
    <t>　　「市立能登川病院の管理運営に関する基本協定」を医療法人社団昴会と締結</t>
    <rPh sb="3" eb="5">
      <t>シリツ</t>
    </rPh>
    <rPh sb="5" eb="8">
      <t>ノトガワ</t>
    </rPh>
    <rPh sb="8" eb="10">
      <t>ビョウイン</t>
    </rPh>
    <rPh sb="11" eb="13">
      <t>カンリ</t>
    </rPh>
    <rPh sb="13" eb="15">
      <t>ウンエイ</t>
    </rPh>
    <rPh sb="16" eb="17">
      <t>カン</t>
    </rPh>
    <rPh sb="19" eb="21">
      <t>キホン</t>
    </rPh>
    <rPh sb="21" eb="23">
      <t>キョウテイ</t>
    </rPh>
    <rPh sb="25" eb="27">
      <t>イリョウ</t>
    </rPh>
    <rPh sb="27" eb="29">
      <t>ホウジン</t>
    </rPh>
    <rPh sb="29" eb="31">
      <t>シャダン</t>
    </rPh>
    <rPh sb="31" eb="32">
      <t>スバル</t>
    </rPh>
    <rPh sb="32" eb="33">
      <t>カイ</t>
    </rPh>
    <rPh sb="34" eb="36">
      <t>テイケツ</t>
    </rPh>
    <phoneticPr fontId="38"/>
  </si>
  <si>
    <t>Ｍ22.4.1</t>
    <phoneticPr fontId="39"/>
  </si>
  <si>
    <t>東近江市の花・木</t>
    <rPh sb="7" eb="8">
      <t>キ</t>
    </rPh>
    <phoneticPr fontId="38"/>
  </si>
  <si>
    <t>東近江市章、東近江市の花・木</t>
  </si>
  <si>
    <t>東近江市章</t>
    <rPh sb="4" eb="5">
      <t>ショウ</t>
    </rPh>
    <phoneticPr fontId="38"/>
  </si>
  <si>
    <t>　万葉集に収められている「あかねさす 紫野ゆき 標野ゆき 野守は見ずや 君が袖ふる」は、額田王が大海人皇子にあてて詠んだもので、紫野はムラサキを栽培している野、標野は御料地であった蒲生野（東近江地域）を指しています。
　本市はこの歌の舞台となった地域であり、ムラサキは当時をしのばせる代表的な花であることから、希少種であるムラサキが再び群生する風景を期待し、東近江市の花として選定しました。</t>
    <phoneticPr fontId="38"/>
  </si>
  <si>
    <t>（平成１９年３月制定）</t>
    <rPh sb="1" eb="3">
      <t>ヘイセイ</t>
    </rPh>
    <rPh sb="5" eb="6">
      <t>ネン</t>
    </rPh>
    <rPh sb="7" eb="8">
      <t>ガツ</t>
    </rPh>
    <rPh sb="8" eb="10">
      <t>セイテイ</t>
    </rPh>
    <phoneticPr fontId="38"/>
  </si>
  <si>
    <t>医療施設数・医療従事者数</t>
  </si>
  <si>
    <t>人口動態（出生、死亡、転入、転出、死産、婚姻、離婚）</t>
  </si>
  <si>
    <t>第8章　電気・ガス・水道・下水道</t>
    <rPh sb="0" eb="1">
      <t>ダイ</t>
    </rPh>
    <rPh sb="2" eb="3">
      <t>ショウ</t>
    </rPh>
    <rPh sb="4" eb="6">
      <t>デンキ</t>
    </rPh>
    <rPh sb="10" eb="12">
      <t>スイドウ</t>
    </rPh>
    <rPh sb="13" eb="16">
      <t>ゲスイドウ</t>
    </rPh>
    <phoneticPr fontId="38"/>
  </si>
  <si>
    <t>水道</t>
  </si>
  <si>
    <t>８－３　水道</t>
    <rPh sb="4" eb="6">
      <t>スイドウ</t>
    </rPh>
    <phoneticPr fontId="39"/>
  </si>
  <si>
    <t>-</t>
    <phoneticPr fontId="38"/>
  </si>
  <si>
    <t>…</t>
    <phoneticPr fontId="38"/>
  </si>
  <si>
    <t>全産業</t>
    <phoneticPr fontId="52"/>
  </si>
  <si>
    <t>非農林漁業</t>
    <phoneticPr fontId="52"/>
  </si>
  <si>
    <r>
      <t xml:space="preserve">  ①露地野菜作付面積　15 ａ    ②施設野菜栽培面積 350 ㎡    ③果樹栽培面積 10 ａ
  ④露地花き栽培面積　10 ａ　  ⑤施設花き栽培面積 250 ㎡     ⑥搾乳牛飼養頭数 1 頭
  ⑦肥育牛飼養頭数 1 頭　　    ⑧豚飼養頭数 15 頭　　　　　　   ⑨採卵鶏飼養羽数 150 羽
  ⑩ブロイラー年間出荷羽数     1,000 羽
  ⑪その他  </t>
    </r>
    <r>
      <rPr>
        <sz val="9.5"/>
        <rFont val="ＭＳ Ｐゴシック"/>
        <family val="3"/>
        <charset val="128"/>
      </rPr>
      <t>調査期日前１年間における農業生産物の総販売額50万円に相当する事業の規模</t>
    </r>
    <phoneticPr fontId="38"/>
  </si>
  <si>
    <t>注：農業経営体かつ林業経営体の経営体があるため、農業経営体と林業経営体の和は農林業経営体と一致しない。</t>
    <rPh sb="0" eb="1">
      <t>チュウ</t>
    </rPh>
    <rPh sb="2" eb="4">
      <t>ノウギョウ</t>
    </rPh>
    <rPh sb="4" eb="6">
      <t>ケイエイ</t>
    </rPh>
    <rPh sb="6" eb="7">
      <t>タイ</t>
    </rPh>
    <rPh sb="9" eb="11">
      <t>リンギョウ</t>
    </rPh>
    <rPh sb="11" eb="13">
      <t>ケイエイ</t>
    </rPh>
    <rPh sb="13" eb="14">
      <t>タイ</t>
    </rPh>
    <rPh sb="15" eb="17">
      <t>ケイエイ</t>
    </rPh>
    <rPh sb="17" eb="18">
      <t>タイ</t>
    </rPh>
    <rPh sb="24" eb="26">
      <t>ノウギョウ</t>
    </rPh>
    <rPh sb="26" eb="28">
      <t>ケイエイ</t>
    </rPh>
    <rPh sb="28" eb="29">
      <t>タイ</t>
    </rPh>
    <rPh sb="30" eb="32">
      <t>リンギョウ</t>
    </rPh>
    <rPh sb="32" eb="34">
      <t>ケイエイ</t>
    </rPh>
    <rPh sb="34" eb="35">
      <t>タイ</t>
    </rPh>
    <rPh sb="36" eb="37">
      <t>ワ</t>
    </rPh>
    <rPh sb="38" eb="41">
      <t>ノウリンギョウ</t>
    </rPh>
    <rPh sb="41" eb="43">
      <t>ケイエイ</t>
    </rPh>
    <rPh sb="43" eb="44">
      <t>タイ</t>
    </rPh>
    <rPh sb="45" eb="47">
      <t>イッチ</t>
    </rPh>
    <phoneticPr fontId="38"/>
  </si>
  <si>
    <t>注：総数には「不詳」を含むため、内訳を合計しても総数に一致しない。</t>
    <rPh sb="0" eb="1">
      <t>チュウ</t>
    </rPh>
    <rPh sb="2" eb="4">
      <t>ソウスウ</t>
    </rPh>
    <rPh sb="7" eb="9">
      <t>フショウ</t>
    </rPh>
    <rPh sb="11" eb="12">
      <t>フク</t>
    </rPh>
    <rPh sb="16" eb="18">
      <t>ウチワケ</t>
    </rPh>
    <rPh sb="19" eb="21">
      <t>ゴウケイ</t>
    </rPh>
    <rPh sb="24" eb="26">
      <t>ソウスウ</t>
    </rPh>
    <rPh sb="27" eb="29">
      <t>イッチ</t>
    </rPh>
    <phoneticPr fontId="39"/>
  </si>
  <si>
    <t>注：「単独世帯」とは、 世帯人員が一人の世帯 をいう。</t>
    <rPh sb="0" eb="1">
      <t>チュウ</t>
    </rPh>
    <rPh sb="3" eb="5">
      <t>タンドク</t>
    </rPh>
    <rPh sb="5" eb="7">
      <t>セタイ</t>
    </rPh>
    <phoneticPr fontId="38"/>
  </si>
  <si>
    <t>注２：平成22年東近江市の各項目には「不詳」を含むため、合計しても一致しない。</t>
    <rPh sb="0" eb="1">
      <t>チュウ</t>
    </rPh>
    <rPh sb="3" eb="5">
      <t>ヘイセイ</t>
    </rPh>
    <rPh sb="7" eb="8">
      <t>ネン</t>
    </rPh>
    <rPh sb="8" eb="12">
      <t>ヒガシオウミシ</t>
    </rPh>
    <rPh sb="13" eb="16">
      <t>カクコウモク</t>
    </rPh>
    <rPh sb="19" eb="21">
      <t>フショウ</t>
    </rPh>
    <rPh sb="23" eb="24">
      <t>フク</t>
    </rPh>
    <rPh sb="28" eb="30">
      <t>ゴウケイ</t>
    </rPh>
    <rPh sb="33" eb="35">
      <t>イッチ</t>
    </rPh>
    <phoneticPr fontId="39"/>
  </si>
  <si>
    <t>注：「従業者数」には、男女別の不詳を含む。</t>
    <rPh sb="0" eb="1">
      <t>チュウ</t>
    </rPh>
    <rPh sb="3" eb="6">
      <t>ジュウギョウシャ</t>
    </rPh>
    <rPh sb="6" eb="7">
      <t>スウ</t>
    </rPh>
    <rPh sb="11" eb="13">
      <t>ダンジョ</t>
    </rPh>
    <rPh sb="13" eb="14">
      <t>ベツ</t>
    </rPh>
    <phoneticPr fontId="38"/>
  </si>
  <si>
    <t>注：「事業所総数」には出向・派遣従業者のみの事業所を含む。</t>
    <rPh sb="0" eb="1">
      <t>チュウ</t>
    </rPh>
    <rPh sb="3" eb="6">
      <t>ジギョウショ</t>
    </rPh>
    <rPh sb="6" eb="8">
      <t>ソウスウ</t>
    </rPh>
    <rPh sb="11" eb="13">
      <t>シュッコウ</t>
    </rPh>
    <rPh sb="14" eb="16">
      <t>ハケン</t>
    </rPh>
    <rPh sb="16" eb="19">
      <t>ジュウギョウシャ</t>
    </rPh>
    <rPh sb="22" eb="25">
      <t>ジギョウショ</t>
    </rPh>
    <rPh sb="26" eb="27">
      <t>フク</t>
    </rPh>
    <phoneticPr fontId="38"/>
  </si>
  <si>
    <t>注２：従業者とは「個人業主」、「無給家族従業者」、「有給役員」、「常用雇用者」の計をいう。</t>
    <rPh sb="0" eb="1">
      <t>チュウ</t>
    </rPh>
    <phoneticPr fontId="38"/>
  </si>
  <si>
    <t>注１：商業統計調査の範囲は、日本標準産業分類に掲げる「大分類Ｉ－卸売業・小売業」に属する事業所</t>
    <rPh sb="0" eb="1">
      <t>チュウ</t>
    </rPh>
    <phoneticPr fontId="38"/>
  </si>
  <si>
    <t>注：用途統合により平成27年から農家住宅は専用住宅へ、公衆浴場は工場・倉庫へそれぞれ移行している。</t>
    <rPh sb="0" eb="1">
      <t>チュウ</t>
    </rPh>
    <rPh sb="2" eb="4">
      <t>ヨウト</t>
    </rPh>
    <rPh sb="4" eb="6">
      <t>トウゴウ</t>
    </rPh>
    <rPh sb="9" eb="11">
      <t>ヘイセイ</t>
    </rPh>
    <rPh sb="13" eb="14">
      <t>ネン</t>
    </rPh>
    <rPh sb="16" eb="18">
      <t>ノウカ</t>
    </rPh>
    <rPh sb="18" eb="20">
      <t>ジュウタク</t>
    </rPh>
    <rPh sb="21" eb="23">
      <t>センヨウ</t>
    </rPh>
    <rPh sb="23" eb="25">
      <t>ジュウタク</t>
    </rPh>
    <rPh sb="27" eb="29">
      <t>コウシュウ</t>
    </rPh>
    <rPh sb="29" eb="31">
      <t>ヨクジョウ</t>
    </rPh>
    <rPh sb="32" eb="34">
      <t>コウジョウ</t>
    </rPh>
    <rPh sb="35" eb="37">
      <t>ソウコ</t>
    </rPh>
    <rPh sb="42" eb="44">
      <t>イコウ</t>
    </rPh>
    <phoneticPr fontId="38"/>
  </si>
  <si>
    <t>注：観光入込客とは、その者の居住地が観光地の範囲の中か外か、あるいは外出の距離の大小にかかわらず、主に行楽、保健休養、見学研究、神仏参拝、水泳、船遊び、遊覧船、スキー、ゴルフ、祭り、果実狩り、レクレーション等の目的で観光地に入り込んだ者をいう。</t>
    <rPh sb="0" eb="1">
      <t>チュウ</t>
    </rPh>
    <phoneticPr fontId="58"/>
  </si>
  <si>
    <t>注：1月1日～3日は運休のため、1年を362日で計算しています。</t>
    <rPh sb="0" eb="1">
      <t>チュウ</t>
    </rPh>
    <rPh sb="3" eb="4">
      <t>ガツ</t>
    </rPh>
    <rPh sb="5" eb="6">
      <t>ニチ</t>
    </rPh>
    <rPh sb="8" eb="9">
      <t>カ</t>
    </rPh>
    <rPh sb="10" eb="12">
      <t>ウンキュウ</t>
    </rPh>
    <rPh sb="17" eb="18">
      <t>ネン</t>
    </rPh>
    <rPh sb="22" eb="23">
      <t>ニチ</t>
    </rPh>
    <rPh sb="24" eb="26">
      <t>ケイサン</t>
    </rPh>
    <phoneticPr fontId="39"/>
  </si>
  <si>
    <t>注１：生活保護法に基づく保護状況で各年度施設内扶助、施設外扶助の総額</t>
    <rPh sb="0" eb="1">
      <t>チュウ</t>
    </rPh>
    <rPh sb="3" eb="5">
      <t>セイカツ</t>
    </rPh>
    <rPh sb="5" eb="8">
      <t>ホゴホウ</t>
    </rPh>
    <rPh sb="9" eb="10">
      <t>モト</t>
    </rPh>
    <rPh sb="12" eb="14">
      <t>ホゴ</t>
    </rPh>
    <rPh sb="14" eb="16">
      <t>ジョウキョウ</t>
    </rPh>
    <rPh sb="17" eb="18">
      <t>カク</t>
    </rPh>
    <rPh sb="18" eb="19">
      <t>ネン</t>
    </rPh>
    <rPh sb="19" eb="20">
      <t>ド</t>
    </rPh>
    <rPh sb="20" eb="22">
      <t>シセツ</t>
    </rPh>
    <rPh sb="22" eb="23">
      <t>ナイ</t>
    </rPh>
    <rPh sb="23" eb="25">
      <t>フジョ</t>
    </rPh>
    <rPh sb="26" eb="29">
      <t>シセツガイ</t>
    </rPh>
    <rPh sb="29" eb="31">
      <t>フジョ</t>
    </rPh>
    <rPh sb="32" eb="34">
      <t>ソウガク</t>
    </rPh>
    <phoneticPr fontId="39"/>
  </si>
  <si>
    <t>注２：人員保護率（被保護実人員÷人口×1,000）に用いる人口は、各年度3月末現在の人口（毎月推計人口）による。</t>
    <rPh sb="0" eb="1">
      <t>チュウ</t>
    </rPh>
    <rPh sb="3" eb="5">
      <t>ジンイン</t>
    </rPh>
    <rPh sb="5" eb="7">
      <t>ホゴ</t>
    </rPh>
    <rPh sb="7" eb="8">
      <t>リツ</t>
    </rPh>
    <rPh sb="9" eb="10">
      <t>ヒ</t>
    </rPh>
    <rPh sb="10" eb="12">
      <t>ホゴ</t>
    </rPh>
    <rPh sb="12" eb="13">
      <t>ジツ</t>
    </rPh>
    <rPh sb="13" eb="15">
      <t>ジンイン</t>
    </rPh>
    <rPh sb="16" eb="18">
      <t>ジンコウ</t>
    </rPh>
    <rPh sb="26" eb="27">
      <t>モチ</t>
    </rPh>
    <rPh sb="29" eb="31">
      <t>ジンコウ</t>
    </rPh>
    <rPh sb="33" eb="34">
      <t>カク</t>
    </rPh>
    <rPh sb="34" eb="36">
      <t>ネンド</t>
    </rPh>
    <rPh sb="36" eb="37">
      <t>ヘイネン</t>
    </rPh>
    <rPh sb="37" eb="39">
      <t>ガツマツ</t>
    </rPh>
    <rPh sb="39" eb="41">
      <t>ゲンザイ</t>
    </rPh>
    <rPh sb="42" eb="44">
      <t>ジンコウ</t>
    </rPh>
    <rPh sb="45" eb="47">
      <t>マイツキ</t>
    </rPh>
    <rPh sb="47" eb="49">
      <t>スイケイ</t>
    </rPh>
    <rPh sb="49" eb="51">
      <t>ジンコウ</t>
    </rPh>
    <phoneticPr fontId="39"/>
  </si>
  <si>
    <t>平成28年</t>
    <rPh sb="0" eb="2">
      <t>ヘイセイ</t>
    </rPh>
    <rPh sb="4" eb="5">
      <t>ネン</t>
    </rPh>
    <phoneticPr fontId="39"/>
  </si>
  <si>
    <t>注：端数処理をしているため合計が内訳を集計した数値と合わない場合があります。</t>
    <phoneticPr fontId="38"/>
  </si>
  <si>
    <t>縦軸：年齢（歳）　横軸：人数（人）</t>
    <rPh sb="0" eb="2">
      <t>タテジク</t>
    </rPh>
    <rPh sb="3" eb="5">
      <t>ネンレイ</t>
    </rPh>
    <rPh sb="6" eb="7">
      <t>サイ</t>
    </rPh>
    <rPh sb="9" eb="11">
      <t>ヨコジク</t>
    </rPh>
    <rPh sb="12" eb="14">
      <t>ニンズウ</t>
    </rPh>
    <rPh sb="15" eb="16">
      <t>ニン</t>
    </rPh>
    <phoneticPr fontId="38"/>
  </si>
  <si>
    <t>注１：平成17年旧東近江市には、旧能登川町及び旧蒲生町は合併前のため含まない。</t>
    <rPh sb="0" eb="1">
      <t>チュウ</t>
    </rPh>
    <rPh sb="3" eb="5">
      <t>ヘイセイ</t>
    </rPh>
    <rPh sb="7" eb="8">
      <t>ネン</t>
    </rPh>
    <rPh sb="8" eb="9">
      <t>キュウ</t>
    </rPh>
    <rPh sb="9" eb="10">
      <t>ヒガシ</t>
    </rPh>
    <rPh sb="10" eb="12">
      <t>オウミ</t>
    </rPh>
    <rPh sb="12" eb="13">
      <t>シ</t>
    </rPh>
    <rPh sb="21" eb="22">
      <t>オヨ</t>
    </rPh>
    <rPh sb="34" eb="35">
      <t>フク</t>
    </rPh>
    <phoneticPr fontId="39"/>
  </si>
  <si>
    <t>構成比</t>
    <rPh sb="0" eb="2">
      <t>コウセイヒ</t>
    </rPh>
    <phoneticPr fontId="38"/>
  </si>
  <si>
    <t>就業者数　（人）</t>
    <rPh sb="0" eb="2">
      <t>シュウギョウシャ</t>
    </rPh>
    <rPh sb="2" eb="3">
      <t>スウ</t>
    </rPh>
    <rPh sb="6" eb="7">
      <t>ニン</t>
    </rPh>
    <phoneticPr fontId="38"/>
  </si>
  <si>
    <t>産　　　業</t>
    <rPh sb="0" eb="1">
      <t>サン</t>
    </rPh>
    <rPh sb="4" eb="5">
      <t>ギョウ</t>
    </rPh>
    <phoneticPr fontId="38"/>
  </si>
  <si>
    <t>平成29年</t>
    <rPh sb="0" eb="2">
      <t>ヘイセイ</t>
    </rPh>
    <rPh sb="4" eb="5">
      <t>ネン</t>
    </rPh>
    <phoneticPr fontId="38"/>
  </si>
  <si>
    <t>平成28年</t>
    <rPh sb="0" eb="2">
      <t>ヘイセイ</t>
    </rPh>
    <rPh sb="4" eb="5">
      <t>ネン</t>
    </rPh>
    <phoneticPr fontId="58"/>
  </si>
  <si>
    <t>平成28年度</t>
    <rPh sb="0" eb="2">
      <t>ヘイセイ</t>
    </rPh>
    <rPh sb="4" eb="5">
      <t>ネン</t>
    </rPh>
    <rPh sb="5" eb="6">
      <t>ド</t>
    </rPh>
    <phoneticPr fontId="38"/>
  </si>
  <si>
    <t>平成28年度</t>
    <rPh sb="0" eb="2">
      <t>ヘイセイ</t>
    </rPh>
    <rPh sb="4" eb="6">
      <t>ネンド</t>
    </rPh>
    <phoneticPr fontId="39"/>
  </si>
  <si>
    <t>資料：幼児課（平成28年4月1日）</t>
    <rPh sb="3" eb="5">
      <t>ヨウジ</t>
    </rPh>
    <rPh sb="5" eb="6">
      <t>カ</t>
    </rPh>
    <phoneticPr fontId="39"/>
  </si>
  <si>
    <t>資料：滋賀県教育委員会「数字で見る滋賀の教育」（平成28年5月1日）</t>
    <rPh sb="12" eb="14">
      <t>スウジ</t>
    </rPh>
    <rPh sb="15" eb="16">
      <t>ミ</t>
    </rPh>
    <rPh sb="17" eb="19">
      <t>シガ</t>
    </rPh>
    <rPh sb="20" eb="22">
      <t>キョウイク</t>
    </rPh>
    <phoneticPr fontId="39"/>
  </si>
  <si>
    <t>（平成27年）</t>
    <phoneticPr fontId="38"/>
  </si>
  <si>
    <t>合計（平成28年）</t>
    <phoneticPr fontId="39"/>
  </si>
  <si>
    <t>（平成27年）</t>
    <rPh sb="1" eb="3">
      <t>ヘイセイ</t>
    </rPh>
    <rPh sb="5" eb="6">
      <t>ネン</t>
    </rPh>
    <phoneticPr fontId="39"/>
  </si>
  <si>
    <t>合計（平成28年）</t>
    <rPh sb="0" eb="2">
      <t>ゴウケイ</t>
    </rPh>
    <phoneticPr fontId="39"/>
  </si>
  <si>
    <t>（平成27年）</t>
    <phoneticPr fontId="39"/>
  </si>
  <si>
    <t>（平成26年）</t>
  </si>
  <si>
    <t>(平成27年)</t>
    <rPh sb="1" eb="3">
      <t>ヘイセイ</t>
    </rPh>
    <rPh sb="5" eb="6">
      <t>ネン</t>
    </rPh>
    <phoneticPr fontId="39"/>
  </si>
  <si>
    <t>(平成27年）</t>
    <rPh sb="1" eb="3">
      <t>ヘイセイ</t>
    </rPh>
    <rPh sb="5" eb="6">
      <t>ネン</t>
    </rPh>
    <phoneticPr fontId="39"/>
  </si>
  <si>
    <t>資料：選挙管理委員会（平成28年12月2日　定時登録）</t>
    <rPh sb="0" eb="2">
      <t>シリョウ</t>
    </rPh>
    <rPh sb="3" eb="5">
      <t>センキョ</t>
    </rPh>
    <rPh sb="5" eb="7">
      <t>カンリ</t>
    </rPh>
    <rPh sb="7" eb="10">
      <t>イインカイ</t>
    </rPh>
    <rPh sb="11" eb="13">
      <t>ヘイセイ</t>
    </rPh>
    <rPh sb="15" eb="16">
      <t>ネン</t>
    </rPh>
    <rPh sb="18" eb="19">
      <t>ガツ</t>
    </rPh>
    <rPh sb="20" eb="21">
      <t>ニチ</t>
    </rPh>
    <rPh sb="22" eb="24">
      <t>テイジ</t>
    </rPh>
    <rPh sb="24" eb="26">
      <t>トウロク</t>
    </rPh>
    <phoneticPr fontId="39"/>
  </si>
  <si>
    <t>注：投票所施設は、平成28年7月10日執行　参議院議員通常選挙における投票所</t>
    <rPh sb="0" eb="1">
      <t>チュウ</t>
    </rPh>
    <rPh sb="2" eb="4">
      <t>トウヒョウ</t>
    </rPh>
    <rPh sb="4" eb="5">
      <t>ショ</t>
    </rPh>
    <rPh sb="5" eb="7">
      <t>シセツ</t>
    </rPh>
    <rPh sb="9" eb="11">
      <t>ヘイセイ</t>
    </rPh>
    <rPh sb="13" eb="14">
      <t>ネン</t>
    </rPh>
    <rPh sb="15" eb="16">
      <t>ガツ</t>
    </rPh>
    <rPh sb="18" eb="19">
      <t>ニチ</t>
    </rPh>
    <rPh sb="19" eb="21">
      <t>シッコウ</t>
    </rPh>
    <rPh sb="22" eb="25">
      <t>サンギイン</t>
    </rPh>
    <rPh sb="25" eb="27">
      <t>ギイン</t>
    </rPh>
    <rPh sb="27" eb="29">
      <t>ツウジョウ</t>
    </rPh>
    <rPh sb="29" eb="31">
      <t>センキョ</t>
    </rPh>
    <rPh sb="35" eb="37">
      <t>トウヒョウ</t>
    </rPh>
    <rPh sb="37" eb="38">
      <t>ショ</t>
    </rPh>
    <phoneticPr fontId="38"/>
  </si>
  <si>
    <t>ふるさと文化体験学習館</t>
  </si>
  <si>
    <t>東近江市立永源寺コミュニティセンター</t>
  </si>
  <si>
    <t>鈴鹿の里コミュニティセンター</t>
  </si>
  <si>
    <t>箕川集会所</t>
  </si>
  <si>
    <t>君ケ畑集会所</t>
  </si>
  <si>
    <t>東近江市立愛東北小学校</t>
  </si>
  <si>
    <t>大萩公民館</t>
  </si>
  <si>
    <t>東近江市能登川支所</t>
  </si>
  <si>
    <t>新宮東草の根ハウス</t>
  </si>
  <si>
    <t>新明館</t>
  </si>
  <si>
    <t>第１投票区　　　　　　　　　　　　　　　　　　　　　　　　　</t>
    <phoneticPr fontId="38"/>
  </si>
  <si>
    <t>平成28年度</t>
    <rPh sb="0" eb="2">
      <t>ヘイセイ</t>
    </rPh>
    <rPh sb="4" eb="5">
      <t>ネン</t>
    </rPh>
    <rPh sb="5" eb="6">
      <t>ド</t>
    </rPh>
    <phoneticPr fontId="39"/>
  </si>
  <si>
    <t>平成28年度</t>
    <rPh sb="0" eb="2">
      <t>ヘイセイ</t>
    </rPh>
    <rPh sb="4" eb="5">
      <t>ネン</t>
    </rPh>
    <phoneticPr fontId="39"/>
  </si>
  <si>
    <t>平成28年度</t>
    <phoneticPr fontId="38"/>
  </si>
  <si>
    <t>平成28年度</t>
    <rPh sb="5" eb="6">
      <t>ド</t>
    </rPh>
    <phoneticPr fontId="39"/>
  </si>
  <si>
    <t>-</t>
    <phoneticPr fontId="38"/>
  </si>
  <si>
    <t>平成28年</t>
    <phoneticPr fontId="39"/>
  </si>
  <si>
    <t>4</t>
    <phoneticPr fontId="38"/>
  </si>
  <si>
    <t>14</t>
  </si>
  <si>
    <t>14</t>
    <phoneticPr fontId="38"/>
  </si>
  <si>
    <t>31</t>
    <phoneticPr fontId="38"/>
  </si>
  <si>
    <t>17</t>
  </si>
  <si>
    <t>17</t>
    <phoneticPr fontId="38"/>
  </si>
  <si>
    <t>23</t>
    <phoneticPr fontId="38"/>
  </si>
  <si>
    <t>18</t>
  </si>
  <si>
    <t>18</t>
    <phoneticPr fontId="38"/>
  </si>
  <si>
    <t>2</t>
  </si>
  <si>
    <t>2</t>
    <phoneticPr fontId="38"/>
  </si>
  <si>
    <t>6</t>
  </si>
  <si>
    <t>6</t>
    <phoneticPr fontId="38"/>
  </si>
  <si>
    <t>7</t>
    <phoneticPr fontId="38"/>
  </si>
  <si>
    <t>13</t>
  </si>
  <si>
    <t>13</t>
    <phoneticPr fontId="38"/>
  </si>
  <si>
    <t>22</t>
    <phoneticPr fontId="38"/>
  </si>
  <si>
    <t>8/6</t>
    <phoneticPr fontId="38"/>
  </si>
  <si>
    <t>西北西</t>
  </si>
  <si>
    <t>北北東</t>
  </si>
  <si>
    <t>北</t>
  </si>
  <si>
    <t>北北西</t>
    <phoneticPr fontId="38"/>
  </si>
  <si>
    <t>最大</t>
    <phoneticPr fontId="39"/>
  </si>
  <si>
    <t>℃</t>
    <phoneticPr fontId="39"/>
  </si>
  <si>
    <t>25</t>
    <phoneticPr fontId="39"/>
  </si>
  <si>
    <t>28</t>
    <phoneticPr fontId="39"/>
  </si>
  <si>
    <t>29</t>
    <phoneticPr fontId="39"/>
  </si>
  <si>
    <t>17</t>
    <phoneticPr fontId="39"/>
  </si>
  <si>
    <t>30</t>
    <phoneticPr fontId="39"/>
  </si>
  <si>
    <t>1</t>
    <phoneticPr fontId="39"/>
  </si>
  <si>
    <t>26</t>
    <phoneticPr fontId="39"/>
  </si>
  <si>
    <t>5</t>
    <phoneticPr fontId="39"/>
  </si>
  <si>
    <t>6</t>
    <phoneticPr fontId="39"/>
  </si>
  <si>
    <t>7/26</t>
    <phoneticPr fontId="39"/>
  </si>
  <si>
    <t>最大</t>
    <phoneticPr fontId="39"/>
  </si>
  <si>
    <t>℃</t>
    <phoneticPr fontId="39"/>
  </si>
  <si>
    <t>28</t>
  </si>
  <si>
    <t>9</t>
  </si>
  <si>
    <t>11</t>
  </si>
  <si>
    <t>19</t>
  </si>
  <si>
    <t>5</t>
  </si>
  <si>
    <t>8/19</t>
  </si>
  <si>
    <r>
      <t>平成24</t>
    </r>
    <r>
      <rPr>
        <sz val="11"/>
        <rFont val="ＭＳ Ｐゴシック"/>
        <family val="3"/>
        <charset val="128"/>
      </rPr>
      <t>年</t>
    </r>
    <rPh sb="0" eb="2">
      <t>ヘイセイ</t>
    </rPh>
    <rPh sb="4" eb="5">
      <t>ネン</t>
    </rPh>
    <phoneticPr fontId="39"/>
  </si>
  <si>
    <t>22</t>
    <phoneticPr fontId="39"/>
  </si>
  <si>
    <t>23</t>
    <phoneticPr fontId="39"/>
  </si>
  <si>
    <t>30</t>
    <phoneticPr fontId="39"/>
  </si>
  <si>
    <t>28</t>
    <phoneticPr fontId="39"/>
  </si>
  <si>
    <t>29</t>
    <phoneticPr fontId="39"/>
  </si>
  <si>
    <t>17</t>
    <phoneticPr fontId="39"/>
  </si>
  <si>
    <t>5</t>
    <phoneticPr fontId="39"/>
  </si>
  <si>
    <t>4</t>
    <phoneticPr fontId="39"/>
  </si>
  <si>
    <t>6</t>
    <phoneticPr fontId="39"/>
  </si>
  <si>
    <t>3</t>
    <phoneticPr fontId="39"/>
  </si>
  <si>
    <t>7/28</t>
    <phoneticPr fontId="39"/>
  </si>
  <si>
    <r>
      <t>平成23</t>
    </r>
    <r>
      <rPr>
        <sz val="11"/>
        <rFont val="ＭＳ Ｐゴシック"/>
        <family val="3"/>
        <charset val="128"/>
      </rPr>
      <t>年</t>
    </r>
    <rPh sb="0" eb="2">
      <t>ヘイセイ</t>
    </rPh>
    <rPh sb="4" eb="5">
      <t>ネン</t>
    </rPh>
    <phoneticPr fontId="39"/>
  </si>
  <si>
    <t>16</t>
    <phoneticPr fontId="39"/>
  </si>
  <si>
    <t>10</t>
    <phoneticPr fontId="39"/>
  </si>
  <si>
    <t>13</t>
    <phoneticPr fontId="39"/>
  </si>
  <si>
    <t>8/10</t>
    <phoneticPr fontId="39"/>
  </si>
  <si>
    <r>
      <t>平成22</t>
    </r>
    <r>
      <rPr>
        <sz val="11"/>
        <rFont val="ＭＳ Ｐゴシック"/>
        <family val="3"/>
        <charset val="128"/>
      </rPr>
      <t>年</t>
    </r>
    <rPh sb="0" eb="2">
      <t>ヘイセイ</t>
    </rPh>
    <rPh sb="4" eb="5">
      <t>ネン</t>
    </rPh>
    <phoneticPr fontId="39"/>
  </si>
  <si>
    <r>
      <t>平成2</t>
    </r>
    <r>
      <rPr>
        <sz val="11"/>
        <color theme="1"/>
        <rFont val="ＭＳ Ｐゴシック"/>
        <family val="2"/>
        <scheme val="minor"/>
      </rPr>
      <t>1</t>
    </r>
    <r>
      <rPr>
        <sz val="11"/>
        <rFont val="ＭＳ Ｐゴシック"/>
        <family val="3"/>
        <charset val="128"/>
      </rPr>
      <t>年</t>
    </r>
    <rPh sb="0" eb="2">
      <t>ヘイセイ</t>
    </rPh>
    <rPh sb="4" eb="5">
      <t>ネン</t>
    </rPh>
    <phoneticPr fontId="39"/>
  </si>
  <si>
    <t>11,19</t>
  </si>
  <si>
    <t>16,21</t>
  </si>
  <si>
    <t>24,29</t>
  </si>
  <si>
    <t>10/8</t>
    <phoneticPr fontId="39"/>
  </si>
  <si>
    <t>平成26年</t>
    <phoneticPr fontId="39"/>
  </si>
  <si>
    <t>南東</t>
    <phoneticPr fontId="39"/>
  </si>
  <si>
    <t>平成25年</t>
    <rPh sb="0" eb="2">
      <t>ヘイセイ</t>
    </rPh>
    <phoneticPr fontId="39"/>
  </si>
  <si>
    <t>北北西</t>
    <rPh sb="0" eb="3">
      <t>ホクホクセイ</t>
    </rPh>
    <phoneticPr fontId="39"/>
  </si>
  <si>
    <t>南東</t>
    <rPh sb="0" eb="2">
      <t>ナントウ</t>
    </rPh>
    <phoneticPr fontId="39"/>
  </si>
  <si>
    <t>北西</t>
    <rPh sb="0" eb="2">
      <t>ホクセイ</t>
    </rPh>
    <phoneticPr fontId="39"/>
  </si>
  <si>
    <t>西北西</t>
    <rPh sb="0" eb="3">
      <t>セイホクセイ</t>
    </rPh>
    <phoneticPr fontId="39"/>
  </si>
  <si>
    <t>北</t>
    <rPh sb="0" eb="1">
      <t>キタ</t>
    </rPh>
    <phoneticPr fontId="39"/>
  </si>
  <si>
    <r>
      <t>平成24</t>
    </r>
    <r>
      <rPr>
        <sz val="11"/>
        <rFont val="ＭＳ Ｐゴシック"/>
        <family val="3"/>
        <charset val="128"/>
      </rPr>
      <t>年</t>
    </r>
    <phoneticPr fontId="39"/>
  </si>
  <si>
    <t>東南東</t>
    <rPh sb="0" eb="3">
      <t>トウナントウ</t>
    </rPh>
    <phoneticPr fontId="39"/>
  </si>
  <si>
    <r>
      <t>平成23</t>
    </r>
    <r>
      <rPr>
        <sz val="11"/>
        <rFont val="ＭＳ Ｐゴシック"/>
        <family val="3"/>
        <charset val="128"/>
      </rPr>
      <t>年</t>
    </r>
    <rPh sb="0" eb="2">
      <t>ヘイセイ</t>
    </rPh>
    <phoneticPr fontId="39"/>
  </si>
  <si>
    <t>北西</t>
    <phoneticPr fontId="39"/>
  </si>
  <si>
    <r>
      <t>平成22</t>
    </r>
    <r>
      <rPr>
        <sz val="11"/>
        <rFont val="ＭＳ Ｐゴシック"/>
        <family val="3"/>
        <charset val="128"/>
      </rPr>
      <t>年</t>
    </r>
    <phoneticPr fontId="39"/>
  </si>
  <si>
    <r>
      <t>平成21</t>
    </r>
    <r>
      <rPr>
        <sz val="11"/>
        <rFont val="ＭＳ Ｐゴシック"/>
        <family val="3"/>
        <charset val="128"/>
      </rPr>
      <t>年</t>
    </r>
    <rPh sb="0" eb="2">
      <t>ヘイセイ</t>
    </rPh>
    <phoneticPr fontId="39"/>
  </si>
  <si>
    <t>北北西</t>
    <rPh sb="0" eb="1">
      <t>キタ</t>
    </rPh>
    <phoneticPr fontId="39"/>
  </si>
  <si>
    <t>南南東</t>
    <rPh sb="0" eb="3">
      <t>ナンナントウ</t>
    </rPh>
    <phoneticPr fontId="39"/>
  </si>
  <si>
    <t>北北西</t>
    <phoneticPr fontId="39"/>
  </si>
  <si>
    <t>資料：市民課（平成29年1月1日）</t>
    <rPh sb="7" eb="9">
      <t>ヘイセイ</t>
    </rPh>
    <rPh sb="11" eb="12">
      <t>ネン</t>
    </rPh>
    <rPh sb="13" eb="14">
      <t>ガツ</t>
    </rPh>
    <rPh sb="15" eb="16">
      <t>ニチ</t>
    </rPh>
    <phoneticPr fontId="39"/>
  </si>
  <si>
    <t>資料：市民課（平成29年1月1日）</t>
    <rPh sb="0" eb="2">
      <t>シリョウ</t>
    </rPh>
    <rPh sb="3" eb="5">
      <t>シミン</t>
    </rPh>
    <rPh sb="5" eb="6">
      <t>カ</t>
    </rPh>
    <rPh sb="7" eb="9">
      <t>ヘイセイ</t>
    </rPh>
    <rPh sb="11" eb="12">
      <t>ネン</t>
    </rPh>
    <rPh sb="13" eb="14">
      <t>ガツ</t>
    </rPh>
    <rPh sb="15" eb="16">
      <t>ニチ</t>
    </rPh>
    <phoneticPr fontId="39"/>
  </si>
  <si>
    <t>資料：市民課（平成29年1月1日）</t>
    <rPh sb="0" eb="2">
      <t>シリョウ</t>
    </rPh>
    <rPh sb="3" eb="6">
      <t>シミンカ</t>
    </rPh>
    <rPh sb="7" eb="9">
      <t>ヘイセイ</t>
    </rPh>
    <rPh sb="11" eb="12">
      <t>ネン</t>
    </rPh>
    <rPh sb="13" eb="14">
      <t>ガツ</t>
    </rPh>
    <rPh sb="15" eb="16">
      <t>ニチ</t>
    </rPh>
    <phoneticPr fontId="39"/>
  </si>
  <si>
    <t>資料：滋賀県商工観光労働部観光交流局「平成27年滋賀県観光入込客統計調査」</t>
    <rPh sb="0" eb="2">
      <t>シリョウ</t>
    </rPh>
    <rPh sb="19" eb="21">
      <t>ヘイセイ</t>
    </rPh>
    <rPh sb="23" eb="24">
      <t>ネン</t>
    </rPh>
    <phoneticPr fontId="58"/>
  </si>
  <si>
    <t>延べ観光入込客数</t>
    <phoneticPr fontId="58"/>
  </si>
  <si>
    <t>資料：厚生労働省　平成27年人口動態調査</t>
    <rPh sb="0" eb="2">
      <t>シリョウ</t>
    </rPh>
    <phoneticPr fontId="39"/>
  </si>
  <si>
    <t>注：数値は平成27年中の死亡者数</t>
    <rPh sb="0" eb="1">
      <t>チュウ</t>
    </rPh>
    <rPh sb="2" eb="4">
      <t>スウチ</t>
    </rPh>
    <rPh sb="5" eb="7">
      <t>ヘイセイ</t>
    </rPh>
    <rPh sb="9" eb="10">
      <t>ネン</t>
    </rPh>
    <rPh sb="10" eb="11">
      <t>チュウ</t>
    </rPh>
    <rPh sb="12" eb="15">
      <t>シボウシャ</t>
    </rPh>
    <rPh sb="15" eb="16">
      <t>スウ</t>
    </rPh>
    <phoneticPr fontId="38"/>
  </si>
  <si>
    <t>資料：国勢調査（平成27年10月1日）</t>
    <rPh sb="0" eb="2">
      <t>シリョウ</t>
    </rPh>
    <rPh sb="3" eb="5">
      <t>コクセイ</t>
    </rPh>
    <rPh sb="5" eb="7">
      <t>チョウサ</t>
    </rPh>
    <rPh sb="8" eb="10">
      <t>ヘイセイ</t>
    </rPh>
    <rPh sb="12" eb="13">
      <t>ネン</t>
    </rPh>
    <rPh sb="15" eb="16">
      <t>ガツ</t>
    </rPh>
    <rPh sb="17" eb="18">
      <t>ニチ</t>
    </rPh>
    <phoneticPr fontId="57"/>
  </si>
  <si>
    <t>（参考）</t>
    <rPh sb="1" eb="3">
      <t>サンコウ</t>
    </rPh>
    <phoneticPr fontId="38"/>
  </si>
  <si>
    <t>資料：国勢調査（平成27年10月1日）</t>
    <rPh sb="0" eb="2">
      <t>シリョウ</t>
    </rPh>
    <rPh sb="3" eb="5">
      <t>コクセイ</t>
    </rPh>
    <rPh sb="5" eb="7">
      <t>チョウサ</t>
    </rPh>
    <rPh sb="8" eb="10">
      <t>ヘイセイ</t>
    </rPh>
    <rPh sb="12" eb="13">
      <t>ネン</t>
    </rPh>
    <rPh sb="15" eb="16">
      <t>ガツ</t>
    </rPh>
    <rPh sb="17" eb="18">
      <t>ニチ</t>
    </rPh>
    <phoneticPr fontId="39"/>
  </si>
  <si>
    <t>注：「総数」は、15歳以上人口で、労働力状態「不詳」を含む。</t>
    <rPh sb="0" eb="1">
      <t>チュウ</t>
    </rPh>
    <rPh sb="3" eb="5">
      <t>ソウスウ</t>
    </rPh>
    <rPh sb="10" eb="13">
      <t>サイイジョウ</t>
    </rPh>
    <rPh sb="13" eb="15">
      <t>ジンコウ</t>
    </rPh>
    <rPh sb="17" eb="20">
      <t>ロウドウリョク</t>
    </rPh>
    <rPh sb="20" eb="22">
      <t>ジョウタイ</t>
    </rPh>
    <rPh sb="23" eb="25">
      <t>フショウ</t>
    </rPh>
    <rPh sb="27" eb="28">
      <t>フク</t>
    </rPh>
    <phoneticPr fontId="57"/>
  </si>
  <si>
    <t xml:space="preserve">鉱業，採石業，砂利採取業  </t>
    <phoneticPr fontId="57"/>
  </si>
  <si>
    <t xml:space="preserve">運輸業・郵便業  </t>
    <rPh sb="4" eb="6">
      <t>ユウビン</t>
    </rPh>
    <rPh sb="6" eb="7">
      <t>ギョウ</t>
    </rPh>
    <phoneticPr fontId="57"/>
  </si>
  <si>
    <t xml:space="preserve">卸売業・小売業    </t>
    <rPh sb="2" eb="3">
      <t>ギョウ</t>
    </rPh>
    <phoneticPr fontId="57"/>
  </si>
  <si>
    <t xml:space="preserve">金融業・保険業    </t>
    <rPh sb="2" eb="3">
      <t>ギョウ</t>
    </rPh>
    <phoneticPr fontId="57"/>
  </si>
  <si>
    <t xml:space="preserve">不動産業・物品賃貸業   </t>
    <rPh sb="5" eb="7">
      <t>ブッピン</t>
    </rPh>
    <rPh sb="7" eb="10">
      <t>チンタイギョウ</t>
    </rPh>
    <phoneticPr fontId="57"/>
  </si>
  <si>
    <t xml:space="preserve">宿泊業・飲食サービス業    </t>
    <rPh sb="0" eb="2">
      <t>シュクハク</t>
    </rPh>
    <rPh sb="2" eb="3">
      <t>ギョウ</t>
    </rPh>
    <rPh sb="4" eb="6">
      <t>インショク</t>
    </rPh>
    <rPh sb="10" eb="11">
      <t>ギョウ</t>
    </rPh>
    <phoneticPr fontId="57"/>
  </si>
  <si>
    <t>需要戸数（平成27年度末）</t>
    <rPh sb="0" eb="2">
      <t>ジュヨウ</t>
    </rPh>
    <rPh sb="2" eb="4">
      <t>コスウ</t>
    </rPh>
    <rPh sb="5" eb="7">
      <t>ヘイセイ</t>
    </rPh>
    <rPh sb="9" eb="11">
      <t>ネンド</t>
    </rPh>
    <rPh sb="11" eb="12">
      <t>マツ</t>
    </rPh>
    <phoneticPr fontId="39"/>
  </si>
  <si>
    <t>需要量（平成27年度中）</t>
    <rPh sb="0" eb="2">
      <t>ジュヨウ</t>
    </rPh>
    <rPh sb="2" eb="3">
      <t>リョウ</t>
    </rPh>
    <rPh sb="4" eb="6">
      <t>ヘイセイ</t>
    </rPh>
    <rPh sb="8" eb="10">
      <t>ネンド</t>
    </rPh>
    <rPh sb="10" eb="11">
      <t>チュウ</t>
    </rPh>
    <phoneticPr fontId="39"/>
  </si>
  <si>
    <t>需要口数（平成27年度末）</t>
    <rPh sb="0" eb="2">
      <t>ジュヨウ</t>
    </rPh>
    <rPh sb="2" eb="3">
      <t>クチ</t>
    </rPh>
    <rPh sb="3" eb="4">
      <t>スウ</t>
    </rPh>
    <rPh sb="5" eb="7">
      <t>ヘイセイ</t>
    </rPh>
    <rPh sb="9" eb="11">
      <t>ネンド</t>
    </rPh>
    <rPh sb="11" eb="12">
      <t>マツ</t>
    </rPh>
    <phoneticPr fontId="39"/>
  </si>
  <si>
    <t>消費量（平成27年度中）</t>
    <rPh sb="0" eb="2">
      <t>ショウヒ</t>
    </rPh>
    <rPh sb="2" eb="3">
      <t>リョウ</t>
    </rPh>
    <rPh sb="4" eb="6">
      <t>ヘイセイ</t>
    </rPh>
    <rPh sb="8" eb="10">
      <t>ネンド</t>
    </rPh>
    <rPh sb="10" eb="11">
      <t>チュウ</t>
    </rPh>
    <phoneticPr fontId="39"/>
  </si>
  <si>
    <t>平成28年3月末</t>
    <rPh sb="0" eb="2">
      <t>ヘイセイ</t>
    </rPh>
    <rPh sb="4" eb="5">
      <t>ネン</t>
    </rPh>
    <rPh sb="6" eb="7">
      <t>ガツ</t>
    </rPh>
    <rPh sb="7" eb="8">
      <t>マツ</t>
    </rPh>
    <phoneticPr fontId="39"/>
  </si>
  <si>
    <t>平成27年度中</t>
    <rPh sb="0" eb="2">
      <t>ヘイセイ</t>
    </rPh>
    <rPh sb="4" eb="5">
      <t>ネン</t>
    </rPh>
    <rPh sb="5" eb="6">
      <t>ド</t>
    </rPh>
    <rPh sb="6" eb="7">
      <t>チュウ</t>
    </rPh>
    <phoneticPr fontId="39"/>
  </si>
  <si>
    <t>注：普及率に用いる人口は平成28年3月末の人口による</t>
    <rPh sb="0" eb="1">
      <t>チュウ</t>
    </rPh>
    <rPh sb="2" eb="4">
      <t>フキュウ</t>
    </rPh>
    <rPh sb="4" eb="5">
      <t>リツ</t>
    </rPh>
    <rPh sb="6" eb="7">
      <t>モチ</t>
    </rPh>
    <rPh sb="9" eb="11">
      <t>ジンコウ</t>
    </rPh>
    <rPh sb="12" eb="14">
      <t>ヘイセイ</t>
    </rPh>
    <rPh sb="16" eb="17">
      <t>ネン</t>
    </rPh>
    <rPh sb="18" eb="19">
      <t>ガツ</t>
    </rPh>
    <rPh sb="19" eb="20">
      <t>マツ</t>
    </rPh>
    <rPh sb="21" eb="23">
      <t>ジンコウ</t>
    </rPh>
    <phoneticPr fontId="39"/>
  </si>
  <si>
    <t>資料：下水道課、農村下水道課（平成28年3月31日）</t>
    <rPh sb="8" eb="10">
      <t>ノウソン</t>
    </rPh>
    <rPh sb="10" eb="13">
      <t>ゲスイドウ</t>
    </rPh>
    <rPh sb="13" eb="14">
      <t>カ</t>
    </rPh>
    <phoneticPr fontId="39"/>
  </si>
  <si>
    <t>（参考）</t>
    <rPh sb="1" eb="3">
      <t>サンコウ</t>
    </rPh>
    <phoneticPr fontId="38"/>
  </si>
  <si>
    <t>資料：近畿運輸局滋賀運輸支局、市民税課（平成28年3月31日）</t>
    <rPh sb="10" eb="12">
      <t>ウンユ</t>
    </rPh>
    <rPh sb="15" eb="18">
      <t>シミンゼイ</t>
    </rPh>
    <rPh sb="18" eb="19">
      <t>カ</t>
    </rPh>
    <rPh sb="20" eb="22">
      <t>ヘイセイ</t>
    </rPh>
    <rPh sb="24" eb="25">
      <t>ネン</t>
    </rPh>
    <phoneticPr fontId="39"/>
  </si>
  <si>
    <t>資料：都市計画課（平成28年3月31日）</t>
    <rPh sb="0" eb="2">
      <t>シリョウ</t>
    </rPh>
    <rPh sb="3" eb="5">
      <t>トシ</t>
    </rPh>
    <rPh sb="5" eb="7">
      <t>ケイカク</t>
    </rPh>
    <rPh sb="7" eb="8">
      <t>カ</t>
    </rPh>
    <rPh sb="9" eb="11">
      <t>ヘイセイ</t>
    </rPh>
    <rPh sb="13" eb="14">
      <t>ネン</t>
    </rPh>
    <rPh sb="15" eb="16">
      <t>ガツ</t>
    </rPh>
    <rPh sb="18" eb="19">
      <t>ニチ</t>
    </rPh>
    <phoneticPr fontId="39"/>
  </si>
  <si>
    <t>資料：管理課・東近江土木事務所管理調整課・近畿地方整備局滋賀国道事務所（平成28年3月31日）</t>
    <rPh sb="7" eb="8">
      <t>ヒガシ</t>
    </rPh>
    <rPh sb="8" eb="10">
      <t>オウミ</t>
    </rPh>
    <rPh sb="10" eb="12">
      <t>ドボク</t>
    </rPh>
    <rPh sb="12" eb="14">
      <t>ジム</t>
    </rPh>
    <rPh sb="14" eb="15">
      <t>ショ</t>
    </rPh>
    <rPh sb="15" eb="17">
      <t>カンリ</t>
    </rPh>
    <rPh sb="17" eb="20">
      <t>チョウセイカ</t>
    </rPh>
    <rPh sb="21" eb="23">
      <t>キンキ</t>
    </rPh>
    <rPh sb="23" eb="25">
      <t>チホウ</t>
    </rPh>
    <rPh sb="25" eb="27">
      <t>セイビ</t>
    </rPh>
    <rPh sb="27" eb="28">
      <t>キョク</t>
    </rPh>
    <rPh sb="28" eb="30">
      <t>シガ</t>
    </rPh>
    <rPh sb="30" eb="32">
      <t>コクドウ</t>
    </rPh>
    <rPh sb="32" eb="34">
      <t>ジム</t>
    </rPh>
    <rPh sb="34" eb="35">
      <t>ショ</t>
    </rPh>
    <phoneticPr fontId="39"/>
  </si>
  <si>
    <t>資料：山林については、滋賀県森林政策課「平成27年度版滋賀県森林・林業統計要覧」の森林合計面積、琵琶湖の面積については国土地理院
        上記以外については、資産税課（平成28年1月1日）</t>
    <rPh sb="0" eb="2">
      <t>シリョウ</t>
    </rPh>
    <rPh sb="3" eb="5">
      <t>サンリン</t>
    </rPh>
    <rPh sb="11" eb="13">
      <t>シガ</t>
    </rPh>
    <rPh sb="13" eb="14">
      <t>ケン</t>
    </rPh>
    <rPh sb="14" eb="16">
      <t>シンリン</t>
    </rPh>
    <rPh sb="16" eb="19">
      <t>セイサクカ</t>
    </rPh>
    <rPh sb="20" eb="22">
      <t>ヘイセイ</t>
    </rPh>
    <rPh sb="24" eb="26">
      <t>ネンド</t>
    </rPh>
    <rPh sb="26" eb="27">
      <t>バン</t>
    </rPh>
    <rPh sb="27" eb="30">
      <t>シガケン</t>
    </rPh>
    <rPh sb="30" eb="32">
      <t>シンリン</t>
    </rPh>
    <rPh sb="33" eb="35">
      <t>リンギョウ</t>
    </rPh>
    <rPh sb="35" eb="37">
      <t>トウケイ</t>
    </rPh>
    <rPh sb="37" eb="39">
      <t>ヨウラン</t>
    </rPh>
    <rPh sb="41" eb="43">
      <t>シンリン</t>
    </rPh>
    <rPh sb="43" eb="45">
      <t>ゴウケイ</t>
    </rPh>
    <rPh sb="45" eb="47">
      <t>メンセキ</t>
    </rPh>
    <rPh sb="48" eb="51">
      <t>ビワコ</t>
    </rPh>
    <rPh sb="52" eb="54">
      <t>メンセキ</t>
    </rPh>
    <rPh sb="59" eb="61">
      <t>コクド</t>
    </rPh>
    <rPh sb="61" eb="63">
      <t>チリ</t>
    </rPh>
    <rPh sb="63" eb="64">
      <t>イン</t>
    </rPh>
    <phoneticPr fontId="39"/>
  </si>
  <si>
    <t>１２－３　幼保連携型認定こども園（つづき）</t>
    <rPh sb="5" eb="6">
      <t>ヨウ</t>
    </rPh>
    <rPh sb="6" eb="7">
      <t>ホ</t>
    </rPh>
    <rPh sb="7" eb="10">
      <t>レンケイガタ</t>
    </rPh>
    <rPh sb="10" eb="12">
      <t>ニンテイ</t>
    </rPh>
    <rPh sb="15" eb="16">
      <t>エン</t>
    </rPh>
    <phoneticPr fontId="39"/>
  </si>
  <si>
    <t>蒲生幼児園</t>
    <rPh sb="0" eb="2">
      <t>ガモウ</t>
    </rPh>
    <rPh sb="2" eb="4">
      <t>ヨウジ</t>
    </rPh>
    <rPh sb="4" eb="5">
      <t>エン</t>
    </rPh>
    <phoneticPr fontId="39"/>
  </si>
  <si>
    <t>合計（平成28年）</t>
    <rPh sb="3" eb="5">
      <t>ヘイセイ</t>
    </rPh>
    <rPh sb="7" eb="8">
      <t>ネン</t>
    </rPh>
    <phoneticPr fontId="39"/>
  </si>
  <si>
    <t>合計（平成28年）</t>
    <phoneticPr fontId="38"/>
  </si>
  <si>
    <t>資料：幼児課（平成28年4月1日）</t>
    <phoneticPr fontId="38"/>
  </si>
  <si>
    <t>八日市寺小規模保育事業所</t>
    <rPh sb="0" eb="3">
      <t>ヨウカイチ</t>
    </rPh>
    <rPh sb="3" eb="4">
      <t>テラ</t>
    </rPh>
    <rPh sb="4" eb="7">
      <t>ショウキボ</t>
    </rPh>
    <rPh sb="7" eb="9">
      <t>ホイク</t>
    </rPh>
    <rPh sb="9" eb="11">
      <t>ジギョウ</t>
    </rPh>
    <rPh sb="11" eb="12">
      <t>ショ</t>
    </rPh>
    <phoneticPr fontId="39"/>
  </si>
  <si>
    <t>資料：交通政策課（平成28年度中）</t>
    <rPh sb="0" eb="2">
      <t>シリョウ</t>
    </rPh>
    <rPh sb="3" eb="5">
      <t>コウツウ</t>
    </rPh>
    <rPh sb="5" eb="7">
      <t>セイサク</t>
    </rPh>
    <rPh sb="7" eb="8">
      <t>カ</t>
    </rPh>
    <rPh sb="9" eb="11">
      <t>ヘイセイ</t>
    </rPh>
    <rPh sb="13" eb="15">
      <t>ネンド</t>
    </rPh>
    <rPh sb="15" eb="16">
      <t>チュウ</t>
    </rPh>
    <phoneticPr fontId="39"/>
  </si>
  <si>
    <t>平成28年度
合計</t>
    <rPh sb="0" eb="2">
      <t>ヘイセイ</t>
    </rPh>
    <rPh sb="4" eb="6">
      <t>ネンド</t>
    </rPh>
    <rPh sb="7" eb="9">
      <t>ゴウケイケイ</t>
    </rPh>
    <phoneticPr fontId="39"/>
  </si>
  <si>
    <t>（参考）
平成27年度合計</t>
    <rPh sb="1" eb="2">
      <t>サン</t>
    </rPh>
    <rPh sb="2" eb="3">
      <t>コウ</t>
    </rPh>
    <rPh sb="5" eb="7">
      <t>ヘイセイ</t>
    </rPh>
    <rPh sb="9" eb="11">
      <t>ネンド</t>
    </rPh>
    <rPh sb="11" eb="13">
      <t>ゴウケイ</t>
    </rPh>
    <phoneticPr fontId="39"/>
  </si>
  <si>
    <t>平成28年度
一日平均</t>
    <rPh sb="7" eb="9">
      <t>イチジツ</t>
    </rPh>
    <rPh sb="9" eb="11">
      <t>ヘイキン</t>
    </rPh>
    <phoneticPr fontId="39"/>
  </si>
  <si>
    <t>平成28年度
一便平均</t>
    <rPh sb="0" eb="2">
      <t>ヘイセイ</t>
    </rPh>
    <rPh sb="4" eb="6">
      <t>ネンド</t>
    </rPh>
    <rPh sb="7" eb="8">
      <t>１</t>
    </rPh>
    <rPh sb="8" eb="9">
      <t>ビン</t>
    </rPh>
    <rPh sb="9" eb="11">
      <t>ヘイキン</t>
    </rPh>
    <phoneticPr fontId="39"/>
  </si>
  <si>
    <t>（参考）
平成27年度</t>
    <rPh sb="1" eb="3">
      <t>サンコウ</t>
    </rPh>
    <rPh sb="5" eb="7">
      <t>ヘイセイ</t>
    </rPh>
    <rPh sb="9" eb="11">
      <t>ネンド</t>
    </rPh>
    <phoneticPr fontId="39"/>
  </si>
  <si>
    <t>資料：歴史文化振興課（平成28年3月末）</t>
    <rPh sb="0" eb="2">
      <t>シリョウ</t>
    </rPh>
    <rPh sb="3" eb="5">
      <t>レキシ</t>
    </rPh>
    <rPh sb="5" eb="7">
      <t>ブンカ</t>
    </rPh>
    <rPh sb="7" eb="9">
      <t>シンコウ</t>
    </rPh>
    <rPh sb="9" eb="10">
      <t>カ</t>
    </rPh>
    <rPh sb="18" eb="19">
      <t>マツ</t>
    </rPh>
    <phoneticPr fontId="39"/>
  </si>
  <si>
    <t>下水道課、農村下水道課</t>
    <rPh sb="0" eb="3">
      <t>ゲスイドウ</t>
    </rPh>
    <rPh sb="3" eb="4">
      <t>カ</t>
    </rPh>
    <rPh sb="5" eb="7">
      <t>ノウソン</t>
    </rPh>
    <rPh sb="7" eb="10">
      <t>ゲスイドウ</t>
    </rPh>
    <rPh sb="10" eb="11">
      <t>カ</t>
    </rPh>
    <phoneticPr fontId="38"/>
  </si>
  <si>
    <t>東近江市立平田コミュニティセンター</t>
    <rPh sb="0" eb="4">
      <t>ヒガシオウミシ</t>
    </rPh>
    <rPh sb="4" eb="5">
      <t>リツ</t>
    </rPh>
    <phoneticPr fontId="1"/>
  </si>
  <si>
    <t>東近江市立船岡中学校（体育館）</t>
    <rPh sb="0" eb="4">
      <t>ヒガシオウミシ</t>
    </rPh>
    <rPh sb="4" eb="5">
      <t>リツ</t>
    </rPh>
    <rPh sb="11" eb="14">
      <t>タイイクカン</t>
    </rPh>
    <phoneticPr fontId="1"/>
  </si>
  <si>
    <t>東近江市立箕作小学校（体育館）</t>
    <rPh sb="0" eb="4">
      <t>ヒガシオウミシ</t>
    </rPh>
    <rPh sb="4" eb="5">
      <t>リツ</t>
    </rPh>
    <rPh sb="11" eb="14">
      <t>タイイクカン</t>
    </rPh>
    <phoneticPr fontId="1"/>
  </si>
  <si>
    <t>東近江市立布引小学校</t>
    <rPh sb="0" eb="4">
      <t>ヒガシオウミシ</t>
    </rPh>
    <rPh sb="4" eb="5">
      <t>リツ</t>
    </rPh>
    <phoneticPr fontId="1"/>
  </si>
  <si>
    <t>東近江市勤労者総合福祉センターウェルネス八日市</t>
    <rPh sb="0" eb="4">
      <t>ヒガシオウミシ</t>
    </rPh>
    <rPh sb="4" eb="7">
      <t>キンロウシャ</t>
    </rPh>
    <rPh sb="7" eb="9">
      <t>ソウゴウ</t>
    </rPh>
    <rPh sb="9" eb="11">
      <t>フクシ</t>
    </rPh>
    <rPh sb="20" eb="23">
      <t>ヨウカイチ</t>
    </rPh>
    <phoneticPr fontId="1"/>
  </si>
  <si>
    <t>東近江市立八日市文化芸術会館</t>
    <rPh sb="0" eb="4">
      <t>ヒガシオウミシ</t>
    </rPh>
    <rPh sb="4" eb="5">
      <t>リツ</t>
    </rPh>
    <rPh sb="5" eb="8">
      <t>ヨウカイチ</t>
    </rPh>
    <rPh sb="8" eb="10">
      <t>ブンカ</t>
    </rPh>
    <rPh sb="10" eb="12">
      <t>ゲイジュツ</t>
    </rPh>
    <rPh sb="12" eb="14">
      <t>カイカン</t>
    </rPh>
    <phoneticPr fontId="1"/>
  </si>
  <si>
    <t>東近江市立八日市南小学校（体育館）</t>
    <rPh sb="0" eb="4">
      <t>ヒガシオウミシ</t>
    </rPh>
    <rPh sb="4" eb="5">
      <t>リツ</t>
    </rPh>
    <rPh sb="13" eb="16">
      <t>タイイクカン</t>
    </rPh>
    <phoneticPr fontId="1"/>
  </si>
  <si>
    <t>東近江市立玉園中学校（武道場）</t>
    <rPh sb="0" eb="4">
      <t>ヒガシオウミシ</t>
    </rPh>
    <rPh sb="4" eb="5">
      <t>リツ</t>
    </rPh>
    <rPh sb="11" eb="14">
      <t>ブドウジョウ</t>
    </rPh>
    <phoneticPr fontId="1"/>
  </si>
  <si>
    <t>東近江市立八日市寺小規模保育事業所</t>
    <rPh sb="0" eb="4">
      <t>ヒガシオウミシ</t>
    </rPh>
    <rPh sb="4" eb="5">
      <t>リツ</t>
    </rPh>
    <rPh sb="5" eb="8">
      <t>ヨウカイチ</t>
    </rPh>
    <rPh sb="8" eb="9">
      <t>テラ</t>
    </rPh>
    <rPh sb="9" eb="12">
      <t>ショウキボ</t>
    </rPh>
    <rPh sb="12" eb="14">
      <t>ホイク</t>
    </rPh>
    <rPh sb="14" eb="16">
      <t>ジギョウ</t>
    </rPh>
    <rPh sb="16" eb="17">
      <t>ショ</t>
    </rPh>
    <phoneticPr fontId="1"/>
  </si>
  <si>
    <t>東近江市立五個荘東幼稚園</t>
    <rPh sb="0" eb="4">
      <t>ヒガシオウミシ</t>
    </rPh>
    <rPh sb="4" eb="5">
      <t>リツ</t>
    </rPh>
    <phoneticPr fontId="1"/>
  </si>
  <si>
    <t>東近江市立さくらんぼ幼児園</t>
    <rPh sb="0" eb="4">
      <t>ヒガシオウミシ</t>
    </rPh>
    <rPh sb="4" eb="5">
      <t>リツ</t>
    </rPh>
    <rPh sb="10" eb="12">
      <t>ヨウジ</t>
    </rPh>
    <rPh sb="12" eb="13">
      <t>エン</t>
    </rPh>
    <phoneticPr fontId="1"/>
  </si>
  <si>
    <t>東近江市立五個荘北幼稚園</t>
    <rPh sb="0" eb="4">
      <t>ヒガシオウミシ</t>
    </rPh>
    <rPh sb="4" eb="5">
      <t>リツ</t>
    </rPh>
    <phoneticPr fontId="1"/>
  </si>
  <si>
    <t>おくのの運動公園（体育館）</t>
    <rPh sb="4" eb="8">
      <t>ウンドウコウエン</t>
    </rPh>
    <rPh sb="9" eb="12">
      <t>タイイクカン</t>
    </rPh>
    <phoneticPr fontId="1"/>
  </si>
  <si>
    <t>東近江市愛東支所</t>
    <rPh sb="0" eb="4">
      <t>ヒガシオウミシ</t>
    </rPh>
    <rPh sb="4" eb="6">
      <t>アイトウ</t>
    </rPh>
    <rPh sb="6" eb="8">
      <t>シショ</t>
    </rPh>
    <phoneticPr fontId="1"/>
  </si>
  <si>
    <t>東近江市立湖東第一小学校</t>
    <rPh sb="0" eb="4">
      <t>ヒガシオウミシ</t>
    </rPh>
    <rPh sb="4" eb="5">
      <t>リツ</t>
    </rPh>
    <phoneticPr fontId="1"/>
  </si>
  <si>
    <t>東近江市立湖東第二こどもの家</t>
    <rPh sb="0" eb="4">
      <t>ヒガシオウミシ</t>
    </rPh>
    <rPh sb="4" eb="5">
      <t>リツ</t>
    </rPh>
    <rPh sb="13" eb="14">
      <t>イエ</t>
    </rPh>
    <phoneticPr fontId="1"/>
  </si>
  <si>
    <t>東近江市立湖東第三小学校</t>
    <rPh sb="0" eb="4">
      <t>ヒガシオウミシ</t>
    </rPh>
    <rPh sb="4" eb="5">
      <t>リツ</t>
    </rPh>
    <phoneticPr fontId="1"/>
  </si>
  <si>
    <t>東近江市立湖東コミュニティセンター</t>
    <rPh sb="5" eb="7">
      <t>コトウ</t>
    </rPh>
    <phoneticPr fontId="1"/>
  </si>
  <si>
    <t>東近江市立めじろ保育園</t>
    <rPh sb="0" eb="4">
      <t>ヒガシオウミシ</t>
    </rPh>
    <rPh sb="4" eb="5">
      <t>リツ</t>
    </rPh>
    <phoneticPr fontId="1"/>
  </si>
  <si>
    <t>東近江市立能登川東小学校</t>
    <rPh sb="0" eb="4">
      <t>ヒガシオウミシ</t>
    </rPh>
    <rPh sb="4" eb="5">
      <t>リツ</t>
    </rPh>
    <phoneticPr fontId="1"/>
  </si>
  <si>
    <t>東近江市立能登川南小学校</t>
    <rPh sb="0" eb="4">
      <t>ヒガシオウミシ</t>
    </rPh>
    <rPh sb="4" eb="5">
      <t>リツ</t>
    </rPh>
    <phoneticPr fontId="1"/>
  </si>
  <si>
    <t>東近江市立ちどり幼児園</t>
    <rPh sb="0" eb="4">
      <t>ヒガシオウミシ</t>
    </rPh>
    <rPh sb="4" eb="5">
      <t>リツ</t>
    </rPh>
    <rPh sb="8" eb="10">
      <t>ヨウジ</t>
    </rPh>
    <rPh sb="10" eb="11">
      <t>エン</t>
    </rPh>
    <phoneticPr fontId="1"/>
  </si>
  <si>
    <t>北須田智徳館</t>
    <rPh sb="0" eb="1">
      <t>キタ</t>
    </rPh>
    <rPh sb="1" eb="3">
      <t>スダ</t>
    </rPh>
    <rPh sb="3" eb="4">
      <t>チ</t>
    </rPh>
    <rPh sb="4" eb="5">
      <t>トク</t>
    </rPh>
    <rPh sb="5" eb="6">
      <t>カン</t>
    </rPh>
    <phoneticPr fontId="1"/>
  </si>
  <si>
    <t>東近江市能登川障害福祉センター水車野園</t>
    <rPh sb="0" eb="4">
      <t>ヒガシオウミシ</t>
    </rPh>
    <rPh sb="4" eb="7">
      <t>ノトガワ</t>
    </rPh>
    <rPh sb="7" eb="9">
      <t>ショウガイ</t>
    </rPh>
    <rPh sb="9" eb="11">
      <t>フクシ</t>
    </rPh>
    <rPh sb="15" eb="17">
      <t>スイシャ</t>
    </rPh>
    <rPh sb="17" eb="18">
      <t>ノ</t>
    </rPh>
    <rPh sb="18" eb="19">
      <t>エン</t>
    </rPh>
    <phoneticPr fontId="1"/>
  </si>
  <si>
    <t>東近江市立蒲生西小学校（ふれあいホール）</t>
    <rPh sb="0" eb="1">
      <t>ヒガシ</t>
    </rPh>
    <rPh sb="1" eb="3">
      <t>オウミ</t>
    </rPh>
    <rPh sb="3" eb="4">
      <t>シ</t>
    </rPh>
    <rPh sb="4" eb="5">
      <t>リツ</t>
    </rPh>
    <rPh sb="5" eb="7">
      <t>ガモウ</t>
    </rPh>
    <rPh sb="7" eb="9">
      <t>ニシショウ</t>
    </rPh>
    <rPh sb="9" eb="11">
      <t>ガッコウ</t>
    </rPh>
    <phoneticPr fontId="1"/>
  </si>
  <si>
    <t>東近江市立蒲生北小学校（体育館）</t>
    <rPh sb="0" eb="4">
      <t>ヒガシオウミシ</t>
    </rPh>
    <rPh sb="4" eb="5">
      <t>リツ</t>
    </rPh>
    <phoneticPr fontId="1"/>
  </si>
  <si>
    <t>東近江市立蒲生東小学校（多目的室）</t>
    <rPh sb="0" eb="1">
      <t>ヒガシ</t>
    </rPh>
    <rPh sb="1" eb="3">
      <t>オウミ</t>
    </rPh>
    <rPh sb="3" eb="4">
      <t>シ</t>
    </rPh>
    <rPh sb="4" eb="5">
      <t>リツ</t>
    </rPh>
    <rPh sb="5" eb="7">
      <t>ガモウ</t>
    </rPh>
    <rPh sb="7" eb="8">
      <t>ヒガシ</t>
    </rPh>
    <rPh sb="8" eb="9">
      <t>ショウ</t>
    </rPh>
    <rPh sb="9" eb="10">
      <t>ガク</t>
    </rPh>
    <rPh sb="12" eb="15">
      <t>タモクテキ</t>
    </rPh>
    <rPh sb="15" eb="16">
      <t>シツ</t>
    </rPh>
    <phoneticPr fontId="0"/>
  </si>
  <si>
    <t>東近江市社会福祉協議会蒲生事務所せせらぎ</t>
    <rPh sb="0" eb="4">
      <t>ヒガシオウミシ</t>
    </rPh>
    <rPh sb="4" eb="6">
      <t>シャカイ</t>
    </rPh>
    <rPh sb="6" eb="8">
      <t>フクシ</t>
    </rPh>
    <rPh sb="8" eb="11">
      <t>キョウギカイ</t>
    </rPh>
    <rPh sb="11" eb="13">
      <t>ガモウ</t>
    </rPh>
    <rPh sb="13" eb="15">
      <t>ジム</t>
    </rPh>
    <rPh sb="15" eb="16">
      <t>ショ</t>
    </rPh>
    <phoneticPr fontId="1"/>
  </si>
  <si>
    <t>…</t>
  </si>
  <si>
    <t>滋賀県警察本部</t>
    <phoneticPr fontId="38"/>
  </si>
  <si>
    <t>-</t>
    <phoneticPr fontId="38"/>
  </si>
  <si>
    <t>-</t>
    <phoneticPr fontId="38"/>
  </si>
  <si>
    <t>ほんわかホーム</t>
  </si>
  <si>
    <t>神崎中央病院くすのき保育園</t>
    <rPh sb="0" eb="2">
      <t>カンザキ</t>
    </rPh>
    <rPh sb="2" eb="4">
      <t>チュウオウ</t>
    </rPh>
    <rPh sb="4" eb="6">
      <t>ビョウイン</t>
    </rPh>
    <rPh sb="10" eb="13">
      <t>ホイクエン</t>
    </rPh>
    <phoneticPr fontId="39"/>
  </si>
  <si>
    <t>合計（平成28年）</t>
    <rPh sb="0" eb="2">
      <t>ゴウケイ</t>
    </rPh>
    <rPh sb="3" eb="5">
      <t>ヘイセイ</t>
    </rPh>
    <rPh sb="7" eb="8">
      <t>ネン</t>
    </rPh>
    <phoneticPr fontId="39"/>
  </si>
  <si>
    <t>-</t>
    <phoneticPr fontId="38"/>
  </si>
  <si>
    <t>延命こども園</t>
    <rPh sb="0" eb="2">
      <t>エンメイ</t>
    </rPh>
    <rPh sb="5" eb="6">
      <t>エン</t>
    </rPh>
    <phoneticPr fontId="39"/>
  </si>
  <si>
    <t>　　「八日市駅前宿泊施設整備事業に関する基本協定」をルートインジャパン株式会社と締結</t>
    <rPh sb="3" eb="6">
      <t>ヨウカイチ</t>
    </rPh>
    <rPh sb="6" eb="8">
      <t>エキマエ</t>
    </rPh>
    <rPh sb="8" eb="10">
      <t>シュクハク</t>
    </rPh>
    <rPh sb="10" eb="12">
      <t>シセツ</t>
    </rPh>
    <rPh sb="12" eb="14">
      <t>セイビ</t>
    </rPh>
    <rPh sb="14" eb="16">
      <t>ジギョウ</t>
    </rPh>
    <rPh sb="17" eb="18">
      <t>カン</t>
    </rPh>
    <rPh sb="20" eb="22">
      <t>キホン</t>
    </rPh>
    <rPh sb="22" eb="24">
      <t>キョウテイ</t>
    </rPh>
    <rPh sb="35" eb="39">
      <t>カ</t>
    </rPh>
    <rPh sb="40" eb="42">
      <t>テイケツ</t>
    </rPh>
    <phoneticPr fontId="38"/>
  </si>
  <si>
    <t>　　中路融人記念館が開館</t>
    <rPh sb="2" eb="4">
      <t>ナカジ</t>
    </rPh>
    <rPh sb="4" eb="5">
      <t>ユウ</t>
    </rPh>
    <rPh sb="5" eb="6">
      <t>ヒト</t>
    </rPh>
    <rPh sb="6" eb="8">
      <t>キネン</t>
    </rPh>
    <rPh sb="8" eb="9">
      <t>カン</t>
    </rPh>
    <rPh sb="10" eb="12">
      <t>カイカン</t>
    </rPh>
    <phoneticPr fontId="38"/>
  </si>
  <si>
    <t>　　東近江市制２０周年への歩み事業「東近江市はひとつ」市民パレード開催</t>
    <rPh sb="2" eb="3">
      <t>ヒガシ</t>
    </rPh>
    <rPh sb="3" eb="5">
      <t>オウミ</t>
    </rPh>
    <rPh sb="5" eb="7">
      <t>シセイ</t>
    </rPh>
    <rPh sb="9" eb="11">
      <t>シュウネン</t>
    </rPh>
    <rPh sb="13" eb="14">
      <t>アユ</t>
    </rPh>
    <rPh sb="15" eb="17">
      <t>ジギョウ</t>
    </rPh>
    <rPh sb="18" eb="22">
      <t>ヒガシオウミシ</t>
    </rPh>
    <rPh sb="27" eb="29">
      <t>シミン</t>
    </rPh>
    <rPh sb="33" eb="35">
      <t>カイサイ</t>
    </rPh>
    <phoneticPr fontId="38"/>
  </si>
  <si>
    <t>　　愛東病児保育室を開所</t>
    <rPh sb="2" eb="4">
      <t>アイトウ</t>
    </rPh>
    <rPh sb="4" eb="6">
      <t>ビョウジ</t>
    </rPh>
    <rPh sb="6" eb="9">
      <t>ホイクシツ</t>
    </rPh>
    <rPh sb="10" eb="12">
      <t>カイショ</t>
    </rPh>
    <phoneticPr fontId="38"/>
  </si>
  <si>
    <t>　　地域公共交通の課題解決に向けた「地域連携サポートプラン協定」を国土交通省近畿
　　運輸局と締結</t>
    <rPh sb="2" eb="4">
      <t>チイキ</t>
    </rPh>
    <rPh sb="4" eb="6">
      <t>コウキョウ</t>
    </rPh>
    <rPh sb="6" eb="8">
      <t>コウツウ</t>
    </rPh>
    <rPh sb="9" eb="11">
      <t>カダイ</t>
    </rPh>
    <rPh sb="11" eb="13">
      <t>カイケツ</t>
    </rPh>
    <rPh sb="14" eb="15">
      <t>ム</t>
    </rPh>
    <rPh sb="18" eb="20">
      <t>チイキ</t>
    </rPh>
    <rPh sb="20" eb="22">
      <t>レンケイ</t>
    </rPh>
    <rPh sb="29" eb="31">
      <t>キョウテイ</t>
    </rPh>
    <rPh sb="33" eb="35">
      <t>コクド</t>
    </rPh>
    <rPh sb="35" eb="38">
      <t>コウツウショウ</t>
    </rPh>
    <rPh sb="38" eb="40">
      <t>キンキ</t>
    </rPh>
    <rPh sb="43" eb="45">
      <t>ウンユ</t>
    </rPh>
    <rPh sb="45" eb="46">
      <t>キョク</t>
    </rPh>
    <rPh sb="47" eb="49">
      <t>テイケツ</t>
    </rPh>
    <phoneticPr fontId="38"/>
  </si>
  <si>
    <t>　　東近江市長選挙（４回目）　小椋正清氏が無投票当選</t>
    <rPh sb="2" eb="3">
      <t>ヒガシ</t>
    </rPh>
    <rPh sb="3" eb="5">
      <t>オウミ</t>
    </rPh>
    <rPh sb="5" eb="6">
      <t>シ</t>
    </rPh>
    <rPh sb="6" eb="7">
      <t>チョウ</t>
    </rPh>
    <rPh sb="7" eb="9">
      <t>センキョ</t>
    </rPh>
    <rPh sb="11" eb="13">
      <t>カイメ</t>
    </rPh>
    <rPh sb="15" eb="17">
      <t>オグラ</t>
    </rPh>
    <rPh sb="17" eb="18">
      <t>マサ</t>
    </rPh>
    <rPh sb="18" eb="19">
      <t>キヨ</t>
    </rPh>
    <rPh sb="19" eb="20">
      <t>シ</t>
    </rPh>
    <rPh sb="21" eb="24">
      <t>ムトウヒョウ</t>
    </rPh>
    <rPh sb="24" eb="26">
      <t>トウセン</t>
    </rPh>
    <phoneticPr fontId="38"/>
  </si>
  <si>
    <t>　　総務省「ふるさとづくり大賞」で本市が地方自治体表彰（総務大臣表彰）を受賞</t>
    <rPh sb="2" eb="5">
      <t>ソウムショウ</t>
    </rPh>
    <rPh sb="13" eb="15">
      <t>タイショウ</t>
    </rPh>
    <rPh sb="17" eb="18">
      <t>ホン</t>
    </rPh>
    <rPh sb="18" eb="19">
      <t>シ</t>
    </rPh>
    <rPh sb="20" eb="22">
      <t>チホウ</t>
    </rPh>
    <rPh sb="22" eb="25">
      <t>ジチタイ</t>
    </rPh>
    <rPh sb="25" eb="27">
      <t>ヒョウショウ</t>
    </rPh>
    <rPh sb="28" eb="30">
      <t>ソウム</t>
    </rPh>
    <rPh sb="30" eb="32">
      <t>ダイジン</t>
    </rPh>
    <rPh sb="32" eb="34">
      <t>ヒョウショウ</t>
    </rPh>
    <rPh sb="36" eb="38">
      <t>ジュショウ</t>
    </rPh>
    <phoneticPr fontId="38"/>
  </si>
  <si>
    <t>　　蒲生幼児園開園</t>
    <rPh sb="2" eb="4">
      <t>ガモウ</t>
    </rPh>
    <rPh sb="4" eb="6">
      <t>ヨウジ</t>
    </rPh>
    <rPh sb="6" eb="7">
      <t>エン</t>
    </rPh>
    <rPh sb="7" eb="9">
      <t>カイエン</t>
    </rPh>
    <phoneticPr fontId="38"/>
  </si>
  <si>
    <t>　　あかね幼児園開園</t>
    <rPh sb="5" eb="7">
      <t>ヨウジ</t>
    </rPh>
    <rPh sb="7" eb="8">
      <t>エン</t>
    </rPh>
    <rPh sb="8" eb="10">
      <t>カイエン</t>
    </rPh>
    <phoneticPr fontId="38"/>
  </si>
  <si>
    <t>　　五個荘あさひ幼児園開園</t>
    <rPh sb="2" eb="5">
      <t>ゴカショウ</t>
    </rPh>
    <rPh sb="8" eb="10">
      <t>ヨウジ</t>
    </rPh>
    <rPh sb="10" eb="11">
      <t>エン</t>
    </rPh>
    <rPh sb="11" eb="13">
      <t>カイエン</t>
    </rPh>
    <phoneticPr fontId="38"/>
  </si>
  <si>
    <t>　　五個荘あじさい幼児園開園</t>
    <rPh sb="2" eb="5">
      <t>ゴカショウ</t>
    </rPh>
    <rPh sb="9" eb="11">
      <t>ヨウジ</t>
    </rPh>
    <rPh sb="11" eb="12">
      <t>エン</t>
    </rPh>
    <rPh sb="12" eb="14">
      <t>カイエン</t>
    </rPh>
    <phoneticPr fontId="38"/>
  </si>
  <si>
    <t>　　愛東あいあい幼稚園開園</t>
    <rPh sb="2" eb="4">
      <t>アイトウ</t>
    </rPh>
    <rPh sb="8" eb="11">
      <t>ヨウチエン</t>
    </rPh>
    <rPh sb="11" eb="13">
      <t>カイエン</t>
    </rPh>
    <phoneticPr fontId="38"/>
  </si>
  <si>
    <t>-</t>
    <phoneticPr fontId="38"/>
  </si>
  <si>
    <t>注：1月1日～3日は運休のため、1年を363日で計算しています。</t>
    <rPh sb="0" eb="1">
      <t>チュウ</t>
    </rPh>
    <rPh sb="3" eb="4">
      <t>ガツ</t>
    </rPh>
    <rPh sb="5" eb="6">
      <t>ニチ</t>
    </rPh>
    <rPh sb="8" eb="9">
      <t>カ</t>
    </rPh>
    <rPh sb="10" eb="12">
      <t>ウンキュウ</t>
    </rPh>
    <rPh sb="17" eb="18">
      <t>ネン</t>
    </rPh>
    <rPh sb="22" eb="23">
      <t>ニチ</t>
    </rPh>
    <rPh sb="24" eb="26">
      <t>ケイサン</t>
    </rPh>
    <phoneticPr fontId="39"/>
  </si>
  <si>
    <t>（参考）平成２７年度</t>
    <phoneticPr fontId="38"/>
  </si>
  <si>
    <t>生活福祉課</t>
    <rPh sb="0" eb="2">
      <t>セイカツ</t>
    </rPh>
    <rPh sb="2" eb="5">
      <t>フクシカ</t>
    </rPh>
    <phoneticPr fontId="38"/>
  </si>
  <si>
    <t>資料：生活福祉課</t>
    <rPh sb="0" eb="2">
      <t>シリョウ</t>
    </rPh>
    <rPh sb="3" eb="5">
      <t>セイカツ</t>
    </rPh>
    <rPh sb="5" eb="7">
      <t>フクシ</t>
    </rPh>
    <rPh sb="7" eb="8">
      <t>カ</t>
    </rPh>
    <phoneticPr fontId="39"/>
  </si>
  <si>
    <t>通学のかたわら仕事</t>
    <phoneticPr fontId="57"/>
  </si>
  <si>
    <t>平成22年</t>
    <rPh sb="0" eb="2">
      <t>ヘイセイ</t>
    </rPh>
    <rPh sb="4" eb="5">
      <t>ネン</t>
    </rPh>
    <phoneticPr fontId="38"/>
  </si>
  <si>
    <t xml:space="preserve">電気・ガス・熱供給・水道業 </t>
    <phoneticPr fontId="57"/>
  </si>
  <si>
    <t>（参考）平成22年</t>
    <rPh sb="1" eb="3">
      <t>サンコウ</t>
    </rPh>
    <rPh sb="4" eb="6">
      <t>ヘイセイ</t>
    </rPh>
    <rPh sb="8" eb="9">
      <t>ネン</t>
    </rPh>
    <phoneticPr fontId="38"/>
  </si>
  <si>
    <t>（参考）</t>
    <rPh sb="1" eb="3">
      <t>サンコウ</t>
    </rPh>
    <phoneticPr fontId="38"/>
  </si>
  <si>
    <t>東近江市立南部コミュニティセンター</t>
    <phoneticPr fontId="38"/>
  </si>
  <si>
    <t>　　日本遺産「琵琶湖とその水辺景観」に「永源寺と奥永源寺の山村景観」が追加認定を受ける。</t>
    <rPh sb="2" eb="4">
      <t>ニホン</t>
    </rPh>
    <rPh sb="4" eb="6">
      <t>イサン</t>
    </rPh>
    <rPh sb="40" eb="41">
      <t>ウ</t>
    </rPh>
    <phoneticPr fontId="38"/>
  </si>
  <si>
    <t>東近江行政組合消防本部</t>
    <phoneticPr fontId="38"/>
  </si>
  <si>
    <t>（115,178人÷388.37k㎡）</t>
    <phoneticPr fontId="38"/>
  </si>
  <si>
    <t>１ｋ㎡に２９６．６人</t>
    <rPh sb="9" eb="10">
      <t>ニン</t>
    </rPh>
    <phoneticPr fontId="39"/>
  </si>
  <si>
    <t>（115,178人÷42,993世帯）</t>
    <rPh sb="8" eb="9">
      <t>ニン</t>
    </rPh>
    <rPh sb="16" eb="18">
      <t>セタイ</t>
    </rPh>
    <phoneticPr fontId="38"/>
  </si>
  <si>
    <t>（86,261台÷42,993世帯）</t>
    <rPh sb="7" eb="8">
      <t>ダイ</t>
    </rPh>
    <rPh sb="15" eb="17">
      <t>セタイ</t>
    </rPh>
    <phoneticPr fontId="38"/>
  </si>
  <si>
    <t>同名１川</t>
    <rPh sb="0" eb="1">
      <t>ドウ</t>
    </rPh>
    <rPh sb="1" eb="2">
      <t>メイ</t>
    </rPh>
    <rPh sb="3" eb="4">
      <t>セン</t>
    </rPh>
    <phoneticPr fontId="39"/>
  </si>
  <si>
    <t>同名１川</t>
    <rPh sb="0" eb="1">
      <t>ドウ</t>
    </rPh>
    <rPh sb="1" eb="2">
      <t>メイ</t>
    </rPh>
    <rPh sb="3" eb="4">
      <t>カワ</t>
    </rPh>
    <phoneticPr fontId="39"/>
  </si>
  <si>
    <t>資料：滋賀県土木交通部流域政策局「河川・港湾調書（平成28年12月）」</t>
    <rPh sb="0" eb="2">
      <t>シリョウ</t>
    </rPh>
    <rPh sb="3" eb="6">
      <t>シガケン</t>
    </rPh>
    <rPh sb="6" eb="8">
      <t>ドボク</t>
    </rPh>
    <rPh sb="8" eb="10">
      <t>コウツウ</t>
    </rPh>
    <rPh sb="10" eb="11">
      <t>ブ</t>
    </rPh>
    <rPh sb="11" eb="13">
      <t>リュウイキ</t>
    </rPh>
    <rPh sb="13" eb="15">
      <t>セイサク</t>
    </rPh>
    <rPh sb="15" eb="16">
      <t>キョク</t>
    </rPh>
    <rPh sb="17" eb="19">
      <t>カセン</t>
    </rPh>
    <rPh sb="20" eb="22">
      <t>コウワン</t>
    </rPh>
    <rPh sb="22" eb="24">
      <t>チョウショ</t>
    </rPh>
    <rPh sb="25" eb="27">
      <t>ヘイセイ</t>
    </rPh>
    <rPh sb="29" eb="30">
      <t>ネン</t>
    </rPh>
    <rPh sb="32" eb="33">
      <t>ガツ</t>
    </rPh>
    <phoneticPr fontId="39"/>
  </si>
  <si>
    <t>単位：受給者数・人、助成費・千円</t>
  </si>
  <si>
    <t>…</t>
    <phoneticPr fontId="38"/>
  </si>
  <si>
    <r>
      <t>65～74低所得老人</t>
    </r>
    <r>
      <rPr>
        <sz val="8"/>
        <rFont val="ＭＳ Ｐゴシック"/>
        <family val="3"/>
        <charset val="128"/>
      </rPr>
      <t>（注１）</t>
    </r>
    <rPh sb="5" eb="8">
      <t>テイショトク</t>
    </rPh>
    <rPh sb="8" eb="10">
      <t>ロウジン</t>
    </rPh>
    <rPh sb="11" eb="12">
      <t>チュウ</t>
    </rPh>
    <phoneticPr fontId="39"/>
  </si>
  <si>
    <t>注1：平成25年度までは65～69歳が対象。平成26年度以降は65～74歳が対象。</t>
    <rPh sb="0" eb="1">
      <t>チュウ</t>
    </rPh>
    <rPh sb="3" eb="5">
      <t>ヘイセイ</t>
    </rPh>
    <rPh sb="7" eb="9">
      <t>ネンド</t>
    </rPh>
    <rPh sb="17" eb="18">
      <t>サイ</t>
    </rPh>
    <rPh sb="19" eb="21">
      <t>タイショウ</t>
    </rPh>
    <rPh sb="22" eb="24">
      <t>ヘイセイ</t>
    </rPh>
    <rPh sb="26" eb="28">
      <t>ネンド</t>
    </rPh>
    <rPh sb="28" eb="30">
      <t>イコウ</t>
    </rPh>
    <rPh sb="36" eb="37">
      <t>サイ</t>
    </rPh>
    <rPh sb="38" eb="40">
      <t>タイショウ</t>
    </rPh>
    <phoneticPr fontId="38"/>
  </si>
  <si>
    <r>
      <t xml:space="preserve">受給者数
</t>
    </r>
    <r>
      <rPr>
        <sz val="8"/>
        <rFont val="ＭＳ Ｐゴシック"/>
        <family val="3"/>
        <charset val="128"/>
      </rPr>
      <t>（注２）</t>
    </r>
    <rPh sb="0" eb="3">
      <t>ジュキュウシャ</t>
    </rPh>
    <rPh sb="3" eb="4">
      <t>スウ</t>
    </rPh>
    <rPh sb="6" eb="7">
      <t>チュウ</t>
    </rPh>
    <phoneticPr fontId="38"/>
  </si>
  <si>
    <t>注２：制度変更のため平成28年度から受給者数で把握</t>
    <rPh sb="0" eb="1">
      <t>チュウ</t>
    </rPh>
    <rPh sb="3" eb="5">
      <t>セイド</t>
    </rPh>
    <rPh sb="5" eb="7">
      <t>ヘンコウ</t>
    </rPh>
    <rPh sb="10" eb="12">
      <t>ヘイセイ</t>
    </rPh>
    <rPh sb="14" eb="15">
      <t>ネン</t>
    </rPh>
    <rPh sb="15" eb="16">
      <t>ド</t>
    </rPh>
    <rPh sb="18" eb="21">
      <t>ジュキュウシャ</t>
    </rPh>
    <rPh sb="21" eb="22">
      <t>スウ</t>
    </rPh>
    <rPh sb="23" eb="25">
      <t>ハアク</t>
    </rPh>
    <phoneticPr fontId="38"/>
  </si>
  <si>
    <t>資料：保険年金課（彦根年金事務所）</t>
    <rPh sb="0" eb="2">
      <t>シリョウ</t>
    </rPh>
    <rPh sb="3" eb="5">
      <t>ホケン</t>
    </rPh>
    <rPh sb="5" eb="7">
      <t>ネンキン</t>
    </rPh>
    <rPh sb="7" eb="8">
      <t>カ</t>
    </rPh>
    <rPh sb="9" eb="11">
      <t>ヒコネ</t>
    </rPh>
    <rPh sb="11" eb="13">
      <t>ネンキン</t>
    </rPh>
    <rPh sb="13" eb="15">
      <t>ジム</t>
    </rPh>
    <rPh sb="15" eb="16">
      <t>ショ</t>
    </rPh>
    <phoneticPr fontId="39"/>
  </si>
  <si>
    <t>東近江行政組合消防本部</t>
    <phoneticPr fontId="38"/>
  </si>
  <si>
    <t>-</t>
    <phoneticPr fontId="38"/>
  </si>
  <si>
    <t>-</t>
    <phoneticPr fontId="38"/>
  </si>
  <si>
    <t>資料：滋賀県警察本部「滋賀の犯罪」刑法犯 罪種別 発生市町別 認知件数</t>
    <rPh sb="3" eb="6">
      <t>シガケン</t>
    </rPh>
    <rPh sb="6" eb="8">
      <t>ケイサツ</t>
    </rPh>
    <rPh sb="8" eb="10">
      <t>ホンブ</t>
    </rPh>
    <rPh sb="11" eb="13">
      <t>シガ</t>
    </rPh>
    <rPh sb="14" eb="16">
      <t>ハンザイ</t>
    </rPh>
    <rPh sb="17" eb="20">
      <t>ケイホウハン</t>
    </rPh>
    <rPh sb="21" eb="22">
      <t>ザイ</t>
    </rPh>
    <rPh sb="22" eb="24">
      <t>シュベツ</t>
    </rPh>
    <rPh sb="25" eb="27">
      <t>ハッセイ</t>
    </rPh>
    <rPh sb="27" eb="29">
      <t>シチョウ</t>
    </rPh>
    <rPh sb="29" eb="30">
      <t>ベツ</t>
    </rPh>
    <rPh sb="31" eb="33">
      <t>ニンチ</t>
    </rPh>
    <rPh sb="33" eb="35">
      <t>ケンスウ</t>
    </rPh>
    <phoneticPr fontId="39"/>
  </si>
  <si>
    <t>（365日÷972人）</t>
    <rPh sb="4" eb="5">
      <t>ニチ</t>
    </rPh>
    <rPh sb="9" eb="10">
      <t>ニン</t>
    </rPh>
    <phoneticPr fontId="38"/>
  </si>
  <si>
    <t>９時間１分に１人</t>
    <rPh sb="1" eb="3">
      <t>ジカン</t>
    </rPh>
    <rPh sb="4" eb="5">
      <t>フン</t>
    </rPh>
    <rPh sb="7" eb="8">
      <t>ニン</t>
    </rPh>
    <phoneticPr fontId="39"/>
  </si>
  <si>
    <t>（365日÷1,118人）</t>
    <rPh sb="4" eb="5">
      <t>ニチ</t>
    </rPh>
    <rPh sb="11" eb="12">
      <t>ニン</t>
    </rPh>
    <phoneticPr fontId="38"/>
  </si>
  <si>
    <t>7時間５０分に１人</t>
    <rPh sb="1" eb="3">
      <t>ジカン</t>
    </rPh>
    <rPh sb="5" eb="6">
      <t>フン</t>
    </rPh>
    <rPh sb="8" eb="9">
      <t>ニン</t>
    </rPh>
    <phoneticPr fontId="39"/>
  </si>
  <si>
    <t>（365日÷590組）</t>
    <rPh sb="4" eb="5">
      <t>ニチ</t>
    </rPh>
    <rPh sb="9" eb="10">
      <t>クミ</t>
    </rPh>
    <phoneticPr fontId="38"/>
  </si>
  <si>
    <t>１４時間５１分に１組</t>
    <rPh sb="2" eb="4">
      <t>ジカン</t>
    </rPh>
    <rPh sb="6" eb="7">
      <t>フン</t>
    </rPh>
    <rPh sb="9" eb="10">
      <t>クミ</t>
    </rPh>
    <phoneticPr fontId="39"/>
  </si>
  <si>
    <t>（365日÷205組）</t>
    <rPh sb="4" eb="5">
      <t>ニチ</t>
    </rPh>
    <rPh sb="9" eb="10">
      <t>クミ</t>
    </rPh>
    <phoneticPr fontId="38"/>
  </si>
  <si>
    <t>１．８日に１組</t>
    <rPh sb="3" eb="4">
      <t>ニチ</t>
    </rPh>
    <rPh sb="6" eb="7">
      <t>クミ</t>
    </rPh>
    <phoneticPr fontId="39"/>
  </si>
  <si>
    <t>（3,626人÷365日）</t>
    <rPh sb="6" eb="7">
      <t>ニン</t>
    </rPh>
    <rPh sb="11" eb="12">
      <t>ニチ</t>
    </rPh>
    <phoneticPr fontId="38"/>
  </si>
  <si>
    <t>（3,542人÷365日）</t>
    <rPh sb="6" eb="7">
      <t>ニン</t>
    </rPh>
    <rPh sb="11" eb="12">
      <t>ニチ</t>
    </rPh>
    <phoneticPr fontId="38"/>
  </si>
  <si>
    <t>１日に９．９人</t>
    <rPh sb="1" eb="2">
      <t>ニチ</t>
    </rPh>
    <rPh sb="6" eb="7">
      <t>ニン</t>
    </rPh>
    <phoneticPr fontId="39"/>
  </si>
  <si>
    <t>１日に９．7人</t>
    <rPh sb="1" eb="2">
      <t>ニチ</t>
    </rPh>
    <rPh sb="6" eb="7">
      <t>ニン</t>
    </rPh>
    <phoneticPr fontId="39"/>
  </si>
  <si>
    <t>（365日÷19件）</t>
    <rPh sb="4" eb="5">
      <t>ニチ</t>
    </rPh>
    <rPh sb="8" eb="9">
      <t>ケン</t>
    </rPh>
    <phoneticPr fontId="38"/>
  </si>
  <si>
    <t>１９．２日に１件</t>
    <rPh sb="4" eb="5">
      <t>ニチ</t>
    </rPh>
    <rPh sb="7" eb="8">
      <t>ケン</t>
    </rPh>
    <phoneticPr fontId="39"/>
  </si>
  <si>
    <t>（365日÷4,456件）</t>
    <rPh sb="4" eb="5">
      <t>ニチ</t>
    </rPh>
    <rPh sb="11" eb="12">
      <t>ケン</t>
    </rPh>
    <phoneticPr fontId="38"/>
  </si>
  <si>
    <t>１時間５８分に１件</t>
    <rPh sb="1" eb="3">
      <t>ジカン</t>
    </rPh>
    <rPh sb="5" eb="6">
      <t>フン</t>
    </rPh>
    <rPh sb="8" eb="9">
      <t>ケン</t>
    </rPh>
    <phoneticPr fontId="39"/>
  </si>
  <si>
    <t>漁業従事者数、就業者数</t>
    <phoneticPr fontId="38"/>
  </si>
  <si>
    <t>（33,001トン÷365日）</t>
    <rPh sb="13" eb="14">
      <t>ニチ</t>
    </rPh>
    <phoneticPr fontId="38"/>
  </si>
  <si>
    <t>１日に９０．４トン</t>
    <rPh sb="1" eb="2">
      <t>ニチ</t>
    </rPh>
    <phoneticPr fontId="39"/>
  </si>
  <si>
    <t>この統計書は、原則として平成28年（又は直近年）を収録したものですが必要に応じて経年比較を掲げています。また、市町合併により合算できない資料については、旧市町別に収録を行っているものがあります。</t>
    <rPh sb="18" eb="19">
      <t>マタ</t>
    </rPh>
    <rPh sb="45" eb="46">
      <t>カカ</t>
    </rPh>
    <phoneticPr fontId="38"/>
  </si>
  <si>
    <t>　地形は東西に細長く、鈴鹿山脈の麓では豊かな自然に恵まれたなだらかな丘陵地が広がっています。また、鈴鹿山脈に源を発する愛知川が市内を琵琶湖まで流れ、日野川とともにその流域に肥沃な大地を育み、美しい田園風景を形成しています。</t>
    <rPh sb="13" eb="15">
      <t>サンミャク</t>
    </rPh>
    <rPh sb="16" eb="17">
      <t>フモト</t>
    </rPh>
    <rPh sb="51" eb="53">
      <t>サンミャク</t>
    </rPh>
    <phoneticPr fontId="38"/>
  </si>
  <si>
    <t>　中世以降は、交通の要衝の地であったことから、市場町や門前町として栄えました。近世には近江商人の活躍が見られるなど、様々な地域との交流を通して数多くの伝統や、独自の地域文化を育んできました。</t>
    <rPh sb="29" eb="30">
      <t>マチ</t>
    </rPh>
    <phoneticPr fontId="38"/>
  </si>
  <si>
    <t>　イロハモミジは、タカオカエデやイロハカエデとも呼ばれ、社寺境内や庭園などに広く植栽されています。
　本市における紅葉は非常に美しく、大本山永源寺、百済寺などは、県内はもとより京阪神・中京方面から多くの観光客でにぎわいます。
　市民のみなさんに親しまれていることや、この木の持つ美しさ、また、この木を活用した観光の活性化などの観点から、東近江市の木として選定しました。</t>
    <phoneticPr fontId="38"/>
  </si>
  <si>
    <t>　道路網については、名神高速道路八日市インターチェンジや蒲生スマートインターチェンジをはじめ、国道８号、307号、421号、477号などが広域幹線網を形成しています。</t>
    <phoneticPr fontId="38"/>
  </si>
</sst>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76" formatCode="#,##0.00_ "/>
    <numFmt numFmtId="177" formatCode="#,##0_ "/>
    <numFmt numFmtId="178" formatCode="0.0%"/>
    <numFmt numFmtId="179" formatCode="0_ "/>
    <numFmt numFmtId="180" formatCode="0.0_ "/>
    <numFmt numFmtId="181" formatCode="0.0_);[Red]\(0.0\)"/>
    <numFmt numFmtId="182" formatCode="m/d;@"/>
    <numFmt numFmtId="183" formatCode="#,##0_);[Red]\(#,##0\)"/>
    <numFmt numFmtId="184" formatCode="#,##0.0_);\(#,##0.0\)"/>
    <numFmt numFmtId="185" formatCode="#,##0.0_);[Red]\(#,##0.0\)"/>
    <numFmt numFmtId="186" formatCode="#,##0;[Red]#,##0"/>
    <numFmt numFmtId="187" formatCode="##,###,###,###,##0;&quot;-&quot;#,###,###,###,##0"/>
    <numFmt numFmtId="188" formatCode="\ ###,###,###,###,##0;&quot;-&quot;###,###,###,###,##0"/>
    <numFmt numFmtId="189" formatCode="\ ###,###,##0;&quot;-&quot;###,###,##0"/>
    <numFmt numFmtId="190" formatCode="###,###,###,##0;&quot;-&quot;##,###,###,##0"/>
    <numFmt numFmtId="191" formatCode="###,###,##0;&quot;-&quot;##,###,##0"/>
    <numFmt numFmtId="192" formatCode="#,###,##0;&quot; -&quot;###,##0"/>
    <numFmt numFmtId="193" formatCode="#,##0;&quot;△ &quot;#,##0"/>
    <numFmt numFmtId="194" formatCode="##,###,##0;&quot;-&quot;#,###,##0"/>
    <numFmt numFmtId="195" formatCode="###,###,##0.0;&quot;-&quot;##,###,##0.0"/>
    <numFmt numFmtId="196" formatCode="###,##0.0;&quot;-&quot;##,##0.0"/>
    <numFmt numFmtId="197" formatCode="##,###,###,##0;&quot;-&quot;#,###,###,##0"/>
    <numFmt numFmtId="198" formatCode="\ ###,###,##0.0;&quot;-&quot;###,###,##0.0"/>
    <numFmt numFmtId="199" formatCode="\ ###,##0.0;&quot;-&quot;###,##0.0"/>
    <numFmt numFmtId="200" formatCode="#,##0;[Red]\-#,##0;_ * &quot;-&quot;_ ;"/>
    <numFmt numFmtId="201" formatCode="#,###;&quot;△&quot;#,###;&quot;－&quot;"/>
    <numFmt numFmtId="202" formatCode="#,##0;\-#,##0;&quot;－&quot;"/>
    <numFmt numFmtId="203" formatCode="#,##0_ ;[Red]\-#,##0\ "/>
    <numFmt numFmtId="204" formatCode="#,##0.0_ "/>
    <numFmt numFmtId="205" formatCode="0_);[Red]\(0\)"/>
    <numFmt numFmtId="206" formatCode="#,##0_);\(#,##0\)"/>
    <numFmt numFmtId="207" formatCode="[$-411]ggge&quot;年&quot;m&quot;月&quot;d&quot;日&quot;&quot;現&quot;&quot;在&quot;"/>
    <numFmt numFmtId="208" formatCode="[$-411]ge\.m\.d;@"/>
    <numFmt numFmtId="209" formatCode="[$-411]ggge&quot;年&quot;m&quot;月&quot;d&quot;日&quot;;@"/>
    <numFmt numFmtId="210" formatCode="[$-411]ggge&quot;年&quot;mm&quot;月&quot;dd&quot;日&quot;;@"/>
    <numFmt numFmtId="211" formatCode="#,##0.00_);[Red]\(#,##0.00\)"/>
    <numFmt numFmtId="212" formatCode="0.0;&quot;△ &quot;0.0"/>
    <numFmt numFmtId="213" formatCode="0.0"/>
  </numFmts>
  <fonts count="185">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b/>
      <sz val="14"/>
      <name val="ＭＳ Ｐゴシック"/>
      <family val="3"/>
      <charset val="128"/>
    </font>
    <font>
      <sz val="6"/>
      <name val="ＭＳ Ｐゴシック"/>
      <family val="3"/>
      <charset val="128"/>
      <scheme val="minor"/>
    </font>
    <font>
      <sz val="6"/>
      <name val="ＭＳ Ｐゴシック"/>
      <family val="3"/>
      <charset val="128"/>
    </font>
    <font>
      <sz val="9"/>
      <name val="ＭＳ Ｐゴシック"/>
      <family val="3"/>
      <charset val="128"/>
    </font>
    <font>
      <sz val="10"/>
      <name val="ＭＳ Ｐゴシック"/>
      <family val="3"/>
      <charset val="128"/>
    </font>
    <font>
      <sz val="10"/>
      <color indexed="9"/>
      <name val="ＭＳ Ｐゴシック"/>
      <family val="3"/>
      <charset val="128"/>
    </font>
    <font>
      <sz val="8"/>
      <name val="ＭＳ Ｐゴシック"/>
      <family val="3"/>
      <charset val="128"/>
    </font>
    <font>
      <sz val="9"/>
      <color indexed="8"/>
      <name val="ＭＳ Ｐゴシック"/>
      <family val="3"/>
      <charset val="128"/>
    </font>
    <font>
      <sz val="8"/>
      <color indexed="8"/>
      <name val="ＭＳ Ｐゴシック"/>
      <family val="3"/>
      <charset val="128"/>
    </font>
    <font>
      <sz val="11"/>
      <color theme="1"/>
      <name val="ＭＳ Ｐゴシック"/>
      <family val="3"/>
      <charset val="128"/>
      <scheme val="minor"/>
    </font>
    <font>
      <sz val="14"/>
      <name val="ＭＳ Ｐゴシック"/>
      <family val="3"/>
      <charset val="128"/>
    </font>
    <font>
      <b/>
      <sz val="12"/>
      <name val="ＭＳ Ｐゴシック"/>
      <family val="3"/>
      <charset val="128"/>
    </font>
    <font>
      <sz val="14"/>
      <name val="ＭＳ ゴシック"/>
      <family val="3"/>
      <charset val="128"/>
    </font>
    <font>
      <b/>
      <sz val="14"/>
      <color indexed="8"/>
      <name val="ＭＳ Ｐゴシック"/>
      <family val="3"/>
      <charset val="128"/>
    </font>
    <font>
      <sz val="10"/>
      <color indexed="8"/>
      <name val="ＭＳ Ｐゴシック"/>
      <family val="3"/>
      <charset val="128"/>
    </font>
    <font>
      <sz val="6"/>
      <name val="ＭＳ Ｐ明朝"/>
      <family val="1"/>
      <charset val="128"/>
    </font>
    <font>
      <sz val="8"/>
      <name val="ＭＳ ゴシック"/>
      <family val="3"/>
      <charset val="128"/>
    </font>
    <font>
      <sz val="9"/>
      <name val="ＭＳ 明朝"/>
      <family val="1"/>
      <charset val="128"/>
    </font>
    <font>
      <u/>
      <sz val="11"/>
      <color theme="10"/>
      <name val="ＭＳ Ｐゴシック"/>
      <family val="2"/>
      <scheme val="minor"/>
    </font>
    <font>
      <sz val="12"/>
      <color indexed="8"/>
      <name val="ＭＳ Ｐゴシック"/>
      <family val="3"/>
      <charset val="128"/>
    </font>
    <font>
      <sz val="11"/>
      <color indexed="8"/>
      <name val="ＭＳ Ｐゴシック"/>
      <family val="3"/>
      <charset val="128"/>
    </font>
    <font>
      <sz val="6"/>
      <name val="ＭＳ 明朝"/>
      <family val="1"/>
      <charset val="128"/>
    </font>
    <font>
      <sz val="10"/>
      <name val="ＭＳ 明朝"/>
      <family val="1"/>
      <charset val="128"/>
    </font>
    <font>
      <sz val="15"/>
      <name val="ＭＳ Ｐゴシック"/>
      <family val="3"/>
      <charset val="128"/>
    </font>
    <font>
      <sz val="12"/>
      <name val="Century"/>
      <family val="1"/>
    </font>
    <font>
      <sz val="7"/>
      <name val="ＭＳ Ｐゴシック"/>
      <family val="3"/>
      <charset val="128"/>
    </font>
    <font>
      <sz val="11"/>
      <name val="ＭＳ 明朝"/>
      <family val="1"/>
      <charset val="128"/>
    </font>
    <font>
      <sz val="11"/>
      <name val="ＪＳ明朝"/>
      <family val="1"/>
      <charset val="128"/>
    </font>
    <font>
      <sz val="10"/>
      <color theme="1"/>
      <name val="ＭＳ Ｐゴシック"/>
      <family val="3"/>
      <charset val="128"/>
      <scheme val="minor"/>
    </font>
    <font>
      <sz val="11"/>
      <name val="明朝"/>
      <family val="1"/>
      <charset val="128"/>
    </font>
    <font>
      <sz val="6"/>
      <name val="明朝"/>
      <family val="3"/>
      <charset val="128"/>
    </font>
    <font>
      <sz val="7.5"/>
      <name val="ＭＳ Ｐゴシック"/>
      <family val="3"/>
      <charset val="128"/>
    </font>
    <font>
      <sz val="11"/>
      <name val="明朝"/>
      <family val="3"/>
      <charset val="128"/>
    </font>
    <font>
      <sz val="14"/>
      <color indexed="8"/>
      <name val="ＭＳ Ｐゴシック"/>
      <family val="3"/>
      <charset val="128"/>
    </font>
    <font>
      <sz val="8"/>
      <color indexed="9"/>
      <name val="ＭＳ Ｐゴシック"/>
      <family val="3"/>
      <charset val="128"/>
    </font>
    <font>
      <sz val="11"/>
      <color rgb="FFFF0000"/>
      <name val="ＭＳ Ｐゴシック"/>
      <family val="3"/>
      <charset val="128"/>
    </font>
    <font>
      <sz val="11"/>
      <color indexed="9"/>
      <name val="ＭＳ Ｐゴシック"/>
      <family val="3"/>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2"/>
      <name val="ＭＳ 明朝"/>
      <family val="1"/>
      <charset val="128"/>
    </font>
    <font>
      <sz val="9"/>
      <name val="ＭＳ ゴシック"/>
      <family val="3"/>
      <charset val="128"/>
    </font>
    <font>
      <sz val="10"/>
      <name val="ＭＳ ゴシック"/>
      <family val="3"/>
      <charset val="128"/>
    </font>
    <font>
      <sz val="11"/>
      <name val="ＭＳ ゴシック"/>
      <family val="3"/>
      <charset val="128"/>
    </font>
    <font>
      <b/>
      <sz val="14"/>
      <name val="ＭＳ ゴシック"/>
      <family val="3"/>
      <charset val="128"/>
    </font>
    <font>
      <sz val="10.5"/>
      <name val="ＭＳ ゴシック"/>
      <family val="3"/>
      <charset val="128"/>
    </font>
    <font>
      <sz val="9"/>
      <color indexed="64"/>
      <name val="ＭＳ ゴシック"/>
      <family val="3"/>
      <charset val="128"/>
    </font>
    <font>
      <sz val="10"/>
      <color theme="1"/>
      <name val="ＭＳ Ｐゴシック"/>
      <family val="3"/>
      <charset val="128"/>
    </font>
    <font>
      <sz val="10"/>
      <name val="ＭＳ Ｐゴシック"/>
      <family val="3"/>
      <charset val="128"/>
      <scheme val="minor"/>
    </font>
    <font>
      <sz val="6"/>
      <name val="ＭＳ ゴシック"/>
      <family val="3"/>
      <charset val="128"/>
    </font>
    <font>
      <sz val="6"/>
      <name val="MS UI Gothic"/>
      <family val="3"/>
      <charset val="128"/>
    </font>
    <font>
      <sz val="12"/>
      <name val="ＭＳ ゴシック"/>
      <family val="3"/>
      <charset val="128"/>
    </font>
    <font>
      <b/>
      <sz val="10"/>
      <name val="ＭＳ Ｐゴシック"/>
      <family val="3"/>
      <charset val="128"/>
    </font>
    <font>
      <b/>
      <sz val="11"/>
      <name val="ＭＳ Ｐゴシック"/>
      <family val="3"/>
      <charset val="128"/>
    </font>
    <font>
      <sz val="11"/>
      <color theme="1"/>
      <name val="ＭＳ Ｐゴシック"/>
      <family val="2"/>
      <scheme val="minor"/>
    </font>
    <font>
      <sz val="10"/>
      <color theme="1"/>
      <name val="ＭＳ Ｐゴシック"/>
      <family val="2"/>
      <scheme val="minor"/>
    </font>
    <font>
      <sz val="9"/>
      <color theme="1"/>
      <name val="ＭＳ Ｐゴシック"/>
      <family val="2"/>
      <scheme val="minor"/>
    </font>
    <font>
      <sz val="9"/>
      <color theme="1"/>
      <name val="ＭＳ Ｐゴシック"/>
      <family val="3"/>
      <charset val="128"/>
      <scheme val="minor"/>
    </font>
    <font>
      <sz val="8"/>
      <color theme="1"/>
      <name val="ＭＳ Ｐゴシック"/>
      <family val="2"/>
      <scheme val="minor"/>
    </font>
    <font>
      <sz val="8"/>
      <color theme="1"/>
      <name val="ＭＳ Ｐゴシック"/>
      <family val="3"/>
      <charset val="128"/>
      <scheme val="minor"/>
    </font>
    <font>
      <sz val="6"/>
      <name val="ＪＳ明朝"/>
      <family val="1"/>
      <charset val="128"/>
    </font>
    <font>
      <u/>
      <sz val="11"/>
      <color theme="10"/>
      <name val="ＭＳ Ｐゴシック"/>
      <family val="3"/>
      <charset val="128"/>
      <scheme val="minor"/>
    </font>
    <font>
      <sz val="12"/>
      <color theme="1"/>
      <name val="ＭＳ Ｐゴシック"/>
      <family val="2"/>
      <scheme val="minor"/>
    </font>
    <font>
      <sz val="11"/>
      <color theme="1"/>
      <name val="ＭＳ Ｐゴシック"/>
      <family val="3"/>
      <charset val="128"/>
    </font>
    <font>
      <b/>
      <sz val="14"/>
      <color theme="1"/>
      <name val="ＭＳ Ｐゴシック"/>
      <family val="3"/>
      <charset val="128"/>
      <scheme val="minor"/>
    </font>
    <font>
      <b/>
      <sz val="11"/>
      <color theme="1"/>
      <name val="ＭＳ Ｐゴシック"/>
      <family val="3"/>
      <charset val="128"/>
      <scheme val="minor"/>
    </font>
    <font>
      <b/>
      <u/>
      <sz val="11"/>
      <color theme="10"/>
      <name val="ＭＳ Ｐゴシック"/>
      <family val="3"/>
      <charset val="128"/>
      <scheme val="minor"/>
    </font>
    <font>
      <b/>
      <u/>
      <sz val="9"/>
      <color theme="10"/>
      <name val="ＭＳ Ｐゴシック"/>
      <family val="3"/>
      <charset val="128"/>
      <scheme val="minor"/>
    </font>
    <font>
      <sz val="20"/>
      <color theme="1"/>
      <name val="ＭＳ ゴシック"/>
      <family val="3"/>
      <charset val="128"/>
    </font>
    <font>
      <b/>
      <sz val="11"/>
      <color theme="1"/>
      <name val="ＭＳ ゴシック"/>
      <family val="3"/>
      <charset val="128"/>
    </font>
    <font>
      <sz val="12"/>
      <color theme="1"/>
      <name val="ＭＳ ゴシック"/>
      <family val="3"/>
      <charset val="128"/>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6.3"/>
      <name val="ＭＳ 明朝"/>
      <family val="1"/>
      <charset val="128"/>
    </font>
    <font>
      <b/>
      <sz val="18"/>
      <color theme="3"/>
      <name val="ＭＳ Ｐゴシック"/>
      <family val="3"/>
      <charset val="128"/>
      <scheme val="major"/>
    </font>
    <font>
      <sz val="6"/>
      <name val="ＭＳ Ｐゴシック"/>
      <family val="2"/>
      <charset val="128"/>
      <scheme val="minor"/>
    </font>
    <font>
      <sz val="11"/>
      <color theme="0"/>
      <name val="ＭＳ Ｐゴシック"/>
      <family val="3"/>
      <charset val="128"/>
    </font>
    <font>
      <sz val="11"/>
      <color rgb="FF9C6500"/>
      <name val="ＭＳ Ｐゴシック"/>
      <family val="3"/>
      <charset val="128"/>
    </font>
    <font>
      <b/>
      <sz val="18"/>
      <color theme="3"/>
      <name val="ＭＳ Ｐゴシック"/>
      <family val="3"/>
      <charset val="128"/>
    </font>
    <font>
      <b/>
      <sz val="11"/>
      <color theme="0"/>
      <name val="ＭＳ Ｐゴシック"/>
      <family val="3"/>
      <charset val="128"/>
    </font>
    <font>
      <u/>
      <sz val="11"/>
      <color theme="10"/>
      <name val="ＭＳ Ｐゴシック"/>
      <family val="3"/>
      <charset val="128"/>
    </font>
    <font>
      <sz val="11"/>
      <color rgb="FFFA7D00"/>
      <name val="ＭＳ Ｐゴシック"/>
      <family val="3"/>
      <charset val="128"/>
    </font>
    <font>
      <sz val="11"/>
      <color rgb="FF3F3F76"/>
      <name val="ＭＳ Ｐゴシック"/>
      <family val="3"/>
      <charset val="128"/>
    </font>
    <font>
      <b/>
      <sz val="11"/>
      <color rgb="FF3F3F3F"/>
      <name val="ＭＳ Ｐゴシック"/>
      <family val="3"/>
      <charset val="128"/>
    </font>
    <font>
      <sz val="11"/>
      <color rgb="FF9C0006"/>
      <name val="ＭＳ Ｐゴシック"/>
      <family val="3"/>
      <charset val="128"/>
    </font>
    <font>
      <sz val="11"/>
      <name val="ＪＳ明朝"/>
      <family val="3"/>
      <charset val="128"/>
    </font>
    <font>
      <sz val="11"/>
      <color rgb="FF006100"/>
      <name val="ＭＳ Ｐゴシック"/>
      <family val="3"/>
      <charset val="128"/>
    </font>
    <font>
      <b/>
      <sz val="15"/>
      <color theme="3"/>
      <name val="ＭＳ Ｐゴシック"/>
      <family val="3"/>
      <charset val="128"/>
    </font>
    <font>
      <b/>
      <sz val="13"/>
      <color theme="3"/>
      <name val="ＭＳ Ｐゴシック"/>
      <family val="3"/>
      <charset val="128"/>
    </font>
    <font>
      <b/>
      <sz val="11"/>
      <color theme="3"/>
      <name val="ＭＳ Ｐゴシック"/>
      <family val="3"/>
      <charset val="128"/>
    </font>
    <font>
      <b/>
      <sz val="11"/>
      <color rgb="FFFA7D00"/>
      <name val="ＭＳ Ｐゴシック"/>
      <family val="3"/>
      <charset val="128"/>
    </font>
    <font>
      <i/>
      <sz val="11"/>
      <color rgb="FF7F7F7F"/>
      <name val="ＭＳ Ｐゴシック"/>
      <family val="3"/>
      <charset val="128"/>
    </font>
    <font>
      <b/>
      <sz val="11"/>
      <color theme="1"/>
      <name val="ＭＳ Ｐゴシック"/>
      <family val="3"/>
      <charset val="128"/>
    </font>
    <font>
      <sz val="7"/>
      <color theme="1"/>
      <name val="ＭＳ Ｐゴシック"/>
      <family val="3"/>
      <charset val="128"/>
      <scheme val="minor"/>
    </font>
    <font>
      <sz val="11"/>
      <color rgb="FFFF0000"/>
      <name val="ＭＳ Ｐゴシック"/>
      <family val="2"/>
      <scheme val="minor"/>
    </font>
    <font>
      <sz val="11"/>
      <color rgb="FFFF0000"/>
      <name val="ＭＳ Ｐゴシック"/>
      <family val="3"/>
      <charset val="128"/>
      <scheme val="minor"/>
    </font>
    <font>
      <b/>
      <sz val="18"/>
      <color indexed="56"/>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1"/>
      <color rgb="FF000000"/>
      <name val="ＭＳ Ｐゴシック"/>
      <family val="3"/>
      <charset val="128"/>
    </font>
    <font>
      <sz val="10"/>
      <color theme="1"/>
      <name val="ＭＳ ゴシック"/>
      <family val="3"/>
      <charset val="128"/>
    </font>
    <font>
      <sz val="12"/>
      <name val="ＭＳ Ｐゴシック"/>
      <family val="3"/>
      <charset val="128"/>
    </font>
    <font>
      <b/>
      <sz val="11"/>
      <name val="ＭＳ Ｐゴシック"/>
      <family val="3"/>
      <charset val="128"/>
      <scheme val="minor"/>
    </font>
    <font>
      <sz val="9"/>
      <name val="ＭＳ Ｐゴシック"/>
      <family val="3"/>
      <charset val="128"/>
      <scheme val="minor"/>
    </font>
    <font>
      <b/>
      <sz val="16"/>
      <color theme="1"/>
      <name val="ＭＳ Ｐゴシック"/>
      <family val="3"/>
      <charset val="128"/>
      <scheme val="minor"/>
    </font>
    <font>
      <sz val="9.5"/>
      <name val="ＭＳ Ｐゴシック"/>
      <family val="3"/>
      <charset val="128"/>
    </font>
    <font>
      <sz val="10"/>
      <color theme="0"/>
      <name val="ＭＳ Ｐゴシック"/>
      <family val="3"/>
      <charset val="128"/>
    </font>
    <font>
      <sz val="11"/>
      <color theme="0"/>
      <name val="ＭＳ Ｐゴシック"/>
      <family val="3"/>
      <charset val="128"/>
      <scheme val="minor"/>
    </font>
    <font>
      <b/>
      <sz val="11"/>
      <color theme="0"/>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9"/>
      <color theme="1"/>
      <name val="ＭＳ Ｐゴシック"/>
      <family val="3"/>
      <charset val="128"/>
    </font>
  </fonts>
  <fills count="62">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indexed="65"/>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5"/>
      </patternFill>
    </fill>
    <fill>
      <patternFill patternType="solid">
        <fgColor indexed="9"/>
      </patternFill>
    </fill>
    <fill>
      <patternFill patternType="solid">
        <fgColor indexed="42"/>
      </patternFill>
    </fill>
    <fill>
      <patternFill patternType="solid">
        <fgColor indexed="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hair">
        <color indexed="64"/>
      </right>
      <top style="thin">
        <color indexed="64"/>
      </top>
      <bottom style="hair">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style="thin">
        <color indexed="64"/>
      </top>
      <bottom style="double">
        <color indexed="64"/>
      </bottom>
      <diagonal/>
    </border>
    <border diagonalDown="1">
      <left style="thin">
        <color indexed="64"/>
      </left>
      <right style="thin">
        <color indexed="64"/>
      </right>
      <top style="double">
        <color indexed="64"/>
      </top>
      <bottom style="thin">
        <color indexed="64"/>
      </bottom>
      <diagonal style="thin">
        <color indexed="64"/>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right/>
      <top style="double">
        <color indexed="64"/>
      </top>
      <bottom/>
      <diagonal/>
    </border>
    <border>
      <left style="thin">
        <color indexed="64"/>
      </left>
      <right/>
      <top style="double">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diagonalDown="1">
      <left style="thin">
        <color indexed="64"/>
      </left>
      <right style="thin">
        <color indexed="64"/>
      </right>
      <top/>
      <bottom style="double">
        <color indexed="64"/>
      </bottom>
      <diagonal style="thin">
        <color indexed="64"/>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style="double">
        <color indexed="64"/>
      </left>
      <right style="double">
        <color indexed="64"/>
      </right>
      <top style="thin">
        <color indexed="64"/>
      </top>
      <bottom/>
      <diagonal/>
    </border>
    <border>
      <left style="double">
        <color indexed="64"/>
      </left>
      <right style="thin">
        <color indexed="64"/>
      </right>
      <top/>
      <bottom style="double">
        <color indexed="64"/>
      </bottom>
      <diagonal/>
    </border>
    <border>
      <left style="double">
        <color indexed="64"/>
      </left>
      <right/>
      <top/>
      <bottom style="double">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thin">
        <color indexed="64"/>
      </bottom>
      <diagonal style="thin">
        <color indexed="64"/>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diagonalDown="1">
      <left style="thin">
        <color indexed="64"/>
      </left>
      <right style="thin">
        <color indexed="64"/>
      </right>
      <top style="thin">
        <color indexed="64"/>
      </top>
      <bottom style="double">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rgb="FF000000"/>
      </left>
      <right/>
      <top/>
      <bottom style="thin">
        <color indexed="64"/>
      </bottom>
      <diagonal/>
    </border>
    <border>
      <left/>
      <right style="thin">
        <color rgb="FF000000"/>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hair">
        <color indexed="64"/>
      </right>
      <top/>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bottom style="double">
        <color indexed="64"/>
      </bottom>
      <diagonal/>
    </border>
    <border>
      <left/>
      <right style="thin">
        <color rgb="FF000000"/>
      </right>
      <top/>
      <bottom style="double">
        <color indexed="64"/>
      </bottom>
      <diagonal/>
    </border>
  </borders>
  <cellStyleXfs count="33492">
    <xf numFmtId="0" fontId="0" fillId="0" borderId="0"/>
    <xf numFmtId="0" fontId="36" fillId="0" borderId="0">
      <alignment vertical="center"/>
    </xf>
    <xf numFmtId="9" fontId="36" fillId="0" borderId="0" applyFont="0" applyFill="0" applyBorder="0" applyAlignment="0" applyProtection="0">
      <alignment vertical="center"/>
    </xf>
    <xf numFmtId="0" fontId="46" fillId="0" borderId="0">
      <alignment vertical="center"/>
    </xf>
    <xf numFmtId="38" fontId="36" fillId="0" borderId="0" applyFont="0" applyFill="0" applyBorder="0" applyAlignment="0" applyProtection="0">
      <alignment vertical="center"/>
    </xf>
    <xf numFmtId="0" fontId="36" fillId="0" borderId="0"/>
    <xf numFmtId="0" fontId="36" fillId="0" borderId="0"/>
    <xf numFmtId="0" fontId="36" fillId="0" borderId="0"/>
    <xf numFmtId="0" fontId="54" fillId="0" borderId="0"/>
    <xf numFmtId="0" fontId="55" fillId="0" borderId="0" applyNumberFormat="0" applyFill="0" applyBorder="0" applyAlignment="0" applyProtection="0"/>
    <xf numFmtId="0" fontId="54" fillId="0" borderId="0"/>
    <xf numFmtId="0" fontId="54" fillId="0" borderId="0"/>
    <xf numFmtId="0" fontId="54" fillId="0" borderId="0"/>
    <xf numFmtId="0" fontId="54" fillId="0" borderId="0"/>
    <xf numFmtId="0" fontId="59" fillId="0" borderId="0"/>
    <xf numFmtId="0" fontId="59" fillId="0" borderId="0"/>
    <xf numFmtId="38" fontId="63" fillId="0" borderId="0" applyFont="0" applyFill="0" applyBorder="0" applyAlignment="0" applyProtection="0"/>
    <xf numFmtId="0" fontId="64" fillId="0" borderId="0">
      <alignment vertical="center"/>
    </xf>
    <xf numFmtId="0" fontId="40" fillId="0" borderId="0"/>
    <xf numFmtId="0" fontId="40" fillId="0" borderId="0"/>
    <xf numFmtId="0" fontId="36" fillId="0" borderId="0"/>
    <xf numFmtId="0" fontId="36" fillId="0" borderId="0"/>
    <xf numFmtId="0" fontId="36" fillId="0" borderId="0"/>
    <xf numFmtId="0" fontId="40"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66" fillId="0" borderId="0"/>
    <xf numFmtId="0" fontId="36" fillId="0" borderId="0">
      <alignment vertical="center"/>
    </xf>
    <xf numFmtId="0" fontId="66" fillId="0" borderId="0"/>
    <xf numFmtId="0" fontId="66" fillId="0" borderId="0"/>
    <xf numFmtId="0" fontId="36" fillId="0" borderId="0">
      <alignment vertical="center"/>
    </xf>
    <xf numFmtId="0" fontId="69" fillId="0" borderId="0"/>
    <xf numFmtId="0" fontId="36" fillId="0" borderId="0">
      <alignment vertical="center"/>
    </xf>
    <xf numFmtId="0" fontId="63" fillId="0" borderId="0"/>
    <xf numFmtId="9" fontId="63" fillId="0" borderId="0" applyFont="0" applyFill="0" applyBorder="0" applyAlignment="0" applyProtection="0"/>
    <xf numFmtId="0" fontId="63" fillId="0" borderId="0"/>
    <xf numFmtId="0" fontId="54" fillId="0" borderId="0"/>
    <xf numFmtId="0" fontId="36" fillId="0" borderId="0">
      <alignment vertical="center"/>
    </xf>
    <xf numFmtId="0" fontId="36" fillId="0" borderId="0">
      <alignment vertical="center"/>
    </xf>
    <xf numFmtId="0" fontId="36" fillId="0" borderId="0">
      <alignment vertical="center"/>
    </xf>
    <xf numFmtId="0" fontId="36" fillId="0" borderId="0">
      <alignment vertical="center"/>
    </xf>
    <xf numFmtId="0" fontId="57" fillId="5" borderId="0" applyNumberFormat="0" applyBorder="0" applyAlignment="0" applyProtection="0">
      <alignment vertical="center"/>
    </xf>
    <xf numFmtId="0" fontId="57" fillId="6" borderId="0" applyNumberFormat="0" applyBorder="0" applyAlignment="0" applyProtection="0">
      <alignment vertical="center"/>
    </xf>
    <xf numFmtId="0" fontId="57" fillId="7" borderId="0" applyNumberFormat="0" applyBorder="0" applyAlignment="0" applyProtection="0">
      <alignment vertical="center"/>
    </xf>
    <xf numFmtId="0" fontId="57" fillId="5" borderId="0" applyNumberFormat="0" applyBorder="0" applyAlignment="0" applyProtection="0">
      <alignment vertical="center"/>
    </xf>
    <xf numFmtId="0" fontId="57" fillId="8" borderId="0" applyNumberFormat="0" applyBorder="0" applyAlignment="0" applyProtection="0">
      <alignment vertical="center"/>
    </xf>
    <xf numFmtId="0" fontId="57" fillId="7"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10" borderId="0" applyNumberFormat="0" applyBorder="0" applyAlignment="0" applyProtection="0">
      <alignment vertical="center"/>
    </xf>
    <xf numFmtId="0" fontId="57" fillId="9" borderId="0" applyNumberFormat="0" applyBorder="0" applyAlignment="0" applyProtection="0">
      <alignment vertical="center"/>
    </xf>
    <xf numFmtId="0" fontId="57" fillId="11" borderId="0" applyNumberFormat="0" applyBorder="0" applyAlignment="0" applyProtection="0">
      <alignment vertical="center"/>
    </xf>
    <xf numFmtId="0" fontId="57" fillId="10" borderId="0" applyNumberFormat="0" applyBorder="0" applyAlignment="0" applyProtection="0">
      <alignment vertical="center"/>
    </xf>
    <xf numFmtId="0" fontId="73" fillId="12" borderId="0" applyNumberFormat="0" applyBorder="0" applyAlignment="0" applyProtection="0">
      <alignment vertical="center"/>
    </xf>
    <xf numFmtId="0" fontId="73" fillId="6" borderId="0" applyNumberFormat="0" applyBorder="0" applyAlignment="0" applyProtection="0">
      <alignment vertical="center"/>
    </xf>
    <xf numFmtId="0" fontId="73" fillId="10" borderId="0" applyNumberFormat="0" applyBorder="0" applyAlignment="0" applyProtection="0">
      <alignment vertical="center"/>
    </xf>
    <xf numFmtId="0" fontId="73" fillId="9" borderId="0" applyNumberFormat="0" applyBorder="0" applyAlignment="0" applyProtection="0">
      <alignment vertical="center"/>
    </xf>
    <xf numFmtId="0" fontId="73" fillId="12" borderId="0" applyNumberFormat="0" applyBorder="0" applyAlignment="0" applyProtection="0">
      <alignment vertical="center"/>
    </xf>
    <xf numFmtId="0" fontId="73" fillId="6"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3" fillId="14" borderId="0" applyNumberFormat="0" applyBorder="0" applyAlignment="0" applyProtection="0">
      <alignment vertical="center"/>
    </xf>
    <xf numFmtId="0" fontId="73" fillId="15" borderId="0" applyNumberFormat="0" applyBorder="0" applyAlignment="0" applyProtection="0">
      <alignment vertical="center"/>
    </xf>
    <xf numFmtId="0" fontId="73" fillId="12" borderId="0" applyNumberFormat="0" applyBorder="0" applyAlignment="0" applyProtection="0">
      <alignment vertical="center"/>
    </xf>
    <xf numFmtId="0" fontId="73" fillId="16" borderId="0" applyNumberFormat="0" applyBorder="0" applyAlignment="0" applyProtection="0">
      <alignment vertical="center"/>
    </xf>
    <xf numFmtId="0" fontId="74" fillId="0" borderId="0" applyNumberFormat="0" applyFill="0" applyBorder="0" applyAlignment="0" applyProtection="0">
      <alignment vertical="center"/>
    </xf>
    <xf numFmtId="0" fontId="75" fillId="17" borderId="42" applyNumberFormat="0" applyAlignment="0" applyProtection="0">
      <alignment vertical="center"/>
    </xf>
    <xf numFmtId="0" fontId="76" fillId="10" borderId="0" applyNumberFormat="0" applyBorder="0" applyAlignment="0" applyProtection="0">
      <alignment vertical="center"/>
    </xf>
    <xf numFmtId="0" fontId="66" fillId="7" borderId="43" applyNumberFormat="0" applyFont="0" applyAlignment="0" applyProtection="0">
      <alignment vertical="center"/>
    </xf>
    <xf numFmtId="0" fontId="77" fillId="0" borderId="44" applyNumberFormat="0" applyFill="0" applyAlignment="0" applyProtection="0">
      <alignment vertical="center"/>
    </xf>
    <xf numFmtId="0" fontId="78" fillId="18" borderId="0" applyNumberFormat="0" applyBorder="0" applyAlignment="0" applyProtection="0">
      <alignment vertical="center"/>
    </xf>
    <xf numFmtId="0" fontId="79" fillId="19" borderId="45" applyNumberFormat="0" applyAlignment="0" applyProtection="0">
      <alignment vertical="center"/>
    </xf>
    <xf numFmtId="0" fontId="80" fillId="0" borderId="0" applyNumberFormat="0" applyFill="0" applyBorder="0" applyAlignment="0" applyProtection="0">
      <alignment vertical="center"/>
    </xf>
    <xf numFmtId="0" fontId="81" fillId="0" borderId="46" applyNumberFormat="0" applyFill="0" applyAlignment="0" applyProtection="0">
      <alignment vertical="center"/>
    </xf>
    <xf numFmtId="0" fontId="82" fillId="0" borderId="47" applyNumberFormat="0" applyFill="0" applyAlignment="0" applyProtection="0">
      <alignment vertical="center"/>
    </xf>
    <xf numFmtId="0" fontId="83" fillId="0" borderId="48" applyNumberFormat="0" applyFill="0" applyAlignment="0" applyProtection="0">
      <alignment vertical="center"/>
    </xf>
    <xf numFmtId="0" fontId="83" fillId="0" borderId="0" applyNumberFormat="0" applyFill="0" applyBorder="0" applyAlignment="0" applyProtection="0">
      <alignment vertical="center"/>
    </xf>
    <xf numFmtId="0" fontId="84" fillId="0" borderId="49" applyNumberFormat="0" applyFill="0" applyAlignment="0" applyProtection="0">
      <alignment vertical="center"/>
    </xf>
    <xf numFmtId="0" fontId="85" fillId="19" borderId="50" applyNumberFormat="0" applyAlignment="0" applyProtection="0">
      <alignment vertical="center"/>
    </xf>
    <xf numFmtId="0" fontId="86" fillId="0" borderId="0" applyNumberFormat="0" applyFill="0" applyBorder="0" applyAlignment="0" applyProtection="0">
      <alignment vertical="center"/>
    </xf>
    <xf numFmtId="0" fontId="87" fillId="10" borderId="45" applyNumberFormat="0" applyAlignment="0" applyProtection="0">
      <alignment vertical="center"/>
    </xf>
    <xf numFmtId="0" fontId="88" fillId="20" borderId="0" applyNumberFormat="0" applyBorder="0" applyAlignment="0" applyProtection="0">
      <alignment vertical="center"/>
    </xf>
    <xf numFmtId="0" fontId="36" fillId="0" borderId="0"/>
    <xf numFmtId="0" fontId="36" fillId="0" borderId="0"/>
    <xf numFmtId="0" fontId="89" fillId="0" borderId="0"/>
    <xf numFmtId="0" fontId="40" fillId="0" borderId="0"/>
    <xf numFmtId="0" fontId="35" fillId="0" borderId="0">
      <alignment vertical="center"/>
    </xf>
    <xf numFmtId="0" fontId="103" fillId="0" borderId="0"/>
    <xf numFmtId="0" fontId="120" fillId="0" borderId="0" applyNumberFormat="0" applyFill="0" applyBorder="0" applyAlignment="0" applyProtection="0">
      <alignment vertical="center"/>
    </xf>
    <xf numFmtId="0" fontId="121" fillId="0" borderId="68" applyNumberFormat="0" applyFill="0" applyAlignment="0" applyProtection="0">
      <alignment vertical="center"/>
    </xf>
    <xf numFmtId="0" fontId="122" fillId="0" borderId="69" applyNumberFormat="0" applyFill="0" applyAlignment="0" applyProtection="0">
      <alignment vertical="center"/>
    </xf>
    <xf numFmtId="0" fontId="123" fillId="0" borderId="70" applyNumberFormat="0" applyFill="0" applyAlignment="0" applyProtection="0">
      <alignment vertical="center"/>
    </xf>
    <xf numFmtId="0" fontId="123" fillId="0" borderId="0" applyNumberFormat="0" applyFill="0" applyBorder="0" applyAlignment="0" applyProtection="0">
      <alignment vertical="center"/>
    </xf>
    <xf numFmtId="0" fontId="124" fillId="23" borderId="0" applyNumberFormat="0" applyBorder="0" applyAlignment="0" applyProtection="0">
      <alignment vertical="center"/>
    </xf>
    <xf numFmtId="0" fontId="125" fillId="24" borderId="0" applyNumberFormat="0" applyBorder="0" applyAlignment="0" applyProtection="0">
      <alignment vertical="center"/>
    </xf>
    <xf numFmtId="0" fontId="126" fillId="25" borderId="0" applyNumberFormat="0" applyBorder="0" applyAlignment="0" applyProtection="0">
      <alignment vertical="center"/>
    </xf>
    <xf numFmtId="0" fontId="127" fillId="26" borderId="71" applyNumberFormat="0" applyAlignment="0" applyProtection="0">
      <alignment vertical="center"/>
    </xf>
    <xf numFmtId="0" fontId="128" fillId="27" borderId="72" applyNumberFormat="0" applyAlignment="0" applyProtection="0">
      <alignment vertical="center"/>
    </xf>
    <xf numFmtId="0" fontId="129" fillId="27" borderId="71" applyNumberFormat="0" applyAlignment="0" applyProtection="0">
      <alignment vertical="center"/>
    </xf>
    <xf numFmtId="0" fontId="130" fillId="0" borderId="73" applyNumberFormat="0" applyFill="0" applyAlignment="0" applyProtection="0">
      <alignment vertical="center"/>
    </xf>
    <xf numFmtId="0" fontId="131" fillId="28" borderId="74" applyNumberFormat="0" applyAlignment="0" applyProtection="0">
      <alignment vertical="center"/>
    </xf>
    <xf numFmtId="0" fontId="132"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4" fillId="0" borderId="76" applyNumberFormat="0" applyFill="0" applyAlignment="0" applyProtection="0">
      <alignment vertical="center"/>
    </xf>
    <xf numFmtId="0" fontId="135"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135" fillId="33" borderId="0" applyNumberFormat="0" applyBorder="0" applyAlignment="0" applyProtection="0">
      <alignment vertical="center"/>
    </xf>
    <xf numFmtId="0" fontId="135" fillId="34" borderId="0" applyNumberFormat="0" applyBorder="0" applyAlignment="0" applyProtection="0">
      <alignment vertical="center"/>
    </xf>
    <xf numFmtId="0" fontId="34" fillId="35" borderId="0" applyNumberFormat="0" applyBorder="0" applyAlignment="0" applyProtection="0">
      <alignment vertical="center"/>
    </xf>
    <xf numFmtId="0" fontId="34" fillId="36" borderId="0" applyNumberFormat="0" applyBorder="0" applyAlignment="0" applyProtection="0">
      <alignment vertical="center"/>
    </xf>
    <xf numFmtId="0" fontId="135" fillId="37" borderId="0" applyNumberFormat="0" applyBorder="0" applyAlignment="0" applyProtection="0">
      <alignment vertical="center"/>
    </xf>
    <xf numFmtId="0" fontId="135" fillId="38" borderId="0" applyNumberFormat="0" applyBorder="0" applyAlignment="0" applyProtection="0">
      <alignment vertical="center"/>
    </xf>
    <xf numFmtId="0" fontId="34" fillId="39" borderId="0" applyNumberFormat="0" applyBorder="0" applyAlignment="0" applyProtection="0">
      <alignment vertical="center"/>
    </xf>
    <xf numFmtId="0" fontId="34" fillId="40" borderId="0" applyNumberFormat="0" applyBorder="0" applyAlignment="0" applyProtection="0">
      <alignment vertical="center"/>
    </xf>
    <xf numFmtId="0" fontId="135" fillId="41" borderId="0" applyNumberFormat="0" applyBorder="0" applyAlignment="0" applyProtection="0">
      <alignment vertical="center"/>
    </xf>
    <xf numFmtId="0" fontId="135" fillId="42" borderId="0" applyNumberFormat="0" applyBorder="0" applyAlignment="0" applyProtection="0">
      <alignment vertical="center"/>
    </xf>
    <xf numFmtId="0" fontId="34" fillId="43" borderId="0" applyNumberFormat="0" applyBorder="0" applyAlignment="0" applyProtection="0">
      <alignment vertical="center"/>
    </xf>
    <xf numFmtId="0" fontId="34" fillId="44" borderId="0" applyNumberFormat="0" applyBorder="0" applyAlignment="0" applyProtection="0">
      <alignment vertical="center"/>
    </xf>
    <xf numFmtId="0" fontId="135" fillId="45" borderId="0" applyNumberFormat="0" applyBorder="0" applyAlignment="0" applyProtection="0">
      <alignment vertical="center"/>
    </xf>
    <xf numFmtId="0" fontId="135" fillId="46" borderId="0" applyNumberFormat="0" applyBorder="0" applyAlignment="0" applyProtection="0">
      <alignment vertical="center"/>
    </xf>
    <xf numFmtId="0" fontId="34" fillId="47" borderId="0" applyNumberFormat="0" applyBorder="0" applyAlignment="0" applyProtection="0">
      <alignment vertical="center"/>
    </xf>
    <xf numFmtId="0" fontId="34" fillId="48" borderId="0" applyNumberFormat="0" applyBorder="0" applyAlignment="0" applyProtection="0">
      <alignment vertical="center"/>
    </xf>
    <xf numFmtId="0" fontId="135" fillId="49" borderId="0" applyNumberFormat="0" applyBorder="0" applyAlignment="0" applyProtection="0">
      <alignment vertical="center"/>
    </xf>
    <xf numFmtId="0" fontId="135" fillId="50" borderId="0" applyNumberFormat="0" applyBorder="0" applyAlignment="0" applyProtection="0">
      <alignment vertical="center"/>
    </xf>
    <xf numFmtId="0" fontId="34" fillId="51" borderId="0" applyNumberFormat="0" applyBorder="0" applyAlignment="0" applyProtection="0">
      <alignment vertical="center"/>
    </xf>
    <xf numFmtId="0" fontId="34" fillId="52" borderId="0" applyNumberFormat="0" applyBorder="0" applyAlignment="0" applyProtection="0">
      <alignment vertical="center"/>
    </xf>
    <xf numFmtId="0" fontId="135" fillId="53" borderId="0" applyNumberFormat="0" applyBorder="0" applyAlignment="0" applyProtection="0">
      <alignment vertical="center"/>
    </xf>
    <xf numFmtId="0" fontId="34" fillId="0" borderId="0">
      <alignment vertical="center"/>
    </xf>
    <xf numFmtId="0" fontId="34" fillId="29" borderId="75" applyNumberFormat="0" applyFont="0" applyAlignment="0" applyProtection="0">
      <alignment vertical="center"/>
    </xf>
    <xf numFmtId="0" fontId="33" fillId="0" borderId="0">
      <alignment vertical="center"/>
    </xf>
    <xf numFmtId="38" fontId="33" fillId="0" borderId="0" applyFont="0" applyFill="0" applyBorder="0" applyAlignment="0" applyProtection="0">
      <alignment vertical="center"/>
    </xf>
    <xf numFmtId="0" fontId="33" fillId="29" borderId="75" applyNumberFormat="0" applyFont="0" applyAlignment="0" applyProtection="0">
      <alignment vertical="center"/>
    </xf>
    <xf numFmtId="0" fontId="33" fillId="31" borderId="0" applyNumberFormat="0" applyBorder="0" applyAlignment="0" applyProtection="0">
      <alignment vertical="center"/>
    </xf>
    <xf numFmtId="0" fontId="33" fillId="32" borderId="0" applyNumberFormat="0" applyBorder="0" applyAlignment="0" applyProtection="0">
      <alignment vertical="center"/>
    </xf>
    <xf numFmtId="0" fontId="33" fillId="35" borderId="0" applyNumberFormat="0" applyBorder="0" applyAlignment="0" applyProtection="0">
      <alignment vertical="center"/>
    </xf>
    <xf numFmtId="0" fontId="33" fillId="36" borderId="0" applyNumberFormat="0" applyBorder="0" applyAlignment="0" applyProtection="0">
      <alignment vertical="center"/>
    </xf>
    <xf numFmtId="0" fontId="33" fillId="39" borderId="0" applyNumberFormat="0" applyBorder="0" applyAlignment="0" applyProtection="0">
      <alignment vertical="center"/>
    </xf>
    <xf numFmtId="0" fontId="33" fillId="40" borderId="0" applyNumberFormat="0" applyBorder="0" applyAlignment="0" applyProtection="0">
      <alignment vertical="center"/>
    </xf>
    <xf numFmtId="0" fontId="33" fillId="43" borderId="0" applyNumberFormat="0" applyBorder="0" applyAlignment="0" applyProtection="0">
      <alignment vertical="center"/>
    </xf>
    <xf numFmtId="0" fontId="33" fillId="44" borderId="0" applyNumberFormat="0" applyBorder="0" applyAlignment="0" applyProtection="0">
      <alignment vertical="center"/>
    </xf>
    <xf numFmtId="0" fontId="33" fillId="47" borderId="0" applyNumberFormat="0" applyBorder="0" applyAlignment="0" applyProtection="0">
      <alignment vertical="center"/>
    </xf>
    <xf numFmtId="0" fontId="33" fillId="48" borderId="0" applyNumberFormat="0" applyBorder="0" applyAlignment="0" applyProtection="0">
      <alignment vertical="center"/>
    </xf>
    <xf numFmtId="0" fontId="33" fillId="51" borderId="0" applyNumberFormat="0" applyBorder="0" applyAlignment="0" applyProtection="0">
      <alignment vertical="center"/>
    </xf>
    <xf numFmtId="0" fontId="33" fillId="52" borderId="0" applyNumberFormat="0" applyBorder="0" applyAlignment="0" applyProtection="0">
      <alignment vertical="center"/>
    </xf>
    <xf numFmtId="0" fontId="136" fillId="0" borderId="0"/>
    <xf numFmtId="38" fontId="136" fillId="0" borderId="0" applyFont="0" applyFill="0" applyBorder="0" applyAlignment="0" applyProtection="0"/>
    <xf numFmtId="38" fontId="136" fillId="0" borderId="0" applyFont="0" applyFill="0" applyBorder="0" applyAlignment="0" applyProtection="0"/>
    <xf numFmtId="38" fontId="136" fillId="0" borderId="0" applyFont="0" applyFill="0" applyBorder="0" applyAlignment="0" applyProtection="0"/>
    <xf numFmtId="38" fontId="36" fillId="0" borderId="0" applyFont="0" applyFill="0" applyBorder="0" applyAlignment="0" applyProtection="0"/>
    <xf numFmtId="38" fontId="136" fillId="0" borderId="0" applyFont="0" applyFill="0" applyBorder="0" applyAlignment="0" applyProtection="0"/>
    <xf numFmtId="0" fontId="136" fillId="0" borderId="0"/>
    <xf numFmtId="0" fontId="136" fillId="0" borderId="0"/>
    <xf numFmtId="0" fontId="136" fillId="0" borderId="0"/>
    <xf numFmtId="0" fontId="136" fillId="0" borderId="0"/>
    <xf numFmtId="0" fontId="36" fillId="0" borderId="0">
      <alignment vertical="center"/>
    </xf>
    <xf numFmtId="38" fontId="36" fillId="0" borderId="0" applyFont="0" applyFill="0" applyBorder="0" applyAlignment="0" applyProtection="0">
      <alignment vertical="center"/>
    </xf>
    <xf numFmtId="0" fontId="32" fillId="29" borderId="75" applyNumberFormat="0" applyFont="0" applyAlignment="0" applyProtection="0">
      <alignment vertical="center"/>
    </xf>
    <xf numFmtId="38" fontId="66" fillId="0" borderId="0" applyFont="0" applyFill="0" applyBorder="0" applyAlignment="0" applyProtection="0"/>
    <xf numFmtId="0" fontId="59" fillId="0" borderId="0"/>
    <xf numFmtId="0" fontId="66" fillId="0" borderId="0"/>
    <xf numFmtId="0" fontId="32" fillId="0" borderId="0">
      <alignment vertical="center"/>
    </xf>
    <xf numFmtId="0" fontId="32" fillId="0" borderId="0">
      <alignment vertical="center"/>
    </xf>
    <xf numFmtId="0" fontId="36" fillId="0" borderId="0">
      <alignment vertical="center"/>
    </xf>
    <xf numFmtId="0" fontId="66" fillId="0" borderId="0"/>
    <xf numFmtId="0" fontId="66" fillId="0" borderId="0"/>
    <xf numFmtId="0" fontId="31" fillId="0" borderId="0">
      <alignment vertical="center"/>
    </xf>
    <xf numFmtId="38" fontId="31" fillId="0" borderId="0" applyFont="0" applyFill="0" applyBorder="0" applyAlignment="0" applyProtection="0">
      <alignment vertical="center"/>
    </xf>
    <xf numFmtId="0" fontId="46" fillId="0" borderId="0"/>
    <xf numFmtId="0" fontId="110" fillId="0" borderId="0" applyNumberFormat="0" applyFill="0" applyBorder="0" applyAlignment="0" applyProtection="0"/>
    <xf numFmtId="0" fontId="46" fillId="0" borderId="0"/>
    <xf numFmtId="0" fontId="46" fillId="0" borderId="0">
      <alignment vertical="center"/>
    </xf>
    <xf numFmtId="0" fontId="36" fillId="0" borderId="0"/>
    <xf numFmtId="0" fontId="137" fillId="0" borderId="0" applyNumberFormat="0" applyFill="0" applyBorder="0" applyAlignment="0" applyProtection="0">
      <alignment vertical="center"/>
    </xf>
    <xf numFmtId="38" fontId="103" fillId="0" borderId="0" applyFont="0" applyFill="0" applyBorder="0" applyAlignment="0" applyProtection="0">
      <alignment vertical="center"/>
    </xf>
    <xf numFmtId="0" fontId="30" fillId="0" borderId="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30" fillId="35" borderId="0" applyNumberFormat="0" applyBorder="0" applyAlignment="0" applyProtection="0">
      <alignment vertical="center"/>
    </xf>
    <xf numFmtId="0" fontId="30" fillId="36" borderId="0" applyNumberFormat="0" applyBorder="0" applyAlignment="0" applyProtection="0">
      <alignment vertical="center"/>
    </xf>
    <xf numFmtId="0" fontId="30" fillId="39" borderId="0" applyNumberFormat="0" applyBorder="0" applyAlignment="0" applyProtection="0">
      <alignment vertical="center"/>
    </xf>
    <xf numFmtId="0" fontId="30" fillId="40" borderId="0" applyNumberFormat="0" applyBorder="0" applyAlignment="0" applyProtection="0">
      <alignment vertical="center"/>
    </xf>
    <xf numFmtId="0" fontId="30" fillId="43" borderId="0" applyNumberFormat="0" applyBorder="0" applyAlignment="0" applyProtection="0">
      <alignment vertical="center"/>
    </xf>
    <xf numFmtId="0" fontId="30" fillId="44" borderId="0" applyNumberFormat="0" applyBorder="0" applyAlignment="0" applyProtection="0">
      <alignment vertical="center"/>
    </xf>
    <xf numFmtId="0" fontId="30" fillId="47" borderId="0" applyNumberFormat="0" applyBorder="0" applyAlignment="0" applyProtection="0">
      <alignment vertical="center"/>
    </xf>
    <xf numFmtId="0" fontId="30" fillId="48" borderId="0" applyNumberFormat="0" applyBorder="0" applyAlignment="0" applyProtection="0">
      <alignment vertical="center"/>
    </xf>
    <xf numFmtId="0" fontId="30" fillId="51" borderId="0" applyNumberFormat="0" applyBorder="0" applyAlignment="0" applyProtection="0">
      <alignment vertical="center"/>
    </xf>
    <xf numFmtId="0" fontId="30" fillId="52" borderId="0" applyNumberFormat="0" applyBorder="0" applyAlignment="0" applyProtection="0">
      <alignment vertical="center"/>
    </xf>
    <xf numFmtId="0" fontId="30" fillId="0" borderId="0">
      <alignment vertical="center"/>
    </xf>
    <xf numFmtId="0" fontId="30" fillId="29" borderId="75" applyNumberFormat="0" applyFont="0" applyAlignment="0" applyProtection="0">
      <alignment vertical="center"/>
    </xf>
    <xf numFmtId="0" fontId="30" fillId="0" borderId="0">
      <alignment vertical="center"/>
    </xf>
    <xf numFmtId="38" fontId="30" fillId="0" borderId="0" applyFont="0" applyFill="0" applyBorder="0" applyAlignment="0" applyProtection="0">
      <alignment vertical="center"/>
    </xf>
    <xf numFmtId="0" fontId="30" fillId="29" borderId="75" applyNumberFormat="0" applyFont="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30" fillId="35" borderId="0" applyNumberFormat="0" applyBorder="0" applyAlignment="0" applyProtection="0">
      <alignment vertical="center"/>
    </xf>
    <xf numFmtId="0" fontId="30" fillId="36" borderId="0" applyNumberFormat="0" applyBorder="0" applyAlignment="0" applyProtection="0">
      <alignment vertical="center"/>
    </xf>
    <xf numFmtId="0" fontId="30" fillId="39" borderId="0" applyNumberFormat="0" applyBorder="0" applyAlignment="0" applyProtection="0">
      <alignment vertical="center"/>
    </xf>
    <xf numFmtId="0" fontId="30" fillId="40" borderId="0" applyNumberFormat="0" applyBorder="0" applyAlignment="0" applyProtection="0">
      <alignment vertical="center"/>
    </xf>
    <xf numFmtId="0" fontId="30" fillId="43" borderId="0" applyNumberFormat="0" applyBorder="0" applyAlignment="0" applyProtection="0">
      <alignment vertical="center"/>
    </xf>
    <xf numFmtId="0" fontId="30" fillId="44" borderId="0" applyNumberFormat="0" applyBorder="0" applyAlignment="0" applyProtection="0">
      <alignment vertical="center"/>
    </xf>
    <xf numFmtId="0" fontId="30" fillId="47" borderId="0" applyNumberFormat="0" applyBorder="0" applyAlignment="0" applyProtection="0">
      <alignment vertical="center"/>
    </xf>
    <xf numFmtId="0" fontId="30" fillId="48" borderId="0" applyNumberFormat="0" applyBorder="0" applyAlignment="0" applyProtection="0">
      <alignment vertical="center"/>
    </xf>
    <xf numFmtId="0" fontId="30" fillId="51" borderId="0" applyNumberFormat="0" applyBorder="0" applyAlignment="0" applyProtection="0">
      <alignment vertical="center"/>
    </xf>
    <xf numFmtId="0" fontId="30" fillId="52" borderId="0" applyNumberFormat="0" applyBorder="0" applyAlignment="0" applyProtection="0">
      <alignment vertical="center"/>
    </xf>
    <xf numFmtId="0" fontId="30" fillId="29" borderId="75" applyNumberFormat="0" applyFont="0" applyAlignment="0" applyProtection="0">
      <alignment vertical="center"/>
    </xf>
    <xf numFmtId="0" fontId="30" fillId="0" borderId="0">
      <alignment vertical="center"/>
    </xf>
    <xf numFmtId="0" fontId="30" fillId="0" borderId="0">
      <alignment vertical="center"/>
    </xf>
    <xf numFmtId="0" fontId="30" fillId="0" borderId="0">
      <alignment vertical="center"/>
    </xf>
    <xf numFmtId="38" fontId="30" fillId="0" borderId="0" applyFont="0" applyFill="0" applyBorder="0" applyAlignment="0" applyProtection="0">
      <alignment vertical="center"/>
    </xf>
    <xf numFmtId="0" fontId="29" fillId="0" borderId="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9" fillId="35" borderId="0" applyNumberFormat="0" applyBorder="0" applyAlignment="0" applyProtection="0">
      <alignment vertical="center"/>
    </xf>
    <xf numFmtId="0" fontId="29" fillId="36" borderId="0" applyNumberFormat="0" applyBorder="0" applyAlignment="0" applyProtection="0">
      <alignment vertical="center"/>
    </xf>
    <xf numFmtId="0" fontId="29" fillId="39" borderId="0" applyNumberFormat="0" applyBorder="0" applyAlignment="0" applyProtection="0">
      <alignment vertical="center"/>
    </xf>
    <xf numFmtId="0" fontId="29" fillId="40" borderId="0" applyNumberFormat="0" applyBorder="0" applyAlignment="0" applyProtection="0">
      <alignment vertical="center"/>
    </xf>
    <xf numFmtId="0" fontId="29" fillId="43" borderId="0" applyNumberFormat="0" applyBorder="0" applyAlignment="0" applyProtection="0">
      <alignment vertical="center"/>
    </xf>
    <xf numFmtId="0" fontId="29" fillId="44" borderId="0" applyNumberFormat="0" applyBorder="0" applyAlignment="0" applyProtection="0">
      <alignment vertical="center"/>
    </xf>
    <xf numFmtId="0" fontId="29" fillId="47" borderId="0" applyNumberFormat="0" applyBorder="0" applyAlignment="0" applyProtection="0">
      <alignment vertical="center"/>
    </xf>
    <xf numFmtId="0" fontId="29" fillId="48" borderId="0" applyNumberFormat="0" applyBorder="0" applyAlignment="0" applyProtection="0">
      <alignment vertical="center"/>
    </xf>
    <xf numFmtId="0" fontId="29" fillId="51" borderId="0" applyNumberFormat="0" applyBorder="0" applyAlignment="0" applyProtection="0">
      <alignment vertical="center"/>
    </xf>
    <xf numFmtId="0" fontId="29" fillId="52" borderId="0" applyNumberFormat="0" applyBorder="0" applyAlignment="0" applyProtection="0">
      <alignment vertical="center"/>
    </xf>
    <xf numFmtId="0" fontId="29" fillId="0" borderId="0">
      <alignment vertical="center"/>
    </xf>
    <xf numFmtId="0" fontId="29" fillId="29" borderId="75" applyNumberFormat="0" applyFont="0" applyAlignment="0" applyProtection="0">
      <alignment vertical="center"/>
    </xf>
    <xf numFmtId="0" fontId="29" fillId="0" borderId="0">
      <alignment vertical="center"/>
    </xf>
    <xf numFmtId="38" fontId="29" fillId="0" borderId="0" applyFont="0" applyFill="0" applyBorder="0" applyAlignment="0" applyProtection="0">
      <alignment vertical="center"/>
    </xf>
    <xf numFmtId="0" fontId="29" fillId="29" borderId="75" applyNumberFormat="0" applyFont="0" applyAlignment="0" applyProtection="0">
      <alignment vertical="center"/>
    </xf>
    <xf numFmtId="0" fontId="29" fillId="31" borderId="0" applyNumberFormat="0" applyBorder="0" applyAlignment="0" applyProtection="0">
      <alignment vertical="center"/>
    </xf>
    <xf numFmtId="0" fontId="29" fillId="32" borderId="0" applyNumberFormat="0" applyBorder="0" applyAlignment="0" applyProtection="0">
      <alignment vertical="center"/>
    </xf>
    <xf numFmtId="0" fontId="29" fillId="35" borderId="0" applyNumberFormat="0" applyBorder="0" applyAlignment="0" applyProtection="0">
      <alignment vertical="center"/>
    </xf>
    <xf numFmtId="0" fontId="29" fillId="36" borderId="0" applyNumberFormat="0" applyBorder="0" applyAlignment="0" applyProtection="0">
      <alignment vertical="center"/>
    </xf>
    <xf numFmtId="0" fontId="29" fillId="39" borderId="0" applyNumberFormat="0" applyBorder="0" applyAlignment="0" applyProtection="0">
      <alignment vertical="center"/>
    </xf>
    <xf numFmtId="0" fontId="29" fillId="40" borderId="0" applyNumberFormat="0" applyBorder="0" applyAlignment="0" applyProtection="0">
      <alignment vertical="center"/>
    </xf>
    <xf numFmtId="0" fontId="29" fillId="43" borderId="0" applyNumberFormat="0" applyBorder="0" applyAlignment="0" applyProtection="0">
      <alignment vertical="center"/>
    </xf>
    <xf numFmtId="0" fontId="29" fillId="44" borderId="0" applyNumberFormat="0" applyBorder="0" applyAlignment="0" applyProtection="0">
      <alignment vertical="center"/>
    </xf>
    <xf numFmtId="0" fontId="29" fillId="47" borderId="0" applyNumberFormat="0" applyBorder="0" applyAlignment="0" applyProtection="0">
      <alignment vertical="center"/>
    </xf>
    <xf numFmtId="0" fontId="29" fillId="48" borderId="0" applyNumberFormat="0" applyBorder="0" applyAlignment="0" applyProtection="0">
      <alignment vertical="center"/>
    </xf>
    <xf numFmtId="0" fontId="29" fillId="51" borderId="0" applyNumberFormat="0" applyBorder="0" applyAlignment="0" applyProtection="0">
      <alignment vertical="center"/>
    </xf>
    <xf numFmtId="0" fontId="29" fillId="52" borderId="0" applyNumberFormat="0" applyBorder="0" applyAlignment="0" applyProtection="0">
      <alignment vertical="center"/>
    </xf>
    <xf numFmtId="0" fontId="29" fillId="29" borderId="75" applyNumberFormat="0" applyFont="0" applyAlignment="0" applyProtection="0">
      <alignment vertical="center"/>
    </xf>
    <xf numFmtId="0" fontId="29" fillId="0" borderId="0">
      <alignment vertical="center"/>
    </xf>
    <xf numFmtId="0" fontId="29" fillId="0" borderId="0">
      <alignment vertical="center"/>
    </xf>
    <xf numFmtId="0" fontId="29" fillId="0" borderId="0">
      <alignment vertical="center"/>
    </xf>
    <xf numFmtId="38" fontId="29" fillId="0" borderId="0" applyFont="0" applyFill="0" applyBorder="0" applyAlignment="0" applyProtection="0">
      <alignment vertical="center"/>
    </xf>
    <xf numFmtId="9" fontId="103" fillId="0" borderId="0" applyFont="0" applyFill="0" applyBorder="0" applyAlignment="0" applyProtection="0">
      <alignment vertical="center"/>
    </xf>
    <xf numFmtId="0" fontId="28" fillId="0" borderId="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8" fillId="35" borderId="0" applyNumberFormat="0" applyBorder="0" applyAlignment="0" applyProtection="0">
      <alignment vertical="center"/>
    </xf>
    <xf numFmtId="0" fontId="28" fillId="36" borderId="0" applyNumberFormat="0" applyBorder="0" applyAlignment="0" applyProtection="0">
      <alignment vertical="center"/>
    </xf>
    <xf numFmtId="0" fontId="28" fillId="39" borderId="0" applyNumberFormat="0" applyBorder="0" applyAlignment="0" applyProtection="0">
      <alignment vertical="center"/>
    </xf>
    <xf numFmtId="0" fontId="28" fillId="40" borderId="0" applyNumberFormat="0" applyBorder="0" applyAlignment="0" applyProtection="0">
      <alignment vertical="center"/>
    </xf>
    <xf numFmtId="0" fontId="28" fillId="43" borderId="0" applyNumberFormat="0" applyBorder="0" applyAlignment="0" applyProtection="0">
      <alignment vertical="center"/>
    </xf>
    <xf numFmtId="0" fontId="28" fillId="44" borderId="0" applyNumberFormat="0" applyBorder="0" applyAlignment="0" applyProtection="0">
      <alignment vertical="center"/>
    </xf>
    <xf numFmtId="0" fontId="28" fillId="47" borderId="0" applyNumberFormat="0" applyBorder="0" applyAlignment="0" applyProtection="0">
      <alignment vertical="center"/>
    </xf>
    <xf numFmtId="0" fontId="28" fillId="48" borderId="0" applyNumberFormat="0" applyBorder="0" applyAlignment="0" applyProtection="0">
      <alignment vertical="center"/>
    </xf>
    <xf numFmtId="0" fontId="28" fillId="51" borderId="0" applyNumberFormat="0" applyBorder="0" applyAlignment="0" applyProtection="0">
      <alignment vertical="center"/>
    </xf>
    <xf numFmtId="0" fontId="28" fillId="52" borderId="0" applyNumberFormat="0" applyBorder="0" applyAlignment="0" applyProtection="0">
      <alignment vertical="center"/>
    </xf>
    <xf numFmtId="0" fontId="28" fillId="0" borderId="0">
      <alignment vertical="center"/>
    </xf>
    <xf numFmtId="0" fontId="28" fillId="29" borderId="75" applyNumberFormat="0" applyFont="0" applyAlignment="0" applyProtection="0">
      <alignment vertical="center"/>
    </xf>
    <xf numFmtId="0" fontId="28" fillId="0" borderId="0">
      <alignment vertical="center"/>
    </xf>
    <xf numFmtId="38" fontId="28" fillId="0" borderId="0" applyFont="0" applyFill="0" applyBorder="0" applyAlignment="0" applyProtection="0">
      <alignment vertical="center"/>
    </xf>
    <xf numFmtId="0" fontId="28" fillId="29" borderId="75" applyNumberFormat="0" applyFont="0" applyAlignment="0" applyProtection="0">
      <alignment vertical="center"/>
    </xf>
    <xf numFmtId="0" fontId="28" fillId="31" borderId="0" applyNumberFormat="0" applyBorder="0" applyAlignment="0" applyProtection="0">
      <alignment vertical="center"/>
    </xf>
    <xf numFmtId="0" fontId="28" fillId="32" borderId="0" applyNumberFormat="0" applyBorder="0" applyAlignment="0" applyProtection="0">
      <alignment vertical="center"/>
    </xf>
    <xf numFmtId="0" fontId="28" fillId="35" borderId="0" applyNumberFormat="0" applyBorder="0" applyAlignment="0" applyProtection="0">
      <alignment vertical="center"/>
    </xf>
    <xf numFmtId="0" fontId="28" fillId="36" borderId="0" applyNumberFormat="0" applyBorder="0" applyAlignment="0" applyProtection="0">
      <alignment vertical="center"/>
    </xf>
    <xf numFmtId="0" fontId="28" fillId="39" borderId="0" applyNumberFormat="0" applyBorder="0" applyAlignment="0" applyProtection="0">
      <alignment vertical="center"/>
    </xf>
    <xf numFmtId="0" fontId="28" fillId="40" borderId="0" applyNumberFormat="0" applyBorder="0" applyAlignment="0" applyProtection="0">
      <alignment vertical="center"/>
    </xf>
    <xf numFmtId="0" fontId="28" fillId="43" borderId="0" applyNumberFormat="0" applyBorder="0" applyAlignment="0" applyProtection="0">
      <alignment vertical="center"/>
    </xf>
    <xf numFmtId="0" fontId="28" fillId="44" borderId="0" applyNumberFormat="0" applyBorder="0" applyAlignment="0" applyProtection="0">
      <alignment vertical="center"/>
    </xf>
    <xf numFmtId="0" fontId="28" fillId="47" borderId="0" applyNumberFormat="0" applyBorder="0" applyAlignment="0" applyProtection="0">
      <alignment vertical="center"/>
    </xf>
    <xf numFmtId="0" fontId="28" fillId="48" borderId="0" applyNumberFormat="0" applyBorder="0" applyAlignment="0" applyProtection="0">
      <alignment vertical="center"/>
    </xf>
    <xf numFmtId="0" fontId="28" fillId="51" borderId="0" applyNumberFormat="0" applyBorder="0" applyAlignment="0" applyProtection="0">
      <alignment vertical="center"/>
    </xf>
    <xf numFmtId="0" fontId="28" fillId="52" borderId="0" applyNumberFormat="0" applyBorder="0" applyAlignment="0" applyProtection="0">
      <alignment vertical="center"/>
    </xf>
    <xf numFmtId="0" fontId="28" fillId="29" borderId="75" applyNumberFormat="0" applyFont="0" applyAlignment="0" applyProtection="0">
      <alignment vertical="center"/>
    </xf>
    <xf numFmtId="0" fontId="28" fillId="0" borderId="0">
      <alignment vertical="center"/>
    </xf>
    <xf numFmtId="0" fontId="28" fillId="0" borderId="0">
      <alignment vertical="center"/>
    </xf>
    <xf numFmtId="0" fontId="28" fillId="0" borderId="0">
      <alignment vertical="center"/>
    </xf>
    <xf numFmtId="38" fontId="28" fillId="0" borderId="0" applyFont="0" applyFill="0" applyBorder="0" applyAlignment="0" applyProtection="0">
      <alignment vertical="center"/>
    </xf>
    <xf numFmtId="0" fontId="27" fillId="0" borderId="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7" fillId="35" borderId="0" applyNumberFormat="0" applyBorder="0" applyAlignment="0" applyProtection="0">
      <alignment vertical="center"/>
    </xf>
    <xf numFmtId="0" fontId="27" fillId="36" borderId="0" applyNumberFormat="0" applyBorder="0" applyAlignment="0" applyProtection="0">
      <alignment vertical="center"/>
    </xf>
    <xf numFmtId="0" fontId="27" fillId="39" borderId="0" applyNumberFormat="0" applyBorder="0" applyAlignment="0" applyProtection="0">
      <alignment vertical="center"/>
    </xf>
    <xf numFmtId="0" fontId="27" fillId="40" borderId="0" applyNumberFormat="0" applyBorder="0" applyAlignment="0" applyProtection="0">
      <alignment vertical="center"/>
    </xf>
    <xf numFmtId="0" fontId="27" fillId="43" borderId="0" applyNumberFormat="0" applyBorder="0" applyAlignment="0" applyProtection="0">
      <alignment vertical="center"/>
    </xf>
    <xf numFmtId="0" fontId="27" fillId="44" borderId="0" applyNumberFormat="0" applyBorder="0" applyAlignment="0" applyProtection="0">
      <alignment vertical="center"/>
    </xf>
    <xf numFmtId="0" fontId="27" fillId="47" borderId="0" applyNumberFormat="0" applyBorder="0" applyAlignment="0" applyProtection="0">
      <alignment vertical="center"/>
    </xf>
    <xf numFmtId="0" fontId="27" fillId="48" borderId="0" applyNumberFormat="0" applyBorder="0" applyAlignment="0" applyProtection="0">
      <alignment vertical="center"/>
    </xf>
    <xf numFmtId="0" fontId="27" fillId="51" borderId="0" applyNumberFormat="0" applyBorder="0" applyAlignment="0" applyProtection="0">
      <alignment vertical="center"/>
    </xf>
    <xf numFmtId="0" fontId="27" fillId="52" borderId="0" applyNumberFormat="0" applyBorder="0" applyAlignment="0" applyProtection="0">
      <alignment vertical="center"/>
    </xf>
    <xf numFmtId="0" fontId="27" fillId="0" borderId="0">
      <alignment vertical="center"/>
    </xf>
    <xf numFmtId="0" fontId="27" fillId="29" borderId="75" applyNumberFormat="0" applyFont="0" applyAlignment="0" applyProtection="0">
      <alignment vertical="center"/>
    </xf>
    <xf numFmtId="0" fontId="27" fillId="0" borderId="0">
      <alignment vertical="center"/>
    </xf>
    <xf numFmtId="38" fontId="27" fillId="0" borderId="0" applyFont="0" applyFill="0" applyBorder="0" applyAlignment="0" applyProtection="0">
      <alignment vertical="center"/>
    </xf>
    <xf numFmtId="0" fontId="27" fillId="29" borderId="75" applyNumberFormat="0" applyFont="0" applyAlignment="0" applyProtection="0">
      <alignment vertical="center"/>
    </xf>
    <xf numFmtId="0" fontId="27" fillId="31" borderId="0" applyNumberFormat="0" applyBorder="0" applyAlignment="0" applyProtection="0">
      <alignment vertical="center"/>
    </xf>
    <xf numFmtId="0" fontId="27" fillId="32" borderId="0" applyNumberFormat="0" applyBorder="0" applyAlignment="0" applyProtection="0">
      <alignment vertical="center"/>
    </xf>
    <xf numFmtId="0" fontId="27" fillId="35" borderId="0" applyNumberFormat="0" applyBorder="0" applyAlignment="0" applyProtection="0">
      <alignment vertical="center"/>
    </xf>
    <xf numFmtId="0" fontId="27" fillId="36" borderId="0" applyNumberFormat="0" applyBorder="0" applyAlignment="0" applyProtection="0">
      <alignment vertical="center"/>
    </xf>
    <xf numFmtId="0" fontId="27" fillId="39" borderId="0" applyNumberFormat="0" applyBorder="0" applyAlignment="0" applyProtection="0">
      <alignment vertical="center"/>
    </xf>
    <xf numFmtId="0" fontId="27" fillId="40" borderId="0" applyNumberFormat="0" applyBorder="0" applyAlignment="0" applyProtection="0">
      <alignment vertical="center"/>
    </xf>
    <xf numFmtId="0" fontId="27" fillId="43" borderId="0" applyNumberFormat="0" applyBorder="0" applyAlignment="0" applyProtection="0">
      <alignment vertical="center"/>
    </xf>
    <xf numFmtId="0" fontId="27" fillId="44" borderId="0" applyNumberFormat="0" applyBorder="0" applyAlignment="0" applyProtection="0">
      <alignment vertical="center"/>
    </xf>
    <xf numFmtId="0" fontId="27" fillId="47" borderId="0" applyNumberFormat="0" applyBorder="0" applyAlignment="0" applyProtection="0">
      <alignment vertical="center"/>
    </xf>
    <xf numFmtId="0" fontId="27" fillId="48" borderId="0" applyNumberFormat="0" applyBorder="0" applyAlignment="0" applyProtection="0">
      <alignment vertical="center"/>
    </xf>
    <xf numFmtId="0" fontId="27" fillId="51" borderId="0" applyNumberFormat="0" applyBorder="0" applyAlignment="0" applyProtection="0">
      <alignment vertical="center"/>
    </xf>
    <xf numFmtId="0" fontId="27" fillId="52" borderId="0" applyNumberFormat="0" applyBorder="0" applyAlignment="0" applyProtection="0">
      <alignment vertical="center"/>
    </xf>
    <xf numFmtId="0" fontId="27" fillId="29" borderId="75"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38" fontId="27" fillId="0" borderId="0" applyFont="0" applyFill="0" applyBorder="0" applyAlignment="0" applyProtection="0">
      <alignment vertical="center"/>
    </xf>
    <xf numFmtId="0" fontId="112" fillId="0" borderId="0"/>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5" borderId="0" applyNumberFormat="0" applyBorder="0" applyAlignment="0" applyProtection="0">
      <alignment vertical="center"/>
    </xf>
    <xf numFmtId="0" fontId="112" fillId="35" borderId="0" applyNumberFormat="0" applyBorder="0" applyAlignment="0" applyProtection="0">
      <alignment vertical="center"/>
    </xf>
    <xf numFmtId="0" fontId="112" fillId="39" borderId="0" applyNumberFormat="0" applyBorder="0" applyAlignment="0" applyProtection="0">
      <alignment vertical="center"/>
    </xf>
    <xf numFmtId="0" fontId="112" fillId="39" borderId="0" applyNumberFormat="0" applyBorder="0" applyAlignment="0" applyProtection="0">
      <alignment vertical="center"/>
    </xf>
    <xf numFmtId="0" fontId="112" fillId="43" borderId="0" applyNumberFormat="0" applyBorder="0" applyAlignment="0" applyProtection="0">
      <alignment vertical="center"/>
    </xf>
    <xf numFmtId="0" fontId="112" fillId="43" borderId="0" applyNumberFormat="0" applyBorder="0" applyAlignment="0" applyProtection="0">
      <alignment vertical="center"/>
    </xf>
    <xf numFmtId="0" fontId="112" fillId="47" borderId="0" applyNumberFormat="0" applyBorder="0" applyAlignment="0" applyProtection="0">
      <alignment vertical="center"/>
    </xf>
    <xf numFmtId="0" fontId="112" fillId="47" borderId="0" applyNumberFormat="0" applyBorder="0" applyAlignment="0" applyProtection="0">
      <alignment vertical="center"/>
    </xf>
    <xf numFmtId="0" fontId="112" fillId="51" borderId="0" applyNumberFormat="0" applyBorder="0" applyAlignment="0" applyProtection="0">
      <alignment vertical="center"/>
    </xf>
    <xf numFmtId="0" fontId="112" fillId="51" borderId="0" applyNumberFormat="0" applyBorder="0" applyAlignment="0" applyProtection="0">
      <alignment vertical="center"/>
    </xf>
    <xf numFmtId="0" fontId="112" fillId="32" borderId="0" applyNumberFormat="0" applyBorder="0" applyAlignment="0" applyProtection="0">
      <alignment vertical="center"/>
    </xf>
    <xf numFmtId="0" fontId="112" fillId="32" borderId="0" applyNumberFormat="0" applyBorder="0" applyAlignment="0" applyProtection="0">
      <alignment vertical="center"/>
    </xf>
    <xf numFmtId="0" fontId="112" fillId="36" borderId="0" applyNumberFormat="0" applyBorder="0" applyAlignment="0" applyProtection="0">
      <alignment vertical="center"/>
    </xf>
    <xf numFmtId="0" fontId="112" fillId="36" borderId="0" applyNumberFormat="0" applyBorder="0" applyAlignment="0" applyProtection="0">
      <alignment vertical="center"/>
    </xf>
    <xf numFmtId="0" fontId="112" fillId="40" borderId="0" applyNumberFormat="0" applyBorder="0" applyAlignment="0" applyProtection="0">
      <alignment vertical="center"/>
    </xf>
    <xf numFmtId="0" fontId="112" fillId="40" borderId="0" applyNumberFormat="0" applyBorder="0" applyAlignment="0" applyProtection="0">
      <alignment vertical="center"/>
    </xf>
    <xf numFmtId="0" fontId="112" fillId="44" borderId="0" applyNumberFormat="0" applyBorder="0" applyAlignment="0" applyProtection="0">
      <alignment vertical="center"/>
    </xf>
    <xf numFmtId="0" fontId="112" fillId="44" borderId="0" applyNumberFormat="0" applyBorder="0" applyAlignment="0" applyProtection="0">
      <alignment vertical="center"/>
    </xf>
    <xf numFmtId="0" fontId="112" fillId="48" borderId="0" applyNumberFormat="0" applyBorder="0" applyAlignment="0" applyProtection="0">
      <alignment vertical="center"/>
    </xf>
    <xf numFmtId="0" fontId="112" fillId="48" borderId="0" applyNumberFormat="0" applyBorder="0" applyAlignment="0" applyProtection="0">
      <alignment vertical="center"/>
    </xf>
    <xf numFmtId="0" fontId="112" fillId="52" borderId="0" applyNumberFormat="0" applyBorder="0" applyAlignment="0" applyProtection="0">
      <alignment vertical="center"/>
    </xf>
    <xf numFmtId="0" fontId="112" fillId="52" borderId="0" applyNumberFormat="0" applyBorder="0" applyAlignment="0" applyProtection="0">
      <alignment vertical="center"/>
    </xf>
    <xf numFmtId="0" fontId="139" fillId="33" borderId="0" applyNumberFormat="0" applyBorder="0" applyAlignment="0" applyProtection="0">
      <alignment vertical="center"/>
    </xf>
    <xf numFmtId="0" fontId="139" fillId="37" borderId="0" applyNumberFormat="0" applyBorder="0" applyAlignment="0" applyProtection="0">
      <alignment vertical="center"/>
    </xf>
    <xf numFmtId="0" fontId="139" fillId="41" borderId="0" applyNumberFormat="0" applyBorder="0" applyAlignment="0" applyProtection="0">
      <alignment vertical="center"/>
    </xf>
    <xf numFmtId="0" fontId="139" fillId="45" borderId="0" applyNumberFormat="0" applyBorder="0" applyAlignment="0" applyProtection="0">
      <alignment vertical="center"/>
    </xf>
    <xf numFmtId="0" fontId="139" fillId="49" borderId="0" applyNumberFormat="0" applyBorder="0" applyAlignment="0" applyProtection="0">
      <alignment vertical="center"/>
    </xf>
    <xf numFmtId="0" fontId="139" fillId="53" borderId="0" applyNumberFormat="0" applyBorder="0" applyAlignment="0" applyProtection="0">
      <alignment vertical="center"/>
    </xf>
    <xf numFmtId="0" fontId="140" fillId="25" borderId="0" applyNumberFormat="0" applyBorder="0" applyAlignment="0" applyProtection="0">
      <alignment vertical="center"/>
    </xf>
    <xf numFmtId="0" fontId="139" fillId="30" borderId="0" applyNumberFormat="0" applyBorder="0" applyAlignment="0" applyProtection="0">
      <alignment vertical="center"/>
    </xf>
    <xf numFmtId="0" fontId="139" fillId="34" borderId="0" applyNumberFormat="0" applyBorder="0" applyAlignment="0" applyProtection="0">
      <alignment vertical="center"/>
    </xf>
    <xf numFmtId="0" fontId="139" fillId="38" borderId="0" applyNumberFormat="0" applyBorder="0" applyAlignment="0" applyProtection="0">
      <alignment vertical="center"/>
    </xf>
    <xf numFmtId="0" fontId="139" fillId="42" borderId="0" applyNumberFormat="0" applyBorder="0" applyAlignment="0" applyProtection="0">
      <alignment vertical="center"/>
    </xf>
    <xf numFmtId="0" fontId="139" fillId="46" borderId="0" applyNumberFormat="0" applyBorder="0" applyAlignment="0" applyProtection="0">
      <alignment vertical="center"/>
    </xf>
    <xf numFmtId="0" fontId="139" fillId="50" borderId="0" applyNumberFormat="0" applyBorder="0" applyAlignment="0" applyProtection="0">
      <alignment vertical="center"/>
    </xf>
    <xf numFmtId="0" fontId="141"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2" fillId="28" borderId="74" applyNumberFormat="0" applyAlignment="0" applyProtection="0">
      <alignment vertical="center"/>
    </xf>
    <xf numFmtId="0" fontId="143" fillId="0" borderId="0" applyNumberFormat="0" applyFill="0" applyBorder="0" applyAlignment="0" applyProtection="0"/>
    <xf numFmtId="9" fontId="36" fillId="0" borderId="0" applyFill="0" applyBorder="0" applyAlignment="0" applyProtection="0">
      <alignment vertical="center"/>
    </xf>
    <xf numFmtId="9" fontId="63" fillId="0" borderId="0" applyFill="0" applyBorder="0" applyAlignment="0" applyProtection="0"/>
    <xf numFmtId="0" fontId="66" fillId="7" borderId="43" applyNumberFormat="0" applyAlignment="0" applyProtection="0">
      <alignment vertical="center"/>
    </xf>
    <xf numFmtId="0" fontId="112" fillId="29" borderId="75" applyNumberFormat="0" applyAlignment="0" applyProtection="0">
      <alignment vertical="center"/>
    </xf>
    <xf numFmtId="0" fontId="112" fillId="29" borderId="75" applyNumberFormat="0" applyAlignment="0" applyProtection="0">
      <alignment vertical="center"/>
    </xf>
    <xf numFmtId="0" fontId="112" fillId="29" borderId="75" applyNumberFormat="0" applyAlignment="0" applyProtection="0">
      <alignment vertical="center"/>
    </xf>
    <xf numFmtId="0" fontId="144" fillId="0" borderId="73" applyNumberFormat="0" applyFill="0" applyAlignment="0" applyProtection="0">
      <alignment vertical="center"/>
    </xf>
    <xf numFmtId="0" fontId="145" fillId="26" borderId="71" applyNumberFormat="0" applyAlignment="0" applyProtection="0">
      <alignment vertical="center"/>
    </xf>
    <xf numFmtId="0" fontId="146" fillId="27" borderId="72" applyNumberFormat="0" applyAlignment="0" applyProtection="0">
      <alignment vertical="center"/>
    </xf>
    <xf numFmtId="0" fontId="147" fillId="24" borderId="0" applyNumberFormat="0" applyBorder="0" applyAlignment="0" applyProtection="0">
      <alignment vertical="center"/>
    </xf>
    <xf numFmtId="38" fontId="36" fillId="0" borderId="0" applyFill="0" applyBorder="0" applyAlignment="0" applyProtection="0">
      <alignment vertical="center"/>
    </xf>
    <xf numFmtId="38" fontId="136" fillId="0" borderId="0" applyFill="0" applyBorder="0" applyAlignment="0" applyProtection="0"/>
    <xf numFmtId="38" fontId="36" fillId="0" borderId="0" applyFill="0" applyBorder="0" applyAlignment="0" applyProtection="0">
      <alignment vertical="center"/>
    </xf>
    <xf numFmtId="38" fontId="136" fillId="0" borderId="0" applyFill="0" applyBorder="0" applyAlignment="0" applyProtection="0"/>
    <xf numFmtId="38" fontId="63" fillId="0" borderId="0" applyFill="0" applyBorder="0" applyAlignment="0" applyProtection="0"/>
    <xf numFmtId="38" fontId="136" fillId="0" borderId="0" applyFill="0" applyBorder="0" applyAlignment="0" applyProtection="0"/>
    <xf numFmtId="38" fontId="112" fillId="0" borderId="0" applyFill="0" applyBorder="0" applyAlignment="0" applyProtection="0">
      <alignment vertical="center"/>
    </xf>
    <xf numFmtId="38" fontId="36" fillId="0" borderId="0" applyFill="0" applyBorder="0" applyAlignment="0" applyProtection="0"/>
    <xf numFmtId="38" fontId="136" fillId="0" borderId="0" applyFill="0" applyBorder="0" applyAlignment="0" applyProtection="0"/>
    <xf numFmtId="38" fontId="66" fillId="0" borderId="0" applyFill="0" applyBorder="0" applyAlignment="0" applyProtection="0"/>
    <xf numFmtId="38" fontId="112" fillId="0" borderId="0" applyFill="0" applyBorder="0" applyAlignment="0" applyProtection="0">
      <alignment vertical="center"/>
    </xf>
    <xf numFmtId="0" fontId="112" fillId="0" borderId="0">
      <alignment vertical="center"/>
    </xf>
    <xf numFmtId="0" fontId="112" fillId="0" borderId="0"/>
    <xf numFmtId="0" fontId="112" fillId="0" borderId="0">
      <alignment vertical="center"/>
    </xf>
    <xf numFmtId="0" fontId="148"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49" fillId="23" borderId="0" applyNumberFormat="0" applyBorder="0" applyAlignment="0" applyProtection="0">
      <alignment vertical="center"/>
    </xf>
    <xf numFmtId="0" fontId="150" fillId="0" borderId="68" applyNumberFormat="0" applyFill="0" applyAlignment="0" applyProtection="0">
      <alignment vertical="center"/>
    </xf>
    <xf numFmtId="0" fontId="151" fillId="0" borderId="69" applyNumberFormat="0" applyFill="0" applyAlignment="0" applyProtection="0">
      <alignment vertical="center"/>
    </xf>
    <xf numFmtId="0" fontId="152" fillId="0" borderId="70" applyNumberFormat="0" applyFill="0" applyAlignment="0" applyProtection="0">
      <alignment vertical="center"/>
    </xf>
    <xf numFmtId="0" fontId="152" fillId="0" borderId="0" applyNumberFormat="0" applyFill="0" applyBorder="0" applyAlignment="0" applyProtection="0">
      <alignment vertical="center"/>
    </xf>
    <xf numFmtId="0" fontId="153" fillId="27" borderId="71" applyNumberFormat="0" applyAlignment="0" applyProtection="0">
      <alignment vertical="center"/>
    </xf>
    <xf numFmtId="0" fontId="15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55" fillId="0" borderId="76" applyNumberFormat="0" applyFill="0" applyAlignment="0" applyProtection="0">
      <alignment vertical="center"/>
    </xf>
    <xf numFmtId="0" fontId="143" fillId="0" borderId="0" applyNumberFormat="0" applyFill="0" applyBorder="0" applyAlignment="0" applyProtection="0"/>
    <xf numFmtId="38" fontId="112" fillId="0" borderId="0" applyFill="0" applyBorder="0" applyAlignment="0" applyProtection="0">
      <alignment vertical="center"/>
    </xf>
    <xf numFmtId="0" fontId="26" fillId="0" borderId="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6" fillId="35" borderId="0" applyNumberFormat="0" applyBorder="0" applyAlignment="0" applyProtection="0">
      <alignment vertical="center"/>
    </xf>
    <xf numFmtId="0" fontId="26" fillId="36" borderId="0" applyNumberFormat="0" applyBorder="0" applyAlignment="0" applyProtection="0">
      <alignment vertical="center"/>
    </xf>
    <xf numFmtId="0" fontId="26" fillId="39" borderId="0" applyNumberFormat="0" applyBorder="0" applyAlignment="0" applyProtection="0">
      <alignment vertical="center"/>
    </xf>
    <xf numFmtId="0" fontId="26" fillId="40" borderId="0" applyNumberFormat="0" applyBorder="0" applyAlignment="0" applyProtection="0">
      <alignment vertical="center"/>
    </xf>
    <xf numFmtId="0" fontId="26" fillId="43" borderId="0" applyNumberFormat="0" applyBorder="0" applyAlignment="0" applyProtection="0">
      <alignment vertical="center"/>
    </xf>
    <xf numFmtId="0" fontId="26" fillId="44" borderId="0" applyNumberFormat="0" applyBorder="0" applyAlignment="0" applyProtection="0">
      <alignment vertical="center"/>
    </xf>
    <xf numFmtId="0" fontId="26" fillId="47" borderId="0" applyNumberFormat="0" applyBorder="0" applyAlignment="0" applyProtection="0">
      <alignment vertical="center"/>
    </xf>
    <xf numFmtId="0" fontId="26" fillId="48" borderId="0" applyNumberFormat="0" applyBorder="0" applyAlignment="0" applyProtection="0">
      <alignment vertical="center"/>
    </xf>
    <xf numFmtId="0" fontId="26" fillId="51" borderId="0" applyNumberFormat="0" applyBorder="0" applyAlignment="0" applyProtection="0">
      <alignment vertical="center"/>
    </xf>
    <xf numFmtId="0" fontId="26" fillId="52" borderId="0" applyNumberFormat="0" applyBorder="0" applyAlignment="0" applyProtection="0">
      <alignment vertical="center"/>
    </xf>
    <xf numFmtId="0" fontId="26" fillId="0" borderId="0">
      <alignment vertical="center"/>
    </xf>
    <xf numFmtId="0" fontId="26" fillId="29" borderId="75" applyNumberFormat="0" applyFont="0" applyAlignment="0" applyProtection="0">
      <alignment vertical="center"/>
    </xf>
    <xf numFmtId="0" fontId="26" fillId="0" borderId="0">
      <alignment vertical="center"/>
    </xf>
    <xf numFmtId="38" fontId="26" fillId="0" borderId="0" applyFont="0" applyFill="0" applyBorder="0" applyAlignment="0" applyProtection="0">
      <alignment vertical="center"/>
    </xf>
    <xf numFmtId="0" fontId="26" fillId="29" borderId="75" applyNumberFormat="0" applyFont="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6" fillId="35" borderId="0" applyNumberFormat="0" applyBorder="0" applyAlignment="0" applyProtection="0">
      <alignment vertical="center"/>
    </xf>
    <xf numFmtId="0" fontId="26" fillId="36" borderId="0" applyNumberFormat="0" applyBorder="0" applyAlignment="0" applyProtection="0">
      <alignment vertical="center"/>
    </xf>
    <xf numFmtId="0" fontId="26" fillId="39" borderId="0" applyNumberFormat="0" applyBorder="0" applyAlignment="0" applyProtection="0">
      <alignment vertical="center"/>
    </xf>
    <xf numFmtId="0" fontId="26" fillId="40" borderId="0" applyNumberFormat="0" applyBorder="0" applyAlignment="0" applyProtection="0">
      <alignment vertical="center"/>
    </xf>
    <xf numFmtId="0" fontId="26" fillId="43" borderId="0" applyNumberFormat="0" applyBorder="0" applyAlignment="0" applyProtection="0">
      <alignment vertical="center"/>
    </xf>
    <xf numFmtId="0" fontId="26" fillId="44" borderId="0" applyNumberFormat="0" applyBorder="0" applyAlignment="0" applyProtection="0">
      <alignment vertical="center"/>
    </xf>
    <xf numFmtId="0" fontId="26" fillId="47" borderId="0" applyNumberFormat="0" applyBorder="0" applyAlignment="0" applyProtection="0">
      <alignment vertical="center"/>
    </xf>
    <xf numFmtId="0" fontId="26" fillId="48" borderId="0" applyNumberFormat="0" applyBorder="0" applyAlignment="0" applyProtection="0">
      <alignment vertical="center"/>
    </xf>
    <xf numFmtId="0" fontId="26" fillId="51" borderId="0" applyNumberFormat="0" applyBorder="0" applyAlignment="0" applyProtection="0">
      <alignment vertical="center"/>
    </xf>
    <xf numFmtId="0" fontId="26" fillId="52" borderId="0" applyNumberFormat="0" applyBorder="0" applyAlignment="0" applyProtection="0">
      <alignment vertical="center"/>
    </xf>
    <xf numFmtId="0" fontId="26" fillId="29" borderId="75" applyNumberFormat="0" applyFont="0" applyAlignment="0" applyProtection="0">
      <alignment vertical="center"/>
    </xf>
    <xf numFmtId="0" fontId="26" fillId="0" borderId="0">
      <alignment vertical="center"/>
    </xf>
    <xf numFmtId="0" fontId="26" fillId="0" borderId="0">
      <alignment vertical="center"/>
    </xf>
    <xf numFmtId="0" fontId="26" fillId="0" borderId="0">
      <alignment vertical="center"/>
    </xf>
    <xf numFmtId="38" fontId="26" fillId="0" borderId="0" applyFont="0" applyFill="0" applyBorder="0" applyAlignment="0" applyProtection="0">
      <alignment vertical="center"/>
    </xf>
    <xf numFmtId="0" fontId="25" fillId="0" borderId="0">
      <alignment vertical="center"/>
    </xf>
    <xf numFmtId="38" fontId="25" fillId="0" borderId="0" applyFont="0" applyFill="0" applyBorder="0" applyAlignment="0" applyProtection="0">
      <alignment vertical="center"/>
    </xf>
    <xf numFmtId="0" fontId="25" fillId="31" borderId="0" applyNumberFormat="0" applyBorder="0" applyAlignment="0" applyProtection="0">
      <alignment vertical="center"/>
    </xf>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32"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29" borderId="75" applyNumberFormat="0" applyFont="0" applyAlignment="0" applyProtection="0">
      <alignment vertical="center"/>
    </xf>
    <xf numFmtId="0" fontId="25" fillId="29" borderId="75" applyNumberFormat="0" applyFont="0" applyAlignment="0" applyProtection="0">
      <alignment vertical="center"/>
    </xf>
    <xf numFmtId="0" fontId="25" fillId="29" borderId="75" applyNumberFormat="0" applyFont="0" applyAlignment="0" applyProtection="0">
      <alignment vertical="center"/>
    </xf>
    <xf numFmtId="38" fontId="25" fillId="0" borderId="0" applyFont="0" applyFill="0" applyBorder="0" applyAlignment="0" applyProtection="0">
      <alignment vertical="center"/>
    </xf>
    <xf numFmtId="38" fontId="25" fillId="0" borderId="0" applyFont="0" applyFill="0" applyBorder="0" applyAlignment="0" applyProtection="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5" fillId="0" borderId="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0" borderId="0">
      <alignment vertical="center"/>
    </xf>
    <xf numFmtId="0" fontId="24" fillId="29" borderId="75" applyNumberFormat="0" applyFont="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29" borderId="75" applyNumberFormat="0" applyFont="0" applyAlignment="0" applyProtection="0">
      <alignment vertical="center"/>
    </xf>
    <xf numFmtId="0" fontId="24" fillId="31" borderId="0" applyNumberFormat="0" applyBorder="0" applyAlignment="0" applyProtection="0">
      <alignment vertical="center"/>
    </xf>
    <xf numFmtId="0" fontId="24" fillId="32" borderId="0" applyNumberFormat="0" applyBorder="0" applyAlignment="0" applyProtection="0">
      <alignment vertical="center"/>
    </xf>
    <xf numFmtId="0" fontId="24" fillId="35" borderId="0" applyNumberFormat="0" applyBorder="0" applyAlignment="0" applyProtection="0">
      <alignment vertical="center"/>
    </xf>
    <xf numFmtId="0" fontId="24" fillId="36" borderId="0" applyNumberFormat="0" applyBorder="0" applyAlignment="0" applyProtection="0">
      <alignment vertical="center"/>
    </xf>
    <xf numFmtId="0" fontId="24" fillId="39" borderId="0" applyNumberFormat="0" applyBorder="0" applyAlignment="0" applyProtection="0">
      <alignment vertical="center"/>
    </xf>
    <xf numFmtId="0" fontId="24" fillId="40" borderId="0" applyNumberFormat="0" applyBorder="0" applyAlignment="0" applyProtection="0">
      <alignment vertical="center"/>
    </xf>
    <xf numFmtId="0" fontId="24" fillId="43" borderId="0" applyNumberFormat="0" applyBorder="0" applyAlignment="0" applyProtection="0">
      <alignment vertical="center"/>
    </xf>
    <xf numFmtId="0" fontId="24" fillId="44" borderId="0" applyNumberFormat="0" applyBorder="0" applyAlignment="0" applyProtection="0">
      <alignment vertical="center"/>
    </xf>
    <xf numFmtId="0" fontId="24" fillId="47" borderId="0" applyNumberFormat="0" applyBorder="0" applyAlignment="0" applyProtection="0">
      <alignment vertical="center"/>
    </xf>
    <xf numFmtId="0" fontId="24" fillId="48" borderId="0" applyNumberFormat="0" applyBorder="0" applyAlignment="0" applyProtection="0">
      <alignment vertical="center"/>
    </xf>
    <xf numFmtId="0" fontId="24" fillId="51"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0" borderId="0">
      <alignment vertical="center"/>
    </xf>
    <xf numFmtId="0" fontId="24" fillId="0" borderId="0">
      <alignment vertical="center"/>
    </xf>
    <xf numFmtId="0" fontId="24" fillId="0" borderId="0">
      <alignment vertical="center"/>
    </xf>
    <xf numFmtId="38" fontId="24" fillId="0" borderId="0" applyFont="0" applyFill="0" applyBorder="0" applyAlignment="0" applyProtection="0">
      <alignment vertical="center"/>
    </xf>
    <xf numFmtId="0" fontId="24" fillId="0" borderId="0">
      <alignment vertical="center"/>
    </xf>
    <xf numFmtId="38" fontId="24" fillId="0" borderId="0" applyFont="0" applyFill="0" applyBorder="0" applyAlignment="0" applyProtection="0">
      <alignment vertical="center"/>
    </xf>
    <xf numFmtId="0" fontId="24" fillId="31" borderId="0" applyNumberFormat="0" applyBorder="0" applyAlignment="0" applyProtection="0">
      <alignment vertical="center"/>
    </xf>
    <xf numFmtId="0" fontId="24" fillId="35" borderId="0" applyNumberFormat="0" applyBorder="0" applyAlignment="0" applyProtection="0">
      <alignment vertical="center"/>
    </xf>
    <xf numFmtId="0" fontId="24" fillId="39" borderId="0" applyNumberFormat="0" applyBorder="0" applyAlignment="0" applyProtection="0">
      <alignment vertical="center"/>
    </xf>
    <xf numFmtId="0" fontId="24" fillId="43" borderId="0" applyNumberFormat="0" applyBorder="0" applyAlignment="0" applyProtection="0">
      <alignment vertical="center"/>
    </xf>
    <xf numFmtId="0" fontId="24" fillId="47" borderId="0" applyNumberFormat="0" applyBorder="0" applyAlignment="0" applyProtection="0">
      <alignment vertical="center"/>
    </xf>
    <xf numFmtId="0" fontId="24" fillId="51" borderId="0" applyNumberFormat="0" applyBorder="0" applyAlignment="0" applyProtection="0">
      <alignment vertical="center"/>
    </xf>
    <xf numFmtId="0" fontId="24" fillId="32" borderId="0" applyNumberFormat="0" applyBorder="0" applyAlignment="0" applyProtection="0">
      <alignment vertical="center"/>
    </xf>
    <xf numFmtId="0" fontId="24" fillId="36" borderId="0" applyNumberFormat="0" applyBorder="0" applyAlignment="0" applyProtection="0">
      <alignment vertical="center"/>
    </xf>
    <xf numFmtId="0" fontId="24" fillId="40" borderId="0" applyNumberFormat="0" applyBorder="0" applyAlignment="0" applyProtection="0">
      <alignment vertical="center"/>
    </xf>
    <xf numFmtId="0" fontId="24" fillId="44" borderId="0" applyNumberFormat="0" applyBorder="0" applyAlignment="0" applyProtection="0">
      <alignment vertical="center"/>
    </xf>
    <xf numFmtId="0" fontId="24" fillId="48" borderId="0" applyNumberFormat="0" applyBorder="0" applyAlignment="0" applyProtection="0">
      <alignment vertical="center"/>
    </xf>
    <xf numFmtId="0" fontId="24" fillId="52" borderId="0" applyNumberFormat="0" applyBorder="0" applyAlignment="0" applyProtection="0">
      <alignment vertical="center"/>
    </xf>
    <xf numFmtId="0" fontId="24" fillId="29" borderId="75" applyNumberFormat="0" applyFont="0" applyAlignment="0" applyProtection="0">
      <alignment vertical="center"/>
    </xf>
    <xf numFmtId="0" fontId="24" fillId="29" borderId="75" applyNumberFormat="0" applyFont="0" applyAlignment="0" applyProtection="0">
      <alignment vertical="center"/>
    </xf>
    <xf numFmtId="0" fontId="24" fillId="29" borderId="75" applyNumberFormat="0" applyFont="0" applyAlignment="0" applyProtection="0">
      <alignment vertical="center"/>
    </xf>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4" fillId="0" borderId="0">
      <alignment vertical="center"/>
    </xf>
    <xf numFmtId="0" fontId="23" fillId="0" borderId="0">
      <alignment vertical="center"/>
    </xf>
    <xf numFmtId="38" fontId="23" fillId="0" borderId="0" applyFont="0" applyFill="0" applyBorder="0" applyAlignment="0" applyProtection="0">
      <alignment vertical="center"/>
    </xf>
    <xf numFmtId="0" fontId="23" fillId="29" borderId="75" applyNumberFormat="0" applyFont="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3" fillId="35" borderId="0" applyNumberFormat="0" applyBorder="0" applyAlignment="0" applyProtection="0">
      <alignment vertical="center"/>
    </xf>
    <xf numFmtId="0" fontId="23" fillId="36" borderId="0" applyNumberFormat="0" applyBorder="0" applyAlignment="0" applyProtection="0">
      <alignment vertical="center"/>
    </xf>
    <xf numFmtId="0" fontId="23" fillId="39" borderId="0" applyNumberFormat="0" applyBorder="0" applyAlignment="0" applyProtection="0">
      <alignment vertical="center"/>
    </xf>
    <xf numFmtId="0" fontId="23" fillId="40" borderId="0" applyNumberFormat="0" applyBorder="0" applyAlignment="0" applyProtection="0">
      <alignment vertical="center"/>
    </xf>
    <xf numFmtId="0" fontId="23" fillId="43" borderId="0" applyNumberFormat="0" applyBorder="0" applyAlignment="0" applyProtection="0">
      <alignment vertical="center"/>
    </xf>
    <xf numFmtId="0" fontId="23" fillId="44" borderId="0" applyNumberFormat="0" applyBorder="0" applyAlignment="0" applyProtection="0">
      <alignment vertical="center"/>
    </xf>
    <xf numFmtId="0" fontId="23" fillId="47" borderId="0" applyNumberFormat="0" applyBorder="0" applyAlignment="0" applyProtection="0">
      <alignment vertical="center"/>
    </xf>
    <xf numFmtId="0" fontId="23" fillId="48" borderId="0" applyNumberFormat="0" applyBorder="0" applyAlignment="0" applyProtection="0">
      <alignment vertical="center"/>
    </xf>
    <xf numFmtId="0" fontId="23" fillId="51" borderId="0" applyNumberFormat="0" applyBorder="0" applyAlignment="0" applyProtection="0">
      <alignment vertical="center"/>
    </xf>
    <xf numFmtId="0" fontId="23" fillId="52" borderId="0" applyNumberFormat="0" applyBorder="0" applyAlignment="0" applyProtection="0">
      <alignment vertical="center"/>
    </xf>
    <xf numFmtId="0" fontId="22" fillId="0" borderId="0">
      <alignment vertical="center"/>
    </xf>
    <xf numFmtId="0" fontId="22" fillId="29" borderId="75" applyNumberFormat="0" applyFont="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2" fillId="35" borderId="0" applyNumberFormat="0" applyBorder="0" applyAlignment="0" applyProtection="0">
      <alignment vertical="center"/>
    </xf>
    <xf numFmtId="0" fontId="22" fillId="36" borderId="0" applyNumberFormat="0" applyBorder="0" applyAlignment="0" applyProtection="0">
      <alignment vertical="center"/>
    </xf>
    <xf numFmtId="0" fontId="22" fillId="39" borderId="0" applyNumberFormat="0" applyBorder="0" applyAlignment="0" applyProtection="0">
      <alignment vertical="center"/>
    </xf>
    <xf numFmtId="0" fontId="22" fillId="40" borderId="0" applyNumberFormat="0" applyBorder="0" applyAlignment="0" applyProtection="0">
      <alignment vertical="center"/>
    </xf>
    <xf numFmtId="0" fontId="22" fillId="43" borderId="0" applyNumberFormat="0" applyBorder="0" applyAlignment="0" applyProtection="0">
      <alignment vertical="center"/>
    </xf>
    <xf numFmtId="0" fontId="22" fillId="44" borderId="0" applyNumberFormat="0" applyBorder="0" applyAlignment="0" applyProtection="0">
      <alignment vertical="center"/>
    </xf>
    <xf numFmtId="0" fontId="22" fillId="47" borderId="0" applyNumberFormat="0" applyBorder="0" applyAlignment="0" applyProtection="0">
      <alignment vertical="center"/>
    </xf>
    <xf numFmtId="0" fontId="22" fillId="48" borderId="0" applyNumberFormat="0" applyBorder="0" applyAlignment="0" applyProtection="0">
      <alignment vertical="center"/>
    </xf>
    <xf numFmtId="0" fontId="22" fillId="51" borderId="0" applyNumberFormat="0" applyBorder="0" applyAlignment="0" applyProtection="0">
      <alignment vertical="center"/>
    </xf>
    <xf numFmtId="0" fontId="22" fillId="52" borderId="0" applyNumberFormat="0" applyBorder="0" applyAlignment="0" applyProtection="0">
      <alignment vertical="center"/>
    </xf>
    <xf numFmtId="0" fontId="21" fillId="0" borderId="0">
      <alignment vertical="center"/>
    </xf>
    <xf numFmtId="0" fontId="21" fillId="29" borderId="75" applyNumberFormat="0" applyFont="0" applyAlignment="0" applyProtection="0">
      <alignment vertical="center"/>
    </xf>
    <xf numFmtId="0" fontId="21" fillId="31" borderId="0" applyNumberFormat="0" applyBorder="0" applyAlignment="0" applyProtection="0">
      <alignment vertical="center"/>
    </xf>
    <xf numFmtId="0" fontId="21" fillId="32" borderId="0" applyNumberFormat="0" applyBorder="0" applyAlignment="0" applyProtection="0">
      <alignment vertical="center"/>
    </xf>
    <xf numFmtId="0" fontId="21" fillId="35" borderId="0" applyNumberFormat="0" applyBorder="0" applyAlignment="0" applyProtection="0">
      <alignment vertical="center"/>
    </xf>
    <xf numFmtId="0" fontId="21" fillId="36" borderId="0" applyNumberFormat="0" applyBorder="0" applyAlignment="0" applyProtection="0">
      <alignment vertical="center"/>
    </xf>
    <xf numFmtId="0" fontId="21" fillId="39" borderId="0" applyNumberFormat="0" applyBorder="0" applyAlignment="0" applyProtection="0">
      <alignment vertical="center"/>
    </xf>
    <xf numFmtId="0" fontId="21" fillId="40" borderId="0" applyNumberFormat="0" applyBorder="0" applyAlignment="0" applyProtection="0">
      <alignment vertical="center"/>
    </xf>
    <xf numFmtId="0" fontId="21" fillId="43" borderId="0" applyNumberFormat="0" applyBorder="0" applyAlignment="0" applyProtection="0">
      <alignment vertical="center"/>
    </xf>
    <xf numFmtId="0" fontId="21" fillId="44" borderId="0" applyNumberFormat="0" applyBorder="0" applyAlignment="0" applyProtection="0">
      <alignment vertical="center"/>
    </xf>
    <xf numFmtId="0" fontId="21" fillId="47" borderId="0" applyNumberFormat="0" applyBorder="0" applyAlignment="0" applyProtection="0">
      <alignment vertical="center"/>
    </xf>
    <xf numFmtId="0" fontId="21" fillId="48" borderId="0" applyNumberFormat="0" applyBorder="0" applyAlignment="0" applyProtection="0">
      <alignment vertical="center"/>
    </xf>
    <xf numFmtId="0" fontId="21" fillId="51" borderId="0" applyNumberFormat="0" applyBorder="0" applyAlignment="0" applyProtection="0">
      <alignment vertical="center"/>
    </xf>
    <xf numFmtId="0" fontId="21" fillId="52" borderId="0" applyNumberFormat="0" applyBorder="0" applyAlignment="0" applyProtection="0">
      <alignment vertical="center"/>
    </xf>
    <xf numFmtId="0" fontId="20" fillId="0" borderId="0">
      <alignment vertical="center"/>
    </xf>
    <xf numFmtId="0" fontId="20" fillId="29" borderId="75" applyNumberFormat="0" applyFont="0" applyAlignment="0" applyProtection="0">
      <alignment vertical="center"/>
    </xf>
    <xf numFmtId="0" fontId="20" fillId="31" borderId="0" applyNumberFormat="0" applyBorder="0" applyAlignment="0" applyProtection="0">
      <alignment vertical="center"/>
    </xf>
    <xf numFmtId="0" fontId="20" fillId="32" borderId="0" applyNumberFormat="0" applyBorder="0" applyAlignment="0" applyProtection="0">
      <alignment vertical="center"/>
    </xf>
    <xf numFmtId="0" fontId="20" fillId="35" borderId="0" applyNumberFormat="0" applyBorder="0" applyAlignment="0" applyProtection="0">
      <alignment vertical="center"/>
    </xf>
    <xf numFmtId="0" fontId="20" fillId="36" borderId="0" applyNumberFormat="0" applyBorder="0" applyAlignment="0" applyProtection="0">
      <alignment vertical="center"/>
    </xf>
    <xf numFmtId="0" fontId="20" fillId="39" borderId="0" applyNumberFormat="0" applyBorder="0" applyAlignment="0" applyProtection="0">
      <alignment vertical="center"/>
    </xf>
    <xf numFmtId="0" fontId="20" fillId="40" borderId="0" applyNumberFormat="0" applyBorder="0" applyAlignment="0" applyProtection="0">
      <alignment vertical="center"/>
    </xf>
    <xf numFmtId="0" fontId="20" fillId="43" borderId="0" applyNumberFormat="0" applyBorder="0" applyAlignment="0" applyProtection="0">
      <alignment vertical="center"/>
    </xf>
    <xf numFmtId="0" fontId="20" fillId="44" borderId="0" applyNumberFormat="0" applyBorder="0" applyAlignment="0" applyProtection="0">
      <alignment vertical="center"/>
    </xf>
    <xf numFmtId="0" fontId="20" fillId="47" borderId="0" applyNumberFormat="0" applyBorder="0" applyAlignment="0" applyProtection="0">
      <alignment vertical="center"/>
    </xf>
    <xf numFmtId="0" fontId="20" fillId="48" borderId="0" applyNumberFormat="0" applyBorder="0" applyAlignment="0" applyProtection="0">
      <alignment vertical="center"/>
    </xf>
    <xf numFmtId="0" fontId="20" fillId="51" borderId="0" applyNumberFormat="0" applyBorder="0" applyAlignment="0" applyProtection="0">
      <alignment vertical="center"/>
    </xf>
    <xf numFmtId="0" fontId="20" fillId="52" borderId="0" applyNumberFormat="0" applyBorder="0" applyAlignment="0" applyProtection="0">
      <alignment vertical="center"/>
    </xf>
    <xf numFmtId="0" fontId="19" fillId="0" borderId="0">
      <alignment vertical="center"/>
    </xf>
    <xf numFmtId="0" fontId="19" fillId="29" borderId="75" applyNumberFormat="0" applyFont="0" applyAlignment="0" applyProtection="0">
      <alignment vertical="center"/>
    </xf>
    <xf numFmtId="0" fontId="19" fillId="31" borderId="0" applyNumberFormat="0" applyBorder="0" applyAlignment="0" applyProtection="0">
      <alignment vertical="center"/>
    </xf>
    <xf numFmtId="0" fontId="19" fillId="32" borderId="0" applyNumberFormat="0" applyBorder="0" applyAlignment="0" applyProtection="0">
      <alignment vertical="center"/>
    </xf>
    <xf numFmtId="0" fontId="19" fillId="35" borderId="0" applyNumberFormat="0" applyBorder="0" applyAlignment="0" applyProtection="0">
      <alignment vertical="center"/>
    </xf>
    <xf numFmtId="0" fontId="19" fillId="36" borderId="0" applyNumberFormat="0" applyBorder="0" applyAlignment="0" applyProtection="0">
      <alignment vertical="center"/>
    </xf>
    <xf numFmtId="0" fontId="19" fillId="39" borderId="0" applyNumberFormat="0" applyBorder="0" applyAlignment="0" applyProtection="0">
      <alignment vertical="center"/>
    </xf>
    <xf numFmtId="0" fontId="19" fillId="40" borderId="0" applyNumberFormat="0" applyBorder="0" applyAlignment="0" applyProtection="0">
      <alignment vertical="center"/>
    </xf>
    <xf numFmtId="0" fontId="19" fillId="43" borderId="0" applyNumberFormat="0" applyBorder="0" applyAlignment="0" applyProtection="0">
      <alignment vertical="center"/>
    </xf>
    <xf numFmtId="0" fontId="19" fillId="44" borderId="0" applyNumberFormat="0" applyBorder="0" applyAlignment="0" applyProtection="0">
      <alignment vertical="center"/>
    </xf>
    <xf numFmtId="0" fontId="19" fillId="47" borderId="0" applyNumberFormat="0" applyBorder="0" applyAlignment="0" applyProtection="0">
      <alignment vertical="center"/>
    </xf>
    <xf numFmtId="0" fontId="19" fillId="48" borderId="0" applyNumberFormat="0" applyBorder="0" applyAlignment="0" applyProtection="0">
      <alignment vertical="center"/>
    </xf>
    <xf numFmtId="0" fontId="19" fillId="51" borderId="0" applyNumberFormat="0" applyBorder="0" applyAlignment="0" applyProtection="0">
      <alignment vertical="center"/>
    </xf>
    <xf numFmtId="0" fontId="19" fillId="52" borderId="0" applyNumberFormat="0" applyBorder="0" applyAlignment="0" applyProtection="0">
      <alignment vertical="center"/>
    </xf>
    <xf numFmtId="0" fontId="69" fillId="0" borderId="0"/>
    <xf numFmtId="0" fontId="69" fillId="7" borderId="43" applyNumberFormat="0" applyFont="0" applyAlignment="0" applyProtection="0">
      <alignment vertical="center"/>
    </xf>
    <xf numFmtId="38" fontId="69" fillId="0" borderId="0" applyFont="0" applyFill="0" applyBorder="0" applyAlignment="0" applyProtection="0"/>
    <xf numFmtId="38" fontId="36" fillId="0" borderId="0" applyFont="0" applyFill="0" applyBorder="0" applyAlignment="0" applyProtection="0"/>
    <xf numFmtId="38" fontId="36" fillId="0" borderId="0" applyFont="0" applyFill="0" applyBorder="0" applyAlignment="0" applyProtection="0">
      <alignment vertical="center"/>
    </xf>
    <xf numFmtId="0" fontId="18" fillId="0" borderId="0">
      <alignment vertical="center"/>
    </xf>
    <xf numFmtId="0" fontId="17" fillId="0" borderId="0">
      <alignment vertical="center"/>
    </xf>
    <xf numFmtId="0" fontId="57" fillId="54" borderId="0" applyNumberFormat="0" applyBorder="0" applyAlignment="0" applyProtection="0">
      <alignment vertical="center"/>
    </xf>
    <xf numFmtId="0" fontId="57" fillId="18" borderId="0" applyNumberFormat="0" applyBorder="0" applyAlignment="0" applyProtection="0">
      <alignment vertical="center"/>
    </xf>
    <xf numFmtId="0" fontId="57" fillId="20" borderId="0" applyNumberFormat="0" applyBorder="0" applyAlignment="0" applyProtection="0">
      <alignment vertical="center"/>
    </xf>
    <xf numFmtId="0" fontId="57" fillId="55" borderId="0" applyNumberFormat="0" applyBorder="0" applyAlignment="0" applyProtection="0">
      <alignment vertical="center"/>
    </xf>
    <xf numFmtId="0" fontId="57" fillId="5" borderId="0" applyNumberFormat="0" applyBorder="0" applyAlignment="0" applyProtection="0">
      <alignment vertical="center"/>
    </xf>
    <xf numFmtId="0" fontId="57" fillId="11" borderId="0" applyNumberFormat="0" applyBorder="0" applyAlignment="0" applyProtection="0">
      <alignment vertical="center"/>
    </xf>
    <xf numFmtId="0" fontId="57" fillId="56" borderId="0" applyNumberFormat="0" applyBorder="0" applyAlignment="0" applyProtection="0">
      <alignment vertical="center"/>
    </xf>
    <xf numFmtId="0" fontId="57" fillId="55" borderId="0" applyNumberFormat="0" applyBorder="0" applyAlignment="0" applyProtection="0">
      <alignment vertical="center"/>
    </xf>
    <xf numFmtId="0" fontId="57" fillId="57" borderId="0" applyNumberFormat="0" applyBorder="0" applyAlignment="0" applyProtection="0">
      <alignment vertical="center"/>
    </xf>
    <xf numFmtId="0" fontId="73" fillId="58" borderId="0" applyNumberFormat="0" applyBorder="0" applyAlignment="0" applyProtection="0">
      <alignment vertical="center"/>
    </xf>
    <xf numFmtId="0" fontId="73" fillId="56" borderId="0" applyNumberFormat="0" applyBorder="0" applyAlignment="0" applyProtection="0">
      <alignment vertical="center"/>
    </xf>
    <xf numFmtId="0" fontId="73" fillId="59" borderId="0" applyNumberFormat="0" applyBorder="0" applyAlignment="0" applyProtection="0">
      <alignment vertical="center"/>
    </xf>
    <xf numFmtId="0" fontId="73" fillId="60" borderId="0" applyNumberFormat="0" applyBorder="0" applyAlignment="0" applyProtection="0">
      <alignment vertical="center"/>
    </xf>
    <xf numFmtId="0" fontId="73" fillId="61" borderId="0" applyNumberFormat="0" applyBorder="0" applyAlignment="0" applyProtection="0">
      <alignment vertical="center"/>
    </xf>
    <xf numFmtId="0" fontId="73" fillId="59" borderId="0" applyNumberFormat="0" applyBorder="0" applyAlignment="0" applyProtection="0">
      <alignment vertical="center"/>
    </xf>
    <xf numFmtId="0" fontId="159" fillId="0" borderId="0" applyNumberFormat="0" applyFill="0" applyBorder="0" applyAlignment="0" applyProtection="0">
      <alignment vertical="center"/>
    </xf>
    <xf numFmtId="0" fontId="36" fillId="7" borderId="43" applyNumberFormat="0" applyFont="0" applyAlignment="0" applyProtection="0">
      <alignment vertical="center"/>
    </xf>
    <xf numFmtId="0" fontId="79" fillId="9" borderId="45" applyNumberFormat="0" applyAlignment="0" applyProtection="0">
      <alignment vertical="center"/>
    </xf>
    <xf numFmtId="0" fontId="160" fillId="0" borderId="88" applyNumberFormat="0" applyFill="0" applyAlignment="0" applyProtection="0">
      <alignment vertical="center"/>
    </xf>
    <xf numFmtId="0" fontId="161" fillId="0" borderId="47" applyNumberFormat="0" applyFill="0" applyAlignment="0" applyProtection="0">
      <alignment vertical="center"/>
    </xf>
    <xf numFmtId="0" fontId="162" fillId="0" borderId="89" applyNumberFormat="0" applyFill="0" applyAlignment="0" applyProtection="0">
      <alignment vertical="center"/>
    </xf>
    <xf numFmtId="0" fontId="162" fillId="0" borderId="0" applyNumberFormat="0" applyFill="0" applyBorder="0" applyAlignment="0" applyProtection="0">
      <alignment vertical="center"/>
    </xf>
    <xf numFmtId="0" fontId="84" fillId="0" borderId="90" applyNumberFormat="0" applyFill="0" applyAlignment="0" applyProtection="0">
      <alignment vertical="center"/>
    </xf>
    <xf numFmtId="0" fontId="85" fillId="9" borderId="50" applyNumberFormat="0" applyAlignment="0" applyProtection="0">
      <alignment vertical="center"/>
    </xf>
    <xf numFmtId="0" fontId="87" fillId="5" borderId="45" applyNumberFormat="0" applyAlignment="0" applyProtection="0">
      <alignment vertical="center"/>
    </xf>
    <xf numFmtId="0" fontId="16" fillId="0" borderId="0">
      <alignment vertical="center"/>
    </xf>
    <xf numFmtId="38" fontId="16" fillId="0" borderId="0" applyFont="0" applyFill="0" applyBorder="0" applyAlignment="0" applyProtection="0">
      <alignment vertical="center"/>
    </xf>
    <xf numFmtId="0" fontId="36" fillId="0" borderId="0"/>
    <xf numFmtId="0" fontId="46" fillId="0" borderId="0">
      <alignment vertical="center"/>
    </xf>
    <xf numFmtId="0" fontId="46" fillId="0" borderId="0"/>
    <xf numFmtId="0" fontId="46" fillId="0" borderId="0"/>
    <xf numFmtId="0" fontId="46" fillId="0" borderId="0"/>
    <xf numFmtId="0" fontId="163" fillId="0" borderId="0"/>
    <xf numFmtId="0" fontId="46" fillId="0" borderId="0"/>
    <xf numFmtId="0" fontId="46" fillId="0" borderId="0"/>
    <xf numFmtId="0" fontId="46" fillId="0" borderId="0"/>
    <xf numFmtId="0" fontId="46" fillId="0" borderId="0"/>
    <xf numFmtId="0" fontId="46" fillId="0" borderId="0"/>
    <xf numFmtId="0" fontId="15" fillId="29" borderId="75" applyNumberFormat="0" applyFont="0" applyAlignment="0" applyProtection="0">
      <alignment vertical="center"/>
    </xf>
    <xf numFmtId="0" fontId="15" fillId="0" borderId="0">
      <alignment vertical="center"/>
    </xf>
    <xf numFmtId="0" fontId="15" fillId="0" borderId="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5" fillId="35" borderId="0" applyNumberFormat="0" applyBorder="0" applyAlignment="0" applyProtection="0">
      <alignment vertical="center"/>
    </xf>
    <xf numFmtId="0" fontId="15" fillId="36" borderId="0" applyNumberFormat="0" applyBorder="0" applyAlignment="0" applyProtection="0">
      <alignment vertical="center"/>
    </xf>
    <xf numFmtId="0" fontId="15" fillId="39" borderId="0" applyNumberFormat="0" applyBorder="0" applyAlignment="0" applyProtection="0">
      <alignment vertical="center"/>
    </xf>
    <xf numFmtId="0" fontId="15" fillId="40" borderId="0" applyNumberFormat="0" applyBorder="0" applyAlignment="0" applyProtection="0">
      <alignment vertical="center"/>
    </xf>
    <xf numFmtId="0" fontId="15" fillId="43" borderId="0" applyNumberFormat="0" applyBorder="0" applyAlignment="0" applyProtection="0">
      <alignment vertical="center"/>
    </xf>
    <xf numFmtId="0" fontId="15" fillId="44" borderId="0" applyNumberFormat="0" applyBorder="0" applyAlignment="0" applyProtection="0">
      <alignment vertical="center"/>
    </xf>
    <xf numFmtId="0" fontId="15" fillId="47" borderId="0" applyNumberFormat="0" applyBorder="0" applyAlignment="0" applyProtection="0">
      <alignment vertical="center"/>
    </xf>
    <xf numFmtId="0" fontId="15" fillId="48" borderId="0" applyNumberFormat="0" applyBorder="0" applyAlignment="0" applyProtection="0">
      <alignment vertical="center"/>
    </xf>
    <xf numFmtId="0" fontId="15" fillId="51" borderId="0" applyNumberFormat="0" applyBorder="0" applyAlignment="0" applyProtection="0">
      <alignment vertical="center"/>
    </xf>
    <xf numFmtId="0" fontId="15" fillId="52" borderId="0" applyNumberFormat="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29" borderId="75" applyNumberFormat="0" applyFont="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5" fillId="35" borderId="0" applyNumberFormat="0" applyBorder="0" applyAlignment="0" applyProtection="0">
      <alignment vertical="center"/>
    </xf>
    <xf numFmtId="0" fontId="15" fillId="36" borderId="0" applyNumberFormat="0" applyBorder="0" applyAlignment="0" applyProtection="0">
      <alignment vertical="center"/>
    </xf>
    <xf numFmtId="0" fontId="15" fillId="39" borderId="0" applyNumberFormat="0" applyBorder="0" applyAlignment="0" applyProtection="0">
      <alignment vertical="center"/>
    </xf>
    <xf numFmtId="0" fontId="15" fillId="40" borderId="0" applyNumberFormat="0" applyBorder="0" applyAlignment="0" applyProtection="0">
      <alignment vertical="center"/>
    </xf>
    <xf numFmtId="0" fontId="15" fillId="43" borderId="0" applyNumberFormat="0" applyBorder="0" applyAlignment="0" applyProtection="0">
      <alignment vertical="center"/>
    </xf>
    <xf numFmtId="0" fontId="15" fillId="44" borderId="0" applyNumberFormat="0" applyBorder="0" applyAlignment="0" applyProtection="0">
      <alignment vertical="center"/>
    </xf>
    <xf numFmtId="0" fontId="15" fillId="47" borderId="0" applyNumberFormat="0" applyBorder="0" applyAlignment="0" applyProtection="0">
      <alignment vertical="center"/>
    </xf>
    <xf numFmtId="0" fontId="15" fillId="48" borderId="0" applyNumberFormat="0" applyBorder="0" applyAlignment="0" applyProtection="0">
      <alignment vertical="center"/>
    </xf>
    <xf numFmtId="0" fontId="15" fillId="51" borderId="0" applyNumberFormat="0" applyBorder="0" applyAlignment="0" applyProtection="0">
      <alignment vertical="center"/>
    </xf>
    <xf numFmtId="0" fontId="15" fillId="52" borderId="0" applyNumberFormat="0" applyBorder="0" applyAlignment="0" applyProtection="0">
      <alignment vertical="center"/>
    </xf>
    <xf numFmtId="0" fontId="15" fillId="29" borderId="75"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38" fontId="15" fillId="0" borderId="0" applyFont="0" applyFill="0" applyBorder="0" applyAlignment="0" applyProtection="0">
      <alignment vertical="center"/>
    </xf>
    <xf numFmtId="0" fontId="14" fillId="0" borderId="0">
      <alignment vertical="center"/>
    </xf>
    <xf numFmtId="0" fontId="13" fillId="0" borderId="0">
      <alignment vertical="center"/>
    </xf>
    <xf numFmtId="38" fontId="13" fillId="0" borderId="0" applyFont="0" applyFill="0" applyBorder="0" applyAlignment="0" applyProtection="0">
      <alignment vertical="center"/>
    </xf>
    <xf numFmtId="0" fontId="112" fillId="31" borderId="0" applyNumberFormat="0" applyBorder="0" applyAlignment="0" applyProtection="0">
      <alignment vertical="center"/>
    </xf>
    <xf numFmtId="0" fontId="112" fillId="39" borderId="0" applyNumberFormat="0" applyBorder="0" applyAlignment="0" applyProtection="0">
      <alignment vertical="center"/>
    </xf>
    <xf numFmtId="0" fontId="112" fillId="0" borderId="0">
      <alignment vertical="center"/>
    </xf>
    <xf numFmtId="0" fontId="112" fillId="44" borderId="0" applyNumberFormat="0" applyBorder="0" applyAlignment="0" applyProtection="0">
      <alignment vertical="center"/>
    </xf>
    <xf numFmtId="0" fontId="112" fillId="0" borderId="0">
      <alignment vertical="center"/>
    </xf>
    <xf numFmtId="38" fontId="36" fillId="0" borderId="0" applyFill="0" applyBorder="0" applyAlignment="0" applyProtection="0"/>
    <xf numFmtId="0" fontId="112" fillId="31" borderId="0" applyNumberFormat="0" applyBorder="0" applyAlignment="0" applyProtection="0">
      <alignment vertical="center"/>
    </xf>
    <xf numFmtId="0" fontId="112" fillId="43" borderId="0" applyNumberFormat="0" applyBorder="0" applyAlignment="0" applyProtection="0">
      <alignment vertical="center"/>
    </xf>
    <xf numFmtId="0" fontId="112" fillId="0" borderId="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0" borderId="0">
      <alignment vertical="center"/>
    </xf>
    <xf numFmtId="0" fontId="112" fillId="31" borderId="0" applyNumberFormat="0" applyBorder="0" applyAlignment="0" applyProtection="0">
      <alignment vertical="center"/>
    </xf>
    <xf numFmtId="0" fontId="112" fillId="48" borderId="0" applyNumberFormat="0" applyBorder="0" applyAlignment="0" applyProtection="0">
      <alignment vertical="center"/>
    </xf>
    <xf numFmtId="0" fontId="112" fillId="43" borderId="0" applyNumberFormat="0" applyBorder="0" applyAlignment="0" applyProtection="0">
      <alignment vertical="center"/>
    </xf>
    <xf numFmtId="0" fontId="112" fillId="32"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6" borderId="0" applyNumberFormat="0" applyBorder="0" applyAlignment="0" applyProtection="0">
      <alignment vertical="center"/>
    </xf>
    <xf numFmtId="0" fontId="112" fillId="31" borderId="0" applyNumberFormat="0" applyBorder="0" applyAlignment="0" applyProtection="0">
      <alignment vertical="center"/>
    </xf>
    <xf numFmtId="0" fontId="112" fillId="43"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5" borderId="0" applyNumberFormat="0" applyBorder="0" applyAlignment="0" applyProtection="0">
      <alignment vertical="center"/>
    </xf>
    <xf numFmtId="0" fontId="112" fillId="36" borderId="0" applyNumberFormat="0" applyBorder="0" applyAlignment="0" applyProtection="0">
      <alignment vertical="center"/>
    </xf>
    <xf numFmtId="0" fontId="112" fillId="31" borderId="0" applyNumberFormat="0" applyBorder="0" applyAlignment="0" applyProtection="0">
      <alignment vertical="center"/>
    </xf>
    <xf numFmtId="0" fontId="112" fillId="43" borderId="0" applyNumberFormat="0" applyBorder="0" applyAlignment="0" applyProtection="0">
      <alignment vertical="center"/>
    </xf>
    <xf numFmtId="0" fontId="112" fillId="35" borderId="0" applyNumberFormat="0" applyBorder="0" applyAlignment="0" applyProtection="0">
      <alignment vertical="center"/>
    </xf>
    <xf numFmtId="0" fontId="112" fillId="35"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5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48" borderId="0" applyNumberFormat="0" applyBorder="0" applyAlignment="0" applyProtection="0">
      <alignment vertical="center"/>
    </xf>
    <xf numFmtId="0" fontId="112" fillId="32" borderId="0" applyNumberFormat="0" applyBorder="0" applyAlignment="0" applyProtection="0">
      <alignment vertical="center"/>
    </xf>
    <xf numFmtId="0" fontId="112" fillId="44" borderId="0" applyNumberFormat="0" applyBorder="0" applyAlignment="0" applyProtection="0">
      <alignment vertical="center"/>
    </xf>
    <xf numFmtId="0" fontId="112" fillId="29" borderId="75" applyNumberFormat="0" applyAlignment="0" applyProtection="0">
      <alignment vertical="center"/>
    </xf>
    <xf numFmtId="0" fontId="112" fillId="0" borderId="0">
      <alignment vertical="center"/>
    </xf>
    <xf numFmtId="0" fontId="112" fillId="0" borderId="0"/>
    <xf numFmtId="0" fontId="112" fillId="32" borderId="0" applyNumberFormat="0" applyBorder="0" applyAlignment="0" applyProtection="0">
      <alignment vertical="center"/>
    </xf>
    <xf numFmtId="0" fontId="112" fillId="43" borderId="0" applyNumberFormat="0" applyBorder="0" applyAlignment="0" applyProtection="0">
      <alignment vertical="center"/>
    </xf>
    <xf numFmtId="0" fontId="112" fillId="51" borderId="0" applyNumberFormat="0" applyBorder="0" applyAlignment="0" applyProtection="0">
      <alignment vertical="center"/>
    </xf>
    <xf numFmtId="0" fontId="112" fillId="29" borderId="75" applyNumberFormat="0" applyAlignment="0" applyProtection="0">
      <alignment vertical="center"/>
    </xf>
    <xf numFmtId="0" fontId="112" fillId="35" borderId="0" applyNumberFormat="0" applyBorder="0" applyAlignment="0" applyProtection="0">
      <alignment vertical="center"/>
    </xf>
    <xf numFmtId="0" fontId="112" fillId="51" borderId="0" applyNumberFormat="0" applyBorder="0" applyAlignment="0" applyProtection="0">
      <alignment vertical="center"/>
    </xf>
    <xf numFmtId="0" fontId="66" fillId="7" borderId="43" applyNumberFormat="0" applyAlignment="0" applyProtection="0">
      <alignment vertical="center"/>
    </xf>
    <xf numFmtId="0" fontId="112" fillId="0" borderId="0">
      <alignment vertical="center"/>
    </xf>
    <xf numFmtId="0" fontId="112" fillId="32" borderId="0" applyNumberFormat="0" applyBorder="0" applyAlignment="0" applyProtection="0">
      <alignment vertical="center"/>
    </xf>
    <xf numFmtId="0" fontId="112" fillId="47"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43" borderId="0" applyNumberFormat="0" applyBorder="0" applyAlignment="0" applyProtection="0">
      <alignment vertical="center"/>
    </xf>
    <xf numFmtId="0" fontId="112" fillId="40" borderId="0" applyNumberFormat="0" applyBorder="0" applyAlignment="0" applyProtection="0">
      <alignment vertical="center"/>
    </xf>
    <xf numFmtId="0" fontId="112" fillId="47" borderId="0" applyNumberFormat="0" applyBorder="0" applyAlignment="0" applyProtection="0">
      <alignment vertical="center"/>
    </xf>
    <xf numFmtId="0" fontId="112" fillId="43" borderId="0" applyNumberFormat="0" applyBorder="0" applyAlignment="0" applyProtection="0">
      <alignment vertical="center"/>
    </xf>
    <xf numFmtId="0" fontId="112" fillId="39" borderId="0" applyNumberFormat="0" applyBorder="0" applyAlignment="0" applyProtection="0">
      <alignment vertical="center"/>
    </xf>
    <xf numFmtId="0" fontId="112" fillId="43" borderId="0" applyNumberFormat="0" applyBorder="0" applyAlignment="0" applyProtection="0">
      <alignment vertical="center"/>
    </xf>
    <xf numFmtId="0" fontId="112" fillId="44" borderId="0" applyNumberFormat="0" applyBorder="0" applyAlignment="0" applyProtection="0">
      <alignment vertical="center"/>
    </xf>
    <xf numFmtId="0" fontId="112" fillId="0" borderId="0">
      <alignment vertical="center"/>
    </xf>
    <xf numFmtId="0" fontId="112" fillId="43" borderId="0" applyNumberFormat="0" applyBorder="0" applyAlignment="0" applyProtection="0">
      <alignment vertical="center"/>
    </xf>
    <xf numFmtId="0" fontId="112" fillId="31" borderId="0" applyNumberFormat="0" applyBorder="0" applyAlignment="0" applyProtection="0">
      <alignment vertical="center"/>
    </xf>
    <xf numFmtId="0" fontId="112" fillId="31" borderId="0" applyNumberFormat="0" applyBorder="0" applyAlignment="0" applyProtection="0">
      <alignment vertical="center"/>
    </xf>
    <xf numFmtId="0" fontId="112" fillId="48" borderId="0" applyNumberFormat="0" applyBorder="0" applyAlignment="0" applyProtection="0">
      <alignment vertical="center"/>
    </xf>
    <xf numFmtId="0" fontId="112" fillId="31" borderId="0" applyNumberFormat="0" applyBorder="0" applyAlignment="0" applyProtection="0">
      <alignment vertical="center"/>
    </xf>
    <xf numFmtId="0" fontId="12" fillId="0" borderId="0">
      <alignment vertical="center"/>
    </xf>
    <xf numFmtId="0" fontId="112" fillId="0" borderId="0">
      <alignment vertical="center"/>
    </xf>
    <xf numFmtId="0" fontId="112" fillId="0" borderId="0">
      <alignment vertical="center"/>
    </xf>
    <xf numFmtId="0" fontId="112" fillId="29" borderId="75" applyNumberFormat="0" applyAlignment="0" applyProtection="0">
      <alignment vertical="center"/>
    </xf>
    <xf numFmtId="0" fontId="112" fillId="32" borderId="0" applyNumberFormat="0" applyBorder="0" applyAlignment="0" applyProtection="0">
      <alignment vertical="center"/>
    </xf>
    <xf numFmtId="0" fontId="112" fillId="48" borderId="0" applyNumberFormat="0" applyBorder="0" applyAlignment="0" applyProtection="0">
      <alignment vertical="center"/>
    </xf>
    <xf numFmtId="0" fontId="112" fillId="0" borderId="0">
      <alignment vertical="center"/>
    </xf>
    <xf numFmtId="0" fontId="112" fillId="44" borderId="0" applyNumberFormat="0" applyBorder="0" applyAlignment="0" applyProtection="0">
      <alignment vertical="center"/>
    </xf>
    <xf numFmtId="38" fontId="112" fillId="0" borderId="0" applyFill="0" applyBorder="0" applyAlignment="0" applyProtection="0">
      <alignment vertical="center"/>
    </xf>
    <xf numFmtId="0" fontId="112" fillId="29" borderId="75" applyNumberFormat="0" applyAlignment="0" applyProtection="0">
      <alignment vertical="center"/>
    </xf>
    <xf numFmtId="0" fontId="112" fillId="0" borderId="0">
      <alignment vertical="center"/>
    </xf>
    <xf numFmtId="0" fontId="112" fillId="39" borderId="0" applyNumberFormat="0" applyBorder="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12" fillId="40" borderId="0" applyNumberFormat="0" applyBorder="0" applyAlignment="0" applyProtection="0">
      <alignment vertical="center"/>
    </xf>
    <xf numFmtId="0" fontId="112" fillId="5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12" fillId="29" borderId="75" applyNumberFormat="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12" fillId="0" borderId="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12" fillId="0" borderId="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12" fillId="52"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12" fillId="40"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12" fillId="40" borderId="0" applyNumberFormat="0" applyBorder="0" applyAlignment="0" applyProtection="0">
      <alignment vertical="center"/>
    </xf>
    <xf numFmtId="0" fontId="112" fillId="39" borderId="0" applyNumberFormat="0" applyBorder="0" applyAlignment="0" applyProtection="0">
      <alignment vertical="center"/>
    </xf>
    <xf numFmtId="0" fontId="112" fillId="51" borderId="0" applyNumberFormat="0" applyBorder="0" applyAlignment="0" applyProtection="0">
      <alignment vertical="center"/>
    </xf>
    <xf numFmtId="0" fontId="112" fillId="36" borderId="0" applyNumberFormat="0" applyBorder="0" applyAlignment="0" applyProtection="0">
      <alignment vertical="center"/>
    </xf>
    <xf numFmtId="0" fontId="112" fillId="47" borderId="0" applyNumberFormat="0" applyBorder="0" applyAlignment="0" applyProtection="0">
      <alignment vertical="center"/>
    </xf>
    <xf numFmtId="0" fontId="112" fillId="39" borderId="0" applyNumberFormat="0" applyBorder="0" applyAlignment="0" applyProtection="0">
      <alignment vertical="center"/>
    </xf>
    <xf numFmtId="0" fontId="112" fillId="44" borderId="0" applyNumberFormat="0" applyBorder="0" applyAlignment="0" applyProtection="0">
      <alignment vertical="center"/>
    </xf>
    <xf numFmtId="0" fontId="12" fillId="29" borderId="75" applyNumberFormat="0" applyFont="0" applyAlignment="0" applyProtection="0">
      <alignment vertical="center"/>
    </xf>
    <xf numFmtId="0" fontId="112" fillId="43" borderId="0" applyNumberFormat="0" applyBorder="0" applyAlignment="0" applyProtection="0">
      <alignment vertical="center"/>
    </xf>
    <xf numFmtId="0" fontId="12" fillId="0" borderId="0">
      <alignment vertical="center"/>
    </xf>
    <xf numFmtId="0" fontId="12" fillId="0" borderId="0">
      <alignment vertical="center"/>
    </xf>
    <xf numFmtId="0" fontId="112" fillId="36" borderId="0" applyNumberFormat="0" applyBorder="0" applyAlignment="0" applyProtection="0">
      <alignment vertical="center"/>
    </xf>
    <xf numFmtId="38" fontId="112" fillId="0" borderId="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38" fontId="112" fillId="0" borderId="0" applyFill="0" applyBorder="0" applyAlignment="0" applyProtection="0">
      <alignment vertical="center"/>
    </xf>
    <xf numFmtId="0" fontId="112" fillId="52" borderId="0" applyNumberFormat="0" applyBorder="0" applyAlignment="0" applyProtection="0">
      <alignment vertical="center"/>
    </xf>
    <xf numFmtId="0" fontId="112" fillId="43" borderId="0" applyNumberFormat="0" applyBorder="0" applyAlignment="0" applyProtection="0">
      <alignment vertical="center"/>
    </xf>
    <xf numFmtId="0" fontId="112" fillId="36" borderId="0" applyNumberFormat="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12" fillId="47" borderId="0" applyNumberFormat="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12" fillId="43" borderId="0" applyNumberFormat="0" applyBorder="0" applyAlignment="0" applyProtection="0">
      <alignment vertical="center"/>
    </xf>
    <xf numFmtId="38" fontId="112" fillId="0" borderId="0" applyFill="0" applyBorder="0" applyAlignment="0" applyProtection="0">
      <alignment vertical="center"/>
    </xf>
    <xf numFmtId="0" fontId="112" fillId="0" borderId="0">
      <alignment vertical="center"/>
    </xf>
    <xf numFmtId="0" fontId="112" fillId="40" borderId="0" applyNumberFormat="0" applyBorder="0" applyAlignment="0" applyProtection="0">
      <alignment vertical="center"/>
    </xf>
    <xf numFmtId="0" fontId="112" fillId="39" borderId="0" applyNumberFormat="0" applyBorder="0" applyAlignment="0" applyProtection="0">
      <alignment vertical="center"/>
    </xf>
    <xf numFmtId="0" fontId="112" fillId="29" borderId="75" applyNumberFormat="0" applyAlignment="0" applyProtection="0">
      <alignment vertical="center"/>
    </xf>
    <xf numFmtId="0" fontId="112" fillId="52" borderId="0" applyNumberFormat="0" applyBorder="0" applyAlignment="0" applyProtection="0">
      <alignment vertical="center"/>
    </xf>
    <xf numFmtId="0" fontId="112" fillId="48" borderId="0" applyNumberFormat="0" applyBorder="0" applyAlignment="0" applyProtection="0">
      <alignment vertical="center"/>
    </xf>
    <xf numFmtId="0" fontId="112" fillId="36" borderId="0" applyNumberFormat="0" applyBorder="0" applyAlignment="0" applyProtection="0">
      <alignment vertical="center"/>
    </xf>
    <xf numFmtId="0" fontId="112" fillId="48"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29" borderId="75" applyNumberFormat="0" applyAlignment="0" applyProtection="0">
      <alignment vertical="center"/>
    </xf>
    <xf numFmtId="0" fontId="112" fillId="51" borderId="0" applyNumberFormat="0" applyBorder="0" applyAlignment="0" applyProtection="0">
      <alignment vertical="center"/>
    </xf>
    <xf numFmtId="0" fontId="112" fillId="29" borderId="75" applyNumberFormat="0" applyAlignment="0" applyProtection="0">
      <alignment vertical="center"/>
    </xf>
    <xf numFmtId="0" fontId="112" fillId="44" borderId="0" applyNumberFormat="0" applyBorder="0" applyAlignment="0" applyProtection="0">
      <alignment vertical="center"/>
    </xf>
    <xf numFmtId="0" fontId="112" fillId="51" borderId="0" applyNumberFormat="0" applyBorder="0" applyAlignment="0" applyProtection="0">
      <alignment vertical="center"/>
    </xf>
    <xf numFmtId="0" fontId="112" fillId="52" borderId="0" applyNumberFormat="0" applyBorder="0" applyAlignment="0" applyProtection="0">
      <alignment vertical="center"/>
    </xf>
    <xf numFmtId="0" fontId="112" fillId="39" borderId="0" applyNumberFormat="0" applyBorder="0" applyAlignment="0" applyProtection="0">
      <alignment vertical="center"/>
    </xf>
    <xf numFmtId="0" fontId="112" fillId="32" borderId="0" applyNumberFormat="0" applyBorder="0" applyAlignment="0" applyProtection="0">
      <alignment vertical="center"/>
    </xf>
    <xf numFmtId="0" fontId="112" fillId="44" borderId="0" applyNumberFormat="0" applyBorder="0" applyAlignment="0" applyProtection="0">
      <alignment vertical="center"/>
    </xf>
    <xf numFmtId="0" fontId="112" fillId="0" borderId="0">
      <alignment vertical="center"/>
    </xf>
    <xf numFmtId="0" fontId="112" fillId="35" borderId="0" applyNumberFormat="0" applyBorder="0" applyAlignment="0" applyProtection="0">
      <alignment vertical="center"/>
    </xf>
    <xf numFmtId="0" fontId="112" fillId="0" borderId="0">
      <alignment vertical="center"/>
    </xf>
    <xf numFmtId="0" fontId="112" fillId="32" borderId="0" applyNumberFormat="0" applyBorder="0" applyAlignment="0" applyProtection="0">
      <alignment vertical="center"/>
    </xf>
    <xf numFmtId="0" fontId="112" fillId="43" borderId="0" applyNumberFormat="0" applyBorder="0" applyAlignment="0" applyProtection="0">
      <alignment vertical="center"/>
    </xf>
    <xf numFmtId="0" fontId="112" fillId="36" borderId="0" applyNumberFormat="0" applyBorder="0" applyAlignment="0" applyProtection="0">
      <alignment vertical="center"/>
    </xf>
    <xf numFmtId="0" fontId="112" fillId="0" borderId="0">
      <alignment vertical="center"/>
    </xf>
    <xf numFmtId="0" fontId="112" fillId="39" borderId="0" applyNumberFormat="0" applyBorder="0" applyAlignment="0" applyProtection="0">
      <alignment vertical="center"/>
    </xf>
    <xf numFmtId="0" fontId="112" fillId="48" borderId="0" applyNumberFormat="0" applyBorder="0" applyAlignment="0" applyProtection="0">
      <alignment vertical="center"/>
    </xf>
    <xf numFmtId="0" fontId="112" fillId="29" borderId="75" applyNumberFormat="0" applyAlignment="0" applyProtection="0">
      <alignment vertical="center"/>
    </xf>
    <xf numFmtId="0" fontId="112" fillId="44" borderId="0" applyNumberFormat="0" applyBorder="0" applyAlignment="0" applyProtection="0">
      <alignment vertical="center"/>
    </xf>
    <xf numFmtId="0" fontId="112" fillId="43" borderId="0" applyNumberFormat="0" applyBorder="0" applyAlignment="0" applyProtection="0">
      <alignment vertical="center"/>
    </xf>
    <xf numFmtId="0" fontId="112" fillId="44" borderId="0" applyNumberFormat="0" applyBorder="0" applyAlignment="0" applyProtection="0">
      <alignment vertical="center"/>
    </xf>
    <xf numFmtId="0" fontId="112" fillId="29" borderId="75" applyNumberFormat="0" applyAlignment="0" applyProtection="0">
      <alignment vertical="center"/>
    </xf>
    <xf numFmtId="0" fontId="112" fillId="52" borderId="0" applyNumberFormat="0" applyBorder="0" applyAlignment="0" applyProtection="0">
      <alignment vertical="center"/>
    </xf>
    <xf numFmtId="0" fontId="112" fillId="36" borderId="0" applyNumberFormat="0" applyBorder="0" applyAlignment="0" applyProtection="0">
      <alignment vertical="center"/>
    </xf>
    <xf numFmtId="0" fontId="112" fillId="36" borderId="0" applyNumberFormat="0" applyBorder="0" applyAlignment="0" applyProtection="0">
      <alignment vertical="center"/>
    </xf>
    <xf numFmtId="0" fontId="112" fillId="35" borderId="0" applyNumberFormat="0" applyBorder="0" applyAlignment="0" applyProtection="0">
      <alignment vertical="center"/>
    </xf>
    <xf numFmtId="0" fontId="112" fillId="29" borderId="75" applyNumberFormat="0" applyAlignment="0" applyProtection="0">
      <alignment vertical="center"/>
    </xf>
    <xf numFmtId="0" fontId="112" fillId="36" borderId="0" applyNumberFormat="0" applyBorder="0" applyAlignment="0" applyProtection="0">
      <alignment vertical="center"/>
    </xf>
    <xf numFmtId="0" fontId="112" fillId="35" borderId="0" applyNumberFormat="0" applyBorder="0" applyAlignment="0" applyProtection="0">
      <alignment vertical="center"/>
    </xf>
    <xf numFmtId="0" fontId="112" fillId="35" borderId="0" applyNumberFormat="0" applyBorder="0" applyAlignment="0" applyProtection="0">
      <alignment vertical="center"/>
    </xf>
    <xf numFmtId="0" fontId="112" fillId="40" borderId="0" applyNumberFormat="0" applyBorder="0" applyAlignment="0" applyProtection="0">
      <alignment vertical="center"/>
    </xf>
    <xf numFmtId="38" fontId="112" fillId="0" borderId="0" applyFill="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0" borderId="0">
      <alignment vertical="center"/>
    </xf>
    <xf numFmtId="0" fontId="112" fillId="29" borderId="75" applyNumberFormat="0" applyAlignment="0" applyProtection="0">
      <alignment vertical="center"/>
    </xf>
    <xf numFmtId="0" fontId="112" fillId="40" borderId="0" applyNumberFormat="0" applyBorder="0" applyAlignment="0" applyProtection="0">
      <alignment vertical="center"/>
    </xf>
    <xf numFmtId="0" fontId="112" fillId="51" borderId="0" applyNumberFormat="0" applyBorder="0" applyAlignment="0" applyProtection="0">
      <alignment vertical="center"/>
    </xf>
    <xf numFmtId="0" fontId="112" fillId="44" borderId="0" applyNumberFormat="0" applyBorder="0" applyAlignment="0" applyProtection="0">
      <alignment vertical="center"/>
    </xf>
    <xf numFmtId="0" fontId="112" fillId="39" borderId="0" applyNumberFormat="0" applyBorder="0" applyAlignment="0" applyProtection="0">
      <alignment vertical="center"/>
    </xf>
    <xf numFmtId="0" fontId="112" fillId="44" borderId="0" applyNumberFormat="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31" borderId="0" applyNumberFormat="0" applyBorder="0" applyAlignment="0" applyProtection="0">
      <alignment vertical="center"/>
    </xf>
    <xf numFmtId="0" fontId="12" fillId="35" borderId="0" applyNumberFormat="0" applyBorder="0" applyAlignment="0" applyProtection="0">
      <alignment vertical="center"/>
    </xf>
    <xf numFmtId="0" fontId="12" fillId="39" borderId="0" applyNumberFormat="0" applyBorder="0" applyAlignment="0" applyProtection="0">
      <alignment vertical="center"/>
    </xf>
    <xf numFmtId="0" fontId="12" fillId="43" borderId="0" applyNumberFormat="0" applyBorder="0" applyAlignment="0" applyProtection="0">
      <alignment vertical="center"/>
    </xf>
    <xf numFmtId="0" fontId="12" fillId="47" borderId="0" applyNumberFormat="0" applyBorder="0" applyAlignment="0" applyProtection="0">
      <alignment vertical="center"/>
    </xf>
    <xf numFmtId="0" fontId="12" fillId="51" borderId="0" applyNumberFormat="0" applyBorder="0" applyAlignment="0" applyProtection="0">
      <alignment vertical="center"/>
    </xf>
    <xf numFmtId="0" fontId="12" fillId="32" borderId="0" applyNumberFormat="0" applyBorder="0" applyAlignment="0" applyProtection="0">
      <alignment vertical="center"/>
    </xf>
    <xf numFmtId="0" fontId="12" fillId="36" borderId="0" applyNumberFormat="0" applyBorder="0" applyAlignment="0" applyProtection="0">
      <alignment vertical="center"/>
    </xf>
    <xf numFmtId="0" fontId="12" fillId="40" borderId="0" applyNumberFormat="0" applyBorder="0" applyAlignment="0" applyProtection="0">
      <alignment vertical="center"/>
    </xf>
    <xf numFmtId="0" fontId="12" fillId="44" borderId="0" applyNumberFormat="0" applyBorder="0" applyAlignment="0" applyProtection="0">
      <alignment vertical="center"/>
    </xf>
    <xf numFmtId="0" fontId="12" fillId="48"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29" borderId="75" applyNumberFormat="0" applyFont="0" applyAlignment="0" applyProtection="0">
      <alignment vertical="center"/>
    </xf>
    <xf numFmtId="0" fontId="12" fillId="29" borderId="75" applyNumberFormat="0" applyFont="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31" borderId="0" applyNumberFormat="0" applyBorder="0" applyAlignment="0" applyProtection="0">
      <alignment vertical="center"/>
    </xf>
    <xf numFmtId="0" fontId="12" fillId="35" borderId="0" applyNumberFormat="0" applyBorder="0" applyAlignment="0" applyProtection="0">
      <alignment vertical="center"/>
    </xf>
    <xf numFmtId="0" fontId="12" fillId="39" borderId="0" applyNumberFormat="0" applyBorder="0" applyAlignment="0" applyProtection="0">
      <alignment vertical="center"/>
    </xf>
    <xf numFmtId="0" fontId="12" fillId="43" borderId="0" applyNumberFormat="0" applyBorder="0" applyAlignment="0" applyProtection="0">
      <alignment vertical="center"/>
    </xf>
    <xf numFmtId="0" fontId="12" fillId="47" borderId="0" applyNumberFormat="0" applyBorder="0" applyAlignment="0" applyProtection="0">
      <alignment vertical="center"/>
    </xf>
    <xf numFmtId="0" fontId="12" fillId="51" borderId="0" applyNumberFormat="0" applyBorder="0" applyAlignment="0" applyProtection="0">
      <alignment vertical="center"/>
    </xf>
    <xf numFmtId="0" fontId="12" fillId="32" borderId="0" applyNumberFormat="0" applyBorder="0" applyAlignment="0" applyProtection="0">
      <alignment vertical="center"/>
    </xf>
    <xf numFmtId="0" fontId="12" fillId="36" borderId="0" applyNumberFormat="0" applyBorder="0" applyAlignment="0" applyProtection="0">
      <alignment vertical="center"/>
    </xf>
    <xf numFmtId="0" fontId="12" fillId="40" borderId="0" applyNumberFormat="0" applyBorder="0" applyAlignment="0" applyProtection="0">
      <alignment vertical="center"/>
    </xf>
    <xf numFmtId="0" fontId="12" fillId="44" borderId="0" applyNumberFormat="0" applyBorder="0" applyAlignment="0" applyProtection="0">
      <alignment vertical="center"/>
    </xf>
    <xf numFmtId="0" fontId="12" fillId="48"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29" borderId="75" applyNumberFormat="0" applyFont="0" applyAlignment="0" applyProtection="0">
      <alignment vertical="center"/>
    </xf>
    <xf numFmtId="0" fontId="12" fillId="29" borderId="75" applyNumberFormat="0" applyFont="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12" fillId="44" borderId="0" applyNumberFormat="0" applyBorder="0" applyAlignment="0" applyProtection="0">
      <alignment vertical="center"/>
    </xf>
    <xf numFmtId="38" fontId="112" fillId="0" borderId="0" applyFill="0" applyBorder="0" applyAlignment="0" applyProtection="0">
      <alignment vertical="center"/>
    </xf>
    <xf numFmtId="0" fontId="112" fillId="52" borderId="0" applyNumberFormat="0" applyBorder="0" applyAlignment="0" applyProtection="0">
      <alignment vertical="center"/>
    </xf>
    <xf numFmtId="0" fontId="112" fillId="52" borderId="0" applyNumberFormat="0" applyBorder="0" applyAlignment="0" applyProtection="0">
      <alignment vertical="center"/>
    </xf>
    <xf numFmtId="0" fontId="12" fillId="0" borderId="0">
      <alignment vertical="center"/>
    </xf>
    <xf numFmtId="0" fontId="12" fillId="0" borderId="0">
      <alignment vertical="center"/>
    </xf>
    <xf numFmtId="0" fontId="112" fillId="51" borderId="0" applyNumberFormat="0" applyBorder="0" applyAlignment="0" applyProtection="0">
      <alignment vertical="center"/>
    </xf>
    <xf numFmtId="0" fontId="112" fillId="40" borderId="0" applyNumberFormat="0" applyBorder="0" applyAlignment="0" applyProtection="0">
      <alignment vertical="center"/>
    </xf>
    <xf numFmtId="0" fontId="112" fillId="29" borderId="75" applyNumberFormat="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0" borderId="0">
      <alignment vertical="center"/>
    </xf>
    <xf numFmtId="0" fontId="112" fillId="44" borderId="0" applyNumberFormat="0" applyBorder="0" applyAlignment="0" applyProtection="0">
      <alignment vertical="center"/>
    </xf>
    <xf numFmtId="0" fontId="112" fillId="39" borderId="0" applyNumberFormat="0" applyBorder="0" applyAlignment="0" applyProtection="0">
      <alignment vertical="center"/>
    </xf>
    <xf numFmtId="0" fontId="112" fillId="32" borderId="0" applyNumberFormat="0" applyBorder="0" applyAlignment="0" applyProtection="0">
      <alignment vertical="center"/>
    </xf>
    <xf numFmtId="0" fontId="112" fillId="43" borderId="0" applyNumberFormat="0" applyBorder="0" applyAlignment="0" applyProtection="0">
      <alignment vertical="center"/>
    </xf>
    <xf numFmtId="0" fontId="112" fillId="39" borderId="0" applyNumberFormat="0" applyBorder="0" applyAlignment="0" applyProtection="0">
      <alignment vertical="center"/>
    </xf>
    <xf numFmtId="0" fontId="112" fillId="44"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31" borderId="0" applyNumberFormat="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12" fillId="0" borderId="0">
      <alignment vertical="center"/>
    </xf>
    <xf numFmtId="0" fontId="112" fillId="52" borderId="0" applyNumberFormat="0" applyBorder="0" applyAlignment="0" applyProtection="0">
      <alignment vertical="center"/>
    </xf>
    <xf numFmtId="0" fontId="112" fillId="48" borderId="0" applyNumberFormat="0" applyBorder="0" applyAlignment="0" applyProtection="0">
      <alignment vertical="center"/>
    </xf>
    <xf numFmtId="0" fontId="112" fillId="32" borderId="0" applyNumberFormat="0" applyBorder="0" applyAlignment="0" applyProtection="0">
      <alignment vertical="center"/>
    </xf>
    <xf numFmtId="0" fontId="112" fillId="51" borderId="0" applyNumberFormat="0" applyBorder="0" applyAlignment="0" applyProtection="0">
      <alignment vertical="center"/>
    </xf>
    <xf numFmtId="0" fontId="112" fillId="32" borderId="0" applyNumberFormat="0" applyBorder="0" applyAlignment="0" applyProtection="0">
      <alignment vertical="center"/>
    </xf>
    <xf numFmtId="0" fontId="112" fillId="43"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0" borderId="0">
      <alignment vertical="center"/>
    </xf>
    <xf numFmtId="38" fontId="12" fillId="0" borderId="0" applyFont="0" applyFill="0" applyBorder="0" applyAlignment="0" applyProtection="0">
      <alignment vertical="center"/>
    </xf>
    <xf numFmtId="0" fontId="12" fillId="29" borderId="75" applyNumberFormat="0" applyFont="0" applyAlignment="0" applyProtection="0">
      <alignment vertical="center"/>
    </xf>
    <xf numFmtId="0" fontId="12" fillId="31" borderId="0" applyNumberFormat="0" applyBorder="0" applyAlignment="0" applyProtection="0">
      <alignment vertical="center"/>
    </xf>
    <xf numFmtId="0" fontId="12" fillId="32"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9" borderId="0" applyNumberFormat="0" applyBorder="0" applyAlignment="0" applyProtection="0">
      <alignment vertical="center"/>
    </xf>
    <xf numFmtId="0" fontId="12" fillId="40" borderId="0" applyNumberFormat="0" applyBorder="0" applyAlignment="0" applyProtection="0">
      <alignment vertical="center"/>
    </xf>
    <xf numFmtId="0" fontId="12" fillId="43" borderId="0" applyNumberFormat="0" applyBorder="0" applyAlignment="0" applyProtection="0">
      <alignment vertical="center"/>
    </xf>
    <xf numFmtId="0" fontId="12" fillId="44" borderId="0" applyNumberFormat="0" applyBorder="0" applyAlignment="0" applyProtection="0">
      <alignment vertical="center"/>
    </xf>
    <xf numFmtId="0" fontId="12" fillId="47" borderId="0" applyNumberFormat="0" applyBorder="0" applyAlignment="0" applyProtection="0">
      <alignment vertical="center"/>
    </xf>
    <xf numFmtId="0" fontId="12" fillId="48" borderId="0" applyNumberFormat="0" applyBorder="0" applyAlignment="0" applyProtection="0">
      <alignment vertical="center"/>
    </xf>
    <xf numFmtId="0" fontId="12" fillId="51" borderId="0" applyNumberFormat="0" applyBorder="0" applyAlignment="0" applyProtection="0">
      <alignment vertical="center"/>
    </xf>
    <xf numFmtId="0" fontId="12" fillId="52" borderId="0" applyNumberFormat="0" applyBorder="0" applyAlignment="0" applyProtection="0">
      <alignment vertical="center"/>
    </xf>
    <xf numFmtId="0" fontId="12" fillId="29" borderId="75" applyNumberFormat="0" applyFont="0" applyAlignment="0" applyProtection="0">
      <alignment vertical="center"/>
    </xf>
    <xf numFmtId="0" fontId="12" fillId="0" borderId="0">
      <alignment vertical="center"/>
    </xf>
    <xf numFmtId="0" fontId="12" fillId="0" borderId="0">
      <alignment vertical="center"/>
    </xf>
    <xf numFmtId="0" fontId="12" fillId="0" borderId="0">
      <alignment vertical="center"/>
    </xf>
    <xf numFmtId="38" fontId="12" fillId="0" borderId="0" applyFont="0" applyFill="0" applyBorder="0" applyAlignment="0" applyProtection="0">
      <alignment vertical="center"/>
    </xf>
    <xf numFmtId="0" fontId="12" fillId="0" borderId="0">
      <alignment vertical="center"/>
    </xf>
    <xf numFmtId="0" fontId="112" fillId="29" borderId="75" applyNumberFormat="0" applyAlignment="0" applyProtection="0">
      <alignment vertical="center"/>
    </xf>
    <xf numFmtId="0" fontId="112" fillId="29" borderId="75" applyNumberFormat="0" applyAlignment="0" applyProtection="0">
      <alignment vertical="center"/>
    </xf>
    <xf numFmtId="0" fontId="112" fillId="52" borderId="0" applyNumberFormat="0" applyBorder="0" applyAlignment="0" applyProtection="0">
      <alignment vertical="center"/>
    </xf>
    <xf numFmtId="0" fontId="112" fillId="0" borderId="0"/>
    <xf numFmtId="0" fontId="112" fillId="51" borderId="0" applyNumberFormat="0" applyBorder="0" applyAlignment="0" applyProtection="0">
      <alignment vertical="center"/>
    </xf>
    <xf numFmtId="0" fontId="112" fillId="51" borderId="0" applyNumberFormat="0" applyBorder="0" applyAlignment="0" applyProtection="0">
      <alignment vertical="center"/>
    </xf>
    <xf numFmtId="0" fontId="112" fillId="0" borderId="0">
      <alignment vertical="center"/>
    </xf>
    <xf numFmtId="9" fontId="112" fillId="0" borderId="0" applyFill="0" applyBorder="0" applyAlignment="0" applyProtection="0">
      <alignment vertical="center"/>
    </xf>
    <xf numFmtId="0" fontId="112" fillId="29" borderId="75" applyNumberFormat="0" applyAlignment="0" applyProtection="0">
      <alignment vertical="center"/>
    </xf>
    <xf numFmtId="0" fontId="112" fillId="29" borderId="75" applyNumberFormat="0" applyAlignment="0" applyProtection="0">
      <alignment vertical="center"/>
    </xf>
    <xf numFmtId="0" fontId="112" fillId="29" borderId="75" applyNumberFormat="0" applyAlignment="0" applyProtection="0">
      <alignment vertical="center"/>
    </xf>
    <xf numFmtId="0" fontId="112" fillId="48" borderId="0" applyNumberFormat="0" applyBorder="0" applyAlignment="0" applyProtection="0">
      <alignment vertical="center"/>
    </xf>
    <xf numFmtId="0" fontId="112" fillId="0" borderId="0">
      <alignment vertical="center"/>
    </xf>
    <xf numFmtId="0" fontId="112" fillId="44"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51" borderId="0" applyNumberFormat="0" applyBorder="0" applyAlignment="0" applyProtection="0">
      <alignment vertical="center"/>
    </xf>
    <xf numFmtId="0" fontId="112" fillId="29" borderId="75" applyNumberFormat="0" applyAlignment="0" applyProtection="0">
      <alignment vertical="center"/>
    </xf>
    <xf numFmtId="0" fontId="112" fillId="29" borderId="75" applyNumberFormat="0" applyAlignment="0" applyProtection="0">
      <alignment vertical="center"/>
    </xf>
    <xf numFmtId="0" fontId="66" fillId="0" borderId="0"/>
    <xf numFmtId="0" fontId="112" fillId="0" borderId="0">
      <alignment vertical="center"/>
    </xf>
    <xf numFmtId="38" fontId="112" fillId="0" borderId="0" applyFill="0" applyBorder="0" applyAlignment="0" applyProtection="0">
      <alignment vertical="center"/>
    </xf>
    <xf numFmtId="0" fontId="112" fillId="48" borderId="0" applyNumberFormat="0" applyBorder="0" applyAlignment="0" applyProtection="0">
      <alignment vertical="center"/>
    </xf>
    <xf numFmtId="0" fontId="112" fillId="51" borderId="0" applyNumberFormat="0" applyBorder="0" applyAlignment="0" applyProtection="0">
      <alignment vertical="center"/>
    </xf>
    <xf numFmtId="0" fontId="112" fillId="47" borderId="0" applyNumberFormat="0" applyBorder="0" applyAlignment="0" applyProtection="0">
      <alignment vertical="center"/>
    </xf>
    <xf numFmtId="0" fontId="112" fillId="32"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44" borderId="0" applyNumberFormat="0" applyBorder="0" applyAlignment="0" applyProtection="0">
      <alignment vertical="center"/>
    </xf>
    <xf numFmtId="0" fontId="112" fillId="47" borderId="0" applyNumberFormat="0" applyBorder="0" applyAlignment="0" applyProtection="0">
      <alignment vertical="center"/>
    </xf>
    <xf numFmtId="0" fontId="112" fillId="47" borderId="0" applyNumberFormat="0" applyBorder="0" applyAlignment="0" applyProtection="0">
      <alignment vertical="center"/>
    </xf>
    <xf numFmtId="38" fontId="112" fillId="0" borderId="0" applyFill="0" applyBorder="0" applyAlignment="0" applyProtection="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36" fillId="7" borderId="43" applyNumberFormat="0" applyAlignment="0" applyProtection="0">
      <alignment vertical="center"/>
    </xf>
    <xf numFmtId="0" fontId="112" fillId="29" borderId="75" applyNumberFormat="0" applyAlignment="0" applyProtection="0">
      <alignment vertical="center"/>
    </xf>
    <xf numFmtId="38" fontId="112" fillId="0" borderId="0" applyFill="0" applyBorder="0" applyAlignment="0" applyProtection="0">
      <alignment vertical="center"/>
    </xf>
    <xf numFmtId="0" fontId="112" fillId="39" borderId="0" applyNumberFormat="0" applyBorder="0" applyAlignment="0" applyProtection="0">
      <alignment vertical="center"/>
    </xf>
    <xf numFmtId="0" fontId="112" fillId="29" borderId="75" applyNumberFormat="0" applyAlignment="0" applyProtection="0">
      <alignment vertical="center"/>
    </xf>
    <xf numFmtId="0" fontId="112" fillId="35" borderId="0" applyNumberFormat="0" applyBorder="0" applyAlignment="0" applyProtection="0">
      <alignment vertical="center"/>
    </xf>
    <xf numFmtId="0" fontId="112" fillId="0" borderId="0">
      <alignment vertical="center"/>
    </xf>
    <xf numFmtId="38" fontId="112" fillId="0" borderId="0" applyFill="0" applyBorder="0" applyAlignment="0" applyProtection="0">
      <alignment vertical="center"/>
    </xf>
    <xf numFmtId="0" fontId="112" fillId="51" borderId="0" applyNumberFormat="0" applyBorder="0" applyAlignment="0" applyProtection="0">
      <alignment vertical="center"/>
    </xf>
    <xf numFmtId="0" fontId="112" fillId="39" borderId="0" applyNumberFormat="0" applyBorder="0" applyAlignment="0" applyProtection="0">
      <alignment vertical="center"/>
    </xf>
    <xf numFmtId="0" fontId="112" fillId="44" borderId="0" applyNumberFormat="0" applyBorder="0" applyAlignment="0" applyProtection="0">
      <alignment vertical="center"/>
    </xf>
    <xf numFmtId="0" fontId="112" fillId="43" borderId="0" applyNumberFormat="0" applyBorder="0" applyAlignment="0" applyProtection="0">
      <alignment vertical="center"/>
    </xf>
    <xf numFmtId="0" fontId="112" fillId="47" borderId="0" applyNumberFormat="0" applyBorder="0" applyAlignment="0" applyProtection="0">
      <alignment vertical="center"/>
    </xf>
    <xf numFmtId="0" fontId="112" fillId="32" borderId="0" applyNumberFormat="0" applyBorder="0" applyAlignment="0" applyProtection="0">
      <alignment vertical="center"/>
    </xf>
    <xf numFmtId="0" fontId="112" fillId="36" borderId="0" applyNumberFormat="0" applyBorder="0" applyAlignment="0" applyProtection="0">
      <alignment vertical="center"/>
    </xf>
    <xf numFmtId="0" fontId="112" fillId="36" borderId="0" applyNumberFormat="0" applyBorder="0" applyAlignment="0" applyProtection="0">
      <alignment vertical="center"/>
    </xf>
    <xf numFmtId="0" fontId="112" fillId="51" borderId="0" applyNumberFormat="0" applyBorder="0" applyAlignment="0" applyProtection="0">
      <alignment vertical="center"/>
    </xf>
    <xf numFmtId="0" fontId="112" fillId="44" borderId="0" applyNumberFormat="0" applyBorder="0" applyAlignment="0" applyProtection="0">
      <alignment vertical="center"/>
    </xf>
    <xf numFmtId="0" fontId="112" fillId="40" borderId="0" applyNumberFormat="0" applyBorder="0" applyAlignment="0" applyProtection="0">
      <alignment vertical="center"/>
    </xf>
    <xf numFmtId="0" fontId="112" fillId="44" borderId="0" applyNumberFormat="0" applyBorder="0" applyAlignment="0" applyProtection="0">
      <alignment vertical="center"/>
    </xf>
    <xf numFmtId="0" fontId="112" fillId="48" borderId="0" applyNumberFormat="0" applyBorder="0" applyAlignment="0" applyProtection="0">
      <alignment vertical="center"/>
    </xf>
    <xf numFmtId="0" fontId="112" fillId="48" borderId="0" applyNumberFormat="0" applyBorder="0" applyAlignment="0" applyProtection="0">
      <alignment vertical="center"/>
    </xf>
    <xf numFmtId="0" fontId="112" fillId="48" borderId="0" applyNumberFormat="0" applyBorder="0" applyAlignment="0" applyProtection="0">
      <alignment vertical="center"/>
    </xf>
    <xf numFmtId="0" fontId="112" fillId="39" borderId="0" applyNumberFormat="0" applyBorder="0" applyAlignment="0" applyProtection="0">
      <alignment vertical="center"/>
    </xf>
    <xf numFmtId="0" fontId="112" fillId="40"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xf numFmtId="0" fontId="112" fillId="52" borderId="0" applyNumberFormat="0" applyBorder="0" applyAlignment="0" applyProtection="0">
      <alignment vertical="center"/>
    </xf>
    <xf numFmtId="0" fontId="112" fillId="35" borderId="0" applyNumberFormat="0" applyBorder="0" applyAlignment="0" applyProtection="0">
      <alignment vertical="center"/>
    </xf>
    <xf numFmtId="0" fontId="112" fillId="47" borderId="0" applyNumberFormat="0" applyBorder="0" applyAlignment="0" applyProtection="0">
      <alignment vertical="center"/>
    </xf>
    <xf numFmtId="0" fontId="112" fillId="29" borderId="75" applyNumberFormat="0" applyAlignment="0" applyProtection="0">
      <alignment vertical="center"/>
    </xf>
    <xf numFmtId="0" fontId="112" fillId="40" borderId="0" applyNumberFormat="0" applyBorder="0" applyAlignment="0" applyProtection="0">
      <alignment vertical="center"/>
    </xf>
    <xf numFmtId="0" fontId="112" fillId="43" borderId="0" applyNumberFormat="0" applyBorder="0" applyAlignment="0" applyProtection="0">
      <alignment vertical="center"/>
    </xf>
    <xf numFmtId="0" fontId="112" fillId="43" borderId="0" applyNumberFormat="0" applyBorder="0" applyAlignment="0" applyProtection="0">
      <alignment vertical="center"/>
    </xf>
    <xf numFmtId="0" fontId="112" fillId="29" borderId="75" applyNumberFormat="0" applyAlignment="0" applyProtection="0">
      <alignment vertical="center"/>
    </xf>
    <xf numFmtId="0" fontId="112" fillId="48" borderId="0" applyNumberFormat="0" applyBorder="0" applyAlignment="0" applyProtection="0">
      <alignment vertical="center"/>
    </xf>
    <xf numFmtId="0" fontId="112" fillId="48" borderId="0" applyNumberFormat="0" applyBorder="0" applyAlignment="0" applyProtection="0">
      <alignment vertical="center"/>
    </xf>
    <xf numFmtId="0" fontId="112" fillId="51" borderId="0" applyNumberFormat="0" applyBorder="0" applyAlignment="0" applyProtection="0">
      <alignment vertical="center"/>
    </xf>
    <xf numFmtId="38" fontId="112" fillId="0" borderId="0" applyFill="0" applyBorder="0" applyAlignment="0" applyProtection="0">
      <alignment vertical="center"/>
    </xf>
    <xf numFmtId="0" fontId="112" fillId="36" borderId="0" applyNumberFormat="0" applyBorder="0" applyAlignment="0" applyProtection="0">
      <alignment vertical="center"/>
    </xf>
    <xf numFmtId="0" fontId="112" fillId="51" borderId="0" applyNumberFormat="0" applyBorder="0" applyAlignment="0" applyProtection="0">
      <alignment vertical="center"/>
    </xf>
    <xf numFmtId="0" fontId="112" fillId="0" borderId="0">
      <alignment vertical="center"/>
    </xf>
    <xf numFmtId="0" fontId="112" fillId="51" borderId="0" applyNumberFormat="0" applyBorder="0" applyAlignment="0" applyProtection="0">
      <alignment vertical="center"/>
    </xf>
    <xf numFmtId="38" fontId="112" fillId="0" borderId="0" applyFill="0" applyBorder="0" applyAlignment="0" applyProtection="0">
      <alignment vertical="center"/>
    </xf>
    <xf numFmtId="0" fontId="112" fillId="52" borderId="0" applyNumberFormat="0" applyBorder="0" applyAlignment="0" applyProtection="0">
      <alignment vertical="center"/>
    </xf>
    <xf numFmtId="0" fontId="112" fillId="29" borderId="75" applyNumberFormat="0" applyAlignment="0" applyProtection="0">
      <alignment vertical="center"/>
    </xf>
    <xf numFmtId="0" fontId="112" fillId="39" borderId="0" applyNumberFormat="0" applyBorder="0" applyAlignment="0" applyProtection="0">
      <alignment vertical="center"/>
    </xf>
    <xf numFmtId="0" fontId="112" fillId="40" borderId="0" applyNumberFormat="0" applyBorder="0" applyAlignment="0" applyProtection="0">
      <alignment vertical="center"/>
    </xf>
    <xf numFmtId="0" fontId="112" fillId="52" borderId="0" applyNumberFormat="0" applyBorder="0" applyAlignment="0" applyProtection="0">
      <alignment vertical="center"/>
    </xf>
    <xf numFmtId="0" fontId="112" fillId="48" borderId="0" applyNumberFormat="0" applyBorder="0" applyAlignment="0" applyProtection="0">
      <alignment vertical="center"/>
    </xf>
    <xf numFmtId="0" fontId="112" fillId="0" borderId="0">
      <alignment vertical="center"/>
    </xf>
    <xf numFmtId="0" fontId="112" fillId="0" borderId="0">
      <alignment vertical="center"/>
    </xf>
    <xf numFmtId="0" fontId="112" fillId="52" borderId="0" applyNumberFormat="0" applyBorder="0" applyAlignment="0" applyProtection="0">
      <alignment vertical="center"/>
    </xf>
    <xf numFmtId="0" fontId="112" fillId="0" borderId="0">
      <alignment vertical="center"/>
    </xf>
    <xf numFmtId="0" fontId="112" fillId="48" borderId="0" applyNumberFormat="0" applyBorder="0" applyAlignment="0" applyProtection="0">
      <alignment vertical="center"/>
    </xf>
    <xf numFmtId="0" fontId="112" fillId="32" borderId="0" applyNumberFormat="0" applyBorder="0" applyAlignment="0" applyProtection="0">
      <alignment vertical="center"/>
    </xf>
    <xf numFmtId="0" fontId="112" fillId="52" borderId="0" applyNumberFormat="0" applyBorder="0" applyAlignment="0" applyProtection="0">
      <alignment vertical="center"/>
    </xf>
    <xf numFmtId="0" fontId="112" fillId="44" borderId="0" applyNumberFormat="0" applyBorder="0" applyAlignment="0" applyProtection="0">
      <alignment vertical="center"/>
    </xf>
    <xf numFmtId="0" fontId="112" fillId="32" borderId="0" applyNumberFormat="0" applyBorder="0" applyAlignment="0" applyProtection="0">
      <alignment vertical="center"/>
    </xf>
    <xf numFmtId="38" fontId="112" fillId="0" borderId="0" applyFill="0" applyBorder="0" applyAlignment="0" applyProtection="0">
      <alignment vertical="center"/>
    </xf>
    <xf numFmtId="0" fontId="112" fillId="35" borderId="0" applyNumberFormat="0" applyBorder="0" applyAlignment="0" applyProtection="0">
      <alignment vertical="center"/>
    </xf>
    <xf numFmtId="0" fontId="112" fillId="29" borderId="75" applyNumberFormat="0" applyAlignment="0" applyProtection="0">
      <alignment vertical="center"/>
    </xf>
    <xf numFmtId="38" fontId="112" fillId="0" borderId="0" applyFill="0" applyBorder="0" applyAlignment="0" applyProtection="0">
      <alignment vertical="center"/>
    </xf>
    <xf numFmtId="0" fontId="112" fillId="36" borderId="0" applyNumberFormat="0" applyBorder="0" applyAlignment="0" applyProtection="0">
      <alignment vertical="center"/>
    </xf>
    <xf numFmtId="0" fontId="112" fillId="44"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48" borderId="0" applyNumberFormat="0" applyBorder="0" applyAlignment="0" applyProtection="0">
      <alignment vertical="center"/>
    </xf>
    <xf numFmtId="0" fontId="112" fillId="29" borderId="75" applyNumberFormat="0" applyAlignment="0" applyProtection="0">
      <alignment vertical="center"/>
    </xf>
    <xf numFmtId="38" fontId="112" fillId="0" borderId="0" applyFill="0" applyBorder="0" applyAlignment="0" applyProtection="0">
      <alignment vertical="center"/>
    </xf>
    <xf numFmtId="0" fontId="112" fillId="32" borderId="0" applyNumberFormat="0" applyBorder="0" applyAlignment="0" applyProtection="0">
      <alignment vertical="center"/>
    </xf>
    <xf numFmtId="0" fontId="112" fillId="39" borderId="0" applyNumberFormat="0" applyBorder="0" applyAlignment="0" applyProtection="0">
      <alignment vertical="center"/>
    </xf>
    <xf numFmtId="0" fontId="112" fillId="52" borderId="0" applyNumberFormat="0" applyBorder="0" applyAlignment="0" applyProtection="0">
      <alignment vertical="center"/>
    </xf>
    <xf numFmtId="0" fontId="112" fillId="0" borderId="0">
      <alignment vertical="center"/>
    </xf>
    <xf numFmtId="0" fontId="112" fillId="40" borderId="0" applyNumberFormat="0" applyBorder="0" applyAlignment="0" applyProtection="0">
      <alignment vertical="center"/>
    </xf>
    <xf numFmtId="0" fontId="112" fillId="44" borderId="0" applyNumberFormat="0" applyBorder="0" applyAlignment="0" applyProtection="0">
      <alignment vertical="center"/>
    </xf>
    <xf numFmtId="0" fontId="112" fillId="0" borderId="0">
      <alignment vertical="center"/>
    </xf>
    <xf numFmtId="0" fontId="112" fillId="32" borderId="0" applyNumberFormat="0" applyBorder="0" applyAlignment="0" applyProtection="0">
      <alignment vertical="center"/>
    </xf>
    <xf numFmtId="0" fontId="112" fillId="0" borderId="0">
      <alignment vertical="center"/>
    </xf>
    <xf numFmtId="0" fontId="112" fillId="51" borderId="0" applyNumberFormat="0" applyBorder="0" applyAlignment="0" applyProtection="0">
      <alignment vertical="center"/>
    </xf>
    <xf numFmtId="0" fontId="112" fillId="48" borderId="0" applyNumberFormat="0" applyBorder="0" applyAlignment="0" applyProtection="0">
      <alignment vertical="center"/>
    </xf>
    <xf numFmtId="0" fontId="112" fillId="36" borderId="0" applyNumberFormat="0" applyBorder="0" applyAlignment="0" applyProtection="0">
      <alignment vertical="center"/>
    </xf>
    <xf numFmtId="0" fontId="112" fillId="31" borderId="0" applyNumberFormat="0" applyBorder="0" applyAlignment="0" applyProtection="0">
      <alignment vertical="center"/>
    </xf>
    <xf numFmtId="0" fontId="112" fillId="48" borderId="0" applyNumberFormat="0" applyBorder="0" applyAlignment="0" applyProtection="0">
      <alignment vertical="center"/>
    </xf>
    <xf numFmtId="0" fontId="112" fillId="32" borderId="0" applyNumberFormat="0" applyBorder="0" applyAlignment="0" applyProtection="0">
      <alignment vertical="center"/>
    </xf>
    <xf numFmtId="0" fontId="112" fillId="0" borderId="0">
      <alignment vertical="center"/>
    </xf>
    <xf numFmtId="0" fontId="112" fillId="0" borderId="0">
      <alignment vertical="center"/>
    </xf>
    <xf numFmtId="38" fontId="112" fillId="0" borderId="0" applyFill="0" applyBorder="0" applyAlignment="0" applyProtection="0">
      <alignment vertical="center"/>
    </xf>
    <xf numFmtId="0" fontId="112" fillId="40"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43" borderId="0" applyNumberFormat="0" applyBorder="0" applyAlignment="0" applyProtection="0">
      <alignment vertical="center"/>
    </xf>
    <xf numFmtId="0" fontId="112" fillId="31" borderId="0" applyNumberFormat="0" applyBorder="0" applyAlignment="0" applyProtection="0">
      <alignment vertical="center"/>
    </xf>
    <xf numFmtId="0" fontId="112" fillId="52" borderId="0" applyNumberFormat="0" applyBorder="0" applyAlignment="0" applyProtection="0">
      <alignment vertical="center"/>
    </xf>
    <xf numFmtId="0" fontId="112" fillId="29" borderId="75" applyNumberFormat="0" applyAlignment="0" applyProtection="0">
      <alignment vertical="center"/>
    </xf>
    <xf numFmtId="0" fontId="112" fillId="48" borderId="0" applyNumberFormat="0" applyBorder="0" applyAlignment="0" applyProtection="0">
      <alignment vertical="center"/>
    </xf>
    <xf numFmtId="0" fontId="112" fillId="32" borderId="0" applyNumberFormat="0" applyBorder="0" applyAlignment="0" applyProtection="0">
      <alignment vertical="center"/>
    </xf>
    <xf numFmtId="0" fontId="112" fillId="29" borderId="75" applyNumberFormat="0" applyAlignment="0" applyProtection="0">
      <alignment vertical="center"/>
    </xf>
    <xf numFmtId="0" fontId="112" fillId="47"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36" borderId="0" applyNumberFormat="0" applyBorder="0" applyAlignment="0" applyProtection="0">
      <alignment vertical="center"/>
    </xf>
    <xf numFmtId="0" fontId="112" fillId="44" borderId="0" applyNumberFormat="0" applyBorder="0" applyAlignment="0" applyProtection="0">
      <alignment vertical="center"/>
    </xf>
    <xf numFmtId="0" fontId="112" fillId="51" borderId="0" applyNumberFormat="0" applyBorder="0" applyAlignment="0" applyProtection="0">
      <alignment vertical="center"/>
    </xf>
    <xf numFmtId="0" fontId="112" fillId="51" borderId="0" applyNumberFormat="0" applyBorder="0" applyAlignment="0" applyProtection="0">
      <alignment vertical="center"/>
    </xf>
    <xf numFmtId="0" fontId="112" fillId="29" borderId="75" applyNumberFormat="0" applyAlignment="0" applyProtection="0">
      <alignment vertical="center"/>
    </xf>
    <xf numFmtId="0" fontId="112" fillId="47" borderId="0" applyNumberFormat="0" applyBorder="0" applyAlignment="0" applyProtection="0">
      <alignment vertical="center"/>
    </xf>
    <xf numFmtId="0" fontId="112" fillId="52" borderId="0" applyNumberFormat="0" applyBorder="0" applyAlignment="0" applyProtection="0">
      <alignment vertical="center"/>
    </xf>
    <xf numFmtId="0" fontId="112" fillId="39" borderId="0" applyNumberFormat="0" applyBorder="0" applyAlignment="0" applyProtection="0">
      <alignment vertical="center"/>
    </xf>
    <xf numFmtId="0" fontId="112" fillId="29" borderId="75" applyNumberFormat="0" applyAlignment="0" applyProtection="0">
      <alignment vertical="center"/>
    </xf>
    <xf numFmtId="0" fontId="112" fillId="44" borderId="0" applyNumberFormat="0" applyBorder="0" applyAlignment="0" applyProtection="0">
      <alignment vertical="center"/>
    </xf>
    <xf numFmtId="0" fontId="112" fillId="0" borderId="0">
      <alignment vertical="center"/>
    </xf>
    <xf numFmtId="0" fontId="112" fillId="32" borderId="0" applyNumberFormat="0" applyBorder="0" applyAlignment="0" applyProtection="0">
      <alignment vertical="center"/>
    </xf>
    <xf numFmtId="0" fontId="112" fillId="39" borderId="0" applyNumberFormat="0" applyBorder="0" applyAlignment="0" applyProtection="0">
      <alignment vertical="center"/>
    </xf>
    <xf numFmtId="0" fontId="112" fillId="44" borderId="0" applyNumberFormat="0" applyBorder="0" applyAlignment="0" applyProtection="0">
      <alignment vertical="center"/>
    </xf>
    <xf numFmtId="0" fontId="112" fillId="29" borderId="75" applyNumberFormat="0" applyAlignment="0" applyProtection="0">
      <alignment vertical="center"/>
    </xf>
    <xf numFmtId="0" fontId="112" fillId="0" borderId="0">
      <alignment vertical="center"/>
    </xf>
    <xf numFmtId="0" fontId="112" fillId="0" borderId="0">
      <alignment vertical="center"/>
    </xf>
    <xf numFmtId="0" fontId="112" fillId="51" borderId="0" applyNumberFormat="0" applyBorder="0" applyAlignment="0" applyProtection="0">
      <alignment vertical="center"/>
    </xf>
    <xf numFmtId="0" fontId="112" fillId="0" borderId="0">
      <alignment vertical="center"/>
    </xf>
    <xf numFmtId="0" fontId="112" fillId="29" borderId="75" applyNumberFormat="0" applyAlignment="0" applyProtection="0">
      <alignment vertical="center"/>
    </xf>
    <xf numFmtId="0" fontId="112" fillId="0" borderId="0">
      <alignment vertical="center"/>
    </xf>
    <xf numFmtId="0" fontId="112" fillId="40" borderId="0" applyNumberFormat="0" applyBorder="0" applyAlignment="0" applyProtection="0">
      <alignment vertical="center"/>
    </xf>
    <xf numFmtId="0" fontId="112" fillId="29" borderId="75" applyNumberFormat="0" applyAlignment="0" applyProtection="0">
      <alignment vertical="center"/>
    </xf>
    <xf numFmtId="0" fontId="112" fillId="52" borderId="0" applyNumberFormat="0" applyBorder="0" applyAlignment="0" applyProtection="0">
      <alignment vertical="center"/>
    </xf>
    <xf numFmtId="0" fontId="112" fillId="29" borderId="75" applyNumberFormat="0" applyAlignment="0" applyProtection="0">
      <alignment vertical="center"/>
    </xf>
    <xf numFmtId="0" fontId="112" fillId="51" borderId="0" applyNumberFormat="0" applyBorder="0" applyAlignment="0" applyProtection="0">
      <alignment vertical="center"/>
    </xf>
    <xf numFmtId="38" fontId="112" fillId="0" borderId="0" applyFill="0" applyBorder="0" applyAlignment="0" applyProtection="0">
      <alignment vertical="center"/>
    </xf>
    <xf numFmtId="0" fontId="112" fillId="44" borderId="0" applyNumberFormat="0" applyBorder="0" applyAlignment="0" applyProtection="0">
      <alignment vertical="center"/>
    </xf>
    <xf numFmtId="0" fontId="112" fillId="43" borderId="0" applyNumberFormat="0" applyBorder="0" applyAlignment="0" applyProtection="0">
      <alignment vertical="center"/>
    </xf>
    <xf numFmtId="0" fontId="112" fillId="29" borderId="75" applyNumberFormat="0" applyAlignment="0" applyProtection="0">
      <alignment vertical="center"/>
    </xf>
    <xf numFmtId="0" fontId="112" fillId="44" borderId="0" applyNumberFormat="0" applyBorder="0" applyAlignment="0" applyProtection="0">
      <alignment vertical="center"/>
    </xf>
    <xf numFmtId="0" fontId="112" fillId="0" borderId="0">
      <alignment vertical="center"/>
    </xf>
    <xf numFmtId="0" fontId="112" fillId="0" borderId="0">
      <alignment vertical="center"/>
    </xf>
    <xf numFmtId="0" fontId="112" fillId="47" borderId="0" applyNumberFormat="0" applyBorder="0" applyAlignment="0" applyProtection="0">
      <alignment vertical="center"/>
    </xf>
    <xf numFmtId="0" fontId="112" fillId="40" borderId="0" applyNumberFormat="0" applyBorder="0" applyAlignment="0" applyProtection="0">
      <alignment vertical="center"/>
    </xf>
    <xf numFmtId="0" fontId="112" fillId="47" borderId="0" applyNumberFormat="0" applyBorder="0" applyAlignment="0" applyProtection="0">
      <alignment vertical="center"/>
    </xf>
    <xf numFmtId="0" fontId="112" fillId="35" borderId="0" applyNumberFormat="0" applyBorder="0" applyAlignment="0" applyProtection="0">
      <alignment vertical="center"/>
    </xf>
    <xf numFmtId="0" fontId="112" fillId="48" borderId="0" applyNumberFormat="0" applyBorder="0" applyAlignment="0" applyProtection="0">
      <alignment vertical="center"/>
    </xf>
    <xf numFmtId="38" fontId="112" fillId="0" borderId="0" applyFill="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40" borderId="0" applyNumberFormat="0" applyBorder="0" applyAlignment="0" applyProtection="0">
      <alignment vertical="center"/>
    </xf>
    <xf numFmtId="38" fontId="112" fillId="0" borderId="0" applyFill="0" applyBorder="0" applyAlignment="0" applyProtection="0">
      <alignment vertical="center"/>
    </xf>
    <xf numFmtId="0" fontId="112" fillId="52" borderId="0" applyNumberFormat="0" applyBorder="0" applyAlignment="0" applyProtection="0">
      <alignment vertical="center"/>
    </xf>
    <xf numFmtId="38" fontId="66" fillId="0" borderId="0" applyFill="0" applyBorder="0" applyAlignment="0" applyProtection="0"/>
    <xf numFmtId="0" fontId="112" fillId="52" borderId="0" applyNumberFormat="0" applyBorder="0" applyAlignment="0" applyProtection="0">
      <alignment vertical="center"/>
    </xf>
    <xf numFmtId="0" fontId="112" fillId="51" borderId="0" applyNumberFormat="0" applyBorder="0" applyAlignment="0" applyProtection="0">
      <alignment vertical="center"/>
    </xf>
    <xf numFmtId="0" fontId="112" fillId="39" borderId="0" applyNumberFormat="0" applyBorder="0" applyAlignment="0" applyProtection="0">
      <alignment vertical="center"/>
    </xf>
    <xf numFmtId="38" fontId="112" fillId="0" borderId="0" applyFill="0" applyBorder="0" applyAlignment="0" applyProtection="0">
      <alignment vertical="center"/>
    </xf>
    <xf numFmtId="0" fontId="112" fillId="31" borderId="0" applyNumberFormat="0" applyBorder="0" applyAlignment="0" applyProtection="0">
      <alignment vertical="center"/>
    </xf>
    <xf numFmtId="38" fontId="112" fillId="0" borderId="0" applyFill="0" applyBorder="0" applyAlignment="0" applyProtection="0">
      <alignment vertical="center"/>
    </xf>
    <xf numFmtId="0" fontId="112" fillId="52" borderId="0" applyNumberFormat="0" applyBorder="0" applyAlignment="0" applyProtection="0">
      <alignment vertical="center"/>
    </xf>
    <xf numFmtId="38" fontId="112" fillId="0" borderId="0" applyFill="0" applyBorder="0" applyAlignment="0" applyProtection="0">
      <alignment vertical="center"/>
    </xf>
    <xf numFmtId="38" fontId="112" fillId="0" borderId="0" applyFill="0" applyBorder="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39" borderId="0" applyNumberFormat="0" applyBorder="0" applyAlignment="0" applyProtection="0">
      <alignment vertical="center"/>
    </xf>
    <xf numFmtId="0" fontId="112" fillId="0" borderId="0"/>
    <xf numFmtId="0" fontId="112" fillId="47" borderId="0" applyNumberFormat="0" applyBorder="0" applyAlignment="0" applyProtection="0">
      <alignment vertical="center"/>
    </xf>
    <xf numFmtId="0" fontId="112" fillId="0" borderId="0">
      <alignment vertical="center"/>
    </xf>
    <xf numFmtId="0" fontId="112" fillId="39" borderId="0" applyNumberFormat="0" applyBorder="0" applyAlignment="0" applyProtection="0">
      <alignment vertical="center"/>
    </xf>
    <xf numFmtId="0" fontId="112" fillId="51" borderId="0" applyNumberFormat="0" applyBorder="0" applyAlignment="0" applyProtection="0">
      <alignment vertical="center"/>
    </xf>
    <xf numFmtId="0" fontId="112" fillId="0" borderId="0">
      <alignment vertical="center"/>
    </xf>
    <xf numFmtId="38" fontId="112" fillId="0" borderId="0" applyFill="0" applyBorder="0" applyAlignment="0" applyProtection="0">
      <alignment vertical="center"/>
    </xf>
    <xf numFmtId="0" fontId="112" fillId="0" borderId="0">
      <alignment vertical="center"/>
    </xf>
    <xf numFmtId="0" fontId="112" fillId="0" borderId="0">
      <alignment vertical="center"/>
    </xf>
    <xf numFmtId="38" fontId="112" fillId="0" borderId="0" applyFill="0" applyBorder="0" applyAlignment="0" applyProtection="0">
      <alignment vertical="center"/>
    </xf>
    <xf numFmtId="0" fontId="112" fillId="51" borderId="0" applyNumberFormat="0" applyBorder="0" applyAlignment="0" applyProtection="0">
      <alignment vertical="center"/>
    </xf>
    <xf numFmtId="0" fontId="112" fillId="40" borderId="0" applyNumberFormat="0" applyBorder="0" applyAlignment="0" applyProtection="0">
      <alignment vertical="center"/>
    </xf>
    <xf numFmtId="0" fontId="112" fillId="51" borderId="0" applyNumberFormat="0" applyBorder="0" applyAlignment="0" applyProtection="0">
      <alignment vertical="center"/>
    </xf>
    <xf numFmtId="0" fontId="112" fillId="39" borderId="0" applyNumberFormat="0" applyBorder="0" applyAlignment="0" applyProtection="0">
      <alignment vertical="center"/>
    </xf>
    <xf numFmtId="0" fontId="112" fillId="36" borderId="0" applyNumberFormat="0" applyBorder="0" applyAlignment="0" applyProtection="0">
      <alignment vertical="center"/>
    </xf>
    <xf numFmtId="0" fontId="112" fillId="0" borderId="0">
      <alignment vertical="center"/>
    </xf>
    <xf numFmtId="0" fontId="112" fillId="0" borderId="0">
      <alignment vertical="center"/>
    </xf>
    <xf numFmtId="0" fontId="112" fillId="39" borderId="0" applyNumberFormat="0" applyBorder="0" applyAlignment="0" applyProtection="0">
      <alignment vertical="center"/>
    </xf>
    <xf numFmtId="0" fontId="112" fillId="52" borderId="0" applyNumberFormat="0" applyBorder="0" applyAlignment="0" applyProtection="0">
      <alignment vertical="center"/>
    </xf>
    <xf numFmtId="0" fontId="112" fillId="0" borderId="0">
      <alignment vertical="center"/>
    </xf>
    <xf numFmtId="0" fontId="112" fillId="48" borderId="0" applyNumberFormat="0" applyBorder="0" applyAlignment="0" applyProtection="0">
      <alignment vertical="center"/>
    </xf>
    <xf numFmtId="0" fontId="112" fillId="47" borderId="0" applyNumberFormat="0" applyBorder="0" applyAlignment="0" applyProtection="0">
      <alignment vertical="center"/>
    </xf>
    <xf numFmtId="0" fontId="112" fillId="0" borderId="0">
      <alignment vertical="center"/>
    </xf>
    <xf numFmtId="0" fontId="112" fillId="32" borderId="0" applyNumberFormat="0" applyBorder="0" applyAlignment="0" applyProtection="0">
      <alignment vertical="center"/>
    </xf>
    <xf numFmtId="0" fontId="112" fillId="32" borderId="0" applyNumberFormat="0" applyBorder="0" applyAlignment="0" applyProtection="0">
      <alignment vertical="center"/>
    </xf>
    <xf numFmtId="0" fontId="112" fillId="29" borderId="75" applyNumberFormat="0" applyAlignment="0" applyProtection="0">
      <alignment vertical="center"/>
    </xf>
    <xf numFmtId="0" fontId="112" fillId="36" borderId="0" applyNumberFormat="0" applyBorder="0" applyAlignment="0" applyProtection="0">
      <alignment vertical="center"/>
    </xf>
    <xf numFmtId="0" fontId="112" fillId="0" borderId="0">
      <alignment vertical="center"/>
    </xf>
    <xf numFmtId="0" fontId="112" fillId="0" borderId="0">
      <alignment vertical="center"/>
    </xf>
    <xf numFmtId="0" fontId="112" fillId="43" borderId="0" applyNumberFormat="0" applyBorder="0" applyAlignment="0" applyProtection="0">
      <alignment vertical="center"/>
    </xf>
    <xf numFmtId="0" fontId="112" fillId="29" borderId="75" applyNumberFormat="0" applyAlignment="0" applyProtection="0">
      <alignment vertical="center"/>
    </xf>
    <xf numFmtId="0" fontId="112" fillId="0" borderId="0">
      <alignment vertical="center"/>
    </xf>
    <xf numFmtId="0" fontId="112" fillId="52" borderId="0" applyNumberFormat="0" applyBorder="0" applyAlignment="0" applyProtection="0">
      <alignment vertical="center"/>
    </xf>
    <xf numFmtId="0" fontId="112" fillId="51" borderId="0" applyNumberFormat="0" applyBorder="0" applyAlignment="0" applyProtection="0">
      <alignment vertical="center"/>
    </xf>
    <xf numFmtId="0" fontId="112" fillId="39" borderId="0" applyNumberFormat="0" applyBorder="0" applyAlignment="0" applyProtection="0">
      <alignment vertical="center"/>
    </xf>
    <xf numFmtId="0" fontId="112" fillId="35"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29" borderId="75" applyNumberFormat="0" applyAlignment="0" applyProtection="0">
      <alignment vertical="center"/>
    </xf>
    <xf numFmtId="38" fontId="112" fillId="0" borderId="0" applyFill="0" applyBorder="0" applyAlignment="0" applyProtection="0">
      <alignment vertical="center"/>
    </xf>
    <xf numFmtId="0" fontId="112" fillId="0" borderId="0">
      <alignment vertical="center"/>
    </xf>
    <xf numFmtId="38" fontId="112" fillId="0" borderId="0" applyFill="0" applyBorder="0" applyAlignment="0" applyProtection="0">
      <alignment vertical="center"/>
    </xf>
    <xf numFmtId="0" fontId="112" fillId="29" borderId="75" applyNumberFormat="0" applyAlignment="0" applyProtection="0">
      <alignment vertical="center"/>
    </xf>
    <xf numFmtId="0" fontId="112" fillId="48" borderId="0" applyNumberFormat="0" applyBorder="0" applyAlignment="0" applyProtection="0">
      <alignment vertical="center"/>
    </xf>
    <xf numFmtId="0" fontId="112" fillId="44" borderId="0" applyNumberFormat="0" applyBorder="0" applyAlignment="0" applyProtection="0">
      <alignment vertical="center"/>
    </xf>
    <xf numFmtId="0" fontId="112" fillId="43" borderId="0" applyNumberFormat="0" applyBorder="0" applyAlignment="0" applyProtection="0">
      <alignment vertical="center"/>
    </xf>
    <xf numFmtId="0" fontId="112" fillId="35" borderId="0" applyNumberFormat="0" applyBorder="0" applyAlignment="0" applyProtection="0">
      <alignment vertical="center"/>
    </xf>
    <xf numFmtId="38" fontId="112" fillId="0" borderId="0" applyFill="0" applyBorder="0" applyAlignment="0" applyProtection="0">
      <alignment vertical="center"/>
    </xf>
    <xf numFmtId="0" fontId="112" fillId="39" borderId="0" applyNumberFormat="0" applyBorder="0" applyAlignment="0" applyProtection="0">
      <alignment vertical="center"/>
    </xf>
    <xf numFmtId="38" fontId="112" fillId="0" borderId="0" applyFill="0" applyBorder="0" applyAlignment="0" applyProtection="0">
      <alignment vertical="center"/>
    </xf>
    <xf numFmtId="0" fontId="112" fillId="47" borderId="0" applyNumberFormat="0" applyBorder="0" applyAlignment="0" applyProtection="0">
      <alignment vertical="center"/>
    </xf>
    <xf numFmtId="0" fontId="112" fillId="0" borderId="0">
      <alignment vertical="center"/>
    </xf>
    <xf numFmtId="0" fontId="112" fillId="35" borderId="0" applyNumberFormat="0" applyBorder="0" applyAlignment="0" applyProtection="0">
      <alignment vertical="center"/>
    </xf>
    <xf numFmtId="0" fontId="112" fillId="0" borderId="0">
      <alignment vertical="center"/>
    </xf>
    <xf numFmtId="0" fontId="112" fillId="48" borderId="0" applyNumberFormat="0" applyBorder="0" applyAlignment="0" applyProtection="0">
      <alignment vertical="center"/>
    </xf>
    <xf numFmtId="0" fontId="112" fillId="36" borderId="0" applyNumberFormat="0" applyBorder="0" applyAlignment="0" applyProtection="0">
      <alignment vertical="center"/>
    </xf>
    <xf numFmtId="0" fontId="112" fillId="52" borderId="0" applyNumberFormat="0" applyBorder="0" applyAlignment="0" applyProtection="0">
      <alignment vertical="center"/>
    </xf>
    <xf numFmtId="0" fontId="112" fillId="43" borderId="0" applyNumberFormat="0" applyBorder="0" applyAlignment="0" applyProtection="0">
      <alignment vertical="center"/>
    </xf>
    <xf numFmtId="0" fontId="112" fillId="29" borderId="75" applyNumberFormat="0" applyAlignment="0" applyProtection="0">
      <alignment vertical="center"/>
    </xf>
    <xf numFmtId="0" fontId="112" fillId="0" borderId="0"/>
    <xf numFmtId="0" fontId="112" fillId="48" borderId="0" applyNumberFormat="0" applyBorder="0" applyAlignment="0" applyProtection="0">
      <alignment vertical="center"/>
    </xf>
    <xf numFmtId="0" fontId="112" fillId="0" borderId="0">
      <alignment vertical="center"/>
    </xf>
    <xf numFmtId="0" fontId="112" fillId="39" borderId="0" applyNumberFormat="0" applyBorder="0" applyAlignment="0" applyProtection="0">
      <alignment vertical="center"/>
    </xf>
    <xf numFmtId="0" fontId="112" fillId="47" borderId="0" applyNumberFormat="0" applyBorder="0" applyAlignment="0" applyProtection="0">
      <alignment vertical="center"/>
    </xf>
    <xf numFmtId="0" fontId="112" fillId="39" borderId="0" applyNumberFormat="0" applyBorder="0" applyAlignment="0" applyProtection="0">
      <alignment vertical="center"/>
    </xf>
    <xf numFmtId="0" fontId="112" fillId="43" borderId="0" applyNumberFormat="0" applyBorder="0" applyAlignment="0" applyProtection="0">
      <alignment vertical="center"/>
    </xf>
    <xf numFmtId="0" fontId="112" fillId="0" borderId="0">
      <alignment vertical="center"/>
    </xf>
    <xf numFmtId="0" fontId="112" fillId="0" borderId="0">
      <alignment vertical="center"/>
    </xf>
    <xf numFmtId="0" fontId="112" fillId="35" borderId="0" applyNumberFormat="0" applyBorder="0" applyAlignment="0" applyProtection="0">
      <alignment vertical="center"/>
    </xf>
    <xf numFmtId="0" fontId="112" fillId="52" borderId="0" applyNumberFormat="0" applyBorder="0" applyAlignment="0" applyProtection="0">
      <alignment vertical="center"/>
    </xf>
    <xf numFmtId="0" fontId="112" fillId="48" borderId="0" applyNumberFormat="0" applyBorder="0" applyAlignment="0" applyProtection="0">
      <alignment vertical="center"/>
    </xf>
    <xf numFmtId="0" fontId="112" fillId="48" borderId="0" applyNumberFormat="0" applyBorder="0" applyAlignment="0" applyProtection="0">
      <alignment vertical="center"/>
    </xf>
    <xf numFmtId="0" fontId="112" fillId="36" borderId="0" applyNumberFormat="0" applyBorder="0" applyAlignment="0" applyProtection="0">
      <alignment vertical="center"/>
    </xf>
    <xf numFmtId="0" fontId="112" fillId="31" borderId="0" applyNumberFormat="0" applyBorder="0" applyAlignment="0" applyProtection="0">
      <alignment vertical="center"/>
    </xf>
    <xf numFmtId="0" fontId="112" fillId="32" borderId="0" applyNumberFormat="0" applyBorder="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43" borderId="0" applyNumberFormat="0" applyBorder="0" applyAlignment="0" applyProtection="0">
      <alignment vertical="center"/>
    </xf>
    <xf numFmtId="0" fontId="112" fillId="36" borderId="0" applyNumberFormat="0" applyBorder="0" applyAlignment="0" applyProtection="0">
      <alignment vertical="center"/>
    </xf>
    <xf numFmtId="0" fontId="112" fillId="29" borderId="75" applyNumberFormat="0" applyAlignment="0" applyProtection="0">
      <alignment vertical="center"/>
    </xf>
    <xf numFmtId="0" fontId="112" fillId="36" borderId="0" applyNumberFormat="0" applyBorder="0" applyAlignment="0" applyProtection="0">
      <alignment vertical="center"/>
    </xf>
    <xf numFmtId="0" fontId="112" fillId="0" borderId="0">
      <alignment vertical="center"/>
    </xf>
    <xf numFmtId="0" fontId="112" fillId="39" borderId="0" applyNumberFormat="0" applyBorder="0" applyAlignment="0" applyProtection="0">
      <alignment vertical="center"/>
    </xf>
    <xf numFmtId="0" fontId="112" fillId="0" borderId="0">
      <alignment vertical="center"/>
    </xf>
    <xf numFmtId="0" fontId="112" fillId="43" borderId="0" applyNumberFormat="0" applyBorder="0" applyAlignment="0" applyProtection="0">
      <alignment vertical="center"/>
    </xf>
    <xf numFmtId="0" fontId="112" fillId="36" borderId="0" applyNumberFormat="0" applyBorder="0" applyAlignment="0" applyProtection="0">
      <alignment vertical="center"/>
    </xf>
    <xf numFmtId="38" fontId="112" fillId="0" borderId="0" applyFill="0" applyBorder="0" applyAlignment="0" applyProtection="0">
      <alignment vertical="center"/>
    </xf>
    <xf numFmtId="0" fontId="112" fillId="0" borderId="0">
      <alignment vertical="center"/>
    </xf>
    <xf numFmtId="0" fontId="112" fillId="40" borderId="0" applyNumberFormat="0" applyBorder="0" applyAlignment="0" applyProtection="0">
      <alignment vertical="center"/>
    </xf>
    <xf numFmtId="0" fontId="112" fillId="47"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0" borderId="0">
      <alignment vertical="center"/>
    </xf>
    <xf numFmtId="0" fontId="112" fillId="36" borderId="0" applyNumberFormat="0" applyBorder="0" applyAlignment="0" applyProtection="0">
      <alignment vertical="center"/>
    </xf>
    <xf numFmtId="0" fontId="112" fillId="0" borderId="0">
      <alignment vertical="center"/>
    </xf>
    <xf numFmtId="0" fontId="112" fillId="43" borderId="0" applyNumberFormat="0" applyBorder="0" applyAlignment="0" applyProtection="0">
      <alignment vertical="center"/>
    </xf>
    <xf numFmtId="38" fontId="112" fillId="0" borderId="0" applyFill="0" applyBorder="0" applyAlignment="0" applyProtection="0">
      <alignment vertical="center"/>
    </xf>
    <xf numFmtId="0" fontId="112" fillId="43" borderId="0" applyNumberFormat="0" applyBorder="0" applyAlignment="0" applyProtection="0">
      <alignment vertical="center"/>
    </xf>
    <xf numFmtId="38" fontId="112" fillId="0" borderId="0" applyFill="0" applyBorder="0" applyAlignment="0" applyProtection="0">
      <alignment vertical="center"/>
    </xf>
    <xf numFmtId="0" fontId="112" fillId="36" borderId="0" applyNumberFormat="0" applyBorder="0" applyAlignment="0" applyProtection="0">
      <alignment vertical="center"/>
    </xf>
    <xf numFmtId="0" fontId="112" fillId="29" borderId="75" applyNumberFormat="0" applyAlignment="0" applyProtection="0">
      <alignment vertical="center"/>
    </xf>
    <xf numFmtId="0" fontId="112" fillId="32" borderId="0" applyNumberFormat="0" applyBorder="0" applyAlignment="0" applyProtection="0">
      <alignment vertical="center"/>
    </xf>
    <xf numFmtId="0" fontId="112" fillId="35" borderId="0" applyNumberFormat="0" applyBorder="0" applyAlignment="0" applyProtection="0">
      <alignment vertical="center"/>
    </xf>
    <xf numFmtId="0" fontId="112" fillId="44" borderId="0" applyNumberFormat="0" applyBorder="0" applyAlignment="0" applyProtection="0">
      <alignment vertical="center"/>
    </xf>
    <xf numFmtId="0" fontId="112" fillId="29" borderId="75" applyNumberFormat="0" applyAlignment="0" applyProtection="0">
      <alignment vertical="center"/>
    </xf>
    <xf numFmtId="0" fontId="112" fillId="47" borderId="0" applyNumberFormat="0" applyBorder="0" applyAlignment="0" applyProtection="0">
      <alignment vertical="center"/>
    </xf>
    <xf numFmtId="0" fontId="112" fillId="47" borderId="0" applyNumberFormat="0" applyBorder="0" applyAlignment="0" applyProtection="0">
      <alignment vertical="center"/>
    </xf>
    <xf numFmtId="0" fontId="112" fillId="44"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35" borderId="0" applyNumberFormat="0" applyBorder="0" applyAlignment="0" applyProtection="0">
      <alignment vertical="center"/>
    </xf>
    <xf numFmtId="0" fontId="112" fillId="35" borderId="0" applyNumberFormat="0" applyBorder="0" applyAlignment="0" applyProtection="0">
      <alignment vertical="center"/>
    </xf>
    <xf numFmtId="0" fontId="112" fillId="39" borderId="0" applyNumberFormat="0" applyBorder="0" applyAlignment="0" applyProtection="0">
      <alignment vertical="center"/>
    </xf>
    <xf numFmtId="0" fontId="112" fillId="36" borderId="0" applyNumberFormat="0" applyBorder="0" applyAlignment="0" applyProtection="0">
      <alignment vertical="center"/>
    </xf>
    <xf numFmtId="0" fontId="112" fillId="52" borderId="0" applyNumberFormat="0" applyBorder="0" applyAlignment="0" applyProtection="0">
      <alignment vertical="center"/>
    </xf>
    <xf numFmtId="0" fontId="112" fillId="47" borderId="0" applyNumberFormat="0" applyBorder="0" applyAlignment="0" applyProtection="0">
      <alignment vertical="center"/>
    </xf>
    <xf numFmtId="0" fontId="112" fillId="47" borderId="0" applyNumberFormat="0" applyBorder="0" applyAlignment="0" applyProtection="0">
      <alignment vertical="center"/>
    </xf>
    <xf numFmtId="0" fontId="112" fillId="32" borderId="0" applyNumberFormat="0" applyBorder="0" applyAlignment="0" applyProtection="0">
      <alignment vertical="center"/>
    </xf>
    <xf numFmtId="38" fontId="36" fillId="0" borderId="0" applyFill="0" applyBorder="0" applyAlignment="0" applyProtection="0">
      <alignment vertical="center"/>
    </xf>
    <xf numFmtId="0" fontId="112" fillId="40" borderId="0" applyNumberFormat="0" applyBorder="0" applyAlignment="0" applyProtection="0">
      <alignment vertical="center"/>
    </xf>
    <xf numFmtId="0" fontId="112" fillId="35" borderId="0" applyNumberFormat="0" applyBorder="0" applyAlignment="0" applyProtection="0">
      <alignment vertical="center"/>
    </xf>
    <xf numFmtId="0" fontId="112" fillId="51" borderId="0" applyNumberFormat="0" applyBorder="0" applyAlignment="0" applyProtection="0">
      <alignment vertical="center"/>
    </xf>
    <xf numFmtId="0" fontId="112" fillId="36" borderId="0" applyNumberFormat="0" applyBorder="0" applyAlignment="0" applyProtection="0">
      <alignment vertical="center"/>
    </xf>
    <xf numFmtId="0" fontId="112" fillId="48" borderId="0" applyNumberFormat="0" applyBorder="0" applyAlignment="0" applyProtection="0">
      <alignment vertical="center"/>
    </xf>
    <xf numFmtId="0" fontId="112" fillId="32" borderId="0" applyNumberFormat="0" applyBorder="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52" borderId="0" applyNumberFormat="0" applyBorder="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32" borderId="0" applyNumberFormat="0" applyBorder="0" applyAlignment="0" applyProtection="0">
      <alignment vertical="center"/>
    </xf>
    <xf numFmtId="0" fontId="112" fillId="35" borderId="0" applyNumberFormat="0" applyBorder="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36" borderId="0" applyNumberFormat="0" applyBorder="0" applyAlignment="0" applyProtection="0">
      <alignment vertical="center"/>
    </xf>
    <xf numFmtId="0" fontId="112" fillId="51" borderId="0" applyNumberFormat="0" applyBorder="0" applyAlignment="0" applyProtection="0">
      <alignment vertical="center"/>
    </xf>
    <xf numFmtId="0" fontId="112" fillId="39" borderId="0" applyNumberFormat="0" applyBorder="0" applyAlignment="0" applyProtection="0">
      <alignment vertical="center"/>
    </xf>
    <xf numFmtId="0" fontId="112" fillId="43" borderId="0" applyNumberFormat="0" applyBorder="0" applyAlignment="0" applyProtection="0">
      <alignment vertical="center"/>
    </xf>
    <xf numFmtId="0" fontId="112" fillId="36" borderId="0" applyNumberFormat="0" applyBorder="0" applyAlignment="0" applyProtection="0">
      <alignment vertical="center"/>
    </xf>
    <xf numFmtId="0" fontId="112" fillId="40" borderId="0" applyNumberFormat="0" applyBorder="0" applyAlignment="0" applyProtection="0">
      <alignment vertical="center"/>
    </xf>
    <xf numFmtId="0" fontId="112" fillId="52" borderId="0" applyNumberFormat="0" applyBorder="0" applyAlignment="0" applyProtection="0">
      <alignment vertical="center"/>
    </xf>
    <xf numFmtId="0" fontId="112" fillId="47" borderId="0" applyNumberFormat="0" applyBorder="0" applyAlignment="0" applyProtection="0">
      <alignment vertical="center"/>
    </xf>
    <xf numFmtId="0" fontId="112" fillId="32" borderId="0" applyNumberFormat="0" applyBorder="0" applyAlignment="0" applyProtection="0">
      <alignment vertical="center"/>
    </xf>
    <xf numFmtId="0" fontId="112" fillId="44" borderId="0" applyNumberFormat="0" applyBorder="0" applyAlignment="0" applyProtection="0">
      <alignment vertical="center"/>
    </xf>
    <xf numFmtId="0" fontId="112" fillId="0" borderId="0">
      <alignment vertical="center"/>
    </xf>
    <xf numFmtId="0" fontId="112" fillId="0" borderId="0">
      <alignment vertical="center"/>
    </xf>
    <xf numFmtId="0" fontId="112" fillId="0" borderId="0">
      <alignment vertical="center"/>
    </xf>
    <xf numFmtId="0" fontId="112" fillId="32" borderId="0" applyNumberFormat="0" applyBorder="0" applyAlignment="0" applyProtection="0">
      <alignment vertical="center"/>
    </xf>
    <xf numFmtId="0" fontId="112" fillId="40" borderId="0" applyNumberFormat="0" applyBorder="0" applyAlignment="0" applyProtection="0">
      <alignment vertical="center"/>
    </xf>
    <xf numFmtId="0" fontId="112" fillId="0" borderId="0">
      <alignment vertical="center"/>
    </xf>
    <xf numFmtId="0" fontId="112" fillId="36" borderId="0" applyNumberFormat="0" applyBorder="0" applyAlignment="0" applyProtection="0">
      <alignment vertical="center"/>
    </xf>
    <xf numFmtId="0" fontId="112" fillId="0" borderId="0">
      <alignment vertical="center"/>
    </xf>
    <xf numFmtId="0" fontId="112" fillId="36" borderId="0" applyNumberFormat="0" applyBorder="0" applyAlignment="0" applyProtection="0">
      <alignment vertical="center"/>
    </xf>
    <xf numFmtId="0" fontId="112" fillId="48" borderId="0" applyNumberFormat="0" applyBorder="0" applyAlignment="0" applyProtection="0">
      <alignment vertical="center"/>
    </xf>
    <xf numFmtId="0" fontId="112" fillId="29" borderId="75" applyNumberFormat="0" applyAlignment="0" applyProtection="0">
      <alignment vertical="center"/>
    </xf>
    <xf numFmtId="0" fontId="112" fillId="31" borderId="0" applyNumberFormat="0" applyBorder="0" applyAlignment="0" applyProtection="0">
      <alignment vertical="center"/>
    </xf>
    <xf numFmtId="0" fontId="112" fillId="52" borderId="0" applyNumberFormat="0" applyBorder="0" applyAlignment="0" applyProtection="0">
      <alignment vertical="center"/>
    </xf>
    <xf numFmtId="0" fontId="112" fillId="0" borderId="0">
      <alignment vertical="center"/>
    </xf>
    <xf numFmtId="0" fontId="112" fillId="0" borderId="0">
      <alignment vertical="center"/>
    </xf>
    <xf numFmtId="0" fontId="112" fillId="51" borderId="0" applyNumberFormat="0" applyBorder="0" applyAlignment="0" applyProtection="0">
      <alignment vertical="center"/>
    </xf>
    <xf numFmtId="0" fontId="112" fillId="32" borderId="0" applyNumberFormat="0" applyBorder="0" applyAlignment="0" applyProtection="0">
      <alignment vertical="center"/>
    </xf>
    <xf numFmtId="0" fontId="112" fillId="35" borderId="0" applyNumberFormat="0" applyBorder="0" applyAlignment="0" applyProtection="0">
      <alignment vertical="center"/>
    </xf>
    <xf numFmtId="0" fontId="112" fillId="35" borderId="0" applyNumberFormat="0" applyBorder="0" applyAlignment="0" applyProtection="0">
      <alignment vertical="center"/>
    </xf>
    <xf numFmtId="0" fontId="112" fillId="39" borderId="0" applyNumberFormat="0" applyBorder="0" applyAlignment="0" applyProtection="0">
      <alignment vertical="center"/>
    </xf>
    <xf numFmtId="0" fontId="112" fillId="0" borderId="0"/>
    <xf numFmtId="0" fontId="112" fillId="47" borderId="0" applyNumberFormat="0" applyBorder="0" applyAlignment="0" applyProtection="0">
      <alignment vertical="center"/>
    </xf>
    <xf numFmtId="0" fontId="112" fillId="52" borderId="0" applyNumberFormat="0" applyBorder="0" applyAlignment="0" applyProtection="0">
      <alignment vertical="center"/>
    </xf>
    <xf numFmtId="0" fontId="112" fillId="0" borderId="0"/>
    <xf numFmtId="0" fontId="112" fillId="40" borderId="0" applyNumberFormat="0" applyBorder="0" applyAlignment="0" applyProtection="0">
      <alignment vertical="center"/>
    </xf>
    <xf numFmtId="0" fontId="112" fillId="43" borderId="0" applyNumberFormat="0" applyBorder="0" applyAlignment="0" applyProtection="0">
      <alignment vertical="center"/>
    </xf>
    <xf numFmtId="0" fontId="112" fillId="35" borderId="0" applyNumberFormat="0" applyBorder="0" applyAlignment="0" applyProtection="0">
      <alignment vertical="center"/>
    </xf>
    <xf numFmtId="0" fontId="112" fillId="29" borderId="75" applyNumberFormat="0" applyAlignment="0" applyProtection="0">
      <alignment vertical="center"/>
    </xf>
    <xf numFmtId="0" fontId="112" fillId="0" borderId="0">
      <alignment vertical="center"/>
    </xf>
    <xf numFmtId="0" fontId="112" fillId="47" borderId="0" applyNumberFormat="0" applyBorder="0" applyAlignment="0" applyProtection="0">
      <alignment vertical="center"/>
    </xf>
    <xf numFmtId="0" fontId="112" fillId="32" borderId="0" applyNumberFormat="0" applyBorder="0" applyAlignment="0" applyProtection="0">
      <alignment vertical="center"/>
    </xf>
    <xf numFmtId="0" fontId="112" fillId="32" borderId="0" applyNumberFormat="0" applyBorder="0" applyAlignment="0" applyProtection="0">
      <alignment vertical="center"/>
    </xf>
    <xf numFmtId="0" fontId="112" fillId="48" borderId="0" applyNumberFormat="0" applyBorder="0" applyAlignment="0" applyProtection="0">
      <alignment vertical="center"/>
    </xf>
    <xf numFmtId="0" fontId="112" fillId="31" borderId="0" applyNumberFormat="0" applyBorder="0" applyAlignment="0" applyProtection="0">
      <alignment vertical="center"/>
    </xf>
    <xf numFmtId="0" fontId="112" fillId="29" borderId="75" applyNumberFormat="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31" borderId="0" applyNumberFormat="0" applyBorder="0" applyAlignment="0" applyProtection="0">
      <alignment vertical="center"/>
    </xf>
    <xf numFmtId="0" fontId="11" fillId="35" borderId="0" applyNumberFormat="0" applyBorder="0" applyAlignment="0" applyProtection="0">
      <alignment vertical="center"/>
    </xf>
    <xf numFmtId="0" fontId="11" fillId="39" borderId="0" applyNumberFormat="0" applyBorder="0" applyAlignment="0" applyProtection="0">
      <alignment vertical="center"/>
    </xf>
    <xf numFmtId="0" fontId="11" fillId="43" borderId="0" applyNumberFormat="0" applyBorder="0" applyAlignment="0" applyProtection="0">
      <alignment vertical="center"/>
    </xf>
    <xf numFmtId="0" fontId="11" fillId="47" borderId="0" applyNumberFormat="0" applyBorder="0" applyAlignment="0" applyProtection="0">
      <alignment vertical="center"/>
    </xf>
    <xf numFmtId="0" fontId="11" fillId="51" borderId="0" applyNumberFormat="0" applyBorder="0" applyAlignment="0" applyProtection="0">
      <alignment vertical="center"/>
    </xf>
    <xf numFmtId="0" fontId="11" fillId="32" borderId="0" applyNumberFormat="0" applyBorder="0" applyAlignment="0" applyProtection="0">
      <alignment vertical="center"/>
    </xf>
    <xf numFmtId="0" fontId="11" fillId="36" borderId="0" applyNumberFormat="0" applyBorder="0" applyAlignment="0" applyProtection="0">
      <alignment vertical="center"/>
    </xf>
    <xf numFmtId="0" fontId="11" fillId="40" borderId="0" applyNumberFormat="0" applyBorder="0" applyAlignment="0" applyProtection="0">
      <alignment vertical="center"/>
    </xf>
    <xf numFmtId="0" fontId="11" fillId="44" borderId="0" applyNumberFormat="0" applyBorder="0" applyAlignment="0" applyProtection="0">
      <alignment vertical="center"/>
    </xf>
    <xf numFmtId="0" fontId="11" fillId="48"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29" borderId="75" applyNumberFormat="0" applyFont="0" applyAlignment="0" applyProtection="0">
      <alignment vertical="center"/>
    </xf>
    <xf numFmtId="0" fontId="11" fillId="29" borderId="75" applyNumberFormat="0" applyFont="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31" borderId="0" applyNumberFormat="0" applyBorder="0" applyAlignment="0" applyProtection="0">
      <alignment vertical="center"/>
    </xf>
    <xf numFmtId="0" fontId="11" fillId="35" borderId="0" applyNumberFormat="0" applyBorder="0" applyAlignment="0" applyProtection="0">
      <alignment vertical="center"/>
    </xf>
    <xf numFmtId="0" fontId="11" fillId="39" borderId="0" applyNumberFormat="0" applyBorder="0" applyAlignment="0" applyProtection="0">
      <alignment vertical="center"/>
    </xf>
    <xf numFmtId="0" fontId="11" fillId="43" borderId="0" applyNumberFormat="0" applyBorder="0" applyAlignment="0" applyProtection="0">
      <alignment vertical="center"/>
    </xf>
    <xf numFmtId="0" fontId="11" fillId="47" borderId="0" applyNumberFormat="0" applyBorder="0" applyAlignment="0" applyProtection="0">
      <alignment vertical="center"/>
    </xf>
    <xf numFmtId="0" fontId="11" fillId="51" borderId="0" applyNumberFormat="0" applyBorder="0" applyAlignment="0" applyProtection="0">
      <alignment vertical="center"/>
    </xf>
    <xf numFmtId="0" fontId="11" fillId="32" borderId="0" applyNumberFormat="0" applyBorder="0" applyAlignment="0" applyProtection="0">
      <alignment vertical="center"/>
    </xf>
    <xf numFmtId="0" fontId="11" fillId="36" borderId="0" applyNumberFormat="0" applyBorder="0" applyAlignment="0" applyProtection="0">
      <alignment vertical="center"/>
    </xf>
    <xf numFmtId="0" fontId="11" fillId="40" borderId="0" applyNumberFormat="0" applyBorder="0" applyAlignment="0" applyProtection="0">
      <alignment vertical="center"/>
    </xf>
    <xf numFmtId="0" fontId="11" fillId="44" borderId="0" applyNumberFormat="0" applyBorder="0" applyAlignment="0" applyProtection="0">
      <alignment vertical="center"/>
    </xf>
    <xf numFmtId="0" fontId="11" fillId="48"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29" borderId="75" applyNumberFormat="0" applyFont="0" applyAlignment="0" applyProtection="0">
      <alignment vertical="center"/>
    </xf>
    <xf numFmtId="0" fontId="11" fillId="29" borderId="75" applyNumberFormat="0" applyFont="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1" fillId="29" borderId="75" applyNumberFormat="0" applyFont="0" applyAlignment="0" applyProtection="0">
      <alignment vertical="center"/>
    </xf>
    <xf numFmtId="0" fontId="11" fillId="31" borderId="0" applyNumberFormat="0" applyBorder="0" applyAlignment="0" applyProtection="0">
      <alignment vertical="center"/>
    </xf>
    <xf numFmtId="0" fontId="11" fillId="32" borderId="0" applyNumberFormat="0" applyBorder="0" applyAlignment="0" applyProtection="0">
      <alignment vertical="center"/>
    </xf>
    <xf numFmtId="0" fontId="11" fillId="35" borderId="0" applyNumberFormat="0" applyBorder="0" applyAlignment="0" applyProtection="0">
      <alignment vertical="center"/>
    </xf>
    <xf numFmtId="0" fontId="11" fillId="36" borderId="0" applyNumberFormat="0" applyBorder="0" applyAlignment="0" applyProtection="0">
      <alignment vertical="center"/>
    </xf>
    <xf numFmtId="0" fontId="11" fillId="39" borderId="0" applyNumberFormat="0" applyBorder="0" applyAlignment="0" applyProtection="0">
      <alignment vertical="center"/>
    </xf>
    <xf numFmtId="0" fontId="11" fillId="40" borderId="0" applyNumberFormat="0" applyBorder="0" applyAlignment="0" applyProtection="0">
      <alignment vertical="center"/>
    </xf>
    <xf numFmtId="0" fontId="11" fillId="43" borderId="0" applyNumberFormat="0" applyBorder="0" applyAlignment="0" applyProtection="0">
      <alignment vertical="center"/>
    </xf>
    <xf numFmtId="0" fontId="11" fillId="44" borderId="0" applyNumberFormat="0" applyBorder="0" applyAlignment="0" applyProtection="0">
      <alignment vertical="center"/>
    </xf>
    <xf numFmtId="0" fontId="11" fillId="47" borderId="0" applyNumberFormat="0" applyBorder="0" applyAlignment="0" applyProtection="0">
      <alignment vertical="center"/>
    </xf>
    <xf numFmtId="0" fontId="11" fillId="48" borderId="0" applyNumberFormat="0" applyBorder="0" applyAlignment="0" applyProtection="0">
      <alignment vertical="center"/>
    </xf>
    <xf numFmtId="0" fontId="11" fillId="51" borderId="0" applyNumberFormat="0" applyBorder="0" applyAlignment="0" applyProtection="0">
      <alignment vertical="center"/>
    </xf>
    <xf numFmtId="0" fontId="11" fillId="52" borderId="0" applyNumberFormat="0" applyBorder="0" applyAlignment="0" applyProtection="0">
      <alignment vertical="center"/>
    </xf>
    <xf numFmtId="0" fontId="11" fillId="29" borderId="75" applyNumberFormat="0" applyFont="0" applyAlignment="0" applyProtection="0">
      <alignment vertical="center"/>
    </xf>
    <xf numFmtId="0" fontId="11" fillId="0" borderId="0">
      <alignment vertical="center"/>
    </xf>
    <xf numFmtId="0" fontId="11" fillId="0" borderId="0">
      <alignment vertical="center"/>
    </xf>
    <xf numFmtId="0" fontId="11" fillId="0" borderId="0">
      <alignment vertical="center"/>
    </xf>
    <xf numFmtId="38" fontId="11" fillId="0" borderId="0" applyFont="0" applyFill="0" applyBorder="0" applyAlignment="0" applyProtection="0">
      <alignment vertical="center"/>
    </xf>
    <xf numFmtId="0" fontId="11" fillId="0" borderId="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31"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0" fillId="43" borderId="0" applyNumberFormat="0" applyBorder="0" applyAlignment="0" applyProtection="0">
      <alignment vertical="center"/>
    </xf>
    <xf numFmtId="0" fontId="10" fillId="47" borderId="0" applyNumberFormat="0" applyBorder="0" applyAlignment="0" applyProtection="0">
      <alignment vertical="center"/>
    </xf>
    <xf numFmtId="0" fontId="10" fillId="51" borderId="0" applyNumberFormat="0" applyBorder="0" applyAlignment="0" applyProtection="0">
      <alignment vertical="center"/>
    </xf>
    <xf numFmtId="0" fontId="10" fillId="32" borderId="0" applyNumberFormat="0" applyBorder="0" applyAlignment="0" applyProtection="0">
      <alignment vertical="center"/>
    </xf>
    <xf numFmtId="0" fontId="10" fillId="36" borderId="0" applyNumberFormat="0" applyBorder="0" applyAlignment="0" applyProtection="0">
      <alignment vertical="center"/>
    </xf>
    <xf numFmtId="0" fontId="10" fillId="40" borderId="0" applyNumberFormat="0" applyBorder="0" applyAlignment="0" applyProtection="0">
      <alignment vertical="center"/>
    </xf>
    <xf numFmtId="0" fontId="10" fillId="44" borderId="0" applyNumberFormat="0" applyBorder="0" applyAlignment="0" applyProtection="0">
      <alignment vertical="center"/>
    </xf>
    <xf numFmtId="0" fontId="10" fillId="48"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29" borderId="75" applyNumberFormat="0" applyFont="0" applyAlignment="0" applyProtection="0">
      <alignment vertical="center"/>
    </xf>
    <xf numFmtId="0" fontId="10" fillId="29" borderId="75" applyNumberFormat="0" applyFont="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31" borderId="0" applyNumberFormat="0" applyBorder="0" applyAlignment="0" applyProtection="0">
      <alignment vertical="center"/>
    </xf>
    <xf numFmtId="0" fontId="10" fillId="35" borderId="0" applyNumberFormat="0" applyBorder="0" applyAlignment="0" applyProtection="0">
      <alignment vertical="center"/>
    </xf>
    <xf numFmtId="0" fontId="10" fillId="39" borderId="0" applyNumberFormat="0" applyBorder="0" applyAlignment="0" applyProtection="0">
      <alignment vertical="center"/>
    </xf>
    <xf numFmtId="0" fontId="10" fillId="43" borderId="0" applyNumberFormat="0" applyBorder="0" applyAlignment="0" applyProtection="0">
      <alignment vertical="center"/>
    </xf>
    <xf numFmtId="0" fontId="10" fillId="47" borderId="0" applyNumberFormat="0" applyBorder="0" applyAlignment="0" applyProtection="0">
      <alignment vertical="center"/>
    </xf>
    <xf numFmtId="0" fontId="10" fillId="51" borderId="0" applyNumberFormat="0" applyBorder="0" applyAlignment="0" applyProtection="0">
      <alignment vertical="center"/>
    </xf>
    <xf numFmtId="0" fontId="10" fillId="32" borderId="0" applyNumberFormat="0" applyBorder="0" applyAlignment="0" applyProtection="0">
      <alignment vertical="center"/>
    </xf>
    <xf numFmtId="0" fontId="10" fillId="36" borderId="0" applyNumberFormat="0" applyBorder="0" applyAlignment="0" applyProtection="0">
      <alignment vertical="center"/>
    </xf>
    <xf numFmtId="0" fontId="10" fillId="40" borderId="0" applyNumberFormat="0" applyBorder="0" applyAlignment="0" applyProtection="0">
      <alignment vertical="center"/>
    </xf>
    <xf numFmtId="0" fontId="10" fillId="44" borderId="0" applyNumberFormat="0" applyBorder="0" applyAlignment="0" applyProtection="0">
      <alignment vertical="center"/>
    </xf>
    <xf numFmtId="0" fontId="10" fillId="48"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29" borderId="75" applyNumberFormat="0" applyFont="0" applyAlignment="0" applyProtection="0">
      <alignment vertical="center"/>
    </xf>
    <xf numFmtId="0" fontId="10" fillId="29" borderId="75" applyNumberFormat="0" applyFont="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0" borderId="0">
      <alignment vertical="center"/>
    </xf>
    <xf numFmtId="38" fontId="10" fillId="0" borderId="0" applyFont="0" applyFill="0" applyBorder="0" applyAlignment="0" applyProtection="0">
      <alignment vertical="center"/>
    </xf>
    <xf numFmtId="0" fontId="10" fillId="29" borderId="75" applyNumberFormat="0" applyFont="0" applyAlignment="0" applyProtection="0">
      <alignment vertical="center"/>
    </xf>
    <xf numFmtId="0" fontId="10" fillId="31" borderId="0" applyNumberFormat="0" applyBorder="0" applyAlignment="0" applyProtection="0">
      <alignment vertical="center"/>
    </xf>
    <xf numFmtId="0" fontId="10" fillId="32" borderId="0" applyNumberFormat="0" applyBorder="0" applyAlignment="0" applyProtection="0">
      <alignment vertical="center"/>
    </xf>
    <xf numFmtId="0" fontId="10" fillId="35" borderId="0" applyNumberFormat="0" applyBorder="0" applyAlignment="0" applyProtection="0">
      <alignment vertical="center"/>
    </xf>
    <xf numFmtId="0" fontId="10" fillId="36" borderId="0" applyNumberFormat="0" applyBorder="0" applyAlignment="0" applyProtection="0">
      <alignment vertical="center"/>
    </xf>
    <xf numFmtId="0" fontId="10" fillId="39" borderId="0" applyNumberFormat="0" applyBorder="0" applyAlignment="0" applyProtection="0">
      <alignment vertical="center"/>
    </xf>
    <xf numFmtId="0" fontId="10" fillId="40" borderId="0" applyNumberFormat="0" applyBorder="0" applyAlignment="0" applyProtection="0">
      <alignment vertical="center"/>
    </xf>
    <xf numFmtId="0" fontId="10" fillId="43" borderId="0" applyNumberFormat="0" applyBorder="0" applyAlignment="0" applyProtection="0">
      <alignment vertical="center"/>
    </xf>
    <xf numFmtId="0" fontId="10" fillId="44" borderId="0" applyNumberFormat="0" applyBorder="0" applyAlignment="0" applyProtection="0">
      <alignment vertical="center"/>
    </xf>
    <xf numFmtId="0" fontId="10" fillId="47" borderId="0" applyNumberFormat="0" applyBorder="0" applyAlignment="0" applyProtection="0">
      <alignment vertical="center"/>
    </xf>
    <xf numFmtId="0" fontId="10" fillId="48" borderId="0" applyNumberFormat="0" applyBorder="0" applyAlignment="0" applyProtection="0">
      <alignment vertical="center"/>
    </xf>
    <xf numFmtId="0" fontId="10" fillId="51" borderId="0" applyNumberFormat="0" applyBorder="0" applyAlignment="0" applyProtection="0">
      <alignment vertical="center"/>
    </xf>
    <xf numFmtId="0" fontId="10" fillId="52" borderId="0" applyNumberFormat="0" applyBorder="0" applyAlignment="0" applyProtection="0">
      <alignment vertical="center"/>
    </xf>
    <xf numFmtId="0" fontId="10" fillId="29" borderId="75" applyNumberFormat="0" applyFont="0" applyAlignment="0" applyProtection="0">
      <alignment vertical="center"/>
    </xf>
    <xf numFmtId="0" fontId="10" fillId="0" borderId="0">
      <alignment vertical="center"/>
    </xf>
    <xf numFmtId="0" fontId="10" fillId="0" borderId="0">
      <alignment vertical="center"/>
    </xf>
    <xf numFmtId="0" fontId="10" fillId="0" borderId="0">
      <alignment vertical="center"/>
    </xf>
    <xf numFmtId="38" fontId="10" fillId="0" borderId="0" applyFont="0" applyFill="0" applyBorder="0" applyAlignment="0" applyProtection="0">
      <alignment vertical="center"/>
    </xf>
    <xf numFmtId="0" fontId="10" fillId="0" borderId="0">
      <alignment vertical="center"/>
    </xf>
    <xf numFmtId="0" fontId="9" fillId="0" borderId="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1"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5"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39"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3"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47"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51"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36"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0"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4"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48"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52" borderId="0" applyNumberFormat="0" applyBorder="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0" fontId="9" fillId="29" borderId="75" applyNumberFormat="0" applyFont="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38" fontId="9" fillId="0" borderId="0" applyFont="0" applyFill="0" applyBorder="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31" borderId="0" applyNumberFormat="0" applyBorder="0" applyAlignment="0" applyProtection="0">
      <alignment vertical="center"/>
    </xf>
    <xf numFmtId="0" fontId="8" fillId="35" borderId="0" applyNumberFormat="0" applyBorder="0" applyAlignment="0" applyProtection="0">
      <alignment vertical="center"/>
    </xf>
    <xf numFmtId="0" fontId="8" fillId="39" borderId="0" applyNumberFormat="0" applyBorder="0" applyAlignment="0" applyProtection="0">
      <alignment vertical="center"/>
    </xf>
    <xf numFmtId="0" fontId="8" fillId="43" borderId="0" applyNumberFormat="0" applyBorder="0" applyAlignment="0" applyProtection="0">
      <alignment vertical="center"/>
    </xf>
    <xf numFmtId="0" fontId="8" fillId="47" borderId="0" applyNumberFormat="0" applyBorder="0" applyAlignment="0" applyProtection="0">
      <alignment vertical="center"/>
    </xf>
    <xf numFmtId="0" fontId="8" fillId="51" borderId="0" applyNumberFormat="0" applyBorder="0" applyAlignment="0" applyProtection="0">
      <alignment vertical="center"/>
    </xf>
    <xf numFmtId="0" fontId="8" fillId="32" borderId="0" applyNumberFormat="0" applyBorder="0" applyAlignment="0" applyProtection="0">
      <alignment vertical="center"/>
    </xf>
    <xf numFmtId="0" fontId="8" fillId="36" borderId="0" applyNumberFormat="0" applyBorder="0" applyAlignment="0" applyProtection="0">
      <alignment vertical="center"/>
    </xf>
    <xf numFmtId="0" fontId="8" fillId="40" borderId="0" applyNumberFormat="0" applyBorder="0" applyAlignment="0" applyProtection="0">
      <alignment vertical="center"/>
    </xf>
    <xf numFmtId="0" fontId="8" fillId="44" borderId="0" applyNumberFormat="0" applyBorder="0" applyAlignment="0" applyProtection="0">
      <alignment vertical="center"/>
    </xf>
    <xf numFmtId="0" fontId="8" fillId="48"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31" borderId="0" applyNumberFormat="0" applyBorder="0" applyAlignment="0" applyProtection="0">
      <alignment vertical="center"/>
    </xf>
    <xf numFmtId="0" fontId="8" fillId="35" borderId="0" applyNumberFormat="0" applyBorder="0" applyAlignment="0" applyProtection="0">
      <alignment vertical="center"/>
    </xf>
    <xf numFmtId="0" fontId="8" fillId="39" borderId="0" applyNumberFormat="0" applyBorder="0" applyAlignment="0" applyProtection="0">
      <alignment vertical="center"/>
    </xf>
    <xf numFmtId="0" fontId="8" fillId="43" borderId="0" applyNumberFormat="0" applyBorder="0" applyAlignment="0" applyProtection="0">
      <alignment vertical="center"/>
    </xf>
    <xf numFmtId="0" fontId="8" fillId="47" borderId="0" applyNumberFormat="0" applyBorder="0" applyAlignment="0" applyProtection="0">
      <alignment vertical="center"/>
    </xf>
    <xf numFmtId="0" fontId="8" fillId="51" borderId="0" applyNumberFormat="0" applyBorder="0" applyAlignment="0" applyProtection="0">
      <alignment vertical="center"/>
    </xf>
    <xf numFmtId="0" fontId="8" fillId="32" borderId="0" applyNumberFormat="0" applyBorder="0" applyAlignment="0" applyProtection="0">
      <alignment vertical="center"/>
    </xf>
    <xf numFmtId="0" fontId="8" fillId="36" borderId="0" applyNumberFormat="0" applyBorder="0" applyAlignment="0" applyProtection="0">
      <alignment vertical="center"/>
    </xf>
    <xf numFmtId="0" fontId="8" fillId="40" borderId="0" applyNumberFormat="0" applyBorder="0" applyAlignment="0" applyProtection="0">
      <alignment vertical="center"/>
    </xf>
    <xf numFmtId="0" fontId="8" fillId="44" borderId="0" applyNumberFormat="0" applyBorder="0" applyAlignment="0" applyProtection="0">
      <alignment vertical="center"/>
    </xf>
    <xf numFmtId="0" fontId="8" fillId="48"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0" fontId="8" fillId="29" borderId="75"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8" fillId="29" borderId="75" applyNumberFormat="0" applyFont="0" applyAlignment="0" applyProtection="0">
      <alignment vertical="center"/>
    </xf>
    <xf numFmtId="0" fontId="8" fillId="31" borderId="0" applyNumberFormat="0" applyBorder="0" applyAlignment="0" applyProtection="0">
      <alignment vertical="center"/>
    </xf>
    <xf numFmtId="0" fontId="8" fillId="32" borderId="0" applyNumberFormat="0" applyBorder="0" applyAlignment="0" applyProtection="0">
      <alignment vertical="center"/>
    </xf>
    <xf numFmtId="0" fontId="8" fillId="35" borderId="0" applyNumberFormat="0" applyBorder="0" applyAlignment="0" applyProtection="0">
      <alignment vertical="center"/>
    </xf>
    <xf numFmtId="0" fontId="8" fillId="36" borderId="0" applyNumberFormat="0" applyBorder="0" applyAlignment="0" applyProtection="0">
      <alignment vertical="center"/>
    </xf>
    <xf numFmtId="0" fontId="8" fillId="39" borderId="0" applyNumberFormat="0" applyBorder="0" applyAlignment="0" applyProtection="0">
      <alignment vertical="center"/>
    </xf>
    <xf numFmtId="0" fontId="8" fillId="40" borderId="0" applyNumberFormat="0" applyBorder="0" applyAlignment="0" applyProtection="0">
      <alignment vertical="center"/>
    </xf>
    <xf numFmtId="0" fontId="8" fillId="43" borderId="0" applyNumberFormat="0" applyBorder="0" applyAlignment="0" applyProtection="0">
      <alignment vertical="center"/>
    </xf>
    <xf numFmtId="0" fontId="8" fillId="44" borderId="0" applyNumberFormat="0" applyBorder="0" applyAlignment="0" applyProtection="0">
      <alignment vertical="center"/>
    </xf>
    <xf numFmtId="0" fontId="8" fillId="47" borderId="0" applyNumberFormat="0" applyBorder="0" applyAlignment="0" applyProtection="0">
      <alignment vertical="center"/>
    </xf>
    <xf numFmtId="0" fontId="8" fillId="48" borderId="0" applyNumberFormat="0" applyBorder="0" applyAlignment="0" applyProtection="0">
      <alignment vertical="center"/>
    </xf>
    <xf numFmtId="0" fontId="8" fillId="51" borderId="0" applyNumberFormat="0" applyBorder="0" applyAlignment="0" applyProtection="0">
      <alignment vertical="center"/>
    </xf>
    <xf numFmtId="0" fontId="8" fillId="52" borderId="0" applyNumberFormat="0" applyBorder="0" applyAlignment="0" applyProtection="0">
      <alignment vertical="center"/>
    </xf>
    <xf numFmtId="0" fontId="8" fillId="29" borderId="75" applyNumberFormat="0" applyFont="0" applyAlignment="0" applyProtection="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31" borderId="0" applyNumberFormat="0" applyBorder="0" applyAlignment="0" applyProtection="0">
      <alignment vertical="center"/>
    </xf>
    <xf numFmtId="0" fontId="7" fillId="35" borderId="0" applyNumberFormat="0" applyBorder="0" applyAlignment="0" applyProtection="0">
      <alignment vertical="center"/>
    </xf>
    <xf numFmtId="0" fontId="7" fillId="39" borderId="0" applyNumberFormat="0" applyBorder="0" applyAlignment="0" applyProtection="0">
      <alignment vertical="center"/>
    </xf>
    <xf numFmtId="0" fontId="7" fillId="43" borderId="0" applyNumberFormat="0" applyBorder="0" applyAlignment="0" applyProtection="0">
      <alignment vertical="center"/>
    </xf>
    <xf numFmtId="0" fontId="7" fillId="47" borderId="0" applyNumberFormat="0" applyBorder="0" applyAlignment="0" applyProtection="0">
      <alignment vertical="center"/>
    </xf>
    <xf numFmtId="0" fontId="7" fillId="51" borderId="0" applyNumberFormat="0" applyBorder="0" applyAlignment="0" applyProtection="0">
      <alignment vertical="center"/>
    </xf>
    <xf numFmtId="0" fontId="7" fillId="32" borderId="0" applyNumberFormat="0" applyBorder="0" applyAlignment="0" applyProtection="0">
      <alignment vertical="center"/>
    </xf>
    <xf numFmtId="0" fontId="7" fillId="36" borderId="0" applyNumberFormat="0" applyBorder="0" applyAlignment="0" applyProtection="0">
      <alignment vertical="center"/>
    </xf>
    <xf numFmtId="0" fontId="7" fillId="40" borderId="0" applyNumberFormat="0" applyBorder="0" applyAlignment="0" applyProtection="0">
      <alignment vertical="center"/>
    </xf>
    <xf numFmtId="0" fontId="7" fillId="44" borderId="0" applyNumberFormat="0" applyBorder="0" applyAlignment="0" applyProtection="0">
      <alignment vertical="center"/>
    </xf>
    <xf numFmtId="0" fontId="7" fillId="48"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31" borderId="0" applyNumberFormat="0" applyBorder="0" applyAlignment="0" applyProtection="0">
      <alignment vertical="center"/>
    </xf>
    <xf numFmtId="0" fontId="7" fillId="35" borderId="0" applyNumberFormat="0" applyBorder="0" applyAlignment="0" applyProtection="0">
      <alignment vertical="center"/>
    </xf>
    <xf numFmtId="0" fontId="7" fillId="39" borderId="0" applyNumberFormat="0" applyBorder="0" applyAlignment="0" applyProtection="0">
      <alignment vertical="center"/>
    </xf>
    <xf numFmtId="0" fontId="7" fillId="43" borderId="0" applyNumberFormat="0" applyBorder="0" applyAlignment="0" applyProtection="0">
      <alignment vertical="center"/>
    </xf>
    <xf numFmtId="0" fontId="7" fillId="47" borderId="0" applyNumberFormat="0" applyBorder="0" applyAlignment="0" applyProtection="0">
      <alignment vertical="center"/>
    </xf>
    <xf numFmtId="0" fontId="7" fillId="51" borderId="0" applyNumberFormat="0" applyBorder="0" applyAlignment="0" applyProtection="0">
      <alignment vertical="center"/>
    </xf>
    <xf numFmtId="0" fontId="7" fillId="32" borderId="0" applyNumberFormat="0" applyBorder="0" applyAlignment="0" applyProtection="0">
      <alignment vertical="center"/>
    </xf>
    <xf numFmtId="0" fontId="7" fillId="36" borderId="0" applyNumberFormat="0" applyBorder="0" applyAlignment="0" applyProtection="0">
      <alignment vertical="center"/>
    </xf>
    <xf numFmtId="0" fontId="7" fillId="40" borderId="0" applyNumberFormat="0" applyBorder="0" applyAlignment="0" applyProtection="0">
      <alignment vertical="center"/>
    </xf>
    <xf numFmtId="0" fontId="7" fillId="44" borderId="0" applyNumberFormat="0" applyBorder="0" applyAlignment="0" applyProtection="0">
      <alignment vertical="center"/>
    </xf>
    <xf numFmtId="0" fontId="7" fillId="48"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0" fontId="7" fillId="29" borderId="75" applyNumberFormat="0" applyFont="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7" fillId="29" borderId="75" applyNumberFormat="0" applyFont="0" applyAlignment="0" applyProtection="0">
      <alignment vertical="center"/>
    </xf>
    <xf numFmtId="0" fontId="7" fillId="31" borderId="0" applyNumberFormat="0" applyBorder="0" applyAlignment="0" applyProtection="0">
      <alignment vertical="center"/>
    </xf>
    <xf numFmtId="0" fontId="7" fillId="32" borderId="0" applyNumberFormat="0" applyBorder="0" applyAlignment="0" applyProtection="0">
      <alignment vertical="center"/>
    </xf>
    <xf numFmtId="0" fontId="7" fillId="35" borderId="0" applyNumberFormat="0" applyBorder="0" applyAlignment="0" applyProtection="0">
      <alignment vertical="center"/>
    </xf>
    <xf numFmtId="0" fontId="7" fillId="36" borderId="0" applyNumberFormat="0" applyBorder="0" applyAlignment="0" applyProtection="0">
      <alignment vertical="center"/>
    </xf>
    <xf numFmtId="0" fontId="7" fillId="39" borderId="0" applyNumberFormat="0" applyBorder="0" applyAlignment="0" applyProtection="0">
      <alignment vertical="center"/>
    </xf>
    <xf numFmtId="0" fontId="7" fillId="40" borderId="0" applyNumberFormat="0" applyBorder="0" applyAlignment="0" applyProtection="0">
      <alignment vertical="center"/>
    </xf>
    <xf numFmtId="0" fontId="7" fillId="43" borderId="0" applyNumberFormat="0" applyBorder="0" applyAlignment="0" applyProtection="0">
      <alignment vertical="center"/>
    </xf>
    <xf numFmtId="0" fontId="7" fillId="44" borderId="0" applyNumberFormat="0" applyBorder="0" applyAlignment="0" applyProtection="0">
      <alignment vertical="center"/>
    </xf>
    <xf numFmtId="0" fontId="7" fillId="47" borderId="0" applyNumberFormat="0" applyBorder="0" applyAlignment="0" applyProtection="0">
      <alignment vertical="center"/>
    </xf>
    <xf numFmtId="0" fontId="7" fillId="48" borderId="0" applyNumberFormat="0" applyBorder="0" applyAlignment="0" applyProtection="0">
      <alignment vertical="center"/>
    </xf>
    <xf numFmtId="0" fontId="7" fillId="51" borderId="0" applyNumberFormat="0" applyBorder="0" applyAlignment="0" applyProtection="0">
      <alignment vertical="center"/>
    </xf>
    <xf numFmtId="0" fontId="7" fillId="52" borderId="0" applyNumberFormat="0" applyBorder="0" applyAlignment="0" applyProtection="0">
      <alignment vertical="center"/>
    </xf>
    <xf numFmtId="0" fontId="7" fillId="29" borderId="7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6" fillId="0" borderId="0">
      <alignment vertical="center"/>
    </xf>
    <xf numFmtId="0" fontId="69" fillId="0" borderId="0"/>
    <xf numFmtId="0" fontId="46"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31" borderId="0" applyNumberFormat="0" applyBorder="0" applyAlignment="0" applyProtection="0">
      <alignment vertical="center"/>
    </xf>
    <xf numFmtId="0" fontId="5" fillId="35" borderId="0" applyNumberFormat="0" applyBorder="0" applyAlignment="0" applyProtection="0">
      <alignment vertical="center"/>
    </xf>
    <xf numFmtId="0" fontId="5" fillId="39" borderId="0" applyNumberFormat="0" applyBorder="0" applyAlignment="0" applyProtection="0">
      <alignment vertical="center"/>
    </xf>
    <xf numFmtId="0" fontId="5" fillId="43" borderId="0" applyNumberFormat="0" applyBorder="0" applyAlignment="0" applyProtection="0">
      <alignment vertical="center"/>
    </xf>
    <xf numFmtId="0" fontId="5" fillId="47" borderId="0" applyNumberFormat="0" applyBorder="0" applyAlignment="0" applyProtection="0">
      <alignment vertical="center"/>
    </xf>
    <xf numFmtId="0" fontId="5" fillId="51" borderId="0" applyNumberFormat="0" applyBorder="0" applyAlignment="0" applyProtection="0">
      <alignment vertical="center"/>
    </xf>
    <xf numFmtId="0" fontId="5" fillId="32" borderId="0" applyNumberFormat="0" applyBorder="0" applyAlignment="0" applyProtection="0">
      <alignment vertical="center"/>
    </xf>
    <xf numFmtId="0" fontId="5" fillId="36" borderId="0" applyNumberFormat="0" applyBorder="0" applyAlignment="0" applyProtection="0">
      <alignment vertical="center"/>
    </xf>
    <xf numFmtId="0" fontId="5" fillId="40" borderId="0" applyNumberFormat="0" applyBorder="0" applyAlignment="0" applyProtection="0">
      <alignment vertical="center"/>
    </xf>
    <xf numFmtId="0" fontId="5" fillId="44" borderId="0" applyNumberFormat="0" applyBorder="0" applyAlignment="0" applyProtection="0">
      <alignment vertical="center"/>
    </xf>
    <xf numFmtId="0" fontId="5" fillId="48"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0" fontId="5" fillId="29" borderId="75"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5" fillId="29" borderId="75" applyNumberFormat="0" applyFont="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5" fillId="35" borderId="0" applyNumberFormat="0" applyBorder="0" applyAlignment="0" applyProtection="0">
      <alignment vertical="center"/>
    </xf>
    <xf numFmtId="0" fontId="5" fillId="36"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43" borderId="0" applyNumberFormat="0" applyBorder="0" applyAlignment="0" applyProtection="0">
      <alignment vertical="center"/>
    </xf>
    <xf numFmtId="0" fontId="5" fillId="44" borderId="0" applyNumberFormat="0" applyBorder="0" applyAlignment="0" applyProtection="0">
      <alignment vertical="center"/>
    </xf>
    <xf numFmtId="0" fontId="5" fillId="47" borderId="0" applyNumberFormat="0" applyBorder="0" applyAlignment="0" applyProtection="0">
      <alignment vertical="center"/>
    </xf>
    <xf numFmtId="0" fontId="5" fillId="48" borderId="0" applyNumberFormat="0" applyBorder="0" applyAlignment="0" applyProtection="0">
      <alignment vertical="center"/>
    </xf>
    <xf numFmtId="0" fontId="5" fillId="51" borderId="0" applyNumberFormat="0" applyBorder="0" applyAlignment="0" applyProtection="0">
      <alignment vertical="center"/>
    </xf>
    <xf numFmtId="0" fontId="5" fillId="52" borderId="0" applyNumberFormat="0" applyBorder="0" applyAlignment="0" applyProtection="0">
      <alignment vertical="center"/>
    </xf>
    <xf numFmtId="0" fontId="5" fillId="29" borderId="75" applyNumberFormat="0" applyFont="0" applyAlignment="0" applyProtection="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31" borderId="0" applyNumberFormat="0" applyBorder="0" applyAlignment="0" applyProtection="0">
      <alignment vertical="center"/>
    </xf>
    <xf numFmtId="0" fontId="3" fillId="35" borderId="0" applyNumberFormat="0" applyBorder="0" applyAlignment="0" applyProtection="0">
      <alignment vertical="center"/>
    </xf>
    <xf numFmtId="0" fontId="3" fillId="39" borderId="0" applyNumberFormat="0" applyBorder="0" applyAlignment="0" applyProtection="0">
      <alignment vertical="center"/>
    </xf>
    <xf numFmtId="0" fontId="3" fillId="43" borderId="0" applyNumberFormat="0" applyBorder="0" applyAlignment="0" applyProtection="0">
      <alignment vertical="center"/>
    </xf>
    <xf numFmtId="0" fontId="3" fillId="47" borderId="0" applyNumberFormat="0" applyBorder="0" applyAlignment="0" applyProtection="0">
      <alignment vertical="center"/>
    </xf>
    <xf numFmtId="0" fontId="3" fillId="51" borderId="0" applyNumberFormat="0" applyBorder="0" applyAlignment="0" applyProtection="0">
      <alignment vertical="center"/>
    </xf>
    <xf numFmtId="0" fontId="3" fillId="32" borderId="0" applyNumberFormat="0" applyBorder="0" applyAlignment="0" applyProtection="0">
      <alignment vertical="center"/>
    </xf>
    <xf numFmtId="0" fontId="3" fillId="36" borderId="0" applyNumberFormat="0" applyBorder="0" applyAlignment="0" applyProtection="0">
      <alignment vertical="center"/>
    </xf>
    <xf numFmtId="0" fontId="3" fillId="40" borderId="0" applyNumberFormat="0" applyBorder="0" applyAlignment="0" applyProtection="0">
      <alignment vertical="center"/>
    </xf>
    <xf numFmtId="0" fontId="3" fillId="44" borderId="0" applyNumberFormat="0" applyBorder="0" applyAlignment="0" applyProtection="0">
      <alignment vertical="center"/>
    </xf>
    <xf numFmtId="0" fontId="3" fillId="48"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0" fontId="3" fillId="29" borderId="75" applyNumberFormat="0" applyFont="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3" fillId="29" borderId="75" applyNumberFormat="0" applyFont="0" applyAlignment="0" applyProtection="0">
      <alignment vertical="center"/>
    </xf>
    <xf numFmtId="0" fontId="3" fillId="31" borderId="0" applyNumberFormat="0" applyBorder="0" applyAlignment="0" applyProtection="0">
      <alignment vertical="center"/>
    </xf>
    <xf numFmtId="0" fontId="3" fillId="32" borderId="0" applyNumberFormat="0" applyBorder="0" applyAlignment="0" applyProtection="0">
      <alignment vertical="center"/>
    </xf>
    <xf numFmtId="0" fontId="3" fillId="35" borderId="0" applyNumberFormat="0" applyBorder="0" applyAlignment="0" applyProtection="0">
      <alignment vertical="center"/>
    </xf>
    <xf numFmtId="0" fontId="3" fillId="36" borderId="0" applyNumberFormat="0" applyBorder="0" applyAlignment="0" applyProtection="0">
      <alignment vertical="center"/>
    </xf>
    <xf numFmtId="0" fontId="3" fillId="39" borderId="0" applyNumberFormat="0" applyBorder="0" applyAlignment="0" applyProtection="0">
      <alignment vertical="center"/>
    </xf>
    <xf numFmtId="0" fontId="3" fillId="40" borderId="0" applyNumberFormat="0" applyBorder="0" applyAlignment="0" applyProtection="0">
      <alignment vertical="center"/>
    </xf>
    <xf numFmtId="0" fontId="3" fillId="43" borderId="0" applyNumberFormat="0" applyBorder="0" applyAlignment="0" applyProtection="0">
      <alignment vertical="center"/>
    </xf>
    <xf numFmtId="0" fontId="3" fillId="44" borderId="0" applyNumberFormat="0" applyBorder="0" applyAlignment="0" applyProtection="0">
      <alignment vertical="center"/>
    </xf>
    <xf numFmtId="0" fontId="3" fillId="47" borderId="0" applyNumberFormat="0" applyBorder="0" applyAlignment="0" applyProtection="0">
      <alignment vertical="center"/>
    </xf>
    <xf numFmtId="0" fontId="3" fillId="48" borderId="0" applyNumberFormat="0" applyBorder="0" applyAlignment="0" applyProtection="0">
      <alignment vertical="center"/>
    </xf>
    <xf numFmtId="0" fontId="3" fillId="51" borderId="0" applyNumberFormat="0" applyBorder="0" applyAlignment="0" applyProtection="0">
      <alignment vertical="center"/>
    </xf>
    <xf numFmtId="0" fontId="3" fillId="52" borderId="0" applyNumberFormat="0" applyBorder="0" applyAlignment="0" applyProtection="0">
      <alignment vertical="center"/>
    </xf>
    <xf numFmtId="0" fontId="3" fillId="29" borderId="75"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46" fillId="31" borderId="0" applyNumberFormat="0" applyBorder="0" applyAlignment="0" applyProtection="0">
      <alignment vertical="center"/>
    </xf>
    <xf numFmtId="0" fontId="46" fillId="31" borderId="0" applyNumberFormat="0" applyBorder="0" applyAlignment="0" applyProtection="0">
      <alignment vertical="center"/>
    </xf>
    <xf numFmtId="0" fontId="46" fillId="35" borderId="0" applyNumberFormat="0" applyBorder="0" applyAlignment="0" applyProtection="0">
      <alignment vertical="center"/>
    </xf>
    <xf numFmtId="0" fontId="46" fillId="35" borderId="0" applyNumberFormat="0" applyBorder="0" applyAlignment="0" applyProtection="0">
      <alignment vertical="center"/>
    </xf>
    <xf numFmtId="0" fontId="46" fillId="39" borderId="0" applyNumberFormat="0" applyBorder="0" applyAlignment="0" applyProtection="0">
      <alignment vertical="center"/>
    </xf>
    <xf numFmtId="0" fontId="46" fillId="39" borderId="0" applyNumberFormat="0" applyBorder="0" applyAlignment="0" applyProtection="0">
      <alignment vertical="center"/>
    </xf>
    <xf numFmtId="0" fontId="46" fillId="43" borderId="0" applyNumberFormat="0" applyBorder="0" applyAlignment="0" applyProtection="0">
      <alignment vertical="center"/>
    </xf>
    <xf numFmtId="0" fontId="46" fillId="43" borderId="0" applyNumberFormat="0" applyBorder="0" applyAlignment="0" applyProtection="0">
      <alignment vertical="center"/>
    </xf>
    <xf numFmtId="0" fontId="46" fillId="47" borderId="0" applyNumberFormat="0" applyBorder="0" applyAlignment="0" applyProtection="0">
      <alignment vertical="center"/>
    </xf>
    <xf numFmtId="0" fontId="46" fillId="47" borderId="0" applyNumberFormat="0" applyBorder="0" applyAlignment="0" applyProtection="0">
      <alignment vertical="center"/>
    </xf>
    <xf numFmtId="0" fontId="46" fillId="51" borderId="0" applyNumberFormat="0" applyBorder="0" applyAlignment="0" applyProtection="0">
      <alignment vertical="center"/>
    </xf>
    <xf numFmtId="0" fontId="46" fillId="51" borderId="0" applyNumberFormat="0" applyBorder="0" applyAlignment="0" applyProtection="0">
      <alignment vertical="center"/>
    </xf>
    <xf numFmtId="0" fontId="46" fillId="32" borderId="0" applyNumberFormat="0" applyBorder="0" applyAlignment="0" applyProtection="0">
      <alignment vertical="center"/>
    </xf>
    <xf numFmtId="0" fontId="46" fillId="32" borderId="0" applyNumberFormat="0" applyBorder="0" applyAlignment="0" applyProtection="0">
      <alignment vertical="center"/>
    </xf>
    <xf numFmtId="0" fontId="46" fillId="36" borderId="0" applyNumberFormat="0" applyBorder="0" applyAlignment="0" applyProtection="0">
      <alignment vertical="center"/>
    </xf>
    <xf numFmtId="0" fontId="46" fillId="36"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4" borderId="0" applyNumberFormat="0" applyBorder="0" applyAlignment="0" applyProtection="0">
      <alignment vertical="center"/>
    </xf>
    <xf numFmtId="0" fontId="46" fillId="44" borderId="0" applyNumberFormat="0" applyBorder="0" applyAlignment="0" applyProtection="0">
      <alignment vertical="center"/>
    </xf>
    <xf numFmtId="0" fontId="46" fillId="48" borderId="0" applyNumberFormat="0" applyBorder="0" applyAlignment="0" applyProtection="0">
      <alignment vertical="center"/>
    </xf>
    <xf numFmtId="0" fontId="46" fillId="48" borderId="0" applyNumberFormat="0" applyBorder="0" applyAlignment="0" applyProtection="0">
      <alignment vertical="center"/>
    </xf>
    <xf numFmtId="0" fontId="46" fillId="52" borderId="0" applyNumberFormat="0" applyBorder="0" applyAlignment="0" applyProtection="0">
      <alignment vertical="center"/>
    </xf>
    <xf numFmtId="0" fontId="46" fillId="52" borderId="0" applyNumberFormat="0" applyBorder="0" applyAlignment="0" applyProtection="0">
      <alignment vertical="center"/>
    </xf>
    <xf numFmtId="0" fontId="171" fillId="33" borderId="0" applyNumberFormat="0" applyBorder="0" applyAlignment="0" applyProtection="0">
      <alignment vertical="center"/>
    </xf>
    <xf numFmtId="0" fontId="171" fillId="33" borderId="0" applyNumberFormat="0" applyBorder="0" applyAlignment="0" applyProtection="0">
      <alignment vertical="center"/>
    </xf>
    <xf numFmtId="0" fontId="171" fillId="37" borderId="0" applyNumberFormat="0" applyBorder="0" applyAlignment="0" applyProtection="0">
      <alignment vertical="center"/>
    </xf>
    <xf numFmtId="0" fontId="171" fillId="37" borderId="0" applyNumberFormat="0" applyBorder="0" applyAlignment="0" applyProtection="0">
      <alignment vertical="center"/>
    </xf>
    <xf numFmtId="0" fontId="171" fillId="41" borderId="0" applyNumberFormat="0" applyBorder="0" applyAlignment="0" applyProtection="0">
      <alignment vertical="center"/>
    </xf>
    <xf numFmtId="0" fontId="171" fillId="41" borderId="0" applyNumberFormat="0" applyBorder="0" applyAlignment="0" applyProtection="0">
      <alignment vertical="center"/>
    </xf>
    <xf numFmtId="0" fontId="171" fillId="45" borderId="0" applyNumberFormat="0" applyBorder="0" applyAlignment="0" applyProtection="0">
      <alignment vertical="center"/>
    </xf>
    <xf numFmtId="0" fontId="171" fillId="45" borderId="0" applyNumberFormat="0" applyBorder="0" applyAlignment="0" applyProtection="0">
      <alignment vertical="center"/>
    </xf>
    <xf numFmtId="0" fontId="171" fillId="49" borderId="0" applyNumberFormat="0" applyBorder="0" applyAlignment="0" applyProtection="0">
      <alignment vertical="center"/>
    </xf>
    <xf numFmtId="0" fontId="171" fillId="49" borderId="0" applyNumberFormat="0" applyBorder="0" applyAlignment="0" applyProtection="0">
      <alignment vertical="center"/>
    </xf>
    <xf numFmtId="0" fontId="171" fillId="53" borderId="0" applyNumberFormat="0" applyBorder="0" applyAlignment="0" applyProtection="0">
      <alignment vertical="center"/>
    </xf>
    <xf numFmtId="0" fontId="171" fillId="53" borderId="0" applyNumberFormat="0" applyBorder="0" applyAlignment="0" applyProtection="0">
      <alignment vertical="center"/>
    </xf>
    <xf numFmtId="0" fontId="171" fillId="30" borderId="0" applyNumberFormat="0" applyBorder="0" applyAlignment="0" applyProtection="0">
      <alignment vertical="center"/>
    </xf>
    <xf numFmtId="0" fontId="171" fillId="30" borderId="0" applyNumberFormat="0" applyBorder="0" applyAlignment="0" applyProtection="0">
      <alignment vertical="center"/>
    </xf>
    <xf numFmtId="0" fontId="171" fillId="34" borderId="0" applyNumberFormat="0" applyBorder="0" applyAlignment="0" applyProtection="0">
      <alignment vertical="center"/>
    </xf>
    <xf numFmtId="0" fontId="171" fillId="34" borderId="0" applyNumberFormat="0" applyBorder="0" applyAlignment="0" applyProtection="0">
      <alignment vertical="center"/>
    </xf>
    <xf numFmtId="0" fontId="171" fillId="38" borderId="0" applyNumberFormat="0" applyBorder="0" applyAlignment="0" applyProtection="0">
      <alignment vertical="center"/>
    </xf>
    <xf numFmtId="0" fontId="171" fillId="38" borderId="0" applyNumberFormat="0" applyBorder="0" applyAlignment="0" applyProtection="0">
      <alignment vertical="center"/>
    </xf>
    <xf numFmtId="0" fontId="171" fillId="42" borderId="0" applyNumberFormat="0" applyBorder="0" applyAlignment="0" applyProtection="0">
      <alignment vertical="center"/>
    </xf>
    <xf numFmtId="0" fontId="171" fillId="42" borderId="0" applyNumberFormat="0" applyBorder="0" applyAlignment="0" applyProtection="0">
      <alignment vertical="center"/>
    </xf>
    <xf numFmtId="0" fontId="171" fillId="46" borderId="0" applyNumberFormat="0" applyBorder="0" applyAlignment="0" applyProtection="0">
      <alignment vertical="center"/>
    </xf>
    <xf numFmtId="0" fontId="171" fillId="46" borderId="0" applyNumberFormat="0" applyBorder="0" applyAlignment="0" applyProtection="0">
      <alignment vertical="center"/>
    </xf>
    <xf numFmtId="0" fontId="171" fillId="50" borderId="0" applyNumberFormat="0" applyBorder="0" applyAlignment="0" applyProtection="0">
      <alignment vertical="center"/>
    </xf>
    <xf numFmtId="0" fontId="171" fillId="50" borderId="0" applyNumberFormat="0" applyBorder="0" applyAlignment="0" applyProtection="0">
      <alignment vertical="center"/>
    </xf>
    <xf numFmtId="0" fontId="137" fillId="0" borderId="0" applyNumberFormat="0" applyFill="0" applyBorder="0" applyAlignment="0" applyProtection="0">
      <alignment vertical="center"/>
    </xf>
    <xf numFmtId="0" fontId="172" fillId="28" borderId="74" applyNumberFormat="0" applyAlignment="0" applyProtection="0">
      <alignment vertical="center"/>
    </xf>
    <xf numFmtId="0" fontId="172" fillId="28" borderId="74" applyNumberFormat="0" applyAlignment="0" applyProtection="0">
      <alignment vertical="center"/>
    </xf>
    <xf numFmtId="0" fontId="173" fillId="25" borderId="0" applyNumberFormat="0" applyBorder="0" applyAlignment="0" applyProtection="0">
      <alignment vertical="center"/>
    </xf>
    <xf numFmtId="0" fontId="173" fillId="25" borderId="0" applyNumberFormat="0" applyBorder="0" applyAlignment="0" applyProtection="0">
      <alignment vertical="center"/>
    </xf>
    <xf numFmtId="0" fontId="46" fillId="29" borderId="75" applyNumberFormat="0" applyFont="0" applyAlignment="0" applyProtection="0">
      <alignment vertical="center"/>
    </xf>
    <xf numFmtId="0" fontId="46" fillId="29" borderId="75" applyNumberFormat="0" applyFont="0" applyAlignment="0" applyProtection="0">
      <alignment vertical="center"/>
    </xf>
    <xf numFmtId="0" fontId="174" fillId="0" borderId="73" applyNumberFormat="0" applyFill="0" applyAlignment="0" applyProtection="0">
      <alignment vertical="center"/>
    </xf>
    <xf numFmtId="0" fontId="174" fillId="0" borderId="73" applyNumberFormat="0" applyFill="0" applyAlignment="0" applyProtection="0">
      <alignment vertical="center"/>
    </xf>
    <xf numFmtId="0" fontId="175" fillId="24" borderId="0" applyNumberFormat="0" applyBorder="0" applyAlignment="0" applyProtection="0">
      <alignment vertical="center"/>
    </xf>
    <xf numFmtId="0" fontId="175" fillId="24" borderId="0" applyNumberFormat="0" applyBorder="0" applyAlignment="0" applyProtection="0">
      <alignment vertical="center"/>
    </xf>
    <xf numFmtId="0" fontId="176" fillId="27" borderId="71" applyNumberFormat="0" applyAlignment="0" applyProtection="0">
      <alignment vertical="center"/>
    </xf>
    <xf numFmtId="0" fontId="176" fillId="27" borderId="71" applyNumberFormat="0" applyAlignment="0" applyProtection="0">
      <alignment vertical="center"/>
    </xf>
    <xf numFmtId="0" fontId="158"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77" fillId="0" borderId="68" applyNumberFormat="0" applyFill="0" applyAlignment="0" applyProtection="0">
      <alignment vertical="center"/>
    </xf>
    <xf numFmtId="0" fontId="177" fillId="0" borderId="68" applyNumberFormat="0" applyFill="0" applyAlignment="0" applyProtection="0">
      <alignment vertical="center"/>
    </xf>
    <xf numFmtId="0" fontId="178" fillId="0" borderId="69" applyNumberFormat="0" applyFill="0" applyAlignment="0" applyProtection="0">
      <alignment vertical="center"/>
    </xf>
    <xf numFmtId="0" fontId="178" fillId="0" borderId="69" applyNumberFormat="0" applyFill="0" applyAlignment="0" applyProtection="0">
      <alignment vertical="center"/>
    </xf>
    <xf numFmtId="0" fontId="179" fillId="0" borderId="70" applyNumberFormat="0" applyFill="0" applyAlignment="0" applyProtection="0">
      <alignment vertical="center"/>
    </xf>
    <xf numFmtId="0" fontId="179" fillId="0" borderId="70" applyNumberFormat="0" applyFill="0" applyAlignment="0" applyProtection="0">
      <alignment vertical="center"/>
    </xf>
    <xf numFmtId="0" fontId="179"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14" fillId="0" borderId="76" applyNumberFormat="0" applyFill="0" applyAlignment="0" applyProtection="0">
      <alignment vertical="center"/>
    </xf>
    <xf numFmtId="0" fontId="114" fillId="0" borderId="76" applyNumberFormat="0" applyFill="0" applyAlignment="0" applyProtection="0">
      <alignment vertical="center"/>
    </xf>
    <xf numFmtId="0" fontId="180" fillId="27" borderId="72" applyNumberFormat="0" applyAlignment="0" applyProtection="0">
      <alignment vertical="center"/>
    </xf>
    <xf numFmtId="0" fontId="180" fillId="27" borderId="72" applyNumberFormat="0" applyAlignment="0" applyProtection="0">
      <alignment vertical="center"/>
    </xf>
    <xf numFmtId="0" fontId="181"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26" borderId="71" applyNumberFormat="0" applyAlignment="0" applyProtection="0">
      <alignment vertical="center"/>
    </xf>
    <xf numFmtId="0" fontId="182" fillId="26" borderId="71" applyNumberFormat="0" applyAlignment="0" applyProtection="0">
      <alignment vertical="center"/>
    </xf>
    <xf numFmtId="0" fontId="46" fillId="0" borderId="0">
      <alignment vertical="center"/>
    </xf>
    <xf numFmtId="0" fontId="183" fillId="23" borderId="0" applyNumberFormat="0" applyBorder="0" applyAlignment="0" applyProtection="0">
      <alignment vertical="center"/>
    </xf>
    <xf numFmtId="0" fontId="183" fillId="23" borderId="0" applyNumberFormat="0" applyBorder="0" applyAlignment="0" applyProtection="0">
      <alignment vertical="center"/>
    </xf>
    <xf numFmtId="0" fontId="103" fillId="0" borderId="0"/>
    <xf numFmtId="0" fontId="36" fillId="0" borderId="0">
      <alignment vertical="center"/>
    </xf>
    <xf numFmtId="0" fontId="55" fillId="0" borderId="0" applyNumberFormat="0" applyFill="0" applyBorder="0" applyAlignment="0" applyProtection="0"/>
    <xf numFmtId="0" fontId="57" fillId="5" borderId="0" applyNumberFormat="0" applyBorder="0" applyAlignment="0" applyProtection="0">
      <alignment vertical="center"/>
    </xf>
    <xf numFmtId="0" fontId="57" fillId="6" borderId="0" applyNumberFormat="0" applyBorder="0" applyAlignment="0" applyProtection="0">
      <alignment vertical="center"/>
    </xf>
    <xf numFmtId="0" fontId="57" fillId="7" borderId="0" applyNumberFormat="0" applyBorder="0" applyAlignment="0" applyProtection="0">
      <alignment vertical="center"/>
    </xf>
    <xf numFmtId="0" fontId="57" fillId="5" borderId="0" applyNumberFormat="0" applyBorder="0" applyAlignment="0" applyProtection="0">
      <alignment vertical="center"/>
    </xf>
    <xf numFmtId="0" fontId="57" fillId="8" borderId="0" applyNumberFormat="0" applyBorder="0" applyAlignment="0" applyProtection="0">
      <alignment vertical="center"/>
    </xf>
    <xf numFmtId="0" fontId="57" fillId="7" borderId="0" applyNumberFormat="0" applyBorder="0" applyAlignment="0" applyProtection="0">
      <alignment vertical="center"/>
    </xf>
    <xf numFmtId="0" fontId="57" fillId="9" borderId="0" applyNumberFormat="0" applyBorder="0" applyAlignment="0" applyProtection="0">
      <alignment vertical="center"/>
    </xf>
    <xf numFmtId="0" fontId="57" fillId="6" borderId="0" applyNumberFormat="0" applyBorder="0" applyAlignment="0" applyProtection="0">
      <alignment vertical="center"/>
    </xf>
    <xf numFmtId="0" fontId="57" fillId="10" borderId="0" applyNumberFormat="0" applyBorder="0" applyAlignment="0" applyProtection="0">
      <alignment vertical="center"/>
    </xf>
    <xf numFmtId="0" fontId="57" fillId="9" borderId="0" applyNumberFormat="0" applyBorder="0" applyAlignment="0" applyProtection="0">
      <alignment vertical="center"/>
    </xf>
    <xf numFmtId="0" fontId="57" fillId="11" borderId="0" applyNumberFormat="0" applyBorder="0" applyAlignment="0" applyProtection="0">
      <alignment vertical="center"/>
    </xf>
    <xf numFmtId="0" fontId="57" fillId="10" borderId="0" applyNumberFormat="0" applyBorder="0" applyAlignment="0" applyProtection="0">
      <alignment vertical="center"/>
    </xf>
    <xf numFmtId="0" fontId="73" fillId="12" borderId="0" applyNumberFormat="0" applyBorder="0" applyAlignment="0" applyProtection="0">
      <alignment vertical="center"/>
    </xf>
    <xf numFmtId="0" fontId="73" fillId="6" borderId="0" applyNumberFormat="0" applyBorder="0" applyAlignment="0" applyProtection="0">
      <alignment vertical="center"/>
    </xf>
    <xf numFmtId="0" fontId="73" fillId="10" borderId="0" applyNumberFormat="0" applyBorder="0" applyAlignment="0" applyProtection="0">
      <alignment vertical="center"/>
    </xf>
    <xf numFmtId="0" fontId="73" fillId="9" borderId="0" applyNumberFormat="0" applyBorder="0" applyAlignment="0" applyProtection="0">
      <alignment vertical="center"/>
    </xf>
    <xf numFmtId="0" fontId="73" fillId="12" borderId="0" applyNumberFormat="0" applyBorder="0" applyAlignment="0" applyProtection="0">
      <alignment vertical="center"/>
    </xf>
    <xf numFmtId="0" fontId="73" fillId="6"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3" fillId="14" borderId="0" applyNumberFormat="0" applyBorder="0" applyAlignment="0" applyProtection="0">
      <alignment vertical="center"/>
    </xf>
    <xf numFmtId="0" fontId="73" fillId="15" borderId="0" applyNumberFormat="0" applyBorder="0" applyAlignment="0" applyProtection="0">
      <alignment vertical="center"/>
    </xf>
    <xf numFmtId="0" fontId="73" fillId="12" borderId="0" applyNumberFormat="0" applyBorder="0" applyAlignment="0" applyProtection="0">
      <alignment vertical="center"/>
    </xf>
    <xf numFmtId="0" fontId="73" fillId="16" borderId="0" applyNumberFormat="0" applyBorder="0" applyAlignment="0" applyProtection="0">
      <alignment vertical="center"/>
    </xf>
    <xf numFmtId="0" fontId="74" fillId="0" borderId="0" applyNumberFormat="0" applyFill="0" applyBorder="0" applyAlignment="0" applyProtection="0">
      <alignment vertical="center"/>
    </xf>
    <xf numFmtId="0" fontId="75" fillId="17" borderId="42" applyNumberFormat="0" applyAlignment="0" applyProtection="0">
      <alignment vertical="center"/>
    </xf>
    <xf numFmtId="0" fontId="76" fillId="10" borderId="0" applyNumberFormat="0" applyBorder="0" applyAlignment="0" applyProtection="0">
      <alignment vertical="center"/>
    </xf>
    <xf numFmtId="0" fontId="66" fillId="7" borderId="43" applyNumberFormat="0" applyFont="0" applyAlignment="0" applyProtection="0">
      <alignment vertical="center"/>
    </xf>
    <xf numFmtId="0" fontId="77" fillId="0" borderId="44" applyNumberFormat="0" applyFill="0" applyAlignment="0" applyProtection="0">
      <alignment vertical="center"/>
    </xf>
    <xf numFmtId="0" fontId="78" fillId="18" borderId="0" applyNumberFormat="0" applyBorder="0" applyAlignment="0" applyProtection="0">
      <alignment vertical="center"/>
    </xf>
    <xf numFmtId="0" fontId="79" fillId="19" borderId="45" applyNumberFormat="0" applyAlignment="0" applyProtection="0">
      <alignment vertical="center"/>
    </xf>
    <xf numFmtId="0" fontId="80" fillId="0" borderId="0" applyNumberFormat="0" applyFill="0" applyBorder="0" applyAlignment="0" applyProtection="0">
      <alignment vertical="center"/>
    </xf>
    <xf numFmtId="0" fontId="81" fillId="0" borderId="46" applyNumberFormat="0" applyFill="0" applyAlignment="0" applyProtection="0">
      <alignment vertical="center"/>
    </xf>
    <xf numFmtId="0" fontId="82" fillId="0" borderId="47" applyNumberFormat="0" applyFill="0" applyAlignment="0" applyProtection="0">
      <alignment vertical="center"/>
    </xf>
    <xf numFmtId="0" fontId="83" fillId="0" borderId="48" applyNumberFormat="0" applyFill="0" applyAlignment="0" applyProtection="0">
      <alignment vertical="center"/>
    </xf>
    <xf numFmtId="0" fontId="83" fillId="0" borderId="0" applyNumberFormat="0" applyFill="0" applyBorder="0" applyAlignment="0" applyProtection="0">
      <alignment vertical="center"/>
    </xf>
    <xf numFmtId="0" fontId="84" fillId="0" borderId="49" applyNumberFormat="0" applyFill="0" applyAlignment="0" applyProtection="0">
      <alignment vertical="center"/>
    </xf>
    <xf numFmtId="0" fontId="85" fillId="19" borderId="50" applyNumberFormat="0" applyAlignment="0" applyProtection="0">
      <alignment vertical="center"/>
    </xf>
    <xf numFmtId="0" fontId="86" fillId="0" borderId="0" applyNumberFormat="0" applyFill="0" applyBorder="0" applyAlignment="0" applyProtection="0">
      <alignment vertical="center"/>
    </xf>
    <xf numFmtId="0" fontId="87" fillId="10" borderId="45" applyNumberFormat="0" applyAlignment="0" applyProtection="0">
      <alignment vertical="center"/>
    </xf>
    <xf numFmtId="0" fontId="88" fillId="20" borderId="0" applyNumberFormat="0" applyBorder="0" applyAlignment="0" applyProtection="0">
      <alignment vertical="center"/>
    </xf>
    <xf numFmtId="0" fontId="2" fillId="0" borderId="0">
      <alignment vertical="center"/>
    </xf>
    <xf numFmtId="0" fontId="120" fillId="0" borderId="0" applyNumberFormat="0" applyFill="0" applyBorder="0" applyAlignment="0" applyProtection="0">
      <alignment vertical="center"/>
    </xf>
    <xf numFmtId="0" fontId="121" fillId="0" borderId="68" applyNumberFormat="0" applyFill="0" applyAlignment="0" applyProtection="0">
      <alignment vertical="center"/>
    </xf>
    <xf numFmtId="0" fontId="122" fillId="0" borderId="69" applyNumberFormat="0" applyFill="0" applyAlignment="0" applyProtection="0">
      <alignment vertical="center"/>
    </xf>
    <xf numFmtId="0" fontId="123" fillId="0" borderId="70" applyNumberFormat="0" applyFill="0" applyAlignment="0" applyProtection="0">
      <alignment vertical="center"/>
    </xf>
    <xf numFmtId="0" fontId="123" fillId="0" borderId="0" applyNumberFormat="0" applyFill="0" applyBorder="0" applyAlignment="0" applyProtection="0">
      <alignment vertical="center"/>
    </xf>
    <xf numFmtId="0" fontId="124" fillId="23" borderId="0" applyNumberFormat="0" applyBorder="0" applyAlignment="0" applyProtection="0">
      <alignment vertical="center"/>
    </xf>
    <xf numFmtId="0" fontId="125" fillId="24" borderId="0" applyNumberFormat="0" applyBorder="0" applyAlignment="0" applyProtection="0">
      <alignment vertical="center"/>
    </xf>
    <xf numFmtId="0" fontId="126" fillId="25" borderId="0" applyNumberFormat="0" applyBorder="0" applyAlignment="0" applyProtection="0">
      <alignment vertical="center"/>
    </xf>
    <xf numFmtId="0" fontId="127" fillId="26" borderId="71" applyNumberFormat="0" applyAlignment="0" applyProtection="0">
      <alignment vertical="center"/>
    </xf>
    <xf numFmtId="0" fontId="128" fillId="27" borderId="72" applyNumberFormat="0" applyAlignment="0" applyProtection="0">
      <alignment vertical="center"/>
    </xf>
    <xf numFmtId="0" fontId="129" fillId="27" borderId="71" applyNumberFormat="0" applyAlignment="0" applyProtection="0">
      <alignment vertical="center"/>
    </xf>
    <xf numFmtId="0" fontId="130" fillId="0" borderId="73" applyNumberFormat="0" applyFill="0" applyAlignment="0" applyProtection="0">
      <alignment vertical="center"/>
    </xf>
    <xf numFmtId="0" fontId="131" fillId="28" borderId="74" applyNumberFormat="0" applyAlignment="0" applyProtection="0">
      <alignment vertical="center"/>
    </xf>
    <xf numFmtId="0" fontId="132" fillId="0" borderId="0" applyNumberFormat="0" applyFill="0" applyBorder="0" applyAlignment="0" applyProtection="0">
      <alignment vertical="center"/>
    </xf>
    <xf numFmtId="0" fontId="133" fillId="0" borderId="0" applyNumberFormat="0" applyFill="0" applyBorder="0" applyAlignment="0" applyProtection="0">
      <alignment vertical="center"/>
    </xf>
    <xf numFmtId="0" fontId="134" fillId="0" borderId="76" applyNumberFormat="0" applyFill="0" applyAlignment="0" applyProtection="0">
      <alignment vertical="center"/>
    </xf>
    <xf numFmtId="0" fontId="135"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135" fillId="33" borderId="0" applyNumberFormat="0" applyBorder="0" applyAlignment="0" applyProtection="0">
      <alignment vertical="center"/>
    </xf>
    <xf numFmtId="0" fontId="135" fillId="34"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135" fillId="37" borderId="0" applyNumberFormat="0" applyBorder="0" applyAlignment="0" applyProtection="0">
      <alignment vertical="center"/>
    </xf>
    <xf numFmtId="0" fontId="135" fillId="38"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135" fillId="41" borderId="0" applyNumberFormat="0" applyBorder="0" applyAlignment="0" applyProtection="0">
      <alignment vertical="center"/>
    </xf>
    <xf numFmtId="0" fontId="135" fillId="42"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135" fillId="45" borderId="0" applyNumberFormat="0" applyBorder="0" applyAlignment="0" applyProtection="0">
      <alignment vertical="center"/>
    </xf>
    <xf numFmtId="0" fontId="135" fillId="46"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135" fillId="49" borderId="0" applyNumberFormat="0" applyBorder="0" applyAlignment="0" applyProtection="0">
      <alignment vertical="center"/>
    </xf>
    <xf numFmtId="0" fontId="135" fillId="50"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135" fillId="53"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38" fontId="103"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9" fontId="103"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139" fillId="33" borderId="0" applyNumberFormat="0" applyBorder="0" applyAlignment="0" applyProtection="0">
      <alignment vertical="center"/>
    </xf>
    <xf numFmtId="0" fontId="139" fillId="37" borderId="0" applyNumberFormat="0" applyBorder="0" applyAlignment="0" applyProtection="0">
      <alignment vertical="center"/>
    </xf>
    <xf numFmtId="0" fontId="139" fillId="41" borderId="0" applyNumberFormat="0" applyBorder="0" applyAlignment="0" applyProtection="0">
      <alignment vertical="center"/>
    </xf>
    <xf numFmtId="0" fontId="139" fillId="45" borderId="0" applyNumberFormat="0" applyBorder="0" applyAlignment="0" applyProtection="0">
      <alignment vertical="center"/>
    </xf>
    <xf numFmtId="0" fontId="139" fillId="49" borderId="0" applyNumberFormat="0" applyBorder="0" applyAlignment="0" applyProtection="0">
      <alignment vertical="center"/>
    </xf>
    <xf numFmtId="0" fontId="139" fillId="53" borderId="0" applyNumberFormat="0" applyBorder="0" applyAlignment="0" applyProtection="0">
      <alignment vertical="center"/>
    </xf>
    <xf numFmtId="0" fontId="140" fillId="25" borderId="0" applyNumberFormat="0" applyBorder="0" applyAlignment="0" applyProtection="0">
      <alignment vertical="center"/>
    </xf>
    <xf numFmtId="0" fontId="139" fillId="30" borderId="0" applyNumberFormat="0" applyBorder="0" applyAlignment="0" applyProtection="0">
      <alignment vertical="center"/>
    </xf>
    <xf numFmtId="0" fontId="139" fillId="34" borderId="0" applyNumberFormat="0" applyBorder="0" applyAlignment="0" applyProtection="0">
      <alignment vertical="center"/>
    </xf>
    <xf numFmtId="0" fontId="139" fillId="38" borderId="0" applyNumberFormat="0" applyBorder="0" applyAlignment="0" applyProtection="0">
      <alignment vertical="center"/>
    </xf>
    <xf numFmtId="0" fontId="139" fillId="42" borderId="0" applyNumberFormat="0" applyBorder="0" applyAlignment="0" applyProtection="0">
      <alignment vertical="center"/>
    </xf>
    <xf numFmtId="0" fontId="139" fillId="46" borderId="0" applyNumberFormat="0" applyBorder="0" applyAlignment="0" applyProtection="0">
      <alignment vertical="center"/>
    </xf>
    <xf numFmtId="0" fontId="139" fillId="50" borderId="0" applyNumberFormat="0" applyBorder="0" applyAlignment="0" applyProtection="0">
      <alignment vertical="center"/>
    </xf>
    <xf numFmtId="0" fontId="142" fillId="28" borderId="74" applyNumberFormat="0" applyAlignment="0" applyProtection="0">
      <alignment vertical="center"/>
    </xf>
    <xf numFmtId="0" fontId="144" fillId="0" borderId="73" applyNumberFormat="0" applyFill="0" applyAlignment="0" applyProtection="0">
      <alignment vertical="center"/>
    </xf>
    <xf numFmtId="0" fontId="145" fillId="26" borderId="71" applyNumberFormat="0" applyAlignment="0" applyProtection="0">
      <alignment vertical="center"/>
    </xf>
    <xf numFmtId="0" fontId="146" fillId="27" borderId="72" applyNumberFormat="0" applyAlignment="0" applyProtection="0">
      <alignment vertical="center"/>
    </xf>
    <xf numFmtId="0" fontId="147" fillId="24" borderId="0" applyNumberFormat="0" applyBorder="0" applyAlignment="0" applyProtection="0">
      <alignment vertical="center"/>
    </xf>
    <xf numFmtId="0" fontId="149" fillId="23" borderId="0" applyNumberFormat="0" applyBorder="0" applyAlignment="0" applyProtection="0">
      <alignment vertical="center"/>
    </xf>
    <xf numFmtId="0" fontId="150" fillId="0" borderId="68" applyNumberFormat="0" applyFill="0" applyAlignment="0" applyProtection="0">
      <alignment vertical="center"/>
    </xf>
    <xf numFmtId="0" fontId="151" fillId="0" borderId="69" applyNumberFormat="0" applyFill="0" applyAlignment="0" applyProtection="0">
      <alignment vertical="center"/>
    </xf>
    <xf numFmtId="0" fontId="152" fillId="0" borderId="70" applyNumberFormat="0" applyFill="0" applyAlignment="0" applyProtection="0">
      <alignment vertical="center"/>
    </xf>
    <xf numFmtId="0" fontId="152" fillId="0" borderId="0" applyNumberFormat="0" applyFill="0" applyBorder="0" applyAlignment="0" applyProtection="0">
      <alignment vertical="center"/>
    </xf>
    <xf numFmtId="0" fontId="153" fillId="27" borderId="71" applyNumberFormat="0" applyAlignment="0" applyProtection="0">
      <alignment vertical="center"/>
    </xf>
    <xf numFmtId="0" fontId="154" fillId="0" borderId="0" applyNumberFormat="0" applyFill="0" applyBorder="0" applyAlignment="0" applyProtection="0">
      <alignment vertical="center"/>
    </xf>
    <xf numFmtId="0" fontId="72" fillId="0" borderId="0" applyNumberFormat="0" applyFill="0" applyBorder="0" applyAlignment="0" applyProtection="0">
      <alignment vertical="center"/>
    </xf>
    <xf numFmtId="0" fontId="155" fillId="0" borderId="76" applyNumberFormat="0" applyFill="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31" borderId="0" applyNumberFormat="0" applyBorder="0" applyAlignment="0" applyProtection="0">
      <alignment vertical="center"/>
    </xf>
    <xf numFmtId="0" fontId="2" fillId="35" borderId="0" applyNumberFormat="0" applyBorder="0" applyAlignment="0" applyProtection="0">
      <alignment vertical="center"/>
    </xf>
    <xf numFmtId="0" fontId="2" fillId="39" borderId="0" applyNumberFormat="0" applyBorder="0" applyAlignment="0" applyProtection="0">
      <alignment vertical="center"/>
    </xf>
    <xf numFmtId="0" fontId="2" fillId="43" borderId="0" applyNumberFormat="0" applyBorder="0" applyAlignment="0" applyProtection="0">
      <alignment vertical="center"/>
    </xf>
    <xf numFmtId="0" fontId="2" fillId="47" borderId="0" applyNumberFormat="0" applyBorder="0" applyAlignment="0" applyProtection="0">
      <alignment vertical="center"/>
    </xf>
    <xf numFmtId="0" fontId="2" fillId="51" borderId="0" applyNumberFormat="0" applyBorder="0" applyAlignment="0" applyProtection="0">
      <alignment vertical="center"/>
    </xf>
    <xf numFmtId="0" fontId="2" fillId="32" borderId="0" applyNumberFormat="0" applyBorder="0" applyAlignment="0" applyProtection="0">
      <alignment vertical="center"/>
    </xf>
    <xf numFmtId="0" fontId="2" fillId="36" borderId="0" applyNumberFormat="0" applyBorder="0" applyAlignment="0" applyProtection="0">
      <alignment vertical="center"/>
    </xf>
    <xf numFmtId="0" fontId="2" fillId="40" borderId="0" applyNumberFormat="0" applyBorder="0" applyAlignment="0" applyProtection="0">
      <alignment vertical="center"/>
    </xf>
    <xf numFmtId="0" fontId="2" fillId="44" borderId="0" applyNumberFormat="0" applyBorder="0" applyAlignment="0" applyProtection="0">
      <alignment vertical="center"/>
    </xf>
    <xf numFmtId="0" fontId="2" fillId="48"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0" fontId="2" fillId="29" borderId="75" applyNumberFormat="0" applyFont="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0" borderId="0">
      <alignment vertical="center"/>
    </xf>
    <xf numFmtId="38" fontId="2" fillId="0" borderId="0" applyFont="0" applyFill="0" applyBorder="0" applyAlignment="0" applyProtection="0">
      <alignment vertical="center"/>
    </xf>
    <xf numFmtId="0" fontId="2" fillId="29" borderId="75" applyNumberFormat="0" applyFont="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39" borderId="0" applyNumberFormat="0" applyBorder="0" applyAlignment="0" applyProtection="0">
      <alignment vertical="center"/>
    </xf>
    <xf numFmtId="0" fontId="2" fillId="40" borderId="0" applyNumberFormat="0" applyBorder="0" applyAlignment="0" applyProtection="0">
      <alignment vertical="center"/>
    </xf>
    <xf numFmtId="0" fontId="2" fillId="43" borderId="0" applyNumberFormat="0" applyBorder="0" applyAlignment="0" applyProtection="0">
      <alignment vertical="center"/>
    </xf>
    <xf numFmtId="0" fontId="2" fillId="44" borderId="0" applyNumberFormat="0" applyBorder="0" applyAlignment="0" applyProtection="0">
      <alignment vertical="center"/>
    </xf>
    <xf numFmtId="0" fontId="2" fillId="47" borderId="0" applyNumberFormat="0" applyBorder="0" applyAlignment="0" applyProtection="0">
      <alignment vertical="center"/>
    </xf>
    <xf numFmtId="0" fontId="2" fillId="48" borderId="0" applyNumberFormat="0" applyBorder="0" applyAlignment="0" applyProtection="0">
      <alignment vertical="center"/>
    </xf>
    <xf numFmtId="0" fontId="2" fillId="51" borderId="0" applyNumberFormat="0" applyBorder="0" applyAlignment="0" applyProtection="0">
      <alignment vertical="center"/>
    </xf>
    <xf numFmtId="0" fontId="2" fillId="52" borderId="0" applyNumberFormat="0" applyBorder="0" applyAlignment="0" applyProtection="0">
      <alignment vertical="center"/>
    </xf>
    <xf numFmtId="0" fontId="2" fillId="29" borderId="75" applyNumberFormat="0" applyFont="0" applyAlignment="0" applyProtection="0">
      <alignment vertical="center"/>
    </xf>
    <xf numFmtId="0" fontId="2"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cellStyleXfs>
  <cellXfs count="2338">
    <xf numFmtId="0" fontId="0" fillId="0" borderId="0" xfId="0"/>
    <xf numFmtId="0" fontId="40" fillId="0" borderId="0" xfId="1" applyFont="1" applyFill="1" applyAlignment="1">
      <alignment vertical="center"/>
    </xf>
    <xf numFmtId="0" fontId="40" fillId="0" borderId="0" xfId="1" applyFont="1" applyFill="1" applyBorder="1" applyAlignment="1">
      <alignment vertical="center"/>
    </xf>
    <xf numFmtId="0" fontId="41" fillId="2" borderId="1" xfId="1" applyFont="1" applyFill="1" applyBorder="1" applyAlignment="1">
      <alignment horizontal="center" vertical="center"/>
    </xf>
    <xf numFmtId="0" fontId="41" fillId="0" borderId="0" xfId="1" applyFont="1" applyFill="1" applyAlignment="1">
      <alignment vertical="center"/>
    </xf>
    <xf numFmtId="0" fontId="41" fillId="0" borderId="1" xfId="1" applyFont="1" applyFill="1" applyBorder="1" applyAlignment="1">
      <alignment horizontal="center" vertical="center"/>
    </xf>
    <xf numFmtId="0" fontId="41" fillId="0" borderId="1" xfId="1" applyFont="1" applyFill="1" applyBorder="1" applyAlignment="1">
      <alignment horizontal="left" vertical="center"/>
    </xf>
    <xf numFmtId="0" fontId="41" fillId="0" borderId="2" xfId="1" applyFont="1" applyFill="1" applyBorder="1" applyAlignment="1">
      <alignment vertical="center"/>
    </xf>
    <xf numFmtId="0" fontId="41" fillId="0" borderId="3" xfId="1" applyFont="1" applyFill="1" applyBorder="1" applyAlignment="1">
      <alignment vertical="center"/>
    </xf>
    <xf numFmtId="0" fontId="43" fillId="0" borderId="0" xfId="1" applyFont="1" applyFill="1" applyBorder="1" applyAlignment="1">
      <alignment vertical="center"/>
    </xf>
    <xf numFmtId="0" fontId="36" fillId="0" borderId="0" xfId="1" applyFont="1" applyFill="1" applyAlignment="1">
      <alignment vertical="center"/>
    </xf>
    <xf numFmtId="0" fontId="41" fillId="2" borderId="1" xfId="1" applyFont="1" applyFill="1" applyBorder="1" applyAlignment="1">
      <alignment horizontal="center" vertical="center"/>
    </xf>
    <xf numFmtId="176" fontId="41" fillId="0" borderId="4" xfId="1" applyNumberFormat="1" applyFont="1" applyFill="1" applyBorder="1" applyAlignment="1">
      <alignment horizontal="right" vertical="center" indent="1"/>
    </xf>
    <xf numFmtId="177" fontId="41" fillId="0" borderId="6" xfId="1" applyNumberFormat="1" applyFont="1" applyFill="1" applyBorder="1" applyAlignment="1">
      <alignment horizontal="right" vertical="center" indent="1"/>
    </xf>
    <xf numFmtId="177" fontId="41" fillId="0" borderId="7" xfId="1" applyNumberFormat="1" applyFont="1" applyFill="1" applyBorder="1" applyAlignment="1">
      <alignment horizontal="right" vertical="center" indent="1"/>
    </xf>
    <xf numFmtId="177" fontId="41" fillId="0" borderId="8" xfId="1" applyNumberFormat="1" applyFont="1" applyFill="1" applyBorder="1" applyAlignment="1">
      <alignment horizontal="right" vertical="center" indent="1"/>
    </xf>
    <xf numFmtId="0" fontId="40" fillId="0" borderId="3" xfId="1" applyFont="1" applyFill="1" applyBorder="1" applyAlignment="1">
      <alignment vertical="center"/>
    </xf>
    <xf numFmtId="0" fontId="43" fillId="0" borderId="9" xfId="1" applyFont="1" applyFill="1" applyBorder="1" applyAlignment="1">
      <alignment vertical="center" wrapText="1"/>
    </xf>
    <xf numFmtId="0" fontId="43" fillId="0" borderId="10" xfId="1" applyFont="1" applyFill="1" applyBorder="1" applyAlignment="1">
      <alignment vertical="center" wrapText="1"/>
    </xf>
    <xf numFmtId="0" fontId="43" fillId="0" borderId="11" xfId="1" applyFont="1" applyFill="1" applyBorder="1" applyAlignment="1">
      <alignment vertical="center" wrapText="1"/>
    </xf>
    <xf numFmtId="0" fontId="43" fillId="0" borderId="0" xfId="1" applyFont="1" applyFill="1" applyAlignment="1">
      <alignment vertical="center"/>
    </xf>
    <xf numFmtId="0" fontId="43" fillId="0" borderId="0" xfId="1" applyFont="1" applyFill="1" applyBorder="1" applyAlignment="1">
      <alignment horizontal="right" vertical="center"/>
    </xf>
    <xf numFmtId="0" fontId="36" fillId="3" borderId="1" xfId="1" applyFont="1" applyFill="1" applyBorder="1" applyAlignment="1">
      <alignment vertical="center"/>
    </xf>
    <xf numFmtId="0" fontId="41" fillId="3" borderId="1" xfId="1" applyFont="1" applyFill="1" applyBorder="1" applyAlignment="1">
      <alignment horizontal="center" vertical="center"/>
    </xf>
    <xf numFmtId="9" fontId="41" fillId="0" borderId="1" xfId="2" applyNumberFormat="1" applyFont="1" applyFill="1" applyBorder="1" applyAlignment="1">
      <alignment vertical="center"/>
    </xf>
    <xf numFmtId="178" fontId="41" fillId="0" borderId="1" xfId="2" applyNumberFormat="1" applyFont="1" applyFill="1" applyBorder="1" applyAlignment="1">
      <alignment vertical="center"/>
    </xf>
    <xf numFmtId="0" fontId="36" fillId="0" borderId="0" xfId="1" applyFont="1" applyFill="1" applyBorder="1" applyAlignment="1">
      <alignment vertical="center"/>
    </xf>
    <xf numFmtId="0" fontId="37" fillId="0" borderId="0" xfId="1" applyFont="1" applyFill="1" applyAlignment="1">
      <alignment horizontal="center" vertical="center"/>
    </xf>
    <xf numFmtId="0" fontId="36" fillId="0" borderId="0" xfId="1" applyFont="1" applyFill="1" applyAlignment="1">
      <alignment horizontal="left" vertical="center"/>
    </xf>
    <xf numFmtId="0" fontId="43" fillId="0" borderId="0" xfId="1" applyFont="1" applyFill="1" applyAlignment="1">
      <alignment horizontal="right" vertical="center"/>
    </xf>
    <xf numFmtId="0" fontId="41" fillId="2" borderId="12" xfId="1" applyFont="1" applyFill="1" applyBorder="1" applyAlignment="1">
      <alignment vertical="center"/>
    </xf>
    <xf numFmtId="0" fontId="41" fillId="2" borderId="13" xfId="1" applyFont="1" applyFill="1" applyBorder="1" applyAlignment="1">
      <alignment horizontal="distributed" vertical="center"/>
    </xf>
    <xf numFmtId="0" fontId="41" fillId="2" borderId="13" xfId="1" applyFont="1" applyFill="1" applyBorder="1" applyAlignment="1">
      <alignment horizontal="center" vertical="center"/>
    </xf>
    <xf numFmtId="0" fontId="41" fillId="2" borderId="13" xfId="1" applyFont="1" applyFill="1" applyBorder="1" applyAlignment="1">
      <alignment horizontal="center" vertical="center" wrapText="1" shrinkToFit="1"/>
    </xf>
    <xf numFmtId="0" fontId="41" fillId="2" borderId="13" xfId="1" applyFont="1" applyFill="1" applyBorder="1" applyAlignment="1">
      <alignment horizontal="center" vertical="center" shrinkToFit="1"/>
    </xf>
    <xf numFmtId="0" fontId="41" fillId="2" borderId="5" xfId="1" applyFont="1" applyFill="1" applyBorder="1" applyAlignment="1">
      <alignment horizontal="distributed" vertical="center"/>
    </xf>
    <xf numFmtId="0" fontId="41" fillId="2" borderId="12" xfId="1" applyFont="1" applyFill="1" applyBorder="1" applyAlignment="1">
      <alignment horizontal="center" vertical="center"/>
    </xf>
    <xf numFmtId="0" fontId="41" fillId="0" borderId="14" xfId="1" applyFont="1" applyFill="1" applyBorder="1" applyAlignment="1">
      <alignment vertical="center"/>
    </xf>
    <xf numFmtId="0" fontId="41" fillId="0" borderId="0" xfId="1" applyFont="1" applyFill="1" applyBorder="1" applyAlignment="1">
      <alignment horizontal="distributed" vertical="center"/>
    </xf>
    <xf numFmtId="177" fontId="41" fillId="0" borderId="0" xfId="1" applyNumberFormat="1" applyFont="1" applyFill="1" applyBorder="1" applyAlignment="1">
      <alignment horizontal="right" vertical="center"/>
    </xf>
    <xf numFmtId="0" fontId="41" fillId="0" borderId="0" xfId="1" applyFont="1" applyFill="1" applyBorder="1" applyAlignment="1">
      <alignment horizontal="left" vertical="center"/>
    </xf>
    <xf numFmtId="0" fontId="41" fillId="0" borderId="15" xfId="1" applyFont="1" applyFill="1" applyBorder="1" applyAlignment="1">
      <alignment horizontal="left" vertical="center"/>
    </xf>
    <xf numFmtId="0" fontId="41" fillId="0" borderId="14" xfId="1" applyFont="1" applyFill="1" applyBorder="1" applyAlignment="1">
      <alignment horizontal="left" vertical="center"/>
    </xf>
    <xf numFmtId="0" fontId="41" fillId="0" borderId="9" xfId="1" applyFont="1" applyFill="1" applyBorder="1" applyAlignment="1">
      <alignment vertical="center"/>
    </xf>
    <xf numFmtId="0" fontId="41" fillId="0" borderId="11" xfId="1" applyFont="1" applyFill="1" applyBorder="1" applyAlignment="1">
      <alignment horizontal="distributed" vertical="center"/>
    </xf>
    <xf numFmtId="177" fontId="41" fillId="0" borderId="11" xfId="1" applyNumberFormat="1" applyFont="1" applyFill="1" applyBorder="1" applyAlignment="1">
      <alignment horizontal="right" vertical="center"/>
    </xf>
    <xf numFmtId="0" fontId="41" fillId="0" borderId="11" xfId="1" applyFont="1" applyFill="1" applyBorder="1" applyAlignment="1">
      <alignment horizontal="left" vertical="center"/>
    </xf>
    <xf numFmtId="0" fontId="41" fillId="0" borderId="10" xfId="1" applyFont="1" applyFill="1" applyBorder="1" applyAlignment="1">
      <alignment horizontal="left" vertical="center"/>
    </xf>
    <xf numFmtId="0" fontId="41" fillId="0" borderId="9" xfId="1" applyFont="1" applyFill="1" applyBorder="1" applyAlignment="1">
      <alignment horizontal="left" vertical="center"/>
    </xf>
    <xf numFmtId="0" fontId="43" fillId="0" borderId="8" xfId="1" applyFont="1" applyFill="1" applyBorder="1" applyAlignment="1">
      <alignment vertical="center"/>
    </xf>
    <xf numFmtId="177" fontId="41" fillId="0" borderId="8" xfId="1" applyNumberFormat="1" applyFont="1" applyFill="1" applyBorder="1" applyAlignment="1">
      <alignment vertical="center"/>
    </xf>
    <xf numFmtId="0" fontId="41" fillId="0" borderId="8" xfId="1" applyFont="1" applyFill="1" applyBorder="1" applyAlignment="1">
      <alignment vertical="center"/>
    </xf>
    <xf numFmtId="0" fontId="43" fillId="0" borderId="0" xfId="1" applyFont="1" applyFill="1" applyBorder="1" applyAlignment="1">
      <alignment vertical="center"/>
    </xf>
    <xf numFmtId="0" fontId="41" fillId="2" borderId="7" xfId="1" applyFont="1" applyFill="1" applyBorder="1" applyAlignment="1">
      <alignment vertical="center"/>
    </xf>
    <xf numFmtId="0" fontId="41" fillId="2" borderId="10" xfId="1" applyFont="1" applyFill="1" applyBorder="1" applyAlignment="1">
      <alignment vertical="center"/>
    </xf>
    <xf numFmtId="0" fontId="41" fillId="0" borderId="12" xfId="1" applyFont="1" applyFill="1" applyBorder="1" applyAlignment="1">
      <alignment vertical="center"/>
    </xf>
    <xf numFmtId="0" fontId="41" fillId="0" borderId="13" xfId="1" applyFont="1" applyFill="1" applyBorder="1" applyAlignment="1">
      <alignment horizontal="distributed" vertical="center"/>
    </xf>
    <xf numFmtId="0" fontId="41" fillId="0" borderId="5" xfId="1" applyFont="1" applyFill="1" applyBorder="1" applyAlignment="1">
      <alignment horizontal="distributed" vertical="center"/>
    </xf>
    <xf numFmtId="0" fontId="40" fillId="0" borderId="13" xfId="1" applyFont="1" applyFill="1" applyBorder="1" applyAlignment="1">
      <alignment horizontal="center" vertical="center"/>
    </xf>
    <xf numFmtId="0" fontId="40" fillId="0" borderId="13" xfId="1" applyFont="1" applyFill="1" applyBorder="1" applyAlignment="1">
      <alignment vertical="center"/>
    </xf>
    <xf numFmtId="0" fontId="41" fillId="0" borderId="5" xfId="1" applyFont="1" applyFill="1" applyBorder="1" applyAlignment="1">
      <alignment vertical="center"/>
    </xf>
    <xf numFmtId="177" fontId="36" fillId="0" borderId="0" xfId="1" applyNumberFormat="1" applyFont="1" applyFill="1" applyAlignment="1">
      <alignment vertical="center"/>
    </xf>
    <xf numFmtId="0" fontId="40" fillId="0" borderId="8" xfId="1" applyFont="1" applyFill="1" applyBorder="1" applyAlignment="1">
      <alignment vertical="center"/>
    </xf>
    <xf numFmtId="0" fontId="36" fillId="0" borderId="0" xfId="1" applyFont="1" applyAlignment="1">
      <alignment vertical="center"/>
    </xf>
    <xf numFmtId="0" fontId="36" fillId="0" borderId="0" xfId="1" applyFont="1" applyAlignment="1">
      <alignment horizontal="left" vertical="center"/>
    </xf>
    <xf numFmtId="179" fontId="36" fillId="0" borderId="0" xfId="1" applyNumberFormat="1" applyFont="1" applyFill="1" applyAlignment="1">
      <alignment horizontal="left" vertical="center"/>
    </xf>
    <xf numFmtId="0" fontId="36" fillId="0" borderId="0" xfId="1" applyNumberFormat="1" applyFont="1" applyAlignment="1">
      <alignment horizontal="left" vertical="center"/>
    </xf>
    <xf numFmtId="0" fontId="36" fillId="0" borderId="0" xfId="1" applyFont="1" applyBorder="1" applyAlignment="1">
      <alignment horizontal="left" vertical="center"/>
    </xf>
    <xf numFmtId="0" fontId="36" fillId="0" borderId="0" xfId="1" applyNumberFormat="1" applyFont="1" applyAlignment="1">
      <alignment vertical="center"/>
    </xf>
    <xf numFmtId="0" fontId="36" fillId="0" borderId="11" xfId="1" applyBorder="1" applyAlignment="1">
      <alignment horizontal="left" vertical="center"/>
    </xf>
    <xf numFmtId="0" fontId="44" fillId="2" borderId="4" xfId="1" applyFont="1" applyFill="1" applyBorder="1" applyAlignment="1">
      <alignment horizontal="center" vertical="center"/>
    </xf>
    <xf numFmtId="0" fontId="44" fillId="2" borderId="2" xfId="1" applyFont="1" applyFill="1" applyBorder="1" applyAlignment="1">
      <alignment horizontal="center" vertical="center"/>
    </xf>
    <xf numFmtId="0" fontId="44" fillId="2" borderId="19" xfId="1" applyFont="1" applyFill="1" applyBorder="1" applyAlignment="1">
      <alignment horizontal="center" vertical="center"/>
    </xf>
    <xf numFmtId="0" fontId="45" fillId="2" borderId="19" xfId="1" applyFont="1" applyFill="1" applyBorder="1" applyAlignment="1">
      <alignment horizontal="right" vertical="center"/>
    </xf>
    <xf numFmtId="0" fontId="45" fillId="2" borderId="19" xfId="1" applyNumberFormat="1" applyFont="1" applyFill="1" applyBorder="1" applyAlignment="1">
      <alignment horizontal="right" vertical="center"/>
    </xf>
    <xf numFmtId="180" fontId="40" fillId="2" borderId="3" xfId="1" applyNumberFormat="1" applyFont="1" applyFill="1" applyBorder="1" applyAlignment="1">
      <alignment horizontal="right" vertical="center"/>
    </xf>
    <xf numFmtId="180" fontId="40" fillId="0" borderId="3" xfId="1" applyNumberFormat="1" applyFont="1" applyFill="1" applyBorder="1" applyAlignment="1">
      <alignment vertical="center"/>
    </xf>
    <xf numFmtId="180" fontId="40" fillId="0" borderId="3" xfId="1" applyNumberFormat="1" applyFont="1" applyFill="1" applyBorder="1" applyAlignment="1">
      <alignment horizontal="right" vertical="center"/>
    </xf>
    <xf numFmtId="49" fontId="40" fillId="0" borderId="3" xfId="1" applyNumberFormat="1" applyFont="1" applyFill="1" applyBorder="1" applyAlignment="1">
      <alignment horizontal="right" vertical="center"/>
    </xf>
    <xf numFmtId="0" fontId="40" fillId="0" borderId="3" xfId="1" applyNumberFormat="1" applyFont="1" applyFill="1" applyBorder="1" applyAlignment="1">
      <alignment horizontal="right" vertical="center"/>
    </xf>
    <xf numFmtId="181" fontId="40" fillId="0" borderId="3" xfId="1" applyNumberFormat="1" applyFont="1" applyFill="1" applyBorder="1" applyAlignment="1">
      <alignment horizontal="right" vertical="center"/>
    </xf>
    <xf numFmtId="180" fontId="40" fillId="0" borderId="0" xfId="1" applyNumberFormat="1" applyFont="1" applyAlignment="1">
      <alignment vertical="center"/>
    </xf>
    <xf numFmtId="180" fontId="40" fillId="2" borderId="1" xfId="1" applyNumberFormat="1" applyFont="1" applyFill="1" applyBorder="1" applyAlignment="1">
      <alignment horizontal="right" vertical="center"/>
    </xf>
    <xf numFmtId="180" fontId="40" fillId="0" borderId="1" xfId="1" applyNumberFormat="1" applyFont="1" applyFill="1" applyBorder="1" applyAlignment="1">
      <alignment horizontal="right" vertical="center"/>
    </xf>
    <xf numFmtId="49" fontId="40" fillId="0" borderId="1" xfId="1" applyNumberFormat="1" applyFont="1" applyBorder="1" applyAlignment="1">
      <alignment horizontal="right" vertical="center"/>
    </xf>
    <xf numFmtId="0" fontId="40" fillId="0" borderId="1" xfId="1" applyNumberFormat="1" applyFont="1" applyFill="1" applyBorder="1" applyAlignment="1">
      <alignment horizontal="right" vertical="center"/>
    </xf>
    <xf numFmtId="181" fontId="40" fillId="0" borderId="1" xfId="1" applyNumberFormat="1" applyFont="1" applyFill="1" applyBorder="1" applyAlignment="1">
      <alignment horizontal="right" vertical="center"/>
    </xf>
    <xf numFmtId="49" fontId="40" fillId="0" borderId="1" xfId="1" applyNumberFormat="1" applyFont="1" applyFill="1" applyBorder="1" applyAlignment="1">
      <alignment horizontal="right" vertical="center"/>
    </xf>
    <xf numFmtId="180" fontId="40" fillId="2" borderId="20" xfId="1" applyNumberFormat="1" applyFont="1" applyFill="1" applyBorder="1" applyAlignment="1">
      <alignment horizontal="right" vertical="center"/>
    </xf>
    <xf numFmtId="180" fontId="40" fillId="0" borderId="20" xfId="1" applyNumberFormat="1" applyFont="1" applyFill="1" applyBorder="1" applyAlignment="1">
      <alignment horizontal="right" vertical="center"/>
    </xf>
    <xf numFmtId="49" fontId="40" fillId="0" borderId="20" xfId="1" applyNumberFormat="1" applyFont="1" applyFill="1" applyBorder="1" applyAlignment="1">
      <alignment horizontal="right" vertical="center"/>
    </xf>
    <xf numFmtId="0" fontId="40" fillId="0" borderId="20" xfId="1" applyNumberFormat="1" applyFont="1" applyFill="1" applyBorder="1" applyAlignment="1">
      <alignment horizontal="right" vertical="center"/>
    </xf>
    <xf numFmtId="181" fontId="40" fillId="0" borderId="20" xfId="1" applyNumberFormat="1" applyFont="1" applyFill="1" applyBorder="1" applyAlignment="1">
      <alignment horizontal="right" vertical="center"/>
    </xf>
    <xf numFmtId="182" fontId="40" fillId="0" borderId="3" xfId="1" quotePrefix="1" applyNumberFormat="1" applyFont="1" applyFill="1" applyBorder="1" applyAlignment="1">
      <alignment horizontal="right" vertical="center"/>
    </xf>
    <xf numFmtId="180" fontId="36" fillId="0" borderId="0" xfId="1" applyNumberFormat="1" applyFont="1" applyAlignment="1">
      <alignment vertical="center"/>
    </xf>
    <xf numFmtId="0" fontId="40" fillId="0" borderId="0" xfId="1" applyFont="1" applyAlignment="1">
      <alignment vertical="center"/>
    </xf>
    <xf numFmtId="0" fontId="43" fillId="0" borderId="0" xfId="1" applyFont="1" applyFill="1" applyBorder="1" applyAlignment="1">
      <alignment horizontal="left" vertical="center"/>
    </xf>
    <xf numFmtId="180" fontId="40" fillId="0" borderId="0" xfId="1" applyNumberFormat="1" applyFont="1" applyFill="1" applyBorder="1" applyAlignment="1">
      <alignment horizontal="right" vertical="center"/>
    </xf>
    <xf numFmtId="56" fontId="40" fillId="0" borderId="0" xfId="1" applyNumberFormat="1" applyFont="1" applyFill="1" applyBorder="1" applyAlignment="1">
      <alignment horizontal="right" vertical="center"/>
    </xf>
    <xf numFmtId="0" fontId="40" fillId="0" borderId="0" xfId="1" applyFont="1" applyFill="1" applyBorder="1" applyAlignment="1">
      <alignment horizontal="right" vertical="center"/>
    </xf>
    <xf numFmtId="0" fontId="40" fillId="0" borderId="0" xfId="1" applyNumberFormat="1" applyFont="1" applyFill="1" applyBorder="1" applyAlignment="1">
      <alignment horizontal="right" vertical="center"/>
    </xf>
    <xf numFmtId="0" fontId="43" fillId="0" borderId="0" xfId="1" applyFont="1" applyAlignment="1">
      <alignment vertical="center"/>
    </xf>
    <xf numFmtId="0" fontId="36" fillId="0" borderId="0" xfId="1" applyFont="1" applyBorder="1" applyAlignment="1">
      <alignment vertical="center"/>
    </xf>
    <xf numFmtId="0" fontId="36" fillId="0" borderId="0" xfId="1" applyNumberFormat="1" applyFont="1" applyBorder="1" applyAlignment="1">
      <alignment vertical="center"/>
    </xf>
    <xf numFmtId="0" fontId="37" fillId="0" borderId="0" xfId="1" applyFont="1" applyAlignment="1">
      <alignment vertical="center"/>
    </xf>
    <xf numFmtId="0" fontId="36" fillId="0" borderId="11" xfId="1" applyFont="1" applyBorder="1" applyAlignment="1">
      <alignment horizontal="left" vertical="center"/>
    </xf>
    <xf numFmtId="0" fontId="44" fillId="2" borderId="4" xfId="1" applyFont="1" applyFill="1" applyBorder="1" applyAlignment="1">
      <alignment horizontal="center" vertical="center" shrinkToFit="1"/>
    </xf>
    <xf numFmtId="0" fontId="44" fillId="2" borderId="2" xfId="1" applyFont="1" applyFill="1" applyBorder="1" applyAlignment="1">
      <alignment horizontal="center" vertical="center" shrinkToFit="1"/>
    </xf>
    <xf numFmtId="0" fontId="44" fillId="2" borderId="19" xfId="1" applyFont="1" applyFill="1" applyBorder="1" applyAlignment="1">
      <alignment horizontal="right" vertical="center"/>
    </xf>
    <xf numFmtId="0" fontId="40" fillId="0" borderId="3" xfId="1" applyFont="1" applyFill="1" applyBorder="1" applyAlignment="1">
      <alignment horizontal="center" vertical="center"/>
    </xf>
    <xf numFmtId="0" fontId="40" fillId="0" borderId="3" xfId="1" applyFont="1" applyFill="1" applyBorder="1" applyAlignment="1">
      <alignment horizontal="right" vertical="center"/>
    </xf>
    <xf numFmtId="0" fontId="46" fillId="0" borderId="0" xfId="3" applyAlignment="1">
      <alignment horizontal="right" vertical="center" wrapText="1"/>
    </xf>
    <xf numFmtId="0" fontId="40" fillId="0" borderId="1" xfId="1" applyFont="1" applyFill="1" applyBorder="1" applyAlignment="1">
      <alignment horizontal="right" vertical="center"/>
    </xf>
    <xf numFmtId="0" fontId="40" fillId="0" borderId="1" xfId="1" applyFont="1" applyFill="1" applyBorder="1" applyAlignment="1">
      <alignment horizontal="center" vertical="center"/>
    </xf>
    <xf numFmtId="0" fontId="40" fillId="0" borderId="20" xfId="1" applyFont="1" applyFill="1" applyBorder="1" applyAlignment="1">
      <alignment horizontal="right" vertical="center"/>
    </xf>
    <xf numFmtId="183" fontId="43" fillId="0" borderId="0" xfId="1" applyNumberFormat="1" applyFont="1" applyFill="1" applyAlignment="1">
      <alignment vertical="center"/>
    </xf>
    <xf numFmtId="183" fontId="47" fillId="0" borderId="0" xfId="1" applyNumberFormat="1" applyFont="1" applyFill="1" applyAlignment="1">
      <alignment vertical="center"/>
    </xf>
    <xf numFmtId="183" fontId="36" fillId="0" borderId="0" xfId="1" applyNumberFormat="1" applyFont="1" applyFill="1" applyAlignment="1">
      <alignment vertical="center"/>
    </xf>
    <xf numFmtId="183" fontId="40" fillId="2" borderId="20" xfId="1" applyNumberFormat="1" applyFont="1" applyFill="1" applyBorder="1" applyAlignment="1">
      <alignment horizontal="center" vertical="center"/>
    </xf>
    <xf numFmtId="183" fontId="41" fillId="0" borderId="3" xfId="1" applyNumberFormat="1" applyFont="1" applyFill="1" applyBorder="1" applyAlignment="1">
      <alignment horizontal="right" vertical="center"/>
    </xf>
    <xf numFmtId="177"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77" fontId="41" fillId="0" borderId="1" xfId="1" applyNumberFormat="1" applyFont="1" applyFill="1" applyBorder="1" applyAlignment="1">
      <alignment horizontal="right" vertical="center"/>
    </xf>
    <xf numFmtId="177" fontId="41" fillId="0" borderId="1" xfId="1" quotePrefix="1" applyNumberFormat="1" applyFont="1" applyFill="1" applyBorder="1" applyAlignment="1">
      <alignment horizontal="right" vertical="center"/>
    </xf>
    <xf numFmtId="183" fontId="43" fillId="0" borderId="0" xfId="1" applyNumberFormat="1" applyFont="1" applyFill="1" applyBorder="1" applyAlignment="1">
      <alignment vertical="center"/>
    </xf>
    <xf numFmtId="0" fontId="41" fillId="2" borderId="7" xfId="1" applyNumberFormat="1" applyFont="1" applyFill="1" applyBorder="1" applyAlignment="1">
      <alignment horizontal="center" vertical="center"/>
    </xf>
    <xf numFmtId="0" fontId="40" fillId="2" borderId="4" xfId="1" applyFont="1" applyFill="1" applyBorder="1" applyAlignment="1">
      <alignment horizontal="center" vertical="center"/>
    </xf>
    <xf numFmtId="0" fontId="41" fillId="2" borderId="15" xfId="1" applyNumberFormat="1" applyFont="1" applyFill="1" applyBorder="1" applyAlignment="1">
      <alignment horizontal="center" vertical="center"/>
    </xf>
    <xf numFmtId="0" fontId="40" fillId="2" borderId="2" xfId="1" applyNumberFormat="1" applyFont="1" applyFill="1" applyBorder="1" applyAlignment="1">
      <alignment horizontal="center" vertical="center"/>
    </xf>
    <xf numFmtId="0" fontId="40" fillId="2" borderId="2" xfId="1" applyNumberFormat="1" applyFont="1" applyFill="1" applyBorder="1" applyAlignment="1">
      <alignment horizontal="center" vertical="center" shrinkToFit="1"/>
    </xf>
    <xf numFmtId="0" fontId="40" fillId="0" borderId="0" xfId="1" applyNumberFormat="1" applyFont="1" applyAlignment="1">
      <alignment vertical="center"/>
    </xf>
    <xf numFmtId="0" fontId="41" fillId="2" borderId="10" xfId="1" applyNumberFormat="1" applyFont="1" applyFill="1" applyBorder="1" applyAlignment="1">
      <alignment horizontal="center" vertical="center"/>
    </xf>
    <xf numFmtId="0" fontId="43" fillId="2" borderId="3" xfId="1" applyNumberFormat="1" applyFont="1" applyFill="1" applyBorder="1" applyAlignment="1">
      <alignment horizontal="right" vertical="center"/>
    </xf>
    <xf numFmtId="0" fontId="43" fillId="2" borderId="3" xfId="1" applyNumberFormat="1" applyFont="1" applyFill="1" applyBorder="1" applyAlignment="1">
      <alignment horizontal="right" vertical="center" shrinkToFit="1"/>
    </xf>
    <xf numFmtId="0" fontId="40" fillId="2" borderId="12" xfId="1" applyNumberFormat="1" applyFont="1" applyFill="1" applyBorder="1" applyAlignment="1">
      <alignment horizontal="right" vertical="center"/>
    </xf>
    <xf numFmtId="0" fontId="41" fillId="2" borderId="5" xfId="1" applyNumberFormat="1" applyFont="1" applyFill="1" applyBorder="1" applyAlignment="1">
      <alignment horizontal="right" vertical="center"/>
    </xf>
    <xf numFmtId="183" fontId="41" fillId="0" borderId="1" xfId="1" applyNumberFormat="1" applyFont="1" applyBorder="1" applyAlignment="1">
      <alignment horizontal="center" vertical="center"/>
    </xf>
    <xf numFmtId="184" fontId="41" fillId="0" borderId="1" xfId="1" applyNumberFormat="1" applyFont="1" applyBorder="1" applyAlignment="1">
      <alignment horizontal="center" vertical="center"/>
    </xf>
    <xf numFmtId="185" fontId="41" fillId="0" borderId="1" xfId="1" applyNumberFormat="1" applyFont="1" applyBorder="1" applyAlignment="1">
      <alignment horizontal="center" vertical="center"/>
    </xf>
    <xf numFmtId="183" fontId="41" fillId="0" borderId="1" xfId="4" applyNumberFormat="1" applyFont="1" applyBorder="1" applyAlignment="1">
      <alignment horizontal="center" vertical="center"/>
    </xf>
    <xf numFmtId="185" fontId="41" fillId="0" borderId="1" xfId="4" applyNumberFormat="1" applyFont="1" applyBorder="1" applyAlignment="1">
      <alignment horizontal="center" vertical="center"/>
    </xf>
    <xf numFmtId="183" fontId="41" fillId="0" borderId="1" xfId="1" applyNumberFormat="1" applyFont="1" applyFill="1" applyBorder="1" applyAlignment="1">
      <alignment horizontal="center" vertical="center"/>
    </xf>
    <xf numFmtId="185" fontId="41" fillId="0" borderId="1" xfId="1" applyNumberFormat="1" applyFont="1" applyFill="1" applyBorder="1" applyAlignment="1">
      <alignment horizontal="center" vertical="center"/>
    </xf>
    <xf numFmtId="0" fontId="40" fillId="0" borderId="0" xfId="1" applyNumberFormat="1" applyFont="1" applyFill="1" applyAlignment="1">
      <alignment vertical="center"/>
    </xf>
    <xf numFmtId="180" fontId="41" fillId="0" borderId="1" xfId="1" applyNumberFormat="1" applyFont="1" applyBorder="1" applyAlignment="1">
      <alignment horizontal="center" vertical="center"/>
    </xf>
    <xf numFmtId="0" fontId="40" fillId="0" borderId="0" xfId="1" applyFont="1" applyBorder="1" applyAlignment="1">
      <alignment vertical="center"/>
    </xf>
    <xf numFmtId="0" fontId="43" fillId="0" borderId="0" xfId="1" applyFont="1" applyBorder="1" applyAlignment="1">
      <alignment horizontal="left" vertical="center"/>
    </xf>
    <xf numFmtId="0" fontId="43" fillId="0" borderId="0" xfId="1" applyFont="1" applyBorder="1" applyAlignment="1">
      <alignment horizontal="right" vertical="center"/>
    </xf>
    <xf numFmtId="0" fontId="40" fillId="2" borderId="6" xfId="1" applyFont="1" applyFill="1" applyBorder="1" applyAlignment="1">
      <alignment vertical="center"/>
    </xf>
    <xf numFmtId="0" fontId="40" fillId="2" borderId="7" xfId="1" applyFont="1" applyFill="1" applyBorder="1" applyAlignment="1">
      <alignment vertical="center"/>
    </xf>
    <xf numFmtId="0" fontId="40" fillId="2" borderId="9" xfId="1" applyFont="1" applyFill="1" applyBorder="1" applyAlignment="1">
      <alignment vertical="center"/>
    </xf>
    <xf numFmtId="0" fontId="40" fillId="2" borderId="10" xfId="1" applyFont="1" applyFill="1" applyBorder="1" applyAlignment="1">
      <alignment vertical="center"/>
    </xf>
    <xf numFmtId="0" fontId="40" fillId="2" borderId="6" xfId="1" applyFont="1" applyFill="1" applyBorder="1" applyAlignment="1">
      <alignment horizontal="left" vertical="center"/>
    </xf>
    <xf numFmtId="0" fontId="40" fillId="2" borderId="13" xfId="1" applyFont="1" applyFill="1" applyBorder="1" applyAlignment="1">
      <alignment horizontal="left" vertical="center"/>
    </xf>
    <xf numFmtId="0" fontId="40" fillId="2" borderId="5" xfId="1" applyFont="1" applyFill="1" applyBorder="1" applyAlignment="1">
      <alignment vertical="center"/>
    </xf>
    <xf numFmtId="38" fontId="41" fillId="0" borderId="12" xfId="4" applyFont="1" applyFill="1" applyBorder="1" applyAlignment="1">
      <alignment vertical="center"/>
    </xf>
    <xf numFmtId="38" fontId="41" fillId="0" borderId="5" xfId="4" applyFont="1" applyFill="1" applyBorder="1" applyAlignment="1">
      <alignment vertical="center"/>
    </xf>
    <xf numFmtId="38" fontId="41" fillId="0" borderId="13" xfId="4" applyFont="1" applyFill="1" applyBorder="1" applyAlignment="1">
      <alignment vertical="center"/>
    </xf>
    <xf numFmtId="0" fontId="40" fillId="2" borderId="14" xfId="5" applyFont="1" applyFill="1" applyBorder="1" applyAlignment="1">
      <alignment vertical="center"/>
    </xf>
    <xf numFmtId="0" fontId="40" fillId="2" borderId="9" xfId="5" applyFont="1" applyFill="1" applyBorder="1" applyAlignment="1">
      <alignment vertical="center"/>
    </xf>
    <xf numFmtId="0" fontId="43" fillId="0" borderId="0" xfId="1" applyFont="1" applyBorder="1" applyAlignment="1">
      <alignment vertical="center"/>
    </xf>
    <xf numFmtId="0" fontId="40" fillId="0" borderId="0" xfId="1" applyFont="1" applyBorder="1" applyAlignment="1">
      <alignment horizontal="left" vertical="center"/>
    </xf>
    <xf numFmtId="0" fontId="40" fillId="0" borderId="0" xfId="1" applyFont="1" applyAlignment="1">
      <alignment horizontal="left" vertical="center"/>
    </xf>
    <xf numFmtId="0" fontId="40" fillId="0" borderId="0" xfId="1" applyFont="1" applyAlignment="1">
      <alignment horizontal="right" vertical="center"/>
    </xf>
    <xf numFmtId="0" fontId="48" fillId="0" borderId="0" xfId="1" applyFont="1" applyFill="1" applyBorder="1" applyAlignment="1">
      <alignment vertical="center"/>
    </xf>
    <xf numFmtId="0" fontId="36" fillId="0" borderId="0" xfId="1" applyFont="1" applyFill="1" applyBorder="1" applyAlignment="1">
      <alignment horizontal="left" vertical="center"/>
    </xf>
    <xf numFmtId="0" fontId="37" fillId="0" borderId="0" xfId="1" applyFont="1" applyFill="1" applyBorder="1" applyAlignment="1">
      <alignment horizontal="center" vertical="center"/>
    </xf>
    <xf numFmtId="0" fontId="40" fillId="2" borderId="20" xfId="1" applyFont="1" applyFill="1" applyBorder="1" applyAlignment="1">
      <alignment horizontal="center" vertical="center"/>
    </xf>
    <xf numFmtId="0" fontId="40" fillId="2" borderId="3" xfId="5" applyFont="1" applyFill="1" applyBorder="1" applyAlignment="1">
      <alignment horizontal="left" vertical="center" indent="1"/>
    </xf>
    <xf numFmtId="38" fontId="40" fillId="4" borderId="3" xfId="4" applyFont="1" applyFill="1" applyBorder="1" applyAlignment="1">
      <alignment horizontal="right" vertical="center" indent="1"/>
    </xf>
    <xf numFmtId="0" fontId="40" fillId="2" borderId="1" xfId="5" applyFont="1" applyFill="1" applyBorder="1" applyAlignment="1">
      <alignment horizontal="left" vertical="center" indent="1"/>
    </xf>
    <xf numFmtId="0" fontId="40" fillId="2" borderId="20" xfId="5" applyFont="1" applyFill="1" applyBorder="1" applyAlignment="1">
      <alignment horizontal="left" vertical="center" indent="1"/>
    </xf>
    <xf numFmtId="38" fontId="40" fillId="4" borderId="20" xfId="4" applyFont="1" applyFill="1" applyBorder="1" applyAlignment="1">
      <alignment horizontal="right" vertical="center" indent="1"/>
    </xf>
    <xf numFmtId="0" fontId="43" fillId="0" borderId="0" xfId="1" applyFont="1" applyFill="1" applyBorder="1" applyAlignment="1">
      <alignment horizontal="left" vertical="center"/>
    </xf>
    <xf numFmtId="38" fontId="36" fillId="0" borderId="0" xfId="1" applyNumberFormat="1" applyFont="1" applyFill="1" applyAlignment="1">
      <alignment vertical="center"/>
    </xf>
    <xf numFmtId="0" fontId="36" fillId="0" borderId="0" xfId="1" applyFont="1" applyFill="1" applyBorder="1" applyAlignment="1">
      <alignment horizontal="center" vertical="center"/>
    </xf>
    <xf numFmtId="0" fontId="41" fillId="4" borderId="0" xfId="1" applyFont="1" applyFill="1" applyAlignment="1">
      <alignment horizontal="center" vertical="center"/>
    </xf>
    <xf numFmtId="0" fontId="41" fillId="2" borderId="1" xfId="6" applyFont="1" applyFill="1" applyBorder="1" applyAlignment="1">
      <alignment vertical="center"/>
    </xf>
    <xf numFmtId="186" fontId="41" fillId="4" borderId="1" xfId="6" applyNumberFormat="1" applyFont="1" applyFill="1" applyBorder="1" applyAlignment="1">
      <alignment vertical="center"/>
    </xf>
    <xf numFmtId="0" fontId="41" fillId="4" borderId="0" xfId="1" applyFont="1" applyFill="1" applyBorder="1" applyAlignment="1">
      <alignment vertical="center"/>
    </xf>
    <xf numFmtId="186" fontId="41" fillId="0" borderId="1" xfId="6" applyNumberFormat="1" applyFont="1" applyFill="1" applyBorder="1" applyAlignment="1">
      <alignment vertical="center"/>
    </xf>
    <xf numFmtId="0" fontId="41" fillId="4" borderId="0" xfId="1" applyFont="1" applyFill="1" applyAlignment="1">
      <alignment vertical="center"/>
    </xf>
    <xf numFmtId="186" fontId="36" fillId="0" borderId="0" xfId="1" applyNumberFormat="1" applyFont="1" applyFill="1" applyAlignment="1">
      <alignment vertical="center"/>
    </xf>
    <xf numFmtId="0" fontId="41" fillId="2" borderId="20" xfId="6" applyFont="1" applyFill="1" applyBorder="1" applyAlignment="1">
      <alignment vertical="center"/>
    </xf>
    <xf numFmtId="186" fontId="41" fillId="4" borderId="20" xfId="6" applyNumberFormat="1" applyFont="1" applyFill="1" applyBorder="1" applyAlignment="1">
      <alignment vertical="center"/>
    </xf>
    <xf numFmtId="0" fontId="41" fillId="0" borderId="0" xfId="1" applyFont="1" applyFill="1" applyAlignment="1">
      <alignment horizontal="left" vertical="center"/>
    </xf>
    <xf numFmtId="0" fontId="41" fillId="2" borderId="3" xfId="6" applyFont="1" applyFill="1" applyBorder="1" applyAlignment="1">
      <alignment horizontal="center" vertical="center"/>
    </xf>
    <xf numFmtId="186" fontId="41" fillId="0" borderId="3" xfId="6" applyNumberFormat="1" applyFont="1" applyFill="1" applyBorder="1" applyAlignment="1">
      <alignment vertical="center"/>
    </xf>
    <xf numFmtId="0" fontId="41" fillId="2" borderId="1" xfId="1" applyFont="1" applyFill="1" applyBorder="1" applyAlignment="1">
      <alignment horizontal="center" vertical="center" shrinkToFit="1"/>
    </xf>
    <xf numFmtId="186" fontId="41" fillId="0" borderId="1" xfId="1" applyNumberFormat="1" applyFont="1" applyFill="1" applyBorder="1" applyAlignment="1">
      <alignment vertical="center"/>
    </xf>
    <xf numFmtId="49" fontId="51" fillId="0" borderId="0" xfId="7" applyNumberFormat="1" applyFont="1" applyFill="1" applyBorder="1" applyAlignment="1">
      <alignment vertical="center"/>
    </xf>
    <xf numFmtId="49" fontId="51" fillId="0" borderId="0" xfId="7" applyNumberFormat="1" applyFont="1" applyFill="1" applyAlignment="1">
      <alignment vertical="center"/>
    </xf>
    <xf numFmtId="188" fontId="41" fillId="0" borderId="1" xfId="8" applyNumberFormat="1" applyFont="1" applyFill="1" applyBorder="1" applyAlignment="1">
      <alignment horizontal="right" vertical="center"/>
    </xf>
    <xf numFmtId="0" fontId="41" fillId="0" borderId="0" xfId="8" applyFont="1" applyFill="1" applyAlignment="1">
      <alignment vertical="center"/>
    </xf>
    <xf numFmtId="0" fontId="41" fillId="0" borderId="1" xfId="8" applyNumberFormat="1" applyFont="1" applyFill="1" applyBorder="1" applyAlignment="1">
      <alignment horizontal="right" vertical="center"/>
    </xf>
    <xf numFmtId="0" fontId="40" fillId="0" borderId="0" xfId="8" applyFont="1" applyFill="1" applyAlignment="1">
      <alignment vertical="center"/>
    </xf>
    <xf numFmtId="0" fontId="44" fillId="0" borderId="0" xfId="7" applyNumberFormat="1" applyFont="1" applyFill="1" applyBorder="1" applyAlignment="1">
      <alignment horizontal="center" vertical="center" wrapText="1"/>
    </xf>
    <xf numFmtId="49" fontId="44" fillId="0" borderId="0" xfId="7" applyNumberFormat="1" applyFont="1" applyFill="1" applyBorder="1" applyAlignment="1">
      <alignment vertical="center"/>
    </xf>
    <xf numFmtId="49" fontId="44" fillId="0" borderId="0" xfId="7" applyNumberFormat="1" applyFont="1" applyFill="1" applyAlignment="1">
      <alignment vertical="center"/>
    </xf>
    <xf numFmtId="0" fontId="56" fillId="0" borderId="0" xfId="7" applyNumberFormat="1" applyFont="1" applyFill="1" applyBorder="1" applyAlignment="1">
      <alignment horizontal="left" vertical="center" wrapText="1"/>
    </xf>
    <xf numFmtId="0" fontId="45" fillId="0" borderId="0" xfId="7" applyNumberFormat="1" applyFont="1" applyFill="1" applyBorder="1" applyAlignment="1">
      <alignment horizontal="right" vertical="center" wrapText="1"/>
    </xf>
    <xf numFmtId="49" fontId="44" fillId="2" borderId="20" xfId="7" applyNumberFormat="1" applyFont="1" applyFill="1" applyBorder="1" applyAlignment="1">
      <alignment horizontal="center" vertical="center" wrapText="1"/>
    </xf>
    <xf numFmtId="49" fontId="44" fillId="2" borderId="3" xfId="7" applyNumberFormat="1" applyFont="1" applyFill="1" applyBorder="1" applyAlignment="1">
      <alignment horizontal="left" vertical="center"/>
    </xf>
    <xf numFmtId="191" fontId="41" fillId="0" borderId="3" xfId="10" applyNumberFormat="1" applyFont="1" applyFill="1" applyBorder="1" applyAlignment="1">
      <alignment vertical="center"/>
    </xf>
    <xf numFmtId="0" fontId="40" fillId="0" borderId="0" xfId="10" applyFont="1" applyFill="1" applyAlignment="1">
      <alignment vertical="center"/>
    </xf>
    <xf numFmtId="49" fontId="44" fillId="2" borderId="1" xfId="7" applyNumberFormat="1" applyFont="1" applyFill="1" applyBorder="1" applyAlignment="1">
      <alignment horizontal="left" vertical="center"/>
    </xf>
    <xf numFmtId="191" fontId="41" fillId="0" borderId="1" xfId="10" applyNumberFormat="1" applyFont="1" applyFill="1" applyBorder="1" applyAlignment="1">
      <alignment vertical="center"/>
    </xf>
    <xf numFmtId="49" fontId="44" fillId="2" borderId="1" xfId="7" applyNumberFormat="1" applyFont="1" applyFill="1" applyBorder="1" applyAlignment="1">
      <alignment horizontal="left" vertical="center" shrinkToFit="1"/>
    </xf>
    <xf numFmtId="0" fontId="44" fillId="0" borderId="0" xfId="7" applyNumberFormat="1" applyFont="1" applyFill="1" applyBorder="1" applyAlignment="1">
      <alignment horizontal="center" vertical="center"/>
    </xf>
    <xf numFmtId="49" fontId="45" fillId="0" borderId="0" xfId="7" applyNumberFormat="1" applyFont="1" applyFill="1" applyBorder="1" applyAlignment="1">
      <alignment horizontal="right" vertical="center"/>
    </xf>
    <xf numFmtId="49" fontId="44" fillId="2" borderId="20" xfId="7" applyNumberFormat="1" applyFont="1" applyFill="1" applyBorder="1" applyAlignment="1">
      <alignment horizontal="center" vertical="center"/>
    </xf>
    <xf numFmtId="192" fontId="41" fillId="0" borderId="3" xfId="11" applyNumberFormat="1" applyFont="1" applyFill="1" applyBorder="1" applyAlignment="1">
      <alignment vertical="center"/>
    </xf>
    <xf numFmtId="192" fontId="40" fillId="0" borderId="0" xfId="11" applyNumberFormat="1" applyFont="1" applyFill="1" applyAlignment="1">
      <alignment vertical="center"/>
    </xf>
    <xf numFmtId="0" fontId="40" fillId="0" borderId="0" xfId="11" applyFont="1" applyFill="1" applyAlignment="1">
      <alignment vertical="center"/>
    </xf>
    <xf numFmtId="192" fontId="41" fillId="0" borderId="1" xfId="11" applyNumberFormat="1" applyFont="1" applyFill="1" applyBorder="1" applyAlignment="1">
      <alignment vertical="center"/>
    </xf>
    <xf numFmtId="0" fontId="40" fillId="3" borderId="20" xfId="1" applyFont="1" applyFill="1" applyBorder="1" applyAlignment="1">
      <alignment horizontal="center" vertical="center" shrinkToFit="1"/>
    </xf>
    <xf numFmtId="0" fontId="40" fillId="3" borderId="3" xfId="1" applyFont="1" applyFill="1" applyBorder="1" applyAlignment="1">
      <alignment horizontal="center" vertical="center" shrinkToFit="1"/>
    </xf>
    <xf numFmtId="177" fontId="40" fillId="0" borderId="3" xfId="1" applyNumberFormat="1" applyFont="1" applyFill="1" applyBorder="1" applyAlignment="1">
      <alignment vertical="center" shrinkToFit="1"/>
    </xf>
    <xf numFmtId="177" fontId="40" fillId="0" borderId="10" xfId="1" applyNumberFormat="1" applyFont="1" applyFill="1" applyBorder="1" applyAlignment="1">
      <alignment vertical="center" shrinkToFit="1"/>
    </xf>
    <xf numFmtId="177" fontId="40" fillId="0" borderId="30" xfId="1" applyNumberFormat="1" applyFont="1" applyFill="1" applyBorder="1" applyAlignment="1">
      <alignment vertical="center" shrinkToFit="1"/>
    </xf>
    <xf numFmtId="177" fontId="40" fillId="0" borderId="1" xfId="1" applyNumberFormat="1" applyFont="1" applyFill="1" applyBorder="1" applyAlignment="1">
      <alignment vertical="center" shrinkToFit="1"/>
    </xf>
    <xf numFmtId="177" fontId="40" fillId="0" borderId="5" xfId="1" applyNumberFormat="1" applyFont="1" applyFill="1" applyBorder="1" applyAlignment="1">
      <alignment vertical="center" shrinkToFit="1"/>
    </xf>
    <xf numFmtId="177" fontId="40" fillId="0" borderId="32" xfId="1" applyNumberFormat="1" applyFont="1" applyFill="1" applyBorder="1" applyAlignment="1">
      <alignment vertical="center" shrinkToFit="1"/>
    </xf>
    <xf numFmtId="177" fontId="40" fillId="0" borderId="1" xfId="1" applyNumberFormat="1" applyFont="1" applyFill="1" applyBorder="1" applyAlignment="1">
      <alignment vertical="center"/>
    </xf>
    <xf numFmtId="177" fontId="40" fillId="0" borderId="5" xfId="1" applyNumberFormat="1" applyFont="1" applyFill="1" applyBorder="1" applyAlignment="1">
      <alignment vertical="center"/>
    </xf>
    <xf numFmtId="177" fontId="40" fillId="0" borderId="32" xfId="1" applyNumberFormat="1" applyFont="1" applyFill="1" applyBorder="1" applyAlignment="1">
      <alignment vertical="center"/>
    </xf>
    <xf numFmtId="0" fontId="36" fillId="0" borderId="0" xfId="1" applyFont="1" applyFill="1" applyBorder="1" applyAlignment="1">
      <alignment horizontal="right" vertical="center"/>
    </xf>
    <xf numFmtId="0" fontId="36" fillId="0" borderId="0" xfId="6" applyFont="1" applyFill="1" applyBorder="1" applyAlignment="1">
      <alignment vertical="center"/>
    </xf>
    <xf numFmtId="0" fontId="36" fillId="0" borderId="0" xfId="6" applyFont="1" applyFill="1" applyAlignment="1">
      <alignment vertical="center"/>
    </xf>
    <xf numFmtId="0" fontId="40" fillId="2" borderId="8" xfId="1" applyFont="1" applyFill="1" applyBorder="1" applyAlignment="1">
      <alignment vertical="center"/>
    </xf>
    <xf numFmtId="0" fontId="40" fillId="2" borderId="4" xfId="1" applyFont="1" applyFill="1" applyBorder="1" applyAlignment="1">
      <alignment horizontal="center" vertical="center" shrinkToFit="1"/>
    </xf>
    <xf numFmtId="0" fontId="41" fillId="0" borderId="0" xfId="1" applyFont="1" applyFill="1" applyBorder="1" applyAlignment="1">
      <alignment horizontal="center" vertical="center"/>
    </xf>
    <xf numFmtId="0" fontId="40" fillId="2" borderId="1" xfId="1" applyFont="1" applyFill="1" applyBorder="1" applyAlignment="1">
      <alignment horizontal="center" vertical="center" shrinkToFit="1"/>
    </xf>
    <xf numFmtId="193" fontId="41" fillId="0" borderId="1" xfId="1" applyNumberFormat="1" applyFont="1" applyFill="1" applyBorder="1" applyAlignment="1">
      <alignment horizontal="right" vertical="center" indent="1"/>
    </xf>
    <xf numFmtId="0" fontId="41" fillId="0" borderId="0" xfId="1" applyFont="1" applyFill="1" applyBorder="1" applyAlignment="1">
      <alignment vertical="center"/>
    </xf>
    <xf numFmtId="0" fontId="40" fillId="0" borderId="0" xfId="1" applyFont="1" applyFill="1" applyBorder="1" applyAlignment="1">
      <alignment horizontal="center" vertical="center"/>
    </xf>
    <xf numFmtId="0" fontId="40" fillId="2" borderId="13" xfId="1" applyFont="1" applyFill="1" applyBorder="1" applyAlignment="1">
      <alignment horizontal="distributed" vertical="center"/>
    </xf>
    <xf numFmtId="0" fontId="41" fillId="2" borderId="6" xfId="1" applyFont="1" applyFill="1" applyBorder="1" applyAlignment="1">
      <alignment vertical="center"/>
    </xf>
    <xf numFmtId="0" fontId="41" fillId="2" borderId="7" xfId="1" applyFont="1" applyFill="1" applyBorder="1" applyAlignment="1">
      <alignment horizontal="center" vertical="center" shrinkToFit="1"/>
    </xf>
    <xf numFmtId="0" fontId="41" fillId="2" borderId="14" xfId="1" applyFont="1" applyFill="1" applyBorder="1" applyAlignment="1">
      <alignment vertical="center"/>
    </xf>
    <xf numFmtId="0" fontId="41" fillId="2" borderId="15" xfId="1" applyFont="1" applyFill="1" applyBorder="1" applyAlignment="1">
      <alignment horizontal="center" vertical="center" shrinkToFit="1"/>
    </xf>
    <xf numFmtId="0" fontId="41" fillId="2" borderId="9" xfId="1" applyFont="1" applyFill="1" applyBorder="1" applyAlignment="1">
      <alignment vertical="center"/>
    </xf>
    <xf numFmtId="0" fontId="41" fillId="2" borderId="10" xfId="1" applyFont="1" applyFill="1" applyBorder="1" applyAlignment="1">
      <alignment horizontal="center" vertical="center" shrinkToFit="1"/>
    </xf>
    <xf numFmtId="193" fontId="41" fillId="0" borderId="0" xfId="1" applyNumberFormat="1" applyFont="1" applyFill="1" applyBorder="1" applyAlignment="1">
      <alignment vertical="center"/>
    </xf>
    <xf numFmtId="0" fontId="43" fillId="0" borderId="0" xfId="6" applyFont="1" applyFill="1" applyBorder="1" applyAlignment="1">
      <alignment vertical="center"/>
    </xf>
    <xf numFmtId="177" fontId="43" fillId="0" borderId="0" xfId="6" applyNumberFormat="1" applyFont="1" applyFill="1" applyBorder="1" applyAlignment="1">
      <alignment vertical="center"/>
    </xf>
    <xf numFmtId="177" fontId="36" fillId="0" borderId="0" xfId="6" applyNumberFormat="1" applyFont="1" applyFill="1" applyBorder="1" applyAlignment="1">
      <alignment vertical="center"/>
    </xf>
    <xf numFmtId="0" fontId="36" fillId="0" borderId="0" xfId="6" applyFont="1" applyFill="1" applyBorder="1" applyAlignment="1">
      <alignment horizontal="left" vertical="center"/>
    </xf>
    <xf numFmtId="177" fontId="40" fillId="0" borderId="0" xfId="1" applyNumberFormat="1" applyFont="1" applyFill="1" applyAlignment="1">
      <alignment vertical="center"/>
    </xf>
    <xf numFmtId="0" fontId="40" fillId="0" borderId="11" xfId="1" applyFont="1" applyFill="1" applyBorder="1" applyAlignment="1">
      <alignment vertical="center"/>
    </xf>
    <xf numFmtId="177" fontId="40" fillId="0" borderId="0" xfId="1" applyNumberFormat="1" applyFont="1" applyFill="1" applyBorder="1" applyAlignment="1">
      <alignment vertical="center"/>
    </xf>
    <xf numFmtId="0" fontId="50" fillId="0" borderId="0" xfId="7" applyNumberFormat="1" applyFont="1" applyFill="1" applyBorder="1" applyAlignment="1">
      <alignment vertical="center"/>
    </xf>
    <xf numFmtId="0" fontId="45" fillId="0" borderId="0" xfId="7" applyNumberFormat="1" applyFont="1" applyFill="1" applyBorder="1" applyAlignment="1">
      <alignment horizontal="right" vertical="center"/>
    </xf>
    <xf numFmtId="0" fontId="44" fillId="2" borderId="1" xfId="12" applyFont="1" applyFill="1" applyBorder="1" applyAlignment="1">
      <alignment horizontal="center" vertical="center" shrinkToFit="1"/>
    </xf>
    <xf numFmtId="0" fontId="40" fillId="2" borderId="1" xfId="12" applyFont="1" applyFill="1" applyBorder="1" applyAlignment="1">
      <alignment horizontal="center" vertical="center"/>
    </xf>
    <xf numFmtId="189" fontId="41" fillId="0" borderId="1" xfId="12" applyNumberFormat="1" applyFont="1" applyFill="1" applyBorder="1" applyAlignment="1">
      <alignment vertical="center"/>
    </xf>
    <xf numFmtId="0" fontId="41" fillId="0" borderId="0" xfId="12" applyFont="1" applyFill="1" applyAlignment="1">
      <alignment vertical="center"/>
    </xf>
    <xf numFmtId="0" fontId="43" fillId="0" borderId="0" xfId="12" applyFont="1" applyFill="1" applyAlignment="1">
      <alignment vertical="center"/>
    </xf>
    <xf numFmtId="0" fontId="40" fillId="0" borderId="0" xfId="12" applyFont="1" applyFill="1" applyAlignment="1">
      <alignment vertical="center"/>
    </xf>
    <xf numFmtId="0" fontId="37" fillId="0" borderId="0" xfId="1" applyFont="1" applyFill="1" applyAlignment="1">
      <alignment vertical="center"/>
    </xf>
    <xf numFmtId="0" fontId="41" fillId="0" borderId="0" xfId="13" applyFont="1" applyAlignment="1">
      <alignment vertical="center"/>
    </xf>
    <xf numFmtId="0" fontId="41" fillId="0" borderId="0" xfId="13" applyFont="1" applyAlignment="1">
      <alignment horizontal="right" vertical="center"/>
    </xf>
    <xf numFmtId="0" fontId="43" fillId="0" borderId="0" xfId="13" applyFont="1" applyAlignment="1">
      <alignment horizontal="right" vertical="center"/>
    </xf>
    <xf numFmtId="0" fontId="41" fillId="2" borderId="11" xfId="13" applyFont="1" applyFill="1" applyBorder="1" applyAlignment="1">
      <alignment horizontal="center" vertical="center" wrapText="1"/>
    </xf>
    <xf numFmtId="49" fontId="51" fillId="2" borderId="11" xfId="7" applyNumberFormat="1" applyFont="1" applyFill="1" applyBorder="1" applyAlignment="1">
      <alignment horizontal="left" vertical="center"/>
    </xf>
    <xf numFmtId="49" fontId="51" fillId="2" borderId="10" xfId="7" applyNumberFormat="1" applyFont="1" applyFill="1" applyBorder="1" applyAlignment="1">
      <alignment horizontal="distributed" vertical="center"/>
    </xf>
    <xf numFmtId="0" fontId="41" fillId="2" borderId="13" xfId="13" applyFont="1" applyFill="1" applyBorder="1" applyAlignment="1">
      <alignment horizontal="center" vertical="center"/>
    </xf>
    <xf numFmtId="49" fontId="51" fillId="2" borderId="13" xfId="7" applyNumberFormat="1" applyFont="1" applyFill="1" applyBorder="1" applyAlignment="1">
      <alignment horizontal="left" vertical="center"/>
    </xf>
    <xf numFmtId="49" fontId="51" fillId="2" borderId="5" xfId="7" applyNumberFormat="1" applyFont="1" applyFill="1" applyBorder="1" applyAlignment="1">
      <alignment horizontal="distributed" vertical="center"/>
    </xf>
    <xf numFmtId="0" fontId="41" fillId="2" borderId="13" xfId="13" applyFont="1" applyFill="1" applyBorder="1" applyAlignment="1">
      <alignment horizontal="center" vertical="center" wrapText="1"/>
    </xf>
    <xf numFmtId="0" fontId="60" fillId="0" borderId="0" xfId="14" applyFont="1" applyFill="1" applyAlignment="1">
      <alignment vertical="center"/>
    </xf>
    <xf numFmtId="0" fontId="39" fillId="0" borderId="11" xfId="14" applyFont="1" applyFill="1" applyBorder="1" applyAlignment="1">
      <alignment vertical="center"/>
    </xf>
    <xf numFmtId="190" fontId="39" fillId="0" borderId="0" xfId="14" applyNumberFormat="1" applyFont="1" applyFill="1" applyAlignment="1">
      <alignment horizontal="right" vertical="center"/>
    </xf>
    <xf numFmtId="195" fontId="39" fillId="0" borderId="0" xfId="14" applyNumberFormat="1" applyFont="1" applyFill="1" applyAlignment="1">
      <alignment horizontal="right" vertical="center"/>
    </xf>
    <xf numFmtId="196" fontId="39" fillId="0" borderId="0" xfId="14" applyNumberFormat="1" applyFont="1" applyFill="1" applyAlignment="1">
      <alignment horizontal="left" vertical="center"/>
    </xf>
    <xf numFmtId="197" fontId="39" fillId="0" borderId="0" xfId="14" applyNumberFormat="1" applyFont="1" applyFill="1" applyAlignment="1">
      <alignment horizontal="right" vertical="center"/>
    </xf>
    <xf numFmtId="0" fontId="39" fillId="0" borderId="0" xfId="14" applyFont="1" applyFill="1" applyAlignment="1">
      <alignment vertical="center"/>
    </xf>
    <xf numFmtId="0" fontId="40" fillId="2" borderId="6" xfId="14" applyFont="1" applyFill="1" applyBorder="1" applyAlignment="1">
      <alignment vertical="center"/>
    </xf>
    <xf numFmtId="0" fontId="40" fillId="2" borderId="8" xfId="14" applyFont="1" applyFill="1" applyBorder="1" applyAlignment="1">
      <alignment vertical="center"/>
    </xf>
    <xf numFmtId="0" fontId="41" fillId="0" borderId="0" xfId="14" applyFont="1" applyFill="1" applyAlignment="1">
      <alignment vertical="center"/>
    </xf>
    <xf numFmtId="0" fontId="40" fillId="2" borderId="14" xfId="14" applyFont="1" applyFill="1" applyBorder="1" applyAlignment="1">
      <alignment horizontal="centerContinuous" vertical="center"/>
    </xf>
    <xf numFmtId="0" fontId="40" fillId="2" borderId="0" xfId="14" applyFont="1" applyFill="1" applyBorder="1" applyAlignment="1">
      <alignment horizontal="centerContinuous" vertical="center"/>
    </xf>
    <xf numFmtId="190" fontId="40" fillId="2" borderId="4" xfId="14" applyNumberFormat="1" applyFont="1" applyFill="1" applyBorder="1" applyAlignment="1">
      <alignment horizontal="center" vertical="center"/>
    </xf>
    <xf numFmtId="190" fontId="40" fillId="2" borderId="2" xfId="14" applyNumberFormat="1" applyFont="1" applyFill="1" applyBorder="1" applyAlignment="1">
      <alignment horizontal="center" vertical="center"/>
    </xf>
    <xf numFmtId="198" fontId="40" fillId="2" borderId="4" xfId="14" applyNumberFormat="1" applyFont="1" applyFill="1" applyBorder="1" applyAlignment="1">
      <alignment horizontal="center" vertical="center"/>
    </xf>
    <xf numFmtId="190" fontId="44" fillId="2" borderId="2" xfId="14" applyNumberFormat="1" applyFont="1" applyFill="1" applyBorder="1" applyAlignment="1">
      <alignment horizontal="center" vertical="center" wrapText="1"/>
    </xf>
    <xf numFmtId="199" fontId="40" fillId="2" borderId="4" xfId="14" applyNumberFormat="1" applyFont="1" applyFill="1" applyBorder="1" applyAlignment="1">
      <alignment horizontal="center" vertical="center"/>
    </xf>
    <xf numFmtId="0" fontId="40" fillId="2" borderId="9" xfId="14" applyFont="1" applyFill="1" applyBorder="1" applyAlignment="1">
      <alignment vertical="center"/>
    </xf>
    <xf numFmtId="0" fontId="40" fillId="2" borderId="11" xfId="14" applyFont="1" applyFill="1" applyBorder="1" applyAlignment="1">
      <alignment vertical="center"/>
    </xf>
    <xf numFmtId="190" fontId="40" fillId="2" borderId="3" xfId="14" applyNumberFormat="1" applyFont="1" applyFill="1" applyBorder="1" applyAlignment="1">
      <alignment vertical="center"/>
    </xf>
    <xf numFmtId="190" fontId="40" fillId="2" borderId="3" xfId="14" applyNumberFormat="1" applyFont="1" applyFill="1" applyBorder="1" applyAlignment="1">
      <alignment horizontal="right" vertical="center"/>
    </xf>
    <xf numFmtId="198" fontId="43" fillId="2" borderId="3" xfId="14" applyNumberFormat="1" applyFont="1" applyFill="1" applyBorder="1" applyAlignment="1">
      <alignment horizontal="right" vertical="center"/>
    </xf>
    <xf numFmtId="199" fontId="43" fillId="2" borderId="3" xfId="14" applyNumberFormat="1" applyFont="1" applyFill="1" applyBorder="1" applyAlignment="1">
      <alignment horizontal="right" vertical="center"/>
    </xf>
    <xf numFmtId="49" fontId="40" fillId="2" borderId="4" xfId="14" applyNumberFormat="1" applyFont="1" applyFill="1" applyBorder="1" applyAlignment="1">
      <alignment vertical="center"/>
    </xf>
    <xf numFmtId="49" fontId="40" fillId="2" borderId="1" xfId="14" applyNumberFormat="1" applyFont="1" applyFill="1" applyBorder="1" applyAlignment="1">
      <alignment horizontal="left" vertical="center"/>
    </xf>
    <xf numFmtId="189" fontId="41" fillId="0" borderId="1" xfId="14" quotePrefix="1" applyNumberFormat="1" applyFont="1" applyFill="1" applyBorder="1" applyAlignment="1">
      <alignment horizontal="right" vertical="center"/>
    </xf>
    <xf numFmtId="197" fontId="41" fillId="0" borderId="1" xfId="14" quotePrefix="1" applyNumberFormat="1" applyFont="1" applyFill="1" applyBorder="1" applyAlignment="1">
      <alignment horizontal="right" vertical="center"/>
    </xf>
    <xf numFmtId="49" fontId="40" fillId="2" borderId="2" xfId="14" applyNumberFormat="1" applyFont="1" applyFill="1" applyBorder="1" applyAlignment="1">
      <alignment vertical="center"/>
    </xf>
    <xf numFmtId="49" fontId="40" fillId="2" borderId="3" xfId="14" applyNumberFormat="1" applyFont="1" applyFill="1" applyBorder="1" applyAlignment="1">
      <alignment vertical="center"/>
    </xf>
    <xf numFmtId="0" fontId="43" fillId="0" borderId="0" xfId="14" applyFont="1" applyFill="1" applyAlignment="1">
      <alignment vertical="center"/>
    </xf>
    <xf numFmtId="0" fontId="40" fillId="0" borderId="0" xfId="14" applyFont="1" applyFill="1" applyAlignment="1">
      <alignment vertical="center"/>
    </xf>
    <xf numFmtId="191" fontId="41" fillId="2" borderId="13" xfId="1" applyNumberFormat="1" applyFont="1" applyFill="1" applyBorder="1" applyAlignment="1">
      <alignment horizontal="right" vertical="center"/>
    </xf>
    <xf numFmtId="191" fontId="41" fillId="2" borderId="5" xfId="1" applyNumberFormat="1" applyFont="1" applyFill="1" applyBorder="1" applyAlignment="1">
      <alignment horizontal="right" vertical="center"/>
    </xf>
    <xf numFmtId="191" fontId="41" fillId="2" borderId="20" xfId="1" applyNumberFormat="1" applyFont="1" applyFill="1" applyBorder="1" applyAlignment="1">
      <alignment horizontal="left" vertical="center"/>
    </xf>
    <xf numFmtId="49" fontId="41" fillId="2" borderId="19" xfId="1" applyNumberFormat="1" applyFont="1" applyFill="1" applyBorder="1" applyAlignment="1">
      <alignment horizontal="left" vertical="center"/>
    </xf>
    <xf numFmtId="191" fontId="41" fillId="0" borderId="19" xfId="1" quotePrefix="1" applyNumberFormat="1" applyFont="1" applyFill="1" applyBorder="1" applyAlignment="1">
      <alignment horizontal="right" vertical="center"/>
    </xf>
    <xf numFmtId="49" fontId="41" fillId="2" borderId="3" xfId="1" applyNumberFormat="1" applyFont="1" applyFill="1" applyBorder="1" applyAlignment="1">
      <alignment horizontal="left" vertical="center"/>
    </xf>
    <xf numFmtId="191" fontId="41" fillId="0" borderId="3" xfId="1" quotePrefix="1" applyNumberFormat="1" applyFont="1" applyFill="1" applyBorder="1" applyAlignment="1">
      <alignment horizontal="right" vertical="center"/>
    </xf>
    <xf numFmtId="49" fontId="41" fillId="2" borderId="1" xfId="1" applyNumberFormat="1" applyFont="1" applyFill="1" applyBorder="1" applyAlignment="1">
      <alignment horizontal="left" vertical="center"/>
    </xf>
    <xf numFmtId="191" fontId="41" fillId="0" borderId="1" xfId="1" quotePrefix="1" applyNumberFormat="1" applyFont="1" applyFill="1" applyBorder="1" applyAlignment="1">
      <alignment horizontal="right" vertical="center"/>
    </xf>
    <xf numFmtId="0" fontId="41" fillId="2" borderId="1" xfId="1" applyFont="1" applyFill="1" applyBorder="1" applyAlignment="1">
      <alignment horizontal="left" vertical="center"/>
    </xf>
    <xf numFmtId="177" fontId="40" fillId="0" borderId="0" xfId="1" applyNumberFormat="1" applyFont="1" applyFill="1" applyBorder="1" applyAlignment="1">
      <alignment horizontal="right" vertical="center" wrapText="1"/>
    </xf>
    <xf numFmtId="0" fontId="41" fillId="2" borderId="1" xfId="1" applyNumberFormat="1" applyFont="1" applyFill="1" applyBorder="1" applyAlignment="1">
      <alignment horizontal="left" vertical="center"/>
    </xf>
    <xf numFmtId="0" fontId="41" fillId="0" borderId="0" xfId="15" applyFont="1" applyAlignment="1">
      <alignment vertical="center"/>
    </xf>
    <xf numFmtId="0" fontId="41" fillId="0" borderId="0" xfId="15" applyFont="1" applyFill="1" applyAlignment="1">
      <alignment vertical="center"/>
    </xf>
    <xf numFmtId="38" fontId="36" fillId="0" borderId="0" xfId="16" applyFont="1" applyFill="1" applyAlignment="1">
      <alignment vertical="center"/>
    </xf>
    <xf numFmtId="38" fontId="36" fillId="0" borderId="0" xfId="16" applyFont="1" applyFill="1" applyAlignment="1">
      <alignment horizontal="left" vertical="center"/>
    </xf>
    <xf numFmtId="0" fontId="36" fillId="0" borderId="0" xfId="17" applyFont="1" applyFill="1" applyAlignment="1">
      <alignment vertical="center"/>
    </xf>
    <xf numFmtId="38" fontId="41" fillId="0" borderId="0" xfId="16" applyFont="1" applyFill="1" applyAlignment="1">
      <alignment vertical="center"/>
    </xf>
    <xf numFmtId="38" fontId="40" fillId="2" borderId="2" xfId="16" applyFont="1" applyFill="1" applyBorder="1" applyAlignment="1">
      <alignment horizontal="center" vertical="center"/>
    </xf>
    <xf numFmtId="38" fontId="40" fillId="2" borderId="19" xfId="16" applyFont="1" applyFill="1" applyBorder="1" applyAlignment="1">
      <alignment horizontal="center" vertical="center"/>
    </xf>
    <xf numFmtId="38" fontId="43" fillId="2" borderId="19" xfId="16" applyFont="1" applyFill="1" applyBorder="1" applyAlignment="1">
      <alignment horizontal="right" vertical="center"/>
    </xf>
    <xf numFmtId="0" fontId="40" fillId="2" borderId="38" xfId="18" applyFont="1" applyFill="1" applyBorder="1" applyAlignment="1">
      <alignment horizontal="center" vertical="center"/>
    </xf>
    <xf numFmtId="200" fontId="41" fillId="0" borderId="38" xfId="16" applyNumberFormat="1" applyFont="1" applyFill="1" applyBorder="1" applyAlignment="1" applyProtection="1">
      <alignment horizontal="right" vertical="center"/>
    </xf>
    <xf numFmtId="38" fontId="41" fillId="0" borderId="38" xfId="16" applyFont="1" applyFill="1" applyBorder="1" applyAlignment="1" applyProtection="1">
      <alignment horizontal="right" vertical="center"/>
    </xf>
    <xf numFmtId="38" fontId="41" fillId="0" borderId="0" xfId="16" applyFont="1" applyFill="1" applyBorder="1" applyAlignment="1">
      <alignment vertical="center"/>
    </xf>
    <xf numFmtId="0" fontId="40" fillId="2" borderId="3" xfId="19" applyFont="1" applyFill="1" applyBorder="1" applyAlignment="1">
      <alignment vertical="center"/>
    </xf>
    <xf numFmtId="200" fontId="41" fillId="0" borderId="3" xfId="16" applyNumberFormat="1" applyFont="1" applyFill="1" applyBorder="1" applyAlignment="1" applyProtection="1">
      <alignment horizontal="right" vertical="center"/>
    </xf>
    <xf numFmtId="38" fontId="41" fillId="0" borderId="3" xfId="16" applyFont="1" applyFill="1" applyBorder="1" applyAlignment="1" applyProtection="1">
      <alignment horizontal="right" vertical="center"/>
    </xf>
    <xf numFmtId="38" fontId="65" fillId="0" borderId="39" xfId="16" applyFont="1" applyBorder="1" applyAlignment="1">
      <alignment horizontal="right" vertical="center"/>
    </xf>
    <xf numFmtId="0" fontId="40" fillId="2" borderId="1" xfId="19" applyFont="1" applyFill="1" applyBorder="1" applyAlignment="1">
      <alignment vertical="center"/>
    </xf>
    <xf numFmtId="200" fontId="41" fillId="0" borderId="1" xfId="16" applyNumberFormat="1" applyFont="1" applyFill="1" applyBorder="1" applyAlignment="1" applyProtection="1">
      <alignment horizontal="right" vertical="center"/>
    </xf>
    <xf numFmtId="38" fontId="41" fillId="0" borderId="1" xfId="16" applyFont="1" applyFill="1" applyBorder="1" applyAlignment="1" applyProtection="1">
      <alignment horizontal="right" vertical="center"/>
    </xf>
    <xf numFmtId="38" fontId="65" fillId="0" borderId="0" xfId="16" applyFont="1" applyAlignment="1">
      <alignment horizontal="right" vertical="center"/>
    </xf>
    <xf numFmtId="38" fontId="65" fillId="0" borderId="1" xfId="16" applyFont="1" applyBorder="1" applyAlignment="1">
      <alignment horizontal="right" vertical="center"/>
    </xf>
    <xf numFmtId="38" fontId="43" fillId="0" borderId="0" xfId="16" applyFont="1" applyFill="1" applyAlignment="1">
      <alignment vertical="center"/>
    </xf>
    <xf numFmtId="0" fontId="37" fillId="0" borderId="0" xfId="21" applyFont="1" applyFill="1" applyAlignment="1">
      <alignment vertical="center"/>
    </xf>
    <xf numFmtId="0" fontId="36" fillId="0" borderId="0" xfId="21" applyFont="1" applyFill="1" applyAlignment="1">
      <alignment vertical="center"/>
    </xf>
    <xf numFmtId="0" fontId="36" fillId="0" borderId="0" xfId="21" applyFont="1" applyFill="1" applyAlignment="1">
      <alignment horizontal="left" vertical="center"/>
    </xf>
    <xf numFmtId="0" fontId="40" fillId="0" borderId="0" xfId="21" applyFont="1" applyFill="1" applyAlignment="1">
      <alignment vertical="center"/>
    </xf>
    <xf numFmtId="0" fontId="41" fillId="0" borderId="0" xfId="21" applyFont="1" applyFill="1" applyBorder="1" applyAlignment="1">
      <alignment vertical="center"/>
    </xf>
    <xf numFmtId="0" fontId="43" fillId="0" borderId="0" xfId="22" applyFont="1" applyFill="1" applyBorder="1" applyAlignment="1">
      <alignment vertical="center"/>
    </xf>
    <xf numFmtId="0" fontId="43" fillId="0" borderId="0" xfId="22" applyFont="1" applyFill="1" applyAlignment="1">
      <alignment vertical="center"/>
    </xf>
    <xf numFmtId="38" fontId="43" fillId="0" borderId="0" xfId="16" applyFont="1" applyFill="1" applyBorder="1" applyAlignment="1">
      <alignment vertical="center"/>
    </xf>
    <xf numFmtId="38" fontId="40" fillId="0" borderId="0" xfId="16" applyFont="1" applyFill="1" applyBorder="1" applyAlignment="1">
      <alignment vertical="center"/>
    </xf>
    <xf numFmtId="0" fontId="41" fillId="0" borderId="0" xfId="22" applyFont="1" applyFill="1" applyBorder="1" applyAlignment="1">
      <alignment vertical="center"/>
    </xf>
    <xf numFmtId="38" fontId="40" fillId="2" borderId="2" xfId="16" applyFont="1" applyFill="1" applyBorder="1" applyAlignment="1">
      <alignment horizontal="left" vertical="center"/>
    </xf>
    <xf numFmtId="0" fontId="41" fillId="0" borderId="0" xfId="23" applyFont="1" applyFill="1" applyAlignment="1">
      <alignment vertical="center"/>
    </xf>
    <xf numFmtId="38" fontId="40" fillId="2" borderId="1" xfId="16" applyFont="1" applyFill="1" applyBorder="1" applyAlignment="1">
      <alignment horizontal="left" vertical="center" indent="1" shrinkToFit="1"/>
    </xf>
    <xf numFmtId="0" fontId="40" fillId="2" borderId="3" xfId="22" applyFont="1" applyFill="1" applyBorder="1" applyAlignment="1">
      <alignment vertical="center"/>
    </xf>
    <xf numFmtId="0" fontId="37" fillId="0" borderId="0" xfId="24" applyFont="1" applyFill="1" applyAlignment="1">
      <alignment horizontal="left" vertical="center"/>
    </xf>
    <xf numFmtId="0" fontId="36" fillId="0" borderId="0" xfId="24" applyFont="1" applyFill="1" applyAlignment="1">
      <alignment horizontal="left" vertical="center"/>
    </xf>
    <xf numFmtId="0" fontId="40" fillId="0" borderId="0" xfId="17" applyFont="1" applyAlignment="1">
      <alignment horizontal="right" vertical="center"/>
    </xf>
    <xf numFmtId="0" fontId="36" fillId="0" borderId="0" xfId="24" applyFont="1" applyFill="1" applyAlignment="1">
      <alignment vertical="center" wrapText="1"/>
    </xf>
    <xf numFmtId="0" fontId="43" fillId="0" borderId="0" xfId="24" applyFont="1" applyFill="1" applyAlignment="1">
      <alignment horizontal="right" vertical="center"/>
    </xf>
    <xf numFmtId="0" fontId="36" fillId="0" borderId="0" xfId="24" applyFont="1" applyFill="1" applyAlignment="1">
      <alignment horizontal="right" vertical="center"/>
    </xf>
    <xf numFmtId="0" fontId="41" fillId="0" borderId="0" xfId="24" applyFont="1" applyFill="1" applyAlignment="1">
      <alignment vertical="center" wrapText="1"/>
    </xf>
    <xf numFmtId="0" fontId="41" fillId="2" borderId="5" xfId="24" applyFont="1" applyFill="1" applyBorder="1" applyAlignment="1">
      <alignment horizontal="center" vertical="center" wrapText="1"/>
    </xf>
    <xf numFmtId="0" fontId="41" fillId="2" borderId="1" xfId="24" applyFont="1" applyFill="1" applyBorder="1" applyAlignment="1">
      <alignment horizontal="center" vertical="center" wrapText="1"/>
    </xf>
    <xf numFmtId="0" fontId="41" fillId="2" borderId="4" xfId="17" applyFont="1" applyFill="1" applyBorder="1" applyAlignment="1">
      <alignment vertical="center"/>
    </xf>
    <xf numFmtId="183" fontId="41" fillId="0" borderId="1" xfId="24" applyNumberFormat="1" applyFont="1" applyFill="1" applyBorder="1" applyAlignment="1">
      <alignment vertical="center"/>
    </xf>
    <xf numFmtId="0" fontId="41" fillId="0" borderId="0" xfId="24" applyFont="1" applyFill="1" applyAlignment="1">
      <alignment horizontal="left" vertical="center"/>
    </xf>
    <xf numFmtId="0" fontId="41" fillId="2" borderId="2" xfId="17" applyFont="1" applyFill="1" applyBorder="1" applyAlignment="1">
      <alignment horizontal="distributed" vertical="center"/>
    </xf>
    <xf numFmtId="0" fontId="41" fillId="2" borderId="3" xfId="17" applyFont="1" applyFill="1" applyBorder="1" applyAlignment="1">
      <alignment horizontal="distributed" vertical="center"/>
    </xf>
    <xf numFmtId="0" fontId="36" fillId="0" borderId="0" xfId="25" applyFont="1" applyFill="1" applyAlignment="1">
      <alignment vertical="center" wrapText="1"/>
    </xf>
    <xf numFmtId="0" fontId="36" fillId="0" borderId="0" xfId="24" applyFont="1" applyFill="1" applyBorder="1" applyAlignment="1">
      <alignment vertical="center" wrapText="1"/>
    </xf>
    <xf numFmtId="183" fontId="41" fillId="0" borderId="0" xfId="26" applyNumberFormat="1" applyFont="1" applyFill="1" applyAlignment="1">
      <alignment vertical="center" wrapText="1"/>
    </xf>
    <xf numFmtId="183" fontId="40" fillId="0" borderId="0" xfId="17" applyNumberFormat="1" applyFont="1" applyAlignment="1">
      <alignment horizontal="right" vertical="center"/>
    </xf>
    <xf numFmtId="183" fontId="40" fillId="0" borderId="0" xfId="17" applyNumberFormat="1" applyFont="1" applyFill="1" applyAlignment="1">
      <alignment horizontal="right" vertical="center"/>
    </xf>
    <xf numFmtId="183" fontId="40" fillId="0" borderId="0" xfId="17" applyNumberFormat="1" applyFont="1" applyFill="1" applyBorder="1" applyAlignment="1">
      <alignment horizontal="right" vertical="center"/>
    </xf>
    <xf numFmtId="183" fontId="43" fillId="0" borderId="0" xfId="17" applyNumberFormat="1" applyFont="1" applyFill="1" applyAlignment="1">
      <alignment horizontal="right" vertical="center"/>
    </xf>
    <xf numFmtId="183" fontId="41" fillId="2" borderId="8" xfId="17" applyNumberFormat="1" applyFont="1" applyFill="1" applyBorder="1" applyAlignment="1">
      <alignment horizontal="center" vertical="center" wrapText="1"/>
    </xf>
    <xf numFmtId="183" fontId="41" fillId="0" borderId="0" xfId="26" applyNumberFormat="1" applyFont="1" applyFill="1" applyAlignment="1">
      <alignment horizontal="left" vertical="center"/>
    </xf>
    <xf numFmtId="183" fontId="41" fillId="0" borderId="0" xfId="25" applyNumberFormat="1" applyFont="1" applyFill="1" applyAlignment="1">
      <alignment vertical="center" wrapText="1"/>
    </xf>
    <xf numFmtId="183" fontId="41" fillId="0" borderId="1" xfId="17" applyNumberFormat="1" applyFont="1" applyBorder="1" applyAlignment="1">
      <alignment horizontal="right" vertical="center"/>
    </xf>
    <xf numFmtId="183" fontId="36" fillId="0" borderId="0" xfId="25" applyNumberFormat="1" applyFont="1" applyFill="1" applyAlignment="1">
      <alignment vertical="center" wrapText="1"/>
    </xf>
    <xf numFmtId="0" fontId="40" fillId="0" borderId="0" xfId="27" applyFont="1" applyFill="1" applyBorder="1" applyAlignment="1">
      <alignment horizontal="right" vertical="center"/>
    </xf>
    <xf numFmtId="0" fontId="40" fillId="0" borderId="0" xfId="27" applyFont="1" applyBorder="1" applyAlignment="1">
      <alignment horizontal="right" vertical="center"/>
    </xf>
    <xf numFmtId="49" fontId="40" fillId="0" borderId="0" xfId="27" applyNumberFormat="1" applyFont="1" applyBorder="1" applyAlignment="1">
      <alignment horizontal="right" vertical="center"/>
    </xf>
    <xf numFmtId="0" fontId="43" fillId="0" borderId="0" xfId="27" applyNumberFormat="1" applyFont="1" applyFill="1" applyBorder="1" applyAlignment="1">
      <alignment horizontal="right" vertical="center"/>
    </xf>
    <xf numFmtId="0" fontId="41" fillId="2" borderId="8" xfId="27" applyNumberFormat="1" applyFont="1" applyFill="1" applyBorder="1" applyAlignment="1">
      <alignment horizontal="center" vertical="center"/>
    </xf>
    <xf numFmtId="0" fontId="41" fillId="2" borderId="7" xfId="27" applyNumberFormat="1" applyFont="1" applyFill="1" applyBorder="1" applyAlignment="1">
      <alignment horizontal="center" vertical="center"/>
    </xf>
    <xf numFmtId="0" fontId="41" fillId="0" borderId="0" xfId="27" applyFont="1" applyFill="1" applyBorder="1" applyAlignment="1">
      <alignment horizontal="distributed" vertical="center"/>
    </xf>
    <xf numFmtId="0" fontId="41" fillId="0" borderId="0" xfId="27" applyFont="1" applyFill="1" applyBorder="1" applyAlignment="1">
      <alignment horizontal="distributed" vertical="center" wrapText="1"/>
    </xf>
    <xf numFmtId="0" fontId="41" fillId="2" borderId="1" xfId="27" applyNumberFormat="1" applyFont="1" applyFill="1" applyBorder="1" applyAlignment="1">
      <alignment horizontal="center" vertical="center"/>
    </xf>
    <xf numFmtId="0" fontId="41" fillId="2" borderId="14" xfId="27" applyFont="1" applyFill="1" applyBorder="1" applyAlignment="1">
      <alignment vertical="center"/>
    </xf>
    <xf numFmtId="0" fontId="41" fillId="2" borderId="0" xfId="27" applyFont="1" applyFill="1" applyBorder="1" applyAlignment="1">
      <alignment horizontal="distributed" vertical="center"/>
    </xf>
    <xf numFmtId="3" fontId="41" fillId="0" borderId="0" xfId="27" applyNumberFormat="1" applyFont="1" applyFill="1" applyBorder="1" applyAlignment="1">
      <alignment horizontal="right" vertical="center"/>
    </xf>
    <xf numFmtId="0" fontId="41" fillId="2" borderId="14" xfId="27" applyFont="1" applyFill="1" applyBorder="1" applyAlignment="1">
      <alignment horizontal="distributed" vertical="center"/>
    </xf>
    <xf numFmtId="3" fontId="41" fillId="0" borderId="0" xfId="16" applyNumberFormat="1" applyFont="1" applyFill="1" applyBorder="1" applyAlignment="1">
      <alignment horizontal="right" vertical="center"/>
    </xf>
    <xf numFmtId="0" fontId="41" fillId="2" borderId="9" xfId="27" applyFont="1" applyFill="1" applyBorder="1" applyAlignment="1">
      <alignment horizontal="distributed" vertical="center"/>
    </xf>
    <xf numFmtId="0" fontId="40" fillId="0" borderId="0" xfId="27" applyFont="1" applyAlignment="1">
      <alignment horizontal="distributed" vertical="center"/>
    </xf>
    <xf numFmtId="3" fontId="40" fillId="0" borderId="0" xfId="27" applyNumberFormat="1" applyFont="1" applyFill="1" applyAlignment="1">
      <alignment horizontal="right" vertical="center"/>
    </xf>
    <xf numFmtId="3" fontId="40" fillId="0" borderId="0" xfId="27" applyNumberFormat="1" applyFont="1" applyFill="1" applyBorder="1" applyAlignment="1">
      <alignment horizontal="right" vertical="center"/>
    </xf>
    <xf numFmtId="0" fontId="40" fillId="0" borderId="0" xfId="27" applyFont="1" applyFill="1" applyAlignment="1">
      <alignment vertical="center"/>
    </xf>
    <xf numFmtId="0" fontId="40" fillId="0" borderId="0" xfId="27" applyFont="1" applyFill="1" applyBorder="1" applyAlignment="1">
      <alignment vertical="center"/>
    </xf>
    <xf numFmtId="0" fontId="40" fillId="0" borderId="0" xfId="27" applyFont="1" applyAlignment="1">
      <alignment horizontal="distributed" vertical="center" wrapText="1"/>
    </xf>
    <xf numFmtId="0" fontId="36" fillId="0" borderId="0" xfId="27" applyFont="1" applyAlignment="1">
      <alignment vertical="center"/>
    </xf>
    <xf numFmtId="49" fontId="36" fillId="0" borderId="0" xfId="27" applyNumberFormat="1" applyFont="1" applyBorder="1" applyAlignment="1">
      <alignment horizontal="right" vertical="center"/>
    </xf>
    <xf numFmtId="0" fontId="36" fillId="0" borderId="0" xfId="27" applyFont="1" applyFill="1" applyAlignment="1">
      <alignment vertical="center"/>
    </xf>
    <xf numFmtId="0" fontId="36" fillId="0" borderId="0" xfId="27" applyFont="1" applyFill="1" applyBorder="1" applyAlignment="1">
      <alignment vertical="center"/>
    </xf>
    <xf numFmtId="0" fontId="37" fillId="0" borderId="0" xfId="28" applyFont="1" applyFill="1" applyAlignment="1">
      <alignment vertical="center" wrapText="1"/>
    </xf>
    <xf numFmtId="0" fontId="36" fillId="0" borderId="0" xfId="28" applyFont="1" applyFill="1" applyAlignment="1">
      <alignment vertical="center" wrapText="1"/>
    </xf>
    <xf numFmtId="0" fontId="41" fillId="0" borderId="0" xfId="28" applyFont="1" applyFill="1" applyAlignment="1">
      <alignment horizontal="right" vertical="center" wrapText="1"/>
    </xf>
    <xf numFmtId="0" fontId="41" fillId="0" borderId="0" xfId="28" applyFont="1" applyFill="1" applyAlignment="1">
      <alignment vertical="center" wrapText="1"/>
    </xf>
    <xf numFmtId="0" fontId="40" fillId="2" borderId="1" xfId="28" applyFont="1" applyFill="1" applyBorder="1" applyAlignment="1">
      <alignment horizontal="center" vertical="center" wrapText="1"/>
    </xf>
    <xf numFmtId="49" fontId="41" fillId="2" borderId="15" xfId="27" applyNumberFormat="1" applyFont="1" applyFill="1" applyBorder="1" applyAlignment="1">
      <alignment horizontal="right" vertical="center"/>
    </xf>
    <xf numFmtId="0" fontId="41" fillId="0" borderId="0" xfId="28" applyFont="1" applyFill="1" applyAlignment="1">
      <alignment horizontal="left" vertical="center"/>
    </xf>
    <xf numFmtId="0" fontId="43" fillId="0" borderId="0" xfId="28" applyFont="1" applyFill="1" applyBorder="1" applyAlignment="1">
      <alignment vertical="center" wrapText="1"/>
    </xf>
    <xf numFmtId="0" fontId="36" fillId="0" borderId="0" xfId="28" applyFont="1" applyFill="1" applyBorder="1" applyAlignment="1">
      <alignment vertical="center" wrapText="1"/>
    </xf>
    <xf numFmtId="0" fontId="36" fillId="0" borderId="0" xfId="28" applyFont="1" applyFill="1" applyAlignment="1">
      <alignment horizontal="center" vertical="center" wrapText="1"/>
    </xf>
    <xf numFmtId="0" fontId="43" fillId="0" borderId="0" xfId="28" applyFont="1" applyFill="1" applyAlignment="1">
      <alignment horizontal="right" vertical="center" wrapText="1"/>
    </xf>
    <xf numFmtId="0" fontId="41" fillId="2" borderId="1" xfId="28" applyFont="1" applyFill="1" applyBorder="1" applyAlignment="1">
      <alignment horizontal="center" vertical="center" wrapText="1"/>
    </xf>
    <xf numFmtId="38" fontId="41" fillId="0" borderId="1" xfId="16" applyFont="1" applyFill="1" applyBorder="1" applyAlignment="1">
      <alignment horizontal="right" vertical="center" indent="1"/>
    </xf>
    <xf numFmtId="0" fontId="41" fillId="0" borderId="0" xfId="28" applyFont="1" applyFill="1" applyBorder="1" applyAlignment="1">
      <alignment vertical="center" wrapText="1"/>
    </xf>
    <xf numFmtId="38" fontId="36" fillId="0" borderId="0" xfId="16" applyFont="1" applyFill="1" applyBorder="1" applyAlignment="1">
      <alignment vertical="center" wrapText="1"/>
    </xf>
    <xf numFmtId="0" fontId="37" fillId="0" borderId="0" xfId="30" applyFont="1" applyFill="1" applyAlignment="1">
      <alignment vertical="center"/>
    </xf>
    <xf numFmtId="0" fontId="36" fillId="0" borderId="0" xfId="30" applyFont="1" applyFill="1" applyAlignment="1">
      <alignment vertical="center"/>
    </xf>
    <xf numFmtId="201" fontId="43" fillId="0" borderId="0" xfId="29" quotePrefix="1" applyNumberFormat="1" applyFont="1" applyFill="1" applyAlignment="1">
      <alignment horizontal="left" vertical="center"/>
    </xf>
    <xf numFmtId="201" fontId="43" fillId="0" borderId="0" xfId="31" applyNumberFormat="1" applyFont="1" applyFill="1" applyAlignment="1">
      <alignment vertical="center"/>
    </xf>
    <xf numFmtId="201" fontId="43" fillId="0" borderId="0" xfId="31" applyNumberFormat="1" applyFont="1" applyFill="1" applyAlignment="1">
      <alignment horizontal="right" vertical="center"/>
    </xf>
    <xf numFmtId="0" fontId="41" fillId="0" borderId="0" xfId="30" applyFont="1" applyFill="1" applyAlignment="1">
      <alignment vertical="center"/>
    </xf>
    <xf numFmtId="201" fontId="43" fillId="0" borderId="0" xfId="29" applyNumberFormat="1" applyFont="1" applyFill="1" applyAlignment="1">
      <alignment vertical="center"/>
    </xf>
    <xf numFmtId="201" fontId="68" fillId="0" borderId="0" xfId="32" applyNumberFormat="1" applyFont="1" applyFill="1" applyAlignment="1">
      <alignment vertical="center"/>
    </xf>
    <xf numFmtId="201" fontId="68" fillId="0" borderId="0" xfId="29" applyNumberFormat="1" applyFont="1" applyFill="1" applyAlignment="1">
      <alignment vertical="center"/>
    </xf>
    <xf numFmtId="201" fontId="68" fillId="0" borderId="0" xfId="31" applyNumberFormat="1" applyFont="1" applyFill="1" applyAlignment="1">
      <alignment vertical="center"/>
    </xf>
    <xf numFmtId="201" fontId="43" fillId="0" borderId="0" xfId="32" applyNumberFormat="1" applyFont="1" applyFill="1" applyAlignment="1">
      <alignment vertical="center"/>
    </xf>
    <xf numFmtId="202" fontId="37" fillId="0" borderId="0" xfId="16" applyNumberFormat="1" applyFont="1" applyFill="1" applyBorder="1" applyAlignment="1">
      <alignment vertical="center"/>
    </xf>
    <xf numFmtId="0" fontId="37" fillId="0" borderId="0" xfId="33" applyFont="1" applyFill="1" applyAlignment="1">
      <alignment vertical="center"/>
    </xf>
    <xf numFmtId="0" fontId="36" fillId="0" borderId="0" xfId="33" applyFont="1" applyFill="1" applyAlignment="1">
      <alignment vertical="center"/>
    </xf>
    <xf numFmtId="202" fontId="43" fillId="0" borderId="0" xfId="16" applyNumberFormat="1" applyFont="1" applyFill="1" applyBorder="1" applyAlignment="1" applyProtection="1">
      <alignment horizontal="left" vertical="center"/>
    </xf>
    <xf numFmtId="202" fontId="43" fillId="0" borderId="0" xfId="16" applyNumberFormat="1" applyFont="1" applyFill="1" applyBorder="1" applyAlignment="1">
      <alignment vertical="center"/>
    </xf>
    <xf numFmtId="202" fontId="41" fillId="2" borderId="1" xfId="16" applyNumberFormat="1" applyFont="1" applyFill="1" applyBorder="1" applyAlignment="1" applyProtection="1">
      <alignment horizontal="center" vertical="center"/>
    </xf>
    <xf numFmtId="202" fontId="43" fillId="0" borderId="0" xfId="34" applyNumberFormat="1" applyFont="1" applyFill="1" applyBorder="1" applyAlignment="1">
      <alignment vertical="center"/>
    </xf>
    <xf numFmtId="202" fontId="41" fillId="0" borderId="1" xfId="16" applyNumberFormat="1" applyFont="1" applyFill="1" applyBorder="1" applyAlignment="1" applyProtection="1">
      <alignment horizontal="right" vertical="center" indent="1"/>
    </xf>
    <xf numFmtId="202" fontId="43" fillId="0" borderId="0" xfId="16" applyNumberFormat="1" applyFont="1" applyFill="1" applyBorder="1" applyAlignment="1" applyProtection="1">
      <alignment vertical="center"/>
    </xf>
    <xf numFmtId="202" fontId="43" fillId="0" borderId="0" xfId="16" applyNumberFormat="1" applyFont="1" applyFill="1" applyAlignment="1">
      <alignment vertical="center"/>
    </xf>
    <xf numFmtId="201" fontId="37" fillId="0" borderId="0" xfId="32" applyNumberFormat="1" applyFont="1" applyFill="1" applyBorder="1" applyAlignment="1">
      <alignment vertical="center"/>
    </xf>
    <xf numFmtId="0" fontId="37" fillId="0" borderId="0" xfId="35" applyFont="1" applyFill="1" applyAlignment="1">
      <alignment vertical="center"/>
    </xf>
    <xf numFmtId="0" fontId="36" fillId="0" borderId="0" xfId="35" applyFont="1" applyFill="1" applyAlignment="1">
      <alignment vertical="center"/>
    </xf>
    <xf numFmtId="201" fontId="68" fillId="0" borderId="0" xfId="32" applyNumberFormat="1" applyFont="1" applyFill="1" applyBorder="1" applyAlignment="1">
      <alignment vertical="center"/>
    </xf>
    <xf numFmtId="201" fontId="41" fillId="2" borderId="4" xfId="32" applyNumberFormat="1" applyFont="1" applyFill="1" applyBorder="1" applyAlignment="1">
      <alignment vertical="center"/>
    </xf>
    <xf numFmtId="0" fontId="41" fillId="0" borderId="0" xfId="35" applyFont="1" applyFill="1" applyAlignment="1">
      <alignment vertical="center"/>
    </xf>
    <xf numFmtId="201" fontId="41" fillId="2" borderId="2" xfId="32" applyNumberFormat="1" applyFont="1" applyFill="1" applyBorder="1" applyAlignment="1">
      <alignment horizontal="center" vertical="center"/>
    </xf>
    <xf numFmtId="201" fontId="41" fillId="2" borderId="3" xfId="32" applyNumberFormat="1" applyFont="1" applyFill="1" applyBorder="1" applyAlignment="1">
      <alignment horizontal="center" vertical="center"/>
    </xf>
    <xf numFmtId="201" fontId="41" fillId="0" borderId="1" xfId="32" applyNumberFormat="1" applyFont="1" applyFill="1" applyBorder="1" applyAlignment="1">
      <alignment horizontal="right" vertical="center" indent="1"/>
    </xf>
    <xf numFmtId="201" fontId="62" fillId="0" borderId="0" xfId="29" applyNumberFormat="1" applyFont="1" applyFill="1" applyBorder="1" applyAlignment="1">
      <alignment horizontal="left" vertical="center"/>
    </xf>
    <xf numFmtId="201" fontId="40" fillId="0" borderId="0" xfId="32" applyNumberFormat="1" applyFont="1" applyFill="1" applyBorder="1" applyAlignment="1">
      <alignment horizontal="right" vertical="center"/>
    </xf>
    <xf numFmtId="201" fontId="68" fillId="0" borderId="0" xfId="29" applyNumberFormat="1" applyFont="1" applyFill="1" applyBorder="1" applyAlignment="1">
      <alignment vertical="center"/>
    </xf>
    <xf numFmtId="0" fontId="40" fillId="0" borderId="0" xfId="35" applyFont="1" applyFill="1" applyAlignment="1">
      <alignment vertical="center"/>
    </xf>
    <xf numFmtId="201" fontId="40" fillId="0" borderId="0" xfId="32" applyNumberFormat="1" applyFont="1" applyFill="1" applyBorder="1" applyAlignment="1">
      <alignment vertical="center"/>
    </xf>
    <xf numFmtId="201" fontId="41" fillId="0" borderId="0" xfId="32" applyNumberFormat="1" applyFont="1" applyFill="1" applyAlignment="1">
      <alignment vertical="center"/>
    </xf>
    <xf numFmtId="201" fontId="41" fillId="2" borderId="4" xfId="32" applyNumberFormat="1" applyFont="1" applyFill="1" applyBorder="1" applyAlignment="1">
      <alignment horizontal="center" vertical="center"/>
    </xf>
    <xf numFmtId="0" fontId="37" fillId="0" borderId="0" xfId="36" applyFont="1" applyFill="1" applyAlignment="1">
      <alignment vertical="center"/>
    </xf>
    <xf numFmtId="0" fontId="40" fillId="0" borderId="0" xfId="36" applyFont="1" applyFill="1" applyAlignment="1">
      <alignment vertical="center"/>
    </xf>
    <xf numFmtId="0" fontId="40" fillId="0" borderId="0" xfId="36" applyFont="1" applyFill="1" applyBorder="1" applyAlignment="1">
      <alignment horizontal="center" vertical="center"/>
    </xf>
    <xf numFmtId="38" fontId="43" fillId="0" borderId="0" xfId="16" applyFont="1" applyFill="1" applyBorder="1" applyAlignment="1">
      <alignment horizontal="right" vertical="center"/>
    </xf>
    <xf numFmtId="0" fontId="40" fillId="2" borderId="1" xfId="36" applyFont="1" applyFill="1" applyBorder="1" applyAlignment="1">
      <alignment horizontal="center" vertical="center"/>
    </xf>
    <xf numFmtId="0" fontId="40" fillId="0" borderId="0" xfId="36" applyFont="1" applyFill="1" applyBorder="1" applyAlignment="1">
      <alignment vertical="center"/>
    </xf>
    <xf numFmtId="38" fontId="51" fillId="0" borderId="41" xfId="16" applyFont="1" applyFill="1" applyBorder="1" applyAlignment="1">
      <alignment vertical="center"/>
    </xf>
    <xf numFmtId="38" fontId="41" fillId="0" borderId="1" xfId="16" applyFont="1" applyFill="1" applyBorder="1" applyAlignment="1">
      <alignment vertical="center"/>
    </xf>
    <xf numFmtId="0" fontId="41" fillId="0" borderId="0" xfId="36" applyFont="1" applyFill="1" applyAlignment="1">
      <alignment vertical="center"/>
    </xf>
    <xf numFmtId="0" fontId="41" fillId="0" borderId="0" xfId="36" applyFont="1" applyFill="1" applyAlignment="1">
      <alignment horizontal="right" vertical="center"/>
    </xf>
    <xf numFmtId="178" fontId="41" fillId="0" borderId="1" xfId="37" applyNumberFormat="1" applyFont="1" applyFill="1" applyBorder="1" applyAlignment="1">
      <alignment vertical="center"/>
    </xf>
    <xf numFmtId="0" fontId="43" fillId="0" borderId="0" xfId="36" applyFont="1" applyFill="1" applyAlignment="1">
      <alignment vertical="center"/>
    </xf>
    <xf numFmtId="0" fontId="43" fillId="0" borderId="0" xfId="36" applyFont="1" applyFill="1" applyAlignment="1">
      <alignment vertical="top" wrapText="1"/>
    </xf>
    <xf numFmtId="0" fontId="37" fillId="0" borderId="0" xfId="38" applyFont="1" applyFill="1" applyAlignment="1">
      <alignment vertical="center"/>
    </xf>
    <xf numFmtId="0" fontId="36" fillId="0" borderId="0" xfId="38" applyFont="1" applyFill="1" applyAlignment="1">
      <alignment vertical="center"/>
    </xf>
    <xf numFmtId="0" fontId="43" fillId="0" borderId="0" xfId="38" applyFont="1" applyFill="1" applyAlignment="1">
      <alignment horizontal="right" vertical="center"/>
    </xf>
    <xf numFmtId="0" fontId="40" fillId="2" borderId="1" xfId="38" applyFont="1" applyFill="1" applyBorder="1" applyAlignment="1">
      <alignment horizontal="center" vertical="center" wrapText="1"/>
    </xf>
    <xf numFmtId="0" fontId="43" fillId="0" borderId="0" xfId="38" applyFont="1" applyFill="1" applyAlignment="1">
      <alignment vertical="center" wrapText="1"/>
    </xf>
    <xf numFmtId="203" fontId="51" fillId="0" borderId="1" xfId="16" applyNumberFormat="1" applyFont="1" applyFill="1" applyBorder="1" applyAlignment="1" applyProtection="1">
      <alignment vertical="center"/>
    </xf>
    <xf numFmtId="203" fontId="51" fillId="0" borderId="1" xfId="16" applyNumberFormat="1" applyFont="1" applyFill="1" applyBorder="1" applyAlignment="1" applyProtection="1">
      <alignment horizontal="right" vertical="center"/>
    </xf>
    <xf numFmtId="0" fontId="43" fillId="0" borderId="0" xfId="38" applyFont="1" applyFill="1" applyAlignment="1">
      <alignment vertical="center"/>
    </xf>
    <xf numFmtId="0" fontId="40" fillId="0" borderId="0" xfId="38" applyFont="1" applyFill="1" applyBorder="1" applyAlignment="1">
      <alignment horizontal="center" vertical="center"/>
    </xf>
    <xf numFmtId="38" fontId="51" fillId="0" borderId="0" xfId="16" applyFont="1" applyFill="1" applyBorder="1" applyAlignment="1" applyProtection="1">
      <alignment vertical="center"/>
    </xf>
    <xf numFmtId="0" fontId="41" fillId="2" borderId="1" xfId="38" applyFont="1" applyFill="1" applyBorder="1" applyAlignment="1">
      <alignment horizontal="center" vertical="center" wrapText="1"/>
    </xf>
    <xf numFmtId="0" fontId="70" fillId="0" borderId="0" xfId="7" applyNumberFormat="1" applyFont="1" applyFill="1" applyBorder="1" applyAlignment="1">
      <alignment horizontal="center" vertical="center" wrapText="1"/>
    </xf>
    <xf numFmtId="49" fontId="70" fillId="0" borderId="0" xfId="7" applyNumberFormat="1" applyFont="1" applyFill="1" applyBorder="1" applyAlignment="1">
      <alignment vertical="center"/>
    </xf>
    <xf numFmtId="49" fontId="70" fillId="0" borderId="0" xfId="7" applyNumberFormat="1" applyFont="1" applyFill="1" applyAlignment="1">
      <alignment vertical="center"/>
    </xf>
    <xf numFmtId="0" fontId="40" fillId="2" borderId="10" xfId="39" applyFont="1" applyFill="1" applyBorder="1" applyAlignment="1">
      <alignment horizontal="center" vertical="center"/>
    </xf>
    <xf numFmtId="49" fontId="44" fillId="2" borderId="6" xfId="7" applyNumberFormat="1" applyFont="1" applyFill="1" applyBorder="1" applyAlignment="1">
      <alignment vertical="center"/>
    </xf>
    <xf numFmtId="0" fontId="40" fillId="2" borderId="7" xfId="39" applyFont="1" applyFill="1" applyBorder="1" applyAlignment="1">
      <alignment vertical="center"/>
    </xf>
    <xf numFmtId="0" fontId="40" fillId="2" borderId="1" xfId="39" applyFont="1" applyFill="1" applyBorder="1" applyAlignment="1">
      <alignment vertical="center"/>
    </xf>
    <xf numFmtId="0" fontId="40" fillId="2" borderId="12" xfId="39" applyFont="1" applyFill="1" applyBorder="1" applyAlignment="1">
      <alignment vertical="center"/>
    </xf>
    <xf numFmtId="0" fontId="40" fillId="2" borderId="5" xfId="39" applyFont="1" applyFill="1" applyBorder="1" applyAlignment="1">
      <alignment vertical="center"/>
    </xf>
    <xf numFmtId="177" fontId="40" fillId="0" borderId="1" xfId="39" applyNumberFormat="1" applyFont="1" applyFill="1" applyBorder="1" applyAlignment="1">
      <alignment vertical="center"/>
    </xf>
    <xf numFmtId="176" fontId="40" fillId="0" borderId="1" xfId="39" applyNumberFormat="1" applyFont="1" applyFill="1" applyBorder="1" applyAlignment="1">
      <alignment vertical="center"/>
    </xf>
    <xf numFmtId="49" fontId="44" fillId="2" borderId="14" xfId="7" applyNumberFormat="1" applyFont="1" applyFill="1" applyBorder="1" applyAlignment="1">
      <alignment vertical="center"/>
    </xf>
    <xf numFmtId="0" fontId="40" fillId="2" borderId="15" xfId="39" applyFont="1" applyFill="1" applyBorder="1" applyAlignment="1">
      <alignment vertical="center"/>
    </xf>
    <xf numFmtId="0" fontId="40" fillId="2" borderId="14" xfId="39" applyFont="1" applyFill="1" applyBorder="1" applyAlignment="1">
      <alignment vertical="center"/>
    </xf>
    <xf numFmtId="0" fontId="40" fillId="2" borderId="2" xfId="39" applyFont="1" applyFill="1" applyBorder="1" applyAlignment="1">
      <alignment vertical="center"/>
    </xf>
    <xf numFmtId="0" fontId="40" fillId="2" borderId="3" xfId="39" applyFont="1" applyFill="1" applyBorder="1" applyAlignment="1">
      <alignment vertical="center"/>
    </xf>
    <xf numFmtId="0" fontId="40" fillId="2" borderId="9" xfId="39" applyFont="1" applyFill="1" applyBorder="1" applyAlignment="1">
      <alignment vertical="center"/>
    </xf>
    <xf numFmtId="0" fontId="40" fillId="2" borderId="10" xfId="39" applyFont="1" applyFill="1" applyBorder="1" applyAlignment="1">
      <alignment vertical="center"/>
    </xf>
    <xf numFmtId="49" fontId="44" fillId="2" borderId="9" xfId="7" applyNumberFormat="1" applyFont="1" applyFill="1" applyBorder="1" applyAlignment="1">
      <alignment vertical="center"/>
    </xf>
    <xf numFmtId="0" fontId="43" fillId="0" borderId="0" xfId="39" applyFont="1" applyFill="1" applyAlignment="1">
      <alignment vertical="center"/>
    </xf>
    <xf numFmtId="0" fontId="40" fillId="0" borderId="0" xfId="39" applyFont="1" applyFill="1" applyAlignment="1">
      <alignment vertical="center"/>
    </xf>
    <xf numFmtId="0" fontId="71" fillId="0" borderId="0" xfId="39" applyFont="1" applyFill="1" applyAlignment="1">
      <alignment vertical="center"/>
    </xf>
    <xf numFmtId="0" fontId="47" fillId="0" borderId="0" xfId="39" applyFont="1" applyAlignment="1">
      <alignment vertical="center"/>
    </xf>
    <xf numFmtId="0" fontId="40" fillId="0" borderId="0" xfId="39" applyFont="1" applyAlignment="1">
      <alignment vertical="center"/>
    </xf>
    <xf numFmtId="0" fontId="43" fillId="0" borderId="0" xfId="39" applyFont="1" applyAlignment="1">
      <alignment horizontal="right" vertical="center"/>
    </xf>
    <xf numFmtId="177" fontId="41" fillId="0" borderId="1" xfId="39" applyNumberFormat="1" applyFont="1" applyBorder="1" applyAlignment="1">
      <alignment horizontal="right" vertical="center"/>
    </xf>
    <xf numFmtId="0" fontId="41" fillId="0" borderId="0" xfId="39" applyFont="1" applyAlignment="1">
      <alignment vertical="center"/>
    </xf>
    <xf numFmtId="0" fontId="40" fillId="3" borderId="14" xfId="39" applyFont="1" applyFill="1" applyBorder="1" applyAlignment="1">
      <alignment horizontal="center" vertical="center" textRotation="255"/>
    </xf>
    <xf numFmtId="0" fontId="40" fillId="3" borderId="1" xfId="39" applyFont="1" applyFill="1" applyBorder="1" applyAlignment="1">
      <alignment vertical="center"/>
    </xf>
    <xf numFmtId="0" fontId="40" fillId="3" borderId="9" xfId="39" applyFont="1" applyFill="1" applyBorder="1" applyAlignment="1">
      <alignment horizontal="center" vertical="center" textRotation="255"/>
    </xf>
    <xf numFmtId="0" fontId="43" fillId="0" borderId="0" xfId="39" applyFont="1" applyAlignment="1">
      <alignment vertical="center"/>
    </xf>
    <xf numFmtId="0" fontId="41" fillId="0" borderId="0" xfId="39" applyFont="1" applyBorder="1" applyAlignment="1">
      <alignment vertical="center"/>
    </xf>
    <xf numFmtId="0" fontId="47" fillId="0" borderId="0" xfId="40" applyFont="1" applyFill="1" applyAlignment="1">
      <alignment vertical="center"/>
    </xf>
    <xf numFmtId="0" fontId="36" fillId="0" borderId="0" xfId="40" applyFont="1" applyFill="1" applyAlignment="1">
      <alignment vertical="center"/>
    </xf>
    <xf numFmtId="0" fontId="40" fillId="0" borderId="0" xfId="40" applyFont="1" applyFill="1" applyAlignment="1">
      <alignment horizontal="right" vertical="center"/>
    </xf>
    <xf numFmtId="0" fontId="41" fillId="0" borderId="0" xfId="40" applyFont="1" applyFill="1" applyAlignment="1">
      <alignment vertical="center"/>
    </xf>
    <xf numFmtId="0" fontId="41" fillId="2" borderId="1" xfId="40" applyFont="1" applyFill="1" applyBorder="1" applyAlignment="1">
      <alignment horizontal="center" vertical="center"/>
    </xf>
    <xf numFmtId="177" fontId="41" fillId="0" borderId="1" xfId="40" applyNumberFormat="1" applyFont="1" applyFill="1" applyBorder="1" applyAlignment="1">
      <alignment vertical="center"/>
    </xf>
    <xf numFmtId="204" fontId="41" fillId="0" borderId="1" xfId="40" applyNumberFormat="1" applyFont="1" applyFill="1" applyBorder="1" applyAlignment="1">
      <alignment vertical="center"/>
    </xf>
    <xf numFmtId="0" fontId="43" fillId="0" borderId="0" xfId="40" applyFont="1" applyFill="1" applyAlignment="1">
      <alignment horizontal="left" vertical="center"/>
    </xf>
    <xf numFmtId="0" fontId="47" fillId="0" borderId="0" xfId="41" applyFont="1" applyFill="1" applyBorder="1" applyAlignment="1">
      <alignment vertical="center"/>
    </xf>
    <xf numFmtId="0" fontId="47" fillId="0" borderId="0" xfId="41" applyFont="1" applyFill="1" applyAlignment="1">
      <alignment vertical="center"/>
    </xf>
    <xf numFmtId="0" fontId="36" fillId="0" borderId="0" xfId="41" applyFont="1" applyFill="1" applyBorder="1" applyAlignment="1">
      <alignment horizontal="left" vertical="center"/>
    </xf>
    <xf numFmtId="0" fontId="36" fillId="0" borderId="0" xfId="41" applyFont="1" applyFill="1" applyAlignment="1">
      <alignment vertical="center"/>
    </xf>
    <xf numFmtId="0" fontId="40" fillId="0" borderId="0" xfId="41" applyFont="1" applyFill="1" applyAlignment="1">
      <alignment vertical="center"/>
    </xf>
    <xf numFmtId="0" fontId="40" fillId="2" borderId="1" xfId="41" applyFont="1" applyFill="1" applyBorder="1" applyAlignment="1">
      <alignment horizontal="center" vertical="center"/>
    </xf>
    <xf numFmtId="0" fontId="40" fillId="2" borderId="1" xfId="41" applyFont="1" applyFill="1" applyBorder="1" applyAlignment="1">
      <alignment horizontal="center" vertical="center" shrinkToFit="1"/>
    </xf>
    <xf numFmtId="183" fontId="40" fillId="0" borderId="1" xfId="41" applyNumberFormat="1" applyFont="1" applyFill="1" applyBorder="1" applyAlignment="1">
      <alignment horizontal="right" vertical="center"/>
    </xf>
    <xf numFmtId="183" fontId="40" fillId="0" borderId="1" xfId="41" applyNumberFormat="1" applyFont="1" applyFill="1" applyBorder="1" applyAlignment="1">
      <alignment horizontal="right" vertical="center" shrinkToFit="1"/>
    </xf>
    <xf numFmtId="185" fontId="40" fillId="0" borderId="1" xfId="41" applyNumberFormat="1" applyFont="1" applyFill="1" applyBorder="1" applyAlignment="1">
      <alignment horizontal="right" vertical="center" shrinkToFit="1"/>
    </xf>
    <xf numFmtId="0" fontId="43" fillId="0" borderId="0" xfId="41" applyFont="1" applyFill="1" applyAlignment="1">
      <alignment vertical="center"/>
    </xf>
    <xf numFmtId="0" fontId="43" fillId="0" borderId="8" xfId="41" applyFont="1" applyFill="1" applyBorder="1" applyAlignment="1">
      <alignment vertical="center"/>
    </xf>
    <xf numFmtId="0" fontId="43" fillId="0" borderId="0" xfId="41" applyFont="1" applyFill="1" applyBorder="1" applyAlignment="1">
      <alignment vertical="center"/>
    </xf>
    <xf numFmtId="0" fontId="47" fillId="0" borderId="0" xfId="42" applyFont="1" applyFill="1" applyAlignment="1">
      <alignment vertical="center"/>
    </xf>
    <xf numFmtId="0" fontId="36" fillId="0" borderId="0" xfId="42" applyFont="1" applyFill="1" applyBorder="1" applyAlignment="1">
      <alignment horizontal="left" vertical="center"/>
    </xf>
    <xf numFmtId="0" fontId="43" fillId="0" borderId="0" xfId="42" applyFont="1" applyFill="1" applyBorder="1" applyAlignment="1">
      <alignment horizontal="right" vertical="center"/>
    </xf>
    <xf numFmtId="0" fontId="36" fillId="0" borderId="0" xfId="42" applyFont="1" applyFill="1" applyAlignment="1">
      <alignment vertical="center"/>
    </xf>
    <xf numFmtId="0" fontId="41" fillId="2" borderId="1" xfId="42" applyFont="1" applyFill="1" applyBorder="1" applyAlignment="1">
      <alignment horizontal="center" vertical="center"/>
    </xf>
    <xf numFmtId="0" fontId="40" fillId="2" borderId="1" xfId="42" applyFont="1" applyFill="1" applyBorder="1" applyAlignment="1">
      <alignment horizontal="center" vertical="center"/>
    </xf>
    <xf numFmtId="177" fontId="41" fillId="0" borderId="1" xfId="42" applyNumberFormat="1" applyFont="1" applyFill="1" applyBorder="1" applyAlignment="1">
      <alignment horizontal="right" vertical="center"/>
    </xf>
    <xf numFmtId="177" fontId="36" fillId="0" borderId="0" xfId="42" applyNumberFormat="1" applyFont="1" applyFill="1" applyAlignment="1">
      <alignment vertical="center"/>
    </xf>
    <xf numFmtId="0" fontId="43" fillId="0" borderId="0" xfId="42" applyFont="1" applyFill="1" applyBorder="1" applyAlignment="1">
      <alignment vertical="center"/>
    </xf>
    <xf numFmtId="177" fontId="43" fillId="0" borderId="0" xfId="42" applyNumberFormat="1" applyFont="1" applyFill="1" applyBorder="1" applyAlignment="1">
      <alignment horizontal="right" vertical="center"/>
    </xf>
    <xf numFmtId="177" fontId="43" fillId="0" borderId="0" xfId="42" applyNumberFormat="1" applyFont="1" applyFill="1" applyAlignment="1">
      <alignment vertical="center"/>
    </xf>
    <xf numFmtId="0" fontId="43" fillId="0" borderId="0" xfId="42" applyFont="1" applyFill="1" applyAlignment="1">
      <alignment vertical="center"/>
    </xf>
    <xf numFmtId="0" fontId="43" fillId="0" borderId="0" xfId="42" applyFont="1" applyFill="1" applyAlignment="1">
      <alignment horizontal="left" vertical="center"/>
    </xf>
    <xf numFmtId="0" fontId="47" fillId="0" borderId="0" xfId="43" applyFont="1" applyFill="1" applyAlignment="1">
      <alignment vertical="center"/>
    </xf>
    <xf numFmtId="0" fontId="37" fillId="0" borderId="0" xfId="43" applyFont="1" applyFill="1" applyBorder="1" applyAlignment="1">
      <alignment horizontal="center" vertical="center"/>
    </xf>
    <xf numFmtId="0" fontId="41" fillId="0" borderId="0" xfId="43" applyFont="1" applyFill="1" applyBorder="1" applyAlignment="1">
      <alignment vertical="center"/>
    </xf>
    <xf numFmtId="0" fontId="41" fillId="0" borderId="0" xfId="43" applyFont="1" applyFill="1" applyAlignment="1">
      <alignment vertical="center"/>
    </xf>
    <xf numFmtId="0" fontId="43" fillId="0" borderId="0" xfId="43" applyFont="1" applyFill="1" applyAlignment="1">
      <alignment horizontal="right"/>
    </xf>
    <xf numFmtId="0" fontId="41" fillId="2" borderId="7" xfId="43" applyFont="1" applyFill="1" applyBorder="1" applyAlignment="1">
      <alignment horizontal="center" vertical="center"/>
    </xf>
    <xf numFmtId="0" fontId="41" fillId="2" borderId="10" xfId="43" applyFont="1" applyFill="1" applyBorder="1" applyAlignment="1">
      <alignment horizontal="center" vertical="center"/>
    </xf>
    <xf numFmtId="0" fontId="41" fillId="2" borderId="1" xfId="43" applyFont="1" applyFill="1" applyBorder="1" applyAlignment="1">
      <alignment horizontal="center" vertical="center"/>
    </xf>
    <xf numFmtId="0" fontId="41" fillId="2" borderId="12" xfId="43" applyFont="1" applyFill="1" applyBorder="1" applyAlignment="1">
      <alignment horizontal="distributed" vertical="center"/>
    </xf>
    <xf numFmtId="0" fontId="41" fillId="2" borderId="13" xfId="43" applyFont="1" applyFill="1" applyBorder="1" applyAlignment="1">
      <alignment horizontal="distributed" vertical="center"/>
    </xf>
    <xf numFmtId="0" fontId="41" fillId="2" borderId="5" xfId="43" applyFont="1" applyFill="1" applyBorder="1" applyAlignment="1">
      <alignment horizontal="distributed" vertical="center"/>
    </xf>
    <xf numFmtId="38" fontId="41" fillId="0" borderId="1" xfId="4" applyFont="1" applyFill="1" applyBorder="1" applyAlignment="1">
      <alignment vertical="center" shrinkToFit="1"/>
    </xf>
    <xf numFmtId="0" fontId="41" fillId="0" borderId="0" xfId="43" applyFont="1" applyFill="1" applyAlignment="1">
      <alignment vertical="center" shrinkToFit="1"/>
    </xf>
    <xf numFmtId="0" fontId="43" fillId="0" borderId="0" xfId="43" applyFont="1" applyFill="1" applyAlignment="1">
      <alignment horizontal="left" vertical="center"/>
    </xf>
    <xf numFmtId="0" fontId="41" fillId="0" borderId="0" xfId="43" applyFont="1" applyFill="1" applyAlignment="1">
      <alignment horizontal="left" vertical="center"/>
    </xf>
    <xf numFmtId="0" fontId="41" fillId="0" borderId="0" xfId="43" applyFont="1" applyFill="1" applyBorder="1" applyAlignment="1">
      <alignment horizontal="center" vertical="center"/>
    </xf>
    <xf numFmtId="0" fontId="41" fillId="0" borderId="0" xfId="43" applyFont="1" applyFill="1" applyBorder="1" applyAlignment="1">
      <alignment horizontal="left" vertical="center"/>
    </xf>
    <xf numFmtId="0" fontId="41" fillId="2" borderId="9" xfId="43" applyFont="1" applyFill="1" applyBorder="1" applyAlignment="1">
      <alignment horizontal="left" vertical="center"/>
    </xf>
    <xf numFmtId="0" fontId="41" fillId="2" borderId="11" xfId="43" applyFont="1" applyFill="1" applyBorder="1" applyAlignment="1">
      <alignment horizontal="distributed" vertical="center"/>
    </xf>
    <xf numFmtId="0" fontId="41" fillId="2" borderId="10" xfId="43" applyFont="1" applyFill="1" applyBorder="1" applyAlignment="1">
      <alignment horizontal="left" vertical="center"/>
    </xf>
    <xf numFmtId="0" fontId="41" fillId="0" borderId="0" xfId="43" applyFont="1" applyFill="1" applyAlignment="1">
      <alignment horizontal="center" vertical="center"/>
    </xf>
    <xf numFmtId="0" fontId="36" fillId="0" borderId="0" xfId="43" applyFont="1" applyFill="1" applyAlignment="1">
      <alignment vertical="center"/>
    </xf>
    <xf numFmtId="0" fontId="37" fillId="0" borderId="0" xfId="85" applyFont="1" applyAlignment="1">
      <alignment vertical="center"/>
    </xf>
    <xf numFmtId="0" fontId="41" fillId="0" borderId="0" xfId="85" applyFont="1" applyAlignment="1">
      <alignment vertical="center"/>
    </xf>
    <xf numFmtId="0" fontId="41" fillId="0" borderId="11" xfId="85" applyFont="1" applyBorder="1" applyAlignment="1">
      <alignment horizontal="left" vertical="center"/>
    </xf>
    <xf numFmtId="0" fontId="43" fillId="0" borderId="0" xfId="85" applyFont="1" applyAlignment="1">
      <alignment horizontal="right" vertical="center"/>
    </xf>
    <xf numFmtId="0" fontId="40" fillId="3" borderId="1" xfId="85" applyFont="1" applyFill="1" applyBorder="1" applyAlignment="1">
      <alignment horizontal="center" vertical="center"/>
    </xf>
    <xf numFmtId="38" fontId="40" fillId="3" borderId="1" xfId="4" applyFont="1" applyFill="1" applyBorder="1" applyAlignment="1">
      <alignment horizontal="center" vertical="center"/>
    </xf>
    <xf numFmtId="38" fontId="40" fillId="3" borderId="20" xfId="4" applyFont="1" applyFill="1" applyBorder="1" applyAlignment="1">
      <alignment horizontal="center" vertical="center"/>
    </xf>
    <xf numFmtId="0" fontId="40" fillId="3" borderId="3" xfId="85" applyFont="1" applyFill="1" applyBorder="1" applyAlignment="1">
      <alignment horizontal="center" vertical="center"/>
    </xf>
    <xf numFmtId="0" fontId="43" fillId="0" borderId="0" xfId="85" applyFont="1" applyAlignment="1">
      <alignment horizontal="left" vertical="center"/>
    </xf>
    <xf numFmtId="0" fontId="41" fillId="0" borderId="8" xfId="85" applyFont="1" applyBorder="1" applyAlignment="1">
      <alignment vertical="center"/>
    </xf>
    <xf numFmtId="0" fontId="41" fillId="0" borderId="11" xfId="85" applyFont="1" applyBorder="1" applyAlignment="1">
      <alignment vertical="center"/>
    </xf>
    <xf numFmtId="0" fontId="39" fillId="3" borderId="31" xfId="85" applyFont="1" applyFill="1" applyBorder="1" applyAlignment="1">
      <alignment horizontal="center" vertical="center" wrapText="1"/>
    </xf>
    <xf numFmtId="0" fontId="39" fillId="3" borderId="32" xfId="85" applyFont="1" applyFill="1" applyBorder="1" applyAlignment="1">
      <alignment horizontal="center" vertical="center" wrapText="1"/>
    </xf>
    <xf numFmtId="0" fontId="39" fillId="3" borderId="5" xfId="85" applyFont="1" applyFill="1" applyBorder="1" applyAlignment="1">
      <alignment horizontal="center" vertical="center" wrapText="1"/>
    </xf>
    <xf numFmtId="0" fontId="39" fillId="3" borderId="1" xfId="85" applyFont="1" applyFill="1" applyBorder="1" applyAlignment="1">
      <alignment horizontal="center" vertical="center" wrapText="1"/>
    </xf>
    <xf numFmtId="0" fontId="43" fillId="0" borderId="0" xfId="85" applyFont="1" applyAlignment="1">
      <alignment vertical="center"/>
    </xf>
    <xf numFmtId="0" fontId="41" fillId="0" borderId="0" xfId="86" applyFont="1" applyAlignment="1">
      <alignment vertical="center"/>
    </xf>
    <xf numFmtId="0" fontId="41" fillId="0" borderId="0" xfId="86" applyFont="1" applyBorder="1" applyAlignment="1">
      <alignment vertical="center"/>
    </xf>
    <xf numFmtId="0" fontId="41" fillId="0" borderId="0" xfId="86" applyFont="1" applyBorder="1" applyAlignment="1">
      <alignment horizontal="left" vertical="center"/>
    </xf>
    <xf numFmtId="0" fontId="43" fillId="0" borderId="0" xfId="86" applyFont="1" applyAlignment="1">
      <alignment horizontal="right" vertical="center"/>
    </xf>
    <xf numFmtId="0" fontId="40" fillId="3" borderId="1" xfId="86" applyFont="1" applyFill="1" applyBorder="1" applyAlignment="1">
      <alignment horizontal="center" vertical="center"/>
    </xf>
    <xf numFmtId="0" fontId="40" fillId="3" borderId="31" xfId="86" applyFont="1" applyFill="1" applyBorder="1" applyAlignment="1">
      <alignment horizontal="center" vertical="center"/>
    </xf>
    <xf numFmtId="0" fontId="39" fillId="3" borderId="53" xfId="86" applyFont="1" applyFill="1" applyBorder="1" applyAlignment="1">
      <alignment horizontal="center" vertical="center" wrapText="1"/>
    </xf>
    <xf numFmtId="0" fontId="40" fillId="3" borderId="4" xfId="86" applyFont="1" applyFill="1" applyBorder="1" applyAlignment="1">
      <alignment horizontal="center" vertical="center"/>
    </xf>
    <xf numFmtId="0" fontId="40" fillId="3" borderId="20" xfId="86" applyFont="1" applyFill="1" applyBorder="1" applyAlignment="1">
      <alignment horizontal="center" vertical="center"/>
    </xf>
    <xf numFmtId="0" fontId="40" fillId="3" borderId="3" xfId="86" applyFont="1" applyFill="1" applyBorder="1" applyAlignment="1">
      <alignment horizontal="center" vertical="center"/>
    </xf>
    <xf numFmtId="0" fontId="43" fillId="0" borderId="0" xfId="86" applyFont="1" applyAlignment="1">
      <alignment vertical="center"/>
    </xf>
    <xf numFmtId="0" fontId="36" fillId="0" borderId="0" xfId="86" applyFont="1" applyAlignment="1">
      <alignment vertical="center"/>
    </xf>
    <xf numFmtId="0" fontId="36" fillId="0" borderId="0" xfId="1" applyFill="1" applyAlignment="1">
      <alignment vertical="center"/>
    </xf>
    <xf numFmtId="0" fontId="36" fillId="0" borderId="0" xfId="1" applyFill="1" applyBorder="1" applyAlignment="1">
      <alignment horizontal="left" vertical="center"/>
    </xf>
    <xf numFmtId="3" fontId="41" fillId="0" borderId="1" xfId="87" applyNumberFormat="1" applyFont="1" applyFill="1" applyBorder="1" applyAlignment="1">
      <alignment vertical="center"/>
    </xf>
    <xf numFmtId="3" fontId="41" fillId="0" borderId="0" xfId="87" applyNumberFormat="1" applyFont="1" applyFill="1" applyBorder="1" applyAlignment="1">
      <alignment vertical="center"/>
    </xf>
    <xf numFmtId="0" fontId="40" fillId="0" borderId="0" xfId="1" applyFont="1" applyFill="1" applyAlignment="1">
      <alignment horizontal="right" vertical="center"/>
    </xf>
    <xf numFmtId="177" fontId="41" fillId="0" borderId="1" xfId="1" applyNumberFormat="1" applyFont="1" applyFill="1" applyBorder="1" applyAlignment="1">
      <alignment horizontal="center" vertical="center"/>
    </xf>
    <xf numFmtId="0" fontId="36" fillId="0" borderId="8" xfId="1" applyFont="1" applyFill="1" applyBorder="1" applyAlignment="1">
      <alignment vertical="center"/>
    </xf>
    <xf numFmtId="0" fontId="36" fillId="0" borderId="0" xfId="1" applyFill="1" applyBorder="1" applyAlignment="1">
      <alignment vertical="center"/>
    </xf>
    <xf numFmtId="0" fontId="90" fillId="2" borderId="4" xfId="1" applyFont="1" applyFill="1" applyBorder="1" applyAlignment="1">
      <alignment horizontal="center" vertical="center" wrapText="1"/>
    </xf>
    <xf numFmtId="0" fontId="40" fillId="2" borderId="2" xfId="1" applyFont="1" applyFill="1" applyBorder="1" applyAlignment="1">
      <alignment horizontal="center" vertical="center"/>
    </xf>
    <xf numFmtId="0" fontId="90" fillId="2" borderId="2" xfId="1" applyFont="1" applyFill="1" applyBorder="1" applyAlignment="1">
      <alignment horizontal="center" vertical="center" wrapText="1"/>
    </xf>
    <xf numFmtId="0" fontId="53" fillId="2" borderId="3" xfId="1" applyFont="1" applyFill="1" applyBorder="1" applyAlignment="1">
      <alignment horizontal="right" vertical="center" wrapText="1"/>
    </xf>
    <xf numFmtId="177" fontId="53" fillId="2" borderId="3" xfId="1" applyNumberFormat="1" applyFont="1" applyFill="1" applyBorder="1" applyAlignment="1">
      <alignment horizontal="right" vertical="center" wrapText="1"/>
    </xf>
    <xf numFmtId="0" fontId="43" fillId="2" borderId="3" xfId="1" applyFont="1" applyFill="1" applyBorder="1" applyAlignment="1">
      <alignment horizontal="right" vertical="center"/>
    </xf>
    <xf numFmtId="185" fontId="41" fillId="0" borderId="1" xfId="1" applyNumberFormat="1" applyFont="1" applyFill="1" applyBorder="1" applyAlignment="1">
      <alignment horizontal="right" vertical="center"/>
    </xf>
    <xf numFmtId="0" fontId="43" fillId="0" borderId="0" xfId="1" applyFont="1" applyFill="1" applyBorder="1" applyAlignment="1">
      <alignment vertical="center" wrapText="1"/>
    </xf>
    <xf numFmtId="0" fontId="72" fillId="0" borderId="0" xfId="1" applyFont="1" applyFill="1" applyAlignment="1">
      <alignment vertical="center"/>
    </xf>
    <xf numFmtId="0" fontId="36" fillId="0" borderId="0" xfId="1" applyFill="1" applyAlignment="1">
      <alignment horizontal="right" vertical="center"/>
    </xf>
    <xf numFmtId="0" fontId="36" fillId="0" borderId="0" xfId="1" applyFill="1" applyAlignment="1">
      <alignment vertical="center" shrinkToFit="1"/>
    </xf>
    <xf numFmtId="0" fontId="36" fillId="0" borderId="0" xfId="1" applyFill="1" applyBorder="1" applyAlignment="1">
      <alignment horizontal="left" vertical="center" shrinkToFit="1"/>
    </xf>
    <xf numFmtId="0" fontId="40" fillId="0" borderId="0" xfId="1" applyFont="1" applyFill="1" applyAlignment="1">
      <alignment vertical="center" shrinkToFit="1"/>
    </xf>
    <xf numFmtId="177" fontId="41" fillId="0" borderId="1" xfId="1" applyNumberFormat="1" applyFont="1" applyFill="1" applyBorder="1" applyAlignment="1">
      <alignment horizontal="right" vertical="center" shrinkToFit="1"/>
    </xf>
    <xf numFmtId="0" fontId="40" fillId="0" borderId="0" xfId="1" applyFont="1" applyFill="1" applyBorder="1" applyAlignment="1">
      <alignment vertical="center" shrinkToFit="1"/>
    </xf>
    <xf numFmtId="0" fontId="92" fillId="0" borderId="0" xfId="1" applyFont="1" applyFill="1">
      <alignment vertical="center"/>
    </xf>
    <xf numFmtId="0" fontId="91" fillId="2" borderId="5" xfId="1" applyFont="1" applyFill="1" applyBorder="1" applyAlignment="1">
      <alignment horizontal="center" vertical="center"/>
    </xf>
    <xf numFmtId="0" fontId="91" fillId="2" borderId="20" xfId="1" applyFont="1" applyFill="1" applyBorder="1" applyAlignment="1">
      <alignment horizontal="center" vertical="center" wrapText="1"/>
    </xf>
    <xf numFmtId="0" fontId="91" fillId="2" borderId="1" xfId="1" applyFont="1" applyFill="1" applyBorder="1">
      <alignment vertical="center"/>
    </xf>
    <xf numFmtId="177" fontId="40" fillId="0" borderId="1" xfId="1" applyNumberFormat="1" applyFont="1" applyFill="1" applyBorder="1" applyAlignment="1">
      <alignment horizontal="right" vertical="center"/>
    </xf>
    <xf numFmtId="0" fontId="43" fillId="0" borderId="0" xfId="1" applyFont="1" applyFill="1">
      <alignment vertical="center"/>
    </xf>
    <xf numFmtId="0" fontId="36" fillId="0" borderId="0" xfId="1" applyFill="1">
      <alignment vertical="center"/>
    </xf>
    <xf numFmtId="0" fontId="53" fillId="0" borderId="0" xfId="1" applyFont="1" applyFill="1">
      <alignment vertical="center"/>
    </xf>
    <xf numFmtId="177" fontId="94" fillId="0" borderId="0" xfId="1" applyNumberFormat="1" applyFont="1" applyFill="1" applyBorder="1" applyAlignment="1">
      <alignment horizontal="right" vertical="center" wrapText="1"/>
    </xf>
    <xf numFmtId="0" fontId="40" fillId="0" borderId="0" xfId="1" applyFont="1" applyFill="1">
      <alignment vertical="center"/>
    </xf>
    <xf numFmtId="0" fontId="40" fillId="0" borderId="0" xfId="1" applyFont="1" applyFill="1" applyBorder="1">
      <alignment vertical="center"/>
    </xf>
    <xf numFmtId="38" fontId="90" fillId="2" borderId="1" xfId="4" applyFont="1" applyFill="1" applyBorder="1" applyAlignment="1">
      <alignment horizontal="center" vertical="center" shrinkToFit="1"/>
    </xf>
    <xf numFmtId="49" fontId="90" fillId="2" borderId="1" xfId="4" applyNumberFormat="1" applyFont="1" applyFill="1" applyBorder="1" applyAlignment="1">
      <alignment horizontal="center" vertical="center" shrinkToFit="1"/>
    </xf>
    <xf numFmtId="38" fontId="95" fillId="2" borderId="1" xfId="4" applyFont="1" applyFill="1" applyBorder="1" applyAlignment="1">
      <alignment horizontal="center" vertical="center" shrinkToFit="1"/>
    </xf>
    <xf numFmtId="38" fontId="90" fillId="0" borderId="0" xfId="4" applyFont="1" applyFill="1" applyBorder="1" applyAlignment="1">
      <alignment horizontal="center" vertical="center" shrinkToFit="1"/>
    </xf>
    <xf numFmtId="38" fontId="90" fillId="0" borderId="0" xfId="4" applyFont="1" applyFill="1" applyBorder="1" applyAlignment="1">
      <alignment horizontal="center" vertical="center"/>
    </xf>
    <xf numFmtId="179" fontId="40" fillId="0" borderId="0" xfId="1" applyNumberFormat="1" applyFont="1" applyFill="1" applyAlignment="1">
      <alignment vertical="center"/>
    </xf>
    <xf numFmtId="38" fontId="90" fillId="2" borderId="4" xfId="4" applyFont="1" applyFill="1" applyBorder="1" applyAlignment="1">
      <alignment horizontal="center" vertical="center"/>
    </xf>
    <xf numFmtId="38" fontId="95" fillId="2" borderId="2" xfId="4" applyFont="1" applyFill="1" applyBorder="1" applyAlignment="1">
      <alignment horizontal="center" vertical="center"/>
    </xf>
    <xf numFmtId="38" fontId="90" fillId="2" borderId="3" xfId="4" applyFont="1" applyFill="1" applyBorder="1" applyAlignment="1">
      <alignment horizontal="center" vertical="center"/>
    </xf>
    <xf numFmtId="0" fontId="90" fillId="3" borderId="20" xfId="1" applyFont="1" applyFill="1" applyBorder="1" applyAlignment="1">
      <alignment horizontal="center" vertical="center" shrinkToFit="1"/>
    </xf>
    <xf numFmtId="0" fontId="40" fillId="3" borderId="4" xfId="1" applyFont="1" applyFill="1" applyBorder="1" applyAlignment="1">
      <alignment horizontal="center" vertical="center"/>
    </xf>
    <xf numFmtId="0" fontId="40" fillId="3" borderId="20" xfId="1" applyFont="1" applyFill="1" applyBorder="1" applyAlignment="1">
      <alignment horizontal="center" vertical="center"/>
    </xf>
    <xf numFmtId="0" fontId="40" fillId="3" borderId="19" xfId="1" applyFont="1" applyFill="1" applyBorder="1" applyAlignment="1">
      <alignment horizontal="center" vertical="center"/>
    </xf>
    <xf numFmtId="0" fontId="36" fillId="0" borderId="0" xfId="1" applyFont="1" applyFill="1">
      <alignment vertical="center"/>
    </xf>
    <xf numFmtId="0" fontId="41" fillId="2" borderId="1" xfId="1" applyFont="1" applyFill="1" applyBorder="1" applyAlignment="1">
      <alignment horizontal="center" vertical="center"/>
    </xf>
    <xf numFmtId="0" fontId="43" fillId="0" borderId="0" xfId="1" applyFont="1" applyFill="1" applyBorder="1" applyAlignment="1">
      <alignment vertical="center"/>
    </xf>
    <xf numFmtId="0" fontId="37" fillId="0" borderId="0" xfId="1" applyFont="1" applyFill="1" applyBorder="1" applyAlignment="1">
      <alignment horizontal="center" vertical="center"/>
    </xf>
    <xf numFmtId="0" fontId="41" fillId="2" borderId="20" xfId="1" applyFont="1" applyFill="1" applyBorder="1" applyAlignment="1">
      <alignment horizontal="center" vertical="center"/>
    </xf>
    <xf numFmtId="0" fontId="43" fillId="0" borderId="0" xfId="1" applyFont="1" applyFill="1" applyBorder="1" applyAlignment="1">
      <alignment horizontal="right" vertical="center"/>
    </xf>
    <xf numFmtId="0" fontId="40" fillId="3" borderId="1" xfId="1" applyFont="1" applyFill="1" applyBorder="1" applyAlignment="1">
      <alignment horizontal="center" vertical="center"/>
    </xf>
    <xf numFmtId="0" fontId="36" fillId="0" borderId="0" xfId="1" applyFont="1" applyFill="1" applyAlignment="1">
      <alignment vertical="center" wrapText="1"/>
    </xf>
    <xf numFmtId="0" fontId="40" fillId="3" borderId="4" xfId="1" applyFont="1" applyFill="1" applyBorder="1">
      <alignment vertical="center"/>
    </xf>
    <xf numFmtId="0" fontId="40" fillId="3" borderId="4" xfId="1" applyFont="1" applyFill="1" applyBorder="1" applyAlignment="1">
      <alignment horizontal="center" vertical="center" wrapText="1"/>
    </xf>
    <xf numFmtId="0" fontId="40" fillId="3" borderId="7" xfId="1" applyFont="1" applyFill="1" applyBorder="1" applyAlignment="1">
      <alignment horizontal="center" vertical="center" wrapText="1"/>
    </xf>
    <xf numFmtId="0" fontId="43" fillId="3" borderId="3" xfId="1" applyFont="1" applyFill="1" applyBorder="1">
      <alignment vertical="center"/>
    </xf>
    <xf numFmtId="0" fontId="43" fillId="3" borderId="2" xfId="1" applyFont="1" applyFill="1" applyBorder="1" applyAlignment="1">
      <alignment horizontal="right" vertical="center" wrapText="1"/>
    </xf>
    <xf numFmtId="0" fontId="43" fillId="3" borderId="2" xfId="1" applyFont="1" applyFill="1" applyBorder="1" applyAlignment="1">
      <alignment horizontal="center" vertical="center" wrapText="1"/>
    </xf>
    <xf numFmtId="0" fontId="36" fillId="3" borderId="1" xfId="1" applyFont="1" applyFill="1" applyBorder="1">
      <alignment vertical="center"/>
    </xf>
    <xf numFmtId="0" fontId="36" fillId="0" borderId="0" xfId="1" applyFill="1" applyAlignment="1">
      <alignment vertical="center" wrapText="1"/>
    </xf>
    <xf numFmtId="0" fontId="41" fillId="0" borderId="0" xfId="1" applyFont="1" applyFill="1">
      <alignment vertical="center"/>
    </xf>
    <xf numFmtId="0" fontId="36" fillId="0" borderId="0" xfId="1" applyFill="1" applyBorder="1">
      <alignment vertical="center"/>
    </xf>
    <xf numFmtId="0" fontId="41" fillId="3" borderId="1" xfId="1" applyFont="1" applyFill="1" applyBorder="1" applyAlignment="1">
      <alignment horizontal="center" vertical="center" shrinkToFit="1"/>
    </xf>
    <xf numFmtId="0" fontId="41" fillId="0" borderId="0" xfId="1" applyFont="1" applyFill="1" applyAlignment="1">
      <alignment horizontal="center" vertical="center"/>
    </xf>
    <xf numFmtId="0" fontId="41" fillId="3" borderId="1" xfId="1" applyFont="1" applyFill="1" applyBorder="1" applyAlignment="1">
      <alignment horizontal="left" vertical="center" wrapText="1"/>
    </xf>
    <xf numFmtId="0" fontId="36" fillId="0" borderId="0" xfId="1">
      <alignment vertical="center"/>
    </xf>
    <xf numFmtId="0" fontId="43" fillId="0" borderId="0" xfId="1" applyFont="1">
      <alignment vertical="center"/>
    </xf>
    <xf numFmtId="0" fontId="41" fillId="3" borderId="1" xfId="1" applyFont="1" applyFill="1" applyBorder="1" applyAlignment="1">
      <alignment horizontal="center" vertical="center" wrapText="1"/>
    </xf>
    <xf numFmtId="177" fontId="41" fillId="0" borderId="0" xfId="1" applyNumberFormat="1" applyFont="1" applyFill="1" applyBorder="1" applyAlignment="1">
      <alignment vertical="center"/>
    </xf>
    <xf numFmtId="177" fontId="41" fillId="0" borderId="1" xfId="1" quotePrefix="1" applyNumberFormat="1" applyFont="1" applyBorder="1" applyAlignment="1">
      <alignment horizontal="right" vertical="center"/>
    </xf>
    <xf numFmtId="206" fontId="41" fillId="0" borderId="1" xfId="1" quotePrefix="1" applyNumberFormat="1" applyFont="1" applyBorder="1" applyAlignment="1">
      <alignment horizontal="right" vertical="center"/>
    </xf>
    <xf numFmtId="0" fontId="43" fillId="0" borderId="0" xfId="1" applyFont="1" applyAlignment="1">
      <alignment horizontal="right" vertical="center"/>
    </xf>
    <xf numFmtId="0" fontId="41" fillId="0" borderId="0" xfId="1" applyFont="1">
      <alignment vertical="center"/>
    </xf>
    <xf numFmtId="177" fontId="40" fillId="0" borderId="0" xfId="1" applyNumberFormat="1" applyFont="1" applyFill="1" applyBorder="1" applyAlignment="1">
      <alignment horizontal="right" vertical="center"/>
    </xf>
    <xf numFmtId="177" fontId="36" fillId="0" borderId="0" xfId="1" applyNumberFormat="1">
      <alignment vertical="center"/>
    </xf>
    <xf numFmtId="0" fontId="41" fillId="2" borderId="27" xfId="1" applyFont="1" applyFill="1" applyBorder="1" applyAlignment="1">
      <alignment horizontal="center" vertical="center"/>
    </xf>
    <xf numFmtId="177" fontId="41" fillId="0" borderId="10" xfId="1" applyNumberFormat="1" applyFont="1" applyFill="1" applyBorder="1" applyAlignment="1">
      <alignment horizontal="right" vertical="center"/>
    </xf>
    <xf numFmtId="0" fontId="36" fillId="2" borderId="20" xfId="1" applyFill="1" applyBorder="1">
      <alignment vertical="center"/>
    </xf>
    <xf numFmtId="0" fontId="41" fillId="2" borderId="20" xfId="1" applyFont="1" applyFill="1" applyBorder="1" applyAlignment="1">
      <alignment horizontal="center" vertical="center" textRotation="255"/>
    </xf>
    <xf numFmtId="177" fontId="41" fillId="0" borderId="3" xfId="1" applyNumberFormat="1" applyFont="1" applyFill="1" applyBorder="1" applyAlignment="1">
      <alignment horizontal="center" vertical="center"/>
    </xf>
    <xf numFmtId="177" fontId="36" fillId="0" borderId="0" xfId="1" applyNumberFormat="1" applyFill="1">
      <alignment vertical="center"/>
    </xf>
    <xf numFmtId="38" fontId="41" fillId="2" borderId="20" xfId="4" applyFont="1" applyFill="1" applyBorder="1" applyAlignment="1">
      <alignment vertical="center"/>
    </xf>
    <xf numFmtId="38" fontId="40" fillId="2" borderId="20" xfId="4" applyFont="1" applyFill="1" applyBorder="1" applyAlignment="1">
      <alignment horizontal="center" vertical="center"/>
    </xf>
    <xf numFmtId="38" fontId="41" fillId="0" borderId="0" xfId="4" applyFont="1" applyFill="1" applyAlignment="1">
      <alignment vertical="center"/>
    </xf>
    <xf numFmtId="38" fontId="41" fillId="2" borderId="3" xfId="4" applyFont="1" applyFill="1" applyBorder="1" applyAlignment="1">
      <alignment horizontal="center" vertical="center"/>
    </xf>
    <xf numFmtId="193" fontId="41" fillId="0" borderId="3" xfId="4" applyNumberFormat="1" applyFont="1" applyFill="1" applyBorder="1" applyAlignment="1">
      <alignment horizontal="right" vertical="center" indent="1"/>
    </xf>
    <xf numFmtId="193" fontId="41" fillId="0" borderId="0" xfId="1" applyNumberFormat="1" applyFont="1" applyFill="1" applyBorder="1" applyAlignment="1">
      <alignment horizontal="right" vertical="center"/>
    </xf>
    <xf numFmtId="38" fontId="41" fillId="2" borderId="1" xfId="4" applyFont="1" applyFill="1" applyBorder="1" applyAlignment="1">
      <alignment horizontal="center" vertical="center"/>
    </xf>
    <xf numFmtId="177" fontId="36" fillId="0" borderId="0" xfId="1" applyNumberFormat="1" applyFont="1" applyFill="1" applyAlignment="1">
      <alignment horizontal="right" vertical="center"/>
    </xf>
    <xf numFmtId="183" fontId="41" fillId="0" borderId="20" xfId="1" applyNumberFormat="1" applyFont="1" applyFill="1" applyBorder="1" applyAlignment="1">
      <alignment horizontal="right" vertical="center"/>
    </xf>
    <xf numFmtId="0" fontId="41" fillId="0" borderId="12" xfId="1" applyFont="1" applyFill="1" applyBorder="1" applyAlignment="1">
      <alignment horizontal="center" vertical="center"/>
    </xf>
    <xf numFmtId="177" fontId="41" fillId="2" borderId="5" xfId="1" applyNumberFormat="1" applyFont="1" applyFill="1" applyBorder="1" applyAlignment="1">
      <alignment horizontal="center" vertical="center"/>
    </xf>
    <xf numFmtId="183" fontId="40" fillId="0" borderId="1" xfId="1" applyNumberFormat="1" applyFont="1" applyFill="1" applyBorder="1" applyAlignment="1">
      <alignment horizontal="right" vertical="center"/>
    </xf>
    <xf numFmtId="183" fontId="40" fillId="0" borderId="20" xfId="1" applyNumberFormat="1" applyFont="1" applyFill="1" applyBorder="1" applyAlignment="1">
      <alignment horizontal="right" vertical="center"/>
    </xf>
    <xf numFmtId="177" fontId="41" fillId="2" borderId="14" xfId="1" applyNumberFormat="1" applyFont="1" applyFill="1" applyBorder="1" applyAlignment="1">
      <alignment vertical="center"/>
    </xf>
    <xf numFmtId="177" fontId="41" fillId="2" borderId="9" xfId="1" applyNumberFormat="1" applyFont="1" applyFill="1" applyBorder="1" applyAlignment="1">
      <alignment vertical="center"/>
    </xf>
    <xf numFmtId="177" fontId="41" fillId="2" borderId="10" xfId="1" applyNumberFormat="1" applyFont="1" applyFill="1" applyBorder="1" applyAlignment="1">
      <alignment horizontal="center" vertical="center"/>
    </xf>
    <xf numFmtId="177" fontId="41" fillId="0" borderId="0" xfId="1" applyNumberFormat="1" applyFont="1" applyFill="1" applyBorder="1" applyAlignment="1">
      <alignment horizontal="center" vertical="center" textRotation="255"/>
    </xf>
    <xf numFmtId="177" fontId="41" fillId="0" borderId="0" xfId="1" applyNumberFormat="1" applyFont="1" applyFill="1" applyBorder="1" applyAlignment="1">
      <alignment horizontal="center" vertical="center"/>
    </xf>
    <xf numFmtId="183" fontId="40" fillId="0" borderId="0" xfId="1" applyNumberFormat="1" applyFont="1" applyFill="1" applyBorder="1" applyAlignment="1">
      <alignment horizontal="right" vertical="center"/>
    </xf>
    <xf numFmtId="177" fontId="41" fillId="2" borderId="10" xfId="1" applyNumberFormat="1" applyFont="1" applyFill="1" applyBorder="1" applyAlignment="1">
      <alignment horizontal="center" vertical="center" wrapText="1"/>
    </xf>
    <xf numFmtId="177" fontId="41" fillId="2" borderId="5" xfId="1" applyNumberFormat="1" applyFont="1" applyFill="1" applyBorder="1" applyAlignment="1">
      <alignment horizontal="center" vertical="center" wrapText="1"/>
    </xf>
    <xf numFmtId="177" fontId="36" fillId="0" borderId="0" xfId="1" applyNumberFormat="1" applyFill="1" applyAlignment="1">
      <alignment horizontal="right" vertical="center"/>
    </xf>
    <xf numFmtId="0" fontId="36" fillId="2" borderId="59" xfId="1" applyFill="1" applyBorder="1" applyAlignment="1">
      <alignment vertical="center"/>
    </xf>
    <xf numFmtId="0" fontId="36" fillId="2" borderId="14" xfId="1" applyFill="1" applyBorder="1" applyAlignment="1">
      <alignment vertical="center"/>
    </xf>
    <xf numFmtId="0" fontId="36" fillId="2" borderId="9" xfId="1" applyFill="1" applyBorder="1" applyAlignment="1">
      <alignment vertical="center"/>
    </xf>
    <xf numFmtId="0" fontId="36" fillId="2" borderId="6" xfId="1" applyFill="1" applyBorder="1" applyAlignment="1">
      <alignment vertical="center"/>
    </xf>
    <xf numFmtId="0" fontId="36" fillId="2" borderId="21" xfId="1" applyFill="1" applyBorder="1" applyAlignment="1">
      <alignment vertical="center"/>
    </xf>
    <xf numFmtId="183" fontId="41" fillId="0" borderId="39" xfId="1" applyNumberFormat="1" applyFont="1" applyFill="1" applyBorder="1" applyAlignment="1">
      <alignment horizontal="right" vertical="center"/>
    </xf>
    <xf numFmtId="183" fontId="36" fillId="0" borderId="0" xfId="1" applyNumberFormat="1" applyFill="1" applyAlignment="1">
      <alignment vertical="center"/>
    </xf>
    <xf numFmtId="183" fontId="41" fillId="0" borderId="0" xfId="1" applyNumberFormat="1" applyFont="1" applyFill="1" applyBorder="1" applyAlignment="1">
      <alignment horizontal="right" vertical="center"/>
    </xf>
    <xf numFmtId="0" fontId="41" fillId="0" borderId="3" xfId="1" applyFont="1" applyFill="1" applyBorder="1" applyAlignment="1">
      <alignment horizontal="center" vertical="center"/>
    </xf>
    <xf numFmtId="0" fontId="36" fillId="0" borderId="11" xfId="1" applyFill="1" applyBorder="1" applyAlignment="1">
      <alignment vertical="center"/>
    </xf>
    <xf numFmtId="0" fontId="36" fillId="0" borderId="0" xfId="1" applyFill="1" applyAlignment="1">
      <alignment horizontal="left" vertical="center"/>
    </xf>
    <xf numFmtId="177" fontId="41" fillId="2" borderId="3" xfId="1" applyNumberFormat="1" applyFont="1" applyFill="1" applyBorder="1" applyAlignment="1">
      <alignment horizontal="center" vertical="center"/>
    </xf>
    <xf numFmtId="177" fontId="41" fillId="2" borderId="11" xfId="1" applyNumberFormat="1" applyFont="1" applyFill="1" applyBorder="1" applyAlignment="1">
      <alignment horizontal="center" vertical="center" wrapText="1"/>
    </xf>
    <xf numFmtId="177" fontId="41" fillId="2" borderId="3" xfId="1" applyNumberFormat="1" applyFont="1" applyFill="1" applyBorder="1" applyAlignment="1">
      <alignment horizontal="center" vertical="center" wrapText="1"/>
    </xf>
    <xf numFmtId="179" fontId="41" fillId="0" borderId="3" xfId="1" applyNumberFormat="1" applyFont="1" applyFill="1" applyBorder="1" applyAlignment="1">
      <alignment horizontal="right" vertical="center"/>
    </xf>
    <xf numFmtId="179" fontId="41" fillId="0" borderId="1" xfId="1" applyNumberFormat="1" applyFont="1" applyFill="1" applyBorder="1" applyAlignment="1">
      <alignment horizontal="right" vertical="center"/>
    </xf>
    <xf numFmtId="0" fontId="40" fillId="0" borderId="0" xfId="1" applyFont="1" applyFill="1" applyBorder="1" applyAlignment="1">
      <alignment horizontal="left" vertical="center"/>
    </xf>
    <xf numFmtId="0" fontId="36" fillId="0" borderId="11" xfId="1" applyFill="1" applyBorder="1" applyAlignment="1">
      <alignment horizontal="left" vertical="center"/>
    </xf>
    <xf numFmtId="0" fontId="41" fillId="0" borderId="0" xfId="1" applyFont="1" applyAlignment="1">
      <alignment vertical="center"/>
    </xf>
    <xf numFmtId="0" fontId="41" fillId="0" borderId="0" xfId="1" applyFont="1" applyBorder="1" applyAlignment="1">
      <alignment vertical="center"/>
    </xf>
    <xf numFmtId="0" fontId="100" fillId="0" borderId="0" xfId="1" applyFont="1" applyFill="1" applyAlignment="1">
      <alignment vertical="center"/>
    </xf>
    <xf numFmtId="0" fontId="92" fillId="3" borderId="1" xfId="1" applyFont="1" applyFill="1" applyBorder="1" applyAlignment="1">
      <alignment horizontal="center" vertical="center"/>
    </xf>
    <xf numFmtId="0" fontId="100" fillId="0" borderId="0" xfId="1" applyFont="1" applyFill="1" applyBorder="1" applyAlignment="1">
      <alignment vertical="center"/>
    </xf>
    <xf numFmtId="0" fontId="100" fillId="0" borderId="11" xfId="1" applyFont="1" applyFill="1" applyBorder="1" applyAlignment="1">
      <alignment vertical="center"/>
    </xf>
    <xf numFmtId="3" fontId="90" fillId="0" borderId="0" xfId="1" applyNumberFormat="1" applyFont="1" applyFill="1" applyBorder="1" applyAlignment="1">
      <alignment horizontal="left" vertical="center"/>
    </xf>
    <xf numFmtId="3" fontId="90" fillId="0" borderId="0" xfId="1" applyNumberFormat="1" applyFont="1" applyFill="1" applyBorder="1" applyAlignment="1">
      <alignment vertical="center"/>
    </xf>
    <xf numFmtId="3" fontId="100" fillId="0" borderId="0" xfId="1" applyNumberFormat="1" applyFont="1" applyFill="1" applyBorder="1" applyAlignment="1">
      <alignment vertical="center"/>
    </xf>
    <xf numFmtId="3" fontId="100" fillId="0" borderId="0" xfId="1" applyNumberFormat="1" applyFont="1" applyFill="1" applyBorder="1" applyAlignment="1">
      <alignment horizontal="right" vertical="center"/>
    </xf>
    <xf numFmtId="0" fontId="41" fillId="0" borderId="0" xfId="1" applyFont="1" applyBorder="1">
      <alignment vertical="center"/>
    </xf>
    <xf numFmtId="38" fontId="41" fillId="0" borderId="11" xfId="4" applyFont="1" applyBorder="1" applyAlignment="1">
      <alignment horizontal="center" vertical="center"/>
    </xf>
    <xf numFmtId="207" fontId="41" fillId="0" borderId="11" xfId="4" applyNumberFormat="1" applyFont="1" applyBorder="1" applyAlignment="1">
      <alignment horizontal="center" vertical="center"/>
    </xf>
    <xf numFmtId="207" fontId="43" fillId="0" borderId="11" xfId="4" applyNumberFormat="1" applyFont="1" applyBorder="1" applyAlignment="1">
      <alignment horizontal="right" vertical="center"/>
    </xf>
    <xf numFmtId="0" fontId="101" fillId="0" borderId="0" xfId="1" applyFont="1">
      <alignment vertical="center"/>
    </xf>
    <xf numFmtId="0" fontId="40" fillId="2" borderId="3" xfId="1" applyFont="1" applyFill="1" applyBorder="1" applyAlignment="1">
      <alignment horizontal="left" vertical="center" indent="1"/>
    </xf>
    <xf numFmtId="0" fontId="40" fillId="0" borderId="3" xfId="1" applyFont="1" applyFill="1" applyBorder="1" applyAlignment="1">
      <alignment horizontal="left" vertical="center" indent="1"/>
    </xf>
    <xf numFmtId="38" fontId="40" fillId="0" borderId="3" xfId="1" applyNumberFormat="1" applyFont="1" applyFill="1" applyBorder="1" applyAlignment="1">
      <alignment horizontal="right" vertical="center" indent="1"/>
    </xf>
    <xf numFmtId="0" fontId="40" fillId="0" borderId="0" xfId="1" applyFont="1" applyBorder="1">
      <alignment vertical="center"/>
    </xf>
    <xf numFmtId="0" fontId="40" fillId="2" borderId="1" xfId="1" applyFont="1" applyFill="1" applyBorder="1" applyAlignment="1">
      <alignment horizontal="left" vertical="center" indent="1"/>
    </xf>
    <xf numFmtId="0" fontId="40" fillId="0" borderId="1" xfId="1" applyFont="1" applyFill="1" applyBorder="1" applyAlignment="1">
      <alignment horizontal="left" vertical="center" indent="1"/>
    </xf>
    <xf numFmtId="38" fontId="40" fillId="0" borderId="1" xfId="1" applyNumberFormat="1" applyFont="1" applyFill="1" applyBorder="1" applyAlignment="1">
      <alignment horizontal="right" vertical="center" indent="1"/>
    </xf>
    <xf numFmtId="38" fontId="40" fillId="0" borderId="4" xfId="1" applyNumberFormat="1" applyFont="1" applyFill="1" applyBorder="1" applyAlignment="1">
      <alignment horizontal="right" vertical="center" indent="1"/>
    </xf>
    <xf numFmtId="0" fontId="40" fillId="2" borderId="20" xfId="1" applyFont="1" applyFill="1" applyBorder="1" applyAlignment="1">
      <alignment horizontal="left" vertical="center" indent="1"/>
    </xf>
    <xf numFmtId="0" fontId="40" fillId="0" borderId="20" xfId="1" applyFont="1" applyFill="1" applyBorder="1" applyAlignment="1">
      <alignment horizontal="left" vertical="center" indent="1"/>
    </xf>
    <xf numFmtId="38" fontId="41" fillId="0" borderId="0" xfId="1" applyNumberFormat="1" applyFont="1" applyBorder="1" applyAlignment="1">
      <alignment horizontal="right" vertical="center"/>
    </xf>
    <xf numFmtId="0" fontId="102" fillId="0" borderId="11" xfId="1" applyFont="1" applyFill="1" applyBorder="1" applyAlignment="1">
      <alignment horizontal="left" vertical="center"/>
    </xf>
    <xf numFmtId="0" fontId="43" fillId="0" borderId="11" xfId="1" applyFont="1" applyFill="1" applyBorder="1" applyAlignment="1">
      <alignment horizontal="right"/>
    </xf>
    <xf numFmtId="0" fontId="41" fillId="2" borderId="20" xfId="1" applyFont="1" applyFill="1" applyBorder="1" applyAlignment="1">
      <alignment horizontal="distributed" vertical="center" indent="1"/>
    </xf>
    <xf numFmtId="177" fontId="41" fillId="0" borderId="39" xfId="1" applyNumberFormat="1" applyFont="1" applyFill="1" applyBorder="1">
      <alignment vertical="center"/>
    </xf>
    <xf numFmtId="0" fontId="41" fillId="2" borderId="14" xfId="1" applyFont="1" applyFill="1" applyBorder="1" applyAlignment="1">
      <alignment horizontal="distributed" vertical="center" textRotation="255" indent="1"/>
    </xf>
    <xf numFmtId="10" fontId="41" fillId="0" borderId="1" xfId="2" applyNumberFormat="1" applyFont="1" applyFill="1" applyBorder="1" applyAlignment="1">
      <alignment vertical="center"/>
    </xf>
    <xf numFmtId="0" fontId="41" fillId="2" borderId="14" xfId="1" applyFont="1" applyFill="1" applyBorder="1" applyAlignment="1">
      <alignment horizontal="center" vertical="center" textRotation="255"/>
    </xf>
    <xf numFmtId="0" fontId="41" fillId="2" borderId="3" xfId="1" applyFont="1" applyFill="1" applyBorder="1" applyAlignment="1">
      <alignment horizontal="center" vertical="center" textRotation="255"/>
    </xf>
    <xf numFmtId="0" fontId="41" fillId="2" borderId="2" xfId="1" applyFont="1" applyFill="1" applyBorder="1" applyAlignment="1">
      <alignment horizontal="center" vertical="center" textRotation="255"/>
    </xf>
    <xf numFmtId="10" fontId="41" fillId="0" borderId="1" xfId="2" applyNumberFormat="1" applyFont="1" applyFill="1" applyBorder="1" applyAlignment="1">
      <alignment horizontal="right" vertical="center"/>
    </xf>
    <xf numFmtId="177" fontId="41" fillId="0" borderId="20" xfId="1" applyNumberFormat="1" applyFont="1" applyFill="1" applyBorder="1" applyAlignment="1">
      <alignment horizontal="right" vertical="center"/>
    </xf>
    <xf numFmtId="10" fontId="41" fillId="0" borderId="39" xfId="2" applyNumberFormat="1" applyFont="1" applyFill="1" applyBorder="1" applyAlignment="1">
      <alignment horizontal="right" vertical="center"/>
    </xf>
    <xf numFmtId="0" fontId="41" fillId="0" borderId="0" xfId="1" applyFont="1" applyFill="1" applyBorder="1" applyAlignment="1">
      <alignment horizontal="distributed" vertical="center" indent="1"/>
    </xf>
    <xf numFmtId="10" fontId="41" fillId="0" borderId="0" xfId="1" applyNumberFormat="1" applyFont="1" applyFill="1" applyBorder="1" applyAlignment="1">
      <alignment vertical="center" shrinkToFit="1"/>
    </xf>
    <xf numFmtId="0" fontId="36" fillId="0" borderId="0" xfId="1" applyFill="1" applyAlignment="1">
      <alignment horizontal="center" vertical="center"/>
    </xf>
    <xf numFmtId="0" fontId="36" fillId="0" borderId="20" xfId="1" applyFill="1" applyBorder="1" applyAlignment="1">
      <alignment vertical="center"/>
    </xf>
    <xf numFmtId="177" fontId="41" fillId="0" borderId="39" xfId="1" applyNumberFormat="1" applyFont="1" applyFill="1" applyBorder="1" applyAlignment="1">
      <alignment horizontal="right" vertical="center"/>
    </xf>
    <xf numFmtId="10" fontId="36" fillId="0" borderId="3" xfId="1" applyNumberFormat="1" applyFill="1" applyBorder="1" applyAlignment="1">
      <alignment vertical="center"/>
    </xf>
    <xf numFmtId="0" fontId="102" fillId="0" borderId="0" xfId="1" applyFont="1" applyFill="1" applyAlignment="1">
      <alignment horizontal="left" vertical="center"/>
    </xf>
    <xf numFmtId="0" fontId="41" fillId="2" borderId="5" xfId="1" applyFont="1" applyFill="1" applyBorder="1" applyAlignment="1">
      <alignment horizontal="distributed" vertical="center" justifyLastLine="1"/>
    </xf>
    <xf numFmtId="0" fontId="41" fillId="2" borderId="1" xfId="1" applyFont="1" applyFill="1" applyBorder="1" applyAlignment="1">
      <alignment horizontal="distributed" vertical="center" justifyLastLine="1"/>
    </xf>
    <xf numFmtId="193" fontId="36" fillId="0" borderId="0" xfId="1" applyNumberFormat="1" applyFill="1" applyAlignment="1">
      <alignment horizontal="right" vertical="center"/>
    </xf>
    <xf numFmtId="0" fontId="43" fillId="0" borderId="0" xfId="1" applyFont="1" applyFill="1" applyAlignment="1">
      <alignment vertical="center" shrinkToFit="1"/>
    </xf>
    <xf numFmtId="0" fontId="37" fillId="0" borderId="0" xfId="1" applyFont="1" applyFill="1" applyAlignment="1">
      <alignment horizontal="center" vertical="center" shrinkToFit="1"/>
    </xf>
    <xf numFmtId="0" fontId="43" fillId="0" borderId="0" xfId="1" applyFont="1" applyFill="1" applyAlignment="1">
      <alignment horizontal="left" vertical="center" shrinkToFit="1"/>
    </xf>
    <xf numFmtId="57" fontId="43" fillId="0" borderId="0" xfId="1" applyNumberFormat="1" applyFont="1" applyFill="1" applyAlignment="1">
      <alignment vertical="center" shrinkToFit="1"/>
    </xf>
    <xf numFmtId="0" fontId="43" fillId="0" borderId="0" xfId="1" applyFont="1" applyFill="1" applyAlignment="1">
      <alignment horizontal="center" vertical="center" shrinkToFit="1"/>
    </xf>
    <xf numFmtId="0" fontId="43" fillId="0" borderId="11" xfId="1" applyFont="1" applyFill="1" applyBorder="1" applyAlignment="1">
      <alignment vertical="center" shrinkToFit="1"/>
    </xf>
    <xf numFmtId="0" fontId="43" fillId="0" borderId="8" xfId="1" applyFont="1" applyFill="1" applyBorder="1" applyAlignment="1">
      <alignment horizontal="center" vertical="center" shrinkToFit="1"/>
    </xf>
    <xf numFmtId="0" fontId="43" fillId="0" borderId="7" xfId="1" applyFont="1" applyFill="1" applyBorder="1" applyAlignment="1">
      <alignment vertical="center" shrinkToFit="1"/>
    </xf>
    <xf numFmtId="0" fontId="43" fillId="0" borderId="6" xfId="1" applyFont="1" applyFill="1" applyBorder="1" applyAlignment="1">
      <alignment vertical="center" shrinkToFit="1"/>
    </xf>
    <xf numFmtId="0" fontId="43" fillId="0" borderId="8" xfId="1" applyFont="1" applyFill="1" applyBorder="1" applyAlignment="1">
      <alignment vertical="center" shrinkToFit="1"/>
    </xf>
    <xf numFmtId="0" fontId="43" fillId="0" borderId="11" xfId="1" applyFont="1" applyFill="1" applyBorder="1" applyAlignment="1">
      <alignment horizontal="center" vertical="center" shrinkToFit="1"/>
    </xf>
    <xf numFmtId="0" fontId="43" fillId="0" borderId="10" xfId="1" applyFont="1" applyFill="1" applyBorder="1" applyAlignment="1">
      <alignment vertical="center" shrinkToFit="1"/>
    </xf>
    <xf numFmtId="0" fontId="43" fillId="0" borderId="14" xfId="1" applyFont="1" applyFill="1" applyBorder="1" applyAlignment="1">
      <alignment vertical="center" shrinkToFit="1"/>
    </xf>
    <xf numFmtId="0" fontId="43" fillId="0" borderId="0" xfId="1" applyFont="1" applyFill="1" applyBorder="1" applyAlignment="1">
      <alignment vertical="center" shrinkToFit="1"/>
    </xf>
    <xf numFmtId="0" fontId="43" fillId="0" borderId="15" xfId="1" applyFont="1" applyFill="1" applyBorder="1" applyAlignment="1">
      <alignment vertical="center" shrinkToFit="1"/>
    </xf>
    <xf numFmtId="0" fontId="43" fillId="0" borderId="0" xfId="1" applyFont="1" applyFill="1" applyBorder="1" applyAlignment="1">
      <alignment horizontal="center" vertical="center" shrinkToFit="1"/>
    </xf>
    <xf numFmtId="0" fontId="43" fillId="0" borderId="7" xfId="1" applyFont="1" applyFill="1" applyBorder="1" applyAlignment="1">
      <alignment horizontal="center" vertical="center" shrinkToFit="1"/>
    </xf>
    <xf numFmtId="0" fontId="43" fillId="0" borderId="9" xfId="1" applyFont="1" applyFill="1" applyBorder="1" applyAlignment="1">
      <alignment vertical="center" shrinkToFit="1"/>
    </xf>
    <xf numFmtId="0" fontId="43" fillId="0" borderId="10" xfId="1" applyFont="1" applyFill="1" applyBorder="1" applyAlignment="1">
      <alignment horizontal="center" vertical="center" shrinkToFit="1"/>
    </xf>
    <xf numFmtId="57" fontId="43" fillId="0" borderId="0" xfId="1" applyNumberFormat="1" applyFont="1" applyFill="1" applyBorder="1" applyAlignment="1">
      <alignment vertical="center" shrinkToFit="1"/>
    </xf>
    <xf numFmtId="0" fontId="40" fillId="0" borderId="8" xfId="1" applyFont="1" applyFill="1" applyBorder="1" applyAlignment="1">
      <alignment vertical="center" shrinkToFit="1"/>
    </xf>
    <xf numFmtId="0" fontId="40" fillId="0" borderId="14" xfId="1" applyFont="1" applyFill="1" applyBorder="1" applyAlignment="1">
      <alignment vertical="center" shrinkToFit="1"/>
    </xf>
    <xf numFmtId="0" fontId="102" fillId="0" borderId="0" xfId="1" applyFont="1" applyAlignment="1">
      <alignment vertical="center"/>
    </xf>
    <xf numFmtId="0" fontId="36" fillId="0" borderId="0" xfId="1" applyFont="1">
      <alignment vertical="center"/>
    </xf>
    <xf numFmtId="209" fontId="36" fillId="0" borderId="0" xfId="1" applyNumberFormat="1" applyFont="1" applyAlignment="1">
      <alignment horizontal="left" vertical="center"/>
    </xf>
    <xf numFmtId="0" fontId="36" fillId="0" borderId="0" xfId="1" applyFont="1" applyAlignment="1">
      <alignment horizontal="left" vertical="center" indent="2"/>
    </xf>
    <xf numFmtId="210" fontId="36" fillId="0" borderId="1" xfId="1" applyNumberFormat="1" applyFont="1" applyBorder="1" applyAlignment="1">
      <alignment horizontal="left" vertical="center"/>
    </xf>
    <xf numFmtId="49" fontId="36" fillId="0" borderId="0" xfId="1" applyNumberFormat="1" applyFont="1">
      <alignment vertical="center"/>
    </xf>
    <xf numFmtId="210" fontId="36" fillId="0" borderId="1" xfId="1" applyNumberFormat="1" applyBorder="1" applyAlignment="1">
      <alignment horizontal="left" vertical="center"/>
    </xf>
    <xf numFmtId="0" fontId="36" fillId="0" borderId="0" xfId="15" applyFont="1" applyFill="1" applyAlignment="1">
      <alignment vertical="center"/>
    </xf>
    <xf numFmtId="0" fontId="36" fillId="0" borderId="0" xfId="15" applyFont="1" applyAlignment="1">
      <alignment vertical="center"/>
    </xf>
    <xf numFmtId="0" fontId="36" fillId="0" borderId="0" xfId="15" applyFont="1" applyAlignment="1">
      <alignment horizontal="right" vertical="center"/>
    </xf>
    <xf numFmtId="192" fontId="36" fillId="2" borderId="20" xfId="1" applyNumberFormat="1" applyFont="1" applyFill="1" applyBorder="1" applyAlignment="1">
      <alignment horizontal="center" vertical="center"/>
    </xf>
    <xf numFmtId="191" fontId="36" fillId="2" borderId="20" xfId="1" applyNumberFormat="1" applyFont="1" applyFill="1" applyBorder="1" applyAlignment="1">
      <alignment horizontal="center" vertical="center"/>
    </xf>
    <xf numFmtId="189" fontId="36" fillId="2" borderId="20" xfId="1" applyNumberFormat="1" applyFont="1" applyFill="1" applyBorder="1" applyAlignment="1">
      <alignment horizontal="center" vertical="center"/>
    </xf>
    <xf numFmtId="0" fontId="36" fillId="2" borderId="35" xfId="1" applyFont="1" applyFill="1" applyBorder="1" applyAlignment="1">
      <alignment horizontal="left" vertical="center"/>
    </xf>
    <xf numFmtId="0" fontId="36" fillId="2" borderId="37" xfId="1" applyFont="1" applyFill="1" applyBorder="1" applyAlignment="1">
      <alignment vertical="center"/>
    </xf>
    <xf numFmtId="191" fontId="36" fillId="0" borderId="38" xfId="1" quotePrefix="1" applyNumberFormat="1" applyFont="1" applyFill="1" applyBorder="1" applyAlignment="1">
      <alignment horizontal="right" vertical="center"/>
    </xf>
    <xf numFmtId="192" fontId="36" fillId="0" borderId="38" xfId="1" quotePrefix="1" applyNumberFormat="1" applyFont="1" applyFill="1" applyBorder="1" applyAlignment="1">
      <alignment horizontal="right" vertical="center"/>
    </xf>
    <xf numFmtId="0" fontId="36" fillId="2" borderId="10" xfId="1" applyFont="1" applyFill="1" applyBorder="1" applyAlignment="1">
      <alignment vertical="center"/>
    </xf>
    <xf numFmtId="191" fontId="36" fillId="0" borderId="3" xfId="1" quotePrefix="1" applyNumberFormat="1" applyFont="1" applyFill="1" applyBorder="1" applyAlignment="1">
      <alignment horizontal="right" vertical="center"/>
    </xf>
    <xf numFmtId="192" fontId="36" fillId="0" borderId="3" xfId="1" quotePrefix="1" applyNumberFormat="1" applyFont="1" applyFill="1" applyBorder="1" applyAlignment="1">
      <alignment horizontal="right" vertical="center"/>
    </xf>
    <xf numFmtId="0" fontId="36" fillId="2" borderId="5" xfId="1" applyFont="1" applyFill="1" applyBorder="1" applyAlignment="1">
      <alignment vertical="center"/>
    </xf>
    <xf numFmtId="191" fontId="36" fillId="0" borderId="1" xfId="1" quotePrefix="1" applyNumberFormat="1" applyFont="1" applyFill="1" applyBorder="1" applyAlignment="1">
      <alignment horizontal="right" vertical="center"/>
    </xf>
    <xf numFmtId="192" fontId="36" fillId="0" borderId="1" xfId="1" quotePrefix="1" applyNumberFormat="1" applyFont="1" applyFill="1" applyBorder="1" applyAlignment="1">
      <alignment horizontal="right" vertical="center"/>
    </xf>
    <xf numFmtId="192" fontId="36" fillId="0" borderId="1" xfId="1" applyNumberFormat="1" applyFont="1" applyFill="1" applyBorder="1" applyAlignment="1">
      <alignment horizontal="right" vertical="center"/>
    </xf>
    <xf numFmtId="191" fontId="36" fillId="0" borderId="1" xfId="1" applyNumberFormat="1" applyFont="1" applyFill="1" applyBorder="1" applyAlignment="1">
      <alignment horizontal="right" vertical="center"/>
    </xf>
    <xf numFmtId="0" fontId="36" fillId="0" borderId="0" xfId="1" applyFont="1" applyFill="1" applyBorder="1" applyAlignment="1">
      <alignment horizontal="center" vertical="center" shrinkToFit="1"/>
    </xf>
    <xf numFmtId="191" fontId="36" fillId="0" borderId="0" xfId="1" quotePrefix="1" applyNumberFormat="1" applyFont="1" applyFill="1" applyBorder="1" applyAlignment="1">
      <alignment horizontal="right" vertical="center"/>
    </xf>
    <xf numFmtId="192" fontId="36" fillId="0" borderId="0" xfId="1" applyNumberFormat="1" applyFont="1" applyFill="1" applyBorder="1" applyAlignment="1">
      <alignment horizontal="right" vertical="center"/>
    </xf>
    <xf numFmtId="191" fontId="36" fillId="0" borderId="0" xfId="1" applyNumberFormat="1" applyFont="1" applyFill="1" applyBorder="1" applyAlignment="1">
      <alignment horizontal="right" vertical="center"/>
    </xf>
    <xf numFmtId="189" fontId="36" fillId="0" borderId="38" xfId="1" quotePrefix="1" applyNumberFormat="1" applyFont="1" applyFill="1" applyBorder="1" applyAlignment="1">
      <alignment horizontal="right" vertical="center"/>
    </xf>
    <xf numFmtId="194" fontId="36" fillId="0" borderId="38" xfId="1" quotePrefix="1" applyNumberFormat="1" applyFont="1" applyFill="1" applyBorder="1" applyAlignment="1">
      <alignment horizontal="right" vertical="center"/>
    </xf>
    <xf numFmtId="189" fontId="36" fillId="0" borderId="3" xfId="1" quotePrefix="1" applyNumberFormat="1" applyFont="1" applyFill="1" applyBorder="1" applyAlignment="1">
      <alignment horizontal="right" vertical="center"/>
    </xf>
    <xf numFmtId="194" fontId="36" fillId="0" borderId="3" xfId="1" quotePrefix="1" applyNumberFormat="1" applyFont="1" applyFill="1" applyBorder="1" applyAlignment="1">
      <alignment horizontal="right" vertical="center"/>
    </xf>
    <xf numFmtId="192" fontId="36" fillId="0" borderId="3" xfId="1" applyNumberFormat="1" applyFont="1" applyFill="1" applyBorder="1" applyAlignment="1">
      <alignment horizontal="right" vertical="center"/>
    </xf>
    <xf numFmtId="191" fontId="36" fillId="0" borderId="3" xfId="1" applyNumberFormat="1" applyFont="1" applyFill="1" applyBorder="1" applyAlignment="1">
      <alignment horizontal="right" vertical="center"/>
    </xf>
    <xf numFmtId="189" fontId="36" fillId="0" borderId="1" xfId="1" quotePrefix="1" applyNumberFormat="1" applyFont="1" applyFill="1" applyBorder="1" applyAlignment="1">
      <alignment horizontal="right" vertical="center"/>
    </xf>
    <xf numFmtId="194" fontId="36" fillId="0" borderId="1" xfId="1" quotePrefix="1" applyNumberFormat="1" applyFont="1" applyFill="1" applyBorder="1" applyAlignment="1">
      <alignment horizontal="right" vertical="center"/>
    </xf>
    <xf numFmtId="189" fontId="36" fillId="0" borderId="1" xfId="1" applyNumberFormat="1" applyFont="1" applyFill="1" applyBorder="1" applyAlignment="1">
      <alignment horizontal="right" vertical="center"/>
    </xf>
    <xf numFmtId="194" fontId="36" fillId="0" borderId="1" xfId="1" applyNumberFormat="1" applyFont="1" applyFill="1" applyBorder="1" applyAlignment="1">
      <alignment horizontal="right" vertical="center"/>
    </xf>
    <xf numFmtId="38" fontId="40" fillId="0" borderId="0" xfId="16" applyFont="1" applyFill="1" applyAlignment="1">
      <alignment vertical="center"/>
    </xf>
    <xf numFmtId="0" fontId="107" fillId="0" borderId="8" xfId="0" applyFont="1" applyBorder="1" applyAlignment="1"/>
    <xf numFmtId="0" fontId="108" fillId="0" borderId="8" xfId="0" applyFont="1" applyBorder="1" applyAlignment="1"/>
    <xf numFmtId="0" fontId="55" fillId="0" borderId="1" xfId="9" applyBorder="1"/>
    <xf numFmtId="0" fontId="104" fillId="0" borderId="0" xfId="0" applyFont="1"/>
    <xf numFmtId="0" fontId="105" fillId="0" borderId="0" xfId="0" applyFont="1"/>
    <xf numFmtId="0" fontId="106" fillId="0" borderId="0" xfId="0" applyFont="1"/>
    <xf numFmtId="0" fontId="65" fillId="0" borderId="0" xfId="0" applyFont="1"/>
    <xf numFmtId="0" fontId="107" fillId="0" borderId="0" xfId="0" applyFont="1"/>
    <xf numFmtId="0" fontId="101" fillId="0" borderId="0" xfId="88" applyFont="1" applyFill="1" applyAlignment="1">
      <alignment vertical="center"/>
    </xf>
    <xf numFmtId="0" fontId="41" fillId="0" borderId="0" xfId="88" applyFont="1" applyFill="1" applyAlignment="1">
      <alignment vertical="center"/>
    </xf>
    <xf numFmtId="38" fontId="41" fillId="0" borderId="0" xfId="16" applyFont="1" applyFill="1" applyAlignment="1">
      <alignment horizontal="right" vertical="center"/>
    </xf>
    <xf numFmtId="0" fontId="40" fillId="0" borderId="0" xfId="88" applyFont="1" applyFill="1" applyAlignment="1">
      <alignment vertical="center"/>
    </xf>
    <xf numFmtId="38" fontId="40" fillId="2" borderId="19" xfId="16" applyFont="1" applyFill="1" applyBorder="1" applyAlignment="1">
      <alignment horizontal="right" vertical="center"/>
    </xf>
    <xf numFmtId="0" fontId="40" fillId="2" borderId="19" xfId="88" applyFont="1" applyFill="1" applyBorder="1" applyAlignment="1">
      <alignment horizontal="left" vertical="center"/>
    </xf>
    <xf numFmtId="177" fontId="40" fillId="0" borderId="19" xfId="17" applyNumberFormat="1" applyFont="1" applyBorder="1" applyAlignment="1">
      <alignment horizontal="right" vertical="center"/>
    </xf>
    <xf numFmtId="0" fontId="40" fillId="0" borderId="0" xfId="17" applyFont="1">
      <alignment vertical="center"/>
    </xf>
    <xf numFmtId="0" fontId="40" fillId="2" borderId="3" xfId="88" applyFont="1" applyFill="1" applyBorder="1" applyAlignment="1">
      <alignment horizontal="left" vertical="center"/>
    </xf>
    <xf numFmtId="177" fontId="40" fillId="0" borderId="3" xfId="17" applyNumberFormat="1" applyFont="1" applyBorder="1" applyAlignment="1">
      <alignment horizontal="right" vertical="center"/>
    </xf>
    <xf numFmtId="0" fontId="40" fillId="2" borderId="1" xfId="88" applyFont="1" applyFill="1" applyBorder="1" applyAlignment="1">
      <alignment horizontal="left" vertical="center"/>
    </xf>
    <xf numFmtId="177" fontId="40" fillId="0" borderId="1" xfId="17" applyNumberFormat="1" applyFont="1" applyBorder="1" applyAlignment="1">
      <alignment horizontal="right" vertical="center"/>
    </xf>
    <xf numFmtId="0" fontId="43" fillId="0" borderId="0" xfId="88" applyFont="1" applyFill="1" applyAlignment="1">
      <alignment vertical="center"/>
    </xf>
    <xf numFmtId="0" fontId="41" fillId="0" borderId="0" xfId="17" applyFont="1">
      <alignment vertical="center"/>
    </xf>
    <xf numFmtId="0" fontId="111" fillId="0" borderId="0" xfId="0" applyFont="1"/>
    <xf numFmtId="0" fontId="112" fillId="0" borderId="0" xfId="0" applyFont="1" applyAlignment="1">
      <alignment horizontal="justify" vertical="center"/>
    </xf>
    <xf numFmtId="0" fontId="114" fillId="0" borderId="6" xfId="3" applyFont="1" applyBorder="1">
      <alignment vertical="center"/>
    </xf>
    <xf numFmtId="0" fontId="114" fillId="0" borderId="4" xfId="3" applyFont="1" applyBorder="1">
      <alignment vertical="center"/>
    </xf>
    <xf numFmtId="0" fontId="114" fillId="0" borderId="7" xfId="3" applyFont="1" applyBorder="1">
      <alignment vertical="center"/>
    </xf>
    <xf numFmtId="0" fontId="114" fillId="0" borderId="0" xfId="3" applyFont="1">
      <alignment vertical="center"/>
    </xf>
    <xf numFmtId="0" fontId="114" fillId="0" borderId="14" xfId="3" applyFont="1" applyBorder="1">
      <alignment vertical="center"/>
    </xf>
    <xf numFmtId="0" fontId="114" fillId="0" borderId="2" xfId="3" applyFont="1" applyBorder="1">
      <alignment vertical="center"/>
    </xf>
    <xf numFmtId="0" fontId="114" fillId="0" borderId="15" xfId="3" applyFont="1" applyBorder="1">
      <alignment vertical="center"/>
    </xf>
    <xf numFmtId="0" fontId="113" fillId="0" borderId="0" xfId="3" applyFont="1" applyBorder="1" applyAlignment="1">
      <alignment horizontal="center" vertical="center"/>
    </xf>
    <xf numFmtId="0" fontId="115" fillId="0" borderId="0" xfId="9" applyFont="1" applyFill="1" applyBorder="1" applyAlignment="1">
      <alignment vertical="center"/>
    </xf>
    <xf numFmtId="0" fontId="113" fillId="0" borderId="0" xfId="0" applyFont="1" applyAlignment="1">
      <alignment horizontal="center"/>
    </xf>
    <xf numFmtId="0" fontId="116" fillId="0" borderId="0" xfId="9" applyFont="1" applyFill="1" applyBorder="1" applyAlignment="1">
      <alignment vertical="center"/>
    </xf>
    <xf numFmtId="0" fontId="0" fillId="0" borderId="0" xfId="0" applyAlignment="1">
      <alignment wrapText="1"/>
    </xf>
    <xf numFmtId="0" fontId="114" fillId="0" borderId="0" xfId="0" applyFont="1"/>
    <xf numFmtId="0" fontId="117" fillId="0" borderId="0" xfId="0" applyFont="1" applyAlignment="1">
      <alignment horizontal="center" vertical="center"/>
    </xf>
    <xf numFmtId="0" fontId="118" fillId="0" borderId="0" xfId="0" applyFont="1" applyAlignment="1">
      <alignment horizontal="center" vertical="center"/>
    </xf>
    <xf numFmtId="0" fontId="119" fillId="0" borderId="0" xfId="0" applyFont="1" applyAlignment="1">
      <alignment horizontal="justify" vertical="center"/>
    </xf>
    <xf numFmtId="0" fontId="119" fillId="0" borderId="0" xfId="0" applyFont="1" applyAlignment="1">
      <alignment horizontal="justify" vertical="top"/>
    </xf>
    <xf numFmtId="0" fontId="111" fillId="0" borderId="0" xfId="0" applyFont="1" applyAlignment="1">
      <alignment horizontal="center" vertical="top"/>
    </xf>
    <xf numFmtId="0" fontId="108" fillId="0" borderId="0" xfId="0" applyFont="1"/>
    <xf numFmtId="0" fontId="0" fillId="0" borderId="0" xfId="0" applyAlignment="1">
      <alignment horizontal="center"/>
    </xf>
    <xf numFmtId="0" fontId="107" fillId="0" borderId="0" xfId="0" applyFont="1" applyAlignment="1"/>
    <xf numFmtId="0" fontId="105" fillId="0" borderId="0" xfId="0" applyFont="1" applyAlignment="1">
      <alignment horizontal="center"/>
    </xf>
    <xf numFmtId="0" fontId="55" fillId="22" borderId="1" xfId="9" quotePrefix="1" applyFill="1" applyBorder="1"/>
    <xf numFmtId="0" fontId="55" fillId="22" borderId="1" xfId="9" applyFill="1" applyBorder="1"/>
    <xf numFmtId="0" fontId="41" fillId="2" borderId="1" xfId="1" applyFont="1" applyFill="1" applyBorder="1" applyAlignment="1">
      <alignment horizontal="center" vertical="center"/>
    </xf>
    <xf numFmtId="0" fontId="41" fillId="2" borderId="5" xfId="1" applyFont="1" applyFill="1" applyBorder="1" applyAlignment="1">
      <alignment horizontal="center" vertical="center"/>
    </xf>
    <xf numFmtId="211" fontId="41" fillId="0" borderId="1" xfId="1" applyNumberFormat="1" applyFont="1" applyFill="1" applyBorder="1" applyAlignment="1">
      <alignment vertical="center"/>
    </xf>
    <xf numFmtId="211" fontId="41" fillId="0" borderId="1" xfId="1" applyNumberFormat="1" applyFont="1" applyFill="1" applyBorder="1" applyAlignment="1">
      <alignment horizontal="right" vertical="center"/>
    </xf>
    <xf numFmtId="0" fontId="36" fillId="2" borderId="12" xfId="1" applyFont="1" applyFill="1" applyBorder="1" applyAlignment="1">
      <alignment horizontal="left" vertical="center"/>
    </xf>
    <xf numFmtId="0" fontId="36" fillId="2" borderId="9" xfId="1" applyFont="1" applyFill="1" applyBorder="1" applyAlignment="1">
      <alignment horizontal="left" vertical="center"/>
    </xf>
    <xf numFmtId="0" fontId="36" fillId="2" borderId="13" xfId="1" applyFont="1" applyFill="1" applyBorder="1" applyAlignment="1">
      <alignment horizontal="left" vertical="center"/>
    </xf>
    <xf numFmtId="0" fontId="41" fillId="2" borderId="3" xfId="1" applyFont="1" applyFill="1" applyBorder="1" applyAlignment="1">
      <alignment horizontal="left" vertical="center"/>
    </xf>
    <xf numFmtId="0" fontId="36" fillId="2" borderId="13" xfId="1" applyFont="1" applyFill="1" applyBorder="1" applyAlignment="1">
      <alignment vertical="center"/>
    </xf>
    <xf numFmtId="0" fontId="36" fillId="2" borderId="13" xfId="1" applyFont="1" applyFill="1" applyBorder="1" applyAlignment="1">
      <alignment vertical="center" shrinkToFit="1"/>
    </xf>
    <xf numFmtId="49" fontId="36" fillId="2" borderId="12" xfId="1" applyNumberFormat="1" applyFont="1" applyFill="1" applyBorder="1" applyAlignment="1">
      <alignment horizontal="left" vertical="center"/>
    </xf>
    <xf numFmtId="0" fontId="36" fillId="2" borderId="12" xfId="1" applyNumberFormat="1" applyFont="1" applyFill="1" applyBorder="1" applyAlignment="1">
      <alignment horizontal="left" vertical="center"/>
    </xf>
    <xf numFmtId="0" fontId="40" fillId="3" borderId="1" xfId="1" applyFont="1" applyFill="1" applyBorder="1" applyAlignment="1">
      <alignment horizontal="center" vertical="center"/>
    </xf>
    <xf numFmtId="38" fontId="65" fillId="0" borderId="1" xfId="16" applyFont="1" applyBorder="1" applyAlignment="1">
      <alignment vertical="center"/>
    </xf>
    <xf numFmtId="38" fontId="65" fillId="0" borderId="40" xfId="16" applyFont="1" applyBorder="1" applyAlignment="1">
      <alignment horizontal="right" vertical="center"/>
    </xf>
    <xf numFmtId="0" fontId="37" fillId="0" borderId="0" xfId="39" applyFont="1" applyAlignment="1">
      <alignment horizontal="center" vertical="center"/>
    </xf>
    <xf numFmtId="0" fontId="43" fillId="0" borderId="0" xfId="39" applyFont="1" applyAlignment="1">
      <alignment horizontal="left" vertical="top" wrapText="1"/>
    </xf>
    <xf numFmtId="0" fontId="43" fillId="0" borderId="0" xfId="1" applyFont="1" applyFill="1" applyBorder="1" applyAlignment="1">
      <alignment horizontal="left" vertical="center"/>
    </xf>
    <xf numFmtId="0" fontId="0" fillId="0" borderId="0" xfId="0"/>
    <xf numFmtId="0" fontId="100" fillId="0" borderId="0" xfId="1" applyFont="1" applyFill="1" applyBorder="1" applyAlignment="1">
      <alignment horizontal="right" vertical="center"/>
    </xf>
    <xf numFmtId="0" fontId="90" fillId="0" borderId="0" xfId="1" applyFont="1" applyFill="1" applyBorder="1" applyAlignment="1">
      <alignment vertical="center"/>
    </xf>
    <xf numFmtId="183" fontId="90" fillId="0" borderId="0" xfId="1" applyNumberFormat="1" applyFont="1" applyFill="1" applyBorder="1" applyAlignment="1">
      <alignment horizontal="right" vertical="center"/>
    </xf>
    <xf numFmtId="0" fontId="92" fillId="0" borderId="0" xfId="1" applyFont="1" applyFill="1" applyBorder="1" applyAlignment="1">
      <alignment vertical="center"/>
    </xf>
    <xf numFmtId="0" fontId="41" fillId="0" borderId="9" xfId="1" applyFont="1" applyFill="1" applyBorder="1" applyAlignment="1">
      <alignment horizontal="center" vertical="center"/>
    </xf>
    <xf numFmtId="177" fontId="41" fillId="2" borderId="5" xfId="1" applyNumberFormat="1" applyFont="1" applyFill="1" applyBorder="1" applyAlignment="1">
      <alignment horizontal="center" vertical="center"/>
    </xf>
    <xf numFmtId="177" fontId="41" fillId="0" borderId="8" xfId="1" applyNumberFormat="1" applyFont="1" applyFill="1" applyBorder="1" applyAlignment="1">
      <alignment horizontal="center" vertical="center" wrapText="1"/>
    </xf>
    <xf numFmtId="177" fontId="41" fillId="0" borderId="0" xfId="1" applyNumberFormat="1" applyFont="1" applyFill="1" applyBorder="1" applyAlignment="1">
      <alignment horizontal="center" vertical="center" wrapText="1"/>
    </xf>
    <xf numFmtId="183" fontId="41" fillId="0" borderId="2" xfId="1" applyNumberFormat="1" applyFont="1" applyFill="1" applyBorder="1" applyAlignment="1">
      <alignment horizontal="right" vertical="center"/>
    </xf>
    <xf numFmtId="0" fontId="41" fillId="0" borderId="1" xfId="1" applyFont="1" applyFill="1" applyBorder="1" applyAlignment="1">
      <alignment horizontal="center" vertical="center"/>
    </xf>
    <xf numFmtId="0" fontId="43" fillId="0" borderId="8" xfId="1" applyFont="1" applyFill="1" applyBorder="1" applyAlignment="1">
      <alignment vertical="center"/>
    </xf>
    <xf numFmtId="0" fontId="40" fillId="0" borderId="0" xfId="1" applyFont="1" applyFill="1" applyBorder="1" applyAlignment="1">
      <alignment horizontal="right" vertical="center"/>
    </xf>
    <xf numFmtId="0" fontId="40" fillId="0" borderId="3" xfId="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0" fontId="41" fillId="0" borderId="0" xfId="1" applyFont="1" applyFill="1" applyBorder="1" applyAlignment="1">
      <alignment horizontal="center" vertical="center"/>
    </xf>
    <xf numFmtId="0" fontId="41" fillId="0" borderId="0" xfId="1" applyFont="1" applyFill="1" applyBorder="1" applyAlignment="1">
      <alignment vertical="center"/>
    </xf>
    <xf numFmtId="177" fontId="40" fillId="0" borderId="0" xfId="1" applyNumberFormat="1" applyFont="1" applyFill="1" applyBorder="1" applyAlignment="1">
      <alignment vertical="center"/>
    </xf>
    <xf numFmtId="0" fontId="37" fillId="0" borderId="0" xfId="1" applyFont="1" applyFill="1" applyAlignment="1">
      <alignment vertical="center"/>
    </xf>
    <xf numFmtId="0" fontId="36" fillId="0" borderId="0" xfId="30" applyFont="1" applyFill="1" applyAlignment="1">
      <alignment vertical="center"/>
    </xf>
    <xf numFmtId="201" fontId="40" fillId="2" borderId="1" xfId="31" applyNumberFormat="1" applyFont="1" applyFill="1" applyBorder="1" applyAlignment="1">
      <alignment horizontal="centerContinuous" vertical="center" shrinkToFit="1"/>
    </xf>
    <xf numFmtId="0" fontId="41" fillId="0" borderId="0" xfId="30" applyFont="1" applyFill="1" applyAlignment="1">
      <alignment vertical="center"/>
    </xf>
    <xf numFmtId="201" fontId="40" fillId="2" borderId="1" xfId="31" applyNumberFormat="1" applyFont="1" applyFill="1" applyBorder="1" applyAlignment="1">
      <alignment horizontal="center" vertical="center" shrinkToFit="1"/>
    </xf>
    <xf numFmtId="201" fontId="41" fillId="0" borderId="1" xfId="31" applyNumberFormat="1" applyFont="1" applyFill="1" applyBorder="1" applyAlignment="1">
      <alignment horizontal="right" vertical="center" shrinkToFit="1"/>
    </xf>
    <xf numFmtId="201" fontId="41" fillId="0" borderId="1" xfId="16" applyNumberFormat="1" applyFont="1" applyFill="1" applyBorder="1" applyAlignment="1">
      <alignment horizontal="right" vertical="center" shrinkToFit="1"/>
    </xf>
    <xf numFmtId="201" fontId="43" fillId="0" borderId="0" xfId="29" applyNumberFormat="1" applyFont="1" applyFill="1" applyAlignment="1">
      <alignment vertical="center"/>
    </xf>
    <xf numFmtId="0" fontId="36" fillId="0" borderId="0" xfId="35" applyFont="1" applyFill="1" applyAlignment="1">
      <alignment vertical="center"/>
    </xf>
    <xf numFmtId="201" fontId="68" fillId="0" borderId="0" xfId="32" applyNumberFormat="1" applyFont="1" applyFill="1" applyBorder="1" applyAlignment="1">
      <alignment vertical="center"/>
    </xf>
    <xf numFmtId="201" fontId="41" fillId="2" borderId="4" xfId="32" applyNumberFormat="1" applyFont="1" applyFill="1" applyBorder="1" applyAlignment="1">
      <alignment vertical="center"/>
    </xf>
    <xf numFmtId="0" fontId="41" fillId="0" borderId="0" xfId="35" applyFont="1" applyFill="1" applyAlignment="1">
      <alignment vertical="center"/>
    </xf>
    <xf numFmtId="201" fontId="41" fillId="2" borderId="2" xfId="32" applyNumberFormat="1" applyFont="1" applyFill="1" applyBorder="1" applyAlignment="1">
      <alignment horizontal="center" vertical="center"/>
    </xf>
    <xf numFmtId="201" fontId="41" fillId="2" borderId="3" xfId="32" applyNumberFormat="1" applyFont="1" applyFill="1" applyBorder="1" applyAlignment="1">
      <alignment horizontal="center" vertical="center"/>
    </xf>
    <xf numFmtId="201" fontId="41" fillId="0" borderId="1" xfId="32" applyNumberFormat="1" applyFont="1" applyFill="1" applyBorder="1" applyAlignment="1">
      <alignment horizontal="right" vertical="center" indent="1"/>
    </xf>
    <xf numFmtId="201" fontId="62" fillId="0" borderId="0" xfId="29" applyNumberFormat="1" applyFont="1" applyFill="1" applyBorder="1" applyAlignment="1">
      <alignment horizontal="left" vertical="center"/>
    </xf>
    <xf numFmtId="201" fontId="41" fillId="2" borderId="4" xfId="32" applyNumberFormat="1" applyFont="1" applyFill="1" applyBorder="1" applyAlignment="1">
      <alignment horizontal="center" vertical="center"/>
    </xf>
    <xf numFmtId="201" fontId="43" fillId="0" borderId="0" xfId="29" applyNumberFormat="1" applyFont="1" applyFill="1" applyAlignment="1">
      <alignment horizontal="left" vertical="center"/>
    </xf>
    <xf numFmtId="0" fontId="36" fillId="0" borderId="0" xfId="1" applyFill="1" applyAlignment="1">
      <alignment vertical="center"/>
    </xf>
    <xf numFmtId="0" fontId="36" fillId="0" borderId="0" xfId="1" applyFill="1" applyBorder="1" applyAlignment="1">
      <alignment vertical="center"/>
    </xf>
    <xf numFmtId="0" fontId="41" fillId="2" borderId="20" xfId="1" applyFont="1" applyFill="1" applyBorder="1" applyAlignment="1">
      <alignment horizontal="center" vertical="center"/>
    </xf>
    <xf numFmtId="177" fontId="41" fillId="0" borderId="3" xfId="1" applyNumberFormat="1" applyFont="1" applyFill="1" applyBorder="1" applyAlignment="1">
      <alignment horizontal="center" vertical="center"/>
    </xf>
    <xf numFmtId="183" fontId="41" fillId="0" borderId="20" xfId="1" applyNumberFormat="1" applyFont="1" applyFill="1" applyBorder="1" applyAlignment="1">
      <alignment horizontal="right" vertical="center"/>
    </xf>
    <xf numFmtId="183" fontId="40" fillId="0" borderId="3" xfId="1" applyNumberFormat="1" applyFont="1" applyFill="1" applyBorder="1" applyAlignment="1">
      <alignment horizontal="right" vertical="center"/>
    </xf>
    <xf numFmtId="177" fontId="41" fillId="2" borderId="10" xfId="1" applyNumberFormat="1" applyFont="1" applyFill="1" applyBorder="1" applyAlignment="1">
      <alignment horizontal="center" vertical="center"/>
    </xf>
    <xf numFmtId="177" fontId="41" fillId="2" borderId="10" xfId="1" applyNumberFormat="1" applyFont="1" applyFill="1" applyBorder="1" applyAlignment="1">
      <alignment horizontal="center" vertical="center" wrapText="1"/>
    </xf>
    <xf numFmtId="177" fontId="36" fillId="0" borderId="0" xfId="1" applyNumberFormat="1" applyFill="1" applyAlignment="1">
      <alignment horizontal="right" vertical="center"/>
    </xf>
    <xf numFmtId="0" fontId="36" fillId="2" borderId="59" xfId="1" applyFill="1" applyBorder="1" applyAlignment="1">
      <alignment vertical="center"/>
    </xf>
    <xf numFmtId="0" fontId="36" fillId="2" borderId="14" xfId="1" applyFill="1" applyBorder="1" applyAlignment="1">
      <alignment vertical="center"/>
    </xf>
    <xf numFmtId="0" fontId="36" fillId="2" borderId="6" xfId="1" applyFill="1" applyBorder="1" applyAlignment="1">
      <alignment vertical="center"/>
    </xf>
    <xf numFmtId="0" fontId="36" fillId="2" borderId="21" xfId="1" applyFill="1" applyBorder="1" applyAlignment="1">
      <alignment vertical="center"/>
    </xf>
    <xf numFmtId="183" fontId="41" fillId="0" borderId="39" xfId="1" applyNumberFormat="1" applyFont="1" applyFill="1" applyBorder="1" applyAlignment="1">
      <alignment horizontal="right" vertical="center"/>
    </xf>
    <xf numFmtId="183" fontId="36" fillId="0" borderId="0" xfId="1" applyNumberFormat="1" applyFill="1" applyAlignment="1">
      <alignment vertical="center"/>
    </xf>
    <xf numFmtId="0" fontId="36" fillId="0" borderId="0" xfId="1" applyFill="1" applyBorder="1" applyAlignment="1">
      <alignment horizontal="center" vertical="center" textRotation="255"/>
    </xf>
    <xf numFmtId="183" fontId="41" fillId="0" borderId="0" xfId="1" applyNumberFormat="1" applyFont="1" applyFill="1" applyBorder="1" applyAlignment="1">
      <alignment horizontal="right" vertical="center"/>
    </xf>
    <xf numFmtId="0" fontId="41" fillId="0" borderId="3" xfId="1" applyFont="1" applyFill="1" applyBorder="1" applyAlignment="1">
      <alignment horizontal="center" vertical="center"/>
    </xf>
    <xf numFmtId="0" fontId="36" fillId="0" borderId="0" xfId="1" applyFill="1" applyAlignment="1">
      <alignment horizontal="left" vertical="center"/>
    </xf>
    <xf numFmtId="177" fontId="41" fillId="2" borderId="3" xfId="1" applyNumberFormat="1" applyFont="1" applyFill="1" applyBorder="1" applyAlignment="1">
      <alignment horizontal="center" vertical="center"/>
    </xf>
    <xf numFmtId="177" fontId="41" fillId="2" borderId="11" xfId="1" applyNumberFormat="1" applyFont="1" applyFill="1" applyBorder="1" applyAlignment="1">
      <alignment horizontal="center" vertical="center" wrapText="1"/>
    </xf>
    <xf numFmtId="177" fontId="41" fillId="2" borderId="3" xfId="1" applyNumberFormat="1" applyFont="1" applyFill="1" applyBorder="1" applyAlignment="1">
      <alignment horizontal="center" vertical="center" wrapText="1"/>
    </xf>
    <xf numFmtId="179" fontId="41" fillId="0" borderId="3" xfId="1" applyNumberFormat="1" applyFont="1" applyFill="1" applyBorder="1" applyAlignment="1">
      <alignment horizontal="right" vertical="center"/>
    </xf>
    <xf numFmtId="177" fontId="41" fillId="2" borderId="15" xfId="1" applyNumberFormat="1" applyFont="1" applyFill="1" applyBorder="1" applyAlignment="1">
      <alignment horizontal="center" vertical="center" wrapText="1"/>
    </xf>
    <xf numFmtId="0" fontId="41" fillId="0" borderId="2" xfId="1" applyFont="1" applyFill="1" applyBorder="1" applyAlignment="1">
      <alignment horizontal="center" vertical="center"/>
    </xf>
    <xf numFmtId="0" fontId="41" fillId="0" borderId="39" xfId="1" applyFont="1" applyFill="1" applyBorder="1" applyAlignment="1">
      <alignment horizontal="center" vertical="center"/>
    </xf>
    <xf numFmtId="177" fontId="41" fillId="2" borderId="64" xfId="1" applyNumberFormat="1" applyFont="1" applyFill="1" applyBorder="1" applyAlignment="1">
      <alignment horizontal="center" vertical="center" wrapText="1"/>
    </xf>
    <xf numFmtId="177" fontId="36" fillId="0" borderId="0" xfId="1" applyNumberFormat="1" applyFill="1" applyBorder="1" applyAlignment="1">
      <alignment horizontal="right" vertical="center"/>
    </xf>
    <xf numFmtId="0" fontId="36" fillId="0" borderId="0" xfId="1" applyFill="1" applyBorder="1" applyAlignment="1">
      <alignment vertical="center" textRotation="255"/>
    </xf>
    <xf numFmtId="177" fontId="41" fillId="0" borderId="0" xfId="1" applyNumberFormat="1" applyFont="1" applyFill="1" applyBorder="1" applyAlignment="1">
      <alignment vertical="center" wrapText="1"/>
    </xf>
    <xf numFmtId="177" fontId="43" fillId="0" borderId="8" xfId="1" applyNumberFormat="1" applyFont="1" applyFill="1" applyBorder="1" applyAlignment="1">
      <alignment vertical="center"/>
    </xf>
    <xf numFmtId="0" fontId="41" fillId="2" borderId="1" xfId="30" applyFont="1" applyFill="1" applyBorder="1" applyAlignment="1">
      <alignment vertical="center"/>
    </xf>
    <xf numFmtId="201" fontId="41" fillId="2" borderId="1" xfId="32" applyNumberFormat="1" applyFont="1" applyFill="1" applyBorder="1" applyAlignment="1">
      <alignment horizontal="right" vertical="center" indent="1"/>
    </xf>
    <xf numFmtId="201" fontId="40" fillId="0" borderId="0" xfId="29" applyNumberFormat="1" applyFont="1" applyFill="1" applyAlignment="1">
      <alignment horizontal="left" vertical="center"/>
    </xf>
    <xf numFmtId="201" fontId="40" fillId="0" borderId="0" xfId="29" applyNumberFormat="1" applyFont="1" applyFill="1" applyAlignment="1">
      <alignment vertical="center"/>
    </xf>
    <xf numFmtId="0" fontId="40" fillId="3" borderId="1" xfId="39" applyFont="1" applyFill="1" applyBorder="1" applyAlignment="1">
      <alignment horizontal="center" vertical="center" wrapText="1"/>
    </xf>
    <xf numFmtId="0" fontId="40" fillId="3" borderId="3" xfId="39" applyFont="1" applyFill="1" applyBorder="1" applyAlignment="1">
      <alignment vertical="center"/>
    </xf>
    <xf numFmtId="0" fontId="40" fillId="3" borderId="9" xfId="39" applyFont="1" applyFill="1" applyBorder="1" applyAlignment="1">
      <alignment vertical="center"/>
    </xf>
    <xf numFmtId="49" fontId="0" fillId="0" borderId="1" xfId="0" applyNumberFormat="1" applyBorder="1" applyAlignment="1">
      <alignment horizontal="left"/>
    </xf>
    <xf numFmtId="0" fontId="0" fillId="0" borderId="0" xfId="0" applyAlignment="1">
      <alignment horizontal="left"/>
    </xf>
    <xf numFmtId="0" fontId="107" fillId="0" borderId="0" xfId="0" applyFont="1" applyAlignment="1">
      <alignment horizontal="left"/>
    </xf>
    <xf numFmtId="0" fontId="41" fillId="3" borderId="1" xfId="39" applyFont="1" applyFill="1" applyBorder="1" applyAlignment="1">
      <alignment horizontal="center" vertical="center" wrapText="1"/>
    </xf>
    <xf numFmtId="0" fontId="41" fillId="3" borderId="1" xfId="39" applyFont="1" applyFill="1" applyBorder="1" applyAlignment="1">
      <alignment horizontal="center" vertical="center"/>
    </xf>
    <xf numFmtId="0" fontId="41" fillId="2" borderId="1" xfId="39" applyFont="1" applyFill="1" applyBorder="1" applyAlignment="1">
      <alignment vertical="center"/>
    </xf>
    <xf numFmtId="0" fontId="41" fillId="2" borderId="1" xfId="39" applyFont="1" applyFill="1" applyBorder="1" applyAlignment="1">
      <alignment horizontal="center" vertical="center"/>
    </xf>
    <xf numFmtId="0" fontId="41" fillId="22" borderId="0" xfId="39" applyFont="1" applyFill="1" applyBorder="1" applyAlignment="1">
      <alignment vertical="center"/>
    </xf>
    <xf numFmtId="38" fontId="41" fillId="0" borderId="1" xfId="177" applyFont="1" applyBorder="1" applyAlignment="1">
      <alignment horizontal="right" vertical="center"/>
    </xf>
    <xf numFmtId="0" fontId="0" fillId="0" borderId="0" xfId="0"/>
    <xf numFmtId="183" fontId="40" fillId="0" borderId="32" xfId="4" applyNumberFormat="1" applyFont="1" applyBorder="1" applyAlignment="1">
      <alignment vertical="center"/>
    </xf>
    <xf numFmtId="183" fontId="40" fillId="0" borderId="28" xfId="4" applyNumberFormat="1" applyFont="1" applyBorder="1" applyAlignment="1">
      <alignment vertical="center"/>
    </xf>
    <xf numFmtId="183" fontId="40" fillId="0" borderId="30" xfId="4" applyNumberFormat="1" applyFont="1" applyBorder="1" applyAlignment="1">
      <alignment vertical="center"/>
    </xf>
    <xf numFmtId="185" fontId="40" fillId="0" borderId="52" xfId="4" applyNumberFormat="1" applyFont="1" applyBorder="1" applyAlignment="1">
      <alignment vertical="center"/>
    </xf>
    <xf numFmtId="0" fontId="36" fillId="0" borderId="0" xfId="0" applyFont="1" applyAlignment="1">
      <alignment horizontal="justify" vertical="center"/>
    </xf>
    <xf numFmtId="0" fontId="41" fillId="2" borderId="1" xfId="21" applyFont="1" applyFill="1" applyBorder="1" applyAlignment="1">
      <alignment vertical="center"/>
    </xf>
    <xf numFmtId="0" fontId="41" fillId="2" borderId="1" xfId="21" applyFont="1" applyFill="1" applyBorder="1" applyAlignment="1">
      <alignment horizontal="center" vertical="center"/>
    </xf>
    <xf numFmtId="38" fontId="41" fillId="0" borderId="1" xfId="177" applyFont="1" applyFill="1" applyBorder="1" applyAlignment="1">
      <alignment horizontal="right" vertical="center"/>
    </xf>
    <xf numFmtId="193" fontId="41" fillId="0" borderId="1" xfId="14" quotePrefix="1" applyNumberFormat="1" applyFont="1" applyFill="1" applyBorder="1" applyAlignment="1">
      <alignment horizontal="right" vertical="center"/>
    </xf>
    <xf numFmtId="212" fontId="41" fillId="0" borderId="1" xfId="248" quotePrefix="1" applyNumberFormat="1" applyFont="1" applyFill="1" applyBorder="1" applyAlignment="1">
      <alignment horizontal="right" vertical="center"/>
    </xf>
    <xf numFmtId="0" fontId="40" fillId="0" borderId="0" xfId="20" applyFont="1" applyFill="1" applyAlignment="1">
      <alignment vertical="center"/>
    </xf>
    <xf numFmtId="0" fontId="40" fillId="0" borderId="15" xfId="1" applyFont="1" applyFill="1" applyBorder="1" applyAlignment="1">
      <alignment vertical="center"/>
    </xf>
    <xf numFmtId="0" fontId="0" fillId="0" borderId="0" xfId="0"/>
    <xf numFmtId="0" fontId="41" fillId="2" borderId="12" xfId="1" applyFont="1" applyFill="1" applyBorder="1" applyAlignment="1">
      <alignment vertical="center"/>
    </xf>
    <xf numFmtId="0" fontId="41" fillId="0" borderId="0" xfId="1" applyFont="1" applyBorder="1" applyAlignment="1">
      <alignment vertical="center"/>
    </xf>
    <xf numFmtId="0" fontId="41" fillId="3" borderId="20" xfId="1" applyFont="1" applyFill="1" applyBorder="1" applyAlignment="1">
      <alignment horizontal="center" vertical="center"/>
    </xf>
    <xf numFmtId="0" fontId="41" fillId="22" borderId="1" xfId="1" applyFont="1" applyFill="1" applyBorder="1">
      <alignment vertical="center"/>
    </xf>
    <xf numFmtId="0" fontId="41" fillId="22" borderId="3" xfId="1" applyFont="1" applyFill="1" applyBorder="1">
      <alignment vertical="center"/>
    </xf>
    <xf numFmtId="0" fontId="41" fillId="22" borderId="20" xfId="1" applyFont="1" applyFill="1" applyBorder="1">
      <alignment vertical="center"/>
    </xf>
    <xf numFmtId="0" fontId="41" fillId="2" borderId="4" xfId="1" applyFont="1" applyFill="1" applyBorder="1" applyAlignment="1">
      <alignment vertical="center"/>
    </xf>
    <xf numFmtId="0" fontId="41" fillId="2" borderId="5" xfId="1" applyFont="1" applyFill="1" applyBorder="1" applyAlignment="1">
      <alignment vertical="center"/>
    </xf>
    <xf numFmtId="0" fontId="41" fillId="2" borderId="2" xfId="1" applyFont="1" applyFill="1" applyBorder="1" applyAlignment="1">
      <alignment vertical="center"/>
    </xf>
    <xf numFmtId="0" fontId="41" fillId="2" borderId="19" xfId="1" applyFont="1" applyFill="1" applyBorder="1" applyAlignment="1">
      <alignment vertical="center"/>
    </xf>
    <xf numFmtId="0" fontId="41" fillId="2" borderId="33" xfId="1" applyFont="1" applyFill="1" applyBorder="1" applyAlignment="1">
      <alignment vertical="center"/>
    </xf>
    <xf numFmtId="0" fontId="41" fillId="2" borderId="27" xfId="1" applyFont="1" applyFill="1" applyBorder="1" applyAlignment="1">
      <alignment vertical="center"/>
    </xf>
    <xf numFmtId="0" fontId="0" fillId="22" borderId="0" xfId="0" applyFill="1" applyAlignment="1">
      <alignment vertical="center"/>
    </xf>
    <xf numFmtId="0" fontId="41" fillId="2" borderId="4" xfId="1" applyFont="1" applyFill="1" applyBorder="1">
      <alignment vertical="center"/>
    </xf>
    <xf numFmtId="0" fontId="41" fillId="2" borderId="2" xfId="1" applyFont="1" applyFill="1" applyBorder="1">
      <alignment vertical="center"/>
    </xf>
    <xf numFmtId="0" fontId="41" fillId="2" borderId="1" xfId="1" applyFont="1" applyFill="1" applyBorder="1">
      <alignment vertical="center"/>
    </xf>
    <xf numFmtId="0" fontId="41" fillId="2" borderId="3" xfId="1" applyFont="1" applyFill="1" applyBorder="1">
      <alignment vertical="center"/>
    </xf>
    <xf numFmtId="0" fontId="41" fillId="2" borderId="13" xfId="1" applyFont="1" applyFill="1" applyBorder="1" applyAlignment="1">
      <alignment vertical="center"/>
    </xf>
    <xf numFmtId="0" fontId="41" fillId="2" borderId="2" xfId="1" applyFont="1" applyFill="1" applyBorder="1" applyAlignment="1">
      <alignment vertical="top"/>
    </xf>
    <xf numFmtId="0" fontId="41" fillId="2" borderId="9" xfId="1" applyFont="1" applyFill="1" applyBorder="1" applyAlignment="1">
      <alignment vertical="center"/>
    </xf>
    <xf numFmtId="0" fontId="41" fillId="2" borderId="2" xfId="1" applyFont="1" applyFill="1" applyBorder="1" applyAlignment="1">
      <alignment vertical="center" textRotation="255" shrinkToFit="1"/>
    </xf>
    <xf numFmtId="0" fontId="41" fillId="2" borderId="3" xfId="1" applyFont="1" applyFill="1" applyBorder="1" applyAlignment="1">
      <alignment vertical="center" textRotation="255" shrinkToFit="1"/>
    </xf>
    <xf numFmtId="0" fontId="41" fillId="2" borderId="4" xfId="1" applyFont="1" applyFill="1" applyBorder="1" applyAlignment="1">
      <alignment vertical="center" shrinkToFit="1"/>
    </xf>
    <xf numFmtId="0" fontId="41" fillId="2" borderId="34" xfId="1" applyFont="1" applyFill="1" applyBorder="1" applyAlignment="1">
      <alignment vertical="center"/>
    </xf>
    <xf numFmtId="0" fontId="41" fillId="0" borderId="0" xfId="1" applyFont="1" applyFill="1" applyBorder="1" applyAlignment="1">
      <alignment horizontal="center" vertical="center"/>
    </xf>
    <xf numFmtId="183" fontId="41" fillId="0" borderId="0" xfId="1" applyNumberFormat="1" applyFont="1" applyFill="1" applyBorder="1" applyAlignment="1">
      <alignment horizontal="right" vertical="center"/>
    </xf>
    <xf numFmtId="177" fontId="41" fillId="0" borderId="0" xfId="1" applyNumberFormat="1" applyFont="1" applyFill="1" applyBorder="1" applyAlignment="1">
      <alignment horizontal="center" vertical="center"/>
    </xf>
    <xf numFmtId="0" fontId="112" fillId="0" borderId="0" xfId="383"/>
    <xf numFmtId="0" fontId="36" fillId="0" borderId="0" xfId="1" applyFont="1" applyFill="1" applyAlignment="1">
      <alignment vertical="center"/>
    </xf>
    <xf numFmtId="183" fontId="41" fillId="0" borderId="1" xfId="1" applyNumberFormat="1" applyFont="1" applyFill="1" applyBorder="1" applyAlignment="1">
      <alignment horizontal="right" vertical="center"/>
    </xf>
    <xf numFmtId="38" fontId="41" fillId="22" borderId="1" xfId="177" applyFont="1" applyFill="1" applyBorder="1" applyAlignment="1">
      <alignment vertical="center"/>
    </xf>
    <xf numFmtId="38" fontId="41" fillId="0" borderId="1" xfId="177" applyFont="1" applyBorder="1" applyAlignment="1">
      <alignment vertical="center"/>
    </xf>
    <xf numFmtId="38" fontId="41" fillId="21" borderId="1" xfId="177" applyFont="1" applyFill="1" applyBorder="1" applyAlignment="1">
      <alignment horizontal="right" vertical="center" wrapText="1"/>
    </xf>
    <xf numFmtId="177" fontId="41" fillId="0" borderId="1" xfId="1" applyNumberFormat="1" applyFont="1" applyBorder="1" applyAlignment="1">
      <alignment vertical="center"/>
    </xf>
    <xf numFmtId="0" fontId="40" fillId="3" borderId="83" xfId="1" applyFont="1" applyFill="1" applyBorder="1" applyAlignment="1">
      <alignment horizontal="right" vertical="center" shrinkToFit="1"/>
    </xf>
    <xf numFmtId="0" fontId="40" fillId="3" borderId="19" xfId="1" applyFont="1" applyFill="1" applyBorder="1" applyAlignment="1">
      <alignment horizontal="right" vertical="center" shrinkToFit="1"/>
    </xf>
    <xf numFmtId="0" fontId="40" fillId="3" borderId="84" xfId="1" applyFont="1" applyFill="1" applyBorder="1" applyAlignment="1">
      <alignment horizontal="right" vertical="center" shrinkToFit="1"/>
    </xf>
    <xf numFmtId="0" fontId="40" fillId="3" borderId="54" xfId="1" applyFont="1" applyFill="1" applyBorder="1" applyAlignment="1">
      <alignment horizontal="center" vertical="center" shrinkToFit="1"/>
    </xf>
    <xf numFmtId="0" fontId="40" fillId="3" borderId="21" xfId="1" applyFont="1" applyFill="1" applyBorder="1" applyAlignment="1">
      <alignment horizontal="right" vertical="center" shrinkToFit="1"/>
    </xf>
    <xf numFmtId="0" fontId="40" fillId="3" borderId="4" xfId="1" applyFont="1" applyFill="1" applyBorder="1" applyAlignment="1">
      <alignment horizontal="center" vertical="center" shrinkToFit="1"/>
    </xf>
    <xf numFmtId="0" fontId="40" fillId="3" borderId="19" xfId="1" applyFont="1" applyFill="1" applyBorder="1" applyAlignment="1">
      <alignment horizontal="center" vertical="center" shrinkToFit="1"/>
    </xf>
    <xf numFmtId="0" fontId="40" fillId="3" borderId="7" xfId="1" applyFont="1" applyFill="1" applyBorder="1" applyAlignment="1">
      <alignment horizontal="center" vertical="center" shrinkToFit="1"/>
    </xf>
    <xf numFmtId="0" fontId="40" fillId="3" borderId="82" xfId="1" applyFont="1" applyFill="1" applyBorder="1" applyAlignment="1">
      <alignment horizontal="center" vertical="center" shrinkToFit="1"/>
    </xf>
    <xf numFmtId="0" fontId="0" fillId="0" borderId="0" xfId="0"/>
    <xf numFmtId="0" fontId="41" fillId="0" borderId="0" xfId="1" applyFont="1" applyFill="1" applyAlignment="1">
      <alignment vertical="center"/>
    </xf>
    <xf numFmtId="177" fontId="41" fillId="0" borderId="1" xfId="1" applyNumberFormat="1" applyFont="1" applyFill="1" applyBorder="1" applyAlignment="1">
      <alignment horizontal="right" vertical="center"/>
    </xf>
    <xf numFmtId="177" fontId="41" fillId="0" borderId="0" xfId="1" applyNumberFormat="1" applyFont="1" applyFill="1" applyAlignment="1">
      <alignment vertical="center"/>
    </xf>
    <xf numFmtId="0" fontId="41" fillId="2" borderId="1" xfId="1" applyFont="1" applyFill="1" applyBorder="1" applyAlignment="1">
      <alignment horizontal="center" vertical="center"/>
    </xf>
    <xf numFmtId="0" fontId="43" fillId="0" borderId="0" xfId="1" applyFont="1" applyFill="1" applyBorder="1" applyAlignment="1">
      <alignment vertical="center"/>
    </xf>
    <xf numFmtId="0" fontId="37" fillId="0" borderId="0" xfId="1" applyFont="1" applyFill="1" applyBorder="1" applyAlignment="1">
      <alignment horizontal="center" vertical="center"/>
    </xf>
    <xf numFmtId="38" fontId="41" fillId="0" borderId="1" xfId="16" applyFont="1" applyFill="1" applyBorder="1" applyAlignment="1">
      <alignment horizontal="right" vertical="center"/>
    </xf>
    <xf numFmtId="177" fontId="41" fillId="2" borderId="1" xfId="1" applyNumberFormat="1" applyFont="1" applyFill="1" applyBorder="1" applyAlignment="1">
      <alignment horizontal="center" vertical="center"/>
    </xf>
    <xf numFmtId="177" fontId="41" fillId="2" borderId="20" xfId="1" applyNumberFormat="1" applyFont="1" applyFill="1" applyBorder="1" applyAlignment="1">
      <alignment horizontal="center" vertical="center"/>
    </xf>
    <xf numFmtId="190" fontId="40" fillId="2" borderId="6" xfId="14" applyNumberFormat="1" applyFont="1" applyFill="1" applyBorder="1" applyAlignment="1">
      <alignment horizontal="center" vertical="center"/>
    </xf>
    <xf numFmtId="191" fontId="40" fillId="2" borderId="4" xfId="14" applyNumberFormat="1" applyFont="1" applyFill="1" applyBorder="1" applyAlignment="1">
      <alignment horizontal="center" vertical="center"/>
    </xf>
    <xf numFmtId="38" fontId="41" fillId="0" borderId="1" xfId="177" applyFont="1" applyFill="1" applyBorder="1" applyAlignment="1">
      <alignment vertical="center"/>
    </xf>
    <xf numFmtId="190" fontId="37" fillId="0" borderId="0" xfId="14" applyNumberFormat="1" applyFont="1" applyFill="1" applyAlignment="1">
      <alignment vertical="center"/>
    </xf>
    <xf numFmtId="0" fontId="43" fillId="0" borderId="0" xfId="39" applyFont="1" applyAlignment="1">
      <alignment vertical="top" wrapText="1"/>
    </xf>
    <xf numFmtId="38" fontId="40" fillId="0" borderId="0" xfId="4" applyFont="1" applyFill="1" applyBorder="1" applyAlignment="1">
      <alignment horizontal="center" vertical="center"/>
    </xf>
    <xf numFmtId="183" fontId="91" fillId="0" borderId="4" xfId="1" applyNumberFormat="1" applyFont="1" applyFill="1" applyBorder="1" applyAlignment="1">
      <alignment horizontal="right" vertical="center"/>
    </xf>
    <xf numFmtId="183" fontId="91" fillId="0" borderId="1" xfId="1" applyNumberFormat="1" applyFont="1" applyFill="1" applyBorder="1" applyAlignment="1">
      <alignment horizontal="right" vertical="center"/>
    </xf>
    <xf numFmtId="0" fontId="91" fillId="0" borderId="0" xfId="1" applyFont="1" applyFill="1" applyAlignment="1">
      <alignment horizontal="right" vertical="center"/>
    </xf>
    <xf numFmtId="0" fontId="91" fillId="0" borderId="11" xfId="1" applyFont="1" applyFill="1" applyBorder="1" applyAlignment="1">
      <alignment horizontal="right" vertical="center"/>
    </xf>
    <xf numFmtId="0" fontId="40" fillId="2" borderId="4" xfId="1" applyFont="1" applyFill="1" applyBorder="1" applyAlignment="1">
      <alignment horizontal="left" vertical="center" indent="1"/>
    </xf>
    <xf numFmtId="0" fontId="40" fillId="0" borderId="4" xfId="1" applyFont="1" applyFill="1" applyBorder="1" applyAlignment="1">
      <alignment horizontal="left" vertical="center" indent="1"/>
    </xf>
    <xf numFmtId="0" fontId="40" fillId="2" borderId="3" xfId="1" applyFont="1" applyFill="1" applyBorder="1" applyAlignment="1">
      <alignment horizontal="center" vertical="center" shrinkToFit="1"/>
    </xf>
    <xf numFmtId="0" fontId="40" fillId="3" borderId="1" xfId="1" applyFont="1" applyFill="1" applyBorder="1" applyAlignment="1">
      <alignment horizontal="center" vertical="center"/>
    </xf>
    <xf numFmtId="0" fontId="105" fillId="0" borderId="0" xfId="0" applyFont="1"/>
    <xf numFmtId="0" fontId="106" fillId="0" borderId="0" xfId="0" applyFont="1"/>
    <xf numFmtId="202" fontId="41" fillId="2" borderId="1" xfId="16" applyNumberFormat="1" applyFont="1" applyFill="1" applyBorder="1" applyAlignment="1" applyProtection="1">
      <alignment horizontal="center" vertical="center"/>
    </xf>
    <xf numFmtId="0" fontId="41" fillId="2" borderId="2" xfId="17" applyFont="1" applyFill="1" applyBorder="1" applyAlignment="1">
      <alignment vertical="center"/>
    </xf>
    <xf numFmtId="0" fontId="41" fillId="2" borderId="6" xfId="17" applyFont="1" applyFill="1" applyBorder="1" applyAlignment="1">
      <alignment horizontal="left" vertical="center"/>
    </xf>
    <xf numFmtId="0" fontId="41" fillId="2" borderId="14" xfId="17" applyFont="1" applyFill="1" applyBorder="1" applyAlignment="1">
      <alignment vertical="center"/>
    </xf>
    <xf numFmtId="0" fontId="41" fillId="2" borderId="11" xfId="17" applyFont="1" applyFill="1" applyBorder="1" applyAlignment="1">
      <alignment horizontal="left" vertical="center"/>
    </xf>
    <xf numFmtId="0" fontId="41" fillId="2" borderId="7" xfId="17" applyFont="1" applyFill="1" applyBorder="1" applyAlignment="1">
      <alignment horizontal="left" vertical="center"/>
    </xf>
    <xf numFmtId="0" fontId="41" fillId="2" borderId="10" xfId="17" applyFont="1" applyFill="1" applyBorder="1" applyAlignment="1">
      <alignment horizontal="left" vertical="center"/>
    </xf>
    <xf numFmtId="0" fontId="41" fillId="2" borderId="9" xfId="17" applyFont="1" applyFill="1" applyBorder="1" applyAlignment="1">
      <alignment horizontal="distributed" vertical="center"/>
    </xf>
    <xf numFmtId="0" fontId="41" fillId="2" borderId="6" xfId="17" applyFont="1" applyFill="1" applyBorder="1" applyAlignment="1">
      <alignment horizontal="distributed" vertical="center"/>
    </xf>
    <xf numFmtId="0" fontId="41" fillId="2" borderId="10" xfId="17" applyFont="1" applyFill="1" applyBorder="1" applyAlignment="1">
      <alignment vertical="center"/>
    </xf>
    <xf numFmtId="0" fontId="41" fillId="2" borderId="7" xfId="17" applyFont="1" applyFill="1" applyBorder="1" applyAlignment="1">
      <alignment vertical="center"/>
    </xf>
    <xf numFmtId="0" fontId="41" fillId="2" borderId="5" xfId="17" applyFont="1" applyFill="1" applyBorder="1" applyAlignment="1">
      <alignment horizontal="center" vertical="center"/>
    </xf>
    <xf numFmtId="183" fontId="41" fillId="2" borderId="4" xfId="17" applyNumberFormat="1" applyFont="1" applyFill="1" applyBorder="1" applyAlignment="1">
      <alignment horizontal="center" vertical="center" wrapText="1"/>
    </xf>
    <xf numFmtId="183" fontId="41" fillId="2" borderId="2" xfId="17" applyNumberFormat="1" applyFont="1" applyFill="1" applyBorder="1" applyAlignment="1">
      <alignment horizontal="center" vertical="center" wrapText="1"/>
    </xf>
    <xf numFmtId="183" fontId="41" fillId="2" borderId="3" xfId="17" applyNumberFormat="1" applyFont="1" applyFill="1" applyBorder="1" applyAlignment="1">
      <alignment horizontal="center" vertical="center" wrapText="1"/>
    </xf>
    <xf numFmtId="192" fontId="41" fillId="0" borderId="0" xfId="15" applyNumberFormat="1" applyFont="1" applyAlignment="1">
      <alignment vertical="center"/>
    </xf>
    <xf numFmtId="191" fontId="41" fillId="0" borderId="0" xfId="15" applyNumberFormat="1" applyFont="1" applyAlignment="1">
      <alignment vertical="center"/>
    </xf>
    <xf numFmtId="203" fontId="41" fillId="0" borderId="5" xfId="16" applyNumberFormat="1" applyFont="1" applyFill="1" applyBorder="1" applyAlignment="1">
      <alignment vertical="center"/>
    </xf>
    <xf numFmtId="0" fontId="40" fillId="2" borderId="12" xfId="38" applyFont="1" applyFill="1" applyBorder="1" applyAlignment="1">
      <alignment vertical="center"/>
    </xf>
    <xf numFmtId="0" fontId="40" fillId="2" borderId="5" xfId="38" applyFont="1" applyFill="1" applyBorder="1" applyAlignment="1">
      <alignment horizontal="left" vertical="center"/>
    </xf>
    <xf numFmtId="0" fontId="105" fillId="0" borderId="0" xfId="0" applyFont="1"/>
    <xf numFmtId="0" fontId="106" fillId="0" borderId="0" xfId="0" applyFont="1"/>
    <xf numFmtId="0" fontId="105" fillId="0" borderId="0" xfId="0" applyFont="1"/>
    <xf numFmtId="0" fontId="106" fillId="0" borderId="0" xfId="0" applyFont="1"/>
    <xf numFmtId="0" fontId="41" fillId="0" borderId="0" xfId="25" applyFont="1" applyFill="1" applyAlignment="1">
      <alignment vertical="top" wrapText="1"/>
    </xf>
    <xf numFmtId="0" fontId="105" fillId="0" borderId="0" xfId="0" applyFont="1"/>
    <xf numFmtId="0" fontId="106" fillId="0" borderId="0" xfId="0" applyFont="1"/>
    <xf numFmtId="0" fontId="41" fillId="2" borderId="8" xfId="27" applyNumberFormat="1" applyFont="1" applyFill="1" applyBorder="1" applyAlignment="1">
      <alignment horizontal="center" vertical="center"/>
    </xf>
    <xf numFmtId="0" fontId="41" fillId="2" borderId="1" xfId="27" applyNumberFormat="1" applyFont="1" applyFill="1" applyBorder="1" applyAlignment="1">
      <alignment horizontal="center" vertical="center"/>
    </xf>
    <xf numFmtId="0" fontId="41" fillId="2" borderId="5" xfId="27" applyFont="1" applyFill="1" applyBorder="1" applyAlignment="1">
      <alignment horizontal="distributed" vertical="center"/>
    </xf>
    <xf numFmtId="183" fontId="41" fillId="0" borderId="0" xfId="25" applyNumberFormat="1" applyFont="1" applyFill="1" applyAlignment="1">
      <alignment vertical="top" wrapText="1"/>
    </xf>
    <xf numFmtId="183" fontId="41" fillId="0" borderId="0" xfId="25" applyNumberFormat="1" applyFont="1" applyFill="1" applyBorder="1" applyAlignment="1">
      <alignment vertical="center" wrapText="1"/>
    </xf>
    <xf numFmtId="0" fontId="41" fillId="2" borderId="1" xfId="17" applyFont="1" applyFill="1" applyBorder="1" applyAlignment="1">
      <alignment horizontal="center" vertical="center"/>
    </xf>
    <xf numFmtId="0" fontId="41" fillId="2" borderId="10" xfId="27" applyFont="1" applyFill="1" applyBorder="1" applyAlignment="1">
      <alignment horizontal="right" vertical="center"/>
    </xf>
    <xf numFmtId="0" fontId="41" fillId="2" borderId="7" xfId="27" applyFont="1" applyFill="1" applyBorder="1" applyAlignment="1">
      <alignment horizontal="right" vertical="center"/>
    </xf>
    <xf numFmtId="0" fontId="41" fillId="2" borderId="3" xfId="27" applyFont="1" applyFill="1" applyBorder="1" applyAlignment="1">
      <alignment horizontal="distributed" vertical="center"/>
    </xf>
    <xf numFmtId="213" fontId="36" fillId="0" borderId="1" xfId="28" applyNumberFormat="1" applyFont="1" applyFill="1" applyBorder="1" applyAlignment="1">
      <alignment horizontal="right" vertical="center" indent="1"/>
    </xf>
    <xf numFmtId="0" fontId="41" fillId="0" borderId="0" xfId="28" applyFont="1" applyFill="1" applyBorder="1" applyAlignment="1">
      <alignment horizontal="right" vertical="center"/>
    </xf>
    <xf numFmtId="0" fontId="41" fillId="2" borderId="1" xfId="27" applyFont="1" applyFill="1" applyBorder="1" applyAlignment="1">
      <alignment horizontal="left" vertical="center"/>
    </xf>
    <xf numFmtId="38" fontId="41" fillId="0" borderId="1" xfId="177" applyFont="1" applyFill="1" applyBorder="1" applyAlignment="1">
      <alignment horizontal="right" vertical="center" indent="1"/>
    </xf>
    <xf numFmtId="38" fontId="41" fillId="0" borderId="4" xfId="16" applyFont="1" applyFill="1" applyBorder="1" applyAlignment="1">
      <alignment horizontal="right" vertical="center" indent="1"/>
    </xf>
    <xf numFmtId="38" fontId="41" fillId="0" borderId="3" xfId="16" applyFont="1" applyFill="1" applyBorder="1" applyAlignment="1">
      <alignment horizontal="right" vertical="center" indent="1"/>
    </xf>
    <xf numFmtId="38" fontId="41" fillId="0" borderId="2" xfId="16" applyFont="1" applyFill="1" applyBorder="1" applyAlignment="1">
      <alignment horizontal="right" vertical="center" indent="1"/>
    </xf>
    <xf numFmtId="0" fontId="55" fillId="0" borderId="1" xfId="9" quotePrefix="1" applyBorder="1"/>
    <xf numFmtId="0" fontId="41" fillId="0" borderId="9" xfId="1" applyFont="1" applyFill="1" applyBorder="1" applyAlignment="1">
      <alignment horizontal="center" vertical="center"/>
    </xf>
    <xf numFmtId="177" fontId="41" fillId="2" borderId="5" xfId="1" applyNumberFormat="1" applyFont="1" applyFill="1" applyBorder="1" applyAlignment="1">
      <alignment horizontal="center" vertical="center"/>
    </xf>
    <xf numFmtId="0" fontId="41" fillId="0" borderId="1" xfId="1" applyFont="1" applyFill="1" applyBorder="1" applyAlignment="1">
      <alignment horizontal="center" vertical="center"/>
    </xf>
    <xf numFmtId="0" fontId="41" fillId="0" borderId="3" xfId="1" applyFont="1" applyFill="1" applyBorder="1" applyAlignment="1">
      <alignment horizontal="center" vertical="center"/>
    </xf>
    <xf numFmtId="177" fontId="41" fillId="2" borderId="10" xfId="1" applyNumberFormat="1" applyFont="1" applyFill="1" applyBorder="1" applyAlignment="1">
      <alignment horizontal="center" vertical="center"/>
    </xf>
    <xf numFmtId="0" fontId="40" fillId="0" borderId="3" xfId="1" applyFont="1" applyFill="1" applyBorder="1" applyAlignment="1">
      <alignment horizontal="center" vertical="center"/>
    </xf>
    <xf numFmtId="177" fontId="41" fillId="2" borderId="10" xfId="1" applyNumberFormat="1" applyFont="1" applyFill="1" applyBorder="1" applyAlignment="1">
      <alignment horizontal="center" vertical="center" wrapText="1"/>
    </xf>
    <xf numFmtId="179" fontId="40" fillId="0" borderId="1" xfId="1" applyNumberFormat="1" applyFont="1" applyFill="1" applyBorder="1" applyAlignment="1">
      <alignment horizontal="right" vertical="center"/>
    </xf>
    <xf numFmtId="38" fontId="40" fillId="0" borderId="1" xfId="4" applyFont="1" applyFill="1" applyBorder="1" applyAlignment="1">
      <alignment horizontal="right" vertical="center"/>
    </xf>
    <xf numFmtId="38" fontId="40" fillId="0" borderId="1" xfId="1" applyNumberFormat="1" applyFont="1" applyFill="1" applyBorder="1" applyAlignment="1">
      <alignment horizontal="right" vertical="center"/>
    </xf>
    <xf numFmtId="0" fontId="41" fillId="0" borderId="3" xfId="1" applyFont="1" applyFill="1" applyBorder="1" applyAlignment="1">
      <alignment horizontal="center" vertical="center"/>
    </xf>
    <xf numFmtId="177" fontId="41" fillId="2" borderId="3" xfId="1" applyNumberFormat="1" applyFont="1" applyFill="1" applyBorder="1" applyAlignment="1">
      <alignment horizontal="center" vertical="center"/>
    </xf>
    <xf numFmtId="0" fontId="40" fillId="3" borderId="1" xfId="39" applyFont="1" applyFill="1" applyBorder="1" applyAlignment="1">
      <alignment horizontal="center" vertical="center"/>
    </xf>
    <xf numFmtId="0" fontId="41" fillId="0" borderId="1" xfId="1" applyFont="1" applyFill="1" applyBorder="1" applyAlignment="1">
      <alignment horizontal="center" vertical="center"/>
    </xf>
    <xf numFmtId="177" fontId="41" fillId="2" borderId="5" xfId="1" applyNumberFormat="1" applyFont="1" applyFill="1" applyBorder="1" applyAlignment="1">
      <alignment horizontal="center" vertical="center" wrapText="1"/>
    </xf>
    <xf numFmtId="177" fontId="41" fillId="2" borderId="11" xfId="1" applyNumberFormat="1" applyFont="1" applyFill="1" applyBorder="1" applyAlignment="1">
      <alignment horizontal="center" vertical="center" wrapText="1"/>
    </xf>
    <xf numFmtId="0" fontId="41" fillId="0" borderId="0" xfId="1" applyFont="1" applyFill="1" applyBorder="1" applyAlignment="1">
      <alignment horizontal="right" vertical="center"/>
    </xf>
    <xf numFmtId="0" fontId="91" fillId="0" borderId="0" xfId="1" applyFont="1" applyFill="1" applyBorder="1" applyAlignment="1">
      <alignment horizontal="right" vertical="center"/>
    </xf>
    <xf numFmtId="183" fontId="91" fillId="0" borderId="1" xfId="1" applyNumberFormat="1" applyFont="1" applyFill="1" applyBorder="1" applyAlignment="1">
      <alignment horizontal="center" vertical="center"/>
    </xf>
    <xf numFmtId="0" fontId="91" fillId="3" borderId="1" xfId="1" applyFont="1" applyFill="1" applyBorder="1" applyAlignment="1">
      <alignment horizontal="center" vertical="center"/>
    </xf>
    <xf numFmtId="0" fontId="91" fillId="0" borderId="0" xfId="1" applyFont="1" applyFill="1" applyBorder="1" applyAlignment="1">
      <alignment vertical="center"/>
    </xf>
    <xf numFmtId="0" fontId="92" fillId="3" borderId="1" xfId="1" applyFont="1" applyFill="1" applyBorder="1" applyAlignment="1">
      <alignment horizontal="center" vertical="center"/>
    </xf>
    <xf numFmtId="0" fontId="92" fillId="3" borderId="1" xfId="1" applyFont="1" applyFill="1" applyBorder="1" applyAlignment="1">
      <alignment horizontal="center" vertical="center"/>
    </xf>
    <xf numFmtId="0" fontId="92" fillId="3" borderId="1" xfId="1" applyFont="1" applyFill="1" applyBorder="1" applyAlignment="1">
      <alignment horizontal="center" vertical="center"/>
    </xf>
    <xf numFmtId="0" fontId="92" fillId="3" borderId="1" xfId="1" applyFont="1" applyFill="1" applyBorder="1" applyAlignment="1">
      <alignment horizontal="center" vertical="center"/>
    </xf>
    <xf numFmtId="0" fontId="100" fillId="0" borderId="0" xfId="1" applyFont="1" applyFill="1" applyBorder="1" applyAlignment="1">
      <alignment vertical="center"/>
    </xf>
    <xf numFmtId="0" fontId="0" fillId="0" borderId="0" xfId="0"/>
    <xf numFmtId="0" fontId="40" fillId="0" borderId="0" xfId="1" applyFont="1" applyFill="1" applyBorder="1" applyAlignment="1">
      <alignment vertical="center"/>
    </xf>
    <xf numFmtId="0" fontId="36" fillId="0" borderId="0" xfId="1" applyFont="1" applyFill="1" applyBorder="1" applyAlignment="1">
      <alignment vertical="center"/>
    </xf>
    <xf numFmtId="0" fontId="41" fillId="0" borderId="0" xfId="1" applyFont="1" applyFill="1" applyBorder="1" applyAlignment="1">
      <alignment vertical="center"/>
    </xf>
    <xf numFmtId="0" fontId="92" fillId="3" borderId="1" xfId="1" applyFont="1" applyFill="1" applyBorder="1" applyAlignment="1">
      <alignment horizontal="center" vertical="center"/>
    </xf>
    <xf numFmtId="0" fontId="100" fillId="0" borderId="0" xfId="1" applyFont="1" applyFill="1" applyBorder="1" applyAlignment="1">
      <alignment vertical="center"/>
    </xf>
    <xf numFmtId="0" fontId="104" fillId="0" borderId="0" xfId="0" applyFont="1"/>
    <xf numFmtId="0" fontId="92" fillId="0" borderId="0" xfId="1" applyFont="1" applyFill="1" applyBorder="1" applyAlignment="1">
      <alignment vertical="center"/>
    </xf>
    <xf numFmtId="0" fontId="43" fillId="0" borderId="0" xfId="40" applyFont="1" applyFill="1" applyBorder="1" applyAlignment="1">
      <alignment horizontal="left" vertical="center"/>
    </xf>
    <xf numFmtId="0" fontId="36" fillId="0" borderId="0" xfId="40" applyFont="1" applyFill="1" applyBorder="1" applyAlignment="1">
      <alignment vertical="center"/>
    </xf>
    <xf numFmtId="177" fontId="41" fillId="0" borderId="1" xfId="1" applyNumberFormat="1" applyFont="1" applyBorder="1" applyAlignment="1">
      <alignment horizontal="right" vertical="center"/>
    </xf>
    <xf numFmtId="0" fontId="14" fillId="0" borderId="0" xfId="851">
      <alignment vertical="center"/>
    </xf>
    <xf numFmtId="183" fontId="96" fillId="0" borderId="0" xfId="1" applyNumberFormat="1" applyFont="1" applyFill="1" applyBorder="1" applyAlignment="1">
      <alignment horizontal="right" vertical="center"/>
    </xf>
    <xf numFmtId="177" fontId="41" fillId="0" borderId="0" xfId="1" applyNumberFormat="1" applyFont="1" applyFill="1" applyBorder="1" applyAlignment="1">
      <alignment vertical="center" textRotation="255"/>
    </xf>
    <xf numFmtId="0" fontId="96" fillId="0" borderId="0" xfId="1" applyNumberFormat="1" applyFont="1" applyFill="1" applyBorder="1" applyAlignment="1">
      <alignment horizontal="center" vertical="center"/>
    </xf>
    <xf numFmtId="0" fontId="41" fillId="0" borderId="0" xfId="1" applyNumberFormat="1" applyFont="1" applyFill="1" applyBorder="1" applyAlignment="1">
      <alignment horizontal="center" vertical="center"/>
    </xf>
    <xf numFmtId="38" fontId="41" fillId="22" borderId="1" xfId="177" applyFont="1" applyFill="1" applyBorder="1" applyAlignment="1">
      <alignment vertical="center"/>
    </xf>
    <xf numFmtId="38" fontId="41" fillId="0" borderId="1" xfId="177" applyFont="1" applyBorder="1" applyAlignment="1">
      <alignment vertical="center"/>
    </xf>
    <xf numFmtId="177" fontId="41" fillId="0" borderId="1" xfId="1" applyNumberFormat="1" applyFont="1" applyFill="1" applyBorder="1" applyAlignment="1">
      <alignment horizontal="right" vertical="center"/>
    </xf>
    <xf numFmtId="177" fontId="41" fillId="0" borderId="1" xfId="1" applyNumberFormat="1" applyFont="1" applyBorder="1" applyAlignment="1">
      <alignment horizontal="right" vertical="center" wrapText="1"/>
    </xf>
    <xf numFmtId="177" fontId="40" fillId="0" borderId="1" xfId="1" applyNumberFormat="1" applyFont="1" applyFill="1" applyBorder="1" applyAlignment="1">
      <alignment horizontal="right" vertical="center"/>
    </xf>
    <xf numFmtId="177" fontId="40" fillId="0" borderId="1" xfId="1" applyNumberFormat="1" applyFont="1" applyFill="1" applyBorder="1">
      <alignment vertical="center"/>
    </xf>
    <xf numFmtId="176" fontId="40" fillId="0" borderId="1" xfId="1" applyNumberFormat="1" applyFont="1" applyFill="1" applyBorder="1">
      <alignment vertical="center"/>
    </xf>
    <xf numFmtId="177" fontId="41" fillId="0" borderId="12" xfId="39" applyNumberFormat="1" applyFont="1" applyBorder="1" applyAlignment="1">
      <alignment horizontal="right" vertical="center"/>
    </xf>
    <xf numFmtId="0" fontId="40" fillId="0" borderId="0" xfId="39" applyFont="1" applyAlignment="1">
      <alignment vertical="center"/>
    </xf>
    <xf numFmtId="177" fontId="41" fillId="0" borderId="1" xfId="39" applyNumberFormat="1" applyFont="1" applyBorder="1" applyAlignment="1">
      <alignment horizontal="right" vertical="center"/>
    </xf>
    <xf numFmtId="183" fontId="40" fillId="0" borderId="67" xfId="86" applyNumberFormat="1" applyFont="1" applyBorder="1" applyAlignment="1">
      <alignment vertical="center"/>
    </xf>
    <xf numFmtId="183" fontId="40" fillId="0" borderId="95" xfId="86" applyNumberFormat="1" applyFont="1" applyBorder="1" applyAlignment="1">
      <alignment vertical="center"/>
    </xf>
    <xf numFmtId="193" fontId="40" fillId="0" borderId="31" xfId="1" applyNumberFormat="1" applyFont="1" applyFill="1" applyBorder="1" applyAlignment="1">
      <alignment vertical="center"/>
    </xf>
    <xf numFmtId="193" fontId="40" fillId="0" borderId="31" xfId="1" applyNumberFormat="1" applyFont="1" applyFill="1" applyBorder="1" applyAlignment="1">
      <alignment vertical="center" shrinkToFit="1"/>
    </xf>
    <xf numFmtId="193" fontId="40" fillId="0" borderId="29" xfId="1" applyNumberFormat="1" applyFont="1" applyFill="1" applyBorder="1" applyAlignment="1">
      <alignment vertical="center" shrinkToFit="1"/>
    </xf>
    <xf numFmtId="183" fontId="40" fillId="0" borderId="20" xfId="39" applyNumberFormat="1" applyFont="1" applyBorder="1" applyAlignment="1">
      <alignment vertical="center"/>
    </xf>
    <xf numFmtId="183" fontId="40" fillId="0" borderId="20" xfId="4" applyNumberFormat="1" applyFont="1" applyBorder="1" applyAlignment="1">
      <alignment horizontal="right" vertical="center"/>
    </xf>
    <xf numFmtId="183" fontId="40" fillId="0" borderId="1" xfId="39" applyNumberFormat="1" applyFont="1" applyBorder="1" applyAlignment="1">
      <alignment vertical="center"/>
    </xf>
    <xf numFmtId="183" fontId="40" fillId="0" borderId="1" xfId="4" applyNumberFormat="1" applyFont="1" applyBorder="1" applyAlignment="1">
      <alignment horizontal="right" vertical="center"/>
    </xf>
    <xf numFmtId="183" fontId="40" fillId="0" borderId="3" xfId="85" applyNumberFormat="1" applyFont="1" applyBorder="1" applyAlignment="1">
      <alignment horizontal="right" vertical="center"/>
    </xf>
    <xf numFmtId="183" fontId="40" fillId="0" borderId="26" xfId="4" applyNumberFormat="1" applyFont="1" applyBorder="1" applyAlignment="1">
      <alignment vertical="center"/>
    </xf>
    <xf numFmtId="177" fontId="40" fillId="0" borderId="20" xfId="4" applyNumberFormat="1" applyFont="1" applyBorder="1" applyAlignment="1">
      <alignment vertical="center"/>
    </xf>
    <xf numFmtId="183" fontId="40" fillId="0" borderId="20" xfId="4" applyNumberFormat="1" applyFont="1" applyBorder="1" applyAlignment="1">
      <alignment vertical="center"/>
    </xf>
    <xf numFmtId="183" fontId="40" fillId="0" borderId="31" xfId="4" applyNumberFormat="1" applyFont="1" applyBorder="1" applyAlignment="1">
      <alignment vertical="center"/>
    </xf>
    <xf numFmtId="177" fontId="40" fillId="0" borderId="12" xfId="4" applyNumberFormat="1" applyFont="1" applyBorder="1" applyAlignment="1">
      <alignment vertical="center"/>
    </xf>
    <xf numFmtId="183" fontId="40" fillId="0" borderId="1" xfId="4" applyNumberFormat="1" applyFont="1" applyBorder="1" applyAlignment="1">
      <alignment vertical="center"/>
    </xf>
    <xf numFmtId="177" fontId="40" fillId="0" borderId="12" xfId="4" applyNumberFormat="1" applyFont="1" applyFill="1" applyBorder="1" applyAlignment="1">
      <alignment vertical="center"/>
    </xf>
    <xf numFmtId="185" fontId="40" fillId="0" borderId="10" xfId="4" applyNumberFormat="1" applyFont="1" applyBorder="1" applyAlignment="1">
      <alignment vertical="center"/>
    </xf>
    <xf numFmtId="185" fontId="40" fillId="0" borderId="51" xfId="4" applyNumberFormat="1" applyFont="1" applyBorder="1" applyAlignment="1">
      <alignment vertical="center"/>
    </xf>
    <xf numFmtId="185" fontId="40" fillId="0" borderId="5" xfId="4" applyNumberFormat="1" applyFont="1" applyBorder="1" applyAlignment="1">
      <alignment vertical="center"/>
    </xf>
    <xf numFmtId="185" fontId="40" fillId="0" borderId="20" xfId="4" applyNumberFormat="1" applyFont="1" applyBorder="1" applyAlignment="1">
      <alignment vertical="center"/>
    </xf>
    <xf numFmtId="185" fontId="40" fillId="0" borderId="1" xfId="4" applyNumberFormat="1" applyFont="1" applyBorder="1" applyAlignment="1">
      <alignment vertical="center"/>
    </xf>
    <xf numFmtId="183" fontId="40" fillId="0" borderId="3" xfId="86" applyNumberFormat="1" applyFont="1" applyBorder="1" applyAlignment="1">
      <alignment vertical="center"/>
    </xf>
    <xf numFmtId="183" fontId="40" fillId="0" borderId="20" xfId="86" applyNumberFormat="1" applyFont="1" applyBorder="1" applyAlignment="1">
      <alignment vertical="center"/>
    </xf>
    <xf numFmtId="183" fontId="40" fillId="0" borderId="4" xfId="86" applyNumberFormat="1" applyFont="1" applyBorder="1" applyAlignment="1">
      <alignment vertical="center"/>
    </xf>
    <xf numFmtId="183" fontId="40" fillId="0" borderId="1" xfId="86" applyNumberFormat="1" applyFont="1" applyBorder="1" applyAlignment="1">
      <alignment vertical="center"/>
    </xf>
    <xf numFmtId="183" fontId="40" fillId="0" borderId="1" xfId="86" applyNumberFormat="1" applyFont="1" applyBorder="1" applyAlignment="1">
      <alignment horizontal="right" vertical="center"/>
    </xf>
    <xf numFmtId="183" fontId="40" fillId="0" borderId="31" xfId="86" applyNumberFormat="1" applyFont="1" applyBorder="1" applyAlignment="1">
      <alignment horizontal="right" vertical="center"/>
    </xf>
    <xf numFmtId="205" fontId="40" fillId="0" borderId="1" xfId="86" applyNumberFormat="1" applyFont="1" applyBorder="1" applyAlignment="1">
      <alignment horizontal="right" vertical="center"/>
    </xf>
    <xf numFmtId="0" fontId="40" fillId="0" borderId="1" xfId="86" applyNumberFormat="1" applyFont="1" applyBorder="1" applyAlignment="1">
      <alignment horizontal="right" vertical="center"/>
    </xf>
    <xf numFmtId="183" fontId="40" fillId="0" borderId="54" xfId="86" applyNumberFormat="1" applyFont="1" applyBorder="1" applyAlignment="1">
      <alignment horizontal="right" vertical="center"/>
    </xf>
    <xf numFmtId="183" fontId="91" fillId="0" borderId="1" xfId="1" applyNumberFormat="1" applyFont="1" applyFill="1" applyBorder="1" applyAlignment="1">
      <alignment horizontal="right" vertical="center"/>
    </xf>
    <xf numFmtId="0" fontId="40" fillId="3" borderId="20" xfId="1" applyFont="1" applyFill="1" applyBorder="1" applyAlignment="1">
      <alignment horizontal="center" vertical="center" wrapText="1"/>
    </xf>
    <xf numFmtId="0" fontId="36" fillId="0" borderId="0" xfId="1" applyFill="1">
      <alignment vertical="center"/>
    </xf>
    <xf numFmtId="177" fontId="36" fillId="0" borderId="1" xfId="1" applyNumberFormat="1" applyFont="1" applyFill="1" applyBorder="1" applyAlignment="1">
      <alignment vertical="center" wrapText="1"/>
    </xf>
    <xf numFmtId="176" fontId="36" fillId="0" borderId="1" xfId="1" applyNumberFormat="1" applyFont="1" applyFill="1" applyBorder="1" applyAlignment="1">
      <alignment vertical="center" wrapText="1"/>
    </xf>
    <xf numFmtId="0" fontId="36" fillId="0" borderId="0" xfId="1" applyFill="1">
      <alignment vertical="center"/>
    </xf>
    <xf numFmtId="0" fontId="40" fillId="3" borderId="1" xfId="1" applyFont="1" applyFill="1" applyBorder="1">
      <alignment vertical="center"/>
    </xf>
    <xf numFmtId="177" fontId="41" fillId="0" borderId="1" xfId="1" applyNumberFormat="1" applyFont="1" applyFill="1" applyBorder="1">
      <alignment vertical="center"/>
    </xf>
    <xf numFmtId="0" fontId="36" fillId="0" borderId="0" xfId="1" applyFont="1" applyFill="1">
      <alignment vertical="center"/>
    </xf>
    <xf numFmtId="177" fontId="90" fillId="0" borderId="1" xfId="1" applyNumberFormat="1" applyFont="1" applyFill="1" applyBorder="1" applyAlignment="1">
      <alignment horizontal="right" vertical="center" wrapText="1"/>
    </xf>
    <xf numFmtId="49" fontId="56" fillId="0" borderId="0" xfId="7" applyNumberFormat="1" applyFont="1" applyFill="1" applyBorder="1" applyAlignment="1">
      <alignment vertical="center"/>
    </xf>
    <xf numFmtId="49" fontId="44" fillId="2" borderId="8" xfId="7" applyNumberFormat="1" applyFont="1" applyFill="1" applyBorder="1" applyAlignment="1">
      <alignment vertical="center"/>
    </xf>
    <xf numFmtId="49" fontId="56" fillId="2" borderId="8" xfId="7" applyNumberFormat="1" applyFont="1" applyFill="1" applyBorder="1" applyAlignment="1">
      <alignment vertical="center"/>
    </xf>
    <xf numFmtId="49" fontId="56" fillId="2" borderId="7" xfId="7" applyNumberFormat="1" applyFont="1" applyFill="1" applyBorder="1" applyAlignment="1">
      <alignment vertical="center"/>
    </xf>
    <xf numFmtId="38" fontId="40" fillId="2" borderId="4" xfId="16" applyFont="1" applyFill="1" applyBorder="1" applyAlignment="1">
      <alignment horizontal="center" vertical="center" wrapText="1"/>
    </xf>
    <xf numFmtId="38" fontId="40" fillId="2" borderId="4" xfId="16" applyFont="1" applyFill="1" applyBorder="1" applyAlignment="1">
      <alignment horizontal="center" vertical="center"/>
    </xf>
    <xf numFmtId="38" fontId="40" fillId="2" borderId="1" xfId="16" applyFont="1" applyFill="1" applyBorder="1" applyAlignment="1">
      <alignment horizontal="left" vertical="center"/>
    </xf>
    <xf numFmtId="38" fontId="40" fillId="2" borderId="1" xfId="16" applyFont="1" applyFill="1" applyBorder="1" applyAlignment="1">
      <alignment horizontal="left" vertical="center" wrapText="1"/>
    </xf>
    <xf numFmtId="0" fontId="40" fillId="2" borderId="3" xfId="21" applyFont="1" applyFill="1" applyBorder="1" applyAlignment="1">
      <alignment horizontal="left" vertical="center" wrapText="1"/>
    </xf>
    <xf numFmtId="38" fontId="40" fillId="2" borderId="4" xfId="16" applyFont="1" applyFill="1" applyBorder="1" applyAlignment="1">
      <alignment horizontal="left" vertical="center"/>
    </xf>
    <xf numFmtId="38" fontId="40" fillId="2" borderId="3" xfId="16" applyFont="1" applyFill="1" applyBorder="1" applyAlignment="1">
      <alignment horizontal="left" vertical="center"/>
    </xf>
    <xf numFmtId="0" fontId="112" fillId="0" borderId="0" xfId="1818"/>
    <xf numFmtId="0" fontId="41" fillId="0" borderId="0" xfId="1" applyFont="1" applyFill="1" applyAlignment="1">
      <alignment vertical="center"/>
    </xf>
    <xf numFmtId="0" fontId="36" fillId="0" borderId="0" xfId="1" applyFont="1" applyFill="1" applyAlignment="1">
      <alignment vertical="center"/>
    </xf>
    <xf numFmtId="0" fontId="41" fillId="3" borderId="1" xfId="1" applyFont="1" applyFill="1" applyBorder="1" applyAlignment="1">
      <alignment horizontal="center" vertical="center"/>
    </xf>
    <xf numFmtId="0" fontId="43" fillId="0" borderId="8" xfId="1" applyFont="1" applyFill="1" applyBorder="1" applyAlignment="1">
      <alignment vertical="center"/>
    </xf>
    <xf numFmtId="0" fontId="36" fillId="0" borderId="0" xfId="1" applyFont="1" applyBorder="1" applyAlignment="1">
      <alignment horizontal="left" vertical="center"/>
    </xf>
    <xf numFmtId="0" fontId="41" fillId="0" borderId="0" xfId="1" applyFont="1" applyFill="1" applyBorder="1" applyAlignment="1">
      <alignment horizontal="center" vertical="center"/>
    </xf>
    <xf numFmtId="177" fontId="41" fillId="0" borderId="0" xfId="1" applyNumberFormat="1" applyFont="1" applyFill="1" applyBorder="1" applyAlignment="1">
      <alignment vertical="center"/>
    </xf>
    <xf numFmtId="177" fontId="41" fillId="0" borderId="0" xfId="1" applyNumberFormat="1" applyFont="1" applyFill="1" applyBorder="1" applyAlignment="1">
      <alignment vertical="center" textRotation="255"/>
    </xf>
    <xf numFmtId="177" fontId="41" fillId="0" borderId="0" xfId="1" applyNumberFormat="1" applyFont="1" applyFill="1" applyBorder="1" applyAlignment="1">
      <alignment horizontal="center" vertical="center"/>
    </xf>
    <xf numFmtId="0" fontId="96" fillId="0" borderId="0" xfId="1" applyNumberFormat="1" applyFont="1" applyFill="1" applyBorder="1" applyAlignment="1">
      <alignment vertical="center"/>
    </xf>
    <xf numFmtId="183" fontId="96" fillId="0" borderId="1" xfId="1" applyNumberFormat="1" applyFont="1" applyFill="1" applyBorder="1" applyAlignment="1">
      <alignment horizontal="right" vertical="center"/>
    </xf>
    <xf numFmtId="183" fontId="96" fillId="0" borderId="20" xfId="1" applyNumberFormat="1" applyFont="1" applyFill="1" applyBorder="1" applyAlignment="1">
      <alignment horizontal="right" vertical="center"/>
    </xf>
    <xf numFmtId="183" fontId="96" fillId="0" borderId="3" xfId="1" applyNumberFormat="1" applyFont="1" applyFill="1" applyBorder="1" applyAlignment="1">
      <alignment horizontal="right" vertical="center"/>
    </xf>
    <xf numFmtId="183" fontId="96" fillId="0" borderId="0" xfId="1" applyNumberFormat="1" applyFont="1" applyFill="1" applyBorder="1" applyAlignment="1">
      <alignment horizontal="right" vertical="center"/>
    </xf>
    <xf numFmtId="183" fontId="96" fillId="0" borderId="4" xfId="1" applyNumberFormat="1" applyFont="1" applyFill="1" applyBorder="1" applyAlignment="1">
      <alignment horizontal="right" vertical="center"/>
    </xf>
    <xf numFmtId="0" fontId="112" fillId="0" borderId="0" xfId="1818"/>
    <xf numFmtId="0" fontId="41" fillId="2" borderId="1" xfId="1" applyFont="1" applyFill="1" applyBorder="1" applyAlignment="1">
      <alignment horizontal="center" vertical="center"/>
    </xf>
    <xf numFmtId="0" fontId="43" fillId="0" borderId="0" xfId="1" applyFont="1" applyFill="1" applyBorder="1" applyAlignment="1">
      <alignment vertical="center"/>
    </xf>
    <xf numFmtId="0" fontId="41" fillId="2" borderId="3" xfId="1" applyFont="1" applyFill="1" applyBorder="1" applyAlignment="1">
      <alignment horizontal="center" vertical="center"/>
    </xf>
    <xf numFmtId="0" fontId="41" fillId="2" borderId="2" xfId="27" applyFont="1" applyFill="1" applyBorder="1" applyAlignment="1">
      <alignment horizontal="center" vertical="center"/>
    </xf>
    <xf numFmtId="177" fontId="36" fillId="0" borderId="0" xfId="1" applyNumberFormat="1" applyFont="1" applyFill="1" applyAlignment="1">
      <alignment horizontal="right" vertical="center"/>
    </xf>
    <xf numFmtId="177" fontId="41" fillId="2" borderId="1" xfId="1" applyNumberFormat="1" applyFont="1" applyFill="1" applyBorder="1" applyAlignment="1">
      <alignment horizontal="center" vertical="center"/>
    </xf>
    <xf numFmtId="0" fontId="41" fillId="2" borderId="1" xfId="1" applyFont="1" applyFill="1" applyBorder="1" applyAlignment="1">
      <alignment horizontal="center" vertical="center"/>
    </xf>
    <xf numFmtId="183" fontId="41" fillId="0" borderId="3" xfId="1" applyNumberFormat="1" applyFont="1" applyFill="1" applyBorder="1" applyAlignment="1">
      <alignment horizontal="right" vertical="center"/>
    </xf>
    <xf numFmtId="177" fontId="41" fillId="2" borderId="1" xfId="1" applyNumberFormat="1" applyFont="1" applyFill="1" applyBorder="1" applyAlignment="1">
      <alignment horizontal="center" vertical="center"/>
    </xf>
    <xf numFmtId="177" fontId="41" fillId="2" borderId="20" xfId="1" applyNumberFormat="1" applyFont="1" applyFill="1" applyBorder="1" applyAlignment="1">
      <alignment horizontal="center" vertical="center"/>
    </xf>
    <xf numFmtId="0" fontId="41" fillId="3" borderId="20" xfId="1" applyFont="1" applyFill="1" applyBorder="1" applyAlignment="1">
      <alignment horizontal="center" vertical="center"/>
    </xf>
    <xf numFmtId="0" fontId="112" fillId="0" borderId="0" xfId="1818"/>
    <xf numFmtId="0" fontId="40" fillId="0" borderId="0" xfId="1" applyFont="1" applyFill="1" applyAlignment="1">
      <alignment vertical="center"/>
    </xf>
    <xf numFmtId="0" fontId="41" fillId="2" borderId="1" xfId="1" applyFont="1" applyFill="1" applyBorder="1" applyAlignment="1">
      <alignment horizontal="center" vertical="center"/>
    </xf>
    <xf numFmtId="0" fontId="43" fillId="0" borderId="0" xfId="1" applyFont="1" applyFill="1" applyBorder="1" applyAlignment="1">
      <alignment vertical="center"/>
    </xf>
    <xf numFmtId="0" fontId="40" fillId="0" borderId="0" xfId="1" applyFont="1" applyFill="1" applyBorder="1" applyAlignment="1">
      <alignment vertical="center"/>
    </xf>
    <xf numFmtId="0" fontId="43" fillId="0" borderId="0" xfId="1" applyFont="1" applyFill="1" applyAlignment="1">
      <alignment vertical="center"/>
    </xf>
    <xf numFmtId="0" fontId="41" fillId="3" borderId="1" xfId="1" applyFont="1" applyFill="1" applyBorder="1" applyAlignment="1">
      <alignment horizontal="center" vertical="center"/>
    </xf>
    <xf numFmtId="183" fontId="41" fillId="0" borderId="1" xfId="1" applyNumberFormat="1" applyFont="1" applyFill="1" applyBorder="1" applyAlignment="1">
      <alignment horizontal="right" vertical="center"/>
    </xf>
    <xf numFmtId="0" fontId="40" fillId="2" borderId="2" xfId="22" applyFont="1" applyFill="1" applyBorder="1" applyAlignment="1">
      <alignment vertical="center"/>
    </xf>
    <xf numFmtId="0" fontId="40" fillId="2" borderId="4" xfId="22" applyFont="1" applyFill="1" applyBorder="1" applyAlignment="1">
      <alignment vertical="center"/>
    </xf>
    <xf numFmtId="0" fontId="40" fillId="2" borderId="1" xfId="22" applyFont="1" applyFill="1" applyBorder="1" applyAlignment="1">
      <alignment horizontal="left" vertical="center" indent="1" shrinkToFit="1"/>
    </xf>
    <xf numFmtId="177" fontId="36" fillId="0" borderId="0" xfId="1" applyNumberFormat="1" applyFont="1" applyFill="1" applyAlignment="1">
      <alignment horizontal="right" vertical="center"/>
    </xf>
    <xf numFmtId="177" fontId="41" fillId="2" borderId="1" xfId="1" applyNumberFormat="1" applyFont="1" applyFill="1" applyBorder="1" applyAlignment="1">
      <alignment horizontal="center" vertical="center"/>
    </xf>
    <xf numFmtId="38" fontId="40" fillId="2" borderId="12" xfId="16" applyFont="1" applyFill="1" applyBorder="1" applyAlignment="1">
      <alignment vertical="center"/>
    </xf>
    <xf numFmtId="38" fontId="40" fillId="2" borderId="5" xfId="16" applyFont="1" applyFill="1" applyBorder="1" applyAlignment="1">
      <alignment vertical="center"/>
    </xf>
    <xf numFmtId="38" fontId="40" fillId="2" borderId="4" xfId="16" applyFont="1" applyFill="1" applyBorder="1" applyAlignment="1">
      <alignment vertical="center"/>
    </xf>
    <xf numFmtId="38" fontId="40" fillId="2" borderId="2" xfId="16" applyFont="1" applyFill="1" applyBorder="1" applyAlignment="1">
      <alignment vertical="center"/>
    </xf>
    <xf numFmtId="38" fontId="40" fillId="2" borderId="3" xfId="16" applyFont="1" applyFill="1" applyBorder="1" applyAlignment="1">
      <alignment vertical="center"/>
    </xf>
    <xf numFmtId="0" fontId="40" fillId="2" borderId="2" xfId="21" applyFont="1" applyFill="1" applyBorder="1" applyAlignment="1">
      <alignment horizontal="left" vertical="center" wrapText="1"/>
    </xf>
    <xf numFmtId="0" fontId="40" fillId="2" borderId="14" xfId="21" applyFont="1" applyFill="1" applyBorder="1" applyAlignment="1">
      <alignment horizontal="left" vertical="center" wrapText="1"/>
    </xf>
    <xf numFmtId="0" fontId="40" fillId="2" borderId="5" xfId="21" applyFont="1" applyFill="1" applyBorder="1" applyAlignment="1">
      <alignment horizontal="center" vertical="center"/>
    </xf>
    <xf numFmtId="38" fontId="40" fillId="2" borderId="14" xfId="16" applyFont="1" applyFill="1" applyBorder="1" applyAlignment="1">
      <alignment horizontal="left" vertical="center"/>
    </xf>
    <xf numFmtId="0" fontId="41" fillId="2" borderId="6" xfId="21" applyFont="1" applyFill="1" applyBorder="1" applyAlignment="1">
      <alignment vertical="center"/>
    </xf>
    <xf numFmtId="0" fontId="41" fillId="2" borderId="5" xfId="21" applyFont="1" applyFill="1" applyBorder="1" applyAlignment="1">
      <alignment horizontal="center" vertical="center"/>
    </xf>
    <xf numFmtId="38" fontId="40" fillId="2" borderId="1" xfId="16" applyFont="1" applyFill="1" applyBorder="1" applyAlignment="1">
      <alignment horizontal="left" vertical="center" wrapText="1" indent="1"/>
    </xf>
    <xf numFmtId="0" fontId="40" fillId="2" borderId="1" xfId="21" applyFont="1" applyFill="1" applyBorder="1" applyAlignment="1">
      <alignment horizontal="right" vertical="center"/>
    </xf>
    <xf numFmtId="0" fontId="40" fillId="2" borderId="2" xfId="21" applyFont="1" applyFill="1" applyBorder="1" applyAlignment="1">
      <alignment horizontal="right" vertical="center" wrapText="1"/>
    </xf>
    <xf numFmtId="0" fontId="40" fillId="2" borderId="3" xfId="21" applyFont="1" applyFill="1" applyBorder="1" applyAlignment="1">
      <alignment horizontal="right" vertical="center" wrapText="1"/>
    </xf>
    <xf numFmtId="0" fontId="40" fillId="2" borderId="1" xfId="22" applyFont="1" applyFill="1" applyBorder="1" applyAlignment="1">
      <alignment vertical="center"/>
    </xf>
    <xf numFmtId="38" fontId="40" fillId="2" borderId="6" xfId="16" applyFont="1" applyFill="1" applyBorder="1" applyAlignment="1">
      <alignment vertical="center"/>
    </xf>
    <xf numFmtId="38" fontId="40" fillId="2" borderId="8" xfId="16" applyFont="1" applyFill="1" applyBorder="1" applyAlignment="1">
      <alignment vertical="center"/>
    </xf>
    <xf numFmtId="38" fontId="40" fillId="2" borderId="7" xfId="16" applyFont="1" applyFill="1" applyBorder="1" applyAlignment="1">
      <alignment vertical="center"/>
    </xf>
    <xf numFmtId="38" fontId="40" fillId="2" borderId="5" xfId="16" applyFont="1" applyFill="1" applyBorder="1" applyAlignment="1">
      <alignment vertical="center" shrinkToFit="1"/>
    </xf>
    <xf numFmtId="0" fontId="40" fillId="2" borderId="1" xfId="22" applyFont="1" applyFill="1" applyBorder="1" applyAlignment="1">
      <alignment horizontal="left" vertical="center"/>
    </xf>
    <xf numFmtId="0" fontId="40" fillId="2" borderId="2" xfId="22" applyFont="1" applyFill="1" applyBorder="1" applyAlignment="1">
      <alignment horizontal="left" vertical="center"/>
    </xf>
    <xf numFmtId="0" fontId="40" fillId="2" borderId="14" xfId="22" applyFont="1" applyFill="1" applyBorder="1" applyAlignment="1">
      <alignment horizontal="left" vertical="center"/>
    </xf>
    <xf numFmtId="0" fontId="40" fillId="2" borderId="9" xfId="22" applyFont="1" applyFill="1" applyBorder="1" applyAlignment="1">
      <alignment horizontal="left" vertical="center"/>
    </xf>
    <xf numFmtId="38" fontId="40" fillId="2" borderId="1" xfId="16" applyFont="1" applyFill="1" applyBorder="1" applyAlignment="1">
      <alignment vertical="center"/>
    </xf>
    <xf numFmtId="0" fontId="40" fillId="2" borderId="1" xfId="20" applyFont="1" applyFill="1" applyBorder="1" applyAlignment="1">
      <alignment vertical="center"/>
    </xf>
    <xf numFmtId="0" fontId="40" fillId="2" borderId="2" xfId="20" applyFont="1" applyFill="1" applyBorder="1" applyAlignment="1">
      <alignment vertical="center"/>
    </xf>
    <xf numFmtId="192" fontId="91" fillId="0" borderId="1" xfId="1" applyNumberFormat="1" applyFont="1" applyFill="1" applyBorder="1" applyAlignment="1">
      <alignment horizontal="right" vertical="center"/>
    </xf>
    <xf numFmtId="194" fontId="91" fillId="0" borderId="1" xfId="1" applyNumberFormat="1" applyFont="1" applyFill="1" applyBorder="1" applyAlignment="1">
      <alignment horizontal="right" vertical="center"/>
    </xf>
    <xf numFmtId="191" fontId="91" fillId="0" borderId="1" xfId="1" applyNumberFormat="1" applyFont="1" applyFill="1" applyBorder="1" applyAlignment="1">
      <alignment horizontal="right" vertical="center"/>
    </xf>
    <xf numFmtId="38" fontId="40" fillId="2" borderId="3" xfId="16" applyFont="1" applyFill="1" applyBorder="1" applyAlignment="1">
      <alignment horizontal="right" vertical="center"/>
    </xf>
    <xf numFmtId="38" fontId="40" fillId="2" borderId="2" xfId="16" applyFont="1" applyFill="1" applyBorder="1" applyAlignment="1">
      <alignment horizontal="right" vertical="center" wrapText="1"/>
    </xf>
    <xf numFmtId="0" fontId="105" fillId="0" borderId="8" xfId="0" applyFont="1" applyBorder="1" applyAlignment="1">
      <alignment vertical="center"/>
    </xf>
    <xf numFmtId="190" fontId="164" fillId="0" borderId="1" xfId="1" applyNumberFormat="1" applyFont="1" applyFill="1" applyBorder="1" applyAlignment="1">
      <alignment horizontal="right" vertical="center"/>
    </xf>
    <xf numFmtId="38" fontId="40" fillId="2" borderId="1" xfId="16" applyFont="1" applyFill="1" applyBorder="1" applyAlignment="1">
      <alignment vertical="center" wrapText="1"/>
    </xf>
    <xf numFmtId="0" fontId="106" fillId="2" borderId="2" xfId="0" applyFont="1" applyFill="1" applyBorder="1" applyAlignment="1">
      <alignment vertical="center"/>
    </xf>
    <xf numFmtId="0" fontId="106" fillId="2" borderId="1" xfId="0" applyFont="1" applyFill="1" applyBorder="1" applyAlignment="1">
      <alignment vertical="center"/>
    </xf>
    <xf numFmtId="0" fontId="40" fillId="2" borderId="1" xfId="22" applyFont="1" applyFill="1" applyBorder="1" applyAlignment="1">
      <alignment vertical="center" wrapText="1"/>
    </xf>
    <xf numFmtId="38" fontId="40" fillId="2" borderId="3" xfId="16" applyFont="1" applyFill="1" applyBorder="1" applyAlignment="1">
      <alignment horizontal="right" vertical="center" wrapText="1"/>
    </xf>
    <xf numFmtId="0" fontId="40" fillId="2" borderId="1" xfId="1" applyFont="1" applyFill="1" applyBorder="1" applyAlignment="1">
      <alignment horizontal="left" vertical="center"/>
    </xf>
    <xf numFmtId="38" fontId="40" fillId="0" borderId="1" xfId="177" applyFont="1" applyFill="1" applyBorder="1" applyAlignment="1">
      <alignment horizontal="right" vertical="center"/>
    </xf>
    <xf numFmtId="38" fontId="40" fillId="0" borderId="1" xfId="177" applyFont="1" applyFill="1" applyBorder="1" applyAlignment="1">
      <alignment horizontal="right" vertical="center" shrinkToFit="1"/>
    </xf>
    <xf numFmtId="0" fontId="40" fillId="2" borderId="2" xfId="1" applyFont="1" applyFill="1" applyBorder="1" applyAlignment="1">
      <alignment horizontal="right" vertical="center"/>
    </xf>
    <xf numFmtId="0" fontId="40" fillId="2" borderId="3" xfId="1" applyFont="1" applyFill="1" applyBorder="1" applyAlignment="1">
      <alignment horizontal="right" vertical="center"/>
    </xf>
    <xf numFmtId="201" fontId="43" fillId="0" borderId="0" xfId="32" applyNumberFormat="1" applyFont="1" applyFill="1" applyBorder="1" applyAlignment="1">
      <alignment horizontal="right" vertical="center"/>
    </xf>
    <xf numFmtId="201" fontId="37" fillId="0" borderId="0" xfId="29" applyNumberFormat="1" applyFont="1" applyFill="1" applyAlignment="1">
      <alignment vertical="center"/>
    </xf>
    <xf numFmtId="0" fontId="36" fillId="0" borderId="0" xfId="166">
      <alignment vertical="center"/>
    </xf>
    <xf numFmtId="0" fontId="54" fillId="0" borderId="0" xfId="166" applyNumberFormat="1" applyFont="1" applyFill="1" applyAlignment="1">
      <alignment vertical="center"/>
    </xf>
    <xf numFmtId="0" fontId="165" fillId="2" borderId="4" xfId="166" applyFont="1" applyFill="1" applyBorder="1" applyAlignment="1">
      <alignment horizontal="center" vertical="center"/>
    </xf>
    <xf numFmtId="0" fontId="165" fillId="2" borderId="2" xfId="166" applyFont="1" applyFill="1" applyBorder="1" applyAlignment="1">
      <alignment horizontal="center" vertical="center"/>
    </xf>
    <xf numFmtId="0" fontId="40" fillId="2" borderId="2" xfId="166" applyNumberFormat="1" applyFont="1" applyFill="1" applyBorder="1" applyAlignment="1">
      <alignment horizontal="center" vertical="center"/>
    </xf>
    <xf numFmtId="0" fontId="41" fillId="2" borderId="1" xfId="166" applyNumberFormat="1" applyFont="1" applyFill="1" applyBorder="1" applyAlignment="1">
      <alignment vertical="center"/>
    </xf>
    <xf numFmtId="3" fontId="41" fillId="0" borderId="1" xfId="4" applyNumberFormat="1" applyFont="1" applyFill="1" applyBorder="1" applyAlignment="1">
      <alignment vertical="center"/>
    </xf>
    <xf numFmtId="0" fontId="40" fillId="2" borderId="2" xfId="166" applyNumberFormat="1" applyFont="1" applyFill="1" applyBorder="1" applyAlignment="1">
      <alignment horizontal="center" vertical="center" wrapText="1"/>
    </xf>
    <xf numFmtId="0" fontId="40" fillId="0" borderId="0" xfId="30" applyFont="1" applyFill="1" applyAlignment="1"/>
    <xf numFmtId="183" fontId="40" fillId="2" borderId="6" xfId="1" applyNumberFormat="1" applyFont="1" applyFill="1" applyBorder="1" applyAlignment="1">
      <alignment vertical="center"/>
    </xf>
    <xf numFmtId="183" fontId="40" fillId="2" borderId="7" xfId="1" applyNumberFormat="1" applyFont="1" applyFill="1" applyBorder="1" applyAlignment="1">
      <alignment vertical="center"/>
    </xf>
    <xf numFmtId="183" fontId="40" fillId="2" borderId="21" xfId="1" applyNumberFormat="1" applyFont="1" applyFill="1" applyBorder="1" applyAlignment="1">
      <alignment vertical="center"/>
    </xf>
    <xf numFmtId="183" fontId="40" fillId="2" borderId="67" xfId="1" applyNumberFormat="1" applyFont="1" applyFill="1" applyBorder="1" applyAlignment="1">
      <alignment vertical="center"/>
    </xf>
    <xf numFmtId="183" fontId="40" fillId="2" borderId="12" xfId="1" applyNumberFormat="1" applyFont="1" applyFill="1" applyBorder="1" applyAlignment="1">
      <alignment vertical="center"/>
    </xf>
    <xf numFmtId="183" fontId="40" fillId="2" borderId="22" xfId="1" applyNumberFormat="1" applyFont="1" applyFill="1" applyBorder="1" applyAlignment="1">
      <alignment vertical="center"/>
    </xf>
    <xf numFmtId="183" fontId="40" fillId="2" borderId="65" xfId="1" applyNumberFormat="1" applyFont="1" applyFill="1" applyBorder="1" applyAlignment="1">
      <alignment vertical="center"/>
    </xf>
    <xf numFmtId="183" fontId="40" fillId="2" borderId="13" xfId="1" applyNumberFormat="1" applyFont="1" applyFill="1" applyBorder="1" applyAlignment="1">
      <alignment vertical="center"/>
    </xf>
    <xf numFmtId="0" fontId="69" fillId="0" borderId="0" xfId="4892"/>
    <xf numFmtId="0" fontId="40" fillId="2" borderId="8" xfId="1" applyFont="1" applyFill="1" applyBorder="1" applyAlignment="1">
      <alignment horizontal="distributed" vertical="center"/>
    </xf>
    <xf numFmtId="187" fontId="50" fillId="0" borderId="0" xfId="7" applyNumberFormat="1" applyFont="1" applyFill="1" applyBorder="1" applyAlignment="1">
      <alignment horizontal="center" vertical="center"/>
    </xf>
    <xf numFmtId="0" fontId="65" fillId="2" borderId="1" xfId="4893" applyFont="1" applyFill="1" applyBorder="1" applyAlignment="1">
      <alignment horizontal="left" vertical="center" wrapText="1"/>
    </xf>
    <xf numFmtId="0" fontId="41" fillId="0" borderId="1" xfId="8" applyFont="1" applyFill="1" applyBorder="1" applyAlignment="1">
      <alignment vertical="center"/>
    </xf>
    <xf numFmtId="187" fontId="50" fillId="0" borderId="0" xfId="7" applyNumberFormat="1" applyFont="1" applyFill="1" applyBorder="1" applyAlignment="1">
      <alignment vertical="center"/>
    </xf>
    <xf numFmtId="49" fontId="51" fillId="2" borderId="1" xfId="7" applyNumberFormat="1" applyFont="1" applyFill="1" applyBorder="1" applyAlignment="1">
      <alignment horizontal="center" vertical="center"/>
    </xf>
    <xf numFmtId="0" fontId="104" fillId="2" borderId="1" xfId="0" applyFont="1" applyFill="1" applyBorder="1" applyAlignment="1">
      <alignment vertical="center"/>
    </xf>
    <xf numFmtId="0" fontId="50" fillId="0" borderId="0" xfId="7" applyNumberFormat="1" applyFont="1" applyFill="1" applyBorder="1" applyAlignment="1">
      <alignment horizontal="center" vertical="center"/>
    </xf>
    <xf numFmtId="49" fontId="44" fillId="2" borderId="4" xfId="7" applyNumberFormat="1" applyFont="1" applyFill="1" applyBorder="1" applyAlignment="1">
      <alignment horizontal="center" vertical="center"/>
    </xf>
    <xf numFmtId="49" fontId="44" fillId="2" borderId="19" xfId="7" applyNumberFormat="1" applyFont="1" applyFill="1" applyBorder="1" applyAlignment="1">
      <alignment horizontal="center" vertical="center"/>
    </xf>
    <xf numFmtId="49" fontId="44" fillId="2" borderId="1" xfId="7" applyNumberFormat="1" applyFont="1" applyFill="1" applyBorder="1" applyAlignment="1">
      <alignment horizontal="center" vertical="center"/>
    </xf>
    <xf numFmtId="49" fontId="44" fillId="2" borderId="3" xfId="7" applyNumberFormat="1" applyFont="1" applyFill="1" applyBorder="1" applyAlignment="1">
      <alignment horizontal="center" vertical="center"/>
    </xf>
    <xf numFmtId="49" fontId="44" fillId="2" borderId="1" xfId="7" applyNumberFormat="1" applyFont="1" applyFill="1" applyBorder="1" applyAlignment="1">
      <alignment horizontal="center" vertical="center" shrinkToFit="1"/>
    </xf>
    <xf numFmtId="0" fontId="40" fillId="2" borderId="3" xfId="11" applyFont="1" applyFill="1" applyBorder="1" applyAlignment="1">
      <alignment vertical="center"/>
    </xf>
    <xf numFmtId="0" fontId="40" fillId="2" borderId="2" xfId="11" applyFont="1" applyFill="1" applyBorder="1" applyAlignment="1">
      <alignment vertical="center"/>
    </xf>
    <xf numFmtId="0" fontId="40" fillId="2" borderId="14" xfId="11" applyFont="1" applyFill="1" applyBorder="1" applyAlignment="1">
      <alignment vertical="center"/>
    </xf>
    <xf numFmtId="49" fontId="44" fillId="2" borderId="27" xfId="7" applyNumberFormat="1" applyFont="1" applyFill="1" applyBorder="1" applyAlignment="1">
      <alignment horizontal="center" vertical="center"/>
    </xf>
    <xf numFmtId="49" fontId="44" fillId="2" borderId="33" xfId="7" applyNumberFormat="1" applyFont="1" applyFill="1" applyBorder="1" applyAlignment="1">
      <alignment vertical="center"/>
    </xf>
    <xf numFmtId="0" fontId="105" fillId="0" borderId="8" xfId="0" applyFont="1" applyBorder="1" applyAlignment="1"/>
    <xf numFmtId="0" fontId="106" fillId="0" borderId="8" xfId="0" applyFont="1" applyBorder="1" applyAlignment="1"/>
    <xf numFmtId="0" fontId="106" fillId="0" borderId="0" xfId="3" applyFont="1">
      <alignment vertical="center"/>
    </xf>
    <xf numFmtId="0" fontId="166" fillId="0" borderId="14" xfId="3" applyFont="1" applyBorder="1" applyAlignment="1">
      <alignment horizontal="center" vertical="center"/>
    </xf>
    <xf numFmtId="0" fontId="166" fillId="0" borderId="2" xfId="3" applyFont="1" applyBorder="1" applyAlignment="1">
      <alignment horizontal="center" vertical="center"/>
    </xf>
    <xf numFmtId="0" fontId="167" fillId="0" borderId="14" xfId="3" applyFont="1" applyBorder="1" applyAlignment="1">
      <alignment horizontal="center" vertical="center"/>
    </xf>
    <xf numFmtId="0" fontId="167" fillId="0" borderId="2" xfId="3" applyFont="1" applyBorder="1" applyAlignment="1">
      <alignment horizontal="center" vertical="center"/>
    </xf>
    <xf numFmtId="0" fontId="114" fillId="0" borderId="0" xfId="3" applyFont="1" applyBorder="1">
      <alignment vertical="center"/>
    </xf>
    <xf numFmtId="0" fontId="167" fillId="0" borderId="3" xfId="3" applyFont="1" applyBorder="1" applyAlignment="1">
      <alignment horizontal="center" vertical="center"/>
    </xf>
    <xf numFmtId="187" fontId="45" fillId="0" borderId="0" xfId="7" applyNumberFormat="1" applyFont="1" applyFill="1" applyBorder="1" applyAlignment="1">
      <alignment horizontal="right" vertical="center"/>
    </xf>
    <xf numFmtId="0" fontId="41" fillId="2" borderId="3" xfId="1" applyFont="1" applyFill="1" applyBorder="1" applyAlignment="1">
      <alignment horizontal="center" vertical="center"/>
    </xf>
    <xf numFmtId="0" fontId="41" fillId="2" borderId="1" xfId="1" applyFont="1" applyFill="1" applyBorder="1" applyAlignment="1">
      <alignment horizontal="center" vertical="center"/>
    </xf>
    <xf numFmtId="0" fontId="41" fillId="2" borderId="5" xfId="1" applyFont="1" applyFill="1" applyBorder="1" applyAlignment="1">
      <alignment horizontal="center" vertical="center"/>
    </xf>
    <xf numFmtId="0" fontId="41" fillId="2" borderId="7" xfId="1" applyFont="1" applyFill="1" applyBorder="1" applyAlignment="1">
      <alignment horizontal="center" vertical="center"/>
    </xf>
    <xf numFmtId="193" fontId="41" fillId="0" borderId="1" xfId="1" applyNumberFormat="1" applyFont="1" applyFill="1" applyBorder="1" applyAlignment="1">
      <alignment horizontal="right" vertical="center" indent="1"/>
    </xf>
    <xf numFmtId="183" fontId="41" fillId="0" borderId="1" xfId="16" applyNumberFormat="1" applyFont="1" applyFill="1" applyBorder="1" applyAlignment="1">
      <alignment horizontal="right" vertical="center"/>
    </xf>
    <xf numFmtId="0" fontId="40" fillId="3" borderId="1" xfId="39" applyFont="1" applyFill="1" applyBorder="1" applyAlignment="1">
      <alignment horizontal="center" vertical="center"/>
    </xf>
    <xf numFmtId="38" fontId="41" fillId="0" borderId="1" xfId="177" applyFont="1" applyBorder="1" applyAlignment="1">
      <alignment horizontal="right" vertical="center"/>
    </xf>
    <xf numFmtId="0" fontId="40" fillId="3" borderId="1" xfId="1" applyFont="1" applyFill="1" applyBorder="1" applyAlignment="1">
      <alignment horizontal="center" vertical="center"/>
    </xf>
    <xf numFmtId="0" fontId="41" fillId="3" borderId="3" xfId="1" applyFont="1" applyFill="1" applyBorder="1" applyAlignment="1">
      <alignment horizontal="center" vertical="center"/>
    </xf>
    <xf numFmtId="0" fontId="41" fillId="3" borderId="1" xfId="1" applyFont="1" applyFill="1" applyBorder="1" applyAlignment="1">
      <alignment horizontal="center" vertical="center"/>
    </xf>
    <xf numFmtId="193" fontId="41" fillId="0" borderId="0" xfId="1" applyNumberFormat="1" applyFont="1" applyFill="1" applyBorder="1" applyAlignment="1">
      <alignment horizontal="right" vertical="center" indent="1"/>
    </xf>
    <xf numFmtId="0" fontId="40" fillId="0" borderId="0" xfId="1" applyFont="1" applyFill="1" applyBorder="1" applyAlignment="1">
      <alignment horizontal="distributed" vertical="center" shrinkToFit="1"/>
    </xf>
    <xf numFmtId="0" fontId="41" fillId="0" borderId="0" xfId="1" applyFont="1" applyFill="1" applyBorder="1" applyAlignment="1">
      <alignment horizontal="center" vertical="center" shrinkToFit="1"/>
    </xf>
    <xf numFmtId="0" fontId="41" fillId="2" borderId="15" xfId="27" applyFont="1" applyFill="1" applyBorder="1" applyAlignment="1">
      <alignment horizontal="distributed" vertical="center"/>
    </xf>
    <xf numFmtId="0" fontId="41" fillId="2" borderId="5" xfId="27" applyFont="1" applyFill="1" applyBorder="1" applyAlignment="1">
      <alignment horizontal="left" vertical="center"/>
    </xf>
    <xf numFmtId="204" fontId="36" fillId="0" borderId="5" xfId="1" quotePrefix="1" applyNumberFormat="1" applyFont="1" applyFill="1" applyBorder="1" applyAlignment="1">
      <alignment horizontal="right" vertical="center" wrapText="1"/>
    </xf>
    <xf numFmtId="0" fontId="43" fillId="3" borderId="11" xfId="1" applyFont="1" applyFill="1" applyBorder="1" applyAlignment="1">
      <alignment horizontal="right" vertical="center" wrapText="1"/>
    </xf>
    <xf numFmtId="0" fontId="40" fillId="3" borderId="16" xfId="1" applyFont="1" applyFill="1" applyBorder="1" applyAlignment="1">
      <alignment horizontal="center" vertical="center" wrapText="1"/>
    </xf>
    <xf numFmtId="0" fontId="43" fillId="3" borderId="17" xfId="1" applyFont="1" applyFill="1" applyBorder="1" applyAlignment="1">
      <alignment horizontal="right" vertical="center" wrapText="1"/>
    </xf>
    <xf numFmtId="177" fontId="36" fillId="0" borderId="18" xfId="1" applyNumberFormat="1" applyFont="1" applyFill="1" applyBorder="1" applyAlignment="1">
      <alignment horizontal="right" vertical="center" wrapText="1"/>
    </xf>
    <xf numFmtId="0" fontId="43" fillId="3" borderId="96" xfId="1" applyFont="1" applyFill="1" applyBorder="1" applyAlignment="1">
      <alignment horizontal="center" vertical="center" wrapText="1"/>
    </xf>
    <xf numFmtId="177" fontId="36" fillId="0" borderId="18" xfId="1" applyNumberFormat="1" applyFont="1" applyFill="1" applyBorder="1" applyAlignment="1">
      <alignment vertical="center" wrapText="1"/>
    </xf>
    <xf numFmtId="0" fontId="40" fillId="2" borderId="1" xfId="1" applyFont="1" applyFill="1" applyBorder="1" applyAlignment="1">
      <alignment horizontal="center" vertical="center"/>
    </xf>
    <xf numFmtId="0" fontId="40" fillId="0" borderId="0" xfId="1" applyFont="1" applyFill="1" applyAlignment="1">
      <alignment horizontal="center"/>
    </xf>
    <xf numFmtId="0" fontId="90" fillId="0" borderId="0" xfId="4892" applyFont="1" applyAlignment="1">
      <alignment horizontal="left"/>
    </xf>
    <xf numFmtId="193" fontId="40" fillId="2" borderId="1" xfId="6" applyNumberFormat="1" applyFont="1" applyFill="1" applyBorder="1" applyAlignment="1">
      <alignment horizontal="center" vertical="center"/>
    </xf>
    <xf numFmtId="0" fontId="40" fillId="0" borderId="0" xfId="8" applyFont="1" applyFill="1" applyAlignment="1"/>
    <xf numFmtId="0" fontId="41" fillId="0" borderId="1" xfId="1" applyFont="1" applyBorder="1" applyAlignment="1">
      <alignment horizontal="left" vertical="center" indent="1"/>
    </xf>
    <xf numFmtId="0" fontId="41" fillId="0" borderId="1" xfId="1" applyFont="1" applyBorder="1" applyAlignment="1">
      <alignment horizontal="left" vertical="center" wrapText="1" indent="1"/>
    </xf>
    <xf numFmtId="0" fontId="41" fillId="0" borderId="1" xfId="1" applyFont="1" applyFill="1" applyBorder="1" applyAlignment="1">
      <alignment horizontal="left" vertical="center" indent="1"/>
    </xf>
    <xf numFmtId="0" fontId="41" fillId="0" borderId="1" xfId="1" applyFont="1" applyBorder="1">
      <alignment vertical="center"/>
    </xf>
    <xf numFmtId="0" fontId="41" fillId="0" borderId="1" xfId="1" applyFont="1" applyBorder="1" applyAlignment="1">
      <alignment vertical="center" wrapText="1"/>
    </xf>
    <xf numFmtId="0" fontId="105" fillId="0" borderId="0" xfId="0" applyFont="1" applyAlignment="1">
      <alignment vertical="top" wrapText="1"/>
    </xf>
    <xf numFmtId="0" fontId="105" fillId="0" borderId="0" xfId="0" applyFont="1" applyAlignment="1">
      <alignment vertical="center" wrapText="1"/>
    </xf>
    <xf numFmtId="0" fontId="113" fillId="0" borderId="0" xfId="0" applyFont="1" applyAlignment="1">
      <alignment horizontal="center"/>
    </xf>
    <xf numFmtId="0" fontId="0" fillId="0" borderId="0" xfId="0" applyAlignment="1">
      <alignment vertical="top" wrapText="1"/>
    </xf>
    <xf numFmtId="0" fontId="168" fillId="0" borderId="0" xfId="0" applyFont="1" applyAlignment="1">
      <alignment horizontal="center"/>
    </xf>
    <xf numFmtId="0" fontId="0" fillId="0" borderId="0" xfId="0" applyAlignment="1">
      <alignment vertical="center"/>
    </xf>
    <xf numFmtId="0" fontId="0" fillId="0" borderId="0" xfId="0" applyAlignment="1">
      <alignment horizontal="right" vertical="center"/>
    </xf>
    <xf numFmtId="0" fontId="105" fillId="0" borderId="0" xfId="0" applyFont="1"/>
    <xf numFmtId="0" fontId="106" fillId="0" borderId="0" xfId="0" applyFont="1"/>
    <xf numFmtId="0" fontId="41" fillId="3" borderId="1" xfId="1" applyFont="1" applyFill="1" applyBorder="1" applyAlignment="1">
      <alignment horizontal="center" vertical="center"/>
    </xf>
    <xf numFmtId="183" fontId="41" fillId="0" borderId="1" xfId="1" applyNumberFormat="1" applyFont="1" applyFill="1" applyBorder="1" applyAlignment="1">
      <alignment horizontal="right" vertical="center" shrinkToFit="1"/>
    </xf>
    <xf numFmtId="185" fontId="41" fillId="0" borderId="1" xfId="1" applyNumberFormat="1" applyFont="1" applyFill="1" applyBorder="1" applyAlignment="1">
      <alignment horizontal="right" vertical="center" wrapText="1"/>
    </xf>
    <xf numFmtId="0" fontId="41" fillId="22" borderId="1" xfId="1" applyFont="1" applyFill="1" applyBorder="1" applyAlignment="1">
      <alignment horizontal="right" vertical="center"/>
    </xf>
    <xf numFmtId="0" fontId="41" fillId="22" borderId="20" xfId="1" applyFont="1" applyFill="1" applyBorder="1" applyAlignment="1">
      <alignment horizontal="right" vertical="center"/>
    </xf>
    <xf numFmtId="0" fontId="41" fillId="22" borderId="3" xfId="1" applyFont="1" applyFill="1" applyBorder="1" applyAlignment="1">
      <alignment horizontal="right" vertical="center"/>
    </xf>
    <xf numFmtId="177" fontId="41" fillId="0" borderId="1" xfId="1" applyNumberFormat="1" applyFont="1" applyBorder="1" applyAlignment="1">
      <alignment vertical="center"/>
    </xf>
    <xf numFmtId="177" fontId="41" fillId="0" borderId="1" xfId="1" applyNumberFormat="1" applyFont="1" applyBorder="1" applyAlignment="1">
      <alignment vertical="center"/>
    </xf>
    <xf numFmtId="0" fontId="41" fillId="3" borderId="1" xfId="1" applyFont="1" applyFill="1" applyBorder="1" applyAlignment="1">
      <alignment horizontal="center" vertical="center"/>
    </xf>
    <xf numFmtId="0" fontId="36" fillId="0" borderId="0" xfId="1">
      <alignment vertical="center"/>
    </xf>
    <xf numFmtId="38" fontId="41" fillId="21" borderId="1" xfId="177" applyFont="1" applyFill="1" applyBorder="1" applyAlignment="1">
      <alignment horizontal="right" vertical="center" wrapText="1"/>
    </xf>
    <xf numFmtId="177" fontId="41" fillId="0" borderId="1" xfId="1" applyNumberFormat="1" applyFont="1" applyBorder="1" applyAlignment="1">
      <alignment horizontal="right" vertical="center"/>
    </xf>
    <xf numFmtId="177" fontId="41" fillId="0" borderId="1" xfId="1" applyNumberFormat="1" applyFont="1" applyBorder="1" applyAlignment="1">
      <alignment horizontal="right" vertical="center" wrapText="1"/>
    </xf>
    <xf numFmtId="0" fontId="40" fillId="0" borderId="13" xfId="1" applyFont="1" applyFill="1" applyBorder="1" applyAlignment="1">
      <alignment horizontal="left" vertical="center"/>
    </xf>
    <xf numFmtId="0" fontId="41" fillId="2" borderId="6" xfId="1" applyFont="1" applyFill="1" applyBorder="1" applyAlignment="1">
      <alignment horizontal="center" vertical="center"/>
    </xf>
    <xf numFmtId="0" fontId="41" fillId="2" borderId="8" xfId="1" applyFont="1" applyFill="1" applyBorder="1" applyAlignment="1">
      <alignment horizontal="center" vertical="center"/>
    </xf>
    <xf numFmtId="0" fontId="41" fillId="2" borderId="9" xfId="1" applyFont="1" applyFill="1" applyBorder="1" applyAlignment="1">
      <alignment horizontal="center" vertical="center"/>
    </xf>
    <xf numFmtId="0" fontId="170" fillId="0" borderId="0" xfId="6" applyFont="1" applyFill="1" applyBorder="1" applyAlignment="1">
      <alignment vertical="center"/>
    </xf>
    <xf numFmtId="186" fontId="170" fillId="0" borderId="0" xfId="6" applyNumberFormat="1" applyFont="1" applyFill="1" applyBorder="1" applyAlignment="1">
      <alignment vertical="center"/>
    </xf>
    <xf numFmtId="49" fontId="44" fillId="2" borderId="20" xfId="7" applyNumberFormat="1" applyFont="1" applyFill="1" applyBorder="1" applyAlignment="1">
      <alignment horizontal="center" vertical="center" wrapText="1"/>
    </xf>
    <xf numFmtId="0" fontId="40" fillId="2" borderId="4" xfId="1" applyFont="1" applyFill="1" applyBorder="1" applyAlignment="1">
      <alignment horizontal="center" vertical="center" shrinkToFit="1"/>
    </xf>
    <xf numFmtId="0" fontId="40" fillId="3" borderId="20" xfId="1" applyFont="1" applyFill="1" applyBorder="1" applyAlignment="1">
      <alignment horizontal="center" vertical="center"/>
    </xf>
    <xf numFmtId="177" fontId="41" fillId="0" borderId="12" xfId="1" applyNumberFormat="1" applyFont="1" applyFill="1" applyBorder="1" applyAlignment="1">
      <alignment vertical="center"/>
    </xf>
    <xf numFmtId="0" fontId="40" fillId="0" borderId="5" xfId="1" applyFont="1" applyFill="1" applyBorder="1" applyAlignment="1">
      <alignment vertical="center" wrapText="1"/>
    </xf>
    <xf numFmtId="0" fontId="40" fillId="0" borderId="5" xfId="1" applyFont="1" applyFill="1" applyBorder="1" applyAlignment="1">
      <alignment vertical="center"/>
    </xf>
    <xf numFmtId="0" fontId="40" fillId="0" borderId="12" xfId="1" applyFont="1" applyFill="1" applyBorder="1" applyAlignment="1">
      <alignment vertical="center" wrapText="1"/>
    </xf>
    <xf numFmtId="0" fontId="40" fillId="0" borderId="5" xfId="1" applyFont="1" applyFill="1" applyBorder="1" applyAlignment="1">
      <alignment horizontal="center" vertical="center"/>
    </xf>
    <xf numFmtId="0" fontId="40" fillId="0" borderId="12" xfId="1" applyFont="1" applyFill="1" applyBorder="1" applyAlignment="1">
      <alignment vertical="center"/>
    </xf>
    <xf numFmtId="0" fontId="40" fillId="3" borderId="1" xfId="39" applyFont="1" applyFill="1" applyBorder="1" applyAlignment="1">
      <alignment horizontal="center" vertical="center"/>
    </xf>
    <xf numFmtId="0" fontId="40" fillId="3" borderId="1" xfId="1" applyFont="1" applyFill="1" applyBorder="1" applyAlignment="1">
      <alignment horizontal="center" vertical="center"/>
    </xf>
    <xf numFmtId="0" fontId="40" fillId="2" borderId="3" xfId="1" applyFont="1" applyFill="1" applyBorder="1" applyAlignment="1">
      <alignment horizontal="center" vertical="center"/>
    </xf>
    <xf numFmtId="193" fontId="41" fillId="0" borderId="3" xfId="1" applyNumberFormat="1" applyFont="1" applyFill="1" applyBorder="1" applyAlignment="1">
      <alignment horizontal="right" vertical="center" indent="1"/>
    </xf>
    <xf numFmtId="0" fontId="40" fillId="2" borderId="21" xfId="1" applyFont="1" applyFill="1" applyBorder="1" applyAlignment="1">
      <alignment vertical="center"/>
    </xf>
    <xf numFmtId="0" fontId="40" fillId="2" borderId="22" xfId="1" applyFont="1" applyFill="1" applyBorder="1" applyAlignment="1">
      <alignment vertical="center"/>
    </xf>
    <xf numFmtId="0" fontId="40" fillId="2" borderId="23" xfId="1" applyFont="1" applyFill="1" applyBorder="1" applyAlignment="1">
      <alignment vertical="center"/>
    </xf>
    <xf numFmtId="0" fontId="40" fillId="2" borderId="19" xfId="1" applyFont="1" applyFill="1" applyBorder="1" applyAlignment="1">
      <alignment vertical="center" shrinkToFit="1"/>
    </xf>
    <xf numFmtId="0" fontId="40" fillId="3" borderId="3" xfId="1" applyFont="1" applyFill="1" applyBorder="1" applyAlignment="1">
      <alignment horizontal="center" vertical="center"/>
    </xf>
    <xf numFmtId="177" fontId="40" fillId="0" borderId="3" xfId="1" applyNumberFormat="1" applyFont="1" applyFill="1" applyBorder="1" applyAlignment="1">
      <alignment vertical="center"/>
    </xf>
    <xf numFmtId="177" fontId="40" fillId="0" borderId="3" xfId="1" applyNumberFormat="1" applyFont="1" applyFill="1" applyBorder="1" applyAlignment="1">
      <alignment horizontal="right" vertical="center"/>
    </xf>
    <xf numFmtId="0" fontId="40" fillId="2" borderId="14" xfId="1" applyFont="1" applyFill="1" applyBorder="1" applyAlignment="1">
      <alignment horizontal="left" vertical="center"/>
    </xf>
    <xf numFmtId="0" fontId="40" fillId="2" borderId="10" xfId="1" applyFont="1" applyFill="1" applyBorder="1" applyAlignment="1">
      <alignment horizontal="left" vertical="center"/>
    </xf>
    <xf numFmtId="38" fontId="40" fillId="0" borderId="3" xfId="177" applyFont="1" applyFill="1" applyBorder="1" applyAlignment="1">
      <alignment horizontal="right" vertical="center"/>
    </xf>
    <xf numFmtId="0" fontId="40" fillId="2" borderId="3" xfId="12" applyFont="1" applyFill="1" applyBorder="1" applyAlignment="1">
      <alignment horizontal="center" vertical="center"/>
    </xf>
    <xf numFmtId="189" fontId="41" fillId="0" borderId="3" xfId="12" applyNumberFormat="1" applyFont="1" applyFill="1" applyBorder="1" applyAlignment="1">
      <alignment vertical="center"/>
    </xf>
    <xf numFmtId="177" fontId="43" fillId="0" borderId="0" xfId="1" applyNumberFormat="1" applyFont="1" applyFill="1" applyBorder="1" applyAlignment="1">
      <alignment horizontal="left" vertical="center"/>
    </xf>
    <xf numFmtId="194" fontId="51" fillId="0" borderId="33" xfId="7" applyNumberFormat="1" applyFont="1" applyFill="1" applyBorder="1" applyAlignment="1">
      <alignment horizontal="right" vertical="center" wrapText="1"/>
    </xf>
    <xf numFmtId="194" fontId="51" fillId="0" borderId="67" xfId="7" quotePrefix="1" applyNumberFormat="1" applyFont="1" applyFill="1" applyBorder="1" applyAlignment="1">
      <alignment vertical="center"/>
    </xf>
    <xf numFmtId="194" fontId="51" fillId="0" borderId="39" xfId="7" quotePrefix="1" applyNumberFormat="1" applyFont="1" applyFill="1" applyBorder="1" applyAlignment="1">
      <alignment vertical="center"/>
    </xf>
    <xf numFmtId="194" fontId="51" fillId="2" borderId="20" xfId="7" quotePrefix="1" applyNumberFormat="1" applyFont="1" applyFill="1" applyBorder="1" applyAlignment="1">
      <alignment horizontal="center" vertical="center"/>
    </xf>
    <xf numFmtId="178" fontId="51" fillId="0" borderId="20" xfId="7" applyNumberFormat="1" applyFont="1" applyFill="1" applyBorder="1" applyAlignment="1">
      <alignment horizontal="right" vertical="center" wrapText="1"/>
    </xf>
    <xf numFmtId="194" fontId="51" fillId="0" borderId="11" xfId="7" quotePrefix="1" applyNumberFormat="1" applyFont="1" applyFill="1" applyBorder="1" applyAlignment="1">
      <alignment vertical="center"/>
    </xf>
    <xf numFmtId="194" fontId="51" fillId="0" borderId="13" xfId="7" quotePrefix="1" applyNumberFormat="1" applyFont="1" applyFill="1" applyBorder="1" applyAlignment="1">
      <alignment vertical="center"/>
    </xf>
    <xf numFmtId="194" fontId="51" fillId="0" borderId="34" xfId="7" quotePrefix="1" applyNumberFormat="1" applyFont="1" applyFill="1" applyBorder="1" applyAlignment="1">
      <alignment vertical="center"/>
    </xf>
    <xf numFmtId="183" fontId="40" fillId="0" borderId="1" xfId="16" applyNumberFormat="1" applyFont="1" applyFill="1" applyBorder="1" applyAlignment="1" applyProtection="1">
      <alignment horizontal="right" vertical="center"/>
    </xf>
    <xf numFmtId="183" fontId="40" fillId="0" borderId="1" xfId="177" applyNumberFormat="1" applyFont="1" applyFill="1" applyBorder="1" applyAlignment="1" applyProtection="1">
      <alignment horizontal="right" vertical="center"/>
    </xf>
    <xf numFmtId="201" fontId="40" fillId="0" borderId="0" xfId="29" applyNumberFormat="1" applyFont="1" applyFill="1" applyAlignment="1">
      <alignment vertical="top"/>
    </xf>
    <xf numFmtId="201" fontId="43" fillId="0" borderId="0" xfId="29" applyNumberFormat="1" applyFont="1" applyFill="1" applyAlignment="1">
      <alignment vertical="top"/>
    </xf>
    <xf numFmtId="201" fontId="68" fillId="0" borderId="0" xfId="29" applyNumberFormat="1" applyFont="1" applyFill="1" applyAlignment="1">
      <alignment vertical="top"/>
    </xf>
    <xf numFmtId="201" fontId="68" fillId="0" borderId="0" xfId="31" applyNumberFormat="1" applyFont="1" applyFill="1" applyAlignment="1">
      <alignment vertical="top"/>
    </xf>
    <xf numFmtId="0" fontId="36" fillId="0" borderId="0" xfId="30" applyFont="1" applyFill="1" applyAlignment="1">
      <alignment vertical="top"/>
    </xf>
    <xf numFmtId="0" fontId="40" fillId="0" borderId="0" xfId="39" applyFont="1" applyAlignment="1">
      <alignment vertical="top"/>
    </xf>
    <xf numFmtId="0" fontId="43" fillId="0" borderId="0" xfId="43" applyFont="1" applyFill="1" applyAlignment="1">
      <alignment horizontal="left" vertical="top"/>
    </xf>
    <xf numFmtId="0" fontId="41" fillId="0" borderId="9" xfId="1" applyFont="1" applyFill="1" applyBorder="1" applyAlignment="1">
      <alignment horizontal="center" vertical="center"/>
    </xf>
    <xf numFmtId="177" fontId="41" fillId="2" borderId="5" xfId="1" applyNumberFormat="1" applyFont="1" applyFill="1" applyBorder="1" applyAlignment="1">
      <alignment horizontal="center" vertical="center"/>
    </xf>
    <xf numFmtId="0" fontId="41" fillId="0" borderId="1" xfId="1" applyFont="1" applyFill="1" applyBorder="1" applyAlignment="1">
      <alignment horizontal="center" vertical="center"/>
    </xf>
    <xf numFmtId="0" fontId="41" fillId="0" borderId="3" xfId="1" applyFont="1" applyFill="1" applyBorder="1" applyAlignment="1">
      <alignment horizontal="center" vertical="center"/>
    </xf>
    <xf numFmtId="177" fontId="41" fillId="2" borderId="10" xfId="1" applyNumberFormat="1" applyFont="1" applyFill="1" applyBorder="1" applyAlignment="1">
      <alignment horizontal="center" vertical="center"/>
    </xf>
    <xf numFmtId="177" fontId="41" fillId="2" borderId="3" xfId="1" applyNumberFormat="1" applyFont="1" applyFill="1" applyBorder="1" applyAlignment="1">
      <alignment horizontal="center" vertical="center"/>
    </xf>
    <xf numFmtId="177" fontId="41" fillId="2" borderId="11" xfId="1" applyNumberFormat="1" applyFont="1" applyFill="1" applyBorder="1" applyAlignment="1">
      <alignment horizontal="center" vertical="center" wrapText="1"/>
    </xf>
    <xf numFmtId="177" fontId="41" fillId="2" borderId="10" xfId="1" applyNumberFormat="1" applyFont="1" applyFill="1" applyBorder="1" applyAlignment="1">
      <alignment horizontal="center" vertical="center" wrapText="1"/>
    </xf>
    <xf numFmtId="0" fontId="41" fillId="0" borderId="39" xfId="1" applyFont="1" applyFill="1" applyBorder="1" applyAlignment="1">
      <alignment horizontal="center" vertical="center"/>
    </xf>
    <xf numFmtId="0" fontId="41" fillId="3" borderId="3" xfId="1" applyFont="1" applyFill="1" applyBorder="1" applyAlignment="1">
      <alignment horizontal="center" vertical="center"/>
    </xf>
    <xf numFmtId="0" fontId="41" fillId="3" borderId="1" xfId="1" applyFont="1" applyFill="1" applyBorder="1" applyAlignment="1">
      <alignment horizontal="center" vertical="center"/>
    </xf>
    <xf numFmtId="0" fontId="92" fillId="3" borderId="1" xfId="1" applyFont="1" applyFill="1" applyBorder="1" applyAlignment="1">
      <alignment horizontal="center" vertical="center"/>
    </xf>
    <xf numFmtId="38" fontId="40" fillId="0" borderId="0" xfId="1" applyNumberFormat="1" applyFont="1" applyBorder="1" applyAlignment="1">
      <alignment horizontal="right" vertical="center"/>
    </xf>
    <xf numFmtId="183" fontId="41" fillId="0" borderId="1" xfId="1" applyNumberFormat="1" applyFont="1" applyFill="1" applyBorder="1" applyAlignment="1">
      <alignment horizontal="right" vertical="center"/>
    </xf>
    <xf numFmtId="183" fontId="41" fillId="0" borderId="20" xfId="1" applyNumberFormat="1" applyFont="1" applyFill="1" applyBorder="1" applyAlignment="1">
      <alignment horizontal="right"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83" fontId="41" fillId="0" borderId="20" xfId="1" applyNumberFormat="1" applyFont="1" applyFill="1" applyBorder="1" applyAlignment="1">
      <alignment horizontal="right" vertical="center"/>
    </xf>
    <xf numFmtId="0" fontId="41" fillId="2" borderId="1" xfId="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77" fontId="41" fillId="2" borderId="1" xfId="1" applyNumberFormat="1" applyFont="1" applyFill="1" applyBorder="1" applyAlignment="1">
      <alignment horizontal="center" vertical="center"/>
    </xf>
    <xf numFmtId="0" fontId="41" fillId="2" borderId="1" xfId="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83" fontId="41" fillId="0" borderId="4" xfId="1" applyNumberFormat="1" applyFont="1" applyFill="1" applyBorder="1" applyAlignment="1">
      <alignment horizontal="right" vertical="center"/>
    </xf>
    <xf numFmtId="177" fontId="41" fillId="2" borderId="1" xfId="1" applyNumberFormat="1" applyFont="1" applyFill="1" applyBorder="1" applyAlignment="1">
      <alignment horizontal="center" vertical="center"/>
    </xf>
    <xf numFmtId="0" fontId="41" fillId="2" borderId="1" xfId="1" applyFont="1" applyFill="1" applyBorder="1" applyAlignment="1">
      <alignment horizontal="center" vertical="center"/>
    </xf>
    <xf numFmtId="183" fontId="41" fillId="0" borderId="1" xfId="1" applyNumberFormat="1" applyFont="1" applyFill="1" applyBorder="1" applyAlignment="1">
      <alignment horizontal="right" vertical="center"/>
    </xf>
    <xf numFmtId="183" fontId="41" fillId="0" borderId="5" xfId="1" applyNumberFormat="1" applyFont="1" applyFill="1" applyBorder="1" applyAlignment="1">
      <alignment horizontal="right" vertical="center"/>
    </xf>
    <xf numFmtId="183" fontId="41" fillId="0" borderId="12" xfId="1" applyNumberFormat="1" applyFont="1" applyFill="1" applyBorder="1" applyAlignment="1">
      <alignment horizontal="right" vertical="center"/>
    </xf>
    <xf numFmtId="183" fontId="41" fillId="0" borderId="9" xfId="1" applyNumberFormat="1" applyFont="1" applyFill="1" applyBorder="1" applyAlignment="1">
      <alignment horizontal="right" vertical="center"/>
    </xf>
    <xf numFmtId="177" fontId="41" fillId="2" borderId="1" xfId="1" applyNumberFormat="1" applyFont="1" applyFill="1" applyBorder="1" applyAlignment="1">
      <alignment horizontal="center" vertical="center"/>
    </xf>
    <xf numFmtId="183" fontId="41" fillId="0" borderId="1" xfId="1" applyNumberFormat="1" applyFont="1" applyFill="1" applyBorder="1" applyAlignment="1">
      <alignment horizontal="right" vertical="center"/>
    </xf>
    <xf numFmtId="0" fontId="41" fillId="2" borderId="1" xfId="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83" fontId="41" fillId="0" borderId="20" xfId="1" applyNumberFormat="1" applyFont="1" applyFill="1" applyBorder="1" applyAlignment="1">
      <alignment horizontal="right" vertical="center"/>
    </xf>
    <xf numFmtId="177" fontId="41" fillId="2" borderId="20" xfId="1" applyNumberFormat="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39" xfId="1" applyNumberFormat="1" applyFont="1" applyFill="1" applyBorder="1" applyAlignment="1">
      <alignment horizontal="right" vertical="center"/>
    </xf>
    <xf numFmtId="0" fontId="41" fillId="2" borderId="1" xfId="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77" fontId="41" fillId="2" borderId="1" xfId="1" applyNumberFormat="1" applyFont="1" applyFill="1" applyBorder="1" applyAlignment="1">
      <alignment horizontal="center"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83" fontId="41" fillId="0" borderId="20" xfId="1" applyNumberFormat="1" applyFont="1" applyFill="1" applyBorder="1" applyAlignment="1">
      <alignment horizontal="right" vertical="center"/>
    </xf>
    <xf numFmtId="183" fontId="41" fillId="0" borderId="3" xfId="1" applyNumberFormat="1" applyFont="1" applyFill="1" applyBorder="1" applyAlignment="1">
      <alignment horizontal="right" vertical="center"/>
    </xf>
    <xf numFmtId="183" fontId="41" fillId="0" borderId="1" xfId="1" applyNumberFormat="1" applyFont="1" applyFill="1" applyBorder="1" applyAlignment="1">
      <alignment horizontal="right" vertical="center"/>
    </xf>
    <xf numFmtId="183" fontId="41" fillId="0" borderId="20" xfId="1" applyNumberFormat="1" applyFont="1" applyFill="1" applyBorder="1" applyAlignment="1">
      <alignment horizontal="right" vertical="center"/>
    </xf>
    <xf numFmtId="0" fontId="44" fillId="2" borderId="4" xfId="1" applyFont="1" applyFill="1" applyBorder="1" applyAlignment="1">
      <alignment horizontal="center" vertical="center"/>
    </xf>
    <xf numFmtId="0" fontId="44" fillId="2" borderId="2" xfId="1" applyFont="1" applyFill="1" applyBorder="1" applyAlignment="1">
      <alignment horizontal="center" vertical="center"/>
    </xf>
    <xf numFmtId="0" fontId="44" fillId="2" borderId="4" xfId="1" applyFont="1" applyFill="1" applyBorder="1" applyAlignment="1">
      <alignment horizontal="center" vertical="center" shrinkToFit="1"/>
    </xf>
    <xf numFmtId="0" fontId="44" fillId="2" borderId="2" xfId="1" applyFont="1" applyFill="1" applyBorder="1" applyAlignment="1">
      <alignment horizontal="center" vertical="center" shrinkToFit="1"/>
    </xf>
    <xf numFmtId="0" fontId="44" fillId="2" borderId="19" xfId="1" applyFont="1" applyFill="1" applyBorder="1" applyAlignment="1">
      <alignment horizontal="center" vertical="center"/>
    </xf>
    <xf numFmtId="0" fontId="40" fillId="0" borderId="1" xfId="1" applyFont="1" applyFill="1" applyBorder="1" applyAlignment="1">
      <alignment horizontal="center" vertical="center"/>
    </xf>
    <xf numFmtId="0" fontId="40" fillId="0" borderId="20" xfId="1" applyFont="1" applyFill="1" applyBorder="1" applyAlignment="1">
      <alignment horizontal="center" vertical="center"/>
    </xf>
    <xf numFmtId="0" fontId="105" fillId="0" borderId="0" xfId="0" applyFont="1"/>
    <xf numFmtId="0" fontId="106" fillId="0" borderId="0" xfId="0" applyFont="1"/>
    <xf numFmtId="49" fontId="44" fillId="2" borderId="20" xfId="7" applyNumberFormat="1" applyFont="1" applyFill="1" applyBorder="1" applyAlignment="1">
      <alignment horizontal="center" vertical="center" wrapText="1"/>
    </xf>
    <xf numFmtId="0" fontId="0" fillId="0" borderId="11" xfId="0" applyBorder="1" applyAlignment="1">
      <alignment horizontal="left" vertical="center"/>
    </xf>
    <xf numFmtId="0" fontId="36" fillId="0" borderId="0" xfId="0" applyFont="1" applyAlignment="1">
      <alignment vertical="center"/>
    </xf>
    <xf numFmtId="0" fontId="44" fillId="2" borderId="4" xfId="0" applyFont="1" applyFill="1" applyBorder="1" applyAlignment="1">
      <alignment horizontal="center" vertical="center"/>
    </xf>
    <xf numFmtId="0" fontId="44" fillId="2" borderId="2" xfId="0" applyFont="1" applyFill="1" applyBorder="1" applyAlignment="1">
      <alignment horizontal="center" vertical="center"/>
    </xf>
    <xf numFmtId="0" fontId="44" fillId="2" borderId="19" xfId="0" applyFont="1" applyFill="1" applyBorder="1" applyAlignment="1">
      <alignment horizontal="center" vertical="center"/>
    </xf>
    <xf numFmtId="0" fontId="45" fillId="2" borderId="19" xfId="0" applyFont="1" applyFill="1" applyBorder="1" applyAlignment="1">
      <alignment horizontal="right" vertical="center"/>
    </xf>
    <xf numFmtId="180" fontId="40" fillId="2" borderId="3" xfId="0" applyNumberFormat="1" applyFont="1" applyFill="1" applyBorder="1" applyAlignment="1">
      <alignment horizontal="right" vertical="center"/>
    </xf>
    <xf numFmtId="180" fontId="40" fillId="0" borderId="3" xfId="0" applyNumberFormat="1" applyFont="1" applyFill="1" applyBorder="1" applyAlignment="1">
      <alignment vertical="center"/>
    </xf>
    <xf numFmtId="180" fontId="40" fillId="0" borderId="3" xfId="0" applyNumberFormat="1" applyFont="1" applyFill="1" applyBorder="1" applyAlignment="1">
      <alignment horizontal="right" vertical="center"/>
    </xf>
    <xf numFmtId="49" fontId="40" fillId="0" borderId="3" xfId="0" applyNumberFormat="1" applyFont="1" applyFill="1" applyBorder="1" applyAlignment="1">
      <alignment horizontal="right" vertical="center"/>
    </xf>
    <xf numFmtId="0" fontId="40" fillId="0" borderId="3" xfId="0" applyNumberFormat="1" applyFont="1" applyFill="1" applyBorder="1" applyAlignment="1">
      <alignment horizontal="right" vertical="center"/>
    </xf>
    <xf numFmtId="180" fontId="40" fillId="2" borderId="1" xfId="0" applyNumberFormat="1" applyFont="1" applyFill="1" applyBorder="1" applyAlignment="1">
      <alignment horizontal="right" vertical="center"/>
    </xf>
    <xf numFmtId="180" fontId="40" fillId="0" borderId="1" xfId="0" applyNumberFormat="1" applyFont="1" applyFill="1" applyBorder="1" applyAlignment="1">
      <alignment horizontal="right" vertical="center"/>
    </xf>
    <xf numFmtId="49" fontId="40" fillId="0" borderId="1" xfId="0" applyNumberFormat="1" applyFont="1" applyBorder="1" applyAlignment="1">
      <alignment horizontal="right" vertical="center"/>
    </xf>
    <xf numFmtId="0" fontId="40" fillId="0" borderId="1" xfId="0" applyNumberFormat="1" applyFont="1" applyFill="1" applyBorder="1" applyAlignment="1">
      <alignment horizontal="right" vertical="center"/>
    </xf>
    <xf numFmtId="49" fontId="40" fillId="0" borderId="1" xfId="0" applyNumberFormat="1" applyFont="1" applyFill="1" applyBorder="1" applyAlignment="1">
      <alignment horizontal="right" vertical="center"/>
    </xf>
    <xf numFmtId="180" fontId="40" fillId="2" borderId="20" xfId="0" applyNumberFormat="1" applyFont="1" applyFill="1" applyBorder="1" applyAlignment="1">
      <alignment horizontal="right" vertical="center"/>
    </xf>
    <xf numFmtId="180" fontId="40" fillId="0" borderId="20" xfId="0" applyNumberFormat="1" applyFont="1" applyFill="1" applyBorder="1" applyAlignment="1">
      <alignment horizontal="right" vertical="center"/>
    </xf>
    <xf numFmtId="49" fontId="40" fillId="0" borderId="20" xfId="0" applyNumberFormat="1" applyFont="1" applyFill="1" applyBorder="1" applyAlignment="1">
      <alignment horizontal="right" vertical="center"/>
    </xf>
    <xf numFmtId="0" fontId="40" fillId="0" borderId="20" xfId="0" applyNumberFormat="1" applyFont="1" applyFill="1" applyBorder="1" applyAlignment="1">
      <alignment horizontal="right" vertical="center"/>
    </xf>
    <xf numFmtId="182" fontId="40" fillId="0" borderId="3" xfId="0" quotePrefix="1" applyNumberFormat="1" applyFont="1" applyFill="1" applyBorder="1" applyAlignment="1">
      <alignment horizontal="right" vertical="center"/>
    </xf>
    <xf numFmtId="0" fontId="40" fillId="0" borderId="1" xfId="0" applyNumberFormat="1" applyFont="1" applyBorder="1" applyAlignment="1">
      <alignment vertical="center"/>
    </xf>
    <xf numFmtId="179" fontId="40" fillId="0" borderId="3" xfId="0" applyNumberFormat="1" applyFont="1" applyFill="1" applyBorder="1" applyAlignment="1">
      <alignment horizontal="right" vertical="center"/>
    </xf>
    <xf numFmtId="179" fontId="40" fillId="0" borderId="1" xfId="0" applyNumberFormat="1" applyFont="1" applyFill="1" applyBorder="1" applyAlignment="1">
      <alignment horizontal="right" vertical="center"/>
    </xf>
    <xf numFmtId="179" fontId="40" fillId="0" borderId="20" xfId="0" applyNumberFormat="1" applyFont="1" applyFill="1" applyBorder="1" applyAlignment="1">
      <alignment horizontal="right" vertical="center"/>
    </xf>
    <xf numFmtId="38" fontId="40" fillId="0" borderId="3" xfId="177" applyNumberFormat="1" applyFont="1" applyFill="1" applyBorder="1" applyAlignment="1">
      <alignment horizontal="right" vertical="center"/>
    </xf>
    <xf numFmtId="0" fontId="36" fillId="0" borderId="11" xfId="0" applyFont="1" applyBorder="1" applyAlignment="1">
      <alignment horizontal="left" vertical="center"/>
    </xf>
    <xf numFmtId="0" fontId="44" fillId="2" borderId="4" xfId="0" applyFont="1" applyFill="1" applyBorder="1" applyAlignment="1">
      <alignment horizontal="center" vertical="center" shrinkToFit="1"/>
    </xf>
    <xf numFmtId="0" fontId="44" fillId="2" borderId="2" xfId="0" applyFont="1" applyFill="1" applyBorder="1" applyAlignment="1">
      <alignment horizontal="center" vertical="center" shrinkToFit="1"/>
    </xf>
    <xf numFmtId="0" fontId="44" fillId="2" borderId="19" xfId="0" applyFont="1" applyFill="1" applyBorder="1" applyAlignment="1">
      <alignment horizontal="right" vertical="center"/>
    </xf>
    <xf numFmtId="0" fontId="40" fillId="0" borderId="3" xfId="0" applyFont="1" applyFill="1" applyBorder="1" applyAlignment="1">
      <alignment horizontal="center" vertical="center"/>
    </xf>
    <xf numFmtId="0" fontId="40" fillId="0" borderId="3" xfId="0" applyFont="1" applyFill="1" applyBorder="1" applyAlignment="1">
      <alignment horizontal="right" vertical="center"/>
    </xf>
    <xf numFmtId="0" fontId="40" fillId="0" borderId="1" xfId="0" applyFont="1" applyFill="1" applyBorder="1" applyAlignment="1">
      <alignment horizontal="center" vertical="center"/>
    </xf>
    <xf numFmtId="0" fontId="40" fillId="0" borderId="1" xfId="0" applyFont="1" applyFill="1" applyBorder="1" applyAlignment="1">
      <alignment horizontal="right" vertical="center"/>
    </xf>
    <xf numFmtId="0" fontId="40" fillId="0" borderId="20" xfId="0" applyFont="1" applyFill="1" applyBorder="1" applyAlignment="1">
      <alignment horizontal="center" vertical="center"/>
    </xf>
    <xf numFmtId="0" fontId="40" fillId="0" borderId="20" xfId="0" applyFont="1" applyFill="1" applyBorder="1" applyAlignment="1">
      <alignment horizontal="right" vertical="center"/>
    </xf>
    <xf numFmtId="0" fontId="139" fillId="0" borderId="0" xfId="1" applyFont="1" applyFill="1" applyAlignment="1">
      <alignment vertical="center"/>
    </xf>
    <xf numFmtId="0" fontId="41" fillId="2" borderId="1" xfId="1" applyFont="1" applyFill="1" applyBorder="1" applyAlignment="1">
      <alignment horizontal="center" vertical="center"/>
    </xf>
    <xf numFmtId="0" fontId="43" fillId="0" borderId="0" xfId="1" applyFont="1" applyFill="1" applyBorder="1" applyAlignment="1">
      <alignment vertical="center"/>
    </xf>
    <xf numFmtId="0" fontId="37" fillId="0" borderId="0" xfId="1" applyFont="1" applyFill="1" applyBorder="1" applyAlignment="1">
      <alignment horizontal="center" vertical="center"/>
    </xf>
    <xf numFmtId="0" fontId="41" fillId="3" borderId="1" xfId="1" applyFont="1" applyFill="1" applyBorder="1" applyAlignment="1">
      <alignment horizontal="center" vertical="center"/>
    </xf>
    <xf numFmtId="177" fontId="41" fillId="2" borderId="1" xfId="1" applyNumberFormat="1" applyFont="1" applyFill="1" applyBorder="1" applyAlignment="1">
      <alignment horizontal="center" vertical="center"/>
    </xf>
    <xf numFmtId="177" fontId="41" fillId="2" borderId="20" xfId="1" applyNumberFormat="1" applyFont="1" applyFill="1" applyBorder="1" applyAlignment="1">
      <alignment horizontal="center" vertical="center"/>
    </xf>
    <xf numFmtId="0" fontId="51" fillId="0" borderId="0" xfId="7" applyNumberFormat="1" applyFont="1" applyFill="1" applyBorder="1" applyAlignment="1">
      <alignment vertical="center"/>
    </xf>
    <xf numFmtId="0" fontId="112" fillId="0" borderId="0" xfId="383" applyFill="1"/>
    <xf numFmtId="0" fontId="112" fillId="0" borderId="0" xfId="1818" applyFill="1"/>
    <xf numFmtId="0" fontId="41" fillId="0" borderId="0" xfId="27" applyFont="1" applyFill="1" applyBorder="1" applyAlignment="1">
      <alignment vertical="center"/>
    </xf>
    <xf numFmtId="0" fontId="41" fillId="0" borderId="0" xfId="1" applyFont="1" applyFill="1" applyBorder="1" applyAlignment="1">
      <alignment vertical="center" wrapText="1"/>
    </xf>
    <xf numFmtId="183" fontId="41" fillId="0" borderId="1" xfId="1" applyNumberFormat="1" applyFont="1" applyBorder="1" applyAlignment="1">
      <alignment horizontal="right" vertical="center" indent="2"/>
    </xf>
    <xf numFmtId="183" fontId="41" fillId="0" borderId="1" xfId="4" applyNumberFormat="1" applyFont="1" applyBorder="1" applyAlignment="1">
      <alignment horizontal="right" vertical="center" indent="2"/>
    </xf>
    <xf numFmtId="183" fontId="41" fillId="0" borderId="1" xfId="1" applyNumberFormat="1" applyFont="1" applyFill="1" applyBorder="1" applyAlignment="1">
      <alignment horizontal="right" vertical="center" indent="2"/>
    </xf>
    <xf numFmtId="0" fontId="165" fillId="0" borderId="0" xfId="1" applyFont="1" applyAlignment="1">
      <alignment vertical="center"/>
    </xf>
    <xf numFmtId="38" fontId="40" fillId="0" borderId="39" xfId="1" applyNumberFormat="1" applyFont="1" applyBorder="1" applyAlignment="1">
      <alignment horizontal="right" vertical="center" indent="1"/>
    </xf>
    <xf numFmtId="193" fontId="41" fillId="0" borderId="1" xfId="1" applyNumberFormat="1" applyFont="1" applyFill="1" applyBorder="1" applyAlignment="1">
      <alignment horizontal="right" vertical="center" indent="1"/>
    </xf>
    <xf numFmtId="0" fontId="41" fillId="2" borderId="20" xfId="1" applyFont="1" applyFill="1" applyBorder="1" applyAlignment="1">
      <alignment horizontal="distributed" vertical="center" indent="1"/>
    </xf>
    <xf numFmtId="10" fontId="41" fillId="0" borderId="4" xfId="2" applyNumberFormat="1" applyFont="1" applyFill="1" applyBorder="1" applyAlignment="1">
      <alignment vertical="center"/>
    </xf>
    <xf numFmtId="10" fontId="41" fillId="0" borderId="2" xfId="2" applyNumberFormat="1" applyFont="1" applyFill="1" applyBorder="1" applyAlignment="1">
      <alignment vertical="center"/>
    </xf>
    <xf numFmtId="10" fontId="41" fillId="0" borderId="3" xfId="2" applyNumberFormat="1" applyFont="1" applyFill="1" applyBorder="1" applyAlignment="1">
      <alignment vertical="center"/>
    </xf>
    <xf numFmtId="0" fontId="41" fillId="2" borderId="1" xfId="1" applyFont="1" applyFill="1" applyBorder="1" applyAlignment="1">
      <alignment horizontal="distributed" vertical="center" indent="1"/>
    </xf>
    <xf numFmtId="0" fontId="41" fillId="2" borderId="4" xfId="1" applyFont="1" applyFill="1" applyBorder="1" applyAlignment="1">
      <alignment horizontal="distributed" vertical="center" indent="1"/>
    </xf>
    <xf numFmtId="0" fontId="41" fillId="2" borderId="3" xfId="1" applyFont="1" applyFill="1" applyBorder="1" applyAlignment="1">
      <alignment horizontal="distributed" vertical="center" indent="1"/>
    </xf>
    <xf numFmtId="0" fontId="41" fillId="2" borderId="14" xfId="1" applyFont="1" applyFill="1" applyBorder="1" applyAlignment="1">
      <alignment horizontal="distributed" vertical="center" indent="1"/>
    </xf>
    <xf numFmtId="0" fontId="41" fillId="2" borderId="2" xfId="1" applyFont="1" applyFill="1" applyBorder="1" applyAlignment="1">
      <alignment horizontal="distributed" vertical="center" indent="1"/>
    </xf>
    <xf numFmtId="0" fontId="0" fillId="0" borderId="0" xfId="0" applyAlignment="1">
      <alignment shrinkToFit="1"/>
    </xf>
    <xf numFmtId="56" fontId="0" fillId="0" borderId="0" xfId="0" applyNumberFormat="1" applyAlignment="1">
      <alignment shrinkToFit="1"/>
    </xf>
    <xf numFmtId="0" fontId="0" fillId="0" borderId="0" xfId="0" applyFont="1" applyAlignment="1">
      <alignment shrinkToFit="1"/>
    </xf>
    <xf numFmtId="0" fontId="41" fillId="2" borderId="1" xfId="1" applyFont="1" applyFill="1" applyBorder="1" applyAlignment="1">
      <alignment horizontal="center" vertical="center"/>
    </xf>
    <xf numFmtId="0" fontId="43" fillId="0" borderId="0" xfId="1" applyFont="1" applyFill="1" applyBorder="1" applyAlignment="1">
      <alignment vertical="center"/>
    </xf>
    <xf numFmtId="202" fontId="41" fillId="2" borderId="1" xfId="16" applyNumberFormat="1" applyFont="1" applyFill="1" applyBorder="1" applyAlignment="1" applyProtection="1">
      <alignment horizontal="center" vertical="center"/>
    </xf>
    <xf numFmtId="177" fontId="41" fillId="2" borderId="1" xfId="1" applyNumberFormat="1" applyFont="1" applyFill="1" applyBorder="1" applyAlignment="1">
      <alignment horizontal="center" vertical="center"/>
    </xf>
    <xf numFmtId="0" fontId="41" fillId="2" borderId="1" xfId="1" applyFont="1" applyFill="1" applyBorder="1" applyAlignment="1">
      <alignment horizontal="center" vertical="center"/>
    </xf>
    <xf numFmtId="0" fontId="43" fillId="0" borderId="0" xfId="1" applyFont="1" applyFill="1" applyBorder="1" applyAlignment="1">
      <alignment vertical="center"/>
    </xf>
    <xf numFmtId="177" fontId="41" fillId="2" borderId="1" xfId="1" applyNumberFormat="1" applyFont="1" applyFill="1" applyBorder="1" applyAlignment="1">
      <alignment horizontal="center" vertical="center"/>
    </xf>
    <xf numFmtId="177" fontId="41" fillId="2" borderId="20" xfId="1" applyNumberFormat="1" applyFont="1" applyFill="1" applyBorder="1" applyAlignment="1">
      <alignment horizontal="center" vertical="center"/>
    </xf>
    <xf numFmtId="183" fontId="96" fillId="0" borderId="8" xfId="1" applyNumberFormat="1" applyFont="1" applyFill="1" applyBorder="1" applyAlignment="1">
      <alignment horizontal="right" vertical="center"/>
    </xf>
    <xf numFmtId="0" fontId="96" fillId="0" borderId="8" xfId="1" applyNumberFormat="1" applyFont="1" applyFill="1" applyBorder="1" applyAlignment="1">
      <alignment vertical="center"/>
    </xf>
    <xf numFmtId="0" fontId="41" fillId="0" borderId="8" xfId="27" applyNumberFormat="1" applyFont="1" applyFill="1" applyBorder="1" applyAlignment="1">
      <alignment vertical="center"/>
    </xf>
    <xf numFmtId="183" fontId="96" fillId="0" borderId="39" xfId="1" applyNumberFormat="1" applyFont="1" applyFill="1" applyBorder="1" applyAlignment="1">
      <alignment horizontal="right" vertical="center"/>
    </xf>
    <xf numFmtId="38" fontId="41" fillId="0" borderId="1" xfId="177" applyFont="1" applyBorder="1" applyAlignment="1">
      <alignment horizontal="right" vertical="center"/>
    </xf>
    <xf numFmtId="0" fontId="41" fillId="0" borderId="11" xfId="85" applyFont="1" applyBorder="1" applyAlignment="1">
      <alignment horizontal="left" vertical="top"/>
    </xf>
    <xf numFmtId="0" fontId="40" fillId="3" borderId="20" xfId="1" applyFont="1" applyFill="1" applyBorder="1" applyAlignment="1">
      <alignment horizontal="center" vertical="center" wrapText="1"/>
    </xf>
    <xf numFmtId="193" fontId="41" fillId="0" borderId="1" xfId="1" applyNumberFormat="1" applyFont="1" applyFill="1" applyBorder="1" applyAlignment="1">
      <alignment horizontal="right" vertical="center" indent="1"/>
    </xf>
    <xf numFmtId="0" fontId="40" fillId="2" borderId="1" xfId="1" applyFont="1" applyFill="1" applyBorder="1" applyAlignment="1">
      <alignment horizontal="center" vertical="center" shrinkToFit="1"/>
    </xf>
    <xf numFmtId="58" fontId="36" fillId="0" borderId="1" xfId="1" applyNumberFormat="1" applyFill="1" applyBorder="1" applyAlignment="1">
      <alignment vertical="center" shrinkToFit="1"/>
    </xf>
    <xf numFmtId="0" fontId="36" fillId="2" borderId="4" xfId="1" applyFill="1" applyBorder="1" applyAlignment="1">
      <alignment vertical="center" shrinkToFit="1"/>
    </xf>
    <xf numFmtId="0" fontId="36" fillId="2" borderId="2" xfId="1" applyFill="1" applyBorder="1" applyAlignment="1">
      <alignment vertical="center" shrinkToFit="1"/>
    </xf>
    <xf numFmtId="0" fontId="36" fillId="2" borderId="3" xfId="1" applyFill="1" applyBorder="1" applyAlignment="1">
      <alignment vertical="center" shrinkToFit="1"/>
    </xf>
    <xf numFmtId="0" fontId="184" fillId="0" borderId="0" xfId="1818" applyFont="1"/>
    <xf numFmtId="177" fontId="40" fillId="0" borderId="8" xfId="1" applyNumberFormat="1" applyFont="1" applyFill="1" applyBorder="1" applyAlignment="1">
      <alignment vertical="center"/>
    </xf>
    <xf numFmtId="0" fontId="157" fillId="0" borderId="0" xfId="0" applyFont="1" applyAlignment="1">
      <alignment horizontal="center"/>
    </xf>
    <xf numFmtId="0" fontId="158" fillId="0" borderId="0" xfId="0" applyFont="1" applyAlignment="1">
      <alignment horizontal="center"/>
    </xf>
    <xf numFmtId="0" fontId="43" fillId="0" borderId="0" xfId="1" applyFont="1" applyFill="1" applyBorder="1" applyAlignment="1">
      <alignment vertical="center"/>
    </xf>
    <xf numFmtId="38" fontId="41" fillId="0" borderId="1" xfId="177" applyFont="1" applyBorder="1" applyAlignment="1">
      <alignment horizontal="right" vertical="center"/>
    </xf>
    <xf numFmtId="0" fontId="41" fillId="2" borderId="3" xfId="1" applyFont="1" applyFill="1" applyBorder="1" applyAlignment="1">
      <alignment horizontal="center" vertical="center"/>
    </xf>
    <xf numFmtId="0" fontId="41" fillId="2" borderId="1" xfId="1" applyFont="1" applyFill="1" applyBorder="1" applyAlignment="1">
      <alignment horizontal="center" vertical="center"/>
    </xf>
    <xf numFmtId="0" fontId="43" fillId="0" borderId="0" xfId="1" applyFont="1" applyBorder="1" applyAlignment="1">
      <alignment horizontal="right"/>
    </xf>
    <xf numFmtId="38" fontId="41" fillId="21" borderId="1" xfId="1717" applyFont="1" applyFill="1" applyBorder="1" applyAlignment="1">
      <alignment horizontal="right" vertical="center" wrapText="1"/>
    </xf>
    <xf numFmtId="0" fontId="166" fillId="0" borderId="15" xfId="3" applyFont="1" applyBorder="1" applyAlignment="1">
      <alignment horizontal="center" vertical="center"/>
    </xf>
    <xf numFmtId="0" fontId="167" fillId="0" borderId="15" xfId="3" applyFont="1" applyBorder="1" applyAlignment="1">
      <alignment horizontal="center" vertical="center"/>
    </xf>
    <xf numFmtId="0" fontId="166" fillId="0" borderId="2" xfId="3" applyFont="1" applyFill="1" applyBorder="1" applyAlignment="1">
      <alignment horizontal="center" vertical="center"/>
    </xf>
    <xf numFmtId="0" fontId="41" fillId="2" borderId="1" xfId="1" applyFont="1" applyFill="1" applyBorder="1" applyAlignment="1">
      <alignment horizontal="center" vertical="center"/>
    </xf>
    <xf numFmtId="0" fontId="41" fillId="3" borderId="1" xfId="1" applyFont="1" applyFill="1" applyBorder="1" applyAlignment="1">
      <alignment horizontal="center" vertical="center"/>
    </xf>
    <xf numFmtId="177" fontId="41" fillId="2" borderId="1" xfId="1" applyNumberFormat="1" applyFont="1" applyFill="1" applyBorder="1" applyAlignment="1">
      <alignment horizontal="center" vertical="center"/>
    </xf>
    <xf numFmtId="177" fontId="41" fillId="2" borderId="20" xfId="1" applyNumberFormat="1" applyFont="1" applyFill="1" applyBorder="1" applyAlignment="1">
      <alignment horizontal="center" vertical="center"/>
    </xf>
    <xf numFmtId="0" fontId="113" fillId="0" borderId="0" xfId="0" applyFont="1" applyAlignment="1">
      <alignment horizontal="center"/>
    </xf>
    <xf numFmtId="0" fontId="55" fillId="0" borderId="12" xfId="9" applyBorder="1" applyAlignment="1">
      <alignment horizontal="left" vertical="top"/>
    </xf>
    <xf numFmtId="0" fontId="55" fillId="0" borderId="13" xfId="9" applyBorder="1" applyAlignment="1">
      <alignment horizontal="left" vertical="top"/>
    </xf>
    <xf numFmtId="0" fontId="55" fillId="0" borderId="5" xfId="9" applyBorder="1" applyAlignment="1">
      <alignment horizontal="left" vertical="top"/>
    </xf>
    <xf numFmtId="0" fontId="104" fillId="0" borderId="0" xfId="0" applyFont="1" applyAlignment="1">
      <alignment horizontal="center" shrinkToFit="1"/>
    </xf>
    <xf numFmtId="0" fontId="108" fillId="0" borderId="0" xfId="0" applyFont="1" applyAlignment="1">
      <alignment horizontal="left"/>
    </xf>
    <xf numFmtId="0" fontId="0" fillId="0" borderId="4" xfId="0" applyBorder="1" applyAlignment="1">
      <alignment horizontal="left" vertical="top"/>
    </xf>
    <xf numFmtId="0" fontId="0" fillId="0" borderId="3" xfId="0" applyBorder="1"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xf>
    <xf numFmtId="0" fontId="115" fillId="0" borderId="0" xfId="9" applyFont="1" applyFill="1" applyBorder="1" applyAlignment="1">
      <alignment horizontal="left" vertical="center"/>
    </xf>
    <xf numFmtId="0" fontId="113" fillId="0" borderId="0" xfId="3" applyFont="1" applyBorder="1" applyAlignment="1">
      <alignment horizontal="center" vertical="center"/>
    </xf>
    <xf numFmtId="0" fontId="37" fillId="0" borderId="0" xfId="1" applyFont="1" applyFill="1" applyAlignment="1">
      <alignment horizontal="center" vertical="center"/>
    </xf>
    <xf numFmtId="0" fontId="41" fillId="2" borderId="4" xfId="1" applyFont="1" applyFill="1" applyBorder="1" applyAlignment="1">
      <alignment horizontal="center" vertical="center" wrapText="1"/>
    </xf>
    <xf numFmtId="0" fontId="41" fillId="2" borderId="3" xfId="1" applyFont="1" applyFill="1" applyBorder="1" applyAlignment="1">
      <alignment horizontal="center" vertical="center"/>
    </xf>
    <xf numFmtId="0" fontId="41" fillId="2" borderId="1" xfId="1" applyFont="1" applyFill="1" applyBorder="1" applyAlignment="1">
      <alignment horizontal="center" vertical="center"/>
    </xf>
    <xf numFmtId="0" fontId="41" fillId="2" borderId="5" xfId="1" applyFont="1" applyFill="1" applyBorder="1" applyAlignment="1">
      <alignment horizontal="center" vertical="center"/>
    </xf>
    <xf numFmtId="0" fontId="43" fillId="0" borderId="0" xfId="1" applyFont="1" applyFill="1" applyAlignment="1">
      <alignment horizontal="left" vertical="center" wrapText="1"/>
    </xf>
    <xf numFmtId="0" fontId="43" fillId="0" borderId="0" xfId="1" applyFont="1" applyFill="1" applyBorder="1" applyAlignment="1">
      <alignment vertical="center"/>
    </xf>
    <xf numFmtId="0" fontId="41" fillId="2" borderId="6" xfId="1" applyFont="1" applyFill="1" applyBorder="1" applyAlignment="1">
      <alignment horizontal="center" vertical="center"/>
    </xf>
    <xf numFmtId="0" fontId="41" fillId="2" borderId="8" xfId="1" applyFont="1" applyFill="1" applyBorder="1" applyAlignment="1">
      <alignment horizontal="center" vertical="center"/>
    </xf>
    <xf numFmtId="0" fontId="41" fillId="2" borderId="7" xfId="1" applyFont="1" applyFill="1" applyBorder="1" applyAlignment="1">
      <alignment horizontal="center" vertical="center"/>
    </xf>
    <xf numFmtId="0" fontId="41" fillId="2" borderId="9" xfId="1" applyFont="1" applyFill="1" applyBorder="1" applyAlignment="1">
      <alignment horizontal="center" vertical="center"/>
    </xf>
    <xf numFmtId="0" fontId="41" fillId="2" borderId="11" xfId="1" applyFont="1" applyFill="1" applyBorder="1" applyAlignment="1">
      <alignment horizontal="center" vertical="center"/>
    </xf>
    <xf numFmtId="0" fontId="41" fillId="2" borderId="10" xfId="1" applyFont="1" applyFill="1" applyBorder="1" applyAlignment="1">
      <alignment horizontal="center" vertical="center"/>
    </xf>
    <xf numFmtId="0" fontId="41" fillId="2" borderId="4" xfId="1" applyFont="1" applyFill="1" applyBorder="1" applyAlignment="1">
      <alignment horizontal="center" vertical="center"/>
    </xf>
    <xf numFmtId="0" fontId="41" fillId="2" borderId="12" xfId="1" applyFont="1" applyFill="1" applyBorder="1" applyAlignment="1">
      <alignment horizontal="center" vertical="center"/>
    </xf>
    <xf numFmtId="0" fontId="41" fillId="2" borderId="13" xfId="1" applyFont="1" applyFill="1" applyBorder="1" applyAlignment="1">
      <alignment horizontal="center" vertical="center"/>
    </xf>
    <xf numFmtId="0" fontId="40" fillId="0" borderId="12" xfId="1" applyFont="1" applyFill="1" applyBorder="1" applyAlignment="1">
      <alignment horizontal="left" vertical="center" wrapText="1"/>
    </xf>
    <xf numFmtId="0" fontId="40" fillId="0" borderId="13" xfId="1" applyFont="1" applyFill="1" applyBorder="1" applyAlignment="1">
      <alignment horizontal="left" vertical="center" wrapText="1"/>
    </xf>
    <xf numFmtId="0" fontId="40" fillId="0" borderId="5" xfId="1" applyFont="1" applyFill="1" applyBorder="1" applyAlignment="1">
      <alignment horizontal="left" vertical="center" wrapText="1"/>
    </xf>
    <xf numFmtId="0" fontId="40" fillId="0" borderId="12" xfId="1" applyFont="1" applyFill="1" applyBorder="1" applyAlignment="1">
      <alignment horizontal="left" vertical="center"/>
    </xf>
    <xf numFmtId="0" fontId="40" fillId="0" borderId="13" xfId="1" applyFont="1" applyFill="1" applyBorder="1" applyAlignment="1">
      <alignment horizontal="left" vertical="center"/>
    </xf>
    <xf numFmtId="0" fontId="40" fillId="0" borderId="5" xfId="1" applyFont="1" applyFill="1" applyBorder="1" applyAlignment="1">
      <alignment horizontal="left" vertical="center"/>
    </xf>
    <xf numFmtId="0" fontId="44" fillId="2" borderId="4" xfId="1" applyFont="1" applyFill="1" applyBorder="1" applyAlignment="1">
      <alignment horizontal="center" vertical="center"/>
    </xf>
    <xf numFmtId="0" fontId="44" fillId="2" borderId="2" xfId="1" applyFont="1" applyFill="1" applyBorder="1" applyAlignment="1">
      <alignment horizontal="center" vertical="center"/>
    </xf>
    <xf numFmtId="0" fontId="44" fillId="2" borderId="4" xfId="1" applyFont="1" applyFill="1" applyBorder="1" applyAlignment="1">
      <alignment horizontal="center" vertical="center" wrapText="1"/>
    </xf>
    <xf numFmtId="0" fontId="37" fillId="0" borderId="0" xfId="1" applyFont="1" applyAlignment="1">
      <alignment horizontal="center" vertical="center"/>
    </xf>
    <xf numFmtId="0" fontId="44" fillId="2" borderId="4" xfId="1" applyNumberFormat="1" applyFont="1" applyFill="1" applyBorder="1" applyAlignment="1">
      <alignment horizontal="center" vertical="center" wrapText="1"/>
    </xf>
    <xf numFmtId="0" fontId="44" fillId="2" borderId="2" xfId="1" applyNumberFormat="1" applyFont="1" applyFill="1" applyBorder="1" applyAlignment="1">
      <alignment horizontal="center" vertical="center"/>
    </xf>
    <xf numFmtId="0" fontId="44" fillId="2" borderId="4" xfId="0" applyFont="1" applyFill="1" applyBorder="1" applyAlignment="1">
      <alignment horizontal="center" vertical="center" wrapText="1"/>
    </xf>
    <xf numFmtId="0" fontId="44" fillId="2" borderId="2" xfId="0" applyFont="1" applyFill="1" applyBorder="1" applyAlignment="1">
      <alignment horizontal="center" vertical="center"/>
    </xf>
    <xf numFmtId="0" fontId="44" fillId="2" borderId="4" xfId="0" applyFont="1" applyFill="1" applyBorder="1" applyAlignment="1">
      <alignment horizontal="center" vertical="center"/>
    </xf>
    <xf numFmtId="0" fontId="44" fillId="2" borderId="4" xfId="1" applyFont="1" applyFill="1" applyBorder="1" applyAlignment="1">
      <alignment horizontal="center" vertical="center" shrinkToFit="1"/>
    </xf>
    <xf numFmtId="0" fontId="44" fillId="2" borderId="2" xfId="1" applyFont="1" applyFill="1" applyBorder="1" applyAlignment="1">
      <alignment horizontal="center" vertical="center" shrinkToFit="1"/>
    </xf>
    <xf numFmtId="0" fontId="44" fillId="2" borderId="19" xfId="1" applyFont="1" applyFill="1" applyBorder="1" applyAlignment="1">
      <alignment horizontal="center" vertical="center"/>
    </xf>
    <xf numFmtId="0" fontId="44" fillId="2" borderId="4" xfId="0" applyFont="1" applyFill="1" applyBorder="1" applyAlignment="1">
      <alignment horizontal="center" vertical="center" shrinkToFit="1"/>
    </xf>
    <xf numFmtId="0" fontId="44" fillId="2" borderId="2" xfId="0" applyFont="1" applyFill="1" applyBorder="1" applyAlignment="1">
      <alignment horizontal="center" vertical="center" shrinkToFit="1"/>
    </xf>
    <xf numFmtId="0" fontId="44" fillId="2" borderId="19" xfId="0" applyFont="1" applyFill="1" applyBorder="1" applyAlignment="1">
      <alignment horizontal="center" vertical="center"/>
    </xf>
    <xf numFmtId="183" fontId="37" fillId="0" borderId="0" xfId="1" applyNumberFormat="1" applyFont="1" applyFill="1" applyAlignment="1">
      <alignment horizontal="center" vertical="center"/>
    </xf>
    <xf numFmtId="183" fontId="40" fillId="2" borderId="1" xfId="1" applyNumberFormat="1" applyFont="1" applyFill="1" applyBorder="1" applyAlignment="1">
      <alignment horizontal="center" vertical="center"/>
    </xf>
    <xf numFmtId="0" fontId="40" fillId="2" borderId="1" xfId="1" applyFont="1" applyFill="1" applyBorder="1" applyAlignment="1">
      <alignment horizontal="center" vertical="center"/>
    </xf>
    <xf numFmtId="0" fontId="40" fillId="2" borderId="20" xfId="1" applyFont="1" applyFill="1" applyBorder="1" applyAlignment="1">
      <alignment horizontal="center" vertical="center"/>
    </xf>
    <xf numFmtId="183" fontId="43" fillId="0" borderId="0" xfId="1" applyNumberFormat="1" applyFont="1" applyFill="1" applyBorder="1" applyAlignment="1">
      <alignment horizontal="right" vertical="center"/>
    </xf>
    <xf numFmtId="0" fontId="105" fillId="0" borderId="8" xfId="0" applyFont="1" applyBorder="1" applyAlignment="1">
      <alignment horizontal="left" vertical="center" wrapText="1"/>
    </xf>
    <xf numFmtId="0" fontId="105" fillId="0" borderId="0" xfId="0" applyFont="1" applyBorder="1" applyAlignment="1">
      <alignment horizontal="left" vertical="center" wrapText="1"/>
    </xf>
    <xf numFmtId="0" fontId="37" fillId="0" borderId="0" xfId="1" applyFont="1" applyBorder="1" applyAlignment="1">
      <alignment horizontal="center" vertical="center"/>
    </xf>
    <xf numFmtId="0" fontId="40" fillId="2" borderId="6" xfId="1" applyNumberFormat="1" applyFont="1" applyFill="1" applyBorder="1" applyAlignment="1">
      <alignment horizontal="center" vertical="center"/>
    </xf>
    <xf numFmtId="0" fontId="40" fillId="2" borderId="14" xfId="1" applyNumberFormat="1" applyFont="1" applyFill="1" applyBorder="1" applyAlignment="1">
      <alignment horizontal="center" vertical="center"/>
    </xf>
    <xf numFmtId="0" fontId="40" fillId="2" borderId="9" xfId="1" applyNumberFormat="1" applyFont="1" applyFill="1" applyBorder="1" applyAlignment="1">
      <alignment horizontal="center" vertical="center"/>
    </xf>
    <xf numFmtId="0" fontId="40" fillId="2" borderId="4" xfId="1" applyNumberFormat="1" applyFont="1" applyFill="1" applyBorder="1" applyAlignment="1">
      <alignment horizontal="left"/>
    </xf>
    <xf numFmtId="0" fontId="40" fillId="2" borderId="2" xfId="1" applyNumberFormat="1" applyFont="1" applyFill="1" applyBorder="1" applyAlignment="1">
      <alignment horizontal="left"/>
    </xf>
    <xf numFmtId="0" fontId="105" fillId="0" borderId="0" xfId="0" applyFont="1"/>
    <xf numFmtId="0" fontId="106" fillId="0" borderId="0" xfId="0" applyFont="1"/>
    <xf numFmtId="0" fontId="40" fillId="2" borderId="8" xfId="1" applyFont="1" applyFill="1" applyBorder="1" applyAlignment="1">
      <alignment horizontal="center" vertical="center"/>
    </xf>
    <xf numFmtId="0" fontId="40" fillId="2" borderId="11" xfId="1" applyFont="1" applyFill="1" applyBorder="1" applyAlignment="1">
      <alignment horizontal="center" vertical="center"/>
    </xf>
    <xf numFmtId="0" fontId="40" fillId="2" borderId="16" xfId="1" applyFont="1" applyFill="1" applyBorder="1" applyAlignment="1">
      <alignment horizontal="center" vertical="center"/>
    </xf>
    <xf numFmtId="0" fontId="40" fillId="2" borderId="24" xfId="1" applyFont="1" applyFill="1" applyBorder="1" applyAlignment="1">
      <alignment horizontal="center" vertical="center"/>
    </xf>
    <xf numFmtId="0" fontId="40" fillId="2" borderId="25" xfId="1" applyFont="1" applyFill="1" applyBorder="1" applyAlignment="1">
      <alignment horizontal="center" vertical="center"/>
    </xf>
    <xf numFmtId="0" fontId="40" fillId="2" borderId="12" xfId="1" applyFont="1" applyFill="1" applyBorder="1" applyAlignment="1">
      <alignment horizontal="center" vertical="center"/>
    </xf>
    <xf numFmtId="0" fontId="40" fillId="2" borderId="5" xfId="1" applyFont="1" applyFill="1" applyBorder="1" applyAlignment="1">
      <alignment horizontal="center" vertical="center"/>
    </xf>
    <xf numFmtId="0" fontId="90" fillId="2" borderId="12" xfId="5" applyFont="1" applyFill="1" applyBorder="1" applyAlignment="1">
      <alignment horizontal="left" vertical="center" indent="1"/>
    </xf>
    <xf numFmtId="0" fontId="90" fillId="2" borderId="5" xfId="5" applyFont="1" applyFill="1" applyBorder="1" applyAlignment="1">
      <alignment horizontal="left" vertical="center" indent="1"/>
    </xf>
    <xf numFmtId="0" fontId="40" fillId="2" borderId="6" xfId="1" applyFont="1" applyFill="1" applyBorder="1" applyAlignment="1">
      <alignment horizontal="center" vertical="center"/>
    </xf>
    <xf numFmtId="0" fontId="40" fillId="2" borderId="7" xfId="1" applyFont="1" applyFill="1" applyBorder="1" applyAlignment="1">
      <alignment horizontal="center" vertical="center"/>
    </xf>
    <xf numFmtId="0" fontId="40" fillId="2" borderId="9" xfId="1" applyFont="1" applyFill="1" applyBorder="1" applyAlignment="1">
      <alignment horizontal="center" vertical="center"/>
    </xf>
    <xf numFmtId="0" fontId="40" fillId="2" borderId="10" xfId="1" applyFont="1" applyFill="1" applyBorder="1" applyAlignment="1">
      <alignment horizontal="center" vertical="center"/>
    </xf>
    <xf numFmtId="0" fontId="40" fillId="2" borderId="13" xfId="1" applyFont="1" applyFill="1" applyBorder="1" applyAlignment="1">
      <alignment horizontal="center" vertical="center"/>
    </xf>
    <xf numFmtId="0" fontId="43" fillId="0" borderId="8" xfId="1" applyFont="1" applyFill="1" applyBorder="1" applyAlignment="1">
      <alignment horizontal="left" vertical="center"/>
    </xf>
    <xf numFmtId="0" fontId="37" fillId="0" borderId="0" xfId="1" applyFont="1" applyFill="1" applyBorder="1" applyAlignment="1">
      <alignment horizontal="center" vertical="center"/>
    </xf>
    <xf numFmtId="0" fontId="40" fillId="2" borderId="4" xfId="1" applyFont="1" applyFill="1" applyBorder="1" applyAlignment="1">
      <alignment horizontal="center" vertical="center"/>
    </xf>
    <xf numFmtId="0" fontId="40" fillId="2" borderId="19" xfId="1" applyFont="1" applyFill="1" applyBorder="1" applyAlignment="1">
      <alignment horizontal="center" vertical="center"/>
    </xf>
    <xf numFmtId="0" fontId="104" fillId="2" borderId="4" xfId="0" applyFont="1" applyFill="1" applyBorder="1" applyAlignment="1">
      <alignment horizontal="left" vertical="center"/>
    </xf>
    <xf numFmtId="0" fontId="104" fillId="2" borderId="2" xfId="0" applyFont="1" applyFill="1" applyBorder="1" applyAlignment="1">
      <alignment horizontal="left" vertical="center"/>
    </xf>
    <xf numFmtId="0" fontId="104" fillId="2" borderId="3" xfId="0" applyFont="1" applyFill="1" applyBorder="1" applyAlignment="1">
      <alignment horizontal="left" vertical="center"/>
    </xf>
    <xf numFmtId="0" fontId="104" fillId="2" borderId="1" xfId="0" applyFont="1" applyFill="1" applyBorder="1" applyAlignment="1">
      <alignment horizontal="left" vertical="center"/>
    </xf>
    <xf numFmtId="0" fontId="104" fillId="2" borderId="12" xfId="4893" applyFont="1" applyFill="1" applyBorder="1" applyAlignment="1">
      <alignment horizontal="left" vertical="center" wrapText="1"/>
    </xf>
    <xf numFmtId="0" fontId="104" fillId="2" borderId="13" xfId="4893" applyFont="1" applyFill="1" applyBorder="1" applyAlignment="1">
      <alignment horizontal="left" vertical="center" wrapText="1"/>
    </xf>
    <xf numFmtId="0" fontId="104" fillId="2" borderId="5" xfId="4893" applyFont="1" applyFill="1" applyBorder="1" applyAlignment="1">
      <alignment horizontal="left" vertical="center" wrapText="1"/>
    </xf>
    <xf numFmtId="187" fontId="50" fillId="0" borderId="0" xfId="7" applyNumberFormat="1" applyFont="1" applyFill="1" applyBorder="1" applyAlignment="1">
      <alignment horizontal="center" vertical="center"/>
    </xf>
    <xf numFmtId="0" fontId="41" fillId="0" borderId="1" xfId="8" applyFont="1" applyFill="1" applyBorder="1" applyAlignment="1">
      <alignment horizontal="left" vertical="center" wrapText="1"/>
    </xf>
    <xf numFmtId="0" fontId="65" fillId="2" borderId="4" xfId="4893" applyFont="1" applyFill="1" applyBorder="1" applyAlignment="1">
      <alignment horizontal="left" vertical="center" wrapText="1"/>
    </xf>
    <xf numFmtId="0" fontId="65" fillId="2" borderId="1" xfId="4893" applyFont="1" applyFill="1" applyBorder="1" applyAlignment="1">
      <alignment horizontal="left" vertical="center" wrapText="1"/>
    </xf>
    <xf numFmtId="0" fontId="65" fillId="2" borderId="12" xfId="4893" applyFont="1" applyFill="1" applyBorder="1" applyAlignment="1">
      <alignment horizontal="left" vertical="center" wrapText="1"/>
    </xf>
    <xf numFmtId="0" fontId="65" fillId="2" borderId="5" xfId="4893" applyFont="1" applyFill="1" applyBorder="1" applyAlignment="1">
      <alignment horizontal="left" vertical="center" wrapText="1"/>
    </xf>
    <xf numFmtId="0" fontId="50" fillId="0" borderId="0" xfId="7" applyNumberFormat="1" applyFont="1" applyFill="1" applyBorder="1" applyAlignment="1">
      <alignment horizontal="center" vertical="center"/>
    </xf>
    <xf numFmtId="49" fontId="44" fillId="2" borderId="4" xfId="7" applyNumberFormat="1" applyFont="1" applyFill="1" applyBorder="1" applyAlignment="1">
      <alignment horizontal="center" vertical="center"/>
    </xf>
    <xf numFmtId="49" fontId="44" fillId="2" borderId="19" xfId="7" applyNumberFormat="1" applyFont="1" applyFill="1" applyBorder="1" applyAlignment="1">
      <alignment horizontal="center" vertical="center"/>
    </xf>
    <xf numFmtId="49" fontId="44" fillId="2" borderId="1" xfId="7" applyNumberFormat="1" applyFont="1" applyFill="1" applyBorder="1" applyAlignment="1">
      <alignment horizontal="center" vertical="center" wrapText="1"/>
    </xf>
    <xf numFmtId="49" fontId="44" fillId="2" borderId="20" xfId="7" applyNumberFormat="1" applyFont="1" applyFill="1" applyBorder="1" applyAlignment="1">
      <alignment horizontal="center" vertical="center" wrapText="1"/>
    </xf>
    <xf numFmtId="49" fontId="44" fillId="2" borderId="40" xfId="7" applyNumberFormat="1" applyFont="1" applyFill="1" applyBorder="1" applyAlignment="1">
      <alignment horizontal="left" vertical="center" wrapText="1"/>
    </xf>
    <xf numFmtId="49" fontId="44" fillId="2" borderId="3" xfId="7" applyNumberFormat="1" applyFont="1" applyFill="1" applyBorder="1" applyAlignment="1">
      <alignment horizontal="left" vertical="center" wrapText="1"/>
    </xf>
    <xf numFmtId="49" fontId="44" fillId="2" borderId="4" xfId="7" applyNumberFormat="1" applyFont="1" applyFill="1" applyBorder="1" applyAlignment="1">
      <alignment horizontal="left" vertical="center" wrapText="1"/>
    </xf>
    <xf numFmtId="49" fontId="44" fillId="2" borderId="4" xfId="7" applyNumberFormat="1" applyFont="1" applyFill="1" applyBorder="1" applyAlignment="1">
      <alignment horizontal="left" vertical="center" wrapText="1" shrinkToFit="1"/>
    </xf>
    <xf numFmtId="49" fontId="44" fillId="2" borderId="3" xfId="7" applyNumberFormat="1" applyFont="1" applyFill="1" applyBorder="1" applyAlignment="1">
      <alignment horizontal="left" vertical="center" wrapText="1" shrinkToFit="1"/>
    </xf>
    <xf numFmtId="49" fontId="44" fillId="2" borderId="60" xfId="7" applyNumberFormat="1" applyFont="1" applyFill="1" applyBorder="1" applyAlignment="1">
      <alignment horizontal="center" vertical="center" wrapText="1" shrinkToFit="1"/>
    </xf>
    <xf numFmtId="49" fontId="44" fillId="2" borderId="10" xfId="7" applyNumberFormat="1" applyFont="1" applyFill="1" applyBorder="1" applyAlignment="1">
      <alignment horizontal="center" vertical="center" wrapText="1" shrinkToFit="1"/>
    </xf>
    <xf numFmtId="49" fontId="44" fillId="2" borderId="7" xfId="7" applyNumberFormat="1" applyFont="1" applyFill="1" applyBorder="1" applyAlignment="1">
      <alignment horizontal="center" vertical="center"/>
    </xf>
    <xf numFmtId="49" fontId="44" fillId="2" borderId="10" xfId="7" applyNumberFormat="1" applyFont="1" applyFill="1" applyBorder="1" applyAlignment="1">
      <alignment horizontal="center" vertical="center"/>
    </xf>
    <xf numFmtId="193" fontId="41" fillId="0" borderId="1" xfId="1" applyNumberFormat="1" applyFont="1" applyFill="1" applyBorder="1" applyAlignment="1">
      <alignment horizontal="right" vertical="center" indent="1"/>
    </xf>
    <xf numFmtId="0" fontId="40" fillId="2" borderId="8" xfId="1" applyFont="1" applyFill="1" applyBorder="1" applyAlignment="1">
      <alignment horizontal="distributed" vertical="center" shrinkToFit="1"/>
    </xf>
    <xf numFmtId="0" fontId="40" fillId="2" borderId="0" xfId="1" applyFont="1" applyFill="1" applyBorder="1" applyAlignment="1">
      <alignment horizontal="distributed" vertical="center" shrinkToFit="1"/>
    </xf>
    <xf numFmtId="0" fontId="40" fillId="2" borderId="11" xfId="1" applyFont="1" applyFill="1" applyBorder="1" applyAlignment="1">
      <alignment horizontal="distributed" vertical="center" shrinkToFit="1"/>
    </xf>
    <xf numFmtId="193" fontId="41" fillId="0" borderId="3" xfId="1" applyNumberFormat="1" applyFont="1" applyFill="1" applyBorder="1" applyAlignment="1">
      <alignment horizontal="right" vertical="center" indent="1"/>
    </xf>
    <xf numFmtId="0" fontId="37" fillId="0" borderId="0" xfId="6" applyFont="1" applyFill="1" applyBorder="1" applyAlignment="1">
      <alignment horizontal="center" vertical="center"/>
    </xf>
    <xf numFmtId="0" fontId="40" fillId="2" borderId="1" xfId="1" applyFont="1" applyFill="1" applyBorder="1" applyAlignment="1">
      <alignment horizontal="center" vertical="center" shrinkToFit="1"/>
    </xf>
    <xf numFmtId="0" fontId="40" fillId="2" borderId="20" xfId="1" applyFont="1" applyFill="1" applyBorder="1" applyAlignment="1">
      <alignment horizontal="center" vertical="center" shrinkToFit="1"/>
    </xf>
    <xf numFmtId="0" fontId="40" fillId="2" borderId="4" xfId="1" applyFont="1" applyFill="1" applyBorder="1" applyAlignment="1">
      <alignment horizontal="center" vertical="center" shrinkToFit="1"/>
    </xf>
    <xf numFmtId="0" fontId="40" fillId="2" borderId="19" xfId="1" applyFont="1" applyFill="1" applyBorder="1" applyAlignment="1">
      <alignment horizontal="center" vertical="center" shrinkToFit="1"/>
    </xf>
    <xf numFmtId="0" fontId="40" fillId="2" borderId="33" xfId="1" applyFont="1" applyFill="1" applyBorder="1" applyAlignment="1">
      <alignment horizontal="center" vertical="center"/>
    </xf>
    <xf numFmtId="0" fontId="40" fillId="2" borderId="27" xfId="1" applyFont="1" applyFill="1" applyBorder="1" applyAlignment="1">
      <alignment horizontal="center" vertical="center"/>
    </xf>
    <xf numFmtId="49" fontId="44" fillId="2" borderId="1" xfId="7" applyNumberFormat="1" applyFont="1" applyFill="1" applyBorder="1" applyAlignment="1">
      <alignment horizontal="center" vertical="center"/>
    </xf>
    <xf numFmtId="49" fontId="44" fillId="2" borderId="20" xfId="7" applyNumberFormat="1" applyFont="1" applyFill="1" applyBorder="1" applyAlignment="1">
      <alignment horizontal="center" vertical="center"/>
    </xf>
    <xf numFmtId="49" fontId="44" fillId="2" borderId="1" xfId="7" applyNumberFormat="1" applyFont="1" applyFill="1" applyBorder="1" applyAlignment="1">
      <alignment horizontal="left" vertical="center" wrapText="1"/>
    </xf>
    <xf numFmtId="49" fontId="44" fillId="2" borderId="20" xfId="7" applyNumberFormat="1" applyFont="1" applyFill="1" applyBorder="1" applyAlignment="1">
      <alignment horizontal="left" vertical="center" wrapText="1"/>
    </xf>
    <xf numFmtId="0" fontId="41" fillId="2" borderId="33" xfId="13" applyFont="1" applyFill="1" applyBorder="1" applyAlignment="1">
      <alignment horizontal="left" vertical="center"/>
    </xf>
    <xf numFmtId="0" fontId="41" fillId="2" borderId="34" xfId="13" applyFont="1" applyFill="1" applyBorder="1" applyAlignment="1">
      <alignment horizontal="left" vertical="center"/>
    </xf>
    <xf numFmtId="0" fontId="41" fillId="2" borderId="27" xfId="13" applyFont="1" applyFill="1" applyBorder="1" applyAlignment="1">
      <alignment horizontal="left" vertical="center"/>
    </xf>
    <xf numFmtId="0" fontId="41" fillId="2" borderId="9" xfId="13" applyFont="1" applyFill="1" applyBorder="1" applyAlignment="1">
      <alignment horizontal="center" vertical="center"/>
    </xf>
    <xf numFmtId="0" fontId="41" fillId="2" borderId="11" xfId="13" applyFont="1" applyFill="1" applyBorder="1" applyAlignment="1">
      <alignment horizontal="center" vertical="center"/>
    </xf>
    <xf numFmtId="0" fontId="41" fillId="2" borderId="1" xfId="13" applyFont="1" applyFill="1" applyBorder="1" applyAlignment="1">
      <alignment horizontal="center" vertical="center" wrapText="1"/>
    </xf>
    <xf numFmtId="0" fontId="41" fillId="2" borderId="1" xfId="13" applyFont="1" applyFill="1" applyBorder="1" applyAlignment="1">
      <alignment horizontal="center" vertical="center"/>
    </xf>
    <xf numFmtId="194" fontId="41" fillId="0" borderId="12" xfId="13" applyNumberFormat="1" applyFont="1" applyBorder="1" applyAlignment="1">
      <alignment horizontal="right" vertical="center"/>
    </xf>
    <xf numFmtId="178" fontId="41" fillId="0" borderId="3" xfId="13" applyNumberFormat="1" applyFont="1" applyBorder="1" applyAlignment="1">
      <alignment horizontal="right" vertical="center"/>
    </xf>
    <xf numFmtId="178" fontId="41" fillId="0" borderId="1" xfId="13" applyNumberFormat="1" applyFont="1" applyBorder="1" applyAlignment="1">
      <alignment horizontal="right" vertical="center"/>
    </xf>
    <xf numFmtId="0" fontId="41" fillId="2" borderId="33" xfId="13" applyFont="1" applyFill="1" applyBorder="1" applyAlignment="1">
      <alignment horizontal="center" vertical="center"/>
    </xf>
    <xf numFmtId="0" fontId="41" fillId="2" borderId="34" xfId="13" applyFont="1" applyFill="1" applyBorder="1" applyAlignment="1">
      <alignment horizontal="center" vertical="center"/>
    </xf>
    <xf numFmtId="0" fontId="41" fillId="2" borderId="27" xfId="13" applyFont="1" applyFill="1" applyBorder="1" applyAlignment="1">
      <alignment horizontal="center" vertical="center"/>
    </xf>
    <xf numFmtId="194" fontId="51" fillId="2" borderId="33" xfId="7" quotePrefix="1" applyNumberFormat="1" applyFont="1" applyFill="1" applyBorder="1" applyAlignment="1">
      <alignment horizontal="center" vertical="center"/>
    </xf>
    <xf numFmtId="194" fontId="51" fillId="2" borderId="27" xfId="7" quotePrefix="1" applyNumberFormat="1" applyFont="1" applyFill="1" applyBorder="1" applyAlignment="1">
      <alignment horizontal="center" vertical="center"/>
    </xf>
    <xf numFmtId="0" fontId="41" fillId="2" borderId="3" xfId="13" applyFont="1" applyFill="1" applyBorder="1" applyAlignment="1">
      <alignment horizontal="center" vertical="center" wrapText="1"/>
    </xf>
    <xf numFmtId="194" fontId="41" fillId="0" borderId="9" xfId="13" applyNumberFormat="1" applyFont="1" applyBorder="1" applyAlignment="1">
      <alignment horizontal="right" vertical="center"/>
    </xf>
    <xf numFmtId="196" fontId="40" fillId="2" borderId="1" xfId="14" applyNumberFormat="1" applyFont="1" applyFill="1" applyBorder="1" applyAlignment="1">
      <alignment horizontal="center" vertical="center"/>
    </xf>
    <xf numFmtId="190" fontId="40" fillId="2" borderId="1" xfId="14" applyNumberFormat="1" applyFont="1" applyFill="1" applyBorder="1" applyAlignment="1">
      <alignment horizontal="center" vertical="center"/>
    </xf>
    <xf numFmtId="190" fontId="40" fillId="2" borderId="12" xfId="14" applyNumberFormat="1" applyFont="1" applyFill="1" applyBorder="1" applyAlignment="1">
      <alignment horizontal="center" vertical="center"/>
    </xf>
    <xf numFmtId="190" fontId="40" fillId="2" borderId="5" xfId="14" applyNumberFormat="1" applyFont="1" applyFill="1" applyBorder="1" applyAlignment="1">
      <alignment horizontal="center" vertical="center"/>
    </xf>
    <xf numFmtId="190" fontId="37" fillId="0" borderId="0" xfId="14" applyNumberFormat="1" applyFont="1" applyFill="1" applyAlignment="1">
      <alignment horizontal="center" vertical="center"/>
    </xf>
    <xf numFmtId="190" fontId="40" fillId="2" borderId="13" xfId="14" applyNumberFormat="1" applyFont="1" applyFill="1" applyBorder="1" applyAlignment="1">
      <alignment horizontal="center" vertical="center"/>
    </xf>
    <xf numFmtId="0" fontId="41" fillId="2" borderId="20" xfId="1" applyFont="1" applyFill="1" applyBorder="1" applyAlignment="1">
      <alignment horizontal="center" vertical="center"/>
    </xf>
    <xf numFmtId="191" fontId="41" fillId="2" borderId="1" xfId="1" applyNumberFormat="1" applyFont="1" applyFill="1" applyBorder="1" applyAlignment="1">
      <alignment horizontal="center" vertical="center"/>
    </xf>
    <xf numFmtId="191" fontId="41" fillId="2" borderId="20" xfId="1" applyNumberFormat="1" applyFont="1" applyFill="1" applyBorder="1" applyAlignment="1">
      <alignment horizontal="center" vertical="center"/>
    </xf>
    <xf numFmtId="191" fontId="41" fillId="2" borderId="12" xfId="1" applyNumberFormat="1" applyFont="1" applyFill="1" applyBorder="1" applyAlignment="1">
      <alignment horizontal="center" vertical="center"/>
    </xf>
    <xf numFmtId="191" fontId="41" fillId="2" borderId="33" xfId="1" applyNumberFormat="1" applyFont="1" applyFill="1" applyBorder="1" applyAlignment="1">
      <alignment horizontal="center" vertical="center"/>
    </xf>
    <xf numFmtId="0" fontId="36" fillId="2" borderId="6" xfId="1" applyFont="1" applyFill="1" applyBorder="1" applyAlignment="1">
      <alignment horizontal="left" vertical="center"/>
    </xf>
    <xf numFmtId="0" fontId="36" fillId="2" borderId="14" xfId="1" applyFont="1" applyFill="1" applyBorder="1" applyAlignment="1">
      <alignment horizontal="left" vertical="center"/>
    </xf>
    <xf numFmtId="0" fontId="36" fillId="2" borderId="9" xfId="1" applyFont="1" applyFill="1" applyBorder="1" applyAlignment="1">
      <alignment horizontal="left" vertical="center"/>
    </xf>
    <xf numFmtId="0" fontId="36" fillId="2" borderId="13" xfId="1" applyFont="1" applyFill="1" applyBorder="1" applyAlignment="1">
      <alignment horizontal="left" vertical="center"/>
    </xf>
    <xf numFmtId="191" fontId="36" fillId="2" borderId="1" xfId="1" applyNumberFormat="1" applyFont="1" applyFill="1" applyBorder="1" applyAlignment="1">
      <alignment horizontal="center" vertical="center"/>
    </xf>
    <xf numFmtId="192" fontId="36" fillId="2" borderId="12" xfId="1" applyNumberFormat="1" applyFont="1" applyFill="1" applyBorder="1" applyAlignment="1">
      <alignment horizontal="center" vertical="center"/>
    </xf>
    <xf numFmtId="192" fontId="36" fillId="2" borderId="13" xfId="1" applyNumberFormat="1" applyFont="1" applyFill="1" applyBorder="1" applyAlignment="1">
      <alignment horizontal="center" vertical="center"/>
    </xf>
    <xf numFmtId="192" fontId="36" fillId="2" borderId="5" xfId="1" applyNumberFormat="1" applyFont="1" applyFill="1" applyBorder="1" applyAlignment="1">
      <alignment horizontal="center" vertical="center"/>
    </xf>
    <xf numFmtId="194" fontId="37" fillId="0" borderId="0" xfId="15" applyNumberFormat="1" applyFont="1" applyAlignment="1">
      <alignment horizontal="center" vertical="center"/>
    </xf>
    <xf numFmtId="0" fontId="36" fillId="2" borderId="6" xfId="1" applyFont="1" applyFill="1" applyBorder="1" applyAlignment="1">
      <alignment horizontal="center" vertical="center"/>
    </xf>
    <xf numFmtId="0" fontId="36" fillId="2" borderId="8" xfId="1" applyFont="1" applyFill="1" applyBorder="1" applyAlignment="1">
      <alignment horizontal="center" vertical="center"/>
    </xf>
    <xf numFmtId="0" fontId="36" fillId="2" borderId="7" xfId="1" applyFont="1" applyFill="1" applyBorder="1" applyAlignment="1">
      <alignment horizontal="center" vertical="center"/>
    </xf>
    <xf numFmtId="0" fontId="36" fillId="2" borderId="14" xfId="1" applyFont="1" applyFill="1" applyBorder="1" applyAlignment="1">
      <alignment horizontal="center" vertical="center"/>
    </xf>
    <xf numFmtId="0" fontId="36" fillId="2" borderId="0" xfId="1" applyFont="1" applyFill="1" applyBorder="1" applyAlignment="1">
      <alignment horizontal="center" vertical="center"/>
    </xf>
    <xf numFmtId="0" fontId="36" fillId="2" borderId="15" xfId="1" applyFont="1" applyFill="1" applyBorder="1" applyAlignment="1">
      <alignment horizontal="center" vertical="center"/>
    </xf>
    <xf numFmtId="0" fontId="36" fillId="2" borderId="21" xfId="1" applyFont="1" applyFill="1" applyBorder="1" applyAlignment="1">
      <alignment horizontal="center" vertical="center"/>
    </xf>
    <xf numFmtId="0" fontId="36" fillId="2" borderId="22" xfId="1" applyFont="1" applyFill="1" applyBorder="1" applyAlignment="1">
      <alignment horizontal="center" vertical="center"/>
    </xf>
    <xf numFmtId="0" fontId="36" fillId="2" borderId="23" xfId="1" applyFont="1" applyFill="1" applyBorder="1" applyAlignment="1">
      <alignment horizontal="center" vertical="center"/>
    </xf>
    <xf numFmtId="191" fontId="36" fillId="2" borderId="4" xfId="1" applyNumberFormat="1" applyFont="1" applyFill="1" applyBorder="1" applyAlignment="1">
      <alignment horizontal="center" vertical="center" wrapText="1"/>
    </xf>
    <xf numFmtId="191" fontId="36" fillId="2" borderId="2" xfId="1" applyNumberFormat="1" applyFont="1" applyFill="1" applyBorder="1" applyAlignment="1">
      <alignment horizontal="center" vertical="center" wrapText="1"/>
    </xf>
    <xf numFmtId="191" fontId="36" fillId="2" borderId="19" xfId="1" applyNumberFormat="1" applyFont="1" applyFill="1" applyBorder="1" applyAlignment="1">
      <alignment horizontal="center" vertical="center" wrapText="1"/>
    </xf>
    <xf numFmtId="192" fontId="36" fillId="2" borderId="1" xfId="1" applyNumberFormat="1" applyFont="1" applyFill="1" applyBorder="1" applyAlignment="1">
      <alignment horizontal="center" vertical="center"/>
    </xf>
    <xf numFmtId="191" fontId="36" fillId="2" borderId="12" xfId="1" applyNumberFormat="1" applyFont="1" applyFill="1" applyBorder="1" applyAlignment="1">
      <alignment horizontal="center" vertical="center"/>
    </xf>
    <xf numFmtId="191" fontId="36" fillId="2" borderId="5" xfId="1" applyNumberFormat="1" applyFont="1" applyFill="1" applyBorder="1" applyAlignment="1">
      <alignment horizontal="center" vertical="center"/>
    </xf>
    <xf numFmtId="0" fontId="36" fillId="2" borderId="36" xfId="1" applyFont="1" applyFill="1" applyBorder="1" applyAlignment="1">
      <alignment horizontal="left" vertical="center"/>
    </xf>
    <xf numFmtId="0" fontId="36" fillId="2" borderId="11" xfId="1" applyFont="1" applyFill="1" applyBorder="1" applyAlignment="1">
      <alignment horizontal="left" vertical="center"/>
    </xf>
    <xf numFmtId="38" fontId="40" fillId="2" borderId="1" xfId="16" applyFont="1" applyFill="1" applyBorder="1" applyAlignment="1">
      <alignment horizontal="center" vertical="center" wrapText="1"/>
    </xf>
    <xf numFmtId="38" fontId="40" fillId="2" borderId="4" xfId="16" applyFont="1" applyFill="1" applyBorder="1" applyAlignment="1">
      <alignment horizontal="center" vertical="center" wrapText="1"/>
    </xf>
    <xf numFmtId="38" fontId="37" fillId="0" borderId="0" xfId="16" applyFont="1" applyFill="1" applyAlignment="1">
      <alignment horizontal="center" vertical="center"/>
    </xf>
    <xf numFmtId="38" fontId="40" fillId="2" borderId="4" xfId="16" applyFont="1" applyFill="1" applyBorder="1" applyAlignment="1">
      <alignment horizontal="center" vertical="center"/>
    </xf>
    <xf numFmtId="38" fontId="40" fillId="2" borderId="2" xfId="16" applyFont="1" applyFill="1" applyBorder="1" applyAlignment="1">
      <alignment horizontal="center" vertical="center"/>
    </xf>
    <xf numFmtId="38" fontId="40" fillId="2" borderId="19" xfId="16" applyFont="1" applyFill="1" applyBorder="1" applyAlignment="1">
      <alignment horizontal="center" vertical="center"/>
    </xf>
    <xf numFmtId="38" fontId="40" fillId="2" borderId="1" xfId="16" applyFont="1" applyFill="1" applyBorder="1" applyAlignment="1">
      <alignment horizontal="center" vertical="center"/>
    </xf>
    <xf numFmtId="38" fontId="40" fillId="2" borderId="3" xfId="16" applyFont="1" applyFill="1" applyBorder="1" applyAlignment="1">
      <alignment horizontal="center" vertical="center"/>
    </xf>
    <xf numFmtId="0" fontId="37" fillId="0" borderId="0" xfId="88" applyFont="1" applyFill="1" applyAlignment="1">
      <alignment horizontal="center" vertical="center"/>
    </xf>
    <xf numFmtId="0" fontId="40" fillId="2" borderId="1" xfId="88" applyFont="1" applyFill="1" applyBorder="1" applyAlignment="1">
      <alignment horizontal="center" vertical="center"/>
    </xf>
    <xf numFmtId="0" fontId="40" fillId="2" borderId="20" xfId="88" applyFont="1" applyFill="1" applyBorder="1" applyAlignment="1">
      <alignment horizontal="center" vertical="center"/>
    </xf>
    <xf numFmtId="0" fontId="40" fillId="2" borderId="12" xfId="21" applyFont="1" applyFill="1" applyBorder="1" applyAlignment="1">
      <alignment horizontal="right" vertical="center"/>
    </xf>
    <xf numFmtId="0" fontId="40" fillId="2" borderId="5" xfId="21" applyFont="1" applyFill="1" applyBorder="1" applyAlignment="1">
      <alignment horizontal="right" vertical="center"/>
    </xf>
    <xf numFmtId="0" fontId="105" fillId="0" borderId="8" xfId="0" applyFont="1" applyBorder="1" applyAlignment="1">
      <alignment horizontal="left" vertical="center"/>
    </xf>
    <xf numFmtId="0" fontId="40" fillId="0" borderId="0" xfId="20" applyFont="1" applyFill="1" applyAlignment="1">
      <alignment horizontal="left" vertical="center"/>
    </xf>
    <xf numFmtId="38" fontId="40" fillId="0" borderId="0" xfId="16" applyFont="1" applyFill="1" applyAlignment="1">
      <alignment horizontal="left" vertical="center"/>
    </xf>
    <xf numFmtId="0" fontId="41" fillId="2" borderId="12" xfId="21" applyFont="1" applyFill="1" applyBorder="1" applyAlignment="1">
      <alignment horizontal="center" vertical="center"/>
    </xf>
    <xf numFmtId="0" fontId="41" fillId="2" borderId="5" xfId="21" applyFont="1" applyFill="1" applyBorder="1" applyAlignment="1">
      <alignment horizontal="center" vertical="center"/>
    </xf>
    <xf numFmtId="0" fontId="37" fillId="0" borderId="0" xfId="21" applyFont="1" applyFill="1" applyAlignment="1">
      <alignment horizontal="center" vertical="center"/>
    </xf>
    <xf numFmtId="38" fontId="40" fillId="2" borderId="4" xfId="16" applyFont="1" applyFill="1" applyBorder="1" applyAlignment="1">
      <alignment horizontal="left" vertical="center" indent="1"/>
    </xf>
    <xf numFmtId="38" fontId="40" fillId="2" borderId="2" xfId="16" applyFont="1" applyFill="1" applyBorder="1" applyAlignment="1">
      <alignment horizontal="left" vertical="center" indent="1"/>
    </xf>
    <xf numFmtId="38" fontId="40" fillId="2" borderId="3" xfId="16" applyFont="1" applyFill="1" applyBorder="1" applyAlignment="1">
      <alignment horizontal="left" vertical="center" indent="1"/>
    </xf>
    <xf numFmtId="0" fontId="40" fillId="2" borderId="4" xfId="21" applyFont="1" applyFill="1" applyBorder="1" applyAlignment="1">
      <alignment horizontal="left" vertical="center" wrapText="1" indent="1"/>
    </xf>
    <xf numFmtId="0" fontId="40" fillId="2" borderId="2" xfId="21" applyFont="1" applyFill="1" applyBorder="1" applyAlignment="1">
      <alignment horizontal="left" vertical="center" wrapText="1" indent="1"/>
    </xf>
    <xf numFmtId="0" fontId="40" fillId="2" borderId="3" xfId="21" applyFont="1" applyFill="1" applyBorder="1" applyAlignment="1">
      <alignment horizontal="left" vertical="center" wrapText="1" indent="1"/>
    </xf>
    <xf numFmtId="0" fontId="40" fillId="2" borderId="6" xfId="22" applyFont="1" applyFill="1" applyBorder="1" applyAlignment="1">
      <alignment horizontal="center" vertical="center"/>
    </xf>
    <xf numFmtId="0" fontId="40" fillId="2" borderId="8" xfId="22" applyFont="1" applyFill="1" applyBorder="1" applyAlignment="1">
      <alignment horizontal="center" vertical="center"/>
    </xf>
    <xf numFmtId="0" fontId="40" fillId="2" borderId="7" xfId="22" applyFont="1" applyFill="1" applyBorder="1" applyAlignment="1">
      <alignment horizontal="center" vertical="center"/>
    </xf>
    <xf numFmtId="0" fontId="40" fillId="2" borderId="14" xfId="22" applyFont="1" applyFill="1" applyBorder="1" applyAlignment="1">
      <alignment horizontal="center" vertical="center"/>
    </xf>
    <xf numFmtId="0" fontId="40" fillId="2" borderId="0" xfId="22" applyFont="1" applyFill="1" applyBorder="1" applyAlignment="1">
      <alignment horizontal="center" vertical="center"/>
    </xf>
    <xf numFmtId="0" fontId="40" fillId="2" borderId="15" xfId="22" applyFont="1" applyFill="1" applyBorder="1" applyAlignment="1">
      <alignment horizontal="center" vertical="center"/>
    </xf>
    <xf numFmtId="0" fontId="40" fillId="2" borderId="9" xfId="22" applyFont="1" applyFill="1" applyBorder="1" applyAlignment="1">
      <alignment horizontal="center" vertical="center"/>
    </xf>
    <xf numFmtId="0" fontId="40" fillId="2" borderId="11" xfId="22" applyFont="1" applyFill="1" applyBorder="1" applyAlignment="1">
      <alignment horizontal="center" vertical="center"/>
    </xf>
    <xf numFmtId="0" fontId="40" fillId="2" borderId="10" xfId="22" applyFont="1" applyFill="1" applyBorder="1" applyAlignment="1">
      <alignment horizontal="center" vertical="center"/>
    </xf>
    <xf numFmtId="0" fontId="37" fillId="0" borderId="0" xfId="22" applyFont="1" applyFill="1" applyAlignment="1">
      <alignment horizontal="center" vertical="center"/>
    </xf>
    <xf numFmtId="0" fontId="40" fillId="2" borderId="1" xfId="22" applyFont="1" applyFill="1" applyBorder="1" applyAlignment="1">
      <alignment horizontal="center" vertical="center"/>
    </xf>
    <xf numFmtId="0" fontId="37" fillId="0" borderId="0" xfId="24" applyFont="1" applyFill="1" applyAlignment="1">
      <alignment horizontal="center" vertical="center"/>
    </xf>
    <xf numFmtId="49" fontId="41" fillId="2" borderId="1" xfId="17" applyNumberFormat="1" applyFont="1" applyFill="1" applyBorder="1" applyAlignment="1">
      <alignment horizontal="center" vertical="center" wrapText="1" justifyLastLine="1"/>
    </xf>
    <xf numFmtId="0" fontId="41" fillId="2" borderId="12" xfId="24" applyFont="1" applyFill="1" applyBorder="1" applyAlignment="1">
      <alignment horizontal="center" vertical="center" wrapText="1"/>
    </xf>
    <xf numFmtId="0" fontId="41" fillId="2" borderId="1" xfId="24" applyFont="1" applyFill="1" applyBorder="1" applyAlignment="1">
      <alignment horizontal="center" vertical="center" wrapText="1"/>
    </xf>
    <xf numFmtId="0" fontId="41" fillId="2" borderId="13" xfId="24" applyFont="1" applyFill="1" applyBorder="1" applyAlignment="1">
      <alignment horizontal="center" vertical="center"/>
    </xf>
    <xf numFmtId="0" fontId="41" fillId="2" borderId="5" xfId="24" applyFont="1" applyFill="1" applyBorder="1" applyAlignment="1">
      <alignment horizontal="center" vertical="center"/>
    </xf>
    <xf numFmtId="49" fontId="41" fillId="2" borderId="4" xfId="17" applyNumberFormat="1" applyFont="1" applyFill="1" applyBorder="1" applyAlignment="1">
      <alignment horizontal="center" vertical="center" wrapText="1" justifyLastLine="1"/>
    </xf>
    <xf numFmtId="49" fontId="41" fillId="2" borderId="2" xfId="17" applyNumberFormat="1" applyFont="1" applyFill="1" applyBorder="1" applyAlignment="1">
      <alignment horizontal="center" vertical="center" wrapText="1" justifyLastLine="1"/>
    </xf>
    <xf numFmtId="49" fontId="41" fillId="2" borderId="3" xfId="17" applyNumberFormat="1" applyFont="1" applyFill="1" applyBorder="1" applyAlignment="1">
      <alignment horizontal="center" vertical="center" wrapText="1" justifyLastLine="1"/>
    </xf>
    <xf numFmtId="0" fontId="41" fillId="0" borderId="1" xfId="25" applyFont="1" applyFill="1" applyBorder="1" applyAlignment="1">
      <alignment vertical="center" wrapText="1"/>
    </xf>
    <xf numFmtId="0" fontId="41" fillId="0" borderId="0" xfId="25" applyFont="1" applyFill="1" applyBorder="1" applyAlignment="1">
      <alignment horizontal="center" vertical="top" wrapText="1"/>
    </xf>
    <xf numFmtId="0" fontId="41" fillId="0" borderId="14" xfId="25" applyFont="1" applyFill="1" applyBorder="1" applyAlignment="1">
      <alignment horizontal="left" vertical="top" wrapText="1"/>
    </xf>
    <xf numFmtId="0" fontId="41" fillId="0" borderId="0" xfId="25" applyFont="1" applyFill="1" applyBorder="1" applyAlignment="1">
      <alignment horizontal="left" vertical="top" wrapText="1"/>
    </xf>
    <xf numFmtId="0" fontId="41" fillId="0" borderId="15" xfId="25" applyFont="1" applyFill="1" applyBorder="1" applyAlignment="1">
      <alignment horizontal="left" vertical="top" wrapText="1"/>
    </xf>
    <xf numFmtId="0" fontId="41" fillId="0" borderId="9" xfId="25" applyFont="1" applyFill="1" applyBorder="1" applyAlignment="1">
      <alignment horizontal="left" vertical="top" wrapText="1"/>
    </xf>
    <xf numFmtId="0" fontId="41" fillId="0" borderId="11" xfId="25" applyFont="1" applyFill="1" applyBorder="1" applyAlignment="1">
      <alignment horizontal="left" vertical="top" wrapText="1"/>
    </xf>
    <xf numFmtId="0" fontId="41" fillId="0" borderId="10" xfId="25" applyFont="1" applyFill="1" applyBorder="1" applyAlignment="1">
      <alignment horizontal="left" vertical="top" wrapText="1"/>
    </xf>
    <xf numFmtId="0" fontId="41" fillId="0" borderId="1" xfId="25" applyFont="1" applyFill="1" applyBorder="1" applyAlignment="1">
      <alignment horizontal="left" vertical="center" wrapText="1"/>
    </xf>
    <xf numFmtId="0" fontId="41" fillId="0" borderId="0" xfId="25" applyFont="1" applyFill="1" applyBorder="1" applyAlignment="1">
      <alignment horizontal="left" vertical="center" wrapText="1"/>
    </xf>
    <xf numFmtId="0" fontId="41" fillId="0" borderId="14" xfId="25" applyFont="1" applyFill="1" applyBorder="1" applyAlignment="1">
      <alignment vertical="top" wrapText="1"/>
    </xf>
    <xf numFmtId="0" fontId="41" fillId="0" borderId="0" xfId="25" applyFont="1" applyFill="1" applyBorder="1" applyAlignment="1">
      <alignment vertical="top" wrapText="1"/>
    </xf>
    <xf numFmtId="0" fontId="41" fillId="0" borderId="15" xfId="25" applyFont="1" applyFill="1" applyBorder="1" applyAlignment="1">
      <alignment vertical="top" wrapText="1"/>
    </xf>
    <xf numFmtId="0" fontId="41" fillId="0" borderId="9" xfId="25" applyFont="1" applyFill="1" applyBorder="1" applyAlignment="1">
      <alignment vertical="top" wrapText="1"/>
    </xf>
    <xf numFmtId="0" fontId="41" fillId="0" borderId="11" xfId="25" applyFont="1" applyFill="1" applyBorder="1" applyAlignment="1">
      <alignment vertical="top" wrapText="1"/>
    </xf>
    <xf numFmtId="0" fontId="41" fillId="0" borderId="10" xfId="25" applyFont="1" applyFill="1" applyBorder="1" applyAlignment="1">
      <alignment vertical="top" wrapText="1"/>
    </xf>
    <xf numFmtId="0" fontId="41" fillId="0" borderId="6" xfId="25" applyFont="1" applyFill="1" applyBorder="1" applyAlignment="1">
      <alignment horizontal="left" vertical="top" wrapText="1"/>
    </xf>
    <xf numFmtId="0" fontId="41" fillId="0" borderId="8" xfId="25" applyFont="1" applyFill="1" applyBorder="1" applyAlignment="1">
      <alignment horizontal="left" vertical="top" wrapText="1"/>
    </xf>
    <xf numFmtId="0" fontId="41" fillId="0" borderId="7" xfId="25" applyFont="1" applyFill="1" applyBorder="1" applyAlignment="1">
      <alignment horizontal="left" vertical="top" wrapText="1"/>
    </xf>
    <xf numFmtId="0" fontId="41" fillId="0" borderId="6" xfId="25" applyFont="1" applyFill="1" applyBorder="1" applyAlignment="1">
      <alignment vertical="top" wrapText="1"/>
    </xf>
    <xf numFmtId="0" fontId="41" fillId="0" borderId="8" xfId="25" applyFont="1" applyFill="1" applyBorder="1" applyAlignment="1">
      <alignment vertical="top" wrapText="1"/>
    </xf>
    <xf numFmtId="0" fontId="41" fillId="0" borderId="7" xfId="25" applyFont="1" applyFill="1" applyBorder="1" applyAlignment="1">
      <alignment vertical="top" wrapText="1"/>
    </xf>
    <xf numFmtId="0" fontId="41" fillId="0" borderId="14" xfId="25" applyFont="1" applyFill="1" applyBorder="1" applyAlignment="1">
      <alignment horizontal="left" vertical="center" wrapText="1"/>
    </xf>
    <xf numFmtId="0" fontId="41" fillId="0" borderId="15" xfId="25" applyFont="1" applyFill="1" applyBorder="1" applyAlignment="1">
      <alignment horizontal="left" vertical="center" wrapText="1"/>
    </xf>
    <xf numFmtId="183" fontId="41" fillId="0" borderId="0" xfId="25" applyNumberFormat="1" applyFont="1" applyFill="1" applyAlignment="1">
      <alignment horizontal="left" vertical="center" wrapText="1"/>
    </xf>
    <xf numFmtId="183" fontId="41" fillId="0" borderId="0" xfId="25" applyNumberFormat="1" applyFont="1" applyFill="1" applyAlignment="1">
      <alignment horizontal="left" vertical="top" wrapText="1"/>
    </xf>
    <xf numFmtId="183" fontId="37" fillId="0" borderId="0" xfId="26" applyNumberFormat="1" applyFont="1" applyFill="1" applyAlignment="1">
      <alignment horizontal="center" vertical="center"/>
    </xf>
    <xf numFmtId="183" fontId="41" fillId="2" borderId="6" xfId="17" applyNumberFormat="1" applyFont="1" applyFill="1" applyBorder="1" applyAlignment="1">
      <alignment horizontal="center" vertical="center" wrapText="1"/>
    </xf>
    <xf numFmtId="183" fontId="41" fillId="2" borderId="8" xfId="17" applyNumberFormat="1" applyFont="1" applyFill="1" applyBorder="1" applyAlignment="1">
      <alignment horizontal="center" vertical="center" wrapText="1"/>
    </xf>
    <xf numFmtId="183" fontId="41" fillId="2" borderId="7" xfId="17" applyNumberFormat="1" applyFont="1" applyFill="1" applyBorder="1" applyAlignment="1">
      <alignment horizontal="center" vertical="center" wrapText="1"/>
    </xf>
    <xf numFmtId="183" fontId="41" fillId="2" borderId="14" xfId="17" applyNumberFormat="1" applyFont="1" applyFill="1" applyBorder="1" applyAlignment="1">
      <alignment horizontal="center" vertical="center" wrapText="1"/>
    </xf>
    <xf numFmtId="183" fontId="41" fillId="2" borderId="0" xfId="17" applyNumberFormat="1" applyFont="1" applyFill="1" applyBorder="1" applyAlignment="1">
      <alignment horizontal="center" vertical="center" wrapText="1"/>
    </xf>
    <xf numFmtId="183" fontId="41" fillId="2" borderId="15" xfId="17" applyNumberFormat="1" applyFont="1" applyFill="1" applyBorder="1" applyAlignment="1">
      <alignment horizontal="center" vertical="center" wrapText="1"/>
    </xf>
    <xf numFmtId="183" fontId="41" fillId="2" borderId="9" xfId="17" applyNumberFormat="1" applyFont="1" applyFill="1" applyBorder="1" applyAlignment="1">
      <alignment horizontal="center" vertical="center" wrapText="1"/>
    </xf>
    <xf numFmtId="183" fontId="41" fillId="2" borderId="11" xfId="17" applyNumberFormat="1" applyFont="1" applyFill="1" applyBorder="1" applyAlignment="1">
      <alignment horizontal="center" vertical="center" wrapText="1"/>
    </xf>
    <xf numFmtId="183" fontId="41" fillId="2" borderId="10" xfId="17" applyNumberFormat="1" applyFont="1" applyFill="1" applyBorder="1" applyAlignment="1">
      <alignment horizontal="center" vertical="center" wrapText="1"/>
    </xf>
    <xf numFmtId="183" fontId="41" fillId="2" borderId="1" xfId="17" applyNumberFormat="1" applyFont="1" applyFill="1" applyBorder="1" applyAlignment="1">
      <alignment horizontal="center" vertical="center" wrapText="1"/>
    </xf>
    <xf numFmtId="183" fontId="41" fillId="2" borderId="12" xfId="17" applyNumberFormat="1" applyFont="1" applyFill="1" applyBorder="1" applyAlignment="1">
      <alignment horizontal="center" vertical="center" wrapText="1"/>
    </xf>
    <xf numFmtId="183" fontId="41" fillId="0" borderId="1" xfId="25" applyNumberFormat="1" applyFont="1" applyFill="1" applyBorder="1" applyAlignment="1">
      <alignment horizontal="left" vertical="center" wrapText="1"/>
    </xf>
    <xf numFmtId="0" fontId="37" fillId="0" borderId="0" xfId="27" applyFont="1" applyFill="1" applyBorder="1" applyAlignment="1">
      <alignment horizontal="center" vertical="center"/>
    </xf>
    <xf numFmtId="49" fontId="41" fillId="2" borderId="1" xfId="27" applyNumberFormat="1" applyFont="1" applyFill="1" applyBorder="1" applyAlignment="1">
      <alignment horizontal="distributed" vertical="center" wrapText="1"/>
    </xf>
    <xf numFmtId="0" fontId="41" fillId="2" borderId="1" xfId="27" applyFont="1" applyFill="1" applyBorder="1" applyAlignment="1">
      <alignment horizontal="distributed" vertical="center"/>
    </xf>
    <xf numFmtId="0" fontId="41" fillId="2" borderId="6" xfId="27" applyNumberFormat="1" applyFont="1" applyFill="1" applyBorder="1" applyAlignment="1">
      <alignment horizontal="center" vertical="center"/>
    </xf>
    <xf numFmtId="0" fontId="41" fillId="2" borderId="8" xfId="27" applyNumberFormat="1" applyFont="1" applyFill="1" applyBorder="1" applyAlignment="1">
      <alignment horizontal="center" vertical="center"/>
    </xf>
    <xf numFmtId="0" fontId="41" fillId="2" borderId="14" xfId="27" applyNumberFormat="1" applyFont="1" applyFill="1" applyBorder="1" applyAlignment="1">
      <alignment horizontal="center" vertical="center"/>
    </xf>
    <xf numFmtId="0" fontId="41" fillId="2" borderId="0" xfId="27" applyNumberFormat="1" applyFont="1" applyFill="1" applyBorder="1" applyAlignment="1">
      <alignment horizontal="center" vertical="center"/>
    </xf>
    <xf numFmtId="0" fontId="41" fillId="2" borderId="1" xfId="27" applyNumberFormat="1" applyFont="1" applyFill="1" applyBorder="1" applyAlignment="1">
      <alignment horizontal="center" vertical="center"/>
    </xf>
    <xf numFmtId="0" fontId="41" fillId="2" borderId="4" xfId="27" applyFont="1" applyFill="1" applyBorder="1" applyAlignment="1">
      <alignment horizontal="center" vertical="center"/>
    </xf>
    <xf numFmtId="0" fontId="41" fillId="2" borderId="2" xfId="27" applyFont="1" applyFill="1" applyBorder="1" applyAlignment="1">
      <alignment horizontal="center" vertical="center"/>
    </xf>
    <xf numFmtId="0" fontId="41" fillId="2" borderId="3" xfId="27" applyFont="1" applyFill="1" applyBorder="1" applyAlignment="1">
      <alignment horizontal="center" vertical="center"/>
    </xf>
    <xf numFmtId="183" fontId="41" fillId="0" borderId="6" xfId="25" applyNumberFormat="1" applyFont="1" applyFill="1" applyBorder="1" applyAlignment="1">
      <alignment horizontal="left" vertical="center" wrapText="1"/>
    </xf>
    <xf numFmtId="183" fontId="41" fillId="0" borderId="8" xfId="25" applyNumberFormat="1" applyFont="1" applyFill="1" applyBorder="1" applyAlignment="1">
      <alignment horizontal="left" vertical="center" wrapText="1"/>
    </xf>
    <xf numFmtId="183" fontId="41" fillId="0" borderId="7" xfId="25" applyNumberFormat="1" applyFont="1" applyFill="1" applyBorder="1" applyAlignment="1">
      <alignment horizontal="left" vertical="center" wrapText="1"/>
    </xf>
    <xf numFmtId="0" fontId="41" fillId="0" borderId="6" xfId="25" applyFont="1" applyFill="1" applyBorder="1" applyAlignment="1">
      <alignment vertical="center" wrapText="1"/>
    </xf>
    <xf numFmtId="0" fontId="41" fillId="0" borderId="8" xfId="25" applyFont="1" applyFill="1" applyBorder="1" applyAlignment="1">
      <alignment vertical="center" wrapText="1"/>
    </xf>
    <xf numFmtId="0" fontId="41" fillId="0" borderId="7" xfId="25" applyFont="1" applyFill="1" applyBorder="1" applyAlignment="1">
      <alignment vertical="center" wrapText="1"/>
    </xf>
    <xf numFmtId="183" fontId="41" fillId="0" borderId="14" xfId="25" applyNumberFormat="1" applyFont="1" applyFill="1" applyBorder="1" applyAlignment="1">
      <alignment horizontal="left" vertical="center" wrapText="1"/>
    </xf>
    <xf numFmtId="183" fontId="41" fillId="0" borderId="0" xfId="25" applyNumberFormat="1" applyFont="1" applyFill="1" applyBorder="1" applyAlignment="1">
      <alignment horizontal="left" vertical="center" wrapText="1"/>
    </xf>
    <xf numFmtId="183" fontId="41" fillId="0" borderId="15" xfId="25" applyNumberFormat="1" applyFont="1" applyFill="1" applyBorder="1" applyAlignment="1">
      <alignment horizontal="left" vertical="center" wrapText="1"/>
    </xf>
    <xf numFmtId="0" fontId="41" fillId="0" borderId="14" xfId="25" applyFont="1" applyFill="1" applyBorder="1" applyAlignment="1">
      <alignment vertical="center" wrapText="1"/>
    </xf>
    <xf numFmtId="0" fontId="41" fillId="0" borderId="0" xfId="25" applyFont="1" applyFill="1" applyBorder="1" applyAlignment="1">
      <alignment vertical="center" wrapText="1"/>
    </xf>
    <xf numFmtId="0" fontId="41" fillId="0" borderId="15" xfId="25" applyFont="1" applyFill="1" applyBorder="1" applyAlignment="1">
      <alignment vertical="center" wrapText="1"/>
    </xf>
    <xf numFmtId="0" fontId="40" fillId="0" borderId="1" xfId="27" applyFont="1" applyBorder="1" applyAlignment="1">
      <alignment vertical="center"/>
    </xf>
    <xf numFmtId="183" fontId="41" fillId="0" borderId="9" xfId="25" applyNumberFormat="1" applyFont="1" applyFill="1" applyBorder="1" applyAlignment="1">
      <alignment horizontal="left" vertical="center" wrapText="1"/>
    </xf>
    <xf numFmtId="183" fontId="41" fillId="0" borderId="11" xfId="25" applyNumberFormat="1" applyFont="1" applyFill="1" applyBorder="1" applyAlignment="1">
      <alignment horizontal="left" vertical="center" wrapText="1"/>
    </xf>
    <xf numFmtId="183" fontId="41" fillId="0" borderId="10" xfId="25" applyNumberFormat="1" applyFont="1" applyFill="1" applyBorder="1" applyAlignment="1">
      <alignment horizontal="left" vertical="center" wrapText="1"/>
    </xf>
    <xf numFmtId="0" fontId="41" fillId="0" borderId="9" xfId="25" applyFont="1" applyFill="1" applyBorder="1" applyAlignment="1">
      <alignment vertical="center" wrapText="1"/>
    </xf>
    <xf numFmtId="0" fontId="41" fillId="0" borderId="11" xfId="25" applyFont="1" applyFill="1" applyBorder="1" applyAlignment="1">
      <alignment vertical="center" wrapText="1"/>
    </xf>
    <xf numFmtId="0" fontId="41" fillId="0" borderId="10" xfId="25" applyFont="1" applyFill="1" applyBorder="1" applyAlignment="1">
      <alignment vertical="center" wrapText="1"/>
    </xf>
    <xf numFmtId="183" fontId="41" fillId="0" borderId="1" xfId="25" applyNumberFormat="1" applyFont="1" applyFill="1" applyBorder="1" applyAlignment="1">
      <alignment vertical="center" wrapText="1"/>
    </xf>
    <xf numFmtId="183" fontId="41" fillId="0" borderId="12" xfId="25" applyNumberFormat="1" applyFont="1" applyFill="1" applyBorder="1" applyAlignment="1">
      <alignment horizontal="left" vertical="center" wrapText="1"/>
    </xf>
    <xf numFmtId="183" fontId="41" fillId="0" borderId="13" xfId="25" applyNumberFormat="1" applyFont="1" applyFill="1" applyBorder="1" applyAlignment="1">
      <alignment horizontal="left" vertical="center" wrapText="1"/>
    </xf>
    <xf numFmtId="183" fontId="41" fillId="0" borderId="5" xfId="25" applyNumberFormat="1" applyFont="1" applyFill="1" applyBorder="1" applyAlignment="1">
      <alignment horizontal="left" vertical="center" wrapText="1"/>
    </xf>
    <xf numFmtId="0" fontId="37" fillId="0" borderId="0" xfId="28" applyFont="1" applyFill="1" applyAlignment="1">
      <alignment horizontal="center" vertical="center" wrapText="1"/>
    </xf>
    <xf numFmtId="0" fontId="41" fillId="2" borderId="12" xfId="27" applyFont="1" applyFill="1" applyBorder="1" applyAlignment="1">
      <alignment horizontal="distributed" vertical="center"/>
    </xf>
    <xf numFmtId="0" fontId="41" fillId="2" borderId="13" xfId="27" applyFont="1" applyFill="1" applyBorder="1" applyAlignment="1">
      <alignment horizontal="distributed" vertical="center"/>
    </xf>
    <xf numFmtId="0" fontId="41" fillId="2" borderId="5" xfId="27" applyFont="1" applyFill="1" applyBorder="1" applyAlignment="1">
      <alignment horizontal="distributed" vertical="center"/>
    </xf>
    <xf numFmtId="0" fontId="105" fillId="0" borderId="8" xfId="0" applyFont="1" applyBorder="1"/>
    <xf numFmtId="0" fontId="105" fillId="0" borderId="0" xfId="0" applyFont="1" applyBorder="1"/>
    <xf numFmtId="0" fontId="41" fillId="0" borderId="12" xfId="30" applyFont="1" applyFill="1" applyBorder="1" applyAlignment="1">
      <alignment horizontal="left" vertical="center" wrapText="1"/>
    </xf>
    <xf numFmtId="0" fontId="41" fillId="0" borderId="13" xfId="30" applyFont="1" applyFill="1" applyBorder="1" applyAlignment="1">
      <alignment horizontal="left" vertical="center" wrapText="1"/>
    </xf>
    <xf numFmtId="0" fontId="41" fillId="0" borderId="5" xfId="30" applyFont="1" applyFill="1" applyBorder="1" applyAlignment="1">
      <alignment horizontal="left" vertical="center" wrapText="1"/>
    </xf>
    <xf numFmtId="201" fontId="37" fillId="0" borderId="0" xfId="29" applyNumberFormat="1" applyFont="1" applyFill="1" applyAlignment="1">
      <alignment horizontal="center" vertical="center"/>
    </xf>
    <xf numFmtId="0" fontId="41" fillId="0" borderId="1" xfId="30" applyFont="1" applyFill="1" applyBorder="1" applyAlignment="1">
      <alignment horizontal="left" vertical="center"/>
    </xf>
    <xf numFmtId="0" fontId="43" fillId="0" borderId="11" xfId="166" applyNumberFormat="1" applyFont="1" applyFill="1" applyBorder="1" applyAlignment="1">
      <alignment horizontal="right"/>
    </xf>
    <xf numFmtId="0" fontId="40" fillId="2" borderId="4" xfId="166" applyNumberFormat="1" applyFont="1" applyFill="1" applyBorder="1" applyAlignment="1">
      <alignment horizontal="center" vertical="center" wrapText="1"/>
    </xf>
    <xf numFmtId="0" fontId="40" fillId="2" borderId="2" xfId="166" applyNumberFormat="1" applyFont="1" applyFill="1" applyBorder="1" applyAlignment="1">
      <alignment horizontal="center" vertical="center"/>
    </xf>
    <xf numFmtId="0" fontId="40" fillId="2" borderId="3" xfId="166" applyNumberFormat="1" applyFont="1" applyFill="1" applyBorder="1" applyAlignment="1">
      <alignment horizontal="center" vertical="center"/>
    </xf>
    <xf numFmtId="0" fontId="40" fillId="2" borderId="6" xfId="166" applyNumberFormat="1" applyFont="1" applyFill="1" applyBorder="1" applyAlignment="1">
      <alignment horizontal="center" vertical="center"/>
    </xf>
    <xf numFmtId="0" fontId="40" fillId="2" borderId="7" xfId="166" applyNumberFormat="1" applyFont="1" applyFill="1" applyBorder="1" applyAlignment="1">
      <alignment horizontal="center" vertical="center"/>
    </xf>
    <xf numFmtId="0" fontId="40" fillId="2" borderId="9" xfId="166" applyNumberFormat="1" applyFont="1" applyFill="1" applyBorder="1" applyAlignment="1">
      <alignment horizontal="center" vertical="center"/>
    </xf>
    <xf numFmtId="0" fontId="40" fillId="2" borderId="10" xfId="166" applyNumberFormat="1" applyFont="1" applyFill="1" applyBorder="1" applyAlignment="1">
      <alignment horizontal="center" vertical="center"/>
    </xf>
    <xf numFmtId="0" fontId="40" fillId="2" borderId="4" xfId="166" applyNumberFormat="1" applyFont="1" applyFill="1" applyBorder="1" applyAlignment="1">
      <alignment horizontal="center" vertical="center"/>
    </xf>
    <xf numFmtId="0" fontId="40" fillId="2" borderId="12" xfId="166" applyNumberFormat="1" applyFont="1" applyFill="1" applyBorder="1" applyAlignment="1">
      <alignment horizontal="center" vertical="center"/>
    </xf>
    <xf numFmtId="0" fontId="40" fillId="2" borderId="5" xfId="166" applyNumberFormat="1" applyFont="1" applyFill="1" applyBorder="1" applyAlignment="1">
      <alignment horizontal="center" vertical="center"/>
    </xf>
    <xf numFmtId="0" fontId="40" fillId="2" borderId="13" xfId="166" applyNumberFormat="1" applyFont="1" applyFill="1" applyBorder="1" applyAlignment="1">
      <alignment horizontal="center" vertical="center"/>
    </xf>
    <xf numFmtId="201" fontId="40" fillId="2" borderId="1" xfId="31" applyNumberFormat="1" applyFont="1" applyFill="1" applyBorder="1" applyAlignment="1">
      <alignment horizontal="center" vertical="center" shrinkToFit="1"/>
    </xf>
    <xf numFmtId="0" fontId="41" fillId="2" borderId="4" xfId="30" applyFont="1" applyFill="1" applyBorder="1" applyAlignment="1">
      <alignment horizontal="center" vertical="center"/>
    </xf>
    <xf numFmtId="0" fontId="41" fillId="2" borderId="2" xfId="30" applyFont="1" applyFill="1" applyBorder="1" applyAlignment="1">
      <alignment horizontal="center" vertical="center"/>
    </xf>
    <xf numFmtId="0" fontId="41" fillId="2" borderId="3" xfId="30" applyFont="1" applyFill="1" applyBorder="1" applyAlignment="1">
      <alignment horizontal="center" vertical="center"/>
    </xf>
    <xf numFmtId="202" fontId="37" fillId="0" borderId="0" xfId="16" applyNumberFormat="1" applyFont="1" applyFill="1" applyBorder="1" applyAlignment="1" applyProtection="1">
      <alignment horizontal="center" vertical="center"/>
    </xf>
    <xf numFmtId="202" fontId="41" fillId="2" borderId="1" xfId="16" applyNumberFormat="1" applyFont="1" applyFill="1" applyBorder="1" applyAlignment="1" applyProtection="1">
      <alignment horizontal="center" vertical="center"/>
    </xf>
    <xf numFmtId="202" fontId="41" fillId="2" borderId="1" xfId="16" applyNumberFormat="1" applyFont="1" applyFill="1" applyBorder="1" applyAlignment="1">
      <alignment horizontal="center" vertical="center"/>
    </xf>
    <xf numFmtId="201" fontId="41" fillId="2" borderId="1" xfId="32" applyNumberFormat="1" applyFont="1" applyFill="1" applyBorder="1" applyAlignment="1">
      <alignment horizontal="center" vertical="center"/>
    </xf>
    <xf numFmtId="201" fontId="41" fillId="2" borderId="4" xfId="32" applyNumberFormat="1" applyFont="1" applyFill="1" applyBorder="1" applyAlignment="1">
      <alignment horizontal="center" vertical="center"/>
    </xf>
    <xf numFmtId="201" fontId="41" fillId="2" borderId="3" xfId="32" applyNumberFormat="1" applyFont="1" applyFill="1" applyBorder="1" applyAlignment="1">
      <alignment horizontal="center" vertical="center"/>
    </xf>
    <xf numFmtId="201" fontId="37" fillId="0" borderId="0" xfId="32" applyNumberFormat="1" applyFont="1" applyFill="1" applyBorder="1" applyAlignment="1">
      <alignment horizontal="center" vertical="center"/>
    </xf>
    <xf numFmtId="201" fontId="41" fillId="2" borderId="12" xfId="32" applyNumberFormat="1" applyFont="1" applyFill="1" applyBorder="1" applyAlignment="1">
      <alignment horizontal="center" vertical="center"/>
    </xf>
    <xf numFmtId="201" fontId="41" fillId="2" borderId="13" xfId="32" applyNumberFormat="1" applyFont="1" applyFill="1" applyBorder="1" applyAlignment="1">
      <alignment horizontal="center" vertical="center"/>
    </xf>
    <xf numFmtId="201" fontId="41" fillId="2" borderId="5" xfId="32" applyNumberFormat="1" applyFont="1" applyFill="1" applyBorder="1" applyAlignment="1">
      <alignment horizontal="center" vertical="center"/>
    </xf>
    <xf numFmtId="201" fontId="41" fillId="2" borderId="2" xfId="32" applyNumberFormat="1" applyFont="1" applyFill="1" applyBorder="1" applyAlignment="1">
      <alignment horizontal="center" vertical="center"/>
    </xf>
    <xf numFmtId="183" fontId="41" fillId="0" borderId="12" xfId="16" applyNumberFormat="1" applyFont="1" applyFill="1" applyBorder="1" applyAlignment="1">
      <alignment horizontal="right" vertical="center"/>
    </xf>
    <xf numFmtId="183" fontId="41" fillId="0" borderId="13" xfId="16" applyNumberFormat="1" applyFont="1" applyFill="1" applyBorder="1" applyAlignment="1">
      <alignment horizontal="right" vertical="center"/>
    </xf>
    <xf numFmtId="183" fontId="41" fillId="0" borderId="5" xfId="16" applyNumberFormat="1" applyFont="1" applyFill="1" applyBorder="1" applyAlignment="1">
      <alignment horizontal="right" vertical="center"/>
    </xf>
    <xf numFmtId="38" fontId="41" fillId="0" borderId="12" xfId="16" applyFont="1" applyFill="1" applyBorder="1" applyAlignment="1">
      <alignment horizontal="right" vertical="center"/>
    </xf>
    <xf numFmtId="38" fontId="41" fillId="0" borderId="5" xfId="16" applyFont="1" applyFill="1" applyBorder="1" applyAlignment="1">
      <alignment horizontal="right" vertical="center"/>
    </xf>
    <xf numFmtId="0" fontId="37" fillId="0" borderId="0" xfId="36" applyFont="1" applyFill="1" applyAlignment="1">
      <alignment horizontal="center" vertical="center"/>
    </xf>
    <xf numFmtId="0" fontId="40" fillId="2" borderId="1" xfId="36" applyFont="1" applyFill="1" applyBorder="1" applyAlignment="1">
      <alignment horizontal="center" vertical="center"/>
    </xf>
    <xf numFmtId="0" fontId="43" fillId="0" borderId="0" xfId="36" applyFont="1" applyFill="1" applyAlignment="1">
      <alignment horizontal="left" vertical="top" wrapText="1"/>
    </xf>
    <xf numFmtId="0" fontId="37" fillId="0" borderId="0" xfId="38" applyFont="1" applyFill="1" applyAlignment="1">
      <alignment horizontal="center" vertical="center"/>
    </xf>
    <xf numFmtId="0" fontId="40" fillId="2" borderId="1" xfId="38" applyFont="1" applyFill="1" applyBorder="1" applyAlignment="1">
      <alignment horizontal="center" vertical="center" wrapText="1"/>
    </xf>
    <xf numFmtId="0" fontId="40" fillId="2" borderId="12" xfId="38" applyFont="1" applyFill="1" applyBorder="1" applyAlignment="1">
      <alignment horizontal="center" vertical="center" wrapText="1"/>
    </xf>
    <xf numFmtId="0" fontId="40" fillId="2" borderId="5" xfId="38" applyFont="1" applyFill="1" applyBorder="1" applyAlignment="1">
      <alignment horizontal="center" vertical="center" wrapText="1"/>
    </xf>
    <xf numFmtId="0" fontId="40" fillId="2" borderId="12" xfId="39" applyFont="1" applyFill="1" applyBorder="1" applyAlignment="1">
      <alignment horizontal="left" vertical="center"/>
    </xf>
    <xf numFmtId="0" fontId="40" fillId="2" borderId="13" xfId="39" applyFont="1" applyFill="1" applyBorder="1" applyAlignment="1">
      <alignment horizontal="left" vertical="center"/>
    </xf>
    <xf numFmtId="0" fontId="40" fillId="2" borderId="5" xfId="39" applyFont="1" applyFill="1" applyBorder="1" applyAlignment="1">
      <alignment horizontal="left" vertical="center"/>
    </xf>
    <xf numFmtId="49" fontId="44" fillId="2" borderId="9" xfId="7" applyNumberFormat="1" applyFont="1" applyFill="1" applyBorder="1" applyAlignment="1">
      <alignment horizontal="center" vertical="center"/>
    </xf>
    <xf numFmtId="49" fontId="44" fillId="2" borderId="11" xfId="7" applyNumberFormat="1" applyFont="1" applyFill="1" applyBorder="1" applyAlignment="1">
      <alignment horizontal="center" vertical="center"/>
    </xf>
    <xf numFmtId="0" fontId="40" fillId="2" borderId="11" xfId="39" applyFont="1" applyFill="1" applyBorder="1" applyAlignment="1">
      <alignment horizontal="center" vertical="center"/>
    </xf>
    <xf numFmtId="49" fontId="44" fillId="2" borderId="12" xfId="7" applyNumberFormat="1" applyFont="1" applyFill="1" applyBorder="1" applyAlignment="1">
      <alignment horizontal="center" vertical="center"/>
    </xf>
    <xf numFmtId="49" fontId="44" fillId="2" borderId="5" xfId="7" applyNumberFormat="1" applyFont="1" applyFill="1" applyBorder="1" applyAlignment="1">
      <alignment horizontal="center" vertical="center"/>
    </xf>
    <xf numFmtId="0" fontId="40" fillId="2" borderId="6" xfId="39" applyFont="1" applyFill="1" applyBorder="1" applyAlignment="1">
      <alignment horizontal="left" vertical="center"/>
    </xf>
    <xf numFmtId="0" fontId="40" fillId="2" borderId="8" xfId="39" applyFont="1" applyFill="1" applyBorder="1" applyAlignment="1">
      <alignment horizontal="left" vertical="center"/>
    </xf>
    <xf numFmtId="0" fontId="40" fillId="2" borderId="7" xfId="39" applyFont="1" applyFill="1" applyBorder="1" applyAlignment="1">
      <alignment horizontal="left" vertical="center"/>
    </xf>
    <xf numFmtId="0" fontId="40" fillId="2" borderId="12" xfId="39" applyFont="1" applyFill="1" applyBorder="1" applyAlignment="1">
      <alignment vertical="center"/>
    </xf>
    <xf numFmtId="0" fontId="40" fillId="2" borderId="13" xfId="39" applyFont="1" applyFill="1" applyBorder="1" applyAlignment="1">
      <alignment vertical="center"/>
    </xf>
    <xf numFmtId="0" fontId="40" fillId="2" borderId="5" xfId="39" applyFont="1" applyFill="1" applyBorder="1" applyAlignment="1">
      <alignment vertical="center"/>
    </xf>
    <xf numFmtId="0" fontId="40" fillId="3" borderId="1" xfId="39" applyFont="1" applyFill="1" applyBorder="1" applyAlignment="1">
      <alignment horizontal="center" vertical="center"/>
    </xf>
    <xf numFmtId="0" fontId="40" fillId="3" borderId="4" xfId="39" applyFont="1" applyFill="1" applyBorder="1" applyAlignment="1">
      <alignment horizontal="center" vertical="center" textRotation="255"/>
    </xf>
    <xf numFmtId="0" fontId="40" fillId="3" borderId="2" xfId="39" applyFont="1" applyFill="1" applyBorder="1" applyAlignment="1">
      <alignment horizontal="center" vertical="center" textRotation="255"/>
    </xf>
    <xf numFmtId="0" fontId="40" fillId="3" borderId="3" xfId="39" applyFont="1" applyFill="1" applyBorder="1" applyAlignment="1">
      <alignment horizontal="center" vertical="center" textRotation="255"/>
    </xf>
    <xf numFmtId="0" fontId="40" fillId="3" borderId="6" xfId="39" applyFont="1" applyFill="1" applyBorder="1" applyAlignment="1">
      <alignment horizontal="center" vertical="center"/>
    </xf>
    <xf numFmtId="0" fontId="40" fillId="3" borderId="7" xfId="39" applyFont="1" applyFill="1" applyBorder="1" applyAlignment="1">
      <alignment horizontal="center" vertical="center"/>
    </xf>
    <xf numFmtId="0" fontId="37" fillId="0" borderId="0" xfId="39" applyFont="1" applyAlignment="1">
      <alignment horizontal="center" vertical="center"/>
    </xf>
    <xf numFmtId="0" fontId="40" fillId="3" borderId="12" xfId="39" applyFont="1" applyFill="1" applyBorder="1" applyAlignment="1">
      <alignment horizontal="center" vertical="center"/>
    </xf>
    <xf numFmtId="0" fontId="40" fillId="3" borderId="13" xfId="39" applyFont="1" applyFill="1" applyBorder="1" applyAlignment="1">
      <alignment horizontal="center" vertical="center"/>
    </xf>
    <xf numFmtId="0" fontId="40" fillId="3" borderId="5" xfId="39" applyFont="1" applyFill="1" applyBorder="1" applyAlignment="1">
      <alignment horizontal="center" vertical="center"/>
    </xf>
    <xf numFmtId="0" fontId="102" fillId="3" borderId="1" xfId="39" applyFont="1" applyFill="1" applyBorder="1" applyAlignment="1">
      <alignment horizontal="center" vertical="center"/>
    </xf>
    <xf numFmtId="0" fontId="41" fillId="0" borderId="11" xfId="39" applyFont="1" applyBorder="1" applyAlignment="1">
      <alignment horizontal="left" vertical="center"/>
    </xf>
    <xf numFmtId="0" fontId="40" fillId="3" borderId="6" xfId="39" applyFont="1" applyFill="1" applyBorder="1" applyAlignment="1">
      <alignment horizontal="left" vertical="center"/>
    </xf>
    <xf numFmtId="0" fontId="40" fillId="3" borderId="7" xfId="39" applyFont="1" applyFill="1" applyBorder="1" applyAlignment="1">
      <alignment horizontal="left" vertical="center"/>
    </xf>
    <xf numFmtId="0" fontId="40" fillId="3" borderId="9" xfId="39" applyFont="1" applyFill="1" applyBorder="1" applyAlignment="1">
      <alignment horizontal="center" vertical="center"/>
    </xf>
    <xf numFmtId="0" fontId="40" fillId="3" borderId="10" xfId="39" applyFont="1" applyFill="1" applyBorder="1" applyAlignment="1">
      <alignment horizontal="center" vertical="center"/>
    </xf>
    <xf numFmtId="38" fontId="41" fillId="22" borderId="12" xfId="177" applyFont="1" applyFill="1" applyBorder="1" applyAlignment="1">
      <alignment horizontal="right" vertical="center"/>
    </xf>
    <xf numFmtId="38" fontId="41" fillId="22" borderId="13" xfId="177" applyFont="1" applyFill="1" applyBorder="1" applyAlignment="1">
      <alignment horizontal="right" vertical="center"/>
    </xf>
    <xf numFmtId="38" fontId="41" fillId="22" borderId="5" xfId="177" applyFont="1" applyFill="1" applyBorder="1" applyAlignment="1">
      <alignment horizontal="right" vertical="center"/>
    </xf>
    <xf numFmtId="38" fontId="41" fillId="0" borderId="12" xfId="177" applyFont="1" applyBorder="1" applyAlignment="1">
      <alignment horizontal="right" vertical="center"/>
    </xf>
    <xf numFmtId="38" fontId="41" fillId="0" borderId="5" xfId="177" applyFont="1" applyBorder="1" applyAlignment="1">
      <alignment horizontal="right" vertical="center"/>
    </xf>
    <xf numFmtId="0" fontId="40" fillId="0" borderId="0" xfId="39" applyFont="1" applyAlignment="1">
      <alignment horizontal="left" vertical="top" wrapText="1"/>
    </xf>
    <xf numFmtId="0" fontId="41" fillId="3" borderId="12" xfId="39" applyFont="1" applyFill="1" applyBorder="1" applyAlignment="1">
      <alignment horizontal="center" vertical="center" wrapText="1"/>
    </xf>
    <xf numFmtId="0" fontId="41" fillId="3" borderId="5" xfId="39" applyFont="1" applyFill="1" applyBorder="1" applyAlignment="1">
      <alignment horizontal="center" vertical="center" wrapText="1"/>
    </xf>
    <xf numFmtId="38" fontId="41" fillId="0" borderId="12" xfId="177" applyFont="1" applyFill="1" applyBorder="1" applyAlignment="1">
      <alignment horizontal="right" vertical="center"/>
    </xf>
    <xf numFmtId="38" fontId="41" fillId="0" borderId="13" xfId="177" applyFont="1" applyFill="1" applyBorder="1" applyAlignment="1">
      <alignment horizontal="right" vertical="center"/>
    </xf>
    <xf numFmtId="0" fontId="41" fillId="3" borderId="12" xfId="39" applyFont="1" applyFill="1" applyBorder="1" applyAlignment="1">
      <alignment horizontal="center" vertical="center"/>
    </xf>
    <xf numFmtId="0" fontId="41" fillId="3" borderId="5" xfId="39" applyFont="1" applyFill="1" applyBorder="1" applyAlignment="1">
      <alignment horizontal="center" vertical="center"/>
    </xf>
    <xf numFmtId="0" fontId="41" fillId="0" borderId="11" xfId="39" applyFont="1" applyBorder="1" applyAlignment="1">
      <alignment horizontal="right" vertical="center"/>
    </xf>
    <xf numFmtId="0" fontId="41" fillId="3" borderId="1" xfId="39" applyFont="1" applyFill="1" applyBorder="1" applyAlignment="1">
      <alignment horizontal="center" vertical="center"/>
    </xf>
    <xf numFmtId="38" fontId="41" fillId="0" borderId="1" xfId="177" applyFont="1" applyBorder="1" applyAlignment="1">
      <alignment horizontal="right" vertical="center"/>
    </xf>
    <xf numFmtId="0" fontId="37" fillId="0" borderId="0" xfId="40" applyFont="1" applyFill="1" applyBorder="1" applyAlignment="1">
      <alignment horizontal="center" vertical="center"/>
    </xf>
    <xf numFmtId="0" fontId="41" fillId="2" borderId="6" xfId="40" applyFont="1" applyFill="1" applyBorder="1" applyAlignment="1">
      <alignment horizontal="center" vertical="center"/>
    </xf>
    <xf numFmtId="0" fontId="41" fillId="2" borderId="8" xfId="40" applyFont="1" applyFill="1" applyBorder="1" applyAlignment="1">
      <alignment horizontal="center" vertical="center"/>
    </xf>
    <xf numFmtId="0" fontId="41" fillId="2" borderId="1" xfId="40" applyFont="1" applyFill="1" applyBorder="1" applyAlignment="1">
      <alignment horizontal="center" vertical="center"/>
    </xf>
    <xf numFmtId="0" fontId="43" fillId="2" borderId="1" xfId="40" applyFont="1" applyFill="1" applyBorder="1" applyAlignment="1">
      <alignment horizontal="left" vertical="center" wrapText="1"/>
    </xf>
    <xf numFmtId="0" fontId="37" fillId="0" borderId="0" xfId="41" applyFont="1" applyFill="1" applyBorder="1" applyAlignment="1">
      <alignment horizontal="center" vertical="center"/>
    </xf>
    <xf numFmtId="0" fontId="40" fillId="2" borderId="1" xfId="41" applyFont="1" applyFill="1" applyBorder="1" applyAlignment="1">
      <alignment horizontal="center" vertical="center"/>
    </xf>
    <xf numFmtId="0" fontId="40" fillId="2" borderId="1" xfId="41" applyFont="1" applyFill="1" applyBorder="1" applyAlignment="1">
      <alignment horizontal="center" vertical="center" wrapText="1" shrinkToFit="1"/>
    </xf>
    <xf numFmtId="0" fontId="40" fillId="2" borderId="1" xfId="41" applyFont="1" applyFill="1" applyBorder="1" applyAlignment="1">
      <alignment horizontal="center" vertical="center" shrinkToFit="1"/>
    </xf>
    <xf numFmtId="0" fontId="37" fillId="0" borderId="0" xfId="42" applyFont="1" applyFill="1" applyBorder="1" applyAlignment="1">
      <alignment horizontal="center" vertical="center"/>
    </xf>
    <xf numFmtId="0" fontId="41" fillId="2" borderId="1" xfId="42" applyFont="1" applyFill="1" applyBorder="1" applyAlignment="1">
      <alignment horizontal="center" vertical="center"/>
    </xf>
    <xf numFmtId="0" fontId="41" fillId="2" borderId="1" xfId="42" applyFont="1" applyFill="1" applyBorder="1" applyAlignment="1">
      <alignment horizontal="center" vertical="center" wrapText="1"/>
    </xf>
    <xf numFmtId="0" fontId="41" fillId="2" borderId="12" xfId="42" applyFont="1" applyFill="1" applyBorder="1" applyAlignment="1">
      <alignment horizontal="center" vertical="center"/>
    </xf>
    <xf numFmtId="0" fontId="41" fillId="2" borderId="13" xfId="42" applyFont="1" applyFill="1" applyBorder="1" applyAlignment="1">
      <alignment horizontal="center" vertical="center"/>
    </xf>
    <xf numFmtId="0" fontId="41" fillId="2" borderId="4" xfId="42" applyFont="1" applyFill="1" applyBorder="1" applyAlignment="1">
      <alignment horizontal="center" vertical="center" wrapText="1"/>
    </xf>
    <xf numFmtId="0" fontId="41" fillId="2" borderId="2" xfId="42" applyFont="1" applyFill="1" applyBorder="1" applyAlignment="1">
      <alignment horizontal="center" vertical="center"/>
    </xf>
    <xf numFmtId="0" fontId="41" fillId="2" borderId="3" xfId="42" applyFont="1" applyFill="1" applyBorder="1" applyAlignment="1">
      <alignment horizontal="center" vertical="center"/>
    </xf>
    <xf numFmtId="0" fontId="41" fillId="2" borderId="12" xfId="43" applyFont="1" applyFill="1" applyBorder="1" applyAlignment="1">
      <alignment horizontal="center" vertical="center"/>
    </xf>
    <xf numFmtId="0" fontId="41" fillId="2" borderId="13" xfId="43" applyFont="1" applyFill="1" applyBorder="1" applyAlignment="1">
      <alignment horizontal="center" vertical="center"/>
    </xf>
    <xf numFmtId="0" fontId="41" fillId="2" borderId="5" xfId="43" applyFont="1" applyFill="1" applyBorder="1" applyAlignment="1">
      <alignment horizontal="center" vertical="center"/>
    </xf>
    <xf numFmtId="0" fontId="37" fillId="0" borderId="0" xfId="43" applyFont="1" applyFill="1" applyBorder="1" applyAlignment="1">
      <alignment horizontal="center" vertical="center"/>
    </xf>
    <xf numFmtId="0" fontId="41" fillId="2" borderId="6" xfId="43" applyFont="1" applyFill="1" applyBorder="1" applyAlignment="1">
      <alignment horizontal="center" vertical="center"/>
    </xf>
    <xf numFmtId="0" fontId="41" fillId="2" borderId="9" xfId="43" applyFont="1" applyFill="1" applyBorder="1" applyAlignment="1">
      <alignment horizontal="center" vertical="center"/>
    </xf>
    <xf numFmtId="0" fontId="41" fillId="2" borderId="8" xfId="43" applyFont="1" applyFill="1" applyBorder="1" applyAlignment="1">
      <alignment horizontal="center" vertical="center"/>
    </xf>
    <xf numFmtId="0" fontId="41" fillId="2" borderId="11" xfId="43" applyFont="1" applyFill="1" applyBorder="1" applyAlignment="1">
      <alignment horizontal="center" vertical="center"/>
    </xf>
    <xf numFmtId="0" fontId="48" fillId="0" borderId="0" xfId="43" applyFont="1" applyFill="1" applyAlignment="1">
      <alignment horizontal="center"/>
    </xf>
    <xf numFmtId="0" fontId="115" fillId="0" borderId="0" xfId="9" applyFont="1" applyFill="1" applyBorder="1" applyAlignment="1">
      <alignment horizontal="center" vertical="center"/>
    </xf>
    <xf numFmtId="0" fontId="37" fillId="0" borderId="0" xfId="85" applyFont="1" applyAlignment="1">
      <alignment horizontal="center" vertical="center"/>
    </xf>
    <xf numFmtId="0" fontId="37" fillId="0" borderId="0" xfId="86" applyFont="1" applyAlignment="1">
      <alignment horizontal="center" vertical="center"/>
    </xf>
    <xf numFmtId="177" fontId="90" fillId="2" borderId="4" xfId="1" applyNumberFormat="1" applyFont="1" applyFill="1" applyBorder="1" applyAlignment="1">
      <alignment horizontal="center" vertical="center" wrapText="1"/>
    </xf>
    <xf numFmtId="177" fontId="90" fillId="2" borderId="2" xfId="1" applyNumberFormat="1" applyFont="1" applyFill="1" applyBorder="1" applyAlignment="1">
      <alignment horizontal="center" vertical="center" wrapText="1"/>
    </xf>
    <xf numFmtId="0" fontId="37" fillId="0" borderId="0" xfId="1" applyFont="1" applyFill="1" applyBorder="1" applyAlignment="1">
      <alignment horizontal="center" vertical="center" shrinkToFit="1"/>
    </xf>
    <xf numFmtId="0" fontId="40" fillId="2" borderId="6" xfId="1" applyFont="1" applyFill="1" applyBorder="1" applyAlignment="1">
      <alignment horizontal="center" vertical="center" shrinkToFit="1"/>
    </xf>
    <xf numFmtId="0" fontId="40" fillId="2" borderId="9" xfId="1" applyFont="1" applyFill="1" applyBorder="1" applyAlignment="1">
      <alignment horizontal="center" vertical="center" shrinkToFit="1"/>
    </xf>
    <xf numFmtId="0" fontId="93" fillId="0" borderId="0" xfId="1" applyFont="1" applyFill="1" applyAlignment="1">
      <alignment horizontal="center" vertical="center"/>
    </xf>
    <xf numFmtId="0" fontId="91" fillId="2" borderId="1" xfId="1" applyFont="1" applyFill="1" applyBorder="1" applyAlignment="1">
      <alignment horizontal="center" vertical="center" wrapText="1"/>
    </xf>
    <xf numFmtId="0" fontId="91" fillId="2" borderId="20" xfId="1" applyFont="1" applyFill="1" applyBorder="1" applyAlignment="1">
      <alignment horizontal="center" vertical="center" wrapText="1"/>
    </xf>
    <xf numFmtId="0" fontId="92" fillId="2" borderId="1" xfId="1" applyFont="1" applyFill="1" applyBorder="1" applyAlignment="1">
      <alignment horizontal="center" vertical="center"/>
    </xf>
    <xf numFmtId="0" fontId="92" fillId="2" borderId="20" xfId="1" applyFont="1" applyFill="1" applyBorder="1" applyAlignment="1">
      <alignment horizontal="center" vertical="center"/>
    </xf>
    <xf numFmtId="0" fontId="91" fillId="2" borderId="12" xfId="1" applyFont="1" applyFill="1" applyBorder="1" applyAlignment="1">
      <alignment horizontal="center" vertical="center" wrapText="1"/>
    </xf>
    <xf numFmtId="0" fontId="91" fillId="2" borderId="33" xfId="1" applyFont="1" applyFill="1" applyBorder="1" applyAlignment="1">
      <alignment horizontal="center" vertical="center" wrapText="1"/>
    </xf>
    <xf numFmtId="0" fontId="91" fillId="2" borderId="5" xfId="1" applyFont="1" applyFill="1" applyBorder="1" applyAlignment="1">
      <alignment horizontal="center" vertical="center"/>
    </xf>
    <xf numFmtId="0" fontId="91" fillId="2" borderId="1" xfId="1" applyFont="1" applyFill="1" applyBorder="1" applyAlignment="1">
      <alignment horizontal="center" vertical="center"/>
    </xf>
    <xf numFmtId="38" fontId="95" fillId="2" borderId="4" xfId="4" applyFont="1" applyFill="1" applyBorder="1" applyAlignment="1">
      <alignment horizontal="center" vertical="center" wrapText="1"/>
    </xf>
    <xf numFmtId="38" fontId="95" fillId="2" borderId="2" xfId="4" applyFont="1" applyFill="1" applyBorder="1" applyAlignment="1">
      <alignment horizontal="center" vertical="center" wrapText="1"/>
    </xf>
    <xf numFmtId="38" fontId="95" fillId="2" borderId="3" xfId="4" applyFont="1" applyFill="1" applyBorder="1" applyAlignment="1">
      <alignment horizontal="center" vertical="center" wrapText="1"/>
    </xf>
    <xf numFmtId="38" fontId="95" fillId="2" borderId="2" xfId="4" applyFont="1" applyFill="1" applyBorder="1" applyAlignment="1">
      <alignment horizontal="center" vertical="center"/>
    </xf>
    <xf numFmtId="38" fontId="95" fillId="2" borderId="3" xfId="4" applyFont="1" applyFill="1" applyBorder="1" applyAlignment="1">
      <alignment horizontal="center" vertical="center"/>
    </xf>
    <xf numFmtId="38" fontId="95" fillId="2" borderId="4" xfId="4" applyFont="1" applyFill="1" applyBorder="1" applyAlignment="1">
      <alignment horizontal="center" vertical="center"/>
    </xf>
    <xf numFmtId="0" fontId="43" fillId="0" borderId="0" xfId="1" applyFont="1" applyFill="1" applyBorder="1" applyAlignment="1">
      <alignment horizontal="right" vertical="center"/>
    </xf>
    <xf numFmtId="0" fontId="40" fillId="3" borderId="4" xfId="1" applyFont="1" applyFill="1" applyBorder="1" applyAlignment="1">
      <alignment horizontal="center" vertical="center"/>
    </xf>
    <xf numFmtId="0" fontId="40" fillId="3" borderId="19" xfId="1" applyFont="1" applyFill="1" applyBorder="1" applyAlignment="1">
      <alignment horizontal="center" vertical="center"/>
    </xf>
    <xf numFmtId="0" fontId="40" fillId="3" borderId="1" xfId="1" applyFont="1" applyFill="1" applyBorder="1" applyAlignment="1">
      <alignment horizontal="center" vertical="center"/>
    </xf>
    <xf numFmtId="0" fontId="43" fillId="0" borderId="11" xfId="1" applyFont="1" applyFill="1" applyBorder="1" applyAlignment="1">
      <alignment horizontal="center" vertical="center"/>
    </xf>
    <xf numFmtId="0" fontId="36" fillId="3" borderId="4" xfId="1" applyFont="1" applyFill="1" applyBorder="1" applyAlignment="1">
      <alignment horizontal="center" vertical="center"/>
    </xf>
    <xf numFmtId="0" fontId="36" fillId="3" borderId="19" xfId="1" applyFont="1" applyFill="1" applyBorder="1" applyAlignment="1">
      <alignment horizontal="center" vertical="center"/>
    </xf>
    <xf numFmtId="0" fontId="41" fillId="3" borderId="4" xfId="1" applyFont="1" applyFill="1" applyBorder="1" applyAlignment="1">
      <alignment horizontal="center" vertical="center"/>
    </xf>
    <xf numFmtId="0" fontId="41" fillId="3" borderId="3" xfId="1" applyFont="1" applyFill="1" applyBorder="1" applyAlignment="1">
      <alignment horizontal="center" vertical="center"/>
    </xf>
    <xf numFmtId="0" fontId="41" fillId="3" borderId="12" xfId="1" applyFont="1" applyFill="1" applyBorder="1" applyAlignment="1">
      <alignment horizontal="center" vertical="center" wrapText="1"/>
    </xf>
    <xf numFmtId="0" fontId="41" fillId="3" borderId="5" xfId="1" applyFont="1" applyFill="1" applyBorder="1" applyAlignment="1">
      <alignment horizontal="center" vertical="center" wrapText="1"/>
    </xf>
    <xf numFmtId="0" fontId="41" fillId="3" borderId="1" xfId="1" applyFont="1" applyFill="1" applyBorder="1" applyAlignment="1">
      <alignment horizontal="center" vertical="center" wrapText="1"/>
    </xf>
    <xf numFmtId="0" fontId="43" fillId="0" borderId="11" xfId="1" applyFont="1" applyBorder="1" applyAlignment="1">
      <alignment horizontal="right" vertical="center"/>
    </xf>
    <xf numFmtId="0" fontId="41" fillId="3" borderId="2" xfId="1" applyFont="1" applyFill="1" applyBorder="1" applyAlignment="1">
      <alignment horizontal="center" vertical="center"/>
    </xf>
    <xf numFmtId="0" fontId="40" fillId="3" borderId="1" xfId="1" applyFont="1" applyFill="1" applyBorder="1" applyAlignment="1">
      <alignment horizontal="center" vertical="center" wrapText="1"/>
    </xf>
    <xf numFmtId="0" fontId="40" fillId="3" borderId="20" xfId="1" applyFont="1" applyFill="1" applyBorder="1" applyAlignment="1">
      <alignment horizontal="center" vertical="center"/>
    </xf>
    <xf numFmtId="0" fontId="40" fillId="3" borderId="20" xfId="1" applyFont="1" applyFill="1" applyBorder="1" applyAlignment="1">
      <alignment horizontal="center" vertical="center" wrapText="1"/>
    </xf>
    <xf numFmtId="0" fontId="36" fillId="2" borderId="4" xfId="1" applyFill="1" applyBorder="1" applyAlignment="1">
      <alignment horizontal="center" vertical="center"/>
    </xf>
    <xf numFmtId="0" fontId="36" fillId="2" borderId="19" xfId="1" applyFill="1" applyBorder="1" applyAlignment="1">
      <alignment horizontal="center" vertical="center"/>
    </xf>
    <xf numFmtId="0" fontId="41" fillId="2" borderId="1" xfId="1" applyFont="1" applyFill="1" applyBorder="1" applyAlignment="1">
      <alignment horizontal="center" vertical="center" wrapText="1"/>
    </xf>
    <xf numFmtId="38" fontId="43" fillId="0" borderId="0" xfId="4" applyFont="1" applyFill="1" applyAlignment="1">
      <alignment horizontal="left" vertical="center" wrapText="1"/>
    </xf>
    <xf numFmtId="177" fontId="41" fillId="3" borderId="59" xfId="1" applyNumberFormat="1" applyFont="1" applyFill="1" applyBorder="1" applyAlignment="1">
      <alignment horizontal="left" vertical="center"/>
    </xf>
    <xf numFmtId="177" fontId="41" fillId="3" borderId="14" xfId="1" applyNumberFormat="1" applyFont="1" applyFill="1" applyBorder="1" applyAlignment="1">
      <alignment horizontal="left" vertical="center"/>
    </xf>
    <xf numFmtId="177" fontId="41" fillId="3" borderId="9" xfId="1" applyNumberFormat="1" applyFont="1" applyFill="1" applyBorder="1" applyAlignment="1">
      <alignment horizontal="left" vertical="center"/>
    </xf>
    <xf numFmtId="177" fontId="41" fillId="3" borderId="60" xfId="1" applyNumberFormat="1" applyFont="1" applyFill="1" applyBorder="1" applyAlignment="1">
      <alignment horizontal="left" vertical="center"/>
    </xf>
    <xf numFmtId="177" fontId="41" fillId="3" borderId="15" xfId="1" applyNumberFormat="1" applyFont="1" applyFill="1" applyBorder="1" applyAlignment="1">
      <alignment horizontal="left" vertical="center"/>
    </xf>
    <xf numFmtId="177" fontId="41" fillId="3" borderId="10" xfId="1" applyNumberFormat="1" applyFont="1" applyFill="1" applyBorder="1" applyAlignment="1">
      <alignment horizontal="left" vertical="center"/>
    </xf>
    <xf numFmtId="0" fontId="96" fillId="0" borderId="40" xfId="1" applyNumberFormat="1" applyFont="1" applyFill="1" applyBorder="1" applyAlignment="1">
      <alignment horizontal="center" vertical="center"/>
    </xf>
    <xf numFmtId="0" fontId="96" fillId="0" borderId="2" xfId="1" applyNumberFormat="1" applyFont="1" applyFill="1" applyBorder="1" applyAlignment="1">
      <alignment horizontal="center" vertical="center"/>
    </xf>
    <xf numFmtId="0" fontId="96" fillId="0" borderId="3" xfId="1" applyNumberFormat="1" applyFont="1" applyFill="1" applyBorder="1" applyAlignment="1">
      <alignment horizontal="center" vertical="center"/>
    </xf>
    <xf numFmtId="0" fontId="41" fillId="2" borderId="59" xfId="27" applyNumberFormat="1" applyFont="1" applyFill="1" applyBorder="1" applyAlignment="1">
      <alignment horizontal="center" vertical="center"/>
    </xf>
    <xf numFmtId="0" fontId="41" fillId="2" borderId="60" xfId="27" applyNumberFormat="1" applyFont="1" applyFill="1" applyBorder="1" applyAlignment="1">
      <alignment horizontal="center" vertical="center"/>
    </xf>
    <xf numFmtId="177" fontId="41" fillId="3" borderId="7" xfId="1" applyNumberFormat="1" applyFont="1" applyFill="1" applyBorder="1" applyAlignment="1">
      <alignment horizontal="left" vertical="center"/>
    </xf>
    <xf numFmtId="177" fontId="41" fillId="3" borderId="12" xfId="1" applyNumberFormat="1" applyFont="1" applyFill="1" applyBorder="1" applyAlignment="1">
      <alignment horizontal="left" vertical="center"/>
    </xf>
    <xf numFmtId="177" fontId="41" fillId="3" borderId="33" xfId="1" applyNumberFormat="1" applyFont="1" applyFill="1" applyBorder="1" applyAlignment="1">
      <alignment horizontal="left" vertical="center"/>
    </xf>
    <xf numFmtId="177" fontId="41" fillId="3" borderId="7" xfId="1" applyNumberFormat="1" applyFont="1" applyFill="1" applyBorder="1" applyAlignment="1">
      <alignment horizontal="left" vertical="center" wrapText="1"/>
    </xf>
    <xf numFmtId="177" fontId="41" fillId="3" borderId="15" xfId="1" applyNumberFormat="1" applyFont="1" applyFill="1" applyBorder="1" applyAlignment="1">
      <alignment horizontal="left" vertical="center" wrapText="1"/>
    </xf>
    <xf numFmtId="177" fontId="41" fillId="3" borderId="23" xfId="1" applyNumberFormat="1" applyFont="1" applyFill="1" applyBorder="1" applyAlignment="1">
      <alignment horizontal="left" vertical="center" wrapText="1"/>
    </xf>
    <xf numFmtId="0" fontId="41" fillId="0" borderId="4" xfId="1" applyFont="1" applyFill="1" applyBorder="1" applyAlignment="1">
      <alignment horizontal="center" vertical="center"/>
    </xf>
    <xf numFmtId="0" fontId="41" fillId="0" borderId="2" xfId="1" applyFont="1" applyFill="1" applyBorder="1" applyAlignment="1">
      <alignment horizontal="center" vertical="center"/>
    </xf>
    <xf numFmtId="0" fontId="41" fillId="0" borderId="19" xfId="1" applyFont="1" applyFill="1" applyBorder="1" applyAlignment="1">
      <alignment horizontal="center" vertical="center"/>
    </xf>
    <xf numFmtId="177" fontId="41" fillId="3" borderId="14" xfId="1" applyNumberFormat="1" applyFont="1" applyFill="1" applyBorder="1" applyAlignment="1">
      <alignment horizontal="center" vertical="center" textRotation="255"/>
    </xf>
    <xf numFmtId="177" fontId="41" fillId="3" borderId="9" xfId="1" applyNumberFormat="1" applyFont="1" applyFill="1" applyBorder="1" applyAlignment="1">
      <alignment horizontal="center" vertical="center" textRotation="255"/>
    </xf>
    <xf numFmtId="177" fontId="41" fillId="3" borderId="15" xfId="1" applyNumberFormat="1" applyFont="1" applyFill="1" applyBorder="1" applyAlignment="1">
      <alignment horizontal="center" vertical="center"/>
    </xf>
    <xf numFmtId="177" fontId="41" fillId="3" borderId="10" xfId="1" applyNumberFormat="1" applyFont="1" applyFill="1" applyBorder="1" applyAlignment="1">
      <alignment horizontal="center" vertical="center"/>
    </xf>
    <xf numFmtId="0" fontId="41" fillId="0" borderId="1" xfId="1" applyFont="1" applyFill="1" applyBorder="1" applyAlignment="1">
      <alignment horizontal="center" vertical="center"/>
    </xf>
    <xf numFmtId="0" fontId="41" fillId="0" borderId="3" xfId="1" applyFont="1" applyFill="1" applyBorder="1" applyAlignment="1">
      <alignment horizontal="center" vertical="center"/>
    </xf>
    <xf numFmtId="177" fontId="41" fillId="3" borderId="6" xfId="1" applyNumberFormat="1" applyFont="1" applyFill="1" applyBorder="1" applyAlignment="1">
      <alignment horizontal="left" vertical="center"/>
    </xf>
    <xf numFmtId="0" fontId="41" fillId="2" borderId="19" xfId="27" applyFont="1" applyFill="1" applyBorder="1" applyAlignment="1">
      <alignment horizontal="center" vertical="center"/>
    </xf>
    <xf numFmtId="0" fontId="41" fillId="2" borderId="19" xfId="1" applyFont="1" applyFill="1" applyBorder="1" applyAlignment="1">
      <alignment horizontal="center" vertical="center"/>
    </xf>
    <xf numFmtId="177" fontId="41" fillId="3" borderId="21" xfId="1" applyNumberFormat="1" applyFont="1" applyFill="1" applyBorder="1" applyAlignment="1">
      <alignment horizontal="left" vertical="center"/>
    </xf>
    <xf numFmtId="177" fontId="41" fillId="3" borderId="23" xfId="1" applyNumberFormat="1" applyFont="1" applyFill="1" applyBorder="1" applyAlignment="1">
      <alignment horizontal="left" vertical="center"/>
    </xf>
    <xf numFmtId="0" fontId="41" fillId="3" borderId="1" xfId="1" applyFont="1" applyFill="1" applyBorder="1" applyAlignment="1">
      <alignment horizontal="center" vertical="center"/>
    </xf>
    <xf numFmtId="0" fontId="41" fillId="3" borderId="13" xfId="1" applyFont="1" applyFill="1" applyBorder="1" applyAlignment="1">
      <alignment horizontal="center" vertical="center"/>
    </xf>
    <xf numFmtId="0" fontId="41" fillId="3" borderId="1" xfId="39" applyFont="1" applyFill="1" applyBorder="1" applyAlignment="1">
      <alignment horizontal="center" vertical="center" wrapText="1"/>
    </xf>
    <xf numFmtId="0" fontId="41" fillId="3" borderId="6" xfId="1" applyFont="1" applyFill="1" applyBorder="1" applyAlignment="1">
      <alignment horizontal="center" vertical="center"/>
    </xf>
    <xf numFmtId="0" fontId="41" fillId="3" borderId="7" xfId="1" applyFont="1" applyFill="1" applyBorder="1" applyAlignment="1">
      <alignment horizontal="center" vertical="center"/>
    </xf>
    <xf numFmtId="0" fontId="41" fillId="3" borderId="9" xfId="1" applyFont="1" applyFill="1" applyBorder="1" applyAlignment="1">
      <alignment horizontal="center" vertical="center"/>
    </xf>
    <xf numFmtId="0" fontId="41" fillId="3" borderId="10" xfId="1" applyFont="1" applyFill="1" applyBorder="1" applyAlignment="1">
      <alignment horizontal="center" vertical="center"/>
    </xf>
    <xf numFmtId="0" fontId="41" fillId="3" borderId="4" xfId="1" applyFont="1" applyFill="1" applyBorder="1" applyAlignment="1">
      <alignment horizontal="center" vertical="center" wrapText="1"/>
    </xf>
    <xf numFmtId="0" fontId="41" fillId="3" borderId="3" xfId="1" applyFont="1" applyFill="1" applyBorder="1" applyAlignment="1">
      <alignment horizontal="center" vertical="center" wrapText="1"/>
    </xf>
    <xf numFmtId="177" fontId="41" fillId="3" borderId="10" xfId="1" applyNumberFormat="1" applyFont="1" applyFill="1" applyBorder="1" applyAlignment="1">
      <alignment horizontal="left" vertical="center" wrapText="1"/>
    </xf>
    <xf numFmtId="177" fontId="41" fillId="3" borderId="55" xfId="1" applyNumberFormat="1" applyFont="1" applyFill="1" applyBorder="1" applyAlignment="1">
      <alignment horizontal="left" vertical="center"/>
    </xf>
    <xf numFmtId="177" fontId="41" fillId="3" borderId="57" xfId="1" applyNumberFormat="1" applyFont="1" applyFill="1" applyBorder="1" applyAlignment="1">
      <alignment horizontal="left" vertical="center"/>
    </xf>
    <xf numFmtId="0" fontId="41" fillId="0" borderId="55" xfId="1" applyFont="1" applyFill="1" applyBorder="1" applyAlignment="1">
      <alignment horizontal="center" vertical="center"/>
    </xf>
    <xf numFmtId="0" fontId="41" fillId="0" borderId="57" xfId="1" applyFont="1" applyFill="1" applyBorder="1" applyAlignment="1">
      <alignment horizontal="center" vertical="center"/>
    </xf>
    <xf numFmtId="0" fontId="41" fillId="0" borderId="56" xfId="1" applyFont="1" applyFill="1" applyBorder="1" applyAlignment="1">
      <alignment horizontal="center" vertical="center"/>
    </xf>
    <xf numFmtId="0" fontId="41" fillId="0" borderId="58" xfId="1" applyFont="1" applyFill="1" applyBorder="1" applyAlignment="1">
      <alignment horizontal="center" vertical="center"/>
    </xf>
    <xf numFmtId="177" fontId="41" fillId="3" borderId="59" xfId="1" applyNumberFormat="1" applyFont="1" applyFill="1" applyBorder="1" applyAlignment="1">
      <alignment horizontal="center" vertical="center" textRotation="255"/>
    </xf>
    <xf numFmtId="0" fontId="41" fillId="0" borderId="59" xfId="1" applyFont="1" applyFill="1" applyBorder="1" applyAlignment="1">
      <alignment horizontal="center" vertical="center"/>
    </xf>
    <xf numFmtId="0" fontId="41" fillId="0" borderId="14" xfId="1" applyFont="1" applyFill="1" applyBorder="1" applyAlignment="1">
      <alignment horizontal="center" vertical="center"/>
    </xf>
    <xf numFmtId="0" fontId="41" fillId="0" borderId="9" xfId="1" applyFont="1" applyFill="1" applyBorder="1" applyAlignment="1">
      <alignment horizontal="center" vertical="center"/>
    </xf>
    <xf numFmtId="177" fontId="41" fillId="3" borderId="5" xfId="1" applyNumberFormat="1" applyFont="1" applyFill="1" applyBorder="1" applyAlignment="1">
      <alignment horizontal="left" vertical="center"/>
    </xf>
    <xf numFmtId="0" fontId="41" fillId="2" borderId="14" xfId="1" applyFont="1" applyFill="1" applyBorder="1" applyAlignment="1">
      <alignment horizontal="center" vertical="center"/>
    </xf>
    <xf numFmtId="0" fontId="41" fillId="3" borderId="33" xfId="39" applyFont="1" applyFill="1" applyBorder="1" applyAlignment="1">
      <alignment horizontal="center" vertical="center"/>
    </xf>
    <xf numFmtId="0" fontId="41" fillId="3" borderId="27" xfId="39" applyFont="1" applyFill="1" applyBorder="1" applyAlignment="1">
      <alignment horizontal="center" vertical="center"/>
    </xf>
    <xf numFmtId="0" fontId="41" fillId="3" borderId="20" xfId="1" applyFont="1" applyFill="1" applyBorder="1" applyAlignment="1">
      <alignment horizontal="center" vertical="center"/>
    </xf>
    <xf numFmtId="0" fontId="41" fillId="0" borderId="4" xfId="1" applyFont="1" applyFill="1" applyBorder="1" applyAlignment="1">
      <alignment horizontal="center" vertical="center" wrapText="1"/>
    </xf>
    <xf numFmtId="177" fontId="41" fillId="3" borderId="97" xfId="1" applyNumberFormat="1" applyFont="1" applyFill="1" applyBorder="1" applyAlignment="1">
      <alignment horizontal="center" vertical="center" wrapText="1"/>
    </xf>
    <xf numFmtId="177" fontId="41" fillId="3" borderId="98" xfId="1" applyNumberFormat="1" applyFont="1" applyFill="1" applyBorder="1" applyAlignment="1">
      <alignment horizontal="center" vertical="center" wrapText="1"/>
    </xf>
    <xf numFmtId="177" fontId="41" fillId="3" borderId="79" xfId="1" applyNumberFormat="1" applyFont="1" applyFill="1" applyBorder="1" applyAlignment="1">
      <alignment horizontal="center" vertical="center" wrapText="1"/>
    </xf>
    <xf numFmtId="177" fontId="41" fillId="3" borderId="81" xfId="1" applyNumberFormat="1" applyFont="1" applyFill="1" applyBorder="1" applyAlignment="1">
      <alignment horizontal="center" vertical="center" wrapText="1"/>
    </xf>
    <xf numFmtId="177" fontId="41" fillId="3" borderId="99" xfId="1" applyNumberFormat="1" applyFont="1" applyFill="1" applyBorder="1" applyAlignment="1">
      <alignment horizontal="center" vertical="center" wrapText="1"/>
    </xf>
    <xf numFmtId="177" fontId="41" fillId="3" borderId="100" xfId="1" applyNumberFormat="1" applyFont="1" applyFill="1" applyBorder="1" applyAlignment="1">
      <alignment horizontal="center" vertical="center" wrapText="1"/>
    </xf>
    <xf numFmtId="0" fontId="41" fillId="0" borderId="7" xfId="1" applyFont="1" applyFill="1" applyBorder="1" applyAlignment="1">
      <alignment horizontal="center" vertical="center"/>
    </xf>
    <xf numFmtId="0" fontId="41" fillId="0" borderId="15" xfId="1" applyFont="1" applyFill="1" applyBorder="1" applyAlignment="1">
      <alignment horizontal="center" vertical="center"/>
    </xf>
    <xf numFmtId="0" fontId="41" fillId="0" borderId="23" xfId="1" applyFont="1" applyFill="1" applyBorder="1" applyAlignment="1">
      <alignment horizontal="center" vertical="center"/>
    </xf>
    <xf numFmtId="177" fontId="41" fillId="3" borderId="6" xfId="1" applyNumberFormat="1" applyFont="1" applyFill="1" applyBorder="1" applyAlignment="1">
      <alignment horizontal="center" vertical="center"/>
    </xf>
    <xf numFmtId="177" fontId="41" fillId="3" borderId="14" xfId="1" applyNumberFormat="1" applyFont="1" applyFill="1" applyBorder="1" applyAlignment="1">
      <alignment horizontal="center" vertical="center"/>
    </xf>
    <xf numFmtId="177" fontId="41" fillId="3" borderId="9" xfId="1" applyNumberFormat="1" applyFont="1" applyFill="1" applyBorder="1" applyAlignment="1">
      <alignment horizontal="center" vertical="center"/>
    </xf>
    <xf numFmtId="0" fontId="41" fillId="0" borderId="10" xfId="1" applyFont="1" applyFill="1" applyBorder="1" applyAlignment="1">
      <alignment horizontal="center" vertical="center"/>
    </xf>
    <xf numFmtId="177" fontId="41" fillId="3" borderId="78" xfId="1" applyNumberFormat="1" applyFont="1" applyFill="1" applyBorder="1" applyAlignment="1">
      <alignment horizontal="center" vertical="center" wrapText="1"/>
    </xf>
    <xf numFmtId="177" fontId="41" fillId="3" borderId="80" xfId="1" applyNumberFormat="1" applyFont="1" applyFill="1" applyBorder="1" applyAlignment="1">
      <alignment horizontal="center" vertical="center" wrapText="1"/>
    </xf>
    <xf numFmtId="177" fontId="41" fillId="3" borderId="93" xfId="1" applyNumberFormat="1" applyFont="1" applyFill="1" applyBorder="1" applyAlignment="1">
      <alignment horizontal="center" vertical="center" wrapText="1"/>
    </xf>
    <xf numFmtId="177" fontId="41" fillId="3" borderId="94" xfId="1" applyNumberFormat="1" applyFont="1" applyFill="1" applyBorder="1" applyAlignment="1">
      <alignment horizontal="center" vertical="center" wrapText="1"/>
    </xf>
    <xf numFmtId="0" fontId="41" fillId="2" borderId="2" xfId="1" applyFont="1" applyFill="1" applyBorder="1" applyAlignment="1">
      <alignment horizontal="center" vertical="center"/>
    </xf>
    <xf numFmtId="177" fontId="41" fillId="2" borderId="55" xfId="1" applyNumberFormat="1" applyFont="1" applyFill="1" applyBorder="1" applyAlignment="1">
      <alignment horizontal="left" vertical="center"/>
    </xf>
    <xf numFmtId="177" fontId="41" fillId="2" borderId="57" xfId="1" applyNumberFormat="1" applyFont="1" applyFill="1" applyBorder="1" applyAlignment="1">
      <alignment horizontal="left" vertical="center"/>
    </xf>
    <xf numFmtId="177" fontId="41" fillId="2" borderId="15" xfId="1" applyNumberFormat="1" applyFont="1" applyFill="1" applyBorder="1" applyAlignment="1">
      <alignment horizontal="left" vertical="center"/>
    </xf>
    <xf numFmtId="177" fontId="41" fillId="2" borderId="10" xfId="1" applyNumberFormat="1" applyFont="1" applyFill="1" applyBorder="1" applyAlignment="1">
      <alignment horizontal="left" vertical="center"/>
    </xf>
    <xf numFmtId="177" fontId="41" fillId="2" borderId="12" xfId="1" applyNumberFormat="1" applyFont="1" applyFill="1" applyBorder="1" applyAlignment="1">
      <alignment horizontal="left" vertical="center"/>
    </xf>
    <xf numFmtId="177" fontId="41" fillId="2" borderId="7" xfId="1" applyNumberFormat="1" applyFont="1" applyFill="1" applyBorder="1" applyAlignment="1">
      <alignment horizontal="left" vertical="center"/>
    </xf>
    <xf numFmtId="177" fontId="41" fillId="2" borderId="5" xfId="1" applyNumberFormat="1" applyFont="1" applyFill="1" applyBorder="1" applyAlignment="1">
      <alignment horizontal="left" vertical="center"/>
    </xf>
    <xf numFmtId="177" fontId="41" fillId="2" borderId="59" xfId="1" applyNumberFormat="1" applyFont="1" applyFill="1" applyBorder="1" applyAlignment="1">
      <alignment horizontal="center" vertical="center" textRotation="255"/>
    </xf>
    <xf numFmtId="177" fontId="41" fillId="2" borderId="14" xfId="1" applyNumberFormat="1" applyFont="1" applyFill="1" applyBorder="1" applyAlignment="1">
      <alignment horizontal="center" vertical="center" textRotation="255"/>
    </xf>
    <xf numFmtId="177" fontId="41" fillId="2" borderId="9" xfId="1" applyNumberFormat="1" applyFont="1" applyFill="1" applyBorder="1" applyAlignment="1">
      <alignment horizontal="center" vertical="center" textRotation="255"/>
    </xf>
    <xf numFmtId="177" fontId="41" fillId="2" borderId="60" xfId="1" applyNumberFormat="1" applyFont="1" applyFill="1" applyBorder="1" applyAlignment="1">
      <alignment horizontal="left" vertical="center"/>
    </xf>
    <xf numFmtId="177" fontId="41" fillId="2" borderId="6" xfId="1" applyNumberFormat="1" applyFont="1" applyFill="1" applyBorder="1" applyAlignment="1">
      <alignment horizontal="center" vertical="center" textRotation="255"/>
    </xf>
    <xf numFmtId="177" fontId="41" fillId="2" borderId="33" xfId="1" applyNumberFormat="1" applyFont="1" applyFill="1" applyBorder="1" applyAlignment="1">
      <alignment horizontal="left" vertical="center"/>
    </xf>
    <xf numFmtId="177" fontId="41" fillId="2" borderId="5" xfId="1" applyNumberFormat="1" applyFont="1" applyFill="1" applyBorder="1" applyAlignment="1">
      <alignment horizontal="left" vertical="center" wrapText="1"/>
    </xf>
    <xf numFmtId="177" fontId="41" fillId="2" borderId="27" xfId="1" applyNumberFormat="1" applyFont="1" applyFill="1" applyBorder="1" applyAlignment="1">
      <alignment horizontal="left" vertical="center" wrapText="1"/>
    </xf>
    <xf numFmtId="0" fontId="40" fillId="0" borderId="1" xfId="1" applyFont="1" applyFill="1" applyBorder="1" applyAlignment="1">
      <alignment horizontal="center" vertical="center"/>
    </xf>
    <xf numFmtId="0" fontId="40" fillId="0" borderId="20" xfId="1" applyFont="1" applyFill="1" applyBorder="1" applyAlignment="1">
      <alignment horizontal="center" vertical="center"/>
    </xf>
    <xf numFmtId="177" fontId="41" fillId="2" borderId="27" xfId="1" applyNumberFormat="1" applyFont="1" applyFill="1" applyBorder="1" applyAlignment="1">
      <alignment horizontal="left" vertical="center"/>
    </xf>
    <xf numFmtId="177" fontId="41" fillId="2" borderId="12" xfId="1" applyNumberFormat="1" applyFont="1" applyFill="1" applyBorder="1" applyAlignment="1">
      <alignment horizontal="center" vertical="center" textRotation="255"/>
    </xf>
    <xf numFmtId="177" fontId="41" fillId="2" borderId="10" xfId="1" applyNumberFormat="1" applyFont="1" applyFill="1" applyBorder="1" applyAlignment="1">
      <alignment horizontal="center" vertical="center"/>
    </xf>
    <xf numFmtId="177" fontId="41" fillId="2" borderId="5" xfId="1" applyNumberFormat="1" applyFont="1" applyFill="1" applyBorder="1" applyAlignment="1">
      <alignment horizontal="center" vertical="center"/>
    </xf>
    <xf numFmtId="0" fontId="41" fillId="0" borderId="20" xfId="1" applyFont="1" applyFill="1" applyBorder="1" applyAlignment="1">
      <alignment horizontal="center" vertical="center"/>
    </xf>
    <xf numFmtId="0" fontId="41" fillId="2" borderId="67" xfId="1" applyFont="1" applyFill="1" applyBorder="1" applyAlignment="1">
      <alignment horizontal="center" vertical="center"/>
    </xf>
    <xf numFmtId="0" fontId="41" fillId="2" borderId="64" xfId="1" applyFont="1" applyFill="1" applyBorder="1" applyAlignment="1">
      <alignment horizontal="center" vertical="center"/>
    </xf>
    <xf numFmtId="177" fontId="41" fillId="2" borderId="39" xfId="1" applyNumberFormat="1" applyFont="1" applyFill="1" applyBorder="1" applyAlignment="1">
      <alignment horizontal="center" vertical="center"/>
    </xf>
    <xf numFmtId="177" fontId="41" fillId="2" borderId="1" xfId="1" applyNumberFormat="1" applyFont="1" applyFill="1" applyBorder="1" applyAlignment="1">
      <alignment horizontal="center" vertical="center"/>
    </xf>
    <xf numFmtId="0" fontId="48" fillId="0" borderId="0" xfId="1" applyFont="1" applyFill="1" applyAlignment="1">
      <alignment horizontal="left" vertical="center"/>
    </xf>
    <xf numFmtId="0" fontId="41" fillId="2" borderId="27" xfId="1" applyFont="1" applyFill="1" applyBorder="1" applyAlignment="1">
      <alignment horizontal="center" vertical="center"/>
    </xf>
    <xf numFmtId="177" fontId="41" fillId="2" borderId="3" xfId="1" applyNumberFormat="1" applyFont="1" applyFill="1" applyBorder="1" applyAlignment="1">
      <alignment horizontal="center" vertical="center"/>
    </xf>
    <xf numFmtId="177" fontId="41" fillId="2" borderId="20" xfId="1" applyNumberFormat="1" applyFont="1" applyFill="1" applyBorder="1" applyAlignment="1">
      <alignment horizontal="center" vertical="center"/>
    </xf>
    <xf numFmtId="177" fontId="41" fillId="2" borderId="65" xfId="1" applyNumberFormat="1" applyFont="1" applyFill="1" applyBorder="1" applyAlignment="1">
      <alignment horizontal="center" vertical="center" wrapText="1"/>
    </xf>
    <xf numFmtId="177" fontId="41" fillId="2" borderId="64" xfId="1" applyNumberFormat="1" applyFont="1" applyFill="1" applyBorder="1" applyAlignment="1">
      <alignment horizontal="center" vertical="center" wrapText="1"/>
    </xf>
    <xf numFmtId="177" fontId="41" fillId="2" borderId="60" xfId="1" applyNumberFormat="1" applyFont="1" applyFill="1" applyBorder="1" applyAlignment="1">
      <alignment horizontal="left" vertical="center" wrapText="1"/>
    </xf>
    <xf numFmtId="177" fontId="41" fillId="2" borderId="15" xfId="1" applyNumberFormat="1" applyFont="1" applyFill="1" applyBorder="1" applyAlignment="1">
      <alignment horizontal="left" vertical="center" wrapText="1"/>
    </xf>
    <xf numFmtId="177" fontId="41" fillId="2" borderId="23" xfId="1" applyNumberFormat="1" applyFont="1" applyFill="1" applyBorder="1" applyAlignment="1">
      <alignment horizontal="left" vertical="center" wrapText="1"/>
    </xf>
    <xf numFmtId="0" fontId="41" fillId="0" borderId="39" xfId="1" applyFont="1" applyFill="1" applyBorder="1" applyAlignment="1">
      <alignment horizontal="center" vertical="center"/>
    </xf>
    <xf numFmtId="0" fontId="41" fillId="2" borderId="21" xfId="1" applyFont="1" applyFill="1" applyBorder="1" applyAlignment="1">
      <alignment horizontal="center" vertical="center"/>
    </xf>
    <xf numFmtId="0" fontId="41" fillId="2" borderId="22" xfId="1" applyFont="1" applyFill="1" applyBorder="1" applyAlignment="1">
      <alignment horizontal="center" vertical="center"/>
    </xf>
    <xf numFmtId="0" fontId="41" fillId="2" borderId="23" xfId="1" applyFont="1" applyFill="1" applyBorder="1" applyAlignment="1">
      <alignment horizontal="center" vertical="center"/>
    </xf>
    <xf numFmtId="0" fontId="41" fillId="0" borderId="12" xfId="1" applyFont="1" applyFill="1" applyBorder="1" applyAlignment="1">
      <alignment horizontal="center" vertical="center"/>
    </xf>
    <xf numFmtId="0" fontId="41" fillId="0" borderId="5" xfId="1" applyFont="1" applyFill="1" applyBorder="1" applyAlignment="1">
      <alignment horizontal="center" vertical="center"/>
    </xf>
    <xf numFmtId="177" fontId="41" fillId="2" borderId="0" xfId="1" applyNumberFormat="1" applyFont="1" applyFill="1" applyBorder="1" applyAlignment="1">
      <alignment horizontal="center" vertical="center" wrapText="1"/>
    </xf>
    <xf numFmtId="177" fontId="41" fillId="2" borderId="15" xfId="1" applyNumberFormat="1" applyFont="1" applyFill="1" applyBorder="1" applyAlignment="1">
      <alignment horizontal="center" vertical="center" wrapText="1"/>
    </xf>
    <xf numFmtId="177" fontId="41" fillId="2" borderId="13" xfId="1" applyNumberFormat="1" applyFont="1" applyFill="1" applyBorder="1" applyAlignment="1">
      <alignment horizontal="center" vertical="center" wrapText="1"/>
    </xf>
    <xf numFmtId="177" fontId="41" fillId="2" borderId="5" xfId="1" applyNumberFormat="1" applyFont="1" applyFill="1" applyBorder="1" applyAlignment="1">
      <alignment horizontal="center" vertical="center" wrapText="1"/>
    </xf>
    <xf numFmtId="0" fontId="48" fillId="0" borderId="0" xfId="1" applyFont="1" applyFill="1" applyBorder="1" applyAlignment="1">
      <alignment horizontal="left"/>
    </xf>
    <xf numFmtId="0" fontId="36" fillId="2" borderId="6" xfId="1" applyFill="1" applyBorder="1" applyAlignment="1">
      <alignment horizontal="center" vertical="center"/>
    </xf>
    <xf numFmtId="0" fontId="36" fillId="2" borderId="21" xfId="1" applyFill="1" applyBorder="1" applyAlignment="1">
      <alignment horizontal="center" vertical="center"/>
    </xf>
    <xf numFmtId="0" fontId="41" fillId="2" borderId="33" xfId="1" applyFont="1" applyFill="1" applyBorder="1" applyAlignment="1">
      <alignment horizontal="center" vertical="center"/>
    </xf>
    <xf numFmtId="177" fontId="41" fillId="2" borderId="11" xfId="1" applyNumberFormat="1" applyFont="1" applyFill="1" applyBorder="1" applyAlignment="1">
      <alignment horizontal="center" vertical="center" wrapText="1"/>
    </xf>
    <xf numFmtId="177" fontId="41" fillId="2" borderId="10" xfId="1" applyNumberFormat="1" applyFont="1" applyFill="1" applyBorder="1" applyAlignment="1">
      <alignment horizontal="center" vertical="center" wrapText="1"/>
    </xf>
    <xf numFmtId="0" fontId="41" fillId="0" borderId="61" xfId="1" applyFont="1" applyFill="1" applyBorder="1" applyAlignment="1">
      <alignment horizontal="center" vertical="center"/>
    </xf>
    <xf numFmtId="0" fontId="41" fillId="0" borderId="62" xfId="1" applyFont="1" applyFill="1" applyBorder="1" applyAlignment="1">
      <alignment horizontal="center" vertical="center"/>
    </xf>
    <xf numFmtId="0" fontId="41" fillId="0" borderId="77" xfId="1" applyFont="1" applyFill="1" applyBorder="1" applyAlignment="1">
      <alignment horizontal="center" vertical="center"/>
    </xf>
    <xf numFmtId="0" fontId="36" fillId="2" borderId="59" xfId="1" applyFill="1" applyBorder="1" applyAlignment="1">
      <alignment horizontal="center" vertical="center" textRotation="255"/>
    </xf>
    <xf numFmtId="0" fontId="36" fillId="2" borderId="14" xfId="1" applyFill="1" applyBorder="1" applyAlignment="1">
      <alignment horizontal="center" vertical="center" textRotation="255"/>
    </xf>
    <xf numFmtId="0" fontId="36" fillId="2" borderId="9" xfId="1" applyFill="1" applyBorder="1" applyAlignment="1">
      <alignment horizontal="center" vertical="center" textRotation="255"/>
    </xf>
    <xf numFmtId="177" fontId="97" fillId="2" borderId="10" xfId="1" applyNumberFormat="1" applyFont="1" applyFill="1" applyBorder="1" applyAlignment="1">
      <alignment horizontal="left" vertical="center" wrapText="1"/>
    </xf>
    <xf numFmtId="177" fontId="97" fillId="2" borderId="5" xfId="1" applyNumberFormat="1" applyFont="1" applyFill="1" applyBorder="1" applyAlignment="1">
      <alignment horizontal="left" vertical="center"/>
    </xf>
    <xf numFmtId="177" fontId="41" fillId="2" borderId="40" xfId="1" applyNumberFormat="1" applyFont="1" applyFill="1" applyBorder="1" applyAlignment="1">
      <alignment horizontal="center" vertical="center"/>
    </xf>
    <xf numFmtId="177" fontId="41" fillId="2" borderId="2" xfId="1" applyNumberFormat="1" applyFont="1" applyFill="1" applyBorder="1" applyAlignment="1">
      <alignment horizontal="center" vertical="center"/>
    </xf>
    <xf numFmtId="177" fontId="97" fillId="2" borderId="5" xfId="1" applyNumberFormat="1" applyFont="1" applyFill="1" applyBorder="1" applyAlignment="1">
      <alignment horizontal="left" vertical="center" wrapText="1"/>
    </xf>
    <xf numFmtId="177" fontId="97" fillId="2" borderId="27" xfId="1" applyNumberFormat="1" applyFont="1" applyFill="1" applyBorder="1" applyAlignment="1">
      <alignment horizontal="left" vertical="center"/>
    </xf>
    <xf numFmtId="0" fontId="36" fillId="2" borderId="6" xfId="1" applyFill="1" applyBorder="1" applyAlignment="1">
      <alignment horizontal="center" vertical="center" textRotation="255"/>
    </xf>
    <xf numFmtId="177" fontId="41" fillId="2" borderId="13" xfId="1" applyNumberFormat="1" applyFont="1" applyFill="1" applyBorder="1" applyAlignment="1">
      <alignment horizontal="center" vertical="center"/>
    </xf>
    <xf numFmtId="177" fontId="41" fillId="2" borderId="64" xfId="1" applyNumberFormat="1" applyFont="1" applyFill="1" applyBorder="1" applyAlignment="1">
      <alignment horizontal="left" vertical="center" wrapText="1"/>
    </xf>
    <xf numFmtId="177" fontId="41" fillId="2" borderId="0" xfId="1" applyNumberFormat="1" applyFont="1" applyFill="1" applyBorder="1" applyAlignment="1">
      <alignment horizontal="center" vertical="center"/>
    </xf>
    <xf numFmtId="177" fontId="41" fillId="2" borderId="11" xfId="1" applyNumberFormat="1" applyFont="1" applyFill="1" applyBorder="1" applyAlignment="1">
      <alignment horizontal="center" vertical="center"/>
    </xf>
    <xf numFmtId="0" fontId="36" fillId="0" borderId="13" xfId="1" applyFill="1" applyBorder="1" applyAlignment="1">
      <alignment horizontal="left"/>
    </xf>
    <xf numFmtId="0" fontId="36" fillId="0" borderId="13" xfId="1" applyFont="1" applyFill="1" applyBorder="1" applyAlignment="1">
      <alignment horizontal="left"/>
    </xf>
    <xf numFmtId="0" fontId="48" fillId="0" borderId="0" xfId="1" applyFont="1" applyFill="1" applyBorder="1" applyAlignment="1">
      <alignment horizontal="left" vertical="center"/>
    </xf>
    <xf numFmtId="0" fontId="36" fillId="0" borderId="11" xfId="1" applyFill="1" applyBorder="1" applyAlignment="1">
      <alignment horizontal="left" vertical="center"/>
    </xf>
    <xf numFmtId="177" fontId="41" fillId="2" borderId="64" xfId="1" applyNumberFormat="1" applyFont="1" applyFill="1" applyBorder="1" applyAlignment="1">
      <alignment horizontal="left" vertical="center"/>
    </xf>
    <xf numFmtId="0" fontId="41" fillId="0" borderId="63" xfId="1" applyFont="1" applyFill="1" applyBorder="1" applyAlignment="1">
      <alignment horizontal="center" vertical="center"/>
    </xf>
    <xf numFmtId="0" fontId="41" fillId="0" borderId="92" xfId="1" applyFont="1" applyFill="1" applyBorder="1" applyAlignment="1">
      <alignment horizontal="center" vertical="center"/>
    </xf>
    <xf numFmtId="177" fontId="41" fillId="2" borderId="66" xfId="1" applyNumberFormat="1" applyFont="1" applyFill="1" applyBorder="1" applyAlignment="1">
      <alignment horizontal="left" vertical="center"/>
    </xf>
    <xf numFmtId="177" fontId="41" fillId="2" borderId="0" xfId="1" applyNumberFormat="1" applyFont="1" applyFill="1" applyBorder="1" applyAlignment="1">
      <alignment horizontal="left" vertical="center"/>
    </xf>
    <xf numFmtId="177" fontId="41" fillId="2" borderId="22" xfId="1" applyNumberFormat="1" applyFont="1" applyFill="1" applyBorder="1" applyAlignment="1">
      <alignment horizontal="left" vertical="center"/>
    </xf>
    <xf numFmtId="0" fontId="41" fillId="0" borderId="91" xfId="1" applyFont="1" applyFill="1" applyBorder="1" applyAlignment="1">
      <alignment horizontal="center" vertical="center"/>
    </xf>
    <xf numFmtId="177" fontId="41" fillId="2" borderId="12" xfId="1" applyNumberFormat="1" applyFont="1" applyFill="1" applyBorder="1" applyAlignment="1">
      <alignment horizontal="center" vertical="center"/>
    </xf>
    <xf numFmtId="0" fontId="40" fillId="2" borderId="59" xfId="1" applyFont="1" applyFill="1" applyBorder="1" applyAlignment="1">
      <alignment horizontal="center" vertical="center" textRotation="255"/>
    </xf>
    <xf numFmtId="0" fontId="40" fillId="2" borderId="14" xfId="1" applyFont="1" applyFill="1" applyBorder="1" applyAlignment="1">
      <alignment horizontal="center" vertical="center" textRotation="255"/>
    </xf>
    <xf numFmtId="0" fontId="40" fillId="2" borderId="9" xfId="1" applyFont="1" applyFill="1" applyBorder="1" applyAlignment="1">
      <alignment horizontal="center" vertical="center" textRotation="255"/>
    </xf>
    <xf numFmtId="0" fontId="43" fillId="0" borderId="0" xfId="1" applyFont="1" applyFill="1" applyAlignment="1">
      <alignment horizontal="left" vertical="center"/>
    </xf>
    <xf numFmtId="0" fontId="91" fillId="2" borderId="8" xfId="1" applyFont="1" applyFill="1" applyBorder="1" applyAlignment="1">
      <alignment horizontal="left" vertical="center" wrapText="1"/>
    </xf>
    <xf numFmtId="0" fontId="91" fillId="2" borderId="0" xfId="1" applyFont="1" applyFill="1" applyBorder="1" applyAlignment="1">
      <alignment horizontal="left" vertical="center" wrapText="1"/>
    </xf>
    <xf numFmtId="0" fontId="91" fillId="2" borderId="22" xfId="1" applyFont="1" applyFill="1" applyBorder="1" applyAlignment="1">
      <alignment horizontal="left" vertical="center" wrapText="1"/>
    </xf>
    <xf numFmtId="0" fontId="91" fillId="2" borderId="4" xfId="1" applyFont="1" applyFill="1" applyBorder="1" applyAlignment="1">
      <alignment horizontal="center" vertical="center" wrapText="1"/>
    </xf>
    <xf numFmtId="0" fontId="91" fillId="2" borderId="2" xfId="1" applyFont="1" applyFill="1" applyBorder="1" applyAlignment="1">
      <alignment horizontal="center" vertical="center" wrapText="1"/>
    </xf>
    <xf numFmtId="0" fontId="91" fillId="2" borderId="19" xfId="1" applyFont="1" applyFill="1" applyBorder="1" applyAlignment="1">
      <alignment horizontal="center" vertical="center" wrapText="1"/>
    </xf>
    <xf numFmtId="177" fontId="41" fillId="2" borderId="9" xfId="1" applyNumberFormat="1" applyFont="1" applyFill="1" applyBorder="1" applyAlignment="1">
      <alignment horizontal="center" vertical="center"/>
    </xf>
    <xf numFmtId="0" fontId="91" fillId="2" borderId="15" xfId="1" applyFont="1" applyFill="1" applyBorder="1" applyAlignment="1">
      <alignment horizontal="left" vertical="center" wrapText="1"/>
    </xf>
    <xf numFmtId="0" fontId="91" fillId="2" borderId="23" xfId="1" applyFont="1" applyFill="1" applyBorder="1" applyAlignment="1">
      <alignment horizontal="left" vertical="center" wrapText="1"/>
    </xf>
    <xf numFmtId="177" fontId="40" fillId="2" borderId="13" xfId="1" applyNumberFormat="1" applyFont="1" applyFill="1" applyBorder="1" applyAlignment="1">
      <alignment horizontal="center" vertical="center"/>
    </xf>
    <xf numFmtId="177" fontId="40" fillId="2" borderId="5" xfId="1" applyNumberFormat="1" applyFont="1" applyFill="1" applyBorder="1" applyAlignment="1">
      <alignment horizontal="center" vertical="center"/>
    </xf>
    <xf numFmtId="177" fontId="40" fillId="2" borderId="6" xfId="1" applyNumberFormat="1" applyFont="1" applyFill="1" applyBorder="1" applyAlignment="1">
      <alignment horizontal="center" vertical="center"/>
    </xf>
    <xf numFmtId="177" fontId="40" fillId="2" borderId="8" xfId="1" applyNumberFormat="1" applyFont="1" applyFill="1" applyBorder="1" applyAlignment="1">
      <alignment horizontal="center" vertical="center"/>
    </xf>
    <xf numFmtId="177" fontId="40" fillId="2" borderId="7" xfId="1" applyNumberFormat="1" applyFont="1" applyFill="1" applyBorder="1" applyAlignment="1">
      <alignment horizontal="center" vertical="center"/>
    </xf>
    <xf numFmtId="177" fontId="40" fillId="2" borderId="14" xfId="1" applyNumberFormat="1" applyFont="1" applyFill="1" applyBorder="1" applyAlignment="1">
      <alignment horizontal="center" vertical="center"/>
    </xf>
    <xf numFmtId="177" fontId="40" fillId="2" borderId="0" xfId="1" applyNumberFormat="1" applyFont="1" applyFill="1" applyBorder="1" applyAlignment="1">
      <alignment horizontal="center" vertical="center"/>
    </xf>
    <xf numFmtId="177" fontId="40" fillId="2" borderId="15" xfId="1" applyNumberFormat="1" applyFont="1" applyFill="1" applyBorder="1" applyAlignment="1">
      <alignment horizontal="center" vertical="center"/>
    </xf>
    <xf numFmtId="177" fontId="40" fillId="2" borderId="21" xfId="1" applyNumberFormat="1" applyFont="1" applyFill="1" applyBorder="1" applyAlignment="1">
      <alignment horizontal="center" vertical="center"/>
    </xf>
    <xf numFmtId="177" fontId="40" fillId="2" borderId="22" xfId="1" applyNumberFormat="1" applyFont="1" applyFill="1" applyBorder="1" applyAlignment="1">
      <alignment horizontal="center" vertical="center"/>
    </xf>
    <xf numFmtId="177" fontId="40" fillId="2" borderId="23" xfId="1" applyNumberFormat="1" applyFont="1" applyFill="1" applyBorder="1" applyAlignment="1">
      <alignment horizontal="center" vertical="center"/>
    </xf>
    <xf numFmtId="177" fontId="40" fillId="2" borderId="59" xfId="1" applyNumberFormat="1" applyFont="1" applyFill="1" applyBorder="1" applyAlignment="1">
      <alignment horizontal="center" vertical="center"/>
    </xf>
    <xf numFmtId="177" fontId="40" fillId="2" borderId="66" xfId="1" applyNumberFormat="1" applyFont="1" applyFill="1" applyBorder="1" applyAlignment="1">
      <alignment horizontal="center" vertical="center"/>
    </xf>
    <xf numFmtId="177" fontId="40" fillId="2" borderId="60" xfId="1" applyNumberFormat="1" applyFont="1" applyFill="1" applyBorder="1" applyAlignment="1">
      <alignment horizontal="center" vertical="center"/>
    </xf>
    <xf numFmtId="177" fontId="40" fillId="2" borderId="9" xfId="1" applyNumberFormat="1" applyFont="1" applyFill="1" applyBorder="1" applyAlignment="1">
      <alignment horizontal="center" vertical="center"/>
    </xf>
    <xf numFmtId="177" fontId="40" fillId="2" borderId="11" xfId="1" applyNumberFormat="1" applyFont="1" applyFill="1" applyBorder="1" applyAlignment="1">
      <alignment horizontal="center" vertical="center"/>
    </xf>
    <xf numFmtId="177" fontId="40" fillId="2" borderId="10" xfId="1" applyNumberFormat="1" applyFont="1" applyFill="1" applyBorder="1" applyAlignment="1">
      <alignment horizontal="center" vertical="center"/>
    </xf>
    <xf numFmtId="0" fontId="41" fillId="3" borderId="11" xfId="1" applyFont="1" applyFill="1" applyBorder="1" applyAlignment="1">
      <alignment horizontal="center" vertical="center"/>
    </xf>
    <xf numFmtId="0" fontId="92" fillId="3" borderId="1" xfId="1" applyFont="1" applyFill="1" applyBorder="1" applyAlignment="1">
      <alignment horizontal="center" vertical="center" wrapText="1"/>
    </xf>
    <xf numFmtId="0" fontId="92" fillId="3" borderId="1" xfId="1" applyFont="1" applyFill="1" applyBorder="1" applyAlignment="1">
      <alignment horizontal="center" vertical="center"/>
    </xf>
    <xf numFmtId="0" fontId="92" fillId="3" borderId="4" xfId="1" applyFont="1" applyFill="1" applyBorder="1" applyAlignment="1">
      <alignment horizontal="center" vertical="center" shrinkToFit="1"/>
    </xf>
    <xf numFmtId="0" fontId="92" fillId="3" borderId="2" xfId="1" applyFont="1" applyFill="1" applyBorder="1" applyAlignment="1">
      <alignment horizontal="center" vertical="center" shrinkToFit="1"/>
    </xf>
    <xf numFmtId="0" fontId="92" fillId="3" borderId="3" xfId="1" applyFont="1" applyFill="1" applyBorder="1" applyAlignment="1">
      <alignment horizontal="center" vertical="center" shrinkToFit="1"/>
    </xf>
    <xf numFmtId="0" fontId="92" fillId="3" borderId="12" xfId="1" applyFont="1" applyFill="1" applyBorder="1" applyAlignment="1">
      <alignment horizontal="center" vertical="center"/>
    </xf>
    <xf numFmtId="0" fontId="92" fillId="3" borderId="13" xfId="1" applyFont="1" applyFill="1" applyBorder="1" applyAlignment="1">
      <alignment horizontal="center" vertical="center"/>
    </xf>
    <xf numFmtId="0" fontId="92" fillId="3" borderId="5" xfId="1" applyFont="1" applyFill="1" applyBorder="1" applyAlignment="1">
      <alignment horizontal="center" vertical="center"/>
    </xf>
    <xf numFmtId="0" fontId="92" fillId="3" borderId="4" xfId="1" applyFont="1" applyFill="1" applyBorder="1" applyAlignment="1">
      <alignment horizontal="center" vertical="center"/>
    </xf>
    <xf numFmtId="0" fontId="92" fillId="3" borderId="3" xfId="1" applyFont="1" applyFill="1" applyBorder="1" applyAlignment="1">
      <alignment horizontal="center" vertical="center"/>
    </xf>
    <xf numFmtId="0" fontId="36" fillId="2" borderId="1" xfId="1" applyFont="1" applyFill="1" applyBorder="1" applyAlignment="1">
      <alignment horizontal="center" vertical="center" textRotation="255" wrapText="1"/>
    </xf>
    <xf numFmtId="0" fontId="36" fillId="2" borderId="1" xfId="1" applyFont="1" applyFill="1" applyBorder="1" applyAlignment="1">
      <alignment horizontal="center" vertical="center" textRotation="255"/>
    </xf>
    <xf numFmtId="0" fontId="93" fillId="0" borderId="0" xfId="1" applyFont="1" applyFill="1" applyBorder="1" applyAlignment="1">
      <alignment horizontal="center" vertical="center"/>
    </xf>
    <xf numFmtId="0" fontId="92" fillId="2" borderId="4" xfId="1" applyFont="1" applyFill="1" applyBorder="1" applyAlignment="1">
      <alignment horizontal="center" vertical="center"/>
    </xf>
    <xf numFmtId="0" fontId="92" fillId="2" borderId="2" xfId="1" applyFont="1" applyFill="1" applyBorder="1" applyAlignment="1">
      <alignment horizontal="center" vertical="center"/>
    </xf>
    <xf numFmtId="0" fontId="92" fillId="2" borderId="3" xfId="1" applyFont="1" applyFill="1" applyBorder="1" applyAlignment="1">
      <alignment horizontal="center" vertical="center"/>
    </xf>
    <xf numFmtId="183" fontId="91" fillId="0" borderId="85" xfId="1" applyNumberFormat="1" applyFont="1" applyFill="1" applyBorder="1" applyAlignment="1">
      <alignment horizontal="center" vertical="center"/>
    </xf>
    <xf numFmtId="183" fontId="91" fillId="0" borderId="86" xfId="1" applyNumberFormat="1" applyFont="1" applyFill="1" applyBorder="1" applyAlignment="1">
      <alignment horizontal="center" vertical="center"/>
    </xf>
    <xf numFmtId="183" fontId="91" fillId="0" borderId="87" xfId="1" applyNumberFormat="1" applyFont="1" applyFill="1" applyBorder="1" applyAlignment="1">
      <alignment horizontal="center" vertical="center"/>
    </xf>
    <xf numFmtId="38" fontId="37" fillId="0" borderId="0" xfId="4" applyFont="1" applyBorder="1" applyAlignment="1">
      <alignment horizontal="center" vertical="center"/>
    </xf>
    <xf numFmtId="0" fontId="101" fillId="2" borderId="1" xfId="1" applyFont="1" applyFill="1" applyBorder="1" applyAlignment="1">
      <alignment horizontal="center" vertical="center" wrapText="1"/>
    </xf>
    <xf numFmtId="0" fontId="101" fillId="2" borderId="20" xfId="1" applyFont="1" applyFill="1" applyBorder="1" applyAlignment="1">
      <alignment horizontal="center" vertical="center" wrapText="1"/>
    </xf>
    <xf numFmtId="38" fontId="101" fillId="2" borderId="1" xfId="1" applyNumberFormat="1" applyFont="1" applyFill="1" applyBorder="1" applyAlignment="1">
      <alignment horizontal="center" vertical="center" wrapText="1"/>
    </xf>
    <xf numFmtId="38" fontId="101" fillId="2" borderId="20" xfId="1" applyNumberFormat="1" applyFont="1" applyFill="1" applyBorder="1" applyAlignment="1">
      <alignment horizontal="center" vertical="center" wrapText="1"/>
    </xf>
    <xf numFmtId="0" fontId="41" fillId="2" borderId="33" xfId="1" applyFont="1" applyFill="1" applyBorder="1" applyAlignment="1">
      <alignment horizontal="distributed" vertical="center" indent="1"/>
    </xf>
    <xf numFmtId="0" fontId="41" fillId="2" borderId="27" xfId="1" applyFont="1" applyFill="1" applyBorder="1" applyAlignment="1">
      <alignment horizontal="distributed" vertical="center" indent="1"/>
    </xf>
    <xf numFmtId="0" fontId="41" fillId="2" borderId="67" xfId="1" applyFont="1" applyFill="1" applyBorder="1" applyAlignment="1">
      <alignment horizontal="distributed" vertical="center" indent="1"/>
    </xf>
    <xf numFmtId="0" fontId="41" fillId="2" borderId="64" xfId="1" applyFont="1" applyFill="1" applyBorder="1" applyAlignment="1">
      <alignment horizontal="distributed" vertical="center" indent="1"/>
    </xf>
    <xf numFmtId="0" fontId="41" fillId="2" borderId="6" xfId="1" applyFont="1" applyFill="1" applyBorder="1" applyAlignment="1">
      <alignment horizontal="distributed" vertical="center" indent="1"/>
    </xf>
    <xf numFmtId="0" fontId="41" fillId="2" borderId="7" xfId="1" applyFont="1" applyFill="1" applyBorder="1" applyAlignment="1">
      <alignment horizontal="distributed" vertical="center" indent="1"/>
    </xf>
    <xf numFmtId="10" fontId="41" fillId="0" borderId="4" xfId="2" applyNumberFormat="1" applyFont="1" applyFill="1" applyBorder="1" applyAlignment="1">
      <alignment vertical="center"/>
    </xf>
    <xf numFmtId="10" fontId="41" fillId="0" borderId="2" xfId="2" applyNumberFormat="1" applyFont="1" applyFill="1" applyBorder="1" applyAlignment="1">
      <alignment vertical="center"/>
    </xf>
    <xf numFmtId="10" fontId="41" fillId="0" borderId="3" xfId="2" applyNumberFormat="1" applyFont="1" applyFill="1" applyBorder="1" applyAlignment="1">
      <alignment vertical="center"/>
    </xf>
    <xf numFmtId="0" fontId="41" fillId="2" borderId="12" xfId="1" applyFont="1" applyFill="1" applyBorder="1" applyAlignment="1">
      <alignment horizontal="distributed" vertical="center" indent="1"/>
    </xf>
    <xf numFmtId="0" fontId="41" fillId="2" borderId="5" xfId="1" applyFont="1" applyFill="1" applyBorder="1" applyAlignment="1">
      <alignment horizontal="distributed" vertical="center" indent="1"/>
    </xf>
    <xf numFmtId="0" fontId="36" fillId="2" borderId="1" xfId="1" applyFill="1" applyBorder="1" applyAlignment="1">
      <alignment horizontal="center" vertical="center"/>
    </xf>
    <xf numFmtId="0" fontId="36" fillId="2" borderId="20" xfId="1" applyFill="1" applyBorder="1" applyAlignment="1">
      <alignment horizontal="center" vertical="center"/>
    </xf>
    <xf numFmtId="10" fontId="41" fillId="0" borderId="4" xfId="2" applyNumberFormat="1" applyFont="1" applyFill="1" applyBorder="1" applyAlignment="1">
      <alignment horizontal="right" vertical="center"/>
    </xf>
    <xf numFmtId="10" fontId="41" fillId="0" borderId="2" xfId="2" applyNumberFormat="1" applyFont="1" applyFill="1" applyBorder="1" applyAlignment="1">
      <alignment horizontal="right" vertical="center"/>
    </xf>
    <xf numFmtId="10" fontId="41" fillId="0" borderId="3" xfId="2" applyNumberFormat="1" applyFont="1" applyFill="1" applyBorder="1" applyAlignment="1">
      <alignment horizontal="right" vertical="center"/>
    </xf>
    <xf numFmtId="0" fontId="36" fillId="2" borderId="7" xfId="1" applyFill="1" applyBorder="1" applyAlignment="1">
      <alignment horizontal="center" vertical="center"/>
    </xf>
    <xf numFmtId="0" fontId="36" fillId="2" borderId="23" xfId="1" applyFill="1" applyBorder="1" applyAlignment="1">
      <alignment horizontal="center" vertical="center"/>
    </xf>
    <xf numFmtId="0" fontId="36" fillId="2" borderId="12" xfId="1" applyFill="1" applyBorder="1" applyAlignment="1">
      <alignment horizontal="center" vertical="center"/>
    </xf>
    <xf numFmtId="0" fontId="36" fillId="2" borderId="13" xfId="1" applyFill="1" applyBorder="1" applyAlignment="1">
      <alignment horizontal="center" vertical="center"/>
    </xf>
    <xf numFmtId="0" fontId="36" fillId="2" borderId="5" xfId="1" applyFill="1" applyBorder="1" applyAlignment="1">
      <alignment horizontal="center" vertical="center"/>
    </xf>
    <xf numFmtId="0" fontId="41" fillId="2" borderId="59" xfId="1" applyFont="1" applyFill="1" applyBorder="1" applyAlignment="1">
      <alignment horizontal="distributed" vertical="center" indent="1"/>
    </xf>
    <xf numFmtId="0" fontId="41" fillId="2" borderId="60" xfId="1" applyFont="1" applyFill="1" applyBorder="1" applyAlignment="1">
      <alignment horizontal="distributed" vertical="center" indent="1"/>
    </xf>
    <xf numFmtId="10" fontId="41" fillId="0" borderId="40" xfId="2" applyNumberFormat="1" applyFont="1" applyFill="1" applyBorder="1" applyAlignment="1">
      <alignment horizontal="right" vertical="center"/>
    </xf>
    <xf numFmtId="0" fontId="102" fillId="0" borderId="11" xfId="1" applyFont="1" applyFill="1" applyBorder="1" applyAlignment="1">
      <alignment horizontal="left" vertical="center"/>
    </xf>
    <xf numFmtId="0" fontId="41" fillId="2" borderId="6" xfId="1" applyFont="1" applyFill="1" applyBorder="1" applyAlignment="1">
      <alignment horizontal="center" vertical="center" justifyLastLine="1"/>
    </xf>
    <xf numFmtId="0" fontId="41" fillId="2" borderId="7" xfId="1" applyFont="1" applyFill="1" applyBorder="1" applyAlignment="1">
      <alignment horizontal="center" vertical="center" justifyLastLine="1"/>
    </xf>
    <xf numFmtId="0" fontId="41" fillId="2" borderId="9" xfId="1" applyFont="1" applyFill="1" applyBorder="1" applyAlignment="1">
      <alignment horizontal="center" vertical="center" justifyLastLine="1"/>
    </xf>
    <xf numFmtId="0" fontId="41" fillId="2" borderId="10" xfId="1" applyFont="1" applyFill="1" applyBorder="1" applyAlignment="1">
      <alignment horizontal="center" vertical="center" justifyLastLine="1"/>
    </xf>
    <xf numFmtId="0" fontId="41" fillId="2" borderId="12" xfId="1" applyFont="1" applyFill="1" applyBorder="1" applyAlignment="1">
      <alignment horizontal="center" vertical="center" justifyLastLine="1"/>
    </xf>
    <xf numFmtId="0" fontId="41" fillId="2" borderId="5" xfId="1" applyFont="1" applyFill="1" applyBorder="1" applyAlignment="1">
      <alignment horizontal="center" vertical="center" justifyLastLine="1"/>
    </xf>
    <xf numFmtId="0" fontId="41" fillId="2" borderId="1" xfId="1" applyFont="1" applyFill="1" applyBorder="1" applyAlignment="1">
      <alignment horizontal="center" vertical="center" justifyLastLine="1"/>
    </xf>
    <xf numFmtId="0" fontId="43" fillId="0" borderId="0" xfId="1" applyFont="1" applyFill="1" applyAlignment="1">
      <alignment horizontal="center" vertical="center" shrinkToFit="1"/>
    </xf>
    <xf numFmtId="57" fontId="43" fillId="0" borderId="0" xfId="1" applyNumberFormat="1" applyFont="1" applyFill="1" applyBorder="1" applyAlignment="1">
      <alignment horizontal="center" vertical="center" shrinkToFit="1"/>
    </xf>
    <xf numFmtId="0" fontId="43" fillId="0" borderId="0" xfId="1" applyFont="1" applyFill="1" applyBorder="1" applyAlignment="1">
      <alignment horizontal="center" vertical="center" shrinkToFit="1"/>
    </xf>
    <xf numFmtId="0" fontId="43" fillId="0" borderId="11" xfId="1" applyFont="1" applyFill="1" applyBorder="1" applyAlignment="1">
      <alignment horizontal="center" vertical="center" shrinkToFit="1"/>
    </xf>
    <xf numFmtId="57" fontId="43" fillId="0" borderId="0" xfId="1" applyNumberFormat="1" applyFont="1" applyFill="1" applyBorder="1" applyAlignment="1">
      <alignment horizontal="center" shrinkToFit="1"/>
    </xf>
    <xf numFmtId="0" fontId="43" fillId="0" borderId="0" xfId="1" applyFont="1" applyFill="1" applyBorder="1" applyAlignment="1">
      <alignment horizontal="center" shrinkToFit="1"/>
    </xf>
    <xf numFmtId="57" fontId="43" fillId="0" borderId="0" xfId="1" applyNumberFormat="1" applyFont="1" applyFill="1" applyAlignment="1">
      <alignment horizontal="center" shrinkToFit="1"/>
    </xf>
    <xf numFmtId="0" fontId="43" fillId="0" borderId="0" xfId="1" applyFont="1" applyFill="1" applyAlignment="1">
      <alignment horizontal="center" shrinkToFit="1"/>
    </xf>
    <xf numFmtId="57" fontId="43" fillId="0" borderId="8" xfId="1" applyNumberFormat="1" applyFont="1" applyFill="1" applyBorder="1" applyAlignment="1">
      <alignment horizontal="center" shrinkToFit="1"/>
    </xf>
    <xf numFmtId="0" fontId="43" fillId="0" borderId="8" xfId="1" applyFont="1" applyFill="1" applyBorder="1" applyAlignment="1">
      <alignment horizontal="center" shrinkToFit="1"/>
    </xf>
    <xf numFmtId="0" fontId="43" fillId="0" borderId="11" xfId="1" applyFont="1" applyFill="1" applyBorder="1" applyAlignment="1">
      <alignment horizontal="center" shrinkToFit="1"/>
    </xf>
    <xf numFmtId="0" fontId="43" fillId="0" borderId="8" xfId="1" applyFont="1" applyFill="1" applyBorder="1" applyAlignment="1">
      <alignment horizontal="right" shrinkToFit="1"/>
    </xf>
    <xf numFmtId="0" fontId="43" fillId="0" borderId="0" xfId="1" applyFont="1" applyFill="1" applyAlignment="1">
      <alignment horizontal="right" shrinkToFit="1"/>
    </xf>
    <xf numFmtId="0" fontId="43" fillId="0" borderId="8" xfId="1" applyFont="1" applyFill="1" applyBorder="1" applyAlignment="1">
      <alignment horizontal="center" vertical="center" shrinkToFit="1"/>
    </xf>
    <xf numFmtId="0" fontId="43" fillId="0" borderId="0" xfId="1" applyFont="1" applyFill="1" applyAlignment="1">
      <alignment horizontal="left" vertical="center" shrinkToFit="1"/>
    </xf>
    <xf numFmtId="0" fontId="43" fillId="0" borderId="11" xfId="1" applyFont="1" applyFill="1" applyBorder="1" applyAlignment="1">
      <alignment horizontal="left" vertical="center" shrinkToFit="1"/>
    </xf>
    <xf numFmtId="0" fontId="40" fillId="0" borderId="0" xfId="1" applyFont="1" applyFill="1" applyAlignment="1">
      <alignment horizontal="center" vertical="center" shrinkToFit="1"/>
    </xf>
    <xf numFmtId="0" fontId="43" fillId="0" borderId="0" xfId="1" applyFont="1" applyFill="1" applyAlignment="1">
      <alignment horizontal="right" vertical="center" shrinkToFit="1"/>
    </xf>
    <xf numFmtId="57" fontId="43" fillId="0" borderId="15" xfId="1" applyNumberFormat="1" applyFont="1" applyFill="1" applyBorder="1" applyAlignment="1">
      <alignment horizontal="center" shrinkToFit="1"/>
    </xf>
    <xf numFmtId="57" fontId="43" fillId="0" borderId="0" xfId="1" applyNumberFormat="1" applyFont="1" applyFill="1" applyAlignment="1">
      <alignment horizontal="center" vertical="center" shrinkToFit="1"/>
    </xf>
    <xf numFmtId="208" fontId="43" fillId="0" borderId="0" xfId="1" applyNumberFormat="1" applyFont="1" applyFill="1" applyAlignment="1">
      <alignment horizontal="center" vertical="center" shrinkToFit="1"/>
    </xf>
    <xf numFmtId="208" fontId="43" fillId="0" borderId="11" xfId="1" applyNumberFormat="1" applyFont="1" applyFill="1" applyBorder="1" applyAlignment="1">
      <alignment horizontal="center" vertical="center" shrinkToFit="1"/>
    </xf>
    <xf numFmtId="0" fontId="37" fillId="0" borderId="0" xfId="1" applyFont="1" applyFill="1" applyAlignment="1">
      <alignment horizontal="center" vertical="center" shrinkToFit="1"/>
    </xf>
  </cellXfs>
  <cellStyles count="33492">
    <cellStyle name="20% - アクセント 1" xfId="108" builtinId="30" customBuiltin="1"/>
    <cellStyle name="20% - アクセント 1 10" xfId="466"/>
    <cellStyle name="20% - アクセント 1 10 10" xfId="9190"/>
    <cellStyle name="20% - アクセント 1 10 10 2" xfId="25610"/>
    <cellStyle name="20% - アクセント 1 10 11" xfId="17491"/>
    <cellStyle name="20% - アクセント 1 10 2" xfId="1248"/>
    <cellStyle name="20% - アクセント 1 10 2 2" xfId="5713"/>
    <cellStyle name="20% - アクセント 1 10 2 2 2" xfId="13832"/>
    <cellStyle name="20% - アクセント 1 10 2 2 2 2" xfId="30252"/>
    <cellStyle name="20% - アクセント 1 10 2 2 3" xfId="22133"/>
    <cellStyle name="20% - アクセント 1 10 2 3" xfId="9773"/>
    <cellStyle name="20% - アクセント 1 10 2 3 2" xfId="26193"/>
    <cellStyle name="20% - アクセント 1 10 2 4" xfId="18074"/>
    <cellStyle name="20% - アクセント 1 10 3" xfId="1810"/>
    <cellStyle name="20% - アクセント 1 10 4" xfId="2233"/>
    <cellStyle name="20% - アクセント 1 10 4 2" xfId="6294"/>
    <cellStyle name="20% - アクセント 1 10 4 2 2" xfId="14413"/>
    <cellStyle name="20% - アクセント 1 10 4 2 2 2" xfId="30833"/>
    <cellStyle name="20% - アクセント 1 10 4 2 3" xfId="22714"/>
    <cellStyle name="20% - アクセント 1 10 4 3" xfId="10354"/>
    <cellStyle name="20% - アクセント 1 10 4 3 2" xfId="26774"/>
    <cellStyle name="20% - アクセント 1 10 4 4" xfId="18655"/>
    <cellStyle name="20% - アクセント 1 10 5" xfId="2814"/>
    <cellStyle name="20% - アクセント 1 10 5 2" xfId="6875"/>
    <cellStyle name="20% - アクセント 1 10 5 2 2" xfId="14994"/>
    <cellStyle name="20% - アクセント 1 10 5 2 2 2" xfId="31414"/>
    <cellStyle name="20% - アクセント 1 10 5 2 3" xfId="23295"/>
    <cellStyle name="20% - アクセント 1 10 5 3" xfId="10935"/>
    <cellStyle name="20% - アクセント 1 10 5 3 2" xfId="27355"/>
    <cellStyle name="20% - アクセント 1 10 5 4" xfId="19236"/>
    <cellStyle name="20% - アクセント 1 10 6" xfId="3160"/>
    <cellStyle name="20% - アクセント 1 10 6 2" xfId="7221"/>
    <cellStyle name="20% - アクセント 1 10 6 2 2" xfId="15340"/>
    <cellStyle name="20% - アクセント 1 10 6 2 2 2" xfId="31760"/>
    <cellStyle name="20% - アクセント 1 10 6 2 3" xfId="23641"/>
    <cellStyle name="20% - アクセント 1 10 6 3" xfId="11281"/>
    <cellStyle name="20% - アクセント 1 10 6 3 2" xfId="27701"/>
    <cellStyle name="20% - アクセント 1 10 6 4" xfId="19582"/>
    <cellStyle name="20% - アクセント 1 10 7" xfId="3965"/>
    <cellStyle name="20% - アクセント 1 10 7 2" xfId="8026"/>
    <cellStyle name="20% - アクセント 1 10 7 2 2" xfId="16145"/>
    <cellStyle name="20% - アクセント 1 10 7 2 2 2" xfId="32565"/>
    <cellStyle name="20% - アクセント 1 10 7 2 3" xfId="24446"/>
    <cellStyle name="20% - アクセント 1 10 7 3" xfId="12086"/>
    <cellStyle name="20% - アクセント 1 10 7 3 2" xfId="28506"/>
    <cellStyle name="20% - アクセント 1 10 7 4" xfId="20387"/>
    <cellStyle name="20% - アクセント 1 10 8" xfId="4546"/>
    <cellStyle name="20% - アクセント 1 10 8 2" xfId="8607"/>
    <cellStyle name="20% - アクセント 1 10 8 2 2" xfId="16726"/>
    <cellStyle name="20% - アクセント 1 10 8 2 2 2" xfId="33146"/>
    <cellStyle name="20% - アクセント 1 10 8 2 3" xfId="25027"/>
    <cellStyle name="20% - アクセント 1 10 8 3" xfId="12667"/>
    <cellStyle name="20% - アクセント 1 10 8 3 2" xfId="29087"/>
    <cellStyle name="20% - アクセント 1 10 8 4" xfId="20968"/>
    <cellStyle name="20% - アクセント 1 10 9" xfId="5130"/>
    <cellStyle name="20% - アクセント 1 10 9 2" xfId="13249"/>
    <cellStyle name="20% - アクセント 1 10 9 2 2" xfId="29669"/>
    <cellStyle name="20% - アクセント 1 10 9 3" xfId="21550"/>
    <cellStyle name="20% - アクセント 1 11" xfId="703"/>
    <cellStyle name="20% - アクセント 1 11 10" xfId="9427"/>
    <cellStyle name="20% - アクセント 1 11 10 2" xfId="25847"/>
    <cellStyle name="20% - アクセント 1 11 11" xfId="17728"/>
    <cellStyle name="20% - アクセント 1 11 2" xfId="1485"/>
    <cellStyle name="20% - アクセント 1 11 2 2" xfId="5950"/>
    <cellStyle name="20% - アクセント 1 11 2 2 2" xfId="14069"/>
    <cellStyle name="20% - アクセント 1 11 2 2 2 2" xfId="30489"/>
    <cellStyle name="20% - アクセント 1 11 2 2 3" xfId="22370"/>
    <cellStyle name="20% - アクセント 1 11 2 3" xfId="10010"/>
    <cellStyle name="20% - アクセント 1 11 2 3 2" xfId="26430"/>
    <cellStyle name="20% - アクセント 1 11 2 4" xfId="18311"/>
    <cellStyle name="20% - アクセント 1 11 3" xfId="871"/>
    <cellStyle name="20% - アクセント 1 11 4" xfId="2470"/>
    <cellStyle name="20% - アクセント 1 11 4 2" xfId="6531"/>
    <cellStyle name="20% - アクセント 1 11 4 2 2" xfId="14650"/>
    <cellStyle name="20% - アクセント 1 11 4 2 2 2" xfId="31070"/>
    <cellStyle name="20% - アクセント 1 11 4 2 3" xfId="22951"/>
    <cellStyle name="20% - アクセント 1 11 4 3" xfId="10591"/>
    <cellStyle name="20% - アクセント 1 11 4 3 2" xfId="27011"/>
    <cellStyle name="20% - アクセント 1 11 4 4" xfId="18892"/>
    <cellStyle name="20% - アクセント 1 11 5" xfId="3051"/>
    <cellStyle name="20% - アクセント 1 11 5 2" xfId="7112"/>
    <cellStyle name="20% - アクセント 1 11 5 2 2" xfId="15231"/>
    <cellStyle name="20% - アクセント 1 11 5 2 2 2" xfId="31651"/>
    <cellStyle name="20% - アクセント 1 11 5 2 3" xfId="23532"/>
    <cellStyle name="20% - アクセント 1 11 5 3" xfId="11172"/>
    <cellStyle name="20% - アクセント 1 11 5 3 2" xfId="27592"/>
    <cellStyle name="20% - アクセント 1 11 5 4" xfId="19473"/>
    <cellStyle name="20% - アクセント 1 11 6" xfId="3161"/>
    <cellStyle name="20% - アクセント 1 11 6 2" xfId="7222"/>
    <cellStyle name="20% - アクセント 1 11 6 2 2" xfId="15341"/>
    <cellStyle name="20% - アクセント 1 11 6 2 2 2" xfId="31761"/>
    <cellStyle name="20% - アクセント 1 11 6 2 3" xfId="23642"/>
    <cellStyle name="20% - アクセント 1 11 6 3" xfId="11282"/>
    <cellStyle name="20% - アクセント 1 11 6 3 2" xfId="27702"/>
    <cellStyle name="20% - アクセント 1 11 6 4" xfId="19583"/>
    <cellStyle name="20% - アクセント 1 11 7" xfId="4202"/>
    <cellStyle name="20% - アクセント 1 11 7 2" xfId="8263"/>
    <cellStyle name="20% - アクセント 1 11 7 2 2" xfId="16382"/>
    <cellStyle name="20% - アクセント 1 11 7 2 2 2" xfId="32802"/>
    <cellStyle name="20% - アクセント 1 11 7 2 3" xfId="24683"/>
    <cellStyle name="20% - アクセント 1 11 7 3" xfId="12323"/>
    <cellStyle name="20% - アクセント 1 11 7 3 2" xfId="28743"/>
    <cellStyle name="20% - アクセント 1 11 7 4" xfId="20624"/>
    <cellStyle name="20% - アクセント 1 11 8" xfId="4783"/>
    <cellStyle name="20% - アクセント 1 11 8 2" xfId="8844"/>
    <cellStyle name="20% - アクセント 1 11 8 2 2" xfId="16963"/>
    <cellStyle name="20% - アクセント 1 11 8 2 2 2" xfId="33383"/>
    <cellStyle name="20% - アクセント 1 11 8 2 3" xfId="25264"/>
    <cellStyle name="20% - アクセント 1 11 8 3" xfId="12904"/>
    <cellStyle name="20% - アクセント 1 11 8 3 2" xfId="29324"/>
    <cellStyle name="20% - アクセント 1 11 8 4" xfId="21205"/>
    <cellStyle name="20% - アクセント 1 11 9" xfId="5367"/>
    <cellStyle name="20% - アクセント 1 11 9 2" xfId="13486"/>
    <cellStyle name="20% - アクセント 1 11 9 2 2" xfId="29906"/>
    <cellStyle name="20% - アクセント 1 11 9 3" xfId="21787"/>
    <cellStyle name="20% - アクセント 1 12" xfId="717"/>
    <cellStyle name="20% - アクセント 1 12 10" xfId="9441"/>
    <cellStyle name="20% - アクセント 1 12 10 2" xfId="25861"/>
    <cellStyle name="20% - アクセント 1 12 11" xfId="17742"/>
    <cellStyle name="20% - アクセント 1 12 2" xfId="1499"/>
    <cellStyle name="20% - アクセント 1 12 2 2" xfId="5964"/>
    <cellStyle name="20% - アクセント 1 12 2 2 2" xfId="14083"/>
    <cellStyle name="20% - アクセント 1 12 2 2 2 2" xfId="30503"/>
    <cellStyle name="20% - アクセント 1 12 2 2 3" xfId="22384"/>
    <cellStyle name="20% - アクセント 1 12 2 3" xfId="10024"/>
    <cellStyle name="20% - アクセント 1 12 2 3 2" xfId="26444"/>
    <cellStyle name="20% - アクセント 1 12 2 4" xfId="18325"/>
    <cellStyle name="20% - アクセント 1 12 3" xfId="924"/>
    <cellStyle name="20% - アクセント 1 12 4" xfId="2484"/>
    <cellStyle name="20% - アクセント 1 12 4 2" xfId="6545"/>
    <cellStyle name="20% - アクセント 1 12 4 2 2" xfId="14664"/>
    <cellStyle name="20% - アクセント 1 12 4 2 2 2" xfId="31084"/>
    <cellStyle name="20% - アクセント 1 12 4 2 3" xfId="22965"/>
    <cellStyle name="20% - アクセント 1 12 4 3" xfId="10605"/>
    <cellStyle name="20% - アクセント 1 12 4 3 2" xfId="27025"/>
    <cellStyle name="20% - アクセント 1 12 4 4" xfId="18906"/>
    <cellStyle name="20% - アクセント 1 12 5" xfId="3065"/>
    <cellStyle name="20% - アクセント 1 12 5 2" xfId="7126"/>
    <cellStyle name="20% - アクセント 1 12 5 2 2" xfId="15245"/>
    <cellStyle name="20% - アクセント 1 12 5 2 2 2" xfId="31665"/>
    <cellStyle name="20% - アクセント 1 12 5 2 3" xfId="23546"/>
    <cellStyle name="20% - アクセント 1 12 5 3" xfId="11186"/>
    <cellStyle name="20% - アクセント 1 12 5 3 2" xfId="27606"/>
    <cellStyle name="20% - アクセント 1 12 5 4" xfId="19487"/>
    <cellStyle name="20% - アクセント 1 12 6" xfId="3162"/>
    <cellStyle name="20% - アクセント 1 12 6 2" xfId="7223"/>
    <cellStyle name="20% - アクセント 1 12 6 2 2" xfId="15342"/>
    <cellStyle name="20% - アクセント 1 12 6 2 2 2" xfId="31762"/>
    <cellStyle name="20% - アクセント 1 12 6 2 3" xfId="23643"/>
    <cellStyle name="20% - アクセント 1 12 6 3" xfId="11283"/>
    <cellStyle name="20% - アクセント 1 12 6 3 2" xfId="27703"/>
    <cellStyle name="20% - アクセント 1 12 6 4" xfId="19584"/>
    <cellStyle name="20% - アクセント 1 12 7" xfId="4216"/>
    <cellStyle name="20% - アクセント 1 12 7 2" xfId="8277"/>
    <cellStyle name="20% - アクセント 1 12 7 2 2" xfId="16396"/>
    <cellStyle name="20% - アクセント 1 12 7 2 2 2" xfId="32816"/>
    <cellStyle name="20% - アクセント 1 12 7 2 3" xfId="24697"/>
    <cellStyle name="20% - アクセント 1 12 7 3" xfId="12337"/>
    <cellStyle name="20% - アクセント 1 12 7 3 2" xfId="28757"/>
    <cellStyle name="20% - アクセント 1 12 7 4" xfId="20638"/>
    <cellStyle name="20% - アクセント 1 12 8" xfId="4797"/>
    <cellStyle name="20% - アクセント 1 12 8 2" xfId="8858"/>
    <cellStyle name="20% - アクセント 1 12 8 2 2" xfId="16977"/>
    <cellStyle name="20% - アクセント 1 12 8 2 2 2" xfId="33397"/>
    <cellStyle name="20% - アクセント 1 12 8 2 3" xfId="25278"/>
    <cellStyle name="20% - アクセント 1 12 8 3" xfId="12918"/>
    <cellStyle name="20% - アクセント 1 12 8 3 2" xfId="29338"/>
    <cellStyle name="20% - アクセント 1 12 8 4" xfId="21219"/>
    <cellStyle name="20% - アクセント 1 12 9" xfId="5381"/>
    <cellStyle name="20% - アクセント 1 12 9 2" xfId="13500"/>
    <cellStyle name="20% - アクセント 1 12 9 2 2" xfId="29920"/>
    <cellStyle name="20% - アクセント 1 12 9 3" xfId="21801"/>
    <cellStyle name="20% - アクセント 1 13" xfId="731"/>
    <cellStyle name="20% - アクセント 1 13 10" xfId="9455"/>
    <cellStyle name="20% - アクセント 1 13 10 2" xfId="25875"/>
    <cellStyle name="20% - アクセント 1 13 11" xfId="17756"/>
    <cellStyle name="20% - アクセント 1 13 2" xfId="1513"/>
    <cellStyle name="20% - アクセント 1 13 2 2" xfId="5978"/>
    <cellStyle name="20% - アクセント 1 13 2 2 2" xfId="14097"/>
    <cellStyle name="20% - アクセント 1 13 2 2 2 2" xfId="30517"/>
    <cellStyle name="20% - アクセント 1 13 2 2 3" xfId="22398"/>
    <cellStyle name="20% - アクセント 1 13 2 3" xfId="10038"/>
    <cellStyle name="20% - アクセント 1 13 2 3 2" xfId="26458"/>
    <cellStyle name="20% - アクセント 1 13 2 4" xfId="18339"/>
    <cellStyle name="20% - アクセント 1 13 3" xfId="877"/>
    <cellStyle name="20% - アクセント 1 13 4" xfId="2498"/>
    <cellStyle name="20% - アクセント 1 13 4 2" xfId="6559"/>
    <cellStyle name="20% - アクセント 1 13 4 2 2" xfId="14678"/>
    <cellStyle name="20% - アクセント 1 13 4 2 2 2" xfId="31098"/>
    <cellStyle name="20% - アクセント 1 13 4 2 3" xfId="22979"/>
    <cellStyle name="20% - アクセント 1 13 4 3" xfId="10619"/>
    <cellStyle name="20% - アクセント 1 13 4 3 2" xfId="27039"/>
    <cellStyle name="20% - アクセント 1 13 4 4" xfId="18920"/>
    <cellStyle name="20% - アクセント 1 13 5" xfId="3079"/>
    <cellStyle name="20% - アクセント 1 13 5 2" xfId="7140"/>
    <cellStyle name="20% - アクセント 1 13 5 2 2" xfId="15259"/>
    <cellStyle name="20% - アクセント 1 13 5 2 2 2" xfId="31679"/>
    <cellStyle name="20% - アクセント 1 13 5 2 3" xfId="23560"/>
    <cellStyle name="20% - アクセント 1 13 5 3" xfId="11200"/>
    <cellStyle name="20% - アクセント 1 13 5 3 2" xfId="27620"/>
    <cellStyle name="20% - アクセント 1 13 5 4" xfId="19501"/>
    <cellStyle name="20% - アクセント 1 13 6" xfId="3163"/>
    <cellStyle name="20% - アクセント 1 13 6 2" xfId="7224"/>
    <cellStyle name="20% - アクセント 1 13 6 2 2" xfId="15343"/>
    <cellStyle name="20% - アクセント 1 13 6 2 2 2" xfId="31763"/>
    <cellStyle name="20% - アクセント 1 13 6 2 3" xfId="23644"/>
    <cellStyle name="20% - アクセント 1 13 6 3" xfId="11284"/>
    <cellStyle name="20% - アクセント 1 13 6 3 2" xfId="27704"/>
    <cellStyle name="20% - アクセント 1 13 6 4" xfId="19585"/>
    <cellStyle name="20% - アクセント 1 13 7" xfId="4230"/>
    <cellStyle name="20% - アクセント 1 13 7 2" xfId="8291"/>
    <cellStyle name="20% - アクセント 1 13 7 2 2" xfId="16410"/>
    <cellStyle name="20% - アクセント 1 13 7 2 2 2" xfId="32830"/>
    <cellStyle name="20% - アクセント 1 13 7 2 3" xfId="24711"/>
    <cellStyle name="20% - アクセント 1 13 7 3" xfId="12351"/>
    <cellStyle name="20% - アクセント 1 13 7 3 2" xfId="28771"/>
    <cellStyle name="20% - アクセント 1 13 7 4" xfId="20652"/>
    <cellStyle name="20% - アクセント 1 13 8" xfId="4811"/>
    <cellStyle name="20% - アクセント 1 13 8 2" xfId="8872"/>
    <cellStyle name="20% - アクセント 1 13 8 2 2" xfId="16991"/>
    <cellStyle name="20% - アクセント 1 13 8 2 2 2" xfId="33411"/>
    <cellStyle name="20% - アクセント 1 13 8 2 3" xfId="25292"/>
    <cellStyle name="20% - アクセント 1 13 8 3" xfId="12932"/>
    <cellStyle name="20% - アクセント 1 13 8 3 2" xfId="29352"/>
    <cellStyle name="20% - アクセント 1 13 8 4" xfId="21233"/>
    <cellStyle name="20% - アクセント 1 13 9" xfId="5395"/>
    <cellStyle name="20% - アクセント 1 13 9 2" xfId="13514"/>
    <cellStyle name="20% - アクセント 1 13 9 2 2" xfId="29934"/>
    <cellStyle name="20% - アクセント 1 13 9 3" xfId="21815"/>
    <cellStyle name="20% - アクセント 1 14" xfId="745"/>
    <cellStyle name="20% - アクセント 1 14 10" xfId="9469"/>
    <cellStyle name="20% - アクセント 1 14 10 2" xfId="25889"/>
    <cellStyle name="20% - アクセント 1 14 11" xfId="17770"/>
    <cellStyle name="20% - アクセント 1 14 2" xfId="1527"/>
    <cellStyle name="20% - アクセント 1 14 2 2" xfId="5992"/>
    <cellStyle name="20% - アクセント 1 14 2 2 2" xfId="14111"/>
    <cellStyle name="20% - アクセント 1 14 2 2 2 2" xfId="30531"/>
    <cellStyle name="20% - アクセント 1 14 2 2 3" xfId="22412"/>
    <cellStyle name="20% - アクセント 1 14 2 3" xfId="10052"/>
    <cellStyle name="20% - アクセント 1 14 2 3 2" xfId="26472"/>
    <cellStyle name="20% - アクセント 1 14 2 4" xfId="18353"/>
    <cellStyle name="20% - アクセント 1 14 3" xfId="921"/>
    <cellStyle name="20% - アクセント 1 14 4" xfId="2512"/>
    <cellStyle name="20% - アクセント 1 14 4 2" xfId="6573"/>
    <cellStyle name="20% - アクセント 1 14 4 2 2" xfId="14692"/>
    <cellStyle name="20% - アクセント 1 14 4 2 2 2" xfId="31112"/>
    <cellStyle name="20% - アクセント 1 14 4 2 3" xfId="22993"/>
    <cellStyle name="20% - アクセント 1 14 4 3" xfId="10633"/>
    <cellStyle name="20% - アクセント 1 14 4 3 2" xfId="27053"/>
    <cellStyle name="20% - アクセント 1 14 4 4" xfId="18934"/>
    <cellStyle name="20% - アクセント 1 14 5" xfId="3093"/>
    <cellStyle name="20% - アクセント 1 14 5 2" xfId="7154"/>
    <cellStyle name="20% - アクセント 1 14 5 2 2" xfId="15273"/>
    <cellStyle name="20% - アクセント 1 14 5 2 2 2" xfId="31693"/>
    <cellStyle name="20% - アクセント 1 14 5 2 3" xfId="23574"/>
    <cellStyle name="20% - アクセント 1 14 5 3" xfId="11214"/>
    <cellStyle name="20% - アクセント 1 14 5 3 2" xfId="27634"/>
    <cellStyle name="20% - アクセント 1 14 5 4" xfId="19515"/>
    <cellStyle name="20% - アクセント 1 14 6" xfId="3164"/>
    <cellStyle name="20% - アクセント 1 14 6 2" xfId="7225"/>
    <cellStyle name="20% - アクセント 1 14 6 2 2" xfId="15344"/>
    <cellStyle name="20% - アクセント 1 14 6 2 2 2" xfId="31764"/>
    <cellStyle name="20% - アクセント 1 14 6 2 3" xfId="23645"/>
    <cellStyle name="20% - アクセント 1 14 6 3" xfId="11285"/>
    <cellStyle name="20% - アクセント 1 14 6 3 2" xfId="27705"/>
    <cellStyle name="20% - アクセント 1 14 6 4" xfId="19586"/>
    <cellStyle name="20% - アクセント 1 14 7" xfId="4244"/>
    <cellStyle name="20% - アクセント 1 14 7 2" xfId="8305"/>
    <cellStyle name="20% - アクセント 1 14 7 2 2" xfId="16424"/>
    <cellStyle name="20% - アクセント 1 14 7 2 2 2" xfId="32844"/>
    <cellStyle name="20% - アクセント 1 14 7 2 3" xfId="24725"/>
    <cellStyle name="20% - アクセント 1 14 7 3" xfId="12365"/>
    <cellStyle name="20% - アクセント 1 14 7 3 2" xfId="28785"/>
    <cellStyle name="20% - アクセント 1 14 7 4" xfId="20666"/>
    <cellStyle name="20% - アクセント 1 14 8" xfId="4825"/>
    <cellStyle name="20% - アクセント 1 14 8 2" xfId="8886"/>
    <cellStyle name="20% - アクセント 1 14 8 2 2" xfId="17005"/>
    <cellStyle name="20% - アクセント 1 14 8 2 2 2" xfId="33425"/>
    <cellStyle name="20% - アクセント 1 14 8 2 3" xfId="25306"/>
    <cellStyle name="20% - アクセント 1 14 8 3" xfId="12946"/>
    <cellStyle name="20% - アクセント 1 14 8 3 2" xfId="29366"/>
    <cellStyle name="20% - アクセント 1 14 8 4" xfId="21247"/>
    <cellStyle name="20% - アクセント 1 14 9" xfId="5409"/>
    <cellStyle name="20% - アクセント 1 14 9 2" xfId="13528"/>
    <cellStyle name="20% - アクセント 1 14 9 2 2" xfId="29948"/>
    <cellStyle name="20% - アクセント 1 14 9 3" xfId="21829"/>
    <cellStyle name="20% - アクセント 1 15" xfId="759"/>
    <cellStyle name="20% - アクセント 1 15 10" xfId="9483"/>
    <cellStyle name="20% - アクセント 1 15 10 2" xfId="25903"/>
    <cellStyle name="20% - アクセント 1 15 11" xfId="17784"/>
    <cellStyle name="20% - アクセント 1 15 2" xfId="1541"/>
    <cellStyle name="20% - アクセント 1 15 2 2" xfId="6006"/>
    <cellStyle name="20% - アクセント 1 15 2 2 2" xfId="14125"/>
    <cellStyle name="20% - アクセント 1 15 2 2 2 2" xfId="30545"/>
    <cellStyle name="20% - アクセント 1 15 2 2 3" xfId="22426"/>
    <cellStyle name="20% - アクセント 1 15 2 3" xfId="10066"/>
    <cellStyle name="20% - アクセント 1 15 2 3 2" xfId="26486"/>
    <cellStyle name="20% - アクセント 1 15 2 4" xfId="18367"/>
    <cellStyle name="20% - アクセント 1 15 3" xfId="854"/>
    <cellStyle name="20% - アクセント 1 15 4" xfId="2526"/>
    <cellStyle name="20% - アクセント 1 15 4 2" xfId="6587"/>
    <cellStyle name="20% - アクセント 1 15 4 2 2" xfId="14706"/>
    <cellStyle name="20% - アクセント 1 15 4 2 2 2" xfId="31126"/>
    <cellStyle name="20% - アクセント 1 15 4 2 3" xfId="23007"/>
    <cellStyle name="20% - アクセント 1 15 4 3" xfId="10647"/>
    <cellStyle name="20% - アクセント 1 15 4 3 2" xfId="27067"/>
    <cellStyle name="20% - アクセント 1 15 4 4" xfId="18948"/>
    <cellStyle name="20% - アクセント 1 15 5" xfId="3107"/>
    <cellStyle name="20% - アクセント 1 15 5 2" xfId="7168"/>
    <cellStyle name="20% - アクセント 1 15 5 2 2" xfId="15287"/>
    <cellStyle name="20% - アクセント 1 15 5 2 2 2" xfId="31707"/>
    <cellStyle name="20% - アクセント 1 15 5 2 3" xfId="23588"/>
    <cellStyle name="20% - アクセント 1 15 5 3" xfId="11228"/>
    <cellStyle name="20% - アクセント 1 15 5 3 2" xfId="27648"/>
    <cellStyle name="20% - アクセント 1 15 5 4" xfId="19529"/>
    <cellStyle name="20% - アクセント 1 15 6" xfId="3165"/>
    <cellStyle name="20% - アクセント 1 15 6 2" xfId="7226"/>
    <cellStyle name="20% - アクセント 1 15 6 2 2" xfId="15345"/>
    <cellStyle name="20% - アクセント 1 15 6 2 2 2" xfId="31765"/>
    <cellStyle name="20% - アクセント 1 15 6 2 3" xfId="23646"/>
    <cellStyle name="20% - アクセント 1 15 6 3" xfId="11286"/>
    <cellStyle name="20% - アクセント 1 15 6 3 2" xfId="27706"/>
    <cellStyle name="20% - アクセント 1 15 6 4" xfId="19587"/>
    <cellStyle name="20% - アクセント 1 15 7" xfId="4258"/>
    <cellStyle name="20% - アクセント 1 15 7 2" xfId="8319"/>
    <cellStyle name="20% - アクセント 1 15 7 2 2" xfId="16438"/>
    <cellStyle name="20% - アクセント 1 15 7 2 2 2" xfId="32858"/>
    <cellStyle name="20% - アクセント 1 15 7 2 3" xfId="24739"/>
    <cellStyle name="20% - アクセント 1 15 7 3" xfId="12379"/>
    <cellStyle name="20% - アクセント 1 15 7 3 2" xfId="28799"/>
    <cellStyle name="20% - アクセント 1 15 7 4" xfId="20680"/>
    <cellStyle name="20% - アクセント 1 15 8" xfId="4839"/>
    <cellStyle name="20% - アクセント 1 15 8 2" xfId="8900"/>
    <cellStyle name="20% - アクセント 1 15 8 2 2" xfId="17019"/>
    <cellStyle name="20% - アクセント 1 15 8 2 2 2" xfId="33439"/>
    <cellStyle name="20% - アクセント 1 15 8 2 3" xfId="25320"/>
    <cellStyle name="20% - アクセント 1 15 8 3" xfId="12960"/>
    <cellStyle name="20% - アクセント 1 15 8 3 2" xfId="29380"/>
    <cellStyle name="20% - アクセント 1 15 8 4" xfId="21261"/>
    <cellStyle name="20% - アクセント 1 15 9" xfId="5423"/>
    <cellStyle name="20% - アクセント 1 15 9 2" xfId="13542"/>
    <cellStyle name="20% - アクセント 1 15 9 2 2" xfId="29962"/>
    <cellStyle name="20% - アクセント 1 15 9 3" xfId="21843"/>
    <cellStyle name="20% - アクセント 1 16" xfId="819"/>
    <cellStyle name="20% - アクセント 1 16 10" xfId="9502"/>
    <cellStyle name="20% - アクセント 1 16 10 2" xfId="25922"/>
    <cellStyle name="20% - アクセント 1 16 11" xfId="17803"/>
    <cellStyle name="20% - アクセント 1 16 2" xfId="1586"/>
    <cellStyle name="20% - アクセント 1 16 2 2" xfId="6025"/>
    <cellStyle name="20% - アクセント 1 16 2 2 2" xfId="14144"/>
    <cellStyle name="20% - アクセント 1 16 2 2 2 2" xfId="30564"/>
    <cellStyle name="20% - アクセント 1 16 2 2 3" xfId="22445"/>
    <cellStyle name="20% - アクセント 1 16 2 3" xfId="10085"/>
    <cellStyle name="20% - アクセント 1 16 2 3 2" xfId="26505"/>
    <cellStyle name="20% - アクセント 1 16 2 4" xfId="18386"/>
    <cellStyle name="20% - アクセント 1 16 3" xfId="1573"/>
    <cellStyle name="20% - アクセント 1 16 4" xfId="2545"/>
    <cellStyle name="20% - アクセント 1 16 4 2" xfId="6606"/>
    <cellStyle name="20% - アクセント 1 16 4 2 2" xfId="14725"/>
    <cellStyle name="20% - アクセント 1 16 4 2 2 2" xfId="31145"/>
    <cellStyle name="20% - アクセント 1 16 4 2 3" xfId="23026"/>
    <cellStyle name="20% - アクセント 1 16 4 3" xfId="10666"/>
    <cellStyle name="20% - アクセント 1 16 4 3 2" xfId="27086"/>
    <cellStyle name="20% - アクセント 1 16 4 4" xfId="18967"/>
    <cellStyle name="20% - アクセント 1 16 5" xfId="3126"/>
    <cellStyle name="20% - アクセント 1 16 5 2" xfId="7187"/>
    <cellStyle name="20% - アクセント 1 16 5 2 2" xfId="15306"/>
    <cellStyle name="20% - アクセント 1 16 5 2 2 2" xfId="31726"/>
    <cellStyle name="20% - アクセント 1 16 5 2 3" xfId="23607"/>
    <cellStyle name="20% - アクセント 1 16 5 3" xfId="11247"/>
    <cellStyle name="20% - アクセント 1 16 5 3 2" xfId="27667"/>
    <cellStyle name="20% - アクセント 1 16 5 4" xfId="19548"/>
    <cellStyle name="20% - アクセント 1 16 6" xfId="3166"/>
    <cellStyle name="20% - アクセント 1 16 6 2" xfId="7227"/>
    <cellStyle name="20% - アクセント 1 16 6 2 2" xfId="15346"/>
    <cellStyle name="20% - アクセント 1 16 6 2 2 2" xfId="31766"/>
    <cellStyle name="20% - アクセント 1 16 6 2 3" xfId="23647"/>
    <cellStyle name="20% - アクセント 1 16 6 3" xfId="11287"/>
    <cellStyle name="20% - アクセント 1 16 6 3 2" xfId="27707"/>
    <cellStyle name="20% - アクセント 1 16 6 4" xfId="19588"/>
    <cellStyle name="20% - アクセント 1 16 7" xfId="4277"/>
    <cellStyle name="20% - アクセント 1 16 7 2" xfId="8338"/>
    <cellStyle name="20% - アクセント 1 16 7 2 2" xfId="16457"/>
    <cellStyle name="20% - アクセント 1 16 7 2 2 2" xfId="32877"/>
    <cellStyle name="20% - アクセント 1 16 7 2 3" xfId="24758"/>
    <cellStyle name="20% - アクセント 1 16 7 3" xfId="12398"/>
    <cellStyle name="20% - アクセント 1 16 7 3 2" xfId="28818"/>
    <cellStyle name="20% - アクセント 1 16 7 4" xfId="20699"/>
    <cellStyle name="20% - アクセント 1 16 8" xfId="4858"/>
    <cellStyle name="20% - アクセント 1 16 8 2" xfId="8919"/>
    <cellStyle name="20% - アクセント 1 16 8 2 2" xfId="17038"/>
    <cellStyle name="20% - アクセント 1 16 8 2 2 2" xfId="33458"/>
    <cellStyle name="20% - アクセント 1 16 8 2 3" xfId="25339"/>
    <cellStyle name="20% - アクセント 1 16 8 3" xfId="12979"/>
    <cellStyle name="20% - アクセント 1 16 8 3 2" xfId="29399"/>
    <cellStyle name="20% - アクセント 1 16 8 4" xfId="21280"/>
    <cellStyle name="20% - アクセント 1 16 9" xfId="5442"/>
    <cellStyle name="20% - アクセント 1 16 9 2" xfId="13561"/>
    <cellStyle name="20% - アクセント 1 16 9 2 2" xfId="29981"/>
    <cellStyle name="20% - アクセント 1 16 9 3" xfId="21862"/>
    <cellStyle name="20% - アクセント 1 17" xfId="937"/>
    <cellStyle name="20% - アクセント 1 17 2" xfId="5478"/>
    <cellStyle name="20% - アクセント 1 17 2 2" xfId="13597"/>
    <cellStyle name="20% - アクセント 1 17 2 2 2" xfId="30017"/>
    <cellStyle name="20% - アクセント 1 17 2 3" xfId="21898"/>
    <cellStyle name="20% - アクセント 1 17 3" xfId="9538"/>
    <cellStyle name="20% - アクセント 1 17 3 2" xfId="25958"/>
    <cellStyle name="20% - アクセント 1 17 4" xfId="17839"/>
    <cellStyle name="20% - アクセント 1 18" xfId="1998"/>
    <cellStyle name="20% - アクセント 1 18 2" xfId="6059"/>
    <cellStyle name="20% - アクセント 1 18 2 2" xfId="14178"/>
    <cellStyle name="20% - アクセント 1 18 2 2 2" xfId="30598"/>
    <cellStyle name="20% - アクセント 1 18 2 3" xfId="22479"/>
    <cellStyle name="20% - アクセント 1 18 3" xfId="10119"/>
    <cellStyle name="20% - アクセント 1 18 3 2" xfId="26539"/>
    <cellStyle name="20% - アクセント 1 18 4" xfId="18420"/>
    <cellStyle name="20% - アクセント 1 19" xfId="2579"/>
    <cellStyle name="20% - アクセント 1 19 2" xfId="6640"/>
    <cellStyle name="20% - アクセント 1 19 2 2" xfId="14759"/>
    <cellStyle name="20% - アクセント 1 19 2 2 2" xfId="31179"/>
    <cellStyle name="20% - アクセント 1 19 2 3" xfId="23060"/>
    <cellStyle name="20% - アクセント 1 19 3" xfId="10700"/>
    <cellStyle name="20% - アクセント 1 19 3 2" xfId="27120"/>
    <cellStyle name="20% - アクセント 1 19 4" xfId="19001"/>
    <cellStyle name="20% - アクセント 1 2" xfId="44"/>
    <cellStyle name="20% - アクセント 1 2 2" xfId="778"/>
    <cellStyle name="20% - アクセント 1 2 3" xfId="17072"/>
    <cellStyle name="20% - アクセント 1 2 4" xfId="17157"/>
    <cellStyle name="20% - アクセント 1 20" xfId="3730"/>
    <cellStyle name="20% - アクセント 1 20 2" xfId="7791"/>
    <cellStyle name="20% - アクセント 1 20 2 2" xfId="15910"/>
    <cellStyle name="20% - アクセント 1 20 2 2 2" xfId="32330"/>
    <cellStyle name="20% - アクセント 1 20 2 3" xfId="24211"/>
    <cellStyle name="20% - アクセント 1 20 3" xfId="11851"/>
    <cellStyle name="20% - アクセント 1 20 3 2" xfId="28271"/>
    <cellStyle name="20% - アクセント 1 20 4" xfId="20152"/>
    <cellStyle name="20% - アクセント 1 21" xfId="4311"/>
    <cellStyle name="20% - アクセント 1 21 2" xfId="8372"/>
    <cellStyle name="20% - アクセント 1 21 2 2" xfId="16491"/>
    <cellStyle name="20% - アクセント 1 21 2 2 2" xfId="32911"/>
    <cellStyle name="20% - アクセント 1 21 2 3" xfId="24792"/>
    <cellStyle name="20% - アクセント 1 21 3" xfId="12432"/>
    <cellStyle name="20% - アクセント 1 21 3 2" xfId="28852"/>
    <cellStyle name="20% - アクセント 1 21 4" xfId="20733"/>
    <cellStyle name="20% - アクセント 1 22" xfId="4895"/>
    <cellStyle name="20% - アクセント 1 22 2" xfId="13014"/>
    <cellStyle name="20% - アクセント 1 22 2 2" xfId="29434"/>
    <cellStyle name="20% - アクセント 1 22 3" xfId="21315"/>
    <cellStyle name="20% - アクセント 1 23" xfId="8955"/>
    <cellStyle name="20% - アクセント 1 23 2" xfId="25375"/>
    <cellStyle name="20% - アクセント 1 24" xfId="17216"/>
    <cellStyle name="20% - アクセント 1 3" xfId="136"/>
    <cellStyle name="20% - アクセント 1 3 10" xfId="834"/>
    <cellStyle name="20% - アクセント 1 3 10 10" xfId="9517"/>
    <cellStyle name="20% - アクセント 1 3 10 10 2" xfId="25937"/>
    <cellStyle name="20% - アクセント 1 3 10 11" xfId="17818"/>
    <cellStyle name="20% - アクセント 1 3 10 2" xfId="1601"/>
    <cellStyle name="20% - アクセント 1 3 10 2 2" xfId="6040"/>
    <cellStyle name="20% - アクセント 1 3 10 2 2 2" xfId="14159"/>
    <cellStyle name="20% - アクセント 1 3 10 2 2 2 2" xfId="30579"/>
    <cellStyle name="20% - アクセント 1 3 10 2 2 3" xfId="22460"/>
    <cellStyle name="20% - アクセント 1 3 10 2 3" xfId="10100"/>
    <cellStyle name="20% - アクセント 1 3 10 2 3 2" xfId="26520"/>
    <cellStyle name="20% - アクセント 1 3 10 2 4" xfId="18401"/>
    <cellStyle name="20% - アクセント 1 3 10 3" xfId="864"/>
    <cellStyle name="20% - アクセント 1 3 10 4" xfId="2560"/>
    <cellStyle name="20% - アクセント 1 3 10 4 2" xfId="6621"/>
    <cellStyle name="20% - アクセント 1 3 10 4 2 2" xfId="14740"/>
    <cellStyle name="20% - アクセント 1 3 10 4 2 2 2" xfId="31160"/>
    <cellStyle name="20% - アクセント 1 3 10 4 2 3" xfId="23041"/>
    <cellStyle name="20% - アクセント 1 3 10 4 3" xfId="10681"/>
    <cellStyle name="20% - アクセント 1 3 10 4 3 2" xfId="27101"/>
    <cellStyle name="20% - アクセント 1 3 10 4 4" xfId="18982"/>
    <cellStyle name="20% - アクセント 1 3 10 5" xfId="3141"/>
    <cellStyle name="20% - アクセント 1 3 10 5 2" xfId="7202"/>
    <cellStyle name="20% - アクセント 1 3 10 5 2 2" xfId="15321"/>
    <cellStyle name="20% - アクセント 1 3 10 5 2 2 2" xfId="31741"/>
    <cellStyle name="20% - アクセント 1 3 10 5 2 3" xfId="23622"/>
    <cellStyle name="20% - アクセント 1 3 10 5 3" xfId="11262"/>
    <cellStyle name="20% - アクセント 1 3 10 5 3 2" xfId="27682"/>
    <cellStyle name="20% - アクセント 1 3 10 5 4" xfId="19563"/>
    <cellStyle name="20% - アクセント 1 3 10 6" xfId="3168"/>
    <cellStyle name="20% - アクセント 1 3 10 6 2" xfId="7229"/>
    <cellStyle name="20% - アクセント 1 3 10 6 2 2" xfId="15348"/>
    <cellStyle name="20% - アクセント 1 3 10 6 2 2 2" xfId="31768"/>
    <cellStyle name="20% - アクセント 1 3 10 6 2 3" xfId="23649"/>
    <cellStyle name="20% - アクセント 1 3 10 6 3" xfId="11289"/>
    <cellStyle name="20% - アクセント 1 3 10 6 3 2" xfId="27709"/>
    <cellStyle name="20% - アクセント 1 3 10 6 4" xfId="19590"/>
    <cellStyle name="20% - アクセント 1 3 10 7" xfId="4292"/>
    <cellStyle name="20% - アクセント 1 3 10 7 2" xfId="8353"/>
    <cellStyle name="20% - アクセント 1 3 10 7 2 2" xfId="16472"/>
    <cellStyle name="20% - アクセント 1 3 10 7 2 2 2" xfId="32892"/>
    <cellStyle name="20% - アクセント 1 3 10 7 2 3" xfId="24773"/>
    <cellStyle name="20% - アクセント 1 3 10 7 3" xfId="12413"/>
    <cellStyle name="20% - アクセント 1 3 10 7 3 2" xfId="28833"/>
    <cellStyle name="20% - アクセント 1 3 10 7 4" xfId="20714"/>
    <cellStyle name="20% - アクセント 1 3 10 8" xfId="4873"/>
    <cellStyle name="20% - アクセント 1 3 10 8 2" xfId="8934"/>
    <cellStyle name="20% - アクセント 1 3 10 8 2 2" xfId="17053"/>
    <cellStyle name="20% - アクセント 1 3 10 8 2 2 2" xfId="33473"/>
    <cellStyle name="20% - アクセント 1 3 10 8 2 3" xfId="25354"/>
    <cellStyle name="20% - アクセント 1 3 10 8 3" xfId="12994"/>
    <cellStyle name="20% - アクセント 1 3 10 8 3 2" xfId="29414"/>
    <cellStyle name="20% - アクセント 1 3 10 8 4" xfId="21295"/>
    <cellStyle name="20% - アクセント 1 3 10 9" xfId="5457"/>
    <cellStyle name="20% - アクセント 1 3 10 9 2" xfId="13576"/>
    <cellStyle name="20% - アクセント 1 3 10 9 2 2" xfId="29996"/>
    <cellStyle name="20% - アクセント 1 3 10 9 3" xfId="21877"/>
    <cellStyle name="20% - アクセント 1 3 11" xfId="961"/>
    <cellStyle name="20% - アクセント 1 3 11 2" xfId="5495"/>
    <cellStyle name="20% - アクセント 1 3 11 2 2" xfId="13614"/>
    <cellStyle name="20% - アクセント 1 3 11 2 2 2" xfId="30034"/>
    <cellStyle name="20% - アクセント 1 3 11 2 3" xfId="21915"/>
    <cellStyle name="20% - アクセント 1 3 11 3" xfId="9555"/>
    <cellStyle name="20% - アクセント 1 3 11 3 2" xfId="25975"/>
    <cellStyle name="20% - アクセント 1 3 11 4" xfId="17856"/>
    <cellStyle name="20% - アクセント 1 3 12" xfId="2015"/>
    <cellStyle name="20% - アクセント 1 3 12 2" xfId="6076"/>
    <cellStyle name="20% - アクセント 1 3 12 2 2" xfId="14195"/>
    <cellStyle name="20% - アクセント 1 3 12 2 2 2" xfId="30615"/>
    <cellStyle name="20% - アクセント 1 3 12 2 3" xfId="22496"/>
    <cellStyle name="20% - アクセント 1 3 12 3" xfId="10136"/>
    <cellStyle name="20% - アクセント 1 3 12 3 2" xfId="26556"/>
    <cellStyle name="20% - アクセント 1 3 12 4" xfId="18437"/>
    <cellStyle name="20% - アクセント 1 3 13" xfId="2596"/>
    <cellStyle name="20% - アクセント 1 3 13 2" xfId="6657"/>
    <cellStyle name="20% - アクセント 1 3 13 2 2" xfId="14776"/>
    <cellStyle name="20% - アクセント 1 3 13 2 2 2" xfId="31196"/>
    <cellStyle name="20% - アクセント 1 3 13 2 3" xfId="23077"/>
    <cellStyle name="20% - アクセント 1 3 13 3" xfId="10717"/>
    <cellStyle name="20% - アクセント 1 3 13 3 2" xfId="27137"/>
    <cellStyle name="20% - アクセント 1 3 13 4" xfId="19018"/>
    <cellStyle name="20% - アクセント 1 3 14" xfId="3167"/>
    <cellStyle name="20% - アクセント 1 3 14 2" xfId="7228"/>
    <cellStyle name="20% - アクセント 1 3 14 2 2" xfId="15347"/>
    <cellStyle name="20% - アクセント 1 3 14 2 2 2" xfId="31767"/>
    <cellStyle name="20% - アクセント 1 3 14 2 3" xfId="23648"/>
    <cellStyle name="20% - アクセント 1 3 14 3" xfId="11288"/>
    <cellStyle name="20% - アクセント 1 3 14 3 2" xfId="27708"/>
    <cellStyle name="20% - アクセント 1 3 14 4" xfId="19589"/>
    <cellStyle name="20% - アクセント 1 3 15" xfId="3747"/>
    <cellStyle name="20% - アクセント 1 3 15 2" xfId="7808"/>
    <cellStyle name="20% - アクセント 1 3 15 2 2" xfId="15927"/>
    <cellStyle name="20% - アクセント 1 3 15 2 2 2" xfId="32347"/>
    <cellStyle name="20% - アクセント 1 3 15 2 3" xfId="24228"/>
    <cellStyle name="20% - アクセント 1 3 15 3" xfId="11868"/>
    <cellStyle name="20% - アクセント 1 3 15 3 2" xfId="28288"/>
    <cellStyle name="20% - アクセント 1 3 15 4" xfId="20169"/>
    <cellStyle name="20% - アクセント 1 3 16" xfId="4328"/>
    <cellStyle name="20% - アクセント 1 3 16 2" xfId="8389"/>
    <cellStyle name="20% - アクセント 1 3 16 2 2" xfId="16508"/>
    <cellStyle name="20% - アクセント 1 3 16 2 2 2" xfId="32928"/>
    <cellStyle name="20% - アクセント 1 3 16 2 3" xfId="24809"/>
    <cellStyle name="20% - アクセント 1 3 16 3" xfId="12449"/>
    <cellStyle name="20% - アクセント 1 3 16 3 2" xfId="28869"/>
    <cellStyle name="20% - アクセント 1 3 16 4" xfId="20750"/>
    <cellStyle name="20% - アクセント 1 3 17" xfId="4912"/>
    <cellStyle name="20% - アクセント 1 3 17 2" xfId="13031"/>
    <cellStyle name="20% - アクセント 1 3 17 2 2" xfId="29451"/>
    <cellStyle name="20% - アクセント 1 3 17 3" xfId="21332"/>
    <cellStyle name="20% - アクセント 1 3 18" xfId="8972"/>
    <cellStyle name="20% - アクセント 1 3 18 2" xfId="25392"/>
    <cellStyle name="20% - アクセント 1 3 19" xfId="17073"/>
    <cellStyle name="20% - アクセント 1 3 2" xfId="196"/>
    <cellStyle name="20% - アクセント 1 3 2 10" xfId="4947"/>
    <cellStyle name="20% - アクセント 1 3 2 10 2" xfId="13066"/>
    <cellStyle name="20% - アクセント 1 3 2 10 2 2" xfId="29486"/>
    <cellStyle name="20% - アクセント 1 3 2 10 3" xfId="21367"/>
    <cellStyle name="20% - アクセント 1 3 2 11" xfId="9007"/>
    <cellStyle name="20% - アクセント 1 3 2 11 2" xfId="25427"/>
    <cellStyle name="20% - アクセント 1 3 2 12" xfId="17280"/>
    <cellStyle name="20% - アクセント 1 3 2 2" xfId="518"/>
    <cellStyle name="20% - アクセント 1 3 2 2 10" xfId="9242"/>
    <cellStyle name="20% - アクセント 1 3 2 2 10 2" xfId="25662"/>
    <cellStyle name="20% - アクセント 1 3 2 2 11" xfId="17543"/>
    <cellStyle name="20% - アクセント 1 3 2 2 2" xfId="1300"/>
    <cellStyle name="20% - アクセント 1 3 2 2 2 2" xfId="5765"/>
    <cellStyle name="20% - アクセント 1 3 2 2 2 2 2" xfId="13884"/>
    <cellStyle name="20% - アクセント 1 3 2 2 2 2 2 2" xfId="30304"/>
    <cellStyle name="20% - アクセント 1 3 2 2 2 2 3" xfId="22185"/>
    <cellStyle name="20% - アクセント 1 3 2 2 2 3" xfId="9825"/>
    <cellStyle name="20% - アクセント 1 3 2 2 2 3 2" xfId="26245"/>
    <cellStyle name="20% - アクセント 1 3 2 2 2 4" xfId="18126"/>
    <cellStyle name="20% - アクセント 1 3 2 2 3" xfId="891"/>
    <cellStyle name="20% - アクセント 1 3 2 2 4" xfId="2285"/>
    <cellStyle name="20% - アクセント 1 3 2 2 4 2" xfId="6346"/>
    <cellStyle name="20% - アクセント 1 3 2 2 4 2 2" xfId="14465"/>
    <cellStyle name="20% - アクセント 1 3 2 2 4 2 2 2" xfId="30885"/>
    <cellStyle name="20% - アクセント 1 3 2 2 4 2 3" xfId="22766"/>
    <cellStyle name="20% - アクセント 1 3 2 2 4 3" xfId="10406"/>
    <cellStyle name="20% - アクセント 1 3 2 2 4 3 2" xfId="26826"/>
    <cellStyle name="20% - アクセント 1 3 2 2 4 4" xfId="18707"/>
    <cellStyle name="20% - アクセント 1 3 2 2 5" xfId="2866"/>
    <cellStyle name="20% - アクセント 1 3 2 2 5 2" xfId="6927"/>
    <cellStyle name="20% - アクセント 1 3 2 2 5 2 2" xfId="15046"/>
    <cellStyle name="20% - アクセント 1 3 2 2 5 2 2 2" xfId="31466"/>
    <cellStyle name="20% - アクセント 1 3 2 2 5 2 3" xfId="23347"/>
    <cellStyle name="20% - アクセント 1 3 2 2 5 3" xfId="10987"/>
    <cellStyle name="20% - アクセント 1 3 2 2 5 3 2" xfId="27407"/>
    <cellStyle name="20% - アクセント 1 3 2 2 5 4" xfId="19288"/>
    <cellStyle name="20% - アクセント 1 3 2 2 6" xfId="3170"/>
    <cellStyle name="20% - アクセント 1 3 2 2 6 2" xfId="7231"/>
    <cellStyle name="20% - アクセント 1 3 2 2 6 2 2" xfId="15350"/>
    <cellStyle name="20% - アクセント 1 3 2 2 6 2 2 2" xfId="31770"/>
    <cellStyle name="20% - アクセント 1 3 2 2 6 2 3" xfId="23651"/>
    <cellStyle name="20% - アクセント 1 3 2 2 6 3" xfId="11291"/>
    <cellStyle name="20% - アクセント 1 3 2 2 6 3 2" xfId="27711"/>
    <cellStyle name="20% - アクセント 1 3 2 2 6 4" xfId="19592"/>
    <cellStyle name="20% - アクセント 1 3 2 2 7" xfId="4017"/>
    <cellStyle name="20% - アクセント 1 3 2 2 7 2" xfId="8078"/>
    <cellStyle name="20% - アクセント 1 3 2 2 7 2 2" xfId="16197"/>
    <cellStyle name="20% - アクセント 1 3 2 2 7 2 2 2" xfId="32617"/>
    <cellStyle name="20% - アクセント 1 3 2 2 7 2 3" xfId="24498"/>
    <cellStyle name="20% - アクセント 1 3 2 2 7 3" xfId="12138"/>
    <cellStyle name="20% - アクセント 1 3 2 2 7 3 2" xfId="28558"/>
    <cellStyle name="20% - アクセント 1 3 2 2 7 4" xfId="20439"/>
    <cellStyle name="20% - アクセント 1 3 2 2 8" xfId="4598"/>
    <cellStyle name="20% - アクセント 1 3 2 2 8 2" xfId="8659"/>
    <cellStyle name="20% - アクセント 1 3 2 2 8 2 2" xfId="16778"/>
    <cellStyle name="20% - アクセント 1 3 2 2 8 2 2 2" xfId="33198"/>
    <cellStyle name="20% - アクセント 1 3 2 2 8 2 3" xfId="25079"/>
    <cellStyle name="20% - アクセント 1 3 2 2 8 3" xfId="12719"/>
    <cellStyle name="20% - アクセント 1 3 2 2 8 3 2" xfId="29139"/>
    <cellStyle name="20% - アクセント 1 3 2 2 8 4" xfId="21020"/>
    <cellStyle name="20% - アクセント 1 3 2 2 9" xfId="5182"/>
    <cellStyle name="20% - アクセント 1 3 2 2 9 2" xfId="13301"/>
    <cellStyle name="20% - アクセント 1 3 2 2 9 2 2" xfId="29721"/>
    <cellStyle name="20% - アクセント 1 3 2 2 9 3" xfId="21602"/>
    <cellStyle name="20% - アクセント 1 3 2 3" xfId="1010"/>
    <cellStyle name="20% - アクセント 1 3 2 3 2" xfId="5530"/>
    <cellStyle name="20% - アクセント 1 3 2 3 2 2" xfId="13649"/>
    <cellStyle name="20% - アクセント 1 3 2 3 2 2 2" xfId="30069"/>
    <cellStyle name="20% - アクセント 1 3 2 3 2 3" xfId="21950"/>
    <cellStyle name="20% - アクセント 1 3 2 3 3" xfId="9590"/>
    <cellStyle name="20% - アクセント 1 3 2 3 3 2" xfId="26010"/>
    <cellStyle name="20% - アクセント 1 3 2 3 4" xfId="17891"/>
    <cellStyle name="20% - アクセント 1 3 2 4" xfId="879"/>
    <cellStyle name="20% - アクセント 1 3 2 5" xfId="2050"/>
    <cellStyle name="20% - アクセント 1 3 2 5 2" xfId="6111"/>
    <cellStyle name="20% - アクセント 1 3 2 5 2 2" xfId="14230"/>
    <cellStyle name="20% - アクセント 1 3 2 5 2 2 2" xfId="30650"/>
    <cellStyle name="20% - アクセント 1 3 2 5 2 3" xfId="22531"/>
    <cellStyle name="20% - アクセント 1 3 2 5 3" xfId="10171"/>
    <cellStyle name="20% - アクセント 1 3 2 5 3 2" xfId="26591"/>
    <cellStyle name="20% - アクセント 1 3 2 5 4" xfId="18472"/>
    <cellStyle name="20% - アクセント 1 3 2 6" xfId="2631"/>
    <cellStyle name="20% - アクセント 1 3 2 6 2" xfId="6692"/>
    <cellStyle name="20% - アクセント 1 3 2 6 2 2" xfId="14811"/>
    <cellStyle name="20% - アクセント 1 3 2 6 2 2 2" xfId="31231"/>
    <cellStyle name="20% - アクセント 1 3 2 6 2 3" xfId="23112"/>
    <cellStyle name="20% - アクセント 1 3 2 6 3" xfId="10752"/>
    <cellStyle name="20% - アクセント 1 3 2 6 3 2" xfId="27172"/>
    <cellStyle name="20% - アクセント 1 3 2 6 4" xfId="19053"/>
    <cellStyle name="20% - アクセント 1 3 2 7" xfId="3169"/>
    <cellStyle name="20% - アクセント 1 3 2 7 2" xfId="7230"/>
    <cellStyle name="20% - アクセント 1 3 2 7 2 2" xfId="15349"/>
    <cellStyle name="20% - アクセント 1 3 2 7 2 2 2" xfId="31769"/>
    <cellStyle name="20% - アクセント 1 3 2 7 2 3" xfId="23650"/>
    <cellStyle name="20% - アクセント 1 3 2 7 3" xfId="11290"/>
    <cellStyle name="20% - アクセント 1 3 2 7 3 2" xfId="27710"/>
    <cellStyle name="20% - アクセント 1 3 2 7 4" xfId="19591"/>
    <cellStyle name="20% - アクセント 1 3 2 8" xfId="3782"/>
    <cellStyle name="20% - アクセント 1 3 2 8 2" xfId="7843"/>
    <cellStyle name="20% - アクセント 1 3 2 8 2 2" xfId="15962"/>
    <cellStyle name="20% - アクセント 1 3 2 8 2 2 2" xfId="32382"/>
    <cellStyle name="20% - アクセント 1 3 2 8 2 3" xfId="24263"/>
    <cellStyle name="20% - アクセント 1 3 2 8 3" xfId="11903"/>
    <cellStyle name="20% - アクセント 1 3 2 8 3 2" xfId="28323"/>
    <cellStyle name="20% - アクセント 1 3 2 8 4" xfId="20204"/>
    <cellStyle name="20% - アクセント 1 3 2 9" xfId="4363"/>
    <cellStyle name="20% - アクセント 1 3 2 9 2" xfId="8424"/>
    <cellStyle name="20% - アクセント 1 3 2 9 2 2" xfId="16543"/>
    <cellStyle name="20% - アクセント 1 3 2 9 2 2 2" xfId="32963"/>
    <cellStyle name="20% - アクセント 1 3 2 9 2 3" xfId="24844"/>
    <cellStyle name="20% - アクセント 1 3 2 9 3" xfId="12484"/>
    <cellStyle name="20% - アクセント 1 3 2 9 3 2" xfId="28904"/>
    <cellStyle name="20% - アクセント 1 3 2 9 4" xfId="20785"/>
    <cellStyle name="20% - アクセント 1 3 20" xfId="17244"/>
    <cellStyle name="20% - アクセント 1 3 3" xfId="231"/>
    <cellStyle name="20% - アクセント 1 3 3 10" xfId="4982"/>
    <cellStyle name="20% - アクセント 1 3 3 10 2" xfId="13101"/>
    <cellStyle name="20% - アクセント 1 3 3 10 2 2" xfId="29521"/>
    <cellStyle name="20% - アクセント 1 3 3 10 3" xfId="21402"/>
    <cellStyle name="20% - アクセント 1 3 3 11" xfId="9042"/>
    <cellStyle name="20% - アクセント 1 3 3 11 2" xfId="25462"/>
    <cellStyle name="20% - アクセント 1 3 3 12" xfId="17315"/>
    <cellStyle name="20% - アクセント 1 3 3 2" xfId="553"/>
    <cellStyle name="20% - アクセント 1 3 3 2 10" xfId="9277"/>
    <cellStyle name="20% - アクセント 1 3 3 2 10 2" xfId="25697"/>
    <cellStyle name="20% - アクセント 1 3 3 2 11" xfId="17578"/>
    <cellStyle name="20% - アクセント 1 3 3 2 2" xfId="1335"/>
    <cellStyle name="20% - アクセント 1 3 3 2 2 2" xfId="5800"/>
    <cellStyle name="20% - アクセント 1 3 3 2 2 2 2" xfId="13919"/>
    <cellStyle name="20% - アクセント 1 3 3 2 2 2 2 2" xfId="30339"/>
    <cellStyle name="20% - アクセント 1 3 3 2 2 2 3" xfId="22220"/>
    <cellStyle name="20% - アクセント 1 3 3 2 2 3" xfId="9860"/>
    <cellStyle name="20% - アクセント 1 3 3 2 2 3 2" xfId="26280"/>
    <cellStyle name="20% - アクセント 1 3 3 2 2 4" xfId="18161"/>
    <cellStyle name="20% - アクセント 1 3 3 2 3" xfId="887"/>
    <cellStyle name="20% - アクセント 1 3 3 2 4" xfId="2320"/>
    <cellStyle name="20% - アクセント 1 3 3 2 4 2" xfId="6381"/>
    <cellStyle name="20% - アクセント 1 3 3 2 4 2 2" xfId="14500"/>
    <cellStyle name="20% - アクセント 1 3 3 2 4 2 2 2" xfId="30920"/>
    <cellStyle name="20% - アクセント 1 3 3 2 4 2 3" xfId="22801"/>
    <cellStyle name="20% - アクセント 1 3 3 2 4 3" xfId="10441"/>
    <cellStyle name="20% - アクセント 1 3 3 2 4 3 2" xfId="26861"/>
    <cellStyle name="20% - アクセント 1 3 3 2 4 4" xfId="18742"/>
    <cellStyle name="20% - アクセント 1 3 3 2 5" xfId="2901"/>
    <cellStyle name="20% - アクセント 1 3 3 2 5 2" xfId="6962"/>
    <cellStyle name="20% - アクセント 1 3 3 2 5 2 2" xfId="15081"/>
    <cellStyle name="20% - アクセント 1 3 3 2 5 2 2 2" xfId="31501"/>
    <cellStyle name="20% - アクセント 1 3 3 2 5 2 3" xfId="23382"/>
    <cellStyle name="20% - アクセント 1 3 3 2 5 3" xfId="11022"/>
    <cellStyle name="20% - アクセント 1 3 3 2 5 3 2" xfId="27442"/>
    <cellStyle name="20% - アクセント 1 3 3 2 5 4" xfId="19323"/>
    <cellStyle name="20% - アクセント 1 3 3 2 6" xfId="3172"/>
    <cellStyle name="20% - アクセント 1 3 3 2 6 2" xfId="7233"/>
    <cellStyle name="20% - アクセント 1 3 3 2 6 2 2" xfId="15352"/>
    <cellStyle name="20% - アクセント 1 3 3 2 6 2 2 2" xfId="31772"/>
    <cellStyle name="20% - アクセント 1 3 3 2 6 2 3" xfId="23653"/>
    <cellStyle name="20% - アクセント 1 3 3 2 6 3" xfId="11293"/>
    <cellStyle name="20% - アクセント 1 3 3 2 6 3 2" xfId="27713"/>
    <cellStyle name="20% - アクセント 1 3 3 2 6 4" xfId="19594"/>
    <cellStyle name="20% - アクセント 1 3 3 2 7" xfId="4052"/>
    <cellStyle name="20% - アクセント 1 3 3 2 7 2" xfId="8113"/>
    <cellStyle name="20% - アクセント 1 3 3 2 7 2 2" xfId="16232"/>
    <cellStyle name="20% - アクセント 1 3 3 2 7 2 2 2" xfId="32652"/>
    <cellStyle name="20% - アクセント 1 3 3 2 7 2 3" xfId="24533"/>
    <cellStyle name="20% - アクセント 1 3 3 2 7 3" xfId="12173"/>
    <cellStyle name="20% - アクセント 1 3 3 2 7 3 2" xfId="28593"/>
    <cellStyle name="20% - アクセント 1 3 3 2 7 4" xfId="20474"/>
    <cellStyle name="20% - アクセント 1 3 3 2 8" xfId="4633"/>
    <cellStyle name="20% - アクセント 1 3 3 2 8 2" xfId="8694"/>
    <cellStyle name="20% - アクセント 1 3 3 2 8 2 2" xfId="16813"/>
    <cellStyle name="20% - アクセント 1 3 3 2 8 2 2 2" xfId="33233"/>
    <cellStyle name="20% - アクセント 1 3 3 2 8 2 3" xfId="25114"/>
    <cellStyle name="20% - アクセント 1 3 3 2 8 3" xfId="12754"/>
    <cellStyle name="20% - アクセント 1 3 3 2 8 3 2" xfId="29174"/>
    <cellStyle name="20% - アクセント 1 3 3 2 8 4" xfId="21055"/>
    <cellStyle name="20% - アクセント 1 3 3 2 9" xfId="5217"/>
    <cellStyle name="20% - アクセント 1 3 3 2 9 2" xfId="13336"/>
    <cellStyle name="20% - アクセント 1 3 3 2 9 2 2" xfId="29756"/>
    <cellStyle name="20% - アクセント 1 3 3 2 9 3" xfId="21637"/>
    <cellStyle name="20% - アクセント 1 3 3 3" xfId="1045"/>
    <cellStyle name="20% - アクセント 1 3 3 3 2" xfId="5565"/>
    <cellStyle name="20% - アクセント 1 3 3 3 2 2" xfId="13684"/>
    <cellStyle name="20% - アクセント 1 3 3 3 2 2 2" xfId="30104"/>
    <cellStyle name="20% - アクセント 1 3 3 3 2 3" xfId="21985"/>
    <cellStyle name="20% - アクセント 1 3 3 3 3" xfId="9625"/>
    <cellStyle name="20% - アクセント 1 3 3 3 3 2" xfId="26045"/>
    <cellStyle name="20% - アクセント 1 3 3 3 4" xfId="17926"/>
    <cellStyle name="20% - アクセント 1 3 3 4" xfId="875"/>
    <cellStyle name="20% - アクセント 1 3 3 5" xfId="2085"/>
    <cellStyle name="20% - アクセント 1 3 3 5 2" xfId="6146"/>
    <cellStyle name="20% - アクセント 1 3 3 5 2 2" xfId="14265"/>
    <cellStyle name="20% - アクセント 1 3 3 5 2 2 2" xfId="30685"/>
    <cellStyle name="20% - アクセント 1 3 3 5 2 3" xfId="22566"/>
    <cellStyle name="20% - アクセント 1 3 3 5 3" xfId="10206"/>
    <cellStyle name="20% - アクセント 1 3 3 5 3 2" xfId="26626"/>
    <cellStyle name="20% - アクセント 1 3 3 5 4" xfId="18507"/>
    <cellStyle name="20% - アクセント 1 3 3 6" xfId="2666"/>
    <cellStyle name="20% - アクセント 1 3 3 6 2" xfId="6727"/>
    <cellStyle name="20% - アクセント 1 3 3 6 2 2" xfId="14846"/>
    <cellStyle name="20% - アクセント 1 3 3 6 2 2 2" xfId="31266"/>
    <cellStyle name="20% - アクセント 1 3 3 6 2 3" xfId="23147"/>
    <cellStyle name="20% - アクセント 1 3 3 6 3" xfId="10787"/>
    <cellStyle name="20% - アクセント 1 3 3 6 3 2" xfId="27207"/>
    <cellStyle name="20% - アクセント 1 3 3 6 4" xfId="19088"/>
    <cellStyle name="20% - アクセント 1 3 3 7" xfId="3171"/>
    <cellStyle name="20% - アクセント 1 3 3 7 2" xfId="7232"/>
    <cellStyle name="20% - アクセント 1 3 3 7 2 2" xfId="15351"/>
    <cellStyle name="20% - アクセント 1 3 3 7 2 2 2" xfId="31771"/>
    <cellStyle name="20% - アクセント 1 3 3 7 2 3" xfId="23652"/>
    <cellStyle name="20% - アクセント 1 3 3 7 3" xfId="11292"/>
    <cellStyle name="20% - アクセント 1 3 3 7 3 2" xfId="27712"/>
    <cellStyle name="20% - アクセント 1 3 3 7 4" xfId="19593"/>
    <cellStyle name="20% - アクセント 1 3 3 8" xfId="3817"/>
    <cellStyle name="20% - アクセント 1 3 3 8 2" xfId="7878"/>
    <cellStyle name="20% - アクセント 1 3 3 8 2 2" xfId="15997"/>
    <cellStyle name="20% - アクセント 1 3 3 8 2 2 2" xfId="32417"/>
    <cellStyle name="20% - アクセント 1 3 3 8 2 3" xfId="24298"/>
    <cellStyle name="20% - アクセント 1 3 3 8 3" xfId="11938"/>
    <cellStyle name="20% - アクセント 1 3 3 8 3 2" xfId="28358"/>
    <cellStyle name="20% - アクセント 1 3 3 8 4" xfId="20239"/>
    <cellStyle name="20% - アクセント 1 3 3 9" xfId="4398"/>
    <cellStyle name="20% - アクセント 1 3 3 9 2" xfId="8459"/>
    <cellStyle name="20% - アクセント 1 3 3 9 2 2" xfId="16578"/>
    <cellStyle name="20% - アクセント 1 3 3 9 2 2 2" xfId="32998"/>
    <cellStyle name="20% - アクセント 1 3 3 9 2 3" xfId="24879"/>
    <cellStyle name="20% - アクセント 1 3 3 9 3" xfId="12519"/>
    <cellStyle name="20% - アクセント 1 3 3 9 3 2" xfId="28939"/>
    <cellStyle name="20% - アクセント 1 3 3 9 4" xfId="20820"/>
    <cellStyle name="20% - アクセント 1 3 4" xfId="267"/>
    <cellStyle name="20% - アクセント 1 3 4 10" xfId="5017"/>
    <cellStyle name="20% - アクセント 1 3 4 10 2" xfId="13136"/>
    <cellStyle name="20% - アクセント 1 3 4 10 2 2" xfId="29556"/>
    <cellStyle name="20% - アクセント 1 3 4 10 3" xfId="21437"/>
    <cellStyle name="20% - アクセント 1 3 4 11" xfId="9077"/>
    <cellStyle name="20% - アクセント 1 3 4 11 2" xfId="25497"/>
    <cellStyle name="20% - アクセント 1 3 4 12" xfId="17351"/>
    <cellStyle name="20% - アクセント 1 3 4 2" xfId="588"/>
    <cellStyle name="20% - アクセント 1 3 4 2 10" xfId="9312"/>
    <cellStyle name="20% - アクセント 1 3 4 2 10 2" xfId="25732"/>
    <cellStyle name="20% - アクセント 1 3 4 2 11" xfId="17613"/>
    <cellStyle name="20% - アクセント 1 3 4 2 2" xfId="1370"/>
    <cellStyle name="20% - アクセント 1 3 4 2 2 2" xfId="5835"/>
    <cellStyle name="20% - アクセント 1 3 4 2 2 2 2" xfId="13954"/>
    <cellStyle name="20% - アクセント 1 3 4 2 2 2 2 2" xfId="30374"/>
    <cellStyle name="20% - アクセント 1 3 4 2 2 2 3" xfId="22255"/>
    <cellStyle name="20% - アクセント 1 3 4 2 2 3" xfId="9895"/>
    <cellStyle name="20% - アクセント 1 3 4 2 2 3 2" xfId="26315"/>
    <cellStyle name="20% - アクセント 1 3 4 2 2 4" xfId="18196"/>
    <cellStyle name="20% - アクセント 1 3 4 2 3" xfId="873"/>
    <cellStyle name="20% - アクセント 1 3 4 2 4" xfId="2355"/>
    <cellStyle name="20% - アクセント 1 3 4 2 4 2" xfId="6416"/>
    <cellStyle name="20% - アクセント 1 3 4 2 4 2 2" xfId="14535"/>
    <cellStyle name="20% - アクセント 1 3 4 2 4 2 2 2" xfId="30955"/>
    <cellStyle name="20% - アクセント 1 3 4 2 4 2 3" xfId="22836"/>
    <cellStyle name="20% - アクセント 1 3 4 2 4 3" xfId="10476"/>
    <cellStyle name="20% - アクセント 1 3 4 2 4 3 2" xfId="26896"/>
    <cellStyle name="20% - アクセント 1 3 4 2 4 4" xfId="18777"/>
    <cellStyle name="20% - アクセント 1 3 4 2 5" xfId="2936"/>
    <cellStyle name="20% - アクセント 1 3 4 2 5 2" xfId="6997"/>
    <cellStyle name="20% - アクセント 1 3 4 2 5 2 2" xfId="15116"/>
    <cellStyle name="20% - アクセント 1 3 4 2 5 2 2 2" xfId="31536"/>
    <cellStyle name="20% - アクセント 1 3 4 2 5 2 3" xfId="23417"/>
    <cellStyle name="20% - アクセント 1 3 4 2 5 3" xfId="11057"/>
    <cellStyle name="20% - アクセント 1 3 4 2 5 3 2" xfId="27477"/>
    <cellStyle name="20% - アクセント 1 3 4 2 5 4" xfId="19358"/>
    <cellStyle name="20% - アクセント 1 3 4 2 6" xfId="3174"/>
    <cellStyle name="20% - アクセント 1 3 4 2 6 2" xfId="7235"/>
    <cellStyle name="20% - アクセント 1 3 4 2 6 2 2" xfId="15354"/>
    <cellStyle name="20% - アクセント 1 3 4 2 6 2 2 2" xfId="31774"/>
    <cellStyle name="20% - アクセント 1 3 4 2 6 2 3" xfId="23655"/>
    <cellStyle name="20% - アクセント 1 3 4 2 6 3" xfId="11295"/>
    <cellStyle name="20% - アクセント 1 3 4 2 6 3 2" xfId="27715"/>
    <cellStyle name="20% - アクセント 1 3 4 2 6 4" xfId="19596"/>
    <cellStyle name="20% - アクセント 1 3 4 2 7" xfId="4087"/>
    <cellStyle name="20% - アクセント 1 3 4 2 7 2" xfId="8148"/>
    <cellStyle name="20% - アクセント 1 3 4 2 7 2 2" xfId="16267"/>
    <cellStyle name="20% - アクセント 1 3 4 2 7 2 2 2" xfId="32687"/>
    <cellStyle name="20% - アクセント 1 3 4 2 7 2 3" xfId="24568"/>
    <cellStyle name="20% - アクセント 1 3 4 2 7 3" xfId="12208"/>
    <cellStyle name="20% - アクセント 1 3 4 2 7 3 2" xfId="28628"/>
    <cellStyle name="20% - アクセント 1 3 4 2 7 4" xfId="20509"/>
    <cellStyle name="20% - アクセント 1 3 4 2 8" xfId="4668"/>
    <cellStyle name="20% - アクセント 1 3 4 2 8 2" xfId="8729"/>
    <cellStyle name="20% - アクセント 1 3 4 2 8 2 2" xfId="16848"/>
    <cellStyle name="20% - アクセント 1 3 4 2 8 2 2 2" xfId="33268"/>
    <cellStyle name="20% - アクセント 1 3 4 2 8 2 3" xfId="25149"/>
    <cellStyle name="20% - アクセント 1 3 4 2 8 3" xfId="12789"/>
    <cellStyle name="20% - アクセント 1 3 4 2 8 3 2" xfId="29209"/>
    <cellStyle name="20% - アクセント 1 3 4 2 8 4" xfId="21090"/>
    <cellStyle name="20% - アクセント 1 3 4 2 9" xfId="5252"/>
    <cellStyle name="20% - アクセント 1 3 4 2 9 2" xfId="13371"/>
    <cellStyle name="20% - アクセント 1 3 4 2 9 2 2" xfId="29791"/>
    <cellStyle name="20% - アクセント 1 3 4 2 9 3" xfId="21672"/>
    <cellStyle name="20% - アクセント 1 3 4 3" xfId="1081"/>
    <cellStyle name="20% - アクセント 1 3 4 3 2" xfId="5600"/>
    <cellStyle name="20% - アクセント 1 3 4 3 2 2" xfId="13719"/>
    <cellStyle name="20% - アクセント 1 3 4 3 2 2 2" xfId="30139"/>
    <cellStyle name="20% - アクセント 1 3 4 3 2 3" xfId="22020"/>
    <cellStyle name="20% - アクセント 1 3 4 3 3" xfId="9660"/>
    <cellStyle name="20% - アクセント 1 3 4 3 3 2" xfId="26080"/>
    <cellStyle name="20% - アクセント 1 3 4 3 4" xfId="17961"/>
    <cellStyle name="20% - アクセント 1 3 4 4" xfId="892"/>
    <cellStyle name="20% - アクセント 1 3 4 5" xfId="2120"/>
    <cellStyle name="20% - アクセント 1 3 4 5 2" xfId="6181"/>
    <cellStyle name="20% - アクセント 1 3 4 5 2 2" xfId="14300"/>
    <cellStyle name="20% - アクセント 1 3 4 5 2 2 2" xfId="30720"/>
    <cellStyle name="20% - アクセント 1 3 4 5 2 3" xfId="22601"/>
    <cellStyle name="20% - アクセント 1 3 4 5 3" xfId="10241"/>
    <cellStyle name="20% - アクセント 1 3 4 5 3 2" xfId="26661"/>
    <cellStyle name="20% - アクセント 1 3 4 5 4" xfId="18542"/>
    <cellStyle name="20% - アクセント 1 3 4 6" xfId="2701"/>
    <cellStyle name="20% - アクセント 1 3 4 6 2" xfId="6762"/>
    <cellStyle name="20% - アクセント 1 3 4 6 2 2" xfId="14881"/>
    <cellStyle name="20% - アクセント 1 3 4 6 2 2 2" xfId="31301"/>
    <cellStyle name="20% - アクセント 1 3 4 6 2 3" xfId="23182"/>
    <cellStyle name="20% - アクセント 1 3 4 6 3" xfId="10822"/>
    <cellStyle name="20% - アクセント 1 3 4 6 3 2" xfId="27242"/>
    <cellStyle name="20% - アクセント 1 3 4 6 4" xfId="19123"/>
    <cellStyle name="20% - アクセント 1 3 4 7" xfId="3173"/>
    <cellStyle name="20% - アクセント 1 3 4 7 2" xfId="7234"/>
    <cellStyle name="20% - アクセント 1 3 4 7 2 2" xfId="15353"/>
    <cellStyle name="20% - アクセント 1 3 4 7 2 2 2" xfId="31773"/>
    <cellStyle name="20% - アクセント 1 3 4 7 2 3" xfId="23654"/>
    <cellStyle name="20% - アクセント 1 3 4 7 3" xfId="11294"/>
    <cellStyle name="20% - アクセント 1 3 4 7 3 2" xfId="27714"/>
    <cellStyle name="20% - アクセント 1 3 4 7 4" xfId="19595"/>
    <cellStyle name="20% - アクセント 1 3 4 8" xfId="3852"/>
    <cellStyle name="20% - アクセント 1 3 4 8 2" xfId="7913"/>
    <cellStyle name="20% - アクセント 1 3 4 8 2 2" xfId="16032"/>
    <cellStyle name="20% - アクセント 1 3 4 8 2 2 2" xfId="32452"/>
    <cellStyle name="20% - アクセント 1 3 4 8 2 3" xfId="24333"/>
    <cellStyle name="20% - アクセント 1 3 4 8 3" xfId="11973"/>
    <cellStyle name="20% - アクセント 1 3 4 8 3 2" xfId="28393"/>
    <cellStyle name="20% - アクセント 1 3 4 8 4" xfId="20274"/>
    <cellStyle name="20% - アクセント 1 3 4 9" xfId="4433"/>
    <cellStyle name="20% - アクセント 1 3 4 9 2" xfId="8494"/>
    <cellStyle name="20% - アクセント 1 3 4 9 2 2" xfId="16613"/>
    <cellStyle name="20% - アクセント 1 3 4 9 2 2 2" xfId="33033"/>
    <cellStyle name="20% - アクセント 1 3 4 9 2 3" xfId="24914"/>
    <cellStyle name="20% - アクセント 1 3 4 9 3" xfId="12554"/>
    <cellStyle name="20% - アクセント 1 3 4 9 3 2" xfId="28974"/>
    <cellStyle name="20% - アクセント 1 3 4 9 4" xfId="20855"/>
    <cellStyle name="20% - アクセント 1 3 5" xfId="302"/>
    <cellStyle name="20% - アクセント 1 3 5 10" xfId="5052"/>
    <cellStyle name="20% - アクセント 1 3 5 10 2" xfId="13171"/>
    <cellStyle name="20% - アクセント 1 3 5 10 2 2" xfId="29591"/>
    <cellStyle name="20% - アクセント 1 3 5 10 3" xfId="21472"/>
    <cellStyle name="20% - アクセント 1 3 5 11" xfId="9112"/>
    <cellStyle name="20% - アクセント 1 3 5 11 2" xfId="25532"/>
    <cellStyle name="20% - アクセント 1 3 5 12" xfId="17386"/>
    <cellStyle name="20% - アクセント 1 3 5 2" xfId="623"/>
    <cellStyle name="20% - アクセント 1 3 5 2 10" xfId="9347"/>
    <cellStyle name="20% - アクセント 1 3 5 2 10 2" xfId="25767"/>
    <cellStyle name="20% - アクセント 1 3 5 2 11" xfId="17648"/>
    <cellStyle name="20% - アクセント 1 3 5 2 2" xfId="1405"/>
    <cellStyle name="20% - アクセント 1 3 5 2 2 2" xfId="5870"/>
    <cellStyle name="20% - アクセント 1 3 5 2 2 2 2" xfId="13989"/>
    <cellStyle name="20% - アクセント 1 3 5 2 2 2 2 2" xfId="30409"/>
    <cellStyle name="20% - アクセント 1 3 5 2 2 2 3" xfId="22290"/>
    <cellStyle name="20% - アクセント 1 3 5 2 2 3" xfId="9930"/>
    <cellStyle name="20% - アクセント 1 3 5 2 2 3 2" xfId="26350"/>
    <cellStyle name="20% - アクセント 1 3 5 2 2 4" xfId="18231"/>
    <cellStyle name="20% - アクセント 1 3 5 2 3" xfId="880"/>
    <cellStyle name="20% - アクセント 1 3 5 2 4" xfId="2390"/>
    <cellStyle name="20% - アクセント 1 3 5 2 4 2" xfId="6451"/>
    <cellStyle name="20% - アクセント 1 3 5 2 4 2 2" xfId="14570"/>
    <cellStyle name="20% - アクセント 1 3 5 2 4 2 2 2" xfId="30990"/>
    <cellStyle name="20% - アクセント 1 3 5 2 4 2 3" xfId="22871"/>
    <cellStyle name="20% - アクセント 1 3 5 2 4 3" xfId="10511"/>
    <cellStyle name="20% - アクセント 1 3 5 2 4 3 2" xfId="26931"/>
    <cellStyle name="20% - アクセント 1 3 5 2 4 4" xfId="18812"/>
    <cellStyle name="20% - アクセント 1 3 5 2 5" xfId="2971"/>
    <cellStyle name="20% - アクセント 1 3 5 2 5 2" xfId="7032"/>
    <cellStyle name="20% - アクセント 1 3 5 2 5 2 2" xfId="15151"/>
    <cellStyle name="20% - アクセント 1 3 5 2 5 2 2 2" xfId="31571"/>
    <cellStyle name="20% - アクセント 1 3 5 2 5 2 3" xfId="23452"/>
    <cellStyle name="20% - アクセント 1 3 5 2 5 3" xfId="11092"/>
    <cellStyle name="20% - アクセント 1 3 5 2 5 3 2" xfId="27512"/>
    <cellStyle name="20% - アクセント 1 3 5 2 5 4" xfId="19393"/>
    <cellStyle name="20% - アクセント 1 3 5 2 6" xfId="3176"/>
    <cellStyle name="20% - アクセント 1 3 5 2 6 2" xfId="7237"/>
    <cellStyle name="20% - アクセント 1 3 5 2 6 2 2" xfId="15356"/>
    <cellStyle name="20% - アクセント 1 3 5 2 6 2 2 2" xfId="31776"/>
    <cellStyle name="20% - アクセント 1 3 5 2 6 2 3" xfId="23657"/>
    <cellStyle name="20% - アクセント 1 3 5 2 6 3" xfId="11297"/>
    <cellStyle name="20% - アクセント 1 3 5 2 6 3 2" xfId="27717"/>
    <cellStyle name="20% - アクセント 1 3 5 2 6 4" xfId="19598"/>
    <cellStyle name="20% - アクセント 1 3 5 2 7" xfId="4122"/>
    <cellStyle name="20% - アクセント 1 3 5 2 7 2" xfId="8183"/>
    <cellStyle name="20% - アクセント 1 3 5 2 7 2 2" xfId="16302"/>
    <cellStyle name="20% - アクセント 1 3 5 2 7 2 2 2" xfId="32722"/>
    <cellStyle name="20% - アクセント 1 3 5 2 7 2 3" xfId="24603"/>
    <cellStyle name="20% - アクセント 1 3 5 2 7 3" xfId="12243"/>
    <cellStyle name="20% - アクセント 1 3 5 2 7 3 2" xfId="28663"/>
    <cellStyle name="20% - アクセント 1 3 5 2 7 4" xfId="20544"/>
    <cellStyle name="20% - アクセント 1 3 5 2 8" xfId="4703"/>
    <cellStyle name="20% - アクセント 1 3 5 2 8 2" xfId="8764"/>
    <cellStyle name="20% - アクセント 1 3 5 2 8 2 2" xfId="16883"/>
    <cellStyle name="20% - アクセント 1 3 5 2 8 2 2 2" xfId="33303"/>
    <cellStyle name="20% - アクセント 1 3 5 2 8 2 3" xfId="25184"/>
    <cellStyle name="20% - アクセント 1 3 5 2 8 3" xfId="12824"/>
    <cellStyle name="20% - アクセント 1 3 5 2 8 3 2" xfId="29244"/>
    <cellStyle name="20% - アクセント 1 3 5 2 8 4" xfId="21125"/>
    <cellStyle name="20% - アクセント 1 3 5 2 9" xfId="5287"/>
    <cellStyle name="20% - アクセント 1 3 5 2 9 2" xfId="13406"/>
    <cellStyle name="20% - アクセント 1 3 5 2 9 2 2" xfId="29826"/>
    <cellStyle name="20% - アクセント 1 3 5 2 9 3" xfId="21707"/>
    <cellStyle name="20% - アクセント 1 3 5 3" xfId="1116"/>
    <cellStyle name="20% - アクセント 1 3 5 3 2" xfId="5635"/>
    <cellStyle name="20% - アクセント 1 3 5 3 2 2" xfId="13754"/>
    <cellStyle name="20% - アクセント 1 3 5 3 2 2 2" xfId="30174"/>
    <cellStyle name="20% - アクセント 1 3 5 3 2 3" xfId="22055"/>
    <cellStyle name="20% - アクセント 1 3 5 3 3" xfId="9695"/>
    <cellStyle name="20% - アクセント 1 3 5 3 3 2" xfId="26115"/>
    <cellStyle name="20% - アクセント 1 3 5 3 4" xfId="17996"/>
    <cellStyle name="20% - アクセント 1 3 5 4" xfId="922"/>
    <cellStyle name="20% - アクセント 1 3 5 5" xfId="2155"/>
    <cellStyle name="20% - アクセント 1 3 5 5 2" xfId="6216"/>
    <cellStyle name="20% - アクセント 1 3 5 5 2 2" xfId="14335"/>
    <cellStyle name="20% - アクセント 1 3 5 5 2 2 2" xfId="30755"/>
    <cellStyle name="20% - アクセント 1 3 5 5 2 3" xfId="22636"/>
    <cellStyle name="20% - アクセント 1 3 5 5 3" xfId="10276"/>
    <cellStyle name="20% - アクセント 1 3 5 5 3 2" xfId="26696"/>
    <cellStyle name="20% - アクセント 1 3 5 5 4" xfId="18577"/>
    <cellStyle name="20% - アクセント 1 3 5 6" xfId="2736"/>
    <cellStyle name="20% - アクセント 1 3 5 6 2" xfId="6797"/>
    <cellStyle name="20% - アクセント 1 3 5 6 2 2" xfId="14916"/>
    <cellStyle name="20% - アクセント 1 3 5 6 2 2 2" xfId="31336"/>
    <cellStyle name="20% - アクセント 1 3 5 6 2 3" xfId="23217"/>
    <cellStyle name="20% - アクセント 1 3 5 6 3" xfId="10857"/>
    <cellStyle name="20% - アクセント 1 3 5 6 3 2" xfId="27277"/>
    <cellStyle name="20% - アクセント 1 3 5 6 4" xfId="19158"/>
    <cellStyle name="20% - アクセント 1 3 5 7" xfId="3175"/>
    <cellStyle name="20% - アクセント 1 3 5 7 2" xfId="7236"/>
    <cellStyle name="20% - アクセント 1 3 5 7 2 2" xfId="15355"/>
    <cellStyle name="20% - アクセント 1 3 5 7 2 2 2" xfId="31775"/>
    <cellStyle name="20% - アクセント 1 3 5 7 2 3" xfId="23656"/>
    <cellStyle name="20% - アクセント 1 3 5 7 3" xfId="11296"/>
    <cellStyle name="20% - アクセント 1 3 5 7 3 2" xfId="27716"/>
    <cellStyle name="20% - アクセント 1 3 5 7 4" xfId="19597"/>
    <cellStyle name="20% - アクセント 1 3 5 8" xfId="3887"/>
    <cellStyle name="20% - アクセント 1 3 5 8 2" xfId="7948"/>
    <cellStyle name="20% - アクセント 1 3 5 8 2 2" xfId="16067"/>
    <cellStyle name="20% - アクセント 1 3 5 8 2 2 2" xfId="32487"/>
    <cellStyle name="20% - アクセント 1 3 5 8 2 3" xfId="24368"/>
    <cellStyle name="20% - アクセント 1 3 5 8 3" xfId="12008"/>
    <cellStyle name="20% - アクセント 1 3 5 8 3 2" xfId="28428"/>
    <cellStyle name="20% - アクセント 1 3 5 8 4" xfId="20309"/>
    <cellStyle name="20% - アクセント 1 3 5 9" xfId="4468"/>
    <cellStyle name="20% - アクセント 1 3 5 9 2" xfId="8529"/>
    <cellStyle name="20% - アクセント 1 3 5 9 2 2" xfId="16648"/>
    <cellStyle name="20% - アクセント 1 3 5 9 2 2 2" xfId="33068"/>
    <cellStyle name="20% - アクセント 1 3 5 9 2 3" xfId="24949"/>
    <cellStyle name="20% - アクセント 1 3 5 9 3" xfId="12589"/>
    <cellStyle name="20% - アクセント 1 3 5 9 3 2" xfId="29009"/>
    <cellStyle name="20% - アクセント 1 3 5 9 4" xfId="20890"/>
    <cellStyle name="20% - アクセント 1 3 6" xfId="321"/>
    <cellStyle name="20% - アクセント 1 3 7" xfId="423"/>
    <cellStyle name="20% - アクセント 1 3 7 10" xfId="5087"/>
    <cellStyle name="20% - アクセント 1 3 7 10 2" xfId="13206"/>
    <cellStyle name="20% - アクセント 1 3 7 10 2 2" xfId="29626"/>
    <cellStyle name="20% - アクセント 1 3 7 10 3" xfId="21507"/>
    <cellStyle name="20% - アクセント 1 3 7 11" xfId="9147"/>
    <cellStyle name="20% - アクセント 1 3 7 11 2" xfId="25567"/>
    <cellStyle name="20% - アクセント 1 3 7 12" xfId="17448"/>
    <cellStyle name="20% - アクセント 1 3 7 2" xfId="658"/>
    <cellStyle name="20% - アクセント 1 3 7 2 10" xfId="9382"/>
    <cellStyle name="20% - アクセント 1 3 7 2 10 2" xfId="25802"/>
    <cellStyle name="20% - アクセント 1 3 7 2 11" xfId="17683"/>
    <cellStyle name="20% - アクセント 1 3 7 2 2" xfId="1440"/>
    <cellStyle name="20% - アクセント 1 3 7 2 2 2" xfId="5905"/>
    <cellStyle name="20% - アクセント 1 3 7 2 2 2 2" xfId="14024"/>
    <cellStyle name="20% - アクセント 1 3 7 2 2 2 2 2" xfId="30444"/>
    <cellStyle name="20% - アクセント 1 3 7 2 2 2 3" xfId="22325"/>
    <cellStyle name="20% - アクセント 1 3 7 2 2 3" xfId="9965"/>
    <cellStyle name="20% - アクセント 1 3 7 2 2 3 2" xfId="26385"/>
    <cellStyle name="20% - アクセント 1 3 7 2 2 4" xfId="18266"/>
    <cellStyle name="20% - アクセント 1 3 7 2 3" xfId="1973"/>
    <cellStyle name="20% - アクセント 1 3 7 2 4" xfId="2425"/>
    <cellStyle name="20% - アクセント 1 3 7 2 4 2" xfId="6486"/>
    <cellStyle name="20% - アクセント 1 3 7 2 4 2 2" xfId="14605"/>
    <cellStyle name="20% - アクセント 1 3 7 2 4 2 2 2" xfId="31025"/>
    <cellStyle name="20% - アクセント 1 3 7 2 4 2 3" xfId="22906"/>
    <cellStyle name="20% - アクセント 1 3 7 2 4 3" xfId="10546"/>
    <cellStyle name="20% - アクセント 1 3 7 2 4 3 2" xfId="26966"/>
    <cellStyle name="20% - アクセント 1 3 7 2 4 4" xfId="18847"/>
    <cellStyle name="20% - アクセント 1 3 7 2 5" xfId="3006"/>
    <cellStyle name="20% - アクセント 1 3 7 2 5 2" xfId="7067"/>
    <cellStyle name="20% - アクセント 1 3 7 2 5 2 2" xfId="15186"/>
    <cellStyle name="20% - アクセント 1 3 7 2 5 2 2 2" xfId="31606"/>
    <cellStyle name="20% - アクセント 1 3 7 2 5 2 3" xfId="23487"/>
    <cellStyle name="20% - アクセント 1 3 7 2 5 3" xfId="11127"/>
    <cellStyle name="20% - アクセント 1 3 7 2 5 3 2" xfId="27547"/>
    <cellStyle name="20% - アクセント 1 3 7 2 5 4" xfId="19428"/>
    <cellStyle name="20% - アクセント 1 3 7 2 6" xfId="3178"/>
    <cellStyle name="20% - アクセント 1 3 7 2 6 2" xfId="7239"/>
    <cellStyle name="20% - アクセント 1 3 7 2 6 2 2" xfId="15358"/>
    <cellStyle name="20% - アクセント 1 3 7 2 6 2 2 2" xfId="31778"/>
    <cellStyle name="20% - アクセント 1 3 7 2 6 2 3" xfId="23659"/>
    <cellStyle name="20% - アクセント 1 3 7 2 6 3" xfId="11299"/>
    <cellStyle name="20% - アクセント 1 3 7 2 6 3 2" xfId="27719"/>
    <cellStyle name="20% - アクセント 1 3 7 2 6 4" xfId="19600"/>
    <cellStyle name="20% - アクセント 1 3 7 2 7" xfId="4157"/>
    <cellStyle name="20% - アクセント 1 3 7 2 7 2" xfId="8218"/>
    <cellStyle name="20% - アクセント 1 3 7 2 7 2 2" xfId="16337"/>
    <cellStyle name="20% - アクセント 1 3 7 2 7 2 2 2" xfId="32757"/>
    <cellStyle name="20% - アクセント 1 3 7 2 7 2 3" xfId="24638"/>
    <cellStyle name="20% - アクセント 1 3 7 2 7 3" xfId="12278"/>
    <cellStyle name="20% - アクセント 1 3 7 2 7 3 2" xfId="28698"/>
    <cellStyle name="20% - アクセント 1 3 7 2 7 4" xfId="20579"/>
    <cellStyle name="20% - アクセント 1 3 7 2 8" xfId="4738"/>
    <cellStyle name="20% - アクセント 1 3 7 2 8 2" xfId="8799"/>
    <cellStyle name="20% - アクセント 1 3 7 2 8 2 2" xfId="16918"/>
    <cellStyle name="20% - アクセント 1 3 7 2 8 2 2 2" xfId="33338"/>
    <cellStyle name="20% - アクセント 1 3 7 2 8 2 3" xfId="25219"/>
    <cellStyle name="20% - アクセント 1 3 7 2 8 3" xfId="12859"/>
    <cellStyle name="20% - アクセント 1 3 7 2 8 3 2" xfId="29279"/>
    <cellStyle name="20% - アクセント 1 3 7 2 8 4" xfId="21160"/>
    <cellStyle name="20% - アクセント 1 3 7 2 9" xfId="5322"/>
    <cellStyle name="20% - アクセント 1 3 7 2 9 2" xfId="13441"/>
    <cellStyle name="20% - アクセント 1 3 7 2 9 2 2" xfId="29861"/>
    <cellStyle name="20% - アクセント 1 3 7 2 9 3" xfId="21742"/>
    <cellStyle name="20% - アクセント 1 3 7 3" xfId="1205"/>
    <cellStyle name="20% - アクセント 1 3 7 3 2" xfId="5670"/>
    <cellStyle name="20% - アクセント 1 3 7 3 2 2" xfId="13789"/>
    <cellStyle name="20% - アクセント 1 3 7 3 2 2 2" xfId="30209"/>
    <cellStyle name="20% - アクセント 1 3 7 3 2 3" xfId="22090"/>
    <cellStyle name="20% - アクセント 1 3 7 3 3" xfId="9730"/>
    <cellStyle name="20% - アクセント 1 3 7 3 3 2" xfId="26150"/>
    <cellStyle name="20% - アクセント 1 3 7 3 4" xfId="18031"/>
    <cellStyle name="20% - アクセント 1 3 7 4" xfId="1995"/>
    <cellStyle name="20% - アクセント 1 3 7 5" xfId="2190"/>
    <cellStyle name="20% - アクセント 1 3 7 5 2" xfId="6251"/>
    <cellStyle name="20% - アクセント 1 3 7 5 2 2" xfId="14370"/>
    <cellStyle name="20% - アクセント 1 3 7 5 2 2 2" xfId="30790"/>
    <cellStyle name="20% - アクセント 1 3 7 5 2 3" xfId="22671"/>
    <cellStyle name="20% - アクセント 1 3 7 5 3" xfId="10311"/>
    <cellStyle name="20% - アクセント 1 3 7 5 3 2" xfId="26731"/>
    <cellStyle name="20% - アクセント 1 3 7 5 4" xfId="18612"/>
    <cellStyle name="20% - アクセント 1 3 7 6" xfId="2771"/>
    <cellStyle name="20% - アクセント 1 3 7 6 2" xfId="6832"/>
    <cellStyle name="20% - アクセント 1 3 7 6 2 2" xfId="14951"/>
    <cellStyle name="20% - アクセント 1 3 7 6 2 2 2" xfId="31371"/>
    <cellStyle name="20% - アクセント 1 3 7 6 2 3" xfId="23252"/>
    <cellStyle name="20% - アクセント 1 3 7 6 3" xfId="10892"/>
    <cellStyle name="20% - アクセント 1 3 7 6 3 2" xfId="27312"/>
    <cellStyle name="20% - アクセント 1 3 7 6 4" xfId="19193"/>
    <cellStyle name="20% - アクセント 1 3 7 7" xfId="3177"/>
    <cellStyle name="20% - アクセント 1 3 7 7 2" xfId="7238"/>
    <cellStyle name="20% - アクセント 1 3 7 7 2 2" xfId="15357"/>
    <cellStyle name="20% - アクセント 1 3 7 7 2 2 2" xfId="31777"/>
    <cellStyle name="20% - アクセント 1 3 7 7 2 3" xfId="23658"/>
    <cellStyle name="20% - アクセント 1 3 7 7 3" xfId="11298"/>
    <cellStyle name="20% - アクセント 1 3 7 7 3 2" xfId="27718"/>
    <cellStyle name="20% - アクセント 1 3 7 7 4" xfId="19599"/>
    <cellStyle name="20% - アクセント 1 3 7 8" xfId="3922"/>
    <cellStyle name="20% - アクセント 1 3 7 8 2" xfId="7983"/>
    <cellStyle name="20% - アクセント 1 3 7 8 2 2" xfId="16102"/>
    <cellStyle name="20% - アクセント 1 3 7 8 2 2 2" xfId="32522"/>
    <cellStyle name="20% - アクセント 1 3 7 8 2 3" xfId="24403"/>
    <cellStyle name="20% - アクセント 1 3 7 8 3" xfId="12043"/>
    <cellStyle name="20% - アクセント 1 3 7 8 3 2" xfId="28463"/>
    <cellStyle name="20% - アクセント 1 3 7 8 4" xfId="20344"/>
    <cellStyle name="20% - アクセント 1 3 7 9" xfId="4503"/>
    <cellStyle name="20% - アクセント 1 3 7 9 2" xfId="8564"/>
    <cellStyle name="20% - アクセント 1 3 7 9 2 2" xfId="16683"/>
    <cellStyle name="20% - アクセント 1 3 7 9 2 2 2" xfId="33103"/>
    <cellStyle name="20% - アクセント 1 3 7 9 2 3" xfId="24984"/>
    <cellStyle name="20% - アクセント 1 3 7 9 3" xfId="12624"/>
    <cellStyle name="20% - アクセント 1 3 7 9 3 2" xfId="29044"/>
    <cellStyle name="20% - アクセント 1 3 7 9 4" xfId="20925"/>
    <cellStyle name="20% - アクセント 1 3 8" xfId="442"/>
    <cellStyle name="20% - アクセント 1 3 8 10" xfId="5106"/>
    <cellStyle name="20% - アクセント 1 3 8 10 2" xfId="13225"/>
    <cellStyle name="20% - アクセント 1 3 8 10 2 2" xfId="29645"/>
    <cellStyle name="20% - アクセント 1 3 8 10 3" xfId="21526"/>
    <cellStyle name="20% - アクセント 1 3 8 11" xfId="9166"/>
    <cellStyle name="20% - アクセント 1 3 8 11 2" xfId="25586"/>
    <cellStyle name="20% - アクセント 1 3 8 12" xfId="17467"/>
    <cellStyle name="20% - アクセント 1 3 8 2" xfId="677"/>
    <cellStyle name="20% - アクセント 1 3 8 2 10" xfId="9401"/>
    <cellStyle name="20% - アクセント 1 3 8 2 10 2" xfId="25821"/>
    <cellStyle name="20% - アクセント 1 3 8 2 11" xfId="17702"/>
    <cellStyle name="20% - アクセント 1 3 8 2 2" xfId="1459"/>
    <cellStyle name="20% - アクセント 1 3 8 2 2 2" xfId="5924"/>
    <cellStyle name="20% - アクセント 1 3 8 2 2 2 2" xfId="14043"/>
    <cellStyle name="20% - アクセント 1 3 8 2 2 2 2 2" xfId="30463"/>
    <cellStyle name="20% - アクセント 1 3 8 2 2 2 3" xfId="22344"/>
    <cellStyle name="20% - アクセント 1 3 8 2 2 3" xfId="9984"/>
    <cellStyle name="20% - アクセント 1 3 8 2 2 3 2" xfId="26404"/>
    <cellStyle name="20% - アクセント 1 3 8 2 2 4" xfId="18285"/>
    <cellStyle name="20% - アクセント 1 3 8 2 3" xfId="863"/>
    <cellStyle name="20% - アクセント 1 3 8 2 4" xfId="2444"/>
    <cellStyle name="20% - アクセント 1 3 8 2 4 2" xfId="6505"/>
    <cellStyle name="20% - アクセント 1 3 8 2 4 2 2" xfId="14624"/>
    <cellStyle name="20% - アクセント 1 3 8 2 4 2 2 2" xfId="31044"/>
    <cellStyle name="20% - アクセント 1 3 8 2 4 2 3" xfId="22925"/>
    <cellStyle name="20% - アクセント 1 3 8 2 4 3" xfId="10565"/>
    <cellStyle name="20% - アクセント 1 3 8 2 4 3 2" xfId="26985"/>
    <cellStyle name="20% - アクセント 1 3 8 2 4 4" xfId="18866"/>
    <cellStyle name="20% - アクセント 1 3 8 2 5" xfId="3025"/>
    <cellStyle name="20% - アクセント 1 3 8 2 5 2" xfId="7086"/>
    <cellStyle name="20% - アクセント 1 3 8 2 5 2 2" xfId="15205"/>
    <cellStyle name="20% - アクセント 1 3 8 2 5 2 2 2" xfId="31625"/>
    <cellStyle name="20% - アクセント 1 3 8 2 5 2 3" xfId="23506"/>
    <cellStyle name="20% - アクセント 1 3 8 2 5 3" xfId="11146"/>
    <cellStyle name="20% - アクセント 1 3 8 2 5 3 2" xfId="27566"/>
    <cellStyle name="20% - アクセント 1 3 8 2 5 4" xfId="19447"/>
    <cellStyle name="20% - アクセント 1 3 8 2 6" xfId="3180"/>
    <cellStyle name="20% - アクセント 1 3 8 2 6 2" xfId="7241"/>
    <cellStyle name="20% - アクセント 1 3 8 2 6 2 2" xfId="15360"/>
    <cellStyle name="20% - アクセント 1 3 8 2 6 2 2 2" xfId="31780"/>
    <cellStyle name="20% - アクセント 1 3 8 2 6 2 3" xfId="23661"/>
    <cellStyle name="20% - アクセント 1 3 8 2 6 3" xfId="11301"/>
    <cellStyle name="20% - アクセント 1 3 8 2 6 3 2" xfId="27721"/>
    <cellStyle name="20% - アクセント 1 3 8 2 6 4" xfId="19602"/>
    <cellStyle name="20% - アクセント 1 3 8 2 7" xfId="4176"/>
    <cellStyle name="20% - アクセント 1 3 8 2 7 2" xfId="8237"/>
    <cellStyle name="20% - アクセント 1 3 8 2 7 2 2" xfId="16356"/>
    <cellStyle name="20% - アクセント 1 3 8 2 7 2 2 2" xfId="32776"/>
    <cellStyle name="20% - アクセント 1 3 8 2 7 2 3" xfId="24657"/>
    <cellStyle name="20% - アクセント 1 3 8 2 7 3" xfId="12297"/>
    <cellStyle name="20% - アクセント 1 3 8 2 7 3 2" xfId="28717"/>
    <cellStyle name="20% - アクセント 1 3 8 2 7 4" xfId="20598"/>
    <cellStyle name="20% - アクセント 1 3 8 2 8" xfId="4757"/>
    <cellStyle name="20% - アクセント 1 3 8 2 8 2" xfId="8818"/>
    <cellStyle name="20% - アクセント 1 3 8 2 8 2 2" xfId="16937"/>
    <cellStyle name="20% - アクセント 1 3 8 2 8 2 2 2" xfId="33357"/>
    <cellStyle name="20% - アクセント 1 3 8 2 8 2 3" xfId="25238"/>
    <cellStyle name="20% - アクセント 1 3 8 2 8 3" xfId="12878"/>
    <cellStyle name="20% - アクセント 1 3 8 2 8 3 2" xfId="29298"/>
    <cellStyle name="20% - アクセント 1 3 8 2 8 4" xfId="21179"/>
    <cellStyle name="20% - アクセント 1 3 8 2 9" xfId="5341"/>
    <cellStyle name="20% - アクセント 1 3 8 2 9 2" xfId="13460"/>
    <cellStyle name="20% - アクセント 1 3 8 2 9 2 2" xfId="29880"/>
    <cellStyle name="20% - アクセント 1 3 8 2 9 3" xfId="21761"/>
    <cellStyle name="20% - アクセント 1 3 8 3" xfId="1224"/>
    <cellStyle name="20% - アクセント 1 3 8 3 2" xfId="5689"/>
    <cellStyle name="20% - アクセント 1 3 8 3 2 2" xfId="13808"/>
    <cellStyle name="20% - アクセント 1 3 8 3 2 2 2" xfId="30228"/>
    <cellStyle name="20% - アクセント 1 3 8 3 2 3" xfId="22109"/>
    <cellStyle name="20% - アクセント 1 3 8 3 3" xfId="9749"/>
    <cellStyle name="20% - アクセント 1 3 8 3 3 2" xfId="26169"/>
    <cellStyle name="20% - アクセント 1 3 8 3 4" xfId="18050"/>
    <cellStyle name="20% - アクセント 1 3 8 4" xfId="872"/>
    <cellStyle name="20% - アクセント 1 3 8 5" xfId="2209"/>
    <cellStyle name="20% - アクセント 1 3 8 5 2" xfId="6270"/>
    <cellStyle name="20% - アクセント 1 3 8 5 2 2" xfId="14389"/>
    <cellStyle name="20% - アクセント 1 3 8 5 2 2 2" xfId="30809"/>
    <cellStyle name="20% - アクセント 1 3 8 5 2 3" xfId="22690"/>
    <cellStyle name="20% - アクセント 1 3 8 5 3" xfId="10330"/>
    <cellStyle name="20% - アクセント 1 3 8 5 3 2" xfId="26750"/>
    <cellStyle name="20% - アクセント 1 3 8 5 4" xfId="18631"/>
    <cellStyle name="20% - アクセント 1 3 8 6" xfId="2790"/>
    <cellStyle name="20% - アクセント 1 3 8 6 2" xfId="6851"/>
    <cellStyle name="20% - アクセント 1 3 8 6 2 2" xfId="14970"/>
    <cellStyle name="20% - アクセント 1 3 8 6 2 2 2" xfId="31390"/>
    <cellStyle name="20% - アクセント 1 3 8 6 2 3" xfId="23271"/>
    <cellStyle name="20% - アクセント 1 3 8 6 3" xfId="10911"/>
    <cellStyle name="20% - アクセント 1 3 8 6 3 2" xfId="27331"/>
    <cellStyle name="20% - アクセント 1 3 8 6 4" xfId="19212"/>
    <cellStyle name="20% - アクセント 1 3 8 7" xfId="3179"/>
    <cellStyle name="20% - アクセント 1 3 8 7 2" xfId="7240"/>
    <cellStyle name="20% - アクセント 1 3 8 7 2 2" xfId="15359"/>
    <cellStyle name="20% - アクセント 1 3 8 7 2 2 2" xfId="31779"/>
    <cellStyle name="20% - アクセント 1 3 8 7 2 3" xfId="23660"/>
    <cellStyle name="20% - アクセント 1 3 8 7 3" xfId="11300"/>
    <cellStyle name="20% - アクセント 1 3 8 7 3 2" xfId="27720"/>
    <cellStyle name="20% - アクセント 1 3 8 7 4" xfId="19601"/>
    <cellStyle name="20% - アクセント 1 3 8 8" xfId="3941"/>
    <cellStyle name="20% - アクセント 1 3 8 8 2" xfId="8002"/>
    <cellStyle name="20% - アクセント 1 3 8 8 2 2" xfId="16121"/>
    <cellStyle name="20% - アクセント 1 3 8 8 2 2 2" xfId="32541"/>
    <cellStyle name="20% - アクセント 1 3 8 8 2 3" xfId="24422"/>
    <cellStyle name="20% - アクセント 1 3 8 8 3" xfId="12062"/>
    <cellStyle name="20% - アクセント 1 3 8 8 3 2" xfId="28482"/>
    <cellStyle name="20% - アクセント 1 3 8 8 4" xfId="20363"/>
    <cellStyle name="20% - アクセント 1 3 8 9" xfId="4522"/>
    <cellStyle name="20% - アクセント 1 3 8 9 2" xfId="8583"/>
    <cellStyle name="20% - アクセント 1 3 8 9 2 2" xfId="16702"/>
    <cellStyle name="20% - アクセント 1 3 8 9 2 2 2" xfId="33122"/>
    <cellStyle name="20% - アクセント 1 3 8 9 2 3" xfId="25003"/>
    <cellStyle name="20% - アクセント 1 3 8 9 3" xfId="12643"/>
    <cellStyle name="20% - アクセント 1 3 8 9 3 2" xfId="29063"/>
    <cellStyle name="20% - アクセント 1 3 8 9 4" xfId="20944"/>
    <cellStyle name="20% - アクセント 1 3 9" xfId="483"/>
    <cellStyle name="20% - アクセント 1 3 9 10" xfId="9207"/>
    <cellStyle name="20% - アクセント 1 3 9 10 2" xfId="25627"/>
    <cellStyle name="20% - アクセント 1 3 9 11" xfId="17508"/>
    <cellStyle name="20% - アクセント 1 3 9 2" xfId="1265"/>
    <cellStyle name="20% - アクセント 1 3 9 2 2" xfId="5730"/>
    <cellStyle name="20% - アクセント 1 3 9 2 2 2" xfId="13849"/>
    <cellStyle name="20% - アクセント 1 3 9 2 2 2 2" xfId="30269"/>
    <cellStyle name="20% - アクセント 1 3 9 2 2 3" xfId="22150"/>
    <cellStyle name="20% - アクセント 1 3 9 2 3" xfId="9790"/>
    <cellStyle name="20% - アクセント 1 3 9 2 3 2" xfId="26210"/>
    <cellStyle name="20% - アクセント 1 3 9 2 4" xfId="18091"/>
    <cellStyle name="20% - アクセント 1 3 9 3" xfId="860"/>
    <cellStyle name="20% - アクセント 1 3 9 4" xfId="2250"/>
    <cellStyle name="20% - アクセント 1 3 9 4 2" xfId="6311"/>
    <cellStyle name="20% - アクセント 1 3 9 4 2 2" xfId="14430"/>
    <cellStyle name="20% - アクセント 1 3 9 4 2 2 2" xfId="30850"/>
    <cellStyle name="20% - アクセント 1 3 9 4 2 3" xfId="22731"/>
    <cellStyle name="20% - アクセント 1 3 9 4 3" xfId="10371"/>
    <cellStyle name="20% - アクセント 1 3 9 4 3 2" xfId="26791"/>
    <cellStyle name="20% - アクセント 1 3 9 4 4" xfId="18672"/>
    <cellStyle name="20% - アクセント 1 3 9 5" xfId="2831"/>
    <cellStyle name="20% - アクセント 1 3 9 5 2" xfId="6892"/>
    <cellStyle name="20% - アクセント 1 3 9 5 2 2" xfId="15011"/>
    <cellStyle name="20% - アクセント 1 3 9 5 2 2 2" xfId="31431"/>
    <cellStyle name="20% - アクセント 1 3 9 5 2 3" xfId="23312"/>
    <cellStyle name="20% - アクセント 1 3 9 5 3" xfId="10952"/>
    <cellStyle name="20% - アクセント 1 3 9 5 3 2" xfId="27372"/>
    <cellStyle name="20% - アクセント 1 3 9 5 4" xfId="19253"/>
    <cellStyle name="20% - アクセント 1 3 9 6" xfId="3181"/>
    <cellStyle name="20% - アクセント 1 3 9 6 2" xfId="7242"/>
    <cellStyle name="20% - アクセント 1 3 9 6 2 2" xfId="15361"/>
    <cellStyle name="20% - アクセント 1 3 9 6 2 2 2" xfId="31781"/>
    <cellStyle name="20% - アクセント 1 3 9 6 2 3" xfId="23662"/>
    <cellStyle name="20% - アクセント 1 3 9 6 3" xfId="11302"/>
    <cellStyle name="20% - アクセント 1 3 9 6 3 2" xfId="27722"/>
    <cellStyle name="20% - アクセント 1 3 9 6 4" xfId="19603"/>
    <cellStyle name="20% - アクセント 1 3 9 7" xfId="3982"/>
    <cellStyle name="20% - アクセント 1 3 9 7 2" xfId="8043"/>
    <cellStyle name="20% - アクセント 1 3 9 7 2 2" xfId="16162"/>
    <cellStyle name="20% - アクセント 1 3 9 7 2 2 2" xfId="32582"/>
    <cellStyle name="20% - アクセント 1 3 9 7 2 3" xfId="24463"/>
    <cellStyle name="20% - アクセント 1 3 9 7 3" xfId="12103"/>
    <cellStyle name="20% - アクセント 1 3 9 7 3 2" xfId="28523"/>
    <cellStyle name="20% - アクセント 1 3 9 7 4" xfId="20404"/>
    <cellStyle name="20% - アクセント 1 3 9 8" xfId="4563"/>
    <cellStyle name="20% - アクセント 1 3 9 8 2" xfId="8624"/>
    <cellStyle name="20% - アクセント 1 3 9 8 2 2" xfId="16743"/>
    <cellStyle name="20% - アクセント 1 3 9 8 2 2 2" xfId="33163"/>
    <cellStyle name="20% - アクセント 1 3 9 8 2 3" xfId="25044"/>
    <cellStyle name="20% - アクセント 1 3 9 8 3" xfId="12684"/>
    <cellStyle name="20% - アクセント 1 3 9 8 3 2" xfId="29104"/>
    <cellStyle name="20% - アクセント 1 3 9 8 4" xfId="20985"/>
    <cellStyle name="20% - アクセント 1 3 9 9" xfId="5147"/>
    <cellStyle name="20% - アクセント 1 3 9 9 2" xfId="13266"/>
    <cellStyle name="20% - アクセント 1 3 9 9 2 2" xfId="29686"/>
    <cellStyle name="20% - アクセント 1 3 9 9 3" xfId="21567"/>
    <cellStyle name="20% - アクセント 1 4" xfId="179"/>
    <cellStyle name="20% - アクセント 1 4 10" xfId="4930"/>
    <cellStyle name="20% - アクセント 1 4 10 2" xfId="13049"/>
    <cellStyle name="20% - アクセント 1 4 10 2 2" xfId="29469"/>
    <cellStyle name="20% - アクセント 1 4 10 3" xfId="21350"/>
    <cellStyle name="20% - アクセント 1 4 11" xfId="8990"/>
    <cellStyle name="20% - アクセント 1 4 11 2" xfId="25410"/>
    <cellStyle name="20% - アクセント 1 4 12" xfId="17263"/>
    <cellStyle name="20% - アクセント 1 4 2" xfId="501"/>
    <cellStyle name="20% - アクセント 1 4 2 10" xfId="9225"/>
    <cellStyle name="20% - アクセント 1 4 2 10 2" xfId="25645"/>
    <cellStyle name="20% - アクセント 1 4 2 11" xfId="17526"/>
    <cellStyle name="20% - アクセント 1 4 2 2" xfId="1283"/>
    <cellStyle name="20% - アクセント 1 4 2 2 2" xfId="5748"/>
    <cellStyle name="20% - アクセント 1 4 2 2 2 2" xfId="13867"/>
    <cellStyle name="20% - アクセント 1 4 2 2 2 2 2" xfId="30287"/>
    <cellStyle name="20% - アクセント 1 4 2 2 2 3" xfId="22168"/>
    <cellStyle name="20% - アクセント 1 4 2 2 3" xfId="9808"/>
    <cellStyle name="20% - アクセント 1 4 2 2 3 2" xfId="26228"/>
    <cellStyle name="20% - アクセント 1 4 2 2 4" xfId="18109"/>
    <cellStyle name="20% - アクセント 1 4 2 3" xfId="893"/>
    <cellStyle name="20% - アクセント 1 4 2 4" xfId="2268"/>
    <cellStyle name="20% - アクセント 1 4 2 4 2" xfId="6329"/>
    <cellStyle name="20% - アクセント 1 4 2 4 2 2" xfId="14448"/>
    <cellStyle name="20% - アクセント 1 4 2 4 2 2 2" xfId="30868"/>
    <cellStyle name="20% - アクセント 1 4 2 4 2 3" xfId="22749"/>
    <cellStyle name="20% - アクセント 1 4 2 4 3" xfId="10389"/>
    <cellStyle name="20% - アクセント 1 4 2 4 3 2" xfId="26809"/>
    <cellStyle name="20% - アクセント 1 4 2 4 4" xfId="18690"/>
    <cellStyle name="20% - アクセント 1 4 2 5" xfId="2849"/>
    <cellStyle name="20% - アクセント 1 4 2 5 2" xfId="6910"/>
    <cellStyle name="20% - アクセント 1 4 2 5 2 2" xfId="15029"/>
    <cellStyle name="20% - アクセント 1 4 2 5 2 2 2" xfId="31449"/>
    <cellStyle name="20% - アクセント 1 4 2 5 2 3" xfId="23330"/>
    <cellStyle name="20% - アクセント 1 4 2 5 3" xfId="10970"/>
    <cellStyle name="20% - アクセント 1 4 2 5 3 2" xfId="27390"/>
    <cellStyle name="20% - アクセント 1 4 2 5 4" xfId="19271"/>
    <cellStyle name="20% - アクセント 1 4 2 6" xfId="3183"/>
    <cellStyle name="20% - アクセント 1 4 2 6 2" xfId="7244"/>
    <cellStyle name="20% - アクセント 1 4 2 6 2 2" xfId="15363"/>
    <cellStyle name="20% - アクセント 1 4 2 6 2 2 2" xfId="31783"/>
    <cellStyle name="20% - アクセント 1 4 2 6 2 3" xfId="23664"/>
    <cellStyle name="20% - アクセント 1 4 2 6 3" xfId="11304"/>
    <cellStyle name="20% - アクセント 1 4 2 6 3 2" xfId="27724"/>
    <cellStyle name="20% - アクセント 1 4 2 6 4" xfId="19605"/>
    <cellStyle name="20% - アクセント 1 4 2 7" xfId="4000"/>
    <cellStyle name="20% - アクセント 1 4 2 7 2" xfId="8061"/>
    <cellStyle name="20% - アクセント 1 4 2 7 2 2" xfId="16180"/>
    <cellStyle name="20% - アクセント 1 4 2 7 2 2 2" xfId="32600"/>
    <cellStyle name="20% - アクセント 1 4 2 7 2 3" xfId="24481"/>
    <cellStyle name="20% - アクセント 1 4 2 7 3" xfId="12121"/>
    <cellStyle name="20% - アクセント 1 4 2 7 3 2" xfId="28541"/>
    <cellStyle name="20% - アクセント 1 4 2 7 4" xfId="20422"/>
    <cellStyle name="20% - アクセント 1 4 2 8" xfId="4581"/>
    <cellStyle name="20% - アクセント 1 4 2 8 2" xfId="8642"/>
    <cellStyle name="20% - アクセント 1 4 2 8 2 2" xfId="16761"/>
    <cellStyle name="20% - アクセント 1 4 2 8 2 2 2" xfId="33181"/>
    <cellStyle name="20% - アクセント 1 4 2 8 2 3" xfId="25062"/>
    <cellStyle name="20% - アクセント 1 4 2 8 3" xfId="12702"/>
    <cellStyle name="20% - アクセント 1 4 2 8 3 2" xfId="29122"/>
    <cellStyle name="20% - アクセント 1 4 2 8 4" xfId="21003"/>
    <cellStyle name="20% - アクセント 1 4 2 9" xfId="5165"/>
    <cellStyle name="20% - アクセント 1 4 2 9 2" xfId="13284"/>
    <cellStyle name="20% - アクセント 1 4 2 9 2 2" xfId="29704"/>
    <cellStyle name="20% - アクセント 1 4 2 9 3" xfId="21585"/>
    <cellStyle name="20% - アクセント 1 4 3" xfId="993"/>
    <cellStyle name="20% - アクセント 1 4 3 2" xfId="5513"/>
    <cellStyle name="20% - アクセント 1 4 3 2 2" xfId="13632"/>
    <cellStyle name="20% - アクセント 1 4 3 2 2 2" xfId="30052"/>
    <cellStyle name="20% - アクセント 1 4 3 2 3" xfId="21933"/>
    <cellStyle name="20% - アクセント 1 4 3 3" xfId="9573"/>
    <cellStyle name="20% - アクセント 1 4 3 3 2" xfId="25993"/>
    <cellStyle name="20% - アクセント 1 4 3 4" xfId="17874"/>
    <cellStyle name="20% - アクセント 1 4 4" xfId="883"/>
    <cellStyle name="20% - アクセント 1 4 5" xfId="2033"/>
    <cellStyle name="20% - アクセント 1 4 5 2" xfId="6094"/>
    <cellStyle name="20% - アクセント 1 4 5 2 2" xfId="14213"/>
    <cellStyle name="20% - アクセント 1 4 5 2 2 2" xfId="30633"/>
    <cellStyle name="20% - アクセント 1 4 5 2 3" xfId="22514"/>
    <cellStyle name="20% - アクセント 1 4 5 3" xfId="10154"/>
    <cellStyle name="20% - アクセント 1 4 5 3 2" xfId="26574"/>
    <cellStyle name="20% - アクセント 1 4 5 4" xfId="18455"/>
    <cellStyle name="20% - アクセント 1 4 6" xfId="2614"/>
    <cellStyle name="20% - アクセント 1 4 6 2" xfId="6675"/>
    <cellStyle name="20% - アクセント 1 4 6 2 2" xfId="14794"/>
    <cellStyle name="20% - アクセント 1 4 6 2 2 2" xfId="31214"/>
    <cellStyle name="20% - アクセント 1 4 6 2 3" xfId="23095"/>
    <cellStyle name="20% - アクセント 1 4 6 3" xfId="10735"/>
    <cellStyle name="20% - アクセント 1 4 6 3 2" xfId="27155"/>
    <cellStyle name="20% - アクセント 1 4 6 4" xfId="19036"/>
    <cellStyle name="20% - アクセント 1 4 7" xfId="3182"/>
    <cellStyle name="20% - アクセント 1 4 7 2" xfId="7243"/>
    <cellStyle name="20% - アクセント 1 4 7 2 2" xfId="15362"/>
    <cellStyle name="20% - アクセント 1 4 7 2 2 2" xfId="31782"/>
    <cellStyle name="20% - アクセント 1 4 7 2 3" xfId="23663"/>
    <cellStyle name="20% - アクセント 1 4 7 3" xfId="11303"/>
    <cellStyle name="20% - アクセント 1 4 7 3 2" xfId="27723"/>
    <cellStyle name="20% - アクセント 1 4 7 4" xfId="19604"/>
    <cellStyle name="20% - アクセント 1 4 8" xfId="3765"/>
    <cellStyle name="20% - アクセント 1 4 8 2" xfId="7826"/>
    <cellStyle name="20% - アクセント 1 4 8 2 2" xfId="15945"/>
    <cellStyle name="20% - アクセント 1 4 8 2 2 2" xfId="32365"/>
    <cellStyle name="20% - アクセント 1 4 8 2 3" xfId="24246"/>
    <cellStyle name="20% - アクセント 1 4 8 3" xfId="11886"/>
    <cellStyle name="20% - アクセント 1 4 8 3 2" xfId="28306"/>
    <cellStyle name="20% - アクセント 1 4 8 4" xfId="20187"/>
    <cellStyle name="20% - アクセント 1 4 9" xfId="4346"/>
    <cellStyle name="20% - アクセント 1 4 9 2" xfId="8407"/>
    <cellStyle name="20% - アクセント 1 4 9 2 2" xfId="16526"/>
    <cellStyle name="20% - アクセント 1 4 9 2 2 2" xfId="32946"/>
    <cellStyle name="20% - アクセント 1 4 9 2 3" xfId="24827"/>
    <cellStyle name="20% - アクセント 1 4 9 3" xfId="12467"/>
    <cellStyle name="20% - アクセント 1 4 9 3 2" xfId="28887"/>
    <cellStyle name="20% - アクセント 1 4 9 4" xfId="20768"/>
    <cellStyle name="20% - アクセント 1 5" xfId="214"/>
    <cellStyle name="20% - アクセント 1 5 10" xfId="4965"/>
    <cellStyle name="20% - アクセント 1 5 10 2" xfId="13084"/>
    <cellStyle name="20% - アクセント 1 5 10 2 2" xfId="29504"/>
    <cellStyle name="20% - アクセント 1 5 10 3" xfId="21385"/>
    <cellStyle name="20% - アクセント 1 5 11" xfId="9025"/>
    <cellStyle name="20% - アクセント 1 5 11 2" xfId="25445"/>
    <cellStyle name="20% - アクセント 1 5 12" xfId="17298"/>
    <cellStyle name="20% - アクセント 1 5 2" xfId="536"/>
    <cellStyle name="20% - アクセント 1 5 2 10" xfId="9260"/>
    <cellStyle name="20% - アクセント 1 5 2 10 2" xfId="25680"/>
    <cellStyle name="20% - アクセント 1 5 2 11" xfId="17561"/>
    <cellStyle name="20% - アクセント 1 5 2 2" xfId="1318"/>
    <cellStyle name="20% - アクセント 1 5 2 2 2" xfId="5783"/>
    <cellStyle name="20% - アクセント 1 5 2 2 2 2" xfId="13902"/>
    <cellStyle name="20% - アクセント 1 5 2 2 2 2 2" xfId="30322"/>
    <cellStyle name="20% - アクセント 1 5 2 2 2 3" xfId="22203"/>
    <cellStyle name="20% - アクセント 1 5 2 2 3" xfId="9843"/>
    <cellStyle name="20% - アクセント 1 5 2 2 3 2" xfId="26263"/>
    <cellStyle name="20% - アクセント 1 5 2 2 4" xfId="18144"/>
    <cellStyle name="20% - アクセント 1 5 2 3" xfId="890"/>
    <cellStyle name="20% - アクセント 1 5 2 4" xfId="2303"/>
    <cellStyle name="20% - アクセント 1 5 2 4 2" xfId="6364"/>
    <cellStyle name="20% - アクセント 1 5 2 4 2 2" xfId="14483"/>
    <cellStyle name="20% - アクセント 1 5 2 4 2 2 2" xfId="30903"/>
    <cellStyle name="20% - アクセント 1 5 2 4 2 3" xfId="22784"/>
    <cellStyle name="20% - アクセント 1 5 2 4 3" xfId="10424"/>
    <cellStyle name="20% - アクセント 1 5 2 4 3 2" xfId="26844"/>
    <cellStyle name="20% - アクセント 1 5 2 4 4" xfId="18725"/>
    <cellStyle name="20% - アクセント 1 5 2 5" xfId="2884"/>
    <cellStyle name="20% - アクセント 1 5 2 5 2" xfId="6945"/>
    <cellStyle name="20% - アクセント 1 5 2 5 2 2" xfId="15064"/>
    <cellStyle name="20% - アクセント 1 5 2 5 2 2 2" xfId="31484"/>
    <cellStyle name="20% - アクセント 1 5 2 5 2 3" xfId="23365"/>
    <cellStyle name="20% - アクセント 1 5 2 5 3" xfId="11005"/>
    <cellStyle name="20% - アクセント 1 5 2 5 3 2" xfId="27425"/>
    <cellStyle name="20% - アクセント 1 5 2 5 4" xfId="19306"/>
    <cellStyle name="20% - アクセント 1 5 2 6" xfId="3185"/>
    <cellStyle name="20% - アクセント 1 5 2 6 2" xfId="7246"/>
    <cellStyle name="20% - アクセント 1 5 2 6 2 2" xfId="15365"/>
    <cellStyle name="20% - アクセント 1 5 2 6 2 2 2" xfId="31785"/>
    <cellStyle name="20% - アクセント 1 5 2 6 2 3" xfId="23666"/>
    <cellStyle name="20% - アクセント 1 5 2 6 3" xfId="11306"/>
    <cellStyle name="20% - アクセント 1 5 2 6 3 2" xfId="27726"/>
    <cellStyle name="20% - アクセント 1 5 2 6 4" xfId="19607"/>
    <cellStyle name="20% - アクセント 1 5 2 7" xfId="4035"/>
    <cellStyle name="20% - アクセント 1 5 2 7 2" xfId="8096"/>
    <cellStyle name="20% - アクセント 1 5 2 7 2 2" xfId="16215"/>
    <cellStyle name="20% - アクセント 1 5 2 7 2 2 2" xfId="32635"/>
    <cellStyle name="20% - アクセント 1 5 2 7 2 3" xfId="24516"/>
    <cellStyle name="20% - アクセント 1 5 2 7 3" xfId="12156"/>
    <cellStyle name="20% - アクセント 1 5 2 7 3 2" xfId="28576"/>
    <cellStyle name="20% - アクセント 1 5 2 7 4" xfId="20457"/>
    <cellStyle name="20% - アクセント 1 5 2 8" xfId="4616"/>
    <cellStyle name="20% - アクセント 1 5 2 8 2" xfId="8677"/>
    <cellStyle name="20% - アクセント 1 5 2 8 2 2" xfId="16796"/>
    <cellStyle name="20% - アクセント 1 5 2 8 2 2 2" xfId="33216"/>
    <cellStyle name="20% - アクセント 1 5 2 8 2 3" xfId="25097"/>
    <cellStyle name="20% - アクセント 1 5 2 8 3" xfId="12737"/>
    <cellStyle name="20% - アクセント 1 5 2 8 3 2" xfId="29157"/>
    <cellStyle name="20% - アクセント 1 5 2 8 4" xfId="21038"/>
    <cellStyle name="20% - アクセント 1 5 2 9" xfId="5200"/>
    <cellStyle name="20% - アクセント 1 5 2 9 2" xfId="13319"/>
    <cellStyle name="20% - アクセント 1 5 2 9 2 2" xfId="29739"/>
    <cellStyle name="20% - アクセント 1 5 2 9 3" xfId="21620"/>
    <cellStyle name="20% - アクセント 1 5 3" xfId="1028"/>
    <cellStyle name="20% - アクセント 1 5 3 2" xfId="5548"/>
    <cellStyle name="20% - アクセント 1 5 3 2 2" xfId="13667"/>
    <cellStyle name="20% - アクセント 1 5 3 2 2 2" xfId="30087"/>
    <cellStyle name="20% - アクセント 1 5 3 2 3" xfId="21968"/>
    <cellStyle name="20% - アクセント 1 5 3 3" xfId="9608"/>
    <cellStyle name="20% - アクセント 1 5 3 3 2" xfId="26028"/>
    <cellStyle name="20% - アクセント 1 5 3 4" xfId="17909"/>
    <cellStyle name="20% - アクセント 1 5 4" xfId="1737"/>
    <cellStyle name="20% - アクセント 1 5 5" xfId="2068"/>
    <cellStyle name="20% - アクセント 1 5 5 2" xfId="6129"/>
    <cellStyle name="20% - アクセント 1 5 5 2 2" xfId="14248"/>
    <cellStyle name="20% - アクセント 1 5 5 2 2 2" xfId="30668"/>
    <cellStyle name="20% - アクセント 1 5 5 2 3" xfId="22549"/>
    <cellStyle name="20% - アクセント 1 5 5 3" xfId="10189"/>
    <cellStyle name="20% - アクセント 1 5 5 3 2" xfId="26609"/>
    <cellStyle name="20% - アクセント 1 5 5 4" xfId="18490"/>
    <cellStyle name="20% - アクセント 1 5 6" xfId="2649"/>
    <cellStyle name="20% - アクセント 1 5 6 2" xfId="6710"/>
    <cellStyle name="20% - アクセント 1 5 6 2 2" xfId="14829"/>
    <cellStyle name="20% - アクセント 1 5 6 2 2 2" xfId="31249"/>
    <cellStyle name="20% - アクセント 1 5 6 2 3" xfId="23130"/>
    <cellStyle name="20% - アクセント 1 5 6 3" xfId="10770"/>
    <cellStyle name="20% - アクセント 1 5 6 3 2" xfId="27190"/>
    <cellStyle name="20% - アクセント 1 5 6 4" xfId="19071"/>
    <cellStyle name="20% - アクセント 1 5 7" xfId="3184"/>
    <cellStyle name="20% - アクセント 1 5 7 2" xfId="7245"/>
    <cellStyle name="20% - アクセント 1 5 7 2 2" xfId="15364"/>
    <cellStyle name="20% - アクセント 1 5 7 2 2 2" xfId="31784"/>
    <cellStyle name="20% - アクセント 1 5 7 2 3" xfId="23665"/>
    <cellStyle name="20% - アクセント 1 5 7 3" xfId="11305"/>
    <cellStyle name="20% - アクセント 1 5 7 3 2" xfId="27725"/>
    <cellStyle name="20% - アクセント 1 5 7 4" xfId="19606"/>
    <cellStyle name="20% - アクセント 1 5 8" xfId="3800"/>
    <cellStyle name="20% - アクセント 1 5 8 2" xfId="7861"/>
    <cellStyle name="20% - アクセント 1 5 8 2 2" xfId="15980"/>
    <cellStyle name="20% - アクセント 1 5 8 2 2 2" xfId="32400"/>
    <cellStyle name="20% - アクセント 1 5 8 2 3" xfId="24281"/>
    <cellStyle name="20% - アクセント 1 5 8 3" xfId="11921"/>
    <cellStyle name="20% - アクセント 1 5 8 3 2" xfId="28341"/>
    <cellStyle name="20% - アクセント 1 5 8 4" xfId="20222"/>
    <cellStyle name="20% - アクセント 1 5 9" xfId="4381"/>
    <cellStyle name="20% - アクセント 1 5 9 2" xfId="8442"/>
    <cellStyle name="20% - アクセント 1 5 9 2 2" xfId="16561"/>
    <cellStyle name="20% - アクセント 1 5 9 2 2 2" xfId="32981"/>
    <cellStyle name="20% - アクセント 1 5 9 2 3" xfId="24862"/>
    <cellStyle name="20% - アクセント 1 5 9 3" xfId="12502"/>
    <cellStyle name="20% - アクセント 1 5 9 3 2" xfId="28922"/>
    <cellStyle name="20% - アクセント 1 5 9 4" xfId="20803"/>
    <cellStyle name="20% - アクセント 1 6" xfId="250"/>
    <cellStyle name="20% - アクセント 1 6 10" xfId="5000"/>
    <cellStyle name="20% - アクセント 1 6 10 2" xfId="13119"/>
    <cellStyle name="20% - アクセント 1 6 10 2 2" xfId="29539"/>
    <cellStyle name="20% - アクセント 1 6 10 3" xfId="21420"/>
    <cellStyle name="20% - アクセント 1 6 11" xfId="9060"/>
    <cellStyle name="20% - アクセント 1 6 11 2" xfId="25480"/>
    <cellStyle name="20% - アクセント 1 6 12" xfId="17334"/>
    <cellStyle name="20% - アクセント 1 6 2" xfId="571"/>
    <cellStyle name="20% - アクセント 1 6 2 10" xfId="9295"/>
    <cellStyle name="20% - アクセント 1 6 2 10 2" xfId="25715"/>
    <cellStyle name="20% - アクセント 1 6 2 11" xfId="17596"/>
    <cellStyle name="20% - アクセント 1 6 2 2" xfId="1353"/>
    <cellStyle name="20% - アクセント 1 6 2 2 2" xfId="5818"/>
    <cellStyle name="20% - アクセント 1 6 2 2 2 2" xfId="13937"/>
    <cellStyle name="20% - アクセント 1 6 2 2 2 2 2" xfId="30357"/>
    <cellStyle name="20% - アクセント 1 6 2 2 2 3" xfId="22238"/>
    <cellStyle name="20% - アクセント 1 6 2 2 3" xfId="9878"/>
    <cellStyle name="20% - アクセント 1 6 2 2 3 2" xfId="26298"/>
    <cellStyle name="20% - アクセント 1 6 2 2 4" xfId="18179"/>
    <cellStyle name="20% - アクセント 1 6 2 3" xfId="1747"/>
    <cellStyle name="20% - アクセント 1 6 2 4" xfId="2338"/>
    <cellStyle name="20% - アクセント 1 6 2 4 2" xfId="6399"/>
    <cellStyle name="20% - アクセント 1 6 2 4 2 2" xfId="14518"/>
    <cellStyle name="20% - アクセント 1 6 2 4 2 2 2" xfId="30938"/>
    <cellStyle name="20% - アクセント 1 6 2 4 2 3" xfId="22819"/>
    <cellStyle name="20% - アクセント 1 6 2 4 3" xfId="10459"/>
    <cellStyle name="20% - アクセント 1 6 2 4 3 2" xfId="26879"/>
    <cellStyle name="20% - アクセント 1 6 2 4 4" xfId="18760"/>
    <cellStyle name="20% - アクセント 1 6 2 5" xfId="2919"/>
    <cellStyle name="20% - アクセント 1 6 2 5 2" xfId="6980"/>
    <cellStyle name="20% - アクセント 1 6 2 5 2 2" xfId="15099"/>
    <cellStyle name="20% - アクセント 1 6 2 5 2 2 2" xfId="31519"/>
    <cellStyle name="20% - アクセント 1 6 2 5 2 3" xfId="23400"/>
    <cellStyle name="20% - アクセント 1 6 2 5 3" xfId="11040"/>
    <cellStyle name="20% - アクセント 1 6 2 5 3 2" xfId="27460"/>
    <cellStyle name="20% - アクセント 1 6 2 5 4" xfId="19341"/>
    <cellStyle name="20% - アクセント 1 6 2 6" xfId="3187"/>
    <cellStyle name="20% - アクセント 1 6 2 6 2" xfId="7248"/>
    <cellStyle name="20% - アクセント 1 6 2 6 2 2" xfId="15367"/>
    <cellStyle name="20% - アクセント 1 6 2 6 2 2 2" xfId="31787"/>
    <cellStyle name="20% - アクセント 1 6 2 6 2 3" xfId="23668"/>
    <cellStyle name="20% - アクセント 1 6 2 6 3" xfId="11308"/>
    <cellStyle name="20% - アクセント 1 6 2 6 3 2" xfId="27728"/>
    <cellStyle name="20% - アクセント 1 6 2 6 4" xfId="19609"/>
    <cellStyle name="20% - アクセント 1 6 2 7" xfId="4070"/>
    <cellStyle name="20% - アクセント 1 6 2 7 2" xfId="8131"/>
    <cellStyle name="20% - アクセント 1 6 2 7 2 2" xfId="16250"/>
    <cellStyle name="20% - アクセント 1 6 2 7 2 2 2" xfId="32670"/>
    <cellStyle name="20% - アクセント 1 6 2 7 2 3" xfId="24551"/>
    <cellStyle name="20% - アクセント 1 6 2 7 3" xfId="12191"/>
    <cellStyle name="20% - アクセント 1 6 2 7 3 2" xfId="28611"/>
    <cellStyle name="20% - アクセント 1 6 2 7 4" xfId="20492"/>
    <cellStyle name="20% - アクセント 1 6 2 8" xfId="4651"/>
    <cellStyle name="20% - アクセント 1 6 2 8 2" xfId="8712"/>
    <cellStyle name="20% - アクセント 1 6 2 8 2 2" xfId="16831"/>
    <cellStyle name="20% - アクセント 1 6 2 8 2 2 2" xfId="33251"/>
    <cellStyle name="20% - アクセント 1 6 2 8 2 3" xfId="25132"/>
    <cellStyle name="20% - アクセント 1 6 2 8 3" xfId="12772"/>
    <cellStyle name="20% - アクセント 1 6 2 8 3 2" xfId="29192"/>
    <cellStyle name="20% - アクセント 1 6 2 8 4" xfId="21073"/>
    <cellStyle name="20% - アクセント 1 6 2 9" xfId="5235"/>
    <cellStyle name="20% - アクセント 1 6 2 9 2" xfId="13354"/>
    <cellStyle name="20% - アクセント 1 6 2 9 2 2" xfId="29774"/>
    <cellStyle name="20% - アクセント 1 6 2 9 3" xfId="21655"/>
    <cellStyle name="20% - アクセント 1 6 3" xfId="1064"/>
    <cellStyle name="20% - アクセント 1 6 3 2" xfId="5583"/>
    <cellStyle name="20% - アクセント 1 6 3 2 2" xfId="13702"/>
    <cellStyle name="20% - アクセント 1 6 3 2 2 2" xfId="30122"/>
    <cellStyle name="20% - アクセント 1 6 3 2 3" xfId="22003"/>
    <cellStyle name="20% - アクセント 1 6 3 3" xfId="9643"/>
    <cellStyle name="20% - アクセント 1 6 3 3 2" xfId="26063"/>
    <cellStyle name="20% - アクセント 1 6 3 4" xfId="17944"/>
    <cellStyle name="20% - アクセント 1 6 4" xfId="1891"/>
    <cellStyle name="20% - アクセント 1 6 5" xfId="2103"/>
    <cellStyle name="20% - アクセント 1 6 5 2" xfId="6164"/>
    <cellStyle name="20% - アクセント 1 6 5 2 2" xfId="14283"/>
    <cellStyle name="20% - アクセント 1 6 5 2 2 2" xfId="30703"/>
    <cellStyle name="20% - アクセント 1 6 5 2 3" xfId="22584"/>
    <cellStyle name="20% - アクセント 1 6 5 3" xfId="10224"/>
    <cellStyle name="20% - アクセント 1 6 5 3 2" xfId="26644"/>
    <cellStyle name="20% - アクセント 1 6 5 4" xfId="18525"/>
    <cellStyle name="20% - アクセント 1 6 6" xfId="2684"/>
    <cellStyle name="20% - アクセント 1 6 6 2" xfId="6745"/>
    <cellStyle name="20% - アクセント 1 6 6 2 2" xfId="14864"/>
    <cellStyle name="20% - アクセント 1 6 6 2 2 2" xfId="31284"/>
    <cellStyle name="20% - アクセント 1 6 6 2 3" xfId="23165"/>
    <cellStyle name="20% - アクセント 1 6 6 3" xfId="10805"/>
    <cellStyle name="20% - アクセント 1 6 6 3 2" xfId="27225"/>
    <cellStyle name="20% - アクセント 1 6 6 4" xfId="19106"/>
    <cellStyle name="20% - アクセント 1 6 7" xfId="3186"/>
    <cellStyle name="20% - アクセント 1 6 7 2" xfId="7247"/>
    <cellStyle name="20% - アクセント 1 6 7 2 2" xfId="15366"/>
    <cellStyle name="20% - アクセント 1 6 7 2 2 2" xfId="31786"/>
    <cellStyle name="20% - アクセント 1 6 7 2 3" xfId="23667"/>
    <cellStyle name="20% - アクセント 1 6 7 3" xfId="11307"/>
    <cellStyle name="20% - アクセント 1 6 7 3 2" xfId="27727"/>
    <cellStyle name="20% - アクセント 1 6 7 4" xfId="19608"/>
    <cellStyle name="20% - アクセント 1 6 8" xfId="3835"/>
    <cellStyle name="20% - アクセント 1 6 8 2" xfId="7896"/>
    <cellStyle name="20% - アクセント 1 6 8 2 2" xfId="16015"/>
    <cellStyle name="20% - アクセント 1 6 8 2 2 2" xfId="32435"/>
    <cellStyle name="20% - アクセント 1 6 8 2 3" xfId="24316"/>
    <cellStyle name="20% - アクセント 1 6 8 3" xfId="11956"/>
    <cellStyle name="20% - アクセント 1 6 8 3 2" xfId="28376"/>
    <cellStyle name="20% - アクセント 1 6 8 4" xfId="20257"/>
    <cellStyle name="20% - アクセント 1 6 9" xfId="4416"/>
    <cellStyle name="20% - アクセント 1 6 9 2" xfId="8477"/>
    <cellStyle name="20% - アクセント 1 6 9 2 2" xfId="16596"/>
    <cellStyle name="20% - アクセント 1 6 9 2 2 2" xfId="33016"/>
    <cellStyle name="20% - アクセント 1 6 9 2 3" xfId="24897"/>
    <cellStyle name="20% - アクセント 1 6 9 3" xfId="12537"/>
    <cellStyle name="20% - アクセント 1 6 9 3 2" xfId="28957"/>
    <cellStyle name="20% - アクセント 1 6 9 4" xfId="20838"/>
    <cellStyle name="20% - アクセント 1 7" xfId="285"/>
    <cellStyle name="20% - アクセント 1 7 10" xfId="5035"/>
    <cellStyle name="20% - アクセント 1 7 10 2" xfId="13154"/>
    <cellStyle name="20% - アクセント 1 7 10 2 2" xfId="29574"/>
    <cellStyle name="20% - アクセント 1 7 10 3" xfId="21455"/>
    <cellStyle name="20% - アクセント 1 7 11" xfId="9095"/>
    <cellStyle name="20% - アクセント 1 7 11 2" xfId="25515"/>
    <cellStyle name="20% - アクセント 1 7 12" xfId="17369"/>
    <cellStyle name="20% - アクセント 1 7 2" xfId="606"/>
    <cellStyle name="20% - アクセント 1 7 2 10" xfId="9330"/>
    <cellStyle name="20% - アクセント 1 7 2 10 2" xfId="25750"/>
    <cellStyle name="20% - アクセント 1 7 2 11" xfId="17631"/>
    <cellStyle name="20% - アクセント 1 7 2 2" xfId="1388"/>
    <cellStyle name="20% - アクセント 1 7 2 2 2" xfId="5853"/>
    <cellStyle name="20% - アクセント 1 7 2 2 2 2" xfId="13972"/>
    <cellStyle name="20% - アクセント 1 7 2 2 2 2 2" xfId="30392"/>
    <cellStyle name="20% - アクセント 1 7 2 2 2 3" xfId="22273"/>
    <cellStyle name="20% - アクセント 1 7 2 2 3" xfId="9913"/>
    <cellStyle name="20% - アクセント 1 7 2 2 3 2" xfId="26333"/>
    <cellStyle name="20% - アクセント 1 7 2 2 4" xfId="18214"/>
    <cellStyle name="20% - アクセント 1 7 2 3" xfId="866"/>
    <cellStyle name="20% - アクセント 1 7 2 4" xfId="2373"/>
    <cellStyle name="20% - アクセント 1 7 2 4 2" xfId="6434"/>
    <cellStyle name="20% - アクセント 1 7 2 4 2 2" xfId="14553"/>
    <cellStyle name="20% - アクセント 1 7 2 4 2 2 2" xfId="30973"/>
    <cellStyle name="20% - アクセント 1 7 2 4 2 3" xfId="22854"/>
    <cellStyle name="20% - アクセント 1 7 2 4 3" xfId="10494"/>
    <cellStyle name="20% - アクセント 1 7 2 4 3 2" xfId="26914"/>
    <cellStyle name="20% - アクセント 1 7 2 4 4" xfId="18795"/>
    <cellStyle name="20% - アクセント 1 7 2 5" xfId="2954"/>
    <cellStyle name="20% - アクセント 1 7 2 5 2" xfId="7015"/>
    <cellStyle name="20% - アクセント 1 7 2 5 2 2" xfId="15134"/>
    <cellStyle name="20% - アクセント 1 7 2 5 2 2 2" xfId="31554"/>
    <cellStyle name="20% - アクセント 1 7 2 5 2 3" xfId="23435"/>
    <cellStyle name="20% - アクセント 1 7 2 5 3" xfId="11075"/>
    <cellStyle name="20% - アクセント 1 7 2 5 3 2" xfId="27495"/>
    <cellStyle name="20% - アクセント 1 7 2 5 4" xfId="19376"/>
    <cellStyle name="20% - アクセント 1 7 2 6" xfId="3189"/>
    <cellStyle name="20% - アクセント 1 7 2 6 2" xfId="7250"/>
    <cellStyle name="20% - アクセント 1 7 2 6 2 2" xfId="15369"/>
    <cellStyle name="20% - アクセント 1 7 2 6 2 2 2" xfId="31789"/>
    <cellStyle name="20% - アクセント 1 7 2 6 2 3" xfId="23670"/>
    <cellStyle name="20% - アクセント 1 7 2 6 3" xfId="11310"/>
    <cellStyle name="20% - アクセント 1 7 2 6 3 2" xfId="27730"/>
    <cellStyle name="20% - アクセント 1 7 2 6 4" xfId="19611"/>
    <cellStyle name="20% - アクセント 1 7 2 7" xfId="4105"/>
    <cellStyle name="20% - アクセント 1 7 2 7 2" xfId="8166"/>
    <cellStyle name="20% - アクセント 1 7 2 7 2 2" xfId="16285"/>
    <cellStyle name="20% - アクセント 1 7 2 7 2 2 2" xfId="32705"/>
    <cellStyle name="20% - アクセント 1 7 2 7 2 3" xfId="24586"/>
    <cellStyle name="20% - アクセント 1 7 2 7 3" xfId="12226"/>
    <cellStyle name="20% - アクセント 1 7 2 7 3 2" xfId="28646"/>
    <cellStyle name="20% - アクセント 1 7 2 7 4" xfId="20527"/>
    <cellStyle name="20% - アクセント 1 7 2 8" xfId="4686"/>
    <cellStyle name="20% - アクセント 1 7 2 8 2" xfId="8747"/>
    <cellStyle name="20% - アクセント 1 7 2 8 2 2" xfId="16866"/>
    <cellStyle name="20% - アクセント 1 7 2 8 2 2 2" xfId="33286"/>
    <cellStyle name="20% - アクセント 1 7 2 8 2 3" xfId="25167"/>
    <cellStyle name="20% - アクセント 1 7 2 8 3" xfId="12807"/>
    <cellStyle name="20% - アクセント 1 7 2 8 3 2" xfId="29227"/>
    <cellStyle name="20% - アクセント 1 7 2 8 4" xfId="21108"/>
    <cellStyle name="20% - アクセント 1 7 2 9" xfId="5270"/>
    <cellStyle name="20% - アクセント 1 7 2 9 2" xfId="13389"/>
    <cellStyle name="20% - アクセント 1 7 2 9 2 2" xfId="29809"/>
    <cellStyle name="20% - アクセント 1 7 2 9 3" xfId="21690"/>
    <cellStyle name="20% - アクセント 1 7 3" xfId="1099"/>
    <cellStyle name="20% - アクセント 1 7 3 2" xfId="5618"/>
    <cellStyle name="20% - アクセント 1 7 3 2 2" xfId="13737"/>
    <cellStyle name="20% - アクセント 1 7 3 2 2 2" xfId="30157"/>
    <cellStyle name="20% - アクセント 1 7 3 2 3" xfId="22038"/>
    <cellStyle name="20% - アクセント 1 7 3 3" xfId="9678"/>
    <cellStyle name="20% - アクセント 1 7 3 3 2" xfId="26098"/>
    <cellStyle name="20% - アクセント 1 7 3 4" xfId="17979"/>
    <cellStyle name="20% - アクセント 1 7 4" xfId="878"/>
    <cellStyle name="20% - アクセント 1 7 5" xfId="2138"/>
    <cellStyle name="20% - アクセント 1 7 5 2" xfId="6199"/>
    <cellStyle name="20% - アクセント 1 7 5 2 2" xfId="14318"/>
    <cellStyle name="20% - アクセント 1 7 5 2 2 2" xfId="30738"/>
    <cellStyle name="20% - アクセント 1 7 5 2 3" xfId="22619"/>
    <cellStyle name="20% - アクセント 1 7 5 3" xfId="10259"/>
    <cellStyle name="20% - アクセント 1 7 5 3 2" xfId="26679"/>
    <cellStyle name="20% - アクセント 1 7 5 4" xfId="18560"/>
    <cellStyle name="20% - アクセント 1 7 6" xfId="2719"/>
    <cellStyle name="20% - アクセント 1 7 6 2" xfId="6780"/>
    <cellStyle name="20% - アクセント 1 7 6 2 2" xfId="14899"/>
    <cellStyle name="20% - アクセント 1 7 6 2 2 2" xfId="31319"/>
    <cellStyle name="20% - アクセント 1 7 6 2 3" xfId="23200"/>
    <cellStyle name="20% - アクセント 1 7 6 3" xfId="10840"/>
    <cellStyle name="20% - アクセント 1 7 6 3 2" xfId="27260"/>
    <cellStyle name="20% - アクセント 1 7 6 4" xfId="19141"/>
    <cellStyle name="20% - アクセント 1 7 7" xfId="3188"/>
    <cellStyle name="20% - アクセント 1 7 7 2" xfId="7249"/>
    <cellStyle name="20% - アクセント 1 7 7 2 2" xfId="15368"/>
    <cellStyle name="20% - アクセント 1 7 7 2 2 2" xfId="31788"/>
    <cellStyle name="20% - アクセント 1 7 7 2 3" xfId="23669"/>
    <cellStyle name="20% - アクセント 1 7 7 3" xfId="11309"/>
    <cellStyle name="20% - アクセント 1 7 7 3 2" xfId="27729"/>
    <cellStyle name="20% - アクセント 1 7 7 4" xfId="19610"/>
    <cellStyle name="20% - アクセント 1 7 8" xfId="3870"/>
    <cellStyle name="20% - アクセント 1 7 8 2" xfId="7931"/>
    <cellStyle name="20% - アクセント 1 7 8 2 2" xfId="16050"/>
    <cellStyle name="20% - アクセント 1 7 8 2 2 2" xfId="32470"/>
    <cellStyle name="20% - アクセント 1 7 8 2 3" xfId="24351"/>
    <cellStyle name="20% - アクセント 1 7 8 3" xfId="11991"/>
    <cellStyle name="20% - アクセント 1 7 8 3 2" xfId="28411"/>
    <cellStyle name="20% - アクセント 1 7 8 4" xfId="20292"/>
    <cellStyle name="20% - アクセント 1 7 9" xfId="4451"/>
    <cellStyle name="20% - アクセント 1 7 9 2" xfId="8512"/>
    <cellStyle name="20% - アクセント 1 7 9 2 2" xfId="16631"/>
    <cellStyle name="20% - アクセント 1 7 9 2 2 2" xfId="33051"/>
    <cellStyle name="20% - アクセント 1 7 9 2 3" xfId="24932"/>
    <cellStyle name="20% - アクセント 1 7 9 3" xfId="12572"/>
    <cellStyle name="20% - アクセント 1 7 9 3 2" xfId="28992"/>
    <cellStyle name="20% - アクセント 1 7 9 4" xfId="20873"/>
    <cellStyle name="20% - アクセント 1 8" xfId="320"/>
    <cellStyle name="20% - アクセント 1 9" xfId="406"/>
    <cellStyle name="20% - アクセント 1 9 10" xfId="5070"/>
    <cellStyle name="20% - アクセント 1 9 10 2" xfId="13189"/>
    <cellStyle name="20% - アクセント 1 9 10 2 2" xfId="29609"/>
    <cellStyle name="20% - アクセント 1 9 10 3" xfId="21490"/>
    <cellStyle name="20% - アクセント 1 9 11" xfId="9130"/>
    <cellStyle name="20% - アクセント 1 9 11 2" xfId="25550"/>
    <cellStyle name="20% - アクセント 1 9 12" xfId="17431"/>
    <cellStyle name="20% - アクセント 1 9 2" xfId="641"/>
    <cellStyle name="20% - アクセント 1 9 2 10" xfId="9365"/>
    <cellStyle name="20% - アクセント 1 9 2 10 2" xfId="25785"/>
    <cellStyle name="20% - アクセント 1 9 2 11" xfId="17666"/>
    <cellStyle name="20% - アクセント 1 9 2 2" xfId="1423"/>
    <cellStyle name="20% - アクセント 1 9 2 2 2" xfId="5888"/>
    <cellStyle name="20% - アクセント 1 9 2 2 2 2" xfId="14007"/>
    <cellStyle name="20% - アクセント 1 9 2 2 2 2 2" xfId="30427"/>
    <cellStyle name="20% - アクセント 1 9 2 2 2 3" xfId="22308"/>
    <cellStyle name="20% - アクセント 1 9 2 2 3" xfId="9948"/>
    <cellStyle name="20% - アクセント 1 9 2 2 3 2" xfId="26368"/>
    <cellStyle name="20% - アクセント 1 9 2 2 4" xfId="18249"/>
    <cellStyle name="20% - アクセント 1 9 2 3" xfId="870"/>
    <cellStyle name="20% - アクセント 1 9 2 4" xfId="2408"/>
    <cellStyle name="20% - アクセント 1 9 2 4 2" xfId="6469"/>
    <cellStyle name="20% - アクセント 1 9 2 4 2 2" xfId="14588"/>
    <cellStyle name="20% - アクセント 1 9 2 4 2 2 2" xfId="31008"/>
    <cellStyle name="20% - アクセント 1 9 2 4 2 3" xfId="22889"/>
    <cellStyle name="20% - アクセント 1 9 2 4 3" xfId="10529"/>
    <cellStyle name="20% - アクセント 1 9 2 4 3 2" xfId="26949"/>
    <cellStyle name="20% - アクセント 1 9 2 4 4" xfId="18830"/>
    <cellStyle name="20% - アクセント 1 9 2 5" xfId="2989"/>
    <cellStyle name="20% - アクセント 1 9 2 5 2" xfId="7050"/>
    <cellStyle name="20% - アクセント 1 9 2 5 2 2" xfId="15169"/>
    <cellStyle name="20% - アクセント 1 9 2 5 2 2 2" xfId="31589"/>
    <cellStyle name="20% - アクセント 1 9 2 5 2 3" xfId="23470"/>
    <cellStyle name="20% - アクセント 1 9 2 5 3" xfId="11110"/>
    <cellStyle name="20% - アクセント 1 9 2 5 3 2" xfId="27530"/>
    <cellStyle name="20% - アクセント 1 9 2 5 4" xfId="19411"/>
    <cellStyle name="20% - アクセント 1 9 2 6" xfId="3191"/>
    <cellStyle name="20% - アクセント 1 9 2 6 2" xfId="7252"/>
    <cellStyle name="20% - アクセント 1 9 2 6 2 2" xfId="15371"/>
    <cellStyle name="20% - アクセント 1 9 2 6 2 2 2" xfId="31791"/>
    <cellStyle name="20% - アクセント 1 9 2 6 2 3" xfId="23672"/>
    <cellStyle name="20% - アクセント 1 9 2 6 3" xfId="11312"/>
    <cellStyle name="20% - アクセント 1 9 2 6 3 2" xfId="27732"/>
    <cellStyle name="20% - アクセント 1 9 2 6 4" xfId="19613"/>
    <cellStyle name="20% - アクセント 1 9 2 7" xfId="4140"/>
    <cellStyle name="20% - アクセント 1 9 2 7 2" xfId="8201"/>
    <cellStyle name="20% - アクセント 1 9 2 7 2 2" xfId="16320"/>
    <cellStyle name="20% - アクセント 1 9 2 7 2 2 2" xfId="32740"/>
    <cellStyle name="20% - アクセント 1 9 2 7 2 3" xfId="24621"/>
    <cellStyle name="20% - アクセント 1 9 2 7 3" xfId="12261"/>
    <cellStyle name="20% - アクセント 1 9 2 7 3 2" xfId="28681"/>
    <cellStyle name="20% - アクセント 1 9 2 7 4" xfId="20562"/>
    <cellStyle name="20% - アクセント 1 9 2 8" xfId="4721"/>
    <cellStyle name="20% - アクセント 1 9 2 8 2" xfId="8782"/>
    <cellStyle name="20% - アクセント 1 9 2 8 2 2" xfId="16901"/>
    <cellStyle name="20% - アクセント 1 9 2 8 2 2 2" xfId="33321"/>
    <cellStyle name="20% - アクセント 1 9 2 8 2 3" xfId="25202"/>
    <cellStyle name="20% - アクセント 1 9 2 8 3" xfId="12842"/>
    <cellStyle name="20% - アクセント 1 9 2 8 3 2" xfId="29262"/>
    <cellStyle name="20% - アクセント 1 9 2 8 4" xfId="21143"/>
    <cellStyle name="20% - アクセント 1 9 2 9" xfId="5305"/>
    <cellStyle name="20% - アクセント 1 9 2 9 2" xfId="13424"/>
    <cellStyle name="20% - アクセント 1 9 2 9 2 2" xfId="29844"/>
    <cellStyle name="20% - アクセント 1 9 2 9 3" xfId="21725"/>
    <cellStyle name="20% - アクセント 1 9 3" xfId="1188"/>
    <cellStyle name="20% - アクセント 1 9 3 2" xfId="5653"/>
    <cellStyle name="20% - アクセント 1 9 3 2 2" xfId="13772"/>
    <cellStyle name="20% - アクセント 1 9 3 2 2 2" xfId="30192"/>
    <cellStyle name="20% - アクセント 1 9 3 2 3" xfId="22073"/>
    <cellStyle name="20% - アクセント 1 9 3 3" xfId="9713"/>
    <cellStyle name="20% - アクセント 1 9 3 3 2" xfId="26133"/>
    <cellStyle name="20% - アクセント 1 9 3 4" xfId="18014"/>
    <cellStyle name="20% - アクセント 1 9 4" xfId="888"/>
    <cellStyle name="20% - アクセント 1 9 5" xfId="2173"/>
    <cellStyle name="20% - アクセント 1 9 5 2" xfId="6234"/>
    <cellStyle name="20% - アクセント 1 9 5 2 2" xfId="14353"/>
    <cellStyle name="20% - アクセント 1 9 5 2 2 2" xfId="30773"/>
    <cellStyle name="20% - アクセント 1 9 5 2 3" xfId="22654"/>
    <cellStyle name="20% - アクセント 1 9 5 3" xfId="10294"/>
    <cellStyle name="20% - アクセント 1 9 5 3 2" xfId="26714"/>
    <cellStyle name="20% - アクセント 1 9 5 4" xfId="18595"/>
    <cellStyle name="20% - アクセント 1 9 6" xfId="2754"/>
    <cellStyle name="20% - アクセント 1 9 6 2" xfId="6815"/>
    <cellStyle name="20% - アクセント 1 9 6 2 2" xfId="14934"/>
    <cellStyle name="20% - アクセント 1 9 6 2 2 2" xfId="31354"/>
    <cellStyle name="20% - アクセント 1 9 6 2 3" xfId="23235"/>
    <cellStyle name="20% - アクセント 1 9 6 3" xfId="10875"/>
    <cellStyle name="20% - アクセント 1 9 6 3 2" xfId="27295"/>
    <cellStyle name="20% - アクセント 1 9 6 4" xfId="19176"/>
    <cellStyle name="20% - アクセント 1 9 7" xfId="3190"/>
    <cellStyle name="20% - アクセント 1 9 7 2" xfId="7251"/>
    <cellStyle name="20% - アクセント 1 9 7 2 2" xfId="15370"/>
    <cellStyle name="20% - アクセント 1 9 7 2 2 2" xfId="31790"/>
    <cellStyle name="20% - アクセント 1 9 7 2 3" xfId="23671"/>
    <cellStyle name="20% - アクセント 1 9 7 3" xfId="11311"/>
    <cellStyle name="20% - アクセント 1 9 7 3 2" xfId="27731"/>
    <cellStyle name="20% - アクセント 1 9 7 4" xfId="19612"/>
    <cellStyle name="20% - アクセント 1 9 8" xfId="3905"/>
    <cellStyle name="20% - アクセント 1 9 8 2" xfId="7966"/>
    <cellStyle name="20% - アクセント 1 9 8 2 2" xfId="16085"/>
    <cellStyle name="20% - アクセント 1 9 8 2 2 2" xfId="32505"/>
    <cellStyle name="20% - アクセント 1 9 8 2 3" xfId="24386"/>
    <cellStyle name="20% - アクセント 1 9 8 3" xfId="12026"/>
    <cellStyle name="20% - アクセント 1 9 8 3 2" xfId="28446"/>
    <cellStyle name="20% - アクセント 1 9 8 4" xfId="20327"/>
    <cellStyle name="20% - アクセント 1 9 9" xfId="4486"/>
    <cellStyle name="20% - アクセント 1 9 9 2" xfId="8547"/>
    <cellStyle name="20% - アクセント 1 9 9 2 2" xfId="16666"/>
    <cellStyle name="20% - アクセント 1 9 9 2 2 2" xfId="33086"/>
    <cellStyle name="20% - アクセント 1 9 9 2 3" xfId="24967"/>
    <cellStyle name="20% - アクセント 1 9 9 3" xfId="12607"/>
    <cellStyle name="20% - アクセント 1 9 9 3 2" xfId="29027"/>
    <cellStyle name="20% - アクセント 1 9 9 4" xfId="20908"/>
    <cellStyle name="20% - アクセント 2" xfId="112" builtinId="34" customBuiltin="1"/>
    <cellStyle name="20% - アクセント 2 10" xfId="468"/>
    <cellStyle name="20% - アクセント 2 10 10" xfId="9192"/>
    <cellStyle name="20% - アクセント 2 10 10 2" xfId="25612"/>
    <cellStyle name="20% - アクセント 2 10 11" xfId="17493"/>
    <cellStyle name="20% - アクセント 2 10 2" xfId="1250"/>
    <cellStyle name="20% - アクセント 2 10 2 2" xfId="5715"/>
    <cellStyle name="20% - アクセント 2 10 2 2 2" xfId="13834"/>
    <cellStyle name="20% - アクセント 2 10 2 2 2 2" xfId="30254"/>
    <cellStyle name="20% - アクセント 2 10 2 2 3" xfId="22135"/>
    <cellStyle name="20% - アクセント 2 10 2 3" xfId="9775"/>
    <cellStyle name="20% - アクセント 2 10 2 3 2" xfId="26195"/>
    <cellStyle name="20% - アクセント 2 10 2 4" xfId="18076"/>
    <cellStyle name="20% - アクセント 2 10 3" xfId="1178"/>
    <cellStyle name="20% - アクセント 2 10 4" xfId="2235"/>
    <cellStyle name="20% - アクセント 2 10 4 2" xfId="6296"/>
    <cellStyle name="20% - アクセント 2 10 4 2 2" xfId="14415"/>
    <cellStyle name="20% - アクセント 2 10 4 2 2 2" xfId="30835"/>
    <cellStyle name="20% - アクセント 2 10 4 2 3" xfId="22716"/>
    <cellStyle name="20% - アクセント 2 10 4 3" xfId="10356"/>
    <cellStyle name="20% - アクセント 2 10 4 3 2" xfId="26776"/>
    <cellStyle name="20% - アクセント 2 10 4 4" xfId="18657"/>
    <cellStyle name="20% - アクセント 2 10 5" xfId="2816"/>
    <cellStyle name="20% - アクセント 2 10 5 2" xfId="6877"/>
    <cellStyle name="20% - アクセント 2 10 5 2 2" xfId="14996"/>
    <cellStyle name="20% - アクセント 2 10 5 2 2 2" xfId="31416"/>
    <cellStyle name="20% - アクセント 2 10 5 2 3" xfId="23297"/>
    <cellStyle name="20% - アクセント 2 10 5 3" xfId="10937"/>
    <cellStyle name="20% - アクセント 2 10 5 3 2" xfId="27357"/>
    <cellStyle name="20% - アクセント 2 10 5 4" xfId="19238"/>
    <cellStyle name="20% - アクセント 2 10 6" xfId="3192"/>
    <cellStyle name="20% - アクセント 2 10 6 2" xfId="7253"/>
    <cellStyle name="20% - アクセント 2 10 6 2 2" xfId="15372"/>
    <cellStyle name="20% - アクセント 2 10 6 2 2 2" xfId="31792"/>
    <cellStyle name="20% - アクセント 2 10 6 2 3" xfId="23673"/>
    <cellStyle name="20% - アクセント 2 10 6 3" xfId="11313"/>
    <cellStyle name="20% - アクセント 2 10 6 3 2" xfId="27733"/>
    <cellStyle name="20% - アクセント 2 10 6 4" xfId="19614"/>
    <cellStyle name="20% - アクセント 2 10 7" xfId="3967"/>
    <cellStyle name="20% - アクセント 2 10 7 2" xfId="8028"/>
    <cellStyle name="20% - アクセント 2 10 7 2 2" xfId="16147"/>
    <cellStyle name="20% - アクセント 2 10 7 2 2 2" xfId="32567"/>
    <cellStyle name="20% - アクセント 2 10 7 2 3" xfId="24448"/>
    <cellStyle name="20% - アクセント 2 10 7 3" xfId="12088"/>
    <cellStyle name="20% - アクセント 2 10 7 3 2" xfId="28508"/>
    <cellStyle name="20% - アクセント 2 10 7 4" xfId="20389"/>
    <cellStyle name="20% - アクセント 2 10 8" xfId="4548"/>
    <cellStyle name="20% - アクセント 2 10 8 2" xfId="8609"/>
    <cellStyle name="20% - アクセント 2 10 8 2 2" xfId="16728"/>
    <cellStyle name="20% - アクセント 2 10 8 2 2 2" xfId="33148"/>
    <cellStyle name="20% - アクセント 2 10 8 2 3" xfId="25029"/>
    <cellStyle name="20% - アクセント 2 10 8 3" xfId="12669"/>
    <cellStyle name="20% - アクセント 2 10 8 3 2" xfId="29089"/>
    <cellStyle name="20% - アクセント 2 10 8 4" xfId="20970"/>
    <cellStyle name="20% - アクセント 2 10 9" xfId="5132"/>
    <cellStyle name="20% - アクセント 2 10 9 2" xfId="13251"/>
    <cellStyle name="20% - アクセント 2 10 9 2 2" xfId="29671"/>
    <cellStyle name="20% - アクセント 2 10 9 3" xfId="21552"/>
    <cellStyle name="20% - アクセント 2 11" xfId="705"/>
    <cellStyle name="20% - アクセント 2 11 10" xfId="9429"/>
    <cellStyle name="20% - アクセント 2 11 10 2" xfId="25849"/>
    <cellStyle name="20% - アクセント 2 11 11" xfId="17730"/>
    <cellStyle name="20% - アクセント 2 11 2" xfId="1487"/>
    <cellStyle name="20% - アクセント 2 11 2 2" xfId="5952"/>
    <cellStyle name="20% - アクセント 2 11 2 2 2" xfId="14071"/>
    <cellStyle name="20% - アクセント 2 11 2 2 2 2" xfId="30491"/>
    <cellStyle name="20% - アクセント 2 11 2 2 3" xfId="22372"/>
    <cellStyle name="20% - アクセント 2 11 2 3" xfId="10012"/>
    <cellStyle name="20% - アクセント 2 11 2 3 2" xfId="26432"/>
    <cellStyle name="20% - アクセント 2 11 2 4" xfId="18313"/>
    <cellStyle name="20% - アクセント 2 11 3" xfId="886"/>
    <cellStyle name="20% - アクセント 2 11 4" xfId="2472"/>
    <cellStyle name="20% - アクセント 2 11 4 2" xfId="6533"/>
    <cellStyle name="20% - アクセント 2 11 4 2 2" xfId="14652"/>
    <cellStyle name="20% - アクセント 2 11 4 2 2 2" xfId="31072"/>
    <cellStyle name="20% - アクセント 2 11 4 2 3" xfId="22953"/>
    <cellStyle name="20% - アクセント 2 11 4 3" xfId="10593"/>
    <cellStyle name="20% - アクセント 2 11 4 3 2" xfId="27013"/>
    <cellStyle name="20% - アクセント 2 11 4 4" xfId="18894"/>
    <cellStyle name="20% - アクセント 2 11 5" xfId="3053"/>
    <cellStyle name="20% - アクセント 2 11 5 2" xfId="7114"/>
    <cellStyle name="20% - アクセント 2 11 5 2 2" xfId="15233"/>
    <cellStyle name="20% - アクセント 2 11 5 2 2 2" xfId="31653"/>
    <cellStyle name="20% - アクセント 2 11 5 2 3" xfId="23534"/>
    <cellStyle name="20% - アクセント 2 11 5 3" xfId="11174"/>
    <cellStyle name="20% - アクセント 2 11 5 3 2" xfId="27594"/>
    <cellStyle name="20% - アクセント 2 11 5 4" xfId="19475"/>
    <cellStyle name="20% - アクセント 2 11 6" xfId="3193"/>
    <cellStyle name="20% - アクセント 2 11 6 2" xfId="7254"/>
    <cellStyle name="20% - アクセント 2 11 6 2 2" xfId="15373"/>
    <cellStyle name="20% - アクセント 2 11 6 2 2 2" xfId="31793"/>
    <cellStyle name="20% - アクセント 2 11 6 2 3" xfId="23674"/>
    <cellStyle name="20% - アクセント 2 11 6 3" xfId="11314"/>
    <cellStyle name="20% - アクセント 2 11 6 3 2" xfId="27734"/>
    <cellStyle name="20% - アクセント 2 11 6 4" xfId="19615"/>
    <cellStyle name="20% - アクセント 2 11 7" xfId="4204"/>
    <cellStyle name="20% - アクセント 2 11 7 2" xfId="8265"/>
    <cellStyle name="20% - アクセント 2 11 7 2 2" xfId="16384"/>
    <cellStyle name="20% - アクセント 2 11 7 2 2 2" xfId="32804"/>
    <cellStyle name="20% - アクセント 2 11 7 2 3" xfId="24685"/>
    <cellStyle name="20% - アクセント 2 11 7 3" xfId="12325"/>
    <cellStyle name="20% - アクセント 2 11 7 3 2" xfId="28745"/>
    <cellStyle name="20% - アクセント 2 11 7 4" xfId="20626"/>
    <cellStyle name="20% - アクセント 2 11 8" xfId="4785"/>
    <cellStyle name="20% - アクセント 2 11 8 2" xfId="8846"/>
    <cellStyle name="20% - アクセント 2 11 8 2 2" xfId="16965"/>
    <cellStyle name="20% - アクセント 2 11 8 2 2 2" xfId="33385"/>
    <cellStyle name="20% - アクセント 2 11 8 2 3" xfId="25266"/>
    <cellStyle name="20% - アクセント 2 11 8 3" xfId="12906"/>
    <cellStyle name="20% - アクセント 2 11 8 3 2" xfId="29326"/>
    <cellStyle name="20% - アクセント 2 11 8 4" xfId="21207"/>
    <cellStyle name="20% - アクセント 2 11 9" xfId="5369"/>
    <cellStyle name="20% - アクセント 2 11 9 2" xfId="13488"/>
    <cellStyle name="20% - アクセント 2 11 9 2 2" xfId="29908"/>
    <cellStyle name="20% - アクセント 2 11 9 3" xfId="21789"/>
    <cellStyle name="20% - アクセント 2 12" xfId="719"/>
    <cellStyle name="20% - アクセント 2 12 10" xfId="9443"/>
    <cellStyle name="20% - アクセント 2 12 10 2" xfId="25863"/>
    <cellStyle name="20% - アクセント 2 12 11" xfId="17744"/>
    <cellStyle name="20% - アクセント 2 12 2" xfId="1501"/>
    <cellStyle name="20% - アクセント 2 12 2 2" xfId="5966"/>
    <cellStyle name="20% - アクセント 2 12 2 2 2" xfId="14085"/>
    <cellStyle name="20% - アクセント 2 12 2 2 2 2" xfId="30505"/>
    <cellStyle name="20% - アクセント 2 12 2 2 3" xfId="22386"/>
    <cellStyle name="20% - アクセント 2 12 2 3" xfId="10026"/>
    <cellStyle name="20% - アクセント 2 12 2 3 2" xfId="26446"/>
    <cellStyle name="20% - アクセント 2 12 2 4" xfId="18327"/>
    <cellStyle name="20% - アクセント 2 12 3" xfId="881"/>
    <cellStyle name="20% - アクセント 2 12 4" xfId="2486"/>
    <cellStyle name="20% - アクセント 2 12 4 2" xfId="6547"/>
    <cellStyle name="20% - アクセント 2 12 4 2 2" xfId="14666"/>
    <cellStyle name="20% - アクセント 2 12 4 2 2 2" xfId="31086"/>
    <cellStyle name="20% - アクセント 2 12 4 2 3" xfId="22967"/>
    <cellStyle name="20% - アクセント 2 12 4 3" xfId="10607"/>
    <cellStyle name="20% - アクセント 2 12 4 3 2" xfId="27027"/>
    <cellStyle name="20% - アクセント 2 12 4 4" xfId="18908"/>
    <cellStyle name="20% - アクセント 2 12 5" xfId="3067"/>
    <cellStyle name="20% - アクセント 2 12 5 2" xfId="7128"/>
    <cellStyle name="20% - アクセント 2 12 5 2 2" xfId="15247"/>
    <cellStyle name="20% - アクセント 2 12 5 2 2 2" xfId="31667"/>
    <cellStyle name="20% - アクセント 2 12 5 2 3" xfId="23548"/>
    <cellStyle name="20% - アクセント 2 12 5 3" xfId="11188"/>
    <cellStyle name="20% - アクセント 2 12 5 3 2" xfId="27608"/>
    <cellStyle name="20% - アクセント 2 12 5 4" xfId="19489"/>
    <cellStyle name="20% - アクセント 2 12 6" xfId="3194"/>
    <cellStyle name="20% - アクセント 2 12 6 2" xfId="7255"/>
    <cellStyle name="20% - アクセント 2 12 6 2 2" xfId="15374"/>
    <cellStyle name="20% - アクセント 2 12 6 2 2 2" xfId="31794"/>
    <cellStyle name="20% - アクセント 2 12 6 2 3" xfId="23675"/>
    <cellStyle name="20% - アクセント 2 12 6 3" xfId="11315"/>
    <cellStyle name="20% - アクセント 2 12 6 3 2" xfId="27735"/>
    <cellStyle name="20% - アクセント 2 12 6 4" xfId="19616"/>
    <cellStyle name="20% - アクセント 2 12 7" xfId="4218"/>
    <cellStyle name="20% - アクセント 2 12 7 2" xfId="8279"/>
    <cellStyle name="20% - アクセント 2 12 7 2 2" xfId="16398"/>
    <cellStyle name="20% - アクセント 2 12 7 2 2 2" xfId="32818"/>
    <cellStyle name="20% - アクセント 2 12 7 2 3" xfId="24699"/>
    <cellStyle name="20% - アクセント 2 12 7 3" xfId="12339"/>
    <cellStyle name="20% - アクセント 2 12 7 3 2" xfId="28759"/>
    <cellStyle name="20% - アクセント 2 12 7 4" xfId="20640"/>
    <cellStyle name="20% - アクセント 2 12 8" xfId="4799"/>
    <cellStyle name="20% - アクセント 2 12 8 2" xfId="8860"/>
    <cellStyle name="20% - アクセント 2 12 8 2 2" xfId="16979"/>
    <cellStyle name="20% - アクセント 2 12 8 2 2 2" xfId="33399"/>
    <cellStyle name="20% - アクセント 2 12 8 2 3" xfId="25280"/>
    <cellStyle name="20% - アクセント 2 12 8 3" xfId="12920"/>
    <cellStyle name="20% - アクセント 2 12 8 3 2" xfId="29340"/>
    <cellStyle name="20% - アクセント 2 12 8 4" xfId="21221"/>
    <cellStyle name="20% - アクセント 2 12 9" xfId="5383"/>
    <cellStyle name="20% - アクセント 2 12 9 2" xfId="13502"/>
    <cellStyle name="20% - アクセント 2 12 9 2 2" xfId="29922"/>
    <cellStyle name="20% - アクセント 2 12 9 3" xfId="21803"/>
    <cellStyle name="20% - アクセント 2 13" xfId="733"/>
    <cellStyle name="20% - アクセント 2 13 10" xfId="9457"/>
    <cellStyle name="20% - アクセント 2 13 10 2" xfId="25877"/>
    <cellStyle name="20% - アクセント 2 13 11" xfId="17758"/>
    <cellStyle name="20% - アクセント 2 13 2" xfId="1515"/>
    <cellStyle name="20% - アクセント 2 13 2 2" xfId="5980"/>
    <cellStyle name="20% - アクセント 2 13 2 2 2" xfId="14099"/>
    <cellStyle name="20% - アクセント 2 13 2 2 2 2" xfId="30519"/>
    <cellStyle name="20% - アクセント 2 13 2 2 3" xfId="22400"/>
    <cellStyle name="20% - アクセント 2 13 2 3" xfId="10040"/>
    <cellStyle name="20% - アクセント 2 13 2 3 2" xfId="26460"/>
    <cellStyle name="20% - アクセント 2 13 2 4" xfId="18341"/>
    <cellStyle name="20% - アクセント 2 13 3" xfId="1908"/>
    <cellStyle name="20% - アクセント 2 13 4" xfId="2500"/>
    <cellStyle name="20% - アクセント 2 13 4 2" xfId="6561"/>
    <cellStyle name="20% - アクセント 2 13 4 2 2" xfId="14680"/>
    <cellStyle name="20% - アクセント 2 13 4 2 2 2" xfId="31100"/>
    <cellStyle name="20% - アクセント 2 13 4 2 3" xfId="22981"/>
    <cellStyle name="20% - アクセント 2 13 4 3" xfId="10621"/>
    <cellStyle name="20% - アクセント 2 13 4 3 2" xfId="27041"/>
    <cellStyle name="20% - アクセント 2 13 4 4" xfId="18922"/>
    <cellStyle name="20% - アクセント 2 13 5" xfId="3081"/>
    <cellStyle name="20% - アクセント 2 13 5 2" xfId="7142"/>
    <cellStyle name="20% - アクセント 2 13 5 2 2" xfId="15261"/>
    <cellStyle name="20% - アクセント 2 13 5 2 2 2" xfId="31681"/>
    <cellStyle name="20% - アクセント 2 13 5 2 3" xfId="23562"/>
    <cellStyle name="20% - アクセント 2 13 5 3" xfId="11202"/>
    <cellStyle name="20% - アクセント 2 13 5 3 2" xfId="27622"/>
    <cellStyle name="20% - アクセント 2 13 5 4" xfId="19503"/>
    <cellStyle name="20% - アクセント 2 13 6" xfId="3195"/>
    <cellStyle name="20% - アクセント 2 13 6 2" xfId="7256"/>
    <cellStyle name="20% - アクセント 2 13 6 2 2" xfId="15375"/>
    <cellStyle name="20% - アクセント 2 13 6 2 2 2" xfId="31795"/>
    <cellStyle name="20% - アクセント 2 13 6 2 3" xfId="23676"/>
    <cellStyle name="20% - アクセント 2 13 6 3" xfId="11316"/>
    <cellStyle name="20% - アクセント 2 13 6 3 2" xfId="27736"/>
    <cellStyle name="20% - アクセント 2 13 6 4" xfId="19617"/>
    <cellStyle name="20% - アクセント 2 13 7" xfId="4232"/>
    <cellStyle name="20% - アクセント 2 13 7 2" xfId="8293"/>
    <cellStyle name="20% - アクセント 2 13 7 2 2" xfId="16412"/>
    <cellStyle name="20% - アクセント 2 13 7 2 2 2" xfId="32832"/>
    <cellStyle name="20% - アクセント 2 13 7 2 3" xfId="24713"/>
    <cellStyle name="20% - アクセント 2 13 7 3" xfId="12353"/>
    <cellStyle name="20% - アクセント 2 13 7 3 2" xfId="28773"/>
    <cellStyle name="20% - アクセント 2 13 7 4" xfId="20654"/>
    <cellStyle name="20% - アクセント 2 13 8" xfId="4813"/>
    <cellStyle name="20% - アクセント 2 13 8 2" xfId="8874"/>
    <cellStyle name="20% - アクセント 2 13 8 2 2" xfId="16993"/>
    <cellStyle name="20% - アクセント 2 13 8 2 2 2" xfId="33413"/>
    <cellStyle name="20% - アクセント 2 13 8 2 3" xfId="25294"/>
    <cellStyle name="20% - アクセント 2 13 8 3" xfId="12934"/>
    <cellStyle name="20% - アクセント 2 13 8 3 2" xfId="29354"/>
    <cellStyle name="20% - アクセント 2 13 8 4" xfId="21235"/>
    <cellStyle name="20% - アクセント 2 13 9" xfId="5397"/>
    <cellStyle name="20% - アクセント 2 13 9 2" xfId="13516"/>
    <cellStyle name="20% - アクセント 2 13 9 2 2" xfId="29936"/>
    <cellStyle name="20% - アクセント 2 13 9 3" xfId="21817"/>
    <cellStyle name="20% - アクセント 2 14" xfId="747"/>
    <cellStyle name="20% - アクセント 2 14 10" xfId="9471"/>
    <cellStyle name="20% - アクセント 2 14 10 2" xfId="25891"/>
    <cellStyle name="20% - アクセント 2 14 11" xfId="17772"/>
    <cellStyle name="20% - アクセント 2 14 2" xfId="1529"/>
    <cellStyle name="20% - アクセント 2 14 2 2" xfId="5994"/>
    <cellStyle name="20% - アクセント 2 14 2 2 2" xfId="14113"/>
    <cellStyle name="20% - アクセント 2 14 2 2 2 2" xfId="30533"/>
    <cellStyle name="20% - アクセント 2 14 2 2 3" xfId="22414"/>
    <cellStyle name="20% - アクセント 2 14 2 3" xfId="10054"/>
    <cellStyle name="20% - アクセント 2 14 2 3 2" xfId="26474"/>
    <cellStyle name="20% - アクセント 2 14 2 4" xfId="18355"/>
    <cellStyle name="20% - アクセント 2 14 3" xfId="1920"/>
    <cellStyle name="20% - アクセント 2 14 4" xfId="2514"/>
    <cellStyle name="20% - アクセント 2 14 4 2" xfId="6575"/>
    <cellStyle name="20% - アクセント 2 14 4 2 2" xfId="14694"/>
    <cellStyle name="20% - アクセント 2 14 4 2 2 2" xfId="31114"/>
    <cellStyle name="20% - アクセント 2 14 4 2 3" xfId="22995"/>
    <cellStyle name="20% - アクセント 2 14 4 3" xfId="10635"/>
    <cellStyle name="20% - アクセント 2 14 4 3 2" xfId="27055"/>
    <cellStyle name="20% - アクセント 2 14 4 4" xfId="18936"/>
    <cellStyle name="20% - アクセント 2 14 5" xfId="3095"/>
    <cellStyle name="20% - アクセント 2 14 5 2" xfId="7156"/>
    <cellStyle name="20% - アクセント 2 14 5 2 2" xfId="15275"/>
    <cellStyle name="20% - アクセント 2 14 5 2 2 2" xfId="31695"/>
    <cellStyle name="20% - アクセント 2 14 5 2 3" xfId="23576"/>
    <cellStyle name="20% - アクセント 2 14 5 3" xfId="11216"/>
    <cellStyle name="20% - アクセント 2 14 5 3 2" xfId="27636"/>
    <cellStyle name="20% - アクセント 2 14 5 4" xfId="19517"/>
    <cellStyle name="20% - アクセント 2 14 6" xfId="3196"/>
    <cellStyle name="20% - アクセント 2 14 6 2" xfId="7257"/>
    <cellStyle name="20% - アクセント 2 14 6 2 2" xfId="15376"/>
    <cellStyle name="20% - アクセント 2 14 6 2 2 2" xfId="31796"/>
    <cellStyle name="20% - アクセント 2 14 6 2 3" xfId="23677"/>
    <cellStyle name="20% - アクセント 2 14 6 3" xfId="11317"/>
    <cellStyle name="20% - アクセント 2 14 6 3 2" xfId="27737"/>
    <cellStyle name="20% - アクセント 2 14 6 4" xfId="19618"/>
    <cellStyle name="20% - アクセント 2 14 7" xfId="4246"/>
    <cellStyle name="20% - アクセント 2 14 7 2" xfId="8307"/>
    <cellStyle name="20% - アクセント 2 14 7 2 2" xfId="16426"/>
    <cellStyle name="20% - アクセント 2 14 7 2 2 2" xfId="32846"/>
    <cellStyle name="20% - アクセント 2 14 7 2 3" xfId="24727"/>
    <cellStyle name="20% - アクセント 2 14 7 3" xfId="12367"/>
    <cellStyle name="20% - アクセント 2 14 7 3 2" xfId="28787"/>
    <cellStyle name="20% - アクセント 2 14 7 4" xfId="20668"/>
    <cellStyle name="20% - アクセント 2 14 8" xfId="4827"/>
    <cellStyle name="20% - アクセント 2 14 8 2" xfId="8888"/>
    <cellStyle name="20% - アクセント 2 14 8 2 2" xfId="17007"/>
    <cellStyle name="20% - アクセント 2 14 8 2 2 2" xfId="33427"/>
    <cellStyle name="20% - アクセント 2 14 8 2 3" xfId="25308"/>
    <cellStyle name="20% - アクセント 2 14 8 3" xfId="12948"/>
    <cellStyle name="20% - アクセント 2 14 8 3 2" xfId="29368"/>
    <cellStyle name="20% - アクセント 2 14 8 4" xfId="21249"/>
    <cellStyle name="20% - アクセント 2 14 9" xfId="5411"/>
    <cellStyle name="20% - アクセント 2 14 9 2" xfId="13530"/>
    <cellStyle name="20% - アクセント 2 14 9 2 2" xfId="29950"/>
    <cellStyle name="20% - アクセント 2 14 9 3" xfId="21831"/>
    <cellStyle name="20% - アクセント 2 15" xfId="761"/>
    <cellStyle name="20% - アクセント 2 15 10" xfId="9485"/>
    <cellStyle name="20% - アクセント 2 15 10 2" xfId="25905"/>
    <cellStyle name="20% - アクセント 2 15 11" xfId="17786"/>
    <cellStyle name="20% - アクセント 2 15 2" xfId="1543"/>
    <cellStyle name="20% - アクセント 2 15 2 2" xfId="6008"/>
    <cellStyle name="20% - アクセント 2 15 2 2 2" xfId="14127"/>
    <cellStyle name="20% - アクセント 2 15 2 2 2 2" xfId="30547"/>
    <cellStyle name="20% - アクセント 2 15 2 2 3" xfId="22428"/>
    <cellStyle name="20% - アクセント 2 15 2 3" xfId="10068"/>
    <cellStyle name="20% - アクセント 2 15 2 3 2" xfId="26488"/>
    <cellStyle name="20% - アクセント 2 15 2 4" xfId="18369"/>
    <cellStyle name="20% - アクセント 2 15 3" xfId="1660"/>
    <cellStyle name="20% - アクセント 2 15 4" xfId="2528"/>
    <cellStyle name="20% - アクセント 2 15 4 2" xfId="6589"/>
    <cellStyle name="20% - アクセント 2 15 4 2 2" xfId="14708"/>
    <cellStyle name="20% - アクセント 2 15 4 2 2 2" xfId="31128"/>
    <cellStyle name="20% - アクセント 2 15 4 2 3" xfId="23009"/>
    <cellStyle name="20% - アクセント 2 15 4 3" xfId="10649"/>
    <cellStyle name="20% - アクセント 2 15 4 3 2" xfId="27069"/>
    <cellStyle name="20% - アクセント 2 15 4 4" xfId="18950"/>
    <cellStyle name="20% - アクセント 2 15 5" xfId="3109"/>
    <cellStyle name="20% - アクセント 2 15 5 2" xfId="7170"/>
    <cellStyle name="20% - アクセント 2 15 5 2 2" xfId="15289"/>
    <cellStyle name="20% - アクセント 2 15 5 2 2 2" xfId="31709"/>
    <cellStyle name="20% - アクセント 2 15 5 2 3" xfId="23590"/>
    <cellStyle name="20% - アクセント 2 15 5 3" xfId="11230"/>
    <cellStyle name="20% - アクセント 2 15 5 3 2" xfId="27650"/>
    <cellStyle name="20% - アクセント 2 15 5 4" xfId="19531"/>
    <cellStyle name="20% - アクセント 2 15 6" xfId="3197"/>
    <cellStyle name="20% - アクセント 2 15 6 2" xfId="7258"/>
    <cellStyle name="20% - アクセント 2 15 6 2 2" xfId="15377"/>
    <cellStyle name="20% - アクセント 2 15 6 2 2 2" xfId="31797"/>
    <cellStyle name="20% - アクセント 2 15 6 2 3" xfId="23678"/>
    <cellStyle name="20% - アクセント 2 15 6 3" xfId="11318"/>
    <cellStyle name="20% - アクセント 2 15 6 3 2" xfId="27738"/>
    <cellStyle name="20% - アクセント 2 15 6 4" xfId="19619"/>
    <cellStyle name="20% - アクセント 2 15 7" xfId="4260"/>
    <cellStyle name="20% - アクセント 2 15 7 2" xfId="8321"/>
    <cellStyle name="20% - アクセント 2 15 7 2 2" xfId="16440"/>
    <cellStyle name="20% - アクセント 2 15 7 2 2 2" xfId="32860"/>
    <cellStyle name="20% - アクセント 2 15 7 2 3" xfId="24741"/>
    <cellStyle name="20% - アクセント 2 15 7 3" xfId="12381"/>
    <cellStyle name="20% - アクセント 2 15 7 3 2" xfId="28801"/>
    <cellStyle name="20% - アクセント 2 15 7 4" xfId="20682"/>
    <cellStyle name="20% - アクセント 2 15 8" xfId="4841"/>
    <cellStyle name="20% - アクセント 2 15 8 2" xfId="8902"/>
    <cellStyle name="20% - アクセント 2 15 8 2 2" xfId="17021"/>
    <cellStyle name="20% - アクセント 2 15 8 2 2 2" xfId="33441"/>
    <cellStyle name="20% - アクセント 2 15 8 2 3" xfId="25322"/>
    <cellStyle name="20% - アクセント 2 15 8 3" xfId="12962"/>
    <cellStyle name="20% - アクセント 2 15 8 3 2" xfId="29382"/>
    <cellStyle name="20% - アクセント 2 15 8 4" xfId="21263"/>
    <cellStyle name="20% - アクセント 2 15 9" xfId="5425"/>
    <cellStyle name="20% - アクセント 2 15 9 2" xfId="13544"/>
    <cellStyle name="20% - アクセント 2 15 9 2 2" xfId="29964"/>
    <cellStyle name="20% - アクセント 2 15 9 3" xfId="21845"/>
    <cellStyle name="20% - アクセント 2 16" xfId="821"/>
    <cellStyle name="20% - アクセント 2 16 10" xfId="9504"/>
    <cellStyle name="20% - アクセント 2 16 10 2" xfId="25924"/>
    <cellStyle name="20% - アクセント 2 16 11" xfId="17805"/>
    <cellStyle name="20% - アクセント 2 16 2" xfId="1588"/>
    <cellStyle name="20% - アクセント 2 16 2 2" xfId="6027"/>
    <cellStyle name="20% - アクセント 2 16 2 2 2" xfId="14146"/>
    <cellStyle name="20% - アクセント 2 16 2 2 2 2" xfId="30566"/>
    <cellStyle name="20% - アクセント 2 16 2 2 3" xfId="22447"/>
    <cellStyle name="20% - アクセント 2 16 2 3" xfId="10087"/>
    <cellStyle name="20% - アクセント 2 16 2 3 2" xfId="26507"/>
    <cellStyle name="20% - アクセント 2 16 2 4" xfId="18388"/>
    <cellStyle name="20% - アクセント 2 16 3" xfId="904"/>
    <cellStyle name="20% - アクセント 2 16 4" xfId="2547"/>
    <cellStyle name="20% - アクセント 2 16 4 2" xfId="6608"/>
    <cellStyle name="20% - アクセント 2 16 4 2 2" xfId="14727"/>
    <cellStyle name="20% - アクセント 2 16 4 2 2 2" xfId="31147"/>
    <cellStyle name="20% - アクセント 2 16 4 2 3" xfId="23028"/>
    <cellStyle name="20% - アクセント 2 16 4 3" xfId="10668"/>
    <cellStyle name="20% - アクセント 2 16 4 3 2" xfId="27088"/>
    <cellStyle name="20% - アクセント 2 16 4 4" xfId="18969"/>
    <cellStyle name="20% - アクセント 2 16 5" xfId="3128"/>
    <cellStyle name="20% - アクセント 2 16 5 2" xfId="7189"/>
    <cellStyle name="20% - アクセント 2 16 5 2 2" xfId="15308"/>
    <cellStyle name="20% - アクセント 2 16 5 2 2 2" xfId="31728"/>
    <cellStyle name="20% - アクセント 2 16 5 2 3" xfId="23609"/>
    <cellStyle name="20% - アクセント 2 16 5 3" xfId="11249"/>
    <cellStyle name="20% - アクセント 2 16 5 3 2" xfId="27669"/>
    <cellStyle name="20% - アクセント 2 16 5 4" xfId="19550"/>
    <cellStyle name="20% - アクセント 2 16 6" xfId="3198"/>
    <cellStyle name="20% - アクセント 2 16 6 2" xfId="7259"/>
    <cellStyle name="20% - アクセント 2 16 6 2 2" xfId="15378"/>
    <cellStyle name="20% - アクセント 2 16 6 2 2 2" xfId="31798"/>
    <cellStyle name="20% - アクセント 2 16 6 2 3" xfId="23679"/>
    <cellStyle name="20% - アクセント 2 16 6 3" xfId="11319"/>
    <cellStyle name="20% - アクセント 2 16 6 3 2" xfId="27739"/>
    <cellStyle name="20% - アクセント 2 16 6 4" xfId="19620"/>
    <cellStyle name="20% - アクセント 2 16 7" xfId="4279"/>
    <cellStyle name="20% - アクセント 2 16 7 2" xfId="8340"/>
    <cellStyle name="20% - アクセント 2 16 7 2 2" xfId="16459"/>
    <cellStyle name="20% - アクセント 2 16 7 2 2 2" xfId="32879"/>
    <cellStyle name="20% - アクセント 2 16 7 2 3" xfId="24760"/>
    <cellStyle name="20% - アクセント 2 16 7 3" xfId="12400"/>
    <cellStyle name="20% - アクセント 2 16 7 3 2" xfId="28820"/>
    <cellStyle name="20% - アクセント 2 16 7 4" xfId="20701"/>
    <cellStyle name="20% - アクセント 2 16 8" xfId="4860"/>
    <cellStyle name="20% - アクセント 2 16 8 2" xfId="8921"/>
    <cellStyle name="20% - アクセント 2 16 8 2 2" xfId="17040"/>
    <cellStyle name="20% - アクセント 2 16 8 2 2 2" xfId="33460"/>
    <cellStyle name="20% - アクセント 2 16 8 2 3" xfId="25341"/>
    <cellStyle name="20% - アクセント 2 16 8 3" xfId="12981"/>
    <cellStyle name="20% - アクセント 2 16 8 3 2" xfId="29401"/>
    <cellStyle name="20% - アクセント 2 16 8 4" xfId="21282"/>
    <cellStyle name="20% - アクセント 2 16 9" xfId="5444"/>
    <cellStyle name="20% - アクセント 2 16 9 2" xfId="13563"/>
    <cellStyle name="20% - アクセント 2 16 9 2 2" xfId="29983"/>
    <cellStyle name="20% - アクセント 2 16 9 3" xfId="21864"/>
    <cellStyle name="20% - アクセント 2 17" xfId="941"/>
    <cellStyle name="20% - アクセント 2 17 2" xfId="5480"/>
    <cellStyle name="20% - アクセント 2 17 2 2" xfId="13599"/>
    <cellStyle name="20% - アクセント 2 17 2 2 2" xfId="30019"/>
    <cellStyle name="20% - アクセント 2 17 2 3" xfId="21900"/>
    <cellStyle name="20% - アクセント 2 17 3" xfId="9540"/>
    <cellStyle name="20% - アクセント 2 17 3 2" xfId="25960"/>
    <cellStyle name="20% - アクセント 2 17 4" xfId="17841"/>
    <cellStyle name="20% - アクセント 2 18" xfId="2000"/>
    <cellStyle name="20% - アクセント 2 18 2" xfId="6061"/>
    <cellStyle name="20% - アクセント 2 18 2 2" xfId="14180"/>
    <cellStyle name="20% - アクセント 2 18 2 2 2" xfId="30600"/>
    <cellStyle name="20% - アクセント 2 18 2 3" xfId="22481"/>
    <cellStyle name="20% - アクセント 2 18 3" xfId="10121"/>
    <cellStyle name="20% - アクセント 2 18 3 2" xfId="26541"/>
    <cellStyle name="20% - アクセント 2 18 4" xfId="18422"/>
    <cellStyle name="20% - アクセント 2 19" xfId="2581"/>
    <cellStyle name="20% - アクセント 2 19 2" xfId="6642"/>
    <cellStyle name="20% - アクセント 2 19 2 2" xfId="14761"/>
    <cellStyle name="20% - アクセント 2 19 2 2 2" xfId="31181"/>
    <cellStyle name="20% - アクセント 2 19 2 3" xfId="23062"/>
    <cellStyle name="20% - アクセント 2 19 3" xfId="10702"/>
    <cellStyle name="20% - アクセント 2 19 3 2" xfId="27122"/>
    <cellStyle name="20% - アクセント 2 19 4" xfId="19003"/>
    <cellStyle name="20% - アクセント 2 2" xfId="45"/>
    <cellStyle name="20% - アクセント 2 2 2" xfId="779"/>
    <cellStyle name="20% - アクセント 2 2 3" xfId="17074"/>
    <cellStyle name="20% - アクセント 2 2 4" xfId="17158"/>
    <cellStyle name="20% - アクセント 2 20" xfId="3732"/>
    <cellStyle name="20% - アクセント 2 20 2" xfId="7793"/>
    <cellStyle name="20% - アクセント 2 20 2 2" xfId="15912"/>
    <cellStyle name="20% - アクセント 2 20 2 2 2" xfId="32332"/>
    <cellStyle name="20% - アクセント 2 20 2 3" xfId="24213"/>
    <cellStyle name="20% - アクセント 2 20 3" xfId="11853"/>
    <cellStyle name="20% - アクセント 2 20 3 2" xfId="28273"/>
    <cellStyle name="20% - アクセント 2 20 4" xfId="20154"/>
    <cellStyle name="20% - アクセント 2 21" xfId="4313"/>
    <cellStyle name="20% - アクセント 2 21 2" xfId="8374"/>
    <cellStyle name="20% - アクセント 2 21 2 2" xfId="16493"/>
    <cellStyle name="20% - アクセント 2 21 2 2 2" xfId="32913"/>
    <cellStyle name="20% - アクセント 2 21 2 3" xfId="24794"/>
    <cellStyle name="20% - アクセント 2 21 3" xfId="12434"/>
    <cellStyle name="20% - アクセント 2 21 3 2" xfId="28854"/>
    <cellStyle name="20% - アクセント 2 21 4" xfId="20735"/>
    <cellStyle name="20% - アクセント 2 22" xfId="4897"/>
    <cellStyle name="20% - アクセント 2 22 2" xfId="13016"/>
    <cellStyle name="20% - アクセント 2 22 2 2" xfId="29436"/>
    <cellStyle name="20% - アクセント 2 22 3" xfId="21317"/>
    <cellStyle name="20% - アクセント 2 23" xfId="8957"/>
    <cellStyle name="20% - アクセント 2 23 2" xfId="25377"/>
    <cellStyle name="20% - アクセント 2 24" xfId="17220"/>
    <cellStyle name="20% - アクセント 2 3" xfId="138"/>
    <cellStyle name="20% - アクセント 2 3 10" xfId="836"/>
    <cellStyle name="20% - アクセント 2 3 10 10" xfId="9519"/>
    <cellStyle name="20% - アクセント 2 3 10 10 2" xfId="25939"/>
    <cellStyle name="20% - アクセント 2 3 10 11" xfId="17820"/>
    <cellStyle name="20% - アクセント 2 3 10 2" xfId="1603"/>
    <cellStyle name="20% - アクセント 2 3 10 2 2" xfId="6042"/>
    <cellStyle name="20% - アクセント 2 3 10 2 2 2" xfId="14161"/>
    <cellStyle name="20% - アクセント 2 3 10 2 2 2 2" xfId="30581"/>
    <cellStyle name="20% - アクセント 2 3 10 2 2 3" xfId="22462"/>
    <cellStyle name="20% - アクセント 2 3 10 2 3" xfId="10102"/>
    <cellStyle name="20% - アクセント 2 3 10 2 3 2" xfId="26522"/>
    <cellStyle name="20% - アクセント 2 3 10 2 4" xfId="18403"/>
    <cellStyle name="20% - アクセント 2 3 10 3" xfId="1864"/>
    <cellStyle name="20% - アクセント 2 3 10 4" xfId="2562"/>
    <cellStyle name="20% - アクセント 2 3 10 4 2" xfId="6623"/>
    <cellStyle name="20% - アクセント 2 3 10 4 2 2" xfId="14742"/>
    <cellStyle name="20% - アクセント 2 3 10 4 2 2 2" xfId="31162"/>
    <cellStyle name="20% - アクセント 2 3 10 4 2 3" xfId="23043"/>
    <cellStyle name="20% - アクセント 2 3 10 4 3" xfId="10683"/>
    <cellStyle name="20% - アクセント 2 3 10 4 3 2" xfId="27103"/>
    <cellStyle name="20% - アクセント 2 3 10 4 4" xfId="18984"/>
    <cellStyle name="20% - アクセント 2 3 10 5" xfId="3143"/>
    <cellStyle name="20% - アクセント 2 3 10 5 2" xfId="7204"/>
    <cellStyle name="20% - アクセント 2 3 10 5 2 2" xfId="15323"/>
    <cellStyle name="20% - アクセント 2 3 10 5 2 2 2" xfId="31743"/>
    <cellStyle name="20% - アクセント 2 3 10 5 2 3" xfId="23624"/>
    <cellStyle name="20% - アクセント 2 3 10 5 3" xfId="11264"/>
    <cellStyle name="20% - アクセント 2 3 10 5 3 2" xfId="27684"/>
    <cellStyle name="20% - アクセント 2 3 10 5 4" xfId="19565"/>
    <cellStyle name="20% - アクセント 2 3 10 6" xfId="3200"/>
    <cellStyle name="20% - アクセント 2 3 10 6 2" xfId="7261"/>
    <cellStyle name="20% - アクセント 2 3 10 6 2 2" xfId="15380"/>
    <cellStyle name="20% - アクセント 2 3 10 6 2 2 2" xfId="31800"/>
    <cellStyle name="20% - アクセント 2 3 10 6 2 3" xfId="23681"/>
    <cellStyle name="20% - アクセント 2 3 10 6 3" xfId="11321"/>
    <cellStyle name="20% - アクセント 2 3 10 6 3 2" xfId="27741"/>
    <cellStyle name="20% - アクセント 2 3 10 6 4" xfId="19622"/>
    <cellStyle name="20% - アクセント 2 3 10 7" xfId="4294"/>
    <cellStyle name="20% - アクセント 2 3 10 7 2" xfId="8355"/>
    <cellStyle name="20% - アクセント 2 3 10 7 2 2" xfId="16474"/>
    <cellStyle name="20% - アクセント 2 3 10 7 2 2 2" xfId="32894"/>
    <cellStyle name="20% - アクセント 2 3 10 7 2 3" xfId="24775"/>
    <cellStyle name="20% - アクセント 2 3 10 7 3" xfId="12415"/>
    <cellStyle name="20% - アクセント 2 3 10 7 3 2" xfId="28835"/>
    <cellStyle name="20% - アクセント 2 3 10 7 4" xfId="20716"/>
    <cellStyle name="20% - アクセント 2 3 10 8" xfId="4875"/>
    <cellStyle name="20% - アクセント 2 3 10 8 2" xfId="8936"/>
    <cellStyle name="20% - アクセント 2 3 10 8 2 2" xfId="17055"/>
    <cellStyle name="20% - アクセント 2 3 10 8 2 2 2" xfId="33475"/>
    <cellStyle name="20% - アクセント 2 3 10 8 2 3" xfId="25356"/>
    <cellStyle name="20% - アクセント 2 3 10 8 3" xfId="12996"/>
    <cellStyle name="20% - アクセント 2 3 10 8 3 2" xfId="29416"/>
    <cellStyle name="20% - アクセント 2 3 10 8 4" xfId="21297"/>
    <cellStyle name="20% - アクセント 2 3 10 9" xfId="5459"/>
    <cellStyle name="20% - アクセント 2 3 10 9 2" xfId="13578"/>
    <cellStyle name="20% - アクセント 2 3 10 9 2 2" xfId="29998"/>
    <cellStyle name="20% - アクセント 2 3 10 9 3" xfId="21879"/>
    <cellStyle name="20% - アクセント 2 3 11" xfId="963"/>
    <cellStyle name="20% - アクセント 2 3 11 2" xfId="5497"/>
    <cellStyle name="20% - アクセント 2 3 11 2 2" xfId="13616"/>
    <cellStyle name="20% - アクセント 2 3 11 2 2 2" xfId="30036"/>
    <cellStyle name="20% - アクセント 2 3 11 2 3" xfId="21917"/>
    <cellStyle name="20% - アクセント 2 3 11 3" xfId="9557"/>
    <cellStyle name="20% - アクセント 2 3 11 3 2" xfId="25977"/>
    <cellStyle name="20% - アクセント 2 3 11 4" xfId="17858"/>
    <cellStyle name="20% - アクセント 2 3 12" xfId="2017"/>
    <cellStyle name="20% - アクセント 2 3 12 2" xfId="6078"/>
    <cellStyle name="20% - アクセント 2 3 12 2 2" xfId="14197"/>
    <cellStyle name="20% - アクセント 2 3 12 2 2 2" xfId="30617"/>
    <cellStyle name="20% - アクセント 2 3 12 2 3" xfId="22498"/>
    <cellStyle name="20% - アクセント 2 3 12 3" xfId="10138"/>
    <cellStyle name="20% - アクセント 2 3 12 3 2" xfId="26558"/>
    <cellStyle name="20% - アクセント 2 3 12 4" xfId="18439"/>
    <cellStyle name="20% - アクセント 2 3 13" xfId="2598"/>
    <cellStyle name="20% - アクセント 2 3 13 2" xfId="6659"/>
    <cellStyle name="20% - アクセント 2 3 13 2 2" xfId="14778"/>
    <cellStyle name="20% - アクセント 2 3 13 2 2 2" xfId="31198"/>
    <cellStyle name="20% - アクセント 2 3 13 2 3" xfId="23079"/>
    <cellStyle name="20% - アクセント 2 3 13 3" xfId="10719"/>
    <cellStyle name="20% - アクセント 2 3 13 3 2" xfId="27139"/>
    <cellStyle name="20% - アクセント 2 3 13 4" xfId="19020"/>
    <cellStyle name="20% - アクセント 2 3 14" xfId="3199"/>
    <cellStyle name="20% - アクセント 2 3 14 2" xfId="7260"/>
    <cellStyle name="20% - アクセント 2 3 14 2 2" xfId="15379"/>
    <cellStyle name="20% - アクセント 2 3 14 2 2 2" xfId="31799"/>
    <cellStyle name="20% - アクセント 2 3 14 2 3" xfId="23680"/>
    <cellStyle name="20% - アクセント 2 3 14 3" xfId="11320"/>
    <cellStyle name="20% - アクセント 2 3 14 3 2" xfId="27740"/>
    <cellStyle name="20% - アクセント 2 3 14 4" xfId="19621"/>
    <cellStyle name="20% - アクセント 2 3 15" xfId="3749"/>
    <cellStyle name="20% - アクセント 2 3 15 2" xfId="7810"/>
    <cellStyle name="20% - アクセント 2 3 15 2 2" xfId="15929"/>
    <cellStyle name="20% - アクセント 2 3 15 2 2 2" xfId="32349"/>
    <cellStyle name="20% - アクセント 2 3 15 2 3" xfId="24230"/>
    <cellStyle name="20% - アクセント 2 3 15 3" xfId="11870"/>
    <cellStyle name="20% - アクセント 2 3 15 3 2" xfId="28290"/>
    <cellStyle name="20% - アクセント 2 3 15 4" xfId="20171"/>
    <cellStyle name="20% - アクセント 2 3 16" xfId="4330"/>
    <cellStyle name="20% - アクセント 2 3 16 2" xfId="8391"/>
    <cellStyle name="20% - アクセント 2 3 16 2 2" xfId="16510"/>
    <cellStyle name="20% - アクセント 2 3 16 2 2 2" xfId="32930"/>
    <cellStyle name="20% - アクセント 2 3 16 2 3" xfId="24811"/>
    <cellStyle name="20% - アクセント 2 3 16 3" xfId="12451"/>
    <cellStyle name="20% - アクセント 2 3 16 3 2" xfId="28871"/>
    <cellStyle name="20% - アクセント 2 3 16 4" xfId="20752"/>
    <cellStyle name="20% - アクセント 2 3 17" xfId="4914"/>
    <cellStyle name="20% - アクセント 2 3 17 2" xfId="13033"/>
    <cellStyle name="20% - アクセント 2 3 17 2 2" xfId="29453"/>
    <cellStyle name="20% - アクセント 2 3 17 3" xfId="21334"/>
    <cellStyle name="20% - アクセント 2 3 18" xfId="8974"/>
    <cellStyle name="20% - アクセント 2 3 18 2" xfId="25394"/>
    <cellStyle name="20% - アクセント 2 3 19" xfId="17075"/>
    <cellStyle name="20% - アクセント 2 3 2" xfId="198"/>
    <cellStyle name="20% - アクセント 2 3 2 10" xfId="4949"/>
    <cellStyle name="20% - アクセント 2 3 2 10 2" xfId="13068"/>
    <cellStyle name="20% - アクセント 2 3 2 10 2 2" xfId="29488"/>
    <cellStyle name="20% - アクセント 2 3 2 10 3" xfId="21369"/>
    <cellStyle name="20% - アクセント 2 3 2 11" xfId="9009"/>
    <cellStyle name="20% - アクセント 2 3 2 11 2" xfId="25429"/>
    <cellStyle name="20% - アクセント 2 3 2 12" xfId="17282"/>
    <cellStyle name="20% - アクセント 2 3 2 2" xfId="520"/>
    <cellStyle name="20% - アクセント 2 3 2 2 10" xfId="9244"/>
    <cellStyle name="20% - アクセント 2 3 2 2 10 2" xfId="25664"/>
    <cellStyle name="20% - アクセント 2 3 2 2 11" xfId="17545"/>
    <cellStyle name="20% - アクセント 2 3 2 2 2" xfId="1302"/>
    <cellStyle name="20% - アクセント 2 3 2 2 2 2" xfId="5767"/>
    <cellStyle name="20% - アクセント 2 3 2 2 2 2 2" xfId="13886"/>
    <cellStyle name="20% - アクセント 2 3 2 2 2 2 2 2" xfId="30306"/>
    <cellStyle name="20% - アクセント 2 3 2 2 2 2 3" xfId="22187"/>
    <cellStyle name="20% - アクセント 2 3 2 2 2 3" xfId="9827"/>
    <cellStyle name="20% - アクセント 2 3 2 2 2 3 2" xfId="26247"/>
    <cellStyle name="20% - アクセント 2 3 2 2 2 4" xfId="18128"/>
    <cellStyle name="20% - アクセント 2 3 2 2 3" xfId="885"/>
    <cellStyle name="20% - アクセント 2 3 2 2 4" xfId="2287"/>
    <cellStyle name="20% - アクセント 2 3 2 2 4 2" xfId="6348"/>
    <cellStyle name="20% - アクセント 2 3 2 2 4 2 2" xfId="14467"/>
    <cellStyle name="20% - アクセント 2 3 2 2 4 2 2 2" xfId="30887"/>
    <cellStyle name="20% - アクセント 2 3 2 2 4 2 3" xfId="22768"/>
    <cellStyle name="20% - アクセント 2 3 2 2 4 3" xfId="10408"/>
    <cellStyle name="20% - アクセント 2 3 2 2 4 3 2" xfId="26828"/>
    <cellStyle name="20% - アクセント 2 3 2 2 4 4" xfId="18709"/>
    <cellStyle name="20% - アクセント 2 3 2 2 5" xfId="2868"/>
    <cellStyle name="20% - アクセント 2 3 2 2 5 2" xfId="6929"/>
    <cellStyle name="20% - アクセント 2 3 2 2 5 2 2" xfId="15048"/>
    <cellStyle name="20% - アクセント 2 3 2 2 5 2 2 2" xfId="31468"/>
    <cellStyle name="20% - アクセント 2 3 2 2 5 2 3" xfId="23349"/>
    <cellStyle name="20% - アクセント 2 3 2 2 5 3" xfId="10989"/>
    <cellStyle name="20% - アクセント 2 3 2 2 5 3 2" xfId="27409"/>
    <cellStyle name="20% - アクセント 2 3 2 2 5 4" xfId="19290"/>
    <cellStyle name="20% - アクセント 2 3 2 2 6" xfId="3202"/>
    <cellStyle name="20% - アクセント 2 3 2 2 6 2" xfId="7263"/>
    <cellStyle name="20% - アクセント 2 3 2 2 6 2 2" xfId="15382"/>
    <cellStyle name="20% - アクセント 2 3 2 2 6 2 2 2" xfId="31802"/>
    <cellStyle name="20% - アクセント 2 3 2 2 6 2 3" xfId="23683"/>
    <cellStyle name="20% - アクセント 2 3 2 2 6 3" xfId="11323"/>
    <cellStyle name="20% - アクセント 2 3 2 2 6 3 2" xfId="27743"/>
    <cellStyle name="20% - アクセント 2 3 2 2 6 4" xfId="19624"/>
    <cellStyle name="20% - アクセント 2 3 2 2 7" xfId="4019"/>
    <cellStyle name="20% - アクセント 2 3 2 2 7 2" xfId="8080"/>
    <cellStyle name="20% - アクセント 2 3 2 2 7 2 2" xfId="16199"/>
    <cellStyle name="20% - アクセント 2 3 2 2 7 2 2 2" xfId="32619"/>
    <cellStyle name="20% - アクセント 2 3 2 2 7 2 3" xfId="24500"/>
    <cellStyle name="20% - アクセント 2 3 2 2 7 3" xfId="12140"/>
    <cellStyle name="20% - アクセント 2 3 2 2 7 3 2" xfId="28560"/>
    <cellStyle name="20% - アクセント 2 3 2 2 7 4" xfId="20441"/>
    <cellStyle name="20% - アクセント 2 3 2 2 8" xfId="4600"/>
    <cellStyle name="20% - アクセント 2 3 2 2 8 2" xfId="8661"/>
    <cellStyle name="20% - アクセント 2 3 2 2 8 2 2" xfId="16780"/>
    <cellStyle name="20% - アクセント 2 3 2 2 8 2 2 2" xfId="33200"/>
    <cellStyle name="20% - アクセント 2 3 2 2 8 2 3" xfId="25081"/>
    <cellStyle name="20% - アクセント 2 3 2 2 8 3" xfId="12721"/>
    <cellStyle name="20% - アクセント 2 3 2 2 8 3 2" xfId="29141"/>
    <cellStyle name="20% - アクセント 2 3 2 2 8 4" xfId="21022"/>
    <cellStyle name="20% - アクセント 2 3 2 2 9" xfId="5184"/>
    <cellStyle name="20% - アクセント 2 3 2 2 9 2" xfId="13303"/>
    <cellStyle name="20% - アクセント 2 3 2 2 9 2 2" xfId="29723"/>
    <cellStyle name="20% - アクセント 2 3 2 2 9 3" xfId="21604"/>
    <cellStyle name="20% - アクセント 2 3 2 3" xfId="1012"/>
    <cellStyle name="20% - アクセント 2 3 2 3 2" xfId="5532"/>
    <cellStyle name="20% - アクセント 2 3 2 3 2 2" xfId="13651"/>
    <cellStyle name="20% - アクセント 2 3 2 3 2 2 2" xfId="30071"/>
    <cellStyle name="20% - アクセント 2 3 2 3 2 3" xfId="21952"/>
    <cellStyle name="20% - アクセント 2 3 2 3 3" xfId="9592"/>
    <cellStyle name="20% - アクセント 2 3 2 3 3 2" xfId="26012"/>
    <cellStyle name="20% - アクセント 2 3 2 3 4" xfId="17893"/>
    <cellStyle name="20% - アクセント 2 3 2 4" xfId="1175"/>
    <cellStyle name="20% - アクセント 2 3 2 5" xfId="2052"/>
    <cellStyle name="20% - アクセント 2 3 2 5 2" xfId="6113"/>
    <cellStyle name="20% - アクセント 2 3 2 5 2 2" xfId="14232"/>
    <cellStyle name="20% - アクセント 2 3 2 5 2 2 2" xfId="30652"/>
    <cellStyle name="20% - アクセント 2 3 2 5 2 3" xfId="22533"/>
    <cellStyle name="20% - アクセント 2 3 2 5 3" xfId="10173"/>
    <cellStyle name="20% - アクセント 2 3 2 5 3 2" xfId="26593"/>
    <cellStyle name="20% - アクセント 2 3 2 5 4" xfId="18474"/>
    <cellStyle name="20% - アクセント 2 3 2 6" xfId="2633"/>
    <cellStyle name="20% - アクセント 2 3 2 6 2" xfId="6694"/>
    <cellStyle name="20% - アクセント 2 3 2 6 2 2" xfId="14813"/>
    <cellStyle name="20% - アクセント 2 3 2 6 2 2 2" xfId="31233"/>
    <cellStyle name="20% - アクセント 2 3 2 6 2 3" xfId="23114"/>
    <cellStyle name="20% - アクセント 2 3 2 6 3" xfId="10754"/>
    <cellStyle name="20% - アクセント 2 3 2 6 3 2" xfId="27174"/>
    <cellStyle name="20% - アクセント 2 3 2 6 4" xfId="19055"/>
    <cellStyle name="20% - アクセント 2 3 2 7" xfId="3201"/>
    <cellStyle name="20% - アクセント 2 3 2 7 2" xfId="7262"/>
    <cellStyle name="20% - アクセント 2 3 2 7 2 2" xfId="15381"/>
    <cellStyle name="20% - アクセント 2 3 2 7 2 2 2" xfId="31801"/>
    <cellStyle name="20% - アクセント 2 3 2 7 2 3" xfId="23682"/>
    <cellStyle name="20% - アクセント 2 3 2 7 3" xfId="11322"/>
    <cellStyle name="20% - アクセント 2 3 2 7 3 2" xfId="27742"/>
    <cellStyle name="20% - アクセント 2 3 2 7 4" xfId="19623"/>
    <cellStyle name="20% - アクセント 2 3 2 8" xfId="3784"/>
    <cellStyle name="20% - アクセント 2 3 2 8 2" xfId="7845"/>
    <cellStyle name="20% - アクセント 2 3 2 8 2 2" xfId="15964"/>
    <cellStyle name="20% - アクセント 2 3 2 8 2 2 2" xfId="32384"/>
    <cellStyle name="20% - アクセント 2 3 2 8 2 3" xfId="24265"/>
    <cellStyle name="20% - アクセント 2 3 2 8 3" xfId="11905"/>
    <cellStyle name="20% - アクセント 2 3 2 8 3 2" xfId="28325"/>
    <cellStyle name="20% - アクセント 2 3 2 8 4" xfId="20206"/>
    <cellStyle name="20% - アクセント 2 3 2 9" xfId="4365"/>
    <cellStyle name="20% - アクセント 2 3 2 9 2" xfId="8426"/>
    <cellStyle name="20% - アクセント 2 3 2 9 2 2" xfId="16545"/>
    <cellStyle name="20% - アクセント 2 3 2 9 2 2 2" xfId="32965"/>
    <cellStyle name="20% - アクセント 2 3 2 9 2 3" xfId="24846"/>
    <cellStyle name="20% - アクセント 2 3 2 9 3" xfId="12486"/>
    <cellStyle name="20% - アクセント 2 3 2 9 3 2" xfId="28906"/>
    <cellStyle name="20% - アクセント 2 3 2 9 4" xfId="20787"/>
    <cellStyle name="20% - アクセント 2 3 20" xfId="17246"/>
    <cellStyle name="20% - アクセント 2 3 3" xfId="233"/>
    <cellStyle name="20% - アクセント 2 3 3 10" xfId="4984"/>
    <cellStyle name="20% - アクセント 2 3 3 10 2" xfId="13103"/>
    <cellStyle name="20% - アクセント 2 3 3 10 2 2" xfId="29523"/>
    <cellStyle name="20% - アクセント 2 3 3 10 3" xfId="21404"/>
    <cellStyle name="20% - アクセント 2 3 3 11" xfId="9044"/>
    <cellStyle name="20% - アクセント 2 3 3 11 2" xfId="25464"/>
    <cellStyle name="20% - アクセント 2 3 3 12" xfId="17317"/>
    <cellStyle name="20% - アクセント 2 3 3 2" xfId="555"/>
    <cellStyle name="20% - アクセント 2 3 3 2 10" xfId="9279"/>
    <cellStyle name="20% - アクセント 2 3 3 2 10 2" xfId="25699"/>
    <cellStyle name="20% - アクセント 2 3 3 2 11" xfId="17580"/>
    <cellStyle name="20% - アクセント 2 3 3 2 2" xfId="1337"/>
    <cellStyle name="20% - アクセント 2 3 3 2 2 2" xfId="5802"/>
    <cellStyle name="20% - アクセント 2 3 3 2 2 2 2" xfId="13921"/>
    <cellStyle name="20% - アクセント 2 3 3 2 2 2 2 2" xfId="30341"/>
    <cellStyle name="20% - アクセント 2 3 3 2 2 2 3" xfId="22222"/>
    <cellStyle name="20% - アクセント 2 3 3 2 2 3" xfId="9862"/>
    <cellStyle name="20% - アクセント 2 3 3 2 2 3 2" xfId="26282"/>
    <cellStyle name="20% - アクセント 2 3 3 2 2 4" xfId="18163"/>
    <cellStyle name="20% - アクセント 2 3 3 2 3" xfId="1853"/>
    <cellStyle name="20% - アクセント 2 3 3 2 4" xfId="2322"/>
    <cellStyle name="20% - アクセント 2 3 3 2 4 2" xfId="6383"/>
    <cellStyle name="20% - アクセント 2 3 3 2 4 2 2" xfId="14502"/>
    <cellStyle name="20% - アクセント 2 3 3 2 4 2 2 2" xfId="30922"/>
    <cellStyle name="20% - アクセント 2 3 3 2 4 2 3" xfId="22803"/>
    <cellStyle name="20% - アクセント 2 3 3 2 4 3" xfId="10443"/>
    <cellStyle name="20% - アクセント 2 3 3 2 4 3 2" xfId="26863"/>
    <cellStyle name="20% - アクセント 2 3 3 2 4 4" xfId="18744"/>
    <cellStyle name="20% - アクセント 2 3 3 2 5" xfId="2903"/>
    <cellStyle name="20% - アクセント 2 3 3 2 5 2" xfId="6964"/>
    <cellStyle name="20% - アクセント 2 3 3 2 5 2 2" xfId="15083"/>
    <cellStyle name="20% - アクセント 2 3 3 2 5 2 2 2" xfId="31503"/>
    <cellStyle name="20% - アクセント 2 3 3 2 5 2 3" xfId="23384"/>
    <cellStyle name="20% - アクセント 2 3 3 2 5 3" xfId="11024"/>
    <cellStyle name="20% - アクセント 2 3 3 2 5 3 2" xfId="27444"/>
    <cellStyle name="20% - アクセント 2 3 3 2 5 4" xfId="19325"/>
    <cellStyle name="20% - アクセント 2 3 3 2 6" xfId="3204"/>
    <cellStyle name="20% - アクセント 2 3 3 2 6 2" xfId="7265"/>
    <cellStyle name="20% - アクセント 2 3 3 2 6 2 2" xfId="15384"/>
    <cellStyle name="20% - アクセント 2 3 3 2 6 2 2 2" xfId="31804"/>
    <cellStyle name="20% - アクセント 2 3 3 2 6 2 3" xfId="23685"/>
    <cellStyle name="20% - アクセント 2 3 3 2 6 3" xfId="11325"/>
    <cellStyle name="20% - アクセント 2 3 3 2 6 3 2" xfId="27745"/>
    <cellStyle name="20% - アクセント 2 3 3 2 6 4" xfId="19626"/>
    <cellStyle name="20% - アクセント 2 3 3 2 7" xfId="4054"/>
    <cellStyle name="20% - アクセント 2 3 3 2 7 2" xfId="8115"/>
    <cellStyle name="20% - アクセント 2 3 3 2 7 2 2" xfId="16234"/>
    <cellStyle name="20% - アクセント 2 3 3 2 7 2 2 2" xfId="32654"/>
    <cellStyle name="20% - アクセント 2 3 3 2 7 2 3" xfId="24535"/>
    <cellStyle name="20% - アクセント 2 3 3 2 7 3" xfId="12175"/>
    <cellStyle name="20% - アクセント 2 3 3 2 7 3 2" xfId="28595"/>
    <cellStyle name="20% - アクセント 2 3 3 2 7 4" xfId="20476"/>
    <cellStyle name="20% - アクセント 2 3 3 2 8" xfId="4635"/>
    <cellStyle name="20% - アクセント 2 3 3 2 8 2" xfId="8696"/>
    <cellStyle name="20% - アクセント 2 3 3 2 8 2 2" xfId="16815"/>
    <cellStyle name="20% - アクセント 2 3 3 2 8 2 2 2" xfId="33235"/>
    <cellStyle name="20% - アクセント 2 3 3 2 8 2 3" xfId="25116"/>
    <cellStyle name="20% - アクセント 2 3 3 2 8 3" xfId="12756"/>
    <cellStyle name="20% - アクセント 2 3 3 2 8 3 2" xfId="29176"/>
    <cellStyle name="20% - アクセント 2 3 3 2 8 4" xfId="21057"/>
    <cellStyle name="20% - アクセント 2 3 3 2 9" xfId="5219"/>
    <cellStyle name="20% - アクセント 2 3 3 2 9 2" xfId="13338"/>
    <cellStyle name="20% - アクセント 2 3 3 2 9 2 2" xfId="29758"/>
    <cellStyle name="20% - アクセント 2 3 3 2 9 3" xfId="21639"/>
    <cellStyle name="20% - アクセント 2 3 3 3" xfId="1047"/>
    <cellStyle name="20% - アクセント 2 3 3 3 2" xfId="5567"/>
    <cellStyle name="20% - アクセント 2 3 3 3 2 2" xfId="13686"/>
    <cellStyle name="20% - アクセント 2 3 3 3 2 2 2" xfId="30106"/>
    <cellStyle name="20% - アクセント 2 3 3 3 2 3" xfId="21987"/>
    <cellStyle name="20% - アクセント 2 3 3 3 3" xfId="9627"/>
    <cellStyle name="20% - アクセント 2 3 3 3 3 2" xfId="26047"/>
    <cellStyle name="20% - アクセント 2 3 3 3 4" xfId="17928"/>
    <cellStyle name="20% - アクセント 2 3 3 4" xfId="1979"/>
    <cellStyle name="20% - アクセント 2 3 3 5" xfId="2087"/>
    <cellStyle name="20% - アクセント 2 3 3 5 2" xfId="6148"/>
    <cellStyle name="20% - アクセント 2 3 3 5 2 2" xfId="14267"/>
    <cellStyle name="20% - アクセント 2 3 3 5 2 2 2" xfId="30687"/>
    <cellStyle name="20% - アクセント 2 3 3 5 2 3" xfId="22568"/>
    <cellStyle name="20% - アクセント 2 3 3 5 3" xfId="10208"/>
    <cellStyle name="20% - アクセント 2 3 3 5 3 2" xfId="26628"/>
    <cellStyle name="20% - アクセント 2 3 3 5 4" xfId="18509"/>
    <cellStyle name="20% - アクセント 2 3 3 6" xfId="2668"/>
    <cellStyle name="20% - アクセント 2 3 3 6 2" xfId="6729"/>
    <cellStyle name="20% - アクセント 2 3 3 6 2 2" xfId="14848"/>
    <cellStyle name="20% - アクセント 2 3 3 6 2 2 2" xfId="31268"/>
    <cellStyle name="20% - アクセント 2 3 3 6 2 3" xfId="23149"/>
    <cellStyle name="20% - アクセント 2 3 3 6 3" xfId="10789"/>
    <cellStyle name="20% - アクセント 2 3 3 6 3 2" xfId="27209"/>
    <cellStyle name="20% - アクセント 2 3 3 6 4" xfId="19090"/>
    <cellStyle name="20% - アクセント 2 3 3 7" xfId="3203"/>
    <cellStyle name="20% - アクセント 2 3 3 7 2" xfId="7264"/>
    <cellStyle name="20% - アクセント 2 3 3 7 2 2" xfId="15383"/>
    <cellStyle name="20% - アクセント 2 3 3 7 2 2 2" xfId="31803"/>
    <cellStyle name="20% - アクセント 2 3 3 7 2 3" xfId="23684"/>
    <cellStyle name="20% - アクセント 2 3 3 7 3" xfId="11324"/>
    <cellStyle name="20% - アクセント 2 3 3 7 3 2" xfId="27744"/>
    <cellStyle name="20% - アクセント 2 3 3 7 4" xfId="19625"/>
    <cellStyle name="20% - アクセント 2 3 3 8" xfId="3819"/>
    <cellStyle name="20% - アクセント 2 3 3 8 2" xfId="7880"/>
    <cellStyle name="20% - アクセント 2 3 3 8 2 2" xfId="15999"/>
    <cellStyle name="20% - アクセント 2 3 3 8 2 2 2" xfId="32419"/>
    <cellStyle name="20% - アクセント 2 3 3 8 2 3" xfId="24300"/>
    <cellStyle name="20% - アクセント 2 3 3 8 3" xfId="11940"/>
    <cellStyle name="20% - アクセント 2 3 3 8 3 2" xfId="28360"/>
    <cellStyle name="20% - アクセント 2 3 3 8 4" xfId="20241"/>
    <cellStyle name="20% - アクセント 2 3 3 9" xfId="4400"/>
    <cellStyle name="20% - アクセント 2 3 3 9 2" xfId="8461"/>
    <cellStyle name="20% - アクセント 2 3 3 9 2 2" xfId="16580"/>
    <cellStyle name="20% - アクセント 2 3 3 9 2 2 2" xfId="33000"/>
    <cellStyle name="20% - アクセント 2 3 3 9 2 3" xfId="24881"/>
    <cellStyle name="20% - アクセント 2 3 3 9 3" xfId="12521"/>
    <cellStyle name="20% - アクセント 2 3 3 9 3 2" xfId="28941"/>
    <cellStyle name="20% - アクセント 2 3 3 9 4" xfId="20822"/>
    <cellStyle name="20% - アクセント 2 3 4" xfId="269"/>
    <cellStyle name="20% - アクセント 2 3 4 10" xfId="5019"/>
    <cellStyle name="20% - アクセント 2 3 4 10 2" xfId="13138"/>
    <cellStyle name="20% - アクセント 2 3 4 10 2 2" xfId="29558"/>
    <cellStyle name="20% - アクセント 2 3 4 10 3" xfId="21439"/>
    <cellStyle name="20% - アクセント 2 3 4 11" xfId="9079"/>
    <cellStyle name="20% - アクセント 2 3 4 11 2" xfId="25499"/>
    <cellStyle name="20% - アクセント 2 3 4 12" xfId="17353"/>
    <cellStyle name="20% - アクセント 2 3 4 2" xfId="590"/>
    <cellStyle name="20% - アクセント 2 3 4 2 10" xfId="9314"/>
    <cellStyle name="20% - アクセント 2 3 4 2 10 2" xfId="25734"/>
    <cellStyle name="20% - アクセント 2 3 4 2 11" xfId="17615"/>
    <cellStyle name="20% - アクセント 2 3 4 2 2" xfId="1372"/>
    <cellStyle name="20% - アクセント 2 3 4 2 2 2" xfId="5837"/>
    <cellStyle name="20% - アクセント 2 3 4 2 2 2 2" xfId="13956"/>
    <cellStyle name="20% - アクセント 2 3 4 2 2 2 2 2" xfId="30376"/>
    <cellStyle name="20% - アクセント 2 3 4 2 2 2 3" xfId="22257"/>
    <cellStyle name="20% - アクセント 2 3 4 2 2 3" xfId="9897"/>
    <cellStyle name="20% - アクセント 2 3 4 2 2 3 2" xfId="26317"/>
    <cellStyle name="20% - アクセント 2 3 4 2 2 4" xfId="18198"/>
    <cellStyle name="20% - アクセント 2 3 4 2 3" xfId="1171"/>
    <cellStyle name="20% - アクセント 2 3 4 2 4" xfId="2357"/>
    <cellStyle name="20% - アクセント 2 3 4 2 4 2" xfId="6418"/>
    <cellStyle name="20% - アクセント 2 3 4 2 4 2 2" xfId="14537"/>
    <cellStyle name="20% - アクセント 2 3 4 2 4 2 2 2" xfId="30957"/>
    <cellStyle name="20% - アクセント 2 3 4 2 4 2 3" xfId="22838"/>
    <cellStyle name="20% - アクセント 2 3 4 2 4 3" xfId="10478"/>
    <cellStyle name="20% - アクセント 2 3 4 2 4 3 2" xfId="26898"/>
    <cellStyle name="20% - アクセント 2 3 4 2 4 4" xfId="18779"/>
    <cellStyle name="20% - アクセント 2 3 4 2 5" xfId="2938"/>
    <cellStyle name="20% - アクセント 2 3 4 2 5 2" xfId="6999"/>
    <cellStyle name="20% - アクセント 2 3 4 2 5 2 2" xfId="15118"/>
    <cellStyle name="20% - アクセント 2 3 4 2 5 2 2 2" xfId="31538"/>
    <cellStyle name="20% - アクセント 2 3 4 2 5 2 3" xfId="23419"/>
    <cellStyle name="20% - アクセント 2 3 4 2 5 3" xfId="11059"/>
    <cellStyle name="20% - アクセント 2 3 4 2 5 3 2" xfId="27479"/>
    <cellStyle name="20% - アクセント 2 3 4 2 5 4" xfId="19360"/>
    <cellStyle name="20% - アクセント 2 3 4 2 6" xfId="3206"/>
    <cellStyle name="20% - アクセント 2 3 4 2 6 2" xfId="7267"/>
    <cellStyle name="20% - アクセント 2 3 4 2 6 2 2" xfId="15386"/>
    <cellStyle name="20% - アクセント 2 3 4 2 6 2 2 2" xfId="31806"/>
    <cellStyle name="20% - アクセント 2 3 4 2 6 2 3" xfId="23687"/>
    <cellStyle name="20% - アクセント 2 3 4 2 6 3" xfId="11327"/>
    <cellStyle name="20% - アクセント 2 3 4 2 6 3 2" xfId="27747"/>
    <cellStyle name="20% - アクセント 2 3 4 2 6 4" xfId="19628"/>
    <cellStyle name="20% - アクセント 2 3 4 2 7" xfId="4089"/>
    <cellStyle name="20% - アクセント 2 3 4 2 7 2" xfId="8150"/>
    <cellStyle name="20% - アクセント 2 3 4 2 7 2 2" xfId="16269"/>
    <cellStyle name="20% - アクセント 2 3 4 2 7 2 2 2" xfId="32689"/>
    <cellStyle name="20% - アクセント 2 3 4 2 7 2 3" xfId="24570"/>
    <cellStyle name="20% - アクセント 2 3 4 2 7 3" xfId="12210"/>
    <cellStyle name="20% - アクセント 2 3 4 2 7 3 2" xfId="28630"/>
    <cellStyle name="20% - アクセント 2 3 4 2 7 4" xfId="20511"/>
    <cellStyle name="20% - アクセント 2 3 4 2 8" xfId="4670"/>
    <cellStyle name="20% - アクセント 2 3 4 2 8 2" xfId="8731"/>
    <cellStyle name="20% - アクセント 2 3 4 2 8 2 2" xfId="16850"/>
    <cellStyle name="20% - アクセント 2 3 4 2 8 2 2 2" xfId="33270"/>
    <cellStyle name="20% - アクセント 2 3 4 2 8 2 3" xfId="25151"/>
    <cellStyle name="20% - アクセント 2 3 4 2 8 3" xfId="12791"/>
    <cellStyle name="20% - アクセント 2 3 4 2 8 3 2" xfId="29211"/>
    <cellStyle name="20% - アクセント 2 3 4 2 8 4" xfId="21092"/>
    <cellStyle name="20% - アクセント 2 3 4 2 9" xfId="5254"/>
    <cellStyle name="20% - アクセント 2 3 4 2 9 2" xfId="13373"/>
    <cellStyle name="20% - アクセント 2 3 4 2 9 2 2" xfId="29793"/>
    <cellStyle name="20% - アクセント 2 3 4 2 9 3" xfId="21674"/>
    <cellStyle name="20% - アクセント 2 3 4 3" xfId="1083"/>
    <cellStyle name="20% - アクセント 2 3 4 3 2" xfId="5602"/>
    <cellStyle name="20% - アクセント 2 3 4 3 2 2" xfId="13721"/>
    <cellStyle name="20% - アクセント 2 3 4 3 2 2 2" xfId="30141"/>
    <cellStyle name="20% - アクセント 2 3 4 3 2 3" xfId="22022"/>
    <cellStyle name="20% - アクセント 2 3 4 3 3" xfId="9662"/>
    <cellStyle name="20% - アクセント 2 3 4 3 3 2" xfId="26082"/>
    <cellStyle name="20% - アクセント 2 3 4 3 4" xfId="17963"/>
    <cellStyle name="20% - アクセント 2 3 4 4" xfId="1928"/>
    <cellStyle name="20% - アクセント 2 3 4 5" xfId="2122"/>
    <cellStyle name="20% - アクセント 2 3 4 5 2" xfId="6183"/>
    <cellStyle name="20% - アクセント 2 3 4 5 2 2" xfId="14302"/>
    <cellStyle name="20% - アクセント 2 3 4 5 2 2 2" xfId="30722"/>
    <cellStyle name="20% - アクセント 2 3 4 5 2 3" xfId="22603"/>
    <cellStyle name="20% - アクセント 2 3 4 5 3" xfId="10243"/>
    <cellStyle name="20% - アクセント 2 3 4 5 3 2" xfId="26663"/>
    <cellStyle name="20% - アクセント 2 3 4 5 4" xfId="18544"/>
    <cellStyle name="20% - アクセント 2 3 4 6" xfId="2703"/>
    <cellStyle name="20% - アクセント 2 3 4 6 2" xfId="6764"/>
    <cellStyle name="20% - アクセント 2 3 4 6 2 2" xfId="14883"/>
    <cellStyle name="20% - アクセント 2 3 4 6 2 2 2" xfId="31303"/>
    <cellStyle name="20% - アクセント 2 3 4 6 2 3" xfId="23184"/>
    <cellStyle name="20% - アクセント 2 3 4 6 3" xfId="10824"/>
    <cellStyle name="20% - アクセント 2 3 4 6 3 2" xfId="27244"/>
    <cellStyle name="20% - アクセント 2 3 4 6 4" xfId="19125"/>
    <cellStyle name="20% - アクセント 2 3 4 7" xfId="3205"/>
    <cellStyle name="20% - アクセント 2 3 4 7 2" xfId="7266"/>
    <cellStyle name="20% - アクセント 2 3 4 7 2 2" xfId="15385"/>
    <cellStyle name="20% - アクセント 2 3 4 7 2 2 2" xfId="31805"/>
    <cellStyle name="20% - アクセント 2 3 4 7 2 3" xfId="23686"/>
    <cellStyle name="20% - アクセント 2 3 4 7 3" xfId="11326"/>
    <cellStyle name="20% - アクセント 2 3 4 7 3 2" xfId="27746"/>
    <cellStyle name="20% - アクセント 2 3 4 7 4" xfId="19627"/>
    <cellStyle name="20% - アクセント 2 3 4 8" xfId="3854"/>
    <cellStyle name="20% - アクセント 2 3 4 8 2" xfId="7915"/>
    <cellStyle name="20% - アクセント 2 3 4 8 2 2" xfId="16034"/>
    <cellStyle name="20% - アクセント 2 3 4 8 2 2 2" xfId="32454"/>
    <cellStyle name="20% - アクセント 2 3 4 8 2 3" xfId="24335"/>
    <cellStyle name="20% - アクセント 2 3 4 8 3" xfId="11975"/>
    <cellStyle name="20% - アクセント 2 3 4 8 3 2" xfId="28395"/>
    <cellStyle name="20% - アクセント 2 3 4 8 4" xfId="20276"/>
    <cellStyle name="20% - アクセント 2 3 4 9" xfId="4435"/>
    <cellStyle name="20% - アクセント 2 3 4 9 2" xfId="8496"/>
    <cellStyle name="20% - アクセント 2 3 4 9 2 2" xfId="16615"/>
    <cellStyle name="20% - アクセント 2 3 4 9 2 2 2" xfId="33035"/>
    <cellStyle name="20% - アクセント 2 3 4 9 2 3" xfId="24916"/>
    <cellStyle name="20% - アクセント 2 3 4 9 3" xfId="12556"/>
    <cellStyle name="20% - アクセント 2 3 4 9 3 2" xfId="28976"/>
    <cellStyle name="20% - アクセント 2 3 4 9 4" xfId="20857"/>
    <cellStyle name="20% - アクセント 2 3 5" xfId="304"/>
    <cellStyle name="20% - アクセント 2 3 5 10" xfId="5054"/>
    <cellStyle name="20% - アクセント 2 3 5 10 2" xfId="13173"/>
    <cellStyle name="20% - アクセント 2 3 5 10 2 2" xfId="29593"/>
    <cellStyle name="20% - アクセント 2 3 5 10 3" xfId="21474"/>
    <cellStyle name="20% - アクセント 2 3 5 11" xfId="9114"/>
    <cellStyle name="20% - アクセント 2 3 5 11 2" xfId="25534"/>
    <cellStyle name="20% - アクセント 2 3 5 12" xfId="17388"/>
    <cellStyle name="20% - アクセント 2 3 5 2" xfId="625"/>
    <cellStyle name="20% - アクセント 2 3 5 2 10" xfId="9349"/>
    <cellStyle name="20% - アクセント 2 3 5 2 10 2" xfId="25769"/>
    <cellStyle name="20% - アクセント 2 3 5 2 11" xfId="17650"/>
    <cellStyle name="20% - アクセント 2 3 5 2 2" xfId="1407"/>
    <cellStyle name="20% - アクセント 2 3 5 2 2 2" xfId="5872"/>
    <cellStyle name="20% - アクセント 2 3 5 2 2 2 2" xfId="13991"/>
    <cellStyle name="20% - アクセント 2 3 5 2 2 2 2 2" xfId="30411"/>
    <cellStyle name="20% - アクセント 2 3 5 2 2 2 3" xfId="22292"/>
    <cellStyle name="20% - アクセント 2 3 5 2 2 3" xfId="9932"/>
    <cellStyle name="20% - アクセント 2 3 5 2 2 3 2" xfId="26352"/>
    <cellStyle name="20% - アクセント 2 3 5 2 2 4" xfId="18233"/>
    <cellStyle name="20% - アクセント 2 3 5 2 3" xfId="1854"/>
    <cellStyle name="20% - アクセント 2 3 5 2 4" xfId="2392"/>
    <cellStyle name="20% - アクセント 2 3 5 2 4 2" xfId="6453"/>
    <cellStyle name="20% - アクセント 2 3 5 2 4 2 2" xfId="14572"/>
    <cellStyle name="20% - アクセント 2 3 5 2 4 2 2 2" xfId="30992"/>
    <cellStyle name="20% - アクセント 2 3 5 2 4 2 3" xfId="22873"/>
    <cellStyle name="20% - アクセント 2 3 5 2 4 3" xfId="10513"/>
    <cellStyle name="20% - アクセント 2 3 5 2 4 3 2" xfId="26933"/>
    <cellStyle name="20% - アクセント 2 3 5 2 4 4" xfId="18814"/>
    <cellStyle name="20% - アクセント 2 3 5 2 5" xfId="2973"/>
    <cellStyle name="20% - アクセント 2 3 5 2 5 2" xfId="7034"/>
    <cellStyle name="20% - アクセント 2 3 5 2 5 2 2" xfId="15153"/>
    <cellStyle name="20% - アクセント 2 3 5 2 5 2 2 2" xfId="31573"/>
    <cellStyle name="20% - アクセント 2 3 5 2 5 2 3" xfId="23454"/>
    <cellStyle name="20% - アクセント 2 3 5 2 5 3" xfId="11094"/>
    <cellStyle name="20% - アクセント 2 3 5 2 5 3 2" xfId="27514"/>
    <cellStyle name="20% - アクセント 2 3 5 2 5 4" xfId="19395"/>
    <cellStyle name="20% - アクセント 2 3 5 2 6" xfId="3208"/>
    <cellStyle name="20% - アクセント 2 3 5 2 6 2" xfId="7269"/>
    <cellStyle name="20% - アクセント 2 3 5 2 6 2 2" xfId="15388"/>
    <cellStyle name="20% - アクセント 2 3 5 2 6 2 2 2" xfId="31808"/>
    <cellStyle name="20% - アクセント 2 3 5 2 6 2 3" xfId="23689"/>
    <cellStyle name="20% - アクセント 2 3 5 2 6 3" xfId="11329"/>
    <cellStyle name="20% - アクセント 2 3 5 2 6 3 2" xfId="27749"/>
    <cellStyle name="20% - アクセント 2 3 5 2 6 4" xfId="19630"/>
    <cellStyle name="20% - アクセント 2 3 5 2 7" xfId="4124"/>
    <cellStyle name="20% - アクセント 2 3 5 2 7 2" xfId="8185"/>
    <cellStyle name="20% - アクセント 2 3 5 2 7 2 2" xfId="16304"/>
    <cellStyle name="20% - アクセント 2 3 5 2 7 2 2 2" xfId="32724"/>
    <cellStyle name="20% - アクセント 2 3 5 2 7 2 3" xfId="24605"/>
    <cellStyle name="20% - アクセント 2 3 5 2 7 3" xfId="12245"/>
    <cellStyle name="20% - アクセント 2 3 5 2 7 3 2" xfId="28665"/>
    <cellStyle name="20% - アクセント 2 3 5 2 7 4" xfId="20546"/>
    <cellStyle name="20% - アクセント 2 3 5 2 8" xfId="4705"/>
    <cellStyle name="20% - アクセント 2 3 5 2 8 2" xfId="8766"/>
    <cellStyle name="20% - アクセント 2 3 5 2 8 2 2" xfId="16885"/>
    <cellStyle name="20% - アクセント 2 3 5 2 8 2 2 2" xfId="33305"/>
    <cellStyle name="20% - アクセント 2 3 5 2 8 2 3" xfId="25186"/>
    <cellStyle name="20% - アクセント 2 3 5 2 8 3" xfId="12826"/>
    <cellStyle name="20% - アクセント 2 3 5 2 8 3 2" xfId="29246"/>
    <cellStyle name="20% - アクセント 2 3 5 2 8 4" xfId="21127"/>
    <cellStyle name="20% - アクセント 2 3 5 2 9" xfId="5289"/>
    <cellStyle name="20% - アクセント 2 3 5 2 9 2" xfId="13408"/>
    <cellStyle name="20% - アクセント 2 3 5 2 9 2 2" xfId="29828"/>
    <cellStyle name="20% - アクセント 2 3 5 2 9 3" xfId="21709"/>
    <cellStyle name="20% - アクセント 2 3 5 3" xfId="1118"/>
    <cellStyle name="20% - アクセント 2 3 5 3 2" xfId="5637"/>
    <cellStyle name="20% - アクセント 2 3 5 3 2 2" xfId="13756"/>
    <cellStyle name="20% - アクセント 2 3 5 3 2 2 2" xfId="30176"/>
    <cellStyle name="20% - アクセント 2 3 5 3 2 3" xfId="22057"/>
    <cellStyle name="20% - アクセント 2 3 5 3 3" xfId="9697"/>
    <cellStyle name="20% - アクセント 2 3 5 3 3 2" xfId="26117"/>
    <cellStyle name="20% - アクセント 2 3 5 3 4" xfId="17998"/>
    <cellStyle name="20% - アクセント 2 3 5 4" xfId="1645"/>
    <cellStyle name="20% - アクセント 2 3 5 5" xfId="2157"/>
    <cellStyle name="20% - アクセント 2 3 5 5 2" xfId="6218"/>
    <cellStyle name="20% - アクセント 2 3 5 5 2 2" xfId="14337"/>
    <cellStyle name="20% - アクセント 2 3 5 5 2 2 2" xfId="30757"/>
    <cellStyle name="20% - アクセント 2 3 5 5 2 3" xfId="22638"/>
    <cellStyle name="20% - アクセント 2 3 5 5 3" xfId="10278"/>
    <cellStyle name="20% - アクセント 2 3 5 5 3 2" xfId="26698"/>
    <cellStyle name="20% - アクセント 2 3 5 5 4" xfId="18579"/>
    <cellStyle name="20% - アクセント 2 3 5 6" xfId="2738"/>
    <cellStyle name="20% - アクセント 2 3 5 6 2" xfId="6799"/>
    <cellStyle name="20% - アクセント 2 3 5 6 2 2" xfId="14918"/>
    <cellStyle name="20% - アクセント 2 3 5 6 2 2 2" xfId="31338"/>
    <cellStyle name="20% - アクセント 2 3 5 6 2 3" xfId="23219"/>
    <cellStyle name="20% - アクセント 2 3 5 6 3" xfId="10859"/>
    <cellStyle name="20% - アクセント 2 3 5 6 3 2" xfId="27279"/>
    <cellStyle name="20% - アクセント 2 3 5 6 4" xfId="19160"/>
    <cellStyle name="20% - アクセント 2 3 5 7" xfId="3207"/>
    <cellStyle name="20% - アクセント 2 3 5 7 2" xfId="7268"/>
    <cellStyle name="20% - アクセント 2 3 5 7 2 2" xfId="15387"/>
    <cellStyle name="20% - アクセント 2 3 5 7 2 2 2" xfId="31807"/>
    <cellStyle name="20% - アクセント 2 3 5 7 2 3" xfId="23688"/>
    <cellStyle name="20% - アクセント 2 3 5 7 3" xfId="11328"/>
    <cellStyle name="20% - アクセント 2 3 5 7 3 2" xfId="27748"/>
    <cellStyle name="20% - アクセント 2 3 5 7 4" xfId="19629"/>
    <cellStyle name="20% - アクセント 2 3 5 8" xfId="3889"/>
    <cellStyle name="20% - アクセント 2 3 5 8 2" xfId="7950"/>
    <cellStyle name="20% - アクセント 2 3 5 8 2 2" xfId="16069"/>
    <cellStyle name="20% - アクセント 2 3 5 8 2 2 2" xfId="32489"/>
    <cellStyle name="20% - アクセント 2 3 5 8 2 3" xfId="24370"/>
    <cellStyle name="20% - アクセント 2 3 5 8 3" xfId="12010"/>
    <cellStyle name="20% - アクセント 2 3 5 8 3 2" xfId="28430"/>
    <cellStyle name="20% - アクセント 2 3 5 8 4" xfId="20311"/>
    <cellStyle name="20% - アクセント 2 3 5 9" xfId="4470"/>
    <cellStyle name="20% - アクセント 2 3 5 9 2" xfId="8531"/>
    <cellStyle name="20% - アクセント 2 3 5 9 2 2" xfId="16650"/>
    <cellStyle name="20% - アクセント 2 3 5 9 2 2 2" xfId="33070"/>
    <cellStyle name="20% - アクセント 2 3 5 9 2 3" xfId="24951"/>
    <cellStyle name="20% - アクセント 2 3 5 9 3" xfId="12591"/>
    <cellStyle name="20% - アクセント 2 3 5 9 3 2" xfId="29011"/>
    <cellStyle name="20% - アクセント 2 3 5 9 4" xfId="20892"/>
    <cellStyle name="20% - アクセント 2 3 6" xfId="323"/>
    <cellStyle name="20% - アクセント 2 3 7" xfId="425"/>
    <cellStyle name="20% - アクセント 2 3 7 10" xfId="5089"/>
    <cellStyle name="20% - アクセント 2 3 7 10 2" xfId="13208"/>
    <cellStyle name="20% - アクセント 2 3 7 10 2 2" xfId="29628"/>
    <cellStyle name="20% - アクセント 2 3 7 10 3" xfId="21509"/>
    <cellStyle name="20% - アクセント 2 3 7 11" xfId="9149"/>
    <cellStyle name="20% - アクセント 2 3 7 11 2" xfId="25569"/>
    <cellStyle name="20% - アクセント 2 3 7 12" xfId="17450"/>
    <cellStyle name="20% - アクセント 2 3 7 2" xfId="660"/>
    <cellStyle name="20% - アクセント 2 3 7 2 10" xfId="9384"/>
    <cellStyle name="20% - アクセント 2 3 7 2 10 2" xfId="25804"/>
    <cellStyle name="20% - アクセント 2 3 7 2 11" xfId="17685"/>
    <cellStyle name="20% - アクセント 2 3 7 2 2" xfId="1442"/>
    <cellStyle name="20% - アクセント 2 3 7 2 2 2" xfId="5907"/>
    <cellStyle name="20% - アクセント 2 3 7 2 2 2 2" xfId="14026"/>
    <cellStyle name="20% - アクセント 2 3 7 2 2 2 2 2" xfId="30446"/>
    <cellStyle name="20% - アクセント 2 3 7 2 2 2 3" xfId="22327"/>
    <cellStyle name="20% - アクセント 2 3 7 2 2 3" xfId="9967"/>
    <cellStyle name="20% - アクセント 2 3 7 2 2 3 2" xfId="26387"/>
    <cellStyle name="20% - アクセント 2 3 7 2 2 4" xfId="18268"/>
    <cellStyle name="20% - アクセント 2 3 7 2 3" xfId="1870"/>
    <cellStyle name="20% - アクセント 2 3 7 2 4" xfId="2427"/>
    <cellStyle name="20% - アクセント 2 3 7 2 4 2" xfId="6488"/>
    <cellStyle name="20% - アクセント 2 3 7 2 4 2 2" xfId="14607"/>
    <cellStyle name="20% - アクセント 2 3 7 2 4 2 2 2" xfId="31027"/>
    <cellStyle name="20% - アクセント 2 3 7 2 4 2 3" xfId="22908"/>
    <cellStyle name="20% - アクセント 2 3 7 2 4 3" xfId="10548"/>
    <cellStyle name="20% - アクセント 2 3 7 2 4 3 2" xfId="26968"/>
    <cellStyle name="20% - アクセント 2 3 7 2 4 4" xfId="18849"/>
    <cellStyle name="20% - アクセント 2 3 7 2 5" xfId="3008"/>
    <cellStyle name="20% - アクセント 2 3 7 2 5 2" xfId="7069"/>
    <cellStyle name="20% - アクセント 2 3 7 2 5 2 2" xfId="15188"/>
    <cellStyle name="20% - アクセント 2 3 7 2 5 2 2 2" xfId="31608"/>
    <cellStyle name="20% - アクセント 2 3 7 2 5 2 3" xfId="23489"/>
    <cellStyle name="20% - アクセント 2 3 7 2 5 3" xfId="11129"/>
    <cellStyle name="20% - アクセント 2 3 7 2 5 3 2" xfId="27549"/>
    <cellStyle name="20% - アクセント 2 3 7 2 5 4" xfId="19430"/>
    <cellStyle name="20% - アクセント 2 3 7 2 6" xfId="3210"/>
    <cellStyle name="20% - アクセント 2 3 7 2 6 2" xfId="7271"/>
    <cellStyle name="20% - アクセント 2 3 7 2 6 2 2" xfId="15390"/>
    <cellStyle name="20% - アクセント 2 3 7 2 6 2 2 2" xfId="31810"/>
    <cellStyle name="20% - アクセント 2 3 7 2 6 2 3" xfId="23691"/>
    <cellStyle name="20% - アクセント 2 3 7 2 6 3" xfId="11331"/>
    <cellStyle name="20% - アクセント 2 3 7 2 6 3 2" xfId="27751"/>
    <cellStyle name="20% - アクセント 2 3 7 2 6 4" xfId="19632"/>
    <cellStyle name="20% - アクセント 2 3 7 2 7" xfId="4159"/>
    <cellStyle name="20% - アクセント 2 3 7 2 7 2" xfId="8220"/>
    <cellStyle name="20% - アクセント 2 3 7 2 7 2 2" xfId="16339"/>
    <cellStyle name="20% - アクセント 2 3 7 2 7 2 2 2" xfId="32759"/>
    <cellStyle name="20% - アクセント 2 3 7 2 7 2 3" xfId="24640"/>
    <cellStyle name="20% - アクセント 2 3 7 2 7 3" xfId="12280"/>
    <cellStyle name="20% - アクセント 2 3 7 2 7 3 2" xfId="28700"/>
    <cellStyle name="20% - アクセント 2 3 7 2 7 4" xfId="20581"/>
    <cellStyle name="20% - アクセント 2 3 7 2 8" xfId="4740"/>
    <cellStyle name="20% - アクセント 2 3 7 2 8 2" xfId="8801"/>
    <cellStyle name="20% - アクセント 2 3 7 2 8 2 2" xfId="16920"/>
    <cellStyle name="20% - アクセント 2 3 7 2 8 2 2 2" xfId="33340"/>
    <cellStyle name="20% - アクセント 2 3 7 2 8 2 3" xfId="25221"/>
    <cellStyle name="20% - アクセント 2 3 7 2 8 3" xfId="12861"/>
    <cellStyle name="20% - アクセント 2 3 7 2 8 3 2" xfId="29281"/>
    <cellStyle name="20% - アクセント 2 3 7 2 8 4" xfId="21162"/>
    <cellStyle name="20% - アクセント 2 3 7 2 9" xfId="5324"/>
    <cellStyle name="20% - アクセント 2 3 7 2 9 2" xfId="13443"/>
    <cellStyle name="20% - アクセント 2 3 7 2 9 2 2" xfId="29863"/>
    <cellStyle name="20% - アクセント 2 3 7 2 9 3" xfId="21744"/>
    <cellStyle name="20% - アクセント 2 3 7 3" xfId="1207"/>
    <cellStyle name="20% - アクセント 2 3 7 3 2" xfId="5672"/>
    <cellStyle name="20% - アクセント 2 3 7 3 2 2" xfId="13791"/>
    <cellStyle name="20% - アクセント 2 3 7 3 2 2 2" xfId="30211"/>
    <cellStyle name="20% - アクセント 2 3 7 3 2 3" xfId="22092"/>
    <cellStyle name="20% - アクセント 2 3 7 3 3" xfId="9732"/>
    <cellStyle name="20% - アクセント 2 3 7 3 3 2" xfId="26152"/>
    <cellStyle name="20% - アクセント 2 3 7 3 4" xfId="18033"/>
    <cellStyle name="20% - アクセント 2 3 7 4" xfId="1938"/>
    <cellStyle name="20% - アクセント 2 3 7 5" xfId="2192"/>
    <cellStyle name="20% - アクセント 2 3 7 5 2" xfId="6253"/>
    <cellStyle name="20% - アクセント 2 3 7 5 2 2" xfId="14372"/>
    <cellStyle name="20% - アクセント 2 3 7 5 2 2 2" xfId="30792"/>
    <cellStyle name="20% - アクセント 2 3 7 5 2 3" xfId="22673"/>
    <cellStyle name="20% - アクセント 2 3 7 5 3" xfId="10313"/>
    <cellStyle name="20% - アクセント 2 3 7 5 3 2" xfId="26733"/>
    <cellStyle name="20% - アクセント 2 3 7 5 4" xfId="18614"/>
    <cellStyle name="20% - アクセント 2 3 7 6" xfId="2773"/>
    <cellStyle name="20% - アクセント 2 3 7 6 2" xfId="6834"/>
    <cellStyle name="20% - アクセント 2 3 7 6 2 2" xfId="14953"/>
    <cellStyle name="20% - アクセント 2 3 7 6 2 2 2" xfId="31373"/>
    <cellStyle name="20% - アクセント 2 3 7 6 2 3" xfId="23254"/>
    <cellStyle name="20% - アクセント 2 3 7 6 3" xfId="10894"/>
    <cellStyle name="20% - アクセント 2 3 7 6 3 2" xfId="27314"/>
    <cellStyle name="20% - アクセント 2 3 7 6 4" xfId="19195"/>
    <cellStyle name="20% - アクセント 2 3 7 7" xfId="3209"/>
    <cellStyle name="20% - アクセント 2 3 7 7 2" xfId="7270"/>
    <cellStyle name="20% - アクセント 2 3 7 7 2 2" xfId="15389"/>
    <cellStyle name="20% - アクセント 2 3 7 7 2 2 2" xfId="31809"/>
    <cellStyle name="20% - アクセント 2 3 7 7 2 3" xfId="23690"/>
    <cellStyle name="20% - アクセント 2 3 7 7 3" xfId="11330"/>
    <cellStyle name="20% - アクセント 2 3 7 7 3 2" xfId="27750"/>
    <cellStyle name="20% - アクセント 2 3 7 7 4" xfId="19631"/>
    <cellStyle name="20% - アクセント 2 3 7 8" xfId="3924"/>
    <cellStyle name="20% - アクセント 2 3 7 8 2" xfId="7985"/>
    <cellStyle name="20% - アクセント 2 3 7 8 2 2" xfId="16104"/>
    <cellStyle name="20% - アクセント 2 3 7 8 2 2 2" xfId="32524"/>
    <cellStyle name="20% - アクセント 2 3 7 8 2 3" xfId="24405"/>
    <cellStyle name="20% - アクセント 2 3 7 8 3" xfId="12045"/>
    <cellStyle name="20% - アクセント 2 3 7 8 3 2" xfId="28465"/>
    <cellStyle name="20% - アクセント 2 3 7 8 4" xfId="20346"/>
    <cellStyle name="20% - アクセント 2 3 7 9" xfId="4505"/>
    <cellStyle name="20% - アクセント 2 3 7 9 2" xfId="8566"/>
    <cellStyle name="20% - アクセント 2 3 7 9 2 2" xfId="16685"/>
    <cellStyle name="20% - アクセント 2 3 7 9 2 2 2" xfId="33105"/>
    <cellStyle name="20% - アクセント 2 3 7 9 2 3" xfId="24986"/>
    <cellStyle name="20% - アクセント 2 3 7 9 3" xfId="12626"/>
    <cellStyle name="20% - アクセント 2 3 7 9 3 2" xfId="29046"/>
    <cellStyle name="20% - アクセント 2 3 7 9 4" xfId="20927"/>
    <cellStyle name="20% - アクセント 2 3 8" xfId="443"/>
    <cellStyle name="20% - アクセント 2 3 8 10" xfId="5107"/>
    <cellStyle name="20% - アクセント 2 3 8 10 2" xfId="13226"/>
    <cellStyle name="20% - アクセント 2 3 8 10 2 2" xfId="29646"/>
    <cellStyle name="20% - アクセント 2 3 8 10 3" xfId="21527"/>
    <cellStyle name="20% - アクセント 2 3 8 11" xfId="9167"/>
    <cellStyle name="20% - アクセント 2 3 8 11 2" xfId="25587"/>
    <cellStyle name="20% - アクセント 2 3 8 12" xfId="17468"/>
    <cellStyle name="20% - アクセント 2 3 8 2" xfId="678"/>
    <cellStyle name="20% - アクセント 2 3 8 2 10" xfId="9402"/>
    <cellStyle name="20% - アクセント 2 3 8 2 10 2" xfId="25822"/>
    <cellStyle name="20% - アクセント 2 3 8 2 11" xfId="17703"/>
    <cellStyle name="20% - アクセント 2 3 8 2 2" xfId="1460"/>
    <cellStyle name="20% - アクセント 2 3 8 2 2 2" xfId="5925"/>
    <cellStyle name="20% - アクセント 2 3 8 2 2 2 2" xfId="14044"/>
    <cellStyle name="20% - アクセント 2 3 8 2 2 2 2 2" xfId="30464"/>
    <cellStyle name="20% - アクセント 2 3 8 2 2 2 3" xfId="22345"/>
    <cellStyle name="20% - アクセント 2 3 8 2 2 3" xfId="9985"/>
    <cellStyle name="20% - アクセント 2 3 8 2 2 3 2" xfId="26405"/>
    <cellStyle name="20% - アクセント 2 3 8 2 2 4" xfId="18286"/>
    <cellStyle name="20% - アクセント 2 3 8 2 3" xfId="1795"/>
    <cellStyle name="20% - アクセント 2 3 8 2 4" xfId="2445"/>
    <cellStyle name="20% - アクセント 2 3 8 2 4 2" xfId="6506"/>
    <cellStyle name="20% - アクセント 2 3 8 2 4 2 2" xfId="14625"/>
    <cellStyle name="20% - アクセント 2 3 8 2 4 2 2 2" xfId="31045"/>
    <cellStyle name="20% - アクセント 2 3 8 2 4 2 3" xfId="22926"/>
    <cellStyle name="20% - アクセント 2 3 8 2 4 3" xfId="10566"/>
    <cellStyle name="20% - アクセント 2 3 8 2 4 3 2" xfId="26986"/>
    <cellStyle name="20% - アクセント 2 3 8 2 4 4" xfId="18867"/>
    <cellStyle name="20% - アクセント 2 3 8 2 5" xfId="3026"/>
    <cellStyle name="20% - アクセント 2 3 8 2 5 2" xfId="7087"/>
    <cellStyle name="20% - アクセント 2 3 8 2 5 2 2" xfId="15206"/>
    <cellStyle name="20% - アクセント 2 3 8 2 5 2 2 2" xfId="31626"/>
    <cellStyle name="20% - アクセント 2 3 8 2 5 2 3" xfId="23507"/>
    <cellStyle name="20% - アクセント 2 3 8 2 5 3" xfId="11147"/>
    <cellStyle name="20% - アクセント 2 3 8 2 5 3 2" xfId="27567"/>
    <cellStyle name="20% - アクセント 2 3 8 2 5 4" xfId="19448"/>
    <cellStyle name="20% - アクセント 2 3 8 2 6" xfId="3212"/>
    <cellStyle name="20% - アクセント 2 3 8 2 6 2" xfId="7273"/>
    <cellStyle name="20% - アクセント 2 3 8 2 6 2 2" xfId="15392"/>
    <cellStyle name="20% - アクセント 2 3 8 2 6 2 2 2" xfId="31812"/>
    <cellStyle name="20% - アクセント 2 3 8 2 6 2 3" xfId="23693"/>
    <cellStyle name="20% - アクセント 2 3 8 2 6 3" xfId="11333"/>
    <cellStyle name="20% - アクセント 2 3 8 2 6 3 2" xfId="27753"/>
    <cellStyle name="20% - アクセント 2 3 8 2 6 4" xfId="19634"/>
    <cellStyle name="20% - アクセント 2 3 8 2 7" xfId="4177"/>
    <cellStyle name="20% - アクセント 2 3 8 2 7 2" xfId="8238"/>
    <cellStyle name="20% - アクセント 2 3 8 2 7 2 2" xfId="16357"/>
    <cellStyle name="20% - アクセント 2 3 8 2 7 2 2 2" xfId="32777"/>
    <cellStyle name="20% - アクセント 2 3 8 2 7 2 3" xfId="24658"/>
    <cellStyle name="20% - アクセント 2 3 8 2 7 3" xfId="12298"/>
    <cellStyle name="20% - アクセント 2 3 8 2 7 3 2" xfId="28718"/>
    <cellStyle name="20% - アクセント 2 3 8 2 7 4" xfId="20599"/>
    <cellStyle name="20% - アクセント 2 3 8 2 8" xfId="4758"/>
    <cellStyle name="20% - アクセント 2 3 8 2 8 2" xfId="8819"/>
    <cellStyle name="20% - アクセント 2 3 8 2 8 2 2" xfId="16938"/>
    <cellStyle name="20% - アクセント 2 3 8 2 8 2 2 2" xfId="33358"/>
    <cellStyle name="20% - アクセント 2 3 8 2 8 2 3" xfId="25239"/>
    <cellStyle name="20% - アクセント 2 3 8 2 8 3" xfId="12879"/>
    <cellStyle name="20% - アクセント 2 3 8 2 8 3 2" xfId="29299"/>
    <cellStyle name="20% - アクセント 2 3 8 2 8 4" xfId="21180"/>
    <cellStyle name="20% - アクセント 2 3 8 2 9" xfId="5342"/>
    <cellStyle name="20% - アクセント 2 3 8 2 9 2" xfId="13461"/>
    <cellStyle name="20% - アクセント 2 3 8 2 9 2 2" xfId="29881"/>
    <cellStyle name="20% - アクセント 2 3 8 2 9 3" xfId="21762"/>
    <cellStyle name="20% - アクセント 2 3 8 3" xfId="1225"/>
    <cellStyle name="20% - アクセント 2 3 8 3 2" xfId="5690"/>
    <cellStyle name="20% - アクセント 2 3 8 3 2 2" xfId="13809"/>
    <cellStyle name="20% - アクセント 2 3 8 3 2 2 2" xfId="30229"/>
    <cellStyle name="20% - アクセント 2 3 8 3 2 3" xfId="22110"/>
    <cellStyle name="20% - アクセント 2 3 8 3 3" xfId="9750"/>
    <cellStyle name="20% - アクセント 2 3 8 3 3 2" xfId="26170"/>
    <cellStyle name="20% - アクセント 2 3 8 3 4" xfId="18051"/>
    <cellStyle name="20% - アクセント 2 3 8 4" xfId="1143"/>
    <cellStyle name="20% - アクセント 2 3 8 5" xfId="2210"/>
    <cellStyle name="20% - アクセント 2 3 8 5 2" xfId="6271"/>
    <cellStyle name="20% - アクセント 2 3 8 5 2 2" xfId="14390"/>
    <cellStyle name="20% - アクセント 2 3 8 5 2 2 2" xfId="30810"/>
    <cellStyle name="20% - アクセント 2 3 8 5 2 3" xfId="22691"/>
    <cellStyle name="20% - アクセント 2 3 8 5 3" xfId="10331"/>
    <cellStyle name="20% - アクセント 2 3 8 5 3 2" xfId="26751"/>
    <cellStyle name="20% - アクセント 2 3 8 5 4" xfId="18632"/>
    <cellStyle name="20% - アクセント 2 3 8 6" xfId="2791"/>
    <cellStyle name="20% - アクセント 2 3 8 6 2" xfId="6852"/>
    <cellStyle name="20% - アクセント 2 3 8 6 2 2" xfId="14971"/>
    <cellStyle name="20% - アクセント 2 3 8 6 2 2 2" xfId="31391"/>
    <cellStyle name="20% - アクセント 2 3 8 6 2 3" xfId="23272"/>
    <cellStyle name="20% - アクセント 2 3 8 6 3" xfId="10912"/>
    <cellStyle name="20% - アクセント 2 3 8 6 3 2" xfId="27332"/>
    <cellStyle name="20% - アクセント 2 3 8 6 4" xfId="19213"/>
    <cellStyle name="20% - アクセント 2 3 8 7" xfId="3211"/>
    <cellStyle name="20% - アクセント 2 3 8 7 2" xfId="7272"/>
    <cellStyle name="20% - アクセント 2 3 8 7 2 2" xfId="15391"/>
    <cellStyle name="20% - アクセント 2 3 8 7 2 2 2" xfId="31811"/>
    <cellStyle name="20% - アクセント 2 3 8 7 2 3" xfId="23692"/>
    <cellStyle name="20% - アクセント 2 3 8 7 3" xfId="11332"/>
    <cellStyle name="20% - アクセント 2 3 8 7 3 2" xfId="27752"/>
    <cellStyle name="20% - アクセント 2 3 8 7 4" xfId="19633"/>
    <cellStyle name="20% - アクセント 2 3 8 8" xfId="3942"/>
    <cellStyle name="20% - アクセント 2 3 8 8 2" xfId="8003"/>
    <cellStyle name="20% - アクセント 2 3 8 8 2 2" xfId="16122"/>
    <cellStyle name="20% - アクセント 2 3 8 8 2 2 2" xfId="32542"/>
    <cellStyle name="20% - アクセント 2 3 8 8 2 3" xfId="24423"/>
    <cellStyle name="20% - アクセント 2 3 8 8 3" xfId="12063"/>
    <cellStyle name="20% - アクセント 2 3 8 8 3 2" xfId="28483"/>
    <cellStyle name="20% - アクセント 2 3 8 8 4" xfId="20364"/>
    <cellStyle name="20% - アクセント 2 3 8 9" xfId="4523"/>
    <cellStyle name="20% - アクセント 2 3 8 9 2" xfId="8584"/>
    <cellStyle name="20% - アクセント 2 3 8 9 2 2" xfId="16703"/>
    <cellStyle name="20% - アクセント 2 3 8 9 2 2 2" xfId="33123"/>
    <cellStyle name="20% - アクセント 2 3 8 9 2 3" xfId="25004"/>
    <cellStyle name="20% - アクセント 2 3 8 9 3" xfId="12644"/>
    <cellStyle name="20% - アクセント 2 3 8 9 3 2" xfId="29064"/>
    <cellStyle name="20% - アクセント 2 3 8 9 4" xfId="20945"/>
    <cellStyle name="20% - アクセント 2 3 9" xfId="485"/>
    <cellStyle name="20% - アクセント 2 3 9 10" xfId="9209"/>
    <cellStyle name="20% - アクセント 2 3 9 10 2" xfId="25629"/>
    <cellStyle name="20% - アクセント 2 3 9 11" xfId="17510"/>
    <cellStyle name="20% - アクセント 2 3 9 2" xfId="1267"/>
    <cellStyle name="20% - アクセント 2 3 9 2 2" xfId="5732"/>
    <cellStyle name="20% - アクセント 2 3 9 2 2 2" xfId="13851"/>
    <cellStyle name="20% - アクセント 2 3 9 2 2 2 2" xfId="30271"/>
    <cellStyle name="20% - アクセント 2 3 9 2 2 3" xfId="22152"/>
    <cellStyle name="20% - アクセント 2 3 9 2 3" xfId="9792"/>
    <cellStyle name="20% - アクセント 2 3 9 2 3 2" xfId="26212"/>
    <cellStyle name="20% - アクセント 2 3 9 2 4" xfId="18093"/>
    <cellStyle name="20% - アクセント 2 3 9 3" xfId="1174"/>
    <cellStyle name="20% - アクセント 2 3 9 4" xfId="2252"/>
    <cellStyle name="20% - アクセント 2 3 9 4 2" xfId="6313"/>
    <cellStyle name="20% - アクセント 2 3 9 4 2 2" xfId="14432"/>
    <cellStyle name="20% - アクセント 2 3 9 4 2 2 2" xfId="30852"/>
    <cellStyle name="20% - アクセント 2 3 9 4 2 3" xfId="22733"/>
    <cellStyle name="20% - アクセント 2 3 9 4 3" xfId="10373"/>
    <cellStyle name="20% - アクセント 2 3 9 4 3 2" xfId="26793"/>
    <cellStyle name="20% - アクセント 2 3 9 4 4" xfId="18674"/>
    <cellStyle name="20% - アクセント 2 3 9 5" xfId="2833"/>
    <cellStyle name="20% - アクセント 2 3 9 5 2" xfId="6894"/>
    <cellStyle name="20% - アクセント 2 3 9 5 2 2" xfId="15013"/>
    <cellStyle name="20% - アクセント 2 3 9 5 2 2 2" xfId="31433"/>
    <cellStyle name="20% - アクセント 2 3 9 5 2 3" xfId="23314"/>
    <cellStyle name="20% - アクセント 2 3 9 5 3" xfId="10954"/>
    <cellStyle name="20% - アクセント 2 3 9 5 3 2" xfId="27374"/>
    <cellStyle name="20% - アクセント 2 3 9 5 4" xfId="19255"/>
    <cellStyle name="20% - アクセント 2 3 9 6" xfId="3213"/>
    <cellStyle name="20% - アクセント 2 3 9 6 2" xfId="7274"/>
    <cellStyle name="20% - アクセント 2 3 9 6 2 2" xfId="15393"/>
    <cellStyle name="20% - アクセント 2 3 9 6 2 2 2" xfId="31813"/>
    <cellStyle name="20% - アクセント 2 3 9 6 2 3" xfId="23694"/>
    <cellStyle name="20% - アクセント 2 3 9 6 3" xfId="11334"/>
    <cellStyle name="20% - アクセント 2 3 9 6 3 2" xfId="27754"/>
    <cellStyle name="20% - アクセント 2 3 9 6 4" xfId="19635"/>
    <cellStyle name="20% - アクセント 2 3 9 7" xfId="3984"/>
    <cellStyle name="20% - アクセント 2 3 9 7 2" xfId="8045"/>
    <cellStyle name="20% - アクセント 2 3 9 7 2 2" xfId="16164"/>
    <cellStyle name="20% - アクセント 2 3 9 7 2 2 2" xfId="32584"/>
    <cellStyle name="20% - アクセント 2 3 9 7 2 3" xfId="24465"/>
    <cellStyle name="20% - アクセント 2 3 9 7 3" xfId="12105"/>
    <cellStyle name="20% - アクセント 2 3 9 7 3 2" xfId="28525"/>
    <cellStyle name="20% - アクセント 2 3 9 7 4" xfId="20406"/>
    <cellStyle name="20% - アクセント 2 3 9 8" xfId="4565"/>
    <cellStyle name="20% - アクセント 2 3 9 8 2" xfId="8626"/>
    <cellStyle name="20% - アクセント 2 3 9 8 2 2" xfId="16745"/>
    <cellStyle name="20% - アクセント 2 3 9 8 2 2 2" xfId="33165"/>
    <cellStyle name="20% - アクセント 2 3 9 8 2 3" xfId="25046"/>
    <cellStyle name="20% - アクセント 2 3 9 8 3" xfId="12686"/>
    <cellStyle name="20% - アクセント 2 3 9 8 3 2" xfId="29106"/>
    <cellStyle name="20% - アクセント 2 3 9 8 4" xfId="20987"/>
    <cellStyle name="20% - アクセント 2 3 9 9" xfId="5149"/>
    <cellStyle name="20% - アクセント 2 3 9 9 2" xfId="13268"/>
    <cellStyle name="20% - アクセント 2 3 9 9 2 2" xfId="29688"/>
    <cellStyle name="20% - アクセント 2 3 9 9 3" xfId="21569"/>
    <cellStyle name="20% - アクセント 2 4" xfId="181"/>
    <cellStyle name="20% - アクセント 2 4 10" xfId="4932"/>
    <cellStyle name="20% - アクセント 2 4 10 2" xfId="13051"/>
    <cellStyle name="20% - アクセント 2 4 10 2 2" xfId="29471"/>
    <cellStyle name="20% - アクセント 2 4 10 3" xfId="21352"/>
    <cellStyle name="20% - アクセント 2 4 11" xfId="8992"/>
    <cellStyle name="20% - アクセント 2 4 11 2" xfId="25412"/>
    <cellStyle name="20% - アクセント 2 4 12" xfId="17265"/>
    <cellStyle name="20% - アクセント 2 4 2" xfId="503"/>
    <cellStyle name="20% - アクセント 2 4 2 10" xfId="9227"/>
    <cellStyle name="20% - アクセント 2 4 2 10 2" xfId="25647"/>
    <cellStyle name="20% - アクセント 2 4 2 11" xfId="17528"/>
    <cellStyle name="20% - アクセント 2 4 2 2" xfId="1285"/>
    <cellStyle name="20% - アクセント 2 4 2 2 2" xfId="5750"/>
    <cellStyle name="20% - アクセント 2 4 2 2 2 2" xfId="13869"/>
    <cellStyle name="20% - アクセント 2 4 2 2 2 2 2" xfId="30289"/>
    <cellStyle name="20% - アクセント 2 4 2 2 2 3" xfId="22170"/>
    <cellStyle name="20% - アクセント 2 4 2 2 3" xfId="9810"/>
    <cellStyle name="20% - アクセント 2 4 2 2 3 2" xfId="26230"/>
    <cellStyle name="20% - アクセント 2 4 2 2 4" xfId="18111"/>
    <cellStyle name="20% - アクセント 2 4 2 3" xfId="1886"/>
    <cellStyle name="20% - アクセント 2 4 2 4" xfId="2270"/>
    <cellStyle name="20% - アクセント 2 4 2 4 2" xfId="6331"/>
    <cellStyle name="20% - アクセント 2 4 2 4 2 2" xfId="14450"/>
    <cellStyle name="20% - アクセント 2 4 2 4 2 2 2" xfId="30870"/>
    <cellStyle name="20% - アクセント 2 4 2 4 2 3" xfId="22751"/>
    <cellStyle name="20% - アクセント 2 4 2 4 3" xfId="10391"/>
    <cellStyle name="20% - アクセント 2 4 2 4 3 2" xfId="26811"/>
    <cellStyle name="20% - アクセント 2 4 2 4 4" xfId="18692"/>
    <cellStyle name="20% - アクセント 2 4 2 5" xfId="2851"/>
    <cellStyle name="20% - アクセント 2 4 2 5 2" xfId="6912"/>
    <cellStyle name="20% - アクセント 2 4 2 5 2 2" xfId="15031"/>
    <cellStyle name="20% - アクセント 2 4 2 5 2 2 2" xfId="31451"/>
    <cellStyle name="20% - アクセント 2 4 2 5 2 3" xfId="23332"/>
    <cellStyle name="20% - アクセント 2 4 2 5 3" xfId="10972"/>
    <cellStyle name="20% - アクセント 2 4 2 5 3 2" xfId="27392"/>
    <cellStyle name="20% - アクセント 2 4 2 5 4" xfId="19273"/>
    <cellStyle name="20% - アクセント 2 4 2 6" xfId="3215"/>
    <cellStyle name="20% - アクセント 2 4 2 6 2" xfId="7276"/>
    <cellStyle name="20% - アクセント 2 4 2 6 2 2" xfId="15395"/>
    <cellStyle name="20% - アクセント 2 4 2 6 2 2 2" xfId="31815"/>
    <cellStyle name="20% - アクセント 2 4 2 6 2 3" xfId="23696"/>
    <cellStyle name="20% - アクセント 2 4 2 6 3" xfId="11336"/>
    <cellStyle name="20% - アクセント 2 4 2 6 3 2" xfId="27756"/>
    <cellStyle name="20% - アクセント 2 4 2 6 4" xfId="19637"/>
    <cellStyle name="20% - アクセント 2 4 2 7" xfId="4002"/>
    <cellStyle name="20% - アクセント 2 4 2 7 2" xfId="8063"/>
    <cellStyle name="20% - アクセント 2 4 2 7 2 2" xfId="16182"/>
    <cellStyle name="20% - アクセント 2 4 2 7 2 2 2" xfId="32602"/>
    <cellStyle name="20% - アクセント 2 4 2 7 2 3" xfId="24483"/>
    <cellStyle name="20% - アクセント 2 4 2 7 3" xfId="12123"/>
    <cellStyle name="20% - アクセント 2 4 2 7 3 2" xfId="28543"/>
    <cellStyle name="20% - アクセント 2 4 2 7 4" xfId="20424"/>
    <cellStyle name="20% - アクセント 2 4 2 8" xfId="4583"/>
    <cellStyle name="20% - アクセント 2 4 2 8 2" xfId="8644"/>
    <cellStyle name="20% - アクセント 2 4 2 8 2 2" xfId="16763"/>
    <cellStyle name="20% - アクセント 2 4 2 8 2 2 2" xfId="33183"/>
    <cellStyle name="20% - アクセント 2 4 2 8 2 3" xfId="25064"/>
    <cellStyle name="20% - アクセント 2 4 2 8 3" xfId="12704"/>
    <cellStyle name="20% - アクセント 2 4 2 8 3 2" xfId="29124"/>
    <cellStyle name="20% - アクセント 2 4 2 8 4" xfId="21005"/>
    <cellStyle name="20% - アクセント 2 4 2 9" xfId="5167"/>
    <cellStyle name="20% - アクセント 2 4 2 9 2" xfId="13286"/>
    <cellStyle name="20% - アクセント 2 4 2 9 2 2" xfId="29706"/>
    <cellStyle name="20% - アクセント 2 4 2 9 3" xfId="21587"/>
    <cellStyle name="20% - アクセント 2 4 3" xfId="995"/>
    <cellStyle name="20% - アクセント 2 4 3 2" xfId="5515"/>
    <cellStyle name="20% - アクセント 2 4 3 2 2" xfId="13634"/>
    <cellStyle name="20% - アクセント 2 4 3 2 2 2" xfId="30054"/>
    <cellStyle name="20% - アクセント 2 4 3 2 3" xfId="21935"/>
    <cellStyle name="20% - アクセント 2 4 3 3" xfId="9575"/>
    <cellStyle name="20% - アクセント 2 4 3 3 2" xfId="25995"/>
    <cellStyle name="20% - アクセント 2 4 3 4" xfId="17876"/>
    <cellStyle name="20% - アクセント 2 4 4" xfId="1155"/>
    <cellStyle name="20% - アクセント 2 4 5" xfId="2035"/>
    <cellStyle name="20% - アクセント 2 4 5 2" xfId="6096"/>
    <cellStyle name="20% - アクセント 2 4 5 2 2" xfId="14215"/>
    <cellStyle name="20% - アクセント 2 4 5 2 2 2" xfId="30635"/>
    <cellStyle name="20% - アクセント 2 4 5 2 3" xfId="22516"/>
    <cellStyle name="20% - アクセント 2 4 5 3" xfId="10156"/>
    <cellStyle name="20% - アクセント 2 4 5 3 2" xfId="26576"/>
    <cellStyle name="20% - アクセント 2 4 5 4" xfId="18457"/>
    <cellStyle name="20% - アクセント 2 4 6" xfId="2616"/>
    <cellStyle name="20% - アクセント 2 4 6 2" xfId="6677"/>
    <cellStyle name="20% - アクセント 2 4 6 2 2" xfId="14796"/>
    <cellStyle name="20% - アクセント 2 4 6 2 2 2" xfId="31216"/>
    <cellStyle name="20% - アクセント 2 4 6 2 3" xfId="23097"/>
    <cellStyle name="20% - アクセント 2 4 6 3" xfId="10737"/>
    <cellStyle name="20% - アクセント 2 4 6 3 2" xfId="27157"/>
    <cellStyle name="20% - アクセント 2 4 6 4" xfId="19038"/>
    <cellStyle name="20% - アクセント 2 4 7" xfId="3214"/>
    <cellStyle name="20% - アクセント 2 4 7 2" xfId="7275"/>
    <cellStyle name="20% - アクセント 2 4 7 2 2" xfId="15394"/>
    <cellStyle name="20% - アクセント 2 4 7 2 2 2" xfId="31814"/>
    <cellStyle name="20% - アクセント 2 4 7 2 3" xfId="23695"/>
    <cellStyle name="20% - アクセント 2 4 7 3" xfId="11335"/>
    <cellStyle name="20% - アクセント 2 4 7 3 2" xfId="27755"/>
    <cellStyle name="20% - アクセント 2 4 7 4" xfId="19636"/>
    <cellStyle name="20% - アクセント 2 4 8" xfId="3767"/>
    <cellStyle name="20% - アクセント 2 4 8 2" xfId="7828"/>
    <cellStyle name="20% - アクセント 2 4 8 2 2" xfId="15947"/>
    <cellStyle name="20% - アクセント 2 4 8 2 2 2" xfId="32367"/>
    <cellStyle name="20% - アクセント 2 4 8 2 3" xfId="24248"/>
    <cellStyle name="20% - アクセント 2 4 8 3" xfId="11888"/>
    <cellStyle name="20% - アクセント 2 4 8 3 2" xfId="28308"/>
    <cellStyle name="20% - アクセント 2 4 8 4" xfId="20189"/>
    <cellStyle name="20% - アクセント 2 4 9" xfId="4348"/>
    <cellStyle name="20% - アクセント 2 4 9 2" xfId="8409"/>
    <cellStyle name="20% - アクセント 2 4 9 2 2" xfId="16528"/>
    <cellStyle name="20% - アクセント 2 4 9 2 2 2" xfId="32948"/>
    <cellStyle name="20% - アクセント 2 4 9 2 3" xfId="24829"/>
    <cellStyle name="20% - アクセント 2 4 9 3" xfId="12469"/>
    <cellStyle name="20% - アクセント 2 4 9 3 2" xfId="28889"/>
    <cellStyle name="20% - アクセント 2 4 9 4" xfId="20770"/>
    <cellStyle name="20% - アクセント 2 5" xfId="216"/>
    <cellStyle name="20% - アクセント 2 5 10" xfId="4967"/>
    <cellStyle name="20% - アクセント 2 5 10 2" xfId="13086"/>
    <cellStyle name="20% - アクセント 2 5 10 2 2" xfId="29506"/>
    <cellStyle name="20% - アクセント 2 5 10 3" xfId="21387"/>
    <cellStyle name="20% - アクセント 2 5 11" xfId="9027"/>
    <cellStyle name="20% - アクセント 2 5 11 2" xfId="25447"/>
    <cellStyle name="20% - アクセント 2 5 12" xfId="17300"/>
    <cellStyle name="20% - アクセント 2 5 2" xfId="538"/>
    <cellStyle name="20% - アクセント 2 5 2 10" xfId="9262"/>
    <cellStyle name="20% - アクセント 2 5 2 10 2" xfId="25682"/>
    <cellStyle name="20% - アクセント 2 5 2 11" xfId="17563"/>
    <cellStyle name="20% - アクセント 2 5 2 2" xfId="1320"/>
    <cellStyle name="20% - アクセント 2 5 2 2 2" xfId="5785"/>
    <cellStyle name="20% - アクセント 2 5 2 2 2 2" xfId="13904"/>
    <cellStyle name="20% - アクセント 2 5 2 2 2 2 2" xfId="30324"/>
    <cellStyle name="20% - アクセント 2 5 2 2 2 3" xfId="22205"/>
    <cellStyle name="20% - アクセント 2 5 2 2 3" xfId="9845"/>
    <cellStyle name="20% - アクセント 2 5 2 2 3 2" xfId="26265"/>
    <cellStyle name="20% - アクセント 2 5 2 2 4" xfId="18146"/>
    <cellStyle name="20% - アクセント 2 5 2 3" xfId="1683"/>
    <cellStyle name="20% - アクセント 2 5 2 4" xfId="2305"/>
    <cellStyle name="20% - アクセント 2 5 2 4 2" xfId="6366"/>
    <cellStyle name="20% - アクセント 2 5 2 4 2 2" xfId="14485"/>
    <cellStyle name="20% - アクセント 2 5 2 4 2 2 2" xfId="30905"/>
    <cellStyle name="20% - アクセント 2 5 2 4 2 3" xfId="22786"/>
    <cellStyle name="20% - アクセント 2 5 2 4 3" xfId="10426"/>
    <cellStyle name="20% - アクセント 2 5 2 4 3 2" xfId="26846"/>
    <cellStyle name="20% - アクセント 2 5 2 4 4" xfId="18727"/>
    <cellStyle name="20% - アクセント 2 5 2 5" xfId="2886"/>
    <cellStyle name="20% - アクセント 2 5 2 5 2" xfId="6947"/>
    <cellStyle name="20% - アクセント 2 5 2 5 2 2" xfId="15066"/>
    <cellStyle name="20% - アクセント 2 5 2 5 2 2 2" xfId="31486"/>
    <cellStyle name="20% - アクセント 2 5 2 5 2 3" xfId="23367"/>
    <cellStyle name="20% - アクセント 2 5 2 5 3" xfId="11007"/>
    <cellStyle name="20% - アクセント 2 5 2 5 3 2" xfId="27427"/>
    <cellStyle name="20% - アクセント 2 5 2 5 4" xfId="19308"/>
    <cellStyle name="20% - アクセント 2 5 2 6" xfId="3217"/>
    <cellStyle name="20% - アクセント 2 5 2 6 2" xfId="7278"/>
    <cellStyle name="20% - アクセント 2 5 2 6 2 2" xfId="15397"/>
    <cellStyle name="20% - アクセント 2 5 2 6 2 2 2" xfId="31817"/>
    <cellStyle name="20% - アクセント 2 5 2 6 2 3" xfId="23698"/>
    <cellStyle name="20% - アクセント 2 5 2 6 3" xfId="11338"/>
    <cellStyle name="20% - アクセント 2 5 2 6 3 2" xfId="27758"/>
    <cellStyle name="20% - アクセント 2 5 2 6 4" xfId="19639"/>
    <cellStyle name="20% - アクセント 2 5 2 7" xfId="4037"/>
    <cellStyle name="20% - アクセント 2 5 2 7 2" xfId="8098"/>
    <cellStyle name="20% - アクセント 2 5 2 7 2 2" xfId="16217"/>
    <cellStyle name="20% - アクセント 2 5 2 7 2 2 2" xfId="32637"/>
    <cellStyle name="20% - アクセント 2 5 2 7 2 3" xfId="24518"/>
    <cellStyle name="20% - アクセント 2 5 2 7 3" xfId="12158"/>
    <cellStyle name="20% - アクセント 2 5 2 7 3 2" xfId="28578"/>
    <cellStyle name="20% - アクセント 2 5 2 7 4" xfId="20459"/>
    <cellStyle name="20% - アクセント 2 5 2 8" xfId="4618"/>
    <cellStyle name="20% - アクセント 2 5 2 8 2" xfId="8679"/>
    <cellStyle name="20% - アクセント 2 5 2 8 2 2" xfId="16798"/>
    <cellStyle name="20% - アクセント 2 5 2 8 2 2 2" xfId="33218"/>
    <cellStyle name="20% - アクセント 2 5 2 8 2 3" xfId="25099"/>
    <cellStyle name="20% - アクセント 2 5 2 8 3" xfId="12739"/>
    <cellStyle name="20% - アクセント 2 5 2 8 3 2" xfId="29159"/>
    <cellStyle name="20% - アクセント 2 5 2 8 4" xfId="21040"/>
    <cellStyle name="20% - アクセント 2 5 2 9" xfId="5202"/>
    <cellStyle name="20% - アクセント 2 5 2 9 2" xfId="13321"/>
    <cellStyle name="20% - アクセント 2 5 2 9 2 2" xfId="29741"/>
    <cellStyle name="20% - アクセント 2 5 2 9 3" xfId="21622"/>
    <cellStyle name="20% - アクセント 2 5 3" xfId="1030"/>
    <cellStyle name="20% - アクセント 2 5 3 2" xfId="5550"/>
    <cellStyle name="20% - アクセント 2 5 3 2 2" xfId="13669"/>
    <cellStyle name="20% - アクセント 2 5 3 2 2 2" xfId="30089"/>
    <cellStyle name="20% - アクセント 2 5 3 2 3" xfId="21970"/>
    <cellStyle name="20% - アクセント 2 5 3 3" xfId="9610"/>
    <cellStyle name="20% - アクセント 2 5 3 3 2" xfId="26030"/>
    <cellStyle name="20% - アクセント 2 5 3 4" xfId="17911"/>
    <cellStyle name="20% - アクセント 2 5 4" xfId="1988"/>
    <cellStyle name="20% - アクセント 2 5 5" xfId="2070"/>
    <cellStyle name="20% - アクセント 2 5 5 2" xfId="6131"/>
    <cellStyle name="20% - アクセント 2 5 5 2 2" xfId="14250"/>
    <cellStyle name="20% - アクセント 2 5 5 2 2 2" xfId="30670"/>
    <cellStyle name="20% - アクセント 2 5 5 2 3" xfId="22551"/>
    <cellStyle name="20% - アクセント 2 5 5 3" xfId="10191"/>
    <cellStyle name="20% - アクセント 2 5 5 3 2" xfId="26611"/>
    <cellStyle name="20% - アクセント 2 5 5 4" xfId="18492"/>
    <cellStyle name="20% - アクセント 2 5 6" xfId="2651"/>
    <cellStyle name="20% - アクセント 2 5 6 2" xfId="6712"/>
    <cellStyle name="20% - アクセント 2 5 6 2 2" xfId="14831"/>
    <cellStyle name="20% - アクセント 2 5 6 2 2 2" xfId="31251"/>
    <cellStyle name="20% - アクセント 2 5 6 2 3" xfId="23132"/>
    <cellStyle name="20% - アクセント 2 5 6 3" xfId="10772"/>
    <cellStyle name="20% - アクセント 2 5 6 3 2" xfId="27192"/>
    <cellStyle name="20% - アクセント 2 5 6 4" xfId="19073"/>
    <cellStyle name="20% - アクセント 2 5 7" xfId="3216"/>
    <cellStyle name="20% - アクセント 2 5 7 2" xfId="7277"/>
    <cellStyle name="20% - アクセント 2 5 7 2 2" xfId="15396"/>
    <cellStyle name="20% - アクセント 2 5 7 2 2 2" xfId="31816"/>
    <cellStyle name="20% - アクセント 2 5 7 2 3" xfId="23697"/>
    <cellStyle name="20% - アクセント 2 5 7 3" xfId="11337"/>
    <cellStyle name="20% - アクセント 2 5 7 3 2" xfId="27757"/>
    <cellStyle name="20% - アクセント 2 5 7 4" xfId="19638"/>
    <cellStyle name="20% - アクセント 2 5 8" xfId="3802"/>
    <cellStyle name="20% - アクセント 2 5 8 2" xfId="7863"/>
    <cellStyle name="20% - アクセント 2 5 8 2 2" xfId="15982"/>
    <cellStyle name="20% - アクセント 2 5 8 2 2 2" xfId="32402"/>
    <cellStyle name="20% - アクセント 2 5 8 2 3" xfId="24283"/>
    <cellStyle name="20% - アクセント 2 5 8 3" xfId="11923"/>
    <cellStyle name="20% - アクセント 2 5 8 3 2" xfId="28343"/>
    <cellStyle name="20% - アクセント 2 5 8 4" xfId="20224"/>
    <cellStyle name="20% - アクセント 2 5 9" xfId="4383"/>
    <cellStyle name="20% - アクセント 2 5 9 2" xfId="8444"/>
    <cellStyle name="20% - アクセント 2 5 9 2 2" xfId="16563"/>
    <cellStyle name="20% - アクセント 2 5 9 2 2 2" xfId="32983"/>
    <cellStyle name="20% - アクセント 2 5 9 2 3" xfId="24864"/>
    <cellStyle name="20% - アクセント 2 5 9 3" xfId="12504"/>
    <cellStyle name="20% - アクセント 2 5 9 3 2" xfId="28924"/>
    <cellStyle name="20% - アクセント 2 5 9 4" xfId="20805"/>
    <cellStyle name="20% - アクセント 2 6" xfId="252"/>
    <cellStyle name="20% - アクセント 2 6 10" xfId="5002"/>
    <cellStyle name="20% - アクセント 2 6 10 2" xfId="13121"/>
    <cellStyle name="20% - アクセント 2 6 10 2 2" xfId="29541"/>
    <cellStyle name="20% - アクセント 2 6 10 3" xfId="21422"/>
    <cellStyle name="20% - アクセント 2 6 11" xfId="9062"/>
    <cellStyle name="20% - アクセント 2 6 11 2" xfId="25482"/>
    <cellStyle name="20% - アクセント 2 6 12" xfId="17336"/>
    <cellStyle name="20% - アクセント 2 6 2" xfId="573"/>
    <cellStyle name="20% - アクセント 2 6 2 10" xfId="9297"/>
    <cellStyle name="20% - アクセント 2 6 2 10 2" xfId="25717"/>
    <cellStyle name="20% - アクセント 2 6 2 11" xfId="17598"/>
    <cellStyle name="20% - アクセント 2 6 2 2" xfId="1355"/>
    <cellStyle name="20% - アクセント 2 6 2 2 2" xfId="5820"/>
    <cellStyle name="20% - アクセント 2 6 2 2 2 2" xfId="13939"/>
    <cellStyle name="20% - アクセント 2 6 2 2 2 2 2" xfId="30359"/>
    <cellStyle name="20% - アクセント 2 6 2 2 2 3" xfId="22240"/>
    <cellStyle name="20% - アクセント 2 6 2 2 3" xfId="9880"/>
    <cellStyle name="20% - アクセント 2 6 2 2 3 2" xfId="26300"/>
    <cellStyle name="20% - アクセント 2 6 2 2 4" xfId="18181"/>
    <cellStyle name="20% - アクセント 2 6 2 3" xfId="1720"/>
    <cellStyle name="20% - アクセント 2 6 2 4" xfId="2340"/>
    <cellStyle name="20% - アクセント 2 6 2 4 2" xfId="6401"/>
    <cellStyle name="20% - アクセント 2 6 2 4 2 2" xfId="14520"/>
    <cellStyle name="20% - アクセント 2 6 2 4 2 2 2" xfId="30940"/>
    <cellStyle name="20% - アクセント 2 6 2 4 2 3" xfId="22821"/>
    <cellStyle name="20% - アクセント 2 6 2 4 3" xfId="10461"/>
    <cellStyle name="20% - アクセント 2 6 2 4 3 2" xfId="26881"/>
    <cellStyle name="20% - アクセント 2 6 2 4 4" xfId="18762"/>
    <cellStyle name="20% - アクセント 2 6 2 5" xfId="2921"/>
    <cellStyle name="20% - アクセント 2 6 2 5 2" xfId="6982"/>
    <cellStyle name="20% - アクセント 2 6 2 5 2 2" xfId="15101"/>
    <cellStyle name="20% - アクセント 2 6 2 5 2 2 2" xfId="31521"/>
    <cellStyle name="20% - アクセント 2 6 2 5 2 3" xfId="23402"/>
    <cellStyle name="20% - アクセント 2 6 2 5 3" xfId="11042"/>
    <cellStyle name="20% - アクセント 2 6 2 5 3 2" xfId="27462"/>
    <cellStyle name="20% - アクセント 2 6 2 5 4" xfId="19343"/>
    <cellStyle name="20% - アクセント 2 6 2 6" xfId="3219"/>
    <cellStyle name="20% - アクセント 2 6 2 6 2" xfId="7280"/>
    <cellStyle name="20% - アクセント 2 6 2 6 2 2" xfId="15399"/>
    <cellStyle name="20% - アクセント 2 6 2 6 2 2 2" xfId="31819"/>
    <cellStyle name="20% - アクセント 2 6 2 6 2 3" xfId="23700"/>
    <cellStyle name="20% - アクセント 2 6 2 6 3" xfId="11340"/>
    <cellStyle name="20% - アクセント 2 6 2 6 3 2" xfId="27760"/>
    <cellStyle name="20% - アクセント 2 6 2 6 4" xfId="19641"/>
    <cellStyle name="20% - アクセント 2 6 2 7" xfId="4072"/>
    <cellStyle name="20% - アクセント 2 6 2 7 2" xfId="8133"/>
    <cellStyle name="20% - アクセント 2 6 2 7 2 2" xfId="16252"/>
    <cellStyle name="20% - アクセント 2 6 2 7 2 2 2" xfId="32672"/>
    <cellStyle name="20% - アクセント 2 6 2 7 2 3" xfId="24553"/>
    <cellStyle name="20% - アクセント 2 6 2 7 3" xfId="12193"/>
    <cellStyle name="20% - アクセント 2 6 2 7 3 2" xfId="28613"/>
    <cellStyle name="20% - アクセント 2 6 2 7 4" xfId="20494"/>
    <cellStyle name="20% - アクセント 2 6 2 8" xfId="4653"/>
    <cellStyle name="20% - アクセント 2 6 2 8 2" xfId="8714"/>
    <cellStyle name="20% - アクセント 2 6 2 8 2 2" xfId="16833"/>
    <cellStyle name="20% - アクセント 2 6 2 8 2 2 2" xfId="33253"/>
    <cellStyle name="20% - アクセント 2 6 2 8 2 3" xfId="25134"/>
    <cellStyle name="20% - アクセント 2 6 2 8 3" xfId="12774"/>
    <cellStyle name="20% - アクセント 2 6 2 8 3 2" xfId="29194"/>
    <cellStyle name="20% - アクセント 2 6 2 8 4" xfId="21075"/>
    <cellStyle name="20% - アクセント 2 6 2 9" xfId="5237"/>
    <cellStyle name="20% - アクセント 2 6 2 9 2" xfId="13356"/>
    <cellStyle name="20% - アクセント 2 6 2 9 2 2" xfId="29776"/>
    <cellStyle name="20% - アクセント 2 6 2 9 3" xfId="21657"/>
    <cellStyle name="20% - アクセント 2 6 3" xfId="1066"/>
    <cellStyle name="20% - アクセント 2 6 3 2" xfId="5585"/>
    <cellStyle name="20% - アクセント 2 6 3 2 2" xfId="13704"/>
    <cellStyle name="20% - アクセント 2 6 3 2 2 2" xfId="30124"/>
    <cellStyle name="20% - アクセント 2 6 3 2 3" xfId="22005"/>
    <cellStyle name="20% - アクセント 2 6 3 3" xfId="9645"/>
    <cellStyle name="20% - アクセント 2 6 3 3 2" xfId="26065"/>
    <cellStyle name="20% - アクセント 2 6 3 4" xfId="17946"/>
    <cellStyle name="20% - アクセント 2 6 4" xfId="1949"/>
    <cellStyle name="20% - アクセント 2 6 5" xfId="2105"/>
    <cellStyle name="20% - アクセント 2 6 5 2" xfId="6166"/>
    <cellStyle name="20% - アクセント 2 6 5 2 2" xfId="14285"/>
    <cellStyle name="20% - アクセント 2 6 5 2 2 2" xfId="30705"/>
    <cellStyle name="20% - アクセント 2 6 5 2 3" xfId="22586"/>
    <cellStyle name="20% - アクセント 2 6 5 3" xfId="10226"/>
    <cellStyle name="20% - アクセント 2 6 5 3 2" xfId="26646"/>
    <cellStyle name="20% - アクセント 2 6 5 4" xfId="18527"/>
    <cellStyle name="20% - アクセント 2 6 6" xfId="2686"/>
    <cellStyle name="20% - アクセント 2 6 6 2" xfId="6747"/>
    <cellStyle name="20% - アクセント 2 6 6 2 2" xfId="14866"/>
    <cellStyle name="20% - アクセント 2 6 6 2 2 2" xfId="31286"/>
    <cellStyle name="20% - アクセント 2 6 6 2 3" xfId="23167"/>
    <cellStyle name="20% - アクセント 2 6 6 3" xfId="10807"/>
    <cellStyle name="20% - アクセント 2 6 6 3 2" xfId="27227"/>
    <cellStyle name="20% - アクセント 2 6 6 4" xfId="19108"/>
    <cellStyle name="20% - アクセント 2 6 7" xfId="3218"/>
    <cellStyle name="20% - アクセント 2 6 7 2" xfId="7279"/>
    <cellStyle name="20% - アクセント 2 6 7 2 2" xfId="15398"/>
    <cellStyle name="20% - アクセント 2 6 7 2 2 2" xfId="31818"/>
    <cellStyle name="20% - アクセント 2 6 7 2 3" xfId="23699"/>
    <cellStyle name="20% - アクセント 2 6 7 3" xfId="11339"/>
    <cellStyle name="20% - アクセント 2 6 7 3 2" xfId="27759"/>
    <cellStyle name="20% - アクセント 2 6 7 4" xfId="19640"/>
    <cellStyle name="20% - アクセント 2 6 8" xfId="3837"/>
    <cellStyle name="20% - アクセント 2 6 8 2" xfId="7898"/>
    <cellStyle name="20% - アクセント 2 6 8 2 2" xfId="16017"/>
    <cellStyle name="20% - アクセント 2 6 8 2 2 2" xfId="32437"/>
    <cellStyle name="20% - アクセント 2 6 8 2 3" xfId="24318"/>
    <cellStyle name="20% - アクセント 2 6 8 3" xfId="11958"/>
    <cellStyle name="20% - アクセント 2 6 8 3 2" xfId="28378"/>
    <cellStyle name="20% - アクセント 2 6 8 4" xfId="20259"/>
    <cellStyle name="20% - アクセント 2 6 9" xfId="4418"/>
    <cellStyle name="20% - アクセント 2 6 9 2" xfId="8479"/>
    <cellStyle name="20% - アクセント 2 6 9 2 2" xfId="16598"/>
    <cellStyle name="20% - アクセント 2 6 9 2 2 2" xfId="33018"/>
    <cellStyle name="20% - アクセント 2 6 9 2 3" xfId="24899"/>
    <cellStyle name="20% - アクセント 2 6 9 3" xfId="12539"/>
    <cellStyle name="20% - アクセント 2 6 9 3 2" xfId="28959"/>
    <cellStyle name="20% - アクセント 2 6 9 4" xfId="20840"/>
    <cellStyle name="20% - アクセント 2 7" xfId="287"/>
    <cellStyle name="20% - アクセント 2 7 10" xfId="5037"/>
    <cellStyle name="20% - アクセント 2 7 10 2" xfId="13156"/>
    <cellStyle name="20% - アクセント 2 7 10 2 2" xfId="29576"/>
    <cellStyle name="20% - アクセント 2 7 10 3" xfId="21457"/>
    <cellStyle name="20% - アクセント 2 7 11" xfId="9097"/>
    <cellStyle name="20% - アクセント 2 7 11 2" xfId="25517"/>
    <cellStyle name="20% - アクセント 2 7 12" xfId="17371"/>
    <cellStyle name="20% - アクセント 2 7 2" xfId="608"/>
    <cellStyle name="20% - アクセント 2 7 2 10" xfId="9332"/>
    <cellStyle name="20% - アクセント 2 7 2 10 2" xfId="25752"/>
    <cellStyle name="20% - アクセント 2 7 2 11" xfId="17633"/>
    <cellStyle name="20% - アクセント 2 7 2 2" xfId="1390"/>
    <cellStyle name="20% - アクセント 2 7 2 2 2" xfId="5855"/>
    <cellStyle name="20% - アクセント 2 7 2 2 2 2" xfId="13974"/>
    <cellStyle name="20% - アクセント 2 7 2 2 2 2 2" xfId="30394"/>
    <cellStyle name="20% - アクセント 2 7 2 2 2 3" xfId="22275"/>
    <cellStyle name="20% - アクセント 2 7 2 2 3" xfId="9915"/>
    <cellStyle name="20% - アクセント 2 7 2 2 3 2" xfId="26335"/>
    <cellStyle name="20% - アクセント 2 7 2 2 4" xfId="18216"/>
    <cellStyle name="20% - アクセント 2 7 2 3" xfId="1571"/>
    <cellStyle name="20% - アクセント 2 7 2 4" xfId="2375"/>
    <cellStyle name="20% - アクセント 2 7 2 4 2" xfId="6436"/>
    <cellStyle name="20% - アクセント 2 7 2 4 2 2" xfId="14555"/>
    <cellStyle name="20% - アクセント 2 7 2 4 2 2 2" xfId="30975"/>
    <cellStyle name="20% - アクセント 2 7 2 4 2 3" xfId="22856"/>
    <cellStyle name="20% - アクセント 2 7 2 4 3" xfId="10496"/>
    <cellStyle name="20% - アクセント 2 7 2 4 3 2" xfId="26916"/>
    <cellStyle name="20% - アクセント 2 7 2 4 4" xfId="18797"/>
    <cellStyle name="20% - アクセント 2 7 2 5" xfId="2956"/>
    <cellStyle name="20% - アクセント 2 7 2 5 2" xfId="7017"/>
    <cellStyle name="20% - アクセント 2 7 2 5 2 2" xfId="15136"/>
    <cellStyle name="20% - アクセント 2 7 2 5 2 2 2" xfId="31556"/>
    <cellStyle name="20% - アクセント 2 7 2 5 2 3" xfId="23437"/>
    <cellStyle name="20% - アクセント 2 7 2 5 3" xfId="11077"/>
    <cellStyle name="20% - アクセント 2 7 2 5 3 2" xfId="27497"/>
    <cellStyle name="20% - アクセント 2 7 2 5 4" xfId="19378"/>
    <cellStyle name="20% - アクセント 2 7 2 6" xfId="3221"/>
    <cellStyle name="20% - アクセント 2 7 2 6 2" xfId="7282"/>
    <cellStyle name="20% - アクセント 2 7 2 6 2 2" xfId="15401"/>
    <cellStyle name="20% - アクセント 2 7 2 6 2 2 2" xfId="31821"/>
    <cellStyle name="20% - アクセント 2 7 2 6 2 3" xfId="23702"/>
    <cellStyle name="20% - アクセント 2 7 2 6 3" xfId="11342"/>
    <cellStyle name="20% - アクセント 2 7 2 6 3 2" xfId="27762"/>
    <cellStyle name="20% - アクセント 2 7 2 6 4" xfId="19643"/>
    <cellStyle name="20% - アクセント 2 7 2 7" xfId="4107"/>
    <cellStyle name="20% - アクセント 2 7 2 7 2" xfId="8168"/>
    <cellStyle name="20% - アクセント 2 7 2 7 2 2" xfId="16287"/>
    <cellStyle name="20% - アクセント 2 7 2 7 2 2 2" xfId="32707"/>
    <cellStyle name="20% - アクセント 2 7 2 7 2 3" xfId="24588"/>
    <cellStyle name="20% - アクセント 2 7 2 7 3" xfId="12228"/>
    <cellStyle name="20% - アクセント 2 7 2 7 3 2" xfId="28648"/>
    <cellStyle name="20% - アクセント 2 7 2 7 4" xfId="20529"/>
    <cellStyle name="20% - アクセント 2 7 2 8" xfId="4688"/>
    <cellStyle name="20% - アクセント 2 7 2 8 2" xfId="8749"/>
    <cellStyle name="20% - アクセント 2 7 2 8 2 2" xfId="16868"/>
    <cellStyle name="20% - アクセント 2 7 2 8 2 2 2" xfId="33288"/>
    <cellStyle name="20% - アクセント 2 7 2 8 2 3" xfId="25169"/>
    <cellStyle name="20% - アクセント 2 7 2 8 3" xfId="12809"/>
    <cellStyle name="20% - アクセント 2 7 2 8 3 2" xfId="29229"/>
    <cellStyle name="20% - アクセント 2 7 2 8 4" xfId="21110"/>
    <cellStyle name="20% - アクセント 2 7 2 9" xfId="5272"/>
    <cellStyle name="20% - アクセント 2 7 2 9 2" xfId="13391"/>
    <cellStyle name="20% - アクセント 2 7 2 9 2 2" xfId="29811"/>
    <cellStyle name="20% - アクセント 2 7 2 9 3" xfId="21692"/>
    <cellStyle name="20% - アクセント 2 7 3" xfId="1101"/>
    <cellStyle name="20% - アクセント 2 7 3 2" xfId="5620"/>
    <cellStyle name="20% - アクセント 2 7 3 2 2" xfId="13739"/>
    <cellStyle name="20% - アクセント 2 7 3 2 2 2" xfId="30159"/>
    <cellStyle name="20% - アクセント 2 7 3 2 3" xfId="22040"/>
    <cellStyle name="20% - アクセント 2 7 3 3" xfId="9680"/>
    <cellStyle name="20% - アクセント 2 7 3 3 2" xfId="26100"/>
    <cellStyle name="20% - アクセント 2 7 3 4" xfId="17981"/>
    <cellStyle name="20% - アクセント 2 7 4" xfId="1980"/>
    <cellStyle name="20% - アクセント 2 7 5" xfId="2140"/>
    <cellStyle name="20% - アクセント 2 7 5 2" xfId="6201"/>
    <cellStyle name="20% - アクセント 2 7 5 2 2" xfId="14320"/>
    <cellStyle name="20% - アクセント 2 7 5 2 2 2" xfId="30740"/>
    <cellStyle name="20% - アクセント 2 7 5 2 3" xfId="22621"/>
    <cellStyle name="20% - アクセント 2 7 5 3" xfId="10261"/>
    <cellStyle name="20% - アクセント 2 7 5 3 2" xfId="26681"/>
    <cellStyle name="20% - アクセント 2 7 5 4" xfId="18562"/>
    <cellStyle name="20% - アクセント 2 7 6" xfId="2721"/>
    <cellStyle name="20% - アクセント 2 7 6 2" xfId="6782"/>
    <cellStyle name="20% - アクセント 2 7 6 2 2" xfId="14901"/>
    <cellStyle name="20% - アクセント 2 7 6 2 2 2" xfId="31321"/>
    <cellStyle name="20% - アクセント 2 7 6 2 3" xfId="23202"/>
    <cellStyle name="20% - アクセント 2 7 6 3" xfId="10842"/>
    <cellStyle name="20% - アクセント 2 7 6 3 2" xfId="27262"/>
    <cellStyle name="20% - アクセント 2 7 6 4" xfId="19143"/>
    <cellStyle name="20% - アクセント 2 7 7" xfId="3220"/>
    <cellStyle name="20% - アクセント 2 7 7 2" xfId="7281"/>
    <cellStyle name="20% - アクセント 2 7 7 2 2" xfId="15400"/>
    <cellStyle name="20% - アクセント 2 7 7 2 2 2" xfId="31820"/>
    <cellStyle name="20% - アクセント 2 7 7 2 3" xfId="23701"/>
    <cellStyle name="20% - アクセント 2 7 7 3" xfId="11341"/>
    <cellStyle name="20% - アクセント 2 7 7 3 2" xfId="27761"/>
    <cellStyle name="20% - アクセント 2 7 7 4" xfId="19642"/>
    <cellStyle name="20% - アクセント 2 7 8" xfId="3872"/>
    <cellStyle name="20% - アクセント 2 7 8 2" xfId="7933"/>
    <cellStyle name="20% - アクセント 2 7 8 2 2" xfId="16052"/>
    <cellStyle name="20% - アクセント 2 7 8 2 2 2" xfId="32472"/>
    <cellStyle name="20% - アクセント 2 7 8 2 3" xfId="24353"/>
    <cellStyle name="20% - アクセント 2 7 8 3" xfId="11993"/>
    <cellStyle name="20% - アクセント 2 7 8 3 2" xfId="28413"/>
    <cellStyle name="20% - アクセント 2 7 8 4" xfId="20294"/>
    <cellStyle name="20% - アクセント 2 7 9" xfId="4453"/>
    <cellStyle name="20% - アクセント 2 7 9 2" xfId="8514"/>
    <cellStyle name="20% - アクセント 2 7 9 2 2" xfId="16633"/>
    <cellStyle name="20% - アクセント 2 7 9 2 2 2" xfId="33053"/>
    <cellStyle name="20% - アクセント 2 7 9 2 3" xfId="24934"/>
    <cellStyle name="20% - アクセント 2 7 9 3" xfId="12574"/>
    <cellStyle name="20% - アクセント 2 7 9 3 2" xfId="28994"/>
    <cellStyle name="20% - アクセント 2 7 9 4" xfId="20875"/>
    <cellStyle name="20% - アクセント 2 8" xfId="322"/>
    <cellStyle name="20% - アクセント 2 9" xfId="408"/>
    <cellStyle name="20% - アクセント 2 9 10" xfId="5072"/>
    <cellStyle name="20% - アクセント 2 9 10 2" xfId="13191"/>
    <cellStyle name="20% - アクセント 2 9 10 2 2" xfId="29611"/>
    <cellStyle name="20% - アクセント 2 9 10 3" xfId="21492"/>
    <cellStyle name="20% - アクセント 2 9 11" xfId="9132"/>
    <cellStyle name="20% - アクセント 2 9 11 2" xfId="25552"/>
    <cellStyle name="20% - アクセント 2 9 12" xfId="17433"/>
    <cellStyle name="20% - アクセント 2 9 2" xfId="643"/>
    <cellStyle name="20% - アクセント 2 9 2 10" xfId="9367"/>
    <cellStyle name="20% - アクセント 2 9 2 10 2" xfId="25787"/>
    <cellStyle name="20% - アクセント 2 9 2 11" xfId="17668"/>
    <cellStyle name="20% - アクセント 2 9 2 2" xfId="1425"/>
    <cellStyle name="20% - アクセント 2 9 2 2 2" xfId="5890"/>
    <cellStyle name="20% - アクセント 2 9 2 2 2 2" xfId="14009"/>
    <cellStyle name="20% - アクセント 2 9 2 2 2 2 2" xfId="30429"/>
    <cellStyle name="20% - アクセント 2 9 2 2 2 3" xfId="22310"/>
    <cellStyle name="20% - アクセント 2 9 2 2 3" xfId="9950"/>
    <cellStyle name="20% - アクセント 2 9 2 2 3 2" xfId="26370"/>
    <cellStyle name="20% - アクセント 2 9 2 2 4" xfId="18251"/>
    <cellStyle name="20% - アクセント 2 9 2 3" xfId="1715"/>
    <cellStyle name="20% - アクセント 2 9 2 4" xfId="2410"/>
    <cellStyle name="20% - アクセント 2 9 2 4 2" xfId="6471"/>
    <cellStyle name="20% - アクセント 2 9 2 4 2 2" xfId="14590"/>
    <cellStyle name="20% - アクセント 2 9 2 4 2 2 2" xfId="31010"/>
    <cellStyle name="20% - アクセント 2 9 2 4 2 3" xfId="22891"/>
    <cellStyle name="20% - アクセント 2 9 2 4 3" xfId="10531"/>
    <cellStyle name="20% - アクセント 2 9 2 4 3 2" xfId="26951"/>
    <cellStyle name="20% - アクセント 2 9 2 4 4" xfId="18832"/>
    <cellStyle name="20% - アクセント 2 9 2 5" xfId="2991"/>
    <cellStyle name="20% - アクセント 2 9 2 5 2" xfId="7052"/>
    <cellStyle name="20% - アクセント 2 9 2 5 2 2" xfId="15171"/>
    <cellStyle name="20% - アクセント 2 9 2 5 2 2 2" xfId="31591"/>
    <cellStyle name="20% - アクセント 2 9 2 5 2 3" xfId="23472"/>
    <cellStyle name="20% - アクセント 2 9 2 5 3" xfId="11112"/>
    <cellStyle name="20% - アクセント 2 9 2 5 3 2" xfId="27532"/>
    <cellStyle name="20% - アクセント 2 9 2 5 4" xfId="19413"/>
    <cellStyle name="20% - アクセント 2 9 2 6" xfId="3223"/>
    <cellStyle name="20% - アクセント 2 9 2 6 2" xfId="7284"/>
    <cellStyle name="20% - アクセント 2 9 2 6 2 2" xfId="15403"/>
    <cellStyle name="20% - アクセント 2 9 2 6 2 2 2" xfId="31823"/>
    <cellStyle name="20% - アクセント 2 9 2 6 2 3" xfId="23704"/>
    <cellStyle name="20% - アクセント 2 9 2 6 3" xfId="11344"/>
    <cellStyle name="20% - アクセント 2 9 2 6 3 2" xfId="27764"/>
    <cellStyle name="20% - アクセント 2 9 2 6 4" xfId="19645"/>
    <cellStyle name="20% - アクセント 2 9 2 7" xfId="4142"/>
    <cellStyle name="20% - アクセント 2 9 2 7 2" xfId="8203"/>
    <cellStyle name="20% - アクセント 2 9 2 7 2 2" xfId="16322"/>
    <cellStyle name="20% - アクセント 2 9 2 7 2 2 2" xfId="32742"/>
    <cellStyle name="20% - アクセント 2 9 2 7 2 3" xfId="24623"/>
    <cellStyle name="20% - アクセント 2 9 2 7 3" xfId="12263"/>
    <cellStyle name="20% - アクセント 2 9 2 7 3 2" xfId="28683"/>
    <cellStyle name="20% - アクセント 2 9 2 7 4" xfId="20564"/>
    <cellStyle name="20% - アクセント 2 9 2 8" xfId="4723"/>
    <cellStyle name="20% - アクセント 2 9 2 8 2" xfId="8784"/>
    <cellStyle name="20% - アクセント 2 9 2 8 2 2" xfId="16903"/>
    <cellStyle name="20% - アクセント 2 9 2 8 2 2 2" xfId="33323"/>
    <cellStyle name="20% - アクセント 2 9 2 8 2 3" xfId="25204"/>
    <cellStyle name="20% - アクセント 2 9 2 8 3" xfId="12844"/>
    <cellStyle name="20% - アクセント 2 9 2 8 3 2" xfId="29264"/>
    <cellStyle name="20% - アクセント 2 9 2 8 4" xfId="21145"/>
    <cellStyle name="20% - アクセント 2 9 2 9" xfId="5307"/>
    <cellStyle name="20% - アクセント 2 9 2 9 2" xfId="13426"/>
    <cellStyle name="20% - アクセント 2 9 2 9 2 2" xfId="29846"/>
    <cellStyle name="20% - アクセント 2 9 2 9 3" xfId="21727"/>
    <cellStyle name="20% - アクセント 2 9 3" xfId="1190"/>
    <cellStyle name="20% - アクセント 2 9 3 2" xfId="5655"/>
    <cellStyle name="20% - アクセント 2 9 3 2 2" xfId="13774"/>
    <cellStyle name="20% - アクセント 2 9 3 2 2 2" xfId="30194"/>
    <cellStyle name="20% - アクセント 2 9 3 2 3" xfId="22075"/>
    <cellStyle name="20% - アクセント 2 9 3 3" xfId="9715"/>
    <cellStyle name="20% - アクセント 2 9 3 3 2" xfId="26135"/>
    <cellStyle name="20% - アクセント 2 9 3 4" xfId="18016"/>
    <cellStyle name="20% - アクセント 2 9 4" xfId="1929"/>
    <cellStyle name="20% - アクセント 2 9 5" xfId="2175"/>
    <cellStyle name="20% - アクセント 2 9 5 2" xfId="6236"/>
    <cellStyle name="20% - アクセント 2 9 5 2 2" xfId="14355"/>
    <cellStyle name="20% - アクセント 2 9 5 2 2 2" xfId="30775"/>
    <cellStyle name="20% - アクセント 2 9 5 2 3" xfId="22656"/>
    <cellStyle name="20% - アクセント 2 9 5 3" xfId="10296"/>
    <cellStyle name="20% - アクセント 2 9 5 3 2" xfId="26716"/>
    <cellStyle name="20% - アクセント 2 9 5 4" xfId="18597"/>
    <cellStyle name="20% - アクセント 2 9 6" xfId="2756"/>
    <cellStyle name="20% - アクセント 2 9 6 2" xfId="6817"/>
    <cellStyle name="20% - アクセント 2 9 6 2 2" xfId="14936"/>
    <cellStyle name="20% - アクセント 2 9 6 2 2 2" xfId="31356"/>
    <cellStyle name="20% - アクセント 2 9 6 2 3" xfId="23237"/>
    <cellStyle name="20% - アクセント 2 9 6 3" xfId="10877"/>
    <cellStyle name="20% - アクセント 2 9 6 3 2" xfId="27297"/>
    <cellStyle name="20% - アクセント 2 9 6 4" xfId="19178"/>
    <cellStyle name="20% - アクセント 2 9 7" xfId="3222"/>
    <cellStyle name="20% - アクセント 2 9 7 2" xfId="7283"/>
    <cellStyle name="20% - アクセント 2 9 7 2 2" xfId="15402"/>
    <cellStyle name="20% - アクセント 2 9 7 2 2 2" xfId="31822"/>
    <cellStyle name="20% - アクセント 2 9 7 2 3" xfId="23703"/>
    <cellStyle name="20% - アクセント 2 9 7 3" xfId="11343"/>
    <cellStyle name="20% - アクセント 2 9 7 3 2" xfId="27763"/>
    <cellStyle name="20% - アクセント 2 9 7 4" xfId="19644"/>
    <cellStyle name="20% - アクセント 2 9 8" xfId="3907"/>
    <cellStyle name="20% - アクセント 2 9 8 2" xfId="7968"/>
    <cellStyle name="20% - アクセント 2 9 8 2 2" xfId="16087"/>
    <cellStyle name="20% - アクセント 2 9 8 2 2 2" xfId="32507"/>
    <cellStyle name="20% - アクセント 2 9 8 2 3" xfId="24388"/>
    <cellStyle name="20% - アクセント 2 9 8 3" xfId="12028"/>
    <cellStyle name="20% - アクセント 2 9 8 3 2" xfId="28448"/>
    <cellStyle name="20% - アクセント 2 9 8 4" xfId="20329"/>
    <cellStyle name="20% - アクセント 2 9 9" xfId="4488"/>
    <cellStyle name="20% - アクセント 2 9 9 2" xfId="8549"/>
    <cellStyle name="20% - アクセント 2 9 9 2 2" xfId="16668"/>
    <cellStyle name="20% - アクセント 2 9 9 2 2 2" xfId="33088"/>
    <cellStyle name="20% - アクセント 2 9 9 2 3" xfId="24969"/>
    <cellStyle name="20% - アクセント 2 9 9 3" xfId="12609"/>
    <cellStyle name="20% - アクセント 2 9 9 3 2" xfId="29029"/>
    <cellStyle name="20% - アクセント 2 9 9 4" xfId="20910"/>
    <cellStyle name="20% - アクセント 3" xfId="116" builtinId="38" customBuiltin="1"/>
    <cellStyle name="20% - アクセント 3 10" xfId="470"/>
    <cellStyle name="20% - アクセント 3 10 10" xfId="9194"/>
    <cellStyle name="20% - アクセント 3 10 10 2" xfId="25614"/>
    <cellStyle name="20% - アクセント 3 10 11" xfId="17495"/>
    <cellStyle name="20% - アクセント 3 10 2" xfId="1252"/>
    <cellStyle name="20% - アクセント 3 10 2 2" xfId="5717"/>
    <cellStyle name="20% - アクセント 3 10 2 2 2" xfId="13836"/>
    <cellStyle name="20% - アクセント 3 10 2 2 2 2" xfId="30256"/>
    <cellStyle name="20% - アクセント 3 10 2 2 3" xfId="22137"/>
    <cellStyle name="20% - アクセント 3 10 2 3" xfId="9777"/>
    <cellStyle name="20% - アクセント 3 10 2 3 2" xfId="26197"/>
    <cellStyle name="20% - アクセント 3 10 2 4" xfId="18078"/>
    <cellStyle name="20% - アクセント 3 10 3" xfId="1566"/>
    <cellStyle name="20% - アクセント 3 10 4" xfId="2237"/>
    <cellStyle name="20% - アクセント 3 10 4 2" xfId="6298"/>
    <cellStyle name="20% - アクセント 3 10 4 2 2" xfId="14417"/>
    <cellStyle name="20% - アクセント 3 10 4 2 2 2" xfId="30837"/>
    <cellStyle name="20% - アクセント 3 10 4 2 3" xfId="22718"/>
    <cellStyle name="20% - アクセント 3 10 4 3" xfId="10358"/>
    <cellStyle name="20% - アクセント 3 10 4 3 2" xfId="26778"/>
    <cellStyle name="20% - アクセント 3 10 4 4" xfId="18659"/>
    <cellStyle name="20% - アクセント 3 10 5" xfId="2818"/>
    <cellStyle name="20% - アクセント 3 10 5 2" xfId="6879"/>
    <cellStyle name="20% - アクセント 3 10 5 2 2" xfId="14998"/>
    <cellStyle name="20% - アクセント 3 10 5 2 2 2" xfId="31418"/>
    <cellStyle name="20% - アクセント 3 10 5 2 3" xfId="23299"/>
    <cellStyle name="20% - アクセント 3 10 5 3" xfId="10939"/>
    <cellStyle name="20% - アクセント 3 10 5 3 2" xfId="27359"/>
    <cellStyle name="20% - アクセント 3 10 5 4" xfId="19240"/>
    <cellStyle name="20% - アクセント 3 10 6" xfId="3224"/>
    <cellStyle name="20% - アクセント 3 10 6 2" xfId="7285"/>
    <cellStyle name="20% - アクセント 3 10 6 2 2" xfId="15404"/>
    <cellStyle name="20% - アクセント 3 10 6 2 2 2" xfId="31824"/>
    <cellStyle name="20% - アクセント 3 10 6 2 3" xfId="23705"/>
    <cellStyle name="20% - アクセント 3 10 6 3" xfId="11345"/>
    <cellStyle name="20% - アクセント 3 10 6 3 2" xfId="27765"/>
    <cellStyle name="20% - アクセント 3 10 6 4" xfId="19646"/>
    <cellStyle name="20% - アクセント 3 10 7" xfId="3969"/>
    <cellStyle name="20% - アクセント 3 10 7 2" xfId="8030"/>
    <cellStyle name="20% - アクセント 3 10 7 2 2" xfId="16149"/>
    <cellStyle name="20% - アクセント 3 10 7 2 2 2" xfId="32569"/>
    <cellStyle name="20% - アクセント 3 10 7 2 3" xfId="24450"/>
    <cellStyle name="20% - アクセント 3 10 7 3" xfId="12090"/>
    <cellStyle name="20% - アクセント 3 10 7 3 2" xfId="28510"/>
    <cellStyle name="20% - アクセント 3 10 7 4" xfId="20391"/>
    <cellStyle name="20% - アクセント 3 10 8" xfId="4550"/>
    <cellStyle name="20% - アクセント 3 10 8 2" xfId="8611"/>
    <cellStyle name="20% - アクセント 3 10 8 2 2" xfId="16730"/>
    <cellStyle name="20% - アクセント 3 10 8 2 2 2" xfId="33150"/>
    <cellStyle name="20% - アクセント 3 10 8 2 3" xfId="25031"/>
    <cellStyle name="20% - アクセント 3 10 8 3" xfId="12671"/>
    <cellStyle name="20% - アクセント 3 10 8 3 2" xfId="29091"/>
    <cellStyle name="20% - アクセント 3 10 8 4" xfId="20972"/>
    <cellStyle name="20% - アクセント 3 10 9" xfId="5134"/>
    <cellStyle name="20% - アクセント 3 10 9 2" xfId="13253"/>
    <cellStyle name="20% - アクセント 3 10 9 2 2" xfId="29673"/>
    <cellStyle name="20% - アクセント 3 10 9 3" xfId="21554"/>
    <cellStyle name="20% - アクセント 3 11" xfId="707"/>
    <cellStyle name="20% - アクセント 3 11 10" xfId="9431"/>
    <cellStyle name="20% - アクセント 3 11 10 2" xfId="25851"/>
    <cellStyle name="20% - アクセント 3 11 11" xfId="17732"/>
    <cellStyle name="20% - アクセント 3 11 2" xfId="1489"/>
    <cellStyle name="20% - アクセント 3 11 2 2" xfId="5954"/>
    <cellStyle name="20% - アクセント 3 11 2 2 2" xfId="14073"/>
    <cellStyle name="20% - アクセント 3 11 2 2 2 2" xfId="30493"/>
    <cellStyle name="20% - アクセント 3 11 2 2 3" xfId="22374"/>
    <cellStyle name="20% - アクセント 3 11 2 3" xfId="10014"/>
    <cellStyle name="20% - アクセント 3 11 2 3 2" xfId="26434"/>
    <cellStyle name="20% - アクセント 3 11 2 4" xfId="18315"/>
    <cellStyle name="20% - アクセント 3 11 3" xfId="974"/>
    <cellStyle name="20% - アクセント 3 11 4" xfId="2474"/>
    <cellStyle name="20% - アクセント 3 11 4 2" xfId="6535"/>
    <cellStyle name="20% - アクセント 3 11 4 2 2" xfId="14654"/>
    <cellStyle name="20% - アクセント 3 11 4 2 2 2" xfId="31074"/>
    <cellStyle name="20% - アクセント 3 11 4 2 3" xfId="22955"/>
    <cellStyle name="20% - アクセント 3 11 4 3" xfId="10595"/>
    <cellStyle name="20% - アクセント 3 11 4 3 2" xfId="27015"/>
    <cellStyle name="20% - アクセント 3 11 4 4" xfId="18896"/>
    <cellStyle name="20% - アクセント 3 11 5" xfId="3055"/>
    <cellStyle name="20% - アクセント 3 11 5 2" xfId="7116"/>
    <cellStyle name="20% - アクセント 3 11 5 2 2" xfId="15235"/>
    <cellStyle name="20% - アクセント 3 11 5 2 2 2" xfId="31655"/>
    <cellStyle name="20% - アクセント 3 11 5 2 3" xfId="23536"/>
    <cellStyle name="20% - アクセント 3 11 5 3" xfId="11176"/>
    <cellStyle name="20% - アクセント 3 11 5 3 2" xfId="27596"/>
    <cellStyle name="20% - アクセント 3 11 5 4" xfId="19477"/>
    <cellStyle name="20% - アクセント 3 11 6" xfId="3225"/>
    <cellStyle name="20% - アクセント 3 11 6 2" xfId="7286"/>
    <cellStyle name="20% - アクセント 3 11 6 2 2" xfId="15405"/>
    <cellStyle name="20% - アクセント 3 11 6 2 2 2" xfId="31825"/>
    <cellStyle name="20% - アクセント 3 11 6 2 3" xfId="23706"/>
    <cellStyle name="20% - アクセント 3 11 6 3" xfId="11346"/>
    <cellStyle name="20% - アクセント 3 11 6 3 2" xfId="27766"/>
    <cellStyle name="20% - アクセント 3 11 6 4" xfId="19647"/>
    <cellStyle name="20% - アクセント 3 11 7" xfId="4206"/>
    <cellStyle name="20% - アクセント 3 11 7 2" xfId="8267"/>
    <cellStyle name="20% - アクセント 3 11 7 2 2" xfId="16386"/>
    <cellStyle name="20% - アクセント 3 11 7 2 2 2" xfId="32806"/>
    <cellStyle name="20% - アクセント 3 11 7 2 3" xfId="24687"/>
    <cellStyle name="20% - アクセント 3 11 7 3" xfId="12327"/>
    <cellStyle name="20% - アクセント 3 11 7 3 2" xfId="28747"/>
    <cellStyle name="20% - アクセント 3 11 7 4" xfId="20628"/>
    <cellStyle name="20% - アクセント 3 11 8" xfId="4787"/>
    <cellStyle name="20% - アクセント 3 11 8 2" xfId="8848"/>
    <cellStyle name="20% - アクセント 3 11 8 2 2" xfId="16967"/>
    <cellStyle name="20% - アクセント 3 11 8 2 2 2" xfId="33387"/>
    <cellStyle name="20% - アクセント 3 11 8 2 3" xfId="25268"/>
    <cellStyle name="20% - アクセント 3 11 8 3" xfId="12908"/>
    <cellStyle name="20% - アクセント 3 11 8 3 2" xfId="29328"/>
    <cellStyle name="20% - アクセント 3 11 8 4" xfId="21209"/>
    <cellStyle name="20% - アクセント 3 11 9" xfId="5371"/>
    <cellStyle name="20% - アクセント 3 11 9 2" xfId="13490"/>
    <cellStyle name="20% - アクセント 3 11 9 2 2" xfId="29910"/>
    <cellStyle name="20% - アクセント 3 11 9 3" xfId="21791"/>
    <cellStyle name="20% - アクセント 3 12" xfId="721"/>
    <cellStyle name="20% - アクセント 3 12 10" xfId="9445"/>
    <cellStyle name="20% - アクセント 3 12 10 2" xfId="25865"/>
    <cellStyle name="20% - アクセント 3 12 11" xfId="17746"/>
    <cellStyle name="20% - アクセント 3 12 2" xfId="1503"/>
    <cellStyle name="20% - アクセント 3 12 2 2" xfId="5968"/>
    <cellStyle name="20% - アクセント 3 12 2 2 2" xfId="14087"/>
    <cellStyle name="20% - アクセント 3 12 2 2 2 2" xfId="30507"/>
    <cellStyle name="20% - アクセント 3 12 2 2 3" xfId="22388"/>
    <cellStyle name="20% - アクセント 3 12 2 3" xfId="10028"/>
    <cellStyle name="20% - アクセント 3 12 2 3 2" xfId="26448"/>
    <cellStyle name="20% - アクセント 3 12 2 4" xfId="18329"/>
    <cellStyle name="20% - アクセント 3 12 3" xfId="1137"/>
    <cellStyle name="20% - アクセント 3 12 4" xfId="2488"/>
    <cellStyle name="20% - アクセント 3 12 4 2" xfId="6549"/>
    <cellStyle name="20% - アクセント 3 12 4 2 2" xfId="14668"/>
    <cellStyle name="20% - アクセント 3 12 4 2 2 2" xfId="31088"/>
    <cellStyle name="20% - アクセント 3 12 4 2 3" xfId="22969"/>
    <cellStyle name="20% - アクセント 3 12 4 3" xfId="10609"/>
    <cellStyle name="20% - アクセント 3 12 4 3 2" xfId="27029"/>
    <cellStyle name="20% - アクセント 3 12 4 4" xfId="18910"/>
    <cellStyle name="20% - アクセント 3 12 5" xfId="3069"/>
    <cellStyle name="20% - アクセント 3 12 5 2" xfId="7130"/>
    <cellStyle name="20% - アクセント 3 12 5 2 2" xfId="15249"/>
    <cellStyle name="20% - アクセント 3 12 5 2 2 2" xfId="31669"/>
    <cellStyle name="20% - アクセント 3 12 5 2 3" xfId="23550"/>
    <cellStyle name="20% - アクセント 3 12 5 3" xfId="11190"/>
    <cellStyle name="20% - アクセント 3 12 5 3 2" xfId="27610"/>
    <cellStyle name="20% - アクセント 3 12 5 4" xfId="19491"/>
    <cellStyle name="20% - アクセント 3 12 6" xfId="3226"/>
    <cellStyle name="20% - アクセント 3 12 6 2" xfId="7287"/>
    <cellStyle name="20% - アクセント 3 12 6 2 2" xfId="15406"/>
    <cellStyle name="20% - アクセント 3 12 6 2 2 2" xfId="31826"/>
    <cellStyle name="20% - アクセント 3 12 6 2 3" xfId="23707"/>
    <cellStyle name="20% - アクセント 3 12 6 3" xfId="11347"/>
    <cellStyle name="20% - アクセント 3 12 6 3 2" xfId="27767"/>
    <cellStyle name="20% - アクセント 3 12 6 4" xfId="19648"/>
    <cellStyle name="20% - アクセント 3 12 7" xfId="4220"/>
    <cellStyle name="20% - アクセント 3 12 7 2" xfId="8281"/>
    <cellStyle name="20% - アクセント 3 12 7 2 2" xfId="16400"/>
    <cellStyle name="20% - アクセント 3 12 7 2 2 2" xfId="32820"/>
    <cellStyle name="20% - アクセント 3 12 7 2 3" xfId="24701"/>
    <cellStyle name="20% - アクセント 3 12 7 3" xfId="12341"/>
    <cellStyle name="20% - アクセント 3 12 7 3 2" xfId="28761"/>
    <cellStyle name="20% - アクセント 3 12 7 4" xfId="20642"/>
    <cellStyle name="20% - アクセント 3 12 8" xfId="4801"/>
    <cellStyle name="20% - アクセント 3 12 8 2" xfId="8862"/>
    <cellStyle name="20% - アクセント 3 12 8 2 2" xfId="16981"/>
    <cellStyle name="20% - アクセント 3 12 8 2 2 2" xfId="33401"/>
    <cellStyle name="20% - アクセント 3 12 8 2 3" xfId="25282"/>
    <cellStyle name="20% - アクセント 3 12 8 3" xfId="12922"/>
    <cellStyle name="20% - アクセント 3 12 8 3 2" xfId="29342"/>
    <cellStyle name="20% - アクセント 3 12 8 4" xfId="21223"/>
    <cellStyle name="20% - アクセント 3 12 9" xfId="5385"/>
    <cellStyle name="20% - アクセント 3 12 9 2" xfId="13504"/>
    <cellStyle name="20% - アクセント 3 12 9 2 2" xfId="29924"/>
    <cellStyle name="20% - アクセント 3 12 9 3" xfId="21805"/>
    <cellStyle name="20% - アクセント 3 13" xfId="735"/>
    <cellStyle name="20% - アクセント 3 13 10" xfId="9459"/>
    <cellStyle name="20% - アクセント 3 13 10 2" xfId="25879"/>
    <cellStyle name="20% - アクセント 3 13 11" xfId="17760"/>
    <cellStyle name="20% - アクセント 3 13 2" xfId="1517"/>
    <cellStyle name="20% - アクセント 3 13 2 2" xfId="5982"/>
    <cellStyle name="20% - アクセント 3 13 2 2 2" xfId="14101"/>
    <cellStyle name="20% - アクセント 3 13 2 2 2 2" xfId="30521"/>
    <cellStyle name="20% - アクセント 3 13 2 2 3" xfId="22402"/>
    <cellStyle name="20% - アクセント 3 13 2 3" xfId="10042"/>
    <cellStyle name="20% - アクセント 3 13 2 3 2" xfId="26462"/>
    <cellStyle name="20% - アクセント 3 13 2 4" xfId="18343"/>
    <cellStyle name="20% - アクセント 3 13 3" xfId="1678"/>
    <cellStyle name="20% - アクセント 3 13 4" xfId="2502"/>
    <cellStyle name="20% - アクセント 3 13 4 2" xfId="6563"/>
    <cellStyle name="20% - アクセント 3 13 4 2 2" xfId="14682"/>
    <cellStyle name="20% - アクセント 3 13 4 2 2 2" xfId="31102"/>
    <cellStyle name="20% - アクセント 3 13 4 2 3" xfId="22983"/>
    <cellStyle name="20% - アクセント 3 13 4 3" xfId="10623"/>
    <cellStyle name="20% - アクセント 3 13 4 3 2" xfId="27043"/>
    <cellStyle name="20% - アクセント 3 13 4 4" xfId="18924"/>
    <cellStyle name="20% - アクセント 3 13 5" xfId="3083"/>
    <cellStyle name="20% - アクセント 3 13 5 2" xfId="7144"/>
    <cellStyle name="20% - アクセント 3 13 5 2 2" xfId="15263"/>
    <cellStyle name="20% - アクセント 3 13 5 2 2 2" xfId="31683"/>
    <cellStyle name="20% - アクセント 3 13 5 2 3" xfId="23564"/>
    <cellStyle name="20% - アクセント 3 13 5 3" xfId="11204"/>
    <cellStyle name="20% - アクセント 3 13 5 3 2" xfId="27624"/>
    <cellStyle name="20% - アクセント 3 13 5 4" xfId="19505"/>
    <cellStyle name="20% - アクセント 3 13 6" xfId="3227"/>
    <cellStyle name="20% - アクセント 3 13 6 2" xfId="7288"/>
    <cellStyle name="20% - アクセント 3 13 6 2 2" xfId="15407"/>
    <cellStyle name="20% - アクセント 3 13 6 2 2 2" xfId="31827"/>
    <cellStyle name="20% - アクセント 3 13 6 2 3" xfId="23708"/>
    <cellStyle name="20% - アクセント 3 13 6 3" xfId="11348"/>
    <cellStyle name="20% - アクセント 3 13 6 3 2" xfId="27768"/>
    <cellStyle name="20% - アクセント 3 13 6 4" xfId="19649"/>
    <cellStyle name="20% - アクセント 3 13 7" xfId="4234"/>
    <cellStyle name="20% - アクセント 3 13 7 2" xfId="8295"/>
    <cellStyle name="20% - アクセント 3 13 7 2 2" xfId="16414"/>
    <cellStyle name="20% - アクセント 3 13 7 2 2 2" xfId="32834"/>
    <cellStyle name="20% - アクセント 3 13 7 2 3" xfId="24715"/>
    <cellStyle name="20% - アクセント 3 13 7 3" xfId="12355"/>
    <cellStyle name="20% - アクセント 3 13 7 3 2" xfId="28775"/>
    <cellStyle name="20% - アクセント 3 13 7 4" xfId="20656"/>
    <cellStyle name="20% - アクセント 3 13 8" xfId="4815"/>
    <cellStyle name="20% - アクセント 3 13 8 2" xfId="8876"/>
    <cellStyle name="20% - アクセント 3 13 8 2 2" xfId="16995"/>
    <cellStyle name="20% - アクセント 3 13 8 2 2 2" xfId="33415"/>
    <cellStyle name="20% - アクセント 3 13 8 2 3" xfId="25296"/>
    <cellStyle name="20% - アクセント 3 13 8 3" xfId="12936"/>
    <cellStyle name="20% - アクセント 3 13 8 3 2" xfId="29356"/>
    <cellStyle name="20% - アクセント 3 13 8 4" xfId="21237"/>
    <cellStyle name="20% - アクセント 3 13 9" xfId="5399"/>
    <cellStyle name="20% - アクセント 3 13 9 2" xfId="13518"/>
    <cellStyle name="20% - アクセント 3 13 9 2 2" xfId="29938"/>
    <cellStyle name="20% - アクセント 3 13 9 3" xfId="21819"/>
    <cellStyle name="20% - アクセント 3 14" xfId="749"/>
    <cellStyle name="20% - アクセント 3 14 10" xfId="9473"/>
    <cellStyle name="20% - アクセント 3 14 10 2" xfId="25893"/>
    <cellStyle name="20% - アクセント 3 14 11" xfId="17774"/>
    <cellStyle name="20% - アクセント 3 14 2" xfId="1531"/>
    <cellStyle name="20% - アクセント 3 14 2 2" xfId="5996"/>
    <cellStyle name="20% - アクセント 3 14 2 2 2" xfId="14115"/>
    <cellStyle name="20% - アクセント 3 14 2 2 2 2" xfId="30535"/>
    <cellStyle name="20% - アクセント 3 14 2 2 3" xfId="22416"/>
    <cellStyle name="20% - アクセント 3 14 2 3" xfId="10056"/>
    <cellStyle name="20% - アクセント 3 14 2 3 2" xfId="26476"/>
    <cellStyle name="20% - アクセント 3 14 2 4" xfId="18357"/>
    <cellStyle name="20% - アクセント 3 14 3" xfId="1151"/>
    <cellStyle name="20% - アクセント 3 14 4" xfId="2516"/>
    <cellStyle name="20% - アクセント 3 14 4 2" xfId="6577"/>
    <cellStyle name="20% - アクセント 3 14 4 2 2" xfId="14696"/>
    <cellStyle name="20% - アクセント 3 14 4 2 2 2" xfId="31116"/>
    <cellStyle name="20% - アクセント 3 14 4 2 3" xfId="22997"/>
    <cellStyle name="20% - アクセント 3 14 4 3" xfId="10637"/>
    <cellStyle name="20% - アクセント 3 14 4 3 2" xfId="27057"/>
    <cellStyle name="20% - アクセント 3 14 4 4" xfId="18938"/>
    <cellStyle name="20% - アクセント 3 14 5" xfId="3097"/>
    <cellStyle name="20% - アクセント 3 14 5 2" xfId="7158"/>
    <cellStyle name="20% - アクセント 3 14 5 2 2" xfId="15277"/>
    <cellStyle name="20% - アクセント 3 14 5 2 2 2" xfId="31697"/>
    <cellStyle name="20% - アクセント 3 14 5 2 3" xfId="23578"/>
    <cellStyle name="20% - アクセント 3 14 5 3" xfId="11218"/>
    <cellStyle name="20% - アクセント 3 14 5 3 2" xfId="27638"/>
    <cellStyle name="20% - アクセント 3 14 5 4" xfId="19519"/>
    <cellStyle name="20% - アクセント 3 14 6" xfId="3228"/>
    <cellStyle name="20% - アクセント 3 14 6 2" xfId="7289"/>
    <cellStyle name="20% - アクセント 3 14 6 2 2" xfId="15408"/>
    <cellStyle name="20% - アクセント 3 14 6 2 2 2" xfId="31828"/>
    <cellStyle name="20% - アクセント 3 14 6 2 3" xfId="23709"/>
    <cellStyle name="20% - アクセント 3 14 6 3" xfId="11349"/>
    <cellStyle name="20% - アクセント 3 14 6 3 2" xfId="27769"/>
    <cellStyle name="20% - アクセント 3 14 6 4" xfId="19650"/>
    <cellStyle name="20% - アクセント 3 14 7" xfId="4248"/>
    <cellStyle name="20% - アクセント 3 14 7 2" xfId="8309"/>
    <cellStyle name="20% - アクセント 3 14 7 2 2" xfId="16428"/>
    <cellStyle name="20% - アクセント 3 14 7 2 2 2" xfId="32848"/>
    <cellStyle name="20% - アクセント 3 14 7 2 3" xfId="24729"/>
    <cellStyle name="20% - アクセント 3 14 7 3" xfId="12369"/>
    <cellStyle name="20% - アクセント 3 14 7 3 2" xfId="28789"/>
    <cellStyle name="20% - アクセント 3 14 7 4" xfId="20670"/>
    <cellStyle name="20% - アクセント 3 14 8" xfId="4829"/>
    <cellStyle name="20% - アクセント 3 14 8 2" xfId="8890"/>
    <cellStyle name="20% - アクセント 3 14 8 2 2" xfId="17009"/>
    <cellStyle name="20% - アクセント 3 14 8 2 2 2" xfId="33429"/>
    <cellStyle name="20% - アクセント 3 14 8 2 3" xfId="25310"/>
    <cellStyle name="20% - アクセント 3 14 8 3" xfId="12950"/>
    <cellStyle name="20% - アクセント 3 14 8 3 2" xfId="29370"/>
    <cellStyle name="20% - アクセント 3 14 8 4" xfId="21251"/>
    <cellStyle name="20% - アクセント 3 14 9" xfId="5413"/>
    <cellStyle name="20% - アクセント 3 14 9 2" xfId="13532"/>
    <cellStyle name="20% - アクセント 3 14 9 2 2" xfId="29952"/>
    <cellStyle name="20% - アクセント 3 14 9 3" xfId="21833"/>
    <cellStyle name="20% - アクセント 3 15" xfId="763"/>
    <cellStyle name="20% - アクセント 3 15 10" xfId="9487"/>
    <cellStyle name="20% - アクセント 3 15 10 2" xfId="25907"/>
    <cellStyle name="20% - アクセント 3 15 11" xfId="17788"/>
    <cellStyle name="20% - アクセント 3 15 2" xfId="1545"/>
    <cellStyle name="20% - アクセント 3 15 2 2" xfId="6010"/>
    <cellStyle name="20% - アクセント 3 15 2 2 2" xfId="14129"/>
    <cellStyle name="20% - アクセント 3 15 2 2 2 2" xfId="30549"/>
    <cellStyle name="20% - アクセント 3 15 2 2 3" xfId="22430"/>
    <cellStyle name="20% - アクセント 3 15 2 3" xfId="10070"/>
    <cellStyle name="20% - アクセント 3 15 2 3 2" xfId="26490"/>
    <cellStyle name="20% - アクセント 3 15 2 4" xfId="18371"/>
    <cellStyle name="20% - アクセント 3 15 3" xfId="1701"/>
    <cellStyle name="20% - アクセント 3 15 4" xfId="2530"/>
    <cellStyle name="20% - アクセント 3 15 4 2" xfId="6591"/>
    <cellStyle name="20% - アクセント 3 15 4 2 2" xfId="14710"/>
    <cellStyle name="20% - アクセント 3 15 4 2 2 2" xfId="31130"/>
    <cellStyle name="20% - アクセント 3 15 4 2 3" xfId="23011"/>
    <cellStyle name="20% - アクセント 3 15 4 3" xfId="10651"/>
    <cellStyle name="20% - アクセント 3 15 4 3 2" xfId="27071"/>
    <cellStyle name="20% - アクセント 3 15 4 4" xfId="18952"/>
    <cellStyle name="20% - アクセント 3 15 5" xfId="3111"/>
    <cellStyle name="20% - アクセント 3 15 5 2" xfId="7172"/>
    <cellStyle name="20% - アクセント 3 15 5 2 2" xfId="15291"/>
    <cellStyle name="20% - アクセント 3 15 5 2 2 2" xfId="31711"/>
    <cellStyle name="20% - アクセント 3 15 5 2 3" xfId="23592"/>
    <cellStyle name="20% - アクセント 3 15 5 3" xfId="11232"/>
    <cellStyle name="20% - アクセント 3 15 5 3 2" xfId="27652"/>
    <cellStyle name="20% - アクセント 3 15 5 4" xfId="19533"/>
    <cellStyle name="20% - アクセント 3 15 6" xfId="3229"/>
    <cellStyle name="20% - アクセント 3 15 6 2" xfId="7290"/>
    <cellStyle name="20% - アクセント 3 15 6 2 2" xfId="15409"/>
    <cellStyle name="20% - アクセント 3 15 6 2 2 2" xfId="31829"/>
    <cellStyle name="20% - アクセント 3 15 6 2 3" xfId="23710"/>
    <cellStyle name="20% - アクセント 3 15 6 3" xfId="11350"/>
    <cellStyle name="20% - アクセント 3 15 6 3 2" xfId="27770"/>
    <cellStyle name="20% - アクセント 3 15 6 4" xfId="19651"/>
    <cellStyle name="20% - アクセント 3 15 7" xfId="4262"/>
    <cellStyle name="20% - アクセント 3 15 7 2" xfId="8323"/>
    <cellStyle name="20% - アクセント 3 15 7 2 2" xfId="16442"/>
    <cellStyle name="20% - アクセント 3 15 7 2 2 2" xfId="32862"/>
    <cellStyle name="20% - アクセント 3 15 7 2 3" xfId="24743"/>
    <cellStyle name="20% - アクセント 3 15 7 3" xfId="12383"/>
    <cellStyle name="20% - アクセント 3 15 7 3 2" xfId="28803"/>
    <cellStyle name="20% - アクセント 3 15 7 4" xfId="20684"/>
    <cellStyle name="20% - アクセント 3 15 8" xfId="4843"/>
    <cellStyle name="20% - アクセント 3 15 8 2" xfId="8904"/>
    <cellStyle name="20% - アクセント 3 15 8 2 2" xfId="17023"/>
    <cellStyle name="20% - アクセント 3 15 8 2 2 2" xfId="33443"/>
    <cellStyle name="20% - アクセント 3 15 8 2 3" xfId="25324"/>
    <cellStyle name="20% - アクセント 3 15 8 3" xfId="12964"/>
    <cellStyle name="20% - アクセント 3 15 8 3 2" xfId="29384"/>
    <cellStyle name="20% - アクセント 3 15 8 4" xfId="21265"/>
    <cellStyle name="20% - アクセント 3 15 9" xfId="5427"/>
    <cellStyle name="20% - アクセント 3 15 9 2" xfId="13546"/>
    <cellStyle name="20% - アクセント 3 15 9 2 2" xfId="29966"/>
    <cellStyle name="20% - アクセント 3 15 9 3" xfId="21847"/>
    <cellStyle name="20% - アクセント 3 16" xfId="823"/>
    <cellStyle name="20% - アクセント 3 16 10" xfId="9506"/>
    <cellStyle name="20% - アクセント 3 16 10 2" xfId="25926"/>
    <cellStyle name="20% - アクセント 3 16 11" xfId="17807"/>
    <cellStyle name="20% - アクセント 3 16 2" xfId="1590"/>
    <cellStyle name="20% - アクセント 3 16 2 2" xfId="6029"/>
    <cellStyle name="20% - アクセント 3 16 2 2 2" xfId="14148"/>
    <cellStyle name="20% - アクセント 3 16 2 2 2 2" xfId="30568"/>
    <cellStyle name="20% - アクセント 3 16 2 2 3" xfId="22449"/>
    <cellStyle name="20% - アクセント 3 16 2 3" xfId="10089"/>
    <cellStyle name="20% - アクセント 3 16 2 3 2" xfId="26509"/>
    <cellStyle name="20% - アクセント 3 16 2 4" xfId="18390"/>
    <cellStyle name="20% - アクセント 3 16 3" xfId="1766"/>
    <cellStyle name="20% - アクセント 3 16 4" xfId="2549"/>
    <cellStyle name="20% - アクセント 3 16 4 2" xfId="6610"/>
    <cellStyle name="20% - アクセント 3 16 4 2 2" xfId="14729"/>
    <cellStyle name="20% - アクセント 3 16 4 2 2 2" xfId="31149"/>
    <cellStyle name="20% - アクセント 3 16 4 2 3" xfId="23030"/>
    <cellStyle name="20% - アクセント 3 16 4 3" xfId="10670"/>
    <cellStyle name="20% - アクセント 3 16 4 3 2" xfId="27090"/>
    <cellStyle name="20% - アクセント 3 16 4 4" xfId="18971"/>
    <cellStyle name="20% - アクセント 3 16 5" xfId="3130"/>
    <cellStyle name="20% - アクセント 3 16 5 2" xfId="7191"/>
    <cellStyle name="20% - アクセント 3 16 5 2 2" xfId="15310"/>
    <cellStyle name="20% - アクセント 3 16 5 2 2 2" xfId="31730"/>
    <cellStyle name="20% - アクセント 3 16 5 2 3" xfId="23611"/>
    <cellStyle name="20% - アクセント 3 16 5 3" xfId="11251"/>
    <cellStyle name="20% - アクセント 3 16 5 3 2" xfId="27671"/>
    <cellStyle name="20% - アクセント 3 16 5 4" xfId="19552"/>
    <cellStyle name="20% - アクセント 3 16 6" xfId="3230"/>
    <cellStyle name="20% - アクセント 3 16 6 2" xfId="7291"/>
    <cellStyle name="20% - アクセント 3 16 6 2 2" xfId="15410"/>
    <cellStyle name="20% - アクセント 3 16 6 2 2 2" xfId="31830"/>
    <cellStyle name="20% - アクセント 3 16 6 2 3" xfId="23711"/>
    <cellStyle name="20% - アクセント 3 16 6 3" xfId="11351"/>
    <cellStyle name="20% - アクセント 3 16 6 3 2" xfId="27771"/>
    <cellStyle name="20% - アクセント 3 16 6 4" xfId="19652"/>
    <cellStyle name="20% - アクセント 3 16 7" xfId="4281"/>
    <cellStyle name="20% - アクセント 3 16 7 2" xfId="8342"/>
    <cellStyle name="20% - アクセント 3 16 7 2 2" xfId="16461"/>
    <cellStyle name="20% - アクセント 3 16 7 2 2 2" xfId="32881"/>
    <cellStyle name="20% - アクセント 3 16 7 2 3" xfId="24762"/>
    <cellStyle name="20% - アクセント 3 16 7 3" xfId="12402"/>
    <cellStyle name="20% - アクセント 3 16 7 3 2" xfId="28822"/>
    <cellStyle name="20% - アクセント 3 16 7 4" xfId="20703"/>
    <cellStyle name="20% - アクセント 3 16 8" xfId="4862"/>
    <cellStyle name="20% - アクセント 3 16 8 2" xfId="8923"/>
    <cellStyle name="20% - アクセント 3 16 8 2 2" xfId="17042"/>
    <cellStyle name="20% - アクセント 3 16 8 2 2 2" xfId="33462"/>
    <cellStyle name="20% - アクセント 3 16 8 2 3" xfId="25343"/>
    <cellStyle name="20% - アクセント 3 16 8 3" xfId="12983"/>
    <cellStyle name="20% - アクセント 3 16 8 3 2" xfId="29403"/>
    <cellStyle name="20% - アクセント 3 16 8 4" xfId="21284"/>
    <cellStyle name="20% - アクセント 3 16 9" xfId="5446"/>
    <cellStyle name="20% - アクセント 3 16 9 2" xfId="13565"/>
    <cellStyle name="20% - アクセント 3 16 9 2 2" xfId="29985"/>
    <cellStyle name="20% - アクセント 3 16 9 3" xfId="21866"/>
    <cellStyle name="20% - アクセント 3 17" xfId="944"/>
    <cellStyle name="20% - アクセント 3 17 2" xfId="5482"/>
    <cellStyle name="20% - アクセント 3 17 2 2" xfId="13601"/>
    <cellStyle name="20% - アクセント 3 17 2 2 2" xfId="30021"/>
    <cellStyle name="20% - アクセント 3 17 2 3" xfId="21902"/>
    <cellStyle name="20% - アクセント 3 17 3" xfId="9542"/>
    <cellStyle name="20% - アクセント 3 17 3 2" xfId="25962"/>
    <cellStyle name="20% - アクセント 3 17 4" xfId="17843"/>
    <cellStyle name="20% - アクセント 3 18" xfId="2002"/>
    <cellStyle name="20% - アクセント 3 18 2" xfId="6063"/>
    <cellStyle name="20% - アクセント 3 18 2 2" xfId="14182"/>
    <cellStyle name="20% - アクセント 3 18 2 2 2" xfId="30602"/>
    <cellStyle name="20% - アクセント 3 18 2 3" xfId="22483"/>
    <cellStyle name="20% - アクセント 3 18 3" xfId="10123"/>
    <cellStyle name="20% - アクセント 3 18 3 2" xfId="26543"/>
    <cellStyle name="20% - アクセント 3 18 4" xfId="18424"/>
    <cellStyle name="20% - アクセント 3 19" xfId="2583"/>
    <cellStyle name="20% - アクセント 3 19 2" xfId="6644"/>
    <cellStyle name="20% - アクセント 3 19 2 2" xfId="14763"/>
    <cellStyle name="20% - アクセント 3 19 2 2 2" xfId="31183"/>
    <cellStyle name="20% - アクセント 3 19 2 3" xfId="23064"/>
    <cellStyle name="20% - アクセント 3 19 3" xfId="10704"/>
    <cellStyle name="20% - アクセント 3 19 3 2" xfId="27124"/>
    <cellStyle name="20% - アクセント 3 19 4" xfId="19005"/>
    <cellStyle name="20% - アクセント 3 2" xfId="46"/>
    <cellStyle name="20% - アクセント 3 2 2" xfId="780"/>
    <cellStyle name="20% - アクセント 3 2 3" xfId="17076"/>
    <cellStyle name="20% - アクセント 3 2 4" xfId="17159"/>
    <cellStyle name="20% - アクセント 3 20" xfId="3734"/>
    <cellStyle name="20% - アクセント 3 20 2" xfId="7795"/>
    <cellStyle name="20% - アクセント 3 20 2 2" xfId="15914"/>
    <cellStyle name="20% - アクセント 3 20 2 2 2" xfId="32334"/>
    <cellStyle name="20% - アクセント 3 20 2 3" xfId="24215"/>
    <cellStyle name="20% - アクセント 3 20 3" xfId="11855"/>
    <cellStyle name="20% - アクセント 3 20 3 2" xfId="28275"/>
    <cellStyle name="20% - アクセント 3 20 4" xfId="20156"/>
    <cellStyle name="20% - アクセント 3 21" xfId="4315"/>
    <cellStyle name="20% - アクセント 3 21 2" xfId="8376"/>
    <cellStyle name="20% - アクセント 3 21 2 2" xfId="16495"/>
    <cellStyle name="20% - アクセント 3 21 2 2 2" xfId="32915"/>
    <cellStyle name="20% - アクセント 3 21 2 3" xfId="24796"/>
    <cellStyle name="20% - アクセント 3 21 3" xfId="12436"/>
    <cellStyle name="20% - アクセント 3 21 3 2" xfId="28856"/>
    <cellStyle name="20% - アクセント 3 21 4" xfId="20737"/>
    <cellStyle name="20% - アクセント 3 22" xfId="4899"/>
    <cellStyle name="20% - アクセント 3 22 2" xfId="13018"/>
    <cellStyle name="20% - アクセント 3 22 2 2" xfId="29438"/>
    <cellStyle name="20% - アクセント 3 22 3" xfId="21319"/>
    <cellStyle name="20% - アクセント 3 23" xfId="8959"/>
    <cellStyle name="20% - アクセント 3 23 2" xfId="25379"/>
    <cellStyle name="20% - アクセント 3 24" xfId="17224"/>
    <cellStyle name="20% - アクセント 3 3" xfId="140"/>
    <cellStyle name="20% - アクセント 3 3 10" xfId="838"/>
    <cellStyle name="20% - アクセント 3 3 10 10" xfId="9521"/>
    <cellStyle name="20% - アクセント 3 3 10 10 2" xfId="25941"/>
    <cellStyle name="20% - アクセント 3 3 10 11" xfId="17822"/>
    <cellStyle name="20% - アクセント 3 3 10 2" xfId="1605"/>
    <cellStyle name="20% - アクセント 3 3 10 2 2" xfId="6044"/>
    <cellStyle name="20% - アクセント 3 3 10 2 2 2" xfId="14163"/>
    <cellStyle name="20% - アクセント 3 3 10 2 2 2 2" xfId="30583"/>
    <cellStyle name="20% - アクセント 3 3 10 2 2 3" xfId="22464"/>
    <cellStyle name="20% - アクセント 3 3 10 2 3" xfId="10104"/>
    <cellStyle name="20% - アクセント 3 3 10 2 3 2" xfId="26524"/>
    <cellStyle name="20% - アクセント 3 3 10 2 4" xfId="18405"/>
    <cellStyle name="20% - アクセント 3 3 10 3" xfId="1900"/>
    <cellStyle name="20% - アクセント 3 3 10 4" xfId="2564"/>
    <cellStyle name="20% - アクセント 3 3 10 4 2" xfId="6625"/>
    <cellStyle name="20% - アクセント 3 3 10 4 2 2" xfId="14744"/>
    <cellStyle name="20% - アクセント 3 3 10 4 2 2 2" xfId="31164"/>
    <cellStyle name="20% - アクセント 3 3 10 4 2 3" xfId="23045"/>
    <cellStyle name="20% - アクセント 3 3 10 4 3" xfId="10685"/>
    <cellStyle name="20% - アクセント 3 3 10 4 3 2" xfId="27105"/>
    <cellStyle name="20% - アクセント 3 3 10 4 4" xfId="18986"/>
    <cellStyle name="20% - アクセント 3 3 10 5" xfId="3145"/>
    <cellStyle name="20% - アクセント 3 3 10 5 2" xfId="7206"/>
    <cellStyle name="20% - アクセント 3 3 10 5 2 2" xfId="15325"/>
    <cellStyle name="20% - アクセント 3 3 10 5 2 2 2" xfId="31745"/>
    <cellStyle name="20% - アクセント 3 3 10 5 2 3" xfId="23626"/>
    <cellStyle name="20% - アクセント 3 3 10 5 3" xfId="11266"/>
    <cellStyle name="20% - アクセント 3 3 10 5 3 2" xfId="27686"/>
    <cellStyle name="20% - アクセント 3 3 10 5 4" xfId="19567"/>
    <cellStyle name="20% - アクセント 3 3 10 6" xfId="3232"/>
    <cellStyle name="20% - アクセント 3 3 10 6 2" xfId="7293"/>
    <cellStyle name="20% - アクセント 3 3 10 6 2 2" xfId="15412"/>
    <cellStyle name="20% - アクセント 3 3 10 6 2 2 2" xfId="31832"/>
    <cellStyle name="20% - アクセント 3 3 10 6 2 3" xfId="23713"/>
    <cellStyle name="20% - アクセント 3 3 10 6 3" xfId="11353"/>
    <cellStyle name="20% - アクセント 3 3 10 6 3 2" xfId="27773"/>
    <cellStyle name="20% - アクセント 3 3 10 6 4" xfId="19654"/>
    <cellStyle name="20% - アクセント 3 3 10 7" xfId="4296"/>
    <cellStyle name="20% - アクセント 3 3 10 7 2" xfId="8357"/>
    <cellStyle name="20% - アクセント 3 3 10 7 2 2" xfId="16476"/>
    <cellStyle name="20% - アクセント 3 3 10 7 2 2 2" xfId="32896"/>
    <cellStyle name="20% - アクセント 3 3 10 7 2 3" xfId="24777"/>
    <cellStyle name="20% - アクセント 3 3 10 7 3" xfId="12417"/>
    <cellStyle name="20% - アクセント 3 3 10 7 3 2" xfId="28837"/>
    <cellStyle name="20% - アクセント 3 3 10 7 4" xfId="20718"/>
    <cellStyle name="20% - アクセント 3 3 10 8" xfId="4877"/>
    <cellStyle name="20% - アクセント 3 3 10 8 2" xfId="8938"/>
    <cellStyle name="20% - アクセント 3 3 10 8 2 2" xfId="17057"/>
    <cellStyle name="20% - アクセント 3 3 10 8 2 2 2" xfId="33477"/>
    <cellStyle name="20% - アクセント 3 3 10 8 2 3" xfId="25358"/>
    <cellStyle name="20% - アクセント 3 3 10 8 3" xfId="12998"/>
    <cellStyle name="20% - アクセント 3 3 10 8 3 2" xfId="29418"/>
    <cellStyle name="20% - アクセント 3 3 10 8 4" xfId="21299"/>
    <cellStyle name="20% - アクセント 3 3 10 9" xfId="5461"/>
    <cellStyle name="20% - アクセント 3 3 10 9 2" xfId="13580"/>
    <cellStyle name="20% - アクセント 3 3 10 9 2 2" xfId="30000"/>
    <cellStyle name="20% - アクセント 3 3 10 9 3" xfId="21881"/>
    <cellStyle name="20% - アクセント 3 3 11" xfId="965"/>
    <cellStyle name="20% - アクセント 3 3 11 2" xfId="5499"/>
    <cellStyle name="20% - アクセント 3 3 11 2 2" xfId="13618"/>
    <cellStyle name="20% - アクセント 3 3 11 2 2 2" xfId="30038"/>
    <cellStyle name="20% - アクセント 3 3 11 2 3" xfId="21919"/>
    <cellStyle name="20% - アクセント 3 3 11 3" xfId="9559"/>
    <cellStyle name="20% - アクセント 3 3 11 3 2" xfId="25979"/>
    <cellStyle name="20% - アクセント 3 3 11 4" xfId="17860"/>
    <cellStyle name="20% - アクセント 3 3 12" xfId="2019"/>
    <cellStyle name="20% - アクセント 3 3 12 2" xfId="6080"/>
    <cellStyle name="20% - アクセント 3 3 12 2 2" xfId="14199"/>
    <cellStyle name="20% - アクセント 3 3 12 2 2 2" xfId="30619"/>
    <cellStyle name="20% - アクセント 3 3 12 2 3" xfId="22500"/>
    <cellStyle name="20% - アクセント 3 3 12 3" xfId="10140"/>
    <cellStyle name="20% - アクセント 3 3 12 3 2" xfId="26560"/>
    <cellStyle name="20% - アクセント 3 3 12 4" xfId="18441"/>
    <cellStyle name="20% - アクセント 3 3 13" xfId="2600"/>
    <cellStyle name="20% - アクセント 3 3 13 2" xfId="6661"/>
    <cellStyle name="20% - アクセント 3 3 13 2 2" xfId="14780"/>
    <cellStyle name="20% - アクセント 3 3 13 2 2 2" xfId="31200"/>
    <cellStyle name="20% - アクセント 3 3 13 2 3" xfId="23081"/>
    <cellStyle name="20% - アクセント 3 3 13 3" xfId="10721"/>
    <cellStyle name="20% - アクセント 3 3 13 3 2" xfId="27141"/>
    <cellStyle name="20% - アクセント 3 3 13 4" xfId="19022"/>
    <cellStyle name="20% - アクセント 3 3 14" xfId="3231"/>
    <cellStyle name="20% - アクセント 3 3 14 2" xfId="7292"/>
    <cellStyle name="20% - アクセント 3 3 14 2 2" xfId="15411"/>
    <cellStyle name="20% - アクセント 3 3 14 2 2 2" xfId="31831"/>
    <cellStyle name="20% - アクセント 3 3 14 2 3" xfId="23712"/>
    <cellStyle name="20% - アクセント 3 3 14 3" xfId="11352"/>
    <cellStyle name="20% - アクセント 3 3 14 3 2" xfId="27772"/>
    <cellStyle name="20% - アクセント 3 3 14 4" xfId="19653"/>
    <cellStyle name="20% - アクセント 3 3 15" xfId="3751"/>
    <cellStyle name="20% - アクセント 3 3 15 2" xfId="7812"/>
    <cellStyle name="20% - アクセント 3 3 15 2 2" xfId="15931"/>
    <cellStyle name="20% - アクセント 3 3 15 2 2 2" xfId="32351"/>
    <cellStyle name="20% - アクセント 3 3 15 2 3" xfId="24232"/>
    <cellStyle name="20% - アクセント 3 3 15 3" xfId="11872"/>
    <cellStyle name="20% - アクセント 3 3 15 3 2" xfId="28292"/>
    <cellStyle name="20% - アクセント 3 3 15 4" xfId="20173"/>
    <cellStyle name="20% - アクセント 3 3 16" xfId="4332"/>
    <cellStyle name="20% - アクセント 3 3 16 2" xfId="8393"/>
    <cellStyle name="20% - アクセント 3 3 16 2 2" xfId="16512"/>
    <cellStyle name="20% - アクセント 3 3 16 2 2 2" xfId="32932"/>
    <cellStyle name="20% - アクセント 3 3 16 2 3" xfId="24813"/>
    <cellStyle name="20% - アクセント 3 3 16 3" xfId="12453"/>
    <cellStyle name="20% - アクセント 3 3 16 3 2" xfId="28873"/>
    <cellStyle name="20% - アクセント 3 3 16 4" xfId="20754"/>
    <cellStyle name="20% - アクセント 3 3 17" xfId="4916"/>
    <cellStyle name="20% - アクセント 3 3 17 2" xfId="13035"/>
    <cellStyle name="20% - アクセント 3 3 17 2 2" xfId="29455"/>
    <cellStyle name="20% - アクセント 3 3 17 3" xfId="21336"/>
    <cellStyle name="20% - アクセント 3 3 18" xfId="8976"/>
    <cellStyle name="20% - アクセント 3 3 18 2" xfId="25396"/>
    <cellStyle name="20% - アクセント 3 3 19" xfId="17077"/>
    <cellStyle name="20% - アクセント 3 3 2" xfId="200"/>
    <cellStyle name="20% - アクセント 3 3 2 10" xfId="4951"/>
    <cellStyle name="20% - アクセント 3 3 2 10 2" xfId="13070"/>
    <cellStyle name="20% - アクセント 3 3 2 10 2 2" xfId="29490"/>
    <cellStyle name="20% - アクセント 3 3 2 10 3" xfId="21371"/>
    <cellStyle name="20% - アクセント 3 3 2 11" xfId="9011"/>
    <cellStyle name="20% - アクセント 3 3 2 11 2" xfId="25431"/>
    <cellStyle name="20% - アクセント 3 3 2 12" xfId="17284"/>
    <cellStyle name="20% - アクセント 3 3 2 2" xfId="522"/>
    <cellStyle name="20% - アクセント 3 3 2 2 10" xfId="9246"/>
    <cellStyle name="20% - アクセント 3 3 2 2 10 2" xfId="25666"/>
    <cellStyle name="20% - アクセント 3 3 2 2 11" xfId="17547"/>
    <cellStyle name="20% - アクセント 3 3 2 2 2" xfId="1304"/>
    <cellStyle name="20% - アクセント 3 3 2 2 2 2" xfId="5769"/>
    <cellStyle name="20% - アクセント 3 3 2 2 2 2 2" xfId="13888"/>
    <cellStyle name="20% - アクセント 3 3 2 2 2 2 2 2" xfId="30308"/>
    <cellStyle name="20% - アクセント 3 3 2 2 2 2 3" xfId="22189"/>
    <cellStyle name="20% - アクセント 3 3 2 2 2 3" xfId="9829"/>
    <cellStyle name="20% - アクセント 3 3 2 2 2 3 2" xfId="26249"/>
    <cellStyle name="20% - アクセント 3 3 2 2 2 4" xfId="18130"/>
    <cellStyle name="20% - アクセント 3 3 2 2 3" xfId="1831"/>
    <cellStyle name="20% - アクセント 3 3 2 2 4" xfId="2289"/>
    <cellStyle name="20% - アクセント 3 3 2 2 4 2" xfId="6350"/>
    <cellStyle name="20% - アクセント 3 3 2 2 4 2 2" xfId="14469"/>
    <cellStyle name="20% - アクセント 3 3 2 2 4 2 2 2" xfId="30889"/>
    <cellStyle name="20% - アクセント 3 3 2 2 4 2 3" xfId="22770"/>
    <cellStyle name="20% - アクセント 3 3 2 2 4 3" xfId="10410"/>
    <cellStyle name="20% - アクセント 3 3 2 2 4 3 2" xfId="26830"/>
    <cellStyle name="20% - アクセント 3 3 2 2 4 4" xfId="18711"/>
    <cellStyle name="20% - アクセント 3 3 2 2 5" xfId="2870"/>
    <cellStyle name="20% - アクセント 3 3 2 2 5 2" xfId="6931"/>
    <cellStyle name="20% - アクセント 3 3 2 2 5 2 2" xfId="15050"/>
    <cellStyle name="20% - アクセント 3 3 2 2 5 2 2 2" xfId="31470"/>
    <cellStyle name="20% - アクセント 3 3 2 2 5 2 3" xfId="23351"/>
    <cellStyle name="20% - アクセント 3 3 2 2 5 3" xfId="10991"/>
    <cellStyle name="20% - アクセント 3 3 2 2 5 3 2" xfId="27411"/>
    <cellStyle name="20% - アクセント 3 3 2 2 5 4" xfId="19292"/>
    <cellStyle name="20% - アクセント 3 3 2 2 6" xfId="3234"/>
    <cellStyle name="20% - アクセント 3 3 2 2 6 2" xfId="7295"/>
    <cellStyle name="20% - アクセント 3 3 2 2 6 2 2" xfId="15414"/>
    <cellStyle name="20% - アクセント 3 3 2 2 6 2 2 2" xfId="31834"/>
    <cellStyle name="20% - アクセント 3 3 2 2 6 2 3" xfId="23715"/>
    <cellStyle name="20% - アクセント 3 3 2 2 6 3" xfId="11355"/>
    <cellStyle name="20% - アクセント 3 3 2 2 6 3 2" xfId="27775"/>
    <cellStyle name="20% - アクセント 3 3 2 2 6 4" xfId="19656"/>
    <cellStyle name="20% - アクセント 3 3 2 2 7" xfId="4021"/>
    <cellStyle name="20% - アクセント 3 3 2 2 7 2" xfId="8082"/>
    <cellStyle name="20% - アクセント 3 3 2 2 7 2 2" xfId="16201"/>
    <cellStyle name="20% - アクセント 3 3 2 2 7 2 2 2" xfId="32621"/>
    <cellStyle name="20% - アクセント 3 3 2 2 7 2 3" xfId="24502"/>
    <cellStyle name="20% - アクセント 3 3 2 2 7 3" xfId="12142"/>
    <cellStyle name="20% - アクセント 3 3 2 2 7 3 2" xfId="28562"/>
    <cellStyle name="20% - アクセント 3 3 2 2 7 4" xfId="20443"/>
    <cellStyle name="20% - アクセント 3 3 2 2 8" xfId="4602"/>
    <cellStyle name="20% - アクセント 3 3 2 2 8 2" xfId="8663"/>
    <cellStyle name="20% - アクセント 3 3 2 2 8 2 2" xfId="16782"/>
    <cellStyle name="20% - アクセント 3 3 2 2 8 2 2 2" xfId="33202"/>
    <cellStyle name="20% - アクセント 3 3 2 2 8 2 3" xfId="25083"/>
    <cellStyle name="20% - アクセント 3 3 2 2 8 3" xfId="12723"/>
    <cellStyle name="20% - アクセント 3 3 2 2 8 3 2" xfId="29143"/>
    <cellStyle name="20% - アクセント 3 3 2 2 8 4" xfId="21024"/>
    <cellStyle name="20% - アクセント 3 3 2 2 9" xfId="5186"/>
    <cellStyle name="20% - アクセント 3 3 2 2 9 2" xfId="13305"/>
    <cellStyle name="20% - アクセント 3 3 2 2 9 2 2" xfId="29725"/>
    <cellStyle name="20% - アクセント 3 3 2 2 9 3" xfId="21606"/>
    <cellStyle name="20% - アクセント 3 3 2 3" xfId="1014"/>
    <cellStyle name="20% - アクセント 3 3 2 3 2" xfId="5534"/>
    <cellStyle name="20% - アクセント 3 3 2 3 2 2" xfId="13653"/>
    <cellStyle name="20% - アクセント 3 3 2 3 2 2 2" xfId="30073"/>
    <cellStyle name="20% - アクセント 3 3 2 3 2 3" xfId="21954"/>
    <cellStyle name="20% - アクセント 3 3 2 3 3" xfId="9594"/>
    <cellStyle name="20% - アクセント 3 3 2 3 3 2" xfId="26014"/>
    <cellStyle name="20% - アクセント 3 3 2 3 4" xfId="17895"/>
    <cellStyle name="20% - アクセント 3 3 2 4" xfId="1161"/>
    <cellStyle name="20% - アクセント 3 3 2 5" xfId="2054"/>
    <cellStyle name="20% - アクセント 3 3 2 5 2" xfId="6115"/>
    <cellStyle name="20% - アクセント 3 3 2 5 2 2" xfId="14234"/>
    <cellStyle name="20% - アクセント 3 3 2 5 2 2 2" xfId="30654"/>
    <cellStyle name="20% - アクセント 3 3 2 5 2 3" xfId="22535"/>
    <cellStyle name="20% - アクセント 3 3 2 5 3" xfId="10175"/>
    <cellStyle name="20% - アクセント 3 3 2 5 3 2" xfId="26595"/>
    <cellStyle name="20% - アクセント 3 3 2 5 4" xfId="18476"/>
    <cellStyle name="20% - アクセント 3 3 2 6" xfId="2635"/>
    <cellStyle name="20% - アクセント 3 3 2 6 2" xfId="6696"/>
    <cellStyle name="20% - アクセント 3 3 2 6 2 2" xfId="14815"/>
    <cellStyle name="20% - アクセント 3 3 2 6 2 2 2" xfId="31235"/>
    <cellStyle name="20% - アクセント 3 3 2 6 2 3" xfId="23116"/>
    <cellStyle name="20% - アクセント 3 3 2 6 3" xfId="10756"/>
    <cellStyle name="20% - アクセント 3 3 2 6 3 2" xfId="27176"/>
    <cellStyle name="20% - アクセント 3 3 2 6 4" xfId="19057"/>
    <cellStyle name="20% - アクセント 3 3 2 7" xfId="3233"/>
    <cellStyle name="20% - アクセント 3 3 2 7 2" xfId="7294"/>
    <cellStyle name="20% - アクセント 3 3 2 7 2 2" xfId="15413"/>
    <cellStyle name="20% - アクセント 3 3 2 7 2 2 2" xfId="31833"/>
    <cellStyle name="20% - アクセント 3 3 2 7 2 3" xfId="23714"/>
    <cellStyle name="20% - アクセント 3 3 2 7 3" xfId="11354"/>
    <cellStyle name="20% - アクセント 3 3 2 7 3 2" xfId="27774"/>
    <cellStyle name="20% - アクセント 3 3 2 7 4" xfId="19655"/>
    <cellStyle name="20% - アクセント 3 3 2 8" xfId="3786"/>
    <cellStyle name="20% - アクセント 3 3 2 8 2" xfId="7847"/>
    <cellStyle name="20% - アクセント 3 3 2 8 2 2" xfId="15966"/>
    <cellStyle name="20% - アクセント 3 3 2 8 2 2 2" xfId="32386"/>
    <cellStyle name="20% - アクセント 3 3 2 8 2 3" xfId="24267"/>
    <cellStyle name="20% - アクセント 3 3 2 8 3" xfId="11907"/>
    <cellStyle name="20% - アクセント 3 3 2 8 3 2" xfId="28327"/>
    <cellStyle name="20% - アクセント 3 3 2 8 4" xfId="20208"/>
    <cellStyle name="20% - アクセント 3 3 2 9" xfId="4367"/>
    <cellStyle name="20% - アクセント 3 3 2 9 2" xfId="8428"/>
    <cellStyle name="20% - アクセント 3 3 2 9 2 2" xfId="16547"/>
    <cellStyle name="20% - アクセント 3 3 2 9 2 2 2" xfId="32967"/>
    <cellStyle name="20% - アクセント 3 3 2 9 2 3" xfId="24848"/>
    <cellStyle name="20% - アクセント 3 3 2 9 3" xfId="12488"/>
    <cellStyle name="20% - アクセント 3 3 2 9 3 2" xfId="28908"/>
    <cellStyle name="20% - アクセント 3 3 2 9 4" xfId="20789"/>
    <cellStyle name="20% - アクセント 3 3 20" xfId="17248"/>
    <cellStyle name="20% - アクセント 3 3 3" xfId="235"/>
    <cellStyle name="20% - アクセント 3 3 3 10" xfId="4986"/>
    <cellStyle name="20% - アクセント 3 3 3 10 2" xfId="13105"/>
    <cellStyle name="20% - アクセント 3 3 3 10 2 2" xfId="29525"/>
    <cellStyle name="20% - アクセント 3 3 3 10 3" xfId="21406"/>
    <cellStyle name="20% - アクセント 3 3 3 11" xfId="9046"/>
    <cellStyle name="20% - アクセント 3 3 3 11 2" xfId="25466"/>
    <cellStyle name="20% - アクセント 3 3 3 12" xfId="17319"/>
    <cellStyle name="20% - アクセント 3 3 3 2" xfId="557"/>
    <cellStyle name="20% - アクセント 3 3 3 2 10" xfId="9281"/>
    <cellStyle name="20% - アクセント 3 3 3 2 10 2" xfId="25701"/>
    <cellStyle name="20% - アクセント 3 3 3 2 11" xfId="17582"/>
    <cellStyle name="20% - アクセント 3 3 3 2 2" xfId="1339"/>
    <cellStyle name="20% - アクセント 3 3 3 2 2 2" xfId="5804"/>
    <cellStyle name="20% - アクセント 3 3 3 2 2 2 2" xfId="13923"/>
    <cellStyle name="20% - アクセント 3 3 3 2 2 2 2 2" xfId="30343"/>
    <cellStyle name="20% - アクセント 3 3 3 2 2 2 3" xfId="22224"/>
    <cellStyle name="20% - アクセント 3 3 3 2 2 3" xfId="9864"/>
    <cellStyle name="20% - アクセント 3 3 3 2 2 3 2" xfId="26284"/>
    <cellStyle name="20% - アクセント 3 3 3 2 2 4" xfId="18165"/>
    <cellStyle name="20% - アクセント 3 3 3 2 3" xfId="1930"/>
    <cellStyle name="20% - アクセント 3 3 3 2 4" xfId="2324"/>
    <cellStyle name="20% - アクセント 3 3 3 2 4 2" xfId="6385"/>
    <cellStyle name="20% - アクセント 3 3 3 2 4 2 2" xfId="14504"/>
    <cellStyle name="20% - アクセント 3 3 3 2 4 2 2 2" xfId="30924"/>
    <cellStyle name="20% - アクセント 3 3 3 2 4 2 3" xfId="22805"/>
    <cellStyle name="20% - アクセント 3 3 3 2 4 3" xfId="10445"/>
    <cellStyle name="20% - アクセント 3 3 3 2 4 3 2" xfId="26865"/>
    <cellStyle name="20% - アクセント 3 3 3 2 4 4" xfId="18746"/>
    <cellStyle name="20% - アクセント 3 3 3 2 5" xfId="2905"/>
    <cellStyle name="20% - アクセント 3 3 3 2 5 2" xfId="6966"/>
    <cellStyle name="20% - アクセント 3 3 3 2 5 2 2" xfId="15085"/>
    <cellStyle name="20% - アクセント 3 3 3 2 5 2 2 2" xfId="31505"/>
    <cellStyle name="20% - アクセント 3 3 3 2 5 2 3" xfId="23386"/>
    <cellStyle name="20% - アクセント 3 3 3 2 5 3" xfId="11026"/>
    <cellStyle name="20% - アクセント 3 3 3 2 5 3 2" xfId="27446"/>
    <cellStyle name="20% - アクセント 3 3 3 2 5 4" xfId="19327"/>
    <cellStyle name="20% - アクセント 3 3 3 2 6" xfId="3236"/>
    <cellStyle name="20% - アクセント 3 3 3 2 6 2" xfId="7297"/>
    <cellStyle name="20% - アクセント 3 3 3 2 6 2 2" xfId="15416"/>
    <cellStyle name="20% - アクセント 3 3 3 2 6 2 2 2" xfId="31836"/>
    <cellStyle name="20% - アクセント 3 3 3 2 6 2 3" xfId="23717"/>
    <cellStyle name="20% - アクセント 3 3 3 2 6 3" xfId="11357"/>
    <cellStyle name="20% - アクセント 3 3 3 2 6 3 2" xfId="27777"/>
    <cellStyle name="20% - アクセント 3 3 3 2 6 4" xfId="19658"/>
    <cellStyle name="20% - アクセント 3 3 3 2 7" xfId="4056"/>
    <cellStyle name="20% - アクセント 3 3 3 2 7 2" xfId="8117"/>
    <cellStyle name="20% - アクセント 3 3 3 2 7 2 2" xfId="16236"/>
    <cellStyle name="20% - アクセント 3 3 3 2 7 2 2 2" xfId="32656"/>
    <cellStyle name="20% - アクセント 3 3 3 2 7 2 3" xfId="24537"/>
    <cellStyle name="20% - アクセント 3 3 3 2 7 3" xfId="12177"/>
    <cellStyle name="20% - アクセント 3 3 3 2 7 3 2" xfId="28597"/>
    <cellStyle name="20% - アクセント 3 3 3 2 7 4" xfId="20478"/>
    <cellStyle name="20% - アクセント 3 3 3 2 8" xfId="4637"/>
    <cellStyle name="20% - アクセント 3 3 3 2 8 2" xfId="8698"/>
    <cellStyle name="20% - アクセント 3 3 3 2 8 2 2" xfId="16817"/>
    <cellStyle name="20% - アクセント 3 3 3 2 8 2 2 2" xfId="33237"/>
    <cellStyle name="20% - アクセント 3 3 3 2 8 2 3" xfId="25118"/>
    <cellStyle name="20% - アクセント 3 3 3 2 8 3" xfId="12758"/>
    <cellStyle name="20% - アクセント 3 3 3 2 8 3 2" xfId="29178"/>
    <cellStyle name="20% - アクセント 3 3 3 2 8 4" xfId="21059"/>
    <cellStyle name="20% - アクセント 3 3 3 2 9" xfId="5221"/>
    <cellStyle name="20% - アクセント 3 3 3 2 9 2" xfId="13340"/>
    <cellStyle name="20% - アクセント 3 3 3 2 9 2 2" xfId="29760"/>
    <cellStyle name="20% - アクセント 3 3 3 2 9 3" xfId="21641"/>
    <cellStyle name="20% - アクセント 3 3 3 3" xfId="1049"/>
    <cellStyle name="20% - アクセント 3 3 3 3 2" xfId="5569"/>
    <cellStyle name="20% - アクセント 3 3 3 3 2 2" xfId="13688"/>
    <cellStyle name="20% - アクセント 3 3 3 3 2 2 2" xfId="30108"/>
    <cellStyle name="20% - アクセント 3 3 3 3 2 3" xfId="21989"/>
    <cellStyle name="20% - アクセント 3 3 3 3 3" xfId="9629"/>
    <cellStyle name="20% - アクセント 3 3 3 3 3 2" xfId="26049"/>
    <cellStyle name="20% - アクセント 3 3 3 3 4" xfId="17930"/>
    <cellStyle name="20% - アクセント 3 3 3 4" xfId="916"/>
    <cellStyle name="20% - アクセント 3 3 3 5" xfId="2089"/>
    <cellStyle name="20% - アクセント 3 3 3 5 2" xfId="6150"/>
    <cellStyle name="20% - アクセント 3 3 3 5 2 2" xfId="14269"/>
    <cellStyle name="20% - アクセント 3 3 3 5 2 2 2" xfId="30689"/>
    <cellStyle name="20% - アクセント 3 3 3 5 2 3" xfId="22570"/>
    <cellStyle name="20% - アクセント 3 3 3 5 3" xfId="10210"/>
    <cellStyle name="20% - アクセント 3 3 3 5 3 2" xfId="26630"/>
    <cellStyle name="20% - アクセント 3 3 3 5 4" xfId="18511"/>
    <cellStyle name="20% - アクセント 3 3 3 6" xfId="2670"/>
    <cellStyle name="20% - アクセント 3 3 3 6 2" xfId="6731"/>
    <cellStyle name="20% - アクセント 3 3 3 6 2 2" xfId="14850"/>
    <cellStyle name="20% - アクセント 3 3 3 6 2 2 2" xfId="31270"/>
    <cellStyle name="20% - アクセント 3 3 3 6 2 3" xfId="23151"/>
    <cellStyle name="20% - アクセント 3 3 3 6 3" xfId="10791"/>
    <cellStyle name="20% - アクセント 3 3 3 6 3 2" xfId="27211"/>
    <cellStyle name="20% - アクセント 3 3 3 6 4" xfId="19092"/>
    <cellStyle name="20% - アクセント 3 3 3 7" xfId="3235"/>
    <cellStyle name="20% - アクセント 3 3 3 7 2" xfId="7296"/>
    <cellStyle name="20% - アクセント 3 3 3 7 2 2" xfId="15415"/>
    <cellStyle name="20% - アクセント 3 3 3 7 2 2 2" xfId="31835"/>
    <cellStyle name="20% - アクセント 3 3 3 7 2 3" xfId="23716"/>
    <cellStyle name="20% - アクセント 3 3 3 7 3" xfId="11356"/>
    <cellStyle name="20% - アクセント 3 3 3 7 3 2" xfId="27776"/>
    <cellStyle name="20% - アクセント 3 3 3 7 4" xfId="19657"/>
    <cellStyle name="20% - アクセント 3 3 3 8" xfId="3821"/>
    <cellStyle name="20% - アクセント 3 3 3 8 2" xfId="7882"/>
    <cellStyle name="20% - アクセント 3 3 3 8 2 2" xfId="16001"/>
    <cellStyle name="20% - アクセント 3 3 3 8 2 2 2" xfId="32421"/>
    <cellStyle name="20% - アクセント 3 3 3 8 2 3" xfId="24302"/>
    <cellStyle name="20% - アクセント 3 3 3 8 3" xfId="11942"/>
    <cellStyle name="20% - アクセント 3 3 3 8 3 2" xfId="28362"/>
    <cellStyle name="20% - アクセント 3 3 3 8 4" xfId="20243"/>
    <cellStyle name="20% - アクセント 3 3 3 9" xfId="4402"/>
    <cellStyle name="20% - アクセント 3 3 3 9 2" xfId="8463"/>
    <cellStyle name="20% - アクセント 3 3 3 9 2 2" xfId="16582"/>
    <cellStyle name="20% - アクセント 3 3 3 9 2 2 2" xfId="33002"/>
    <cellStyle name="20% - アクセント 3 3 3 9 2 3" xfId="24883"/>
    <cellStyle name="20% - アクセント 3 3 3 9 3" xfId="12523"/>
    <cellStyle name="20% - アクセント 3 3 3 9 3 2" xfId="28943"/>
    <cellStyle name="20% - アクセント 3 3 3 9 4" xfId="20824"/>
    <cellStyle name="20% - アクセント 3 3 4" xfId="271"/>
    <cellStyle name="20% - アクセント 3 3 4 10" xfId="5021"/>
    <cellStyle name="20% - アクセント 3 3 4 10 2" xfId="13140"/>
    <cellStyle name="20% - アクセント 3 3 4 10 2 2" xfId="29560"/>
    <cellStyle name="20% - アクセント 3 3 4 10 3" xfId="21441"/>
    <cellStyle name="20% - アクセント 3 3 4 11" xfId="9081"/>
    <cellStyle name="20% - アクセント 3 3 4 11 2" xfId="25501"/>
    <cellStyle name="20% - アクセント 3 3 4 12" xfId="17355"/>
    <cellStyle name="20% - アクセント 3 3 4 2" xfId="592"/>
    <cellStyle name="20% - アクセント 3 3 4 2 10" xfId="9316"/>
    <cellStyle name="20% - アクセント 3 3 4 2 10 2" xfId="25736"/>
    <cellStyle name="20% - アクセント 3 3 4 2 11" xfId="17617"/>
    <cellStyle name="20% - アクセント 3 3 4 2 2" xfId="1374"/>
    <cellStyle name="20% - アクセント 3 3 4 2 2 2" xfId="5839"/>
    <cellStyle name="20% - アクセント 3 3 4 2 2 2 2" xfId="13958"/>
    <cellStyle name="20% - アクセント 3 3 4 2 2 2 2 2" xfId="30378"/>
    <cellStyle name="20% - アクセント 3 3 4 2 2 2 3" xfId="22259"/>
    <cellStyle name="20% - アクセント 3 3 4 2 2 3" xfId="9899"/>
    <cellStyle name="20% - アクセント 3 3 4 2 2 3 2" xfId="26319"/>
    <cellStyle name="20% - アクセント 3 3 4 2 2 4" xfId="18200"/>
    <cellStyle name="20% - アクセント 3 3 4 2 3" xfId="1771"/>
    <cellStyle name="20% - アクセント 3 3 4 2 4" xfId="2359"/>
    <cellStyle name="20% - アクセント 3 3 4 2 4 2" xfId="6420"/>
    <cellStyle name="20% - アクセント 3 3 4 2 4 2 2" xfId="14539"/>
    <cellStyle name="20% - アクセント 3 3 4 2 4 2 2 2" xfId="30959"/>
    <cellStyle name="20% - アクセント 3 3 4 2 4 2 3" xfId="22840"/>
    <cellStyle name="20% - アクセント 3 3 4 2 4 3" xfId="10480"/>
    <cellStyle name="20% - アクセント 3 3 4 2 4 3 2" xfId="26900"/>
    <cellStyle name="20% - アクセント 3 3 4 2 4 4" xfId="18781"/>
    <cellStyle name="20% - アクセント 3 3 4 2 5" xfId="2940"/>
    <cellStyle name="20% - アクセント 3 3 4 2 5 2" xfId="7001"/>
    <cellStyle name="20% - アクセント 3 3 4 2 5 2 2" xfId="15120"/>
    <cellStyle name="20% - アクセント 3 3 4 2 5 2 2 2" xfId="31540"/>
    <cellStyle name="20% - アクセント 3 3 4 2 5 2 3" xfId="23421"/>
    <cellStyle name="20% - アクセント 3 3 4 2 5 3" xfId="11061"/>
    <cellStyle name="20% - アクセント 3 3 4 2 5 3 2" xfId="27481"/>
    <cellStyle name="20% - アクセント 3 3 4 2 5 4" xfId="19362"/>
    <cellStyle name="20% - アクセント 3 3 4 2 6" xfId="3238"/>
    <cellStyle name="20% - アクセント 3 3 4 2 6 2" xfId="7299"/>
    <cellStyle name="20% - アクセント 3 3 4 2 6 2 2" xfId="15418"/>
    <cellStyle name="20% - アクセント 3 3 4 2 6 2 2 2" xfId="31838"/>
    <cellStyle name="20% - アクセント 3 3 4 2 6 2 3" xfId="23719"/>
    <cellStyle name="20% - アクセント 3 3 4 2 6 3" xfId="11359"/>
    <cellStyle name="20% - アクセント 3 3 4 2 6 3 2" xfId="27779"/>
    <cellStyle name="20% - アクセント 3 3 4 2 6 4" xfId="19660"/>
    <cellStyle name="20% - アクセント 3 3 4 2 7" xfId="4091"/>
    <cellStyle name="20% - アクセント 3 3 4 2 7 2" xfId="8152"/>
    <cellStyle name="20% - アクセント 3 3 4 2 7 2 2" xfId="16271"/>
    <cellStyle name="20% - アクセント 3 3 4 2 7 2 2 2" xfId="32691"/>
    <cellStyle name="20% - アクセント 3 3 4 2 7 2 3" xfId="24572"/>
    <cellStyle name="20% - アクセント 3 3 4 2 7 3" xfId="12212"/>
    <cellStyle name="20% - アクセント 3 3 4 2 7 3 2" xfId="28632"/>
    <cellStyle name="20% - アクセント 3 3 4 2 7 4" xfId="20513"/>
    <cellStyle name="20% - アクセント 3 3 4 2 8" xfId="4672"/>
    <cellStyle name="20% - アクセント 3 3 4 2 8 2" xfId="8733"/>
    <cellStyle name="20% - アクセント 3 3 4 2 8 2 2" xfId="16852"/>
    <cellStyle name="20% - アクセント 3 3 4 2 8 2 2 2" xfId="33272"/>
    <cellStyle name="20% - アクセント 3 3 4 2 8 2 3" xfId="25153"/>
    <cellStyle name="20% - アクセント 3 3 4 2 8 3" xfId="12793"/>
    <cellStyle name="20% - アクセント 3 3 4 2 8 3 2" xfId="29213"/>
    <cellStyle name="20% - アクセント 3 3 4 2 8 4" xfId="21094"/>
    <cellStyle name="20% - アクセント 3 3 4 2 9" xfId="5256"/>
    <cellStyle name="20% - アクセント 3 3 4 2 9 2" xfId="13375"/>
    <cellStyle name="20% - アクセント 3 3 4 2 9 2 2" xfId="29795"/>
    <cellStyle name="20% - アクセント 3 3 4 2 9 3" xfId="21676"/>
    <cellStyle name="20% - アクセント 3 3 4 3" xfId="1085"/>
    <cellStyle name="20% - アクセント 3 3 4 3 2" xfId="5604"/>
    <cellStyle name="20% - アクセント 3 3 4 3 2 2" xfId="13723"/>
    <cellStyle name="20% - アクセント 3 3 4 3 2 2 2" xfId="30143"/>
    <cellStyle name="20% - アクセント 3 3 4 3 2 3" xfId="22024"/>
    <cellStyle name="20% - アクセント 3 3 4 3 3" xfId="9664"/>
    <cellStyle name="20% - アクセント 3 3 4 3 3 2" xfId="26084"/>
    <cellStyle name="20% - アクセント 3 3 4 3 4" xfId="17965"/>
    <cellStyle name="20% - アクセント 3 3 4 4" xfId="1185"/>
    <cellStyle name="20% - アクセント 3 3 4 5" xfId="2124"/>
    <cellStyle name="20% - アクセント 3 3 4 5 2" xfId="6185"/>
    <cellStyle name="20% - アクセント 3 3 4 5 2 2" xfId="14304"/>
    <cellStyle name="20% - アクセント 3 3 4 5 2 2 2" xfId="30724"/>
    <cellStyle name="20% - アクセント 3 3 4 5 2 3" xfId="22605"/>
    <cellStyle name="20% - アクセント 3 3 4 5 3" xfId="10245"/>
    <cellStyle name="20% - アクセント 3 3 4 5 3 2" xfId="26665"/>
    <cellStyle name="20% - アクセント 3 3 4 5 4" xfId="18546"/>
    <cellStyle name="20% - アクセント 3 3 4 6" xfId="2705"/>
    <cellStyle name="20% - アクセント 3 3 4 6 2" xfId="6766"/>
    <cellStyle name="20% - アクセント 3 3 4 6 2 2" xfId="14885"/>
    <cellStyle name="20% - アクセント 3 3 4 6 2 2 2" xfId="31305"/>
    <cellStyle name="20% - アクセント 3 3 4 6 2 3" xfId="23186"/>
    <cellStyle name="20% - アクセント 3 3 4 6 3" xfId="10826"/>
    <cellStyle name="20% - アクセント 3 3 4 6 3 2" xfId="27246"/>
    <cellStyle name="20% - アクセント 3 3 4 6 4" xfId="19127"/>
    <cellStyle name="20% - アクセント 3 3 4 7" xfId="3237"/>
    <cellStyle name="20% - アクセント 3 3 4 7 2" xfId="7298"/>
    <cellStyle name="20% - アクセント 3 3 4 7 2 2" xfId="15417"/>
    <cellStyle name="20% - アクセント 3 3 4 7 2 2 2" xfId="31837"/>
    <cellStyle name="20% - アクセント 3 3 4 7 2 3" xfId="23718"/>
    <cellStyle name="20% - アクセント 3 3 4 7 3" xfId="11358"/>
    <cellStyle name="20% - アクセント 3 3 4 7 3 2" xfId="27778"/>
    <cellStyle name="20% - アクセント 3 3 4 7 4" xfId="19659"/>
    <cellStyle name="20% - アクセント 3 3 4 8" xfId="3856"/>
    <cellStyle name="20% - アクセント 3 3 4 8 2" xfId="7917"/>
    <cellStyle name="20% - アクセント 3 3 4 8 2 2" xfId="16036"/>
    <cellStyle name="20% - アクセント 3 3 4 8 2 2 2" xfId="32456"/>
    <cellStyle name="20% - アクセント 3 3 4 8 2 3" xfId="24337"/>
    <cellStyle name="20% - アクセント 3 3 4 8 3" xfId="11977"/>
    <cellStyle name="20% - アクセント 3 3 4 8 3 2" xfId="28397"/>
    <cellStyle name="20% - アクセント 3 3 4 8 4" xfId="20278"/>
    <cellStyle name="20% - アクセント 3 3 4 9" xfId="4437"/>
    <cellStyle name="20% - アクセント 3 3 4 9 2" xfId="8498"/>
    <cellStyle name="20% - アクセント 3 3 4 9 2 2" xfId="16617"/>
    <cellStyle name="20% - アクセント 3 3 4 9 2 2 2" xfId="33037"/>
    <cellStyle name="20% - アクセント 3 3 4 9 2 3" xfId="24918"/>
    <cellStyle name="20% - アクセント 3 3 4 9 3" xfId="12558"/>
    <cellStyle name="20% - アクセント 3 3 4 9 3 2" xfId="28978"/>
    <cellStyle name="20% - アクセント 3 3 4 9 4" xfId="20859"/>
    <cellStyle name="20% - アクセント 3 3 5" xfId="306"/>
    <cellStyle name="20% - アクセント 3 3 5 10" xfId="5056"/>
    <cellStyle name="20% - アクセント 3 3 5 10 2" xfId="13175"/>
    <cellStyle name="20% - アクセント 3 3 5 10 2 2" xfId="29595"/>
    <cellStyle name="20% - アクセント 3 3 5 10 3" xfId="21476"/>
    <cellStyle name="20% - アクセント 3 3 5 11" xfId="9116"/>
    <cellStyle name="20% - アクセント 3 3 5 11 2" xfId="25536"/>
    <cellStyle name="20% - アクセント 3 3 5 12" xfId="17390"/>
    <cellStyle name="20% - アクセント 3 3 5 2" xfId="627"/>
    <cellStyle name="20% - アクセント 3 3 5 2 10" xfId="9351"/>
    <cellStyle name="20% - アクセント 3 3 5 2 10 2" xfId="25771"/>
    <cellStyle name="20% - アクセント 3 3 5 2 11" xfId="17652"/>
    <cellStyle name="20% - アクセント 3 3 5 2 2" xfId="1409"/>
    <cellStyle name="20% - アクセント 3 3 5 2 2 2" xfId="5874"/>
    <cellStyle name="20% - アクセント 3 3 5 2 2 2 2" xfId="13993"/>
    <cellStyle name="20% - アクセント 3 3 5 2 2 2 2 2" xfId="30413"/>
    <cellStyle name="20% - アクセント 3 3 5 2 2 2 3" xfId="22294"/>
    <cellStyle name="20% - アクセント 3 3 5 2 2 3" xfId="9934"/>
    <cellStyle name="20% - アクセント 3 3 5 2 2 3 2" xfId="26354"/>
    <cellStyle name="20% - アクセント 3 3 5 2 2 4" xfId="18235"/>
    <cellStyle name="20% - アクセント 3 3 5 2 3" xfId="1569"/>
    <cellStyle name="20% - アクセント 3 3 5 2 4" xfId="2394"/>
    <cellStyle name="20% - アクセント 3 3 5 2 4 2" xfId="6455"/>
    <cellStyle name="20% - アクセント 3 3 5 2 4 2 2" xfId="14574"/>
    <cellStyle name="20% - アクセント 3 3 5 2 4 2 2 2" xfId="30994"/>
    <cellStyle name="20% - アクセント 3 3 5 2 4 2 3" xfId="22875"/>
    <cellStyle name="20% - アクセント 3 3 5 2 4 3" xfId="10515"/>
    <cellStyle name="20% - アクセント 3 3 5 2 4 3 2" xfId="26935"/>
    <cellStyle name="20% - アクセント 3 3 5 2 4 4" xfId="18816"/>
    <cellStyle name="20% - アクセント 3 3 5 2 5" xfId="2975"/>
    <cellStyle name="20% - アクセント 3 3 5 2 5 2" xfId="7036"/>
    <cellStyle name="20% - アクセント 3 3 5 2 5 2 2" xfId="15155"/>
    <cellStyle name="20% - アクセント 3 3 5 2 5 2 2 2" xfId="31575"/>
    <cellStyle name="20% - アクセント 3 3 5 2 5 2 3" xfId="23456"/>
    <cellStyle name="20% - アクセント 3 3 5 2 5 3" xfId="11096"/>
    <cellStyle name="20% - アクセント 3 3 5 2 5 3 2" xfId="27516"/>
    <cellStyle name="20% - アクセント 3 3 5 2 5 4" xfId="19397"/>
    <cellStyle name="20% - アクセント 3 3 5 2 6" xfId="3240"/>
    <cellStyle name="20% - アクセント 3 3 5 2 6 2" xfId="7301"/>
    <cellStyle name="20% - アクセント 3 3 5 2 6 2 2" xfId="15420"/>
    <cellStyle name="20% - アクセント 3 3 5 2 6 2 2 2" xfId="31840"/>
    <cellStyle name="20% - アクセント 3 3 5 2 6 2 3" xfId="23721"/>
    <cellStyle name="20% - アクセント 3 3 5 2 6 3" xfId="11361"/>
    <cellStyle name="20% - アクセント 3 3 5 2 6 3 2" xfId="27781"/>
    <cellStyle name="20% - アクセント 3 3 5 2 6 4" xfId="19662"/>
    <cellStyle name="20% - アクセント 3 3 5 2 7" xfId="4126"/>
    <cellStyle name="20% - アクセント 3 3 5 2 7 2" xfId="8187"/>
    <cellStyle name="20% - アクセント 3 3 5 2 7 2 2" xfId="16306"/>
    <cellStyle name="20% - アクセント 3 3 5 2 7 2 2 2" xfId="32726"/>
    <cellStyle name="20% - アクセント 3 3 5 2 7 2 3" xfId="24607"/>
    <cellStyle name="20% - アクセント 3 3 5 2 7 3" xfId="12247"/>
    <cellStyle name="20% - アクセント 3 3 5 2 7 3 2" xfId="28667"/>
    <cellStyle name="20% - アクセント 3 3 5 2 7 4" xfId="20548"/>
    <cellStyle name="20% - アクセント 3 3 5 2 8" xfId="4707"/>
    <cellStyle name="20% - アクセント 3 3 5 2 8 2" xfId="8768"/>
    <cellStyle name="20% - アクセント 3 3 5 2 8 2 2" xfId="16887"/>
    <cellStyle name="20% - アクセント 3 3 5 2 8 2 2 2" xfId="33307"/>
    <cellStyle name="20% - アクセント 3 3 5 2 8 2 3" xfId="25188"/>
    <cellStyle name="20% - アクセント 3 3 5 2 8 3" xfId="12828"/>
    <cellStyle name="20% - アクセント 3 3 5 2 8 3 2" xfId="29248"/>
    <cellStyle name="20% - アクセント 3 3 5 2 8 4" xfId="21129"/>
    <cellStyle name="20% - アクセント 3 3 5 2 9" xfId="5291"/>
    <cellStyle name="20% - アクセント 3 3 5 2 9 2" xfId="13410"/>
    <cellStyle name="20% - アクセント 3 3 5 2 9 2 2" xfId="29830"/>
    <cellStyle name="20% - アクセント 3 3 5 2 9 3" xfId="21711"/>
    <cellStyle name="20% - アクセント 3 3 5 3" xfId="1120"/>
    <cellStyle name="20% - アクセント 3 3 5 3 2" xfId="5639"/>
    <cellStyle name="20% - アクセント 3 3 5 3 2 2" xfId="13758"/>
    <cellStyle name="20% - アクセント 3 3 5 3 2 2 2" xfId="30178"/>
    <cellStyle name="20% - アクセント 3 3 5 3 2 3" xfId="22059"/>
    <cellStyle name="20% - アクセント 3 3 5 3 3" xfId="9699"/>
    <cellStyle name="20% - アクセント 3 3 5 3 3 2" xfId="26119"/>
    <cellStyle name="20% - アクセント 3 3 5 3 4" xfId="18000"/>
    <cellStyle name="20% - アクセント 3 3 5 4" xfId="978"/>
    <cellStyle name="20% - アクセント 3 3 5 5" xfId="2159"/>
    <cellStyle name="20% - アクセント 3 3 5 5 2" xfId="6220"/>
    <cellStyle name="20% - アクセント 3 3 5 5 2 2" xfId="14339"/>
    <cellStyle name="20% - アクセント 3 3 5 5 2 2 2" xfId="30759"/>
    <cellStyle name="20% - アクセント 3 3 5 5 2 3" xfId="22640"/>
    <cellStyle name="20% - アクセント 3 3 5 5 3" xfId="10280"/>
    <cellStyle name="20% - アクセント 3 3 5 5 3 2" xfId="26700"/>
    <cellStyle name="20% - アクセント 3 3 5 5 4" xfId="18581"/>
    <cellStyle name="20% - アクセント 3 3 5 6" xfId="2740"/>
    <cellStyle name="20% - アクセント 3 3 5 6 2" xfId="6801"/>
    <cellStyle name="20% - アクセント 3 3 5 6 2 2" xfId="14920"/>
    <cellStyle name="20% - アクセント 3 3 5 6 2 2 2" xfId="31340"/>
    <cellStyle name="20% - アクセント 3 3 5 6 2 3" xfId="23221"/>
    <cellStyle name="20% - アクセント 3 3 5 6 3" xfId="10861"/>
    <cellStyle name="20% - アクセント 3 3 5 6 3 2" xfId="27281"/>
    <cellStyle name="20% - アクセント 3 3 5 6 4" xfId="19162"/>
    <cellStyle name="20% - アクセント 3 3 5 7" xfId="3239"/>
    <cellStyle name="20% - アクセント 3 3 5 7 2" xfId="7300"/>
    <cellStyle name="20% - アクセント 3 3 5 7 2 2" xfId="15419"/>
    <cellStyle name="20% - アクセント 3 3 5 7 2 2 2" xfId="31839"/>
    <cellStyle name="20% - アクセント 3 3 5 7 2 3" xfId="23720"/>
    <cellStyle name="20% - アクセント 3 3 5 7 3" xfId="11360"/>
    <cellStyle name="20% - アクセント 3 3 5 7 3 2" xfId="27780"/>
    <cellStyle name="20% - アクセント 3 3 5 7 4" xfId="19661"/>
    <cellStyle name="20% - アクセント 3 3 5 8" xfId="3891"/>
    <cellStyle name="20% - アクセント 3 3 5 8 2" xfId="7952"/>
    <cellStyle name="20% - アクセント 3 3 5 8 2 2" xfId="16071"/>
    <cellStyle name="20% - アクセント 3 3 5 8 2 2 2" xfId="32491"/>
    <cellStyle name="20% - アクセント 3 3 5 8 2 3" xfId="24372"/>
    <cellStyle name="20% - アクセント 3 3 5 8 3" xfId="12012"/>
    <cellStyle name="20% - アクセント 3 3 5 8 3 2" xfId="28432"/>
    <cellStyle name="20% - アクセント 3 3 5 8 4" xfId="20313"/>
    <cellStyle name="20% - アクセント 3 3 5 9" xfId="4472"/>
    <cellStyle name="20% - アクセント 3 3 5 9 2" xfId="8533"/>
    <cellStyle name="20% - アクセント 3 3 5 9 2 2" xfId="16652"/>
    <cellStyle name="20% - アクセント 3 3 5 9 2 2 2" xfId="33072"/>
    <cellStyle name="20% - アクセント 3 3 5 9 2 3" xfId="24953"/>
    <cellStyle name="20% - アクセント 3 3 5 9 3" xfId="12593"/>
    <cellStyle name="20% - アクセント 3 3 5 9 3 2" xfId="29013"/>
    <cellStyle name="20% - アクセント 3 3 5 9 4" xfId="20894"/>
    <cellStyle name="20% - アクセント 3 3 6" xfId="325"/>
    <cellStyle name="20% - アクセント 3 3 7" xfId="427"/>
    <cellStyle name="20% - アクセント 3 3 7 10" xfId="5091"/>
    <cellStyle name="20% - アクセント 3 3 7 10 2" xfId="13210"/>
    <cellStyle name="20% - アクセント 3 3 7 10 2 2" xfId="29630"/>
    <cellStyle name="20% - アクセント 3 3 7 10 3" xfId="21511"/>
    <cellStyle name="20% - アクセント 3 3 7 11" xfId="9151"/>
    <cellStyle name="20% - アクセント 3 3 7 11 2" xfId="25571"/>
    <cellStyle name="20% - アクセント 3 3 7 12" xfId="17452"/>
    <cellStyle name="20% - アクセント 3 3 7 2" xfId="662"/>
    <cellStyle name="20% - アクセント 3 3 7 2 10" xfId="9386"/>
    <cellStyle name="20% - アクセント 3 3 7 2 10 2" xfId="25806"/>
    <cellStyle name="20% - アクセント 3 3 7 2 11" xfId="17687"/>
    <cellStyle name="20% - アクセント 3 3 7 2 2" xfId="1444"/>
    <cellStyle name="20% - アクセント 3 3 7 2 2 2" xfId="5909"/>
    <cellStyle name="20% - アクセント 3 3 7 2 2 2 2" xfId="14028"/>
    <cellStyle name="20% - アクセント 3 3 7 2 2 2 2 2" xfId="30448"/>
    <cellStyle name="20% - アクセント 3 3 7 2 2 2 3" xfId="22329"/>
    <cellStyle name="20% - アクセント 3 3 7 2 2 3" xfId="9969"/>
    <cellStyle name="20% - アクセント 3 3 7 2 2 3 2" xfId="26389"/>
    <cellStyle name="20% - アクセント 3 3 7 2 2 4" xfId="18270"/>
    <cellStyle name="20% - アクセント 3 3 7 2 3" xfId="1880"/>
    <cellStyle name="20% - アクセント 3 3 7 2 4" xfId="2429"/>
    <cellStyle name="20% - アクセント 3 3 7 2 4 2" xfId="6490"/>
    <cellStyle name="20% - アクセント 3 3 7 2 4 2 2" xfId="14609"/>
    <cellStyle name="20% - アクセント 3 3 7 2 4 2 2 2" xfId="31029"/>
    <cellStyle name="20% - アクセント 3 3 7 2 4 2 3" xfId="22910"/>
    <cellStyle name="20% - アクセント 3 3 7 2 4 3" xfId="10550"/>
    <cellStyle name="20% - アクセント 3 3 7 2 4 3 2" xfId="26970"/>
    <cellStyle name="20% - アクセント 3 3 7 2 4 4" xfId="18851"/>
    <cellStyle name="20% - アクセント 3 3 7 2 5" xfId="3010"/>
    <cellStyle name="20% - アクセント 3 3 7 2 5 2" xfId="7071"/>
    <cellStyle name="20% - アクセント 3 3 7 2 5 2 2" xfId="15190"/>
    <cellStyle name="20% - アクセント 3 3 7 2 5 2 2 2" xfId="31610"/>
    <cellStyle name="20% - アクセント 3 3 7 2 5 2 3" xfId="23491"/>
    <cellStyle name="20% - アクセント 3 3 7 2 5 3" xfId="11131"/>
    <cellStyle name="20% - アクセント 3 3 7 2 5 3 2" xfId="27551"/>
    <cellStyle name="20% - アクセント 3 3 7 2 5 4" xfId="19432"/>
    <cellStyle name="20% - アクセント 3 3 7 2 6" xfId="3242"/>
    <cellStyle name="20% - アクセント 3 3 7 2 6 2" xfId="7303"/>
    <cellStyle name="20% - アクセント 3 3 7 2 6 2 2" xfId="15422"/>
    <cellStyle name="20% - アクセント 3 3 7 2 6 2 2 2" xfId="31842"/>
    <cellStyle name="20% - アクセント 3 3 7 2 6 2 3" xfId="23723"/>
    <cellStyle name="20% - アクセント 3 3 7 2 6 3" xfId="11363"/>
    <cellStyle name="20% - アクセント 3 3 7 2 6 3 2" xfId="27783"/>
    <cellStyle name="20% - アクセント 3 3 7 2 6 4" xfId="19664"/>
    <cellStyle name="20% - アクセント 3 3 7 2 7" xfId="4161"/>
    <cellStyle name="20% - アクセント 3 3 7 2 7 2" xfId="8222"/>
    <cellStyle name="20% - アクセント 3 3 7 2 7 2 2" xfId="16341"/>
    <cellStyle name="20% - アクセント 3 3 7 2 7 2 2 2" xfId="32761"/>
    <cellStyle name="20% - アクセント 3 3 7 2 7 2 3" xfId="24642"/>
    <cellStyle name="20% - アクセント 3 3 7 2 7 3" xfId="12282"/>
    <cellStyle name="20% - アクセント 3 3 7 2 7 3 2" xfId="28702"/>
    <cellStyle name="20% - アクセント 3 3 7 2 7 4" xfId="20583"/>
    <cellStyle name="20% - アクセント 3 3 7 2 8" xfId="4742"/>
    <cellStyle name="20% - アクセント 3 3 7 2 8 2" xfId="8803"/>
    <cellStyle name="20% - アクセント 3 3 7 2 8 2 2" xfId="16922"/>
    <cellStyle name="20% - アクセント 3 3 7 2 8 2 2 2" xfId="33342"/>
    <cellStyle name="20% - アクセント 3 3 7 2 8 2 3" xfId="25223"/>
    <cellStyle name="20% - アクセント 3 3 7 2 8 3" xfId="12863"/>
    <cellStyle name="20% - アクセント 3 3 7 2 8 3 2" xfId="29283"/>
    <cellStyle name="20% - アクセント 3 3 7 2 8 4" xfId="21164"/>
    <cellStyle name="20% - アクセント 3 3 7 2 9" xfId="5326"/>
    <cellStyle name="20% - アクセント 3 3 7 2 9 2" xfId="13445"/>
    <cellStyle name="20% - アクセント 3 3 7 2 9 2 2" xfId="29865"/>
    <cellStyle name="20% - アクセント 3 3 7 2 9 3" xfId="21746"/>
    <cellStyle name="20% - アクセント 3 3 7 3" xfId="1209"/>
    <cellStyle name="20% - アクセント 3 3 7 3 2" xfId="5674"/>
    <cellStyle name="20% - アクセント 3 3 7 3 2 2" xfId="13793"/>
    <cellStyle name="20% - アクセント 3 3 7 3 2 2 2" xfId="30213"/>
    <cellStyle name="20% - アクセント 3 3 7 3 2 3" xfId="22094"/>
    <cellStyle name="20% - アクセント 3 3 7 3 3" xfId="9734"/>
    <cellStyle name="20% - アクセント 3 3 7 3 3 2" xfId="26154"/>
    <cellStyle name="20% - アクセント 3 3 7 3 4" xfId="18035"/>
    <cellStyle name="20% - アクセント 3 3 7 4" xfId="936"/>
    <cellStyle name="20% - アクセント 3 3 7 5" xfId="2194"/>
    <cellStyle name="20% - アクセント 3 3 7 5 2" xfId="6255"/>
    <cellStyle name="20% - アクセント 3 3 7 5 2 2" xfId="14374"/>
    <cellStyle name="20% - アクセント 3 3 7 5 2 2 2" xfId="30794"/>
    <cellStyle name="20% - アクセント 3 3 7 5 2 3" xfId="22675"/>
    <cellStyle name="20% - アクセント 3 3 7 5 3" xfId="10315"/>
    <cellStyle name="20% - アクセント 3 3 7 5 3 2" xfId="26735"/>
    <cellStyle name="20% - アクセント 3 3 7 5 4" xfId="18616"/>
    <cellStyle name="20% - アクセント 3 3 7 6" xfId="2775"/>
    <cellStyle name="20% - アクセント 3 3 7 6 2" xfId="6836"/>
    <cellStyle name="20% - アクセント 3 3 7 6 2 2" xfId="14955"/>
    <cellStyle name="20% - アクセント 3 3 7 6 2 2 2" xfId="31375"/>
    <cellStyle name="20% - アクセント 3 3 7 6 2 3" xfId="23256"/>
    <cellStyle name="20% - アクセント 3 3 7 6 3" xfId="10896"/>
    <cellStyle name="20% - アクセント 3 3 7 6 3 2" xfId="27316"/>
    <cellStyle name="20% - アクセント 3 3 7 6 4" xfId="19197"/>
    <cellStyle name="20% - アクセント 3 3 7 7" xfId="3241"/>
    <cellStyle name="20% - アクセント 3 3 7 7 2" xfId="7302"/>
    <cellStyle name="20% - アクセント 3 3 7 7 2 2" xfId="15421"/>
    <cellStyle name="20% - アクセント 3 3 7 7 2 2 2" xfId="31841"/>
    <cellStyle name="20% - アクセント 3 3 7 7 2 3" xfId="23722"/>
    <cellStyle name="20% - アクセント 3 3 7 7 3" xfId="11362"/>
    <cellStyle name="20% - アクセント 3 3 7 7 3 2" xfId="27782"/>
    <cellStyle name="20% - アクセント 3 3 7 7 4" xfId="19663"/>
    <cellStyle name="20% - アクセント 3 3 7 8" xfId="3926"/>
    <cellStyle name="20% - アクセント 3 3 7 8 2" xfId="7987"/>
    <cellStyle name="20% - アクセント 3 3 7 8 2 2" xfId="16106"/>
    <cellStyle name="20% - アクセント 3 3 7 8 2 2 2" xfId="32526"/>
    <cellStyle name="20% - アクセント 3 3 7 8 2 3" xfId="24407"/>
    <cellStyle name="20% - アクセント 3 3 7 8 3" xfId="12047"/>
    <cellStyle name="20% - アクセント 3 3 7 8 3 2" xfId="28467"/>
    <cellStyle name="20% - アクセント 3 3 7 8 4" xfId="20348"/>
    <cellStyle name="20% - アクセント 3 3 7 9" xfId="4507"/>
    <cellStyle name="20% - アクセント 3 3 7 9 2" xfId="8568"/>
    <cellStyle name="20% - アクセント 3 3 7 9 2 2" xfId="16687"/>
    <cellStyle name="20% - アクセント 3 3 7 9 2 2 2" xfId="33107"/>
    <cellStyle name="20% - アクセント 3 3 7 9 2 3" xfId="24988"/>
    <cellStyle name="20% - アクセント 3 3 7 9 3" xfId="12628"/>
    <cellStyle name="20% - アクセント 3 3 7 9 3 2" xfId="29048"/>
    <cellStyle name="20% - アクセント 3 3 7 9 4" xfId="20929"/>
    <cellStyle name="20% - アクセント 3 3 8" xfId="444"/>
    <cellStyle name="20% - アクセント 3 3 8 10" xfId="5108"/>
    <cellStyle name="20% - アクセント 3 3 8 10 2" xfId="13227"/>
    <cellStyle name="20% - アクセント 3 3 8 10 2 2" xfId="29647"/>
    <cellStyle name="20% - アクセント 3 3 8 10 3" xfId="21528"/>
    <cellStyle name="20% - アクセント 3 3 8 11" xfId="9168"/>
    <cellStyle name="20% - アクセント 3 3 8 11 2" xfId="25588"/>
    <cellStyle name="20% - アクセント 3 3 8 12" xfId="17469"/>
    <cellStyle name="20% - アクセント 3 3 8 2" xfId="679"/>
    <cellStyle name="20% - アクセント 3 3 8 2 10" xfId="9403"/>
    <cellStyle name="20% - アクセント 3 3 8 2 10 2" xfId="25823"/>
    <cellStyle name="20% - アクセント 3 3 8 2 11" xfId="17704"/>
    <cellStyle name="20% - アクセント 3 3 8 2 2" xfId="1461"/>
    <cellStyle name="20% - アクセント 3 3 8 2 2 2" xfId="5926"/>
    <cellStyle name="20% - アクセント 3 3 8 2 2 2 2" xfId="14045"/>
    <cellStyle name="20% - アクセント 3 3 8 2 2 2 2 2" xfId="30465"/>
    <cellStyle name="20% - アクセント 3 3 8 2 2 2 3" xfId="22346"/>
    <cellStyle name="20% - アクセント 3 3 8 2 2 3" xfId="9986"/>
    <cellStyle name="20% - アクセント 3 3 8 2 2 3 2" xfId="26406"/>
    <cellStyle name="20% - アクセント 3 3 8 2 2 4" xfId="18287"/>
    <cellStyle name="20% - アクセント 3 3 8 2 3" xfId="1866"/>
    <cellStyle name="20% - アクセント 3 3 8 2 4" xfId="2446"/>
    <cellStyle name="20% - アクセント 3 3 8 2 4 2" xfId="6507"/>
    <cellStyle name="20% - アクセント 3 3 8 2 4 2 2" xfId="14626"/>
    <cellStyle name="20% - アクセント 3 3 8 2 4 2 2 2" xfId="31046"/>
    <cellStyle name="20% - アクセント 3 3 8 2 4 2 3" xfId="22927"/>
    <cellStyle name="20% - アクセント 3 3 8 2 4 3" xfId="10567"/>
    <cellStyle name="20% - アクセント 3 3 8 2 4 3 2" xfId="26987"/>
    <cellStyle name="20% - アクセント 3 3 8 2 4 4" xfId="18868"/>
    <cellStyle name="20% - アクセント 3 3 8 2 5" xfId="3027"/>
    <cellStyle name="20% - アクセント 3 3 8 2 5 2" xfId="7088"/>
    <cellStyle name="20% - アクセント 3 3 8 2 5 2 2" xfId="15207"/>
    <cellStyle name="20% - アクセント 3 3 8 2 5 2 2 2" xfId="31627"/>
    <cellStyle name="20% - アクセント 3 3 8 2 5 2 3" xfId="23508"/>
    <cellStyle name="20% - アクセント 3 3 8 2 5 3" xfId="11148"/>
    <cellStyle name="20% - アクセント 3 3 8 2 5 3 2" xfId="27568"/>
    <cellStyle name="20% - アクセント 3 3 8 2 5 4" xfId="19449"/>
    <cellStyle name="20% - アクセント 3 3 8 2 6" xfId="3244"/>
    <cellStyle name="20% - アクセント 3 3 8 2 6 2" xfId="7305"/>
    <cellStyle name="20% - アクセント 3 3 8 2 6 2 2" xfId="15424"/>
    <cellStyle name="20% - アクセント 3 3 8 2 6 2 2 2" xfId="31844"/>
    <cellStyle name="20% - アクセント 3 3 8 2 6 2 3" xfId="23725"/>
    <cellStyle name="20% - アクセント 3 3 8 2 6 3" xfId="11365"/>
    <cellStyle name="20% - アクセント 3 3 8 2 6 3 2" xfId="27785"/>
    <cellStyle name="20% - アクセント 3 3 8 2 6 4" xfId="19666"/>
    <cellStyle name="20% - アクセント 3 3 8 2 7" xfId="4178"/>
    <cellStyle name="20% - アクセント 3 3 8 2 7 2" xfId="8239"/>
    <cellStyle name="20% - アクセント 3 3 8 2 7 2 2" xfId="16358"/>
    <cellStyle name="20% - アクセント 3 3 8 2 7 2 2 2" xfId="32778"/>
    <cellStyle name="20% - アクセント 3 3 8 2 7 2 3" xfId="24659"/>
    <cellStyle name="20% - アクセント 3 3 8 2 7 3" xfId="12299"/>
    <cellStyle name="20% - アクセント 3 3 8 2 7 3 2" xfId="28719"/>
    <cellStyle name="20% - アクセント 3 3 8 2 7 4" xfId="20600"/>
    <cellStyle name="20% - アクセント 3 3 8 2 8" xfId="4759"/>
    <cellStyle name="20% - アクセント 3 3 8 2 8 2" xfId="8820"/>
    <cellStyle name="20% - アクセント 3 3 8 2 8 2 2" xfId="16939"/>
    <cellStyle name="20% - アクセント 3 3 8 2 8 2 2 2" xfId="33359"/>
    <cellStyle name="20% - アクセント 3 3 8 2 8 2 3" xfId="25240"/>
    <cellStyle name="20% - アクセント 3 3 8 2 8 3" xfId="12880"/>
    <cellStyle name="20% - アクセント 3 3 8 2 8 3 2" xfId="29300"/>
    <cellStyle name="20% - アクセント 3 3 8 2 8 4" xfId="21181"/>
    <cellStyle name="20% - アクセント 3 3 8 2 9" xfId="5343"/>
    <cellStyle name="20% - アクセント 3 3 8 2 9 2" xfId="13462"/>
    <cellStyle name="20% - アクセント 3 3 8 2 9 2 2" xfId="29882"/>
    <cellStyle name="20% - アクセント 3 3 8 2 9 3" xfId="21763"/>
    <cellStyle name="20% - アクセント 3 3 8 3" xfId="1226"/>
    <cellStyle name="20% - アクセント 3 3 8 3 2" xfId="5691"/>
    <cellStyle name="20% - アクセント 3 3 8 3 2 2" xfId="13810"/>
    <cellStyle name="20% - アクセント 3 3 8 3 2 2 2" xfId="30230"/>
    <cellStyle name="20% - アクセント 3 3 8 3 2 3" xfId="22111"/>
    <cellStyle name="20% - アクセント 3 3 8 3 3" xfId="9751"/>
    <cellStyle name="20% - アクセント 3 3 8 3 3 2" xfId="26171"/>
    <cellStyle name="20% - アクセント 3 3 8 3 4" xfId="18052"/>
    <cellStyle name="20% - アクセント 3 3 8 4" xfId="1821"/>
    <cellStyle name="20% - アクセント 3 3 8 5" xfId="2211"/>
    <cellStyle name="20% - アクセント 3 3 8 5 2" xfId="6272"/>
    <cellStyle name="20% - アクセント 3 3 8 5 2 2" xfId="14391"/>
    <cellStyle name="20% - アクセント 3 3 8 5 2 2 2" xfId="30811"/>
    <cellStyle name="20% - アクセント 3 3 8 5 2 3" xfId="22692"/>
    <cellStyle name="20% - アクセント 3 3 8 5 3" xfId="10332"/>
    <cellStyle name="20% - アクセント 3 3 8 5 3 2" xfId="26752"/>
    <cellStyle name="20% - アクセント 3 3 8 5 4" xfId="18633"/>
    <cellStyle name="20% - アクセント 3 3 8 6" xfId="2792"/>
    <cellStyle name="20% - アクセント 3 3 8 6 2" xfId="6853"/>
    <cellStyle name="20% - アクセント 3 3 8 6 2 2" xfId="14972"/>
    <cellStyle name="20% - アクセント 3 3 8 6 2 2 2" xfId="31392"/>
    <cellStyle name="20% - アクセント 3 3 8 6 2 3" xfId="23273"/>
    <cellStyle name="20% - アクセント 3 3 8 6 3" xfId="10913"/>
    <cellStyle name="20% - アクセント 3 3 8 6 3 2" xfId="27333"/>
    <cellStyle name="20% - アクセント 3 3 8 6 4" xfId="19214"/>
    <cellStyle name="20% - アクセント 3 3 8 7" xfId="3243"/>
    <cellStyle name="20% - アクセント 3 3 8 7 2" xfId="7304"/>
    <cellStyle name="20% - アクセント 3 3 8 7 2 2" xfId="15423"/>
    <cellStyle name="20% - アクセント 3 3 8 7 2 2 2" xfId="31843"/>
    <cellStyle name="20% - アクセント 3 3 8 7 2 3" xfId="23724"/>
    <cellStyle name="20% - アクセント 3 3 8 7 3" xfId="11364"/>
    <cellStyle name="20% - アクセント 3 3 8 7 3 2" xfId="27784"/>
    <cellStyle name="20% - アクセント 3 3 8 7 4" xfId="19665"/>
    <cellStyle name="20% - アクセント 3 3 8 8" xfId="3943"/>
    <cellStyle name="20% - アクセント 3 3 8 8 2" xfId="8004"/>
    <cellStyle name="20% - アクセント 3 3 8 8 2 2" xfId="16123"/>
    <cellStyle name="20% - アクセント 3 3 8 8 2 2 2" xfId="32543"/>
    <cellStyle name="20% - アクセント 3 3 8 8 2 3" xfId="24424"/>
    <cellStyle name="20% - アクセント 3 3 8 8 3" xfId="12064"/>
    <cellStyle name="20% - アクセント 3 3 8 8 3 2" xfId="28484"/>
    <cellStyle name="20% - アクセント 3 3 8 8 4" xfId="20365"/>
    <cellStyle name="20% - アクセント 3 3 8 9" xfId="4524"/>
    <cellStyle name="20% - アクセント 3 3 8 9 2" xfId="8585"/>
    <cellStyle name="20% - アクセント 3 3 8 9 2 2" xfId="16704"/>
    <cellStyle name="20% - アクセント 3 3 8 9 2 2 2" xfId="33124"/>
    <cellStyle name="20% - アクセント 3 3 8 9 2 3" xfId="25005"/>
    <cellStyle name="20% - アクセント 3 3 8 9 3" xfId="12645"/>
    <cellStyle name="20% - アクセント 3 3 8 9 3 2" xfId="29065"/>
    <cellStyle name="20% - アクセント 3 3 8 9 4" xfId="20946"/>
    <cellStyle name="20% - アクセント 3 3 9" xfId="487"/>
    <cellStyle name="20% - アクセント 3 3 9 10" xfId="9211"/>
    <cellStyle name="20% - アクセント 3 3 9 10 2" xfId="25631"/>
    <cellStyle name="20% - アクセント 3 3 9 11" xfId="17512"/>
    <cellStyle name="20% - アクセント 3 3 9 2" xfId="1269"/>
    <cellStyle name="20% - アクセント 3 3 9 2 2" xfId="5734"/>
    <cellStyle name="20% - アクセント 3 3 9 2 2 2" xfId="13853"/>
    <cellStyle name="20% - アクセント 3 3 9 2 2 2 2" xfId="30273"/>
    <cellStyle name="20% - アクセント 3 3 9 2 2 3" xfId="22154"/>
    <cellStyle name="20% - アクセント 3 3 9 2 3" xfId="9794"/>
    <cellStyle name="20% - アクセント 3 3 9 2 3 2" xfId="26214"/>
    <cellStyle name="20% - アクセント 3 3 9 2 4" xfId="18095"/>
    <cellStyle name="20% - アクセント 3 3 9 3" xfId="855"/>
    <cellStyle name="20% - アクセント 3 3 9 4" xfId="2254"/>
    <cellStyle name="20% - アクセント 3 3 9 4 2" xfId="6315"/>
    <cellStyle name="20% - アクセント 3 3 9 4 2 2" xfId="14434"/>
    <cellStyle name="20% - アクセント 3 3 9 4 2 2 2" xfId="30854"/>
    <cellStyle name="20% - アクセント 3 3 9 4 2 3" xfId="22735"/>
    <cellStyle name="20% - アクセント 3 3 9 4 3" xfId="10375"/>
    <cellStyle name="20% - アクセント 3 3 9 4 3 2" xfId="26795"/>
    <cellStyle name="20% - アクセント 3 3 9 4 4" xfId="18676"/>
    <cellStyle name="20% - アクセント 3 3 9 5" xfId="2835"/>
    <cellStyle name="20% - アクセント 3 3 9 5 2" xfId="6896"/>
    <cellStyle name="20% - アクセント 3 3 9 5 2 2" xfId="15015"/>
    <cellStyle name="20% - アクセント 3 3 9 5 2 2 2" xfId="31435"/>
    <cellStyle name="20% - アクセント 3 3 9 5 2 3" xfId="23316"/>
    <cellStyle name="20% - アクセント 3 3 9 5 3" xfId="10956"/>
    <cellStyle name="20% - アクセント 3 3 9 5 3 2" xfId="27376"/>
    <cellStyle name="20% - アクセント 3 3 9 5 4" xfId="19257"/>
    <cellStyle name="20% - アクセント 3 3 9 6" xfId="3245"/>
    <cellStyle name="20% - アクセント 3 3 9 6 2" xfId="7306"/>
    <cellStyle name="20% - アクセント 3 3 9 6 2 2" xfId="15425"/>
    <cellStyle name="20% - アクセント 3 3 9 6 2 2 2" xfId="31845"/>
    <cellStyle name="20% - アクセント 3 3 9 6 2 3" xfId="23726"/>
    <cellStyle name="20% - アクセント 3 3 9 6 3" xfId="11366"/>
    <cellStyle name="20% - アクセント 3 3 9 6 3 2" xfId="27786"/>
    <cellStyle name="20% - アクセント 3 3 9 6 4" xfId="19667"/>
    <cellStyle name="20% - アクセント 3 3 9 7" xfId="3986"/>
    <cellStyle name="20% - アクセント 3 3 9 7 2" xfId="8047"/>
    <cellStyle name="20% - アクセント 3 3 9 7 2 2" xfId="16166"/>
    <cellStyle name="20% - アクセント 3 3 9 7 2 2 2" xfId="32586"/>
    <cellStyle name="20% - アクセント 3 3 9 7 2 3" xfId="24467"/>
    <cellStyle name="20% - アクセント 3 3 9 7 3" xfId="12107"/>
    <cellStyle name="20% - アクセント 3 3 9 7 3 2" xfId="28527"/>
    <cellStyle name="20% - アクセント 3 3 9 7 4" xfId="20408"/>
    <cellStyle name="20% - アクセント 3 3 9 8" xfId="4567"/>
    <cellStyle name="20% - アクセント 3 3 9 8 2" xfId="8628"/>
    <cellStyle name="20% - アクセント 3 3 9 8 2 2" xfId="16747"/>
    <cellStyle name="20% - アクセント 3 3 9 8 2 2 2" xfId="33167"/>
    <cellStyle name="20% - アクセント 3 3 9 8 2 3" xfId="25048"/>
    <cellStyle name="20% - アクセント 3 3 9 8 3" xfId="12688"/>
    <cellStyle name="20% - アクセント 3 3 9 8 3 2" xfId="29108"/>
    <cellStyle name="20% - アクセント 3 3 9 8 4" xfId="20989"/>
    <cellStyle name="20% - アクセント 3 3 9 9" xfId="5151"/>
    <cellStyle name="20% - アクセント 3 3 9 9 2" xfId="13270"/>
    <cellStyle name="20% - アクセント 3 3 9 9 2 2" xfId="29690"/>
    <cellStyle name="20% - アクセント 3 3 9 9 3" xfId="21571"/>
    <cellStyle name="20% - アクセント 3 4" xfId="183"/>
    <cellStyle name="20% - アクセント 3 4 10" xfId="4934"/>
    <cellStyle name="20% - アクセント 3 4 10 2" xfId="13053"/>
    <cellStyle name="20% - アクセント 3 4 10 2 2" xfId="29473"/>
    <cellStyle name="20% - アクセント 3 4 10 3" xfId="21354"/>
    <cellStyle name="20% - アクセント 3 4 11" xfId="8994"/>
    <cellStyle name="20% - アクセント 3 4 11 2" xfId="25414"/>
    <cellStyle name="20% - アクセント 3 4 12" xfId="17267"/>
    <cellStyle name="20% - アクセント 3 4 2" xfId="505"/>
    <cellStyle name="20% - アクセント 3 4 2 10" xfId="9229"/>
    <cellStyle name="20% - アクセント 3 4 2 10 2" xfId="25649"/>
    <cellStyle name="20% - アクセント 3 4 2 11" xfId="17530"/>
    <cellStyle name="20% - アクセント 3 4 2 2" xfId="1287"/>
    <cellStyle name="20% - アクセント 3 4 2 2 2" xfId="5752"/>
    <cellStyle name="20% - アクセント 3 4 2 2 2 2" xfId="13871"/>
    <cellStyle name="20% - アクセント 3 4 2 2 2 2 2" xfId="30291"/>
    <cellStyle name="20% - アクセント 3 4 2 2 2 3" xfId="22172"/>
    <cellStyle name="20% - アクセント 3 4 2 2 3" xfId="9812"/>
    <cellStyle name="20% - アクセント 3 4 2 2 3 2" xfId="26232"/>
    <cellStyle name="20% - アクセント 3 4 2 2 4" xfId="18113"/>
    <cellStyle name="20% - アクセント 3 4 2 3" xfId="1808"/>
    <cellStyle name="20% - アクセント 3 4 2 4" xfId="2272"/>
    <cellStyle name="20% - アクセント 3 4 2 4 2" xfId="6333"/>
    <cellStyle name="20% - アクセント 3 4 2 4 2 2" xfId="14452"/>
    <cellStyle name="20% - アクセント 3 4 2 4 2 2 2" xfId="30872"/>
    <cellStyle name="20% - アクセント 3 4 2 4 2 3" xfId="22753"/>
    <cellStyle name="20% - アクセント 3 4 2 4 3" xfId="10393"/>
    <cellStyle name="20% - アクセント 3 4 2 4 3 2" xfId="26813"/>
    <cellStyle name="20% - アクセント 3 4 2 4 4" xfId="18694"/>
    <cellStyle name="20% - アクセント 3 4 2 5" xfId="2853"/>
    <cellStyle name="20% - アクセント 3 4 2 5 2" xfId="6914"/>
    <cellStyle name="20% - アクセント 3 4 2 5 2 2" xfId="15033"/>
    <cellStyle name="20% - アクセント 3 4 2 5 2 2 2" xfId="31453"/>
    <cellStyle name="20% - アクセント 3 4 2 5 2 3" xfId="23334"/>
    <cellStyle name="20% - アクセント 3 4 2 5 3" xfId="10974"/>
    <cellStyle name="20% - アクセント 3 4 2 5 3 2" xfId="27394"/>
    <cellStyle name="20% - アクセント 3 4 2 5 4" xfId="19275"/>
    <cellStyle name="20% - アクセント 3 4 2 6" xfId="3247"/>
    <cellStyle name="20% - アクセント 3 4 2 6 2" xfId="7308"/>
    <cellStyle name="20% - アクセント 3 4 2 6 2 2" xfId="15427"/>
    <cellStyle name="20% - アクセント 3 4 2 6 2 2 2" xfId="31847"/>
    <cellStyle name="20% - アクセント 3 4 2 6 2 3" xfId="23728"/>
    <cellStyle name="20% - アクセント 3 4 2 6 3" xfId="11368"/>
    <cellStyle name="20% - アクセント 3 4 2 6 3 2" xfId="27788"/>
    <cellStyle name="20% - アクセント 3 4 2 6 4" xfId="19669"/>
    <cellStyle name="20% - アクセント 3 4 2 7" xfId="4004"/>
    <cellStyle name="20% - アクセント 3 4 2 7 2" xfId="8065"/>
    <cellStyle name="20% - アクセント 3 4 2 7 2 2" xfId="16184"/>
    <cellStyle name="20% - アクセント 3 4 2 7 2 2 2" xfId="32604"/>
    <cellStyle name="20% - アクセント 3 4 2 7 2 3" xfId="24485"/>
    <cellStyle name="20% - アクセント 3 4 2 7 3" xfId="12125"/>
    <cellStyle name="20% - アクセント 3 4 2 7 3 2" xfId="28545"/>
    <cellStyle name="20% - アクセント 3 4 2 7 4" xfId="20426"/>
    <cellStyle name="20% - アクセント 3 4 2 8" xfId="4585"/>
    <cellStyle name="20% - アクセント 3 4 2 8 2" xfId="8646"/>
    <cellStyle name="20% - アクセント 3 4 2 8 2 2" xfId="16765"/>
    <cellStyle name="20% - アクセント 3 4 2 8 2 2 2" xfId="33185"/>
    <cellStyle name="20% - アクセント 3 4 2 8 2 3" xfId="25066"/>
    <cellStyle name="20% - アクセント 3 4 2 8 3" xfId="12706"/>
    <cellStyle name="20% - アクセント 3 4 2 8 3 2" xfId="29126"/>
    <cellStyle name="20% - アクセント 3 4 2 8 4" xfId="21007"/>
    <cellStyle name="20% - アクセント 3 4 2 9" xfId="5169"/>
    <cellStyle name="20% - アクセント 3 4 2 9 2" xfId="13288"/>
    <cellStyle name="20% - アクセント 3 4 2 9 2 2" xfId="29708"/>
    <cellStyle name="20% - アクセント 3 4 2 9 3" xfId="21589"/>
    <cellStyle name="20% - アクセント 3 4 3" xfId="997"/>
    <cellStyle name="20% - アクセント 3 4 3 2" xfId="5517"/>
    <cellStyle name="20% - アクセント 3 4 3 2 2" xfId="13636"/>
    <cellStyle name="20% - アクセント 3 4 3 2 2 2" xfId="30056"/>
    <cellStyle name="20% - アクセント 3 4 3 2 3" xfId="21937"/>
    <cellStyle name="20% - アクセント 3 4 3 3" xfId="9577"/>
    <cellStyle name="20% - アクセント 3 4 3 3 2" xfId="25997"/>
    <cellStyle name="20% - アクセント 3 4 3 4" xfId="17878"/>
    <cellStyle name="20% - アクセント 3 4 4" xfId="1658"/>
    <cellStyle name="20% - アクセント 3 4 5" xfId="2037"/>
    <cellStyle name="20% - アクセント 3 4 5 2" xfId="6098"/>
    <cellStyle name="20% - アクセント 3 4 5 2 2" xfId="14217"/>
    <cellStyle name="20% - アクセント 3 4 5 2 2 2" xfId="30637"/>
    <cellStyle name="20% - アクセント 3 4 5 2 3" xfId="22518"/>
    <cellStyle name="20% - アクセント 3 4 5 3" xfId="10158"/>
    <cellStyle name="20% - アクセント 3 4 5 3 2" xfId="26578"/>
    <cellStyle name="20% - アクセント 3 4 5 4" xfId="18459"/>
    <cellStyle name="20% - アクセント 3 4 6" xfId="2618"/>
    <cellStyle name="20% - アクセント 3 4 6 2" xfId="6679"/>
    <cellStyle name="20% - アクセント 3 4 6 2 2" xfId="14798"/>
    <cellStyle name="20% - アクセント 3 4 6 2 2 2" xfId="31218"/>
    <cellStyle name="20% - アクセント 3 4 6 2 3" xfId="23099"/>
    <cellStyle name="20% - アクセント 3 4 6 3" xfId="10739"/>
    <cellStyle name="20% - アクセント 3 4 6 3 2" xfId="27159"/>
    <cellStyle name="20% - アクセント 3 4 6 4" xfId="19040"/>
    <cellStyle name="20% - アクセント 3 4 7" xfId="3246"/>
    <cellStyle name="20% - アクセント 3 4 7 2" xfId="7307"/>
    <cellStyle name="20% - アクセント 3 4 7 2 2" xfId="15426"/>
    <cellStyle name="20% - アクセント 3 4 7 2 2 2" xfId="31846"/>
    <cellStyle name="20% - アクセント 3 4 7 2 3" xfId="23727"/>
    <cellStyle name="20% - アクセント 3 4 7 3" xfId="11367"/>
    <cellStyle name="20% - アクセント 3 4 7 3 2" xfId="27787"/>
    <cellStyle name="20% - アクセント 3 4 7 4" xfId="19668"/>
    <cellStyle name="20% - アクセント 3 4 8" xfId="3769"/>
    <cellStyle name="20% - アクセント 3 4 8 2" xfId="7830"/>
    <cellStyle name="20% - アクセント 3 4 8 2 2" xfId="15949"/>
    <cellStyle name="20% - アクセント 3 4 8 2 2 2" xfId="32369"/>
    <cellStyle name="20% - アクセント 3 4 8 2 3" xfId="24250"/>
    <cellStyle name="20% - アクセント 3 4 8 3" xfId="11890"/>
    <cellStyle name="20% - アクセント 3 4 8 3 2" xfId="28310"/>
    <cellStyle name="20% - アクセント 3 4 8 4" xfId="20191"/>
    <cellStyle name="20% - アクセント 3 4 9" xfId="4350"/>
    <cellStyle name="20% - アクセント 3 4 9 2" xfId="8411"/>
    <cellStyle name="20% - アクセント 3 4 9 2 2" xfId="16530"/>
    <cellStyle name="20% - アクセント 3 4 9 2 2 2" xfId="32950"/>
    <cellStyle name="20% - アクセント 3 4 9 2 3" xfId="24831"/>
    <cellStyle name="20% - アクセント 3 4 9 3" xfId="12471"/>
    <cellStyle name="20% - アクセント 3 4 9 3 2" xfId="28891"/>
    <cellStyle name="20% - アクセント 3 4 9 4" xfId="20772"/>
    <cellStyle name="20% - アクセント 3 5" xfId="218"/>
    <cellStyle name="20% - アクセント 3 5 10" xfId="4969"/>
    <cellStyle name="20% - アクセント 3 5 10 2" xfId="13088"/>
    <cellStyle name="20% - アクセント 3 5 10 2 2" xfId="29508"/>
    <cellStyle name="20% - アクセント 3 5 10 3" xfId="21389"/>
    <cellStyle name="20% - アクセント 3 5 11" xfId="9029"/>
    <cellStyle name="20% - アクセント 3 5 11 2" xfId="25449"/>
    <cellStyle name="20% - アクセント 3 5 12" xfId="17302"/>
    <cellStyle name="20% - アクセント 3 5 2" xfId="540"/>
    <cellStyle name="20% - アクセント 3 5 2 10" xfId="9264"/>
    <cellStyle name="20% - アクセント 3 5 2 10 2" xfId="25684"/>
    <cellStyle name="20% - アクセント 3 5 2 11" xfId="17565"/>
    <cellStyle name="20% - アクセント 3 5 2 2" xfId="1322"/>
    <cellStyle name="20% - アクセント 3 5 2 2 2" xfId="5787"/>
    <cellStyle name="20% - アクセント 3 5 2 2 2 2" xfId="13906"/>
    <cellStyle name="20% - アクセント 3 5 2 2 2 2 2" xfId="30326"/>
    <cellStyle name="20% - アクセント 3 5 2 2 2 3" xfId="22207"/>
    <cellStyle name="20% - アクセント 3 5 2 2 3" xfId="9847"/>
    <cellStyle name="20% - アクセント 3 5 2 2 3 2" xfId="26267"/>
    <cellStyle name="20% - アクセント 3 5 2 2 4" xfId="18148"/>
    <cellStyle name="20% - アクセント 3 5 2 3" xfId="1852"/>
    <cellStyle name="20% - アクセント 3 5 2 4" xfId="2307"/>
    <cellStyle name="20% - アクセント 3 5 2 4 2" xfId="6368"/>
    <cellStyle name="20% - アクセント 3 5 2 4 2 2" xfId="14487"/>
    <cellStyle name="20% - アクセント 3 5 2 4 2 2 2" xfId="30907"/>
    <cellStyle name="20% - アクセント 3 5 2 4 2 3" xfId="22788"/>
    <cellStyle name="20% - アクセント 3 5 2 4 3" xfId="10428"/>
    <cellStyle name="20% - アクセント 3 5 2 4 3 2" xfId="26848"/>
    <cellStyle name="20% - アクセント 3 5 2 4 4" xfId="18729"/>
    <cellStyle name="20% - アクセント 3 5 2 5" xfId="2888"/>
    <cellStyle name="20% - アクセント 3 5 2 5 2" xfId="6949"/>
    <cellStyle name="20% - アクセント 3 5 2 5 2 2" xfId="15068"/>
    <cellStyle name="20% - アクセント 3 5 2 5 2 2 2" xfId="31488"/>
    <cellStyle name="20% - アクセント 3 5 2 5 2 3" xfId="23369"/>
    <cellStyle name="20% - アクセント 3 5 2 5 3" xfId="11009"/>
    <cellStyle name="20% - アクセント 3 5 2 5 3 2" xfId="27429"/>
    <cellStyle name="20% - アクセント 3 5 2 5 4" xfId="19310"/>
    <cellStyle name="20% - アクセント 3 5 2 6" xfId="3249"/>
    <cellStyle name="20% - アクセント 3 5 2 6 2" xfId="7310"/>
    <cellStyle name="20% - アクセント 3 5 2 6 2 2" xfId="15429"/>
    <cellStyle name="20% - アクセント 3 5 2 6 2 2 2" xfId="31849"/>
    <cellStyle name="20% - アクセント 3 5 2 6 2 3" xfId="23730"/>
    <cellStyle name="20% - アクセント 3 5 2 6 3" xfId="11370"/>
    <cellStyle name="20% - アクセント 3 5 2 6 3 2" xfId="27790"/>
    <cellStyle name="20% - アクセント 3 5 2 6 4" xfId="19671"/>
    <cellStyle name="20% - アクセント 3 5 2 7" xfId="4039"/>
    <cellStyle name="20% - アクセント 3 5 2 7 2" xfId="8100"/>
    <cellStyle name="20% - アクセント 3 5 2 7 2 2" xfId="16219"/>
    <cellStyle name="20% - アクセント 3 5 2 7 2 2 2" xfId="32639"/>
    <cellStyle name="20% - アクセント 3 5 2 7 2 3" xfId="24520"/>
    <cellStyle name="20% - アクセント 3 5 2 7 3" xfId="12160"/>
    <cellStyle name="20% - アクセント 3 5 2 7 3 2" xfId="28580"/>
    <cellStyle name="20% - アクセント 3 5 2 7 4" xfId="20461"/>
    <cellStyle name="20% - アクセント 3 5 2 8" xfId="4620"/>
    <cellStyle name="20% - アクセント 3 5 2 8 2" xfId="8681"/>
    <cellStyle name="20% - アクセント 3 5 2 8 2 2" xfId="16800"/>
    <cellStyle name="20% - アクセント 3 5 2 8 2 2 2" xfId="33220"/>
    <cellStyle name="20% - アクセント 3 5 2 8 2 3" xfId="25101"/>
    <cellStyle name="20% - アクセント 3 5 2 8 3" xfId="12741"/>
    <cellStyle name="20% - アクセント 3 5 2 8 3 2" xfId="29161"/>
    <cellStyle name="20% - アクセント 3 5 2 8 4" xfId="21042"/>
    <cellStyle name="20% - アクセント 3 5 2 9" xfId="5204"/>
    <cellStyle name="20% - アクセント 3 5 2 9 2" xfId="13323"/>
    <cellStyle name="20% - アクセント 3 5 2 9 2 2" xfId="29743"/>
    <cellStyle name="20% - アクセント 3 5 2 9 3" xfId="21624"/>
    <cellStyle name="20% - アクセント 3 5 3" xfId="1032"/>
    <cellStyle name="20% - アクセント 3 5 3 2" xfId="5552"/>
    <cellStyle name="20% - アクセント 3 5 3 2 2" xfId="13671"/>
    <cellStyle name="20% - アクセント 3 5 3 2 2 2" xfId="30091"/>
    <cellStyle name="20% - アクセント 3 5 3 2 3" xfId="21972"/>
    <cellStyle name="20% - アクセント 3 5 3 3" xfId="9612"/>
    <cellStyle name="20% - アクセント 3 5 3 3 2" xfId="26032"/>
    <cellStyle name="20% - アクセント 3 5 3 4" xfId="17913"/>
    <cellStyle name="20% - アクセント 3 5 4" xfId="1954"/>
    <cellStyle name="20% - アクセント 3 5 5" xfId="2072"/>
    <cellStyle name="20% - アクセント 3 5 5 2" xfId="6133"/>
    <cellStyle name="20% - アクセント 3 5 5 2 2" xfId="14252"/>
    <cellStyle name="20% - アクセント 3 5 5 2 2 2" xfId="30672"/>
    <cellStyle name="20% - アクセント 3 5 5 2 3" xfId="22553"/>
    <cellStyle name="20% - アクセント 3 5 5 3" xfId="10193"/>
    <cellStyle name="20% - アクセント 3 5 5 3 2" xfId="26613"/>
    <cellStyle name="20% - アクセント 3 5 5 4" xfId="18494"/>
    <cellStyle name="20% - アクセント 3 5 6" xfId="2653"/>
    <cellStyle name="20% - アクセント 3 5 6 2" xfId="6714"/>
    <cellStyle name="20% - アクセント 3 5 6 2 2" xfId="14833"/>
    <cellStyle name="20% - アクセント 3 5 6 2 2 2" xfId="31253"/>
    <cellStyle name="20% - アクセント 3 5 6 2 3" xfId="23134"/>
    <cellStyle name="20% - アクセント 3 5 6 3" xfId="10774"/>
    <cellStyle name="20% - アクセント 3 5 6 3 2" xfId="27194"/>
    <cellStyle name="20% - アクセント 3 5 6 4" xfId="19075"/>
    <cellStyle name="20% - アクセント 3 5 7" xfId="3248"/>
    <cellStyle name="20% - アクセント 3 5 7 2" xfId="7309"/>
    <cellStyle name="20% - アクセント 3 5 7 2 2" xfId="15428"/>
    <cellStyle name="20% - アクセント 3 5 7 2 2 2" xfId="31848"/>
    <cellStyle name="20% - アクセント 3 5 7 2 3" xfId="23729"/>
    <cellStyle name="20% - アクセント 3 5 7 3" xfId="11369"/>
    <cellStyle name="20% - アクセント 3 5 7 3 2" xfId="27789"/>
    <cellStyle name="20% - アクセント 3 5 7 4" xfId="19670"/>
    <cellStyle name="20% - アクセント 3 5 8" xfId="3804"/>
    <cellStyle name="20% - アクセント 3 5 8 2" xfId="7865"/>
    <cellStyle name="20% - アクセント 3 5 8 2 2" xfId="15984"/>
    <cellStyle name="20% - アクセント 3 5 8 2 2 2" xfId="32404"/>
    <cellStyle name="20% - アクセント 3 5 8 2 3" xfId="24285"/>
    <cellStyle name="20% - アクセント 3 5 8 3" xfId="11925"/>
    <cellStyle name="20% - アクセント 3 5 8 3 2" xfId="28345"/>
    <cellStyle name="20% - アクセント 3 5 8 4" xfId="20226"/>
    <cellStyle name="20% - アクセント 3 5 9" xfId="4385"/>
    <cellStyle name="20% - アクセント 3 5 9 2" xfId="8446"/>
    <cellStyle name="20% - アクセント 3 5 9 2 2" xfId="16565"/>
    <cellStyle name="20% - アクセント 3 5 9 2 2 2" xfId="32985"/>
    <cellStyle name="20% - アクセント 3 5 9 2 3" xfId="24866"/>
    <cellStyle name="20% - アクセント 3 5 9 3" xfId="12506"/>
    <cellStyle name="20% - アクセント 3 5 9 3 2" xfId="28926"/>
    <cellStyle name="20% - アクセント 3 5 9 4" xfId="20807"/>
    <cellStyle name="20% - アクセント 3 6" xfId="254"/>
    <cellStyle name="20% - アクセント 3 6 10" xfId="5004"/>
    <cellStyle name="20% - アクセント 3 6 10 2" xfId="13123"/>
    <cellStyle name="20% - アクセント 3 6 10 2 2" xfId="29543"/>
    <cellStyle name="20% - アクセント 3 6 10 3" xfId="21424"/>
    <cellStyle name="20% - アクセント 3 6 11" xfId="9064"/>
    <cellStyle name="20% - アクセント 3 6 11 2" xfId="25484"/>
    <cellStyle name="20% - アクセント 3 6 12" xfId="17338"/>
    <cellStyle name="20% - アクセント 3 6 2" xfId="575"/>
    <cellStyle name="20% - アクセント 3 6 2 10" xfId="9299"/>
    <cellStyle name="20% - アクセント 3 6 2 10 2" xfId="25719"/>
    <cellStyle name="20% - アクセント 3 6 2 11" xfId="17600"/>
    <cellStyle name="20% - アクセント 3 6 2 2" xfId="1357"/>
    <cellStyle name="20% - アクセント 3 6 2 2 2" xfId="5822"/>
    <cellStyle name="20% - アクセント 3 6 2 2 2 2" xfId="13941"/>
    <cellStyle name="20% - アクセント 3 6 2 2 2 2 2" xfId="30361"/>
    <cellStyle name="20% - アクセント 3 6 2 2 2 3" xfId="22242"/>
    <cellStyle name="20% - アクセント 3 6 2 2 3" xfId="9882"/>
    <cellStyle name="20% - アクセント 3 6 2 2 3 2" xfId="26302"/>
    <cellStyle name="20% - アクセント 3 6 2 2 4" xfId="18183"/>
    <cellStyle name="20% - アクセント 3 6 2 3" xfId="1981"/>
    <cellStyle name="20% - アクセント 3 6 2 4" xfId="2342"/>
    <cellStyle name="20% - アクセント 3 6 2 4 2" xfId="6403"/>
    <cellStyle name="20% - アクセント 3 6 2 4 2 2" xfId="14522"/>
    <cellStyle name="20% - アクセント 3 6 2 4 2 2 2" xfId="30942"/>
    <cellStyle name="20% - アクセント 3 6 2 4 2 3" xfId="22823"/>
    <cellStyle name="20% - アクセント 3 6 2 4 3" xfId="10463"/>
    <cellStyle name="20% - アクセント 3 6 2 4 3 2" xfId="26883"/>
    <cellStyle name="20% - アクセント 3 6 2 4 4" xfId="18764"/>
    <cellStyle name="20% - アクセント 3 6 2 5" xfId="2923"/>
    <cellStyle name="20% - アクセント 3 6 2 5 2" xfId="6984"/>
    <cellStyle name="20% - アクセント 3 6 2 5 2 2" xfId="15103"/>
    <cellStyle name="20% - アクセント 3 6 2 5 2 2 2" xfId="31523"/>
    <cellStyle name="20% - アクセント 3 6 2 5 2 3" xfId="23404"/>
    <cellStyle name="20% - アクセント 3 6 2 5 3" xfId="11044"/>
    <cellStyle name="20% - アクセント 3 6 2 5 3 2" xfId="27464"/>
    <cellStyle name="20% - アクセント 3 6 2 5 4" xfId="19345"/>
    <cellStyle name="20% - アクセント 3 6 2 6" xfId="3251"/>
    <cellStyle name="20% - アクセント 3 6 2 6 2" xfId="7312"/>
    <cellStyle name="20% - アクセント 3 6 2 6 2 2" xfId="15431"/>
    <cellStyle name="20% - アクセント 3 6 2 6 2 2 2" xfId="31851"/>
    <cellStyle name="20% - アクセント 3 6 2 6 2 3" xfId="23732"/>
    <cellStyle name="20% - アクセント 3 6 2 6 3" xfId="11372"/>
    <cellStyle name="20% - アクセント 3 6 2 6 3 2" xfId="27792"/>
    <cellStyle name="20% - アクセント 3 6 2 6 4" xfId="19673"/>
    <cellStyle name="20% - アクセント 3 6 2 7" xfId="4074"/>
    <cellStyle name="20% - アクセント 3 6 2 7 2" xfId="8135"/>
    <cellStyle name="20% - アクセント 3 6 2 7 2 2" xfId="16254"/>
    <cellStyle name="20% - アクセント 3 6 2 7 2 2 2" xfId="32674"/>
    <cellStyle name="20% - アクセント 3 6 2 7 2 3" xfId="24555"/>
    <cellStyle name="20% - アクセント 3 6 2 7 3" xfId="12195"/>
    <cellStyle name="20% - アクセント 3 6 2 7 3 2" xfId="28615"/>
    <cellStyle name="20% - アクセント 3 6 2 7 4" xfId="20496"/>
    <cellStyle name="20% - アクセント 3 6 2 8" xfId="4655"/>
    <cellStyle name="20% - アクセント 3 6 2 8 2" xfId="8716"/>
    <cellStyle name="20% - アクセント 3 6 2 8 2 2" xfId="16835"/>
    <cellStyle name="20% - アクセント 3 6 2 8 2 2 2" xfId="33255"/>
    <cellStyle name="20% - アクセント 3 6 2 8 2 3" xfId="25136"/>
    <cellStyle name="20% - アクセント 3 6 2 8 3" xfId="12776"/>
    <cellStyle name="20% - アクセント 3 6 2 8 3 2" xfId="29196"/>
    <cellStyle name="20% - アクセント 3 6 2 8 4" xfId="21077"/>
    <cellStyle name="20% - アクセント 3 6 2 9" xfId="5239"/>
    <cellStyle name="20% - アクセント 3 6 2 9 2" xfId="13358"/>
    <cellStyle name="20% - アクセント 3 6 2 9 2 2" xfId="29778"/>
    <cellStyle name="20% - アクセント 3 6 2 9 3" xfId="21659"/>
    <cellStyle name="20% - アクセント 3 6 3" xfId="1068"/>
    <cellStyle name="20% - アクセント 3 6 3 2" xfId="5587"/>
    <cellStyle name="20% - アクセント 3 6 3 2 2" xfId="13706"/>
    <cellStyle name="20% - アクセント 3 6 3 2 2 2" xfId="30126"/>
    <cellStyle name="20% - アクセント 3 6 3 2 3" xfId="22007"/>
    <cellStyle name="20% - アクセント 3 6 3 3" xfId="9647"/>
    <cellStyle name="20% - アクセント 3 6 3 3 2" xfId="26067"/>
    <cellStyle name="20% - アクセント 3 6 3 4" xfId="17948"/>
    <cellStyle name="20% - アクセント 3 6 4" xfId="1882"/>
    <cellStyle name="20% - アクセント 3 6 5" xfId="2107"/>
    <cellStyle name="20% - アクセント 3 6 5 2" xfId="6168"/>
    <cellStyle name="20% - アクセント 3 6 5 2 2" xfId="14287"/>
    <cellStyle name="20% - アクセント 3 6 5 2 2 2" xfId="30707"/>
    <cellStyle name="20% - アクセント 3 6 5 2 3" xfId="22588"/>
    <cellStyle name="20% - アクセント 3 6 5 3" xfId="10228"/>
    <cellStyle name="20% - アクセント 3 6 5 3 2" xfId="26648"/>
    <cellStyle name="20% - アクセント 3 6 5 4" xfId="18529"/>
    <cellStyle name="20% - アクセント 3 6 6" xfId="2688"/>
    <cellStyle name="20% - アクセント 3 6 6 2" xfId="6749"/>
    <cellStyle name="20% - アクセント 3 6 6 2 2" xfId="14868"/>
    <cellStyle name="20% - アクセント 3 6 6 2 2 2" xfId="31288"/>
    <cellStyle name="20% - アクセント 3 6 6 2 3" xfId="23169"/>
    <cellStyle name="20% - アクセント 3 6 6 3" xfId="10809"/>
    <cellStyle name="20% - アクセント 3 6 6 3 2" xfId="27229"/>
    <cellStyle name="20% - アクセント 3 6 6 4" xfId="19110"/>
    <cellStyle name="20% - アクセント 3 6 7" xfId="3250"/>
    <cellStyle name="20% - アクセント 3 6 7 2" xfId="7311"/>
    <cellStyle name="20% - アクセント 3 6 7 2 2" xfId="15430"/>
    <cellStyle name="20% - アクセント 3 6 7 2 2 2" xfId="31850"/>
    <cellStyle name="20% - アクセント 3 6 7 2 3" xfId="23731"/>
    <cellStyle name="20% - アクセント 3 6 7 3" xfId="11371"/>
    <cellStyle name="20% - アクセント 3 6 7 3 2" xfId="27791"/>
    <cellStyle name="20% - アクセント 3 6 7 4" xfId="19672"/>
    <cellStyle name="20% - アクセント 3 6 8" xfId="3839"/>
    <cellStyle name="20% - アクセント 3 6 8 2" xfId="7900"/>
    <cellStyle name="20% - アクセント 3 6 8 2 2" xfId="16019"/>
    <cellStyle name="20% - アクセント 3 6 8 2 2 2" xfId="32439"/>
    <cellStyle name="20% - アクセント 3 6 8 2 3" xfId="24320"/>
    <cellStyle name="20% - アクセント 3 6 8 3" xfId="11960"/>
    <cellStyle name="20% - アクセント 3 6 8 3 2" xfId="28380"/>
    <cellStyle name="20% - アクセント 3 6 8 4" xfId="20261"/>
    <cellStyle name="20% - アクセント 3 6 9" xfId="4420"/>
    <cellStyle name="20% - アクセント 3 6 9 2" xfId="8481"/>
    <cellStyle name="20% - アクセント 3 6 9 2 2" xfId="16600"/>
    <cellStyle name="20% - アクセント 3 6 9 2 2 2" xfId="33020"/>
    <cellStyle name="20% - アクセント 3 6 9 2 3" xfId="24901"/>
    <cellStyle name="20% - アクセント 3 6 9 3" xfId="12541"/>
    <cellStyle name="20% - アクセント 3 6 9 3 2" xfId="28961"/>
    <cellStyle name="20% - アクセント 3 6 9 4" xfId="20842"/>
    <cellStyle name="20% - アクセント 3 7" xfId="289"/>
    <cellStyle name="20% - アクセント 3 7 10" xfId="5039"/>
    <cellStyle name="20% - アクセント 3 7 10 2" xfId="13158"/>
    <cellStyle name="20% - アクセント 3 7 10 2 2" xfId="29578"/>
    <cellStyle name="20% - アクセント 3 7 10 3" xfId="21459"/>
    <cellStyle name="20% - アクセント 3 7 11" xfId="9099"/>
    <cellStyle name="20% - アクセント 3 7 11 2" xfId="25519"/>
    <cellStyle name="20% - アクセント 3 7 12" xfId="17373"/>
    <cellStyle name="20% - アクセント 3 7 2" xfId="610"/>
    <cellStyle name="20% - アクセント 3 7 2 10" xfId="9334"/>
    <cellStyle name="20% - アクセント 3 7 2 10 2" xfId="25754"/>
    <cellStyle name="20% - アクセント 3 7 2 11" xfId="17635"/>
    <cellStyle name="20% - アクセント 3 7 2 2" xfId="1392"/>
    <cellStyle name="20% - アクセント 3 7 2 2 2" xfId="5857"/>
    <cellStyle name="20% - アクセント 3 7 2 2 2 2" xfId="13976"/>
    <cellStyle name="20% - アクセント 3 7 2 2 2 2 2" xfId="30396"/>
    <cellStyle name="20% - アクセント 3 7 2 2 2 3" xfId="22277"/>
    <cellStyle name="20% - アクセント 3 7 2 2 3" xfId="9917"/>
    <cellStyle name="20% - アクセント 3 7 2 2 3 2" xfId="26337"/>
    <cellStyle name="20% - アクセント 3 7 2 2 4" xfId="18218"/>
    <cellStyle name="20% - アクセント 3 7 2 3" xfId="1835"/>
    <cellStyle name="20% - アクセント 3 7 2 4" xfId="2377"/>
    <cellStyle name="20% - アクセント 3 7 2 4 2" xfId="6438"/>
    <cellStyle name="20% - アクセント 3 7 2 4 2 2" xfId="14557"/>
    <cellStyle name="20% - アクセント 3 7 2 4 2 2 2" xfId="30977"/>
    <cellStyle name="20% - アクセント 3 7 2 4 2 3" xfId="22858"/>
    <cellStyle name="20% - アクセント 3 7 2 4 3" xfId="10498"/>
    <cellStyle name="20% - アクセント 3 7 2 4 3 2" xfId="26918"/>
    <cellStyle name="20% - アクセント 3 7 2 4 4" xfId="18799"/>
    <cellStyle name="20% - アクセント 3 7 2 5" xfId="2958"/>
    <cellStyle name="20% - アクセント 3 7 2 5 2" xfId="7019"/>
    <cellStyle name="20% - アクセント 3 7 2 5 2 2" xfId="15138"/>
    <cellStyle name="20% - アクセント 3 7 2 5 2 2 2" xfId="31558"/>
    <cellStyle name="20% - アクセント 3 7 2 5 2 3" xfId="23439"/>
    <cellStyle name="20% - アクセント 3 7 2 5 3" xfId="11079"/>
    <cellStyle name="20% - アクセント 3 7 2 5 3 2" xfId="27499"/>
    <cellStyle name="20% - アクセント 3 7 2 5 4" xfId="19380"/>
    <cellStyle name="20% - アクセント 3 7 2 6" xfId="3253"/>
    <cellStyle name="20% - アクセント 3 7 2 6 2" xfId="7314"/>
    <cellStyle name="20% - アクセント 3 7 2 6 2 2" xfId="15433"/>
    <cellStyle name="20% - アクセント 3 7 2 6 2 2 2" xfId="31853"/>
    <cellStyle name="20% - アクセント 3 7 2 6 2 3" xfId="23734"/>
    <cellStyle name="20% - アクセント 3 7 2 6 3" xfId="11374"/>
    <cellStyle name="20% - アクセント 3 7 2 6 3 2" xfId="27794"/>
    <cellStyle name="20% - アクセント 3 7 2 6 4" xfId="19675"/>
    <cellStyle name="20% - アクセント 3 7 2 7" xfId="4109"/>
    <cellStyle name="20% - アクセント 3 7 2 7 2" xfId="8170"/>
    <cellStyle name="20% - アクセント 3 7 2 7 2 2" xfId="16289"/>
    <cellStyle name="20% - アクセント 3 7 2 7 2 2 2" xfId="32709"/>
    <cellStyle name="20% - アクセント 3 7 2 7 2 3" xfId="24590"/>
    <cellStyle name="20% - アクセント 3 7 2 7 3" xfId="12230"/>
    <cellStyle name="20% - アクセント 3 7 2 7 3 2" xfId="28650"/>
    <cellStyle name="20% - アクセント 3 7 2 7 4" xfId="20531"/>
    <cellStyle name="20% - アクセント 3 7 2 8" xfId="4690"/>
    <cellStyle name="20% - アクセント 3 7 2 8 2" xfId="8751"/>
    <cellStyle name="20% - アクセント 3 7 2 8 2 2" xfId="16870"/>
    <cellStyle name="20% - アクセント 3 7 2 8 2 2 2" xfId="33290"/>
    <cellStyle name="20% - アクセント 3 7 2 8 2 3" xfId="25171"/>
    <cellStyle name="20% - アクセント 3 7 2 8 3" xfId="12811"/>
    <cellStyle name="20% - アクセント 3 7 2 8 3 2" xfId="29231"/>
    <cellStyle name="20% - アクセント 3 7 2 8 4" xfId="21112"/>
    <cellStyle name="20% - アクセント 3 7 2 9" xfId="5274"/>
    <cellStyle name="20% - アクセント 3 7 2 9 2" xfId="13393"/>
    <cellStyle name="20% - アクセント 3 7 2 9 2 2" xfId="29813"/>
    <cellStyle name="20% - アクセント 3 7 2 9 3" xfId="21694"/>
    <cellStyle name="20% - アクセント 3 7 3" xfId="1103"/>
    <cellStyle name="20% - アクセント 3 7 3 2" xfId="5622"/>
    <cellStyle name="20% - アクセント 3 7 3 2 2" xfId="13741"/>
    <cellStyle name="20% - アクセント 3 7 3 2 2 2" xfId="30161"/>
    <cellStyle name="20% - アクセント 3 7 3 2 3" xfId="22042"/>
    <cellStyle name="20% - アクセント 3 7 3 3" xfId="9682"/>
    <cellStyle name="20% - アクセント 3 7 3 3 2" xfId="26102"/>
    <cellStyle name="20% - アクセント 3 7 3 4" xfId="17983"/>
    <cellStyle name="20% - アクセント 3 7 4" xfId="1726"/>
    <cellStyle name="20% - アクセント 3 7 5" xfId="2142"/>
    <cellStyle name="20% - アクセント 3 7 5 2" xfId="6203"/>
    <cellStyle name="20% - アクセント 3 7 5 2 2" xfId="14322"/>
    <cellStyle name="20% - アクセント 3 7 5 2 2 2" xfId="30742"/>
    <cellStyle name="20% - アクセント 3 7 5 2 3" xfId="22623"/>
    <cellStyle name="20% - アクセント 3 7 5 3" xfId="10263"/>
    <cellStyle name="20% - アクセント 3 7 5 3 2" xfId="26683"/>
    <cellStyle name="20% - アクセント 3 7 5 4" xfId="18564"/>
    <cellStyle name="20% - アクセント 3 7 6" xfId="2723"/>
    <cellStyle name="20% - アクセント 3 7 6 2" xfId="6784"/>
    <cellStyle name="20% - アクセント 3 7 6 2 2" xfId="14903"/>
    <cellStyle name="20% - アクセント 3 7 6 2 2 2" xfId="31323"/>
    <cellStyle name="20% - アクセント 3 7 6 2 3" xfId="23204"/>
    <cellStyle name="20% - アクセント 3 7 6 3" xfId="10844"/>
    <cellStyle name="20% - アクセント 3 7 6 3 2" xfId="27264"/>
    <cellStyle name="20% - アクセント 3 7 6 4" xfId="19145"/>
    <cellStyle name="20% - アクセント 3 7 7" xfId="3252"/>
    <cellStyle name="20% - アクセント 3 7 7 2" xfId="7313"/>
    <cellStyle name="20% - アクセント 3 7 7 2 2" xfId="15432"/>
    <cellStyle name="20% - アクセント 3 7 7 2 2 2" xfId="31852"/>
    <cellStyle name="20% - アクセント 3 7 7 2 3" xfId="23733"/>
    <cellStyle name="20% - アクセント 3 7 7 3" xfId="11373"/>
    <cellStyle name="20% - アクセント 3 7 7 3 2" xfId="27793"/>
    <cellStyle name="20% - アクセント 3 7 7 4" xfId="19674"/>
    <cellStyle name="20% - アクセント 3 7 8" xfId="3874"/>
    <cellStyle name="20% - アクセント 3 7 8 2" xfId="7935"/>
    <cellStyle name="20% - アクセント 3 7 8 2 2" xfId="16054"/>
    <cellStyle name="20% - アクセント 3 7 8 2 2 2" xfId="32474"/>
    <cellStyle name="20% - アクセント 3 7 8 2 3" xfId="24355"/>
    <cellStyle name="20% - アクセント 3 7 8 3" xfId="11995"/>
    <cellStyle name="20% - アクセント 3 7 8 3 2" xfId="28415"/>
    <cellStyle name="20% - アクセント 3 7 8 4" xfId="20296"/>
    <cellStyle name="20% - アクセント 3 7 9" xfId="4455"/>
    <cellStyle name="20% - アクセント 3 7 9 2" xfId="8516"/>
    <cellStyle name="20% - アクセント 3 7 9 2 2" xfId="16635"/>
    <cellStyle name="20% - アクセント 3 7 9 2 2 2" xfId="33055"/>
    <cellStyle name="20% - アクセント 3 7 9 2 3" xfId="24936"/>
    <cellStyle name="20% - アクセント 3 7 9 3" xfId="12576"/>
    <cellStyle name="20% - アクセント 3 7 9 3 2" xfId="28996"/>
    <cellStyle name="20% - アクセント 3 7 9 4" xfId="20877"/>
    <cellStyle name="20% - アクセント 3 8" xfId="324"/>
    <cellStyle name="20% - アクセント 3 9" xfId="410"/>
    <cellStyle name="20% - アクセント 3 9 10" xfId="5074"/>
    <cellStyle name="20% - アクセント 3 9 10 2" xfId="13193"/>
    <cellStyle name="20% - アクセント 3 9 10 2 2" xfId="29613"/>
    <cellStyle name="20% - アクセント 3 9 10 3" xfId="21494"/>
    <cellStyle name="20% - アクセント 3 9 11" xfId="9134"/>
    <cellStyle name="20% - アクセント 3 9 11 2" xfId="25554"/>
    <cellStyle name="20% - アクセント 3 9 12" xfId="17435"/>
    <cellStyle name="20% - アクセント 3 9 2" xfId="645"/>
    <cellStyle name="20% - アクセント 3 9 2 10" xfId="9369"/>
    <cellStyle name="20% - アクセント 3 9 2 10 2" xfId="25789"/>
    <cellStyle name="20% - アクセント 3 9 2 11" xfId="17670"/>
    <cellStyle name="20% - アクセント 3 9 2 2" xfId="1427"/>
    <cellStyle name="20% - アクセント 3 9 2 2 2" xfId="5892"/>
    <cellStyle name="20% - アクセント 3 9 2 2 2 2" xfId="14011"/>
    <cellStyle name="20% - アクセント 3 9 2 2 2 2 2" xfId="30431"/>
    <cellStyle name="20% - アクセント 3 9 2 2 2 3" xfId="22312"/>
    <cellStyle name="20% - アクセント 3 9 2 2 3" xfId="9952"/>
    <cellStyle name="20% - アクセント 3 9 2 2 3 2" xfId="26372"/>
    <cellStyle name="20% - アクセント 3 9 2 2 4" xfId="18253"/>
    <cellStyle name="20% - アクセント 3 9 2 3" xfId="1817"/>
    <cellStyle name="20% - アクセント 3 9 2 4" xfId="2412"/>
    <cellStyle name="20% - アクセント 3 9 2 4 2" xfId="6473"/>
    <cellStyle name="20% - アクセント 3 9 2 4 2 2" xfId="14592"/>
    <cellStyle name="20% - アクセント 3 9 2 4 2 2 2" xfId="31012"/>
    <cellStyle name="20% - アクセント 3 9 2 4 2 3" xfId="22893"/>
    <cellStyle name="20% - アクセント 3 9 2 4 3" xfId="10533"/>
    <cellStyle name="20% - アクセント 3 9 2 4 3 2" xfId="26953"/>
    <cellStyle name="20% - アクセント 3 9 2 4 4" xfId="18834"/>
    <cellStyle name="20% - アクセント 3 9 2 5" xfId="2993"/>
    <cellStyle name="20% - アクセント 3 9 2 5 2" xfId="7054"/>
    <cellStyle name="20% - アクセント 3 9 2 5 2 2" xfId="15173"/>
    <cellStyle name="20% - アクセント 3 9 2 5 2 2 2" xfId="31593"/>
    <cellStyle name="20% - アクセント 3 9 2 5 2 3" xfId="23474"/>
    <cellStyle name="20% - アクセント 3 9 2 5 3" xfId="11114"/>
    <cellStyle name="20% - アクセント 3 9 2 5 3 2" xfId="27534"/>
    <cellStyle name="20% - アクセント 3 9 2 5 4" xfId="19415"/>
    <cellStyle name="20% - アクセント 3 9 2 6" xfId="3255"/>
    <cellStyle name="20% - アクセント 3 9 2 6 2" xfId="7316"/>
    <cellStyle name="20% - アクセント 3 9 2 6 2 2" xfId="15435"/>
    <cellStyle name="20% - アクセント 3 9 2 6 2 2 2" xfId="31855"/>
    <cellStyle name="20% - アクセント 3 9 2 6 2 3" xfId="23736"/>
    <cellStyle name="20% - アクセント 3 9 2 6 3" xfId="11376"/>
    <cellStyle name="20% - アクセント 3 9 2 6 3 2" xfId="27796"/>
    <cellStyle name="20% - アクセント 3 9 2 6 4" xfId="19677"/>
    <cellStyle name="20% - アクセント 3 9 2 7" xfId="4144"/>
    <cellStyle name="20% - アクセント 3 9 2 7 2" xfId="8205"/>
    <cellStyle name="20% - アクセント 3 9 2 7 2 2" xfId="16324"/>
    <cellStyle name="20% - アクセント 3 9 2 7 2 2 2" xfId="32744"/>
    <cellStyle name="20% - アクセント 3 9 2 7 2 3" xfId="24625"/>
    <cellStyle name="20% - アクセント 3 9 2 7 3" xfId="12265"/>
    <cellStyle name="20% - アクセント 3 9 2 7 3 2" xfId="28685"/>
    <cellStyle name="20% - アクセント 3 9 2 7 4" xfId="20566"/>
    <cellStyle name="20% - アクセント 3 9 2 8" xfId="4725"/>
    <cellStyle name="20% - アクセント 3 9 2 8 2" xfId="8786"/>
    <cellStyle name="20% - アクセント 3 9 2 8 2 2" xfId="16905"/>
    <cellStyle name="20% - アクセント 3 9 2 8 2 2 2" xfId="33325"/>
    <cellStyle name="20% - アクセント 3 9 2 8 2 3" xfId="25206"/>
    <cellStyle name="20% - アクセント 3 9 2 8 3" xfId="12846"/>
    <cellStyle name="20% - アクセント 3 9 2 8 3 2" xfId="29266"/>
    <cellStyle name="20% - アクセント 3 9 2 8 4" xfId="21147"/>
    <cellStyle name="20% - アクセント 3 9 2 9" xfId="5309"/>
    <cellStyle name="20% - アクセント 3 9 2 9 2" xfId="13428"/>
    <cellStyle name="20% - アクセント 3 9 2 9 2 2" xfId="29848"/>
    <cellStyle name="20% - アクセント 3 9 2 9 3" xfId="21729"/>
    <cellStyle name="20% - アクセント 3 9 3" xfId="1192"/>
    <cellStyle name="20% - アクセント 3 9 3 2" xfId="5657"/>
    <cellStyle name="20% - アクセント 3 9 3 2 2" xfId="13776"/>
    <cellStyle name="20% - アクセント 3 9 3 2 2 2" xfId="30196"/>
    <cellStyle name="20% - アクセント 3 9 3 2 3" xfId="22077"/>
    <cellStyle name="20% - アクセント 3 9 3 3" xfId="9717"/>
    <cellStyle name="20% - アクセント 3 9 3 3 2" xfId="26137"/>
    <cellStyle name="20% - アクセント 3 9 3 4" xfId="18018"/>
    <cellStyle name="20% - アクセント 3 9 4" xfId="1664"/>
    <cellStyle name="20% - アクセント 3 9 5" xfId="2177"/>
    <cellStyle name="20% - アクセント 3 9 5 2" xfId="6238"/>
    <cellStyle name="20% - アクセント 3 9 5 2 2" xfId="14357"/>
    <cellStyle name="20% - アクセント 3 9 5 2 2 2" xfId="30777"/>
    <cellStyle name="20% - アクセント 3 9 5 2 3" xfId="22658"/>
    <cellStyle name="20% - アクセント 3 9 5 3" xfId="10298"/>
    <cellStyle name="20% - アクセント 3 9 5 3 2" xfId="26718"/>
    <cellStyle name="20% - アクセント 3 9 5 4" xfId="18599"/>
    <cellStyle name="20% - アクセント 3 9 6" xfId="2758"/>
    <cellStyle name="20% - アクセント 3 9 6 2" xfId="6819"/>
    <cellStyle name="20% - アクセント 3 9 6 2 2" xfId="14938"/>
    <cellStyle name="20% - アクセント 3 9 6 2 2 2" xfId="31358"/>
    <cellStyle name="20% - アクセント 3 9 6 2 3" xfId="23239"/>
    <cellStyle name="20% - アクセント 3 9 6 3" xfId="10879"/>
    <cellStyle name="20% - アクセント 3 9 6 3 2" xfId="27299"/>
    <cellStyle name="20% - アクセント 3 9 6 4" xfId="19180"/>
    <cellStyle name="20% - アクセント 3 9 7" xfId="3254"/>
    <cellStyle name="20% - アクセント 3 9 7 2" xfId="7315"/>
    <cellStyle name="20% - アクセント 3 9 7 2 2" xfId="15434"/>
    <cellStyle name="20% - アクセント 3 9 7 2 2 2" xfId="31854"/>
    <cellStyle name="20% - アクセント 3 9 7 2 3" xfId="23735"/>
    <cellStyle name="20% - アクセント 3 9 7 3" xfId="11375"/>
    <cellStyle name="20% - アクセント 3 9 7 3 2" xfId="27795"/>
    <cellStyle name="20% - アクセント 3 9 7 4" xfId="19676"/>
    <cellStyle name="20% - アクセント 3 9 8" xfId="3909"/>
    <cellStyle name="20% - アクセント 3 9 8 2" xfId="7970"/>
    <cellStyle name="20% - アクセント 3 9 8 2 2" xfId="16089"/>
    <cellStyle name="20% - アクセント 3 9 8 2 2 2" xfId="32509"/>
    <cellStyle name="20% - アクセント 3 9 8 2 3" xfId="24390"/>
    <cellStyle name="20% - アクセント 3 9 8 3" xfId="12030"/>
    <cellStyle name="20% - アクセント 3 9 8 3 2" xfId="28450"/>
    <cellStyle name="20% - アクセント 3 9 8 4" xfId="20331"/>
    <cellStyle name="20% - アクセント 3 9 9" xfId="4490"/>
    <cellStyle name="20% - アクセント 3 9 9 2" xfId="8551"/>
    <cellStyle name="20% - アクセント 3 9 9 2 2" xfId="16670"/>
    <cellStyle name="20% - アクセント 3 9 9 2 2 2" xfId="33090"/>
    <cellStyle name="20% - アクセント 3 9 9 2 3" xfId="24971"/>
    <cellStyle name="20% - アクセント 3 9 9 3" xfId="12611"/>
    <cellStyle name="20% - アクセント 3 9 9 3 2" xfId="29031"/>
    <cellStyle name="20% - アクセント 3 9 9 4" xfId="20912"/>
    <cellStyle name="20% - アクセント 4" xfId="120" builtinId="42" customBuiltin="1"/>
    <cellStyle name="20% - アクセント 4 10" xfId="472"/>
    <cellStyle name="20% - アクセント 4 10 10" xfId="9196"/>
    <cellStyle name="20% - アクセント 4 10 10 2" xfId="25616"/>
    <cellStyle name="20% - アクセント 4 10 11" xfId="17497"/>
    <cellStyle name="20% - アクセント 4 10 2" xfId="1254"/>
    <cellStyle name="20% - アクセント 4 10 2 2" xfId="5719"/>
    <cellStyle name="20% - アクセント 4 10 2 2 2" xfId="13838"/>
    <cellStyle name="20% - アクセント 4 10 2 2 2 2" xfId="30258"/>
    <cellStyle name="20% - アクセント 4 10 2 2 3" xfId="22139"/>
    <cellStyle name="20% - アクセント 4 10 2 3" xfId="9779"/>
    <cellStyle name="20% - アクセント 4 10 2 3 2" xfId="26199"/>
    <cellStyle name="20% - アクセント 4 10 2 4" xfId="18080"/>
    <cellStyle name="20% - アクセント 4 10 3" xfId="1787"/>
    <cellStyle name="20% - アクセント 4 10 4" xfId="2239"/>
    <cellStyle name="20% - アクセント 4 10 4 2" xfId="6300"/>
    <cellStyle name="20% - アクセント 4 10 4 2 2" xfId="14419"/>
    <cellStyle name="20% - アクセント 4 10 4 2 2 2" xfId="30839"/>
    <cellStyle name="20% - アクセント 4 10 4 2 3" xfId="22720"/>
    <cellStyle name="20% - アクセント 4 10 4 3" xfId="10360"/>
    <cellStyle name="20% - アクセント 4 10 4 3 2" xfId="26780"/>
    <cellStyle name="20% - アクセント 4 10 4 4" xfId="18661"/>
    <cellStyle name="20% - アクセント 4 10 5" xfId="2820"/>
    <cellStyle name="20% - アクセント 4 10 5 2" xfId="6881"/>
    <cellStyle name="20% - アクセント 4 10 5 2 2" xfId="15000"/>
    <cellStyle name="20% - アクセント 4 10 5 2 2 2" xfId="31420"/>
    <cellStyle name="20% - アクセント 4 10 5 2 3" xfId="23301"/>
    <cellStyle name="20% - アクセント 4 10 5 3" xfId="10941"/>
    <cellStyle name="20% - アクセント 4 10 5 3 2" xfId="27361"/>
    <cellStyle name="20% - アクセント 4 10 5 4" xfId="19242"/>
    <cellStyle name="20% - アクセント 4 10 6" xfId="3256"/>
    <cellStyle name="20% - アクセント 4 10 6 2" xfId="7317"/>
    <cellStyle name="20% - アクセント 4 10 6 2 2" xfId="15436"/>
    <cellStyle name="20% - アクセント 4 10 6 2 2 2" xfId="31856"/>
    <cellStyle name="20% - アクセント 4 10 6 2 3" xfId="23737"/>
    <cellStyle name="20% - アクセント 4 10 6 3" xfId="11377"/>
    <cellStyle name="20% - アクセント 4 10 6 3 2" xfId="27797"/>
    <cellStyle name="20% - アクセント 4 10 6 4" xfId="19678"/>
    <cellStyle name="20% - アクセント 4 10 7" xfId="3971"/>
    <cellStyle name="20% - アクセント 4 10 7 2" xfId="8032"/>
    <cellStyle name="20% - アクセント 4 10 7 2 2" xfId="16151"/>
    <cellStyle name="20% - アクセント 4 10 7 2 2 2" xfId="32571"/>
    <cellStyle name="20% - アクセント 4 10 7 2 3" xfId="24452"/>
    <cellStyle name="20% - アクセント 4 10 7 3" xfId="12092"/>
    <cellStyle name="20% - アクセント 4 10 7 3 2" xfId="28512"/>
    <cellStyle name="20% - アクセント 4 10 7 4" xfId="20393"/>
    <cellStyle name="20% - アクセント 4 10 8" xfId="4552"/>
    <cellStyle name="20% - アクセント 4 10 8 2" xfId="8613"/>
    <cellStyle name="20% - アクセント 4 10 8 2 2" xfId="16732"/>
    <cellStyle name="20% - アクセント 4 10 8 2 2 2" xfId="33152"/>
    <cellStyle name="20% - アクセント 4 10 8 2 3" xfId="25033"/>
    <cellStyle name="20% - アクセント 4 10 8 3" xfId="12673"/>
    <cellStyle name="20% - アクセント 4 10 8 3 2" xfId="29093"/>
    <cellStyle name="20% - アクセント 4 10 8 4" xfId="20974"/>
    <cellStyle name="20% - アクセント 4 10 9" xfId="5136"/>
    <cellStyle name="20% - アクセント 4 10 9 2" xfId="13255"/>
    <cellStyle name="20% - アクセント 4 10 9 2 2" xfId="29675"/>
    <cellStyle name="20% - アクセント 4 10 9 3" xfId="21556"/>
    <cellStyle name="20% - アクセント 4 11" xfId="709"/>
    <cellStyle name="20% - アクセント 4 11 10" xfId="9433"/>
    <cellStyle name="20% - アクセント 4 11 10 2" xfId="25853"/>
    <cellStyle name="20% - アクセント 4 11 11" xfId="17734"/>
    <cellStyle name="20% - アクセント 4 11 2" xfId="1491"/>
    <cellStyle name="20% - アクセント 4 11 2 2" xfId="5956"/>
    <cellStyle name="20% - アクセント 4 11 2 2 2" xfId="14075"/>
    <cellStyle name="20% - アクセント 4 11 2 2 2 2" xfId="30495"/>
    <cellStyle name="20% - アクセント 4 11 2 2 3" xfId="22376"/>
    <cellStyle name="20% - アクセント 4 11 2 3" xfId="10016"/>
    <cellStyle name="20% - アクセント 4 11 2 3 2" xfId="26436"/>
    <cellStyle name="20% - アクセント 4 11 2 4" xfId="18317"/>
    <cellStyle name="20% - アクセント 4 11 3" xfId="917"/>
    <cellStyle name="20% - アクセント 4 11 4" xfId="2476"/>
    <cellStyle name="20% - アクセント 4 11 4 2" xfId="6537"/>
    <cellStyle name="20% - アクセント 4 11 4 2 2" xfId="14656"/>
    <cellStyle name="20% - アクセント 4 11 4 2 2 2" xfId="31076"/>
    <cellStyle name="20% - アクセント 4 11 4 2 3" xfId="22957"/>
    <cellStyle name="20% - アクセント 4 11 4 3" xfId="10597"/>
    <cellStyle name="20% - アクセント 4 11 4 3 2" xfId="27017"/>
    <cellStyle name="20% - アクセント 4 11 4 4" xfId="18898"/>
    <cellStyle name="20% - アクセント 4 11 5" xfId="3057"/>
    <cellStyle name="20% - アクセント 4 11 5 2" xfId="7118"/>
    <cellStyle name="20% - アクセント 4 11 5 2 2" xfId="15237"/>
    <cellStyle name="20% - アクセント 4 11 5 2 2 2" xfId="31657"/>
    <cellStyle name="20% - アクセント 4 11 5 2 3" xfId="23538"/>
    <cellStyle name="20% - アクセント 4 11 5 3" xfId="11178"/>
    <cellStyle name="20% - アクセント 4 11 5 3 2" xfId="27598"/>
    <cellStyle name="20% - アクセント 4 11 5 4" xfId="19479"/>
    <cellStyle name="20% - アクセント 4 11 6" xfId="3257"/>
    <cellStyle name="20% - アクセント 4 11 6 2" xfId="7318"/>
    <cellStyle name="20% - アクセント 4 11 6 2 2" xfId="15437"/>
    <cellStyle name="20% - アクセント 4 11 6 2 2 2" xfId="31857"/>
    <cellStyle name="20% - アクセント 4 11 6 2 3" xfId="23738"/>
    <cellStyle name="20% - アクセント 4 11 6 3" xfId="11378"/>
    <cellStyle name="20% - アクセント 4 11 6 3 2" xfId="27798"/>
    <cellStyle name="20% - アクセント 4 11 6 4" xfId="19679"/>
    <cellStyle name="20% - アクセント 4 11 7" xfId="4208"/>
    <cellStyle name="20% - アクセント 4 11 7 2" xfId="8269"/>
    <cellStyle name="20% - アクセント 4 11 7 2 2" xfId="16388"/>
    <cellStyle name="20% - アクセント 4 11 7 2 2 2" xfId="32808"/>
    <cellStyle name="20% - アクセント 4 11 7 2 3" xfId="24689"/>
    <cellStyle name="20% - アクセント 4 11 7 3" xfId="12329"/>
    <cellStyle name="20% - アクセント 4 11 7 3 2" xfId="28749"/>
    <cellStyle name="20% - アクセント 4 11 7 4" xfId="20630"/>
    <cellStyle name="20% - アクセント 4 11 8" xfId="4789"/>
    <cellStyle name="20% - アクセント 4 11 8 2" xfId="8850"/>
    <cellStyle name="20% - アクセント 4 11 8 2 2" xfId="16969"/>
    <cellStyle name="20% - アクセント 4 11 8 2 2 2" xfId="33389"/>
    <cellStyle name="20% - アクセント 4 11 8 2 3" xfId="25270"/>
    <cellStyle name="20% - アクセント 4 11 8 3" xfId="12910"/>
    <cellStyle name="20% - アクセント 4 11 8 3 2" xfId="29330"/>
    <cellStyle name="20% - アクセント 4 11 8 4" xfId="21211"/>
    <cellStyle name="20% - アクセント 4 11 9" xfId="5373"/>
    <cellStyle name="20% - アクセント 4 11 9 2" xfId="13492"/>
    <cellStyle name="20% - アクセント 4 11 9 2 2" xfId="29912"/>
    <cellStyle name="20% - アクセント 4 11 9 3" xfId="21793"/>
    <cellStyle name="20% - アクセント 4 12" xfId="723"/>
    <cellStyle name="20% - アクセント 4 12 10" xfId="9447"/>
    <cellStyle name="20% - アクセント 4 12 10 2" xfId="25867"/>
    <cellStyle name="20% - アクセント 4 12 11" xfId="17748"/>
    <cellStyle name="20% - アクセント 4 12 2" xfId="1505"/>
    <cellStyle name="20% - アクセント 4 12 2 2" xfId="5970"/>
    <cellStyle name="20% - アクセント 4 12 2 2 2" xfId="14089"/>
    <cellStyle name="20% - アクセント 4 12 2 2 2 2" xfId="30509"/>
    <cellStyle name="20% - アクセント 4 12 2 2 3" xfId="22390"/>
    <cellStyle name="20% - アクセント 4 12 2 3" xfId="10030"/>
    <cellStyle name="20% - アクセント 4 12 2 3 2" xfId="26450"/>
    <cellStyle name="20% - アクセント 4 12 2 4" xfId="18331"/>
    <cellStyle name="20% - アクセント 4 12 3" xfId="901"/>
    <cellStyle name="20% - アクセント 4 12 4" xfId="2490"/>
    <cellStyle name="20% - アクセント 4 12 4 2" xfId="6551"/>
    <cellStyle name="20% - アクセント 4 12 4 2 2" xfId="14670"/>
    <cellStyle name="20% - アクセント 4 12 4 2 2 2" xfId="31090"/>
    <cellStyle name="20% - アクセント 4 12 4 2 3" xfId="22971"/>
    <cellStyle name="20% - アクセント 4 12 4 3" xfId="10611"/>
    <cellStyle name="20% - アクセント 4 12 4 3 2" xfId="27031"/>
    <cellStyle name="20% - アクセント 4 12 4 4" xfId="18912"/>
    <cellStyle name="20% - アクセント 4 12 5" xfId="3071"/>
    <cellStyle name="20% - アクセント 4 12 5 2" xfId="7132"/>
    <cellStyle name="20% - アクセント 4 12 5 2 2" xfId="15251"/>
    <cellStyle name="20% - アクセント 4 12 5 2 2 2" xfId="31671"/>
    <cellStyle name="20% - アクセント 4 12 5 2 3" xfId="23552"/>
    <cellStyle name="20% - アクセント 4 12 5 3" xfId="11192"/>
    <cellStyle name="20% - アクセント 4 12 5 3 2" xfId="27612"/>
    <cellStyle name="20% - アクセント 4 12 5 4" xfId="19493"/>
    <cellStyle name="20% - アクセント 4 12 6" xfId="3258"/>
    <cellStyle name="20% - アクセント 4 12 6 2" xfId="7319"/>
    <cellStyle name="20% - アクセント 4 12 6 2 2" xfId="15438"/>
    <cellStyle name="20% - アクセント 4 12 6 2 2 2" xfId="31858"/>
    <cellStyle name="20% - アクセント 4 12 6 2 3" xfId="23739"/>
    <cellStyle name="20% - アクセント 4 12 6 3" xfId="11379"/>
    <cellStyle name="20% - アクセント 4 12 6 3 2" xfId="27799"/>
    <cellStyle name="20% - アクセント 4 12 6 4" xfId="19680"/>
    <cellStyle name="20% - アクセント 4 12 7" xfId="4222"/>
    <cellStyle name="20% - アクセント 4 12 7 2" xfId="8283"/>
    <cellStyle name="20% - アクセント 4 12 7 2 2" xfId="16402"/>
    <cellStyle name="20% - アクセント 4 12 7 2 2 2" xfId="32822"/>
    <cellStyle name="20% - アクセント 4 12 7 2 3" xfId="24703"/>
    <cellStyle name="20% - アクセント 4 12 7 3" xfId="12343"/>
    <cellStyle name="20% - アクセント 4 12 7 3 2" xfId="28763"/>
    <cellStyle name="20% - アクセント 4 12 7 4" xfId="20644"/>
    <cellStyle name="20% - アクセント 4 12 8" xfId="4803"/>
    <cellStyle name="20% - アクセント 4 12 8 2" xfId="8864"/>
    <cellStyle name="20% - アクセント 4 12 8 2 2" xfId="16983"/>
    <cellStyle name="20% - アクセント 4 12 8 2 2 2" xfId="33403"/>
    <cellStyle name="20% - アクセント 4 12 8 2 3" xfId="25284"/>
    <cellStyle name="20% - アクセント 4 12 8 3" xfId="12924"/>
    <cellStyle name="20% - アクセント 4 12 8 3 2" xfId="29344"/>
    <cellStyle name="20% - アクセント 4 12 8 4" xfId="21225"/>
    <cellStyle name="20% - アクセント 4 12 9" xfId="5387"/>
    <cellStyle name="20% - アクセント 4 12 9 2" xfId="13506"/>
    <cellStyle name="20% - アクセント 4 12 9 2 2" xfId="29926"/>
    <cellStyle name="20% - アクセント 4 12 9 3" xfId="21807"/>
    <cellStyle name="20% - アクセント 4 13" xfId="737"/>
    <cellStyle name="20% - アクセント 4 13 10" xfId="9461"/>
    <cellStyle name="20% - アクセント 4 13 10 2" xfId="25881"/>
    <cellStyle name="20% - アクセント 4 13 11" xfId="17762"/>
    <cellStyle name="20% - アクセント 4 13 2" xfId="1519"/>
    <cellStyle name="20% - アクセント 4 13 2 2" xfId="5984"/>
    <cellStyle name="20% - アクセント 4 13 2 2 2" xfId="14103"/>
    <cellStyle name="20% - アクセント 4 13 2 2 2 2" xfId="30523"/>
    <cellStyle name="20% - アクセント 4 13 2 2 3" xfId="22404"/>
    <cellStyle name="20% - アクセント 4 13 2 3" xfId="10044"/>
    <cellStyle name="20% - アクセント 4 13 2 3 2" xfId="26464"/>
    <cellStyle name="20% - アクセント 4 13 2 4" xfId="18345"/>
    <cellStyle name="20% - アクセント 4 13 3" xfId="1863"/>
    <cellStyle name="20% - アクセント 4 13 4" xfId="2504"/>
    <cellStyle name="20% - アクセント 4 13 4 2" xfId="6565"/>
    <cellStyle name="20% - アクセント 4 13 4 2 2" xfId="14684"/>
    <cellStyle name="20% - アクセント 4 13 4 2 2 2" xfId="31104"/>
    <cellStyle name="20% - アクセント 4 13 4 2 3" xfId="22985"/>
    <cellStyle name="20% - アクセント 4 13 4 3" xfId="10625"/>
    <cellStyle name="20% - アクセント 4 13 4 3 2" xfId="27045"/>
    <cellStyle name="20% - アクセント 4 13 4 4" xfId="18926"/>
    <cellStyle name="20% - アクセント 4 13 5" xfId="3085"/>
    <cellStyle name="20% - アクセント 4 13 5 2" xfId="7146"/>
    <cellStyle name="20% - アクセント 4 13 5 2 2" xfId="15265"/>
    <cellStyle name="20% - アクセント 4 13 5 2 2 2" xfId="31685"/>
    <cellStyle name="20% - アクセント 4 13 5 2 3" xfId="23566"/>
    <cellStyle name="20% - アクセント 4 13 5 3" xfId="11206"/>
    <cellStyle name="20% - アクセント 4 13 5 3 2" xfId="27626"/>
    <cellStyle name="20% - アクセント 4 13 5 4" xfId="19507"/>
    <cellStyle name="20% - アクセント 4 13 6" xfId="3259"/>
    <cellStyle name="20% - アクセント 4 13 6 2" xfId="7320"/>
    <cellStyle name="20% - アクセント 4 13 6 2 2" xfId="15439"/>
    <cellStyle name="20% - アクセント 4 13 6 2 2 2" xfId="31859"/>
    <cellStyle name="20% - アクセント 4 13 6 2 3" xfId="23740"/>
    <cellStyle name="20% - アクセント 4 13 6 3" xfId="11380"/>
    <cellStyle name="20% - アクセント 4 13 6 3 2" xfId="27800"/>
    <cellStyle name="20% - アクセント 4 13 6 4" xfId="19681"/>
    <cellStyle name="20% - アクセント 4 13 7" xfId="4236"/>
    <cellStyle name="20% - アクセント 4 13 7 2" xfId="8297"/>
    <cellStyle name="20% - アクセント 4 13 7 2 2" xfId="16416"/>
    <cellStyle name="20% - アクセント 4 13 7 2 2 2" xfId="32836"/>
    <cellStyle name="20% - アクセント 4 13 7 2 3" xfId="24717"/>
    <cellStyle name="20% - アクセント 4 13 7 3" xfId="12357"/>
    <cellStyle name="20% - アクセント 4 13 7 3 2" xfId="28777"/>
    <cellStyle name="20% - アクセント 4 13 7 4" xfId="20658"/>
    <cellStyle name="20% - アクセント 4 13 8" xfId="4817"/>
    <cellStyle name="20% - アクセント 4 13 8 2" xfId="8878"/>
    <cellStyle name="20% - アクセント 4 13 8 2 2" xfId="16997"/>
    <cellStyle name="20% - アクセント 4 13 8 2 2 2" xfId="33417"/>
    <cellStyle name="20% - アクセント 4 13 8 2 3" xfId="25298"/>
    <cellStyle name="20% - アクセント 4 13 8 3" xfId="12938"/>
    <cellStyle name="20% - アクセント 4 13 8 3 2" xfId="29358"/>
    <cellStyle name="20% - アクセント 4 13 8 4" xfId="21239"/>
    <cellStyle name="20% - アクセント 4 13 9" xfId="5401"/>
    <cellStyle name="20% - アクセント 4 13 9 2" xfId="13520"/>
    <cellStyle name="20% - アクセント 4 13 9 2 2" xfId="29940"/>
    <cellStyle name="20% - アクセント 4 13 9 3" xfId="21821"/>
    <cellStyle name="20% - アクセント 4 14" xfId="751"/>
    <cellStyle name="20% - アクセント 4 14 10" xfId="9475"/>
    <cellStyle name="20% - アクセント 4 14 10 2" xfId="25895"/>
    <cellStyle name="20% - アクセント 4 14 11" xfId="17776"/>
    <cellStyle name="20% - アクセント 4 14 2" xfId="1533"/>
    <cellStyle name="20% - アクセント 4 14 2 2" xfId="5998"/>
    <cellStyle name="20% - アクセント 4 14 2 2 2" xfId="14117"/>
    <cellStyle name="20% - アクセント 4 14 2 2 2 2" xfId="30537"/>
    <cellStyle name="20% - アクセント 4 14 2 2 3" xfId="22418"/>
    <cellStyle name="20% - アクセント 4 14 2 3" xfId="10058"/>
    <cellStyle name="20% - アクセント 4 14 2 3 2" xfId="26478"/>
    <cellStyle name="20% - アクセント 4 14 2 4" xfId="18359"/>
    <cellStyle name="20% - アクセント 4 14 3" xfId="1158"/>
    <cellStyle name="20% - アクセント 4 14 4" xfId="2518"/>
    <cellStyle name="20% - アクセント 4 14 4 2" xfId="6579"/>
    <cellStyle name="20% - アクセント 4 14 4 2 2" xfId="14698"/>
    <cellStyle name="20% - アクセント 4 14 4 2 2 2" xfId="31118"/>
    <cellStyle name="20% - アクセント 4 14 4 2 3" xfId="22999"/>
    <cellStyle name="20% - アクセント 4 14 4 3" xfId="10639"/>
    <cellStyle name="20% - アクセント 4 14 4 3 2" xfId="27059"/>
    <cellStyle name="20% - アクセント 4 14 4 4" xfId="18940"/>
    <cellStyle name="20% - アクセント 4 14 5" xfId="3099"/>
    <cellStyle name="20% - アクセント 4 14 5 2" xfId="7160"/>
    <cellStyle name="20% - アクセント 4 14 5 2 2" xfId="15279"/>
    <cellStyle name="20% - アクセント 4 14 5 2 2 2" xfId="31699"/>
    <cellStyle name="20% - アクセント 4 14 5 2 3" xfId="23580"/>
    <cellStyle name="20% - アクセント 4 14 5 3" xfId="11220"/>
    <cellStyle name="20% - アクセント 4 14 5 3 2" xfId="27640"/>
    <cellStyle name="20% - アクセント 4 14 5 4" xfId="19521"/>
    <cellStyle name="20% - アクセント 4 14 6" xfId="3260"/>
    <cellStyle name="20% - アクセント 4 14 6 2" xfId="7321"/>
    <cellStyle name="20% - アクセント 4 14 6 2 2" xfId="15440"/>
    <cellStyle name="20% - アクセント 4 14 6 2 2 2" xfId="31860"/>
    <cellStyle name="20% - アクセント 4 14 6 2 3" xfId="23741"/>
    <cellStyle name="20% - アクセント 4 14 6 3" xfId="11381"/>
    <cellStyle name="20% - アクセント 4 14 6 3 2" xfId="27801"/>
    <cellStyle name="20% - アクセント 4 14 6 4" xfId="19682"/>
    <cellStyle name="20% - アクセント 4 14 7" xfId="4250"/>
    <cellStyle name="20% - アクセント 4 14 7 2" xfId="8311"/>
    <cellStyle name="20% - アクセント 4 14 7 2 2" xfId="16430"/>
    <cellStyle name="20% - アクセント 4 14 7 2 2 2" xfId="32850"/>
    <cellStyle name="20% - アクセント 4 14 7 2 3" xfId="24731"/>
    <cellStyle name="20% - アクセント 4 14 7 3" xfId="12371"/>
    <cellStyle name="20% - アクセント 4 14 7 3 2" xfId="28791"/>
    <cellStyle name="20% - アクセント 4 14 7 4" xfId="20672"/>
    <cellStyle name="20% - アクセント 4 14 8" xfId="4831"/>
    <cellStyle name="20% - アクセント 4 14 8 2" xfId="8892"/>
    <cellStyle name="20% - アクセント 4 14 8 2 2" xfId="17011"/>
    <cellStyle name="20% - アクセント 4 14 8 2 2 2" xfId="33431"/>
    <cellStyle name="20% - アクセント 4 14 8 2 3" xfId="25312"/>
    <cellStyle name="20% - アクセント 4 14 8 3" xfId="12952"/>
    <cellStyle name="20% - アクセント 4 14 8 3 2" xfId="29372"/>
    <cellStyle name="20% - アクセント 4 14 8 4" xfId="21253"/>
    <cellStyle name="20% - アクセント 4 14 9" xfId="5415"/>
    <cellStyle name="20% - アクセント 4 14 9 2" xfId="13534"/>
    <cellStyle name="20% - アクセント 4 14 9 2 2" xfId="29954"/>
    <cellStyle name="20% - アクセント 4 14 9 3" xfId="21835"/>
    <cellStyle name="20% - アクセント 4 15" xfId="765"/>
    <cellStyle name="20% - アクセント 4 15 10" xfId="9489"/>
    <cellStyle name="20% - アクセント 4 15 10 2" xfId="25909"/>
    <cellStyle name="20% - アクセント 4 15 11" xfId="17790"/>
    <cellStyle name="20% - アクセント 4 15 2" xfId="1547"/>
    <cellStyle name="20% - アクセント 4 15 2 2" xfId="6012"/>
    <cellStyle name="20% - アクセント 4 15 2 2 2" xfId="14131"/>
    <cellStyle name="20% - アクセント 4 15 2 2 2 2" xfId="30551"/>
    <cellStyle name="20% - アクセント 4 15 2 2 3" xfId="22432"/>
    <cellStyle name="20% - アクセント 4 15 2 3" xfId="10072"/>
    <cellStyle name="20% - アクセント 4 15 2 3 2" xfId="26492"/>
    <cellStyle name="20% - アクセント 4 15 2 4" xfId="18373"/>
    <cellStyle name="20% - アクセント 4 15 3" xfId="1133"/>
    <cellStyle name="20% - アクセント 4 15 4" xfId="2532"/>
    <cellStyle name="20% - アクセント 4 15 4 2" xfId="6593"/>
    <cellStyle name="20% - アクセント 4 15 4 2 2" xfId="14712"/>
    <cellStyle name="20% - アクセント 4 15 4 2 2 2" xfId="31132"/>
    <cellStyle name="20% - アクセント 4 15 4 2 3" xfId="23013"/>
    <cellStyle name="20% - アクセント 4 15 4 3" xfId="10653"/>
    <cellStyle name="20% - アクセント 4 15 4 3 2" xfId="27073"/>
    <cellStyle name="20% - アクセント 4 15 4 4" xfId="18954"/>
    <cellStyle name="20% - アクセント 4 15 5" xfId="3113"/>
    <cellStyle name="20% - アクセント 4 15 5 2" xfId="7174"/>
    <cellStyle name="20% - アクセント 4 15 5 2 2" xfId="15293"/>
    <cellStyle name="20% - アクセント 4 15 5 2 2 2" xfId="31713"/>
    <cellStyle name="20% - アクセント 4 15 5 2 3" xfId="23594"/>
    <cellStyle name="20% - アクセント 4 15 5 3" xfId="11234"/>
    <cellStyle name="20% - アクセント 4 15 5 3 2" xfId="27654"/>
    <cellStyle name="20% - アクセント 4 15 5 4" xfId="19535"/>
    <cellStyle name="20% - アクセント 4 15 6" xfId="3261"/>
    <cellStyle name="20% - アクセント 4 15 6 2" xfId="7322"/>
    <cellStyle name="20% - アクセント 4 15 6 2 2" xfId="15441"/>
    <cellStyle name="20% - アクセント 4 15 6 2 2 2" xfId="31861"/>
    <cellStyle name="20% - アクセント 4 15 6 2 3" xfId="23742"/>
    <cellStyle name="20% - アクセント 4 15 6 3" xfId="11382"/>
    <cellStyle name="20% - アクセント 4 15 6 3 2" xfId="27802"/>
    <cellStyle name="20% - アクセント 4 15 6 4" xfId="19683"/>
    <cellStyle name="20% - アクセント 4 15 7" xfId="4264"/>
    <cellStyle name="20% - アクセント 4 15 7 2" xfId="8325"/>
    <cellStyle name="20% - アクセント 4 15 7 2 2" xfId="16444"/>
    <cellStyle name="20% - アクセント 4 15 7 2 2 2" xfId="32864"/>
    <cellStyle name="20% - アクセント 4 15 7 2 3" xfId="24745"/>
    <cellStyle name="20% - アクセント 4 15 7 3" xfId="12385"/>
    <cellStyle name="20% - アクセント 4 15 7 3 2" xfId="28805"/>
    <cellStyle name="20% - アクセント 4 15 7 4" xfId="20686"/>
    <cellStyle name="20% - アクセント 4 15 8" xfId="4845"/>
    <cellStyle name="20% - アクセント 4 15 8 2" xfId="8906"/>
    <cellStyle name="20% - アクセント 4 15 8 2 2" xfId="17025"/>
    <cellStyle name="20% - アクセント 4 15 8 2 2 2" xfId="33445"/>
    <cellStyle name="20% - アクセント 4 15 8 2 3" xfId="25326"/>
    <cellStyle name="20% - アクセント 4 15 8 3" xfId="12966"/>
    <cellStyle name="20% - アクセント 4 15 8 3 2" xfId="29386"/>
    <cellStyle name="20% - アクセント 4 15 8 4" xfId="21267"/>
    <cellStyle name="20% - アクセント 4 15 9" xfId="5429"/>
    <cellStyle name="20% - アクセント 4 15 9 2" xfId="13548"/>
    <cellStyle name="20% - アクセント 4 15 9 2 2" xfId="29968"/>
    <cellStyle name="20% - アクセント 4 15 9 3" xfId="21849"/>
    <cellStyle name="20% - アクセント 4 16" xfId="825"/>
    <cellStyle name="20% - アクセント 4 16 10" xfId="9508"/>
    <cellStyle name="20% - アクセント 4 16 10 2" xfId="25928"/>
    <cellStyle name="20% - アクセント 4 16 11" xfId="17809"/>
    <cellStyle name="20% - アクセント 4 16 2" xfId="1592"/>
    <cellStyle name="20% - アクセント 4 16 2 2" xfId="6031"/>
    <cellStyle name="20% - アクセント 4 16 2 2 2" xfId="14150"/>
    <cellStyle name="20% - アクセント 4 16 2 2 2 2" xfId="30570"/>
    <cellStyle name="20% - アクセント 4 16 2 2 3" xfId="22451"/>
    <cellStyle name="20% - アクセント 4 16 2 3" xfId="10091"/>
    <cellStyle name="20% - アクセント 4 16 2 3 2" xfId="26511"/>
    <cellStyle name="20% - アクセント 4 16 2 4" xfId="18392"/>
    <cellStyle name="20% - アクセント 4 16 3" xfId="1913"/>
    <cellStyle name="20% - アクセント 4 16 4" xfId="2551"/>
    <cellStyle name="20% - アクセント 4 16 4 2" xfId="6612"/>
    <cellStyle name="20% - アクセント 4 16 4 2 2" xfId="14731"/>
    <cellStyle name="20% - アクセント 4 16 4 2 2 2" xfId="31151"/>
    <cellStyle name="20% - アクセント 4 16 4 2 3" xfId="23032"/>
    <cellStyle name="20% - アクセント 4 16 4 3" xfId="10672"/>
    <cellStyle name="20% - アクセント 4 16 4 3 2" xfId="27092"/>
    <cellStyle name="20% - アクセント 4 16 4 4" xfId="18973"/>
    <cellStyle name="20% - アクセント 4 16 5" xfId="3132"/>
    <cellStyle name="20% - アクセント 4 16 5 2" xfId="7193"/>
    <cellStyle name="20% - アクセント 4 16 5 2 2" xfId="15312"/>
    <cellStyle name="20% - アクセント 4 16 5 2 2 2" xfId="31732"/>
    <cellStyle name="20% - アクセント 4 16 5 2 3" xfId="23613"/>
    <cellStyle name="20% - アクセント 4 16 5 3" xfId="11253"/>
    <cellStyle name="20% - アクセント 4 16 5 3 2" xfId="27673"/>
    <cellStyle name="20% - アクセント 4 16 5 4" xfId="19554"/>
    <cellStyle name="20% - アクセント 4 16 6" xfId="3262"/>
    <cellStyle name="20% - アクセント 4 16 6 2" xfId="7323"/>
    <cellStyle name="20% - アクセント 4 16 6 2 2" xfId="15442"/>
    <cellStyle name="20% - アクセント 4 16 6 2 2 2" xfId="31862"/>
    <cellStyle name="20% - アクセント 4 16 6 2 3" xfId="23743"/>
    <cellStyle name="20% - アクセント 4 16 6 3" xfId="11383"/>
    <cellStyle name="20% - アクセント 4 16 6 3 2" xfId="27803"/>
    <cellStyle name="20% - アクセント 4 16 6 4" xfId="19684"/>
    <cellStyle name="20% - アクセント 4 16 7" xfId="4283"/>
    <cellStyle name="20% - アクセント 4 16 7 2" xfId="8344"/>
    <cellStyle name="20% - アクセント 4 16 7 2 2" xfId="16463"/>
    <cellStyle name="20% - アクセント 4 16 7 2 2 2" xfId="32883"/>
    <cellStyle name="20% - アクセント 4 16 7 2 3" xfId="24764"/>
    <cellStyle name="20% - アクセント 4 16 7 3" xfId="12404"/>
    <cellStyle name="20% - アクセント 4 16 7 3 2" xfId="28824"/>
    <cellStyle name="20% - アクセント 4 16 7 4" xfId="20705"/>
    <cellStyle name="20% - アクセント 4 16 8" xfId="4864"/>
    <cellStyle name="20% - アクセント 4 16 8 2" xfId="8925"/>
    <cellStyle name="20% - アクセント 4 16 8 2 2" xfId="17044"/>
    <cellStyle name="20% - アクセント 4 16 8 2 2 2" xfId="33464"/>
    <cellStyle name="20% - アクセント 4 16 8 2 3" xfId="25345"/>
    <cellStyle name="20% - アクセント 4 16 8 3" xfId="12985"/>
    <cellStyle name="20% - アクセント 4 16 8 3 2" xfId="29405"/>
    <cellStyle name="20% - アクセント 4 16 8 4" xfId="21286"/>
    <cellStyle name="20% - アクセント 4 16 9" xfId="5448"/>
    <cellStyle name="20% - アクセント 4 16 9 2" xfId="13567"/>
    <cellStyle name="20% - アクセント 4 16 9 2 2" xfId="29987"/>
    <cellStyle name="20% - アクセント 4 16 9 3" xfId="21868"/>
    <cellStyle name="20% - アクセント 4 17" xfId="947"/>
    <cellStyle name="20% - アクセント 4 17 2" xfId="5484"/>
    <cellStyle name="20% - アクセント 4 17 2 2" xfId="13603"/>
    <cellStyle name="20% - アクセント 4 17 2 2 2" xfId="30023"/>
    <cellStyle name="20% - アクセント 4 17 2 3" xfId="21904"/>
    <cellStyle name="20% - アクセント 4 17 3" xfId="9544"/>
    <cellStyle name="20% - アクセント 4 17 3 2" xfId="25964"/>
    <cellStyle name="20% - アクセント 4 17 4" xfId="17845"/>
    <cellStyle name="20% - アクセント 4 18" xfId="2004"/>
    <cellStyle name="20% - アクセント 4 18 2" xfId="6065"/>
    <cellStyle name="20% - アクセント 4 18 2 2" xfId="14184"/>
    <cellStyle name="20% - アクセント 4 18 2 2 2" xfId="30604"/>
    <cellStyle name="20% - アクセント 4 18 2 3" xfId="22485"/>
    <cellStyle name="20% - アクセント 4 18 3" xfId="10125"/>
    <cellStyle name="20% - アクセント 4 18 3 2" xfId="26545"/>
    <cellStyle name="20% - アクセント 4 18 4" xfId="18426"/>
    <cellStyle name="20% - アクセント 4 19" xfId="2585"/>
    <cellStyle name="20% - アクセント 4 19 2" xfId="6646"/>
    <cellStyle name="20% - アクセント 4 19 2 2" xfId="14765"/>
    <cellStyle name="20% - アクセント 4 19 2 2 2" xfId="31185"/>
    <cellStyle name="20% - アクセント 4 19 2 3" xfId="23066"/>
    <cellStyle name="20% - アクセント 4 19 3" xfId="10706"/>
    <cellStyle name="20% - アクセント 4 19 3 2" xfId="27126"/>
    <cellStyle name="20% - アクセント 4 19 4" xfId="19007"/>
    <cellStyle name="20% - アクセント 4 2" xfId="47"/>
    <cellStyle name="20% - アクセント 4 2 2" xfId="781"/>
    <cellStyle name="20% - アクセント 4 2 3" xfId="17078"/>
    <cellStyle name="20% - アクセント 4 2 4" xfId="17160"/>
    <cellStyle name="20% - アクセント 4 20" xfId="3736"/>
    <cellStyle name="20% - アクセント 4 20 2" xfId="7797"/>
    <cellStyle name="20% - アクセント 4 20 2 2" xfId="15916"/>
    <cellStyle name="20% - アクセント 4 20 2 2 2" xfId="32336"/>
    <cellStyle name="20% - アクセント 4 20 2 3" xfId="24217"/>
    <cellStyle name="20% - アクセント 4 20 3" xfId="11857"/>
    <cellStyle name="20% - アクセント 4 20 3 2" xfId="28277"/>
    <cellStyle name="20% - アクセント 4 20 4" xfId="20158"/>
    <cellStyle name="20% - アクセント 4 21" xfId="4317"/>
    <cellStyle name="20% - アクセント 4 21 2" xfId="8378"/>
    <cellStyle name="20% - アクセント 4 21 2 2" xfId="16497"/>
    <cellStyle name="20% - アクセント 4 21 2 2 2" xfId="32917"/>
    <cellStyle name="20% - アクセント 4 21 2 3" xfId="24798"/>
    <cellStyle name="20% - アクセント 4 21 3" xfId="12438"/>
    <cellStyle name="20% - アクセント 4 21 3 2" xfId="28858"/>
    <cellStyle name="20% - アクセント 4 21 4" xfId="20739"/>
    <cellStyle name="20% - アクセント 4 22" xfId="4901"/>
    <cellStyle name="20% - アクセント 4 22 2" xfId="13020"/>
    <cellStyle name="20% - アクセント 4 22 2 2" xfId="29440"/>
    <cellStyle name="20% - アクセント 4 22 3" xfId="21321"/>
    <cellStyle name="20% - アクセント 4 23" xfId="8961"/>
    <cellStyle name="20% - アクセント 4 23 2" xfId="25381"/>
    <cellStyle name="20% - アクセント 4 24" xfId="17228"/>
    <cellStyle name="20% - アクセント 4 3" xfId="142"/>
    <cellStyle name="20% - アクセント 4 3 10" xfId="840"/>
    <cellStyle name="20% - アクセント 4 3 10 10" xfId="9523"/>
    <cellStyle name="20% - アクセント 4 3 10 10 2" xfId="25943"/>
    <cellStyle name="20% - アクセント 4 3 10 11" xfId="17824"/>
    <cellStyle name="20% - アクセント 4 3 10 2" xfId="1607"/>
    <cellStyle name="20% - アクセント 4 3 10 2 2" xfId="6046"/>
    <cellStyle name="20% - アクセント 4 3 10 2 2 2" xfId="14165"/>
    <cellStyle name="20% - アクセント 4 3 10 2 2 2 2" xfId="30585"/>
    <cellStyle name="20% - アクセント 4 3 10 2 2 3" xfId="22466"/>
    <cellStyle name="20% - アクセント 4 3 10 2 3" xfId="10106"/>
    <cellStyle name="20% - アクセント 4 3 10 2 3 2" xfId="26526"/>
    <cellStyle name="20% - アクセント 4 3 10 2 4" xfId="18407"/>
    <cellStyle name="20% - アクセント 4 3 10 3" xfId="1847"/>
    <cellStyle name="20% - アクセント 4 3 10 4" xfId="2566"/>
    <cellStyle name="20% - アクセント 4 3 10 4 2" xfId="6627"/>
    <cellStyle name="20% - アクセント 4 3 10 4 2 2" xfId="14746"/>
    <cellStyle name="20% - アクセント 4 3 10 4 2 2 2" xfId="31166"/>
    <cellStyle name="20% - アクセント 4 3 10 4 2 3" xfId="23047"/>
    <cellStyle name="20% - アクセント 4 3 10 4 3" xfId="10687"/>
    <cellStyle name="20% - アクセント 4 3 10 4 3 2" xfId="27107"/>
    <cellStyle name="20% - アクセント 4 3 10 4 4" xfId="18988"/>
    <cellStyle name="20% - アクセント 4 3 10 5" xfId="3147"/>
    <cellStyle name="20% - アクセント 4 3 10 5 2" xfId="7208"/>
    <cellStyle name="20% - アクセント 4 3 10 5 2 2" xfId="15327"/>
    <cellStyle name="20% - アクセント 4 3 10 5 2 2 2" xfId="31747"/>
    <cellStyle name="20% - アクセント 4 3 10 5 2 3" xfId="23628"/>
    <cellStyle name="20% - アクセント 4 3 10 5 3" xfId="11268"/>
    <cellStyle name="20% - アクセント 4 3 10 5 3 2" xfId="27688"/>
    <cellStyle name="20% - アクセント 4 3 10 5 4" xfId="19569"/>
    <cellStyle name="20% - アクセント 4 3 10 6" xfId="3264"/>
    <cellStyle name="20% - アクセント 4 3 10 6 2" xfId="7325"/>
    <cellStyle name="20% - アクセント 4 3 10 6 2 2" xfId="15444"/>
    <cellStyle name="20% - アクセント 4 3 10 6 2 2 2" xfId="31864"/>
    <cellStyle name="20% - アクセント 4 3 10 6 2 3" xfId="23745"/>
    <cellStyle name="20% - アクセント 4 3 10 6 3" xfId="11385"/>
    <cellStyle name="20% - アクセント 4 3 10 6 3 2" xfId="27805"/>
    <cellStyle name="20% - アクセント 4 3 10 6 4" xfId="19686"/>
    <cellStyle name="20% - アクセント 4 3 10 7" xfId="4298"/>
    <cellStyle name="20% - アクセント 4 3 10 7 2" xfId="8359"/>
    <cellStyle name="20% - アクセント 4 3 10 7 2 2" xfId="16478"/>
    <cellStyle name="20% - アクセント 4 3 10 7 2 2 2" xfId="32898"/>
    <cellStyle name="20% - アクセント 4 3 10 7 2 3" xfId="24779"/>
    <cellStyle name="20% - アクセント 4 3 10 7 3" xfId="12419"/>
    <cellStyle name="20% - アクセント 4 3 10 7 3 2" xfId="28839"/>
    <cellStyle name="20% - アクセント 4 3 10 7 4" xfId="20720"/>
    <cellStyle name="20% - アクセント 4 3 10 8" xfId="4879"/>
    <cellStyle name="20% - アクセント 4 3 10 8 2" xfId="8940"/>
    <cellStyle name="20% - アクセント 4 3 10 8 2 2" xfId="17059"/>
    <cellStyle name="20% - アクセント 4 3 10 8 2 2 2" xfId="33479"/>
    <cellStyle name="20% - アクセント 4 3 10 8 2 3" xfId="25360"/>
    <cellStyle name="20% - アクセント 4 3 10 8 3" xfId="13000"/>
    <cellStyle name="20% - アクセント 4 3 10 8 3 2" xfId="29420"/>
    <cellStyle name="20% - アクセント 4 3 10 8 4" xfId="21301"/>
    <cellStyle name="20% - アクセント 4 3 10 9" xfId="5463"/>
    <cellStyle name="20% - アクセント 4 3 10 9 2" xfId="13582"/>
    <cellStyle name="20% - アクセント 4 3 10 9 2 2" xfId="30002"/>
    <cellStyle name="20% - アクセント 4 3 10 9 3" xfId="21883"/>
    <cellStyle name="20% - アクセント 4 3 11" xfId="967"/>
    <cellStyle name="20% - アクセント 4 3 11 2" xfId="5501"/>
    <cellStyle name="20% - アクセント 4 3 11 2 2" xfId="13620"/>
    <cellStyle name="20% - アクセント 4 3 11 2 2 2" xfId="30040"/>
    <cellStyle name="20% - アクセント 4 3 11 2 3" xfId="21921"/>
    <cellStyle name="20% - アクセント 4 3 11 3" xfId="9561"/>
    <cellStyle name="20% - アクセント 4 3 11 3 2" xfId="25981"/>
    <cellStyle name="20% - アクセント 4 3 11 4" xfId="17862"/>
    <cellStyle name="20% - アクセント 4 3 12" xfId="2021"/>
    <cellStyle name="20% - アクセント 4 3 12 2" xfId="6082"/>
    <cellStyle name="20% - アクセント 4 3 12 2 2" xfId="14201"/>
    <cellStyle name="20% - アクセント 4 3 12 2 2 2" xfId="30621"/>
    <cellStyle name="20% - アクセント 4 3 12 2 3" xfId="22502"/>
    <cellStyle name="20% - アクセント 4 3 12 3" xfId="10142"/>
    <cellStyle name="20% - アクセント 4 3 12 3 2" xfId="26562"/>
    <cellStyle name="20% - アクセント 4 3 12 4" xfId="18443"/>
    <cellStyle name="20% - アクセント 4 3 13" xfId="2602"/>
    <cellStyle name="20% - アクセント 4 3 13 2" xfId="6663"/>
    <cellStyle name="20% - アクセント 4 3 13 2 2" xfId="14782"/>
    <cellStyle name="20% - アクセント 4 3 13 2 2 2" xfId="31202"/>
    <cellStyle name="20% - アクセント 4 3 13 2 3" xfId="23083"/>
    <cellStyle name="20% - アクセント 4 3 13 3" xfId="10723"/>
    <cellStyle name="20% - アクセント 4 3 13 3 2" xfId="27143"/>
    <cellStyle name="20% - アクセント 4 3 13 4" xfId="19024"/>
    <cellStyle name="20% - アクセント 4 3 14" xfId="3263"/>
    <cellStyle name="20% - アクセント 4 3 14 2" xfId="7324"/>
    <cellStyle name="20% - アクセント 4 3 14 2 2" xfId="15443"/>
    <cellStyle name="20% - アクセント 4 3 14 2 2 2" xfId="31863"/>
    <cellStyle name="20% - アクセント 4 3 14 2 3" xfId="23744"/>
    <cellStyle name="20% - アクセント 4 3 14 3" xfId="11384"/>
    <cellStyle name="20% - アクセント 4 3 14 3 2" xfId="27804"/>
    <cellStyle name="20% - アクセント 4 3 14 4" xfId="19685"/>
    <cellStyle name="20% - アクセント 4 3 15" xfId="3753"/>
    <cellStyle name="20% - アクセント 4 3 15 2" xfId="7814"/>
    <cellStyle name="20% - アクセント 4 3 15 2 2" xfId="15933"/>
    <cellStyle name="20% - アクセント 4 3 15 2 2 2" xfId="32353"/>
    <cellStyle name="20% - アクセント 4 3 15 2 3" xfId="24234"/>
    <cellStyle name="20% - アクセント 4 3 15 3" xfId="11874"/>
    <cellStyle name="20% - アクセント 4 3 15 3 2" xfId="28294"/>
    <cellStyle name="20% - アクセント 4 3 15 4" xfId="20175"/>
    <cellStyle name="20% - アクセント 4 3 16" xfId="4334"/>
    <cellStyle name="20% - アクセント 4 3 16 2" xfId="8395"/>
    <cellStyle name="20% - アクセント 4 3 16 2 2" xfId="16514"/>
    <cellStyle name="20% - アクセント 4 3 16 2 2 2" xfId="32934"/>
    <cellStyle name="20% - アクセント 4 3 16 2 3" xfId="24815"/>
    <cellStyle name="20% - アクセント 4 3 16 3" xfId="12455"/>
    <cellStyle name="20% - アクセント 4 3 16 3 2" xfId="28875"/>
    <cellStyle name="20% - アクセント 4 3 16 4" xfId="20756"/>
    <cellStyle name="20% - アクセント 4 3 17" xfId="4918"/>
    <cellStyle name="20% - アクセント 4 3 17 2" xfId="13037"/>
    <cellStyle name="20% - アクセント 4 3 17 2 2" xfId="29457"/>
    <cellStyle name="20% - アクセント 4 3 17 3" xfId="21338"/>
    <cellStyle name="20% - アクセント 4 3 18" xfId="8978"/>
    <cellStyle name="20% - アクセント 4 3 18 2" xfId="25398"/>
    <cellStyle name="20% - アクセント 4 3 19" xfId="17079"/>
    <cellStyle name="20% - アクセント 4 3 2" xfId="202"/>
    <cellStyle name="20% - アクセント 4 3 2 10" xfId="4953"/>
    <cellStyle name="20% - アクセント 4 3 2 10 2" xfId="13072"/>
    <cellStyle name="20% - アクセント 4 3 2 10 2 2" xfId="29492"/>
    <cellStyle name="20% - アクセント 4 3 2 10 3" xfId="21373"/>
    <cellStyle name="20% - アクセント 4 3 2 11" xfId="9013"/>
    <cellStyle name="20% - アクセント 4 3 2 11 2" xfId="25433"/>
    <cellStyle name="20% - アクセント 4 3 2 12" xfId="17286"/>
    <cellStyle name="20% - アクセント 4 3 2 2" xfId="524"/>
    <cellStyle name="20% - アクセント 4 3 2 2 10" xfId="9248"/>
    <cellStyle name="20% - アクセント 4 3 2 2 10 2" xfId="25668"/>
    <cellStyle name="20% - アクセント 4 3 2 2 11" xfId="17549"/>
    <cellStyle name="20% - アクセント 4 3 2 2 2" xfId="1306"/>
    <cellStyle name="20% - アクセント 4 3 2 2 2 2" xfId="5771"/>
    <cellStyle name="20% - アクセント 4 3 2 2 2 2 2" xfId="13890"/>
    <cellStyle name="20% - アクセント 4 3 2 2 2 2 2 2" xfId="30310"/>
    <cellStyle name="20% - アクセント 4 3 2 2 2 2 3" xfId="22191"/>
    <cellStyle name="20% - アクセント 4 3 2 2 2 3" xfId="9831"/>
    <cellStyle name="20% - アクセント 4 3 2 2 2 3 2" xfId="26251"/>
    <cellStyle name="20% - アクセント 4 3 2 2 2 4" xfId="18132"/>
    <cellStyle name="20% - アクセント 4 3 2 2 3" xfId="1883"/>
    <cellStyle name="20% - アクセント 4 3 2 2 4" xfId="2291"/>
    <cellStyle name="20% - アクセント 4 3 2 2 4 2" xfId="6352"/>
    <cellStyle name="20% - アクセント 4 3 2 2 4 2 2" xfId="14471"/>
    <cellStyle name="20% - アクセント 4 3 2 2 4 2 2 2" xfId="30891"/>
    <cellStyle name="20% - アクセント 4 3 2 2 4 2 3" xfId="22772"/>
    <cellStyle name="20% - アクセント 4 3 2 2 4 3" xfId="10412"/>
    <cellStyle name="20% - アクセント 4 3 2 2 4 3 2" xfId="26832"/>
    <cellStyle name="20% - アクセント 4 3 2 2 4 4" xfId="18713"/>
    <cellStyle name="20% - アクセント 4 3 2 2 5" xfId="2872"/>
    <cellStyle name="20% - アクセント 4 3 2 2 5 2" xfId="6933"/>
    <cellStyle name="20% - アクセント 4 3 2 2 5 2 2" xfId="15052"/>
    <cellStyle name="20% - アクセント 4 3 2 2 5 2 2 2" xfId="31472"/>
    <cellStyle name="20% - アクセント 4 3 2 2 5 2 3" xfId="23353"/>
    <cellStyle name="20% - アクセント 4 3 2 2 5 3" xfId="10993"/>
    <cellStyle name="20% - アクセント 4 3 2 2 5 3 2" xfId="27413"/>
    <cellStyle name="20% - アクセント 4 3 2 2 5 4" xfId="19294"/>
    <cellStyle name="20% - アクセント 4 3 2 2 6" xfId="3266"/>
    <cellStyle name="20% - アクセント 4 3 2 2 6 2" xfId="7327"/>
    <cellStyle name="20% - アクセント 4 3 2 2 6 2 2" xfId="15446"/>
    <cellStyle name="20% - アクセント 4 3 2 2 6 2 2 2" xfId="31866"/>
    <cellStyle name="20% - アクセント 4 3 2 2 6 2 3" xfId="23747"/>
    <cellStyle name="20% - アクセント 4 3 2 2 6 3" xfId="11387"/>
    <cellStyle name="20% - アクセント 4 3 2 2 6 3 2" xfId="27807"/>
    <cellStyle name="20% - アクセント 4 3 2 2 6 4" xfId="19688"/>
    <cellStyle name="20% - アクセント 4 3 2 2 7" xfId="4023"/>
    <cellStyle name="20% - アクセント 4 3 2 2 7 2" xfId="8084"/>
    <cellStyle name="20% - アクセント 4 3 2 2 7 2 2" xfId="16203"/>
    <cellStyle name="20% - アクセント 4 3 2 2 7 2 2 2" xfId="32623"/>
    <cellStyle name="20% - アクセント 4 3 2 2 7 2 3" xfId="24504"/>
    <cellStyle name="20% - アクセント 4 3 2 2 7 3" xfId="12144"/>
    <cellStyle name="20% - アクセント 4 3 2 2 7 3 2" xfId="28564"/>
    <cellStyle name="20% - アクセント 4 3 2 2 7 4" xfId="20445"/>
    <cellStyle name="20% - アクセント 4 3 2 2 8" xfId="4604"/>
    <cellStyle name="20% - アクセント 4 3 2 2 8 2" xfId="8665"/>
    <cellStyle name="20% - アクセント 4 3 2 2 8 2 2" xfId="16784"/>
    <cellStyle name="20% - アクセント 4 3 2 2 8 2 2 2" xfId="33204"/>
    <cellStyle name="20% - アクセント 4 3 2 2 8 2 3" xfId="25085"/>
    <cellStyle name="20% - アクセント 4 3 2 2 8 3" xfId="12725"/>
    <cellStyle name="20% - アクセント 4 3 2 2 8 3 2" xfId="29145"/>
    <cellStyle name="20% - アクセント 4 3 2 2 8 4" xfId="21026"/>
    <cellStyle name="20% - アクセント 4 3 2 2 9" xfId="5188"/>
    <cellStyle name="20% - アクセント 4 3 2 2 9 2" xfId="13307"/>
    <cellStyle name="20% - アクセント 4 3 2 2 9 2 2" xfId="29727"/>
    <cellStyle name="20% - アクセント 4 3 2 2 9 3" xfId="21608"/>
    <cellStyle name="20% - アクセント 4 3 2 3" xfId="1016"/>
    <cellStyle name="20% - アクセント 4 3 2 3 2" xfId="5536"/>
    <cellStyle name="20% - アクセント 4 3 2 3 2 2" xfId="13655"/>
    <cellStyle name="20% - アクセント 4 3 2 3 2 2 2" xfId="30075"/>
    <cellStyle name="20% - アクセント 4 3 2 3 2 3" xfId="21956"/>
    <cellStyle name="20% - アクセント 4 3 2 3 3" xfId="9596"/>
    <cellStyle name="20% - アクセント 4 3 2 3 3 2" xfId="26016"/>
    <cellStyle name="20% - アクセント 4 3 2 3 4" xfId="17897"/>
    <cellStyle name="20% - アクセント 4 3 2 4" xfId="990"/>
    <cellStyle name="20% - アクセント 4 3 2 5" xfId="2056"/>
    <cellStyle name="20% - アクセント 4 3 2 5 2" xfId="6117"/>
    <cellStyle name="20% - アクセント 4 3 2 5 2 2" xfId="14236"/>
    <cellStyle name="20% - アクセント 4 3 2 5 2 2 2" xfId="30656"/>
    <cellStyle name="20% - アクセント 4 3 2 5 2 3" xfId="22537"/>
    <cellStyle name="20% - アクセント 4 3 2 5 3" xfId="10177"/>
    <cellStyle name="20% - アクセント 4 3 2 5 3 2" xfId="26597"/>
    <cellStyle name="20% - アクセント 4 3 2 5 4" xfId="18478"/>
    <cellStyle name="20% - アクセント 4 3 2 6" xfId="2637"/>
    <cellStyle name="20% - アクセント 4 3 2 6 2" xfId="6698"/>
    <cellStyle name="20% - アクセント 4 3 2 6 2 2" xfId="14817"/>
    <cellStyle name="20% - アクセント 4 3 2 6 2 2 2" xfId="31237"/>
    <cellStyle name="20% - アクセント 4 3 2 6 2 3" xfId="23118"/>
    <cellStyle name="20% - アクセント 4 3 2 6 3" xfId="10758"/>
    <cellStyle name="20% - アクセント 4 3 2 6 3 2" xfId="27178"/>
    <cellStyle name="20% - アクセント 4 3 2 6 4" xfId="19059"/>
    <cellStyle name="20% - アクセント 4 3 2 7" xfId="3265"/>
    <cellStyle name="20% - アクセント 4 3 2 7 2" xfId="7326"/>
    <cellStyle name="20% - アクセント 4 3 2 7 2 2" xfId="15445"/>
    <cellStyle name="20% - アクセント 4 3 2 7 2 2 2" xfId="31865"/>
    <cellStyle name="20% - アクセント 4 3 2 7 2 3" xfId="23746"/>
    <cellStyle name="20% - アクセント 4 3 2 7 3" xfId="11386"/>
    <cellStyle name="20% - アクセント 4 3 2 7 3 2" xfId="27806"/>
    <cellStyle name="20% - アクセント 4 3 2 7 4" xfId="19687"/>
    <cellStyle name="20% - アクセント 4 3 2 8" xfId="3788"/>
    <cellStyle name="20% - アクセント 4 3 2 8 2" xfId="7849"/>
    <cellStyle name="20% - アクセント 4 3 2 8 2 2" xfId="15968"/>
    <cellStyle name="20% - アクセント 4 3 2 8 2 2 2" xfId="32388"/>
    <cellStyle name="20% - アクセント 4 3 2 8 2 3" xfId="24269"/>
    <cellStyle name="20% - アクセント 4 3 2 8 3" xfId="11909"/>
    <cellStyle name="20% - アクセント 4 3 2 8 3 2" xfId="28329"/>
    <cellStyle name="20% - アクセント 4 3 2 8 4" xfId="20210"/>
    <cellStyle name="20% - アクセント 4 3 2 9" xfId="4369"/>
    <cellStyle name="20% - アクセント 4 3 2 9 2" xfId="8430"/>
    <cellStyle name="20% - アクセント 4 3 2 9 2 2" xfId="16549"/>
    <cellStyle name="20% - アクセント 4 3 2 9 2 2 2" xfId="32969"/>
    <cellStyle name="20% - アクセント 4 3 2 9 2 3" xfId="24850"/>
    <cellStyle name="20% - アクセント 4 3 2 9 3" xfId="12490"/>
    <cellStyle name="20% - アクセント 4 3 2 9 3 2" xfId="28910"/>
    <cellStyle name="20% - アクセント 4 3 2 9 4" xfId="20791"/>
    <cellStyle name="20% - アクセント 4 3 20" xfId="17250"/>
    <cellStyle name="20% - アクセント 4 3 3" xfId="237"/>
    <cellStyle name="20% - アクセント 4 3 3 10" xfId="4988"/>
    <cellStyle name="20% - アクセント 4 3 3 10 2" xfId="13107"/>
    <cellStyle name="20% - アクセント 4 3 3 10 2 2" xfId="29527"/>
    <cellStyle name="20% - アクセント 4 3 3 10 3" xfId="21408"/>
    <cellStyle name="20% - アクセント 4 3 3 11" xfId="9048"/>
    <cellStyle name="20% - アクセント 4 3 3 11 2" xfId="25468"/>
    <cellStyle name="20% - アクセント 4 3 3 12" xfId="17321"/>
    <cellStyle name="20% - アクセント 4 3 3 2" xfId="559"/>
    <cellStyle name="20% - アクセント 4 3 3 2 10" xfId="9283"/>
    <cellStyle name="20% - アクセント 4 3 3 2 10 2" xfId="25703"/>
    <cellStyle name="20% - アクセント 4 3 3 2 11" xfId="17584"/>
    <cellStyle name="20% - アクセント 4 3 3 2 2" xfId="1341"/>
    <cellStyle name="20% - アクセント 4 3 3 2 2 2" xfId="5806"/>
    <cellStyle name="20% - アクセント 4 3 3 2 2 2 2" xfId="13925"/>
    <cellStyle name="20% - アクセント 4 3 3 2 2 2 2 2" xfId="30345"/>
    <cellStyle name="20% - アクセント 4 3 3 2 2 2 3" xfId="22226"/>
    <cellStyle name="20% - アクセント 4 3 3 2 2 3" xfId="9866"/>
    <cellStyle name="20% - アクセント 4 3 3 2 2 3 2" xfId="26286"/>
    <cellStyle name="20% - アクセント 4 3 3 2 2 4" xfId="18167"/>
    <cellStyle name="20% - アクセント 4 3 3 2 3" xfId="1955"/>
    <cellStyle name="20% - アクセント 4 3 3 2 4" xfId="2326"/>
    <cellStyle name="20% - アクセント 4 3 3 2 4 2" xfId="6387"/>
    <cellStyle name="20% - アクセント 4 3 3 2 4 2 2" xfId="14506"/>
    <cellStyle name="20% - アクセント 4 3 3 2 4 2 2 2" xfId="30926"/>
    <cellStyle name="20% - アクセント 4 3 3 2 4 2 3" xfId="22807"/>
    <cellStyle name="20% - アクセント 4 3 3 2 4 3" xfId="10447"/>
    <cellStyle name="20% - アクセント 4 3 3 2 4 3 2" xfId="26867"/>
    <cellStyle name="20% - アクセント 4 3 3 2 4 4" xfId="18748"/>
    <cellStyle name="20% - アクセント 4 3 3 2 5" xfId="2907"/>
    <cellStyle name="20% - アクセント 4 3 3 2 5 2" xfId="6968"/>
    <cellStyle name="20% - アクセント 4 3 3 2 5 2 2" xfId="15087"/>
    <cellStyle name="20% - アクセント 4 3 3 2 5 2 2 2" xfId="31507"/>
    <cellStyle name="20% - アクセント 4 3 3 2 5 2 3" xfId="23388"/>
    <cellStyle name="20% - アクセント 4 3 3 2 5 3" xfId="11028"/>
    <cellStyle name="20% - アクセント 4 3 3 2 5 3 2" xfId="27448"/>
    <cellStyle name="20% - アクセント 4 3 3 2 5 4" xfId="19329"/>
    <cellStyle name="20% - アクセント 4 3 3 2 6" xfId="3268"/>
    <cellStyle name="20% - アクセント 4 3 3 2 6 2" xfId="7329"/>
    <cellStyle name="20% - アクセント 4 3 3 2 6 2 2" xfId="15448"/>
    <cellStyle name="20% - アクセント 4 3 3 2 6 2 2 2" xfId="31868"/>
    <cellStyle name="20% - アクセント 4 3 3 2 6 2 3" xfId="23749"/>
    <cellStyle name="20% - アクセント 4 3 3 2 6 3" xfId="11389"/>
    <cellStyle name="20% - アクセント 4 3 3 2 6 3 2" xfId="27809"/>
    <cellStyle name="20% - アクセント 4 3 3 2 6 4" xfId="19690"/>
    <cellStyle name="20% - アクセント 4 3 3 2 7" xfId="4058"/>
    <cellStyle name="20% - アクセント 4 3 3 2 7 2" xfId="8119"/>
    <cellStyle name="20% - アクセント 4 3 3 2 7 2 2" xfId="16238"/>
    <cellStyle name="20% - アクセント 4 3 3 2 7 2 2 2" xfId="32658"/>
    <cellStyle name="20% - アクセント 4 3 3 2 7 2 3" xfId="24539"/>
    <cellStyle name="20% - アクセント 4 3 3 2 7 3" xfId="12179"/>
    <cellStyle name="20% - アクセント 4 3 3 2 7 3 2" xfId="28599"/>
    <cellStyle name="20% - アクセント 4 3 3 2 7 4" xfId="20480"/>
    <cellStyle name="20% - アクセント 4 3 3 2 8" xfId="4639"/>
    <cellStyle name="20% - アクセント 4 3 3 2 8 2" xfId="8700"/>
    <cellStyle name="20% - アクセント 4 3 3 2 8 2 2" xfId="16819"/>
    <cellStyle name="20% - アクセント 4 3 3 2 8 2 2 2" xfId="33239"/>
    <cellStyle name="20% - アクセント 4 3 3 2 8 2 3" xfId="25120"/>
    <cellStyle name="20% - アクセント 4 3 3 2 8 3" xfId="12760"/>
    <cellStyle name="20% - アクセント 4 3 3 2 8 3 2" xfId="29180"/>
    <cellStyle name="20% - アクセント 4 3 3 2 8 4" xfId="21061"/>
    <cellStyle name="20% - アクセント 4 3 3 2 9" xfId="5223"/>
    <cellStyle name="20% - アクセント 4 3 3 2 9 2" xfId="13342"/>
    <cellStyle name="20% - アクセント 4 3 3 2 9 2 2" xfId="29762"/>
    <cellStyle name="20% - アクセント 4 3 3 2 9 3" xfId="21643"/>
    <cellStyle name="20% - アクセント 4 3 3 3" xfId="1051"/>
    <cellStyle name="20% - アクセント 4 3 3 3 2" xfId="5571"/>
    <cellStyle name="20% - アクセント 4 3 3 3 2 2" xfId="13690"/>
    <cellStyle name="20% - アクセント 4 3 3 3 2 2 2" xfId="30110"/>
    <cellStyle name="20% - アクセント 4 3 3 3 2 3" xfId="21991"/>
    <cellStyle name="20% - アクセント 4 3 3 3 3" xfId="9631"/>
    <cellStyle name="20% - アクセント 4 3 3 3 3 2" xfId="26051"/>
    <cellStyle name="20% - アクセント 4 3 3 3 4" xfId="17932"/>
    <cellStyle name="20% - アクセント 4 3 3 4" xfId="1746"/>
    <cellStyle name="20% - アクセント 4 3 3 5" xfId="2091"/>
    <cellStyle name="20% - アクセント 4 3 3 5 2" xfId="6152"/>
    <cellStyle name="20% - アクセント 4 3 3 5 2 2" xfId="14271"/>
    <cellStyle name="20% - アクセント 4 3 3 5 2 2 2" xfId="30691"/>
    <cellStyle name="20% - アクセント 4 3 3 5 2 3" xfId="22572"/>
    <cellStyle name="20% - アクセント 4 3 3 5 3" xfId="10212"/>
    <cellStyle name="20% - アクセント 4 3 3 5 3 2" xfId="26632"/>
    <cellStyle name="20% - アクセント 4 3 3 5 4" xfId="18513"/>
    <cellStyle name="20% - アクセント 4 3 3 6" xfId="2672"/>
    <cellStyle name="20% - アクセント 4 3 3 6 2" xfId="6733"/>
    <cellStyle name="20% - アクセント 4 3 3 6 2 2" xfId="14852"/>
    <cellStyle name="20% - アクセント 4 3 3 6 2 2 2" xfId="31272"/>
    <cellStyle name="20% - アクセント 4 3 3 6 2 3" xfId="23153"/>
    <cellStyle name="20% - アクセント 4 3 3 6 3" xfId="10793"/>
    <cellStyle name="20% - アクセント 4 3 3 6 3 2" xfId="27213"/>
    <cellStyle name="20% - アクセント 4 3 3 6 4" xfId="19094"/>
    <cellStyle name="20% - アクセント 4 3 3 7" xfId="3267"/>
    <cellStyle name="20% - アクセント 4 3 3 7 2" xfId="7328"/>
    <cellStyle name="20% - アクセント 4 3 3 7 2 2" xfId="15447"/>
    <cellStyle name="20% - アクセント 4 3 3 7 2 2 2" xfId="31867"/>
    <cellStyle name="20% - アクセント 4 3 3 7 2 3" xfId="23748"/>
    <cellStyle name="20% - アクセント 4 3 3 7 3" xfId="11388"/>
    <cellStyle name="20% - アクセント 4 3 3 7 3 2" xfId="27808"/>
    <cellStyle name="20% - アクセント 4 3 3 7 4" xfId="19689"/>
    <cellStyle name="20% - アクセント 4 3 3 8" xfId="3823"/>
    <cellStyle name="20% - アクセント 4 3 3 8 2" xfId="7884"/>
    <cellStyle name="20% - アクセント 4 3 3 8 2 2" xfId="16003"/>
    <cellStyle name="20% - アクセント 4 3 3 8 2 2 2" xfId="32423"/>
    <cellStyle name="20% - アクセント 4 3 3 8 2 3" xfId="24304"/>
    <cellStyle name="20% - アクセント 4 3 3 8 3" xfId="11944"/>
    <cellStyle name="20% - アクセント 4 3 3 8 3 2" xfId="28364"/>
    <cellStyle name="20% - アクセント 4 3 3 8 4" xfId="20245"/>
    <cellStyle name="20% - アクセント 4 3 3 9" xfId="4404"/>
    <cellStyle name="20% - アクセント 4 3 3 9 2" xfId="8465"/>
    <cellStyle name="20% - アクセント 4 3 3 9 2 2" xfId="16584"/>
    <cellStyle name="20% - アクセント 4 3 3 9 2 2 2" xfId="33004"/>
    <cellStyle name="20% - アクセント 4 3 3 9 2 3" xfId="24885"/>
    <cellStyle name="20% - アクセント 4 3 3 9 3" xfId="12525"/>
    <cellStyle name="20% - アクセント 4 3 3 9 3 2" xfId="28945"/>
    <cellStyle name="20% - アクセント 4 3 3 9 4" xfId="20826"/>
    <cellStyle name="20% - アクセント 4 3 4" xfId="273"/>
    <cellStyle name="20% - アクセント 4 3 4 10" xfId="5023"/>
    <cellStyle name="20% - アクセント 4 3 4 10 2" xfId="13142"/>
    <cellStyle name="20% - アクセント 4 3 4 10 2 2" xfId="29562"/>
    <cellStyle name="20% - アクセント 4 3 4 10 3" xfId="21443"/>
    <cellStyle name="20% - アクセント 4 3 4 11" xfId="9083"/>
    <cellStyle name="20% - アクセント 4 3 4 11 2" xfId="25503"/>
    <cellStyle name="20% - アクセント 4 3 4 12" xfId="17357"/>
    <cellStyle name="20% - アクセント 4 3 4 2" xfId="594"/>
    <cellStyle name="20% - アクセント 4 3 4 2 10" xfId="9318"/>
    <cellStyle name="20% - アクセント 4 3 4 2 10 2" xfId="25738"/>
    <cellStyle name="20% - アクセント 4 3 4 2 11" xfId="17619"/>
    <cellStyle name="20% - アクセント 4 3 4 2 2" xfId="1376"/>
    <cellStyle name="20% - アクセント 4 3 4 2 2 2" xfId="5841"/>
    <cellStyle name="20% - アクセント 4 3 4 2 2 2 2" xfId="13960"/>
    <cellStyle name="20% - アクセント 4 3 4 2 2 2 2 2" xfId="30380"/>
    <cellStyle name="20% - アクセント 4 3 4 2 2 2 3" xfId="22261"/>
    <cellStyle name="20% - アクセント 4 3 4 2 2 3" xfId="9901"/>
    <cellStyle name="20% - アクセント 4 3 4 2 2 3 2" xfId="26321"/>
    <cellStyle name="20% - アクセント 4 3 4 2 2 4" xfId="18202"/>
    <cellStyle name="20% - アクセント 4 3 4 2 3" xfId="1687"/>
    <cellStyle name="20% - アクセント 4 3 4 2 4" xfId="2361"/>
    <cellStyle name="20% - アクセント 4 3 4 2 4 2" xfId="6422"/>
    <cellStyle name="20% - アクセント 4 3 4 2 4 2 2" xfId="14541"/>
    <cellStyle name="20% - アクセント 4 3 4 2 4 2 2 2" xfId="30961"/>
    <cellStyle name="20% - アクセント 4 3 4 2 4 2 3" xfId="22842"/>
    <cellStyle name="20% - アクセント 4 3 4 2 4 3" xfId="10482"/>
    <cellStyle name="20% - アクセント 4 3 4 2 4 3 2" xfId="26902"/>
    <cellStyle name="20% - アクセント 4 3 4 2 4 4" xfId="18783"/>
    <cellStyle name="20% - アクセント 4 3 4 2 5" xfId="2942"/>
    <cellStyle name="20% - アクセント 4 3 4 2 5 2" xfId="7003"/>
    <cellStyle name="20% - アクセント 4 3 4 2 5 2 2" xfId="15122"/>
    <cellStyle name="20% - アクセント 4 3 4 2 5 2 2 2" xfId="31542"/>
    <cellStyle name="20% - アクセント 4 3 4 2 5 2 3" xfId="23423"/>
    <cellStyle name="20% - アクセント 4 3 4 2 5 3" xfId="11063"/>
    <cellStyle name="20% - アクセント 4 3 4 2 5 3 2" xfId="27483"/>
    <cellStyle name="20% - アクセント 4 3 4 2 5 4" xfId="19364"/>
    <cellStyle name="20% - アクセント 4 3 4 2 6" xfId="3270"/>
    <cellStyle name="20% - アクセント 4 3 4 2 6 2" xfId="7331"/>
    <cellStyle name="20% - アクセント 4 3 4 2 6 2 2" xfId="15450"/>
    <cellStyle name="20% - アクセント 4 3 4 2 6 2 2 2" xfId="31870"/>
    <cellStyle name="20% - アクセント 4 3 4 2 6 2 3" xfId="23751"/>
    <cellStyle name="20% - アクセント 4 3 4 2 6 3" xfId="11391"/>
    <cellStyle name="20% - アクセント 4 3 4 2 6 3 2" xfId="27811"/>
    <cellStyle name="20% - アクセント 4 3 4 2 6 4" xfId="19692"/>
    <cellStyle name="20% - アクセント 4 3 4 2 7" xfId="4093"/>
    <cellStyle name="20% - アクセント 4 3 4 2 7 2" xfId="8154"/>
    <cellStyle name="20% - アクセント 4 3 4 2 7 2 2" xfId="16273"/>
    <cellStyle name="20% - アクセント 4 3 4 2 7 2 2 2" xfId="32693"/>
    <cellStyle name="20% - アクセント 4 3 4 2 7 2 3" xfId="24574"/>
    <cellStyle name="20% - アクセント 4 3 4 2 7 3" xfId="12214"/>
    <cellStyle name="20% - アクセント 4 3 4 2 7 3 2" xfId="28634"/>
    <cellStyle name="20% - アクセント 4 3 4 2 7 4" xfId="20515"/>
    <cellStyle name="20% - アクセント 4 3 4 2 8" xfId="4674"/>
    <cellStyle name="20% - アクセント 4 3 4 2 8 2" xfId="8735"/>
    <cellStyle name="20% - アクセント 4 3 4 2 8 2 2" xfId="16854"/>
    <cellStyle name="20% - アクセント 4 3 4 2 8 2 2 2" xfId="33274"/>
    <cellStyle name="20% - アクセント 4 3 4 2 8 2 3" xfId="25155"/>
    <cellStyle name="20% - アクセント 4 3 4 2 8 3" xfId="12795"/>
    <cellStyle name="20% - アクセント 4 3 4 2 8 3 2" xfId="29215"/>
    <cellStyle name="20% - アクセント 4 3 4 2 8 4" xfId="21096"/>
    <cellStyle name="20% - アクセント 4 3 4 2 9" xfId="5258"/>
    <cellStyle name="20% - アクセント 4 3 4 2 9 2" xfId="13377"/>
    <cellStyle name="20% - アクセント 4 3 4 2 9 2 2" xfId="29797"/>
    <cellStyle name="20% - アクセント 4 3 4 2 9 3" xfId="21678"/>
    <cellStyle name="20% - アクセント 4 3 4 3" xfId="1087"/>
    <cellStyle name="20% - アクセント 4 3 4 3 2" xfId="5606"/>
    <cellStyle name="20% - アクセント 4 3 4 3 2 2" xfId="13725"/>
    <cellStyle name="20% - アクセント 4 3 4 3 2 2 2" xfId="30145"/>
    <cellStyle name="20% - アクセント 4 3 4 3 2 3" xfId="22026"/>
    <cellStyle name="20% - アクセント 4 3 4 3 3" xfId="9666"/>
    <cellStyle name="20% - アクセント 4 3 4 3 3 2" xfId="26086"/>
    <cellStyle name="20% - アクセント 4 3 4 3 4" xfId="17967"/>
    <cellStyle name="20% - アクセント 4 3 4 4" xfId="981"/>
    <cellStyle name="20% - アクセント 4 3 4 5" xfId="2126"/>
    <cellStyle name="20% - アクセント 4 3 4 5 2" xfId="6187"/>
    <cellStyle name="20% - アクセント 4 3 4 5 2 2" xfId="14306"/>
    <cellStyle name="20% - アクセント 4 3 4 5 2 2 2" xfId="30726"/>
    <cellStyle name="20% - アクセント 4 3 4 5 2 3" xfId="22607"/>
    <cellStyle name="20% - アクセント 4 3 4 5 3" xfId="10247"/>
    <cellStyle name="20% - アクセント 4 3 4 5 3 2" xfId="26667"/>
    <cellStyle name="20% - アクセント 4 3 4 5 4" xfId="18548"/>
    <cellStyle name="20% - アクセント 4 3 4 6" xfId="2707"/>
    <cellStyle name="20% - アクセント 4 3 4 6 2" xfId="6768"/>
    <cellStyle name="20% - アクセント 4 3 4 6 2 2" xfId="14887"/>
    <cellStyle name="20% - アクセント 4 3 4 6 2 2 2" xfId="31307"/>
    <cellStyle name="20% - アクセント 4 3 4 6 2 3" xfId="23188"/>
    <cellStyle name="20% - アクセント 4 3 4 6 3" xfId="10828"/>
    <cellStyle name="20% - アクセント 4 3 4 6 3 2" xfId="27248"/>
    <cellStyle name="20% - アクセント 4 3 4 6 4" xfId="19129"/>
    <cellStyle name="20% - アクセント 4 3 4 7" xfId="3269"/>
    <cellStyle name="20% - アクセント 4 3 4 7 2" xfId="7330"/>
    <cellStyle name="20% - アクセント 4 3 4 7 2 2" xfId="15449"/>
    <cellStyle name="20% - アクセント 4 3 4 7 2 2 2" xfId="31869"/>
    <cellStyle name="20% - アクセント 4 3 4 7 2 3" xfId="23750"/>
    <cellStyle name="20% - アクセント 4 3 4 7 3" xfId="11390"/>
    <cellStyle name="20% - アクセント 4 3 4 7 3 2" xfId="27810"/>
    <cellStyle name="20% - アクセント 4 3 4 7 4" xfId="19691"/>
    <cellStyle name="20% - アクセント 4 3 4 8" xfId="3858"/>
    <cellStyle name="20% - アクセント 4 3 4 8 2" xfId="7919"/>
    <cellStyle name="20% - アクセント 4 3 4 8 2 2" xfId="16038"/>
    <cellStyle name="20% - アクセント 4 3 4 8 2 2 2" xfId="32458"/>
    <cellStyle name="20% - アクセント 4 3 4 8 2 3" xfId="24339"/>
    <cellStyle name="20% - アクセント 4 3 4 8 3" xfId="11979"/>
    <cellStyle name="20% - アクセント 4 3 4 8 3 2" xfId="28399"/>
    <cellStyle name="20% - アクセント 4 3 4 8 4" xfId="20280"/>
    <cellStyle name="20% - アクセント 4 3 4 9" xfId="4439"/>
    <cellStyle name="20% - アクセント 4 3 4 9 2" xfId="8500"/>
    <cellStyle name="20% - アクセント 4 3 4 9 2 2" xfId="16619"/>
    <cellStyle name="20% - アクセント 4 3 4 9 2 2 2" xfId="33039"/>
    <cellStyle name="20% - アクセント 4 3 4 9 2 3" xfId="24920"/>
    <cellStyle name="20% - アクセント 4 3 4 9 3" xfId="12560"/>
    <cellStyle name="20% - アクセント 4 3 4 9 3 2" xfId="28980"/>
    <cellStyle name="20% - アクセント 4 3 4 9 4" xfId="20861"/>
    <cellStyle name="20% - アクセント 4 3 5" xfId="308"/>
    <cellStyle name="20% - アクセント 4 3 5 10" xfId="5058"/>
    <cellStyle name="20% - アクセント 4 3 5 10 2" xfId="13177"/>
    <cellStyle name="20% - アクセント 4 3 5 10 2 2" xfId="29597"/>
    <cellStyle name="20% - アクセント 4 3 5 10 3" xfId="21478"/>
    <cellStyle name="20% - アクセント 4 3 5 11" xfId="9118"/>
    <cellStyle name="20% - アクセント 4 3 5 11 2" xfId="25538"/>
    <cellStyle name="20% - アクセント 4 3 5 12" xfId="17392"/>
    <cellStyle name="20% - アクセント 4 3 5 2" xfId="629"/>
    <cellStyle name="20% - アクセント 4 3 5 2 10" xfId="9353"/>
    <cellStyle name="20% - アクセント 4 3 5 2 10 2" xfId="25773"/>
    <cellStyle name="20% - アクセント 4 3 5 2 11" xfId="17654"/>
    <cellStyle name="20% - アクセント 4 3 5 2 2" xfId="1411"/>
    <cellStyle name="20% - アクセント 4 3 5 2 2 2" xfId="5876"/>
    <cellStyle name="20% - アクセント 4 3 5 2 2 2 2" xfId="13995"/>
    <cellStyle name="20% - アクセント 4 3 5 2 2 2 2 2" xfId="30415"/>
    <cellStyle name="20% - アクセント 4 3 5 2 2 2 3" xfId="22296"/>
    <cellStyle name="20% - アクセント 4 3 5 2 2 3" xfId="9936"/>
    <cellStyle name="20% - アクセント 4 3 5 2 2 3 2" xfId="26356"/>
    <cellStyle name="20% - アクセント 4 3 5 2 2 4" xfId="18237"/>
    <cellStyle name="20% - アクセント 4 3 5 2 3" xfId="1895"/>
    <cellStyle name="20% - アクセント 4 3 5 2 4" xfId="2396"/>
    <cellStyle name="20% - アクセント 4 3 5 2 4 2" xfId="6457"/>
    <cellStyle name="20% - アクセント 4 3 5 2 4 2 2" xfId="14576"/>
    <cellStyle name="20% - アクセント 4 3 5 2 4 2 2 2" xfId="30996"/>
    <cellStyle name="20% - アクセント 4 3 5 2 4 2 3" xfId="22877"/>
    <cellStyle name="20% - アクセント 4 3 5 2 4 3" xfId="10517"/>
    <cellStyle name="20% - アクセント 4 3 5 2 4 3 2" xfId="26937"/>
    <cellStyle name="20% - アクセント 4 3 5 2 4 4" xfId="18818"/>
    <cellStyle name="20% - アクセント 4 3 5 2 5" xfId="2977"/>
    <cellStyle name="20% - アクセント 4 3 5 2 5 2" xfId="7038"/>
    <cellStyle name="20% - アクセント 4 3 5 2 5 2 2" xfId="15157"/>
    <cellStyle name="20% - アクセント 4 3 5 2 5 2 2 2" xfId="31577"/>
    <cellStyle name="20% - アクセント 4 3 5 2 5 2 3" xfId="23458"/>
    <cellStyle name="20% - アクセント 4 3 5 2 5 3" xfId="11098"/>
    <cellStyle name="20% - アクセント 4 3 5 2 5 3 2" xfId="27518"/>
    <cellStyle name="20% - アクセント 4 3 5 2 5 4" xfId="19399"/>
    <cellStyle name="20% - アクセント 4 3 5 2 6" xfId="3272"/>
    <cellStyle name="20% - アクセント 4 3 5 2 6 2" xfId="7333"/>
    <cellStyle name="20% - アクセント 4 3 5 2 6 2 2" xfId="15452"/>
    <cellStyle name="20% - アクセント 4 3 5 2 6 2 2 2" xfId="31872"/>
    <cellStyle name="20% - アクセント 4 3 5 2 6 2 3" xfId="23753"/>
    <cellStyle name="20% - アクセント 4 3 5 2 6 3" xfId="11393"/>
    <cellStyle name="20% - アクセント 4 3 5 2 6 3 2" xfId="27813"/>
    <cellStyle name="20% - アクセント 4 3 5 2 6 4" xfId="19694"/>
    <cellStyle name="20% - アクセント 4 3 5 2 7" xfId="4128"/>
    <cellStyle name="20% - アクセント 4 3 5 2 7 2" xfId="8189"/>
    <cellStyle name="20% - アクセント 4 3 5 2 7 2 2" xfId="16308"/>
    <cellStyle name="20% - アクセント 4 3 5 2 7 2 2 2" xfId="32728"/>
    <cellStyle name="20% - アクセント 4 3 5 2 7 2 3" xfId="24609"/>
    <cellStyle name="20% - アクセント 4 3 5 2 7 3" xfId="12249"/>
    <cellStyle name="20% - アクセント 4 3 5 2 7 3 2" xfId="28669"/>
    <cellStyle name="20% - アクセント 4 3 5 2 7 4" xfId="20550"/>
    <cellStyle name="20% - アクセント 4 3 5 2 8" xfId="4709"/>
    <cellStyle name="20% - アクセント 4 3 5 2 8 2" xfId="8770"/>
    <cellStyle name="20% - アクセント 4 3 5 2 8 2 2" xfId="16889"/>
    <cellStyle name="20% - アクセント 4 3 5 2 8 2 2 2" xfId="33309"/>
    <cellStyle name="20% - アクセント 4 3 5 2 8 2 3" xfId="25190"/>
    <cellStyle name="20% - アクセント 4 3 5 2 8 3" xfId="12830"/>
    <cellStyle name="20% - アクセント 4 3 5 2 8 3 2" xfId="29250"/>
    <cellStyle name="20% - アクセント 4 3 5 2 8 4" xfId="21131"/>
    <cellStyle name="20% - アクセント 4 3 5 2 9" xfId="5293"/>
    <cellStyle name="20% - アクセント 4 3 5 2 9 2" xfId="13412"/>
    <cellStyle name="20% - アクセント 4 3 5 2 9 2 2" xfId="29832"/>
    <cellStyle name="20% - アクセント 4 3 5 2 9 3" xfId="21713"/>
    <cellStyle name="20% - アクセント 4 3 5 3" xfId="1122"/>
    <cellStyle name="20% - アクセント 4 3 5 3 2" xfId="5641"/>
    <cellStyle name="20% - アクセント 4 3 5 3 2 2" xfId="13760"/>
    <cellStyle name="20% - アクセント 4 3 5 3 2 2 2" xfId="30180"/>
    <cellStyle name="20% - アクセント 4 3 5 3 2 3" xfId="22061"/>
    <cellStyle name="20% - アクセント 4 3 5 3 3" xfId="9701"/>
    <cellStyle name="20% - アクセント 4 3 5 3 3 2" xfId="26121"/>
    <cellStyle name="20% - アクセント 4 3 5 3 4" xfId="18002"/>
    <cellStyle name="20% - アクセント 4 3 5 4" xfId="868"/>
    <cellStyle name="20% - アクセント 4 3 5 5" xfId="2161"/>
    <cellStyle name="20% - アクセント 4 3 5 5 2" xfId="6222"/>
    <cellStyle name="20% - アクセント 4 3 5 5 2 2" xfId="14341"/>
    <cellStyle name="20% - アクセント 4 3 5 5 2 2 2" xfId="30761"/>
    <cellStyle name="20% - アクセント 4 3 5 5 2 3" xfId="22642"/>
    <cellStyle name="20% - アクセント 4 3 5 5 3" xfId="10282"/>
    <cellStyle name="20% - アクセント 4 3 5 5 3 2" xfId="26702"/>
    <cellStyle name="20% - アクセント 4 3 5 5 4" xfId="18583"/>
    <cellStyle name="20% - アクセント 4 3 5 6" xfId="2742"/>
    <cellStyle name="20% - アクセント 4 3 5 6 2" xfId="6803"/>
    <cellStyle name="20% - アクセント 4 3 5 6 2 2" xfId="14922"/>
    <cellStyle name="20% - アクセント 4 3 5 6 2 2 2" xfId="31342"/>
    <cellStyle name="20% - アクセント 4 3 5 6 2 3" xfId="23223"/>
    <cellStyle name="20% - アクセント 4 3 5 6 3" xfId="10863"/>
    <cellStyle name="20% - アクセント 4 3 5 6 3 2" xfId="27283"/>
    <cellStyle name="20% - アクセント 4 3 5 6 4" xfId="19164"/>
    <cellStyle name="20% - アクセント 4 3 5 7" xfId="3271"/>
    <cellStyle name="20% - アクセント 4 3 5 7 2" xfId="7332"/>
    <cellStyle name="20% - アクセント 4 3 5 7 2 2" xfId="15451"/>
    <cellStyle name="20% - アクセント 4 3 5 7 2 2 2" xfId="31871"/>
    <cellStyle name="20% - アクセント 4 3 5 7 2 3" xfId="23752"/>
    <cellStyle name="20% - アクセント 4 3 5 7 3" xfId="11392"/>
    <cellStyle name="20% - アクセント 4 3 5 7 3 2" xfId="27812"/>
    <cellStyle name="20% - アクセント 4 3 5 7 4" xfId="19693"/>
    <cellStyle name="20% - アクセント 4 3 5 8" xfId="3893"/>
    <cellStyle name="20% - アクセント 4 3 5 8 2" xfId="7954"/>
    <cellStyle name="20% - アクセント 4 3 5 8 2 2" xfId="16073"/>
    <cellStyle name="20% - アクセント 4 3 5 8 2 2 2" xfId="32493"/>
    <cellStyle name="20% - アクセント 4 3 5 8 2 3" xfId="24374"/>
    <cellStyle name="20% - アクセント 4 3 5 8 3" xfId="12014"/>
    <cellStyle name="20% - アクセント 4 3 5 8 3 2" xfId="28434"/>
    <cellStyle name="20% - アクセント 4 3 5 8 4" xfId="20315"/>
    <cellStyle name="20% - アクセント 4 3 5 9" xfId="4474"/>
    <cellStyle name="20% - アクセント 4 3 5 9 2" xfId="8535"/>
    <cellStyle name="20% - アクセント 4 3 5 9 2 2" xfId="16654"/>
    <cellStyle name="20% - アクセント 4 3 5 9 2 2 2" xfId="33074"/>
    <cellStyle name="20% - アクセント 4 3 5 9 2 3" xfId="24955"/>
    <cellStyle name="20% - アクセント 4 3 5 9 3" xfId="12595"/>
    <cellStyle name="20% - アクセント 4 3 5 9 3 2" xfId="29015"/>
    <cellStyle name="20% - アクセント 4 3 5 9 4" xfId="20896"/>
    <cellStyle name="20% - アクセント 4 3 6" xfId="327"/>
    <cellStyle name="20% - アクセント 4 3 7" xfId="429"/>
    <cellStyle name="20% - アクセント 4 3 7 10" xfId="5093"/>
    <cellStyle name="20% - アクセント 4 3 7 10 2" xfId="13212"/>
    <cellStyle name="20% - アクセント 4 3 7 10 2 2" xfId="29632"/>
    <cellStyle name="20% - アクセント 4 3 7 10 3" xfId="21513"/>
    <cellStyle name="20% - アクセント 4 3 7 11" xfId="9153"/>
    <cellStyle name="20% - アクセント 4 3 7 11 2" xfId="25573"/>
    <cellStyle name="20% - アクセント 4 3 7 12" xfId="17454"/>
    <cellStyle name="20% - アクセント 4 3 7 2" xfId="664"/>
    <cellStyle name="20% - アクセント 4 3 7 2 10" xfId="9388"/>
    <cellStyle name="20% - アクセント 4 3 7 2 10 2" xfId="25808"/>
    <cellStyle name="20% - アクセント 4 3 7 2 11" xfId="17689"/>
    <cellStyle name="20% - アクセント 4 3 7 2 2" xfId="1446"/>
    <cellStyle name="20% - アクセント 4 3 7 2 2 2" xfId="5911"/>
    <cellStyle name="20% - アクセント 4 3 7 2 2 2 2" xfId="14030"/>
    <cellStyle name="20% - アクセント 4 3 7 2 2 2 2 2" xfId="30450"/>
    <cellStyle name="20% - アクセント 4 3 7 2 2 2 3" xfId="22331"/>
    <cellStyle name="20% - アクセント 4 3 7 2 2 3" xfId="9971"/>
    <cellStyle name="20% - アクセント 4 3 7 2 2 3 2" xfId="26391"/>
    <cellStyle name="20% - アクセント 4 3 7 2 2 4" xfId="18272"/>
    <cellStyle name="20% - アクセント 4 3 7 2 3" xfId="884"/>
    <cellStyle name="20% - アクセント 4 3 7 2 4" xfId="2431"/>
    <cellStyle name="20% - アクセント 4 3 7 2 4 2" xfId="6492"/>
    <cellStyle name="20% - アクセント 4 3 7 2 4 2 2" xfId="14611"/>
    <cellStyle name="20% - アクセント 4 3 7 2 4 2 2 2" xfId="31031"/>
    <cellStyle name="20% - アクセント 4 3 7 2 4 2 3" xfId="22912"/>
    <cellStyle name="20% - アクセント 4 3 7 2 4 3" xfId="10552"/>
    <cellStyle name="20% - アクセント 4 3 7 2 4 3 2" xfId="26972"/>
    <cellStyle name="20% - アクセント 4 3 7 2 4 4" xfId="18853"/>
    <cellStyle name="20% - アクセント 4 3 7 2 5" xfId="3012"/>
    <cellStyle name="20% - アクセント 4 3 7 2 5 2" xfId="7073"/>
    <cellStyle name="20% - アクセント 4 3 7 2 5 2 2" xfId="15192"/>
    <cellStyle name="20% - アクセント 4 3 7 2 5 2 2 2" xfId="31612"/>
    <cellStyle name="20% - アクセント 4 3 7 2 5 2 3" xfId="23493"/>
    <cellStyle name="20% - アクセント 4 3 7 2 5 3" xfId="11133"/>
    <cellStyle name="20% - アクセント 4 3 7 2 5 3 2" xfId="27553"/>
    <cellStyle name="20% - アクセント 4 3 7 2 5 4" xfId="19434"/>
    <cellStyle name="20% - アクセント 4 3 7 2 6" xfId="3274"/>
    <cellStyle name="20% - アクセント 4 3 7 2 6 2" xfId="7335"/>
    <cellStyle name="20% - アクセント 4 3 7 2 6 2 2" xfId="15454"/>
    <cellStyle name="20% - アクセント 4 3 7 2 6 2 2 2" xfId="31874"/>
    <cellStyle name="20% - アクセント 4 3 7 2 6 2 3" xfId="23755"/>
    <cellStyle name="20% - アクセント 4 3 7 2 6 3" xfId="11395"/>
    <cellStyle name="20% - アクセント 4 3 7 2 6 3 2" xfId="27815"/>
    <cellStyle name="20% - アクセント 4 3 7 2 6 4" xfId="19696"/>
    <cellStyle name="20% - アクセント 4 3 7 2 7" xfId="4163"/>
    <cellStyle name="20% - アクセント 4 3 7 2 7 2" xfId="8224"/>
    <cellStyle name="20% - アクセント 4 3 7 2 7 2 2" xfId="16343"/>
    <cellStyle name="20% - アクセント 4 3 7 2 7 2 2 2" xfId="32763"/>
    <cellStyle name="20% - アクセント 4 3 7 2 7 2 3" xfId="24644"/>
    <cellStyle name="20% - アクセント 4 3 7 2 7 3" xfId="12284"/>
    <cellStyle name="20% - アクセント 4 3 7 2 7 3 2" xfId="28704"/>
    <cellStyle name="20% - アクセント 4 3 7 2 7 4" xfId="20585"/>
    <cellStyle name="20% - アクセント 4 3 7 2 8" xfId="4744"/>
    <cellStyle name="20% - アクセント 4 3 7 2 8 2" xfId="8805"/>
    <cellStyle name="20% - アクセント 4 3 7 2 8 2 2" xfId="16924"/>
    <cellStyle name="20% - アクセント 4 3 7 2 8 2 2 2" xfId="33344"/>
    <cellStyle name="20% - アクセント 4 3 7 2 8 2 3" xfId="25225"/>
    <cellStyle name="20% - アクセント 4 3 7 2 8 3" xfId="12865"/>
    <cellStyle name="20% - アクセント 4 3 7 2 8 3 2" xfId="29285"/>
    <cellStyle name="20% - アクセント 4 3 7 2 8 4" xfId="21166"/>
    <cellStyle name="20% - アクセント 4 3 7 2 9" xfId="5328"/>
    <cellStyle name="20% - アクセント 4 3 7 2 9 2" xfId="13447"/>
    <cellStyle name="20% - アクセント 4 3 7 2 9 2 2" xfId="29867"/>
    <cellStyle name="20% - アクセント 4 3 7 2 9 3" xfId="21748"/>
    <cellStyle name="20% - アクセント 4 3 7 3" xfId="1211"/>
    <cellStyle name="20% - アクセント 4 3 7 3 2" xfId="5676"/>
    <cellStyle name="20% - アクセント 4 3 7 3 2 2" xfId="13795"/>
    <cellStyle name="20% - アクセント 4 3 7 3 2 2 2" xfId="30215"/>
    <cellStyle name="20% - アクセント 4 3 7 3 2 3" xfId="22096"/>
    <cellStyle name="20% - アクセント 4 3 7 3 3" xfId="9736"/>
    <cellStyle name="20% - アクセント 4 3 7 3 3 2" xfId="26156"/>
    <cellStyle name="20% - アクセント 4 3 7 3 4" xfId="18037"/>
    <cellStyle name="20% - アクセント 4 3 7 4" xfId="920"/>
    <cellStyle name="20% - アクセント 4 3 7 5" xfId="2196"/>
    <cellStyle name="20% - アクセント 4 3 7 5 2" xfId="6257"/>
    <cellStyle name="20% - アクセント 4 3 7 5 2 2" xfId="14376"/>
    <cellStyle name="20% - アクセント 4 3 7 5 2 2 2" xfId="30796"/>
    <cellStyle name="20% - アクセント 4 3 7 5 2 3" xfId="22677"/>
    <cellStyle name="20% - アクセント 4 3 7 5 3" xfId="10317"/>
    <cellStyle name="20% - アクセント 4 3 7 5 3 2" xfId="26737"/>
    <cellStyle name="20% - アクセント 4 3 7 5 4" xfId="18618"/>
    <cellStyle name="20% - アクセント 4 3 7 6" xfId="2777"/>
    <cellStyle name="20% - アクセント 4 3 7 6 2" xfId="6838"/>
    <cellStyle name="20% - アクセント 4 3 7 6 2 2" xfId="14957"/>
    <cellStyle name="20% - アクセント 4 3 7 6 2 2 2" xfId="31377"/>
    <cellStyle name="20% - アクセント 4 3 7 6 2 3" xfId="23258"/>
    <cellStyle name="20% - アクセント 4 3 7 6 3" xfId="10898"/>
    <cellStyle name="20% - アクセント 4 3 7 6 3 2" xfId="27318"/>
    <cellStyle name="20% - アクセント 4 3 7 6 4" xfId="19199"/>
    <cellStyle name="20% - アクセント 4 3 7 7" xfId="3273"/>
    <cellStyle name="20% - アクセント 4 3 7 7 2" xfId="7334"/>
    <cellStyle name="20% - アクセント 4 3 7 7 2 2" xfId="15453"/>
    <cellStyle name="20% - アクセント 4 3 7 7 2 2 2" xfId="31873"/>
    <cellStyle name="20% - アクセント 4 3 7 7 2 3" xfId="23754"/>
    <cellStyle name="20% - アクセント 4 3 7 7 3" xfId="11394"/>
    <cellStyle name="20% - アクセント 4 3 7 7 3 2" xfId="27814"/>
    <cellStyle name="20% - アクセント 4 3 7 7 4" xfId="19695"/>
    <cellStyle name="20% - アクセント 4 3 7 8" xfId="3928"/>
    <cellStyle name="20% - アクセント 4 3 7 8 2" xfId="7989"/>
    <cellStyle name="20% - アクセント 4 3 7 8 2 2" xfId="16108"/>
    <cellStyle name="20% - アクセント 4 3 7 8 2 2 2" xfId="32528"/>
    <cellStyle name="20% - アクセント 4 3 7 8 2 3" xfId="24409"/>
    <cellStyle name="20% - アクセント 4 3 7 8 3" xfId="12049"/>
    <cellStyle name="20% - アクセント 4 3 7 8 3 2" xfId="28469"/>
    <cellStyle name="20% - アクセント 4 3 7 8 4" xfId="20350"/>
    <cellStyle name="20% - アクセント 4 3 7 9" xfId="4509"/>
    <cellStyle name="20% - アクセント 4 3 7 9 2" xfId="8570"/>
    <cellStyle name="20% - アクセント 4 3 7 9 2 2" xfId="16689"/>
    <cellStyle name="20% - アクセント 4 3 7 9 2 2 2" xfId="33109"/>
    <cellStyle name="20% - アクセント 4 3 7 9 2 3" xfId="24990"/>
    <cellStyle name="20% - アクセント 4 3 7 9 3" xfId="12630"/>
    <cellStyle name="20% - アクセント 4 3 7 9 3 2" xfId="29050"/>
    <cellStyle name="20% - アクセント 4 3 7 9 4" xfId="20931"/>
    <cellStyle name="20% - アクセント 4 3 8" xfId="445"/>
    <cellStyle name="20% - アクセント 4 3 8 10" xfId="5109"/>
    <cellStyle name="20% - アクセント 4 3 8 10 2" xfId="13228"/>
    <cellStyle name="20% - アクセント 4 3 8 10 2 2" xfId="29648"/>
    <cellStyle name="20% - アクセント 4 3 8 10 3" xfId="21529"/>
    <cellStyle name="20% - アクセント 4 3 8 11" xfId="9169"/>
    <cellStyle name="20% - アクセント 4 3 8 11 2" xfId="25589"/>
    <cellStyle name="20% - アクセント 4 3 8 12" xfId="17470"/>
    <cellStyle name="20% - アクセント 4 3 8 2" xfId="680"/>
    <cellStyle name="20% - アクセント 4 3 8 2 10" xfId="9404"/>
    <cellStyle name="20% - アクセント 4 3 8 2 10 2" xfId="25824"/>
    <cellStyle name="20% - アクセント 4 3 8 2 11" xfId="17705"/>
    <cellStyle name="20% - アクセント 4 3 8 2 2" xfId="1462"/>
    <cellStyle name="20% - アクセント 4 3 8 2 2 2" xfId="5927"/>
    <cellStyle name="20% - アクセント 4 3 8 2 2 2 2" xfId="14046"/>
    <cellStyle name="20% - アクセント 4 3 8 2 2 2 2 2" xfId="30466"/>
    <cellStyle name="20% - アクセント 4 3 8 2 2 2 3" xfId="22347"/>
    <cellStyle name="20% - アクセント 4 3 8 2 2 3" xfId="9987"/>
    <cellStyle name="20% - アクセント 4 3 8 2 2 3 2" xfId="26407"/>
    <cellStyle name="20% - アクセント 4 3 8 2 2 4" xfId="18288"/>
    <cellStyle name="20% - アクセント 4 3 8 2 3" xfId="1582"/>
    <cellStyle name="20% - アクセント 4 3 8 2 4" xfId="2447"/>
    <cellStyle name="20% - アクセント 4 3 8 2 4 2" xfId="6508"/>
    <cellStyle name="20% - アクセント 4 3 8 2 4 2 2" xfId="14627"/>
    <cellStyle name="20% - アクセント 4 3 8 2 4 2 2 2" xfId="31047"/>
    <cellStyle name="20% - アクセント 4 3 8 2 4 2 3" xfId="22928"/>
    <cellStyle name="20% - アクセント 4 3 8 2 4 3" xfId="10568"/>
    <cellStyle name="20% - アクセント 4 3 8 2 4 3 2" xfId="26988"/>
    <cellStyle name="20% - アクセント 4 3 8 2 4 4" xfId="18869"/>
    <cellStyle name="20% - アクセント 4 3 8 2 5" xfId="3028"/>
    <cellStyle name="20% - アクセント 4 3 8 2 5 2" xfId="7089"/>
    <cellStyle name="20% - アクセント 4 3 8 2 5 2 2" xfId="15208"/>
    <cellStyle name="20% - アクセント 4 3 8 2 5 2 2 2" xfId="31628"/>
    <cellStyle name="20% - アクセント 4 3 8 2 5 2 3" xfId="23509"/>
    <cellStyle name="20% - アクセント 4 3 8 2 5 3" xfId="11149"/>
    <cellStyle name="20% - アクセント 4 3 8 2 5 3 2" xfId="27569"/>
    <cellStyle name="20% - アクセント 4 3 8 2 5 4" xfId="19450"/>
    <cellStyle name="20% - アクセント 4 3 8 2 6" xfId="3276"/>
    <cellStyle name="20% - アクセント 4 3 8 2 6 2" xfId="7337"/>
    <cellStyle name="20% - アクセント 4 3 8 2 6 2 2" xfId="15456"/>
    <cellStyle name="20% - アクセント 4 3 8 2 6 2 2 2" xfId="31876"/>
    <cellStyle name="20% - アクセント 4 3 8 2 6 2 3" xfId="23757"/>
    <cellStyle name="20% - アクセント 4 3 8 2 6 3" xfId="11397"/>
    <cellStyle name="20% - アクセント 4 3 8 2 6 3 2" xfId="27817"/>
    <cellStyle name="20% - アクセント 4 3 8 2 6 4" xfId="19698"/>
    <cellStyle name="20% - アクセント 4 3 8 2 7" xfId="4179"/>
    <cellStyle name="20% - アクセント 4 3 8 2 7 2" xfId="8240"/>
    <cellStyle name="20% - アクセント 4 3 8 2 7 2 2" xfId="16359"/>
    <cellStyle name="20% - アクセント 4 3 8 2 7 2 2 2" xfId="32779"/>
    <cellStyle name="20% - アクセント 4 3 8 2 7 2 3" xfId="24660"/>
    <cellStyle name="20% - アクセント 4 3 8 2 7 3" xfId="12300"/>
    <cellStyle name="20% - アクセント 4 3 8 2 7 3 2" xfId="28720"/>
    <cellStyle name="20% - アクセント 4 3 8 2 7 4" xfId="20601"/>
    <cellStyle name="20% - アクセント 4 3 8 2 8" xfId="4760"/>
    <cellStyle name="20% - アクセント 4 3 8 2 8 2" xfId="8821"/>
    <cellStyle name="20% - アクセント 4 3 8 2 8 2 2" xfId="16940"/>
    <cellStyle name="20% - アクセント 4 3 8 2 8 2 2 2" xfId="33360"/>
    <cellStyle name="20% - アクセント 4 3 8 2 8 2 3" xfId="25241"/>
    <cellStyle name="20% - アクセント 4 3 8 2 8 3" xfId="12881"/>
    <cellStyle name="20% - アクセント 4 3 8 2 8 3 2" xfId="29301"/>
    <cellStyle name="20% - アクセント 4 3 8 2 8 4" xfId="21182"/>
    <cellStyle name="20% - アクセント 4 3 8 2 9" xfId="5344"/>
    <cellStyle name="20% - アクセント 4 3 8 2 9 2" xfId="13463"/>
    <cellStyle name="20% - アクセント 4 3 8 2 9 2 2" xfId="29883"/>
    <cellStyle name="20% - アクセント 4 3 8 2 9 3" xfId="21764"/>
    <cellStyle name="20% - アクセント 4 3 8 3" xfId="1227"/>
    <cellStyle name="20% - アクセント 4 3 8 3 2" xfId="5692"/>
    <cellStyle name="20% - アクセント 4 3 8 3 2 2" xfId="13811"/>
    <cellStyle name="20% - アクセント 4 3 8 3 2 2 2" xfId="30231"/>
    <cellStyle name="20% - アクセント 4 3 8 3 2 3" xfId="22112"/>
    <cellStyle name="20% - アクセント 4 3 8 3 3" xfId="9752"/>
    <cellStyle name="20% - アクセント 4 3 8 3 3 2" xfId="26172"/>
    <cellStyle name="20% - アクセント 4 3 8 3 4" xfId="18053"/>
    <cellStyle name="20% - アクセント 4 3 8 4" xfId="1902"/>
    <cellStyle name="20% - アクセント 4 3 8 5" xfId="2212"/>
    <cellStyle name="20% - アクセント 4 3 8 5 2" xfId="6273"/>
    <cellStyle name="20% - アクセント 4 3 8 5 2 2" xfId="14392"/>
    <cellStyle name="20% - アクセント 4 3 8 5 2 2 2" xfId="30812"/>
    <cellStyle name="20% - アクセント 4 3 8 5 2 3" xfId="22693"/>
    <cellStyle name="20% - アクセント 4 3 8 5 3" xfId="10333"/>
    <cellStyle name="20% - アクセント 4 3 8 5 3 2" xfId="26753"/>
    <cellStyle name="20% - アクセント 4 3 8 5 4" xfId="18634"/>
    <cellStyle name="20% - アクセント 4 3 8 6" xfId="2793"/>
    <cellStyle name="20% - アクセント 4 3 8 6 2" xfId="6854"/>
    <cellStyle name="20% - アクセント 4 3 8 6 2 2" xfId="14973"/>
    <cellStyle name="20% - アクセント 4 3 8 6 2 2 2" xfId="31393"/>
    <cellStyle name="20% - アクセント 4 3 8 6 2 3" xfId="23274"/>
    <cellStyle name="20% - アクセント 4 3 8 6 3" xfId="10914"/>
    <cellStyle name="20% - アクセント 4 3 8 6 3 2" xfId="27334"/>
    <cellStyle name="20% - アクセント 4 3 8 6 4" xfId="19215"/>
    <cellStyle name="20% - アクセント 4 3 8 7" xfId="3275"/>
    <cellStyle name="20% - アクセント 4 3 8 7 2" xfId="7336"/>
    <cellStyle name="20% - アクセント 4 3 8 7 2 2" xfId="15455"/>
    <cellStyle name="20% - アクセント 4 3 8 7 2 2 2" xfId="31875"/>
    <cellStyle name="20% - アクセント 4 3 8 7 2 3" xfId="23756"/>
    <cellStyle name="20% - アクセント 4 3 8 7 3" xfId="11396"/>
    <cellStyle name="20% - アクセント 4 3 8 7 3 2" xfId="27816"/>
    <cellStyle name="20% - アクセント 4 3 8 7 4" xfId="19697"/>
    <cellStyle name="20% - アクセント 4 3 8 8" xfId="3944"/>
    <cellStyle name="20% - アクセント 4 3 8 8 2" xfId="8005"/>
    <cellStyle name="20% - アクセント 4 3 8 8 2 2" xfId="16124"/>
    <cellStyle name="20% - アクセント 4 3 8 8 2 2 2" xfId="32544"/>
    <cellStyle name="20% - アクセント 4 3 8 8 2 3" xfId="24425"/>
    <cellStyle name="20% - アクセント 4 3 8 8 3" xfId="12065"/>
    <cellStyle name="20% - アクセント 4 3 8 8 3 2" xfId="28485"/>
    <cellStyle name="20% - アクセント 4 3 8 8 4" xfId="20366"/>
    <cellStyle name="20% - アクセント 4 3 8 9" xfId="4525"/>
    <cellStyle name="20% - アクセント 4 3 8 9 2" xfId="8586"/>
    <cellStyle name="20% - アクセント 4 3 8 9 2 2" xfId="16705"/>
    <cellStyle name="20% - アクセント 4 3 8 9 2 2 2" xfId="33125"/>
    <cellStyle name="20% - アクセント 4 3 8 9 2 3" xfId="25006"/>
    <cellStyle name="20% - アクセント 4 3 8 9 3" xfId="12646"/>
    <cellStyle name="20% - アクセント 4 3 8 9 3 2" xfId="29066"/>
    <cellStyle name="20% - アクセント 4 3 8 9 4" xfId="20947"/>
    <cellStyle name="20% - アクセント 4 3 9" xfId="489"/>
    <cellStyle name="20% - アクセント 4 3 9 10" xfId="9213"/>
    <cellStyle name="20% - アクセント 4 3 9 10 2" xfId="25633"/>
    <cellStyle name="20% - アクセント 4 3 9 11" xfId="17514"/>
    <cellStyle name="20% - アクセント 4 3 9 2" xfId="1271"/>
    <cellStyle name="20% - アクセント 4 3 9 2 2" xfId="5736"/>
    <cellStyle name="20% - アクセント 4 3 9 2 2 2" xfId="13855"/>
    <cellStyle name="20% - アクセント 4 3 9 2 2 2 2" xfId="30275"/>
    <cellStyle name="20% - アクセント 4 3 9 2 2 3" xfId="22156"/>
    <cellStyle name="20% - アクセント 4 3 9 2 3" xfId="9796"/>
    <cellStyle name="20% - アクセント 4 3 9 2 3 2" xfId="26216"/>
    <cellStyle name="20% - アクセント 4 3 9 2 4" xfId="18097"/>
    <cellStyle name="20% - アクセント 4 3 9 3" xfId="1666"/>
    <cellStyle name="20% - アクセント 4 3 9 4" xfId="2256"/>
    <cellStyle name="20% - アクセント 4 3 9 4 2" xfId="6317"/>
    <cellStyle name="20% - アクセント 4 3 9 4 2 2" xfId="14436"/>
    <cellStyle name="20% - アクセント 4 3 9 4 2 2 2" xfId="30856"/>
    <cellStyle name="20% - アクセント 4 3 9 4 2 3" xfId="22737"/>
    <cellStyle name="20% - アクセント 4 3 9 4 3" xfId="10377"/>
    <cellStyle name="20% - アクセント 4 3 9 4 3 2" xfId="26797"/>
    <cellStyle name="20% - アクセント 4 3 9 4 4" xfId="18678"/>
    <cellStyle name="20% - アクセント 4 3 9 5" xfId="2837"/>
    <cellStyle name="20% - アクセント 4 3 9 5 2" xfId="6898"/>
    <cellStyle name="20% - アクセント 4 3 9 5 2 2" xfId="15017"/>
    <cellStyle name="20% - アクセント 4 3 9 5 2 2 2" xfId="31437"/>
    <cellStyle name="20% - アクセント 4 3 9 5 2 3" xfId="23318"/>
    <cellStyle name="20% - アクセント 4 3 9 5 3" xfId="10958"/>
    <cellStyle name="20% - アクセント 4 3 9 5 3 2" xfId="27378"/>
    <cellStyle name="20% - アクセント 4 3 9 5 4" xfId="19259"/>
    <cellStyle name="20% - アクセント 4 3 9 6" xfId="3277"/>
    <cellStyle name="20% - アクセント 4 3 9 6 2" xfId="7338"/>
    <cellStyle name="20% - アクセント 4 3 9 6 2 2" xfId="15457"/>
    <cellStyle name="20% - アクセント 4 3 9 6 2 2 2" xfId="31877"/>
    <cellStyle name="20% - アクセント 4 3 9 6 2 3" xfId="23758"/>
    <cellStyle name="20% - アクセント 4 3 9 6 3" xfId="11398"/>
    <cellStyle name="20% - アクセント 4 3 9 6 3 2" xfId="27818"/>
    <cellStyle name="20% - アクセント 4 3 9 6 4" xfId="19699"/>
    <cellStyle name="20% - アクセント 4 3 9 7" xfId="3988"/>
    <cellStyle name="20% - アクセント 4 3 9 7 2" xfId="8049"/>
    <cellStyle name="20% - アクセント 4 3 9 7 2 2" xfId="16168"/>
    <cellStyle name="20% - アクセント 4 3 9 7 2 2 2" xfId="32588"/>
    <cellStyle name="20% - アクセント 4 3 9 7 2 3" xfId="24469"/>
    <cellStyle name="20% - アクセント 4 3 9 7 3" xfId="12109"/>
    <cellStyle name="20% - アクセント 4 3 9 7 3 2" xfId="28529"/>
    <cellStyle name="20% - アクセント 4 3 9 7 4" xfId="20410"/>
    <cellStyle name="20% - アクセント 4 3 9 8" xfId="4569"/>
    <cellStyle name="20% - アクセント 4 3 9 8 2" xfId="8630"/>
    <cellStyle name="20% - アクセント 4 3 9 8 2 2" xfId="16749"/>
    <cellStyle name="20% - アクセント 4 3 9 8 2 2 2" xfId="33169"/>
    <cellStyle name="20% - アクセント 4 3 9 8 2 3" xfId="25050"/>
    <cellStyle name="20% - アクセント 4 3 9 8 3" xfId="12690"/>
    <cellStyle name="20% - アクセント 4 3 9 8 3 2" xfId="29110"/>
    <cellStyle name="20% - アクセント 4 3 9 8 4" xfId="20991"/>
    <cellStyle name="20% - アクセント 4 3 9 9" xfId="5153"/>
    <cellStyle name="20% - アクセント 4 3 9 9 2" xfId="13272"/>
    <cellStyle name="20% - アクセント 4 3 9 9 2 2" xfId="29692"/>
    <cellStyle name="20% - アクセント 4 3 9 9 3" xfId="21573"/>
    <cellStyle name="20% - アクセント 4 4" xfId="185"/>
    <cellStyle name="20% - アクセント 4 4 10" xfId="4936"/>
    <cellStyle name="20% - アクセント 4 4 10 2" xfId="13055"/>
    <cellStyle name="20% - アクセント 4 4 10 2 2" xfId="29475"/>
    <cellStyle name="20% - アクセント 4 4 10 3" xfId="21356"/>
    <cellStyle name="20% - アクセント 4 4 11" xfId="8996"/>
    <cellStyle name="20% - アクセント 4 4 11 2" xfId="25416"/>
    <cellStyle name="20% - アクセント 4 4 12" xfId="17269"/>
    <cellStyle name="20% - アクセント 4 4 2" xfId="507"/>
    <cellStyle name="20% - アクセント 4 4 2 10" xfId="9231"/>
    <cellStyle name="20% - アクセント 4 4 2 10 2" xfId="25651"/>
    <cellStyle name="20% - アクセント 4 4 2 11" xfId="17532"/>
    <cellStyle name="20% - アクセント 4 4 2 2" xfId="1289"/>
    <cellStyle name="20% - アクセント 4 4 2 2 2" xfId="5754"/>
    <cellStyle name="20% - アクセント 4 4 2 2 2 2" xfId="13873"/>
    <cellStyle name="20% - アクセント 4 4 2 2 2 2 2" xfId="30293"/>
    <cellStyle name="20% - アクセント 4 4 2 2 2 3" xfId="22174"/>
    <cellStyle name="20% - アクセント 4 4 2 2 3" xfId="9814"/>
    <cellStyle name="20% - アクセント 4 4 2 2 3 2" xfId="26234"/>
    <cellStyle name="20% - アクセント 4 4 2 2 4" xfId="18115"/>
    <cellStyle name="20% - アクセント 4 4 2 3" xfId="912"/>
    <cellStyle name="20% - アクセント 4 4 2 4" xfId="2274"/>
    <cellStyle name="20% - アクセント 4 4 2 4 2" xfId="6335"/>
    <cellStyle name="20% - アクセント 4 4 2 4 2 2" xfId="14454"/>
    <cellStyle name="20% - アクセント 4 4 2 4 2 2 2" xfId="30874"/>
    <cellStyle name="20% - アクセント 4 4 2 4 2 3" xfId="22755"/>
    <cellStyle name="20% - アクセント 4 4 2 4 3" xfId="10395"/>
    <cellStyle name="20% - アクセント 4 4 2 4 3 2" xfId="26815"/>
    <cellStyle name="20% - アクセント 4 4 2 4 4" xfId="18696"/>
    <cellStyle name="20% - アクセント 4 4 2 5" xfId="2855"/>
    <cellStyle name="20% - アクセント 4 4 2 5 2" xfId="6916"/>
    <cellStyle name="20% - アクセント 4 4 2 5 2 2" xfId="15035"/>
    <cellStyle name="20% - アクセント 4 4 2 5 2 2 2" xfId="31455"/>
    <cellStyle name="20% - アクセント 4 4 2 5 2 3" xfId="23336"/>
    <cellStyle name="20% - アクセント 4 4 2 5 3" xfId="10976"/>
    <cellStyle name="20% - アクセント 4 4 2 5 3 2" xfId="27396"/>
    <cellStyle name="20% - アクセント 4 4 2 5 4" xfId="19277"/>
    <cellStyle name="20% - アクセント 4 4 2 6" xfId="3279"/>
    <cellStyle name="20% - アクセント 4 4 2 6 2" xfId="7340"/>
    <cellStyle name="20% - アクセント 4 4 2 6 2 2" xfId="15459"/>
    <cellStyle name="20% - アクセント 4 4 2 6 2 2 2" xfId="31879"/>
    <cellStyle name="20% - アクセント 4 4 2 6 2 3" xfId="23760"/>
    <cellStyle name="20% - アクセント 4 4 2 6 3" xfId="11400"/>
    <cellStyle name="20% - アクセント 4 4 2 6 3 2" xfId="27820"/>
    <cellStyle name="20% - アクセント 4 4 2 6 4" xfId="19701"/>
    <cellStyle name="20% - アクセント 4 4 2 7" xfId="4006"/>
    <cellStyle name="20% - アクセント 4 4 2 7 2" xfId="8067"/>
    <cellStyle name="20% - アクセント 4 4 2 7 2 2" xfId="16186"/>
    <cellStyle name="20% - アクセント 4 4 2 7 2 2 2" xfId="32606"/>
    <cellStyle name="20% - アクセント 4 4 2 7 2 3" xfId="24487"/>
    <cellStyle name="20% - アクセント 4 4 2 7 3" xfId="12127"/>
    <cellStyle name="20% - アクセント 4 4 2 7 3 2" xfId="28547"/>
    <cellStyle name="20% - アクセント 4 4 2 7 4" xfId="20428"/>
    <cellStyle name="20% - アクセント 4 4 2 8" xfId="4587"/>
    <cellStyle name="20% - アクセント 4 4 2 8 2" xfId="8648"/>
    <cellStyle name="20% - アクセント 4 4 2 8 2 2" xfId="16767"/>
    <cellStyle name="20% - アクセント 4 4 2 8 2 2 2" xfId="33187"/>
    <cellStyle name="20% - アクセント 4 4 2 8 2 3" xfId="25068"/>
    <cellStyle name="20% - アクセント 4 4 2 8 3" xfId="12708"/>
    <cellStyle name="20% - アクセント 4 4 2 8 3 2" xfId="29128"/>
    <cellStyle name="20% - アクセント 4 4 2 8 4" xfId="21009"/>
    <cellStyle name="20% - アクセント 4 4 2 9" xfId="5171"/>
    <cellStyle name="20% - アクセント 4 4 2 9 2" xfId="13290"/>
    <cellStyle name="20% - アクセント 4 4 2 9 2 2" xfId="29710"/>
    <cellStyle name="20% - アクセント 4 4 2 9 3" xfId="21591"/>
    <cellStyle name="20% - アクセント 4 4 3" xfId="999"/>
    <cellStyle name="20% - アクセント 4 4 3 2" xfId="5519"/>
    <cellStyle name="20% - アクセント 4 4 3 2 2" xfId="13638"/>
    <cellStyle name="20% - アクセント 4 4 3 2 2 2" xfId="30058"/>
    <cellStyle name="20% - アクセント 4 4 3 2 3" xfId="21939"/>
    <cellStyle name="20% - アクセント 4 4 3 3" xfId="9579"/>
    <cellStyle name="20% - アクセント 4 4 3 3 2" xfId="25999"/>
    <cellStyle name="20% - アクセント 4 4 3 4" xfId="17880"/>
    <cellStyle name="20% - アクセント 4 4 4" xfId="1875"/>
    <cellStyle name="20% - アクセント 4 4 5" xfId="2039"/>
    <cellStyle name="20% - アクセント 4 4 5 2" xfId="6100"/>
    <cellStyle name="20% - アクセント 4 4 5 2 2" xfId="14219"/>
    <cellStyle name="20% - アクセント 4 4 5 2 2 2" xfId="30639"/>
    <cellStyle name="20% - アクセント 4 4 5 2 3" xfId="22520"/>
    <cellStyle name="20% - アクセント 4 4 5 3" xfId="10160"/>
    <cellStyle name="20% - アクセント 4 4 5 3 2" xfId="26580"/>
    <cellStyle name="20% - アクセント 4 4 5 4" xfId="18461"/>
    <cellStyle name="20% - アクセント 4 4 6" xfId="2620"/>
    <cellStyle name="20% - アクセント 4 4 6 2" xfId="6681"/>
    <cellStyle name="20% - アクセント 4 4 6 2 2" xfId="14800"/>
    <cellStyle name="20% - アクセント 4 4 6 2 2 2" xfId="31220"/>
    <cellStyle name="20% - アクセント 4 4 6 2 3" xfId="23101"/>
    <cellStyle name="20% - アクセント 4 4 6 3" xfId="10741"/>
    <cellStyle name="20% - アクセント 4 4 6 3 2" xfId="27161"/>
    <cellStyle name="20% - アクセント 4 4 6 4" xfId="19042"/>
    <cellStyle name="20% - アクセント 4 4 7" xfId="3278"/>
    <cellStyle name="20% - アクセント 4 4 7 2" xfId="7339"/>
    <cellStyle name="20% - アクセント 4 4 7 2 2" xfId="15458"/>
    <cellStyle name="20% - アクセント 4 4 7 2 2 2" xfId="31878"/>
    <cellStyle name="20% - アクセント 4 4 7 2 3" xfId="23759"/>
    <cellStyle name="20% - アクセント 4 4 7 3" xfId="11399"/>
    <cellStyle name="20% - アクセント 4 4 7 3 2" xfId="27819"/>
    <cellStyle name="20% - アクセント 4 4 7 4" xfId="19700"/>
    <cellStyle name="20% - アクセント 4 4 8" xfId="3771"/>
    <cellStyle name="20% - アクセント 4 4 8 2" xfId="7832"/>
    <cellStyle name="20% - アクセント 4 4 8 2 2" xfId="15951"/>
    <cellStyle name="20% - アクセント 4 4 8 2 2 2" xfId="32371"/>
    <cellStyle name="20% - アクセント 4 4 8 2 3" xfId="24252"/>
    <cellStyle name="20% - アクセント 4 4 8 3" xfId="11892"/>
    <cellStyle name="20% - アクセント 4 4 8 3 2" xfId="28312"/>
    <cellStyle name="20% - アクセント 4 4 8 4" xfId="20193"/>
    <cellStyle name="20% - アクセント 4 4 9" xfId="4352"/>
    <cellStyle name="20% - アクセント 4 4 9 2" xfId="8413"/>
    <cellStyle name="20% - アクセント 4 4 9 2 2" xfId="16532"/>
    <cellStyle name="20% - アクセント 4 4 9 2 2 2" xfId="32952"/>
    <cellStyle name="20% - アクセント 4 4 9 2 3" xfId="24833"/>
    <cellStyle name="20% - アクセント 4 4 9 3" xfId="12473"/>
    <cellStyle name="20% - アクセント 4 4 9 3 2" xfId="28893"/>
    <cellStyle name="20% - アクセント 4 4 9 4" xfId="20774"/>
    <cellStyle name="20% - アクセント 4 5" xfId="220"/>
    <cellStyle name="20% - アクセント 4 5 10" xfId="4971"/>
    <cellStyle name="20% - アクセント 4 5 10 2" xfId="13090"/>
    <cellStyle name="20% - アクセント 4 5 10 2 2" xfId="29510"/>
    <cellStyle name="20% - アクセント 4 5 10 3" xfId="21391"/>
    <cellStyle name="20% - アクセント 4 5 11" xfId="9031"/>
    <cellStyle name="20% - アクセント 4 5 11 2" xfId="25451"/>
    <cellStyle name="20% - アクセント 4 5 12" xfId="17304"/>
    <cellStyle name="20% - アクセント 4 5 2" xfId="542"/>
    <cellStyle name="20% - アクセント 4 5 2 10" xfId="9266"/>
    <cellStyle name="20% - アクセント 4 5 2 10 2" xfId="25686"/>
    <cellStyle name="20% - アクセント 4 5 2 11" xfId="17567"/>
    <cellStyle name="20% - アクセント 4 5 2 2" xfId="1324"/>
    <cellStyle name="20% - アクセント 4 5 2 2 2" xfId="5789"/>
    <cellStyle name="20% - アクセント 4 5 2 2 2 2" xfId="13908"/>
    <cellStyle name="20% - アクセント 4 5 2 2 2 2 2" xfId="30328"/>
    <cellStyle name="20% - アクセント 4 5 2 2 2 3" xfId="22209"/>
    <cellStyle name="20% - アクセント 4 5 2 2 3" xfId="9849"/>
    <cellStyle name="20% - アクセント 4 5 2 2 3 2" xfId="26269"/>
    <cellStyle name="20% - アクセント 4 5 2 2 4" xfId="18150"/>
    <cellStyle name="20% - アクセント 4 5 2 3" xfId="1915"/>
    <cellStyle name="20% - アクセント 4 5 2 4" xfId="2309"/>
    <cellStyle name="20% - アクセント 4 5 2 4 2" xfId="6370"/>
    <cellStyle name="20% - アクセント 4 5 2 4 2 2" xfId="14489"/>
    <cellStyle name="20% - アクセント 4 5 2 4 2 2 2" xfId="30909"/>
    <cellStyle name="20% - アクセント 4 5 2 4 2 3" xfId="22790"/>
    <cellStyle name="20% - アクセント 4 5 2 4 3" xfId="10430"/>
    <cellStyle name="20% - アクセント 4 5 2 4 3 2" xfId="26850"/>
    <cellStyle name="20% - アクセント 4 5 2 4 4" xfId="18731"/>
    <cellStyle name="20% - アクセント 4 5 2 5" xfId="2890"/>
    <cellStyle name="20% - アクセント 4 5 2 5 2" xfId="6951"/>
    <cellStyle name="20% - アクセント 4 5 2 5 2 2" xfId="15070"/>
    <cellStyle name="20% - アクセント 4 5 2 5 2 2 2" xfId="31490"/>
    <cellStyle name="20% - アクセント 4 5 2 5 2 3" xfId="23371"/>
    <cellStyle name="20% - アクセント 4 5 2 5 3" xfId="11011"/>
    <cellStyle name="20% - アクセント 4 5 2 5 3 2" xfId="27431"/>
    <cellStyle name="20% - アクセント 4 5 2 5 4" xfId="19312"/>
    <cellStyle name="20% - アクセント 4 5 2 6" xfId="3281"/>
    <cellStyle name="20% - アクセント 4 5 2 6 2" xfId="7342"/>
    <cellStyle name="20% - アクセント 4 5 2 6 2 2" xfId="15461"/>
    <cellStyle name="20% - アクセント 4 5 2 6 2 2 2" xfId="31881"/>
    <cellStyle name="20% - アクセント 4 5 2 6 2 3" xfId="23762"/>
    <cellStyle name="20% - アクセント 4 5 2 6 3" xfId="11402"/>
    <cellStyle name="20% - アクセント 4 5 2 6 3 2" xfId="27822"/>
    <cellStyle name="20% - アクセント 4 5 2 6 4" xfId="19703"/>
    <cellStyle name="20% - アクセント 4 5 2 7" xfId="4041"/>
    <cellStyle name="20% - アクセント 4 5 2 7 2" xfId="8102"/>
    <cellStyle name="20% - アクセント 4 5 2 7 2 2" xfId="16221"/>
    <cellStyle name="20% - アクセント 4 5 2 7 2 2 2" xfId="32641"/>
    <cellStyle name="20% - アクセント 4 5 2 7 2 3" xfId="24522"/>
    <cellStyle name="20% - アクセント 4 5 2 7 3" xfId="12162"/>
    <cellStyle name="20% - アクセント 4 5 2 7 3 2" xfId="28582"/>
    <cellStyle name="20% - アクセント 4 5 2 7 4" xfId="20463"/>
    <cellStyle name="20% - アクセント 4 5 2 8" xfId="4622"/>
    <cellStyle name="20% - アクセント 4 5 2 8 2" xfId="8683"/>
    <cellStyle name="20% - アクセント 4 5 2 8 2 2" xfId="16802"/>
    <cellStyle name="20% - アクセント 4 5 2 8 2 2 2" xfId="33222"/>
    <cellStyle name="20% - アクセント 4 5 2 8 2 3" xfId="25103"/>
    <cellStyle name="20% - アクセント 4 5 2 8 3" xfId="12743"/>
    <cellStyle name="20% - アクセント 4 5 2 8 3 2" xfId="29163"/>
    <cellStyle name="20% - アクセント 4 5 2 8 4" xfId="21044"/>
    <cellStyle name="20% - アクセント 4 5 2 9" xfId="5206"/>
    <cellStyle name="20% - アクセント 4 5 2 9 2" xfId="13325"/>
    <cellStyle name="20% - アクセント 4 5 2 9 2 2" xfId="29745"/>
    <cellStyle name="20% - アクセント 4 5 2 9 3" xfId="21626"/>
    <cellStyle name="20% - アクセント 4 5 3" xfId="1034"/>
    <cellStyle name="20% - アクセント 4 5 3 2" xfId="5554"/>
    <cellStyle name="20% - アクセント 4 5 3 2 2" xfId="13673"/>
    <cellStyle name="20% - アクセント 4 5 3 2 2 2" xfId="30093"/>
    <cellStyle name="20% - アクセント 4 5 3 2 3" xfId="21974"/>
    <cellStyle name="20% - アクセント 4 5 3 3" xfId="9614"/>
    <cellStyle name="20% - アクセント 4 5 3 3 2" xfId="26034"/>
    <cellStyle name="20% - アクセント 4 5 3 4" xfId="17915"/>
    <cellStyle name="20% - アクセント 4 5 4" xfId="861"/>
    <cellStyle name="20% - アクセント 4 5 5" xfId="2074"/>
    <cellStyle name="20% - アクセント 4 5 5 2" xfId="6135"/>
    <cellStyle name="20% - アクセント 4 5 5 2 2" xfId="14254"/>
    <cellStyle name="20% - アクセント 4 5 5 2 2 2" xfId="30674"/>
    <cellStyle name="20% - アクセント 4 5 5 2 3" xfId="22555"/>
    <cellStyle name="20% - アクセント 4 5 5 3" xfId="10195"/>
    <cellStyle name="20% - アクセント 4 5 5 3 2" xfId="26615"/>
    <cellStyle name="20% - アクセント 4 5 5 4" xfId="18496"/>
    <cellStyle name="20% - アクセント 4 5 6" xfId="2655"/>
    <cellStyle name="20% - アクセント 4 5 6 2" xfId="6716"/>
    <cellStyle name="20% - アクセント 4 5 6 2 2" xfId="14835"/>
    <cellStyle name="20% - アクセント 4 5 6 2 2 2" xfId="31255"/>
    <cellStyle name="20% - アクセント 4 5 6 2 3" xfId="23136"/>
    <cellStyle name="20% - アクセント 4 5 6 3" xfId="10776"/>
    <cellStyle name="20% - アクセント 4 5 6 3 2" xfId="27196"/>
    <cellStyle name="20% - アクセント 4 5 6 4" xfId="19077"/>
    <cellStyle name="20% - アクセント 4 5 7" xfId="3280"/>
    <cellStyle name="20% - アクセント 4 5 7 2" xfId="7341"/>
    <cellStyle name="20% - アクセント 4 5 7 2 2" xfId="15460"/>
    <cellStyle name="20% - アクセント 4 5 7 2 2 2" xfId="31880"/>
    <cellStyle name="20% - アクセント 4 5 7 2 3" xfId="23761"/>
    <cellStyle name="20% - アクセント 4 5 7 3" xfId="11401"/>
    <cellStyle name="20% - アクセント 4 5 7 3 2" xfId="27821"/>
    <cellStyle name="20% - アクセント 4 5 7 4" xfId="19702"/>
    <cellStyle name="20% - アクセント 4 5 8" xfId="3806"/>
    <cellStyle name="20% - アクセント 4 5 8 2" xfId="7867"/>
    <cellStyle name="20% - アクセント 4 5 8 2 2" xfId="15986"/>
    <cellStyle name="20% - アクセント 4 5 8 2 2 2" xfId="32406"/>
    <cellStyle name="20% - アクセント 4 5 8 2 3" xfId="24287"/>
    <cellStyle name="20% - アクセント 4 5 8 3" xfId="11927"/>
    <cellStyle name="20% - アクセント 4 5 8 3 2" xfId="28347"/>
    <cellStyle name="20% - アクセント 4 5 8 4" xfId="20228"/>
    <cellStyle name="20% - アクセント 4 5 9" xfId="4387"/>
    <cellStyle name="20% - アクセント 4 5 9 2" xfId="8448"/>
    <cellStyle name="20% - アクセント 4 5 9 2 2" xfId="16567"/>
    <cellStyle name="20% - アクセント 4 5 9 2 2 2" xfId="32987"/>
    <cellStyle name="20% - アクセント 4 5 9 2 3" xfId="24868"/>
    <cellStyle name="20% - アクセント 4 5 9 3" xfId="12508"/>
    <cellStyle name="20% - アクセント 4 5 9 3 2" xfId="28928"/>
    <cellStyle name="20% - アクセント 4 5 9 4" xfId="20809"/>
    <cellStyle name="20% - アクセント 4 6" xfId="256"/>
    <cellStyle name="20% - アクセント 4 6 10" xfId="5006"/>
    <cellStyle name="20% - アクセント 4 6 10 2" xfId="13125"/>
    <cellStyle name="20% - アクセント 4 6 10 2 2" xfId="29545"/>
    <cellStyle name="20% - アクセント 4 6 10 3" xfId="21426"/>
    <cellStyle name="20% - アクセント 4 6 11" xfId="9066"/>
    <cellStyle name="20% - アクセント 4 6 11 2" xfId="25486"/>
    <cellStyle name="20% - アクセント 4 6 12" xfId="17340"/>
    <cellStyle name="20% - アクセント 4 6 2" xfId="577"/>
    <cellStyle name="20% - アクセント 4 6 2 10" xfId="9301"/>
    <cellStyle name="20% - アクセント 4 6 2 10 2" xfId="25721"/>
    <cellStyle name="20% - アクセント 4 6 2 11" xfId="17602"/>
    <cellStyle name="20% - アクセント 4 6 2 2" xfId="1359"/>
    <cellStyle name="20% - アクセント 4 6 2 2 2" xfId="5824"/>
    <cellStyle name="20% - アクセント 4 6 2 2 2 2" xfId="13943"/>
    <cellStyle name="20% - アクセント 4 6 2 2 2 2 2" xfId="30363"/>
    <cellStyle name="20% - アクセント 4 6 2 2 2 3" xfId="22244"/>
    <cellStyle name="20% - アクセント 4 6 2 2 3" xfId="9884"/>
    <cellStyle name="20% - アクセント 4 6 2 2 3 2" xfId="26304"/>
    <cellStyle name="20% - アクセント 4 6 2 2 4" xfId="18185"/>
    <cellStyle name="20% - アクセント 4 6 2 3" xfId="1688"/>
    <cellStyle name="20% - アクセント 4 6 2 4" xfId="2344"/>
    <cellStyle name="20% - アクセント 4 6 2 4 2" xfId="6405"/>
    <cellStyle name="20% - アクセント 4 6 2 4 2 2" xfId="14524"/>
    <cellStyle name="20% - アクセント 4 6 2 4 2 2 2" xfId="30944"/>
    <cellStyle name="20% - アクセント 4 6 2 4 2 3" xfId="22825"/>
    <cellStyle name="20% - アクセント 4 6 2 4 3" xfId="10465"/>
    <cellStyle name="20% - アクセント 4 6 2 4 3 2" xfId="26885"/>
    <cellStyle name="20% - アクセント 4 6 2 4 4" xfId="18766"/>
    <cellStyle name="20% - アクセント 4 6 2 5" xfId="2925"/>
    <cellStyle name="20% - アクセント 4 6 2 5 2" xfId="6986"/>
    <cellStyle name="20% - アクセント 4 6 2 5 2 2" xfId="15105"/>
    <cellStyle name="20% - アクセント 4 6 2 5 2 2 2" xfId="31525"/>
    <cellStyle name="20% - アクセント 4 6 2 5 2 3" xfId="23406"/>
    <cellStyle name="20% - アクセント 4 6 2 5 3" xfId="11046"/>
    <cellStyle name="20% - アクセント 4 6 2 5 3 2" xfId="27466"/>
    <cellStyle name="20% - アクセント 4 6 2 5 4" xfId="19347"/>
    <cellStyle name="20% - アクセント 4 6 2 6" xfId="3283"/>
    <cellStyle name="20% - アクセント 4 6 2 6 2" xfId="7344"/>
    <cellStyle name="20% - アクセント 4 6 2 6 2 2" xfId="15463"/>
    <cellStyle name="20% - アクセント 4 6 2 6 2 2 2" xfId="31883"/>
    <cellStyle name="20% - アクセント 4 6 2 6 2 3" xfId="23764"/>
    <cellStyle name="20% - アクセント 4 6 2 6 3" xfId="11404"/>
    <cellStyle name="20% - アクセント 4 6 2 6 3 2" xfId="27824"/>
    <cellStyle name="20% - アクセント 4 6 2 6 4" xfId="19705"/>
    <cellStyle name="20% - アクセント 4 6 2 7" xfId="4076"/>
    <cellStyle name="20% - アクセント 4 6 2 7 2" xfId="8137"/>
    <cellStyle name="20% - アクセント 4 6 2 7 2 2" xfId="16256"/>
    <cellStyle name="20% - アクセント 4 6 2 7 2 2 2" xfId="32676"/>
    <cellStyle name="20% - アクセント 4 6 2 7 2 3" xfId="24557"/>
    <cellStyle name="20% - アクセント 4 6 2 7 3" xfId="12197"/>
    <cellStyle name="20% - アクセント 4 6 2 7 3 2" xfId="28617"/>
    <cellStyle name="20% - アクセント 4 6 2 7 4" xfId="20498"/>
    <cellStyle name="20% - アクセント 4 6 2 8" xfId="4657"/>
    <cellStyle name="20% - アクセント 4 6 2 8 2" xfId="8718"/>
    <cellStyle name="20% - アクセント 4 6 2 8 2 2" xfId="16837"/>
    <cellStyle name="20% - アクセント 4 6 2 8 2 2 2" xfId="33257"/>
    <cellStyle name="20% - アクセント 4 6 2 8 2 3" xfId="25138"/>
    <cellStyle name="20% - アクセント 4 6 2 8 3" xfId="12778"/>
    <cellStyle name="20% - アクセント 4 6 2 8 3 2" xfId="29198"/>
    <cellStyle name="20% - アクセント 4 6 2 8 4" xfId="21079"/>
    <cellStyle name="20% - アクセント 4 6 2 9" xfId="5241"/>
    <cellStyle name="20% - アクセント 4 6 2 9 2" xfId="13360"/>
    <cellStyle name="20% - アクセント 4 6 2 9 2 2" xfId="29780"/>
    <cellStyle name="20% - アクセント 4 6 2 9 3" xfId="21661"/>
    <cellStyle name="20% - アクセント 4 6 3" xfId="1070"/>
    <cellStyle name="20% - アクセント 4 6 3 2" xfId="5589"/>
    <cellStyle name="20% - アクセント 4 6 3 2 2" xfId="13708"/>
    <cellStyle name="20% - アクセント 4 6 3 2 2 2" xfId="30128"/>
    <cellStyle name="20% - アクセント 4 6 3 2 3" xfId="22009"/>
    <cellStyle name="20% - アクセント 4 6 3 3" xfId="9649"/>
    <cellStyle name="20% - アクセント 4 6 3 3 2" xfId="26069"/>
    <cellStyle name="20% - アクセント 4 6 3 4" xfId="17950"/>
    <cellStyle name="20% - アクセント 4 6 4" xfId="1568"/>
    <cellStyle name="20% - アクセント 4 6 5" xfId="2109"/>
    <cellStyle name="20% - アクセント 4 6 5 2" xfId="6170"/>
    <cellStyle name="20% - アクセント 4 6 5 2 2" xfId="14289"/>
    <cellStyle name="20% - アクセント 4 6 5 2 2 2" xfId="30709"/>
    <cellStyle name="20% - アクセント 4 6 5 2 3" xfId="22590"/>
    <cellStyle name="20% - アクセント 4 6 5 3" xfId="10230"/>
    <cellStyle name="20% - アクセント 4 6 5 3 2" xfId="26650"/>
    <cellStyle name="20% - アクセント 4 6 5 4" xfId="18531"/>
    <cellStyle name="20% - アクセント 4 6 6" xfId="2690"/>
    <cellStyle name="20% - アクセント 4 6 6 2" xfId="6751"/>
    <cellStyle name="20% - アクセント 4 6 6 2 2" xfId="14870"/>
    <cellStyle name="20% - アクセント 4 6 6 2 2 2" xfId="31290"/>
    <cellStyle name="20% - アクセント 4 6 6 2 3" xfId="23171"/>
    <cellStyle name="20% - アクセント 4 6 6 3" xfId="10811"/>
    <cellStyle name="20% - アクセント 4 6 6 3 2" xfId="27231"/>
    <cellStyle name="20% - アクセント 4 6 6 4" xfId="19112"/>
    <cellStyle name="20% - アクセント 4 6 7" xfId="3282"/>
    <cellStyle name="20% - アクセント 4 6 7 2" xfId="7343"/>
    <cellStyle name="20% - アクセント 4 6 7 2 2" xfId="15462"/>
    <cellStyle name="20% - アクセント 4 6 7 2 2 2" xfId="31882"/>
    <cellStyle name="20% - アクセント 4 6 7 2 3" xfId="23763"/>
    <cellStyle name="20% - アクセント 4 6 7 3" xfId="11403"/>
    <cellStyle name="20% - アクセント 4 6 7 3 2" xfId="27823"/>
    <cellStyle name="20% - アクセント 4 6 7 4" xfId="19704"/>
    <cellStyle name="20% - アクセント 4 6 8" xfId="3841"/>
    <cellStyle name="20% - アクセント 4 6 8 2" xfId="7902"/>
    <cellStyle name="20% - アクセント 4 6 8 2 2" xfId="16021"/>
    <cellStyle name="20% - アクセント 4 6 8 2 2 2" xfId="32441"/>
    <cellStyle name="20% - アクセント 4 6 8 2 3" xfId="24322"/>
    <cellStyle name="20% - アクセント 4 6 8 3" xfId="11962"/>
    <cellStyle name="20% - アクセント 4 6 8 3 2" xfId="28382"/>
    <cellStyle name="20% - アクセント 4 6 8 4" xfId="20263"/>
    <cellStyle name="20% - アクセント 4 6 9" xfId="4422"/>
    <cellStyle name="20% - アクセント 4 6 9 2" xfId="8483"/>
    <cellStyle name="20% - アクセント 4 6 9 2 2" xfId="16602"/>
    <cellStyle name="20% - アクセント 4 6 9 2 2 2" xfId="33022"/>
    <cellStyle name="20% - アクセント 4 6 9 2 3" xfId="24903"/>
    <cellStyle name="20% - アクセント 4 6 9 3" xfId="12543"/>
    <cellStyle name="20% - アクセント 4 6 9 3 2" xfId="28963"/>
    <cellStyle name="20% - アクセント 4 6 9 4" xfId="20844"/>
    <cellStyle name="20% - アクセント 4 7" xfId="291"/>
    <cellStyle name="20% - アクセント 4 7 10" xfId="5041"/>
    <cellStyle name="20% - アクセント 4 7 10 2" xfId="13160"/>
    <cellStyle name="20% - アクセント 4 7 10 2 2" xfId="29580"/>
    <cellStyle name="20% - アクセント 4 7 10 3" xfId="21461"/>
    <cellStyle name="20% - アクセント 4 7 11" xfId="9101"/>
    <cellStyle name="20% - アクセント 4 7 11 2" xfId="25521"/>
    <cellStyle name="20% - アクセント 4 7 12" xfId="17375"/>
    <cellStyle name="20% - アクセント 4 7 2" xfId="612"/>
    <cellStyle name="20% - アクセント 4 7 2 10" xfId="9336"/>
    <cellStyle name="20% - アクセント 4 7 2 10 2" xfId="25756"/>
    <cellStyle name="20% - アクセント 4 7 2 11" xfId="17637"/>
    <cellStyle name="20% - アクセント 4 7 2 2" xfId="1394"/>
    <cellStyle name="20% - アクセント 4 7 2 2 2" xfId="5859"/>
    <cellStyle name="20% - アクセント 4 7 2 2 2 2" xfId="13978"/>
    <cellStyle name="20% - アクセント 4 7 2 2 2 2 2" xfId="30398"/>
    <cellStyle name="20% - アクセント 4 7 2 2 2 3" xfId="22279"/>
    <cellStyle name="20% - アクセント 4 7 2 2 3" xfId="9919"/>
    <cellStyle name="20% - アクセント 4 7 2 2 3 2" xfId="26339"/>
    <cellStyle name="20% - アクセント 4 7 2 2 4" xfId="18220"/>
    <cellStyle name="20% - アクセント 4 7 2 3" xfId="876"/>
    <cellStyle name="20% - アクセント 4 7 2 4" xfId="2379"/>
    <cellStyle name="20% - アクセント 4 7 2 4 2" xfId="6440"/>
    <cellStyle name="20% - アクセント 4 7 2 4 2 2" xfId="14559"/>
    <cellStyle name="20% - アクセント 4 7 2 4 2 2 2" xfId="30979"/>
    <cellStyle name="20% - アクセント 4 7 2 4 2 3" xfId="22860"/>
    <cellStyle name="20% - アクセント 4 7 2 4 3" xfId="10500"/>
    <cellStyle name="20% - アクセント 4 7 2 4 3 2" xfId="26920"/>
    <cellStyle name="20% - アクセント 4 7 2 4 4" xfId="18801"/>
    <cellStyle name="20% - アクセント 4 7 2 5" xfId="2960"/>
    <cellStyle name="20% - アクセント 4 7 2 5 2" xfId="7021"/>
    <cellStyle name="20% - アクセント 4 7 2 5 2 2" xfId="15140"/>
    <cellStyle name="20% - アクセント 4 7 2 5 2 2 2" xfId="31560"/>
    <cellStyle name="20% - アクセント 4 7 2 5 2 3" xfId="23441"/>
    <cellStyle name="20% - アクセント 4 7 2 5 3" xfId="11081"/>
    <cellStyle name="20% - アクセント 4 7 2 5 3 2" xfId="27501"/>
    <cellStyle name="20% - アクセント 4 7 2 5 4" xfId="19382"/>
    <cellStyle name="20% - アクセント 4 7 2 6" xfId="3285"/>
    <cellStyle name="20% - アクセント 4 7 2 6 2" xfId="7346"/>
    <cellStyle name="20% - アクセント 4 7 2 6 2 2" xfId="15465"/>
    <cellStyle name="20% - アクセント 4 7 2 6 2 2 2" xfId="31885"/>
    <cellStyle name="20% - アクセント 4 7 2 6 2 3" xfId="23766"/>
    <cellStyle name="20% - アクセント 4 7 2 6 3" xfId="11406"/>
    <cellStyle name="20% - アクセント 4 7 2 6 3 2" xfId="27826"/>
    <cellStyle name="20% - アクセント 4 7 2 6 4" xfId="19707"/>
    <cellStyle name="20% - アクセント 4 7 2 7" xfId="4111"/>
    <cellStyle name="20% - アクセント 4 7 2 7 2" xfId="8172"/>
    <cellStyle name="20% - アクセント 4 7 2 7 2 2" xfId="16291"/>
    <cellStyle name="20% - アクセント 4 7 2 7 2 2 2" xfId="32711"/>
    <cellStyle name="20% - アクセント 4 7 2 7 2 3" xfId="24592"/>
    <cellStyle name="20% - アクセント 4 7 2 7 3" xfId="12232"/>
    <cellStyle name="20% - アクセント 4 7 2 7 3 2" xfId="28652"/>
    <cellStyle name="20% - アクセント 4 7 2 7 4" xfId="20533"/>
    <cellStyle name="20% - アクセント 4 7 2 8" xfId="4692"/>
    <cellStyle name="20% - アクセント 4 7 2 8 2" xfId="8753"/>
    <cellStyle name="20% - アクセント 4 7 2 8 2 2" xfId="16872"/>
    <cellStyle name="20% - アクセント 4 7 2 8 2 2 2" xfId="33292"/>
    <cellStyle name="20% - アクセント 4 7 2 8 2 3" xfId="25173"/>
    <cellStyle name="20% - アクセント 4 7 2 8 3" xfId="12813"/>
    <cellStyle name="20% - アクセント 4 7 2 8 3 2" xfId="29233"/>
    <cellStyle name="20% - アクセント 4 7 2 8 4" xfId="21114"/>
    <cellStyle name="20% - アクセント 4 7 2 9" xfId="5276"/>
    <cellStyle name="20% - アクセント 4 7 2 9 2" xfId="13395"/>
    <cellStyle name="20% - アクセント 4 7 2 9 2 2" xfId="29815"/>
    <cellStyle name="20% - アクセント 4 7 2 9 3" xfId="21696"/>
    <cellStyle name="20% - アクセント 4 7 3" xfId="1105"/>
    <cellStyle name="20% - アクセント 4 7 3 2" xfId="5624"/>
    <cellStyle name="20% - アクセント 4 7 3 2 2" xfId="13743"/>
    <cellStyle name="20% - アクセント 4 7 3 2 2 2" xfId="30163"/>
    <cellStyle name="20% - アクセント 4 7 3 2 3" xfId="22044"/>
    <cellStyle name="20% - アクセント 4 7 3 3" xfId="9684"/>
    <cellStyle name="20% - アクセント 4 7 3 3 2" xfId="26104"/>
    <cellStyle name="20% - アクセント 4 7 3 4" xfId="17985"/>
    <cellStyle name="20% - アクセント 4 7 4" xfId="1165"/>
    <cellStyle name="20% - アクセント 4 7 5" xfId="2144"/>
    <cellStyle name="20% - アクセント 4 7 5 2" xfId="6205"/>
    <cellStyle name="20% - アクセント 4 7 5 2 2" xfId="14324"/>
    <cellStyle name="20% - アクセント 4 7 5 2 2 2" xfId="30744"/>
    <cellStyle name="20% - アクセント 4 7 5 2 3" xfId="22625"/>
    <cellStyle name="20% - アクセント 4 7 5 3" xfId="10265"/>
    <cellStyle name="20% - アクセント 4 7 5 3 2" xfId="26685"/>
    <cellStyle name="20% - アクセント 4 7 5 4" xfId="18566"/>
    <cellStyle name="20% - アクセント 4 7 6" xfId="2725"/>
    <cellStyle name="20% - アクセント 4 7 6 2" xfId="6786"/>
    <cellStyle name="20% - アクセント 4 7 6 2 2" xfId="14905"/>
    <cellStyle name="20% - アクセント 4 7 6 2 2 2" xfId="31325"/>
    <cellStyle name="20% - アクセント 4 7 6 2 3" xfId="23206"/>
    <cellStyle name="20% - アクセント 4 7 6 3" xfId="10846"/>
    <cellStyle name="20% - アクセント 4 7 6 3 2" xfId="27266"/>
    <cellStyle name="20% - アクセント 4 7 6 4" xfId="19147"/>
    <cellStyle name="20% - アクセント 4 7 7" xfId="3284"/>
    <cellStyle name="20% - アクセント 4 7 7 2" xfId="7345"/>
    <cellStyle name="20% - アクセント 4 7 7 2 2" xfId="15464"/>
    <cellStyle name="20% - アクセント 4 7 7 2 2 2" xfId="31884"/>
    <cellStyle name="20% - アクセント 4 7 7 2 3" xfId="23765"/>
    <cellStyle name="20% - アクセント 4 7 7 3" xfId="11405"/>
    <cellStyle name="20% - アクセント 4 7 7 3 2" xfId="27825"/>
    <cellStyle name="20% - アクセント 4 7 7 4" xfId="19706"/>
    <cellStyle name="20% - アクセント 4 7 8" xfId="3876"/>
    <cellStyle name="20% - アクセント 4 7 8 2" xfId="7937"/>
    <cellStyle name="20% - アクセント 4 7 8 2 2" xfId="16056"/>
    <cellStyle name="20% - アクセント 4 7 8 2 2 2" xfId="32476"/>
    <cellStyle name="20% - アクセント 4 7 8 2 3" xfId="24357"/>
    <cellStyle name="20% - アクセント 4 7 8 3" xfId="11997"/>
    <cellStyle name="20% - アクセント 4 7 8 3 2" xfId="28417"/>
    <cellStyle name="20% - アクセント 4 7 8 4" xfId="20298"/>
    <cellStyle name="20% - アクセント 4 7 9" xfId="4457"/>
    <cellStyle name="20% - アクセント 4 7 9 2" xfId="8518"/>
    <cellStyle name="20% - アクセント 4 7 9 2 2" xfId="16637"/>
    <cellStyle name="20% - アクセント 4 7 9 2 2 2" xfId="33057"/>
    <cellStyle name="20% - アクセント 4 7 9 2 3" xfId="24938"/>
    <cellStyle name="20% - アクセント 4 7 9 3" xfId="12578"/>
    <cellStyle name="20% - アクセント 4 7 9 3 2" xfId="28998"/>
    <cellStyle name="20% - アクセント 4 7 9 4" xfId="20879"/>
    <cellStyle name="20% - アクセント 4 8" xfId="326"/>
    <cellStyle name="20% - アクセント 4 9" xfId="412"/>
    <cellStyle name="20% - アクセント 4 9 10" xfId="5076"/>
    <cellStyle name="20% - アクセント 4 9 10 2" xfId="13195"/>
    <cellStyle name="20% - アクセント 4 9 10 2 2" xfId="29615"/>
    <cellStyle name="20% - アクセント 4 9 10 3" xfId="21496"/>
    <cellStyle name="20% - アクセント 4 9 11" xfId="9136"/>
    <cellStyle name="20% - アクセント 4 9 11 2" xfId="25556"/>
    <cellStyle name="20% - アクセント 4 9 12" xfId="17437"/>
    <cellStyle name="20% - アクセント 4 9 2" xfId="647"/>
    <cellStyle name="20% - アクセント 4 9 2 10" xfId="9371"/>
    <cellStyle name="20% - アクセント 4 9 2 10 2" xfId="25791"/>
    <cellStyle name="20% - アクセント 4 9 2 11" xfId="17672"/>
    <cellStyle name="20% - アクセント 4 9 2 2" xfId="1429"/>
    <cellStyle name="20% - アクセント 4 9 2 2 2" xfId="5894"/>
    <cellStyle name="20% - アクセント 4 9 2 2 2 2" xfId="14013"/>
    <cellStyle name="20% - アクセント 4 9 2 2 2 2 2" xfId="30433"/>
    <cellStyle name="20% - アクセント 4 9 2 2 2 3" xfId="22314"/>
    <cellStyle name="20% - アクセント 4 9 2 2 3" xfId="9954"/>
    <cellStyle name="20% - アクセント 4 9 2 2 3 2" xfId="26374"/>
    <cellStyle name="20% - アクセント 4 9 2 2 4" xfId="18255"/>
    <cellStyle name="20% - アクセント 4 9 2 3" xfId="915"/>
    <cellStyle name="20% - アクセント 4 9 2 4" xfId="2414"/>
    <cellStyle name="20% - アクセント 4 9 2 4 2" xfId="6475"/>
    <cellStyle name="20% - アクセント 4 9 2 4 2 2" xfId="14594"/>
    <cellStyle name="20% - アクセント 4 9 2 4 2 2 2" xfId="31014"/>
    <cellStyle name="20% - アクセント 4 9 2 4 2 3" xfId="22895"/>
    <cellStyle name="20% - アクセント 4 9 2 4 3" xfId="10535"/>
    <cellStyle name="20% - アクセント 4 9 2 4 3 2" xfId="26955"/>
    <cellStyle name="20% - アクセント 4 9 2 4 4" xfId="18836"/>
    <cellStyle name="20% - アクセント 4 9 2 5" xfId="2995"/>
    <cellStyle name="20% - アクセント 4 9 2 5 2" xfId="7056"/>
    <cellStyle name="20% - アクセント 4 9 2 5 2 2" xfId="15175"/>
    <cellStyle name="20% - アクセント 4 9 2 5 2 2 2" xfId="31595"/>
    <cellStyle name="20% - アクセント 4 9 2 5 2 3" xfId="23476"/>
    <cellStyle name="20% - アクセント 4 9 2 5 3" xfId="11116"/>
    <cellStyle name="20% - アクセント 4 9 2 5 3 2" xfId="27536"/>
    <cellStyle name="20% - アクセント 4 9 2 5 4" xfId="19417"/>
    <cellStyle name="20% - アクセント 4 9 2 6" xfId="3287"/>
    <cellStyle name="20% - アクセント 4 9 2 6 2" xfId="7348"/>
    <cellStyle name="20% - アクセント 4 9 2 6 2 2" xfId="15467"/>
    <cellStyle name="20% - アクセント 4 9 2 6 2 2 2" xfId="31887"/>
    <cellStyle name="20% - アクセント 4 9 2 6 2 3" xfId="23768"/>
    <cellStyle name="20% - アクセント 4 9 2 6 3" xfId="11408"/>
    <cellStyle name="20% - アクセント 4 9 2 6 3 2" xfId="27828"/>
    <cellStyle name="20% - アクセント 4 9 2 6 4" xfId="19709"/>
    <cellStyle name="20% - アクセント 4 9 2 7" xfId="4146"/>
    <cellStyle name="20% - アクセント 4 9 2 7 2" xfId="8207"/>
    <cellStyle name="20% - アクセント 4 9 2 7 2 2" xfId="16326"/>
    <cellStyle name="20% - アクセント 4 9 2 7 2 2 2" xfId="32746"/>
    <cellStyle name="20% - アクセント 4 9 2 7 2 3" xfId="24627"/>
    <cellStyle name="20% - アクセント 4 9 2 7 3" xfId="12267"/>
    <cellStyle name="20% - アクセント 4 9 2 7 3 2" xfId="28687"/>
    <cellStyle name="20% - アクセント 4 9 2 7 4" xfId="20568"/>
    <cellStyle name="20% - アクセント 4 9 2 8" xfId="4727"/>
    <cellStyle name="20% - アクセント 4 9 2 8 2" xfId="8788"/>
    <cellStyle name="20% - アクセント 4 9 2 8 2 2" xfId="16907"/>
    <cellStyle name="20% - アクセント 4 9 2 8 2 2 2" xfId="33327"/>
    <cellStyle name="20% - アクセント 4 9 2 8 2 3" xfId="25208"/>
    <cellStyle name="20% - アクセント 4 9 2 8 3" xfId="12848"/>
    <cellStyle name="20% - アクセント 4 9 2 8 3 2" xfId="29268"/>
    <cellStyle name="20% - アクセント 4 9 2 8 4" xfId="21149"/>
    <cellStyle name="20% - アクセント 4 9 2 9" xfId="5311"/>
    <cellStyle name="20% - アクセント 4 9 2 9 2" xfId="13430"/>
    <cellStyle name="20% - アクセント 4 9 2 9 2 2" xfId="29850"/>
    <cellStyle name="20% - アクセント 4 9 2 9 3" xfId="21731"/>
    <cellStyle name="20% - アクセント 4 9 3" xfId="1194"/>
    <cellStyle name="20% - アクセント 4 9 3 2" xfId="5659"/>
    <cellStyle name="20% - アクセント 4 9 3 2 2" xfId="13778"/>
    <cellStyle name="20% - アクセント 4 9 3 2 2 2" xfId="30198"/>
    <cellStyle name="20% - アクセント 4 9 3 2 3" xfId="22079"/>
    <cellStyle name="20% - アクセント 4 9 3 3" xfId="9719"/>
    <cellStyle name="20% - アクセント 4 9 3 3 2" xfId="26139"/>
    <cellStyle name="20% - アクセント 4 9 3 4" xfId="18020"/>
    <cellStyle name="20% - アクセント 4 9 4" xfId="1987"/>
    <cellStyle name="20% - アクセント 4 9 5" xfId="2179"/>
    <cellStyle name="20% - アクセント 4 9 5 2" xfId="6240"/>
    <cellStyle name="20% - アクセント 4 9 5 2 2" xfId="14359"/>
    <cellStyle name="20% - アクセント 4 9 5 2 2 2" xfId="30779"/>
    <cellStyle name="20% - アクセント 4 9 5 2 3" xfId="22660"/>
    <cellStyle name="20% - アクセント 4 9 5 3" xfId="10300"/>
    <cellStyle name="20% - アクセント 4 9 5 3 2" xfId="26720"/>
    <cellStyle name="20% - アクセント 4 9 5 4" xfId="18601"/>
    <cellStyle name="20% - アクセント 4 9 6" xfId="2760"/>
    <cellStyle name="20% - アクセント 4 9 6 2" xfId="6821"/>
    <cellStyle name="20% - アクセント 4 9 6 2 2" xfId="14940"/>
    <cellStyle name="20% - アクセント 4 9 6 2 2 2" xfId="31360"/>
    <cellStyle name="20% - アクセント 4 9 6 2 3" xfId="23241"/>
    <cellStyle name="20% - アクセント 4 9 6 3" xfId="10881"/>
    <cellStyle name="20% - アクセント 4 9 6 3 2" xfId="27301"/>
    <cellStyle name="20% - アクセント 4 9 6 4" xfId="19182"/>
    <cellStyle name="20% - アクセント 4 9 7" xfId="3286"/>
    <cellStyle name="20% - アクセント 4 9 7 2" xfId="7347"/>
    <cellStyle name="20% - アクセント 4 9 7 2 2" xfId="15466"/>
    <cellStyle name="20% - アクセント 4 9 7 2 2 2" xfId="31886"/>
    <cellStyle name="20% - アクセント 4 9 7 2 3" xfId="23767"/>
    <cellStyle name="20% - アクセント 4 9 7 3" xfId="11407"/>
    <cellStyle name="20% - アクセント 4 9 7 3 2" xfId="27827"/>
    <cellStyle name="20% - アクセント 4 9 7 4" xfId="19708"/>
    <cellStyle name="20% - アクセント 4 9 8" xfId="3911"/>
    <cellStyle name="20% - アクセント 4 9 8 2" xfId="7972"/>
    <cellStyle name="20% - アクセント 4 9 8 2 2" xfId="16091"/>
    <cellStyle name="20% - アクセント 4 9 8 2 2 2" xfId="32511"/>
    <cellStyle name="20% - アクセント 4 9 8 2 3" xfId="24392"/>
    <cellStyle name="20% - アクセント 4 9 8 3" xfId="12032"/>
    <cellStyle name="20% - アクセント 4 9 8 3 2" xfId="28452"/>
    <cellStyle name="20% - アクセント 4 9 8 4" xfId="20333"/>
    <cellStyle name="20% - アクセント 4 9 9" xfId="4492"/>
    <cellStyle name="20% - アクセント 4 9 9 2" xfId="8553"/>
    <cellStyle name="20% - アクセント 4 9 9 2 2" xfId="16672"/>
    <cellStyle name="20% - アクセント 4 9 9 2 2 2" xfId="33092"/>
    <cellStyle name="20% - アクセント 4 9 9 2 3" xfId="24973"/>
    <cellStyle name="20% - アクセント 4 9 9 3" xfId="12613"/>
    <cellStyle name="20% - アクセント 4 9 9 3 2" xfId="29033"/>
    <cellStyle name="20% - アクセント 4 9 9 4" xfId="20914"/>
    <cellStyle name="20% - アクセント 5" xfId="124" builtinId="46" customBuiltin="1"/>
    <cellStyle name="20% - アクセント 5 10" xfId="474"/>
    <cellStyle name="20% - アクセント 5 10 10" xfId="9198"/>
    <cellStyle name="20% - アクセント 5 10 10 2" xfId="25618"/>
    <cellStyle name="20% - アクセント 5 10 11" xfId="17499"/>
    <cellStyle name="20% - アクセント 5 10 2" xfId="1256"/>
    <cellStyle name="20% - アクセント 5 10 2 2" xfId="5721"/>
    <cellStyle name="20% - アクセント 5 10 2 2 2" xfId="13840"/>
    <cellStyle name="20% - アクセント 5 10 2 2 2 2" xfId="30260"/>
    <cellStyle name="20% - アクセント 5 10 2 2 3" xfId="22141"/>
    <cellStyle name="20% - アクセント 5 10 2 3" xfId="9781"/>
    <cellStyle name="20% - アクセント 5 10 2 3 2" xfId="26201"/>
    <cellStyle name="20% - アクセント 5 10 2 4" xfId="18082"/>
    <cellStyle name="20% - アクセント 5 10 3" xfId="1934"/>
    <cellStyle name="20% - アクセント 5 10 4" xfId="2241"/>
    <cellStyle name="20% - アクセント 5 10 4 2" xfId="6302"/>
    <cellStyle name="20% - アクセント 5 10 4 2 2" xfId="14421"/>
    <cellStyle name="20% - アクセント 5 10 4 2 2 2" xfId="30841"/>
    <cellStyle name="20% - アクセント 5 10 4 2 3" xfId="22722"/>
    <cellStyle name="20% - アクセント 5 10 4 3" xfId="10362"/>
    <cellStyle name="20% - アクセント 5 10 4 3 2" xfId="26782"/>
    <cellStyle name="20% - アクセント 5 10 4 4" xfId="18663"/>
    <cellStyle name="20% - アクセント 5 10 5" xfId="2822"/>
    <cellStyle name="20% - アクセント 5 10 5 2" xfId="6883"/>
    <cellStyle name="20% - アクセント 5 10 5 2 2" xfId="15002"/>
    <cellStyle name="20% - アクセント 5 10 5 2 2 2" xfId="31422"/>
    <cellStyle name="20% - アクセント 5 10 5 2 3" xfId="23303"/>
    <cellStyle name="20% - アクセント 5 10 5 3" xfId="10943"/>
    <cellStyle name="20% - アクセント 5 10 5 3 2" xfId="27363"/>
    <cellStyle name="20% - アクセント 5 10 5 4" xfId="19244"/>
    <cellStyle name="20% - アクセント 5 10 6" xfId="3288"/>
    <cellStyle name="20% - アクセント 5 10 6 2" xfId="7349"/>
    <cellStyle name="20% - アクセント 5 10 6 2 2" xfId="15468"/>
    <cellStyle name="20% - アクセント 5 10 6 2 2 2" xfId="31888"/>
    <cellStyle name="20% - アクセント 5 10 6 2 3" xfId="23769"/>
    <cellStyle name="20% - アクセント 5 10 6 3" xfId="11409"/>
    <cellStyle name="20% - アクセント 5 10 6 3 2" xfId="27829"/>
    <cellStyle name="20% - アクセント 5 10 6 4" xfId="19710"/>
    <cellStyle name="20% - アクセント 5 10 7" xfId="3973"/>
    <cellStyle name="20% - アクセント 5 10 7 2" xfId="8034"/>
    <cellStyle name="20% - アクセント 5 10 7 2 2" xfId="16153"/>
    <cellStyle name="20% - アクセント 5 10 7 2 2 2" xfId="32573"/>
    <cellStyle name="20% - アクセント 5 10 7 2 3" xfId="24454"/>
    <cellStyle name="20% - アクセント 5 10 7 3" xfId="12094"/>
    <cellStyle name="20% - アクセント 5 10 7 3 2" xfId="28514"/>
    <cellStyle name="20% - アクセント 5 10 7 4" xfId="20395"/>
    <cellStyle name="20% - アクセント 5 10 8" xfId="4554"/>
    <cellStyle name="20% - アクセント 5 10 8 2" xfId="8615"/>
    <cellStyle name="20% - アクセント 5 10 8 2 2" xfId="16734"/>
    <cellStyle name="20% - アクセント 5 10 8 2 2 2" xfId="33154"/>
    <cellStyle name="20% - アクセント 5 10 8 2 3" xfId="25035"/>
    <cellStyle name="20% - アクセント 5 10 8 3" xfId="12675"/>
    <cellStyle name="20% - アクセント 5 10 8 3 2" xfId="29095"/>
    <cellStyle name="20% - アクセント 5 10 8 4" xfId="20976"/>
    <cellStyle name="20% - アクセント 5 10 9" xfId="5138"/>
    <cellStyle name="20% - アクセント 5 10 9 2" xfId="13257"/>
    <cellStyle name="20% - アクセント 5 10 9 2 2" xfId="29677"/>
    <cellStyle name="20% - アクセント 5 10 9 3" xfId="21558"/>
    <cellStyle name="20% - アクセント 5 11" xfId="711"/>
    <cellStyle name="20% - アクセント 5 11 10" xfId="9435"/>
    <cellStyle name="20% - アクセント 5 11 10 2" xfId="25855"/>
    <cellStyle name="20% - アクセント 5 11 11" xfId="17736"/>
    <cellStyle name="20% - アクセント 5 11 2" xfId="1493"/>
    <cellStyle name="20% - アクセント 5 11 2 2" xfId="5958"/>
    <cellStyle name="20% - アクセント 5 11 2 2 2" xfId="14077"/>
    <cellStyle name="20% - アクセント 5 11 2 2 2 2" xfId="30497"/>
    <cellStyle name="20% - アクセント 5 11 2 2 3" xfId="22378"/>
    <cellStyle name="20% - アクセント 5 11 2 3" xfId="10018"/>
    <cellStyle name="20% - アクセント 5 11 2 3 2" xfId="26438"/>
    <cellStyle name="20% - アクセント 5 11 2 4" xfId="18319"/>
    <cellStyle name="20% - アクセント 5 11 3" xfId="1649"/>
    <cellStyle name="20% - アクセント 5 11 4" xfId="2478"/>
    <cellStyle name="20% - アクセント 5 11 4 2" xfId="6539"/>
    <cellStyle name="20% - アクセント 5 11 4 2 2" xfId="14658"/>
    <cellStyle name="20% - アクセント 5 11 4 2 2 2" xfId="31078"/>
    <cellStyle name="20% - アクセント 5 11 4 2 3" xfId="22959"/>
    <cellStyle name="20% - アクセント 5 11 4 3" xfId="10599"/>
    <cellStyle name="20% - アクセント 5 11 4 3 2" xfId="27019"/>
    <cellStyle name="20% - アクセント 5 11 4 4" xfId="18900"/>
    <cellStyle name="20% - アクセント 5 11 5" xfId="3059"/>
    <cellStyle name="20% - アクセント 5 11 5 2" xfId="7120"/>
    <cellStyle name="20% - アクセント 5 11 5 2 2" xfId="15239"/>
    <cellStyle name="20% - アクセント 5 11 5 2 2 2" xfId="31659"/>
    <cellStyle name="20% - アクセント 5 11 5 2 3" xfId="23540"/>
    <cellStyle name="20% - アクセント 5 11 5 3" xfId="11180"/>
    <cellStyle name="20% - アクセント 5 11 5 3 2" xfId="27600"/>
    <cellStyle name="20% - アクセント 5 11 5 4" xfId="19481"/>
    <cellStyle name="20% - アクセント 5 11 6" xfId="3289"/>
    <cellStyle name="20% - アクセント 5 11 6 2" xfId="7350"/>
    <cellStyle name="20% - アクセント 5 11 6 2 2" xfId="15469"/>
    <cellStyle name="20% - アクセント 5 11 6 2 2 2" xfId="31889"/>
    <cellStyle name="20% - アクセント 5 11 6 2 3" xfId="23770"/>
    <cellStyle name="20% - アクセント 5 11 6 3" xfId="11410"/>
    <cellStyle name="20% - アクセント 5 11 6 3 2" xfId="27830"/>
    <cellStyle name="20% - アクセント 5 11 6 4" xfId="19711"/>
    <cellStyle name="20% - アクセント 5 11 7" xfId="4210"/>
    <cellStyle name="20% - アクセント 5 11 7 2" xfId="8271"/>
    <cellStyle name="20% - アクセント 5 11 7 2 2" xfId="16390"/>
    <cellStyle name="20% - アクセント 5 11 7 2 2 2" xfId="32810"/>
    <cellStyle name="20% - アクセント 5 11 7 2 3" xfId="24691"/>
    <cellStyle name="20% - アクセント 5 11 7 3" xfId="12331"/>
    <cellStyle name="20% - アクセント 5 11 7 3 2" xfId="28751"/>
    <cellStyle name="20% - アクセント 5 11 7 4" xfId="20632"/>
    <cellStyle name="20% - アクセント 5 11 8" xfId="4791"/>
    <cellStyle name="20% - アクセント 5 11 8 2" xfId="8852"/>
    <cellStyle name="20% - アクセント 5 11 8 2 2" xfId="16971"/>
    <cellStyle name="20% - アクセント 5 11 8 2 2 2" xfId="33391"/>
    <cellStyle name="20% - アクセント 5 11 8 2 3" xfId="25272"/>
    <cellStyle name="20% - アクセント 5 11 8 3" xfId="12912"/>
    <cellStyle name="20% - アクセント 5 11 8 3 2" xfId="29332"/>
    <cellStyle name="20% - アクセント 5 11 8 4" xfId="21213"/>
    <cellStyle name="20% - アクセント 5 11 9" xfId="5375"/>
    <cellStyle name="20% - アクセント 5 11 9 2" xfId="13494"/>
    <cellStyle name="20% - アクセント 5 11 9 2 2" xfId="29914"/>
    <cellStyle name="20% - アクセント 5 11 9 3" xfId="21795"/>
    <cellStyle name="20% - アクセント 5 12" xfId="725"/>
    <cellStyle name="20% - アクセント 5 12 10" xfId="9449"/>
    <cellStyle name="20% - アクセント 5 12 10 2" xfId="25869"/>
    <cellStyle name="20% - アクセント 5 12 11" xfId="17750"/>
    <cellStyle name="20% - アクセント 5 12 2" xfId="1507"/>
    <cellStyle name="20% - アクセント 5 12 2 2" xfId="5972"/>
    <cellStyle name="20% - アクセント 5 12 2 2 2" xfId="14091"/>
    <cellStyle name="20% - アクセント 5 12 2 2 2 2" xfId="30511"/>
    <cellStyle name="20% - アクセント 5 12 2 2 3" xfId="22392"/>
    <cellStyle name="20% - アクセント 5 12 2 3" xfId="10032"/>
    <cellStyle name="20% - アクセント 5 12 2 3 2" xfId="26452"/>
    <cellStyle name="20% - アクセント 5 12 2 4" xfId="18333"/>
    <cellStyle name="20% - アクセント 5 12 3" xfId="1924"/>
    <cellStyle name="20% - アクセント 5 12 4" xfId="2492"/>
    <cellStyle name="20% - アクセント 5 12 4 2" xfId="6553"/>
    <cellStyle name="20% - アクセント 5 12 4 2 2" xfId="14672"/>
    <cellStyle name="20% - アクセント 5 12 4 2 2 2" xfId="31092"/>
    <cellStyle name="20% - アクセント 5 12 4 2 3" xfId="22973"/>
    <cellStyle name="20% - アクセント 5 12 4 3" xfId="10613"/>
    <cellStyle name="20% - アクセント 5 12 4 3 2" xfId="27033"/>
    <cellStyle name="20% - アクセント 5 12 4 4" xfId="18914"/>
    <cellStyle name="20% - アクセント 5 12 5" xfId="3073"/>
    <cellStyle name="20% - アクセント 5 12 5 2" xfId="7134"/>
    <cellStyle name="20% - アクセント 5 12 5 2 2" xfId="15253"/>
    <cellStyle name="20% - アクセント 5 12 5 2 2 2" xfId="31673"/>
    <cellStyle name="20% - アクセント 5 12 5 2 3" xfId="23554"/>
    <cellStyle name="20% - アクセント 5 12 5 3" xfId="11194"/>
    <cellStyle name="20% - アクセント 5 12 5 3 2" xfId="27614"/>
    <cellStyle name="20% - アクセント 5 12 5 4" xfId="19495"/>
    <cellStyle name="20% - アクセント 5 12 6" xfId="3290"/>
    <cellStyle name="20% - アクセント 5 12 6 2" xfId="7351"/>
    <cellStyle name="20% - アクセント 5 12 6 2 2" xfId="15470"/>
    <cellStyle name="20% - アクセント 5 12 6 2 2 2" xfId="31890"/>
    <cellStyle name="20% - アクセント 5 12 6 2 3" xfId="23771"/>
    <cellStyle name="20% - アクセント 5 12 6 3" xfId="11411"/>
    <cellStyle name="20% - アクセント 5 12 6 3 2" xfId="27831"/>
    <cellStyle name="20% - アクセント 5 12 6 4" xfId="19712"/>
    <cellStyle name="20% - アクセント 5 12 7" xfId="4224"/>
    <cellStyle name="20% - アクセント 5 12 7 2" xfId="8285"/>
    <cellStyle name="20% - アクセント 5 12 7 2 2" xfId="16404"/>
    <cellStyle name="20% - アクセント 5 12 7 2 2 2" xfId="32824"/>
    <cellStyle name="20% - アクセント 5 12 7 2 3" xfId="24705"/>
    <cellStyle name="20% - アクセント 5 12 7 3" xfId="12345"/>
    <cellStyle name="20% - アクセント 5 12 7 3 2" xfId="28765"/>
    <cellStyle name="20% - アクセント 5 12 7 4" xfId="20646"/>
    <cellStyle name="20% - アクセント 5 12 8" xfId="4805"/>
    <cellStyle name="20% - アクセント 5 12 8 2" xfId="8866"/>
    <cellStyle name="20% - アクセント 5 12 8 2 2" xfId="16985"/>
    <cellStyle name="20% - アクセント 5 12 8 2 2 2" xfId="33405"/>
    <cellStyle name="20% - アクセント 5 12 8 2 3" xfId="25286"/>
    <cellStyle name="20% - アクセント 5 12 8 3" xfId="12926"/>
    <cellStyle name="20% - アクセント 5 12 8 3 2" xfId="29346"/>
    <cellStyle name="20% - アクセント 5 12 8 4" xfId="21227"/>
    <cellStyle name="20% - アクセント 5 12 9" xfId="5389"/>
    <cellStyle name="20% - アクセント 5 12 9 2" xfId="13508"/>
    <cellStyle name="20% - アクセント 5 12 9 2 2" xfId="29928"/>
    <cellStyle name="20% - アクセント 5 12 9 3" xfId="21809"/>
    <cellStyle name="20% - アクセント 5 13" xfId="739"/>
    <cellStyle name="20% - アクセント 5 13 10" xfId="9463"/>
    <cellStyle name="20% - アクセント 5 13 10 2" xfId="25883"/>
    <cellStyle name="20% - アクセント 5 13 11" xfId="17764"/>
    <cellStyle name="20% - アクセント 5 13 2" xfId="1521"/>
    <cellStyle name="20% - アクセント 5 13 2 2" xfId="5986"/>
    <cellStyle name="20% - アクセント 5 13 2 2 2" xfId="14105"/>
    <cellStyle name="20% - アクセント 5 13 2 2 2 2" xfId="30525"/>
    <cellStyle name="20% - アクセント 5 13 2 2 3" xfId="22406"/>
    <cellStyle name="20% - アクセント 5 13 2 3" xfId="10046"/>
    <cellStyle name="20% - アクセント 5 13 2 3 2" xfId="26466"/>
    <cellStyle name="20% - アクセント 5 13 2 4" xfId="18347"/>
    <cellStyle name="20% - アクセント 5 13 3" xfId="1947"/>
    <cellStyle name="20% - アクセント 5 13 4" xfId="2506"/>
    <cellStyle name="20% - アクセント 5 13 4 2" xfId="6567"/>
    <cellStyle name="20% - アクセント 5 13 4 2 2" xfId="14686"/>
    <cellStyle name="20% - アクセント 5 13 4 2 2 2" xfId="31106"/>
    <cellStyle name="20% - アクセント 5 13 4 2 3" xfId="22987"/>
    <cellStyle name="20% - アクセント 5 13 4 3" xfId="10627"/>
    <cellStyle name="20% - アクセント 5 13 4 3 2" xfId="27047"/>
    <cellStyle name="20% - アクセント 5 13 4 4" xfId="18928"/>
    <cellStyle name="20% - アクセント 5 13 5" xfId="3087"/>
    <cellStyle name="20% - アクセント 5 13 5 2" xfId="7148"/>
    <cellStyle name="20% - アクセント 5 13 5 2 2" xfId="15267"/>
    <cellStyle name="20% - アクセント 5 13 5 2 2 2" xfId="31687"/>
    <cellStyle name="20% - アクセント 5 13 5 2 3" xfId="23568"/>
    <cellStyle name="20% - アクセント 5 13 5 3" xfId="11208"/>
    <cellStyle name="20% - アクセント 5 13 5 3 2" xfId="27628"/>
    <cellStyle name="20% - アクセント 5 13 5 4" xfId="19509"/>
    <cellStyle name="20% - アクセント 5 13 6" xfId="3291"/>
    <cellStyle name="20% - アクセント 5 13 6 2" xfId="7352"/>
    <cellStyle name="20% - アクセント 5 13 6 2 2" xfId="15471"/>
    <cellStyle name="20% - アクセント 5 13 6 2 2 2" xfId="31891"/>
    <cellStyle name="20% - アクセント 5 13 6 2 3" xfId="23772"/>
    <cellStyle name="20% - アクセント 5 13 6 3" xfId="11412"/>
    <cellStyle name="20% - アクセント 5 13 6 3 2" xfId="27832"/>
    <cellStyle name="20% - アクセント 5 13 6 4" xfId="19713"/>
    <cellStyle name="20% - アクセント 5 13 7" xfId="4238"/>
    <cellStyle name="20% - アクセント 5 13 7 2" xfId="8299"/>
    <cellStyle name="20% - アクセント 5 13 7 2 2" xfId="16418"/>
    <cellStyle name="20% - アクセント 5 13 7 2 2 2" xfId="32838"/>
    <cellStyle name="20% - アクセント 5 13 7 2 3" xfId="24719"/>
    <cellStyle name="20% - アクセント 5 13 7 3" xfId="12359"/>
    <cellStyle name="20% - アクセント 5 13 7 3 2" xfId="28779"/>
    <cellStyle name="20% - アクセント 5 13 7 4" xfId="20660"/>
    <cellStyle name="20% - アクセント 5 13 8" xfId="4819"/>
    <cellStyle name="20% - アクセント 5 13 8 2" xfId="8880"/>
    <cellStyle name="20% - アクセント 5 13 8 2 2" xfId="16999"/>
    <cellStyle name="20% - アクセント 5 13 8 2 2 2" xfId="33419"/>
    <cellStyle name="20% - アクセント 5 13 8 2 3" xfId="25300"/>
    <cellStyle name="20% - アクセント 5 13 8 3" xfId="12940"/>
    <cellStyle name="20% - アクセント 5 13 8 3 2" xfId="29360"/>
    <cellStyle name="20% - アクセント 5 13 8 4" xfId="21241"/>
    <cellStyle name="20% - アクセント 5 13 9" xfId="5403"/>
    <cellStyle name="20% - アクセント 5 13 9 2" xfId="13522"/>
    <cellStyle name="20% - アクセント 5 13 9 2 2" xfId="29942"/>
    <cellStyle name="20% - アクセント 5 13 9 3" xfId="21823"/>
    <cellStyle name="20% - アクセント 5 14" xfId="753"/>
    <cellStyle name="20% - アクセント 5 14 10" xfId="9477"/>
    <cellStyle name="20% - アクセント 5 14 10 2" xfId="25897"/>
    <cellStyle name="20% - アクセント 5 14 11" xfId="17778"/>
    <cellStyle name="20% - アクセント 5 14 2" xfId="1535"/>
    <cellStyle name="20% - アクセント 5 14 2 2" xfId="6000"/>
    <cellStyle name="20% - アクセント 5 14 2 2 2" xfId="14119"/>
    <cellStyle name="20% - アクセント 5 14 2 2 2 2" xfId="30539"/>
    <cellStyle name="20% - アクセント 5 14 2 2 3" xfId="22420"/>
    <cellStyle name="20% - アクセント 5 14 2 3" xfId="10060"/>
    <cellStyle name="20% - アクセント 5 14 2 3 2" xfId="26480"/>
    <cellStyle name="20% - アクセント 5 14 2 4" xfId="18361"/>
    <cellStyle name="20% - アクセント 5 14 3" xfId="1062"/>
    <cellStyle name="20% - アクセント 5 14 4" xfId="2520"/>
    <cellStyle name="20% - アクセント 5 14 4 2" xfId="6581"/>
    <cellStyle name="20% - アクセント 5 14 4 2 2" xfId="14700"/>
    <cellStyle name="20% - アクセント 5 14 4 2 2 2" xfId="31120"/>
    <cellStyle name="20% - アクセント 5 14 4 2 3" xfId="23001"/>
    <cellStyle name="20% - アクセント 5 14 4 3" xfId="10641"/>
    <cellStyle name="20% - アクセント 5 14 4 3 2" xfId="27061"/>
    <cellStyle name="20% - アクセント 5 14 4 4" xfId="18942"/>
    <cellStyle name="20% - アクセント 5 14 5" xfId="3101"/>
    <cellStyle name="20% - アクセント 5 14 5 2" xfId="7162"/>
    <cellStyle name="20% - アクセント 5 14 5 2 2" xfId="15281"/>
    <cellStyle name="20% - アクセント 5 14 5 2 2 2" xfId="31701"/>
    <cellStyle name="20% - アクセント 5 14 5 2 3" xfId="23582"/>
    <cellStyle name="20% - アクセント 5 14 5 3" xfId="11222"/>
    <cellStyle name="20% - アクセント 5 14 5 3 2" xfId="27642"/>
    <cellStyle name="20% - アクセント 5 14 5 4" xfId="19523"/>
    <cellStyle name="20% - アクセント 5 14 6" xfId="3292"/>
    <cellStyle name="20% - アクセント 5 14 6 2" xfId="7353"/>
    <cellStyle name="20% - アクセント 5 14 6 2 2" xfId="15472"/>
    <cellStyle name="20% - アクセント 5 14 6 2 2 2" xfId="31892"/>
    <cellStyle name="20% - アクセント 5 14 6 2 3" xfId="23773"/>
    <cellStyle name="20% - アクセント 5 14 6 3" xfId="11413"/>
    <cellStyle name="20% - アクセント 5 14 6 3 2" xfId="27833"/>
    <cellStyle name="20% - アクセント 5 14 6 4" xfId="19714"/>
    <cellStyle name="20% - アクセント 5 14 7" xfId="4252"/>
    <cellStyle name="20% - アクセント 5 14 7 2" xfId="8313"/>
    <cellStyle name="20% - アクセント 5 14 7 2 2" xfId="16432"/>
    <cellStyle name="20% - アクセント 5 14 7 2 2 2" xfId="32852"/>
    <cellStyle name="20% - アクセント 5 14 7 2 3" xfId="24733"/>
    <cellStyle name="20% - アクセント 5 14 7 3" xfId="12373"/>
    <cellStyle name="20% - アクセント 5 14 7 3 2" xfId="28793"/>
    <cellStyle name="20% - アクセント 5 14 7 4" xfId="20674"/>
    <cellStyle name="20% - アクセント 5 14 8" xfId="4833"/>
    <cellStyle name="20% - アクセント 5 14 8 2" xfId="8894"/>
    <cellStyle name="20% - アクセント 5 14 8 2 2" xfId="17013"/>
    <cellStyle name="20% - アクセント 5 14 8 2 2 2" xfId="33433"/>
    <cellStyle name="20% - アクセント 5 14 8 2 3" xfId="25314"/>
    <cellStyle name="20% - アクセント 5 14 8 3" xfId="12954"/>
    <cellStyle name="20% - アクセント 5 14 8 3 2" xfId="29374"/>
    <cellStyle name="20% - アクセント 5 14 8 4" xfId="21255"/>
    <cellStyle name="20% - アクセント 5 14 9" xfId="5417"/>
    <cellStyle name="20% - アクセント 5 14 9 2" xfId="13536"/>
    <cellStyle name="20% - アクセント 5 14 9 2 2" xfId="29956"/>
    <cellStyle name="20% - アクセント 5 14 9 3" xfId="21837"/>
    <cellStyle name="20% - アクセント 5 15" xfId="767"/>
    <cellStyle name="20% - アクセント 5 15 10" xfId="9491"/>
    <cellStyle name="20% - アクセント 5 15 10 2" xfId="25911"/>
    <cellStyle name="20% - アクセント 5 15 11" xfId="17792"/>
    <cellStyle name="20% - アクセント 5 15 2" xfId="1549"/>
    <cellStyle name="20% - アクセント 5 15 2 2" xfId="6014"/>
    <cellStyle name="20% - アクセント 5 15 2 2 2" xfId="14133"/>
    <cellStyle name="20% - アクセント 5 15 2 2 2 2" xfId="30553"/>
    <cellStyle name="20% - アクセント 5 15 2 2 3" xfId="22434"/>
    <cellStyle name="20% - アクセント 5 15 2 3" xfId="10074"/>
    <cellStyle name="20% - アクセント 5 15 2 3 2" xfId="26494"/>
    <cellStyle name="20% - アクセント 5 15 2 4" xfId="18375"/>
    <cellStyle name="20% - アクセント 5 15 3" xfId="1944"/>
    <cellStyle name="20% - アクセント 5 15 4" xfId="2534"/>
    <cellStyle name="20% - アクセント 5 15 4 2" xfId="6595"/>
    <cellStyle name="20% - アクセント 5 15 4 2 2" xfId="14714"/>
    <cellStyle name="20% - アクセント 5 15 4 2 2 2" xfId="31134"/>
    <cellStyle name="20% - アクセント 5 15 4 2 3" xfId="23015"/>
    <cellStyle name="20% - アクセント 5 15 4 3" xfId="10655"/>
    <cellStyle name="20% - アクセント 5 15 4 3 2" xfId="27075"/>
    <cellStyle name="20% - アクセント 5 15 4 4" xfId="18956"/>
    <cellStyle name="20% - アクセント 5 15 5" xfId="3115"/>
    <cellStyle name="20% - アクセント 5 15 5 2" xfId="7176"/>
    <cellStyle name="20% - アクセント 5 15 5 2 2" xfId="15295"/>
    <cellStyle name="20% - アクセント 5 15 5 2 2 2" xfId="31715"/>
    <cellStyle name="20% - アクセント 5 15 5 2 3" xfId="23596"/>
    <cellStyle name="20% - アクセント 5 15 5 3" xfId="11236"/>
    <cellStyle name="20% - アクセント 5 15 5 3 2" xfId="27656"/>
    <cellStyle name="20% - アクセント 5 15 5 4" xfId="19537"/>
    <cellStyle name="20% - アクセント 5 15 6" xfId="3293"/>
    <cellStyle name="20% - アクセント 5 15 6 2" xfId="7354"/>
    <cellStyle name="20% - アクセント 5 15 6 2 2" xfId="15473"/>
    <cellStyle name="20% - アクセント 5 15 6 2 2 2" xfId="31893"/>
    <cellStyle name="20% - アクセント 5 15 6 2 3" xfId="23774"/>
    <cellStyle name="20% - アクセント 5 15 6 3" xfId="11414"/>
    <cellStyle name="20% - アクセント 5 15 6 3 2" xfId="27834"/>
    <cellStyle name="20% - アクセント 5 15 6 4" xfId="19715"/>
    <cellStyle name="20% - アクセント 5 15 7" xfId="4266"/>
    <cellStyle name="20% - アクセント 5 15 7 2" xfId="8327"/>
    <cellStyle name="20% - アクセント 5 15 7 2 2" xfId="16446"/>
    <cellStyle name="20% - アクセント 5 15 7 2 2 2" xfId="32866"/>
    <cellStyle name="20% - アクセント 5 15 7 2 3" xfId="24747"/>
    <cellStyle name="20% - アクセント 5 15 7 3" xfId="12387"/>
    <cellStyle name="20% - アクセント 5 15 7 3 2" xfId="28807"/>
    <cellStyle name="20% - アクセント 5 15 7 4" xfId="20688"/>
    <cellStyle name="20% - アクセント 5 15 8" xfId="4847"/>
    <cellStyle name="20% - アクセント 5 15 8 2" xfId="8908"/>
    <cellStyle name="20% - アクセント 5 15 8 2 2" xfId="17027"/>
    <cellStyle name="20% - アクセント 5 15 8 2 2 2" xfId="33447"/>
    <cellStyle name="20% - アクセント 5 15 8 2 3" xfId="25328"/>
    <cellStyle name="20% - アクセント 5 15 8 3" xfId="12968"/>
    <cellStyle name="20% - アクセント 5 15 8 3 2" xfId="29388"/>
    <cellStyle name="20% - アクセント 5 15 8 4" xfId="21269"/>
    <cellStyle name="20% - アクセント 5 15 9" xfId="5431"/>
    <cellStyle name="20% - アクセント 5 15 9 2" xfId="13550"/>
    <cellStyle name="20% - アクセント 5 15 9 2 2" xfId="29970"/>
    <cellStyle name="20% - アクセント 5 15 9 3" xfId="21851"/>
    <cellStyle name="20% - アクセント 5 16" xfId="827"/>
    <cellStyle name="20% - アクセント 5 16 10" xfId="9510"/>
    <cellStyle name="20% - アクセント 5 16 10 2" xfId="25930"/>
    <cellStyle name="20% - アクセント 5 16 11" xfId="17811"/>
    <cellStyle name="20% - アクセント 5 16 2" xfId="1594"/>
    <cellStyle name="20% - アクセント 5 16 2 2" xfId="6033"/>
    <cellStyle name="20% - アクセント 5 16 2 2 2" xfId="14152"/>
    <cellStyle name="20% - アクセント 5 16 2 2 2 2" xfId="30572"/>
    <cellStyle name="20% - アクセント 5 16 2 2 3" xfId="22453"/>
    <cellStyle name="20% - アクセント 5 16 2 3" xfId="10093"/>
    <cellStyle name="20% - アクセント 5 16 2 3 2" xfId="26513"/>
    <cellStyle name="20% - アクセント 5 16 2 4" xfId="18394"/>
    <cellStyle name="20% - アクセント 5 16 3" xfId="1923"/>
    <cellStyle name="20% - アクセント 5 16 4" xfId="2553"/>
    <cellStyle name="20% - アクセント 5 16 4 2" xfId="6614"/>
    <cellStyle name="20% - アクセント 5 16 4 2 2" xfId="14733"/>
    <cellStyle name="20% - アクセント 5 16 4 2 2 2" xfId="31153"/>
    <cellStyle name="20% - アクセント 5 16 4 2 3" xfId="23034"/>
    <cellStyle name="20% - アクセント 5 16 4 3" xfId="10674"/>
    <cellStyle name="20% - アクセント 5 16 4 3 2" xfId="27094"/>
    <cellStyle name="20% - アクセント 5 16 4 4" xfId="18975"/>
    <cellStyle name="20% - アクセント 5 16 5" xfId="3134"/>
    <cellStyle name="20% - アクセント 5 16 5 2" xfId="7195"/>
    <cellStyle name="20% - アクセント 5 16 5 2 2" xfId="15314"/>
    <cellStyle name="20% - アクセント 5 16 5 2 2 2" xfId="31734"/>
    <cellStyle name="20% - アクセント 5 16 5 2 3" xfId="23615"/>
    <cellStyle name="20% - アクセント 5 16 5 3" xfId="11255"/>
    <cellStyle name="20% - アクセント 5 16 5 3 2" xfId="27675"/>
    <cellStyle name="20% - アクセント 5 16 5 4" xfId="19556"/>
    <cellStyle name="20% - アクセント 5 16 6" xfId="3294"/>
    <cellStyle name="20% - アクセント 5 16 6 2" xfId="7355"/>
    <cellStyle name="20% - アクセント 5 16 6 2 2" xfId="15474"/>
    <cellStyle name="20% - アクセント 5 16 6 2 2 2" xfId="31894"/>
    <cellStyle name="20% - アクセント 5 16 6 2 3" xfId="23775"/>
    <cellStyle name="20% - アクセント 5 16 6 3" xfId="11415"/>
    <cellStyle name="20% - アクセント 5 16 6 3 2" xfId="27835"/>
    <cellStyle name="20% - アクセント 5 16 6 4" xfId="19716"/>
    <cellStyle name="20% - アクセント 5 16 7" xfId="4285"/>
    <cellStyle name="20% - アクセント 5 16 7 2" xfId="8346"/>
    <cellStyle name="20% - アクセント 5 16 7 2 2" xfId="16465"/>
    <cellStyle name="20% - アクセント 5 16 7 2 2 2" xfId="32885"/>
    <cellStyle name="20% - アクセント 5 16 7 2 3" xfId="24766"/>
    <cellStyle name="20% - アクセント 5 16 7 3" xfId="12406"/>
    <cellStyle name="20% - アクセント 5 16 7 3 2" xfId="28826"/>
    <cellStyle name="20% - アクセント 5 16 7 4" xfId="20707"/>
    <cellStyle name="20% - アクセント 5 16 8" xfId="4866"/>
    <cellStyle name="20% - アクセント 5 16 8 2" xfId="8927"/>
    <cellStyle name="20% - アクセント 5 16 8 2 2" xfId="17046"/>
    <cellStyle name="20% - アクセント 5 16 8 2 2 2" xfId="33466"/>
    <cellStyle name="20% - アクセント 5 16 8 2 3" xfId="25347"/>
    <cellStyle name="20% - アクセント 5 16 8 3" xfId="12987"/>
    <cellStyle name="20% - アクセント 5 16 8 3 2" xfId="29407"/>
    <cellStyle name="20% - アクセント 5 16 8 4" xfId="21288"/>
    <cellStyle name="20% - アクセント 5 16 9" xfId="5450"/>
    <cellStyle name="20% - アクセント 5 16 9 2" xfId="13569"/>
    <cellStyle name="20% - アクセント 5 16 9 2 2" xfId="29989"/>
    <cellStyle name="20% - アクセント 5 16 9 3" xfId="21870"/>
    <cellStyle name="20% - アクセント 5 17" xfId="950"/>
    <cellStyle name="20% - アクセント 5 17 2" xfId="5486"/>
    <cellStyle name="20% - アクセント 5 17 2 2" xfId="13605"/>
    <cellStyle name="20% - アクセント 5 17 2 2 2" xfId="30025"/>
    <cellStyle name="20% - アクセント 5 17 2 3" xfId="21906"/>
    <cellStyle name="20% - アクセント 5 17 3" xfId="9546"/>
    <cellStyle name="20% - アクセント 5 17 3 2" xfId="25966"/>
    <cellStyle name="20% - アクセント 5 17 4" xfId="17847"/>
    <cellStyle name="20% - アクセント 5 18" xfId="2006"/>
    <cellStyle name="20% - アクセント 5 18 2" xfId="6067"/>
    <cellStyle name="20% - アクセント 5 18 2 2" xfId="14186"/>
    <cellStyle name="20% - アクセント 5 18 2 2 2" xfId="30606"/>
    <cellStyle name="20% - アクセント 5 18 2 3" xfId="22487"/>
    <cellStyle name="20% - アクセント 5 18 3" xfId="10127"/>
    <cellStyle name="20% - アクセント 5 18 3 2" xfId="26547"/>
    <cellStyle name="20% - アクセント 5 18 4" xfId="18428"/>
    <cellStyle name="20% - アクセント 5 19" xfId="2587"/>
    <cellStyle name="20% - アクセント 5 19 2" xfId="6648"/>
    <cellStyle name="20% - アクセント 5 19 2 2" xfId="14767"/>
    <cellStyle name="20% - アクセント 5 19 2 2 2" xfId="31187"/>
    <cellStyle name="20% - アクセント 5 19 2 3" xfId="23068"/>
    <cellStyle name="20% - アクセント 5 19 3" xfId="10708"/>
    <cellStyle name="20% - アクセント 5 19 3 2" xfId="27128"/>
    <cellStyle name="20% - アクセント 5 19 4" xfId="19009"/>
    <cellStyle name="20% - アクセント 5 2" xfId="48"/>
    <cellStyle name="20% - アクセント 5 2 2" xfId="17080"/>
    <cellStyle name="20% - アクセント 5 2 3" xfId="17161"/>
    <cellStyle name="20% - アクセント 5 20" xfId="3738"/>
    <cellStyle name="20% - アクセント 5 20 2" xfId="7799"/>
    <cellStyle name="20% - アクセント 5 20 2 2" xfId="15918"/>
    <cellStyle name="20% - アクセント 5 20 2 2 2" xfId="32338"/>
    <cellStyle name="20% - アクセント 5 20 2 3" xfId="24219"/>
    <cellStyle name="20% - アクセント 5 20 3" xfId="11859"/>
    <cellStyle name="20% - アクセント 5 20 3 2" xfId="28279"/>
    <cellStyle name="20% - アクセント 5 20 4" xfId="20160"/>
    <cellStyle name="20% - アクセント 5 21" xfId="4319"/>
    <cellStyle name="20% - アクセント 5 21 2" xfId="8380"/>
    <cellStyle name="20% - アクセント 5 21 2 2" xfId="16499"/>
    <cellStyle name="20% - アクセント 5 21 2 2 2" xfId="32919"/>
    <cellStyle name="20% - アクセント 5 21 2 3" xfId="24800"/>
    <cellStyle name="20% - アクセント 5 21 3" xfId="12440"/>
    <cellStyle name="20% - アクセント 5 21 3 2" xfId="28860"/>
    <cellStyle name="20% - アクセント 5 21 4" xfId="20741"/>
    <cellStyle name="20% - アクセント 5 22" xfId="4903"/>
    <cellStyle name="20% - アクセント 5 22 2" xfId="13022"/>
    <cellStyle name="20% - アクセント 5 22 2 2" xfId="29442"/>
    <cellStyle name="20% - アクセント 5 22 3" xfId="21323"/>
    <cellStyle name="20% - アクセント 5 23" xfId="8963"/>
    <cellStyle name="20% - アクセント 5 23 2" xfId="25383"/>
    <cellStyle name="20% - アクセント 5 24" xfId="17232"/>
    <cellStyle name="20% - アクセント 5 3" xfId="144"/>
    <cellStyle name="20% - アクセント 5 3 10" xfId="842"/>
    <cellStyle name="20% - アクセント 5 3 10 10" xfId="9525"/>
    <cellStyle name="20% - アクセント 5 3 10 10 2" xfId="25945"/>
    <cellStyle name="20% - アクセント 5 3 10 11" xfId="17826"/>
    <cellStyle name="20% - アクセント 5 3 10 2" xfId="1609"/>
    <cellStyle name="20% - アクセント 5 3 10 2 2" xfId="6048"/>
    <cellStyle name="20% - アクセント 5 3 10 2 2 2" xfId="14167"/>
    <cellStyle name="20% - アクセント 5 3 10 2 2 2 2" xfId="30587"/>
    <cellStyle name="20% - アクセント 5 3 10 2 2 3" xfId="22468"/>
    <cellStyle name="20% - アクセント 5 3 10 2 3" xfId="10108"/>
    <cellStyle name="20% - アクセント 5 3 10 2 3 2" xfId="26528"/>
    <cellStyle name="20% - アクセント 5 3 10 2 4" xfId="18409"/>
    <cellStyle name="20% - アクセント 5 3 10 3" xfId="1648"/>
    <cellStyle name="20% - アクセント 5 3 10 4" xfId="2568"/>
    <cellStyle name="20% - アクセント 5 3 10 4 2" xfId="6629"/>
    <cellStyle name="20% - アクセント 5 3 10 4 2 2" xfId="14748"/>
    <cellStyle name="20% - アクセント 5 3 10 4 2 2 2" xfId="31168"/>
    <cellStyle name="20% - アクセント 5 3 10 4 2 3" xfId="23049"/>
    <cellStyle name="20% - アクセント 5 3 10 4 3" xfId="10689"/>
    <cellStyle name="20% - アクセント 5 3 10 4 3 2" xfId="27109"/>
    <cellStyle name="20% - アクセント 5 3 10 4 4" xfId="18990"/>
    <cellStyle name="20% - アクセント 5 3 10 5" xfId="3149"/>
    <cellStyle name="20% - アクセント 5 3 10 5 2" xfId="7210"/>
    <cellStyle name="20% - アクセント 5 3 10 5 2 2" xfId="15329"/>
    <cellStyle name="20% - アクセント 5 3 10 5 2 2 2" xfId="31749"/>
    <cellStyle name="20% - アクセント 5 3 10 5 2 3" xfId="23630"/>
    <cellStyle name="20% - アクセント 5 3 10 5 3" xfId="11270"/>
    <cellStyle name="20% - アクセント 5 3 10 5 3 2" xfId="27690"/>
    <cellStyle name="20% - アクセント 5 3 10 5 4" xfId="19571"/>
    <cellStyle name="20% - アクセント 5 3 10 6" xfId="3296"/>
    <cellStyle name="20% - アクセント 5 3 10 6 2" xfId="7357"/>
    <cellStyle name="20% - アクセント 5 3 10 6 2 2" xfId="15476"/>
    <cellStyle name="20% - アクセント 5 3 10 6 2 2 2" xfId="31896"/>
    <cellStyle name="20% - アクセント 5 3 10 6 2 3" xfId="23777"/>
    <cellStyle name="20% - アクセント 5 3 10 6 3" xfId="11417"/>
    <cellStyle name="20% - アクセント 5 3 10 6 3 2" xfId="27837"/>
    <cellStyle name="20% - アクセント 5 3 10 6 4" xfId="19718"/>
    <cellStyle name="20% - アクセント 5 3 10 7" xfId="4300"/>
    <cellStyle name="20% - アクセント 5 3 10 7 2" xfId="8361"/>
    <cellStyle name="20% - アクセント 5 3 10 7 2 2" xfId="16480"/>
    <cellStyle name="20% - アクセント 5 3 10 7 2 2 2" xfId="32900"/>
    <cellStyle name="20% - アクセント 5 3 10 7 2 3" xfId="24781"/>
    <cellStyle name="20% - アクセント 5 3 10 7 3" xfId="12421"/>
    <cellStyle name="20% - アクセント 5 3 10 7 3 2" xfId="28841"/>
    <cellStyle name="20% - アクセント 5 3 10 7 4" xfId="20722"/>
    <cellStyle name="20% - アクセント 5 3 10 8" xfId="4881"/>
    <cellStyle name="20% - アクセント 5 3 10 8 2" xfId="8942"/>
    <cellStyle name="20% - アクセント 5 3 10 8 2 2" xfId="17061"/>
    <cellStyle name="20% - アクセント 5 3 10 8 2 2 2" xfId="33481"/>
    <cellStyle name="20% - アクセント 5 3 10 8 2 3" xfId="25362"/>
    <cellStyle name="20% - アクセント 5 3 10 8 3" xfId="13002"/>
    <cellStyle name="20% - アクセント 5 3 10 8 3 2" xfId="29422"/>
    <cellStyle name="20% - アクセント 5 3 10 8 4" xfId="21303"/>
    <cellStyle name="20% - アクセント 5 3 10 9" xfId="5465"/>
    <cellStyle name="20% - アクセント 5 3 10 9 2" xfId="13584"/>
    <cellStyle name="20% - アクセント 5 3 10 9 2 2" xfId="30004"/>
    <cellStyle name="20% - アクセント 5 3 10 9 3" xfId="21885"/>
    <cellStyle name="20% - アクセント 5 3 11" xfId="969"/>
    <cellStyle name="20% - アクセント 5 3 11 2" xfId="5503"/>
    <cellStyle name="20% - アクセント 5 3 11 2 2" xfId="13622"/>
    <cellStyle name="20% - アクセント 5 3 11 2 2 2" xfId="30042"/>
    <cellStyle name="20% - アクセント 5 3 11 2 3" xfId="21923"/>
    <cellStyle name="20% - アクセント 5 3 11 3" xfId="9563"/>
    <cellStyle name="20% - アクセント 5 3 11 3 2" xfId="25983"/>
    <cellStyle name="20% - アクセント 5 3 11 4" xfId="17864"/>
    <cellStyle name="20% - アクセント 5 3 12" xfId="2023"/>
    <cellStyle name="20% - アクセント 5 3 12 2" xfId="6084"/>
    <cellStyle name="20% - アクセント 5 3 12 2 2" xfId="14203"/>
    <cellStyle name="20% - アクセント 5 3 12 2 2 2" xfId="30623"/>
    <cellStyle name="20% - アクセント 5 3 12 2 3" xfId="22504"/>
    <cellStyle name="20% - アクセント 5 3 12 3" xfId="10144"/>
    <cellStyle name="20% - アクセント 5 3 12 3 2" xfId="26564"/>
    <cellStyle name="20% - アクセント 5 3 12 4" xfId="18445"/>
    <cellStyle name="20% - アクセント 5 3 13" xfId="2604"/>
    <cellStyle name="20% - アクセント 5 3 13 2" xfId="6665"/>
    <cellStyle name="20% - アクセント 5 3 13 2 2" xfId="14784"/>
    <cellStyle name="20% - アクセント 5 3 13 2 2 2" xfId="31204"/>
    <cellStyle name="20% - アクセント 5 3 13 2 3" xfId="23085"/>
    <cellStyle name="20% - アクセント 5 3 13 3" xfId="10725"/>
    <cellStyle name="20% - アクセント 5 3 13 3 2" xfId="27145"/>
    <cellStyle name="20% - アクセント 5 3 13 4" xfId="19026"/>
    <cellStyle name="20% - アクセント 5 3 14" xfId="3295"/>
    <cellStyle name="20% - アクセント 5 3 14 2" xfId="7356"/>
    <cellStyle name="20% - アクセント 5 3 14 2 2" xfId="15475"/>
    <cellStyle name="20% - アクセント 5 3 14 2 2 2" xfId="31895"/>
    <cellStyle name="20% - アクセント 5 3 14 2 3" xfId="23776"/>
    <cellStyle name="20% - アクセント 5 3 14 3" xfId="11416"/>
    <cellStyle name="20% - アクセント 5 3 14 3 2" xfId="27836"/>
    <cellStyle name="20% - アクセント 5 3 14 4" xfId="19717"/>
    <cellStyle name="20% - アクセント 5 3 15" xfId="3755"/>
    <cellStyle name="20% - アクセント 5 3 15 2" xfId="7816"/>
    <cellStyle name="20% - アクセント 5 3 15 2 2" xfId="15935"/>
    <cellStyle name="20% - アクセント 5 3 15 2 2 2" xfId="32355"/>
    <cellStyle name="20% - アクセント 5 3 15 2 3" xfId="24236"/>
    <cellStyle name="20% - アクセント 5 3 15 3" xfId="11876"/>
    <cellStyle name="20% - アクセント 5 3 15 3 2" xfId="28296"/>
    <cellStyle name="20% - アクセント 5 3 15 4" xfId="20177"/>
    <cellStyle name="20% - アクセント 5 3 16" xfId="4336"/>
    <cellStyle name="20% - アクセント 5 3 16 2" xfId="8397"/>
    <cellStyle name="20% - アクセント 5 3 16 2 2" xfId="16516"/>
    <cellStyle name="20% - アクセント 5 3 16 2 2 2" xfId="32936"/>
    <cellStyle name="20% - アクセント 5 3 16 2 3" xfId="24817"/>
    <cellStyle name="20% - アクセント 5 3 16 3" xfId="12457"/>
    <cellStyle name="20% - アクセント 5 3 16 3 2" xfId="28877"/>
    <cellStyle name="20% - アクセント 5 3 16 4" xfId="20758"/>
    <cellStyle name="20% - アクセント 5 3 17" xfId="4920"/>
    <cellStyle name="20% - アクセント 5 3 17 2" xfId="13039"/>
    <cellStyle name="20% - アクセント 5 3 17 2 2" xfId="29459"/>
    <cellStyle name="20% - アクセント 5 3 17 3" xfId="21340"/>
    <cellStyle name="20% - アクセント 5 3 18" xfId="8980"/>
    <cellStyle name="20% - アクセント 5 3 18 2" xfId="25400"/>
    <cellStyle name="20% - アクセント 5 3 19" xfId="17081"/>
    <cellStyle name="20% - アクセント 5 3 2" xfId="204"/>
    <cellStyle name="20% - アクセント 5 3 2 10" xfId="4955"/>
    <cellStyle name="20% - アクセント 5 3 2 10 2" xfId="13074"/>
    <cellStyle name="20% - アクセント 5 3 2 10 2 2" xfId="29494"/>
    <cellStyle name="20% - アクセント 5 3 2 10 3" xfId="21375"/>
    <cellStyle name="20% - アクセント 5 3 2 11" xfId="9015"/>
    <cellStyle name="20% - アクセント 5 3 2 11 2" xfId="25435"/>
    <cellStyle name="20% - アクセント 5 3 2 12" xfId="17288"/>
    <cellStyle name="20% - アクセント 5 3 2 2" xfId="526"/>
    <cellStyle name="20% - アクセント 5 3 2 2 10" xfId="9250"/>
    <cellStyle name="20% - アクセント 5 3 2 2 10 2" xfId="25670"/>
    <cellStyle name="20% - アクセント 5 3 2 2 11" xfId="17551"/>
    <cellStyle name="20% - アクセント 5 3 2 2 2" xfId="1308"/>
    <cellStyle name="20% - アクセント 5 3 2 2 2 2" xfId="5773"/>
    <cellStyle name="20% - アクセント 5 3 2 2 2 2 2" xfId="13892"/>
    <cellStyle name="20% - アクセント 5 3 2 2 2 2 2 2" xfId="30312"/>
    <cellStyle name="20% - アクセント 5 3 2 2 2 2 3" xfId="22193"/>
    <cellStyle name="20% - アクセント 5 3 2 2 2 3" xfId="9833"/>
    <cellStyle name="20% - アクセント 5 3 2 2 2 3 2" xfId="26253"/>
    <cellStyle name="20% - アクセント 5 3 2 2 2 4" xfId="18134"/>
    <cellStyle name="20% - アクセント 5 3 2 2 3" xfId="1753"/>
    <cellStyle name="20% - アクセント 5 3 2 2 4" xfId="2293"/>
    <cellStyle name="20% - アクセント 5 3 2 2 4 2" xfId="6354"/>
    <cellStyle name="20% - アクセント 5 3 2 2 4 2 2" xfId="14473"/>
    <cellStyle name="20% - アクセント 5 3 2 2 4 2 2 2" xfId="30893"/>
    <cellStyle name="20% - アクセント 5 3 2 2 4 2 3" xfId="22774"/>
    <cellStyle name="20% - アクセント 5 3 2 2 4 3" xfId="10414"/>
    <cellStyle name="20% - アクセント 5 3 2 2 4 3 2" xfId="26834"/>
    <cellStyle name="20% - アクセント 5 3 2 2 4 4" xfId="18715"/>
    <cellStyle name="20% - アクセント 5 3 2 2 5" xfId="2874"/>
    <cellStyle name="20% - アクセント 5 3 2 2 5 2" xfId="6935"/>
    <cellStyle name="20% - アクセント 5 3 2 2 5 2 2" xfId="15054"/>
    <cellStyle name="20% - アクセント 5 3 2 2 5 2 2 2" xfId="31474"/>
    <cellStyle name="20% - アクセント 5 3 2 2 5 2 3" xfId="23355"/>
    <cellStyle name="20% - アクセント 5 3 2 2 5 3" xfId="10995"/>
    <cellStyle name="20% - アクセント 5 3 2 2 5 3 2" xfId="27415"/>
    <cellStyle name="20% - アクセント 5 3 2 2 5 4" xfId="19296"/>
    <cellStyle name="20% - アクセント 5 3 2 2 6" xfId="3298"/>
    <cellStyle name="20% - アクセント 5 3 2 2 6 2" xfId="7359"/>
    <cellStyle name="20% - アクセント 5 3 2 2 6 2 2" xfId="15478"/>
    <cellStyle name="20% - アクセント 5 3 2 2 6 2 2 2" xfId="31898"/>
    <cellStyle name="20% - アクセント 5 3 2 2 6 2 3" xfId="23779"/>
    <cellStyle name="20% - アクセント 5 3 2 2 6 3" xfId="11419"/>
    <cellStyle name="20% - アクセント 5 3 2 2 6 3 2" xfId="27839"/>
    <cellStyle name="20% - アクセント 5 3 2 2 6 4" xfId="19720"/>
    <cellStyle name="20% - アクセント 5 3 2 2 7" xfId="4025"/>
    <cellStyle name="20% - アクセント 5 3 2 2 7 2" xfId="8086"/>
    <cellStyle name="20% - アクセント 5 3 2 2 7 2 2" xfId="16205"/>
    <cellStyle name="20% - アクセント 5 3 2 2 7 2 2 2" xfId="32625"/>
    <cellStyle name="20% - アクセント 5 3 2 2 7 2 3" xfId="24506"/>
    <cellStyle name="20% - アクセント 5 3 2 2 7 3" xfId="12146"/>
    <cellStyle name="20% - アクセント 5 3 2 2 7 3 2" xfId="28566"/>
    <cellStyle name="20% - アクセント 5 3 2 2 7 4" xfId="20447"/>
    <cellStyle name="20% - アクセント 5 3 2 2 8" xfId="4606"/>
    <cellStyle name="20% - アクセント 5 3 2 2 8 2" xfId="8667"/>
    <cellStyle name="20% - アクセント 5 3 2 2 8 2 2" xfId="16786"/>
    <cellStyle name="20% - アクセント 5 3 2 2 8 2 2 2" xfId="33206"/>
    <cellStyle name="20% - アクセント 5 3 2 2 8 2 3" xfId="25087"/>
    <cellStyle name="20% - アクセント 5 3 2 2 8 3" xfId="12727"/>
    <cellStyle name="20% - アクセント 5 3 2 2 8 3 2" xfId="29147"/>
    <cellStyle name="20% - アクセント 5 3 2 2 8 4" xfId="21028"/>
    <cellStyle name="20% - アクセント 5 3 2 2 9" xfId="5190"/>
    <cellStyle name="20% - アクセント 5 3 2 2 9 2" xfId="13309"/>
    <cellStyle name="20% - アクセント 5 3 2 2 9 2 2" xfId="29729"/>
    <cellStyle name="20% - アクセント 5 3 2 2 9 3" xfId="21610"/>
    <cellStyle name="20% - アクセント 5 3 2 3" xfId="1018"/>
    <cellStyle name="20% - アクセント 5 3 2 3 2" xfId="5538"/>
    <cellStyle name="20% - アクセント 5 3 2 3 2 2" xfId="13657"/>
    <cellStyle name="20% - アクセント 5 3 2 3 2 2 2" xfId="30077"/>
    <cellStyle name="20% - アクセント 5 3 2 3 2 3" xfId="21958"/>
    <cellStyle name="20% - アクセント 5 3 2 3 3" xfId="9598"/>
    <cellStyle name="20% - アクセント 5 3 2 3 3 2" xfId="26018"/>
    <cellStyle name="20% - アクセント 5 3 2 3 4" xfId="17899"/>
    <cellStyle name="20% - アクセント 5 3 2 4" xfId="1991"/>
    <cellStyle name="20% - アクセント 5 3 2 5" xfId="2058"/>
    <cellStyle name="20% - アクセント 5 3 2 5 2" xfId="6119"/>
    <cellStyle name="20% - アクセント 5 3 2 5 2 2" xfId="14238"/>
    <cellStyle name="20% - アクセント 5 3 2 5 2 2 2" xfId="30658"/>
    <cellStyle name="20% - アクセント 5 3 2 5 2 3" xfId="22539"/>
    <cellStyle name="20% - アクセント 5 3 2 5 3" xfId="10179"/>
    <cellStyle name="20% - アクセント 5 3 2 5 3 2" xfId="26599"/>
    <cellStyle name="20% - アクセント 5 3 2 5 4" xfId="18480"/>
    <cellStyle name="20% - アクセント 5 3 2 6" xfId="2639"/>
    <cellStyle name="20% - アクセント 5 3 2 6 2" xfId="6700"/>
    <cellStyle name="20% - アクセント 5 3 2 6 2 2" xfId="14819"/>
    <cellStyle name="20% - アクセント 5 3 2 6 2 2 2" xfId="31239"/>
    <cellStyle name="20% - アクセント 5 3 2 6 2 3" xfId="23120"/>
    <cellStyle name="20% - アクセント 5 3 2 6 3" xfId="10760"/>
    <cellStyle name="20% - アクセント 5 3 2 6 3 2" xfId="27180"/>
    <cellStyle name="20% - アクセント 5 3 2 6 4" xfId="19061"/>
    <cellStyle name="20% - アクセント 5 3 2 7" xfId="3297"/>
    <cellStyle name="20% - アクセント 5 3 2 7 2" xfId="7358"/>
    <cellStyle name="20% - アクセント 5 3 2 7 2 2" xfId="15477"/>
    <cellStyle name="20% - アクセント 5 3 2 7 2 2 2" xfId="31897"/>
    <cellStyle name="20% - アクセント 5 3 2 7 2 3" xfId="23778"/>
    <cellStyle name="20% - アクセント 5 3 2 7 3" xfId="11418"/>
    <cellStyle name="20% - アクセント 5 3 2 7 3 2" xfId="27838"/>
    <cellStyle name="20% - アクセント 5 3 2 7 4" xfId="19719"/>
    <cellStyle name="20% - アクセント 5 3 2 8" xfId="3790"/>
    <cellStyle name="20% - アクセント 5 3 2 8 2" xfId="7851"/>
    <cellStyle name="20% - アクセント 5 3 2 8 2 2" xfId="15970"/>
    <cellStyle name="20% - アクセント 5 3 2 8 2 2 2" xfId="32390"/>
    <cellStyle name="20% - アクセント 5 3 2 8 2 3" xfId="24271"/>
    <cellStyle name="20% - アクセント 5 3 2 8 3" xfId="11911"/>
    <cellStyle name="20% - アクセント 5 3 2 8 3 2" xfId="28331"/>
    <cellStyle name="20% - アクセント 5 3 2 8 4" xfId="20212"/>
    <cellStyle name="20% - アクセント 5 3 2 9" xfId="4371"/>
    <cellStyle name="20% - アクセント 5 3 2 9 2" xfId="8432"/>
    <cellStyle name="20% - アクセント 5 3 2 9 2 2" xfId="16551"/>
    <cellStyle name="20% - アクセント 5 3 2 9 2 2 2" xfId="32971"/>
    <cellStyle name="20% - アクセント 5 3 2 9 2 3" xfId="24852"/>
    <cellStyle name="20% - アクセント 5 3 2 9 3" xfId="12492"/>
    <cellStyle name="20% - アクセント 5 3 2 9 3 2" xfId="28912"/>
    <cellStyle name="20% - アクセント 5 3 2 9 4" xfId="20793"/>
    <cellStyle name="20% - アクセント 5 3 20" xfId="17252"/>
    <cellStyle name="20% - アクセント 5 3 3" xfId="239"/>
    <cellStyle name="20% - アクセント 5 3 3 10" xfId="4990"/>
    <cellStyle name="20% - アクセント 5 3 3 10 2" xfId="13109"/>
    <cellStyle name="20% - アクセント 5 3 3 10 2 2" xfId="29529"/>
    <cellStyle name="20% - アクセント 5 3 3 10 3" xfId="21410"/>
    <cellStyle name="20% - アクセント 5 3 3 11" xfId="9050"/>
    <cellStyle name="20% - アクセント 5 3 3 11 2" xfId="25470"/>
    <cellStyle name="20% - アクセント 5 3 3 12" xfId="17323"/>
    <cellStyle name="20% - アクセント 5 3 3 2" xfId="561"/>
    <cellStyle name="20% - アクセント 5 3 3 2 10" xfId="9285"/>
    <cellStyle name="20% - アクセント 5 3 3 2 10 2" xfId="25705"/>
    <cellStyle name="20% - アクセント 5 3 3 2 11" xfId="17586"/>
    <cellStyle name="20% - アクセント 5 3 3 2 2" xfId="1343"/>
    <cellStyle name="20% - アクセント 5 3 3 2 2 2" xfId="5808"/>
    <cellStyle name="20% - アクセント 5 3 3 2 2 2 2" xfId="13927"/>
    <cellStyle name="20% - アクセント 5 3 3 2 2 2 2 2" xfId="30347"/>
    <cellStyle name="20% - アクセント 5 3 3 2 2 2 3" xfId="22228"/>
    <cellStyle name="20% - アクセント 5 3 3 2 2 3" xfId="9868"/>
    <cellStyle name="20% - アクセント 5 3 3 2 2 3 2" xfId="26288"/>
    <cellStyle name="20% - アクセント 5 3 3 2 2 4" xfId="18169"/>
    <cellStyle name="20% - アクセント 5 3 3 2 3" xfId="1792"/>
    <cellStyle name="20% - アクセント 5 3 3 2 4" xfId="2328"/>
    <cellStyle name="20% - アクセント 5 3 3 2 4 2" xfId="6389"/>
    <cellStyle name="20% - アクセント 5 3 3 2 4 2 2" xfId="14508"/>
    <cellStyle name="20% - アクセント 5 3 3 2 4 2 2 2" xfId="30928"/>
    <cellStyle name="20% - アクセント 5 3 3 2 4 2 3" xfId="22809"/>
    <cellStyle name="20% - アクセント 5 3 3 2 4 3" xfId="10449"/>
    <cellStyle name="20% - アクセント 5 3 3 2 4 3 2" xfId="26869"/>
    <cellStyle name="20% - アクセント 5 3 3 2 4 4" xfId="18750"/>
    <cellStyle name="20% - アクセント 5 3 3 2 5" xfId="2909"/>
    <cellStyle name="20% - アクセント 5 3 3 2 5 2" xfId="6970"/>
    <cellStyle name="20% - アクセント 5 3 3 2 5 2 2" xfId="15089"/>
    <cellStyle name="20% - アクセント 5 3 3 2 5 2 2 2" xfId="31509"/>
    <cellStyle name="20% - アクセント 5 3 3 2 5 2 3" xfId="23390"/>
    <cellStyle name="20% - アクセント 5 3 3 2 5 3" xfId="11030"/>
    <cellStyle name="20% - アクセント 5 3 3 2 5 3 2" xfId="27450"/>
    <cellStyle name="20% - アクセント 5 3 3 2 5 4" xfId="19331"/>
    <cellStyle name="20% - アクセント 5 3 3 2 6" xfId="3300"/>
    <cellStyle name="20% - アクセント 5 3 3 2 6 2" xfId="7361"/>
    <cellStyle name="20% - アクセント 5 3 3 2 6 2 2" xfId="15480"/>
    <cellStyle name="20% - アクセント 5 3 3 2 6 2 2 2" xfId="31900"/>
    <cellStyle name="20% - アクセント 5 3 3 2 6 2 3" xfId="23781"/>
    <cellStyle name="20% - アクセント 5 3 3 2 6 3" xfId="11421"/>
    <cellStyle name="20% - アクセント 5 3 3 2 6 3 2" xfId="27841"/>
    <cellStyle name="20% - アクセント 5 3 3 2 6 4" xfId="19722"/>
    <cellStyle name="20% - アクセント 5 3 3 2 7" xfId="4060"/>
    <cellStyle name="20% - アクセント 5 3 3 2 7 2" xfId="8121"/>
    <cellStyle name="20% - アクセント 5 3 3 2 7 2 2" xfId="16240"/>
    <cellStyle name="20% - アクセント 5 3 3 2 7 2 2 2" xfId="32660"/>
    <cellStyle name="20% - アクセント 5 3 3 2 7 2 3" xfId="24541"/>
    <cellStyle name="20% - アクセント 5 3 3 2 7 3" xfId="12181"/>
    <cellStyle name="20% - アクセント 5 3 3 2 7 3 2" xfId="28601"/>
    <cellStyle name="20% - アクセント 5 3 3 2 7 4" xfId="20482"/>
    <cellStyle name="20% - アクセント 5 3 3 2 8" xfId="4641"/>
    <cellStyle name="20% - アクセント 5 3 3 2 8 2" xfId="8702"/>
    <cellStyle name="20% - アクセント 5 3 3 2 8 2 2" xfId="16821"/>
    <cellStyle name="20% - アクセント 5 3 3 2 8 2 2 2" xfId="33241"/>
    <cellStyle name="20% - アクセント 5 3 3 2 8 2 3" xfId="25122"/>
    <cellStyle name="20% - アクセント 5 3 3 2 8 3" xfId="12762"/>
    <cellStyle name="20% - アクセント 5 3 3 2 8 3 2" xfId="29182"/>
    <cellStyle name="20% - アクセント 5 3 3 2 8 4" xfId="21063"/>
    <cellStyle name="20% - アクセント 5 3 3 2 9" xfId="5225"/>
    <cellStyle name="20% - アクセント 5 3 3 2 9 2" xfId="13344"/>
    <cellStyle name="20% - アクセント 5 3 3 2 9 2 2" xfId="29764"/>
    <cellStyle name="20% - アクセント 5 3 3 2 9 3" xfId="21645"/>
    <cellStyle name="20% - アクセント 5 3 3 3" xfId="1053"/>
    <cellStyle name="20% - アクセント 5 3 3 3 2" xfId="5573"/>
    <cellStyle name="20% - アクセント 5 3 3 3 2 2" xfId="13692"/>
    <cellStyle name="20% - アクセント 5 3 3 3 2 2 2" xfId="30112"/>
    <cellStyle name="20% - アクセント 5 3 3 3 2 3" xfId="21993"/>
    <cellStyle name="20% - アクセント 5 3 3 3 3" xfId="9633"/>
    <cellStyle name="20% - アクセント 5 3 3 3 3 2" xfId="26053"/>
    <cellStyle name="20% - アクセント 5 3 3 3 4" xfId="17934"/>
    <cellStyle name="20% - アクセント 5 3 3 4" xfId="1907"/>
    <cellStyle name="20% - アクセント 5 3 3 5" xfId="2093"/>
    <cellStyle name="20% - アクセント 5 3 3 5 2" xfId="6154"/>
    <cellStyle name="20% - アクセント 5 3 3 5 2 2" xfId="14273"/>
    <cellStyle name="20% - アクセント 5 3 3 5 2 2 2" xfId="30693"/>
    <cellStyle name="20% - アクセント 5 3 3 5 2 3" xfId="22574"/>
    <cellStyle name="20% - アクセント 5 3 3 5 3" xfId="10214"/>
    <cellStyle name="20% - アクセント 5 3 3 5 3 2" xfId="26634"/>
    <cellStyle name="20% - アクセント 5 3 3 5 4" xfId="18515"/>
    <cellStyle name="20% - アクセント 5 3 3 6" xfId="2674"/>
    <cellStyle name="20% - アクセント 5 3 3 6 2" xfId="6735"/>
    <cellStyle name="20% - アクセント 5 3 3 6 2 2" xfId="14854"/>
    <cellStyle name="20% - アクセント 5 3 3 6 2 2 2" xfId="31274"/>
    <cellStyle name="20% - アクセント 5 3 3 6 2 3" xfId="23155"/>
    <cellStyle name="20% - アクセント 5 3 3 6 3" xfId="10795"/>
    <cellStyle name="20% - アクセント 5 3 3 6 3 2" xfId="27215"/>
    <cellStyle name="20% - アクセント 5 3 3 6 4" xfId="19096"/>
    <cellStyle name="20% - アクセント 5 3 3 7" xfId="3299"/>
    <cellStyle name="20% - アクセント 5 3 3 7 2" xfId="7360"/>
    <cellStyle name="20% - アクセント 5 3 3 7 2 2" xfId="15479"/>
    <cellStyle name="20% - アクセント 5 3 3 7 2 2 2" xfId="31899"/>
    <cellStyle name="20% - アクセント 5 3 3 7 2 3" xfId="23780"/>
    <cellStyle name="20% - アクセント 5 3 3 7 3" xfId="11420"/>
    <cellStyle name="20% - アクセント 5 3 3 7 3 2" xfId="27840"/>
    <cellStyle name="20% - アクセント 5 3 3 7 4" xfId="19721"/>
    <cellStyle name="20% - アクセント 5 3 3 8" xfId="3825"/>
    <cellStyle name="20% - アクセント 5 3 3 8 2" xfId="7886"/>
    <cellStyle name="20% - アクセント 5 3 3 8 2 2" xfId="16005"/>
    <cellStyle name="20% - アクセント 5 3 3 8 2 2 2" xfId="32425"/>
    <cellStyle name="20% - アクセント 5 3 3 8 2 3" xfId="24306"/>
    <cellStyle name="20% - アクセント 5 3 3 8 3" xfId="11946"/>
    <cellStyle name="20% - アクセント 5 3 3 8 3 2" xfId="28366"/>
    <cellStyle name="20% - アクセント 5 3 3 8 4" xfId="20247"/>
    <cellStyle name="20% - アクセント 5 3 3 9" xfId="4406"/>
    <cellStyle name="20% - アクセント 5 3 3 9 2" xfId="8467"/>
    <cellStyle name="20% - アクセント 5 3 3 9 2 2" xfId="16586"/>
    <cellStyle name="20% - アクセント 5 3 3 9 2 2 2" xfId="33006"/>
    <cellStyle name="20% - アクセント 5 3 3 9 2 3" xfId="24887"/>
    <cellStyle name="20% - アクセント 5 3 3 9 3" xfId="12527"/>
    <cellStyle name="20% - アクセント 5 3 3 9 3 2" xfId="28947"/>
    <cellStyle name="20% - アクセント 5 3 3 9 4" xfId="20828"/>
    <cellStyle name="20% - アクセント 5 3 4" xfId="275"/>
    <cellStyle name="20% - アクセント 5 3 4 10" xfId="5025"/>
    <cellStyle name="20% - アクセント 5 3 4 10 2" xfId="13144"/>
    <cellStyle name="20% - アクセント 5 3 4 10 2 2" xfId="29564"/>
    <cellStyle name="20% - アクセント 5 3 4 10 3" xfId="21445"/>
    <cellStyle name="20% - アクセント 5 3 4 11" xfId="9085"/>
    <cellStyle name="20% - アクセント 5 3 4 11 2" xfId="25505"/>
    <cellStyle name="20% - アクセント 5 3 4 12" xfId="17359"/>
    <cellStyle name="20% - アクセント 5 3 4 2" xfId="596"/>
    <cellStyle name="20% - アクセント 5 3 4 2 10" xfId="9320"/>
    <cellStyle name="20% - アクセント 5 3 4 2 10 2" xfId="25740"/>
    <cellStyle name="20% - アクセント 5 3 4 2 11" xfId="17621"/>
    <cellStyle name="20% - アクセント 5 3 4 2 2" xfId="1378"/>
    <cellStyle name="20% - アクセント 5 3 4 2 2 2" xfId="5843"/>
    <cellStyle name="20% - アクセント 5 3 4 2 2 2 2" xfId="13962"/>
    <cellStyle name="20% - アクセント 5 3 4 2 2 2 2 2" xfId="30382"/>
    <cellStyle name="20% - アクセント 5 3 4 2 2 2 3" xfId="22263"/>
    <cellStyle name="20% - アクセント 5 3 4 2 2 3" xfId="9903"/>
    <cellStyle name="20% - アクセント 5 3 4 2 2 3 2" xfId="26323"/>
    <cellStyle name="20% - アクセント 5 3 4 2 2 4" xfId="18204"/>
    <cellStyle name="20% - アクセント 5 3 4 2 3" xfId="1819"/>
    <cellStyle name="20% - アクセント 5 3 4 2 4" xfId="2363"/>
    <cellStyle name="20% - アクセント 5 3 4 2 4 2" xfId="6424"/>
    <cellStyle name="20% - アクセント 5 3 4 2 4 2 2" xfId="14543"/>
    <cellStyle name="20% - アクセント 5 3 4 2 4 2 2 2" xfId="30963"/>
    <cellStyle name="20% - アクセント 5 3 4 2 4 2 3" xfId="22844"/>
    <cellStyle name="20% - アクセント 5 3 4 2 4 3" xfId="10484"/>
    <cellStyle name="20% - アクセント 5 3 4 2 4 3 2" xfId="26904"/>
    <cellStyle name="20% - アクセント 5 3 4 2 4 4" xfId="18785"/>
    <cellStyle name="20% - アクセント 5 3 4 2 5" xfId="2944"/>
    <cellStyle name="20% - アクセント 5 3 4 2 5 2" xfId="7005"/>
    <cellStyle name="20% - アクセント 5 3 4 2 5 2 2" xfId="15124"/>
    <cellStyle name="20% - アクセント 5 3 4 2 5 2 2 2" xfId="31544"/>
    <cellStyle name="20% - アクセント 5 3 4 2 5 2 3" xfId="23425"/>
    <cellStyle name="20% - アクセント 5 3 4 2 5 3" xfId="11065"/>
    <cellStyle name="20% - アクセント 5 3 4 2 5 3 2" xfId="27485"/>
    <cellStyle name="20% - アクセント 5 3 4 2 5 4" xfId="19366"/>
    <cellStyle name="20% - アクセント 5 3 4 2 6" xfId="3302"/>
    <cellStyle name="20% - アクセント 5 3 4 2 6 2" xfId="7363"/>
    <cellStyle name="20% - アクセント 5 3 4 2 6 2 2" xfId="15482"/>
    <cellStyle name="20% - アクセント 5 3 4 2 6 2 2 2" xfId="31902"/>
    <cellStyle name="20% - アクセント 5 3 4 2 6 2 3" xfId="23783"/>
    <cellStyle name="20% - アクセント 5 3 4 2 6 3" xfId="11423"/>
    <cellStyle name="20% - アクセント 5 3 4 2 6 3 2" xfId="27843"/>
    <cellStyle name="20% - アクセント 5 3 4 2 6 4" xfId="19724"/>
    <cellStyle name="20% - アクセント 5 3 4 2 7" xfId="4095"/>
    <cellStyle name="20% - アクセント 5 3 4 2 7 2" xfId="8156"/>
    <cellStyle name="20% - アクセント 5 3 4 2 7 2 2" xfId="16275"/>
    <cellStyle name="20% - アクセント 5 3 4 2 7 2 2 2" xfId="32695"/>
    <cellStyle name="20% - アクセント 5 3 4 2 7 2 3" xfId="24576"/>
    <cellStyle name="20% - アクセント 5 3 4 2 7 3" xfId="12216"/>
    <cellStyle name="20% - アクセント 5 3 4 2 7 3 2" xfId="28636"/>
    <cellStyle name="20% - アクセント 5 3 4 2 7 4" xfId="20517"/>
    <cellStyle name="20% - アクセント 5 3 4 2 8" xfId="4676"/>
    <cellStyle name="20% - アクセント 5 3 4 2 8 2" xfId="8737"/>
    <cellStyle name="20% - アクセント 5 3 4 2 8 2 2" xfId="16856"/>
    <cellStyle name="20% - アクセント 5 3 4 2 8 2 2 2" xfId="33276"/>
    <cellStyle name="20% - アクセント 5 3 4 2 8 2 3" xfId="25157"/>
    <cellStyle name="20% - アクセント 5 3 4 2 8 3" xfId="12797"/>
    <cellStyle name="20% - アクセント 5 3 4 2 8 3 2" xfId="29217"/>
    <cellStyle name="20% - アクセント 5 3 4 2 8 4" xfId="21098"/>
    <cellStyle name="20% - アクセント 5 3 4 2 9" xfId="5260"/>
    <cellStyle name="20% - アクセント 5 3 4 2 9 2" xfId="13379"/>
    <cellStyle name="20% - アクセント 5 3 4 2 9 2 2" xfId="29799"/>
    <cellStyle name="20% - アクセント 5 3 4 2 9 3" xfId="21680"/>
    <cellStyle name="20% - アクセント 5 3 4 3" xfId="1089"/>
    <cellStyle name="20% - アクセント 5 3 4 3 2" xfId="5608"/>
    <cellStyle name="20% - アクセント 5 3 4 3 2 2" xfId="13727"/>
    <cellStyle name="20% - アクセント 5 3 4 3 2 2 2" xfId="30147"/>
    <cellStyle name="20% - アクセント 5 3 4 3 2 3" xfId="22028"/>
    <cellStyle name="20% - アクセント 5 3 4 3 3" xfId="9668"/>
    <cellStyle name="20% - アクセント 5 3 4 3 3 2" xfId="26088"/>
    <cellStyle name="20% - アクセント 5 3 4 3 4" xfId="17969"/>
    <cellStyle name="20% - アクセント 5 3 4 4" xfId="1983"/>
    <cellStyle name="20% - アクセント 5 3 4 5" xfId="2128"/>
    <cellStyle name="20% - アクセント 5 3 4 5 2" xfId="6189"/>
    <cellStyle name="20% - アクセント 5 3 4 5 2 2" xfId="14308"/>
    <cellStyle name="20% - アクセント 5 3 4 5 2 2 2" xfId="30728"/>
    <cellStyle name="20% - アクセント 5 3 4 5 2 3" xfId="22609"/>
    <cellStyle name="20% - アクセント 5 3 4 5 3" xfId="10249"/>
    <cellStyle name="20% - アクセント 5 3 4 5 3 2" xfId="26669"/>
    <cellStyle name="20% - アクセント 5 3 4 5 4" xfId="18550"/>
    <cellStyle name="20% - アクセント 5 3 4 6" xfId="2709"/>
    <cellStyle name="20% - アクセント 5 3 4 6 2" xfId="6770"/>
    <cellStyle name="20% - アクセント 5 3 4 6 2 2" xfId="14889"/>
    <cellStyle name="20% - アクセント 5 3 4 6 2 2 2" xfId="31309"/>
    <cellStyle name="20% - アクセント 5 3 4 6 2 3" xfId="23190"/>
    <cellStyle name="20% - アクセント 5 3 4 6 3" xfId="10830"/>
    <cellStyle name="20% - アクセント 5 3 4 6 3 2" xfId="27250"/>
    <cellStyle name="20% - アクセント 5 3 4 6 4" xfId="19131"/>
    <cellStyle name="20% - アクセント 5 3 4 7" xfId="3301"/>
    <cellStyle name="20% - アクセント 5 3 4 7 2" xfId="7362"/>
    <cellStyle name="20% - アクセント 5 3 4 7 2 2" xfId="15481"/>
    <cellStyle name="20% - アクセント 5 3 4 7 2 2 2" xfId="31901"/>
    <cellStyle name="20% - アクセント 5 3 4 7 2 3" xfId="23782"/>
    <cellStyle name="20% - アクセント 5 3 4 7 3" xfId="11422"/>
    <cellStyle name="20% - アクセント 5 3 4 7 3 2" xfId="27842"/>
    <cellStyle name="20% - アクセント 5 3 4 7 4" xfId="19723"/>
    <cellStyle name="20% - アクセント 5 3 4 8" xfId="3860"/>
    <cellStyle name="20% - アクセント 5 3 4 8 2" xfId="7921"/>
    <cellStyle name="20% - アクセント 5 3 4 8 2 2" xfId="16040"/>
    <cellStyle name="20% - アクセント 5 3 4 8 2 2 2" xfId="32460"/>
    <cellStyle name="20% - アクセント 5 3 4 8 2 3" xfId="24341"/>
    <cellStyle name="20% - アクセント 5 3 4 8 3" xfId="11981"/>
    <cellStyle name="20% - アクセント 5 3 4 8 3 2" xfId="28401"/>
    <cellStyle name="20% - アクセント 5 3 4 8 4" xfId="20282"/>
    <cellStyle name="20% - アクセント 5 3 4 9" xfId="4441"/>
    <cellStyle name="20% - アクセント 5 3 4 9 2" xfId="8502"/>
    <cellStyle name="20% - アクセント 5 3 4 9 2 2" xfId="16621"/>
    <cellStyle name="20% - アクセント 5 3 4 9 2 2 2" xfId="33041"/>
    <cellStyle name="20% - アクセント 5 3 4 9 2 3" xfId="24922"/>
    <cellStyle name="20% - アクセント 5 3 4 9 3" xfId="12562"/>
    <cellStyle name="20% - アクセント 5 3 4 9 3 2" xfId="28982"/>
    <cellStyle name="20% - アクセント 5 3 4 9 4" xfId="20863"/>
    <cellStyle name="20% - アクセント 5 3 5" xfId="310"/>
    <cellStyle name="20% - アクセント 5 3 5 10" xfId="5060"/>
    <cellStyle name="20% - アクセント 5 3 5 10 2" xfId="13179"/>
    <cellStyle name="20% - アクセント 5 3 5 10 2 2" xfId="29599"/>
    <cellStyle name="20% - アクセント 5 3 5 10 3" xfId="21480"/>
    <cellStyle name="20% - アクセント 5 3 5 11" xfId="9120"/>
    <cellStyle name="20% - アクセント 5 3 5 11 2" xfId="25540"/>
    <cellStyle name="20% - アクセント 5 3 5 12" xfId="17394"/>
    <cellStyle name="20% - アクセント 5 3 5 2" xfId="631"/>
    <cellStyle name="20% - アクセント 5 3 5 2 10" xfId="9355"/>
    <cellStyle name="20% - アクセント 5 3 5 2 10 2" xfId="25775"/>
    <cellStyle name="20% - アクセント 5 3 5 2 11" xfId="17656"/>
    <cellStyle name="20% - アクセント 5 3 5 2 2" xfId="1413"/>
    <cellStyle name="20% - アクセント 5 3 5 2 2 2" xfId="5878"/>
    <cellStyle name="20% - アクセント 5 3 5 2 2 2 2" xfId="13997"/>
    <cellStyle name="20% - アクセント 5 3 5 2 2 2 2 2" xfId="30417"/>
    <cellStyle name="20% - アクセント 5 3 5 2 2 2 3" xfId="22298"/>
    <cellStyle name="20% - アクセント 5 3 5 2 2 3" xfId="9938"/>
    <cellStyle name="20% - アクセント 5 3 5 2 2 3 2" xfId="26358"/>
    <cellStyle name="20% - アクセント 5 3 5 2 2 4" xfId="18239"/>
    <cellStyle name="20% - アクセント 5 3 5 2 3" xfId="977"/>
    <cellStyle name="20% - アクセント 5 3 5 2 4" xfId="2398"/>
    <cellStyle name="20% - アクセント 5 3 5 2 4 2" xfId="6459"/>
    <cellStyle name="20% - アクセント 5 3 5 2 4 2 2" xfId="14578"/>
    <cellStyle name="20% - アクセント 5 3 5 2 4 2 2 2" xfId="30998"/>
    <cellStyle name="20% - アクセント 5 3 5 2 4 2 3" xfId="22879"/>
    <cellStyle name="20% - アクセント 5 3 5 2 4 3" xfId="10519"/>
    <cellStyle name="20% - アクセント 5 3 5 2 4 3 2" xfId="26939"/>
    <cellStyle name="20% - アクセント 5 3 5 2 4 4" xfId="18820"/>
    <cellStyle name="20% - アクセント 5 3 5 2 5" xfId="2979"/>
    <cellStyle name="20% - アクセント 5 3 5 2 5 2" xfId="7040"/>
    <cellStyle name="20% - アクセント 5 3 5 2 5 2 2" xfId="15159"/>
    <cellStyle name="20% - アクセント 5 3 5 2 5 2 2 2" xfId="31579"/>
    <cellStyle name="20% - アクセント 5 3 5 2 5 2 3" xfId="23460"/>
    <cellStyle name="20% - アクセント 5 3 5 2 5 3" xfId="11100"/>
    <cellStyle name="20% - アクセント 5 3 5 2 5 3 2" xfId="27520"/>
    <cellStyle name="20% - アクセント 5 3 5 2 5 4" xfId="19401"/>
    <cellStyle name="20% - アクセント 5 3 5 2 6" xfId="3304"/>
    <cellStyle name="20% - アクセント 5 3 5 2 6 2" xfId="7365"/>
    <cellStyle name="20% - アクセント 5 3 5 2 6 2 2" xfId="15484"/>
    <cellStyle name="20% - アクセント 5 3 5 2 6 2 2 2" xfId="31904"/>
    <cellStyle name="20% - アクセント 5 3 5 2 6 2 3" xfId="23785"/>
    <cellStyle name="20% - アクセント 5 3 5 2 6 3" xfId="11425"/>
    <cellStyle name="20% - アクセント 5 3 5 2 6 3 2" xfId="27845"/>
    <cellStyle name="20% - アクセント 5 3 5 2 6 4" xfId="19726"/>
    <cellStyle name="20% - アクセント 5 3 5 2 7" xfId="4130"/>
    <cellStyle name="20% - アクセント 5 3 5 2 7 2" xfId="8191"/>
    <cellStyle name="20% - アクセント 5 3 5 2 7 2 2" xfId="16310"/>
    <cellStyle name="20% - アクセント 5 3 5 2 7 2 2 2" xfId="32730"/>
    <cellStyle name="20% - アクセント 5 3 5 2 7 2 3" xfId="24611"/>
    <cellStyle name="20% - アクセント 5 3 5 2 7 3" xfId="12251"/>
    <cellStyle name="20% - アクセント 5 3 5 2 7 3 2" xfId="28671"/>
    <cellStyle name="20% - アクセント 5 3 5 2 7 4" xfId="20552"/>
    <cellStyle name="20% - アクセント 5 3 5 2 8" xfId="4711"/>
    <cellStyle name="20% - アクセント 5 3 5 2 8 2" xfId="8772"/>
    <cellStyle name="20% - アクセント 5 3 5 2 8 2 2" xfId="16891"/>
    <cellStyle name="20% - アクセント 5 3 5 2 8 2 2 2" xfId="33311"/>
    <cellStyle name="20% - アクセント 5 3 5 2 8 2 3" xfId="25192"/>
    <cellStyle name="20% - アクセント 5 3 5 2 8 3" xfId="12832"/>
    <cellStyle name="20% - アクセント 5 3 5 2 8 3 2" xfId="29252"/>
    <cellStyle name="20% - アクセント 5 3 5 2 8 4" xfId="21133"/>
    <cellStyle name="20% - アクセント 5 3 5 2 9" xfId="5295"/>
    <cellStyle name="20% - アクセント 5 3 5 2 9 2" xfId="13414"/>
    <cellStyle name="20% - アクセント 5 3 5 2 9 2 2" xfId="29834"/>
    <cellStyle name="20% - アクセント 5 3 5 2 9 3" xfId="21715"/>
    <cellStyle name="20% - アクセント 5 3 5 3" xfId="1124"/>
    <cellStyle name="20% - アクセント 5 3 5 3 2" xfId="5643"/>
    <cellStyle name="20% - アクセント 5 3 5 3 2 2" xfId="13762"/>
    <cellStyle name="20% - アクセント 5 3 5 3 2 2 2" xfId="30182"/>
    <cellStyle name="20% - アクセント 5 3 5 3 2 3" xfId="22063"/>
    <cellStyle name="20% - アクセント 5 3 5 3 3" xfId="9703"/>
    <cellStyle name="20% - アクセント 5 3 5 3 3 2" xfId="26123"/>
    <cellStyle name="20% - アクセント 5 3 5 3 4" xfId="18004"/>
    <cellStyle name="20% - アクセント 5 3 5 4" xfId="1643"/>
    <cellStyle name="20% - アクセント 5 3 5 5" xfId="2163"/>
    <cellStyle name="20% - アクセント 5 3 5 5 2" xfId="6224"/>
    <cellStyle name="20% - アクセント 5 3 5 5 2 2" xfId="14343"/>
    <cellStyle name="20% - アクセント 5 3 5 5 2 2 2" xfId="30763"/>
    <cellStyle name="20% - アクセント 5 3 5 5 2 3" xfId="22644"/>
    <cellStyle name="20% - アクセント 5 3 5 5 3" xfId="10284"/>
    <cellStyle name="20% - アクセント 5 3 5 5 3 2" xfId="26704"/>
    <cellStyle name="20% - アクセント 5 3 5 5 4" xfId="18585"/>
    <cellStyle name="20% - アクセント 5 3 5 6" xfId="2744"/>
    <cellStyle name="20% - アクセント 5 3 5 6 2" xfId="6805"/>
    <cellStyle name="20% - アクセント 5 3 5 6 2 2" xfId="14924"/>
    <cellStyle name="20% - アクセント 5 3 5 6 2 2 2" xfId="31344"/>
    <cellStyle name="20% - アクセント 5 3 5 6 2 3" xfId="23225"/>
    <cellStyle name="20% - アクセント 5 3 5 6 3" xfId="10865"/>
    <cellStyle name="20% - アクセント 5 3 5 6 3 2" xfId="27285"/>
    <cellStyle name="20% - アクセント 5 3 5 6 4" xfId="19166"/>
    <cellStyle name="20% - アクセント 5 3 5 7" xfId="3303"/>
    <cellStyle name="20% - アクセント 5 3 5 7 2" xfId="7364"/>
    <cellStyle name="20% - アクセント 5 3 5 7 2 2" xfId="15483"/>
    <cellStyle name="20% - アクセント 5 3 5 7 2 2 2" xfId="31903"/>
    <cellStyle name="20% - アクセント 5 3 5 7 2 3" xfId="23784"/>
    <cellStyle name="20% - アクセント 5 3 5 7 3" xfId="11424"/>
    <cellStyle name="20% - アクセント 5 3 5 7 3 2" xfId="27844"/>
    <cellStyle name="20% - アクセント 5 3 5 7 4" xfId="19725"/>
    <cellStyle name="20% - アクセント 5 3 5 8" xfId="3895"/>
    <cellStyle name="20% - アクセント 5 3 5 8 2" xfId="7956"/>
    <cellStyle name="20% - アクセント 5 3 5 8 2 2" xfId="16075"/>
    <cellStyle name="20% - アクセント 5 3 5 8 2 2 2" xfId="32495"/>
    <cellStyle name="20% - アクセント 5 3 5 8 2 3" xfId="24376"/>
    <cellStyle name="20% - アクセント 5 3 5 8 3" xfId="12016"/>
    <cellStyle name="20% - アクセント 5 3 5 8 3 2" xfId="28436"/>
    <cellStyle name="20% - アクセント 5 3 5 8 4" xfId="20317"/>
    <cellStyle name="20% - アクセント 5 3 5 9" xfId="4476"/>
    <cellStyle name="20% - アクセント 5 3 5 9 2" xfId="8537"/>
    <cellStyle name="20% - アクセント 5 3 5 9 2 2" xfId="16656"/>
    <cellStyle name="20% - アクセント 5 3 5 9 2 2 2" xfId="33076"/>
    <cellStyle name="20% - アクセント 5 3 5 9 2 3" xfId="24957"/>
    <cellStyle name="20% - アクセント 5 3 5 9 3" xfId="12597"/>
    <cellStyle name="20% - アクセント 5 3 5 9 3 2" xfId="29017"/>
    <cellStyle name="20% - アクセント 5 3 5 9 4" xfId="20898"/>
    <cellStyle name="20% - アクセント 5 3 6" xfId="329"/>
    <cellStyle name="20% - アクセント 5 3 7" xfId="431"/>
    <cellStyle name="20% - アクセント 5 3 7 10" xfId="5095"/>
    <cellStyle name="20% - アクセント 5 3 7 10 2" xfId="13214"/>
    <cellStyle name="20% - アクセント 5 3 7 10 2 2" xfId="29634"/>
    <cellStyle name="20% - アクセント 5 3 7 10 3" xfId="21515"/>
    <cellStyle name="20% - アクセント 5 3 7 11" xfId="9155"/>
    <cellStyle name="20% - アクセント 5 3 7 11 2" xfId="25575"/>
    <cellStyle name="20% - アクセント 5 3 7 12" xfId="17456"/>
    <cellStyle name="20% - アクセント 5 3 7 2" xfId="666"/>
    <cellStyle name="20% - アクセント 5 3 7 2 10" xfId="9390"/>
    <cellStyle name="20% - アクセント 5 3 7 2 10 2" xfId="25810"/>
    <cellStyle name="20% - アクセント 5 3 7 2 11" xfId="17691"/>
    <cellStyle name="20% - アクセント 5 3 7 2 2" xfId="1448"/>
    <cellStyle name="20% - アクセント 5 3 7 2 2 2" xfId="5913"/>
    <cellStyle name="20% - アクセント 5 3 7 2 2 2 2" xfId="14032"/>
    <cellStyle name="20% - アクセント 5 3 7 2 2 2 2 2" xfId="30452"/>
    <cellStyle name="20% - アクセント 5 3 7 2 2 2 3" xfId="22333"/>
    <cellStyle name="20% - アクセント 5 3 7 2 2 3" xfId="9973"/>
    <cellStyle name="20% - アクセント 5 3 7 2 2 3 2" xfId="26393"/>
    <cellStyle name="20% - アクセント 5 3 7 2 2 4" xfId="18274"/>
    <cellStyle name="20% - アクセント 5 3 7 2 3" xfId="914"/>
    <cellStyle name="20% - アクセント 5 3 7 2 4" xfId="2433"/>
    <cellStyle name="20% - アクセント 5 3 7 2 4 2" xfId="6494"/>
    <cellStyle name="20% - アクセント 5 3 7 2 4 2 2" xfId="14613"/>
    <cellStyle name="20% - アクセント 5 3 7 2 4 2 2 2" xfId="31033"/>
    <cellStyle name="20% - アクセント 5 3 7 2 4 2 3" xfId="22914"/>
    <cellStyle name="20% - アクセント 5 3 7 2 4 3" xfId="10554"/>
    <cellStyle name="20% - アクセント 5 3 7 2 4 3 2" xfId="26974"/>
    <cellStyle name="20% - アクセント 5 3 7 2 4 4" xfId="18855"/>
    <cellStyle name="20% - アクセント 5 3 7 2 5" xfId="3014"/>
    <cellStyle name="20% - アクセント 5 3 7 2 5 2" xfId="7075"/>
    <cellStyle name="20% - アクセント 5 3 7 2 5 2 2" xfId="15194"/>
    <cellStyle name="20% - アクセント 5 3 7 2 5 2 2 2" xfId="31614"/>
    <cellStyle name="20% - アクセント 5 3 7 2 5 2 3" xfId="23495"/>
    <cellStyle name="20% - アクセント 5 3 7 2 5 3" xfId="11135"/>
    <cellStyle name="20% - アクセント 5 3 7 2 5 3 2" xfId="27555"/>
    <cellStyle name="20% - アクセント 5 3 7 2 5 4" xfId="19436"/>
    <cellStyle name="20% - アクセント 5 3 7 2 6" xfId="3306"/>
    <cellStyle name="20% - アクセント 5 3 7 2 6 2" xfId="7367"/>
    <cellStyle name="20% - アクセント 5 3 7 2 6 2 2" xfId="15486"/>
    <cellStyle name="20% - アクセント 5 3 7 2 6 2 2 2" xfId="31906"/>
    <cellStyle name="20% - アクセント 5 3 7 2 6 2 3" xfId="23787"/>
    <cellStyle name="20% - アクセント 5 3 7 2 6 3" xfId="11427"/>
    <cellStyle name="20% - アクセント 5 3 7 2 6 3 2" xfId="27847"/>
    <cellStyle name="20% - アクセント 5 3 7 2 6 4" xfId="19728"/>
    <cellStyle name="20% - アクセント 5 3 7 2 7" xfId="4165"/>
    <cellStyle name="20% - アクセント 5 3 7 2 7 2" xfId="8226"/>
    <cellStyle name="20% - アクセント 5 3 7 2 7 2 2" xfId="16345"/>
    <cellStyle name="20% - アクセント 5 3 7 2 7 2 2 2" xfId="32765"/>
    <cellStyle name="20% - アクセント 5 3 7 2 7 2 3" xfId="24646"/>
    <cellStyle name="20% - アクセント 5 3 7 2 7 3" xfId="12286"/>
    <cellStyle name="20% - アクセント 5 3 7 2 7 3 2" xfId="28706"/>
    <cellStyle name="20% - アクセント 5 3 7 2 7 4" xfId="20587"/>
    <cellStyle name="20% - アクセント 5 3 7 2 8" xfId="4746"/>
    <cellStyle name="20% - アクセント 5 3 7 2 8 2" xfId="8807"/>
    <cellStyle name="20% - アクセント 5 3 7 2 8 2 2" xfId="16926"/>
    <cellStyle name="20% - アクセント 5 3 7 2 8 2 2 2" xfId="33346"/>
    <cellStyle name="20% - アクセント 5 3 7 2 8 2 3" xfId="25227"/>
    <cellStyle name="20% - アクセント 5 3 7 2 8 3" xfId="12867"/>
    <cellStyle name="20% - アクセント 5 3 7 2 8 3 2" xfId="29287"/>
    <cellStyle name="20% - アクセント 5 3 7 2 8 4" xfId="21168"/>
    <cellStyle name="20% - アクセント 5 3 7 2 9" xfId="5330"/>
    <cellStyle name="20% - アクセント 5 3 7 2 9 2" xfId="13449"/>
    <cellStyle name="20% - アクセント 5 3 7 2 9 2 2" xfId="29869"/>
    <cellStyle name="20% - アクセント 5 3 7 2 9 3" xfId="21750"/>
    <cellStyle name="20% - アクセント 5 3 7 3" xfId="1213"/>
    <cellStyle name="20% - アクセント 5 3 7 3 2" xfId="5678"/>
    <cellStyle name="20% - アクセント 5 3 7 3 2 2" xfId="13797"/>
    <cellStyle name="20% - アクセント 5 3 7 3 2 2 2" xfId="30217"/>
    <cellStyle name="20% - アクセント 5 3 7 3 2 3" xfId="22098"/>
    <cellStyle name="20% - アクセント 5 3 7 3 3" xfId="9738"/>
    <cellStyle name="20% - アクセント 5 3 7 3 3 2" xfId="26158"/>
    <cellStyle name="20% - アクセント 5 3 7 3 4" xfId="18039"/>
    <cellStyle name="20% - アクセント 5 3 7 4" xfId="1868"/>
    <cellStyle name="20% - アクセント 5 3 7 5" xfId="2198"/>
    <cellStyle name="20% - アクセント 5 3 7 5 2" xfId="6259"/>
    <cellStyle name="20% - アクセント 5 3 7 5 2 2" xfId="14378"/>
    <cellStyle name="20% - アクセント 5 3 7 5 2 2 2" xfId="30798"/>
    <cellStyle name="20% - アクセント 5 3 7 5 2 3" xfId="22679"/>
    <cellStyle name="20% - アクセント 5 3 7 5 3" xfId="10319"/>
    <cellStyle name="20% - アクセント 5 3 7 5 3 2" xfId="26739"/>
    <cellStyle name="20% - アクセント 5 3 7 5 4" xfId="18620"/>
    <cellStyle name="20% - アクセント 5 3 7 6" xfId="2779"/>
    <cellStyle name="20% - アクセント 5 3 7 6 2" xfId="6840"/>
    <cellStyle name="20% - アクセント 5 3 7 6 2 2" xfId="14959"/>
    <cellStyle name="20% - アクセント 5 3 7 6 2 2 2" xfId="31379"/>
    <cellStyle name="20% - アクセント 5 3 7 6 2 3" xfId="23260"/>
    <cellStyle name="20% - アクセント 5 3 7 6 3" xfId="10900"/>
    <cellStyle name="20% - アクセント 5 3 7 6 3 2" xfId="27320"/>
    <cellStyle name="20% - アクセント 5 3 7 6 4" xfId="19201"/>
    <cellStyle name="20% - アクセント 5 3 7 7" xfId="3305"/>
    <cellStyle name="20% - アクセント 5 3 7 7 2" xfId="7366"/>
    <cellStyle name="20% - アクセント 5 3 7 7 2 2" xfId="15485"/>
    <cellStyle name="20% - アクセント 5 3 7 7 2 2 2" xfId="31905"/>
    <cellStyle name="20% - アクセント 5 3 7 7 2 3" xfId="23786"/>
    <cellStyle name="20% - アクセント 5 3 7 7 3" xfId="11426"/>
    <cellStyle name="20% - アクセント 5 3 7 7 3 2" xfId="27846"/>
    <cellStyle name="20% - アクセント 5 3 7 7 4" xfId="19727"/>
    <cellStyle name="20% - アクセント 5 3 7 8" xfId="3930"/>
    <cellStyle name="20% - アクセント 5 3 7 8 2" xfId="7991"/>
    <cellStyle name="20% - アクセント 5 3 7 8 2 2" xfId="16110"/>
    <cellStyle name="20% - アクセント 5 3 7 8 2 2 2" xfId="32530"/>
    <cellStyle name="20% - アクセント 5 3 7 8 2 3" xfId="24411"/>
    <cellStyle name="20% - アクセント 5 3 7 8 3" xfId="12051"/>
    <cellStyle name="20% - アクセント 5 3 7 8 3 2" xfId="28471"/>
    <cellStyle name="20% - アクセント 5 3 7 8 4" xfId="20352"/>
    <cellStyle name="20% - アクセント 5 3 7 9" xfId="4511"/>
    <cellStyle name="20% - アクセント 5 3 7 9 2" xfId="8572"/>
    <cellStyle name="20% - アクセント 5 3 7 9 2 2" xfId="16691"/>
    <cellStyle name="20% - アクセント 5 3 7 9 2 2 2" xfId="33111"/>
    <cellStyle name="20% - アクセント 5 3 7 9 2 3" xfId="24992"/>
    <cellStyle name="20% - アクセント 5 3 7 9 3" xfId="12632"/>
    <cellStyle name="20% - アクセント 5 3 7 9 3 2" xfId="29052"/>
    <cellStyle name="20% - アクセント 5 3 7 9 4" xfId="20933"/>
    <cellStyle name="20% - アクセント 5 3 8" xfId="446"/>
    <cellStyle name="20% - アクセント 5 3 8 10" xfId="5110"/>
    <cellStyle name="20% - アクセント 5 3 8 10 2" xfId="13229"/>
    <cellStyle name="20% - アクセント 5 3 8 10 2 2" xfId="29649"/>
    <cellStyle name="20% - アクセント 5 3 8 10 3" xfId="21530"/>
    <cellStyle name="20% - アクセント 5 3 8 11" xfId="9170"/>
    <cellStyle name="20% - アクセント 5 3 8 11 2" xfId="25590"/>
    <cellStyle name="20% - アクセント 5 3 8 12" xfId="17471"/>
    <cellStyle name="20% - アクセント 5 3 8 2" xfId="681"/>
    <cellStyle name="20% - アクセント 5 3 8 2 10" xfId="9405"/>
    <cellStyle name="20% - アクセント 5 3 8 2 10 2" xfId="25825"/>
    <cellStyle name="20% - アクセント 5 3 8 2 11" xfId="17706"/>
    <cellStyle name="20% - アクセント 5 3 8 2 2" xfId="1463"/>
    <cellStyle name="20% - アクセント 5 3 8 2 2 2" xfId="5928"/>
    <cellStyle name="20% - アクセント 5 3 8 2 2 2 2" xfId="14047"/>
    <cellStyle name="20% - アクセント 5 3 8 2 2 2 2 2" xfId="30467"/>
    <cellStyle name="20% - アクセント 5 3 8 2 2 2 3" xfId="22348"/>
    <cellStyle name="20% - アクセント 5 3 8 2 2 3" xfId="9988"/>
    <cellStyle name="20% - アクセント 5 3 8 2 2 3 2" xfId="26408"/>
    <cellStyle name="20% - アクセント 5 3 8 2 2 4" xfId="18289"/>
    <cellStyle name="20% - アクセント 5 3 8 2 3" xfId="1816"/>
    <cellStyle name="20% - アクセント 5 3 8 2 4" xfId="2448"/>
    <cellStyle name="20% - アクセント 5 3 8 2 4 2" xfId="6509"/>
    <cellStyle name="20% - アクセント 5 3 8 2 4 2 2" xfId="14628"/>
    <cellStyle name="20% - アクセント 5 3 8 2 4 2 2 2" xfId="31048"/>
    <cellStyle name="20% - アクセント 5 3 8 2 4 2 3" xfId="22929"/>
    <cellStyle name="20% - アクセント 5 3 8 2 4 3" xfId="10569"/>
    <cellStyle name="20% - アクセント 5 3 8 2 4 3 2" xfId="26989"/>
    <cellStyle name="20% - アクセント 5 3 8 2 4 4" xfId="18870"/>
    <cellStyle name="20% - アクセント 5 3 8 2 5" xfId="3029"/>
    <cellStyle name="20% - アクセント 5 3 8 2 5 2" xfId="7090"/>
    <cellStyle name="20% - アクセント 5 3 8 2 5 2 2" xfId="15209"/>
    <cellStyle name="20% - アクセント 5 3 8 2 5 2 2 2" xfId="31629"/>
    <cellStyle name="20% - アクセント 5 3 8 2 5 2 3" xfId="23510"/>
    <cellStyle name="20% - アクセント 5 3 8 2 5 3" xfId="11150"/>
    <cellStyle name="20% - アクセント 5 3 8 2 5 3 2" xfId="27570"/>
    <cellStyle name="20% - アクセント 5 3 8 2 5 4" xfId="19451"/>
    <cellStyle name="20% - アクセント 5 3 8 2 6" xfId="3308"/>
    <cellStyle name="20% - アクセント 5 3 8 2 6 2" xfId="7369"/>
    <cellStyle name="20% - アクセント 5 3 8 2 6 2 2" xfId="15488"/>
    <cellStyle name="20% - アクセント 5 3 8 2 6 2 2 2" xfId="31908"/>
    <cellStyle name="20% - アクセント 5 3 8 2 6 2 3" xfId="23789"/>
    <cellStyle name="20% - アクセント 5 3 8 2 6 3" xfId="11429"/>
    <cellStyle name="20% - アクセント 5 3 8 2 6 3 2" xfId="27849"/>
    <cellStyle name="20% - アクセント 5 3 8 2 6 4" xfId="19730"/>
    <cellStyle name="20% - アクセント 5 3 8 2 7" xfId="4180"/>
    <cellStyle name="20% - アクセント 5 3 8 2 7 2" xfId="8241"/>
    <cellStyle name="20% - アクセント 5 3 8 2 7 2 2" xfId="16360"/>
    <cellStyle name="20% - アクセント 5 3 8 2 7 2 2 2" xfId="32780"/>
    <cellStyle name="20% - アクセント 5 3 8 2 7 2 3" xfId="24661"/>
    <cellStyle name="20% - アクセント 5 3 8 2 7 3" xfId="12301"/>
    <cellStyle name="20% - アクセント 5 3 8 2 7 3 2" xfId="28721"/>
    <cellStyle name="20% - アクセント 5 3 8 2 7 4" xfId="20602"/>
    <cellStyle name="20% - アクセント 5 3 8 2 8" xfId="4761"/>
    <cellStyle name="20% - アクセント 5 3 8 2 8 2" xfId="8822"/>
    <cellStyle name="20% - アクセント 5 3 8 2 8 2 2" xfId="16941"/>
    <cellStyle name="20% - アクセント 5 3 8 2 8 2 2 2" xfId="33361"/>
    <cellStyle name="20% - アクセント 5 3 8 2 8 2 3" xfId="25242"/>
    <cellStyle name="20% - アクセント 5 3 8 2 8 3" xfId="12882"/>
    <cellStyle name="20% - アクセント 5 3 8 2 8 3 2" xfId="29302"/>
    <cellStyle name="20% - アクセント 5 3 8 2 8 4" xfId="21183"/>
    <cellStyle name="20% - アクセント 5 3 8 2 9" xfId="5345"/>
    <cellStyle name="20% - アクセント 5 3 8 2 9 2" xfId="13464"/>
    <cellStyle name="20% - アクセント 5 3 8 2 9 2 2" xfId="29884"/>
    <cellStyle name="20% - アクセント 5 3 8 2 9 3" xfId="21765"/>
    <cellStyle name="20% - アクセント 5 3 8 3" xfId="1228"/>
    <cellStyle name="20% - アクセント 5 3 8 3 2" xfId="5693"/>
    <cellStyle name="20% - アクセント 5 3 8 3 2 2" xfId="13812"/>
    <cellStyle name="20% - アクセント 5 3 8 3 2 2 2" xfId="30232"/>
    <cellStyle name="20% - アクセント 5 3 8 3 2 3" xfId="22113"/>
    <cellStyle name="20% - アクセント 5 3 8 3 3" xfId="9753"/>
    <cellStyle name="20% - アクセント 5 3 8 3 3 2" xfId="26173"/>
    <cellStyle name="20% - アクセント 5 3 8 3 4" xfId="18054"/>
    <cellStyle name="20% - アクセント 5 3 8 4" xfId="1756"/>
    <cellStyle name="20% - アクセント 5 3 8 5" xfId="2213"/>
    <cellStyle name="20% - アクセント 5 3 8 5 2" xfId="6274"/>
    <cellStyle name="20% - アクセント 5 3 8 5 2 2" xfId="14393"/>
    <cellStyle name="20% - アクセント 5 3 8 5 2 2 2" xfId="30813"/>
    <cellStyle name="20% - アクセント 5 3 8 5 2 3" xfId="22694"/>
    <cellStyle name="20% - アクセント 5 3 8 5 3" xfId="10334"/>
    <cellStyle name="20% - アクセント 5 3 8 5 3 2" xfId="26754"/>
    <cellStyle name="20% - アクセント 5 3 8 5 4" xfId="18635"/>
    <cellStyle name="20% - アクセント 5 3 8 6" xfId="2794"/>
    <cellStyle name="20% - アクセント 5 3 8 6 2" xfId="6855"/>
    <cellStyle name="20% - アクセント 5 3 8 6 2 2" xfId="14974"/>
    <cellStyle name="20% - アクセント 5 3 8 6 2 2 2" xfId="31394"/>
    <cellStyle name="20% - アクセント 5 3 8 6 2 3" xfId="23275"/>
    <cellStyle name="20% - アクセント 5 3 8 6 3" xfId="10915"/>
    <cellStyle name="20% - アクセント 5 3 8 6 3 2" xfId="27335"/>
    <cellStyle name="20% - アクセント 5 3 8 6 4" xfId="19216"/>
    <cellStyle name="20% - アクセント 5 3 8 7" xfId="3307"/>
    <cellStyle name="20% - アクセント 5 3 8 7 2" xfId="7368"/>
    <cellStyle name="20% - アクセント 5 3 8 7 2 2" xfId="15487"/>
    <cellStyle name="20% - アクセント 5 3 8 7 2 2 2" xfId="31907"/>
    <cellStyle name="20% - アクセント 5 3 8 7 2 3" xfId="23788"/>
    <cellStyle name="20% - アクセント 5 3 8 7 3" xfId="11428"/>
    <cellStyle name="20% - アクセント 5 3 8 7 3 2" xfId="27848"/>
    <cellStyle name="20% - アクセント 5 3 8 7 4" xfId="19729"/>
    <cellStyle name="20% - アクセント 5 3 8 8" xfId="3945"/>
    <cellStyle name="20% - アクセント 5 3 8 8 2" xfId="8006"/>
    <cellStyle name="20% - アクセント 5 3 8 8 2 2" xfId="16125"/>
    <cellStyle name="20% - アクセント 5 3 8 8 2 2 2" xfId="32545"/>
    <cellStyle name="20% - アクセント 5 3 8 8 2 3" xfId="24426"/>
    <cellStyle name="20% - アクセント 5 3 8 8 3" xfId="12066"/>
    <cellStyle name="20% - アクセント 5 3 8 8 3 2" xfId="28486"/>
    <cellStyle name="20% - アクセント 5 3 8 8 4" xfId="20367"/>
    <cellStyle name="20% - アクセント 5 3 8 9" xfId="4526"/>
    <cellStyle name="20% - アクセント 5 3 8 9 2" xfId="8587"/>
    <cellStyle name="20% - アクセント 5 3 8 9 2 2" xfId="16706"/>
    <cellStyle name="20% - アクセント 5 3 8 9 2 2 2" xfId="33126"/>
    <cellStyle name="20% - アクセント 5 3 8 9 2 3" xfId="25007"/>
    <cellStyle name="20% - アクセント 5 3 8 9 3" xfId="12647"/>
    <cellStyle name="20% - アクセント 5 3 8 9 3 2" xfId="29067"/>
    <cellStyle name="20% - アクセント 5 3 8 9 4" xfId="20948"/>
    <cellStyle name="20% - アクセント 5 3 9" xfId="491"/>
    <cellStyle name="20% - アクセント 5 3 9 10" xfId="9215"/>
    <cellStyle name="20% - アクセント 5 3 9 10 2" xfId="25635"/>
    <cellStyle name="20% - アクセント 5 3 9 11" xfId="17516"/>
    <cellStyle name="20% - アクセント 5 3 9 2" xfId="1273"/>
    <cellStyle name="20% - アクセント 5 3 9 2 2" xfId="5738"/>
    <cellStyle name="20% - アクセント 5 3 9 2 2 2" xfId="13857"/>
    <cellStyle name="20% - アクセント 5 3 9 2 2 2 2" xfId="30277"/>
    <cellStyle name="20% - アクセント 5 3 9 2 2 3" xfId="22158"/>
    <cellStyle name="20% - アクセント 5 3 9 2 3" xfId="9798"/>
    <cellStyle name="20% - アクセント 5 3 9 2 3 2" xfId="26218"/>
    <cellStyle name="20% - アクセント 5 3 9 2 4" xfId="18099"/>
    <cellStyle name="20% - アクセント 5 3 9 3" xfId="1951"/>
    <cellStyle name="20% - アクセント 5 3 9 4" xfId="2258"/>
    <cellStyle name="20% - アクセント 5 3 9 4 2" xfId="6319"/>
    <cellStyle name="20% - アクセント 5 3 9 4 2 2" xfId="14438"/>
    <cellStyle name="20% - アクセント 5 3 9 4 2 2 2" xfId="30858"/>
    <cellStyle name="20% - アクセント 5 3 9 4 2 3" xfId="22739"/>
    <cellStyle name="20% - アクセント 5 3 9 4 3" xfId="10379"/>
    <cellStyle name="20% - アクセント 5 3 9 4 3 2" xfId="26799"/>
    <cellStyle name="20% - アクセント 5 3 9 4 4" xfId="18680"/>
    <cellStyle name="20% - アクセント 5 3 9 5" xfId="2839"/>
    <cellStyle name="20% - アクセント 5 3 9 5 2" xfId="6900"/>
    <cellStyle name="20% - アクセント 5 3 9 5 2 2" xfId="15019"/>
    <cellStyle name="20% - アクセント 5 3 9 5 2 2 2" xfId="31439"/>
    <cellStyle name="20% - アクセント 5 3 9 5 2 3" xfId="23320"/>
    <cellStyle name="20% - アクセント 5 3 9 5 3" xfId="10960"/>
    <cellStyle name="20% - アクセント 5 3 9 5 3 2" xfId="27380"/>
    <cellStyle name="20% - アクセント 5 3 9 5 4" xfId="19261"/>
    <cellStyle name="20% - アクセント 5 3 9 6" xfId="3309"/>
    <cellStyle name="20% - アクセント 5 3 9 6 2" xfId="7370"/>
    <cellStyle name="20% - アクセント 5 3 9 6 2 2" xfId="15489"/>
    <cellStyle name="20% - アクセント 5 3 9 6 2 2 2" xfId="31909"/>
    <cellStyle name="20% - アクセント 5 3 9 6 2 3" xfId="23790"/>
    <cellStyle name="20% - アクセント 5 3 9 6 3" xfId="11430"/>
    <cellStyle name="20% - アクセント 5 3 9 6 3 2" xfId="27850"/>
    <cellStyle name="20% - アクセント 5 3 9 6 4" xfId="19731"/>
    <cellStyle name="20% - アクセント 5 3 9 7" xfId="3990"/>
    <cellStyle name="20% - アクセント 5 3 9 7 2" xfId="8051"/>
    <cellStyle name="20% - アクセント 5 3 9 7 2 2" xfId="16170"/>
    <cellStyle name="20% - アクセント 5 3 9 7 2 2 2" xfId="32590"/>
    <cellStyle name="20% - アクセント 5 3 9 7 2 3" xfId="24471"/>
    <cellStyle name="20% - アクセント 5 3 9 7 3" xfId="12111"/>
    <cellStyle name="20% - アクセント 5 3 9 7 3 2" xfId="28531"/>
    <cellStyle name="20% - アクセント 5 3 9 7 4" xfId="20412"/>
    <cellStyle name="20% - アクセント 5 3 9 8" xfId="4571"/>
    <cellStyle name="20% - アクセント 5 3 9 8 2" xfId="8632"/>
    <cellStyle name="20% - アクセント 5 3 9 8 2 2" xfId="16751"/>
    <cellStyle name="20% - アクセント 5 3 9 8 2 2 2" xfId="33171"/>
    <cellStyle name="20% - アクセント 5 3 9 8 2 3" xfId="25052"/>
    <cellStyle name="20% - アクセント 5 3 9 8 3" xfId="12692"/>
    <cellStyle name="20% - アクセント 5 3 9 8 3 2" xfId="29112"/>
    <cellStyle name="20% - アクセント 5 3 9 8 4" xfId="20993"/>
    <cellStyle name="20% - アクセント 5 3 9 9" xfId="5155"/>
    <cellStyle name="20% - アクセント 5 3 9 9 2" xfId="13274"/>
    <cellStyle name="20% - アクセント 5 3 9 9 2 2" xfId="29694"/>
    <cellStyle name="20% - アクセント 5 3 9 9 3" xfId="21575"/>
    <cellStyle name="20% - アクセント 5 4" xfId="187"/>
    <cellStyle name="20% - アクセント 5 4 10" xfId="4938"/>
    <cellStyle name="20% - アクセント 5 4 10 2" xfId="13057"/>
    <cellStyle name="20% - アクセント 5 4 10 2 2" xfId="29477"/>
    <cellStyle name="20% - アクセント 5 4 10 3" xfId="21358"/>
    <cellStyle name="20% - アクセント 5 4 11" xfId="8998"/>
    <cellStyle name="20% - アクセント 5 4 11 2" xfId="25418"/>
    <cellStyle name="20% - アクセント 5 4 12" xfId="17271"/>
    <cellStyle name="20% - アクセント 5 4 2" xfId="509"/>
    <cellStyle name="20% - アクセント 5 4 2 10" xfId="9233"/>
    <cellStyle name="20% - アクセント 5 4 2 10 2" xfId="25653"/>
    <cellStyle name="20% - アクセント 5 4 2 11" xfId="17534"/>
    <cellStyle name="20% - アクセント 5 4 2 2" xfId="1291"/>
    <cellStyle name="20% - アクセント 5 4 2 2 2" xfId="5756"/>
    <cellStyle name="20% - アクセント 5 4 2 2 2 2" xfId="13875"/>
    <cellStyle name="20% - アクセント 5 4 2 2 2 2 2" xfId="30295"/>
    <cellStyle name="20% - アクセント 5 4 2 2 2 3" xfId="22176"/>
    <cellStyle name="20% - アクセント 5 4 2 2 3" xfId="9816"/>
    <cellStyle name="20% - アクセント 5 4 2 2 3 2" xfId="26236"/>
    <cellStyle name="20% - アクセント 5 4 2 2 4" xfId="18117"/>
    <cellStyle name="20% - アクセント 5 4 2 3" xfId="1794"/>
    <cellStyle name="20% - アクセント 5 4 2 4" xfId="2276"/>
    <cellStyle name="20% - アクセント 5 4 2 4 2" xfId="6337"/>
    <cellStyle name="20% - アクセント 5 4 2 4 2 2" xfId="14456"/>
    <cellStyle name="20% - アクセント 5 4 2 4 2 2 2" xfId="30876"/>
    <cellStyle name="20% - アクセント 5 4 2 4 2 3" xfId="22757"/>
    <cellStyle name="20% - アクセント 5 4 2 4 3" xfId="10397"/>
    <cellStyle name="20% - アクセント 5 4 2 4 3 2" xfId="26817"/>
    <cellStyle name="20% - アクセント 5 4 2 4 4" xfId="18698"/>
    <cellStyle name="20% - アクセント 5 4 2 5" xfId="2857"/>
    <cellStyle name="20% - アクセント 5 4 2 5 2" xfId="6918"/>
    <cellStyle name="20% - アクセント 5 4 2 5 2 2" xfId="15037"/>
    <cellStyle name="20% - アクセント 5 4 2 5 2 2 2" xfId="31457"/>
    <cellStyle name="20% - アクセント 5 4 2 5 2 3" xfId="23338"/>
    <cellStyle name="20% - アクセント 5 4 2 5 3" xfId="10978"/>
    <cellStyle name="20% - アクセント 5 4 2 5 3 2" xfId="27398"/>
    <cellStyle name="20% - アクセント 5 4 2 5 4" xfId="19279"/>
    <cellStyle name="20% - アクセント 5 4 2 6" xfId="3311"/>
    <cellStyle name="20% - アクセント 5 4 2 6 2" xfId="7372"/>
    <cellStyle name="20% - アクセント 5 4 2 6 2 2" xfId="15491"/>
    <cellStyle name="20% - アクセント 5 4 2 6 2 2 2" xfId="31911"/>
    <cellStyle name="20% - アクセント 5 4 2 6 2 3" xfId="23792"/>
    <cellStyle name="20% - アクセント 5 4 2 6 3" xfId="11432"/>
    <cellStyle name="20% - アクセント 5 4 2 6 3 2" xfId="27852"/>
    <cellStyle name="20% - アクセント 5 4 2 6 4" xfId="19733"/>
    <cellStyle name="20% - アクセント 5 4 2 7" xfId="4008"/>
    <cellStyle name="20% - アクセント 5 4 2 7 2" xfId="8069"/>
    <cellStyle name="20% - アクセント 5 4 2 7 2 2" xfId="16188"/>
    <cellStyle name="20% - アクセント 5 4 2 7 2 2 2" xfId="32608"/>
    <cellStyle name="20% - アクセント 5 4 2 7 2 3" xfId="24489"/>
    <cellStyle name="20% - アクセント 5 4 2 7 3" xfId="12129"/>
    <cellStyle name="20% - アクセント 5 4 2 7 3 2" xfId="28549"/>
    <cellStyle name="20% - アクセント 5 4 2 7 4" xfId="20430"/>
    <cellStyle name="20% - アクセント 5 4 2 8" xfId="4589"/>
    <cellStyle name="20% - アクセント 5 4 2 8 2" xfId="8650"/>
    <cellStyle name="20% - アクセント 5 4 2 8 2 2" xfId="16769"/>
    <cellStyle name="20% - アクセント 5 4 2 8 2 2 2" xfId="33189"/>
    <cellStyle name="20% - アクセント 5 4 2 8 2 3" xfId="25070"/>
    <cellStyle name="20% - アクセント 5 4 2 8 3" xfId="12710"/>
    <cellStyle name="20% - アクセント 5 4 2 8 3 2" xfId="29130"/>
    <cellStyle name="20% - アクセント 5 4 2 8 4" xfId="21011"/>
    <cellStyle name="20% - アクセント 5 4 2 9" xfId="5173"/>
    <cellStyle name="20% - アクセント 5 4 2 9 2" xfId="13292"/>
    <cellStyle name="20% - アクセント 5 4 2 9 2 2" xfId="29712"/>
    <cellStyle name="20% - アクセント 5 4 2 9 3" xfId="21593"/>
    <cellStyle name="20% - アクセント 5 4 3" xfId="1001"/>
    <cellStyle name="20% - アクセント 5 4 3 2" xfId="5521"/>
    <cellStyle name="20% - アクセント 5 4 3 2 2" xfId="13640"/>
    <cellStyle name="20% - アクセント 5 4 3 2 2 2" xfId="30060"/>
    <cellStyle name="20% - アクセント 5 4 3 2 3" xfId="21941"/>
    <cellStyle name="20% - アクセント 5 4 3 3" xfId="9581"/>
    <cellStyle name="20% - アクセント 5 4 3 3 2" xfId="26001"/>
    <cellStyle name="20% - アクセント 5 4 3 4" xfId="17882"/>
    <cellStyle name="20% - アクセント 5 4 4" xfId="1667"/>
    <cellStyle name="20% - アクセント 5 4 5" xfId="2041"/>
    <cellStyle name="20% - アクセント 5 4 5 2" xfId="6102"/>
    <cellStyle name="20% - アクセント 5 4 5 2 2" xfId="14221"/>
    <cellStyle name="20% - アクセント 5 4 5 2 2 2" xfId="30641"/>
    <cellStyle name="20% - アクセント 5 4 5 2 3" xfId="22522"/>
    <cellStyle name="20% - アクセント 5 4 5 3" xfId="10162"/>
    <cellStyle name="20% - アクセント 5 4 5 3 2" xfId="26582"/>
    <cellStyle name="20% - アクセント 5 4 5 4" xfId="18463"/>
    <cellStyle name="20% - アクセント 5 4 6" xfId="2622"/>
    <cellStyle name="20% - アクセント 5 4 6 2" xfId="6683"/>
    <cellStyle name="20% - アクセント 5 4 6 2 2" xfId="14802"/>
    <cellStyle name="20% - アクセント 5 4 6 2 2 2" xfId="31222"/>
    <cellStyle name="20% - アクセント 5 4 6 2 3" xfId="23103"/>
    <cellStyle name="20% - アクセント 5 4 6 3" xfId="10743"/>
    <cellStyle name="20% - アクセント 5 4 6 3 2" xfId="27163"/>
    <cellStyle name="20% - アクセント 5 4 6 4" xfId="19044"/>
    <cellStyle name="20% - アクセント 5 4 7" xfId="3310"/>
    <cellStyle name="20% - アクセント 5 4 7 2" xfId="7371"/>
    <cellStyle name="20% - アクセント 5 4 7 2 2" xfId="15490"/>
    <cellStyle name="20% - アクセント 5 4 7 2 2 2" xfId="31910"/>
    <cellStyle name="20% - アクセント 5 4 7 2 3" xfId="23791"/>
    <cellStyle name="20% - アクセント 5 4 7 3" xfId="11431"/>
    <cellStyle name="20% - アクセント 5 4 7 3 2" xfId="27851"/>
    <cellStyle name="20% - アクセント 5 4 7 4" xfId="19732"/>
    <cellStyle name="20% - アクセント 5 4 8" xfId="3773"/>
    <cellStyle name="20% - アクセント 5 4 8 2" xfId="7834"/>
    <cellStyle name="20% - アクセント 5 4 8 2 2" xfId="15953"/>
    <cellStyle name="20% - アクセント 5 4 8 2 2 2" xfId="32373"/>
    <cellStyle name="20% - アクセント 5 4 8 2 3" xfId="24254"/>
    <cellStyle name="20% - アクセント 5 4 8 3" xfId="11894"/>
    <cellStyle name="20% - アクセント 5 4 8 3 2" xfId="28314"/>
    <cellStyle name="20% - アクセント 5 4 8 4" xfId="20195"/>
    <cellStyle name="20% - アクセント 5 4 9" xfId="4354"/>
    <cellStyle name="20% - アクセント 5 4 9 2" xfId="8415"/>
    <cellStyle name="20% - アクセント 5 4 9 2 2" xfId="16534"/>
    <cellStyle name="20% - アクセント 5 4 9 2 2 2" xfId="32954"/>
    <cellStyle name="20% - アクセント 5 4 9 2 3" xfId="24835"/>
    <cellStyle name="20% - アクセント 5 4 9 3" xfId="12475"/>
    <cellStyle name="20% - アクセント 5 4 9 3 2" xfId="28895"/>
    <cellStyle name="20% - アクセント 5 4 9 4" xfId="20776"/>
    <cellStyle name="20% - アクセント 5 5" xfId="222"/>
    <cellStyle name="20% - アクセント 5 5 10" xfId="4973"/>
    <cellStyle name="20% - アクセント 5 5 10 2" xfId="13092"/>
    <cellStyle name="20% - アクセント 5 5 10 2 2" xfId="29512"/>
    <cellStyle name="20% - アクセント 5 5 10 3" xfId="21393"/>
    <cellStyle name="20% - アクセント 5 5 11" xfId="9033"/>
    <cellStyle name="20% - アクセント 5 5 11 2" xfId="25453"/>
    <cellStyle name="20% - アクセント 5 5 12" xfId="17306"/>
    <cellStyle name="20% - アクセント 5 5 2" xfId="544"/>
    <cellStyle name="20% - アクセント 5 5 2 10" xfId="9268"/>
    <cellStyle name="20% - アクセント 5 5 2 10 2" xfId="25688"/>
    <cellStyle name="20% - アクセント 5 5 2 11" xfId="17569"/>
    <cellStyle name="20% - アクセント 5 5 2 2" xfId="1326"/>
    <cellStyle name="20% - アクセント 5 5 2 2 2" xfId="5791"/>
    <cellStyle name="20% - アクセント 5 5 2 2 2 2" xfId="13910"/>
    <cellStyle name="20% - アクセント 5 5 2 2 2 2 2" xfId="30330"/>
    <cellStyle name="20% - アクセント 5 5 2 2 2 3" xfId="22211"/>
    <cellStyle name="20% - アクセント 5 5 2 2 3" xfId="9851"/>
    <cellStyle name="20% - アクセント 5 5 2 2 3 2" xfId="26271"/>
    <cellStyle name="20% - アクセント 5 5 2 2 4" xfId="18152"/>
    <cellStyle name="20% - アクセント 5 5 2 3" xfId="1764"/>
    <cellStyle name="20% - アクセント 5 5 2 4" xfId="2311"/>
    <cellStyle name="20% - アクセント 5 5 2 4 2" xfId="6372"/>
    <cellStyle name="20% - アクセント 5 5 2 4 2 2" xfId="14491"/>
    <cellStyle name="20% - アクセント 5 5 2 4 2 2 2" xfId="30911"/>
    <cellStyle name="20% - アクセント 5 5 2 4 2 3" xfId="22792"/>
    <cellStyle name="20% - アクセント 5 5 2 4 3" xfId="10432"/>
    <cellStyle name="20% - アクセント 5 5 2 4 3 2" xfId="26852"/>
    <cellStyle name="20% - アクセント 5 5 2 4 4" xfId="18733"/>
    <cellStyle name="20% - アクセント 5 5 2 5" xfId="2892"/>
    <cellStyle name="20% - アクセント 5 5 2 5 2" xfId="6953"/>
    <cellStyle name="20% - アクセント 5 5 2 5 2 2" xfId="15072"/>
    <cellStyle name="20% - アクセント 5 5 2 5 2 2 2" xfId="31492"/>
    <cellStyle name="20% - アクセント 5 5 2 5 2 3" xfId="23373"/>
    <cellStyle name="20% - アクセント 5 5 2 5 3" xfId="11013"/>
    <cellStyle name="20% - アクセント 5 5 2 5 3 2" xfId="27433"/>
    <cellStyle name="20% - アクセント 5 5 2 5 4" xfId="19314"/>
    <cellStyle name="20% - アクセント 5 5 2 6" xfId="3313"/>
    <cellStyle name="20% - アクセント 5 5 2 6 2" xfId="7374"/>
    <cellStyle name="20% - アクセント 5 5 2 6 2 2" xfId="15493"/>
    <cellStyle name="20% - アクセント 5 5 2 6 2 2 2" xfId="31913"/>
    <cellStyle name="20% - アクセント 5 5 2 6 2 3" xfId="23794"/>
    <cellStyle name="20% - アクセント 5 5 2 6 3" xfId="11434"/>
    <cellStyle name="20% - アクセント 5 5 2 6 3 2" xfId="27854"/>
    <cellStyle name="20% - アクセント 5 5 2 6 4" xfId="19735"/>
    <cellStyle name="20% - アクセント 5 5 2 7" xfId="4043"/>
    <cellStyle name="20% - アクセント 5 5 2 7 2" xfId="8104"/>
    <cellStyle name="20% - アクセント 5 5 2 7 2 2" xfId="16223"/>
    <cellStyle name="20% - アクセント 5 5 2 7 2 2 2" xfId="32643"/>
    <cellStyle name="20% - アクセント 5 5 2 7 2 3" xfId="24524"/>
    <cellStyle name="20% - アクセント 5 5 2 7 3" xfId="12164"/>
    <cellStyle name="20% - アクセント 5 5 2 7 3 2" xfId="28584"/>
    <cellStyle name="20% - アクセント 5 5 2 7 4" xfId="20465"/>
    <cellStyle name="20% - アクセント 5 5 2 8" xfId="4624"/>
    <cellStyle name="20% - アクセント 5 5 2 8 2" xfId="8685"/>
    <cellStyle name="20% - アクセント 5 5 2 8 2 2" xfId="16804"/>
    <cellStyle name="20% - アクセント 5 5 2 8 2 2 2" xfId="33224"/>
    <cellStyle name="20% - アクセント 5 5 2 8 2 3" xfId="25105"/>
    <cellStyle name="20% - アクセント 5 5 2 8 3" xfId="12745"/>
    <cellStyle name="20% - アクセント 5 5 2 8 3 2" xfId="29165"/>
    <cellStyle name="20% - アクセント 5 5 2 8 4" xfId="21046"/>
    <cellStyle name="20% - アクセント 5 5 2 9" xfId="5208"/>
    <cellStyle name="20% - アクセント 5 5 2 9 2" xfId="13327"/>
    <cellStyle name="20% - アクセント 5 5 2 9 2 2" xfId="29747"/>
    <cellStyle name="20% - アクセント 5 5 2 9 3" xfId="21628"/>
    <cellStyle name="20% - アクセント 5 5 3" xfId="1036"/>
    <cellStyle name="20% - アクセント 5 5 3 2" xfId="5556"/>
    <cellStyle name="20% - アクセント 5 5 3 2 2" xfId="13675"/>
    <cellStyle name="20% - アクセント 5 5 3 2 2 2" xfId="30095"/>
    <cellStyle name="20% - アクセント 5 5 3 2 3" xfId="21976"/>
    <cellStyle name="20% - アクセント 5 5 3 3" xfId="9616"/>
    <cellStyle name="20% - アクセント 5 5 3 3 2" xfId="26036"/>
    <cellStyle name="20% - アクセント 5 5 3 4" xfId="17917"/>
    <cellStyle name="20% - アクセント 5 5 4" xfId="1839"/>
    <cellStyle name="20% - アクセント 5 5 5" xfId="2076"/>
    <cellStyle name="20% - アクセント 5 5 5 2" xfId="6137"/>
    <cellStyle name="20% - アクセント 5 5 5 2 2" xfId="14256"/>
    <cellStyle name="20% - アクセント 5 5 5 2 2 2" xfId="30676"/>
    <cellStyle name="20% - アクセント 5 5 5 2 3" xfId="22557"/>
    <cellStyle name="20% - アクセント 5 5 5 3" xfId="10197"/>
    <cellStyle name="20% - アクセント 5 5 5 3 2" xfId="26617"/>
    <cellStyle name="20% - アクセント 5 5 5 4" xfId="18498"/>
    <cellStyle name="20% - アクセント 5 5 6" xfId="2657"/>
    <cellStyle name="20% - アクセント 5 5 6 2" xfId="6718"/>
    <cellStyle name="20% - アクセント 5 5 6 2 2" xfId="14837"/>
    <cellStyle name="20% - アクセント 5 5 6 2 2 2" xfId="31257"/>
    <cellStyle name="20% - アクセント 5 5 6 2 3" xfId="23138"/>
    <cellStyle name="20% - アクセント 5 5 6 3" xfId="10778"/>
    <cellStyle name="20% - アクセント 5 5 6 3 2" xfId="27198"/>
    <cellStyle name="20% - アクセント 5 5 6 4" xfId="19079"/>
    <cellStyle name="20% - アクセント 5 5 7" xfId="3312"/>
    <cellStyle name="20% - アクセント 5 5 7 2" xfId="7373"/>
    <cellStyle name="20% - アクセント 5 5 7 2 2" xfId="15492"/>
    <cellStyle name="20% - アクセント 5 5 7 2 2 2" xfId="31912"/>
    <cellStyle name="20% - アクセント 5 5 7 2 3" xfId="23793"/>
    <cellStyle name="20% - アクセント 5 5 7 3" xfId="11433"/>
    <cellStyle name="20% - アクセント 5 5 7 3 2" xfId="27853"/>
    <cellStyle name="20% - アクセント 5 5 7 4" xfId="19734"/>
    <cellStyle name="20% - アクセント 5 5 8" xfId="3808"/>
    <cellStyle name="20% - アクセント 5 5 8 2" xfId="7869"/>
    <cellStyle name="20% - アクセント 5 5 8 2 2" xfId="15988"/>
    <cellStyle name="20% - アクセント 5 5 8 2 2 2" xfId="32408"/>
    <cellStyle name="20% - アクセント 5 5 8 2 3" xfId="24289"/>
    <cellStyle name="20% - アクセント 5 5 8 3" xfId="11929"/>
    <cellStyle name="20% - アクセント 5 5 8 3 2" xfId="28349"/>
    <cellStyle name="20% - アクセント 5 5 8 4" xfId="20230"/>
    <cellStyle name="20% - アクセント 5 5 9" xfId="4389"/>
    <cellStyle name="20% - アクセント 5 5 9 2" xfId="8450"/>
    <cellStyle name="20% - アクセント 5 5 9 2 2" xfId="16569"/>
    <cellStyle name="20% - アクセント 5 5 9 2 2 2" xfId="32989"/>
    <cellStyle name="20% - アクセント 5 5 9 2 3" xfId="24870"/>
    <cellStyle name="20% - アクセント 5 5 9 3" xfId="12510"/>
    <cellStyle name="20% - アクセント 5 5 9 3 2" xfId="28930"/>
    <cellStyle name="20% - アクセント 5 5 9 4" xfId="20811"/>
    <cellStyle name="20% - アクセント 5 6" xfId="258"/>
    <cellStyle name="20% - アクセント 5 6 10" xfId="5008"/>
    <cellStyle name="20% - アクセント 5 6 10 2" xfId="13127"/>
    <cellStyle name="20% - アクセント 5 6 10 2 2" xfId="29547"/>
    <cellStyle name="20% - アクセント 5 6 10 3" xfId="21428"/>
    <cellStyle name="20% - アクセント 5 6 11" xfId="9068"/>
    <cellStyle name="20% - アクセント 5 6 11 2" xfId="25488"/>
    <cellStyle name="20% - アクセント 5 6 12" xfId="17342"/>
    <cellStyle name="20% - アクセント 5 6 2" xfId="579"/>
    <cellStyle name="20% - アクセント 5 6 2 10" xfId="9303"/>
    <cellStyle name="20% - アクセント 5 6 2 10 2" xfId="25723"/>
    <cellStyle name="20% - アクセント 5 6 2 11" xfId="17604"/>
    <cellStyle name="20% - アクセント 5 6 2 2" xfId="1361"/>
    <cellStyle name="20% - アクセント 5 6 2 2 2" xfId="5826"/>
    <cellStyle name="20% - アクセント 5 6 2 2 2 2" xfId="13945"/>
    <cellStyle name="20% - アクセント 5 6 2 2 2 2 2" xfId="30365"/>
    <cellStyle name="20% - アクセント 5 6 2 2 2 3" xfId="22246"/>
    <cellStyle name="20% - アクセント 5 6 2 2 3" xfId="9886"/>
    <cellStyle name="20% - アクセント 5 6 2 2 3 2" xfId="26306"/>
    <cellStyle name="20% - アクセント 5 6 2 2 4" xfId="18187"/>
    <cellStyle name="20% - アクセント 5 6 2 3" xfId="909"/>
    <cellStyle name="20% - アクセント 5 6 2 4" xfId="2346"/>
    <cellStyle name="20% - アクセント 5 6 2 4 2" xfId="6407"/>
    <cellStyle name="20% - アクセント 5 6 2 4 2 2" xfId="14526"/>
    <cellStyle name="20% - アクセント 5 6 2 4 2 2 2" xfId="30946"/>
    <cellStyle name="20% - アクセント 5 6 2 4 2 3" xfId="22827"/>
    <cellStyle name="20% - アクセント 5 6 2 4 3" xfId="10467"/>
    <cellStyle name="20% - アクセント 5 6 2 4 3 2" xfId="26887"/>
    <cellStyle name="20% - アクセント 5 6 2 4 4" xfId="18768"/>
    <cellStyle name="20% - アクセント 5 6 2 5" xfId="2927"/>
    <cellStyle name="20% - アクセント 5 6 2 5 2" xfId="6988"/>
    <cellStyle name="20% - アクセント 5 6 2 5 2 2" xfId="15107"/>
    <cellStyle name="20% - アクセント 5 6 2 5 2 2 2" xfId="31527"/>
    <cellStyle name="20% - アクセント 5 6 2 5 2 3" xfId="23408"/>
    <cellStyle name="20% - アクセント 5 6 2 5 3" xfId="11048"/>
    <cellStyle name="20% - アクセント 5 6 2 5 3 2" xfId="27468"/>
    <cellStyle name="20% - アクセント 5 6 2 5 4" xfId="19349"/>
    <cellStyle name="20% - アクセント 5 6 2 6" xfId="3315"/>
    <cellStyle name="20% - アクセント 5 6 2 6 2" xfId="7376"/>
    <cellStyle name="20% - アクセント 5 6 2 6 2 2" xfId="15495"/>
    <cellStyle name="20% - アクセント 5 6 2 6 2 2 2" xfId="31915"/>
    <cellStyle name="20% - アクセント 5 6 2 6 2 3" xfId="23796"/>
    <cellStyle name="20% - アクセント 5 6 2 6 3" xfId="11436"/>
    <cellStyle name="20% - アクセント 5 6 2 6 3 2" xfId="27856"/>
    <cellStyle name="20% - アクセント 5 6 2 6 4" xfId="19737"/>
    <cellStyle name="20% - アクセント 5 6 2 7" xfId="4078"/>
    <cellStyle name="20% - アクセント 5 6 2 7 2" xfId="8139"/>
    <cellStyle name="20% - アクセント 5 6 2 7 2 2" xfId="16258"/>
    <cellStyle name="20% - アクセント 5 6 2 7 2 2 2" xfId="32678"/>
    <cellStyle name="20% - アクセント 5 6 2 7 2 3" xfId="24559"/>
    <cellStyle name="20% - アクセント 5 6 2 7 3" xfId="12199"/>
    <cellStyle name="20% - アクセント 5 6 2 7 3 2" xfId="28619"/>
    <cellStyle name="20% - アクセント 5 6 2 7 4" xfId="20500"/>
    <cellStyle name="20% - アクセント 5 6 2 8" xfId="4659"/>
    <cellStyle name="20% - アクセント 5 6 2 8 2" xfId="8720"/>
    <cellStyle name="20% - アクセント 5 6 2 8 2 2" xfId="16839"/>
    <cellStyle name="20% - アクセント 5 6 2 8 2 2 2" xfId="33259"/>
    <cellStyle name="20% - アクセント 5 6 2 8 2 3" xfId="25140"/>
    <cellStyle name="20% - アクセント 5 6 2 8 3" xfId="12780"/>
    <cellStyle name="20% - アクセント 5 6 2 8 3 2" xfId="29200"/>
    <cellStyle name="20% - アクセント 5 6 2 8 4" xfId="21081"/>
    <cellStyle name="20% - アクセント 5 6 2 9" xfId="5243"/>
    <cellStyle name="20% - アクセント 5 6 2 9 2" xfId="13362"/>
    <cellStyle name="20% - アクセント 5 6 2 9 2 2" xfId="29782"/>
    <cellStyle name="20% - アクセント 5 6 2 9 3" xfId="21663"/>
    <cellStyle name="20% - アクセント 5 6 3" xfId="1072"/>
    <cellStyle name="20% - アクセント 5 6 3 2" xfId="5591"/>
    <cellStyle name="20% - アクセント 5 6 3 2 2" xfId="13710"/>
    <cellStyle name="20% - アクセント 5 6 3 2 2 2" xfId="30130"/>
    <cellStyle name="20% - アクセント 5 6 3 2 3" xfId="22011"/>
    <cellStyle name="20% - アクセント 5 6 3 3" xfId="9651"/>
    <cellStyle name="20% - アクセント 5 6 3 3 2" xfId="26071"/>
    <cellStyle name="20% - アクセント 5 6 3 4" xfId="17952"/>
    <cellStyle name="20% - アクセント 5 6 4" xfId="1959"/>
    <cellStyle name="20% - アクセント 5 6 5" xfId="2111"/>
    <cellStyle name="20% - アクセント 5 6 5 2" xfId="6172"/>
    <cellStyle name="20% - アクセント 5 6 5 2 2" xfId="14291"/>
    <cellStyle name="20% - アクセント 5 6 5 2 2 2" xfId="30711"/>
    <cellStyle name="20% - アクセント 5 6 5 2 3" xfId="22592"/>
    <cellStyle name="20% - アクセント 5 6 5 3" xfId="10232"/>
    <cellStyle name="20% - アクセント 5 6 5 3 2" xfId="26652"/>
    <cellStyle name="20% - アクセント 5 6 5 4" xfId="18533"/>
    <cellStyle name="20% - アクセント 5 6 6" xfId="2692"/>
    <cellStyle name="20% - アクセント 5 6 6 2" xfId="6753"/>
    <cellStyle name="20% - アクセント 5 6 6 2 2" xfId="14872"/>
    <cellStyle name="20% - アクセント 5 6 6 2 2 2" xfId="31292"/>
    <cellStyle name="20% - アクセント 5 6 6 2 3" xfId="23173"/>
    <cellStyle name="20% - アクセント 5 6 6 3" xfId="10813"/>
    <cellStyle name="20% - アクセント 5 6 6 3 2" xfId="27233"/>
    <cellStyle name="20% - アクセント 5 6 6 4" xfId="19114"/>
    <cellStyle name="20% - アクセント 5 6 7" xfId="3314"/>
    <cellStyle name="20% - アクセント 5 6 7 2" xfId="7375"/>
    <cellStyle name="20% - アクセント 5 6 7 2 2" xfId="15494"/>
    <cellStyle name="20% - アクセント 5 6 7 2 2 2" xfId="31914"/>
    <cellStyle name="20% - アクセント 5 6 7 2 3" xfId="23795"/>
    <cellStyle name="20% - アクセント 5 6 7 3" xfId="11435"/>
    <cellStyle name="20% - アクセント 5 6 7 3 2" xfId="27855"/>
    <cellStyle name="20% - アクセント 5 6 7 4" xfId="19736"/>
    <cellStyle name="20% - アクセント 5 6 8" xfId="3843"/>
    <cellStyle name="20% - アクセント 5 6 8 2" xfId="7904"/>
    <cellStyle name="20% - アクセント 5 6 8 2 2" xfId="16023"/>
    <cellStyle name="20% - アクセント 5 6 8 2 2 2" xfId="32443"/>
    <cellStyle name="20% - アクセント 5 6 8 2 3" xfId="24324"/>
    <cellStyle name="20% - アクセント 5 6 8 3" xfId="11964"/>
    <cellStyle name="20% - アクセント 5 6 8 3 2" xfId="28384"/>
    <cellStyle name="20% - アクセント 5 6 8 4" xfId="20265"/>
    <cellStyle name="20% - アクセント 5 6 9" xfId="4424"/>
    <cellStyle name="20% - アクセント 5 6 9 2" xfId="8485"/>
    <cellStyle name="20% - アクセント 5 6 9 2 2" xfId="16604"/>
    <cellStyle name="20% - アクセント 5 6 9 2 2 2" xfId="33024"/>
    <cellStyle name="20% - アクセント 5 6 9 2 3" xfId="24905"/>
    <cellStyle name="20% - アクセント 5 6 9 3" xfId="12545"/>
    <cellStyle name="20% - アクセント 5 6 9 3 2" xfId="28965"/>
    <cellStyle name="20% - アクセント 5 6 9 4" xfId="20846"/>
    <cellStyle name="20% - アクセント 5 7" xfId="293"/>
    <cellStyle name="20% - アクセント 5 7 10" xfId="5043"/>
    <cellStyle name="20% - アクセント 5 7 10 2" xfId="13162"/>
    <cellStyle name="20% - アクセント 5 7 10 2 2" xfId="29582"/>
    <cellStyle name="20% - アクセント 5 7 10 3" xfId="21463"/>
    <cellStyle name="20% - アクセント 5 7 11" xfId="9103"/>
    <cellStyle name="20% - アクセント 5 7 11 2" xfId="25523"/>
    <cellStyle name="20% - アクセント 5 7 12" xfId="17377"/>
    <cellStyle name="20% - アクセント 5 7 2" xfId="614"/>
    <cellStyle name="20% - アクセント 5 7 2 10" xfId="9338"/>
    <cellStyle name="20% - アクセント 5 7 2 10 2" xfId="25758"/>
    <cellStyle name="20% - アクセント 5 7 2 11" xfId="17639"/>
    <cellStyle name="20% - アクセント 5 7 2 2" xfId="1396"/>
    <cellStyle name="20% - アクセント 5 7 2 2 2" xfId="5861"/>
    <cellStyle name="20% - アクセント 5 7 2 2 2 2" xfId="13980"/>
    <cellStyle name="20% - アクセント 5 7 2 2 2 2 2" xfId="30400"/>
    <cellStyle name="20% - アクセント 5 7 2 2 2 3" xfId="22281"/>
    <cellStyle name="20% - アクセント 5 7 2 2 3" xfId="9921"/>
    <cellStyle name="20% - アクセント 5 7 2 2 3 2" xfId="26341"/>
    <cellStyle name="20% - アクセント 5 7 2 2 4" xfId="18222"/>
    <cellStyle name="20% - アクセント 5 7 2 3" xfId="1881"/>
    <cellStyle name="20% - アクセント 5 7 2 4" xfId="2381"/>
    <cellStyle name="20% - アクセント 5 7 2 4 2" xfId="6442"/>
    <cellStyle name="20% - アクセント 5 7 2 4 2 2" xfId="14561"/>
    <cellStyle name="20% - アクセント 5 7 2 4 2 2 2" xfId="30981"/>
    <cellStyle name="20% - アクセント 5 7 2 4 2 3" xfId="22862"/>
    <cellStyle name="20% - アクセント 5 7 2 4 3" xfId="10502"/>
    <cellStyle name="20% - アクセント 5 7 2 4 3 2" xfId="26922"/>
    <cellStyle name="20% - アクセント 5 7 2 4 4" xfId="18803"/>
    <cellStyle name="20% - アクセント 5 7 2 5" xfId="2962"/>
    <cellStyle name="20% - アクセント 5 7 2 5 2" xfId="7023"/>
    <cellStyle name="20% - アクセント 5 7 2 5 2 2" xfId="15142"/>
    <cellStyle name="20% - アクセント 5 7 2 5 2 2 2" xfId="31562"/>
    <cellStyle name="20% - アクセント 5 7 2 5 2 3" xfId="23443"/>
    <cellStyle name="20% - アクセント 5 7 2 5 3" xfId="11083"/>
    <cellStyle name="20% - アクセント 5 7 2 5 3 2" xfId="27503"/>
    <cellStyle name="20% - アクセント 5 7 2 5 4" xfId="19384"/>
    <cellStyle name="20% - アクセント 5 7 2 6" xfId="3317"/>
    <cellStyle name="20% - アクセント 5 7 2 6 2" xfId="7378"/>
    <cellStyle name="20% - アクセント 5 7 2 6 2 2" xfId="15497"/>
    <cellStyle name="20% - アクセント 5 7 2 6 2 2 2" xfId="31917"/>
    <cellStyle name="20% - アクセント 5 7 2 6 2 3" xfId="23798"/>
    <cellStyle name="20% - アクセント 5 7 2 6 3" xfId="11438"/>
    <cellStyle name="20% - アクセント 5 7 2 6 3 2" xfId="27858"/>
    <cellStyle name="20% - アクセント 5 7 2 6 4" xfId="19739"/>
    <cellStyle name="20% - アクセント 5 7 2 7" xfId="4113"/>
    <cellStyle name="20% - アクセント 5 7 2 7 2" xfId="8174"/>
    <cellStyle name="20% - アクセント 5 7 2 7 2 2" xfId="16293"/>
    <cellStyle name="20% - アクセント 5 7 2 7 2 2 2" xfId="32713"/>
    <cellStyle name="20% - アクセント 5 7 2 7 2 3" xfId="24594"/>
    <cellStyle name="20% - アクセント 5 7 2 7 3" xfId="12234"/>
    <cellStyle name="20% - アクセント 5 7 2 7 3 2" xfId="28654"/>
    <cellStyle name="20% - アクセント 5 7 2 7 4" xfId="20535"/>
    <cellStyle name="20% - アクセント 5 7 2 8" xfId="4694"/>
    <cellStyle name="20% - アクセント 5 7 2 8 2" xfId="8755"/>
    <cellStyle name="20% - アクセント 5 7 2 8 2 2" xfId="16874"/>
    <cellStyle name="20% - アクセント 5 7 2 8 2 2 2" xfId="33294"/>
    <cellStyle name="20% - アクセント 5 7 2 8 2 3" xfId="25175"/>
    <cellStyle name="20% - アクセント 5 7 2 8 3" xfId="12815"/>
    <cellStyle name="20% - アクセント 5 7 2 8 3 2" xfId="29235"/>
    <cellStyle name="20% - アクセント 5 7 2 8 4" xfId="21116"/>
    <cellStyle name="20% - アクセント 5 7 2 9" xfId="5278"/>
    <cellStyle name="20% - アクセント 5 7 2 9 2" xfId="13397"/>
    <cellStyle name="20% - アクセント 5 7 2 9 2 2" xfId="29817"/>
    <cellStyle name="20% - アクセント 5 7 2 9 3" xfId="21698"/>
    <cellStyle name="20% - アクセント 5 7 3" xfId="1107"/>
    <cellStyle name="20% - アクセント 5 7 3 2" xfId="5626"/>
    <cellStyle name="20% - アクセント 5 7 3 2 2" xfId="13745"/>
    <cellStyle name="20% - アクセント 5 7 3 2 2 2" xfId="30165"/>
    <cellStyle name="20% - アクセント 5 7 3 2 3" xfId="22046"/>
    <cellStyle name="20% - アクセント 5 7 3 3" xfId="9686"/>
    <cellStyle name="20% - アクセント 5 7 3 3 2" xfId="26106"/>
    <cellStyle name="20% - アクセント 5 7 3 4" xfId="17987"/>
    <cellStyle name="20% - アクセント 5 7 4" xfId="1684"/>
    <cellStyle name="20% - アクセント 5 7 5" xfId="2146"/>
    <cellStyle name="20% - アクセント 5 7 5 2" xfId="6207"/>
    <cellStyle name="20% - アクセント 5 7 5 2 2" xfId="14326"/>
    <cellStyle name="20% - アクセント 5 7 5 2 2 2" xfId="30746"/>
    <cellStyle name="20% - アクセント 5 7 5 2 3" xfId="22627"/>
    <cellStyle name="20% - アクセント 5 7 5 3" xfId="10267"/>
    <cellStyle name="20% - アクセント 5 7 5 3 2" xfId="26687"/>
    <cellStyle name="20% - アクセント 5 7 5 4" xfId="18568"/>
    <cellStyle name="20% - アクセント 5 7 6" xfId="2727"/>
    <cellStyle name="20% - アクセント 5 7 6 2" xfId="6788"/>
    <cellStyle name="20% - アクセント 5 7 6 2 2" xfId="14907"/>
    <cellStyle name="20% - アクセント 5 7 6 2 2 2" xfId="31327"/>
    <cellStyle name="20% - アクセント 5 7 6 2 3" xfId="23208"/>
    <cellStyle name="20% - アクセント 5 7 6 3" xfId="10848"/>
    <cellStyle name="20% - アクセント 5 7 6 3 2" xfId="27268"/>
    <cellStyle name="20% - アクセント 5 7 6 4" xfId="19149"/>
    <cellStyle name="20% - アクセント 5 7 7" xfId="3316"/>
    <cellStyle name="20% - アクセント 5 7 7 2" xfId="7377"/>
    <cellStyle name="20% - アクセント 5 7 7 2 2" xfId="15496"/>
    <cellStyle name="20% - アクセント 5 7 7 2 2 2" xfId="31916"/>
    <cellStyle name="20% - アクセント 5 7 7 2 3" xfId="23797"/>
    <cellStyle name="20% - アクセント 5 7 7 3" xfId="11437"/>
    <cellStyle name="20% - アクセント 5 7 7 3 2" xfId="27857"/>
    <cellStyle name="20% - アクセント 5 7 7 4" xfId="19738"/>
    <cellStyle name="20% - アクセント 5 7 8" xfId="3878"/>
    <cellStyle name="20% - アクセント 5 7 8 2" xfId="7939"/>
    <cellStyle name="20% - アクセント 5 7 8 2 2" xfId="16058"/>
    <cellStyle name="20% - アクセント 5 7 8 2 2 2" xfId="32478"/>
    <cellStyle name="20% - アクセント 5 7 8 2 3" xfId="24359"/>
    <cellStyle name="20% - アクセント 5 7 8 3" xfId="11999"/>
    <cellStyle name="20% - アクセント 5 7 8 3 2" xfId="28419"/>
    <cellStyle name="20% - アクセント 5 7 8 4" xfId="20300"/>
    <cellStyle name="20% - アクセント 5 7 9" xfId="4459"/>
    <cellStyle name="20% - アクセント 5 7 9 2" xfId="8520"/>
    <cellStyle name="20% - アクセント 5 7 9 2 2" xfId="16639"/>
    <cellStyle name="20% - アクセント 5 7 9 2 2 2" xfId="33059"/>
    <cellStyle name="20% - アクセント 5 7 9 2 3" xfId="24940"/>
    <cellStyle name="20% - アクセント 5 7 9 3" xfId="12580"/>
    <cellStyle name="20% - アクセント 5 7 9 3 2" xfId="29000"/>
    <cellStyle name="20% - アクセント 5 7 9 4" xfId="20881"/>
    <cellStyle name="20% - アクセント 5 8" xfId="328"/>
    <cellStyle name="20% - アクセント 5 9" xfId="414"/>
    <cellStyle name="20% - アクセント 5 9 10" xfId="5078"/>
    <cellStyle name="20% - アクセント 5 9 10 2" xfId="13197"/>
    <cellStyle name="20% - アクセント 5 9 10 2 2" xfId="29617"/>
    <cellStyle name="20% - アクセント 5 9 10 3" xfId="21498"/>
    <cellStyle name="20% - アクセント 5 9 11" xfId="9138"/>
    <cellStyle name="20% - アクセント 5 9 11 2" xfId="25558"/>
    <cellStyle name="20% - アクセント 5 9 12" xfId="17439"/>
    <cellStyle name="20% - アクセント 5 9 2" xfId="649"/>
    <cellStyle name="20% - アクセント 5 9 2 10" xfId="9373"/>
    <cellStyle name="20% - アクセント 5 9 2 10 2" xfId="25793"/>
    <cellStyle name="20% - アクセント 5 9 2 11" xfId="17674"/>
    <cellStyle name="20% - アクセント 5 9 2 2" xfId="1431"/>
    <cellStyle name="20% - アクセント 5 9 2 2 2" xfId="5896"/>
    <cellStyle name="20% - アクセント 5 9 2 2 2 2" xfId="14015"/>
    <cellStyle name="20% - アクセント 5 9 2 2 2 2 2" xfId="30435"/>
    <cellStyle name="20% - アクセント 5 9 2 2 2 3" xfId="22316"/>
    <cellStyle name="20% - アクセント 5 9 2 2 3" xfId="9956"/>
    <cellStyle name="20% - アクセント 5 9 2 2 3 2" xfId="26376"/>
    <cellStyle name="20% - アクセント 5 9 2 2 4" xfId="18257"/>
    <cellStyle name="20% - アクセント 5 9 2 3" xfId="1933"/>
    <cellStyle name="20% - アクセント 5 9 2 4" xfId="2416"/>
    <cellStyle name="20% - アクセント 5 9 2 4 2" xfId="6477"/>
    <cellStyle name="20% - アクセント 5 9 2 4 2 2" xfId="14596"/>
    <cellStyle name="20% - アクセント 5 9 2 4 2 2 2" xfId="31016"/>
    <cellStyle name="20% - アクセント 5 9 2 4 2 3" xfId="22897"/>
    <cellStyle name="20% - アクセント 5 9 2 4 3" xfId="10537"/>
    <cellStyle name="20% - アクセント 5 9 2 4 3 2" xfId="26957"/>
    <cellStyle name="20% - アクセント 5 9 2 4 4" xfId="18838"/>
    <cellStyle name="20% - アクセント 5 9 2 5" xfId="2997"/>
    <cellStyle name="20% - アクセント 5 9 2 5 2" xfId="7058"/>
    <cellStyle name="20% - アクセント 5 9 2 5 2 2" xfId="15177"/>
    <cellStyle name="20% - アクセント 5 9 2 5 2 2 2" xfId="31597"/>
    <cellStyle name="20% - アクセント 5 9 2 5 2 3" xfId="23478"/>
    <cellStyle name="20% - アクセント 5 9 2 5 3" xfId="11118"/>
    <cellStyle name="20% - アクセント 5 9 2 5 3 2" xfId="27538"/>
    <cellStyle name="20% - アクセント 5 9 2 5 4" xfId="19419"/>
    <cellStyle name="20% - アクセント 5 9 2 6" xfId="3319"/>
    <cellStyle name="20% - アクセント 5 9 2 6 2" xfId="7380"/>
    <cellStyle name="20% - アクセント 5 9 2 6 2 2" xfId="15499"/>
    <cellStyle name="20% - アクセント 5 9 2 6 2 2 2" xfId="31919"/>
    <cellStyle name="20% - アクセント 5 9 2 6 2 3" xfId="23800"/>
    <cellStyle name="20% - アクセント 5 9 2 6 3" xfId="11440"/>
    <cellStyle name="20% - アクセント 5 9 2 6 3 2" xfId="27860"/>
    <cellStyle name="20% - アクセント 5 9 2 6 4" xfId="19741"/>
    <cellStyle name="20% - アクセント 5 9 2 7" xfId="4148"/>
    <cellStyle name="20% - アクセント 5 9 2 7 2" xfId="8209"/>
    <cellStyle name="20% - アクセント 5 9 2 7 2 2" xfId="16328"/>
    <cellStyle name="20% - アクセント 5 9 2 7 2 2 2" xfId="32748"/>
    <cellStyle name="20% - アクセント 5 9 2 7 2 3" xfId="24629"/>
    <cellStyle name="20% - アクセント 5 9 2 7 3" xfId="12269"/>
    <cellStyle name="20% - アクセント 5 9 2 7 3 2" xfId="28689"/>
    <cellStyle name="20% - アクセント 5 9 2 7 4" xfId="20570"/>
    <cellStyle name="20% - アクセント 5 9 2 8" xfId="4729"/>
    <cellStyle name="20% - アクセント 5 9 2 8 2" xfId="8790"/>
    <cellStyle name="20% - アクセント 5 9 2 8 2 2" xfId="16909"/>
    <cellStyle name="20% - アクセント 5 9 2 8 2 2 2" xfId="33329"/>
    <cellStyle name="20% - アクセント 5 9 2 8 2 3" xfId="25210"/>
    <cellStyle name="20% - アクセント 5 9 2 8 3" xfId="12850"/>
    <cellStyle name="20% - アクセント 5 9 2 8 3 2" xfId="29270"/>
    <cellStyle name="20% - アクセント 5 9 2 8 4" xfId="21151"/>
    <cellStyle name="20% - アクセント 5 9 2 9" xfId="5313"/>
    <cellStyle name="20% - アクセント 5 9 2 9 2" xfId="13432"/>
    <cellStyle name="20% - アクセント 5 9 2 9 2 2" xfId="29852"/>
    <cellStyle name="20% - アクセント 5 9 2 9 3" xfId="21733"/>
    <cellStyle name="20% - アクセント 5 9 3" xfId="1196"/>
    <cellStyle name="20% - アクセント 5 9 3 2" xfId="5661"/>
    <cellStyle name="20% - アクセント 5 9 3 2 2" xfId="13780"/>
    <cellStyle name="20% - アクセント 5 9 3 2 2 2" xfId="30200"/>
    <cellStyle name="20% - アクセント 5 9 3 2 3" xfId="22081"/>
    <cellStyle name="20% - アクセント 5 9 3 3" xfId="9721"/>
    <cellStyle name="20% - アクセント 5 9 3 3 2" xfId="26141"/>
    <cellStyle name="20% - アクセント 5 9 3 4" xfId="18022"/>
    <cellStyle name="20% - アクセント 5 9 4" xfId="1894"/>
    <cellStyle name="20% - アクセント 5 9 5" xfId="2181"/>
    <cellStyle name="20% - アクセント 5 9 5 2" xfId="6242"/>
    <cellStyle name="20% - アクセント 5 9 5 2 2" xfId="14361"/>
    <cellStyle name="20% - アクセント 5 9 5 2 2 2" xfId="30781"/>
    <cellStyle name="20% - アクセント 5 9 5 2 3" xfId="22662"/>
    <cellStyle name="20% - アクセント 5 9 5 3" xfId="10302"/>
    <cellStyle name="20% - アクセント 5 9 5 3 2" xfId="26722"/>
    <cellStyle name="20% - アクセント 5 9 5 4" xfId="18603"/>
    <cellStyle name="20% - アクセント 5 9 6" xfId="2762"/>
    <cellStyle name="20% - アクセント 5 9 6 2" xfId="6823"/>
    <cellStyle name="20% - アクセント 5 9 6 2 2" xfId="14942"/>
    <cellStyle name="20% - アクセント 5 9 6 2 2 2" xfId="31362"/>
    <cellStyle name="20% - アクセント 5 9 6 2 3" xfId="23243"/>
    <cellStyle name="20% - アクセント 5 9 6 3" xfId="10883"/>
    <cellStyle name="20% - アクセント 5 9 6 3 2" xfId="27303"/>
    <cellStyle name="20% - アクセント 5 9 6 4" xfId="19184"/>
    <cellStyle name="20% - アクセント 5 9 7" xfId="3318"/>
    <cellStyle name="20% - アクセント 5 9 7 2" xfId="7379"/>
    <cellStyle name="20% - アクセント 5 9 7 2 2" xfId="15498"/>
    <cellStyle name="20% - アクセント 5 9 7 2 2 2" xfId="31918"/>
    <cellStyle name="20% - アクセント 5 9 7 2 3" xfId="23799"/>
    <cellStyle name="20% - アクセント 5 9 7 3" xfId="11439"/>
    <cellStyle name="20% - アクセント 5 9 7 3 2" xfId="27859"/>
    <cellStyle name="20% - アクセント 5 9 7 4" xfId="19740"/>
    <cellStyle name="20% - アクセント 5 9 8" xfId="3913"/>
    <cellStyle name="20% - アクセント 5 9 8 2" xfId="7974"/>
    <cellStyle name="20% - アクセント 5 9 8 2 2" xfId="16093"/>
    <cellStyle name="20% - アクセント 5 9 8 2 2 2" xfId="32513"/>
    <cellStyle name="20% - アクセント 5 9 8 2 3" xfId="24394"/>
    <cellStyle name="20% - アクセント 5 9 8 3" xfId="12034"/>
    <cellStyle name="20% - アクセント 5 9 8 3 2" xfId="28454"/>
    <cellStyle name="20% - アクセント 5 9 8 4" xfId="20335"/>
    <cellStyle name="20% - アクセント 5 9 9" xfId="4494"/>
    <cellStyle name="20% - アクセント 5 9 9 2" xfId="8555"/>
    <cellStyle name="20% - アクセント 5 9 9 2 2" xfId="16674"/>
    <cellStyle name="20% - アクセント 5 9 9 2 2 2" xfId="33094"/>
    <cellStyle name="20% - アクセント 5 9 9 2 3" xfId="24975"/>
    <cellStyle name="20% - アクセント 5 9 9 3" xfId="12615"/>
    <cellStyle name="20% - アクセント 5 9 9 3 2" xfId="29035"/>
    <cellStyle name="20% - アクセント 5 9 9 4" xfId="20916"/>
    <cellStyle name="20% - アクセント 6" xfId="128" builtinId="50" customBuiltin="1"/>
    <cellStyle name="20% - アクセント 6 10" xfId="476"/>
    <cellStyle name="20% - アクセント 6 10 10" xfId="9200"/>
    <cellStyle name="20% - アクセント 6 10 10 2" xfId="25620"/>
    <cellStyle name="20% - アクセント 6 10 11" xfId="17501"/>
    <cellStyle name="20% - アクセント 6 10 2" xfId="1258"/>
    <cellStyle name="20% - アクセント 6 10 2 2" xfId="5723"/>
    <cellStyle name="20% - アクセント 6 10 2 2 2" xfId="13842"/>
    <cellStyle name="20% - アクセント 6 10 2 2 2 2" xfId="30262"/>
    <cellStyle name="20% - アクセント 6 10 2 2 3" xfId="22143"/>
    <cellStyle name="20% - アクセント 6 10 2 3" xfId="9783"/>
    <cellStyle name="20% - アクセント 6 10 2 3 2" xfId="26203"/>
    <cellStyle name="20% - アクセント 6 10 2 4" xfId="18084"/>
    <cellStyle name="20% - アクセント 6 10 3" xfId="1977"/>
    <cellStyle name="20% - アクセント 6 10 4" xfId="2243"/>
    <cellStyle name="20% - アクセント 6 10 4 2" xfId="6304"/>
    <cellStyle name="20% - アクセント 6 10 4 2 2" xfId="14423"/>
    <cellStyle name="20% - アクセント 6 10 4 2 2 2" xfId="30843"/>
    <cellStyle name="20% - アクセント 6 10 4 2 3" xfId="22724"/>
    <cellStyle name="20% - アクセント 6 10 4 3" xfId="10364"/>
    <cellStyle name="20% - アクセント 6 10 4 3 2" xfId="26784"/>
    <cellStyle name="20% - アクセント 6 10 4 4" xfId="18665"/>
    <cellStyle name="20% - アクセント 6 10 5" xfId="2824"/>
    <cellStyle name="20% - アクセント 6 10 5 2" xfId="6885"/>
    <cellStyle name="20% - アクセント 6 10 5 2 2" xfId="15004"/>
    <cellStyle name="20% - アクセント 6 10 5 2 2 2" xfId="31424"/>
    <cellStyle name="20% - アクセント 6 10 5 2 3" xfId="23305"/>
    <cellStyle name="20% - アクセント 6 10 5 3" xfId="10945"/>
    <cellStyle name="20% - アクセント 6 10 5 3 2" xfId="27365"/>
    <cellStyle name="20% - アクセント 6 10 5 4" xfId="19246"/>
    <cellStyle name="20% - アクセント 6 10 6" xfId="3320"/>
    <cellStyle name="20% - アクセント 6 10 6 2" xfId="7381"/>
    <cellStyle name="20% - アクセント 6 10 6 2 2" xfId="15500"/>
    <cellStyle name="20% - アクセント 6 10 6 2 2 2" xfId="31920"/>
    <cellStyle name="20% - アクセント 6 10 6 2 3" xfId="23801"/>
    <cellStyle name="20% - アクセント 6 10 6 3" xfId="11441"/>
    <cellStyle name="20% - アクセント 6 10 6 3 2" xfId="27861"/>
    <cellStyle name="20% - アクセント 6 10 6 4" xfId="19742"/>
    <cellStyle name="20% - アクセント 6 10 7" xfId="3975"/>
    <cellStyle name="20% - アクセント 6 10 7 2" xfId="8036"/>
    <cellStyle name="20% - アクセント 6 10 7 2 2" xfId="16155"/>
    <cellStyle name="20% - アクセント 6 10 7 2 2 2" xfId="32575"/>
    <cellStyle name="20% - アクセント 6 10 7 2 3" xfId="24456"/>
    <cellStyle name="20% - アクセント 6 10 7 3" xfId="12096"/>
    <cellStyle name="20% - アクセント 6 10 7 3 2" xfId="28516"/>
    <cellStyle name="20% - アクセント 6 10 7 4" xfId="20397"/>
    <cellStyle name="20% - アクセント 6 10 8" xfId="4556"/>
    <cellStyle name="20% - アクセント 6 10 8 2" xfId="8617"/>
    <cellStyle name="20% - アクセント 6 10 8 2 2" xfId="16736"/>
    <cellStyle name="20% - アクセント 6 10 8 2 2 2" xfId="33156"/>
    <cellStyle name="20% - アクセント 6 10 8 2 3" xfId="25037"/>
    <cellStyle name="20% - アクセント 6 10 8 3" xfId="12677"/>
    <cellStyle name="20% - アクセント 6 10 8 3 2" xfId="29097"/>
    <cellStyle name="20% - アクセント 6 10 8 4" xfId="20978"/>
    <cellStyle name="20% - アクセント 6 10 9" xfId="5140"/>
    <cellStyle name="20% - アクセント 6 10 9 2" xfId="13259"/>
    <cellStyle name="20% - アクセント 6 10 9 2 2" xfId="29679"/>
    <cellStyle name="20% - アクセント 6 10 9 3" xfId="21560"/>
    <cellStyle name="20% - アクセント 6 11" xfId="713"/>
    <cellStyle name="20% - アクセント 6 11 10" xfId="9437"/>
    <cellStyle name="20% - アクセント 6 11 10 2" xfId="25857"/>
    <cellStyle name="20% - アクセント 6 11 11" xfId="17738"/>
    <cellStyle name="20% - アクセント 6 11 2" xfId="1495"/>
    <cellStyle name="20% - アクセント 6 11 2 2" xfId="5960"/>
    <cellStyle name="20% - アクセント 6 11 2 2 2" xfId="14079"/>
    <cellStyle name="20% - アクセント 6 11 2 2 2 2" xfId="30499"/>
    <cellStyle name="20% - アクセント 6 11 2 2 3" xfId="22380"/>
    <cellStyle name="20% - アクセント 6 11 2 3" xfId="10020"/>
    <cellStyle name="20% - アクセント 6 11 2 3 2" xfId="26440"/>
    <cellStyle name="20% - アクセント 6 11 2 4" xfId="18321"/>
    <cellStyle name="20% - アクセント 6 11 3" xfId="1761"/>
    <cellStyle name="20% - アクセント 6 11 4" xfId="2480"/>
    <cellStyle name="20% - アクセント 6 11 4 2" xfId="6541"/>
    <cellStyle name="20% - アクセント 6 11 4 2 2" xfId="14660"/>
    <cellStyle name="20% - アクセント 6 11 4 2 2 2" xfId="31080"/>
    <cellStyle name="20% - アクセント 6 11 4 2 3" xfId="22961"/>
    <cellStyle name="20% - アクセント 6 11 4 3" xfId="10601"/>
    <cellStyle name="20% - アクセント 6 11 4 3 2" xfId="27021"/>
    <cellStyle name="20% - アクセント 6 11 4 4" xfId="18902"/>
    <cellStyle name="20% - アクセント 6 11 5" xfId="3061"/>
    <cellStyle name="20% - アクセント 6 11 5 2" xfId="7122"/>
    <cellStyle name="20% - アクセント 6 11 5 2 2" xfId="15241"/>
    <cellStyle name="20% - アクセント 6 11 5 2 2 2" xfId="31661"/>
    <cellStyle name="20% - アクセント 6 11 5 2 3" xfId="23542"/>
    <cellStyle name="20% - アクセント 6 11 5 3" xfId="11182"/>
    <cellStyle name="20% - アクセント 6 11 5 3 2" xfId="27602"/>
    <cellStyle name="20% - アクセント 6 11 5 4" xfId="19483"/>
    <cellStyle name="20% - アクセント 6 11 6" xfId="3321"/>
    <cellStyle name="20% - アクセント 6 11 6 2" xfId="7382"/>
    <cellStyle name="20% - アクセント 6 11 6 2 2" xfId="15501"/>
    <cellStyle name="20% - アクセント 6 11 6 2 2 2" xfId="31921"/>
    <cellStyle name="20% - アクセント 6 11 6 2 3" xfId="23802"/>
    <cellStyle name="20% - アクセント 6 11 6 3" xfId="11442"/>
    <cellStyle name="20% - アクセント 6 11 6 3 2" xfId="27862"/>
    <cellStyle name="20% - アクセント 6 11 6 4" xfId="19743"/>
    <cellStyle name="20% - アクセント 6 11 7" xfId="4212"/>
    <cellStyle name="20% - アクセント 6 11 7 2" xfId="8273"/>
    <cellStyle name="20% - アクセント 6 11 7 2 2" xfId="16392"/>
    <cellStyle name="20% - アクセント 6 11 7 2 2 2" xfId="32812"/>
    <cellStyle name="20% - アクセント 6 11 7 2 3" xfId="24693"/>
    <cellStyle name="20% - アクセント 6 11 7 3" xfId="12333"/>
    <cellStyle name="20% - アクセント 6 11 7 3 2" xfId="28753"/>
    <cellStyle name="20% - アクセント 6 11 7 4" xfId="20634"/>
    <cellStyle name="20% - アクセント 6 11 8" xfId="4793"/>
    <cellStyle name="20% - アクセント 6 11 8 2" xfId="8854"/>
    <cellStyle name="20% - アクセント 6 11 8 2 2" xfId="16973"/>
    <cellStyle name="20% - アクセント 6 11 8 2 2 2" xfId="33393"/>
    <cellStyle name="20% - アクセント 6 11 8 2 3" xfId="25274"/>
    <cellStyle name="20% - アクセント 6 11 8 3" xfId="12914"/>
    <cellStyle name="20% - アクセント 6 11 8 3 2" xfId="29334"/>
    <cellStyle name="20% - アクセント 6 11 8 4" xfId="21215"/>
    <cellStyle name="20% - アクセント 6 11 9" xfId="5377"/>
    <cellStyle name="20% - アクセント 6 11 9 2" xfId="13496"/>
    <cellStyle name="20% - アクセント 6 11 9 2 2" xfId="29916"/>
    <cellStyle name="20% - アクセント 6 11 9 3" xfId="21797"/>
    <cellStyle name="20% - アクセント 6 12" xfId="727"/>
    <cellStyle name="20% - アクセント 6 12 10" xfId="9451"/>
    <cellStyle name="20% - アクセント 6 12 10 2" xfId="25871"/>
    <cellStyle name="20% - アクセント 6 12 11" xfId="17752"/>
    <cellStyle name="20% - アクセント 6 12 2" xfId="1509"/>
    <cellStyle name="20% - アクセント 6 12 2 2" xfId="5974"/>
    <cellStyle name="20% - アクセント 6 12 2 2 2" xfId="14093"/>
    <cellStyle name="20% - アクセント 6 12 2 2 2 2" xfId="30513"/>
    <cellStyle name="20% - アクセント 6 12 2 2 3" xfId="22394"/>
    <cellStyle name="20% - アクセント 6 12 2 3" xfId="10034"/>
    <cellStyle name="20% - アクセント 6 12 2 3 2" xfId="26454"/>
    <cellStyle name="20% - アクセント 6 12 2 4" xfId="18335"/>
    <cellStyle name="20% - アクセント 6 12 3" xfId="1697"/>
    <cellStyle name="20% - アクセント 6 12 4" xfId="2494"/>
    <cellStyle name="20% - アクセント 6 12 4 2" xfId="6555"/>
    <cellStyle name="20% - アクセント 6 12 4 2 2" xfId="14674"/>
    <cellStyle name="20% - アクセント 6 12 4 2 2 2" xfId="31094"/>
    <cellStyle name="20% - アクセント 6 12 4 2 3" xfId="22975"/>
    <cellStyle name="20% - アクセント 6 12 4 3" xfId="10615"/>
    <cellStyle name="20% - アクセント 6 12 4 3 2" xfId="27035"/>
    <cellStyle name="20% - アクセント 6 12 4 4" xfId="18916"/>
    <cellStyle name="20% - アクセント 6 12 5" xfId="3075"/>
    <cellStyle name="20% - アクセント 6 12 5 2" xfId="7136"/>
    <cellStyle name="20% - アクセント 6 12 5 2 2" xfId="15255"/>
    <cellStyle name="20% - アクセント 6 12 5 2 2 2" xfId="31675"/>
    <cellStyle name="20% - アクセント 6 12 5 2 3" xfId="23556"/>
    <cellStyle name="20% - アクセント 6 12 5 3" xfId="11196"/>
    <cellStyle name="20% - アクセント 6 12 5 3 2" xfId="27616"/>
    <cellStyle name="20% - アクセント 6 12 5 4" xfId="19497"/>
    <cellStyle name="20% - アクセント 6 12 6" xfId="3322"/>
    <cellStyle name="20% - アクセント 6 12 6 2" xfId="7383"/>
    <cellStyle name="20% - アクセント 6 12 6 2 2" xfId="15502"/>
    <cellStyle name="20% - アクセント 6 12 6 2 2 2" xfId="31922"/>
    <cellStyle name="20% - アクセント 6 12 6 2 3" xfId="23803"/>
    <cellStyle name="20% - アクセント 6 12 6 3" xfId="11443"/>
    <cellStyle name="20% - アクセント 6 12 6 3 2" xfId="27863"/>
    <cellStyle name="20% - アクセント 6 12 6 4" xfId="19744"/>
    <cellStyle name="20% - アクセント 6 12 7" xfId="4226"/>
    <cellStyle name="20% - アクセント 6 12 7 2" xfId="8287"/>
    <cellStyle name="20% - アクセント 6 12 7 2 2" xfId="16406"/>
    <cellStyle name="20% - アクセント 6 12 7 2 2 2" xfId="32826"/>
    <cellStyle name="20% - アクセント 6 12 7 2 3" xfId="24707"/>
    <cellStyle name="20% - アクセント 6 12 7 3" xfId="12347"/>
    <cellStyle name="20% - アクセント 6 12 7 3 2" xfId="28767"/>
    <cellStyle name="20% - アクセント 6 12 7 4" xfId="20648"/>
    <cellStyle name="20% - アクセント 6 12 8" xfId="4807"/>
    <cellStyle name="20% - アクセント 6 12 8 2" xfId="8868"/>
    <cellStyle name="20% - アクセント 6 12 8 2 2" xfId="16987"/>
    <cellStyle name="20% - アクセント 6 12 8 2 2 2" xfId="33407"/>
    <cellStyle name="20% - アクセント 6 12 8 2 3" xfId="25288"/>
    <cellStyle name="20% - アクセント 6 12 8 3" xfId="12928"/>
    <cellStyle name="20% - アクセント 6 12 8 3 2" xfId="29348"/>
    <cellStyle name="20% - アクセント 6 12 8 4" xfId="21229"/>
    <cellStyle name="20% - アクセント 6 12 9" xfId="5391"/>
    <cellStyle name="20% - アクセント 6 12 9 2" xfId="13510"/>
    <cellStyle name="20% - アクセント 6 12 9 2 2" xfId="29930"/>
    <cellStyle name="20% - アクセント 6 12 9 3" xfId="21811"/>
    <cellStyle name="20% - アクセント 6 13" xfId="741"/>
    <cellStyle name="20% - アクセント 6 13 10" xfId="9465"/>
    <cellStyle name="20% - アクセント 6 13 10 2" xfId="25885"/>
    <cellStyle name="20% - アクセント 6 13 11" xfId="17766"/>
    <cellStyle name="20% - アクセント 6 13 2" xfId="1523"/>
    <cellStyle name="20% - アクセント 6 13 2 2" xfId="5988"/>
    <cellStyle name="20% - アクセント 6 13 2 2 2" xfId="14107"/>
    <cellStyle name="20% - アクセント 6 13 2 2 2 2" xfId="30527"/>
    <cellStyle name="20% - アクセント 6 13 2 2 3" xfId="22408"/>
    <cellStyle name="20% - アクセント 6 13 2 3" xfId="10048"/>
    <cellStyle name="20% - アクセント 6 13 2 3 2" xfId="26468"/>
    <cellStyle name="20% - アクセント 6 13 2 4" xfId="18349"/>
    <cellStyle name="20% - アクセント 6 13 3" xfId="1183"/>
    <cellStyle name="20% - アクセント 6 13 4" xfId="2508"/>
    <cellStyle name="20% - アクセント 6 13 4 2" xfId="6569"/>
    <cellStyle name="20% - アクセント 6 13 4 2 2" xfId="14688"/>
    <cellStyle name="20% - アクセント 6 13 4 2 2 2" xfId="31108"/>
    <cellStyle name="20% - アクセント 6 13 4 2 3" xfId="22989"/>
    <cellStyle name="20% - アクセント 6 13 4 3" xfId="10629"/>
    <cellStyle name="20% - アクセント 6 13 4 3 2" xfId="27049"/>
    <cellStyle name="20% - アクセント 6 13 4 4" xfId="18930"/>
    <cellStyle name="20% - アクセント 6 13 5" xfId="3089"/>
    <cellStyle name="20% - アクセント 6 13 5 2" xfId="7150"/>
    <cellStyle name="20% - アクセント 6 13 5 2 2" xfId="15269"/>
    <cellStyle name="20% - アクセント 6 13 5 2 2 2" xfId="31689"/>
    <cellStyle name="20% - アクセント 6 13 5 2 3" xfId="23570"/>
    <cellStyle name="20% - アクセント 6 13 5 3" xfId="11210"/>
    <cellStyle name="20% - アクセント 6 13 5 3 2" xfId="27630"/>
    <cellStyle name="20% - アクセント 6 13 5 4" xfId="19511"/>
    <cellStyle name="20% - アクセント 6 13 6" xfId="3323"/>
    <cellStyle name="20% - アクセント 6 13 6 2" xfId="7384"/>
    <cellStyle name="20% - アクセント 6 13 6 2 2" xfId="15503"/>
    <cellStyle name="20% - アクセント 6 13 6 2 2 2" xfId="31923"/>
    <cellStyle name="20% - アクセント 6 13 6 2 3" xfId="23804"/>
    <cellStyle name="20% - アクセント 6 13 6 3" xfId="11444"/>
    <cellStyle name="20% - アクセント 6 13 6 3 2" xfId="27864"/>
    <cellStyle name="20% - アクセント 6 13 6 4" xfId="19745"/>
    <cellStyle name="20% - アクセント 6 13 7" xfId="4240"/>
    <cellStyle name="20% - アクセント 6 13 7 2" xfId="8301"/>
    <cellStyle name="20% - アクセント 6 13 7 2 2" xfId="16420"/>
    <cellStyle name="20% - アクセント 6 13 7 2 2 2" xfId="32840"/>
    <cellStyle name="20% - アクセント 6 13 7 2 3" xfId="24721"/>
    <cellStyle name="20% - アクセント 6 13 7 3" xfId="12361"/>
    <cellStyle name="20% - アクセント 6 13 7 3 2" xfId="28781"/>
    <cellStyle name="20% - アクセント 6 13 7 4" xfId="20662"/>
    <cellStyle name="20% - アクセント 6 13 8" xfId="4821"/>
    <cellStyle name="20% - アクセント 6 13 8 2" xfId="8882"/>
    <cellStyle name="20% - アクセント 6 13 8 2 2" xfId="17001"/>
    <cellStyle name="20% - アクセント 6 13 8 2 2 2" xfId="33421"/>
    <cellStyle name="20% - アクセント 6 13 8 2 3" xfId="25302"/>
    <cellStyle name="20% - アクセント 6 13 8 3" xfId="12942"/>
    <cellStyle name="20% - アクセント 6 13 8 3 2" xfId="29362"/>
    <cellStyle name="20% - アクセント 6 13 8 4" xfId="21243"/>
    <cellStyle name="20% - アクセント 6 13 9" xfId="5405"/>
    <cellStyle name="20% - アクセント 6 13 9 2" xfId="13524"/>
    <cellStyle name="20% - アクセント 6 13 9 2 2" xfId="29944"/>
    <cellStyle name="20% - アクセント 6 13 9 3" xfId="21825"/>
    <cellStyle name="20% - アクセント 6 14" xfId="755"/>
    <cellStyle name="20% - アクセント 6 14 10" xfId="9479"/>
    <cellStyle name="20% - アクセント 6 14 10 2" xfId="25899"/>
    <cellStyle name="20% - アクセント 6 14 11" xfId="17780"/>
    <cellStyle name="20% - アクセント 6 14 2" xfId="1537"/>
    <cellStyle name="20% - アクセント 6 14 2 2" xfId="6002"/>
    <cellStyle name="20% - アクセント 6 14 2 2 2" xfId="14121"/>
    <cellStyle name="20% - アクセント 6 14 2 2 2 2" xfId="30541"/>
    <cellStyle name="20% - アクセント 6 14 2 2 3" xfId="22422"/>
    <cellStyle name="20% - アクセント 6 14 2 3" xfId="10062"/>
    <cellStyle name="20% - アクセント 6 14 2 3 2" xfId="26482"/>
    <cellStyle name="20% - アクセント 6 14 2 4" xfId="18363"/>
    <cellStyle name="20% - アクセント 6 14 3" xfId="905"/>
    <cellStyle name="20% - アクセント 6 14 4" xfId="2522"/>
    <cellStyle name="20% - アクセント 6 14 4 2" xfId="6583"/>
    <cellStyle name="20% - アクセント 6 14 4 2 2" xfId="14702"/>
    <cellStyle name="20% - アクセント 6 14 4 2 2 2" xfId="31122"/>
    <cellStyle name="20% - アクセント 6 14 4 2 3" xfId="23003"/>
    <cellStyle name="20% - アクセント 6 14 4 3" xfId="10643"/>
    <cellStyle name="20% - アクセント 6 14 4 3 2" xfId="27063"/>
    <cellStyle name="20% - アクセント 6 14 4 4" xfId="18944"/>
    <cellStyle name="20% - アクセント 6 14 5" xfId="3103"/>
    <cellStyle name="20% - アクセント 6 14 5 2" xfId="7164"/>
    <cellStyle name="20% - アクセント 6 14 5 2 2" xfId="15283"/>
    <cellStyle name="20% - アクセント 6 14 5 2 2 2" xfId="31703"/>
    <cellStyle name="20% - アクセント 6 14 5 2 3" xfId="23584"/>
    <cellStyle name="20% - アクセント 6 14 5 3" xfId="11224"/>
    <cellStyle name="20% - アクセント 6 14 5 3 2" xfId="27644"/>
    <cellStyle name="20% - アクセント 6 14 5 4" xfId="19525"/>
    <cellStyle name="20% - アクセント 6 14 6" xfId="3324"/>
    <cellStyle name="20% - アクセント 6 14 6 2" xfId="7385"/>
    <cellStyle name="20% - アクセント 6 14 6 2 2" xfId="15504"/>
    <cellStyle name="20% - アクセント 6 14 6 2 2 2" xfId="31924"/>
    <cellStyle name="20% - アクセント 6 14 6 2 3" xfId="23805"/>
    <cellStyle name="20% - アクセント 6 14 6 3" xfId="11445"/>
    <cellStyle name="20% - アクセント 6 14 6 3 2" xfId="27865"/>
    <cellStyle name="20% - アクセント 6 14 6 4" xfId="19746"/>
    <cellStyle name="20% - アクセント 6 14 7" xfId="4254"/>
    <cellStyle name="20% - アクセント 6 14 7 2" xfId="8315"/>
    <cellStyle name="20% - アクセント 6 14 7 2 2" xfId="16434"/>
    <cellStyle name="20% - アクセント 6 14 7 2 2 2" xfId="32854"/>
    <cellStyle name="20% - アクセント 6 14 7 2 3" xfId="24735"/>
    <cellStyle name="20% - アクセント 6 14 7 3" xfId="12375"/>
    <cellStyle name="20% - アクセント 6 14 7 3 2" xfId="28795"/>
    <cellStyle name="20% - アクセント 6 14 7 4" xfId="20676"/>
    <cellStyle name="20% - アクセント 6 14 8" xfId="4835"/>
    <cellStyle name="20% - アクセント 6 14 8 2" xfId="8896"/>
    <cellStyle name="20% - アクセント 6 14 8 2 2" xfId="17015"/>
    <cellStyle name="20% - アクセント 6 14 8 2 2 2" xfId="33435"/>
    <cellStyle name="20% - アクセント 6 14 8 2 3" xfId="25316"/>
    <cellStyle name="20% - アクセント 6 14 8 3" xfId="12956"/>
    <cellStyle name="20% - アクセント 6 14 8 3 2" xfId="29376"/>
    <cellStyle name="20% - アクセント 6 14 8 4" xfId="21257"/>
    <cellStyle name="20% - アクセント 6 14 9" xfId="5419"/>
    <cellStyle name="20% - アクセント 6 14 9 2" xfId="13538"/>
    <cellStyle name="20% - アクセント 6 14 9 2 2" xfId="29958"/>
    <cellStyle name="20% - アクセント 6 14 9 3" xfId="21839"/>
    <cellStyle name="20% - アクセント 6 15" xfId="769"/>
    <cellStyle name="20% - アクセント 6 15 10" xfId="9493"/>
    <cellStyle name="20% - アクセント 6 15 10 2" xfId="25913"/>
    <cellStyle name="20% - アクセント 6 15 11" xfId="17794"/>
    <cellStyle name="20% - アクセント 6 15 2" xfId="1551"/>
    <cellStyle name="20% - アクセント 6 15 2 2" xfId="6016"/>
    <cellStyle name="20% - アクセント 6 15 2 2 2" xfId="14135"/>
    <cellStyle name="20% - アクセント 6 15 2 2 2 2" xfId="30555"/>
    <cellStyle name="20% - アクセント 6 15 2 2 3" xfId="22436"/>
    <cellStyle name="20% - アクセント 6 15 2 3" xfId="10076"/>
    <cellStyle name="20% - アクセント 6 15 2 3 2" xfId="26496"/>
    <cellStyle name="20% - アクセント 6 15 2 4" xfId="18377"/>
    <cellStyle name="20% - アクセント 6 15 3" xfId="1784"/>
    <cellStyle name="20% - アクセント 6 15 4" xfId="2536"/>
    <cellStyle name="20% - アクセント 6 15 4 2" xfId="6597"/>
    <cellStyle name="20% - アクセント 6 15 4 2 2" xfId="14716"/>
    <cellStyle name="20% - アクセント 6 15 4 2 2 2" xfId="31136"/>
    <cellStyle name="20% - アクセント 6 15 4 2 3" xfId="23017"/>
    <cellStyle name="20% - アクセント 6 15 4 3" xfId="10657"/>
    <cellStyle name="20% - アクセント 6 15 4 3 2" xfId="27077"/>
    <cellStyle name="20% - アクセント 6 15 4 4" xfId="18958"/>
    <cellStyle name="20% - アクセント 6 15 5" xfId="3117"/>
    <cellStyle name="20% - アクセント 6 15 5 2" xfId="7178"/>
    <cellStyle name="20% - アクセント 6 15 5 2 2" xfId="15297"/>
    <cellStyle name="20% - アクセント 6 15 5 2 2 2" xfId="31717"/>
    <cellStyle name="20% - アクセント 6 15 5 2 3" xfId="23598"/>
    <cellStyle name="20% - アクセント 6 15 5 3" xfId="11238"/>
    <cellStyle name="20% - アクセント 6 15 5 3 2" xfId="27658"/>
    <cellStyle name="20% - アクセント 6 15 5 4" xfId="19539"/>
    <cellStyle name="20% - アクセント 6 15 6" xfId="3325"/>
    <cellStyle name="20% - アクセント 6 15 6 2" xfId="7386"/>
    <cellStyle name="20% - アクセント 6 15 6 2 2" xfId="15505"/>
    <cellStyle name="20% - アクセント 6 15 6 2 2 2" xfId="31925"/>
    <cellStyle name="20% - アクセント 6 15 6 2 3" xfId="23806"/>
    <cellStyle name="20% - アクセント 6 15 6 3" xfId="11446"/>
    <cellStyle name="20% - アクセント 6 15 6 3 2" xfId="27866"/>
    <cellStyle name="20% - アクセント 6 15 6 4" xfId="19747"/>
    <cellStyle name="20% - アクセント 6 15 7" xfId="4268"/>
    <cellStyle name="20% - アクセント 6 15 7 2" xfId="8329"/>
    <cellStyle name="20% - アクセント 6 15 7 2 2" xfId="16448"/>
    <cellStyle name="20% - アクセント 6 15 7 2 2 2" xfId="32868"/>
    <cellStyle name="20% - アクセント 6 15 7 2 3" xfId="24749"/>
    <cellStyle name="20% - アクセント 6 15 7 3" xfId="12389"/>
    <cellStyle name="20% - アクセント 6 15 7 3 2" xfId="28809"/>
    <cellStyle name="20% - アクセント 6 15 7 4" xfId="20690"/>
    <cellStyle name="20% - アクセント 6 15 8" xfId="4849"/>
    <cellStyle name="20% - アクセント 6 15 8 2" xfId="8910"/>
    <cellStyle name="20% - アクセント 6 15 8 2 2" xfId="17029"/>
    <cellStyle name="20% - アクセント 6 15 8 2 2 2" xfId="33449"/>
    <cellStyle name="20% - アクセント 6 15 8 2 3" xfId="25330"/>
    <cellStyle name="20% - アクセント 6 15 8 3" xfId="12970"/>
    <cellStyle name="20% - アクセント 6 15 8 3 2" xfId="29390"/>
    <cellStyle name="20% - アクセント 6 15 8 4" xfId="21271"/>
    <cellStyle name="20% - アクセント 6 15 9" xfId="5433"/>
    <cellStyle name="20% - アクセント 6 15 9 2" xfId="13552"/>
    <cellStyle name="20% - アクセント 6 15 9 2 2" xfId="29972"/>
    <cellStyle name="20% - アクセント 6 15 9 3" xfId="21853"/>
    <cellStyle name="20% - アクセント 6 16" xfId="829"/>
    <cellStyle name="20% - アクセント 6 16 10" xfId="9512"/>
    <cellStyle name="20% - アクセント 6 16 10 2" xfId="25932"/>
    <cellStyle name="20% - アクセント 6 16 11" xfId="17813"/>
    <cellStyle name="20% - アクセント 6 16 2" xfId="1596"/>
    <cellStyle name="20% - アクセント 6 16 2 2" xfId="6035"/>
    <cellStyle name="20% - アクセント 6 16 2 2 2" xfId="14154"/>
    <cellStyle name="20% - アクセント 6 16 2 2 2 2" xfId="30574"/>
    <cellStyle name="20% - アクセント 6 16 2 2 3" xfId="22455"/>
    <cellStyle name="20% - アクセント 6 16 2 3" xfId="10095"/>
    <cellStyle name="20% - アクセント 6 16 2 3 2" xfId="26515"/>
    <cellStyle name="20% - アクセント 6 16 2 4" xfId="18396"/>
    <cellStyle name="20% - アクセント 6 16 3" xfId="902"/>
    <cellStyle name="20% - アクセント 6 16 4" xfId="2555"/>
    <cellStyle name="20% - アクセント 6 16 4 2" xfId="6616"/>
    <cellStyle name="20% - アクセント 6 16 4 2 2" xfId="14735"/>
    <cellStyle name="20% - アクセント 6 16 4 2 2 2" xfId="31155"/>
    <cellStyle name="20% - アクセント 6 16 4 2 3" xfId="23036"/>
    <cellStyle name="20% - アクセント 6 16 4 3" xfId="10676"/>
    <cellStyle name="20% - アクセント 6 16 4 3 2" xfId="27096"/>
    <cellStyle name="20% - アクセント 6 16 4 4" xfId="18977"/>
    <cellStyle name="20% - アクセント 6 16 5" xfId="3136"/>
    <cellStyle name="20% - アクセント 6 16 5 2" xfId="7197"/>
    <cellStyle name="20% - アクセント 6 16 5 2 2" xfId="15316"/>
    <cellStyle name="20% - アクセント 6 16 5 2 2 2" xfId="31736"/>
    <cellStyle name="20% - アクセント 6 16 5 2 3" xfId="23617"/>
    <cellStyle name="20% - アクセント 6 16 5 3" xfId="11257"/>
    <cellStyle name="20% - アクセント 6 16 5 3 2" xfId="27677"/>
    <cellStyle name="20% - アクセント 6 16 5 4" xfId="19558"/>
    <cellStyle name="20% - アクセント 6 16 6" xfId="3326"/>
    <cellStyle name="20% - アクセント 6 16 6 2" xfId="7387"/>
    <cellStyle name="20% - アクセント 6 16 6 2 2" xfId="15506"/>
    <cellStyle name="20% - アクセント 6 16 6 2 2 2" xfId="31926"/>
    <cellStyle name="20% - アクセント 6 16 6 2 3" xfId="23807"/>
    <cellStyle name="20% - アクセント 6 16 6 3" xfId="11447"/>
    <cellStyle name="20% - アクセント 6 16 6 3 2" xfId="27867"/>
    <cellStyle name="20% - アクセント 6 16 6 4" xfId="19748"/>
    <cellStyle name="20% - アクセント 6 16 7" xfId="4287"/>
    <cellStyle name="20% - アクセント 6 16 7 2" xfId="8348"/>
    <cellStyle name="20% - アクセント 6 16 7 2 2" xfId="16467"/>
    <cellStyle name="20% - アクセント 6 16 7 2 2 2" xfId="32887"/>
    <cellStyle name="20% - アクセント 6 16 7 2 3" xfId="24768"/>
    <cellStyle name="20% - アクセント 6 16 7 3" xfId="12408"/>
    <cellStyle name="20% - アクセント 6 16 7 3 2" xfId="28828"/>
    <cellStyle name="20% - アクセント 6 16 7 4" xfId="20709"/>
    <cellStyle name="20% - アクセント 6 16 8" xfId="4868"/>
    <cellStyle name="20% - アクセント 6 16 8 2" xfId="8929"/>
    <cellStyle name="20% - アクセント 6 16 8 2 2" xfId="17048"/>
    <cellStyle name="20% - アクセント 6 16 8 2 2 2" xfId="33468"/>
    <cellStyle name="20% - アクセント 6 16 8 2 3" xfId="25349"/>
    <cellStyle name="20% - アクセント 6 16 8 3" xfId="12989"/>
    <cellStyle name="20% - アクセント 6 16 8 3 2" xfId="29409"/>
    <cellStyle name="20% - アクセント 6 16 8 4" xfId="21290"/>
    <cellStyle name="20% - アクセント 6 16 9" xfId="5452"/>
    <cellStyle name="20% - アクセント 6 16 9 2" xfId="13571"/>
    <cellStyle name="20% - アクセント 6 16 9 2 2" xfId="29991"/>
    <cellStyle name="20% - アクセント 6 16 9 3" xfId="21872"/>
    <cellStyle name="20% - アクセント 6 17" xfId="953"/>
    <cellStyle name="20% - アクセント 6 17 2" xfId="5488"/>
    <cellStyle name="20% - アクセント 6 17 2 2" xfId="13607"/>
    <cellStyle name="20% - アクセント 6 17 2 2 2" xfId="30027"/>
    <cellStyle name="20% - アクセント 6 17 2 3" xfId="21908"/>
    <cellStyle name="20% - アクセント 6 17 3" xfId="9548"/>
    <cellStyle name="20% - アクセント 6 17 3 2" xfId="25968"/>
    <cellStyle name="20% - アクセント 6 17 4" xfId="17849"/>
    <cellStyle name="20% - アクセント 6 18" xfId="2008"/>
    <cellStyle name="20% - アクセント 6 18 2" xfId="6069"/>
    <cellStyle name="20% - アクセント 6 18 2 2" xfId="14188"/>
    <cellStyle name="20% - アクセント 6 18 2 2 2" xfId="30608"/>
    <cellStyle name="20% - アクセント 6 18 2 3" xfId="22489"/>
    <cellStyle name="20% - アクセント 6 18 3" xfId="10129"/>
    <cellStyle name="20% - アクセント 6 18 3 2" xfId="26549"/>
    <cellStyle name="20% - アクセント 6 18 4" xfId="18430"/>
    <cellStyle name="20% - アクセント 6 19" xfId="2589"/>
    <cellStyle name="20% - アクセント 6 19 2" xfId="6650"/>
    <cellStyle name="20% - アクセント 6 19 2 2" xfId="14769"/>
    <cellStyle name="20% - アクセント 6 19 2 2 2" xfId="31189"/>
    <cellStyle name="20% - アクセント 6 19 2 3" xfId="23070"/>
    <cellStyle name="20% - アクセント 6 19 3" xfId="10710"/>
    <cellStyle name="20% - アクセント 6 19 3 2" xfId="27130"/>
    <cellStyle name="20% - アクセント 6 19 4" xfId="19011"/>
    <cellStyle name="20% - アクセント 6 2" xfId="49"/>
    <cellStyle name="20% - アクセント 6 2 2" xfId="782"/>
    <cellStyle name="20% - アクセント 6 2 3" xfId="17082"/>
    <cellStyle name="20% - アクセント 6 2 4" xfId="17162"/>
    <cellStyle name="20% - アクセント 6 20" xfId="3740"/>
    <cellStyle name="20% - アクセント 6 20 2" xfId="7801"/>
    <cellStyle name="20% - アクセント 6 20 2 2" xfId="15920"/>
    <cellStyle name="20% - アクセント 6 20 2 2 2" xfId="32340"/>
    <cellStyle name="20% - アクセント 6 20 2 3" xfId="24221"/>
    <cellStyle name="20% - アクセント 6 20 3" xfId="11861"/>
    <cellStyle name="20% - アクセント 6 20 3 2" xfId="28281"/>
    <cellStyle name="20% - アクセント 6 20 4" xfId="20162"/>
    <cellStyle name="20% - アクセント 6 21" xfId="4321"/>
    <cellStyle name="20% - アクセント 6 21 2" xfId="8382"/>
    <cellStyle name="20% - アクセント 6 21 2 2" xfId="16501"/>
    <cellStyle name="20% - アクセント 6 21 2 2 2" xfId="32921"/>
    <cellStyle name="20% - アクセント 6 21 2 3" xfId="24802"/>
    <cellStyle name="20% - アクセント 6 21 3" xfId="12442"/>
    <cellStyle name="20% - アクセント 6 21 3 2" xfId="28862"/>
    <cellStyle name="20% - アクセント 6 21 4" xfId="20743"/>
    <cellStyle name="20% - アクセント 6 22" xfId="4905"/>
    <cellStyle name="20% - アクセント 6 22 2" xfId="13024"/>
    <cellStyle name="20% - アクセント 6 22 2 2" xfId="29444"/>
    <cellStyle name="20% - アクセント 6 22 3" xfId="21325"/>
    <cellStyle name="20% - アクセント 6 23" xfId="8965"/>
    <cellStyle name="20% - アクセント 6 23 2" xfId="25385"/>
    <cellStyle name="20% - アクセント 6 24" xfId="17236"/>
    <cellStyle name="20% - アクセント 6 3" xfId="146"/>
    <cellStyle name="20% - アクセント 6 3 10" xfId="844"/>
    <cellStyle name="20% - アクセント 6 3 10 10" xfId="9527"/>
    <cellStyle name="20% - アクセント 6 3 10 10 2" xfId="25947"/>
    <cellStyle name="20% - アクセント 6 3 10 11" xfId="17828"/>
    <cellStyle name="20% - アクセント 6 3 10 2" xfId="1611"/>
    <cellStyle name="20% - アクセント 6 3 10 2 2" xfId="6050"/>
    <cellStyle name="20% - アクセント 6 3 10 2 2 2" xfId="14169"/>
    <cellStyle name="20% - アクセント 6 3 10 2 2 2 2" xfId="30589"/>
    <cellStyle name="20% - アクセント 6 3 10 2 2 3" xfId="22470"/>
    <cellStyle name="20% - アクセント 6 3 10 2 3" xfId="10110"/>
    <cellStyle name="20% - アクセント 6 3 10 2 3 2" xfId="26530"/>
    <cellStyle name="20% - アクセント 6 3 10 2 4" xfId="18411"/>
    <cellStyle name="20% - アクセント 6 3 10 3" xfId="1671"/>
    <cellStyle name="20% - アクセント 6 3 10 4" xfId="2570"/>
    <cellStyle name="20% - アクセント 6 3 10 4 2" xfId="6631"/>
    <cellStyle name="20% - アクセント 6 3 10 4 2 2" xfId="14750"/>
    <cellStyle name="20% - アクセント 6 3 10 4 2 2 2" xfId="31170"/>
    <cellStyle name="20% - アクセント 6 3 10 4 2 3" xfId="23051"/>
    <cellStyle name="20% - アクセント 6 3 10 4 3" xfId="10691"/>
    <cellStyle name="20% - アクセント 6 3 10 4 3 2" xfId="27111"/>
    <cellStyle name="20% - アクセント 6 3 10 4 4" xfId="18992"/>
    <cellStyle name="20% - アクセント 6 3 10 5" xfId="3151"/>
    <cellStyle name="20% - アクセント 6 3 10 5 2" xfId="7212"/>
    <cellStyle name="20% - アクセント 6 3 10 5 2 2" xfId="15331"/>
    <cellStyle name="20% - アクセント 6 3 10 5 2 2 2" xfId="31751"/>
    <cellStyle name="20% - アクセント 6 3 10 5 2 3" xfId="23632"/>
    <cellStyle name="20% - アクセント 6 3 10 5 3" xfId="11272"/>
    <cellStyle name="20% - アクセント 6 3 10 5 3 2" xfId="27692"/>
    <cellStyle name="20% - アクセント 6 3 10 5 4" xfId="19573"/>
    <cellStyle name="20% - アクセント 6 3 10 6" xfId="3328"/>
    <cellStyle name="20% - アクセント 6 3 10 6 2" xfId="7389"/>
    <cellStyle name="20% - アクセント 6 3 10 6 2 2" xfId="15508"/>
    <cellStyle name="20% - アクセント 6 3 10 6 2 2 2" xfId="31928"/>
    <cellStyle name="20% - アクセント 6 3 10 6 2 3" xfId="23809"/>
    <cellStyle name="20% - アクセント 6 3 10 6 3" xfId="11449"/>
    <cellStyle name="20% - アクセント 6 3 10 6 3 2" xfId="27869"/>
    <cellStyle name="20% - アクセント 6 3 10 6 4" xfId="19750"/>
    <cellStyle name="20% - アクセント 6 3 10 7" xfId="4302"/>
    <cellStyle name="20% - アクセント 6 3 10 7 2" xfId="8363"/>
    <cellStyle name="20% - アクセント 6 3 10 7 2 2" xfId="16482"/>
    <cellStyle name="20% - アクセント 6 3 10 7 2 2 2" xfId="32902"/>
    <cellStyle name="20% - アクセント 6 3 10 7 2 3" xfId="24783"/>
    <cellStyle name="20% - アクセント 6 3 10 7 3" xfId="12423"/>
    <cellStyle name="20% - アクセント 6 3 10 7 3 2" xfId="28843"/>
    <cellStyle name="20% - アクセント 6 3 10 7 4" xfId="20724"/>
    <cellStyle name="20% - アクセント 6 3 10 8" xfId="4883"/>
    <cellStyle name="20% - アクセント 6 3 10 8 2" xfId="8944"/>
    <cellStyle name="20% - アクセント 6 3 10 8 2 2" xfId="17063"/>
    <cellStyle name="20% - アクセント 6 3 10 8 2 2 2" xfId="33483"/>
    <cellStyle name="20% - アクセント 6 3 10 8 2 3" xfId="25364"/>
    <cellStyle name="20% - アクセント 6 3 10 8 3" xfId="13004"/>
    <cellStyle name="20% - アクセント 6 3 10 8 3 2" xfId="29424"/>
    <cellStyle name="20% - アクセント 6 3 10 8 4" xfId="21305"/>
    <cellStyle name="20% - アクセント 6 3 10 9" xfId="5467"/>
    <cellStyle name="20% - アクセント 6 3 10 9 2" xfId="13586"/>
    <cellStyle name="20% - アクセント 6 3 10 9 2 2" xfId="30006"/>
    <cellStyle name="20% - アクセント 6 3 10 9 3" xfId="21887"/>
    <cellStyle name="20% - アクセント 6 3 11" xfId="971"/>
    <cellStyle name="20% - アクセント 6 3 11 2" xfId="5505"/>
    <cellStyle name="20% - アクセント 6 3 11 2 2" xfId="13624"/>
    <cellStyle name="20% - アクセント 6 3 11 2 2 2" xfId="30044"/>
    <cellStyle name="20% - アクセント 6 3 11 2 3" xfId="21925"/>
    <cellStyle name="20% - アクセント 6 3 11 3" xfId="9565"/>
    <cellStyle name="20% - アクセント 6 3 11 3 2" xfId="25985"/>
    <cellStyle name="20% - アクセント 6 3 11 4" xfId="17866"/>
    <cellStyle name="20% - アクセント 6 3 12" xfId="2025"/>
    <cellStyle name="20% - アクセント 6 3 12 2" xfId="6086"/>
    <cellStyle name="20% - アクセント 6 3 12 2 2" xfId="14205"/>
    <cellStyle name="20% - アクセント 6 3 12 2 2 2" xfId="30625"/>
    <cellStyle name="20% - アクセント 6 3 12 2 3" xfId="22506"/>
    <cellStyle name="20% - アクセント 6 3 12 3" xfId="10146"/>
    <cellStyle name="20% - アクセント 6 3 12 3 2" xfId="26566"/>
    <cellStyle name="20% - アクセント 6 3 12 4" xfId="18447"/>
    <cellStyle name="20% - アクセント 6 3 13" xfId="2606"/>
    <cellStyle name="20% - アクセント 6 3 13 2" xfId="6667"/>
    <cellStyle name="20% - アクセント 6 3 13 2 2" xfId="14786"/>
    <cellStyle name="20% - アクセント 6 3 13 2 2 2" xfId="31206"/>
    <cellStyle name="20% - アクセント 6 3 13 2 3" xfId="23087"/>
    <cellStyle name="20% - アクセント 6 3 13 3" xfId="10727"/>
    <cellStyle name="20% - アクセント 6 3 13 3 2" xfId="27147"/>
    <cellStyle name="20% - アクセント 6 3 13 4" xfId="19028"/>
    <cellStyle name="20% - アクセント 6 3 14" xfId="3327"/>
    <cellStyle name="20% - アクセント 6 3 14 2" xfId="7388"/>
    <cellStyle name="20% - アクセント 6 3 14 2 2" xfId="15507"/>
    <cellStyle name="20% - アクセント 6 3 14 2 2 2" xfId="31927"/>
    <cellStyle name="20% - アクセント 6 3 14 2 3" xfId="23808"/>
    <cellStyle name="20% - アクセント 6 3 14 3" xfId="11448"/>
    <cellStyle name="20% - アクセント 6 3 14 3 2" xfId="27868"/>
    <cellStyle name="20% - アクセント 6 3 14 4" xfId="19749"/>
    <cellStyle name="20% - アクセント 6 3 15" xfId="3757"/>
    <cellStyle name="20% - アクセント 6 3 15 2" xfId="7818"/>
    <cellStyle name="20% - アクセント 6 3 15 2 2" xfId="15937"/>
    <cellStyle name="20% - アクセント 6 3 15 2 2 2" xfId="32357"/>
    <cellStyle name="20% - アクセント 6 3 15 2 3" xfId="24238"/>
    <cellStyle name="20% - アクセント 6 3 15 3" xfId="11878"/>
    <cellStyle name="20% - アクセント 6 3 15 3 2" xfId="28298"/>
    <cellStyle name="20% - アクセント 6 3 15 4" xfId="20179"/>
    <cellStyle name="20% - アクセント 6 3 16" xfId="4338"/>
    <cellStyle name="20% - アクセント 6 3 16 2" xfId="8399"/>
    <cellStyle name="20% - アクセント 6 3 16 2 2" xfId="16518"/>
    <cellStyle name="20% - アクセント 6 3 16 2 2 2" xfId="32938"/>
    <cellStyle name="20% - アクセント 6 3 16 2 3" xfId="24819"/>
    <cellStyle name="20% - アクセント 6 3 16 3" xfId="12459"/>
    <cellStyle name="20% - アクセント 6 3 16 3 2" xfId="28879"/>
    <cellStyle name="20% - アクセント 6 3 16 4" xfId="20760"/>
    <cellStyle name="20% - アクセント 6 3 17" xfId="4922"/>
    <cellStyle name="20% - アクセント 6 3 17 2" xfId="13041"/>
    <cellStyle name="20% - アクセント 6 3 17 2 2" xfId="29461"/>
    <cellStyle name="20% - アクセント 6 3 17 3" xfId="21342"/>
    <cellStyle name="20% - アクセント 6 3 18" xfId="8982"/>
    <cellStyle name="20% - アクセント 6 3 18 2" xfId="25402"/>
    <cellStyle name="20% - アクセント 6 3 19" xfId="17083"/>
    <cellStyle name="20% - アクセント 6 3 2" xfId="206"/>
    <cellStyle name="20% - アクセント 6 3 2 10" xfId="4957"/>
    <cellStyle name="20% - アクセント 6 3 2 10 2" xfId="13076"/>
    <cellStyle name="20% - アクセント 6 3 2 10 2 2" xfId="29496"/>
    <cellStyle name="20% - アクセント 6 3 2 10 3" xfId="21377"/>
    <cellStyle name="20% - アクセント 6 3 2 11" xfId="9017"/>
    <cellStyle name="20% - アクセント 6 3 2 11 2" xfId="25437"/>
    <cellStyle name="20% - アクセント 6 3 2 12" xfId="17290"/>
    <cellStyle name="20% - アクセント 6 3 2 2" xfId="528"/>
    <cellStyle name="20% - アクセント 6 3 2 2 10" xfId="9252"/>
    <cellStyle name="20% - アクセント 6 3 2 2 10 2" xfId="25672"/>
    <cellStyle name="20% - アクセント 6 3 2 2 11" xfId="17553"/>
    <cellStyle name="20% - アクセント 6 3 2 2 2" xfId="1310"/>
    <cellStyle name="20% - アクセント 6 3 2 2 2 2" xfId="5775"/>
    <cellStyle name="20% - アクセント 6 3 2 2 2 2 2" xfId="13894"/>
    <cellStyle name="20% - アクセント 6 3 2 2 2 2 2 2" xfId="30314"/>
    <cellStyle name="20% - アクセント 6 3 2 2 2 2 3" xfId="22195"/>
    <cellStyle name="20% - アクセント 6 3 2 2 2 3" xfId="9835"/>
    <cellStyle name="20% - アクセント 6 3 2 2 2 3 2" xfId="26255"/>
    <cellStyle name="20% - アクセント 6 3 2 2 2 4" xfId="18136"/>
    <cellStyle name="20% - アクセント 6 3 2 2 3" xfId="1807"/>
    <cellStyle name="20% - アクセント 6 3 2 2 4" xfId="2295"/>
    <cellStyle name="20% - アクセント 6 3 2 2 4 2" xfId="6356"/>
    <cellStyle name="20% - アクセント 6 3 2 2 4 2 2" xfId="14475"/>
    <cellStyle name="20% - アクセント 6 3 2 2 4 2 2 2" xfId="30895"/>
    <cellStyle name="20% - アクセント 6 3 2 2 4 2 3" xfId="22776"/>
    <cellStyle name="20% - アクセント 6 3 2 2 4 3" xfId="10416"/>
    <cellStyle name="20% - アクセント 6 3 2 2 4 3 2" xfId="26836"/>
    <cellStyle name="20% - アクセント 6 3 2 2 4 4" xfId="18717"/>
    <cellStyle name="20% - アクセント 6 3 2 2 5" xfId="2876"/>
    <cellStyle name="20% - アクセント 6 3 2 2 5 2" xfId="6937"/>
    <cellStyle name="20% - アクセント 6 3 2 2 5 2 2" xfId="15056"/>
    <cellStyle name="20% - アクセント 6 3 2 2 5 2 2 2" xfId="31476"/>
    <cellStyle name="20% - アクセント 6 3 2 2 5 2 3" xfId="23357"/>
    <cellStyle name="20% - アクセント 6 3 2 2 5 3" xfId="10997"/>
    <cellStyle name="20% - アクセント 6 3 2 2 5 3 2" xfId="27417"/>
    <cellStyle name="20% - アクセント 6 3 2 2 5 4" xfId="19298"/>
    <cellStyle name="20% - アクセント 6 3 2 2 6" xfId="3330"/>
    <cellStyle name="20% - アクセント 6 3 2 2 6 2" xfId="7391"/>
    <cellStyle name="20% - アクセント 6 3 2 2 6 2 2" xfId="15510"/>
    <cellStyle name="20% - アクセント 6 3 2 2 6 2 2 2" xfId="31930"/>
    <cellStyle name="20% - アクセント 6 3 2 2 6 2 3" xfId="23811"/>
    <cellStyle name="20% - アクセント 6 3 2 2 6 3" xfId="11451"/>
    <cellStyle name="20% - アクセント 6 3 2 2 6 3 2" xfId="27871"/>
    <cellStyle name="20% - アクセント 6 3 2 2 6 4" xfId="19752"/>
    <cellStyle name="20% - アクセント 6 3 2 2 7" xfId="4027"/>
    <cellStyle name="20% - アクセント 6 3 2 2 7 2" xfId="8088"/>
    <cellStyle name="20% - アクセント 6 3 2 2 7 2 2" xfId="16207"/>
    <cellStyle name="20% - アクセント 6 3 2 2 7 2 2 2" xfId="32627"/>
    <cellStyle name="20% - アクセント 6 3 2 2 7 2 3" xfId="24508"/>
    <cellStyle name="20% - アクセント 6 3 2 2 7 3" xfId="12148"/>
    <cellStyle name="20% - アクセント 6 3 2 2 7 3 2" xfId="28568"/>
    <cellStyle name="20% - アクセント 6 3 2 2 7 4" xfId="20449"/>
    <cellStyle name="20% - アクセント 6 3 2 2 8" xfId="4608"/>
    <cellStyle name="20% - アクセント 6 3 2 2 8 2" xfId="8669"/>
    <cellStyle name="20% - アクセント 6 3 2 2 8 2 2" xfId="16788"/>
    <cellStyle name="20% - アクセント 6 3 2 2 8 2 2 2" xfId="33208"/>
    <cellStyle name="20% - アクセント 6 3 2 2 8 2 3" xfId="25089"/>
    <cellStyle name="20% - アクセント 6 3 2 2 8 3" xfId="12729"/>
    <cellStyle name="20% - アクセント 6 3 2 2 8 3 2" xfId="29149"/>
    <cellStyle name="20% - アクセント 6 3 2 2 8 4" xfId="21030"/>
    <cellStyle name="20% - アクセント 6 3 2 2 9" xfId="5192"/>
    <cellStyle name="20% - アクセント 6 3 2 2 9 2" xfId="13311"/>
    <cellStyle name="20% - アクセント 6 3 2 2 9 2 2" xfId="29731"/>
    <cellStyle name="20% - アクセント 6 3 2 2 9 3" xfId="21612"/>
    <cellStyle name="20% - アクセント 6 3 2 3" xfId="1020"/>
    <cellStyle name="20% - アクセント 6 3 2 3 2" xfId="5540"/>
    <cellStyle name="20% - アクセント 6 3 2 3 2 2" xfId="13659"/>
    <cellStyle name="20% - アクセント 6 3 2 3 2 2 2" xfId="30079"/>
    <cellStyle name="20% - アクセント 6 3 2 3 2 3" xfId="21960"/>
    <cellStyle name="20% - アクセント 6 3 2 3 3" xfId="9600"/>
    <cellStyle name="20% - アクセント 6 3 2 3 3 2" xfId="26020"/>
    <cellStyle name="20% - アクセント 6 3 2 3 4" xfId="17901"/>
    <cellStyle name="20% - アクセント 6 3 2 4" xfId="1776"/>
    <cellStyle name="20% - アクセント 6 3 2 5" xfId="2060"/>
    <cellStyle name="20% - アクセント 6 3 2 5 2" xfId="6121"/>
    <cellStyle name="20% - アクセント 6 3 2 5 2 2" xfId="14240"/>
    <cellStyle name="20% - アクセント 6 3 2 5 2 2 2" xfId="30660"/>
    <cellStyle name="20% - アクセント 6 3 2 5 2 3" xfId="22541"/>
    <cellStyle name="20% - アクセント 6 3 2 5 3" xfId="10181"/>
    <cellStyle name="20% - アクセント 6 3 2 5 3 2" xfId="26601"/>
    <cellStyle name="20% - アクセント 6 3 2 5 4" xfId="18482"/>
    <cellStyle name="20% - アクセント 6 3 2 6" xfId="2641"/>
    <cellStyle name="20% - アクセント 6 3 2 6 2" xfId="6702"/>
    <cellStyle name="20% - アクセント 6 3 2 6 2 2" xfId="14821"/>
    <cellStyle name="20% - アクセント 6 3 2 6 2 2 2" xfId="31241"/>
    <cellStyle name="20% - アクセント 6 3 2 6 2 3" xfId="23122"/>
    <cellStyle name="20% - アクセント 6 3 2 6 3" xfId="10762"/>
    <cellStyle name="20% - アクセント 6 3 2 6 3 2" xfId="27182"/>
    <cellStyle name="20% - アクセント 6 3 2 6 4" xfId="19063"/>
    <cellStyle name="20% - アクセント 6 3 2 7" xfId="3329"/>
    <cellStyle name="20% - アクセント 6 3 2 7 2" xfId="7390"/>
    <cellStyle name="20% - アクセント 6 3 2 7 2 2" xfId="15509"/>
    <cellStyle name="20% - アクセント 6 3 2 7 2 2 2" xfId="31929"/>
    <cellStyle name="20% - アクセント 6 3 2 7 2 3" xfId="23810"/>
    <cellStyle name="20% - アクセント 6 3 2 7 3" xfId="11450"/>
    <cellStyle name="20% - アクセント 6 3 2 7 3 2" xfId="27870"/>
    <cellStyle name="20% - アクセント 6 3 2 7 4" xfId="19751"/>
    <cellStyle name="20% - アクセント 6 3 2 8" xfId="3792"/>
    <cellStyle name="20% - アクセント 6 3 2 8 2" xfId="7853"/>
    <cellStyle name="20% - アクセント 6 3 2 8 2 2" xfId="15972"/>
    <cellStyle name="20% - アクセント 6 3 2 8 2 2 2" xfId="32392"/>
    <cellStyle name="20% - アクセント 6 3 2 8 2 3" xfId="24273"/>
    <cellStyle name="20% - アクセント 6 3 2 8 3" xfId="11913"/>
    <cellStyle name="20% - アクセント 6 3 2 8 3 2" xfId="28333"/>
    <cellStyle name="20% - アクセント 6 3 2 8 4" xfId="20214"/>
    <cellStyle name="20% - アクセント 6 3 2 9" xfId="4373"/>
    <cellStyle name="20% - アクセント 6 3 2 9 2" xfId="8434"/>
    <cellStyle name="20% - アクセント 6 3 2 9 2 2" xfId="16553"/>
    <cellStyle name="20% - アクセント 6 3 2 9 2 2 2" xfId="32973"/>
    <cellStyle name="20% - アクセント 6 3 2 9 2 3" xfId="24854"/>
    <cellStyle name="20% - アクセント 6 3 2 9 3" xfId="12494"/>
    <cellStyle name="20% - アクセント 6 3 2 9 3 2" xfId="28914"/>
    <cellStyle name="20% - アクセント 6 3 2 9 4" xfId="20795"/>
    <cellStyle name="20% - アクセント 6 3 20" xfId="17254"/>
    <cellStyle name="20% - アクセント 6 3 3" xfId="241"/>
    <cellStyle name="20% - アクセント 6 3 3 10" xfId="4992"/>
    <cellStyle name="20% - アクセント 6 3 3 10 2" xfId="13111"/>
    <cellStyle name="20% - アクセント 6 3 3 10 2 2" xfId="29531"/>
    <cellStyle name="20% - アクセント 6 3 3 10 3" xfId="21412"/>
    <cellStyle name="20% - アクセント 6 3 3 11" xfId="9052"/>
    <cellStyle name="20% - アクセント 6 3 3 11 2" xfId="25472"/>
    <cellStyle name="20% - アクセント 6 3 3 12" xfId="17325"/>
    <cellStyle name="20% - アクセント 6 3 3 2" xfId="563"/>
    <cellStyle name="20% - アクセント 6 3 3 2 10" xfId="9287"/>
    <cellStyle name="20% - アクセント 6 3 3 2 10 2" xfId="25707"/>
    <cellStyle name="20% - アクセント 6 3 3 2 11" xfId="17588"/>
    <cellStyle name="20% - アクセント 6 3 3 2 2" xfId="1345"/>
    <cellStyle name="20% - アクセント 6 3 3 2 2 2" xfId="5810"/>
    <cellStyle name="20% - アクセント 6 3 3 2 2 2 2" xfId="13929"/>
    <cellStyle name="20% - アクセント 6 3 3 2 2 2 2 2" xfId="30349"/>
    <cellStyle name="20% - アクセント 6 3 3 2 2 2 3" xfId="22230"/>
    <cellStyle name="20% - アクセント 6 3 3 2 2 3" xfId="9870"/>
    <cellStyle name="20% - アクセント 6 3 3 2 2 3 2" xfId="26290"/>
    <cellStyle name="20% - アクセント 6 3 3 2 2 4" xfId="18171"/>
    <cellStyle name="20% - アクセント 6 3 3 2 3" xfId="889"/>
    <cellStyle name="20% - アクセント 6 3 3 2 4" xfId="2330"/>
    <cellStyle name="20% - アクセント 6 3 3 2 4 2" xfId="6391"/>
    <cellStyle name="20% - アクセント 6 3 3 2 4 2 2" xfId="14510"/>
    <cellStyle name="20% - アクセント 6 3 3 2 4 2 2 2" xfId="30930"/>
    <cellStyle name="20% - アクセント 6 3 3 2 4 2 3" xfId="22811"/>
    <cellStyle name="20% - アクセント 6 3 3 2 4 3" xfId="10451"/>
    <cellStyle name="20% - アクセント 6 3 3 2 4 3 2" xfId="26871"/>
    <cellStyle name="20% - アクセント 6 3 3 2 4 4" xfId="18752"/>
    <cellStyle name="20% - アクセント 6 3 3 2 5" xfId="2911"/>
    <cellStyle name="20% - アクセント 6 3 3 2 5 2" xfId="6972"/>
    <cellStyle name="20% - アクセント 6 3 3 2 5 2 2" xfId="15091"/>
    <cellStyle name="20% - アクセント 6 3 3 2 5 2 2 2" xfId="31511"/>
    <cellStyle name="20% - アクセント 6 3 3 2 5 2 3" xfId="23392"/>
    <cellStyle name="20% - アクセント 6 3 3 2 5 3" xfId="11032"/>
    <cellStyle name="20% - アクセント 6 3 3 2 5 3 2" xfId="27452"/>
    <cellStyle name="20% - アクセント 6 3 3 2 5 4" xfId="19333"/>
    <cellStyle name="20% - アクセント 6 3 3 2 6" xfId="3332"/>
    <cellStyle name="20% - アクセント 6 3 3 2 6 2" xfId="7393"/>
    <cellStyle name="20% - アクセント 6 3 3 2 6 2 2" xfId="15512"/>
    <cellStyle name="20% - アクセント 6 3 3 2 6 2 2 2" xfId="31932"/>
    <cellStyle name="20% - アクセント 6 3 3 2 6 2 3" xfId="23813"/>
    <cellStyle name="20% - アクセント 6 3 3 2 6 3" xfId="11453"/>
    <cellStyle name="20% - アクセント 6 3 3 2 6 3 2" xfId="27873"/>
    <cellStyle name="20% - アクセント 6 3 3 2 6 4" xfId="19754"/>
    <cellStyle name="20% - アクセント 6 3 3 2 7" xfId="4062"/>
    <cellStyle name="20% - アクセント 6 3 3 2 7 2" xfId="8123"/>
    <cellStyle name="20% - アクセント 6 3 3 2 7 2 2" xfId="16242"/>
    <cellStyle name="20% - アクセント 6 3 3 2 7 2 2 2" xfId="32662"/>
    <cellStyle name="20% - アクセント 6 3 3 2 7 2 3" xfId="24543"/>
    <cellStyle name="20% - アクセント 6 3 3 2 7 3" xfId="12183"/>
    <cellStyle name="20% - アクセント 6 3 3 2 7 3 2" xfId="28603"/>
    <cellStyle name="20% - アクセント 6 3 3 2 7 4" xfId="20484"/>
    <cellStyle name="20% - アクセント 6 3 3 2 8" xfId="4643"/>
    <cellStyle name="20% - アクセント 6 3 3 2 8 2" xfId="8704"/>
    <cellStyle name="20% - アクセント 6 3 3 2 8 2 2" xfId="16823"/>
    <cellStyle name="20% - アクセント 6 3 3 2 8 2 2 2" xfId="33243"/>
    <cellStyle name="20% - アクセント 6 3 3 2 8 2 3" xfId="25124"/>
    <cellStyle name="20% - アクセント 6 3 3 2 8 3" xfId="12764"/>
    <cellStyle name="20% - アクセント 6 3 3 2 8 3 2" xfId="29184"/>
    <cellStyle name="20% - アクセント 6 3 3 2 8 4" xfId="21065"/>
    <cellStyle name="20% - アクセント 6 3 3 2 9" xfId="5227"/>
    <cellStyle name="20% - アクセント 6 3 3 2 9 2" xfId="13346"/>
    <cellStyle name="20% - アクセント 6 3 3 2 9 2 2" xfId="29766"/>
    <cellStyle name="20% - アクセント 6 3 3 2 9 3" xfId="21647"/>
    <cellStyle name="20% - アクセント 6 3 3 3" xfId="1055"/>
    <cellStyle name="20% - アクセント 6 3 3 3 2" xfId="5575"/>
    <cellStyle name="20% - アクセント 6 3 3 3 2 2" xfId="13694"/>
    <cellStyle name="20% - アクセント 6 3 3 3 2 2 2" xfId="30114"/>
    <cellStyle name="20% - アクセント 6 3 3 3 2 3" xfId="21995"/>
    <cellStyle name="20% - アクセント 6 3 3 3 3" xfId="9635"/>
    <cellStyle name="20% - アクセント 6 3 3 3 3 2" xfId="26055"/>
    <cellStyle name="20% - アクセント 6 3 3 3 4" xfId="17936"/>
    <cellStyle name="20% - アクセント 6 3 3 4" xfId="1762"/>
    <cellStyle name="20% - アクセント 6 3 3 5" xfId="2095"/>
    <cellStyle name="20% - アクセント 6 3 3 5 2" xfId="6156"/>
    <cellStyle name="20% - アクセント 6 3 3 5 2 2" xfId="14275"/>
    <cellStyle name="20% - アクセント 6 3 3 5 2 2 2" xfId="30695"/>
    <cellStyle name="20% - アクセント 6 3 3 5 2 3" xfId="22576"/>
    <cellStyle name="20% - アクセント 6 3 3 5 3" xfId="10216"/>
    <cellStyle name="20% - アクセント 6 3 3 5 3 2" xfId="26636"/>
    <cellStyle name="20% - アクセント 6 3 3 5 4" xfId="18517"/>
    <cellStyle name="20% - アクセント 6 3 3 6" xfId="2676"/>
    <cellStyle name="20% - アクセント 6 3 3 6 2" xfId="6737"/>
    <cellStyle name="20% - アクセント 6 3 3 6 2 2" xfId="14856"/>
    <cellStyle name="20% - アクセント 6 3 3 6 2 2 2" xfId="31276"/>
    <cellStyle name="20% - アクセント 6 3 3 6 2 3" xfId="23157"/>
    <cellStyle name="20% - アクセント 6 3 3 6 3" xfId="10797"/>
    <cellStyle name="20% - アクセント 6 3 3 6 3 2" xfId="27217"/>
    <cellStyle name="20% - アクセント 6 3 3 6 4" xfId="19098"/>
    <cellStyle name="20% - アクセント 6 3 3 7" xfId="3331"/>
    <cellStyle name="20% - アクセント 6 3 3 7 2" xfId="7392"/>
    <cellStyle name="20% - アクセント 6 3 3 7 2 2" xfId="15511"/>
    <cellStyle name="20% - アクセント 6 3 3 7 2 2 2" xfId="31931"/>
    <cellStyle name="20% - アクセント 6 3 3 7 2 3" xfId="23812"/>
    <cellStyle name="20% - アクセント 6 3 3 7 3" xfId="11452"/>
    <cellStyle name="20% - アクセント 6 3 3 7 3 2" xfId="27872"/>
    <cellStyle name="20% - アクセント 6 3 3 7 4" xfId="19753"/>
    <cellStyle name="20% - アクセント 6 3 3 8" xfId="3827"/>
    <cellStyle name="20% - アクセント 6 3 3 8 2" xfId="7888"/>
    <cellStyle name="20% - アクセント 6 3 3 8 2 2" xfId="16007"/>
    <cellStyle name="20% - アクセント 6 3 3 8 2 2 2" xfId="32427"/>
    <cellStyle name="20% - アクセント 6 3 3 8 2 3" xfId="24308"/>
    <cellStyle name="20% - アクセント 6 3 3 8 3" xfId="11948"/>
    <cellStyle name="20% - アクセント 6 3 3 8 3 2" xfId="28368"/>
    <cellStyle name="20% - アクセント 6 3 3 8 4" xfId="20249"/>
    <cellStyle name="20% - アクセント 6 3 3 9" xfId="4408"/>
    <cellStyle name="20% - アクセント 6 3 3 9 2" xfId="8469"/>
    <cellStyle name="20% - アクセント 6 3 3 9 2 2" xfId="16588"/>
    <cellStyle name="20% - アクセント 6 3 3 9 2 2 2" xfId="33008"/>
    <cellStyle name="20% - アクセント 6 3 3 9 2 3" xfId="24889"/>
    <cellStyle name="20% - アクセント 6 3 3 9 3" xfId="12529"/>
    <cellStyle name="20% - アクセント 6 3 3 9 3 2" xfId="28949"/>
    <cellStyle name="20% - アクセント 6 3 3 9 4" xfId="20830"/>
    <cellStyle name="20% - アクセント 6 3 4" xfId="277"/>
    <cellStyle name="20% - アクセント 6 3 4 10" xfId="5027"/>
    <cellStyle name="20% - アクセント 6 3 4 10 2" xfId="13146"/>
    <cellStyle name="20% - アクセント 6 3 4 10 2 2" xfId="29566"/>
    <cellStyle name="20% - アクセント 6 3 4 10 3" xfId="21447"/>
    <cellStyle name="20% - アクセント 6 3 4 11" xfId="9087"/>
    <cellStyle name="20% - アクセント 6 3 4 11 2" xfId="25507"/>
    <cellStyle name="20% - アクセント 6 3 4 12" xfId="17361"/>
    <cellStyle name="20% - アクセント 6 3 4 2" xfId="598"/>
    <cellStyle name="20% - アクセント 6 3 4 2 10" xfId="9322"/>
    <cellStyle name="20% - アクセント 6 3 4 2 10 2" xfId="25742"/>
    <cellStyle name="20% - アクセント 6 3 4 2 11" xfId="17623"/>
    <cellStyle name="20% - アクセント 6 3 4 2 2" xfId="1380"/>
    <cellStyle name="20% - アクセント 6 3 4 2 2 2" xfId="5845"/>
    <cellStyle name="20% - アクセント 6 3 4 2 2 2 2" xfId="13964"/>
    <cellStyle name="20% - アクセント 6 3 4 2 2 2 2 2" xfId="30384"/>
    <cellStyle name="20% - アクセント 6 3 4 2 2 2 3" xfId="22265"/>
    <cellStyle name="20% - アクセント 6 3 4 2 2 3" xfId="9905"/>
    <cellStyle name="20% - アクセント 6 3 4 2 2 3 2" xfId="26325"/>
    <cellStyle name="20% - アクセント 6 3 4 2 2 4" xfId="18206"/>
    <cellStyle name="20% - アクセント 6 3 4 2 3" xfId="1623"/>
    <cellStyle name="20% - アクセント 6 3 4 2 4" xfId="2365"/>
    <cellStyle name="20% - アクセント 6 3 4 2 4 2" xfId="6426"/>
    <cellStyle name="20% - アクセント 6 3 4 2 4 2 2" xfId="14545"/>
    <cellStyle name="20% - アクセント 6 3 4 2 4 2 2 2" xfId="30965"/>
    <cellStyle name="20% - アクセント 6 3 4 2 4 2 3" xfId="22846"/>
    <cellStyle name="20% - アクセント 6 3 4 2 4 3" xfId="10486"/>
    <cellStyle name="20% - アクセント 6 3 4 2 4 3 2" xfId="26906"/>
    <cellStyle name="20% - アクセント 6 3 4 2 4 4" xfId="18787"/>
    <cellStyle name="20% - アクセント 6 3 4 2 5" xfId="2946"/>
    <cellStyle name="20% - アクセント 6 3 4 2 5 2" xfId="7007"/>
    <cellStyle name="20% - アクセント 6 3 4 2 5 2 2" xfId="15126"/>
    <cellStyle name="20% - アクセント 6 3 4 2 5 2 2 2" xfId="31546"/>
    <cellStyle name="20% - アクセント 6 3 4 2 5 2 3" xfId="23427"/>
    <cellStyle name="20% - アクセント 6 3 4 2 5 3" xfId="11067"/>
    <cellStyle name="20% - アクセント 6 3 4 2 5 3 2" xfId="27487"/>
    <cellStyle name="20% - アクセント 6 3 4 2 5 4" xfId="19368"/>
    <cellStyle name="20% - アクセント 6 3 4 2 6" xfId="3334"/>
    <cellStyle name="20% - アクセント 6 3 4 2 6 2" xfId="7395"/>
    <cellStyle name="20% - アクセント 6 3 4 2 6 2 2" xfId="15514"/>
    <cellStyle name="20% - アクセント 6 3 4 2 6 2 2 2" xfId="31934"/>
    <cellStyle name="20% - アクセント 6 3 4 2 6 2 3" xfId="23815"/>
    <cellStyle name="20% - アクセント 6 3 4 2 6 3" xfId="11455"/>
    <cellStyle name="20% - アクセント 6 3 4 2 6 3 2" xfId="27875"/>
    <cellStyle name="20% - アクセント 6 3 4 2 6 4" xfId="19756"/>
    <cellStyle name="20% - アクセント 6 3 4 2 7" xfId="4097"/>
    <cellStyle name="20% - アクセント 6 3 4 2 7 2" xfId="8158"/>
    <cellStyle name="20% - アクセント 6 3 4 2 7 2 2" xfId="16277"/>
    <cellStyle name="20% - アクセント 6 3 4 2 7 2 2 2" xfId="32697"/>
    <cellStyle name="20% - アクセント 6 3 4 2 7 2 3" xfId="24578"/>
    <cellStyle name="20% - アクセント 6 3 4 2 7 3" xfId="12218"/>
    <cellStyle name="20% - アクセント 6 3 4 2 7 3 2" xfId="28638"/>
    <cellStyle name="20% - アクセント 6 3 4 2 7 4" xfId="20519"/>
    <cellStyle name="20% - アクセント 6 3 4 2 8" xfId="4678"/>
    <cellStyle name="20% - アクセント 6 3 4 2 8 2" xfId="8739"/>
    <cellStyle name="20% - アクセント 6 3 4 2 8 2 2" xfId="16858"/>
    <cellStyle name="20% - アクセント 6 3 4 2 8 2 2 2" xfId="33278"/>
    <cellStyle name="20% - アクセント 6 3 4 2 8 2 3" xfId="25159"/>
    <cellStyle name="20% - アクセント 6 3 4 2 8 3" xfId="12799"/>
    <cellStyle name="20% - アクセント 6 3 4 2 8 3 2" xfId="29219"/>
    <cellStyle name="20% - アクセント 6 3 4 2 8 4" xfId="21100"/>
    <cellStyle name="20% - アクセント 6 3 4 2 9" xfId="5262"/>
    <cellStyle name="20% - アクセント 6 3 4 2 9 2" xfId="13381"/>
    <cellStyle name="20% - アクセント 6 3 4 2 9 2 2" xfId="29801"/>
    <cellStyle name="20% - アクセント 6 3 4 2 9 3" xfId="21682"/>
    <cellStyle name="20% - アクセント 6 3 4 3" xfId="1091"/>
    <cellStyle name="20% - アクセント 6 3 4 3 2" xfId="5610"/>
    <cellStyle name="20% - アクセント 6 3 4 3 2 2" xfId="13729"/>
    <cellStyle name="20% - アクセント 6 3 4 3 2 2 2" xfId="30149"/>
    <cellStyle name="20% - アクセント 6 3 4 3 2 3" xfId="22030"/>
    <cellStyle name="20% - アクセント 6 3 4 3 3" xfId="9670"/>
    <cellStyle name="20% - アクセント 6 3 4 3 3 2" xfId="26090"/>
    <cellStyle name="20% - アクセント 6 3 4 3 4" xfId="17971"/>
    <cellStyle name="20% - アクセント 6 3 4 4" xfId="1146"/>
    <cellStyle name="20% - アクセント 6 3 4 5" xfId="2130"/>
    <cellStyle name="20% - アクセント 6 3 4 5 2" xfId="6191"/>
    <cellStyle name="20% - アクセント 6 3 4 5 2 2" xfId="14310"/>
    <cellStyle name="20% - アクセント 6 3 4 5 2 2 2" xfId="30730"/>
    <cellStyle name="20% - アクセント 6 3 4 5 2 3" xfId="22611"/>
    <cellStyle name="20% - アクセント 6 3 4 5 3" xfId="10251"/>
    <cellStyle name="20% - アクセント 6 3 4 5 3 2" xfId="26671"/>
    <cellStyle name="20% - アクセント 6 3 4 5 4" xfId="18552"/>
    <cellStyle name="20% - アクセント 6 3 4 6" xfId="2711"/>
    <cellStyle name="20% - アクセント 6 3 4 6 2" xfId="6772"/>
    <cellStyle name="20% - アクセント 6 3 4 6 2 2" xfId="14891"/>
    <cellStyle name="20% - アクセント 6 3 4 6 2 2 2" xfId="31311"/>
    <cellStyle name="20% - アクセント 6 3 4 6 2 3" xfId="23192"/>
    <cellStyle name="20% - アクセント 6 3 4 6 3" xfId="10832"/>
    <cellStyle name="20% - アクセント 6 3 4 6 3 2" xfId="27252"/>
    <cellStyle name="20% - アクセント 6 3 4 6 4" xfId="19133"/>
    <cellStyle name="20% - アクセント 6 3 4 7" xfId="3333"/>
    <cellStyle name="20% - アクセント 6 3 4 7 2" xfId="7394"/>
    <cellStyle name="20% - アクセント 6 3 4 7 2 2" xfId="15513"/>
    <cellStyle name="20% - アクセント 6 3 4 7 2 2 2" xfId="31933"/>
    <cellStyle name="20% - アクセント 6 3 4 7 2 3" xfId="23814"/>
    <cellStyle name="20% - アクセント 6 3 4 7 3" xfId="11454"/>
    <cellStyle name="20% - アクセント 6 3 4 7 3 2" xfId="27874"/>
    <cellStyle name="20% - アクセント 6 3 4 7 4" xfId="19755"/>
    <cellStyle name="20% - アクセント 6 3 4 8" xfId="3862"/>
    <cellStyle name="20% - アクセント 6 3 4 8 2" xfId="7923"/>
    <cellStyle name="20% - アクセント 6 3 4 8 2 2" xfId="16042"/>
    <cellStyle name="20% - アクセント 6 3 4 8 2 2 2" xfId="32462"/>
    <cellStyle name="20% - アクセント 6 3 4 8 2 3" xfId="24343"/>
    <cellStyle name="20% - アクセント 6 3 4 8 3" xfId="11983"/>
    <cellStyle name="20% - アクセント 6 3 4 8 3 2" xfId="28403"/>
    <cellStyle name="20% - アクセント 6 3 4 8 4" xfId="20284"/>
    <cellStyle name="20% - アクセント 6 3 4 9" xfId="4443"/>
    <cellStyle name="20% - アクセント 6 3 4 9 2" xfId="8504"/>
    <cellStyle name="20% - アクセント 6 3 4 9 2 2" xfId="16623"/>
    <cellStyle name="20% - アクセント 6 3 4 9 2 2 2" xfId="33043"/>
    <cellStyle name="20% - アクセント 6 3 4 9 2 3" xfId="24924"/>
    <cellStyle name="20% - アクセント 6 3 4 9 3" xfId="12564"/>
    <cellStyle name="20% - アクセント 6 3 4 9 3 2" xfId="28984"/>
    <cellStyle name="20% - アクセント 6 3 4 9 4" xfId="20865"/>
    <cellStyle name="20% - アクセント 6 3 5" xfId="312"/>
    <cellStyle name="20% - アクセント 6 3 5 10" xfId="5062"/>
    <cellStyle name="20% - アクセント 6 3 5 10 2" xfId="13181"/>
    <cellStyle name="20% - アクセント 6 3 5 10 2 2" xfId="29601"/>
    <cellStyle name="20% - アクセント 6 3 5 10 3" xfId="21482"/>
    <cellStyle name="20% - アクセント 6 3 5 11" xfId="9122"/>
    <cellStyle name="20% - アクセント 6 3 5 11 2" xfId="25542"/>
    <cellStyle name="20% - アクセント 6 3 5 12" xfId="17396"/>
    <cellStyle name="20% - アクセント 6 3 5 2" xfId="633"/>
    <cellStyle name="20% - アクセント 6 3 5 2 10" xfId="9357"/>
    <cellStyle name="20% - アクセント 6 3 5 2 10 2" xfId="25777"/>
    <cellStyle name="20% - アクセント 6 3 5 2 11" xfId="17658"/>
    <cellStyle name="20% - アクセント 6 3 5 2 2" xfId="1415"/>
    <cellStyle name="20% - アクセント 6 3 5 2 2 2" xfId="5880"/>
    <cellStyle name="20% - アクセント 6 3 5 2 2 2 2" xfId="13999"/>
    <cellStyle name="20% - アクセント 6 3 5 2 2 2 2 2" xfId="30419"/>
    <cellStyle name="20% - アクセント 6 3 5 2 2 2 3" xfId="22300"/>
    <cellStyle name="20% - アクセント 6 3 5 2 2 3" xfId="9940"/>
    <cellStyle name="20% - アクセント 6 3 5 2 2 3 2" xfId="26360"/>
    <cellStyle name="20% - アクセント 6 3 5 2 2 4" xfId="18241"/>
    <cellStyle name="20% - アクセント 6 3 5 2 3" xfId="1580"/>
    <cellStyle name="20% - アクセント 6 3 5 2 4" xfId="2400"/>
    <cellStyle name="20% - アクセント 6 3 5 2 4 2" xfId="6461"/>
    <cellStyle name="20% - アクセント 6 3 5 2 4 2 2" xfId="14580"/>
    <cellStyle name="20% - アクセント 6 3 5 2 4 2 2 2" xfId="31000"/>
    <cellStyle name="20% - アクセント 6 3 5 2 4 2 3" xfId="22881"/>
    <cellStyle name="20% - アクセント 6 3 5 2 4 3" xfId="10521"/>
    <cellStyle name="20% - アクセント 6 3 5 2 4 3 2" xfId="26941"/>
    <cellStyle name="20% - アクセント 6 3 5 2 4 4" xfId="18822"/>
    <cellStyle name="20% - アクセント 6 3 5 2 5" xfId="2981"/>
    <cellStyle name="20% - アクセント 6 3 5 2 5 2" xfId="7042"/>
    <cellStyle name="20% - アクセント 6 3 5 2 5 2 2" xfId="15161"/>
    <cellStyle name="20% - アクセント 6 3 5 2 5 2 2 2" xfId="31581"/>
    <cellStyle name="20% - アクセント 6 3 5 2 5 2 3" xfId="23462"/>
    <cellStyle name="20% - アクセント 6 3 5 2 5 3" xfId="11102"/>
    <cellStyle name="20% - アクセント 6 3 5 2 5 3 2" xfId="27522"/>
    <cellStyle name="20% - アクセント 6 3 5 2 5 4" xfId="19403"/>
    <cellStyle name="20% - アクセント 6 3 5 2 6" xfId="3336"/>
    <cellStyle name="20% - アクセント 6 3 5 2 6 2" xfId="7397"/>
    <cellStyle name="20% - アクセント 6 3 5 2 6 2 2" xfId="15516"/>
    <cellStyle name="20% - アクセント 6 3 5 2 6 2 2 2" xfId="31936"/>
    <cellStyle name="20% - アクセント 6 3 5 2 6 2 3" xfId="23817"/>
    <cellStyle name="20% - アクセント 6 3 5 2 6 3" xfId="11457"/>
    <cellStyle name="20% - アクセント 6 3 5 2 6 3 2" xfId="27877"/>
    <cellStyle name="20% - アクセント 6 3 5 2 6 4" xfId="19758"/>
    <cellStyle name="20% - アクセント 6 3 5 2 7" xfId="4132"/>
    <cellStyle name="20% - アクセント 6 3 5 2 7 2" xfId="8193"/>
    <cellStyle name="20% - アクセント 6 3 5 2 7 2 2" xfId="16312"/>
    <cellStyle name="20% - アクセント 6 3 5 2 7 2 2 2" xfId="32732"/>
    <cellStyle name="20% - アクセント 6 3 5 2 7 2 3" xfId="24613"/>
    <cellStyle name="20% - アクセント 6 3 5 2 7 3" xfId="12253"/>
    <cellStyle name="20% - アクセント 6 3 5 2 7 3 2" xfId="28673"/>
    <cellStyle name="20% - アクセント 6 3 5 2 7 4" xfId="20554"/>
    <cellStyle name="20% - アクセント 6 3 5 2 8" xfId="4713"/>
    <cellStyle name="20% - アクセント 6 3 5 2 8 2" xfId="8774"/>
    <cellStyle name="20% - アクセント 6 3 5 2 8 2 2" xfId="16893"/>
    <cellStyle name="20% - アクセント 6 3 5 2 8 2 2 2" xfId="33313"/>
    <cellStyle name="20% - アクセント 6 3 5 2 8 2 3" xfId="25194"/>
    <cellStyle name="20% - アクセント 6 3 5 2 8 3" xfId="12834"/>
    <cellStyle name="20% - アクセント 6 3 5 2 8 3 2" xfId="29254"/>
    <cellStyle name="20% - アクセント 6 3 5 2 8 4" xfId="21135"/>
    <cellStyle name="20% - アクセント 6 3 5 2 9" xfId="5297"/>
    <cellStyle name="20% - アクセント 6 3 5 2 9 2" xfId="13416"/>
    <cellStyle name="20% - アクセント 6 3 5 2 9 2 2" xfId="29836"/>
    <cellStyle name="20% - アクセント 6 3 5 2 9 3" xfId="21717"/>
    <cellStyle name="20% - アクセント 6 3 5 3" xfId="1126"/>
    <cellStyle name="20% - アクセント 6 3 5 3 2" xfId="5645"/>
    <cellStyle name="20% - アクセント 6 3 5 3 2 2" xfId="13764"/>
    <cellStyle name="20% - アクセント 6 3 5 3 2 2 2" xfId="30184"/>
    <cellStyle name="20% - アクセント 6 3 5 3 2 3" xfId="22065"/>
    <cellStyle name="20% - アクセント 6 3 5 3 3" xfId="9705"/>
    <cellStyle name="20% - アクセント 6 3 5 3 3 2" xfId="26125"/>
    <cellStyle name="20% - アクセント 6 3 5 3 4" xfId="18006"/>
    <cellStyle name="20% - アクセント 6 3 5 4" xfId="1734"/>
    <cellStyle name="20% - アクセント 6 3 5 5" xfId="2165"/>
    <cellStyle name="20% - アクセント 6 3 5 5 2" xfId="6226"/>
    <cellStyle name="20% - アクセント 6 3 5 5 2 2" xfId="14345"/>
    <cellStyle name="20% - アクセント 6 3 5 5 2 2 2" xfId="30765"/>
    <cellStyle name="20% - アクセント 6 3 5 5 2 3" xfId="22646"/>
    <cellStyle name="20% - アクセント 6 3 5 5 3" xfId="10286"/>
    <cellStyle name="20% - アクセント 6 3 5 5 3 2" xfId="26706"/>
    <cellStyle name="20% - アクセント 6 3 5 5 4" xfId="18587"/>
    <cellStyle name="20% - アクセント 6 3 5 6" xfId="2746"/>
    <cellStyle name="20% - アクセント 6 3 5 6 2" xfId="6807"/>
    <cellStyle name="20% - アクセント 6 3 5 6 2 2" xfId="14926"/>
    <cellStyle name="20% - アクセント 6 3 5 6 2 2 2" xfId="31346"/>
    <cellStyle name="20% - アクセント 6 3 5 6 2 3" xfId="23227"/>
    <cellStyle name="20% - アクセント 6 3 5 6 3" xfId="10867"/>
    <cellStyle name="20% - アクセント 6 3 5 6 3 2" xfId="27287"/>
    <cellStyle name="20% - アクセント 6 3 5 6 4" xfId="19168"/>
    <cellStyle name="20% - アクセント 6 3 5 7" xfId="3335"/>
    <cellStyle name="20% - アクセント 6 3 5 7 2" xfId="7396"/>
    <cellStyle name="20% - アクセント 6 3 5 7 2 2" xfId="15515"/>
    <cellStyle name="20% - アクセント 6 3 5 7 2 2 2" xfId="31935"/>
    <cellStyle name="20% - アクセント 6 3 5 7 2 3" xfId="23816"/>
    <cellStyle name="20% - アクセント 6 3 5 7 3" xfId="11456"/>
    <cellStyle name="20% - アクセント 6 3 5 7 3 2" xfId="27876"/>
    <cellStyle name="20% - アクセント 6 3 5 7 4" xfId="19757"/>
    <cellStyle name="20% - アクセント 6 3 5 8" xfId="3897"/>
    <cellStyle name="20% - アクセント 6 3 5 8 2" xfId="7958"/>
    <cellStyle name="20% - アクセント 6 3 5 8 2 2" xfId="16077"/>
    <cellStyle name="20% - アクセント 6 3 5 8 2 2 2" xfId="32497"/>
    <cellStyle name="20% - アクセント 6 3 5 8 2 3" xfId="24378"/>
    <cellStyle name="20% - アクセント 6 3 5 8 3" xfId="12018"/>
    <cellStyle name="20% - アクセント 6 3 5 8 3 2" xfId="28438"/>
    <cellStyle name="20% - アクセント 6 3 5 8 4" xfId="20319"/>
    <cellStyle name="20% - アクセント 6 3 5 9" xfId="4478"/>
    <cellStyle name="20% - アクセント 6 3 5 9 2" xfId="8539"/>
    <cellStyle name="20% - アクセント 6 3 5 9 2 2" xfId="16658"/>
    <cellStyle name="20% - アクセント 6 3 5 9 2 2 2" xfId="33078"/>
    <cellStyle name="20% - アクセント 6 3 5 9 2 3" xfId="24959"/>
    <cellStyle name="20% - アクセント 6 3 5 9 3" xfId="12599"/>
    <cellStyle name="20% - アクセント 6 3 5 9 3 2" xfId="29019"/>
    <cellStyle name="20% - アクセント 6 3 5 9 4" xfId="20900"/>
    <cellStyle name="20% - アクセント 6 3 6" xfId="331"/>
    <cellStyle name="20% - アクセント 6 3 7" xfId="433"/>
    <cellStyle name="20% - アクセント 6 3 7 10" xfId="5097"/>
    <cellStyle name="20% - アクセント 6 3 7 10 2" xfId="13216"/>
    <cellStyle name="20% - アクセント 6 3 7 10 2 2" xfId="29636"/>
    <cellStyle name="20% - アクセント 6 3 7 10 3" xfId="21517"/>
    <cellStyle name="20% - アクセント 6 3 7 11" xfId="9157"/>
    <cellStyle name="20% - アクセント 6 3 7 11 2" xfId="25577"/>
    <cellStyle name="20% - アクセント 6 3 7 12" xfId="17458"/>
    <cellStyle name="20% - アクセント 6 3 7 2" xfId="668"/>
    <cellStyle name="20% - アクセント 6 3 7 2 10" xfId="9392"/>
    <cellStyle name="20% - アクセント 6 3 7 2 10 2" xfId="25812"/>
    <cellStyle name="20% - アクセント 6 3 7 2 11" xfId="17693"/>
    <cellStyle name="20% - アクセント 6 3 7 2 2" xfId="1450"/>
    <cellStyle name="20% - アクセント 6 3 7 2 2 2" xfId="5915"/>
    <cellStyle name="20% - アクセント 6 3 7 2 2 2 2" xfId="14034"/>
    <cellStyle name="20% - アクセント 6 3 7 2 2 2 2 2" xfId="30454"/>
    <cellStyle name="20% - アクセント 6 3 7 2 2 2 3" xfId="22335"/>
    <cellStyle name="20% - アクセント 6 3 7 2 2 3" xfId="9975"/>
    <cellStyle name="20% - アクセント 6 3 7 2 2 3 2" xfId="26395"/>
    <cellStyle name="20% - アクセント 6 3 7 2 2 4" xfId="18276"/>
    <cellStyle name="20% - アクセント 6 3 7 2 3" xfId="1624"/>
    <cellStyle name="20% - アクセント 6 3 7 2 4" xfId="2435"/>
    <cellStyle name="20% - アクセント 6 3 7 2 4 2" xfId="6496"/>
    <cellStyle name="20% - アクセント 6 3 7 2 4 2 2" xfId="14615"/>
    <cellStyle name="20% - アクセント 6 3 7 2 4 2 2 2" xfId="31035"/>
    <cellStyle name="20% - アクセント 6 3 7 2 4 2 3" xfId="22916"/>
    <cellStyle name="20% - アクセント 6 3 7 2 4 3" xfId="10556"/>
    <cellStyle name="20% - アクセント 6 3 7 2 4 3 2" xfId="26976"/>
    <cellStyle name="20% - アクセント 6 3 7 2 4 4" xfId="18857"/>
    <cellStyle name="20% - アクセント 6 3 7 2 5" xfId="3016"/>
    <cellStyle name="20% - アクセント 6 3 7 2 5 2" xfId="7077"/>
    <cellStyle name="20% - アクセント 6 3 7 2 5 2 2" xfId="15196"/>
    <cellStyle name="20% - アクセント 6 3 7 2 5 2 2 2" xfId="31616"/>
    <cellStyle name="20% - アクセント 6 3 7 2 5 2 3" xfId="23497"/>
    <cellStyle name="20% - アクセント 6 3 7 2 5 3" xfId="11137"/>
    <cellStyle name="20% - アクセント 6 3 7 2 5 3 2" xfId="27557"/>
    <cellStyle name="20% - アクセント 6 3 7 2 5 4" xfId="19438"/>
    <cellStyle name="20% - アクセント 6 3 7 2 6" xfId="3338"/>
    <cellStyle name="20% - アクセント 6 3 7 2 6 2" xfId="7399"/>
    <cellStyle name="20% - アクセント 6 3 7 2 6 2 2" xfId="15518"/>
    <cellStyle name="20% - アクセント 6 3 7 2 6 2 2 2" xfId="31938"/>
    <cellStyle name="20% - アクセント 6 3 7 2 6 2 3" xfId="23819"/>
    <cellStyle name="20% - アクセント 6 3 7 2 6 3" xfId="11459"/>
    <cellStyle name="20% - アクセント 6 3 7 2 6 3 2" xfId="27879"/>
    <cellStyle name="20% - アクセント 6 3 7 2 6 4" xfId="19760"/>
    <cellStyle name="20% - アクセント 6 3 7 2 7" xfId="4167"/>
    <cellStyle name="20% - アクセント 6 3 7 2 7 2" xfId="8228"/>
    <cellStyle name="20% - アクセント 6 3 7 2 7 2 2" xfId="16347"/>
    <cellStyle name="20% - アクセント 6 3 7 2 7 2 2 2" xfId="32767"/>
    <cellStyle name="20% - アクセント 6 3 7 2 7 2 3" xfId="24648"/>
    <cellStyle name="20% - アクセント 6 3 7 2 7 3" xfId="12288"/>
    <cellStyle name="20% - アクセント 6 3 7 2 7 3 2" xfId="28708"/>
    <cellStyle name="20% - アクセント 6 3 7 2 7 4" xfId="20589"/>
    <cellStyle name="20% - アクセント 6 3 7 2 8" xfId="4748"/>
    <cellStyle name="20% - アクセント 6 3 7 2 8 2" xfId="8809"/>
    <cellStyle name="20% - アクセント 6 3 7 2 8 2 2" xfId="16928"/>
    <cellStyle name="20% - アクセント 6 3 7 2 8 2 2 2" xfId="33348"/>
    <cellStyle name="20% - アクセント 6 3 7 2 8 2 3" xfId="25229"/>
    <cellStyle name="20% - アクセント 6 3 7 2 8 3" xfId="12869"/>
    <cellStyle name="20% - アクセント 6 3 7 2 8 3 2" xfId="29289"/>
    <cellStyle name="20% - アクセント 6 3 7 2 8 4" xfId="21170"/>
    <cellStyle name="20% - アクセント 6 3 7 2 9" xfId="5332"/>
    <cellStyle name="20% - アクセント 6 3 7 2 9 2" xfId="13451"/>
    <cellStyle name="20% - アクセント 6 3 7 2 9 2 2" xfId="29871"/>
    <cellStyle name="20% - アクセント 6 3 7 2 9 3" xfId="21752"/>
    <cellStyle name="20% - アクセント 6 3 7 3" xfId="1215"/>
    <cellStyle name="20% - アクセント 6 3 7 3 2" xfId="5680"/>
    <cellStyle name="20% - アクセント 6 3 7 3 2 2" xfId="13799"/>
    <cellStyle name="20% - アクセント 6 3 7 3 2 2 2" xfId="30219"/>
    <cellStyle name="20% - アクセント 6 3 7 3 2 3" xfId="22100"/>
    <cellStyle name="20% - アクセント 6 3 7 3 3" xfId="9740"/>
    <cellStyle name="20% - アクセント 6 3 7 3 3 2" xfId="26160"/>
    <cellStyle name="20% - アクセント 6 3 7 3 4" xfId="18041"/>
    <cellStyle name="20% - アクセント 6 3 7 4" xfId="1828"/>
    <cellStyle name="20% - アクセント 6 3 7 5" xfId="2200"/>
    <cellStyle name="20% - アクセント 6 3 7 5 2" xfId="6261"/>
    <cellStyle name="20% - アクセント 6 3 7 5 2 2" xfId="14380"/>
    <cellStyle name="20% - アクセント 6 3 7 5 2 2 2" xfId="30800"/>
    <cellStyle name="20% - アクセント 6 3 7 5 2 3" xfId="22681"/>
    <cellStyle name="20% - アクセント 6 3 7 5 3" xfId="10321"/>
    <cellStyle name="20% - アクセント 6 3 7 5 3 2" xfId="26741"/>
    <cellStyle name="20% - アクセント 6 3 7 5 4" xfId="18622"/>
    <cellStyle name="20% - アクセント 6 3 7 6" xfId="2781"/>
    <cellStyle name="20% - アクセント 6 3 7 6 2" xfId="6842"/>
    <cellStyle name="20% - アクセント 6 3 7 6 2 2" xfId="14961"/>
    <cellStyle name="20% - アクセント 6 3 7 6 2 2 2" xfId="31381"/>
    <cellStyle name="20% - アクセント 6 3 7 6 2 3" xfId="23262"/>
    <cellStyle name="20% - アクセント 6 3 7 6 3" xfId="10902"/>
    <cellStyle name="20% - アクセント 6 3 7 6 3 2" xfId="27322"/>
    <cellStyle name="20% - アクセント 6 3 7 6 4" xfId="19203"/>
    <cellStyle name="20% - アクセント 6 3 7 7" xfId="3337"/>
    <cellStyle name="20% - アクセント 6 3 7 7 2" xfId="7398"/>
    <cellStyle name="20% - アクセント 6 3 7 7 2 2" xfId="15517"/>
    <cellStyle name="20% - アクセント 6 3 7 7 2 2 2" xfId="31937"/>
    <cellStyle name="20% - アクセント 6 3 7 7 2 3" xfId="23818"/>
    <cellStyle name="20% - アクセント 6 3 7 7 3" xfId="11458"/>
    <cellStyle name="20% - アクセント 6 3 7 7 3 2" xfId="27878"/>
    <cellStyle name="20% - アクセント 6 3 7 7 4" xfId="19759"/>
    <cellStyle name="20% - アクセント 6 3 7 8" xfId="3932"/>
    <cellStyle name="20% - アクセント 6 3 7 8 2" xfId="7993"/>
    <cellStyle name="20% - アクセント 6 3 7 8 2 2" xfId="16112"/>
    <cellStyle name="20% - アクセント 6 3 7 8 2 2 2" xfId="32532"/>
    <cellStyle name="20% - アクセント 6 3 7 8 2 3" xfId="24413"/>
    <cellStyle name="20% - アクセント 6 3 7 8 3" xfId="12053"/>
    <cellStyle name="20% - アクセント 6 3 7 8 3 2" xfId="28473"/>
    <cellStyle name="20% - アクセント 6 3 7 8 4" xfId="20354"/>
    <cellStyle name="20% - アクセント 6 3 7 9" xfId="4513"/>
    <cellStyle name="20% - アクセント 6 3 7 9 2" xfId="8574"/>
    <cellStyle name="20% - アクセント 6 3 7 9 2 2" xfId="16693"/>
    <cellStyle name="20% - アクセント 6 3 7 9 2 2 2" xfId="33113"/>
    <cellStyle name="20% - アクセント 6 3 7 9 2 3" xfId="24994"/>
    <cellStyle name="20% - アクセント 6 3 7 9 3" xfId="12634"/>
    <cellStyle name="20% - アクセント 6 3 7 9 3 2" xfId="29054"/>
    <cellStyle name="20% - アクセント 6 3 7 9 4" xfId="20935"/>
    <cellStyle name="20% - アクセント 6 3 8" xfId="447"/>
    <cellStyle name="20% - アクセント 6 3 8 10" xfId="5111"/>
    <cellStyle name="20% - アクセント 6 3 8 10 2" xfId="13230"/>
    <cellStyle name="20% - アクセント 6 3 8 10 2 2" xfId="29650"/>
    <cellStyle name="20% - アクセント 6 3 8 10 3" xfId="21531"/>
    <cellStyle name="20% - アクセント 6 3 8 11" xfId="9171"/>
    <cellStyle name="20% - アクセント 6 3 8 11 2" xfId="25591"/>
    <cellStyle name="20% - アクセント 6 3 8 12" xfId="17472"/>
    <cellStyle name="20% - アクセント 6 3 8 2" xfId="682"/>
    <cellStyle name="20% - アクセント 6 3 8 2 10" xfId="9406"/>
    <cellStyle name="20% - アクセント 6 3 8 2 10 2" xfId="25826"/>
    <cellStyle name="20% - アクセント 6 3 8 2 11" xfId="17707"/>
    <cellStyle name="20% - アクセント 6 3 8 2 2" xfId="1464"/>
    <cellStyle name="20% - アクセント 6 3 8 2 2 2" xfId="5929"/>
    <cellStyle name="20% - アクセント 6 3 8 2 2 2 2" xfId="14048"/>
    <cellStyle name="20% - アクセント 6 3 8 2 2 2 2 2" xfId="30468"/>
    <cellStyle name="20% - アクセント 6 3 8 2 2 2 3" xfId="22349"/>
    <cellStyle name="20% - アクセント 6 3 8 2 2 3" xfId="9989"/>
    <cellStyle name="20% - アクセント 6 3 8 2 2 3 2" xfId="26409"/>
    <cellStyle name="20% - アクセント 6 3 8 2 2 4" xfId="18290"/>
    <cellStyle name="20% - アクセント 6 3 8 2 3" xfId="1559"/>
    <cellStyle name="20% - アクセント 6 3 8 2 4" xfId="2449"/>
    <cellStyle name="20% - アクセント 6 3 8 2 4 2" xfId="6510"/>
    <cellStyle name="20% - アクセント 6 3 8 2 4 2 2" xfId="14629"/>
    <cellStyle name="20% - アクセント 6 3 8 2 4 2 2 2" xfId="31049"/>
    <cellStyle name="20% - アクセント 6 3 8 2 4 2 3" xfId="22930"/>
    <cellStyle name="20% - アクセント 6 3 8 2 4 3" xfId="10570"/>
    <cellStyle name="20% - アクセント 6 3 8 2 4 3 2" xfId="26990"/>
    <cellStyle name="20% - アクセント 6 3 8 2 4 4" xfId="18871"/>
    <cellStyle name="20% - アクセント 6 3 8 2 5" xfId="3030"/>
    <cellStyle name="20% - アクセント 6 3 8 2 5 2" xfId="7091"/>
    <cellStyle name="20% - アクセント 6 3 8 2 5 2 2" xfId="15210"/>
    <cellStyle name="20% - アクセント 6 3 8 2 5 2 2 2" xfId="31630"/>
    <cellStyle name="20% - アクセント 6 3 8 2 5 2 3" xfId="23511"/>
    <cellStyle name="20% - アクセント 6 3 8 2 5 3" xfId="11151"/>
    <cellStyle name="20% - アクセント 6 3 8 2 5 3 2" xfId="27571"/>
    <cellStyle name="20% - アクセント 6 3 8 2 5 4" xfId="19452"/>
    <cellStyle name="20% - アクセント 6 3 8 2 6" xfId="3340"/>
    <cellStyle name="20% - アクセント 6 3 8 2 6 2" xfId="7401"/>
    <cellStyle name="20% - アクセント 6 3 8 2 6 2 2" xfId="15520"/>
    <cellStyle name="20% - アクセント 6 3 8 2 6 2 2 2" xfId="31940"/>
    <cellStyle name="20% - アクセント 6 3 8 2 6 2 3" xfId="23821"/>
    <cellStyle name="20% - アクセント 6 3 8 2 6 3" xfId="11461"/>
    <cellStyle name="20% - アクセント 6 3 8 2 6 3 2" xfId="27881"/>
    <cellStyle name="20% - アクセント 6 3 8 2 6 4" xfId="19762"/>
    <cellStyle name="20% - アクセント 6 3 8 2 7" xfId="4181"/>
    <cellStyle name="20% - アクセント 6 3 8 2 7 2" xfId="8242"/>
    <cellStyle name="20% - アクセント 6 3 8 2 7 2 2" xfId="16361"/>
    <cellStyle name="20% - アクセント 6 3 8 2 7 2 2 2" xfId="32781"/>
    <cellStyle name="20% - アクセント 6 3 8 2 7 2 3" xfId="24662"/>
    <cellStyle name="20% - アクセント 6 3 8 2 7 3" xfId="12302"/>
    <cellStyle name="20% - アクセント 6 3 8 2 7 3 2" xfId="28722"/>
    <cellStyle name="20% - アクセント 6 3 8 2 7 4" xfId="20603"/>
    <cellStyle name="20% - アクセント 6 3 8 2 8" xfId="4762"/>
    <cellStyle name="20% - アクセント 6 3 8 2 8 2" xfId="8823"/>
    <cellStyle name="20% - アクセント 6 3 8 2 8 2 2" xfId="16942"/>
    <cellStyle name="20% - アクセント 6 3 8 2 8 2 2 2" xfId="33362"/>
    <cellStyle name="20% - アクセント 6 3 8 2 8 2 3" xfId="25243"/>
    <cellStyle name="20% - アクセント 6 3 8 2 8 3" xfId="12883"/>
    <cellStyle name="20% - アクセント 6 3 8 2 8 3 2" xfId="29303"/>
    <cellStyle name="20% - アクセント 6 3 8 2 8 4" xfId="21184"/>
    <cellStyle name="20% - アクセント 6 3 8 2 9" xfId="5346"/>
    <cellStyle name="20% - アクセント 6 3 8 2 9 2" xfId="13465"/>
    <cellStyle name="20% - アクセント 6 3 8 2 9 2 2" xfId="29885"/>
    <cellStyle name="20% - アクセント 6 3 8 2 9 3" xfId="21766"/>
    <cellStyle name="20% - アクセント 6 3 8 3" xfId="1229"/>
    <cellStyle name="20% - アクセント 6 3 8 3 2" xfId="5694"/>
    <cellStyle name="20% - アクセント 6 3 8 3 2 2" xfId="13813"/>
    <cellStyle name="20% - アクセント 6 3 8 3 2 2 2" xfId="30233"/>
    <cellStyle name="20% - アクセント 6 3 8 3 2 3" xfId="22114"/>
    <cellStyle name="20% - アクセント 6 3 8 3 3" xfId="9754"/>
    <cellStyle name="20% - アクセント 6 3 8 3 3 2" xfId="26174"/>
    <cellStyle name="20% - アクセント 6 3 8 3 4" xfId="18055"/>
    <cellStyle name="20% - アクセント 6 3 8 4" xfId="1953"/>
    <cellStyle name="20% - アクセント 6 3 8 5" xfId="2214"/>
    <cellStyle name="20% - アクセント 6 3 8 5 2" xfId="6275"/>
    <cellStyle name="20% - アクセント 6 3 8 5 2 2" xfId="14394"/>
    <cellStyle name="20% - アクセント 6 3 8 5 2 2 2" xfId="30814"/>
    <cellStyle name="20% - アクセント 6 3 8 5 2 3" xfId="22695"/>
    <cellStyle name="20% - アクセント 6 3 8 5 3" xfId="10335"/>
    <cellStyle name="20% - アクセント 6 3 8 5 3 2" xfId="26755"/>
    <cellStyle name="20% - アクセント 6 3 8 5 4" xfId="18636"/>
    <cellStyle name="20% - アクセント 6 3 8 6" xfId="2795"/>
    <cellStyle name="20% - アクセント 6 3 8 6 2" xfId="6856"/>
    <cellStyle name="20% - アクセント 6 3 8 6 2 2" xfId="14975"/>
    <cellStyle name="20% - アクセント 6 3 8 6 2 2 2" xfId="31395"/>
    <cellStyle name="20% - アクセント 6 3 8 6 2 3" xfId="23276"/>
    <cellStyle name="20% - アクセント 6 3 8 6 3" xfId="10916"/>
    <cellStyle name="20% - アクセント 6 3 8 6 3 2" xfId="27336"/>
    <cellStyle name="20% - アクセント 6 3 8 6 4" xfId="19217"/>
    <cellStyle name="20% - アクセント 6 3 8 7" xfId="3339"/>
    <cellStyle name="20% - アクセント 6 3 8 7 2" xfId="7400"/>
    <cellStyle name="20% - アクセント 6 3 8 7 2 2" xfId="15519"/>
    <cellStyle name="20% - アクセント 6 3 8 7 2 2 2" xfId="31939"/>
    <cellStyle name="20% - アクセント 6 3 8 7 2 3" xfId="23820"/>
    <cellStyle name="20% - アクセント 6 3 8 7 3" xfId="11460"/>
    <cellStyle name="20% - アクセント 6 3 8 7 3 2" xfId="27880"/>
    <cellStyle name="20% - アクセント 6 3 8 7 4" xfId="19761"/>
    <cellStyle name="20% - アクセント 6 3 8 8" xfId="3946"/>
    <cellStyle name="20% - アクセント 6 3 8 8 2" xfId="8007"/>
    <cellStyle name="20% - アクセント 6 3 8 8 2 2" xfId="16126"/>
    <cellStyle name="20% - アクセント 6 3 8 8 2 2 2" xfId="32546"/>
    <cellStyle name="20% - アクセント 6 3 8 8 2 3" xfId="24427"/>
    <cellStyle name="20% - アクセント 6 3 8 8 3" xfId="12067"/>
    <cellStyle name="20% - アクセント 6 3 8 8 3 2" xfId="28487"/>
    <cellStyle name="20% - アクセント 6 3 8 8 4" xfId="20368"/>
    <cellStyle name="20% - アクセント 6 3 8 9" xfId="4527"/>
    <cellStyle name="20% - アクセント 6 3 8 9 2" xfId="8588"/>
    <cellStyle name="20% - アクセント 6 3 8 9 2 2" xfId="16707"/>
    <cellStyle name="20% - アクセント 6 3 8 9 2 2 2" xfId="33127"/>
    <cellStyle name="20% - アクセント 6 3 8 9 2 3" xfId="25008"/>
    <cellStyle name="20% - アクセント 6 3 8 9 3" xfId="12648"/>
    <cellStyle name="20% - アクセント 6 3 8 9 3 2" xfId="29068"/>
    <cellStyle name="20% - アクセント 6 3 8 9 4" xfId="20949"/>
    <cellStyle name="20% - アクセント 6 3 9" xfId="493"/>
    <cellStyle name="20% - アクセント 6 3 9 10" xfId="9217"/>
    <cellStyle name="20% - アクセント 6 3 9 10 2" xfId="25637"/>
    <cellStyle name="20% - アクセント 6 3 9 11" xfId="17518"/>
    <cellStyle name="20% - アクセント 6 3 9 2" xfId="1275"/>
    <cellStyle name="20% - アクセント 6 3 9 2 2" xfId="5740"/>
    <cellStyle name="20% - アクセント 6 3 9 2 2 2" xfId="13859"/>
    <cellStyle name="20% - アクセント 6 3 9 2 2 2 2" xfId="30279"/>
    <cellStyle name="20% - アクセント 6 3 9 2 2 3" xfId="22160"/>
    <cellStyle name="20% - アクセント 6 3 9 2 3" xfId="9800"/>
    <cellStyle name="20% - アクセント 6 3 9 2 3 2" xfId="26220"/>
    <cellStyle name="20% - アクセント 6 3 9 2 4" xfId="18101"/>
    <cellStyle name="20% - アクセント 6 3 9 3" xfId="1642"/>
    <cellStyle name="20% - アクセント 6 3 9 4" xfId="2260"/>
    <cellStyle name="20% - アクセント 6 3 9 4 2" xfId="6321"/>
    <cellStyle name="20% - アクセント 6 3 9 4 2 2" xfId="14440"/>
    <cellStyle name="20% - アクセント 6 3 9 4 2 2 2" xfId="30860"/>
    <cellStyle name="20% - アクセント 6 3 9 4 2 3" xfId="22741"/>
    <cellStyle name="20% - アクセント 6 3 9 4 3" xfId="10381"/>
    <cellStyle name="20% - アクセント 6 3 9 4 3 2" xfId="26801"/>
    <cellStyle name="20% - アクセント 6 3 9 4 4" xfId="18682"/>
    <cellStyle name="20% - アクセント 6 3 9 5" xfId="2841"/>
    <cellStyle name="20% - アクセント 6 3 9 5 2" xfId="6902"/>
    <cellStyle name="20% - アクセント 6 3 9 5 2 2" xfId="15021"/>
    <cellStyle name="20% - アクセント 6 3 9 5 2 2 2" xfId="31441"/>
    <cellStyle name="20% - アクセント 6 3 9 5 2 3" xfId="23322"/>
    <cellStyle name="20% - アクセント 6 3 9 5 3" xfId="10962"/>
    <cellStyle name="20% - アクセント 6 3 9 5 3 2" xfId="27382"/>
    <cellStyle name="20% - アクセント 6 3 9 5 4" xfId="19263"/>
    <cellStyle name="20% - アクセント 6 3 9 6" xfId="3341"/>
    <cellStyle name="20% - アクセント 6 3 9 6 2" xfId="7402"/>
    <cellStyle name="20% - アクセント 6 3 9 6 2 2" xfId="15521"/>
    <cellStyle name="20% - アクセント 6 3 9 6 2 2 2" xfId="31941"/>
    <cellStyle name="20% - アクセント 6 3 9 6 2 3" xfId="23822"/>
    <cellStyle name="20% - アクセント 6 3 9 6 3" xfId="11462"/>
    <cellStyle name="20% - アクセント 6 3 9 6 3 2" xfId="27882"/>
    <cellStyle name="20% - アクセント 6 3 9 6 4" xfId="19763"/>
    <cellStyle name="20% - アクセント 6 3 9 7" xfId="3992"/>
    <cellStyle name="20% - アクセント 6 3 9 7 2" xfId="8053"/>
    <cellStyle name="20% - アクセント 6 3 9 7 2 2" xfId="16172"/>
    <cellStyle name="20% - アクセント 6 3 9 7 2 2 2" xfId="32592"/>
    <cellStyle name="20% - アクセント 6 3 9 7 2 3" xfId="24473"/>
    <cellStyle name="20% - アクセント 6 3 9 7 3" xfId="12113"/>
    <cellStyle name="20% - アクセント 6 3 9 7 3 2" xfId="28533"/>
    <cellStyle name="20% - アクセント 6 3 9 7 4" xfId="20414"/>
    <cellStyle name="20% - アクセント 6 3 9 8" xfId="4573"/>
    <cellStyle name="20% - アクセント 6 3 9 8 2" xfId="8634"/>
    <cellStyle name="20% - アクセント 6 3 9 8 2 2" xfId="16753"/>
    <cellStyle name="20% - アクセント 6 3 9 8 2 2 2" xfId="33173"/>
    <cellStyle name="20% - アクセント 6 3 9 8 2 3" xfId="25054"/>
    <cellStyle name="20% - アクセント 6 3 9 8 3" xfId="12694"/>
    <cellStyle name="20% - アクセント 6 3 9 8 3 2" xfId="29114"/>
    <cellStyle name="20% - アクセント 6 3 9 8 4" xfId="20995"/>
    <cellStyle name="20% - アクセント 6 3 9 9" xfId="5157"/>
    <cellStyle name="20% - アクセント 6 3 9 9 2" xfId="13276"/>
    <cellStyle name="20% - アクセント 6 3 9 9 2 2" xfId="29696"/>
    <cellStyle name="20% - アクセント 6 3 9 9 3" xfId="21577"/>
    <cellStyle name="20% - アクセント 6 4" xfId="189"/>
    <cellStyle name="20% - アクセント 6 4 10" xfId="4940"/>
    <cellStyle name="20% - アクセント 6 4 10 2" xfId="13059"/>
    <cellStyle name="20% - アクセント 6 4 10 2 2" xfId="29479"/>
    <cellStyle name="20% - アクセント 6 4 10 3" xfId="21360"/>
    <cellStyle name="20% - アクセント 6 4 11" xfId="9000"/>
    <cellStyle name="20% - アクセント 6 4 11 2" xfId="25420"/>
    <cellStyle name="20% - アクセント 6 4 12" xfId="17273"/>
    <cellStyle name="20% - アクセント 6 4 2" xfId="511"/>
    <cellStyle name="20% - アクセント 6 4 2 10" xfId="9235"/>
    <cellStyle name="20% - アクセント 6 4 2 10 2" xfId="25655"/>
    <cellStyle name="20% - アクセント 6 4 2 11" xfId="17536"/>
    <cellStyle name="20% - アクセント 6 4 2 2" xfId="1293"/>
    <cellStyle name="20% - アクセント 6 4 2 2 2" xfId="5758"/>
    <cellStyle name="20% - アクセント 6 4 2 2 2 2" xfId="13877"/>
    <cellStyle name="20% - アクセント 6 4 2 2 2 2 2" xfId="30297"/>
    <cellStyle name="20% - アクセント 6 4 2 2 2 3" xfId="22178"/>
    <cellStyle name="20% - アクセント 6 4 2 2 3" xfId="9818"/>
    <cellStyle name="20% - アクセント 6 4 2 2 3 2" xfId="26238"/>
    <cellStyle name="20% - アクセント 6 4 2 2 4" xfId="18119"/>
    <cellStyle name="20% - アクセント 6 4 2 3" xfId="1663"/>
    <cellStyle name="20% - アクセント 6 4 2 4" xfId="2278"/>
    <cellStyle name="20% - アクセント 6 4 2 4 2" xfId="6339"/>
    <cellStyle name="20% - アクセント 6 4 2 4 2 2" xfId="14458"/>
    <cellStyle name="20% - アクセント 6 4 2 4 2 2 2" xfId="30878"/>
    <cellStyle name="20% - アクセント 6 4 2 4 2 3" xfId="22759"/>
    <cellStyle name="20% - アクセント 6 4 2 4 3" xfId="10399"/>
    <cellStyle name="20% - アクセント 6 4 2 4 3 2" xfId="26819"/>
    <cellStyle name="20% - アクセント 6 4 2 4 4" xfId="18700"/>
    <cellStyle name="20% - アクセント 6 4 2 5" xfId="2859"/>
    <cellStyle name="20% - アクセント 6 4 2 5 2" xfId="6920"/>
    <cellStyle name="20% - アクセント 6 4 2 5 2 2" xfId="15039"/>
    <cellStyle name="20% - アクセント 6 4 2 5 2 2 2" xfId="31459"/>
    <cellStyle name="20% - アクセント 6 4 2 5 2 3" xfId="23340"/>
    <cellStyle name="20% - アクセント 6 4 2 5 3" xfId="10980"/>
    <cellStyle name="20% - アクセント 6 4 2 5 3 2" xfId="27400"/>
    <cellStyle name="20% - アクセント 6 4 2 5 4" xfId="19281"/>
    <cellStyle name="20% - アクセント 6 4 2 6" xfId="3343"/>
    <cellStyle name="20% - アクセント 6 4 2 6 2" xfId="7404"/>
    <cellStyle name="20% - アクセント 6 4 2 6 2 2" xfId="15523"/>
    <cellStyle name="20% - アクセント 6 4 2 6 2 2 2" xfId="31943"/>
    <cellStyle name="20% - アクセント 6 4 2 6 2 3" xfId="23824"/>
    <cellStyle name="20% - アクセント 6 4 2 6 3" xfId="11464"/>
    <cellStyle name="20% - アクセント 6 4 2 6 3 2" xfId="27884"/>
    <cellStyle name="20% - アクセント 6 4 2 6 4" xfId="19765"/>
    <cellStyle name="20% - アクセント 6 4 2 7" xfId="4010"/>
    <cellStyle name="20% - アクセント 6 4 2 7 2" xfId="8071"/>
    <cellStyle name="20% - アクセント 6 4 2 7 2 2" xfId="16190"/>
    <cellStyle name="20% - アクセント 6 4 2 7 2 2 2" xfId="32610"/>
    <cellStyle name="20% - アクセント 6 4 2 7 2 3" xfId="24491"/>
    <cellStyle name="20% - アクセント 6 4 2 7 3" xfId="12131"/>
    <cellStyle name="20% - アクセント 6 4 2 7 3 2" xfId="28551"/>
    <cellStyle name="20% - アクセント 6 4 2 7 4" xfId="20432"/>
    <cellStyle name="20% - アクセント 6 4 2 8" xfId="4591"/>
    <cellStyle name="20% - アクセント 6 4 2 8 2" xfId="8652"/>
    <cellStyle name="20% - アクセント 6 4 2 8 2 2" xfId="16771"/>
    <cellStyle name="20% - アクセント 6 4 2 8 2 2 2" xfId="33191"/>
    <cellStyle name="20% - アクセント 6 4 2 8 2 3" xfId="25072"/>
    <cellStyle name="20% - アクセント 6 4 2 8 3" xfId="12712"/>
    <cellStyle name="20% - アクセント 6 4 2 8 3 2" xfId="29132"/>
    <cellStyle name="20% - アクセント 6 4 2 8 4" xfId="21013"/>
    <cellStyle name="20% - アクセント 6 4 2 9" xfId="5175"/>
    <cellStyle name="20% - アクセント 6 4 2 9 2" xfId="13294"/>
    <cellStyle name="20% - アクセント 6 4 2 9 2 2" xfId="29714"/>
    <cellStyle name="20% - アクセント 6 4 2 9 3" xfId="21595"/>
    <cellStyle name="20% - アクセント 6 4 3" xfId="1003"/>
    <cellStyle name="20% - アクセント 6 4 3 2" xfId="5523"/>
    <cellStyle name="20% - アクセント 6 4 3 2 2" xfId="13642"/>
    <cellStyle name="20% - アクセント 6 4 3 2 2 2" xfId="30062"/>
    <cellStyle name="20% - アクセント 6 4 3 2 3" xfId="21943"/>
    <cellStyle name="20% - アクセント 6 4 3 3" xfId="9583"/>
    <cellStyle name="20% - アクセント 6 4 3 3 2" xfId="26003"/>
    <cellStyle name="20% - アクセント 6 4 3 4" xfId="17884"/>
    <cellStyle name="20% - アクセント 6 4 4" xfId="1830"/>
    <cellStyle name="20% - アクセント 6 4 5" xfId="2043"/>
    <cellStyle name="20% - アクセント 6 4 5 2" xfId="6104"/>
    <cellStyle name="20% - アクセント 6 4 5 2 2" xfId="14223"/>
    <cellStyle name="20% - アクセント 6 4 5 2 2 2" xfId="30643"/>
    <cellStyle name="20% - アクセント 6 4 5 2 3" xfId="22524"/>
    <cellStyle name="20% - アクセント 6 4 5 3" xfId="10164"/>
    <cellStyle name="20% - アクセント 6 4 5 3 2" xfId="26584"/>
    <cellStyle name="20% - アクセント 6 4 5 4" xfId="18465"/>
    <cellStyle name="20% - アクセント 6 4 6" xfId="2624"/>
    <cellStyle name="20% - アクセント 6 4 6 2" xfId="6685"/>
    <cellStyle name="20% - アクセント 6 4 6 2 2" xfId="14804"/>
    <cellStyle name="20% - アクセント 6 4 6 2 2 2" xfId="31224"/>
    <cellStyle name="20% - アクセント 6 4 6 2 3" xfId="23105"/>
    <cellStyle name="20% - アクセント 6 4 6 3" xfId="10745"/>
    <cellStyle name="20% - アクセント 6 4 6 3 2" xfId="27165"/>
    <cellStyle name="20% - アクセント 6 4 6 4" xfId="19046"/>
    <cellStyle name="20% - アクセント 6 4 7" xfId="3342"/>
    <cellStyle name="20% - アクセント 6 4 7 2" xfId="7403"/>
    <cellStyle name="20% - アクセント 6 4 7 2 2" xfId="15522"/>
    <cellStyle name="20% - アクセント 6 4 7 2 2 2" xfId="31942"/>
    <cellStyle name="20% - アクセント 6 4 7 2 3" xfId="23823"/>
    <cellStyle name="20% - アクセント 6 4 7 3" xfId="11463"/>
    <cellStyle name="20% - アクセント 6 4 7 3 2" xfId="27883"/>
    <cellStyle name="20% - アクセント 6 4 7 4" xfId="19764"/>
    <cellStyle name="20% - アクセント 6 4 8" xfId="3775"/>
    <cellStyle name="20% - アクセント 6 4 8 2" xfId="7836"/>
    <cellStyle name="20% - アクセント 6 4 8 2 2" xfId="15955"/>
    <cellStyle name="20% - アクセント 6 4 8 2 2 2" xfId="32375"/>
    <cellStyle name="20% - アクセント 6 4 8 2 3" xfId="24256"/>
    <cellStyle name="20% - アクセント 6 4 8 3" xfId="11896"/>
    <cellStyle name="20% - アクセント 6 4 8 3 2" xfId="28316"/>
    <cellStyle name="20% - アクセント 6 4 8 4" xfId="20197"/>
    <cellStyle name="20% - アクセント 6 4 9" xfId="4356"/>
    <cellStyle name="20% - アクセント 6 4 9 2" xfId="8417"/>
    <cellStyle name="20% - アクセント 6 4 9 2 2" xfId="16536"/>
    <cellStyle name="20% - アクセント 6 4 9 2 2 2" xfId="32956"/>
    <cellStyle name="20% - アクセント 6 4 9 2 3" xfId="24837"/>
    <cellStyle name="20% - アクセント 6 4 9 3" xfId="12477"/>
    <cellStyle name="20% - アクセント 6 4 9 3 2" xfId="28897"/>
    <cellStyle name="20% - アクセント 6 4 9 4" xfId="20778"/>
    <cellStyle name="20% - アクセント 6 5" xfId="224"/>
    <cellStyle name="20% - アクセント 6 5 10" xfId="4975"/>
    <cellStyle name="20% - アクセント 6 5 10 2" xfId="13094"/>
    <cellStyle name="20% - アクセント 6 5 10 2 2" xfId="29514"/>
    <cellStyle name="20% - アクセント 6 5 10 3" xfId="21395"/>
    <cellStyle name="20% - アクセント 6 5 11" xfId="9035"/>
    <cellStyle name="20% - アクセント 6 5 11 2" xfId="25455"/>
    <cellStyle name="20% - アクセント 6 5 12" xfId="17308"/>
    <cellStyle name="20% - アクセント 6 5 2" xfId="546"/>
    <cellStyle name="20% - アクセント 6 5 2 10" xfId="9270"/>
    <cellStyle name="20% - アクセント 6 5 2 10 2" xfId="25690"/>
    <cellStyle name="20% - アクセント 6 5 2 11" xfId="17571"/>
    <cellStyle name="20% - アクセント 6 5 2 2" xfId="1328"/>
    <cellStyle name="20% - アクセント 6 5 2 2 2" xfId="5793"/>
    <cellStyle name="20% - アクセント 6 5 2 2 2 2" xfId="13912"/>
    <cellStyle name="20% - アクセント 6 5 2 2 2 2 2" xfId="30332"/>
    <cellStyle name="20% - アクセント 6 5 2 2 2 3" xfId="22213"/>
    <cellStyle name="20% - アクセント 6 5 2 2 3" xfId="9853"/>
    <cellStyle name="20% - アクセント 6 5 2 2 3 2" xfId="26273"/>
    <cellStyle name="20% - アクセント 6 5 2 2 4" xfId="18154"/>
    <cellStyle name="20% - アクセント 6 5 2 3" xfId="1851"/>
    <cellStyle name="20% - アクセント 6 5 2 4" xfId="2313"/>
    <cellStyle name="20% - アクセント 6 5 2 4 2" xfId="6374"/>
    <cellStyle name="20% - アクセント 6 5 2 4 2 2" xfId="14493"/>
    <cellStyle name="20% - アクセント 6 5 2 4 2 2 2" xfId="30913"/>
    <cellStyle name="20% - アクセント 6 5 2 4 2 3" xfId="22794"/>
    <cellStyle name="20% - アクセント 6 5 2 4 3" xfId="10434"/>
    <cellStyle name="20% - アクセント 6 5 2 4 3 2" xfId="26854"/>
    <cellStyle name="20% - アクセント 6 5 2 4 4" xfId="18735"/>
    <cellStyle name="20% - アクセント 6 5 2 5" xfId="2894"/>
    <cellStyle name="20% - アクセント 6 5 2 5 2" xfId="6955"/>
    <cellStyle name="20% - アクセント 6 5 2 5 2 2" xfId="15074"/>
    <cellStyle name="20% - アクセント 6 5 2 5 2 2 2" xfId="31494"/>
    <cellStyle name="20% - アクセント 6 5 2 5 2 3" xfId="23375"/>
    <cellStyle name="20% - アクセント 6 5 2 5 3" xfId="11015"/>
    <cellStyle name="20% - アクセント 6 5 2 5 3 2" xfId="27435"/>
    <cellStyle name="20% - アクセント 6 5 2 5 4" xfId="19316"/>
    <cellStyle name="20% - アクセント 6 5 2 6" xfId="3345"/>
    <cellStyle name="20% - アクセント 6 5 2 6 2" xfId="7406"/>
    <cellStyle name="20% - アクセント 6 5 2 6 2 2" xfId="15525"/>
    <cellStyle name="20% - アクセント 6 5 2 6 2 2 2" xfId="31945"/>
    <cellStyle name="20% - アクセント 6 5 2 6 2 3" xfId="23826"/>
    <cellStyle name="20% - アクセント 6 5 2 6 3" xfId="11466"/>
    <cellStyle name="20% - アクセント 6 5 2 6 3 2" xfId="27886"/>
    <cellStyle name="20% - アクセント 6 5 2 6 4" xfId="19767"/>
    <cellStyle name="20% - アクセント 6 5 2 7" xfId="4045"/>
    <cellStyle name="20% - アクセント 6 5 2 7 2" xfId="8106"/>
    <cellStyle name="20% - アクセント 6 5 2 7 2 2" xfId="16225"/>
    <cellStyle name="20% - アクセント 6 5 2 7 2 2 2" xfId="32645"/>
    <cellStyle name="20% - アクセント 6 5 2 7 2 3" xfId="24526"/>
    <cellStyle name="20% - アクセント 6 5 2 7 3" xfId="12166"/>
    <cellStyle name="20% - アクセント 6 5 2 7 3 2" xfId="28586"/>
    <cellStyle name="20% - アクセント 6 5 2 7 4" xfId="20467"/>
    <cellStyle name="20% - アクセント 6 5 2 8" xfId="4626"/>
    <cellStyle name="20% - アクセント 6 5 2 8 2" xfId="8687"/>
    <cellStyle name="20% - アクセント 6 5 2 8 2 2" xfId="16806"/>
    <cellStyle name="20% - アクセント 6 5 2 8 2 2 2" xfId="33226"/>
    <cellStyle name="20% - アクセント 6 5 2 8 2 3" xfId="25107"/>
    <cellStyle name="20% - アクセント 6 5 2 8 3" xfId="12747"/>
    <cellStyle name="20% - アクセント 6 5 2 8 3 2" xfId="29167"/>
    <cellStyle name="20% - アクセント 6 5 2 8 4" xfId="21048"/>
    <cellStyle name="20% - アクセント 6 5 2 9" xfId="5210"/>
    <cellStyle name="20% - アクセント 6 5 2 9 2" xfId="13329"/>
    <cellStyle name="20% - アクセント 6 5 2 9 2 2" xfId="29749"/>
    <cellStyle name="20% - アクセント 6 5 2 9 3" xfId="21630"/>
    <cellStyle name="20% - アクセント 6 5 3" xfId="1038"/>
    <cellStyle name="20% - アクセント 6 5 3 2" xfId="5558"/>
    <cellStyle name="20% - アクセント 6 5 3 2 2" xfId="13677"/>
    <cellStyle name="20% - アクセント 6 5 3 2 2 2" xfId="30097"/>
    <cellStyle name="20% - アクセント 6 5 3 2 3" xfId="21978"/>
    <cellStyle name="20% - アクセント 6 5 3 3" xfId="9618"/>
    <cellStyle name="20% - アクセント 6 5 3 3 2" xfId="26038"/>
    <cellStyle name="20% - アクセント 6 5 3 4" xfId="17919"/>
    <cellStyle name="20% - アクセント 6 5 4" xfId="1822"/>
    <cellStyle name="20% - アクセント 6 5 5" xfId="2078"/>
    <cellStyle name="20% - アクセント 6 5 5 2" xfId="6139"/>
    <cellStyle name="20% - アクセント 6 5 5 2 2" xfId="14258"/>
    <cellStyle name="20% - アクセント 6 5 5 2 2 2" xfId="30678"/>
    <cellStyle name="20% - アクセント 6 5 5 2 3" xfId="22559"/>
    <cellStyle name="20% - アクセント 6 5 5 3" xfId="10199"/>
    <cellStyle name="20% - アクセント 6 5 5 3 2" xfId="26619"/>
    <cellStyle name="20% - アクセント 6 5 5 4" xfId="18500"/>
    <cellStyle name="20% - アクセント 6 5 6" xfId="2659"/>
    <cellStyle name="20% - アクセント 6 5 6 2" xfId="6720"/>
    <cellStyle name="20% - アクセント 6 5 6 2 2" xfId="14839"/>
    <cellStyle name="20% - アクセント 6 5 6 2 2 2" xfId="31259"/>
    <cellStyle name="20% - アクセント 6 5 6 2 3" xfId="23140"/>
    <cellStyle name="20% - アクセント 6 5 6 3" xfId="10780"/>
    <cellStyle name="20% - アクセント 6 5 6 3 2" xfId="27200"/>
    <cellStyle name="20% - アクセント 6 5 6 4" xfId="19081"/>
    <cellStyle name="20% - アクセント 6 5 7" xfId="3344"/>
    <cellStyle name="20% - アクセント 6 5 7 2" xfId="7405"/>
    <cellStyle name="20% - アクセント 6 5 7 2 2" xfId="15524"/>
    <cellStyle name="20% - アクセント 6 5 7 2 2 2" xfId="31944"/>
    <cellStyle name="20% - アクセント 6 5 7 2 3" xfId="23825"/>
    <cellStyle name="20% - アクセント 6 5 7 3" xfId="11465"/>
    <cellStyle name="20% - アクセント 6 5 7 3 2" xfId="27885"/>
    <cellStyle name="20% - アクセント 6 5 7 4" xfId="19766"/>
    <cellStyle name="20% - アクセント 6 5 8" xfId="3810"/>
    <cellStyle name="20% - アクセント 6 5 8 2" xfId="7871"/>
    <cellStyle name="20% - アクセント 6 5 8 2 2" xfId="15990"/>
    <cellStyle name="20% - アクセント 6 5 8 2 2 2" xfId="32410"/>
    <cellStyle name="20% - アクセント 6 5 8 2 3" xfId="24291"/>
    <cellStyle name="20% - アクセント 6 5 8 3" xfId="11931"/>
    <cellStyle name="20% - アクセント 6 5 8 3 2" xfId="28351"/>
    <cellStyle name="20% - アクセント 6 5 8 4" xfId="20232"/>
    <cellStyle name="20% - アクセント 6 5 9" xfId="4391"/>
    <cellStyle name="20% - アクセント 6 5 9 2" xfId="8452"/>
    <cellStyle name="20% - アクセント 6 5 9 2 2" xfId="16571"/>
    <cellStyle name="20% - アクセント 6 5 9 2 2 2" xfId="32991"/>
    <cellStyle name="20% - アクセント 6 5 9 2 3" xfId="24872"/>
    <cellStyle name="20% - アクセント 6 5 9 3" xfId="12512"/>
    <cellStyle name="20% - アクセント 6 5 9 3 2" xfId="28932"/>
    <cellStyle name="20% - アクセント 6 5 9 4" xfId="20813"/>
    <cellStyle name="20% - アクセント 6 6" xfId="260"/>
    <cellStyle name="20% - アクセント 6 6 10" xfId="5010"/>
    <cellStyle name="20% - アクセント 6 6 10 2" xfId="13129"/>
    <cellStyle name="20% - アクセント 6 6 10 2 2" xfId="29549"/>
    <cellStyle name="20% - アクセント 6 6 10 3" xfId="21430"/>
    <cellStyle name="20% - アクセント 6 6 11" xfId="9070"/>
    <cellStyle name="20% - アクセント 6 6 11 2" xfId="25490"/>
    <cellStyle name="20% - アクセント 6 6 12" xfId="17344"/>
    <cellStyle name="20% - アクセント 6 6 2" xfId="581"/>
    <cellStyle name="20% - アクセント 6 6 2 10" xfId="9305"/>
    <cellStyle name="20% - アクセント 6 6 2 10 2" xfId="25725"/>
    <cellStyle name="20% - アクセント 6 6 2 11" xfId="17606"/>
    <cellStyle name="20% - アクセント 6 6 2 2" xfId="1363"/>
    <cellStyle name="20% - アクセント 6 6 2 2 2" xfId="5828"/>
    <cellStyle name="20% - アクセント 6 6 2 2 2 2" xfId="13947"/>
    <cellStyle name="20% - アクセント 6 6 2 2 2 2 2" xfId="30367"/>
    <cellStyle name="20% - アクセント 6 6 2 2 2 3" xfId="22248"/>
    <cellStyle name="20% - アクセント 6 6 2 2 3" xfId="9888"/>
    <cellStyle name="20% - アクセント 6 6 2 2 3 2" xfId="26308"/>
    <cellStyle name="20% - アクセント 6 6 2 2 4" xfId="18189"/>
    <cellStyle name="20% - アクセント 6 6 2 3" xfId="975"/>
    <cellStyle name="20% - アクセント 6 6 2 4" xfId="2348"/>
    <cellStyle name="20% - アクセント 6 6 2 4 2" xfId="6409"/>
    <cellStyle name="20% - アクセント 6 6 2 4 2 2" xfId="14528"/>
    <cellStyle name="20% - アクセント 6 6 2 4 2 2 2" xfId="30948"/>
    <cellStyle name="20% - アクセント 6 6 2 4 2 3" xfId="22829"/>
    <cellStyle name="20% - アクセント 6 6 2 4 3" xfId="10469"/>
    <cellStyle name="20% - アクセント 6 6 2 4 3 2" xfId="26889"/>
    <cellStyle name="20% - アクセント 6 6 2 4 4" xfId="18770"/>
    <cellStyle name="20% - アクセント 6 6 2 5" xfId="2929"/>
    <cellStyle name="20% - アクセント 6 6 2 5 2" xfId="6990"/>
    <cellStyle name="20% - アクセント 6 6 2 5 2 2" xfId="15109"/>
    <cellStyle name="20% - アクセント 6 6 2 5 2 2 2" xfId="31529"/>
    <cellStyle name="20% - アクセント 6 6 2 5 2 3" xfId="23410"/>
    <cellStyle name="20% - アクセント 6 6 2 5 3" xfId="11050"/>
    <cellStyle name="20% - アクセント 6 6 2 5 3 2" xfId="27470"/>
    <cellStyle name="20% - アクセント 6 6 2 5 4" xfId="19351"/>
    <cellStyle name="20% - アクセント 6 6 2 6" xfId="3347"/>
    <cellStyle name="20% - アクセント 6 6 2 6 2" xfId="7408"/>
    <cellStyle name="20% - アクセント 6 6 2 6 2 2" xfId="15527"/>
    <cellStyle name="20% - アクセント 6 6 2 6 2 2 2" xfId="31947"/>
    <cellStyle name="20% - アクセント 6 6 2 6 2 3" xfId="23828"/>
    <cellStyle name="20% - アクセント 6 6 2 6 3" xfId="11468"/>
    <cellStyle name="20% - アクセント 6 6 2 6 3 2" xfId="27888"/>
    <cellStyle name="20% - アクセント 6 6 2 6 4" xfId="19769"/>
    <cellStyle name="20% - アクセント 6 6 2 7" xfId="4080"/>
    <cellStyle name="20% - アクセント 6 6 2 7 2" xfId="8141"/>
    <cellStyle name="20% - アクセント 6 6 2 7 2 2" xfId="16260"/>
    <cellStyle name="20% - アクセント 6 6 2 7 2 2 2" xfId="32680"/>
    <cellStyle name="20% - アクセント 6 6 2 7 2 3" xfId="24561"/>
    <cellStyle name="20% - アクセント 6 6 2 7 3" xfId="12201"/>
    <cellStyle name="20% - アクセント 6 6 2 7 3 2" xfId="28621"/>
    <cellStyle name="20% - アクセント 6 6 2 7 4" xfId="20502"/>
    <cellStyle name="20% - アクセント 6 6 2 8" xfId="4661"/>
    <cellStyle name="20% - アクセント 6 6 2 8 2" xfId="8722"/>
    <cellStyle name="20% - アクセント 6 6 2 8 2 2" xfId="16841"/>
    <cellStyle name="20% - アクセント 6 6 2 8 2 2 2" xfId="33261"/>
    <cellStyle name="20% - アクセント 6 6 2 8 2 3" xfId="25142"/>
    <cellStyle name="20% - アクセント 6 6 2 8 3" xfId="12782"/>
    <cellStyle name="20% - アクセント 6 6 2 8 3 2" xfId="29202"/>
    <cellStyle name="20% - アクセント 6 6 2 8 4" xfId="21083"/>
    <cellStyle name="20% - アクセント 6 6 2 9" xfId="5245"/>
    <cellStyle name="20% - アクセント 6 6 2 9 2" xfId="13364"/>
    <cellStyle name="20% - アクセント 6 6 2 9 2 2" xfId="29784"/>
    <cellStyle name="20% - アクセント 6 6 2 9 3" xfId="21665"/>
    <cellStyle name="20% - アクセント 6 6 3" xfId="1074"/>
    <cellStyle name="20% - アクセント 6 6 3 2" xfId="5593"/>
    <cellStyle name="20% - アクセント 6 6 3 2 2" xfId="13712"/>
    <cellStyle name="20% - アクセント 6 6 3 2 2 2" xfId="30132"/>
    <cellStyle name="20% - アクセント 6 6 3 2 3" xfId="22013"/>
    <cellStyle name="20% - アクセント 6 6 3 3" xfId="9653"/>
    <cellStyle name="20% - アクセント 6 6 3 3 2" xfId="26073"/>
    <cellStyle name="20% - アクセント 6 6 3 4" xfId="17954"/>
    <cellStyle name="20% - アクセント 6 6 4" xfId="1692"/>
    <cellStyle name="20% - アクセント 6 6 5" xfId="2113"/>
    <cellStyle name="20% - アクセント 6 6 5 2" xfId="6174"/>
    <cellStyle name="20% - アクセント 6 6 5 2 2" xfId="14293"/>
    <cellStyle name="20% - アクセント 6 6 5 2 2 2" xfId="30713"/>
    <cellStyle name="20% - アクセント 6 6 5 2 3" xfId="22594"/>
    <cellStyle name="20% - アクセント 6 6 5 3" xfId="10234"/>
    <cellStyle name="20% - アクセント 6 6 5 3 2" xfId="26654"/>
    <cellStyle name="20% - アクセント 6 6 5 4" xfId="18535"/>
    <cellStyle name="20% - アクセント 6 6 6" xfId="2694"/>
    <cellStyle name="20% - アクセント 6 6 6 2" xfId="6755"/>
    <cellStyle name="20% - アクセント 6 6 6 2 2" xfId="14874"/>
    <cellStyle name="20% - アクセント 6 6 6 2 2 2" xfId="31294"/>
    <cellStyle name="20% - アクセント 6 6 6 2 3" xfId="23175"/>
    <cellStyle name="20% - アクセント 6 6 6 3" xfId="10815"/>
    <cellStyle name="20% - アクセント 6 6 6 3 2" xfId="27235"/>
    <cellStyle name="20% - アクセント 6 6 6 4" xfId="19116"/>
    <cellStyle name="20% - アクセント 6 6 7" xfId="3346"/>
    <cellStyle name="20% - アクセント 6 6 7 2" xfId="7407"/>
    <cellStyle name="20% - アクセント 6 6 7 2 2" xfId="15526"/>
    <cellStyle name="20% - アクセント 6 6 7 2 2 2" xfId="31946"/>
    <cellStyle name="20% - アクセント 6 6 7 2 3" xfId="23827"/>
    <cellStyle name="20% - アクセント 6 6 7 3" xfId="11467"/>
    <cellStyle name="20% - アクセント 6 6 7 3 2" xfId="27887"/>
    <cellStyle name="20% - アクセント 6 6 7 4" xfId="19768"/>
    <cellStyle name="20% - アクセント 6 6 8" xfId="3845"/>
    <cellStyle name="20% - アクセント 6 6 8 2" xfId="7906"/>
    <cellStyle name="20% - アクセント 6 6 8 2 2" xfId="16025"/>
    <cellStyle name="20% - アクセント 6 6 8 2 2 2" xfId="32445"/>
    <cellStyle name="20% - アクセント 6 6 8 2 3" xfId="24326"/>
    <cellStyle name="20% - アクセント 6 6 8 3" xfId="11966"/>
    <cellStyle name="20% - アクセント 6 6 8 3 2" xfId="28386"/>
    <cellStyle name="20% - アクセント 6 6 8 4" xfId="20267"/>
    <cellStyle name="20% - アクセント 6 6 9" xfId="4426"/>
    <cellStyle name="20% - アクセント 6 6 9 2" xfId="8487"/>
    <cellStyle name="20% - アクセント 6 6 9 2 2" xfId="16606"/>
    <cellStyle name="20% - アクセント 6 6 9 2 2 2" xfId="33026"/>
    <cellStyle name="20% - アクセント 6 6 9 2 3" xfId="24907"/>
    <cellStyle name="20% - アクセント 6 6 9 3" xfId="12547"/>
    <cellStyle name="20% - アクセント 6 6 9 3 2" xfId="28967"/>
    <cellStyle name="20% - アクセント 6 6 9 4" xfId="20848"/>
    <cellStyle name="20% - アクセント 6 7" xfId="295"/>
    <cellStyle name="20% - アクセント 6 7 10" xfId="5045"/>
    <cellStyle name="20% - アクセント 6 7 10 2" xfId="13164"/>
    <cellStyle name="20% - アクセント 6 7 10 2 2" xfId="29584"/>
    <cellStyle name="20% - アクセント 6 7 10 3" xfId="21465"/>
    <cellStyle name="20% - アクセント 6 7 11" xfId="9105"/>
    <cellStyle name="20% - アクセント 6 7 11 2" xfId="25525"/>
    <cellStyle name="20% - アクセント 6 7 12" xfId="17379"/>
    <cellStyle name="20% - アクセント 6 7 2" xfId="616"/>
    <cellStyle name="20% - アクセント 6 7 2 10" xfId="9340"/>
    <cellStyle name="20% - アクセント 6 7 2 10 2" xfId="25760"/>
    <cellStyle name="20% - アクセント 6 7 2 11" xfId="17641"/>
    <cellStyle name="20% - アクセント 6 7 2 2" xfId="1398"/>
    <cellStyle name="20% - アクセント 6 7 2 2 2" xfId="5863"/>
    <cellStyle name="20% - アクセント 6 7 2 2 2 2" xfId="13982"/>
    <cellStyle name="20% - アクセント 6 7 2 2 2 2 2" xfId="30402"/>
    <cellStyle name="20% - アクセント 6 7 2 2 2 3" xfId="22283"/>
    <cellStyle name="20% - アクセント 6 7 2 2 3" xfId="9923"/>
    <cellStyle name="20% - アクセント 6 7 2 2 3 2" xfId="26343"/>
    <cellStyle name="20% - アクセント 6 7 2 2 4" xfId="18224"/>
    <cellStyle name="20% - アクセント 6 7 2 3" xfId="1695"/>
    <cellStyle name="20% - アクセント 6 7 2 4" xfId="2383"/>
    <cellStyle name="20% - アクセント 6 7 2 4 2" xfId="6444"/>
    <cellStyle name="20% - アクセント 6 7 2 4 2 2" xfId="14563"/>
    <cellStyle name="20% - アクセント 6 7 2 4 2 2 2" xfId="30983"/>
    <cellStyle name="20% - アクセント 6 7 2 4 2 3" xfId="22864"/>
    <cellStyle name="20% - アクセント 6 7 2 4 3" xfId="10504"/>
    <cellStyle name="20% - アクセント 6 7 2 4 3 2" xfId="26924"/>
    <cellStyle name="20% - アクセント 6 7 2 4 4" xfId="18805"/>
    <cellStyle name="20% - アクセント 6 7 2 5" xfId="2964"/>
    <cellStyle name="20% - アクセント 6 7 2 5 2" xfId="7025"/>
    <cellStyle name="20% - アクセント 6 7 2 5 2 2" xfId="15144"/>
    <cellStyle name="20% - アクセント 6 7 2 5 2 2 2" xfId="31564"/>
    <cellStyle name="20% - アクセント 6 7 2 5 2 3" xfId="23445"/>
    <cellStyle name="20% - アクセント 6 7 2 5 3" xfId="11085"/>
    <cellStyle name="20% - アクセント 6 7 2 5 3 2" xfId="27505"/>
    <cellStyle name="20% - アクセント 6 7 2 5 4" xfId="19386"/>
    <cellStyle name="20% - アクセント 6 7 2 6" xfId="3349"/>
    <cellStyle name="20% - アクセント 6 7 2 6 2" xfId="7410"/>
    <cellStyle name="20% - アクセント 6 7 2 6 2 2" xfId="15529"/>
    <cellStyle name="20% - アクセント 6 7 2 6 2 2 2" xfId="31949"/>
    <cellStyle name="20% - アクセント 6 7 2 6 2 3" xfId="23830"/>
    <cellStyle name="20% - アクセント 6 7 2 6 3" xfId="11470"/>
    <cellStyle name="20% - アクセント 6 7 2 6 3 2" xfId="27890"/>
    <cellStyle name="20% - アクセント 6 7 2 6 4" xfId="19771"/>
    <cellStyle name="20% - アクセント 6 7 2 7" xfId="4115"/>
    <cellStyle name="20% - アクセント 6 7 2 7 2" xfId="8176"/>
    <cellStyle name="20% - アクセント 6 7 2 7 2 2" xfId="16295"/>
    <cellStyle name="20% - アクセント 6 7 2 7 2 2 2" xfId="32715"/>
    <cellStyle name="20% - アクセント 6 7 2 7 2 3" xfId="24596"/>
    <cellStyle name="20% - アクセント 6 7 2 7 3" xfId="12236"/>
    <cellStyle name="20% - アクセント 6 7 2 7 3 2" xfId="28656"/>
    <cellStyle name="20% - アクセント 6 7 2 7 4" xfId="20537"/>
    <cellStyle name="20% - アクセント 6 7 2 8" xfId="4696"/>
    <cellStyle name="20% - アクセント 6 7 2 8 2" xfId="8757"/>
    <cellStyle name="20% - アクセント 6 7 2 8 2 2" xfId="16876"/>
    <cellStyle name="20% - アクセント 6 7 2 8 2 2 2" xfId="33296"/>
    <cellStyle name="20% - アクセント 6 7 2 8 2 3" xfId="25177"/>
    <cellStyle name="20% - アクセント 6 7 2 8 3" xfId="12817"/>
    <cellStyle name="20% - アクセント 6 7 2 8 3 2" xfId="29237"/>
    <cellStyle name="20% - アクセント 6 7 2 8 4" xfId="21118"/>
    <cellStyle name="20% - アクセント 6 7 2 9" xfId="5280"/>
    <cellStyle name="20% - アクセント 6 7 2 9 2" xfId="13399"/>
    <cellStyle name="20% - アクセント 6 7 2 9 2 2" xfId="29819"/>
    <cellStyle name="20% - アクセント 6 7 2 9 3" xfId="21700"/>
    <cellStyle name="20% - アクセント 6 7 3" xfId="1109"/>
    <cellStyle name="20% - アクセント 6 7 3 2" xfId="5628"/>
    <cellStyle name="20% - アクセント 6 7 3 2 2" xfId="13747"/>
    <cellStyle name="20% - アクセント 6 7 3 2 2 2" xfId="30167"/>
    <cellStyle name="20% - アクセント 6 7 3 2 3" xfId="22048"/>
    <cellStyle name="20% - アクセント 6 7 3 3" xfId="9688"/>
    <cellStyle name="20% - アクセント 6 7 3 3 2" xfId="26108"/>
    <cellStyle name="20% - アクセント 6 7 3 4" xfId="17989"/>
    <cellStyle name="20% - アクセント 6 7 4" xfId="1635"/>
    <cellStyle name="20% - アクセント 6 7 5" xfId="2148"/>
    <cellStyle name="20% - アクセント 6 7 5 2" xfId="6209"/>
    <cellStyle name="20% - アクセント 6 7 5 2 2" xfId="14328"/>
    <cellStyle name="20% - アクセント 6 7 5 2 2 2" xfId="30748"/>
    <cellStyle name="20% - アクセント 6 7 5 2 3" xfId="22629"/>
    <cellStyle name="20% - アクセント 6 7 5 3" xfId="10269"/>
    <cellStyle name="20% - アクセント 6 7 5 3 2" xfId="26689"/>
    <cellStyle name="20% - アクセント 6 7 5 4" xfId="18570"/>
    <cellStyle name="20% - アクセント 6 7 6" xfId="2729"/>
    <cellStyle name="20% - アクセント 6 7 6 2" xfId="6790"/>
    <cellStyle name="20% - アクセント 6 7 6 2 2" xfId="14909"/>
    <cellStyle name="20% - アクセント 6 7 6 2 2 2" xfId="31329"/>
    <cellStyle name="20% - アクセント 6 7 6 2 3" xfId="23210"/>
    <cellStyle name="20% - アクセント 6 7 6 3" xfId="10850"/>
    <cellStyle name="20% - アクセント 6 7 6 3 2" xfId="27270"/>
    <cellStyle name="20% - アクセント 6 7 6 4" xfId="19151"/>
    <cellStyle name="20% - アクセント 6 7 7" xfId="3348"/>
    <cellStyle name="20% - アクセント 6 7 7 2" xfId="7409"/>
    <cellStyle name="20% - アクセント 6 7 7 2 2" xfId="15528"/>
    <cellStyle name="20% - アクセント 6 7 7 2 2 2" xfId="31948"/>
    <cellStyle name="20% - アクセント 6 7 7 2 3" xfId="23829"/>
    <cellStyle name="20% - アクセント 6 7 7 3" xfId="11469"/>
    <cellStyle name="20% - アクセント 6 7 7 3 2" xfId="27889"/>
    <cellStyle name="20% - アクセント 6 7 7 4" xfId="19770"/>
    <cellStyle name="20% - アクセント 6 7 8" xfId="3880"/>
    <cellStyle name="20% - アクセント 6 7 8 2" xfId="7941"/>
    <cellStyle name="20% - アクセント 6 7 8 2 2" xfId="16060"/>
    <cellStyle name="20% - アクセント 6 7 8 2 2 2" xfId="32480"/>
    <cellStyle name="20% - アクセント 6 7 8 2 3" xfId="24361"/>
    <cellStyle name="20% - アクセント 6 7 8 3" xfId="12001"/>
    <cellStyle name="20% - アクセント 6 7 8 3 2" xfId="28421"/>
    <cellStyle name="20% - アクセント 6 7 8 4" xfId="20302"/>
    <cellStyle name="20% - アクセント 6 7 9" xfId="4461"/>
    <cellStyle name="20% - アクセント 6 7 9 2" xfId="8522"/>
    <cellStyle name="20% - アクセント 6 7 9 2 2" xfId="16641"/>
    <cellStyle name="20% - アクセント 6 7 9 2 2 2" xfId="33061"/>
    <cellStyle name="20% - アクセント 6 7 9 2 3" xfId="24942"/>
    <cellStyle name="20% - アクセント 6 7 9 3" xfId="12582"/>
    <cellStyle name="20% - アクセント 6 7 9 3 2" xfId="29002"/>
    <cellStyle name="20% - アクセント 6 7 9 4" xfId="20883"/>
    <cellStyle name="20% - アクセント 6 8" xfId="330"/>
    <cellStyle name="20% - アクセント 6 9" xfId="416"/>
    <cellStyle name="20% - アクセント 6 9 10" xfId="5080"/>
    <cellStyle name="20% - アクセント 6 9 10 2" xfId="13199"/>
    <cellStyle name="20% - アクセント 6 9 10 2 2" xfId="29619"/>
    <cellStyle name="20% - アクセント 6 9 10 3" xfId="21500"/>
    <cellStyle name="20% - アクセント 6 9 11" xfId="9140"/>
    <cellStyle name="20% - アクセント 6 9 11 2" xfId="25560"/>
    <cellStyle name="20% - アクセント 6 9 12" xfId="17441"/>
    <cellStyle name="20% - アクセント 6 9 2" xfId="651"/>
    <cellStyle name="20% - アクセント 6 9 2 10" xfId="9375"/>
    <cellStyle name="20% - アクセント 6 9 2 10 2" xfId="25795"/>
    <cellStyle name="20% - アクセント 6 9 2 11" xfId="17676"/>
    <cellStyle name="20% - アクセント 6 9 2 2" xfId="1433"/>
    <cellStyle name="20% - アクセント 6 9 2 2 2" xfId="5898"/>
    <cellStyle name="20% - アクセント 6 9 2 2 2 2" xfId="14017"/>
    <cellStyle name="20% - アクセント 6 9 2 2 2 2 2" xfId="30437"/>
    <cellStyle name="20% - アクセント 6 9 2 2 2 3" xfId="22318"/>
    <cellStyle name="20% - アクセント 6 9 2 2 3" xfId="9958"/>
    <cellStyle name="20% - アクセント 6 9 2 2 3 2" xfId="26378"/>
    <cellStyle name="20% - アクセント 6 9 2 2 4" xfId="18259"/>
    <cellStyle name="20% - アクセント 6 9 2 3" xfId="1939"/>
    <cellStyle name="20% - アクセント 6 9 2 4" xfId="2418"/>
    <cellStyle name="20% - アクセント 6 9 2 4 2" xfId="6479"/>
    <cellStyle name="20% - アクセント 6 9 2 4 2 2" xfId="14598"/>
    <cellStyle name="20% - アクセント 6 9 2 4 2 2 2" xfId="31018"/>
    <cellStyle name="20% - アクセント 6 9 2 4 2 3" xfId="22899"/>
    <cellStyle name="20% - アクセント 6 9 2 4 3" xfId="10539"/>
    <cellStyle name="20% - アクセント 6 9 2 4 3 2" xfId="26959"/>
    <cellStyle name="20% - アクセント 6 9 2 4 4" xfId="18840"/>
    <cellStyle name="20% - アクセント 6 9 2 5" xfId="2999"/>
    <cellStyle name="20% - アクセント 6 9 2 5 2" xfId="7060"/>
    <cellStyle name="20% - アクセント 6 9 2 5 2 2" xfId="15179"/>
    <cellStyle name="20% - アクセント 6 9 2 5 2 2 2" xfId="31599"/>
    <cellStyle name="20% - アクセント 6 9 2 5 2 3" xfId="23480"/>
    <cellStyle name="20% - アクセント 6 9 2 5 3" xfId="11120"/>
    <cellStyle name="20% - アクセント 6 9 2 5 3 2" xfId="27540"/>
    <cellStyle name="20% - アクセント 6 9 2 5 4" xfId="19421"/>
    <cellStyle name="20% - アクセント 6 9 2 6" xfId="3351"/>
    <cellStyle name="20% - アクセント 6 9 2 6 2" xfId="7412"/>
    <cellStyle name="20% - アクセント 6 9 2 6 2 2" xfId="15531"/>
    <cellStyle name="20% - アクセント 6 9 2 6 2 2 2" xfId="31951"/>
    <cellStyle name="20% - アクセント 6 9 2 6 2 3" xfId="23832"/>
    <cellStyle name="20% - アクセント 6 9 2 6 3" xfId="11472"/>
    <cellStyle name="20% - アクセント 6 9 2 6 3 2" xfId="27892"/>
    <cellStyle name="20% - アクセント 6 9 2 6 4" xfId="19773"/>
    <cellStyle name="20% - アクセント 6 9 2 7" xfId="4150"/>
    <cellStyle name="20% - アクセント 6 9 2 7 2" xfId="8211"/>
    <cellStyle name="20% - アクセント 6 9 2 7 2 2" xfId="16330"/>
    <cellStyle name="20% - アクセント 6 9 2 7 2 2 2" xfId="32750"/>
    <cellStyle name="20% - アクセント 6 9 2 7 2 3" xfId="24631"/>
    <cellStyle name="20% - アクセント 6 9 2 7 3" xfId="12271"/>
    <cellStyle name="20% - アクセント 6 9 2 7 3 2" xfId="28691"/>
    <cellStyle name="20% - アクセント 6 9 2 7 4" xfId="20572"/>
    <cellStyle name="20% - アクセント 6 9 2 8" xfId="4731"/>
    <cellStyle name="20% - アクセント 6 9 2 8 2" xfId="8792"/>
    <cellStyle name="20% - アクセント 6 9 2 8 2 2" xfId="16911"/>
    <cellStyle name="20% - アクセント 6 9 2 8 2 2 2" xfId="33331"/>
    <cellStyle name="20% - アクセント 6 9 2 8 2 3" xfId="25212"/>
    <cellStyle name="20% - アクセント 6 9 2 8 3" xfId="12852"/>
    <cellStyle name="20% - アクセント 6 9 2 8 3 2" xfId="29272"/>
    <cellStyle name="20% - アクセント 6 9 2 8 4" xfId="21153"/>
    <cellStyle name="20% - アクセント 6 9 2 9" xfId="5315"/>
    <cellStyle name="20% - アクセント 6 9 2 9 2" xfId="13434"/>
    <cellStyle name="20% - アクセント 6 9 2 9 2 2" xfId="29854"/>
    <cellStyle name="20% - アクセント 6 9 2 9 3" xfId="21735"/>
    <cellStyle name="20% - アクセント 6 9 3" xfId="1198"/>
    <cellStyle name="20% - アクセント 6 9 3 2" xfId="5663"/>
    <cellStyle name="20% - アクセント 6 9 3 2 2" xfId="13782"/>
    <cellStyle name="20% - アクセント 6 9 3 2 2 2" xfId="30202"/>
    <cellStyle name="20% - アクセント 6 9 3 2 3" xfId="22083"/>
    <cellStyle name="20% - アクセント 6 9 3 3" xfId="9723"/>
    <cellStyle name="20% - アクセント 6 9 3 3 2" xfId="26143"/>
    <cellStyle name="20% - アクセント 6 9 3 4" xfId="18024"/>
    <cellStyle name="20% - アクセント 6 9 4" xfId="1149"/>
    <cellStyle name="20% - アクセント 6 9 5" xfId="2183"/>
    <cellStyle name="20% - アクセント 6 9 5 2" xfId="6244"/>
    <cellStyle name="20% - アクセント 6 9 5 2 2" xfId="14363"/>
    <cellStyle name="20% - アクセント 6 9 5 2 2 2" xfId="30783"/>
    <cellStyle name="20% - アクセント 6 9 5 2 3" xfId="22664"/>
    <cellStyle name="20% - アクセント 6 9 5 3" xfId="10304"/>
    <cellStyle name="20% - アクセント 6 9 5 3 2" xfId="26724"/>
    <cellStyle name="20% - アクセント 6 9 5 4" xfId="18605"/>
    <cellStyle name="20% - アクセント 6 9 6" xfId="2764"/>
    <cellStyle name="20% - アクセント 6 9 6 2" xfId="6825"/>
    <cellStyle name="20% - アクセント 6 9 6 2 2" xfId="14944"/>
    <cellStyle name="20% - アクセント 6 9 6 2 2 2" xfId="31364"/>
    <cellStyle name="20% - アクセント 6 9 6 2 3" xfId="23245"/>
    <cellStyle name="20% - アクセント 6 9 6 3" xfId="10885"/>
    <cellStyle name="20% - アクセント 6 9 6 3 2" xfId="27305"/>
    <cellStyle name="20% - アクセント 6 9 6 4" xfId="19186"/>
    <cellStyle name="20% - アクセント 6 9 7" xfId="3350"/>
    <cellStyle name="20% - アクセント 6 9 7 2" xfId="7411"/>
    <cellStyle name="20% - アクセント 6 9 7 2 2" xfId="15530"/>
    <cellStyle name="20% - アクセント 6 9 7 2 2 2" xfId="31950"/>
    <cellStyle name="20% - アクセント 6 9 7 2 3" xfId="23831"/>
    <cellStyle name="20% - アクセント 6 9 7 3" xfId="11471"/>
    <cellStyle name="20% - アクセント 6 9 7 3 2" xfId="27891"/>
    <cellStyle name="20% - アクセント 6 9 7 4" xfId="19772"/>
    <cellStyle name="20% - アクセント 6 9 8" xfId="3915"/>
    <cellStyle name="20% - アクセント 6 9 8 2" xfId="7976"/>
    <cellStyle name="20% - アクセント 6 9 8 2 2" xfId="16095"/>
    <cellStyle name="20% - アクセント 6 9 8 2 2 2" xfId="32515"/>
    <cellStyle name="20% - アクセント 6 9 8 2 3" xfId="24396"/>
    <cellStyle name="20% - アクセント 6 9 8 3" xfId="12036"/>
    <cellStyle name="20% - アクセント 6 9 8 3 2" xfId="28456"/>
    <cellStyle name="20% - アクセント 6 9 8 4" xfId="20337"/>
    <cellStyle name="20% - アクセント 6 9 9" xfId="4496"/>
    <cellStyle name="20% - アクセント 6 9 9 2" xfId="8557"/>
    <cellStyle name="20% - アクセント 6 9 9 2 2" xfId="16676"/>
    <cellStyle name="20% - アクセント 6 9 9 2 2 2" xfId="33096"/>
    <cellStyle name="20% - アクセント 6 9 9 2 3" xfId="24977"/>
    <cellStyle name="20% - アクセント 6 9 9 3" xfId="12617"/>
    <cellStyle name="20% - アクセント 6 9 9 3 2" xfId="29037"/>
    <cellStyle name="20% - アクセント 6 9 9 4" xfId="20918"/>
    <cellStyle name="40% - アクセント 1" xfId="109" builtinId="31" customBuiltin="1"/>
    <cellStyle name="40% - アクセント 1 10" xfId="467"/>
    <cellStyle name="40% - アクセント 1 10 10" xfId="9191"/>
    <cellStyle name="40% - アクセント 1 10 10 2" xfId="25611"/>
    <cellStyle name="40% - アクセント 1 10 11" xfId="17492"/>
    <cellStyle name="40% - アクセント 1 10 2" xfId="1249"/>
    <cellStyle name="40% - アクセント 1 10 2 2" xfId="5714"/>
    <cellStyle name="40% - アクセント 1 10 2 2 2" xfId="13833"/>
    <cellStyle name="40% - アクセント 1 10 2 2 2 2" xfId="30253"/>
    <cellStyle name="40% - アクセント 1 10 2 2 3" xfId="22134"/>
    <cellStyle name="40% - アクセント 1 10 2 3" xfId="9774"/>
    <cellStyle name="40% - アクセント 1 10 2 3 2" xfId="26194"/>
    <cellStyle name="40% - アクセント 1 10 2 4" xfId="18075"/>
    <cellStyle name="40% - アクセント 1 10 3" xfId="1713"/>
    <cellStyle name="40% - アクセント 1 10 4" xfId="2234"/>
    <cellStyle name="40% - アクセント 1 10 4 2" xfId="6295"/>
    <cellStyle name="40% - アクセント 1 10 4 2 2" xfId="14414"/>
    <cellStyle name="40% - アクセント 1 10 4 2 2 2" xfId="30834"/>
    <cellStyle name="40% - アクセント 1 10 4 2 3" xfId="22715"/>
    <cellStyle name="40% - アクセント 1 10 4 3" xfId="10355"/>
    <cellStyle name="40% - アクセント 1 10 4 3 2" xfId="26775"/>
    <cellStyle name="40% - アクセント 1 10 4 4" xfId="18656"/>
    <cellStyle name="40% - アクセント 1 10 5" xfId="2815"/>
    <cellStyle name="40% - アクセント 1 10 5 2" xfId="6876"/>
    <cellStyle name="40% - アクセント 1 10 5 2 2" xfId="14995"/>
    <cellStyle name="40% - アクセント 1 10 5 2 2 2" xfId="31415"/>
    <cellStyle name="40% - アクセント 1 10 5 2 3" xfId="23296"/>
    <cellStyle name="40% - アクセント 1 10 5 3" xfId="10936"/>
    <cellStyle name="40% - アクセント 1 10 5 3 2" xfId="27356"/>
    <cellStyle name="40% - アクセント 1 10 5 4" xfId="19237"/>
    <cellStyle name="40% - アクセント 1 10 6" xfId="3352"/>
    <cellStyle name="40% - アクセント 1 10 6 2" xfId="7413"/>
    <cellStyle name="40% - アクセント 1 10 6 2 2" xfId="15532"/>
    <cellStyle name="40% - アクセント 1 10 6 2 2 2" xfId="31952"/>
    <cellStyle name="40% - アクセント 1 10 6 2 3" xfId="23833"/>
    <cellStyle name="40% - アクセント 1 10 6 3" xfId="11473"/>
    <cellStyle name="40% - アクセント 1 10 6 3 2" xfId="27893"/>
    <cellStyle name="40% - アクセント 1 10 6 4" xfId="19774"/>
    <cellStyle name="40% - アクセント 1 10 7" xfId="3966"/>
    <cellStyle name="40% - アクセント 1 10 7 2" xfId="8027"/>
    <cellStyle name="40% - アクセント 1 10 7 2 2" xfId="16146"/>
    <cellStyle name="40% - アクセント 1 10 7 2 2 2" xfId="32566"/>
    <cellStyle name="40% - アクセント 1 10 7 2 3" xfId="24447"/>
    <cellStyle name="40% - アクセント 1 10 7 3" xfId="12087"/>
    <cellStyle name="40% - アクセント 1 10 7 3 2" xfId="28507"/>
    <cellStyle name="40% - アクセント 1 10 7 4" xfId="20388"/>
    <cellStyle name="40% - アクセント 1 10 8" xfId="4547"/>
    <cellStyle name="40% - アクセント 1 10 8 2" xfId="8608"/>
    <cellStyle name="40% - アクセント 1 10 8 2 2" xfId="16727"/>
    <cellStyle name="40% - アクセント 1 10 8 2 2 2" xfId="33147"/>
    <cellStyle name="40% - アクセント 1 10 8 2 3" xfId="25028"/>
    <cellStyle name="40% - アクセント 1 10 8 3" xfId="12668"/>
    <cellStyle name="40% - アクセント 1 10 8 3 2" xfId="29088"/>
    <cellStyle name="40% - アクセント 1 10 8 4" xfId="20969"/>
    <cellStyle name="40% - アクセント 1 10 9" xfId="5131"/>
    <cellStyle name="40% - アクセント 1 10 9 2" xfId="13250"/>
    <cellStyle name="40% - アクセント 1 10 9 2 2" xfId="29670"/>
    <cellStyle name="40% - アクセント 1 10 9 3" xfId="21551"/>
    <cellStyle name="40% - アクセント 1 11" xfId="704"/>
    <cellStyle name="40% - アクセント 1 11 10" xfId="9428"/>
    <cellStyle name="40% - アクセント 1 11 10 2" xfId="25848"/>
    <cellStyle name="40% - アクセント 1 11 11" xfId="17729"/>
    <cellStyle name="40% - アクセント 1 11 2" xfId="1486"/>
    <cellStyle name="40% - アクセント 1 11 2 2" xfId="5951"/>
    <cellStyle name="40% - アクセント 1 11 2 2 2" xfId="14070"/>
    <cellStyle name="40% - アクセント 1 11 2 2 2 2" xfId="30490"/>
    <cellStyle name="40% - アクセント 1 11 2 2 3" xfId="22371"/>
    <cellStyle name="40% - アクセント 1 11 2 3" xfId="10011"/>
    <cellStyle name="40% - アクセント 1 11 2 3 2" xfId="26431"/>
    <cellStyle name="40% - アクセント 1 11 2 4" xfId="18312"/>
    <cellStyle name="40% - アクセント 1 11 3" xfId="1992"/>
    <cellStyle name="40% - アクセント 1 11 4" xfId="2471"/>
    <cellStyle name="40% - アクセント 1 11 4 2" xfId="6532"/>
    <cellStyle name="40% - アクセント 1 11 4 2 2" xfId="14651"/>
    <cellStyle name="40% - アクセント 1 11 4 2 2 2" xfId="31071"/>
    <cellStyle name="40% - アクセント 1 11 4 2 3" xfId="22952"/>
    <cellStyle name="40% - アクセント 1 11 4 3" xfId="10592"/>
    <cellStyle name="40% - アクセント 1 11 4 3 2" xfId="27012"/>
    <cellStyle name="40% - アクセント 1 11 4 4" xfId="18893"/>
    <cellStyle name="40% - アクセント 1 11 5" xfId="3052"/>
    <cellStyle name="40% - アクセント 1 11 5 2" xfId="7113"/>
    <cellStyle name="40% - アクセント 1 11 5 2 2" xfId="15232"/>
    <cellStyle name="40% - アクセント 1 11 5 2 2 2" xfId="31652"/>
    <cellStyle name="40% - アクセント 1 11 5 2 3" xfId="23533"/>
    <cellStyle name="40% - アクセント 1 11 5 3" xfId="11173"/>
    <cellStyle name="40% - アクセント 1 11 5 3 2" xfId="27593"/>
    <cellStyle name="40% - アクセント 1 11 5 4" xfId="19474"/>
    <cellStyle name="40% - アクセント 1 11 6" xfId="3353"/>
    <cellStyle name="40% - アクセント 1 11 6 2" xfId="7414"/>
    <cellStyle name="40% - アクセント 1 11 6 2 2" xfId="15533"/>
    <cellStyle name="40% - アクセント 1 11 6 2 2 2" xfId="31953"/>
    <cellStyle name="40% - アクセント 1 11 6 2 3" xfId="23834"/>
    <cellStyle name="40% - アクセント 1 11 6 3" xfId="11474"/>
    <cellStyle name="40% - アクセント 1 11 6 3 2" xfId="27894"/>
    <cellStyle name="40% - アクセント 1 11 6 4" xfId="19775"/>
    <cellStyle name="40% - アクセント 1 11 7" xfId="4203"/>
    <cellStyle name="40% - アクセント 1 11 7 2" xfId="8264"/>
    <cellStyle name="40% - アクセント 1 11 7 2 2" xfId="16383"/>
    <cellStyle name="40% - アクセント 1 11 7 2 2 2" xfId="32803"/>
    <cellStyle name="40% - アクセント 1 11 7 2 3" xfId="24684"/>
    <cellStyle name="40% - アクセント 1 11 7 3" xfId="12324"/>
    <cellStyle name="40% - アクセント 1 11 7 3 2" xfId="28744"/>
    <cellStyle name="40% - アクセント 1 11 7 4" xfId="20625"/>
    <cellStyle name="40% - アクセント 1 11 8" xfId="4784"/>
    <cellStyle name="40% - アクセント 1 11 8 2" xfId="8845"/>
    <cellStyle name="40% - アクセント 1 11 8 2 2" xfId="16964"/>
    <cellStyle name="40% - アクセント 1 11 8 2 2 2" xfId="33384"/>
    <cellStyle name="40% - アクセント 1 11 8 2 3" xfId="25265"/>
    <cellStyle name="40% - アクセント 1 11 8 3" xfId="12905"/>
    <cellStyle name="40% - アクセント 1 11 8 3 2" xfId="29325"/>
    <cellStyle name="40% - アクセント 1 11 8 4" xfId="21206"/>
    <cellStyle name="40% - アクセント 1 11 9" xfId="5368"/>
    <cellStyle name="40% - アクセント 1 11 9 2" xfId="13487"/>
    <cellStyle name="40% - アクセント 1 11 9 2 2" xfId="29907"/>
    <cellStyle name="40% - アクセント 1 11 9 3" xfId="21788"/>
    <cellStyle name="40% - アクセント 1 12" xfId="718"/>
    <cellStyle name="40% - アクセント 1 12 10" xfId="9442"/>
    <cellStyle name="40% - アクセント 1 12 10 2" xfId="25862"/>
    <cellStyle name="40% - アクセント 1 12 11" xfId="17743"/>
    <cellStyle name="40% - アクセント 1 12 2" xfId="1500"/>
    <cellStyle name="40% - アクセント 1 12 2 2" xfId="5965"/>
    <cellStyle name="40% - アクセント 1 12 2 2 2" xfId="14084"/>
    <cellStyle name="40% - アクセント 1 12 2 2 2 2" xfId="30504"/>
    <cellStyle name="40% - アクセント 1 12 2 2 3" xfId="22385"/>
    <cellStyle name="40% - アクセント 1 12 2 3" xfId="10025"/>
    <cellStyle name="40% - アクセント 1 12 2 3 2" xfId="26445"/>
    <cellStyle name="40% - アクセント 1 12 2 4" xfId="18326"/>
    <cellStyle name="40% - アクセント 1 12 3" xfId="908"/>
    <cellStyle name="40% - アクセント 1 12 4" xfId="2485"/>
    <cellStyle name="40% - アクセント 1 12 4 2" xfId="6546"/>
    <cellStyle name="40% - アクセント 1 12 4 2 2" xfId="14665"/>
    <cellStyle name="40% - アクセント 1 12 4 2 2 2" xfId="31085"/>
    <cellStyle name="40% - アクセント 1 12 4 2 3" xfId="22966"/>
    <cellStyle name="40% - アクセント 1 12 4 3" xfId="10606"/>
    <cellStyle name="40% - アクセント 1 12 4 3 2" xfId="27026"/>
    <cellStyle name="40% - アクセント 1 12 4 4" xfId="18907"/>
    <cellStyle name="40% - アクセント 1 12 5" xfId="3066"/>
    <cellStyle name="40% - アクセント 1 12 5 2" xfId="7127"/>
    <cellStyle name="40% - アクセント 1 12 5 2 2" xfId="15246"/>
    <cellStyle name="40% - アクセント 1 12 5 2 2 2" xfId="31666"/>
    <cellStyle name="40% - アクセント 1 12 5 2 3" xfId="23547"/>
    <cellStyle name="40% - アクセント 1 12 5 3" xfId="11187"/>
    <cellStyle name="40% - アクセント 1 12 5 3 2" xfId="27607"/>
    <cellStyle name="40% - アクセント 1 12 5 4" xfId="19488"/>
    <cellStyle name="40% - アクセント 1 12 6" xfId="3354"/>
    <cellStyle name="40% - アクセント 1 12 6 2" xfId="7415"/>
    <cellStyle name="40% - アクセント 1 12 6 2 2" xfId="15534"/>
    <cellStyle name="40% - アクセント 1 12 6 2 2 2" xfId="31954"/>
    <cellStyle name="40% - アクセント 1 12 6 2 3" xfId="23835"/>
    <cellStyle name="40% - アクセント 1 12 6 3" xfId="11475"/>
    <cellStyle name="40% - アクセント 1 12 6 3 2" xfId="27895"/>
    <cellStyle name="40% - アクセント 1 12 6 4" xfId="19776"/>
    <cellStyle name="40% - アクセント 1 12 7" xfId="4217"/>
    <cellStyle name="40% - アクセント 1 12 7 2" xfId="8278"/>
    <cellStyle name="40% - アクセント 1 12 7 2 2" xfId="16397"/>
    <cellStyle name="40% - アクセント 1 12 7 2 2 2" xfId="32817"/>
    <cellStyle name="40% - アクセント 1 12 7 2 3" xfId="24698"/>
    <cellStyle name="40% - アクセント 1 12 7 3" xfId="12338"/>
    <cellStyle name="40% - アクセント 1 12 7 3 2" xfId="28758"/>
    <cellStyle name="40% - アクセント 1 12 7 4" xfId="20639"/>
    <cellStyle name="40% - アクセント 1 12 8" xfId="4798"/>
    <cellStyle name="40% - アクセント 1 12 8 2" xfId="8859"/>
    <cellStyle name="40% - アクセント 1 12 8 2 2" xfId="16978"/>
    <cellStyle name="40% - アクセント 1 12 8 2 2 2" xfId="33398"/>
    <cellStyle name="40% - アクセント 1 12 8 2 3" xfId="25279"/>
    <cellStyle name="40% - アクセント 1 12 8 3" xfId="12919"/>
    <cellStyle name="40% - アクセント 1 12 8 3 2" xfId="29339"/>
    <cellStyle name="40% - アクセント 1 12 8 4" xfId="21220"/>
    <cellStyle name="40% - アクセント 1 12 9" xfId="5382"/>
    <cellStyle name="40% - アクセント 1 12 9 2" xfId="13501"/>
    <cellStyle name="40% - アクセント 1 12 9 2 2" xfId="29921"/>
    <cellStyle name="40% - アクセント 1 12 9 3" xfId="21802"/>
    <cellStyle name="40% - アクセント 1 13" xfId="732"/>
    <cellStyle name="40% - アクセント 1 13 10" xfId="9456"/>
    <cellStyle name="40% - アクセント 1 13 10 2" xfId="25876"/>
    <cellStyle name="40% - アクセント 1 13 11" xfId="17757"/>
    <cellStyle name="40% - アクセント 1 13 2" xfId="1514"/>
    <cellStyle name="40% - アクセント 1 13 2 2" xfId="5979"/>
    <cellStyle name="40% - アクセント 1 13 2 2 2" xfId="14098"/>
    <cellStyle name="40% - アクセント 1 13 2 2 2 2" xfId="30518"/>
    <cellStyle name="40% - アクセント 1 13 2 2 3" xfId="22399"/>
    <cellStyle name="40% - アクセント 1 13 2 3" xfId="10039"/>
    <cellStyle name="40% - アクセント 1 13 2 3 2" xfId="26459"/>
    <cellStyle name="40% - アクセント 1 13 2 4" xfId="18340"/>
    <cellStyle name="40% - アクセント 1 13 3" xfId="895"/>
    <cellStyle name="40% - アクセント 1 13 4" xfId="2499"/>
    <cellStyle name="40% - アクセント 1 13 4 2" xfId="6560"/>
    <cellStyle name="40% - アクセント 1 13 4 2 2" xfId="14679"/>
    <cellStyle name="40% - アクセント 1 13 4 2 2 2" xfId="31099"/>
    <cellStyle name="40% - アクセント 1 13 4 2 3" xfId="22980"/>
    <cellStyle name="40% - アクセント 1 13 4 3" xfId="10620"/>
    <cellStyle name="40% - アクセント 1 13 4 3 2" xfId="27040"/>
    <cellStyle name="40% - アクセント 1 13 4 4" xfId="18921"/>
    <cellStyle name="40% - アクセント 1 13 5" xfId="3080"/>
    <cellStyle name="40% - アクセント 1 13 5 2" xfId="7141"/>
    <cellStyle name="40% - アクセント 1 13 5 2 2" xfId="15260"/>
    <cellStyle name="40% - アクセント 1 13 5 2 2 2" xfId="31680"/>
    <cellStyle name="40% - アクセント 1 13 5 2 3" xfId="23561"/>
    <cellStyle name="40% - アクセント 1 13 5 3" xfId="11201"/>
    <cellStyle name="40% - アクセント 1 13 5 3 2" xfId="27621"/>
    <cellStyle name="40% - アクセント 1 13 5 4" xfId="19502"/>
    <cellStyle name="40% - アクセント 1 13 6" xfId="3355"/>
    <cellStyle name="40% - アクセント 1 13 6 2" xfId="7416"/>
    <cellStyle name="40% - アクセント 1 13 6 2 2" xfId="15535"/>
    <cellStyle name="40% - アクセント 1 13 6 2 2 2" xfId="31955"/>
    <cellStyle name="40% - アクセント 1 13 6 2 3" xfId="23836"/>
    <cellStyle name="40% - アクセント 1 13 6 3" xfId="11476"/>
    <cellStyle name="40% - アクセント 1 13 6 3 2" xfId="27896"/>
    <cellStyle name="40% - アクセント 1 13 6 4" xfId="19777"/>
    <cellStyle name="40% - アクセント 1 13 7" xfId="4231"/>
    <cellStyle name="40% - アクセント 1 13 7 2" xfId="8292"/>
    <cellStyle name="40% - アクセント 1 13 7 2 2" xfId="16411"/>
    <cellStyle name="40% - アクセント 1 13 7 2 2 2" xfId="32831"/>
    <cellStyle name="40% - アクセント 1 13 7 2 3" xfId="24712"/>
    <cellStyle name="40% - アクセント 1 13 7 3" xfId="12352"/>
    <cellStyle name="40% - アクセント 1 13 7 3 2" xfId="28772"/>
    <cellStyle name="40% - アクセント 1 13 7 4" xfId="20653"/>
    <cellStyle name="40% - アクセント 1 13 8" xfId="4812"/>
    <cellStyle name="40% - アクセント 1 13 8 2" xfId="8873"/>
    <cellStyle name="40% - アクセント 1 13 8 2 2" xfId="16992"/>
    <cellStyle name="40% - アクセント 1 13 8 2 2 2" xfId="33412"/>
    <cellStyle name="40% - アクセント 1 13 8 2 3" xfId="25293"/>
    <cellStyle name="40% - アクセント 1 13 8 3" xfId="12933"/>
    <cellStyle name="40% - アクセント 1 13 8 3 2" xfId="29353"/>
    <cellStyle name="40% - アクセント 1 13 8 4" xfId="21234"/>
    <cellStyle name="40% - アクセント 1 13 9" xfId="5396"/>
    <cellStyle name="40% - アクセント 1 13 9 2" xfId="13515"/>
    <cellStyle name="40% - アクセント 1 13 9 2 2" xfId="29935"/>
    <cellStyle name="40% - アクセント 1 13 9 3" xfId="21816"/>
    <cellStyle name="40% - アクセント 1 14" xfId="746"/>
    <cellStyle name="40% - アクセント 1 14 10" xfId="9470"/>
    <cellStyle name="40% - アクセント 1 14 10 2" xfId="25890"/>
    <cellStyle name="40% - アクセント 1 14 11" xfId="17771"/>
    <cellStyle name="40% - アクセント 1 14 2" xfId="1528"/>
    <cellStyle name="40% - アクセント 1 14 2 2" xfId="5993"/>
    <cellStyle name="40% - アクセント 1 14 2 2 2" xfId="14112"/>
    <cellStyle name="40% - アクセント 1 14 2 2 2 2" xfId="30532"/>
    <cellStyle name="40% - アクセント 1 14 2 2 3" xfId="22413"/>
    <cellStyle name="40% - アクセント 1 14 2 3" xfId="10053"/>
    <cellStyle name="40% - アクセント 1 14 2 3 2" xfId="26473"/>
    <cellStyle name="40% - アクセント 1 14 2 4" xfId="18354"/>
    <cellStyle name="40% - アクセント 1 14 3" xfId="1581"/>
    <cellStyle name="40% - アクセント 1 14 4" xfId="2513"/>
    <cellStyle name="40% - アクセント 1 14 4 2" xfId="6574"/>
    <cellStyle name="40% - アクセント 1 14 4 2 2" xfId="14693"/>
    <cellStyle name="40% - アクセント 1 14 4 2 2 2" xfId="31113"/>
    <cellStyle name="40% - アクセント 1 14 4 2 3" xfId="22994"/>
    <cellStyle name="40% - アクセント 1 14 4 3" xfId="10634"/>
    <cellStyle name="40% - アクセント 1 14 4 3 2" xfId="27054"/>
    <cellStyle name="40% - アクセント 1 14 4 4" xfId="18935"/>
    <cellStyle name="40% - アクセント 1 14 5" xfId="3094"/>
    <cellStyle name="40% - アクセント 1 14 5 2" xfId="7155"/>
    <cellStyle name="40% - アクセント 1 14 5 2 2" xfId="15274"/>
    <cellStyle name="40% - アクセント 1 14 5 2 2 2" xfId="31694"/>
    <cellStyle name="40% - アクセント 1 14 5 2 3" xfId="23575"/>
    <cellStyle name="40% - アクセント 1 14 5 3" xfId="11215"/>
    <cellStyle name="40% - アクセント 1 14 5 3 2" xfId="27635"/>
    <cellStyle name="40% - アクセント 1 14 5 4" xfId="19516"/>
    <cellStyle name="40% - アクセント 1 14 6" xfId="3356"/>
    <cellStyle name="40% - アクセント 1 14 6 2" xfId="7417"/>
    <cellStyle name="40% - アクセント 1 14 6 2 2" xfId="15536"/>
    <cellStyle name="40% - アクセント 1 14 6 2 2 2" xfId="31956"/>
    <cellStyle name="40% - アクセント 1 14 6 2 3" xfId="23837"/>
    <cellStyle name="40% - アクセント 1 14 6 3" xfId="11477"/>
    <cellStyle name="40% - アクセント 1 14 6 3 2" xfId="27897"/>
    <cellStyle name="40% - アクセント 1 14 6 4" xfId="19778"/>
    <cellStyle name="40% - アクセント 1 14 7" xfId="4245"/>
    <cellStyle name="40% - アクセント 1 14 7 2" xfId="8306"/>
    <cellStyle name="40% - アクセント 1 14 7 2 2" xfId="16425"/>
    <cellStyle name="40% - アクセント 1 14 7 2 2 2" xfId="32845"/>
    <cellStyle name="40% - アクセント 1 14 7 2 3" xfId="24726"/>
    <cellStyle name="40% - アクセント 1 14 7 3" xfId="12366"/>
    <cellStyle name="40% - アクセント 1 14 7 3 2" xfId="28786"/>
    <cellStyle name="40% - アクセント 1 14 7 4" xfId="20667"/>
    <cellStyle name="40% - アクセント 1 14 8" xfId="4826"/>
    <cellStyle name="40% - アクセント 1 14 8 2" xfId="8887"/>
    <cellStyle name="40% - アクセント 1 14 8 2 2" xfId="17006"/>
    <cellStyle name="40% - アクセント 1 14 8 2 2 2" xfId="33426"/>
    <cellStyle name="40% - アクセント 1 14 8 2 3" xfId="25307"/>
    <cellStyle name="40% - アクセント 1 14 8 3" xfId="12947"/>
    <cellStyle name="40% - アクセント 1 14 8 3 2" xfId="29367"/>
    <cellStyle name="40% - アクセント 1 14 8 4" xfId="21248"/>
    <cellStyle name="40% - アクセント 1 14 9" xfId="5410"/>
    <cellStyle name="40% - アクセント 1 14 9 2" xfId="13529"/>
    <cellStyle name="40% - アクセント 1 14 9 2 2" xfId="29949"/>
    <cellStyle name="40% - アクセント 1 14 9 3" xfId="21830"/>
    <cellStyle name="40% - アクセント 1 15" xfId="760"/>
    <cellStyle name="40% - アクセント 1 15 10" xfId="9484"/>
    <cellStyle name="40% - アクセント 1 15 10 2" xfId="25904"/>
    <cellStyle name="40% - アクセント 1 15 11" xfId="17785"/>
    <cellStyle name="40% - アクセント 1 15 2" xfId="1542"/>
    <cellStyle name="40% - アクセント 1 15 2 2" xfId="6007"/>
    <cellStyle name="40% - アクセント 1 15 2 2 2" xfId="14126"/>
    <cellStyle name="40% - アクセント 1 15 2 2 2 2" xfId="30546"/>
    <cellStyle name="40% - アクセント 1 15 2 2 3" xfId="22427"/>
    <cellStyle name="40% - アクセント 1 15 2 3" xfId="10067"/>
    <cellStyle name="40% - アクセント 1 15 2 3 2" xfId="26487"/>
    <cellStyle name="40% - アクセント 1 15 2 4" xfId="18368"/>
    <cellStyle name="40% - アクセント 1 15 3" xfId="1567"/>
    <cellStyle name="40% - アクセント 1 15 4" xfId="2527"/>
    <cellStyle name="40% - アクセント 1 15 4 2" xfId="6588"/>
    <cellStyle name="40% - アクセント 1 15 4 2 2" xfId="14707"/>
    <cellStyle name="40% - アクセント 1 15 4 2 2 2" xfId="31127"/>
    <cellStyle name="40% - アクセント 1 15 4 2 3" xfId="23008"/>
    <cellStyle name="40% - アクセント 1 15 4 3" xfId="10648"/>
    <cellStyle name="40% - アクセント 1 15 4 3 2" xfId="27068"/>
    <cellStyle name="40% - アクセント 1 15 4 4" xfId="18949"/>
    <cellStyle name="40% - アクセント 1 15 5" xfId="3108"/>
    <cellStyle name="40% - アクセント 1 15 5 2" xfId="7169"/>
    <cellStyle name="40% - アクセント 1 15 5 2 2" xfId="15288"/>
    <cellStyle name="40% - アクセント 1 15 5 2 2 2" xfId="31708"/>
    <cellStyle name="40% - アクセント 1 15 5 2 3" xfId="23589"/>
    <cellStyle name="40% - アクセント 1 15 5 3" xfId="11229"/>
    <cellStyle name="40% - アクセント 1 15 5 3 2" xfId="27649"/>
    <cellStyle name="40% - アクセント 1 15 5 4" xfId="19530"/>
    <cellStyle name="40% - アクセント 1 15 6" xfId="3357"/>
    <cellStyle name="40% - アクセント 1 15 6 2" xfId="7418"/>
    <cellStyle name="40% - アクセント 1 15 6 2 2" xfId="15537"/>
    <cellStyle name="40% - アクセント 1 15 6 2 2 2" xfId="31957"/>
    <cellStyle name="40% - アクセント 1 15 6 2 3" xfId="23838"/>
    <cellStyle name="40% - アクセント 1 15 6 3" xfId="11478"/>
    <cellStyle name="40% - アクセント 1 15 6 3 2" xfId="27898"/>
    <cellStyle name="40% - アクセント 1 15 6 4" xfId="19779"/>
    <cellStyle name="40% - アクセント 1 15 7" xfId="4259"/>
    <cellStyle name="40% - アクセント 1 15 7 2" xfId="8320"/>
    <cellStyle name="40% - アクセント 1 15 7 2 2" xfId="16439"/>
    <cellStyle name="40% - アクセント 1 15 7 2 2 2" xfId="32859"/>
    <cellStyle name="40% - アクセント 1 15 7 2 3" xfId="24740"/>
    <cellStyle name="40% - アクセント 1 15 7 3" xfId="12380"/>
    <cellStyle name="40% - アクセント 1 15 7 3 2" xfId="28800"/>
    <cellStyle name="40% - アクセント 1 15 7 4" xfId="20681"/>
    <cellStyle name="40% - アクセント 1 15 8" xfId="4840"/>
    <cellStyle name="40% - アクセント 1 15 8 2" xfId="8901"/>
    <cellStyle name="40% - アクセント 1 15 8 2 2" xfId="17020"/>
    <cellStyle name="40% - アクセント 1 15 8 2 2 2" xfId="33440"/>
    <cellStyle name="40% - アクセント 1 15 8 2 3" xfId="25321"/>
    <cellStyle name="40% - アクセント 1 15 8 3" xfId="12961"/>
    <cellStyle name="40% - アクセント 1 15 8 3 2" xfId="29381"/>
    <cellStyle name="40% - アクセント 1 15 8 4" xfId="21262"/>
    <cellStyle name="40% - アクセント 1 15 9" xfId="5424"/>
    <cellStyle name="40% - アクセント 1 15 9 2" xfId="13543"/>
    <cellStyle name="40% - アクセント 1 15 9 2 2" xfId="29963"/>
    <cellStyle name="40% - アクセント 1 15 9 3" xfId="21844"/>
    <cellStyle name="40% - アクセント 1 16" xfId="820"/>
    <cellStyle name="40% - アクセント 1 16 10" xfId="9503"/>
    <cellStyle name="40% - アクセント 1 16 10 2" xfId="25923"/>
    <cellStyle name="40% - アクセント 1 16 11" xfId="17804"/>
    <cellStyle name="40% - アクセント 1 16 2" xfId="1587"/>
    <cellStyle name="40% - アクセント 1 16 2 2" xfId="6026"/>
    <cellStyle name="40% - アクセント 1 16 2 2 2" xfId="14145"/>
    <cellStyle name="40% - アクセント 1 16 2 2 2 2" xfId="30565"/>
    <cellStyle name="40% - アクセント 1 16 2 2 3" xfId="22446"/>
    <cellStyle name="40% - アクセント 1 16 2 3" xfId="10086"/>
    <cellStyle name="40% - アクセント 1 16 2 3 2" xfId="26506"/>
    <cellStyle name="40% - アクセント 1 16 2 4" xfId="18387"/>
    <cellStyle name="40% - アクセント 1 16 3" xfId="900"/>
    <cellStyle name="40% - アクセント 1 16 4" xfId="2546"/>
    <cellStyle name="40% - アクセント 1 16 4 2" xfId="6607"/>
    <cellStyle name="40% - アクセント 1 16 4 2 2" xfId="14726"/>
    <cellStyle name="40% - アクセント 1 16 4 2 2 2" xfId="31146"/>
    <cellStyle name="40% - アクセント 1 16 4 2 3" xfId="23027"/>
    <cellStyle name="40% - アクセント 1 16 4 3" xfId="10667"/>
    <cellStyle name="40% - アクセント 1 16 4 3 2" xfId="27087"/>
    <cellStyle name="40% - アクセント 1 16 4 4" xfId="18968"/>
    <cellStyle name="40% - アクセント 1 16 5" xfId="3127"/>
    <cellStyle name="40% - アクセント 1 16 5 2" xfId="7188"/>
    <cellStyle name="40% - アクセント 1 16 5 2 2" xfId="15307"/>
    <cellStyle name="40% - アクセント 1 16 5 2 2 2" xfId="31727"/>
    <cellStyle name="40% - アクセント 1 16 5 2 3" xfId="23608"/>
    <cellStyle name="40% - アクセント 1 16 5 3" xfId="11248"/>
    <cellStyle name="40% - アクセント 1 16 5 3 2" xfId="27668"/>
    <cellStyle name="40% - アクセント 1 16 5 4" xfId="19549"/>
    <cellStyle name="40% - アクセント 1 16 6" xfId="3358"/>
    <cellStyle name="40% - アクセント 1 16 6 2" xfId="7419"/>
    <cellStyle name="40% - アクセント 1 16 6 2 2" xfId="15538"/>
    <cellStyle name="40% - アクセント 1 16 6 2 2 2" xfId="31958"/>
    <cellStyle name="40% - アクセント 1 16 6 2 3" xfId="23839"/>
    <cellStyle name="40% - アクセント 1 16 6 3" xfId="11479"/>
    <cellStyle name="40% - アクセント 1 16 6 3 2" xfId="27899"/>
    <cellStyle name="40% - アクセント 1 16 6 4" xfId="19780"/>
    <cellStyle name="40% - アクセント 1 16 7" xfId="4278"/>
    <cellStyle name="40% - アクセント 1 16 7 2" xfId="8339"/>
    <cellStyle name="40% - アクセント 1 16 7 2 2" xfId="16458"/>
    <cellStyle name="40% - アクセント 1 16 7 2 2 2" xfId="32878"/>
    <cellStyle name="40% - アクセント 1 16 7 2 3" xfId="24759"/>
    <cellStyle name="40% - アクセント 1 16 7 3" xfId="12399"/>
    <cellStyle name="40% - アクセント 1 16 7 3 2" xfId="28819"/>
    <cellStyle name="40% - アクセント 1 16 7 4" xfId="20700"/>
    <cellStyle name="40% - アクセント 1 16 8" xfId="4859"/>
    <cellStyle name="40% - アクセント 1 16 8 2" xfId="8920"/>
    <cellStyle name="40% - アクセント 1 16 8 2 2" xfId="17039"/>
    <cellStyle name="40% - アクセント 1 16 8 2 2 2" xfId="33459"/>
    <cellStyle name="40% - アクセント 1 16 8 2 3" xfId="25340"/>
    <cellStyle name="40% - アクセント 1 16 8 3" xfId="12980"/>
    <cellStyle name="40% - アクセント 1 16 8 3 2" xfId="29400"/>
    <cellStyle name="40% - アクセント 1 16 8 4" xfId="21281"/>
    <cellStyle name="40% - アクセント 1 16 9" xfId="5443"/>
    <cellStyle name="40% - アクセント 1 16 9 2" xfId="13562"/>
    <cellStyle name="40% - アクセント 1 16 9 2 2" xfId="29982"/>
    <cellStyle name="40% - アクセント 1 16 9 3" xfId="21863"/>
    <cellStyle name="40% - アクセント 1 17" xfId="938"/>
    <cellStyle name="40% - アクセント 1 17 2" xfId="5479"/>
    <cellStyle name="40% - アクセント 1 17 2 2" xfId="13598"/>
    <cellStyle name="40% - アクセント 1 17 2 2 2" xfId="30018"/>
    <cellStyle name="40% - アクセント 1 17 2 3" xfId="21899"/>
    <cellStyle name="40% - アクセント 1 17 3" xfId="9539"/>
    <cellStyle name="40% - アクセント 1 17 3 2" xfId="25959"/>
    <cellStyle name="40% - アクセント 1 17 4" xfId="17840"/>
    <cellStyle name="40% - アクセント 1 18" xfId="1999"/>
    <cellStyle name="40% - アクセント 1 18 2" xfId="6060"/>
    <cellStyle name="40% - アクセント 1 18 2 2" xfId="14179"/>
    <cellStyle name="40% - アクセント 1 18 2 2 2" xfId="30599"/>
    <cellStyle name="40% - アクセント 1 18 2 3" xfId="22480"/>
    <cellStyle name="40% - アクセント 1 18 3" xfId="10120"/>
    <cellStyle name="40% - アクセント 1 18 3 2" xfId="26540"/>
    <cellStyle name="40% - アクセント 1 18 4" xfId="18421"/>
    <cellStyle name="40% - アクセント 1 19" xfId="2580"/>
    <cellStyle name="40% - アクセント 1 19 2" xfId="6641"/>
    <cellStyle name="40% - アクセント 1 19 2 2" xfId="14760"/>
    <cellStyle name="40% - アクセント 1 19 2 2 2" xfId="31180"/>
    <cellStyle name="40% - アクセント 1 19 2 3" xfId="23061"/>
    <cellStyle name="40% - アクセント 1 19 3" xfId="10701"/>
    <cellStyle name="40% - アクセント 1 19 3 2" xfId="27121"/>
    <cellStyle name="40% - アクセント 1 19 4" xfId="19002"/>
    <cellStyle name="40% - アクセント 1 2" xfId="50"/>
    <cellStyle name="40% - アクセント 1 2 2" xfId="783"/>
    <cellStyle name="40% - アクセント 1 2 3" xfId="17084"/>
    <cellStyle name="40% - アクセント 1 2 4" xfId="17163"/>
    <cellStyle name="40% - アクセント 1 20" xfId="3731"/>
    <cellStyle name="40% - アクセント 1 20 2" xfId="7792"/>
    <cellStyle name="40% - アクセント 1 20 2 2" xfId="15911"/>
    <cellStyle name="40% - アクセント 1 20 2 2 2" xfId="32331"/>
    <cellStyle name="40% - アクセント 1 20 2 3" xfId="24212"/>
    <cellStyle name="40% - アクセント 1 20 3" xfId="11852"/>
    <cellStyle name="40% - アクセント 1 20 3 2" xfId="28272"/>
    <cellStyle name="40% - アクセント 1 20 4" xfId="20153"/>
    <cellStyle name="40% - アクセント 1 21" xfId="4312"/>
    <cellStyle name="40% - アクセント 1 21 2" xfId="8373"/>
    <cellStyle name="40% - アクセント 1 21 2 2" xfId="16492"/>
    <cellStyle name="40% - アクセント 1 21 2 2 2" xfId="32912"/>
    <cellStyle name="40% - アクセント 1 21 2 3" xfId="24793"/>
    <cellStyle name="40% - アクセント 1 21 3" xfId="12433"/>
    <cellStyle name="40% - アクセント 1 21 3 2" xfId="28853"/>
    <cellStyle name="40% - アクセント 1 21 4" xfId="20734"/>
    <cellStyle name="40% - アクセント 1 22" xfId="4896"/>
    <cellStyle name="40% - アクセント 1 22 2" xfId="13015"/>
    <cellStyle name="40% - アクセント 1 22 2 2" xfId="29435"/>
    <cellStyle name="40% - アクセント 1 22 3" xfId="21316"/>
    <cellStyle name="40% - アクセント 1 23" xfId="8956"/>
    <cellStyle name="40% - アクセント 1 23 2" xfId="25376"/>
    <cellStyle name="40% - アクセント 1 24" xfId="17217"/>
    <cellStyle name="40% - アクセント 1 3" xfId="137"/>
    <cellStyle name="40% - アクセント 1 3 10" xfId="835"/>
    <cellStyle name="40% - アクセント 1 3 10 10" xfId="9518"/>
    <cellStyle name="40% - アクセント 1 3 10 10 2" xfId="25938"/>
    <cellStyle name="40% - アクセント 1 3 10 11" xfId="17819"/>
    <cellStyle name="40% - アクセント 1 3 10 2" xfId="1602"/>
    <cellStyle name="40% - アクセント 1 3 10 2 2" xfId="6041"/>
    <cellStyle name="40% - アクセント 1 3 10 2 2 2" xfId="14160"/>
    <cellStyle name="40% - アクセント 1 3 10 2 2 2 2" xfId="30580"/>
    <cellStyle name="40% - アクセント 1 3 10 2 2 3" xfId="22461"/>
    <cellStyle name="40% - アクセント 1 3 10 2 3" xfId="10101"/>
    <cellStyle name="40% - アクセント 1 3 10 2 3 2" xfId="26521"/>
    <cellStyle name="40% - アクセント 1 3 10 2 4" xfId="18402"/>
    <cellStyle name="40% - アクセント 1 3 10 3" xfId="1751"/>
    <cellStyle name="40% - アクセント 1 3 10 4" xfId="2561"/>
    <cellStyle name="40% - アクセント 1 3 10 4 2" xfId="6622"/>
    <cellStyle name="40% - アクセント 1 3 10 4 2 2" xfId="14741"/>
    <cellStyle name="40% - アクセント 1 3 10 4 2 2 2" xfId="31161"/>
    <cellStyle name="40% - アクセント 1 3 10 4 2 3" xfId="23042"/>
    <cellStyle name="40% - アクセント 1 3 10 4 3" xfId="10682"/>
    <cellStyle name="40% - アクセント 1 3 10 4 3 2" xfId="27102"/>
    <cellStyle name="40% - アクセント 1 3 10 4 4" xfId="18983"/>
    <cellStyle name="40% - アクセント 1 3 10 5" xfId="3142"/>
    <cellStyle name="40% - アクセント 1 3 10 5 2" xfId="7203"/>
    <cellStyle name="40% - アクセント 1 3 10 5 2 2" xfId="15322"/>
    <cellStyle name="40% - アクセント 1 3 10 5 2 2 2" xfId="31742"/>
    <cellStyle name="40% - アクセント 1 3 10 5 2 3" xfId="23623"/>
    <cellStyle name="40% - アクセント 1 3 10 5 3" xfId="11263"/>
    <cellStyle name="40% - アクセント 1 3 10 5 3 2" xfId="27683"/>
    <cellStyle name="40% - アクセント 1 3 10 5 4" xfId="19564"/>
    <cellStyle name="40% - アクセント 1 3 10 6" xfId="3360"/>
    <cellStyle name="40% - アクセント 1 3 10 6 2" xfId="7421"/>
    <cellStyle name="40% - アクセント 1 3 10 6 2 2" xfId="15540"/>
    <cellStyle name="40% - アクセント 1 3 10 6 2 2 2" xfId="31960"/>
    <cellStyle name="40% - アクセント 1 3 10 6 2 3" xfId="23841"/>
    <cellStyle name="40% - アクセント 1 3 10 6 3" xfId="11481"/>
    <cellStyle name="40% - アクセント 1 3 10 6 3 2" xfId="27901"/>
    <cellStyle name="40% - アクセント 1 3 10 6 4" xfId="19782"/>
    <cellStyle name="40% - アクセント 1 3 10 7" xfId="4293"/>
    <cellStyle name="40% - アクセント 1 3 10 7 2" xfId="8354"/>
    <cellStyle name="40% - アクセント 1 3 10 7 2 2" xfId="16473"/>
    <cellStyle name="40% - アクセント 1 3 10 7 2 2 2" xfId="32893"/>
    <cellStyle name="40% - アクセント 1 3 10 7 2 3" xfId="24774"/>
    <cellStyle name="40% - アクセント 1 3 10 7 3" xfId="12414"/>
    <cellStyle name="40% - アクセント 1 3 10 7 3 2" xfId="28834"/>
    <cellStyle name="40% - アクセント 1 3 10 7 4" xfId="20715"/>
    <cellStyle name="40% - アクセント 1 3 10 8" xfId="4874"/>
    <cellStyle name="40% - アクセント 1 3 10 8 2" xfId="8935"/>
    <cellStyle name="40% - アクセント 1 3 10 8 2 2" xfId="17054"/>
    <cellStyle name="40% - アクセント 1 3 10 8 2 2 2" xfId="33474"/>
    <cellStyle name="40% - アクセント 1 3 10 8 2 3" xfId="25355"/>
    <cellStyle name="40% - アクセント 1 3 10 8 3" xfId="12995"/>
    <cellStyle name="40% - アクセント 1 3 10 8 3 2" xfId="29415"/>
    <cellStyle name="40% - アクセント 1 3 10 8 4" xfId="21296"/>
    <cellStyle name="40% - アクセント 1 3 10 9" xfId="5458"/>
    <cellStyle name="40% - アクセント 1 3 10 9 2" xfId="13577"/>
    <cellStyle name="40% - アクセント 1 3 10 9 2 2" xfId="29997"/>
    <cellStyle name="40% - アクセント 1 3 10 9 3" xfId="21878"/>
    <cellStyle name="40% - アクセント 1 3 11" xfId="962"/>
    <cellStyle name="40% - アクセント 1 3 11 2" xfId="5496"/>
    <cellStyle name="40% - アクセント 1 3 11 2 2" xfId="13615"/>
    <cellStyle name="40% - アクセント 1 3 11 2 2 2" xfId="30035"/>
    <cellStyle name="40% - アクセント 1 3 11 2 3" xfId="21916"/>
    <cellStyle name="40% - アクセント 1 3 11 3" xfId="9556"/>
    <cellStyle name="40% - アクセント 1 3 11 3 2" xfId="25976"/>
    <cellStyle name="40% - アクセント 1 3 11 4" xfId="17857"/>
    <cellStyle name="40% - アクセント 1 3 12" xfId="2016"/>
    <cellStyle name="40% - アクセント 1 3 12 2" xfId="6077"/>
    <cellStyle name="40% - アクセント 1 3 12 2 2" xfId="14196"/>
    <cellStyle name="40% - アクセント 1 3 12 2 2 2" xfId="30616"/>
    <cellStyle name="40% - アクセント 1 3 12 2 3" xfId="22497"/>
    <cellStyle name="40% - アクセント 1 3 12 3" xfId="10137"/>
    <cellStyle name="40% - アクセント 1 3 12 3 2" xfId="26557"/>
    <cellStyle name="40% - アクセント 1 3 12 4" xfId="18438"/>
    <cellStyle name="40% - アクセント 1 3 13" xfId="2597"/>
    <cellStyle name="40% - アクセント 1 3 13 2" xfId="6658"/>
    <cellStyle name="40% - アクセント 1 3 13 2 2" xfId="14777"/>
    <cellStyle name="40% - アクセント 1 3 13 2 2 2" xfId="31197"/>
    <cellStyle name="40% - アクセント 1 3 13 2 3" xfId="23078"/>
    <cellStyle name="40% - アクセント 1 3 13 3" xfId="10718"/>
    <cellStyle name="40% - アクセント 1 3 13 3 2" xfId="27138"/>
    <cellStyle name="40% - アクセント 1 3 13 4" xfId="19019"/>
    <cellStyle name="40% - アクセント 1 3 14" xfId="3359"/>
    <cellStyle name="40% - アクセント 1 3 14 2" xfId="7420"/>
    <cellStyle name="40% - アクセント 1 3 14 2 2" xfId="15539"/>
    <cellStyle name="40% - アクセント 1 3 14 2 2 2" xfId="31959"/>
    <cellStyle name="40% - アクセント 1 3 14 2 3" xfId="23840"/>
    <cellStyle name="40% - アクセント 1 3 14 3" xfId="11480"/>
    <cellStyle name="40% - アクセント 1 3 14 3 2" xfId="27900"/>
    <cellStyle name="40% - アクセント 1 3 14 4" xfId="19781"/>
    <cellStyle name="40% - アクセント 1 3 15" xfId="3748"/>
    <cellStyle name="40% - アクセント 1 3 15 2" xfId="7809"/>
    <cellStyle name="40% - アクセント 1 3 15 2 2" xfId="15928"/>
    <cellStyle name="40% - アクセント 1 3 15 2 2 2" xfId="32348"/>
    <cellStyle name="40% - アクセント 1 3 15 2 3" xfId="24229"/>
    <cellStyle name="40% - アクセント 1 3 15 3" xfId="11869"/>
    <cellStyle name="40% - アクセント 1 3 15 3 2" xfId="28289"/>
    <cellStyle name="40% - アクセント 1 3 15 4" xfId="20170"/>
    <cellStyle name="40% - アクセント 1 3 16" xfId="4329"/>
    <cellStyle name="40% - アクセント 1 3 16 2" xfId="8390"/>
    <cellStyle name="40% - アクセント 1 3 16 2 2" xfId="16509"/>
    <cellStyle name="40% - アクセント 1 3 16 2 2 2" xfId="32929"/>
    <cellStyle name="40% - アクセント 1 3 16 2 3" xfId="24810"/>
    <cellStyle name="40% - アクセント 1 3 16 3" xfId="12450"/>
    <cellStyle name="40% - アクセント 1 3 16 3 2" xfId="28870"/>
    <cellStyle name="40% - アクセント 1 3 16 4" xfId="20751"/>
    <cellStyle name="40% - アクセント 1 3 17" xfId="4913"/>
    <cellStyle name="40% - アクセント 1 3 17 2" xfId="13032"/>
    <cellStyle name="40% - アクセント 1 3 17 2 2" xfId="29452"/>
    <cellStyle name="40% - アクセント 1 3 17 3" xfId="21333"/>
    <cellStyle name="40% - アクセント 1 3 18" xfId="8973"/>
    <cellStyle name="40% - アクセント 1 3 18 2" xfId="25393"/>
    <cellStyle name="40% - アクセント 1 3 19" xfId="17085"/>
    <cellStyle name="40% - アクセント 1 3 2" xfId="197"/>
    <cellStyle name="40% - アクセント 1 3 2 10" xfId="4948"/>
    <cellStyle name="40% - アクセント 1 3 2 10 2" xfId="13067"/>
    <cellStyle name="40% - アクセント 1 3 2 10 2 2" xfId="29487"/>
    <cellStyle name="40% - アクセント 1 3 2 10 3" xfId="21368"/>
    <cellStyle name="40% - アクセント 1 3 2 11" xfId="9008"/>
    <cellStyle name="40% - アクセント 1 3 2 11 2" xfId="25428"/>
    <cellStyle name="40% - アクセント 1 3 2 12" xfId="17281"/>
    <cellStyle name="40% - アクセント 1 3 2 2" xfId="519"/>
    <cellStyle name="40% - アクセント 1 3 2 2 10" xfId="9243"/>
    <cellStyle name="40% - アクセント 1 3 2 2 10 2" xfId="25663"/>
    <cellStyle name="40% - アクセント 1 3 2 2 11" xfId="17544"/>
    <cellStyle name="40% - アクセント 1 3 2 2 2" xfId="1301"/>
    <cellStyle name="40% - アクセント 1 3 2 2 2 2" xfId="5766"/>
    <cellStyle name="40% - アクセント 1 3 2 2 2 2 2" xfId="13885"/>
    <cellStyle name="40% - アクセント 1 3 2 2 2 2 2 2" xfId="30305"/>
    <cellStyle name="40% - アクセント 1 3 2 2 2 2 3" xfId="22186"/>
    <cellStyle name="40% - アクセント 1 3 2 2 2 3" xfId="9826"/>
    <cellStyle name="40% - アクセント 1 3 2 2 2 3 2" xfId="26246"/>
    <cellStyle name="40% - アクセント 1 3 2 2 2 4" xfId="18127"/>
    <cellStyle name="40% - アクセント 1 3 2 2 3" xfId="1725"/>
    <cellStyle name="40% - アクセント 1 3 2 2 4" xfId="2286"/>
    <cellStyle name="40% - アクセント 1 3 2 2 4 2" xfId="6347"/>
    <cellStyle name="40% - アクセント 1 3 2 2 4 2 2" xfId="14466"/>
    <cellStyle name="40% - アクセント 1 3 2 2 4 2 2 2" xfId="30886"/>
    <cellStyle name="40% - アクセント 1 3 2 2 4 2 3" xfId="22767"/>
    <cellStyle name="40% - アクセント 1 3 2 2 4 3" xfId="10407"/>
    <cellStyle name="40% - アクセント 1 3 2 2 4 3 2" xfId="26827"/>
    <cellStyle name="40% - アクセント 1 3 2 2 4 4" xfId="18708"/>
    <cellStyle name="40% - アクセント 1 3 2 2 5" xfId="2867"/>
    <cellStyle name="40% - アクセント 1 3 2 2 5 2" xfId="6928"/>
    <cellStyle name="40% - アクセント 1 3 2 2 5 2 2" xfId="15047"/>
    <cellStyle name="40% - アクセント 1 3 2 2 5 2 2 2" xfId="31467"/>
    <cellStyle name="40% - アクセント 1 3 2 2 5 2 3" xfId="23348"/>
    <cellStyle name="40% - アクセント 1 3 2 2 5 3" xfId="10988"/>
    <cellStyle name="40% - アクセント 1 3 2 2 5 3 2" xfId="27408"/>
    <cellStyle name="40% - アクセント 1 3 2 2 5 4" xfId="19289"/>
    <cellStyle name="40% - アクセント 1 3 2 2 6" xfId="3362"/>
    <cellStyle name="40% - アクセント 1 3 2 2 6 2" xfId="7423"/>
    <cellStyle name="40% - アクセント 1 3 2 2 6 2 2" xfId="15542"/>
    <cellStyle name="40% - アクセント 1 3 2 2 6 2 2 2" xfId="31962"/>
    <cellStyle name="40% - アクセント 1 3 2 2 6 2 3" xfId="23843"/>
    <cellStyle name="40% - アクセント 1 3 2 2 6 3" xfId="11483"/>
    <cellStyle name="40% - アクセント 1 3 2 2 6 3 2" xfId="27903"/>
    <cellStyle name="40% - アクセント 1 3 2 2 6 4" xfId="19784"/>
    <cellStyle name="40% - アクセント 1 3 2 2 7" xfId="4018"/>
    <cellStyle name="40% - アクセント 1 3 2 2 7 2" xfId="8079"/>
    <cellStyle name="40% - アクセント 1 3 2 2 7 2 2" xfId="16198"/>
    <cellStyle name="40% - アクセント 1 3 2 2 7 2 2 2" xfId="32618"/>
    <cellStyle name="40% - アクセント 1 3 2 2 7 2 3" xfId="24499"/>
    <cellStyle name="40% - アクセント 1 3 2 2 7 3" xfId="12139"/>
    <cellStyle name="40% - アクセント 1 3 2 2 7 3 2" xfId="28559"/>
    <cellStyle name="40% - アクセント 1 3 2 2 7 4" xfId="20440"/>
    <cellStyle name="40% - アクセント 1 3 2 2 8" xfId="4599"/>
    <cellStyle name="40% - アクセント 1 3 2 2 8 2" xfId="8660"/>
    <cellStyle name="40% - アクセント 1 3 2 2 8 2 2" xfId="16779"/>
    <cellStyle name="40% - アクセント 1 3 2 2 8 2 2 2" xfId="33199"/>
    <cellStyle name="40% - アクセント 1 3 2 2 8 2 3" xfId="25080"/>
    <cellStyle name="40% - アクセント 1 3 2 2 8 3" xfId="12720"/>
    <cellStyle name="40% - アクセント 1 3 2 2 8 3 2" xfId="29140"/>
    <cellStyle name="40% - アクセント 1 3 2 2 8 4" xfId="21021"/>
    <cellStyle name="40% - アクセント 1 3 2 2 9" xfId="5183"/>
    <cellStyle name="40% - アクセント 1 3 2 2 9 2" xfId="13302"/>
    <cellStyle name="40% - アクセント 1 3 2 2 9 2 2" xfId="29722"/>
    <cellStyle name="40% - アクセント 1 3 2 2 9 3" xfId="21603"/>
    <cellStyle name="40% - アクセント 1 3 2 3" xfId="1011"/>
    <cellStyle name="40% - アクセント 1 3 2 3 2" xfId="5531"/>
    <cellStyle name="40% - アクセント 1 3 2 3 2 2" xfId="13650"/>
    <cellStyle name="40% - アクセント 1 3 2 3 2 2 2" xfId="30070"/>
    <cellStyle name="40% - アクセント 1 3 2 3 2 3" xfId="21951"/>
    <cellStyle name="40% - アクセント 1 3 2 3 3" xfId="9591"/>
    <cellStyle name="40% - アクセント 1 3 2 3 3 2" xfId="26011"/>
    <cellStyle name="40% - アクセント 1 3 2 3 4" xfId="17892"/>
    <cellStyle name="40% - アクセント 1 3 2 4" xfId="1841"/>
    <cellStyle name="40% - アクセント 1 3 2 5" xfId="2051"/>
    <cellStyle name="40% - アクセント 1 3 2 5 2" xfId="6112"/>
    <cellStyle name="40% - アクセント 1 3 2 5 2 2" xfId="14231"/>
    <cellStyle name="40% - アクセント 1 3 2 5 2 2 2" xfId="30651"/>
    <cellStyle name="40% - アクセント 1 3 2 5 2 3" xfId="22532"/>
    <cellStyle name="40% - アクセント 1 3 2 5 3" xfId="10172"/>
    <cellStyle name="40% - アクセント 1 3 2 5 3 2" xfId="26592"/>
    <cellStyle name="40% - アクセント 1 3 2 5 4" xfId="18473"/>
    <cellStyle name="40% - アクセント 1 3 2 6" xfId="2632"/>
    <cellStyle name="40% - アクセント 1 3 2 6 2" xfId="6693"/>
    <cellStyle name="40% - アクセント 1 3 2 6 2 2" xfId="14812"/>
    <cellStyle name="40% - アクセント 1 3 2 6 2 2 2" xfId="31232"/>
    <cellStyle name="40% - アクセント 1 3 2 6 2 3" xfId="23113"/>
    <cellStyle name="40% - アクセント 1 3 2 6 3" xfId="10753"/>
    <cellStyle name="40% - アクセント 1 3 2 6 3 2" xfId="27173"/>
    <cellStyle name="40% - アクセント 1 3 2 6 4" xfId="19054"/>
    <cellStyle name="40% - アクセント 1 3 2 7" xfId="3361"/>
    <cellStyle name="40% - アクセント 1 3 2 7 2" xfId="7422"/>
    <cellStyle name="40% - アクセント 1 3 2 7 2 2" xfId="15541"/>
    <cellStyle name="40% - アクセント 1 3 2 7 2 2 2" xfId="31961"/>
    <cellStyle name="40% - アクセント 1 3 2 7 2 3" xfId="23842"/>
    <cellStyle name="40% - アクセント 1 3 2 7 3" xfId="11482"/>
    <cellStyle name="40% - アクセント 1 3 2 7 3 2" xfId="27902"/>
    <cellStyle name="40% - アクセント 1 3 2 7 4" xfId="19783"/>
    <cellStyle name="40% - アクセント 1 3 2 8" xfId="3783"/>
    <cellStyle name="40% - アクセント 1 3 2 8 2" xfId="7844"/>
    <cellStyle name="40% - アクセント 1 3 2 8 2 2" xfId="15963"/>
    <cellStyle name="40% - アクセント 1 3 2 8 2 2 2" xfId="32383"/>
    <cellStyle name="40% - アクセント 1 3 2 8 2 3" xfId="24264"/>
    <cellStyle name="40% - アクセント 1 3 2 8 3" xfId="11904"/>
    <cellStyle name="40% - アクセント 1 3 2 8 3 2" xfId="28324"/>
    <cellStyle name="40% - アクセント 1 3 2 8 4" xfId="20205"/>
    <cellStyle name="40% - アクセント 1 3 2 9" xfId="4364"/>
    <cellStyle name="40% - アクセント 1 3 2 9 2" xfId="8425"/>
    <cellStyle name="40% - アクセント 1 3 2 9 2 2" xfId="16544"/>
    <cellStyle name="40% - アクセント 1 3 2 9 2 2 2" xfId="32964"/>
    <cellStyle name="40% - アクセント 1 3 2 9 2 3" xfId="24845"/>
    <cellStyle name="40% - アクセント 1 3 2 9 3" xfId="12485"/>
    <cellStyle name="40% - アクセント 1 3 2 9 3 2" xfId="28905"/>
    <cellStyle name="40% - アクセント 1 3 2 9 4" xfId="20786"/>
    <cellStyle name="40% - アクセント 1 3 20" xfId="17245"/>
    <cellStyle name="40% - アクセント 1 3 3" xfId="232"/>
    <cellStyle name="40% - アクセント 1 3 3 10" xfId="4983"/>
    <cellStyle name="40% - アクセント 1 3 3 10 2" xfId="13102"/>
    <cellStyle name="40% - アクセント 1 3 3 10 2 2" xfId="29522"/>
    <cellStyle name="40% - アクセント 1 3 3 10 3" xfId="21403"/>
    <cellStyle name="40% - アクセント 1 3 3 11" xfId="9043"/>
    <cellStyle name="40% - アクセント 1 3 3 11 2" xfId="25463"/>
    <cellStyle name="40% - アクセント 1 3 3 12" xfId="17316"/>
    <cellStyle name="40% - アクセント 1 3 3 2" xfId="554"/>
    <cellStyle name="40% - アクセント 1 3 3 2 10" xfId="9278"/>
    <cellStyle name="40% - アクセント 1 3 3 2 10 2" xfId="25698"/>
    <cellStyle name="40% - アクセント 1 3 3 2 11" xfId="17579"/>
    <cellStyle name="40% - アクセント 1 3 3 2 2" xfId="1336"/>
    <cellStyle name="40% - アクセント 1 3 3 2 2 2" xfId="5801"/>
    <cellStyle name="40% - アクセント 1 3 3 2 2 2 2" xfId="13920"/>
    <cellStyle name="40% - アクセント 1 3 3 2 2 2 2 2" xfId="30340"/>
    <cellStyle name="40% - アクセント 1 3 3 2 2 2 3" xfId="22221"/>
    <cellStyle name="40% - アクセント 1 3 3 2 2 3" xfId="9861"/>
    <cellStyle name="40% - アクセント 1 3 3 2 2 3 2" xfId="26281"/>
    <cellStyle name="40% - アクセント 1 3 3 2 2 4" xfId="18162"/>
    <cellStyle name="40% - アクセント 1 3 3 2 3" xfId="1739"/>
    <cellStyle name="40% - アクセント 1 3 3 2 4" xfId="2321"/>
    <cellStyle name="40% - アクセント 1 3 3 2 4 2" xfId="6382"/>
    <cellStyle name="40% - アクセント 1 3 3 2 4 2 2" xfId="14501"/>
    <cellStyle name="40% - アクセント 1 3 3 2 4 2 2 2" xfId="30921"/>
    <cellStyle name="40% - アクセント 1 3 3 2 4 2 3" xfId="22802"/>
    <cellStyle name="40% - アクセント 1 3 3 2 4 3" xfId="10442"/>
    <cellStyle name="40% - アクセント 1 3 3 2 4 3 2" xfId="26862"/>
    <cellStyle name="40% - アクセント 1 3 3 2 4 4" xfId="18743"/>
    <cellStyle name="40% - アクセント 1 3 3 2 5" xfId="2902"/>
    <cellStyle name="40% - アクセント 1 3 3 2 5 2" xfId="6963"/>
    <cellStyle name="40% - アクセント 1 3 3 2 5 2 2" xfId="15082"/>
    <cellStyle name="40% - アクセント 1 3 3 2 5 2 2 2" xfId="31502"/>
    <cellStyle name="40% - アクセント 1 3 3 2 5 2 3" xfId="23383"/>
    <cellStyle name="40% - アクセント 1 3 3 2 5 3" xfId="11023"/>
    <cellStyle name="40% - アクセント 1 3 3 2 5 3 2" xfId="27443"/>
    <cellStyle name="40% - アクセント 1 3 3 2 5 4" xfId="19324"/>
    <cellStyle name="40% - アクセント 1 3 3 2 6" xfId="3364"/>
    <cellStyle name="40% - アクセント 1 3 3 2 6 2" xfId="7425"/>
    <cellStyle name="40% - アクセント 1 3 3 2 6 2 2" xfId="15544"/>
    <cellStyle name="40% - アクセント 1 3 3 2 6 2 2 2" xfId="31964"/>
    <cellStyle name="40% - アクセント 1 3 3 2 6 2 3" xfId="23845"/>
    <cellStyle name="40% - アクセント 1 3 3 2 6 3" xfId="11485"/>
    <cellStyle name="40% - アクセント 1 3 3 2 6 3 2" xfId="27905"/>
    <cellStyle name="40% - アクセント 1 3 3 2 6 4" xfId="19786"/>
    <cellStyle name="40% - アクセント 1 3 3 2 7" xfId="4053"/>
    <cellStyle name="40% - アクセント 1 3 3 2 7 2" xfId="8114"/>
    <cellStyle name="40% - アクセント 1 3 3 2 7 2 2" xfId="16233"/>
    <cellStyle name="40% - アクセント 1 3 3 2 7 2 2 2" xfId="32653"/>
    <cellStyle name="40% - アクセント 1 3 3 2 7 2 3" xfId="24534"/>
    <cellStyle name="40% - アクセント 1 3 3 2 7 3" xfId="12174"/>
    <cellStyle name="40% - アクセント 1 3 3 2 7 3 2" xfId="28594"/>
    <cellStyle name="40% - アクセント 1 3 3 2 7 4" xfId="20475"/>
    <cellStyle name="40% - アクセント 1 3 3 2 8" xfId="4634"/>
    <cellStyle name="40% - アクセント 1 3 3 2 8 2" xfId="8695"/>
    <cellStyle name="40% - アクセント 1 3 3 2 8 2 2" xfId="16814"/>
    <cellStyle name="40% - アクセント 1 3 3 2 8 2 2 2" xfId="33234"/>
    <cellStyle name="40% - アクセント 1 3 3 2 8 2 3" xfId="25115"/>
    <cellStyle name="40% - アクセント 1 3 3 2 8 3" xfId="12755"/>
    <cellStyle name="40% - アクセント 1 3 3 2 8 3 2" xfId="29175"/>
    <cellStyle name="40% - アクセント 1 3 3 2 8 4" xfId="21056"/>
    <cellStyle name="40% - アクセント 1 3 3 2 9" xfId="5218"/>
    <cellStyle name="40% - アクセント 1 3 3 2 9 2" xfId="13337"/>
    <cellStyle name="40% - アクセント 1 3 3 2 9 2 2" xfId="29757"/>
    <cellStyle name="40% - アクセント 1 3 3 2 9 3" xfId="21638"/>
    <cellStyle name="40% - アクセント 1 3 3 3" xfId="1046"/>
    <cellStyle name="40% - アクセント 1 3 3 3 2" xfId="5566"/>
    <cellStyle name="40% - アクセント 1 3 3 3 2 2" xfId="13685"/>
    <cellStyle name="40% - アクセント 1 3 3 3 2 2 2" xfId="30105"/>
    <cellStyle name="40% - アクセント 1 3 3 3 2 3" xfId="21986"/>
    <cellStyle name="40% - アクセント 1 3 3 3 3" xfId="9626"/>
    <cellStyle name="40% - アクセント 1 3 3 3 3 2" xfId="26046"/>
    <cellStyle name="40% - アクセント 1 3 3 3 4" xfId="17927"/>
    <cellStyle name="40% - アクセント 1 3 3 4" xfId="1960"/>
    <cellStyle name="40% - アクセント 1 3 3 5" xfId="2086"/>
    <cellStyle name="40% - アクセント 1 3 3 5 2" xfId="6147"/>
    <cellStyle name="40% - アクセント 1 3 3 5 2 2" xfId="14266"/>
    <cellStyle name="40% - アクセント 1 3 3 5 2 2 2" xfId="30686"/>
    <cellStyle name="40% - アクセント 1 3 3 5 2 3" xfId="22567"/>
    <cellStyle name="40% - アクセント 1 3 3 5 3" xfId="10207"/>
    <cellStyle name="40% - アクセント 1 3 3 5 3 2" xfId="26627"/>
    <cellStyle name="40% - アクセント 1 3 3 5 4" xfId="18508"/>
    <cellStyle name="40% - アクセント 1 3 3 6" xfId="2667"/>
    <cellStyle name="40% - アクセント 1 3 3 6 2" xfId="6728"/>
    <cellStyle name="40% - アクセント 1 3 3 6 2 2" xfId="14847"/>
    <cellStyle name="40% - アクセント 1 3 3 6 2 2 2" xfId="31267"/>
    <cellStyle name="40% - アクセント 1 3 3 6 2 3" xfId="23148"/>
    <cellStyle name="40% - アクセント 1 3 3 6 3" xfId="10788"/>
    <cellStyle name="40% - アクセント 1 3 3 6 3 2" xfId="27208"/>
    <cellStyle name="40% - アクセント 1 3 3 6 4" xfId="19089"/>
    <cellStyle name="40% - アクセント 1 3 3 7" xfId="3363"/>
    <cellStyle name="40% - アクセント 1 3 3 7 2" xfId="7424"/>
    <cellStyle name="40% - アクセント 1 3 3 7 2 2" xfId="15543"/>
    <cellStyle name="40% - アクセント 1 3 3 7 2 2 2" xfId="31963"/>
    <cellStyle name="40% - アクセント 1 3 3 7 2 3" xfId="23844"/>
    <cellStyle name="40% - アクセント 1 3 3 7 3" xfId="11484"/>
    <cellStyle name="40% - アクセント 1 3 3 7 3 2" xfId="27904"/>
    <cellStyle name="40% - アクセント 1 3 3 7 4" xfId="19785"/>
    <cellStyle name="40% - アクセント 1 3 3 8" xfId="3818"/>
    <cellStyle name="40% - アクセント 1 3 3 8 2" xfId="7879"/>
    <cellStyle name="40% - アクセント 1 3 3 8 2 2" xfId="15998"/>
    <cellStyle name="40% - アクセント 1 3 3 8 2 2 2" xfId="32418"/>
    <cellStyle name="40% - アクセント 1 3 3 8 2 3" xfId="24299"/>
    <cellStyle name="40% - アクセント 1 3 3 8 3" xfId="11939"/>
    <cellStyle name="40% - アクセント 1 3 3 8 3 2" xfId="28359"/>
    <cellStyle name="40% - アクセント 1 3 3 8 4" xfId="20240"/>
    <cellStyle name="40% - アクセント 1 3 3 9" xfId="4399"/>
    <cellStyle name="40% - アクセント 1 3 3 9 2" xfId="8460"/>
    <cellStyle name="40% - アクセント 1 3 3 9 2 2" xfId="16579"/>
    <cellStyle name="40% - アクセント 1 3 3 9 2 2 2" xfId="32999"/>
    <cellStyle name="40% - アクセント 1 3 3 9 2 3" xfId="24880"/>
    <cellStyle name="40% - アクセント 1 3 3 9 3" xfId="12520"/>
    <cellStyle name="40% - アクセント 1 3 3 9 3 2" xfId="28940"/>
    <cellStyle name="40% - アクセント 1 3 3 9 4" xfId="20821"/>
    <cellStyle name="40% - アクセント 1 3 4" xfId="268"/>
    <cellStyle name="40% - アクセント 1 3 4 10" xfId="5018"/>
    <cellStyle name="40% - アクセント 1 3 4 10 2" xfId="13137"/>
    <cellStyle name="40% - アクセント 1 3 4 10 2 2" xfId="29557"/>
    <cellStyle name="40% - アクセント 1 3 4 10 3" xfId="21438"/>
    <cellStyle name="40% - アクセント 1 3 4 11" xfId="9078"/>
    <cellStyle name="40% - アクセント 1 3 4 11 2" xfId="25498"/>
    <cellStyle name="40% - アクセント 1 3 4 12" xfId="17352"/>
    <cellStyle name="40% - アクセント 1 3 4 2" xfId="589"/>
    <cellStyle name="40% - アクセント 1 3 4 2 10" xfId="9313"/>
    <cellStyle name="40% - アクセント 1 3 4 2 10 2" xfId="25733"/>
    <cellStyle name="40% - アクセント 1 3 4 2 11" xfId="17614"/>
    <cellStyle name="40% - アクセント 1 3 4 2 2" xfId="1371"/>
    <cellStyle name="40% - アクセント 1 3 4 2 2 2" xfId="5836"/>
    <cellStyle name="40% - アクセント 1 3 4 2 2 2 2" xfId="13955"/>
    <cellStyle name="40% - アクセント 1 3 4 2 2 2 2 2" xfId="30375"/>
    <cellStyle name="40% - アクセント 1 3 4 2 2 2 3" xfId="22256"/>
    <cellStyle name="40% - アクセント 1 3 4 2 2 3" xfId="9896"/>
    <cellStyle name="40% - アクセント 1 3 4 2 2 3 2" xfId="26316"/>
    <cellStyle name="40% - アクセント 1 3 4 2 2 4" xfId="18197"/>
    <cellStyle name="40% - アクセント 1 3 4 2 3" xfId="869"/>
    <cellStyle name="40% - アクセント 1 3 4 2 4" xfId="2356"/>
    <cellStyle name="40% - アクセント 1 3 4 2 4 2" xfId="6417"/>
    <cellStyle name="40% - アクセント 1 3 4 2 4 2 2" xfId="14536"/>
    <cellStyle name="40% - アクセント 1 3 4 2 4 2 2 2" xfId="30956"/>
    <cellStyle name="40% - アクセント 1 3 4 2 4 2 3" xfId="22837"/>
    <cellStyle name="40% - アクセント 1 3 4 2 4 3" xfId="10477"/>
    <cellStyle name="40% - アクセント 1 3 4 2 4 3 2" xfId="26897"/>
    <cellStyle name="40% - アクセント 1 3 4 2 4 4" xfId="18778"/>
    <cellStyle name="40% - アクセント 1 3 4 2 5" xfId="2937"/>
    <cellStyle name="40% - アクセント 1 3 4 2 5 2" xfId="6998"/>
    <cellStyle name="40% - アクセント 1 3 4 2 5 2 2" xfId="15117"/>
    <cellStyle name="40% - アクセント 1 3 4 2 5 2 2 2" xfId="31537"/>
    <cellStyle name="40% - アクセント 1 3 4 2 5 2 3" xfId="23418"/>
    <cellStyle name="40% - アクセント 1 3 4 2 5 3" xfId="11058"/>
    <cellStyle name="40% - アクセント 1 3 4 2 5 3 2" xfId="27478"/>
    <cellStyle name="40% - アクセント 1 3 4 2 5 4" xfId="19359"/>
    <cellStyle name="40% - アクセント 1 3 4 2 6" xfId="3366"/>
    <cellStyle name="40% - アクセント 1 3 4 2 6 2" xfId="7427"/>
    <cellStyle name="40% - アクセント 1 3 4 2 6 2 2" xfId="15546"/>
    <cellStyle name="40% - アクセント 1 3 4 2 6 2 2 2" xfId="31966"/>
    <cellStyle name="40% - アクセント 1 3 4 2 6 2 3" xfId="23847"/>
    <cellStyle name="40% - アクセント 1 3 4 2 6 3" xfId="11487"/>
    <cellStyle name="40% - アクセント 1 3 4 2 6 3 2" xfId="27907"/>
    <cellStyle name="40% - アクセント 1 3 4 2 6 4" xfId="19788"/>
    <cellStyle name="40% - アクセント 1 3 4 2 7" xfId="4088"/>
    <cellStyle name="40% - アクセント 1 3 4 2 7 2" xfId="8149"/>
    <cellStyle name="40% - アクセント 1 3 4 2 7 2 2" xfId="16268"/>
    <cellStyle name="40% - アクセント 1 3 4 2 7 2 2 2" xfId="32688"/>
    <cellStyle name="40% - アクセント 1 3 4 2 7 2 3" xfId="24569"/>
    <cellStyle name="40% - アクセント 1 3 4 2 7 3" xfId="12209"/>
    <cellStyle name="40% - アクセント 1 3 4 2 7 3 2" xfId="28629"/>
    <cellStyle name="40% - アクセント 1 3 4 2 7 4" xfId="20510"/>
    <cellStyle name="40% - アクセント 1 3 4 2 8" xfId="4669"/>
    <cellStyle name="40% - アクセント 1 3 4 2 8 2" xfId="8730"/>
    <cellStyle name="40% - アクセント 1 3 4 2 8 2 2" xfId="16849"/>
    <cellStyle name="40% - アクセント 1 3 4 2 8 2 2 2" xfId="33269"/>
    <cellStyle name="40% - アクセント 1 3 4 2 8 2 3" xfId="25150"/>
    <cellStyle name="40% - アクセント 1 3 4 2 8 3" xfId="12790"/>
    <cellStyle name="40% - アクセント 1 3 4 2 8 3 2" xfId="29210"/>
    <cellStyle name="40% - アクセント 1 3 4 2 8 4" xfId="21091"/>
    <cellStyle name="40% - アクセント 1 3 4 2 9" xfId="5253"/>
    <cellStyle name="40% - アクセント 1 3 4 2 9 2" xfId="13372"/>
    <cellStyle name="40% - アクセント 1 3 4 2 9 2 2" xfId="29792"/>
    <cellStyle name="40% - アクセント 1 3 4 2 9 3" xfId="21673"/>
    <cellStyle name="40% - アクセント 1 3 4 3" xfId="1082"/>
    <cellStyle name="40% - アクセント 1 3 4 3 2" xfId="5601"/>
    <cellStyle name="40% - アクセント 1 3 4 3 2 2" xfId="13720"/>
    <cellStyle name="40% - アクセント 1 3 4 3 2 2 2" xfId="30140"/>
    <cellStyle name="40% - アクセント 1 3 4 3 2 3" xfId="22021"/>
    <cellStyle name="40% - アクセント 1 3 4 3 3" xfId="9661"/>
    <cellStyle name="40% - アクセント 1 3 4 3 3 2" xfId="26081"/>
    <cellStyle name="40% - アクセント 1 3 4 3 4" xfId="17962"/>
    <cellStyle name="40% - アクセント 1 3 4 4" xfId="1732"/>
    <cellStyle name="40% - アクセント 1 3 4 5" xfId="2121"/>
    <cellStyle name="40% - アクセント 1 3 4 5 2" xfId="6182"/>
    <cellStyle name="40% - アクセント 1 3 4 5 2 2" xfId="14301"/>
    <cellStyle name="40% - アクセント 1 3 4 5 2 2 2" xfId="30721"/>
    <cellStyle name="40% - アクセント 1 3 4 5 2 3" xfId="22602"/>
    <cellStyle name="40% - アクセント 1 3 4 5 3" xfId="10242"/>
    <cellStyle name="40% - アクセント 1 3 4 5 3 2" xfId="26662"/>
    <cellStyle name="40% - アクセント 1 3 4 5 4" xfId="18543"/>
    <cellStyle name="40% - アクセント 1 3 4 6" xfId="2702"/>
    <cellStyle name="40% - アクセント 1 3 4 6 2" xfId="6763"/>
    <cellStyle name="40% - アクセント 1 3 4 6 2 2" xfId="14882"/>
    <cellStyle name="40% - アクセント 1 3 4 6 2 2 2" xfId="31302"/>
    <cellStyle name="40% - アクセント 1 3 4 6 2 3" xfId="23183"/>
    <cellStyle name="40% - アクセント 1 3 4 6 3" xfId="10823"/>
    <cellStyle name="40% - アクセント 1 3 4 6 3 2" xfId="27243"/>
    <cellStyle name="40% - アクセント 1 3 4 6 4" xfId="19124"/>
    <cellStyle name="40% - アクセント 1 3 4 7" xfId="3365"/>
    <cellStyle name="40% - アクセント 1 3 4 7 2" xfId="7426"/>
    <cellStyle name="40% - アクセント 1 3 4 7 2 2" xfId="15545"/>
    <cellStyle name="40% - アクセント 1 3 4 7 2 2 2" xfId="31965"/>
    <cellStyle name="40% - アクセント 1 3 4 7 2 3" xfId="23846"/>
    <cellStyle name="40% - アクセント 1 3 4 7 3" xfId="11486"/>
    <cellStyle name="40% - アクセント 1 3 4 7 3 2" xfId="27906"/>
    <cellStyle name="40% - アクセント 1 3 4 7 4" xfId="19787"/>
    <cellStyle name="40% - アクセント 1 3 4 8" xfId="3853"/>
    <cellStyle name="40% - アクセント 1 3 4 8 2" xfId="7914"/>
    <cellStyle name="40% - アクセント 1 3 4 8 2 2" xfId="16033"/>
    <cellStyle name="40% - アクセント 1 3 4 8 2 2 2" xfId="32453"/>
    <cellStyle name="40% - アクセント 1 3 4 8 2 3" xfId="24334"/>
    <cellStyle name="40% - アクセント 1 3 4 8 3" xfId="11974"/>
    <cellStyle name="40% - アクセント 1 3 4 8 3 2" xfId="28394"/>
    <cellStyle name="40% - アクセント 1 3 4 8 4" xfId="20275"/>
    <cellStyle name="40% - アクセント 1 3 4 9" xfId="4434"/>
    <cellStyle name="40% - アクセント 1 3 4 9 2" xfId="8495"/>
    <cellStyle name="40% - アクセント 1 3 4 9 2 2" xfId="16614"/>
    <cellStyle name="40% - アクセント 1 3 4 9 2 2 2" xfId="33034"/>
    <cellStyle name="40% - アクセント 1 3 4 9 2 3" xfId="24915"/>
    <cellStyle name="40% - アクセント 1 3 4 9 3" xfId="12555"/>
    <cellStyle name="40% - アクセント 1 3 4 9 3 2" xfId="28975"/>
    <cellStyle name="40% - アクセント 1 3 4 9 4" xfId="20856"/>
    <cellStyle name="40% - アクセント 1 3 5" xfId="303"/>
    <cellStyle name="40% - アクセント 1 3 5 10" xfId="5053"/>
    <cellStyle name="40% - アクセント 1 3 5 10 2" xfId="13172"/>
    <cellStyle name="40% - アクセント 1 3 5 10 2 2" xfId="29592"/>
    <cellStyle name="40% - アクセント 1 3 5 10 3" xfId="21473"/>
    <cellStyle name="40% - アクセント 1 3 5 11" xfId="9113"/>
    <cellStyle name="40% - アクセント 1 3 5 11 2" xfId="25533"/>
    <cellStyle name="40% - アクセント 1 3 5 12" xfId="17387"/>
    <cellStyle name="40% - アクセント 1 3 5 2" xfId="624"/>
    <cellStyle name="40% - アクセント 1 3 5 2 10" xfId="9348"/>
    <cellStyle name="40% - アクセント 1 3 5 2 10 2" xfId="25768"/>
    <cellStyle name="40% - アクセント 1 3 5 2 11" xfId="17649"/>
    <cellStyle name="40% - アクセント 1 3 5 2 2" xfId="1406"/>
    <cellStyle name="40% - アクセント 1 3 5 2 2 2" xfId="5871"/>
    <cellStyle name="40% - アクセント 1 3 5 2 2 2 2" xfId="13990"/>
    <cellStyle name="40% - アクセント 1 3 5 2 2 2 2 2" xfId="30410"/>
    <cellStyle name="40% - アクセント 1 3 5 2 2 2 3" xfId="22291"/>
    <cellStyle name="40% - アクセント 1 3 5 2 2 3" xfId="9931"/>
    <cellStyle name="40% - アクセント 1 3 5 2 2 3 2" xfId="26351"/>
    <cellStyle name="40% - アクセント 1 3 5 2 2 4" xfId="18232"/>
    <cellStyle name="40% - アクセント 1 3 5 2 3" xfId="1668"/>
    <cellStyle name="40% - アクセント 1 3 5 2 4" xfId="2391"/>
    <cellStyle name="40% - アクセント 1 3 5 2 4 2" xfId="6452"/>
    <cellStyle name="40% - アクセント 1 3 5 2 4 2 2" xfId="14571"/>
    <cellStyle name="40% - アクセント 1 3 5 2 4 2 2 2" xfId="30991"/>
    <cellStyle name="40% - アクセント 1 3 5 2 4 2 3" xfId="22872"/>
    <cellStyle name="40% - アクセント 1 3 5 2 4 3" xfId="10512"/>
    <cellStyle name="40% - アクセント 1 3 5 2 4 3 2" xfId="26932"/>
    <cellStyle name="40% - アクセント 1 3 5 2 4 4" xfId="18813"/>
    <cellStyle name="40% - アクセント 1 3 5 2 5" xfId="2972"/>
    <cellStyle name="40% - アクセント 1 3 5 2 5 2" xfId="7033"/>
    <cellStyle name="40% - アクセント 1 3 5 2 5 2 2" xfId="15152"/>
    <cellStyle name="40% - アクセント 1 3 5 2 5 2 2 2" xfId="31572"/>
    <cellStyle name="40% - アクセント 1 3 5 2 5 2 3" xfId="23453"/>
    <cellStyle name="40% - アクセント 1 3 5 2 5 3" xfId="11093"/>
    <cellStyle name="40% - アクセント 1 3 5 2 5 3 2" xfId="27513"/>
    <cellStyle name="40% - アクセント 1 3 5 2 5 4" xfId="19394"/>
    <cellStyle name="40% - アクセント 1 3 5 2 6" xfId="3368"/>
    <cellStyle name="40% - アクセント 1 3 5 2 6 2" xfId="7429"/>
    <cellStyle name="40% - アクセント 1 3 5 2 6 2 2" xfId="15548"/>
    <cellStyle name="40% - アクセント 1 3 5 2 6 2 2 2" xfId="31968"/>
    <cellStyle name="40% - アクセント 1 3 5 2 6 2 3" xfId="23849"/>
    <cellStyle name="40% - アクセント 1 3 5 2 6 3" xfId="11489"/>
    <cellStyle name="40% - アクセント 1 3 5 2 6 3 2" xfId="27909"/>
    <cellStyle name="40% - アクセント 1 3 5 2 6 4" xfId="19790"/>
    <cellStyle name="40% - アクセント 1 3 5 2 7" xfId="4123"/>
    <cellStyle name="40% - アクセント 1 3 5 2 7 2" xfId="8184"/>
    <cellStyle name="40% - アクセント 1 3 5 2 7 2 2" xfId="16303"/>
    <cellStyle name="40% - アクセント 1 3 5 2 7 2 2 2" xfId="32723"/>
    <cellStyle name="40% - アクセント 1 3 5 2 7 2 3" xfId="24604"/>
    <cellStyle name="40% - アクセント 1 3 5 2 7 3" xfId="12244"/>
    <cellStyle name="40% - アクセント 1 3 5 2 7 3 2" xfId="28664"/>
    <cellStyle name="40% - アクセント 1 3 5 2 7 4" xfId="20545"/>
    <cellStyle name="40% - アクセント 1 3 5 2 8" xfId="4704"/>
    <cellStyle name="40% - アクセント 1 3 5 2 8 2" xfId="8765"/>
    <cellStyle name="40% - アクセント 1 3 5 2 8 2 2" xfId="16884"/>
    <cellStyle name="40% - アクセント 1 3 5 2 8 2 2 2" xfId="33304"/>
    <cellStyle name="40% - アクセント 1 3 5 2 8 2 3" xfId="25185"/>
    <cellStyle name="40% - アクセント 1 3 5 2 8 3" xfId="12825"/>
    <cellStyle name="40% - アクセント 1 3 5 2 8 3 2" xfId="29245"/>
    <cellStyle name="40% - アクセント 1 3 5 2 8 4" xfId="21126"/>
    <cellStyle name="40% - アクセント 1 3 5 2 9" xfId="5288"/>
    <cellStyle name="40% - アクセント 1 3 5 2 9 2" xfId="13407"/>
    <cellStyle name="40% - アクセント 1 3 5 2 9 2 2" xfId="29827"/>
    <cellStyle name="40% - アクセント 1 3 5 2 9 3" xfId="21708"/>
    <cellStyle name="40% - アクセント 1 3 5 3" xfId="1117"/>
    <cellStyle name="40% - アクセント 1 3 5 3 2" xfId="5636"/>
    <cellStyle name="40% - アクセント 1 3 5 3 2 2" xfId="13755"/>
    <cellStyle name="40% - アクセント 1 3 5 3 2 2 2" xfId="30175"/>
    <cellStyle name="40% - アクセント 1 3 5 3 2 3" xfId="22056"/>
    <cellStyle name="40% - アクセント 1 3 5 3 3" xfId="9696"/>
    <cellStyle name="40% - アクセント 1 3 5 3 3 2" xfId="26116"/>
    <cellStyle name="40% - アクセント 1 3 5 3 4" xfId="17997"/>
    <cellStyle name="40% - アクセント 1 3 5 4" xfId="1892"/>
    <cellStyle name="40% - アクセント 1 3 5 5" xfId="2156"/>
    <cellStyle name="40% - アクセント 1 3 5 5 2" xfId="6217"/>
    <cellStyle name="40% - アクセント 1 3 5 5 2 2" xfId="14336"/>
    <cellStyle name="40% - アクセント 1 3 5 5 2 2 2" xfId="30756"/>
    <cellStyle name="40% - アクセント 1 3 5 5 2 3" xfId="22637"/>
    <cellStyle name="40% - アクセント 1 3 5 5 3" xfId="10277"/>
    <cellStyle name="40% - アクセント 1 3 5 5 3 2" xfId="26697"/>
    <cellStyle name="40% - アクセント 1 3 5 5 4" xfId="18578"/>
    <cellStyle name="40% - アクセント 1 3 5 6" xfId="2737"/>
    <cellStyle name="40% - アクセント 1 3 5 6 2" xfId="6798"/>
    <cellStyle name="40% - アクセント 1 3 5 6 2 2" xfId="14917"/>
    <cellStyle name="40% - アクセント 1 3 5 6 2 2 2" xfId="31337"/>
    <cellStyle name="40% - アクセント 1 3 5 6 2 3" xfId="23218"/>
    <cellStyle name="40% - アクセント 1 3 5 6 3" xfId="10858"/>
    <cellStyle name="40% - アクセント 1 3 5 6 3 2" xfId="27278"/>
    <cellStyle name="40% - アクセント 1 3 5 6 4" xfId="19159"/>
    <cellStyle name="40% - アクセント 1 3 5 7" xfId="3367"/>
    <cellStyle name="40% - アクセント 1 3 5 7 2" xfId="7428"/>
    <cellStyle name="40% - アクセント 1 3 5 7 2 2" xfId="15547"/>
    <cellStyle name="40% - アクセント 1 3 5 7 2 2 2" xfId="31967"/>
    <cellStyle name="40% - アクセント 1 3 5 7 2 3" xfId="23848"/>
    <cellStyle name="40% - アクセント 1 3 5 7 3" xfId="11488"/>
    <cellStyle name="40% - アクセント 1 3 5 7 3 2" xfId="27908"/>
    <cellStyle name="40% - アクセント 1 3 5 7 4" xfId="19789"/>
    <cellStyle name="40% - アクセント 1 3 5 8" xfId="3888"/>
    <cellStyle name="40% - アクセント 1 3 5 8 2" xfId="7949"/>
    <cellStyle name="40% - アクセント 1 3 5 8 2 2" xfId="16068"/>
    <cellStyle name="40% - アクセント 1 3 5 8 2 2 2" xfId="32488"/>
    <cellStyle name="40% - アクセント 1 3 5 8 2 3" xfId="24369"/>
    <cellStyle name="40% - アクセント 1 3 5 8 3" xfId="12009"/>
    <cellStyle name="40% - アクセント 1 3 5 8 3 2" xfId="28429"/>
    <cellStyle name="40% - アクセント 1 3 5 8 4" xfId="20310"/>
    <cellStyle name="40% - アクセント 1 3 5 9" xfId="4469"/>
    <cellStyle name="40% - アクセント 1 3 5 9 2" xfId="8530"/>
    <cellStyle name="40% - アクセント 1 3 5 9 2 2" xfId="16649"/>
    <cellStyle name="40% - アクセント 1 3 5 9 2 2 2" xfId="33069"/>
    <cellStyle name="40% - アクセント 1 3 5 9 2 3" xfId="24950"/>
    <cellStyle name="40% - アクセント 1 3 5 9 3" xfId="12590"/>
    <cellStyle name="40% - アクセント 1 3 5 9 3 2" xfId="29010"/>
    <cellStyle name="40% - アクセント 1 3 5 9 4" xfId="20891"/>
    <cellStyle name="40% - アクセント 1 3 6" xfId="333"/>
    <cellStyle name="40% - アクセント 1 3 7" xfId="424"/>
    <cellStyle name="40% - アクセント 1 3 7 10" xfId="5088"/>
    <cellStyle name="40% - アクセント 1 3 7 10 2" xfId="13207"/>
    <cellStyle name="40% - アクセント 1 3 7 10 2 2" xfId="29627"/>
    <cellStyle name="40% - アクセント 1 3 7 10 3" xfId="21508"/>
    <cellStyle name="40% - アクセント 1 3 7 11" xfId="9148"/>
    <cellStyle name="40% - アクセント 1 3 7 11 2" xfId="25568"/>
    <cellStyle name="40% - アクセント 1 3 7 12" xfId="17449"/>
    <cellStyle name="40% - アクセント 1 3 7 2" xfId="659"/>
    <cellStyle name="40% - アクセント 1 3 7 2 10" xfId="9383"/>
    <cellStyle name="40% - アクセント 1 3 7 2 10 2" xfId="25803"/>
    <cellStyle name="40% - アクセント 1 3 7 2 11" xfId="17684"/>
    <cellStyle name="40% - アクセント 1 3 7 2 2" xfId="1441"/>
    <cellStyle name="40% - アクセント 1 3 7 2 2 2" xfId="5906"/>
    <cellStyle name="40% - アクセント 1 3 7 2 2 2 2" xfId="14025"/>
    <cellStyle name="40% - アクセント 1 3 7 2 2 2 2 2" xfId="30445"/>
    <cellStyle name="40% - アクセント 1 3 7 2 2 2 3" xfId="22326"/>
    <cellStyle name="40% - アクセント 1 3 7 2 2 3" xfId="9966"/>
    <cellStyle name="40% - アクセント 1 3 7 2 2 3 2" xfId="26386"/>
    <cellStyle name="40% - アクセント 1 3 7 2 2 4" xfId="18267"/>
    <cellStyle name="40% - アクセント 1 3 7 2 3" xfId="1770"/>
    <cellStyle name="40% - アクセント 1 3 7 2 4" xfId="2426"/>
    <cellStyle name="40% - アクセント 1 3 7 2 4 2" xfId="6487"/>
    <cellStyle name="40% - アクセント 1 3 7 2 4 2 2" xfId="14606"/>
    <cellStyle name="40% - アクセント 1 3 7 2 4 2 2 2" xfId="31026"/>
    <cellStyle name="40% - アクセント 1 3 7 2 4 2 3" xfId="22907"/>
    <cellStyle name="40% - アクセント 1 3 7 2 4 3" xfId="10547"/>
    <cellStyle name="40% - アクセント 1 3 7 2 4 3 2" xfId="26967"/>
    <cellStyle name="40% - アクセント 1 3 7 2 4 4" xfId="18848"/>
    <cellStyle name="40% - アクセント 1 3 7 2 5" xfId="3007"/>
    <cellStyle name="40% - アクセント 1 3 7 2 5 2" xfId="7068"/>
    <cellStyle name="40% - アクセント 1 3 7 2 5 2 2" xfId="15187"/>
    <cellStyle name="40% - アクセント 1 3 7 2 5 2 2 2" xfId="31607"/>
    <cellStyle name="40% - アクセント 1 3 7 2 5 2 3" xfId="23488"/>
    <cellStyle name="40% - アクセント 1 3 7 2 5 3" xfId="11128"/>
    <cellStyle name="40% - アクセント 1 3 7 2 5 3 2" xfId="27548"/>
    <cellStyle name="40% - アクセント 1 3 7 2 5 4" xfId="19429"/>
    <cellStyle name="40% - アクセント 1 3 7 2 6" xfId="3370"/>
    <cellStyle name="40% - アクセント 1 3 7 2 6 2" xfId="7431"/>
    <cellStyle name="40% - アクセント 1 3 7 2 6 2 2" xfId="15550"/>
    <cellStyle name="40% - アクセント 1 3 7 2 6 2 2 2" xfId="31970"/>
    <cellStyle name="40% - アクセント 1 3 7 2 6 2 3" xfId="23851"/>
    <cellStyle name="40% - アクセント 1 3 7 2 6 3" xfId="11491"/>
    <cellStyle name="40% - アクセント 1 3 7 2 6 3 2" xfId="27911"/>
    <cellStyle name="40% - アクセント 1 3 7 2 6 4" xfId="19792"/>
    <cellStyle name="40% - アクセント 1 3 7 2 7" xfId="4158"/>
    <cellStyle name="40% - アクセント 1 3 7 2 7 2" xfId="8219"/>
    <cellStyle name="40% - アクセント 1 3 7 2 7 2 2" xfId="16338"/>
    <cellStyle name="40% - アクセント 1 3 7 2 7 2 2 2" xfId="32758"/>
    <cellStyle name="40% - アクセント 1 3 7 2 7 2 3" xfId="24639"/>
    <cellStyle name="40% - アクセント 1 3 7 2 7 3" xfId="12279"/>
    <cellStyle name="40% - アクセント 1 3 7 2 7 3 2" xfId="28699"/>
    <cellStyle name="40% - アクセント 1 3 7 2 7 4" xfId="20580"/>
    <cellStyle name="40% - アクセント 1 3 7 2 8" xfId="4739"/>
    <cellStyle name="40% - アクセント 1 3 7 2 8 2" xfId="8800"/>
    <cellStyle name="40% - アクセント 1 3 7 2 8 2 2" xfId="16919"/>
    <cellStyle name="40% - アクセント 1 3 7 2 8 2 2 2" xfId="33339"/>
    <cellStyle name="40% - アクセント 1 3 7 2 8 2 3" xfId="25220"/>
    <cellStyle name="40% - アクセント 1 3 7 2 8 3" xfId="12860"/>
    <cellStyle name="40% - アクセント 1 3 7 2 8 3 2" xfId="29280"/>
    <cellStyle name="40% - アクセント 1 3 7 2 8 4" xfId="21161"/>
    <cellStyle name="40% - アクセント 1 3 7 2 9" xfId="5323"/>
    <cellStyle name="40% - アクセント 1 3 7 2 9 2" xfId="13442"/>
    <cellStyle name="40% - アクセント 1 3 7 2 9 2 2" xfId="29862"/>
    <cellStyle name="40% - アクセント 1 3 7 2 9 3" xfId="21743"/>
    <cellStyle name="40% - アクセント 1 3 7 3" xfId="1206"/>
    <cellStyle name="40% - アクセント 1 3 7 3 2" xfId="5671"/>
    <cellStyle name="40% - アクセント 1 3 7 3 2 2" xfId="13790"/>
    <cellStyle name="40% - アクセント 1 3 7 3 2 2 2" xfId="30210"/>
    <cellStyle name="40% - アクセント 1 3 7 3 2 3" xfId="22091"/>
    <cellStyle name="40% - アクセント 1 3 7 3 3" xfId="9731"/>
    <cellStyle name="40% - アクセント 1 3 7 3 3 2" xfId="26151"/>
    <cellStyle name="40% - アクセント 1 3 7 3 4" xfId="18032"/>
    <cellStyle name="40% - アクセント 1 3 7 4" xfId="1152"/>
    <cellStyle name="40% - アクセント 1 3 7 5" xfId="2191"/>
    <cellStyle name="40% - アクセント 1 3 7 5 2" xfId="6252"/>
    <cellStyle name="40% - アクセント 1 3 7 5 2 2" xfId="14371"/>
    <cellStyle name="40% - アクセント 1 3 7 5 2 2 2" xfId="30791"/>
    <cellStyle name="40% - アクセント 1 3 7 5 2 3" xfId="22672"/>
    <cellStyle name="40% - アクセント 1 3 7 5 3" xfId="10312"/>
    <cellStyle name="40% - アクセント 1 3 7 5 3 2" xfId="26732"/>
    <cellStyle name="40% - アクセント 1 3 7 5 4" xfId="18613"/>
    <cellStyle name="40% - アクセント 1 3 7 6" xfId="2772"/>
    <cellStyle name="40% - アクセント 1 3 7 6 2" xfId="6833"/>
    <cellStyle name="40% - アクセント 1 3 7 6 2 2" xfId="14952"/>
    <cellStyle name="40% - アクセント 1 3 7 6 2 2 2" xfId="31372"/>
    <cellStyle name="40% - アクセント 1 3 7 6 2 3" xfId="23253"/>
    <cellStyle name="40% - アクセント 1 3 7 6 3" xfId="10893"/>
    <cellStyle name="40% - アクセント 1 3 7 6 3 2" xfId="27313"/>
    <cellStyle name="40% - アクセント 1 3 7 6 4" xfId="19194"/>
    <cellStyle name="40% - アクセント 1 3 7 7" xfId="3369"/>
    <cellStyle name="40% - アクセント 1 3 7 7 2" xfId="7430"/>
    <cellStyle name="40% - アクセント 1 3 7 7 2 2" xfId="15549"/>
    <cellStyle name="40% - アクセント 1 3 7 7 2 2 2" xfId="31969"/>
    <cellStyle name="40% - アクセント 1 3 7 7 2 3" xfId="23850"/>
    <cellStyle name="40% - アクセント 1 3 7 7 3" xfId="11490"/>
    <cellStyle name="40% - アクセント 1 3 7 7 3 2" xfId="27910"/>
    <cellStyle name="40% - アクセント 1 3 7 7 4" xfId="19791"/>
    <cellStyle name="40% - アクセント 1 3 7 8" xfId="3923"/>
    <cellStyle name="40% - アクセント 1 3 7 8 2" xfId="7984"/>
    <cellStyle name="40% - アクセント 1 3 7 8 2 2" xfId="16103"/>
    <cellStyle name="40% - アクセント 1 3 7 8 2 2 2" xfId="32523"/>
    <cellStyle name="40% - アクセント 1 3 7 8 2 3" xfId="24404"/>
    <cellStyle name="40% - アクセント 1 3 7 8 3" xfId="12044"/>
    <cellStyle name="40% - アクセント 1 3 7 8 3 2" xfId="28464"/>
    <cellStyle name="40% - アクセント 1 3 7 8 4" xfId="20345"/>
    <cellStyle name="40% - アクセント 1 3 7 9" xfId="4504"/>
    <cellStyle name="40% - アクセント 1 3 7 9 2" xfId="8565"/>
    <cellStyle name="40% - アクセント 1 3 7 9 2 2" xfId="16684"/>
    <cellStyle name="40% - アクセント 1 3 7 9 2 2 2" xfId="33104"/>
    <cellStyle name="40% - アクセント 1 3 7 9 2 3" xfId="24985"/>
    <cellStyle name="40% - アクセント 1 3 7 9 3" xfId="12625"/>
    <cellStyle name="40% - アクセント 1 3 7 9 3 2" xfId="29045"/>
    <cellStyle name="40% - アクセント 1 3 7 9 4" xfId="20926"/>
    <cellStyle name="40% - アクセント 1 3 8" xfId="448"/>
    <cellStyle name="40% - アクセント 1 3 8 10" xfId="5112"/>
    <cellStyle name="40% - アクセント 1 3 8 10 2" xfId="13231"/>
    <cellStyle name="40% - アクセント 1 3 8 10 2 2" xfId="29651"/>
    <cellStyle name="40% - アクセント 1 3 8 10 3" xfId="21532"/>
    <cellStyle name="40% - アクセント 1 3 8 11" xfId="9172"/>
    <cellStyle name="40% - アクセント 1 3 8 11 2" xfId="25592"/>
    <cellStyle name="40% - アクセント 1 3 8 12" xfId="17473"/>
    <cellStyle name="40% - アクセント 1 3 8 2" xfId="683"/>
    <cellStyle name="40% - アクセント 1 3 8 2 10" xfId="9407"/>
    <cellStyle name="40% - アクセント 1 3 8 2 10 2" xfId="25827"/>
    <cellStyle name="40% - アクセント 1 3 8 2 11" xfId="17708"/>
    <cellStyle name="40% - アクセント 1 3 8 2 2" xfId="1465"/>
    <cellStyle name="40% - アクセント 1 3 8 2 2 2" xfId="5930"/>
    <cellStyle name="40% - アクセント 1 3 8 2 2 2 2" xfId="14049"/>
    <cellStyle name="40% - アクセント 1 3 8 2 2 2 2 2" xfId="30469"/>
    <cellStyle name="40% - アクセント 1 3 8 2 2 2 3" xfId="22350"/>
    <cellStyle name="40% - アクセント 1 3 8 2 2 3" xfId="9990"/>
    <cellStyle name="40% - アクセント 1 3 8 2 2 3 2" xfId="26410"/>
    <cellStyle name="40% - アクセント 1 3 8 2 2 4" xfId="18291"/>
    <cellStyle name="40% - アクセント 1 3 8 2 3" xfId="1157"/>
    <cellStyle name="40% - アクセント 1 3 8 2 4" xfId="2450"/>
    <cellStyle name="40% - アクセント 1 3 8 2 4 2" xfId="6511"/>
    <cellStyle name="40% - アクセント 1 3 8 2 4 2 2" xfId="14630"/>
    <cellStyle name="40% - アクセント 1 3 8 2 4 2 2 2" xfId="31050"/>
    <cellStyle name="40% - アクセント 1 3 8 2 4 2 3" xfId="22931"/>
    <cellStyle name="40% - アクセント 1 3 8 2 4 3" xfId="10571"/>
    <cellStyle name="40% - アクセント 1 3 8 2 4 3 2" xfId="26991"/>
    <cellStyle name="40% - アクセント 1 3 8 2 4 4" xfId="18872"/>
    <cellStyle name="40% - アクセント 1 3 8 2 5" xfId="3031"/>
    <cellStyle name="40% - アクセント 1 3 8 2 5 2" xfId="7092"/>
    <cellStyle name="40% - アクセント 1 3 8 2 5 2 2" xfId="15211"/>
    <cellStyle name="40% - アクセント 1 3 8 2 5 2 2 2" xfId="31631"/>
    <cellStyle name="40% - アクセント 1 3 8 2 5 2 3" xfId="23512"/>
    <cellStyle name="40% - アクセント 1 3 8 2 5 3" xfId="11152"/>
    <cellStyle name="40% - アクセント 1 3 8 2 5 3 2" xfId="27572"/>
    <cellStyle name="40% - アクセント 1 3 8 2 5 4" xfId="19453"/>
    <cellStyle name="40% - アクセント 1 3 8 2 6" xfId="3372"/>
    <cellStyle name="40% - アクセント 1 3 8 2 6 2" xfId="7433"/>
    <cellStyle name="40% - アクセント 1 3 8 2 6 2 2" xfId="15552"/>
    <cellStyle name="40% - アクセント 1 3 8 2 6 2 2 2" xfId="31972"/>
    <cellStyle name="40% - アクセント 1 3 8 2 6 2 3" xfId="23853"/>
    <cellStyle name="40% - アクセント 1 3 8 2 6 3" xfId="11493"/>
    <cellStyle name="40% - アクセント 1 3 8 2 6 3 2" xfId="27913"/>
    <cellStyle name="40% - アクセント 1 3 8 2 6 4" xfId="19794"/>
    <cellStyle name="40% - アクセント 1 3 8 2 7" xfId="4182"/>
    <cellStyle name="40% - アクセント 1 3 8 2 7 2" xfId="8243"/>
    <cellStyle name="40% - アクセント 1 3 8 2 7 2 2" xfId="16362"/>
    <cellStyle name="40% - アクセント 1 3 8 2 7 2 2 2" xfId="32782"/>
    <cellStyle name="40% - アクセント 1 3 8 2 7 2 3" xfId="24663"/>
    <cellStyle name="40% - アクセント 1 3 8 2 7 3" xfId="12303"/>
    <cellStyle name="40% - アクセント 1 3 8 2 7 3 2" xfId="28723"/>
    <cellStyle name="40% - アクセント 1 3 8 2 7 4" xfId="20604"/>
    <cellStyle name="40% - アクセント 1 3 8 2 8" xfId="4763"/>
    <cellStyle name="40% - アクセント 1 3 8 2 8 2" xfId="8824"/>
    <cellStyle name="40% - アクセント 1 3 8 2 8 2 2" xfId="16943"/>
    <cellStyle name="40% - アクセント 1 3 8 2 8 2 2 2" xfId="33363"/>
    <cellStyle name="40% - アクセント 1 3 8 2 8 2 3" xfId="25244"/>
    <cellStyle name="40% - アクセント 1 3 8 2 8 3" xfId="12884"/>
    <cellStyle name="40% - アクセント 1 3 8 2 8 3 2" xfId="29304"/>
    <cellStyle name="40% - アクセント 1 3 8 2 8 4" xfId="21185"/>
    <cellStyle name="40% - アクセント 1 3 8 2 9" xfId="5347"/>
    <cellStyle name="40% - アクセント 1 3 8 2 9 2" xfId="13466"/>
    <cellStyle name="40% - アクセント 1 3 8 2 9 2 2" xfId="29886"/>
    <cellStyle name="40% - アクセント 1 3 8 2 9 3" xfId="21767"/>
    <cellStyle name="40% - アクセント 1 3 8 3" xfId="1230"/>
    <cellStyle name="40% - アクセント 1 3 8 3 2" xfId="5695"/>
    <cellStyle name="40% - アクセント 1 3 8 3 2 2" xfId="13814"/>
    <cellStyle name="40% - アクセント 1 3 8 3 2 2 2" xfId="30234"/>
    <cellStyle name="40% - アクセント 1 3 8 3 2 3" xfId="22115"/>
    <cellStyle name="40% - アクセント 1 3 8 3 3" xfId="9755"/>
    <cellStyle name="40% - アクセント 1 3 8 3 3 2" xfId="26175"/>
    <cellStyle name="40% - アクセント 1 3 8 3 4" xfId="18056"/>
    <cellStyle name="40% - アクセント 1 3 8 4" xfId="1993"/>
    <cellStyle name="40% - アクセント 1 3 8 5" xfId="2215"/>
    <cellStyle name="40% - アクセント 1 3 8 5 2" xfId="6276"/>
    <cellStyle name="40% - アクセント 1 3 8 5 2 2" xfId="14395"/>
    <cellStyle name="40% - アクセント 1 3 8 5 2 2 2" xfId="30815"/>
    <cellStyle name="40% - アクセント 1 3 8 5 2 3" xfId="22696"/>
    <cellStyle name="40% - アクセント 1 3 8 5 3" xfId="10336"/>
    <cellStyle name="40% - アクセント 1 3 8 5 3 2" xfId="26756"/>
    <cellStyle name="40% - アクセント 1 3 8 5 4" xfId="18637"/>
    <cellStyle name="40% - アクセント 1 3 8 6" xfId="2796"/>
    <cellStyle name="40% - アクセント 1 3 8 6 2" xfId="6857"/>
    <cellStyle name="40% - アクセント 1 3 8 6 2 2" xfId="14976"/>
    <cellStyle name="40% - アクセント 1 3 8 6 2 2 2" xfId="31396"/>
    <cellStyle name="40% - アクセント 1 3 8 6 2 3" xfId="23277"/>
    <cellStyle name="40% - アクセント 1 3 8 6 3" xfId="10917"/>
    <cellStyle name="40% - アクセント 1 3 8 6 3 2" xfId="27337"/>
    <cellStyle name="40% - アクセント 1 3 8 6 4" xfId="19218"/>
    <cellStyle name="40% - アクセント 1 3 8 7" xfId="3371"/>
    <cellStyle name="40% - アクセント 1 3 8 7 2" xfId="7432"/>
    <cellStyle name="40% - アクセント 1 3 8 7 2 2" xfId="15551"/>
    <cellStyle name="40% - アクセント 1 3 8 7 2 2 2" xfId="31971"/>
    <cellStyle name="40% - アクセント 1 3 8 7 2 3" xfId="23852"/>
    <cellStyle name="40% - アクセント 1 3 8 7 3" xfId="11492"/>
    <cellStyle name="40% - アクセント 1 3 8 7 3 2" xfId="27912"/>
    <cellStyle name="40% - アクセント 1 3 8 7 4" xfId="19793"/>
    <cellStyle name="40% - アクセント 1 3 8 8" xfId="3947"/>
    <cellStyle name="40% - アクセント 1 3 8 8 2" xfId="8008"/>
    <cellStyle name="40% - アクセント 1 3 8 8 2 2" xfId="16127"/>
    <cellStyle name="40% - アクセント 1 3 8 8 2 2 2" xfId="32547"/>
    <cellStyle name="40% - アクセント 1 3 8 8 2 3" xfId="24428"/>
    <cellStyle name="40% - アクセント 1 3 8 8 3" xfId="12068"/>
    <cellStyle name="40% - アクセント 1 3 8 8 3 2" xfId="28488"/>
    <cellStyle name="40% - アクセント 1 3 8 8 4" xfId="20369"/>
    <cellStyle name="40% - アクセント 1 3 8 9" xfId="4528"/>
    <cellStyle name="40% - アクセント 1 3 8 9 2" xfId="8589"/>
    <cellStyle name="40% - アクセント 1 3 8 9 2 2" xfId="16708"/>
    <cellStyle name="40% - アクセント 1 3 8 9 2 2 2" xfId="33128"/>
    <cellStyle name="40% - アクセント 1 3 8 9 2 3" xfId="25009"/>
    <cellStyle name="40% - アクセント 1 3 8 9 3" xfId="12649"/>
    <cellStyle name="40% - アクセント 1 3 8 9 3 2" xfId="29069"/>
    <cellStyle name="40% - アクセント 1 3 8 9 4" xfId="20950"/>
    <cellStyle name="40% - アクセント 1 3 9" xfId="484"/>
    <cellStyle name="40% - アクセント 1 3 9 10" xfId="9208"/>
    <cellStyle name="40% - アクセント 1 3 9 10 2" xfId="25628"/>
    <cellStyle name="40% - アクセント 1 3 9 11" xfId="17509"/>
    <cellStyle name="40% - アクセント 1 3 9 2" xfId="1266"/>
    <cellStyle name="40% - アクセント 1 3 9 2 2" xfId="5731"/>
    <cellStyle name="40% - アクセント 1 3 9 2 2 2" xfId="13850"/>
    <cellStyle name="40% - アクセント 1 3 9 2 2 2 2" xfId="30270"/>
    <cellStyle name="40% - アクセント 1 3 9 2 2 3" xfId="22151"/>
    <cellStyle name="40% - アクセント 1 3 9 2 3" xfId="9791"/>
    <cellStyle name="40% - アクセント 1 3 9 2 3 2" xfId="26211"/>
    <cellStyle name="40% - アクセント 1 3 9 2 4" xfId="18092"/>
    <cellStyle name="40% - アクセント 1 3 9 3" xfId="1579"/>
    <cellStyle name="40% - アクセント 1 3 9 4" xfId="2251"/>
    <cellStyle name="40% - アクセント 1 3 9 4 2" xfId="6312"/>
    <cellStyle name="40% - アクセント 1 3 9 4 2 2" xfId="14431"/>
    <cellStyle name="40% - アクセント 1 3 9 4 2 2 2" xfId="30851"/>
    <cellStyle name="40% - アクセント 1 3 9 4 2 3" xfId="22732"/>
    <cellStyle name="40% - アクセント 1 3 9 4 3" xfId="10372"/>
    <cellStyle name="40% - アクセント 1 3 9 4 3 2" xfId="26792"/>
    <cellStyle name="40% - アクセント 1 3 9 4 4" xfId="18673"/>
    <cellStyle name="40% - アクセント 1 3 9 5" xfId="2832"/>
    <cellStyle name="40% - アクセント 1 3 9 5 2" xfId="6893"/>
    <cellStyle name="40% - アクセント 1 3 9 5 2 2" xfId="15012"/>
    <cellStyle name="40% - アクセント 1 3 9 5 2 2 2" xfId="31432"/>
    <cellStyle name="40% - アクセント 1 3 9 5 2 3" xfId="23313"/>
    <cellStyle name="40% - アクセント 1 3 9 5 3" xfId="10953"/>
    <cellStyle name="40% - アクセント 1 3 9 5 3 2" xfId="27373"/>
    <cellStyle name="40% - アクセント 1 3 9 5 4" xfId="19254"/>
    <cellStyle name="40% - アクセント 1 3 9 6" xfId="3373"/>
    <cellStyle name="40% - アクセント 1 3 9 6 2" xfId="7434"/>
    <cellStyle name="40% - アクセント 1 3 9 6 2 2" xfId="15553"/>
    <cellStyle name="40% - アクセント 1 3 9 6 2 2 2" xfId="31973"/>
    <cellStyle name="40% - アクセント 1 3 9 6 2 3" xfId="23854"/>
    <cellStyle name="40% - アクセント 1 3 9 6 3" xfId="11494"/>
    <cellStyle name="40% - アクセント 1 3 9 6 3 2" xfId="27914"/>
    <cellStyle name="40% - アクセント 1 3 9 6 4" xfId="19795"/>
    <cellStyle name="40% - アクセント 1 3 9 7" xfId="3983"/>
    <cellStyle name="40% - アクセント 1 3 9 7 2" xfId="8044"/>
    <cellStyle name="40% - アクセント 1 3 9 7 2 2" xfId="16163"/>
    <cellStyle name="40% - アクセント 1 3 9 7 2 2 2" xfId="32583"/>
    <cellStyle name="40% - アクセント 1 3 9 7 2 3" xfId="24464"/>
    <cellStyle name="40% - アクセント 1 3 9 7 3" xfId="12104"/>
    <cellStyle name="40% - アクセント 1 3 9 7 3 2" xfId="28524"/>
    <cellStyle name="40% - アクセント 1 3 9 7 4" xfId="20405"/>
    <cellStyle name="40% - アクセント 1 3 9 8" xfId="4564"/>
    <cellStyle name="40% - アクセント 1 3 9 8 2" xfId="8625"/>
    <cellStyle name="40% - アクセント 1 3 9 8 2 2" xfId="16744"/>
    <cellStyle name="40% - アクセント 1 3 9 8 2 2 2" xfId="33164"/>
    <cellStyle name="40% - アクセント 1 3 9 8 2 3" xfId="25045"/>
    <cellStyle name="40% - アクセント 1 3 9 8 3" xfId="12685"/>
    <cellStyle name="40% - アクセント 1 3 9 8 3 2" xfId="29105"/>
    <cellStyle name="40% - アクセント 1 3 9 8 4" xfId="20986"/>
    <cellStyle name="40% - アクセント 1 3 9 9" xfId="5148"/>
    <cellStyle name="40% - アクセント 1 3 9 9 2" xfId="13267"/>
    <cellStyle name="40% - アクセント 1 3 9 9 2 2" xfId="29687"/>
    <cellStyle name="40% - アクセント 1 3 9 9 3" xfId="21568"/>
    <cellStyle name="40% - アクセント 1 4" xfId="180"/>
    <cellStyle name="40% - アクセント 1 4 10" xfId="4931"/>
    <cellStyle name="40% - アクセント 1 4 10 2" xfId="13050"/>
    <cellStyle name="40% - アクセント 1 4 10 2 2" xfId="29470"/>
    <cellStyle name="40% - アクセント 1 4 10 3" xfId="21351"/>
    <cellStyle name="40% - アクセント 1 4 11" xfId="8991"/>
    <cellStyle name="40% - アクセント 1 4 11 2" xfId="25411"/>
    <cellStyle name="40% - アクセント 1 4 12" xfId="17264"/>
    <cellStyle name="40% - アクセント 1 4 2" xfId="502"/>
    <cellStyle name="40% - アクセント 1 4 2 10" xfId="9226"/>
    <cellStyle name="40% - アクセント 1 4 2 10 2" xfId="25646"/>
    <cellStyle name="40% - アクセント 1 4 2 11" xfId="17527"/>
    <cellStyle name="40% - アクセント 1 4 2 2" xfId="1284"/>
    <cellStyle name="40% - アクセント 1 4 2 2 2" xfId="5749"/>
    <cellStyle name="40% - アクセント 1 4 2 2 2 2" xfId="13868"/>
    <cellStyle name="40% - アクセント 1 4 2 2 2 2 2" xfId="30288"/>
    <cellStyle name="40% - アクセント 1 4 2 2 2 3" xfId="22169"/>
    <cellStyle name="40% - アクセント 1 4 2 2 3" xfId="9809"/>
    <cellStyle name="40% - アクセント 1 4 2 2 3 2" xfId="26229"/>
    <cellStyle name="40% - アクセント 1 4 2 2 4" xfId="18110"/>
    <cellStyle name="40% - アクセント 1 4 2 3" xfId="1710"/>
    <cellStyle name="40% - アクセント 1 4 2 4" xfId="2269"/>
    <cellStyle name="40% - アクセント 1 4 2 4 2" xfId="6330"/>
    <cellStyle name="40% - アクセント 1 4 2 4 2 2" xfId="14449"/>
    <cellStyle name="40% - アクセント 1 4 2 4 2 2 2" xfId="30869"/>
    <cellStyle name="40% - アクセント 1 4 2 4 2 3" xfId="22750"/>
    <cellStyle name="40% - アクセント 1 4 2 4 3" xfId="10390"/>
    <cellStyle name="40% - アクセント 1 4 2 4 3 2" xfId="26810"/>
    <cellStyle name="40% - アクセント 1 4 2 4 4" xfId="18691"/>
    <cellStyle name="40% - アクセント 1 4 2 5" xfId="2850"/>
    <cellStyle name="40% - アクセント 1 4 2 5 2" xfId="6911"/>
    <cellStyle name="40% - アクセント 1 4 2 5 2 2" xfId="15030"/>
    <cellStyle name="40% - アクセント 1 4 2 5 2 2 2" xfId="31450"/>
    <cellStyle name="40% - アクセント 1 4 2 5 2 3" xfId="23331"/>
    <cellStyle name="40% - アクセント 1 4 2 5 3" xfId="10971"/>
    <cellStyle name="40% - アクセント 1 4 2 5 3 2" xfId="27391"/>
    <cellStyle name="40% - アクセント 1 4 2 5 4" xfId="19272"/>
    <cellStyle name="40% - アクセント 1 4 2 6" xfId="3375"/>
    <cellStyle name="40% - アクセント 1 4 2 6 2" xfId="7436"/>
    <cellStyle name="40% - アクセント 1 4 2 6 2 2" xfId="15555"/>
    <cellStyle name="40% - アクセント 1 4 2 6 2 2 2" xfId="31975"/>
    <cellStyle name="40% - アクセント 1 4 2 6 2 3" xfId="23856"/>
    <cellStyle name="40% - アクセント 1 4 2 6 3" xfId="11496"/>
    <cellStyle name="40% - アクセント 1 4 2 6 3 2" xfId="27916"/>
    <cellStyle name="40% - アクセント 1 4 2 6 4" xfId="19797"/>
    <cellStyle name="40% - アクセント 1 4 2 7" xfId="4001"/>
    <cellStyle name="40% - アクセント 1 4 2 7 2" xfId="8062"/>
    <cellStyle name="40% - アクセント 1 4 2 7 2 2" xfId="16181"/>
    <cellStyle name="40% - アクセント 1 4 2 7 2 2 2" xfId="32601"/>
    <cellStyle name="40% - アクセント 1 4 2 7 2 3" xfId="24482"/>
    <cellStyle name="40% - アクセント 1 4 2 7 3" xfId="12122"/>
    <cellStyle name="40% - アクセント 1 4 2 7 3 2" xfId="28542"/>
    <cellStyle name="40% - アクセント 1 4 2 7 4" xfId="20423"/>
    <cellStyle name="40% - アクセント 1 4 2 8" xfId="4582"/>
    <cellStyle name="40% - アクセント 1 4 2 8 2" xfId="8643"/>
    <cellStyle name="40% - アクセント 1 4 2 8 2 2" xfId="16762"/>
    <cellStyle name="40% - アクセント 1 4 2 8 2 2 2" xfId="33182"/>
    <cellStyle name="40% - アクセント 1 4 2 8 2 3" xfId="25063"/>
    <cellStyle name="40% - アクセント 1 4 2 8 3" xfId="12703"/>
    <cellStyle name="40% - アクセント 1 4 2 8 3 2" xfId="29123"/>
    <cellStyle name="40% - アクセント 1 4 2 8 4" xfId="21004"/>
    <cellStyle name="40% - アクセント 1 4 2 9" xfId="5166"/>
    <cellStyle name="40% - アクセント 1 4 2 9 2" xfId="13285"/>
    <cellStyle name="40% - アクセント 1 4 2 9 2 2" xfId="29705"/>
    <cellStyle name="40% - アクセント 1 4 2 9 3" xfId="21586"/>
    <cellStyle name="40% - アクセント 1 4 3" xfId="994"/>
    <cellStyle name="40% - アクセント 1 4 3 2" xfId="5514"/>
    <cellStyle name="40% - アクセント 1 4 3 2 2" xfId="13633"/>
    <cellStyle name="40% - アクセント 1 4 3 2 2 2" xfId="30053"/>
    <cellStyle name="40% - アクセント 1 4 3 2 3" xfId="21934"/>
    <cellStyle name="40% - アクセント 1 4 3 3" xfId="9574"/>
    <cellStyle name="40% - アクセント 1 4 3 3 2" xfId="25994"/>
    <cellStyle name="40% - アクセント 1 4 3 4" xfId="17875"/>
    <cellStyle name="40% - アクセント 1 4 4" xfId="1948"/>
    <cellStyle name="40% - アクセント 1 4 5" xfId="2034"/>
    <cellStyle name="40% - アクセント 1 4 5 2" xfId="6095"/>
    <cellStyle name="40% - アクセント 1 4 5 2 2" xfId="14214"/>
    <cellStyle name="40% - アクセント 1 4 5 2 2 2" xfId="30634"/>
    <cellStyle name="40% - アクセント 1 4 5 2 3" xfId="22515"/>
    <cellStyle name="40% - アクセント 1 4 5 3" xfId="10155"/>
    <cellStyle name="40% - アクセント 1 4 5 3 2" xfId="26575"/>
    <cellStyle name="40% - アクセント 1 4 5 4" xfId="18456"/>
    <cellStyle name="40% - アクセント 1 4 6" xfId="2615"/>
    <cellStyle name="40% - アクセント 1 4 6 2" xfId="6676"/>
    <cellStyle name="40% - アクセント 1 4 6 2 2" xfId="14795"/>
    <cellStyle name="40% - アクセント 1 4 6 2 2 2" xfId="31215"/>
    <cellStyle name="40% - アクセント 1 4 6 2 3" xfId="23096"/>
    <cellStyle name="40% - アクセント 1 4 6 3" xfId="10736"/>
    <cellStyle name="40% - アクセント 1 4 6 3 2" xfId="27156"/>
    <cellStyle name="40% - アクセント 1 4 6 4" xfId="19037"/>
    <cellStyle name="40% - アクセント 1 4 7" xfId="3374"/>
    <cellStyle name="40% - アクセント 1 4 7 2" xfId="7435"/>
    <cellStyle name="40% - アクセント 1 4 7 2 2" xfId="15554"/>
    <cellStyle name="40% - アクセント 1 4 7 2 2 2" xfId="31974"/>
    <cellStyle name="40% - アクセント 1 4 7 2 3" xfId="23855"/>
    <cellStyle name="40% - アクセント 1 4 7 3" xfId="11495"/>
    <cellStyle name="40% - アクセント 1 4 7 3 2" xfId="27915"/>
    <cellStyle name="40% - アクセント 1 4 7 4" xfId="19796"/>
    <cellStyle name="40% - アクセント 1 4 8" xfId="3766"/>
    <cellStyle name="40% - アクセント 1 4 8 2" xfId="7827"/>
    <cellStyle name="40% - アクセント 1 4 8 2 2" xfId="15946"/>
    <cellStyle name="40% - アクセント 1 4 8 2 2 2" xfId="32366"/>
    <cellStyle name="40% - アクセント 1 4 8 2 3" xfId="24247"/>
    <cellStyle name="40% - アクセント 1 4 8 3" xfId="11887"/>
    <cellStyle name="40% - アクセント 1 4 8 3 2" xfId="28307"/>
    <cellStyle name="40% - アクセント 1 4 8 4" xfId="20188"/>
    <cellStyle name="40% - アクセント 1 4 9" xfId="4347"/>
    <cellStyle name="40% - アクセント 1 4 9 2" xfId="8408"/>
    <cellStyle name="40% - アクセント 1 4 9 2 2" xfId="16527"/>
    <cellStyle name="40% - アクセント 1 4 9 2 2 2" xfId="32947"/>
    <cellStyle name="40% - アクセント 1 4 9 2 3" xfId="24828"/>
    <cellStyle name="40% - アクセント 1 4 9 3" xfId="12468"/>
    <cellStyle name="40% - アクセント 1 4 9 3 2" xfId="28888"/>
    <cellStyle name="40% - アクセント 1 4 9 4" xfId="20769"/>
    <cellStyle name="40% - アクセント 1 5" xfId="215"/>
    <cellStyle name="40% - アクセント 1 5 10" xfId="4966"/>
    <cellStyle name="40% - アクセント 1 5 10 2" xfId="13085"/>
    <cellStyle name="40% - アクセント 1 5 10 2 2" xfId="29505"/>
    <cellStyle name="40% - アクセント 1 5 10 3" xfId="21386"/>
    <cellStyle name="40% - アクセント 1 5 11" xfId="9026"/>
    <cellStyle name="40% - アクセント 1 5 11 2" xfId="25446"/>
    <cellStyle name="40% - アクセント 1 5 12" xfId="17299"/>
    <cellStyle name="40% - アクセント 1 5 2" xfId="537"/>
    <cellStyle name="40% - アクセント 1 5 2 10" xfId="9261"/>
    <cellStyle name="40% - アクセント 1 5 2 10 2" xfId="25681"/>
    <cellStyle name="40% - アクセント 1 5 2 11" xfId="17562"/>
    <cellStyle name="40% - アクセント 1 5 2 2" xfId="1319"/>
    <cellStyle name="40% - アクセント 1 5 2 2 2" xfId="5784"/>
    <cellStyle name="40% - アクセント 1 5 2 2 2 2" xfId="13903"/>
    <cellStyle name="40% - アクセント 1 5 2 2 2 2 2" xfId="30323"/>
    <cellStyle name="40% - アクセント 1 5 2 2 2 3" xfId="22204"/>
    <cellStyle name="40% - アクセント 1 5 2 2 3" xfId="9844"/>
    <cellStyle name="40% - アクセント 1 5 2 2 3 2" xfId="26264"/>
    <cellStyle name="40% - アクセント 1 5 2 2 4" xfId="18145"/>
    <cellStyle name="40% - アクセント 1 5 2 3" xfId="1942"/>
    <cellStyle name="40% - アクセント 1 5 2 4" xfId="2304"/>
    <cellStyle name="40% - アクセント 1 5 2 4 2" xfId="6365"/>
    <cellStyle name="40% - アクセント 1 5 2 4 2 2" xfId="14484"/>
    <cellStyle name="40% - アクセント 1 5 2 4 2 2 2" xfId="30904"/>
    <cellStyle name="40% - アクセント 1 5 2 4 2 3" xfId="22785"/>
    <cellStyle name="40% - アクセント 1 5 2 4 3" xfId="10425"/>
    <cellStyle name="40% - アクセント 1 5 2 4 3 2" xfId="26845"/>
    <cellStyle name="40% - アクセント 1 5 2 4 4" xfId="18726"/>
    <cellStyle name="40% - アクセント 1 5 2 5" xfId="2885"/>
    <cellStyle name="40% - アクセント 1 5 2 5 2" xfId="6946"/>
    <cellStyle name="40% - アクセント 1 5 2 5 2 2" xfId="15065"/>
    <cellStyle name="40% - アクセント 1 5 2 5 2 2 2" xfId="31485"/>
    <cellStyle name="40% - アクセント 1 5 2 5 2 3" xfId="23366"/>
    <cellStyle name="40% - アクセント 1 5 2 5 3" xfId="11006"/>
    <cellStyle name="40% - アクセント 1 5 2 5 3 2" xfId="27426"/>
    <cellStyle name="40% - アクセント 1 5 2 5 4" xfId="19307"/>
    <cellStyle name="40% - アクセント 1 5 2 6" xfId="3377"/>
    <cellStyle name="40% - アクセント 1 5 2 6 2" xfId="7438"/>
    <cellStyle name="40% - アクセント 1 5 2 6 2 2" xfId="15557"/>
    <cellStyle name="40% - アクセント 1 5 2 6 2 2 2" xfId="31977"/>
    <cellStyle name="40% - アクセント 1 5 2 6 2 3" xfId="23858"/>
    <cellStyle name="40% - アクセント 1 5 2 6 3" xfId="11498"/>
    <cellStyle name="40% - アクセント 1 5 2 6 3 2" xfId="27918"/>
    <cellStyle name="40% - アクセント 1 5 2 6 4" xfId="19799"/>
    <cellStyle name="40% - アクセント 1 5 2 7" xfId="4036"/>
    <cellStyle name="40% - アクセント 1 5 2 7 2" xfId="8097"/>
    <cellStyle name="40% - アクセント 1 5 2 7 2 2" xfId="16216"/>
    <cellStyle name="40% - アクセント 1 5 2 7 2 2 2" xfId="32636"/>
    <cellStyle name="40% - アクセント 1 5 2 7 2 3" xfId="24517"/>
    <cellStyle name="40% - アクセント 1 5 2 7 3" xfId="12157"/>
    <cellStyle name="40% - アクセント 1 5 2 7 3 2" xfId="28577"/>
    <cellStyle name="40% - アクセント 1 5 2 7 4" xfId="20458"/>
    <cellStyle name="40% - アクセント 1 5 2 8" xfId="4617"/>
    <cellStyle name="40% - アクセント 1 5 2 8 2" xfId="8678"/>
    <cellStyle name="40% - アクセント 1 5 2 8 2 2" xfId="16797"/>
    <cellStyle name="40% - アクセント 1 5 2 8 2 2 2" xfId="33217"/>
    <cellStyle name="40% - アクセント 1 5 2 8 2 3" xfId="25098"/>
    <cellStyle name="40% - アクセント 1 5 2 8 3" xfId="12738"/>
    <cellStyle name="40% - アクセント 1 5 2 8 3 2" xfId="29158"/>
    <cellStyle name="40% - アクセント 1 5 2 8 4" xfId="21039"/>
    <cellStyle name="40% - アクセント 1 5 2 9" xfId="5201"/>
    <cellStyle name="40% - アクセント 1 5 2 9 2" xfId="13320"/>
    <cellStyle name="40% - アクセント 1 5 2 9 2 2" xfId="29740"/>
    <cellStyle name="40% - アクセント 1 5 2 9 3" xfId="21621"/>
    <cellStyle name="40% - アクセント 1 5 3" xfId="1029"/>
    <cellStyle name="40% - アクセント 1 5 3 2" xfId="5549"/>
    <cellStyle name="40% - アクセント 1 5 3 2 2" xfId="13668"/>
    <cellStyle name="40% - アクセント 1 5 3 2 2 2" xfId="30088"/>
    <cellStyle name="40% - アクセント 1 5 3 2 3" xfId="21969"/>
    <cellStyle name="40% - アクセント 1 5 3 3" xfId="9609"/>
    <cellStyle name="40% - アクセント 1 5 3 3 2" xfId="26029"/>
    <cellStyle name="40% - アクセント 1 5 3 4" xfId="17910"/>
    <cellStyle name="40% - アクセント 1 5 4" xfId="1978"/>
    <cellStyle name="40% - アクセント 1 5 5" xfId="2069"/>
    <cellStyle name="40% - アクセント 1 5 5 2" xfId="6130"/>
    <cellStyle name="40% - アクセント 1 5 5 2 2" xfId="14249"/>
    <cellStyle name="40% - アクセント 1 5 5 2 2 2" xfId="30669"/>
    <cellStyle name="40% - アクセント 1 5 5 2 3" xfId="22550"/>
    <cellStyle name="40% - アクセント 1 5 5 3" xfId="10190"/>
    <cellStyle name="40% - アクセント 1 5 5 3 2" xfId="26610"/>
    <cellStyle name="40% - アクセント 1 5 5 4" xfId="18491"/>
    <cellStyle name="40% - アクセント 1 5 6" xfId="2650"/>
    <cellStyle name="40% - アクセント 1 5 6 2" xfId="6711"/>
    <cellStyle name="40% - アクセント 1 5 6 2 2" xfId="14830"/>
    <cellStyle name="40% - アクセント 1 5 6 2 2 2" xfId="31250"/>
    <cellStyle name="40% - アクセント 1 5 6 2 3" xfId="23131"/>
    <cellStyle name="40% - アクセント 1 5 6 3" xfId="10771"/>
    <cellStyle name="40% - アクセント 1 5 6 3 2" xfId="27191"/>
    <cellStyle name="40% - アクセント 1 5 6 4" xfId="19072"/>
    <cellStyle name="40% - アクセント 1 5 7" xfId="3376"/>
    <cellStyle name="40% - アクセント 1 5 7 2" xfId="7437"/>
    <cellStyle name="40% - アクセント 1 5 7 2 2" xfId="15556"/>
    <cellStyle name="40% - アクセント 1 5 7 2 2 2" xfId="31976"/>
    <cellStyle name="40% - アクセント 1 5 7 2 3" xfId="23857"/>
    <cellStyle name="40% - アクセント 1 5 7 3" xfId="11497"/>
    <cellStyle name="40% - アクセント 1 5 7 3 2" xfId="27917"/>
    <cellStyle name="40% - アクセント 1 5 7 4" xfId="19798"/>
    <cellStyle name="40% - アクセント 1 5 8" xfId="3801"/>
    <cellStyle name="40% - アクセント 1 5 8 2" xfId="7862"/>
    <cellStyle name="40% - アクセント 1 5 8 2 2" xfId="15981"/>
    <cellStyle name="40% - アクセント 1 5 8 2 2 2" xfId="32401"/>
    <cellStyle name="40% - アクセント 1 5 8 2 3" xfId="24282"/>
    <cellStyle name="40% - アクセント 1 5 8 3" xfId="11922"/>
    <cellStyle name="40% - アクセント 1 5 8 3 2" xfId="28342"/>
    <cellStyle name="40% - アクセント 1 5 8 4" xfId="20223"/>
    <cellStyle name="40% - アクセント 1 5 9" xfId="4382"/>
    <cellStyle name="40% - アクセント 1 5 9 2" xfId="8443"/>
    <cellStyle name="40% - アクセント 1 5 9 2 2" xfId="16562"/>
    <cellStyle name="40% - アクセント 1 5 9 2 2 2" xfId="32982"/>
    <cellStyle name="40% - アクセント 1 5 9 2 3" xfId="24863"/>
    <cellStyle name="40% - アクセント 1 5 9 3" xfId="12503"/>
    <cellStyle name="40% - アクセント 1 5 9 3 2" xfId="28923"/>
    <cellStyle name="40% - アクセント 1 5 9 4" xfId="20804"/>
    <cellStyle name="40% - アクセント 1 6" xfId="251"/>
    <cellStyle name="40% - アクセント 1 6 10" xfId="5001"/>
    <cellStyle name="40% - アクセント 1 6 10 2" xfId="13120"/>
    <cellStyle name="40% - アクセント 1 6 10 2 2" xfId="29540"/>
    <cellStyle name="40% - アクセント 1 6 10 3" xfId="21421"/>
    <cellStyle name="40% - アクセント 1 6 11" xfId="9061"/>
    <cellStyle name="40% - アクセント 1 6 11 2" xfId="25481"/>
    <cellStyle name="40% - アクセント 1 6 12" xfId="17335"/>
    <cellStyle name="40% - アクセント 1 6 2" xfId="572"/>
    <cellStyle name="40% - アクセント 1 6 2 10" xfId="9296"/>
    <cellStyle name="40% - アクセント 1 6 2 10 2" xfId="25716"/>
    <cellStyle name="40% - アクセント 1 6 2 11" xfId="17597"/>
    <cellStyle name="40% - アクセント 1 6 2 2" xfId="1354"/>
    <cellStyle name="40% - アクセント 1 6 2 2 2" xfId="5819"/>
    <cellStyle name="40% - アクセント 1 6 2 2 2 2" xfId="13938"/>
    <cellStyle name="40% - アクセント 1 6 2 2 2 2 2" xfId="30358"/>
    <cellStyle name="40% - アクセント 1 6 2 2 2 3" xfId="22239"/>
    <cellStyle name="40% - アクセント 1 6 2 2 3" xfId="9879"/>
    <cellStyle name="40% - アクセント 1 6 2 2 3 2" xfId="26299"/>
    <cellStyle name="40% - アクセント 1 6 2 2 4" xfId="18180"/>
    <cellStyle name="40% - アクセント 1 6 2 3" xfId="1644"/>
    <cellStyle name="40% - アクセント 1 6 2 4" xfId="2339"/>
    <cellStyle name="40% - アクセント 1 6 2 4 2" xfId="6400"/>
    <cellStyle name="40% - アクセント 1 6 2 4 2 2" xfId="14519"/>
    <cellStyle name="40% - アクセント 1 6 2 4 2 2 2" xfId="30939"/>
    <cellStyle name="40% - アクセント 1 6 2 4 2 3" xfId="22820"/>
    <cellStyle name="40% - アクセント 1 6 2 4 3" xfId="10460"/>
    <cellStyle name="40% - アクセント 1 6 2 4 3 2" xfId="26880"/>
    <cellStyle name="40% - アクセント 1 6 2 4 4" xfId="18761"/>
    <cellStyle name="40% - アクセント 1 6 2 5" xfId="2920"/>
    <cellStyle name="40% - アクセント 1 6 2 5 2" xfId="6981"/>
    <cellStyle name="40% - アクセント 1 6 2 5 2 2" xfId="15100"/>
    <cellStyle name="40% - アクセント 1 6 2 5 2 2 2" xfId="31520"/>
    <cellStyle name="40% - アクセント 1 6 2 5 2 3" xfId="23401"/>
    <cellStyle name="40% - アクセント 1 6 2 5 3" xfId="11041"/>
    <cellStyle name="40% - アクセント 1 6 2 5 3 2" xfId="27461"/>
    <cellStyle name="40% - アクセント 1 6 2 5 4" xfId="19342"/>
    <cellStyle name="40% - アクセント 1 6 2 6" xfId="3379"/>
    <cellStyle name="40% - アクセント 1 6 2 6 2" xfId="7440"/>
    <cellStyle name="40% - アクセント 1 6 2 6 2 2" xfId="15559"/>
    <cellStyle name="40% - アクセント 1 6 2 6 2 2 2" xfId="31979"/>
    <cellStyle name="40% - アクセント 1 6 2 6 2 3" xfId="23860"/>
    <cellStyle name="40% - アクセント 1 6 2 6 3" xfId="11500"/>
    <cellStyle name="40% - アクセント 1 6 2 6 3 2" xfId="27920"/>
    <cellStyle name="40% - アクセント 1 6 2 6 4" xfId="19801"/>
    <cellStyle name="40% - アクセント 1 6 2 7" xfId="4071"/>
    <cellStyle name="40% - アクセント 1 6 2 7 2" xfId="8132"/>
    <cellStyle name="40% - アクセント 1 6 2 7 2 2" xfId="16251"/>
    <cellStyle name="40% - アクセント 1 6 2 7 2 2 2" xfId="32671"/>
    <cellStyle name="40% - アクセント 1 6 2 7 2 3" xfId="24552"/>
    <cellStyle name="40% - アクセント 1 6 2 7 3" xfId="12192"/>
    <cellStyle name="40% - アクセント 1 6 2 7 3 2" xfId="28612"/>
    <cellStyle name="40% - アクセント 1 6 2 7 4" xfId="20493"/>
    <cellStyle name="40% - アクセント 1 6 2 8" xfId="4652"/>
    <cellStyle name="40% - アクセント 1 6 2 8 2" xfId="8713"/>
    <cellStyle name="40% - アクセント 1 6 2 8 2 2" xfId="16832"/>
    <cellStyle name="40% - アクセント 1 6 2 8 2 2 2" xfId="33252"/>
    <cellStyle name="40% - アクセント 1 6 2 8 2 3" xfId="25133"/>
    <cellStyle name="40% - アクセント 1 6 2 8 3" xfId="12773"/>
    <cellStyle name="40% - アクセント 1 6 2 8 3 2" xfId="29193"/>
    <cellStyle name="40% - アクセント 1 6 2 8 4" xfId="21074"/>
    <cellStyle name="40% - アクセント 1 6 2 9" xfId="5236"/>
    <cellStyle name="40% - アクセント 1 6 2 9 2" xfId="13355"/>
    <cellStyle name="40% - アクセント 1 6 2 9 2 2" xfId="29775"/>
    <cellStyle name="40% - アクセント 1 6 2 9 3" xfId="21656"/>
    <cellStyle name="40% - アクセント 1 6 3" xfId="1065"/>
    <cellStyle name="40% - アクセント 1 6 3 2" xfId="5584"/>
    <cellStyle name="40% - アクセント 1 6 3 2 2" xfId="13703"/>
    <cellStyle name="40% - アクセント 1 6 3 2 2 2" xfId="30123"/>
    <cellStyle name="40% - アクセント 1 6 3 2 3" xfId="22004"/>
    <cellStyle name="40% - アクセント 1 6 3 3" xfId="9644"/>
    <cellStyle name="40% - アクセント 1 6 3 3 2" xfId="26064"/>
    <cellStyle name="40% - アクセント 1 6 3 4" xfId="17945"/>
    <cellStyle name="40% - アクセント 1 6 4" xfId="1935"/>
    <cellStyle name="40% - アクセント 1 6 5" xfId="2104"/>
    <cellStyle name="40% - アクセント 1 6 5 2" xfId="6165"/>
    <cellStyle name="40% - アクセント 1 6 5 2 2" xfId="14284"/>
    <cellStyle name="40% - アクセント 1 6 5 2 2 2" xfId="30704"/>
    <cellStyle name="40% - アクセント 1 6 5 2 3" xfId="22585"/>
    <cellStyle name="40% - アクセント 1 6 5 3" xfId="10225"/>
    <cellStyle name="40% - アクセント 1 6 5 3 2" xfId="26645"/>
    <cellStyle name="40% - アクセント 1 6 5 4" xfId="18526"/>
    <cellStyle name="40% - アクセント 1 6 6" xfId="2685"/>
    <cellStyle name="40% - アクセント 1 6 6 2" xfId="6746"/>
    <cellStyle name="40% - アクセント 1 6 6 2 2" xfId="14865"/>
    <cellStyle name="40% - アクセント 1 6 6 2 2 2" xfId="31285"/>
    <cellStyle name="40% - アクセント 1 6 6 2 3" xfId="23166"/>
    <cellStyle name="40% - アクセント 1 6 6 3" xfId="10806"/>
    <cellStyle name="40% - アクセント 1 6 6 3 2" xfId="27226"/>
    <cellStyle name="40% - アクセント 1 6 6 4" xfId="19107"/>
    <cellStyle name="40% - アクセント 1 6 7" xfId="3378"/>
    <cellStyle name="40% - アクセント 1 6 7 2" xfId="7439"/>
    <cellStyle name="40% - アクセント 1 6 7 2 2" xfId="15558"/>
    <cellStyle name="40% - アクセント 1 6 7 2 2 2" xfId="31978"/>
    <cellStyle name="40% - アクセント 1 6 7 2 3" xfId="23859"/>
    <cellStyle name="40% - アクセント 1 6 7 3" xfId="11499"/>
    <cellStyle name="40% - アクセント 1 6 7 3 2" xfId="27919"/>
    <cellStyle name="40% - アクセント 1 6 7 4" xfId="19800"/>
    <cellStyle name="40% - アクセント 1 6 8" xfId="3836"/>
    <cellStyle name="40% - アクセント 1 6 8 2" xfId="7897"/>
    <cellStyle name="40% - アクセント 1 6 8 2 2" xfId="16016"/>
    <cellStyle name="40% - アクセント 1 6 8 2 2 2" xfId="32436"/>
    <cellStyle name="40% - アクセント 1 6 8 2 3" xfId="24317"/>
    <cellStyle name="40% - アクセント 1 6 8 3" xfId="11957"/>
    <cellStyle name="40% - アクセント 1 6 8 3 2" xfId="28377"/>
    <cellStyle name="40% - アクセント 1 6 8 4" xfId="20258"/>
    <cellStyle name="40% - アクセント 1 6 9" xfId="4417"/>
    <cellStyle name="40% - アクセント 1 6 9 2" xfId="8478"/>
    <cellStyle name="40% - アクセント 1 6 9 2 2" xfId="16597"/>
    <cellStyle name="40% - アクセント 1 6 9 2 2 2" xfId="33017"/>
    <cellStyle name="40% - アクセント 1 6 9 2 3" xfId="24898"/>
    <cellStyle name="40% - アクセント 1 6 9 3" xfId="12538"/>
    <cellStyle name="40% - アクセント 1 6 9 3 2" xfId="28958"/>
    <cellStyle name="40% - アクセント 1 6 9 4" xfId="20839"/>
    <cellStyle name="40% - アクセント 1 7" xfId="286"/>
    <cellStyle name="40% - アクセント 1 7 10" xfId="5036"/>
    <cellStyle name="40% - アクセント 1 7 10 2" xfId="13155"/>
    <cellStyle name="40% - アクセント 1 7 10 2 2" xfId="29575"/>
    <cellStyle name="40% - アクセント 1 7 10 3" xfId="21456"/>
    <cellStyle name="40% - アクセント 1 7 11" xfId="9096"/>
    <cellStyle name="40% - アクセント 1 7 11 2" xfId="25516"/>
    <cellStyle name="40% - アクセント 1 7 12" xfId="17370"/>
    <cellStyle name="40% - アクセント 1 7 2" xfId="607"/>
    <cellStyle name="40% - アクセント 1 7 2 10" xfId="9331"/>
    <cellStyle name="40% - アクセント 1 7 2 10 2" xfId="25751"/>
    <cellStyle name="40% - アクセント 1 7 2 11" xfId="17632"/>
    <cellStyle name="40% - アクセント 1 7 2 2" xfId="1389"/>
    <cellStyle name="40% - アクセント 1 7 2 2 2" xfId="5854"/>
    <cellStyle name="40% - アクセント 1 7 2 2 2 2" xfId="13973"/>
    <cellStyle name="40% - アクセント 1 7 2 2 2 2 2" xfId="30393"/>
    <cellStyle name="40% - アクセント 1 7 2 2 2 3" xfId="22274"/>
    <cellStyle name="40% - アクセント 1 7 2 2 3" xfId="9914"/>
    <cellStyle name="40% - アクセント 1 7 2 2 3 2" xfId="26334"/>
    <cellStyle name="40% - アクセント 1 7 2 2 4" xfId="18215"/>
    <cellStyle name="40% - アクセント 1 7 2 3" xfId="929"/>
    <cellStyle name="40% - アクセント 1 7 2 4" xfId="2374"/>
    <cellStyle name="40% - アクセント 1 7 2 4 2" xfId="6435"/>
    <cellStyle name="40% - アクセント 1 7 2 4 2 2" xfId="14554"/>
    <cellStyle name="40% - アクセント 1 7 2 4 2 2 2" xfId="30974"/>
    <cellStyle name="40% - アクセント 1 7 2 4 2 3" xfId="22855"/>
    <cellStyle name="40% - アクセント 1 7 2 4 3" xfId="10495"/>
    <cellStyle name="40% - アクセント 1 7 2 4 3 2" xfId="26915"/>
    <cellStyle name="40% - アクセント 1 7 2 4 4" xfId="18796"/>
    <cellStyle name="40% - アクセント 1 7 2 5" xfId="2955"/>
    <cellStyle name="40% - アクセント 1 7 2 5 2" xfId="7016"/>
    <cellStyle name="40% - アクセント 1 7 2 5 2 2" xfId="15135"/>
    <cellStyle name="40% - アクセント 1 7 2 5 2 2 2" xfId="31555"/>
    <cellStyle name="40% - アクセント 1 7 2 5 2 3" xfId="23436"/>
    <cellStyle name="40% - アクセント 1 7 2 5 3" xfId="11076"/>
    <cellStyle name="40% - アクセント 1 7 2 5 3 2" xfId="27496"/>
    <cellStyle name="40% - アクセント 1 7 2 5 4" xfId="19377"/>
    <cellStyle name="40% - アクセント 1 7 2 6" xfId="3381"/>
    <cellStyle name="40% - アクセント 1 7 2 6 2" xfId="7442"/>
    <cellStyle name="40% - アクセント 1 7 2 6 2 2" xfId="15561"/>
    <cellStyle name="40% - アクセント 1 7 2 6 2 2 2" xfId="31981"/>
    <cellStyle name="40% - アクセント 1 7 2 6 2 3" xfId="23862"/>
    <cellStyle name="40% - アクセント 1 7 2 6 3" xfId="11502"/>
    <cellStyle name="40% - アクセント 1 7 2 6 3 2" xfId="27922"/>
    <cellStyle name="40% - アクセント 1 7 2 6 4" xfId="19803"/>
    <cellStyle name="40% - アクセント 1 7 2 7" xfId="4106"/>
    <cellStyle name="40% - アクセント 1 7 2 7 2" xfId="8167"/>
    <cellStyle name="40% - アクセント 1 7 2 7 2 2" xfId="16286"/>
    <cellStyle name="40% - アクセント 1 7 2 7 2 2 2" xfId="32706"/>
    <cellStyle name="40% - アクセント 1 7 2 7 2 3" xfId="24587"/>
    <cellStyle name="40% - アクセント 1 7 2 7 3" xfId="12227"/>
    <cellStyle name="40% - アクセント 1 7 2 7 3 2" xfId="28647"/>
    <cellStyle name="40% - アクセント 1 7 2 7 4" xfId="20528"/>
    <cellStyle name="40% - アクセント 1 7 2 8" xfId="4687"/>
    <cellStyle name="40% - アクセント 1 7 2 8 2" xfId="8748"/>
    <cellStyle name="40% - アクセント 1 7 2 8 2 2" xfId="16867"/>
    <cellStyle name="40% - アクセント 1 7 2 8 2 2 2" xfId="33287"/>
    <cellStyle name="40% - アクセント 1 7 2 8 2 3" xfId="25168"/>
    <cellStyle name="40% - アクセント 1 7 2 8 3" xfId="12808"/>
    <cellStyle name="40% - アクセント 1 7 2 8 3 2" xfId="29228"/>
    <cellStyle name="40% - アクセント 1 7 2 8 4" xfId="21109"/>
    <cellStyle name="40% - アクセント 1 7 2 9" xfId="5271"/>
    <cellStyle name="40% - アクセント 1 7 2 9 2" xfId="13390"/>
    <cellStyle name="40% - アクセント 1 7 2 9 2 2" xfId="29810"/>
    <cellStyle name="40% - アクセント 1 7 2 9 3" xfId="21691"/>
    <cellStyle name="40% - アクセント 1 7 3" xfId="1100"/>
    <cellStyle name="40% - アクセント 1 7 3 2" xfId="5619"/>
    <cellStyle name="40% - アクセント 1 7 3 2 2" xfId="13738"/>
    <cellStyle name="40% - アクセント 1 7 3 2 2 2" xfId="30158"/>
    <cellStyle name="40% - アクセント 1 7 3 2 3" xfId="22039"/>
    <cellStyle name="40% - アクセント 1 7 3 3" xfId="9679"/>
    <cellStyle name="40% - アクセント 1 7 3 3 2" xfId="26099"/>
    <cellStyle name="40% - アクセント 1 7 3 4" xfId="17980"/>
    <cellStyle name="40% - アクセント 1 7 4" xfId="1919"/>
    <cellStyle name="40% - アクセント 1 7 5" xfId="2139"/>
    <cellStyle name="40% - アクセント 1 7 5 2" xfId="6200"/>
    <cellStyle name="40% - アクセント 1 7 5 2 2" xfId="14319"/>
    <cellStyle name="40% - アクセント 1 7 5 2 2 2" xfId="30739"/>
    <cellStyle name="40% - アクセント 1 7 5 2 3" xfId="22620"/>
    <cellStyle name="40% - アクセント 1 7 5 3" xfId="10260"/>
    <cellStyle name="40% - アクセント 1 7 5 3 2" xfId="26680"/>
    <cellStyle name="40% - アクセント 1 7 5 4" xfId="18561"/>
    <cellStyle name="40% - アクセント 1 7 6" xfId="2720"/>
    <cellStyle name="40% - アクセント 1 7 6 2" xfId="6781"/>
    <cellStyle name="40% - アクセント 1 7 6 2 2" xfId="14900"/>
    <cellStyle name="40% - アクセント 1 7 6 2 2 2" xfId="31320"/>
    <cellStyle name="40% - アクセント 1 7 6 2 3" xfId="23201"/>
    <cellStyle name="40% - アクセント 1 7 6 3" xfId="10841"/>
    <cellStyle name="40% - アクセント 1 7 6 3 2" xfId="27261"/>
    <cellStyle name="40% - アクセント 1 7 6 4" xfId="19142"/>
    <cellStyle name="40% - アクセント 1 7 7" xfId="3380"/>
    <cellStyle name="40% - アクセント 1 7 7 2" xfId="7441"/>
    <cellStyle name="40% - アクセント 1 7 7 2 2" xfId="15560"/>
    <cellStyle name="40% - アクセント 1 7 7 2 2 2" xfId="31980"/>
    <cellStyle name="40% - アクセント 1 7 7 2 3" xfId="23861"/>
    <cellStyle name="40% - アクセント 1 7 7 3" xfId="11501"/>
    <cellStyle name="40% - アクセント 1 7 7 3 2" xfId="27921"/>
    <cellStyle name="40% - アクセント 1 7 7 4" xfId="19802"/>
    <cellStyle name="40% - アクセント 1 7 8" xfId="3871"/>
    <cellStyle name="40% - アクセント 1 7 8 2" xfId="7932"/>
    <cellStyle name="40% - アクセント 1 7 8 2 2" xfId="16051"/>
    <cellStyle name="40% - アクセント 1 7 8 2 2 2" xfId="32471"/>
    <cellStyle name="40% - アクセント 1 7 8 2 3" xfId="24352"/>
    <cellStyle name="40% - アクセント 1 7 8 3" xfId="11992"/>
    <cellStyle name="40% - アクセント 1 7 8 3 2" xfId="28412"/>
    <cellStyle name="40% - アクセント 1 7 8 4" xfId="20293"/>
    <cellStyle name="40% - アクセント 1 7 9" xfId="4452"/>
    <cellStyle name="40% - アクセント 1 7 9 2" xfId="8513"/>
    <cellStyle name="40% - アクセント 1 7 9 2 2" xfId="16632"/>
    <cellStyle name="40% - アクセント 1 7 9 2 2 2" xfId="33052"/>
    <cellStyle name="40% - アクセント 1 7 9 2 3" xfId="24933"/>
    <cellStyle name="40% - アクセント 1 7 9 3" xfId="12573"/>
    <cellStyle name="40% - アクセント 1 7 9 3 2" xfId="28993"/>
    <cellStyle name="40% - アクセント 1 7 9 4" xfId="20874"/>
    <cellStyle name="40% - アクセント 1 8" xfId="332"/>
    <cellStyle name="40% - アクセント 1 9" xfId="407"/>
    <cellStyle name="40% - アクセント 1 9 10" xfId="5071"/>
    <cellStyle name="40% - アクセント 1 9 10 2" xfId="13190"/>
    <cellStyle name="40% - アクセント 1 9 10 2 2" xfId="29610"/>
    <cellStyle name="40% - アクセント 1 9 10 3" xfId="21491"/>
    <cellStyle name="40% - アクセント 1 9 11" xfId="9131"/>
    <cellStyle name="40% - アクセント 1 9 11 2" xfId="25551"/>
    <cellStyle name="40% - アクセント 1 9 12" xfId="17432"/>
    <cellStyle name="40% - アクセント 1 9 2" xfId="642"/>
    <cellStyle name="40% - アクセント 1 9 2 10" xfId="9366"/>
    <cellStyle name="40% - アクセント 1 9 2 10 2" xfId="25786"/>
    <cellStyle name="40% - アクセント 1 9 2 11" xfId="17667"/>
    <cellStyle name="40% - アクセント 1 9 2 2" xfId="1424"/>
    <cellStyle name="40% - アクセント 1 9 2 2 2" xfId="5889"/>
    <cellStyle name="40% - アクセント 1 9 2 2 2 2" xfId="14008"/>
    <cellStyle name="40% - アクセント 1 9 2 2 2 2 2" xfId="30428"/>
    <cellStyle name="40% - アクセント 1 9 2 2 2 3" xfId="22309"/>
    <cellStyle name="40% - アクセント 1 9 2 2 3" xfId="9949"/>
    <cellStyle name="40% - アクセント 1 9 2 2 3 2" xfId="26369"/>
    <cellStyle name="40% - アクセント 1 9 2 2 4" xfId="18250"/>
    <cellStyle name="40% - アクセント 1 9 2 3" xfId="1842"/>
    <cellStyle name="40% - アクセント 1 9 2 4" xfId="2409"/>
    <cellStyle name="40% - アクセント 1 9 2 4 2" xfId="6470"/>
    <cellStyle name="40% - アクセント 1 9 2 4 2 2" xfId="14589"/>
    <cellStyle name="40% - アクセント 1 9 2 4 2 2 2" xfId="31009"/>
    <cellStyle name="40% - アクセント 1 9 2 4 2 3" xfId="22890"/>
    <cellStyle name="40% - アクセント 1 9 2 4 3" xfId="10530"/>
    <cellStyle name="40% - アクセント 1 9 2 4 3 2" xfId="26950"/>
    <cellStyle name="40% - アクセント 1 9 2 4 4" xfId="18831"/>
    <cellStyle name="40% - アクセント 1 9 2 5" xfId="2990"/>
    <cellStyle name="40% - アクセント 1 9 2 5 2" xfId="7051"/>
    <cellStyle name="40% - アクセント 1 9 2 5 2 2" xfId="15170"/>
    <cellStyle name="40% - アクセント 1 9 2 5 2 2 2" xfId="31590"/>
    <cellStyle name="40% - アクセント 1 9 2 5 2 3" xfId="23471"/>
    <cellStyle name="40% - アクセント 1 9 2 5 3" xfId="11111"/>
    <cellStyle name="40% - アクセント 1 9 2 5 3 2" xfId="27531"/>
    <cellStyle name="40% - アクセント 1 9 2 5 4" xfId="19412"/>
    <cellStyle name="40% - アクセント 1 9 2 6" xfId="3383"/>
    <cellStyle name="40% - アクセント 1 9 2 6 2" xfId="7444"/>
    <cellStyle name="40% - アクセント 1 9 2 6 2 2" xfId="15563"/>
    <cellStyle name="40% - アクセント 1 9 2 6 2 2 2" xfId="31983"/>
    <cellStyle name="40% - アクセント 1 9 2 6 2 3" xfId="23864"/>
    <cellStyle name="40% - アクセント 1 9 2 6 3" xfId="11504"/>
    <cellStyle name="40% - アクセント 1 9 2 6 3 2" xfId="27924"/>
    <cellStyle name="40% - アクセント 1 9 2 6 4" xfId="19805"/>
    <cellStyle name="40% - アクセント 1 9 2 7" xfId="4141"/>
    <cellStyle name="40% - アクセント 1 9 2 7 2" xfId="8202"/>
    <cellStyle name="40% - アクセント 1 9 2 7 2 2" xfId="16321"/>
    <cellStyle name="40% - アクセント 1 9 2 7 2 2 2" xfId="32741"/>
    <cellStyle name="40% - アクセント 1 9 2 7 2 3" xfId="24622"/>
    <cellStyle name="40% - アクセント 1 9 2 7 3" xfId="12262"/>
    <cellStyle name="40% - アクセント 1 9 2 7 3 2" xfId="28682"/>
    <cellStyle name="40% - アクセント 1 9 2 7 4" xfId="20563"/>
    <cellStyle name="40% - アクセント 1 9 2 8" xfId="4722"/>
    <cellStyle name="40% - アクセント 1 9 2 8 2" xfId="8783"/>
    <cellStyle name="40% - アクセント 1 9 2 8 2 2" xfId="16902"/>
    <cellStyle name="40% - アクセント 1 9 2 8 2 2 2" xfId="33322"/>
    <cellStyle name="40% - アクセント 1 9 2 8 2 3" xfId="25203"/>
    <cellStyle name="40% - アクセント 1 9 2 8 3" xfId="12843"/>
    <cellStyle name="40% - アクセント 1 9 2 8 3 2" xfId="29263"/>
    <cellStyle name="40% - アクセント 1 9 2 8 4" xfId="21144"/>
    <cellStyle name="40% - アクセント 1 9 2 9" xfId="5306"/>
    <cellStyle name="40% - アクセント 1 9 2 9 2" xfId="13425"/>
    <cellStyle name="40% - アクセント 1 9 2 9 2 2" xfId="29845"/>
    <cellStyle name="40% - アクセント 1 9 2 9 3" xfId="21726"/>
    <cellStyle name="40% - アクセント 1 9 3" xfId="1189"/>
    <cellStyle name="40% - アクセント 1 9 3 2" xfId="5654"/>
    <cellStyle name="40% - アクセント 1 9 3 2 2" xfId="13773"/>
    <cellStyle name="40% - アクセント 1 9 3 2 2 2" xfId="30193"/>
    <cellStyle name="40% - アクセント 1 9 3 2 3" xfId="22074"/>
    <cellStyle name="40% - アクセント 1 9 3 3" xfId="9714"/>
    <cellStyle name="40% - アクセント 1 9 3 3 2" xfId="26134"/>
    <cellStyle name="40% - アクセント 1 9 3 4" xfId="18015"/>
    <cellStyle name="40% - アクセント 1 9 4" xfId="1965"/>
    <cellStyle name="40% - アクセント 1 9 5" xfId="2174"/>
    <cellStyle name="40% - アクセント 1 9 5 2" xfId="6235"/>
    <cellStyle name="40% - アクセント 1 9 5 2 2" xfId="14354"/>
    <cellStyle name="40% - アクセント 1 9 5 2 2 2" xfId="30774"/>
    <cellStyle name="40% - アクセント 1 9 5 2 3" xfId="22655"/>
    <cellStyle name="40% - アクセント 1 9 5 3" xfId="10295"/>
    <cellStyle name="40% - アクセント 1 9 5 3 2" xfId="26715"/>
    <cellStyle name="40% - アクセント 1 9 5 4" xfId="18596"/>
    <cellStyle name="40% - アクセント 1 9 6" xfId="2755"/>
    <cellStyle name="40% - アクセント 1 9 6 2" xfId="6816"/>
    <cellStyle name="40% - アクセント 1 9 6 2 2" xfId="14935"/>
    <cellStyle name="40% - アクセント 1 9 6 2 2 2" xfId="31355"/>
    <cellStyle name="40% - アクセント 1 9 6 2 3" xfId="23236"/>
    <cellStyle name="40% - アクセント 1 9 6 3" xfId="10876"/>
    <cellStyle name="40% - アクセント 1 9 6 3 2" xfId="27296"/>
    <cellStyle name="40% - アクセント 1 9 6 4" xfId="19177"/>
    <cellStyle name="40% - アクセント 1 9 7" xfId="3382"/>
    <cellStyle name="40% - アクセント 1 9 7 2" xfId="7443"/>
    <cellStyle name="40% - アクセント 1 9 7 2 2" xfId="15562"/>
    <cellStyle name="40% - アクセント 1 9 7 2 2 2" xfId="31982"/>
    <cellStyle name="40% - アクセント 1 9 7 2 3" xfId="23863"/>
    <cellStyle name="40% - アクセント 1 9 7 3" xfId="11503"/>
    <cellStyle name="40% - アクセント 1 9 7 3 2" xfId="27923"/>
    <cellStyle name="40% - アクセント 1 9 7 4" xfId="19804"/>
    <cellStyle name="40% - アクセント 1 9 8" xfId="3906"/>
    <cellStyle name="40% - アクセント 1 9 8 2" xfId="7967"/>
    <cellStyle name="40% - アクセント 1 9 8 2 2" xfId="16086"/>
    <cellStyle name="40% - アクセント 1 9 8 2 2 2" xfId="32506"/>
    <cellStyle name="40% - アクセント 1 9 8 2 3" xfId="24387"/>
    <cellStyle name="40% - アクセント 1 9 8 3" xfId="12027"/>
    <cellStyle name="40% - アクセント 1 9 8 3 2" xfId="28447"/>
    <cellStyle name="40% - アクセント 1 9 8 4" xfId="20328"/>
    <cellStyle name="40% - アクセント 1 9 9" xfId="4487"/>
    <cellStyle name="40% - アクセント 1 9 9 2" xfId="8548"/>
    <cellStyle name="40% - アクセント 1 9 9 2 2" xfId="16667"/>
    <cellStyle name="40% - アクセント 1 9 9 2 2 2" xfId="33087"/>
    <cellStyle name="40% - アクセント 1 9 9 2 3" xfId="24968"/>
    <cellStyle name="40% - アクセント 1 9 9 3" xfId="12608"/>
    <cellStyle name="40% - アクセント 1 9 9 3 2" xfId="29028"/>
    <cellStyle name="40% - アクセント 1 9 9 4" xfId="20909"/>
    <cellStyle name="40% - アクセント 2" xfId="113" builtinId="35" customBuiltin="1"/>
    <cellStyle name="40% - アクセント 2 10" xfId="469"/>
    <cellStyle name="40% - アクセント 2 10 10" xfId="9193"/>
    <cellStyle name="40% - アクセント 2 10 10 2" xfId="25613"/>
    <cellStyle name="40% - アクセント 2 10 11" xfId="17494"/>
    <cellStyle name="40% - アクセント 2 10 2" xfId="1251"/>
    <cellStyle name="40% - アクセント 2 10 2 2" xfId="5716"/>
    <cellStyle name="40% - アクセント 2 10 2 2 2" xfId="13835"/>
    <cellStyle name="40% - アクセント 2 10 2 2 2 2" xfId="30255"/>
    <cellStyle name="40% - アクセント 2 10 2 2 3" xfId="22136"/>
    <cellStyle name="40% - アクセント 2 10 2 3" xfId="9776"/>
    <cellStyle name="40% - アクセント 2 10 2 3 2" xfId="26196"/>
    <cellStyle name="40% - アクセント 2 10 2 4" xfId="18077"/>
    <cellStyle name="40% - アクセント 2 10 3" xfId="1970"/>
    <cellStyle name="40% - アクセント 2 10 4" xfId="2236"/>
    <cellStyle name="40% - アクセント 2 10 4 2" xfId="6297"/>
    <cellStyle name="40% - アクセント 2 10 4 2 2" xfId="14416"/>
    <cellStyle name="40% - アクセント 2 10 4 2 2 2" xfId="30836"/>
    <cellStyle name="40% - アクセント 2 10 4 2 3" xfId="22717"/>
    <cellStyle name="40% - アクセント 2 10 4 3" xfId="10357"/>
    <cellStyle name="40% - アクセント 2 10 4 3 2" xfId="26777"/>
    <cellStyle name="40% - アクセント 2 10 4 4" xfId="18658"/>
    <cellStyle name="40% - アクセント 2 10 5" xfId="2817"/>
    <cellStyle name="40% - アクセント 2 10 5 2" xfId="6878"/>
    <cellStyle name="40% - アクセント 2 10 5 2 2" xfId="14997"/>
    <cellStyle name="40% - アクセント 2 10 5 2 2 2" xfId="31417"/>
    <cellStyle name="40% - アクセント 2 10 5 2 3" xfId="23298"/>
    <cellStyle name="40% - アクセント 2 10 5 3" xfId="10938"/>
    <cellStyle name="40% - アクセント 2 10 5 3 2" xfId="27358"/>
    <cellStyle name="40% - アクセント 2 10 5 4" xfId="19239"/>
    <cellStyle name="40% - アクセント 2 10 6" xfId="3384"/>
    <cellStyle name="40% - アクセント 2 10 6 2" xfId="7445"/>
    <cellStyle name="40% - アクセント 2 10 6 2 2" xfId="15564"/>
    <cellStyle name="40% - アクセント 2 10 6 2 2 2" xfId="31984"/>
    <cellStyle name="40% - アクセント 2 10 6 2 3" xfId="23865"/>
    <cellStyle name="40% - アクセント 2 10 6 3" xfId="11505"/>
    <cellStyle name="40% - アクセント 2 10 6 3 2" xfId="27925"/>
    <cellStyle name="40% - アクセント 2 10 6 4" xfId="19806"/>
    <cellStyle name="40% - アクセント 2 10 7" xfId="3968"/>
    <cellStyle name="40% - アクセント 2 10 7 2" xfId="8029"/>
    <cellStyle name="40% - アクセント 2 10 7 2 2" xfId="16148"/>
    <cellStyle name="40% - アクセント 2 10 7 2 2 2" xfId="32568"/>
    <cellStyle name="40% - アクセント 2 10 7 2 3" xfId="24449"/>
    <cellStyle name="40% - アクセント 2 10 7 3" xfId="12089"/>
    <cellStyle name="40% - アクセント 2 10 7 3 2" xfId="28509"/>
    <cellStyle name="40% - アクセント 2 10 7 4" xfId="20390"/>
    <cellStyle name="40% - アクセント 2 10 8" xfId="4549"/>
    <cellStyle name="40% - アクセント 2 10 8 2" xfId="8610"/>
    <cellStyle name="40% - アクセント 2 10 8 2 2" xfId="16729"/>
    <cellStyle name="40% - アクセント 2 10 8 2 2 2" xfId="33149"/>
    <cellStyle name="40% - アクセント 2 10 8 2 3" xfId="25030"/>
    <cellStyle name="40% - アクセント 2 10 8 3" xfId="12670"/>
    <cellStyle name="40% - アクセント 2 10 8 3 2" xfId="29090"/>
    <cellStyle name="40% - アクセント 2 10 8 4" xfId="20971"/>
    <cellStyle name="40% - アクセント 2 10 9" xfId="5133"/>
    <cellStyle name="40% - アクセント 2 10 9 2" xfId="13252"/>
    <cellStyle name="40% - アクセント 2 10 9 2 2" xfId="29672"/>
    <cellStyle name="40% - アクセント 2 10 9 3" xfId="21553"/>
    <cellStyle name="40% - アクセント 2 11" xfId="706"/>
    <cellStyle name="40% - アクセント 2 11 10" xfId="9430"/>
    <cellStyle name="40% - アクセント 2 11 10 2" xfId="25850"/>
    <cellStyle name="40% - アクセント 2 11 11" xfId="17731"/>
    <cellStyle name="40% - アクセント 2 11 2" xfId="1488"/>
    <cellStyle name="40% - アクセント 2 11 2 2" xfId="5953"/>
    <cellStyle name="40% - アクセント 2 11 2 2 2" xfId="14072"/>
    <cellStyle name="40% - アクセント 2 11 2 2 2 2" xfId="30492"/>
    <cellStyle name="40% - アクセント 2 11 2 2 3" xfId="22373"/>
    <cellStyle name="40% - アクセント 2 11 2 3" xfId="10013"/>
    <cellStyle name="40% - アクセント 2 11 2 3 2" xfId="26433"/>
    <cellStyle name="40% - アクセント 2 11 2 4" xfId="18314"/>
    <cellStyle name="40% - アクセント 2 11 3" xfId="1896"/>
    <cellStyle name="40% - アクセント 2 11 4" xfId="2473"/>
    <cellStyle name="40% - アクセント 2 11 4 2" xfId="6534"/>
    <cellStyle name="40% - アクセント 2 11 4 2 2" xfId="14653"/>
    <cellStyle name="40% - アクセント 2 11 4 2 2 2" xfId="31073"/>
    <cellStyle name="40% - アクセント 2 11 4 2 3" xfId="22954"/>
    <cellStyle name="40% - アクセント 2 11 4 3" xfId="10594"/>
    <cellStyle name="40% - アクセント 2 11 4 3 2" xfId="27014"/>
    <cellStyle name="40% - アクセント 2 11 4 4" xfId="18895"/>
    <cellStyle name="40% - アクセント 2 11 5" xfId="3054"/>
    <cellStyle name="40% - アクセント 2 11 5 2" xfId="7115"/>
    <cellStyle name="40% - アクセント 2 11 5 2 2" xfId="15234"/>
    <cellStyle name="40% - アクセント 2 11 5 2 2 2" xfId="31654"/>
    <cellStyle name="40% - アクセント 2 11 5 2 3" xfId="23535"/>
    <cellStyle name="40% - アクセント 2 11 5 3" xfId="11175"/>
    <cellStyle name="40% - アクセント 2 11 5 3 2" xfId="27595"/>
    <cellStyle name="40% - アクセント 2 11 5 4" xfId="19476"/>
    <cellStyle name="40% - アクセント 2 11 6" xfId="3385"/>
    <cellStyle name="40% - アクセント 2 11 6 2" xfId="7446"/>
    <cellStyle name="40% - アクセント 2 11 6 2 2" xfId="15565"/>
    <cellStyle name="40% - アクセント 2 11 6 2 2 2" xfId="31985"/>
    <cellStyle name="40% - アクセント 2 11 6 2 3" xfId="23866"/>
    <cellStyle name="40% - アクセント 2 11 6 3" xfId="11506"/>
    <cellStyle name="40% - アクセント 2 11 6 3 2" xfId="27926"/>
    <cellStyle name="40% - アクセント 2 11 6 4" xfId="19807"/>
    <cellStyle name="40% - アクセント 2 11 7" xfId="4205"/>
    <cellStyle name="40% - アクセント 2 11 7 2" xfId="8266"/>
    <cellStyle name="40% - アクセント 2 11 7 2 2" xfId="16385"/>
    <cellStyle name="40% - アクセント 2 11 7 2 2 2" xfId="32805"/>
    <cellStyle name="40% - アクセント 2 11 7 2 3" xfId="24686"/>
    <cellStyle name="40% - アクセント 2 11 7 3" xfId="12326"/>
    <cellStyle name="40% - アクセント 2 11 7 3 2" xfId="28746"/>
    <cellStyle name="40% - アクセント 2 11 7 4" xfId="20627"/>
    <cellStyle name="40% - アクセント 2 11 8" xfId="4786"/>
    <cellStyle name="40% - アクセント 2 11 8 2" xfId="8847"/>
    <cellStyle name="40% - アクセント 2 11 8 2 2" xfId="16966"/>
    <cellStyle name="40% - アクセント 2 11 8 2 2 2" xfId="33386"/>
    <cellStyle name="40% - アクセント 2 11 8 2 3" xfId="25267"/>
    <cellStyle name="40% - アクセント 2 11 8 3" xfId="12907"/>
    <cellStyle name="40% - アクセント 2 11 8 3 2" xfId="29327"/>
    <cellStyle name="40% - アクセント 2 11 8 4" xfId="21208"/>
    <cellStyle name="40% - アクセント 2 11 9" xfId="5370"/>
    <cellStyle name="40% - アクセント 2 11 9 2" xfId="13489"/>
    <cellStyle name="40% - アクセント 2 11 9 2 2" xfId="29909"/>
    <cellStyle name="40% - アクセント 2 11 9 3" xfId="21790"/>
    <cellStyle name="40% - アクセント 2 12" xfId="720"/>
    <cellStyle name="40% - アクセント 2 12 10" xfId="9444"/>
    <cellStyle name="40% - アクセント 2 12 10 2" xfId="25864"/>
    <cellStyle name="40% - アクセント 2 12 11" xfId="17745"/>
    <cellStyle name="40% - アクセント 2 12 2" xfId="1502"/>
    <cellStyle name="40% - アクセント 2 12 2 2" xfId="5967"/>
    <cellStyle name="40% - アクセント 2 12 2 2 2" xfId="14086"/>
    <cellStyle name="40% - アクセント 2 12 2 2 2 2" xfId="30506"/>
    <cellStyle name="40% - アクセント 2 12 2 2 3" xfId="22387"/>
    <cellStyle name="40% - アクセント 2 12 2 3" xfId="10027"/>
    <cellStyle name="40% - アクセント 2 12 2 3 2" xfId="26447"/>
    <cellStyle name="40% - アクセント 2 12 2 4" xfId="18328"/>
    <cellStyle name="40% - アクセント 2 12 3" xfId="1669"/>
    <cellStyle name="40% - アクセント 2 12 4" xfId="2487"/>
    <cellStyle name="40% - アクセント 2 12 4 2" xfId="6548"/>
    <cellStyle name="40% - アクセント 2 12 4 2 2" xfId="14667"/>
    <cellStyle name="40% - アクセント 2 12 4 2 2 2" xfId="31087"/>
    <cellStyle name="40% - アクセント 2 12 4 2 3" xfId="22968"/>
    <cellStyle name="40% - アクセント 2 12 4 3" xfId="10608"/>
    <cellStyle name="40% - アクセント 2 12 4 3 2" xfId="27028"/>
    <cellStyle name="40% - アクセント 2 12 4 4" xfId="18909"/>
    <cellStyle name="40% - アクセント 2 12 5" xfId="3068"/>
    <cellStyle name="40% - アクセント 2 12 5 2" xfId="7129"/>
    <cellStyle name="40% - アクセント 2 12 5 2 2" xfId="15248"/>
    <cellStyle name="40% - アクセント 2 12 5 2 2 2" xfId="31668"/>
    <cellStyle name="40% - アクセント 2 12 5 2 3" xfId="23549"/>
    <cellStyle name="40% - アクセント 2 12 5 3" xfId="11189"/>
    <cellStyle name="40% - アクセント 2 12 5 3 2" xfId="27609"/>
    <cellStyle name="40% - アクセント 2 12 5 4" xfId="19490"/>
    <cellStyle name="40% - アクセント 2 12 6" xfId="3386"/>
    <cellStyle name="40% - アクセント 2 12 6 2" xfId="7447"/>
    <cellStyle name="40% - アクセント 2 12 6 2 2" xfId="15566"/>
    <cellStyle name="40% - アクセント 2 12 6 2 2 2" xfId="31986"/>
    <cellStyle name="40% - アクセント 2 12 6 2 3" xfId="23867"/>
    <cellStyle name="40% - アクセント 2 12 6 3" xfId="11507"/>
    <cellStyle name="40% - アクセント 2 12 6 3 2" xfId="27927"/>
    <cellStyle name="40% - アクセント 2 12 6 4" xfId="19808"/>
    <cellStyle name="40% - アクセント 2 12 7" xfId="4219"/>
    <cellStyle name="40% - アクセント 2 12 7 2" xfId="8280"/>
    <cellStyle name="40% - アクセント 2 12 7 2 2" xfId="16399"/>
    <cellStyle name="40% - アクセント 2 12 7 2 2 2" xfId="32819"/>
    <cellStyle name="40% - アクセント 2 12 7 2 3" xfId="24700"/>
    <cellStyle name="40% - アクセント 2 12 7 3" xfId="12340"/>
    <cellStyle name="40% - アクセント 2 12 7 3 2" xfId="28760"/>
    <cellStyle name="40% - アクセント 2 12 7 4" xfId="20641"/>
    <cellStyle name="40% - アクセント 2 12 8" xfId="4800"/>
    <cellStyle name="40% - アクセント 2 12 8 2" xfId="8861"/>
    <cellStyle name="40% - アクセント 2 12 8 2 2" xfId="16980"/>
    <cellStyle name="40% - アクセント 2 12 8 2 2 2" xfId="33400"/>
    <cellStyle name="40% - アクセント 2 12 8 2 3" xfId="25281"/>
    <cellStyle name="40% - アクセント 2 12 8 3" xfId="12921"/>
    <cellStyle name="40% - アクセント 2 12 8 3 2" xfId="29341"/>
    <cellStyle name="40% - アクセント 2 12 8 4" xfId="21222"/>
    <cellStyle name="40% - アクセント 2 12 9" xfId="5384"/>
    <cellStyle name="40% - アクセント 2 12 9 2" xfId="13503"/>
    <cellStyle name="40% - アクセント 2 12 9 2 2" xfId="29923"/>
    <cellStyle name="40% - アクセント 2 12 9 3" xfId="21804"/>
    <cellStyle name="40% - アクセント 2 13" xfId="734"/>
    <cellStyle name="40% - アクセント 2 13 10" xfId="9458"/>
    <cellStyle name="40% - アクセント 2 13 10 2" xfId="25878"/>
    <cellStyle name="40% - アクセント 2 13 11" xfId="17759"/>
    <cellStyle name="40% - アクセント 2 13 2" xfId="1516"/>
    <cellStyle name="40% - アクセント 2 13 2 2" xfId="5981"/>
    <cellStyle name="40% - アクセント 2 13 2 2 2" xfId="14100"/>
    <cellStyle name="40% - アクセント 2 13 2 2 2 2" xfId="30520"/>
    <cellStyle name="40% - アクセント 2 13 2 2 3" xfId="22401"/>
    <cellStyle name="40% - アクセント 2 13 2 3" xfId="10041"/>
    <cellStyle name="40% - アクセント 2 13 2 3 2" xfId="26461"/>
    <cellStyle name="40% - アクセント 2 13 2 4" xfId="18342"/>
    <cellStyle name="40% - アクセント 2 13 3" xfId="1956"/>
    <cellStyle name="40% - アクセント 2 13 4" xfId="2501"/>
    <cellStyle name="40% - アクセント 2 13 4 2" xfId="6562"/>
    <cellStyle name="40% - アクセント 2 13 4 2 2" xfId="14681"/>
    <cellStyle name="40% - アクセント 2 13 4 2 2 2" xfId="31101"/>
    <cellStyle name="40% - アクセント 2 13 4 2 3" xfId="22982"/>
    <cellStyle name="40% - アクセント 2 13 4 3" xfId="10622"/>
    <cellStyle name="40% - アクセント 2 13 4 3 2" xfId="27042"/>
    <cellStyle name="40% - アクセント 2 13 4 4" xfId="18923"/>
    <cellStyle name="40% - アクセント 2 13 5" xfId="3082"/>
    <cellStyle name="40% - アクセント 2 13 5 2" xfId="7143"/>
    <cellStyle name="40% - アクセント 2 13 5 2 2" xfId="15262"/>
    <cellStyle name="40% - アクセント 2 13 5 2 2 2" xfId="31682"/>
    <cellStyle name="40% - アクセント 2 13 5 2 3" xfId="23563"/>
    <cellStyle name="40% - アクセント 2 13 5 3" xfId="11203"/>
    <cellStyle name="40% - アクセント 2 13 5 3 2" xfId="27623"/>
    <cellStyle name="40% - アクセント 2 13 5 4" xfId="19504"/>
    <cellStyle name="40% - アクセント 2 13 6" xfId="3387"/>
    <cellStyle name="40% - アクセント 2 13 6 2" xfId="7448"/>
    <cellStyle name="40% - アクセント 2 13 6 2 2" xfId="15567"/>
    <cellStyle name="40% - アクセント 2 13 6 2 2 2" xfId="31987"/>
    <cellStyle name="40% - アクセント 2 13 6 2 3" xfId="23868"/>
    <cellStyle name="40% - アクセント 2 13 6 3" xfId="11508"/>
    <cellStyle name="40% - アクセント 2 13 6 3 2" xfId="27928"/>
    <cellStyle name="40% - アクセント 2 13 6 4" xfId="19809"/>
    <cellStyle name="40% - アクセント 2 13 7" xfId="4233"/>
    <cellStyle name="40% - アクセント 2 13 7 2" xfId="8294"/>
    <cellStyle name="40% - アクセント 2 13 7 2 2" xfId="16413"/>
    <cellStyle name="40% - アクセント 2 13 7 2 2 2" xfId="32833"/>
    <cellStyle name="40% - アクセント 2 13 7 2 3" xfId="24714"/>
    <cellStyle name="40% - アクセント 2 13 7 3" xfId="12354"/>
    <cellStyle name="40% - アクセント 2 13 7 3 2" xfId="28774"/>
    <cellStyle name="40% - アクセント 2 13 7 4" xfId="20655"/>
    <cellStyle name="40% - アクセント 2 13 8" xfId="4814"/>
    <cellStyle name="40% - アクセント 2 13 8 2" xfId="8875"/>
    <cellStyle name="40% - アクセント 2 13 8 2 2" xfId="16994"/>
    <cellStyle name="40% - アクセント 2 13 8 2 2 2" xfId="33414"/>
    <cellStyle name="40% - アクセント 2 13 8 2 3" xfId="25295"/>
    <cellStyle name="40% - アクセント 2 13 8 3" xfId="12935"/>
    <cellStyle name="40% - アクセント 2 13 8 3 2" xfId="29355"/>
    <cellStyle name="40% - アクセント 2 13 8 4" xfId="21236"/>
    <cellStyle name="40% - アクセント 2 13 9" xfId="5398"/>
    <cellStyle name="40% - アクセント 2 13 9 2" xfId="13517"/>
    <cellStyle name="40% - アクセント 2 13 9 2 2" xfId="29937"/>
    <cellStyle name="40% - アクセント 2 13 9 3" xfId="21818"/>
    <cellStyle name="40% - アクセント 2 14" xfId="748"/>
    <cellStyle name="40% - アクセント 2 14 10" xfId="9472"/>
    <cellStyle name="40% - アクセント 2 14 10 2" xfId="25892"/>
    <cellStyle name="40% - アクセント 2 14 11" xfId="17773"/>
    <cellStyle name="40% - アクセント 2 14 2" xfId="1530"/>
    <cellStyle name="40% - アクセント 2 14 2 2" xfId="5995"/>
    <cellStyle name="40% - アクセント 2 14 2 2 2" xfId="14114"/>
    <cellStyle name="40% - アクセント 2 14 2 2 2 2" xfId="30534"/>
    <cellStyle name="40% - アクセント 2 14 2 2 3" xfId="22415"/>
    <cellStyle name="40% - アクセント 2 14 2 3" xfId="10055"/>
    <cellStyle name="40% - アクセント 2 14 2 3 2" xfId="26475"/>
    <cellStyle name="40% - アクセント 2 14 2 4" xfId="18356"/>
    <cellStyle name="40% - アクセント 2 14 3" xfId="1968"/>
    <cellStyle name="40% - アクセント 2 14 4" xfId="2515"/>
    <cellStyle name="40% - アクセント 2 14 4 2" xfId="6576"/>
    <cellStyle name="40% - アクセント 2 14 4 2 2" xfId="14695"/>
    <cellStyle name="40% - アクセント 2 14 4 2 2 2" xfId="31115"/>
    <cellStyle name="40% - アクセント 2 14 4 2 3" xfId="22996"/>
    <cellStyle name="40% - アクセント 2 14 4 3" xfId="10636"/>
    <cellStyle name="40% - アクセント 2 14 4 3 2" xfId="27056"/>
    <cellStyle name="40% - アクセント 2 14 4 4" xfId="18937"/>
    <cellStyle name="40% - アクセント 2 14 5" xfId="3096"/>
    <cellStyle name="40% - アクセント 2 14 5 2" xfId="7157"/>
    <cellStyle name="40% - アクセント 2 14 5 2 2" xfId="15276"/>
    <cellStyle name="40% - アクセント 2 14 5 2 2 2" xfId="31696"/>
    <cellStyle name="40% - アクセント 2 14 5 2 3" xfId="23577"/>
    <cellStyle name="40% - アクセント 2 14 5 3" xfId="11217"/>
    <cellStyle name="40% - アクセント 2 14 5 3 2" xfId="27637"/>
    <cellStyle name="40% - アクセント 2 14 5 4" xfId="19518"/>
    <cellStyle name="40% - アクセント 2 14 6" xfId="3388"/>
    <cellStyle name="40% - アクセント 2 14 6 2" xfId="7449"/>
    <cellStyle name="40% - アクセント 2 14 6 2 2" xfId="15568"/>
    <cellStyle name="40% - アクセント 2 14 6 2 2 2" xfId="31988"/>
    <cellStyle name="40% - アクセント 2 14 6 2 3" xfId="23869"/>
    <cellStyle name="40% - アクセント 2 14 6 3" xfId="11509"/>
    <cellStyle name="40% - アクセント 2 14 6 3 2" xfId="27929"/>
    <cellStyle name="40% - アクセント 2 14 6 4" xfId="19810"/>
    <cellStyle name="40% - アクセント 2 14 7" xfId="4247"/>
    <cellStyle name="40% - アクセント 2 14 7 2" xfId="8308"/>
    <cellStyle name="40% - アクセント 2 14 7 2 2" xfId="16427"/>
    <cellStyle name="40% - アクセント 2 14 7 2 2 2" xfId="32847"/>
    <cellStyle name="40% - アクセント 2 14 7 2 3" xfId="24728"/>
    <cellStyle name="40% - アクセント 2 14 7 3" xfId="12368"/>
    <cellStyle name="40% - アクセント 2 14 7 3 2" xfId="28788"/>
    <cellStyle name="40% - アクセント 2 14 7 4" xfId="20669"/>
    <cellStyle name="40% - アクセント 2 14 8" xfId="4828"/>
    <cellStyle name="40% - アクセント 2 14 8 2" xfId="8889"/>
    <cellStyle name="40% - アクセント 2 14 8 2 2" xfId="17008"/>
    <cellStyle name="40% - アクセント 2 14 8 2 2 2" xfId="33428"/>
    <cellStyle name="40% - アクセント 2 14 8 2 3" xfId="25309"/>
    <cellStyle name="40% - アクセント 2 14 8 3" xfId="12949"/>
    <cellStyle name="40% - アクセント 2 14 8 3 2" xfId="29369"/>
    <cellStyle name="40% - アクセント 2 14 8 4" xfId="21250"/>
    <cellStyle name="40% - アクセント 2 14 9" xfId="5412"/>
    <cellStyle name="40% - アクセント 2 14 9 2" xfId="13531"/>
    <cellStyle name="40% - アクセント 2 14 9 2 2" xfId="29951"/>
    <cellStyle name="40% - アクセント 2 14 9 3" xfId="21832"/>
    <cellStyle name="40% - アクセント 2 15" xfId="762"/>
    <cellStyle name="40% - アクセント 2 15 10" xfId="9486"/>
    <cellStyle name="40% - アクセント 2 15 10 2" xfId="25906"/>
    <cellStyle name="40% - アクセント 2 15 11" xfId="17787"/>
    <cellStyle name="40% - アクセント 2 15 2" xfId="1544"/>
    <cellStyle name="40% - アクセント 2 15 2 2" xfId="6009"/>
    <cellStyle name="40% - アクセント 2 15 2 2 2" xfId="14128"/>
    <cellStyle name="40% - アクセント 2 15 2 2 2 2" xfId="30548"/>
    <cellStyle name="40% - アクセント 2 15 2 2 3" xfId="22429"/>
    <cellStyle name="40% - アクセント 2 15 2 3" xfId="10069"/>
    <cellStyle name="40% - アクセント 2 15 2 3 2" xfId="26489"/>
    <cellStyle name="40% - アクセント 2 15 2 4" xfId="18370"/>
    <cellStyle name="40% - アクセント 2 15 3" xfId="882"/>
    <cellStyle name="40% - アクセント 2 15 4" xfId="2529"/>
    <cellStyle name="40% - アクセント 2 15 4 2" xfId="6590"/>
    <cellStyle name="40% - アクセント 2 15 4 2 2" xfId="14709"/>
    <cellStyle name="40% - アクセント 2 15 4 2 2 2" xfId="31129"/>
    <cellStyle name="40% - アクセント 2 15 4 2 3" xfId="23010"/>
    <cellStyle name="40% - アクセント 2 15 4 3" xfId="10650"/>
    <cellStyle name="40% - アクセント 2 15 4 3 2" xfId="27070"/>
    <cellStyle name="40% - アクセント 2 15 4 4" xfId="18951"/>
    <cellStyle name="40% - アクセント 2 15 5" xfId="3110"/>
    <cellStyle name="40% - アクセント 2 15 5 2" xfId="7171"/>
    <cellStyle name="40% - アクセント 2 15 5 2 2" xfId="15290"/>
    <cellStyle name="40% - アクセント 2 15 5 2 2 2" xfId="31710"/>
    <cellStyle name="40% - アクセント 2 15 5 2 3" xfId="23591"/>
    <cellStyle name="40% - アクセント 2 15 5 3" xfId="11231"/>
    <cellStyle name="40% - アクセント 2 15 5 3 2" xfId="27651"/>
    <cellStyle name="40% - アクセント 2 15 5 4" xfId="19532"/>
    <cellStyle name="40% - アクセント 2 15 6" xfId="3389"/>
    <cellStyle name="40% - アクセント 2 15 6 2" xfId="7450"/>
    <cellStyle name="40% - アクセント 2 15 6 2 2" xfId="15569"/>
    <cellStyle name="40% - アクセント 2 15 6 2 2 2" xfId="31989"/>
    <cellStyle name="40% - アクセント 2 15 6 2 3" xfId="23870"/>
    <cellStyle name="40% - アクセント 2 15 6 3" xfId="11510"/>
    <cellStyle name="40% - アクセント 2 15 6 3 2" xfId="27930"/>
    <cellStyle name="40% - アクセント 2 15 6 4" xfId="19811"/>
    <cellStyle name="40% - アクセント 2 15 7" xfId="4261"/>
    <cellStyle name="40% - アクセント 2 15 7 2" xfId="8322"/>
    <cellStyle name="40% - アクセント 2 15 7 2 2" xfId="16441"/>
    <cellStyle name="40% - アクセント 2 15 7 2 2 2" xfId="32861"/>
    <cellStyle name="40% - アクセント 2 15 7 2 3" xfId="24742"/>
    <cellStyle name="40% - アクセント 2 15 7 3" xfId="12382"/>
    <cellStyle name="40% - アクセント 2 15 7 3 2" xfId="28802"/>
    <cellStyle name="40% - アクセント 2 15 7 4" xfId="20683"/>
    <cellStyle name="40% - アクセント 2 15 8" xfId="4842"/>
    <cellStyle name="40% - アクセント 2 15 8 2" xfId="8903"/>
    <cellStyle name="40% - アクセント 2 15 8 2 2" xfId="17022"/>
    <cellStyle name="40% - アクセント 2 15 8 2 2 2" xfId="33442"/>
    <cellStyle name="40% - アクセント 2 15 8 2 3" xfId="25323"/>
    <cellStyle name="40% - アクセント 2 15 8 3" xfId="12963"/>
    <cellStyle name="40% - アクセント 2 15 8 3 2" xfId="29383"/>
    <cellStyle name="40% - アクセント 2 15 8 4" xfId="21264"/>
    <cellStyle name="40% - アクセント 2 15 9" xfId="5426"/>
    <cellStyle name="40% - アクセント 2 15 9 2" xfId="13545"/>
    <cellStyle name="40% - アクセント 2 15 9 2 2" xfId="29965"/>
    <cellStyle name="40% - アクセント 2 15 9 3" xfId="21846"/>
    <cellStyle name="40% - アクセント 2 16" xfId="822"/>
    <cellStyle name="40% - アクセント 2 16 10" xfId="9505"/>
    <cellStyle name="40% - アクセント 2 16 10 2" xfId="25925"/>
    <cellStyle name="40% - アクセント 2 16 11" xfId="17806"/>
    <cellStyle name="40% - アクセント 2 16 2" xfId="1589"/>
    <cellStyle name="40% - アクセント 2 16 2 2" xfId="6028"/>
    <cellStyle name="40% - アクセント 2 16 2 2 2" xfId="14147"/>
    <cellStyle name="40% - アクセント 2 16 2 2 2 2" xfId="30567"/>
    <cellStyle name="40% - アクセント 2 16 2 2 3" xfId="22448"/>
    <cellStyle name="40% - アクセント 2 16 2 3" xfId="10088"/>
    <cellStyle name="40% - アクセント 2 16 2 3 2" xfId="26508"/>
    <cellStyle name="40% - アクセント 2 16 2 4" xfId="18389"/>
    <cellStyle name="40% - アクセント 2 16 3" xfId="1903"/>
    <cellStyle name="40% - アクセント 2 16 4" xfId="2548"/>
    <cellStyle name="40% - アクセント 2 16 4 2" xfId="6609"/>
    <cellStyle name="40% - アクセント 2 16 4 2 2" xfId="14728"/>
    <cellStyle name="40% - アクセント 2 16 4 2 2 2" xfId="31148"/>
    <cellStyle name="40% - アクセント 2 16 4 2 3" xfId="23029"/>
    <cellStyle name="40% - アクセント 2 16 4 3" xfId="10669"/>
    <cellStyle name="40% - アクセント 2 16 4 3 2" xfId="27089"/>
    <cellStyle name="40% - アクセント 2 16 4 4" xfId="18970"/>
    <cellStyle name="40% - アクセント 2 16 5" xfId="3129"/>
    <cellStyle name="40% - アクセント 2 16 5 2" xfId="7190"/>
    <cellStyle name="40% - アクセント 2 16 5 2 2" xfId="15309"/>
    <cellStyle name="40% - アクセント 2 16 5 2 2 2" xfId="31729"/>
    <cellStyle name="40% - アクセント 2 16 5 2 3" xfId="23610"/>
    <cellStyle name="40% - アクセント 2 16 5 3" xfId="11250"/>
    <cellStyle name="40% - アクセント 2 16 5 3 2" xfId="27670"/>
    <cellStyle name="40% - アクセント 2 16 5 4" xfId="19551"/>
    <cellStyle name="40% - アクセント 2 16 6" xfId="3390"/>
    <cellStyle name="40% - アクセント 2 16 6 2" xfId="7451"/>
    <cellStyle name="40% - アクセント 2 16 6 2 2" xfId="15570"/>
    <cellStyle name="40% - アクセント 2 16 6 2 2 2" xfId="31990"/>
    <cellStyle name="40% - アクセント 2 16 6 2 3" xfId="23871"/>
    <cellStyle name="40% - アクセント 2 16 6 3" xfId="11511"/>
    <cellStyle name="40% - アクセント 2 16 6 3 2" xfId="27931"/>
    <cellStyle name="40% - アクセント 2 16 6 4" xfId="19812"/>
    <cellStyle name="40% - アクセント 2 16 7" xfId="4280"/>
    <cellStyle name="40% - アクセント 2 16 7 2" xfId="8341"/>
    <cellStyle name="40% - アクセント 2 16 7 2 2" xfId="16460"/>
    <cellStyle name="40% - アクセント 2 16 7 2 2 2" xfId="32880"/>
    <cellStyle name="40% - アクセント 2 16 7 2 3" xfId="24761"/>
    <cellStyle name="40% - アクセント 2 16 7 3" xfId="12401"/>
    <cellStyle name="40% - アクセント 2 16 7 3 2" xfId="28821"/>
    <cellStyle name="40% - アクセント 2 16 7 4" xfId="20702"/>
    <cellStyle name="40% - アクセント 2 16 8" xfId="4861"/>
    <cellStyle name="40% - アクセント 2 16 8 2" xfId="8922"/>
    <cellStyle name="40% - アクセント 2 16 8 2 2" xfId="17041"/>
    <cellStyle name="40% - アクセント 2 16 8 2 2 2" xfId="33461"/>
    <cellStyle name="40% - アクセント 2 16 8 2 3" xfId="25342"/>
    <cellStyle name="40% - アクセント 2 16 8 3" xfId="12982"/>
    <cellStyle name="40% - アクセント 2 16 8 3 2" xfId="29402"/>
    <cellStyle name="40% - アクセント 2 16 8 4" xfId="21283"/>
    <cellStyle name="40% - アクセント 2 16 9" xfId="5445"/>
    <cellStyle name="40% - アクセント 2 16 9 2" xfId="13564"/>
    <cellStyle name="40% - アクセント 2 16 9 2 2" xfId="29984"/>
    <cellStyle name="40% - アクセント 2 16 9 3" xfId="21865"/>
    <cellStyle name="40% - アクセント 2 17" xfId="942"/>
    <cellStyle name="40% - アクセント 2 17 2" xfId="5481"/>
    <cellStyle name="40% - アクセント 2 17 2 2" xfId="13600"/>
    <cellStyle name="40% - アクセント 2 17 2 2 2" xfId="30020"/>
    <cellStyle name="40% - アクセント 2 17 2 3" xfId="21901"/>
    <cellStyle name="40% - アクセント 2 17 3" xfId="9541"/>
    <cellStyle name="40% - アクセント 2 17 3 2" xfId="25961"/>
    <cellStyle name="40% - アクセント 2 17 4" xfId="17842"/>
    <cellStyle name="40% - アクセント 2 18" xfId="2001"/>
    <cellStyle name="40% - アクセント 2 18 2" xfId="6062"/>
    <cellStyle name="40% - アクセント 2 18 2 2" xfId="14181"/>
    <cellStyle name="40% - アクセント 2 18 2 2 2" xfId="30601"/>
    <cellStyle name="40% - アクセント 2 18 2 3" xfId="22482"/>
    <cellStyle name="40% - アクセント 2 18 3" xfId="10122"/>
    <cellStyle name="40% - アクセント 2 18 3 2" xfId="26542"/>
    <cellStyle name="40% - アクセント 2 18 4" xfId="18423"/>
    <cellStyle name="40% - アクセント 2 19" xfId="2582"/>
    <cellStyle name="40% - アクセント 2 19 2" xfId="6643"/>
    <cellStyle name="40% - アクセント 2 19 2 2" xfId="14762"/>
    <cellStyle name="40% - アクセント 2 19 2 2 2" xfId="31182"/>
    <cellStyle name="40% - アクセント 2 19 2 3" xfId="23063"/>
    <cellStyle name="40% - アクセント 2 19 3" xfId="10703"/>
    <cellStyle name="40% - アクセント 2 19 3 2" xfId="27123"/>
    <cellStyle name="40% - アクセント 2 19 4" xfId="19004"/>
    <cellStyle name="40% - アクセント 2 2" xfId="51"/>
    <cellStyle name="40% - アクセント 2 2 2" xfId="17086"/>
    <cellStyle name="40% - アクセント 2 2 3" xfId="17164"/>
    <cellStyle name="40% - アクセント 2 20" xfId="3733"/>
    <cellStyle name="40% - アクセント 2 20 2" xfId="7794"/>
    <cellStyle name="40% - アクセント 2 20 2 2" xfId="15913"/>
    <cellStyle name="40% - アクセント 2 20 2 2 2" xfId="32333"/>
    <cellStyle name="40% - アクセント 2 20 2 3" xfId="24214"/>
    <cellStyle name="40% - アクセント 2 20 3" xfId="11854"/>
    <cellStyle name="40% - アクセント 2 20 3 2" xfId="28274"/>
    <cellStyle name="40% - アクセント 2 20 4" xfId="20155"/>
    <cellStyle name="40% - アクセント 2 21" xfId="4314"/>
    <cellStyle name="40% - アクセント 2 21 2" xfId="8375"/>
    <cellStyle name="40% - アクセント 2 21 2 2" xfId="16494"/>
    <cellStyle name="40% - アクセント 2 21 2 2 2" xfId="32914"/>
    <cellStyle name="40% - アクセント 2 21 2 3" xfId="24795"/>
    <cellStyle name="40% - アクセント 2 21 3" xfId="12435"/>
    <cellStyle name="40% - アクセント 2 21 3 2" xfId="28855"/>
    <cellStyle name="40% - アクセント 2 21 4" xfId="20736"/>
    <cellStyle name="40% - アクセント 2 22" xfId="4898"/>
    <cellStyle name="40% - アクセント 2 22 2" xfId="13017"/>
    <cellStyle name="40% - アクセント 2 22 2 2" xfId="29437"/>
    <cellStyle name="40% - アクセント 2 22 3" xfId="21318"/>
    <cellStyle name="40% - アクセント 2 23" xfId="8958"/>
    <cellStyle name="40% - アクセント 2 23 2" xfId="25378"/>
    <cellStyle name="40% - アクセント 2 24" xfId="17221"/>
    <cellStyle name="40% - アクセント 2 3" xfId="139"/>
    <cellStyle name="40% - アクセント 2 3 10" xfId="837"/>
    <cellStyle name="40% - アクセント 2 3 10 10" xfId="9520"/>
    <cellStyle name="40% - アクセント 2 3 10 10 2" xfId="25940"/>
    <cellStyle name="40% - アクセント 2 3 10 11" xfId="17821"/>
    <cellStyle name="40% - アクセント 2 3 10 2" xfId="1604"/>
    <cellStyle name="40% - アクセント 2 3 10 2 2" xfId="6043"/>
    <cellStyle name="40% - アクセント 2 3 10 2 2 2" xfId="14162"/>
    <cellStyle name="40% - アクセント 2 3 10 2 2 2 2" xfId="30582"/>
    <cellStyle name="40% - アクセント 2 3 10 2 2 3" xfId="22463"/>
    <cellStyle name="40% - アクセント 2 3 10 2 3" xfId="10103"/>
    <cellStyle name="40% - アクセント 2 3 10 2 3 2" xfId="26523"/>
    <cellStyle name="40% - アクセント 2 3 10 2 4" xfId="18404"/>
    <cellStyle name="40% - アクセント 2 3 10 3" xfId="1940"/>
    <cellStyle name="40% - アクセント 2 3 10 4" xfId="2563"/>
    <cellStyle name="40% - アクセント 2 3 10 4 2" xfId="6624"/>
    <cellStyle name="40% - アクセント 2 3 10 4 2 2" xfId="14743"/>
    <cellStyle name="40% - アクセント 2 3 10 4 2 2 2" xfId="31163"/>
    <cellStyle name="40% - アクセント 2 3 10 4 2 3" xfId="23044"/>
    <cellStyle name="40% - アクセント 2 3 10 4 3" xfId="10684"/>
    <cellStyle name="40% - アクセント 2 3 10 4 3 2" xfId="27104"/>
    <cellStyle name="40% - アクセント 2 3 10 4 4" xfId="18985"/>
    <cellStyle name="40% - アクセント 2 3 10 5" xfId="3144"/>
    <cellStyle name="40% - アクセント 2 3 10 5 2" xfId="7205"/>
    <cellStyle name="40% - アクセント 2 3 10 5 2 2" xfId="15324"/>
    <cellStyle name="40% - アクセント 2 3 10 5 2 2 2" xfId="31744"/>
    <cellStyle name="40% - アクセント 2 3 10 5 2 3" xfId="23625"/>
    <cellStyle name="40% - アクセント 2 3 10 5 3" xfId="11265"/>
    <cellStyle name="40% - アクセント 2 3 10 5 3 2" xfId="27685"/>
    <cellStyle name="40% - アクセント 2 3 10 5 4" xfId="19566"/>
    <cellStyle name="40% - アクセント 2 3 10 6" xfId="3392"/>
    <cellStyle name="40% - アクセント 2 3 10 6 2" xfId="7453"/>
    <cellStyle name="40% - アクセント 2 3 10 6 2 2" xfId="15572"/>
    <cellStyle name="40% - アクセント 2 3 10 6 2 2 2" xfId="31992"/>
    <cellStyle name="40% - アクセント 2 3 10 6 2 3" xfId="23873"/>
    <cellStyle name="40% - アクセント 2 3 10 6 3" xfId="11513"/>
    <cellStyle name="40% - アクセント 2 3 10 6 3 2" xfId="27933"/>
    <cellStyle name="40% - アクセント 2 3 10 6 4" xfId="19814"/>
    <cellStyle name="40% - アクセント 2 3 10 7" xfId="4295"/>
    <cellStyle name="40% - アクセント 2 3 10 7 2" xfId="8356"/>
    <cellStyle name="40% - アクセント 2 3 10 7 2 2" xfId="16475"/>
    <cellStyle name="40% - アクセント 2 3 10 7 2 2 2" xfId="32895"/>
    <cellStyle name="40% - アクセント 2 3 10 7 2 3" xfId="24776"/>
    <cellStyle name="40% - アクセント 2 3 10 7 3" xfId="12416"/>
    <cellStyle name="40% - アクセント 2 3 10 7 3 2" xfId="28836"/>
    <cellStyle name="40% - アクセント 2 3 10 7 4" xfId="20717"/>
    <cellStyle name="40% - アクセント 2 3 10 8" xfId="4876"/>
    <cellStyle name="40% - アクセント 2 3 10 8 2" xfId="8937"/>
    <cellStyle name="40% - アクセント 2 3 10 8 2 2" xfId="17056"/>
    <cellStyle name="40% - アクセント 2 3 10 8 2 2 2" xfId="33476"/>
    <cellStyle name="40% - アクセント 2 3 10 8 2 3" xfId="25357"/>
    <cellStyle name="40% - アクセント 2 3 10 8 3" xfId="12997"/>
    <cellStyle name="40% - アクセント 2 3 10 8 3 2" xfId="29417"/>
    <cellStyle name="40% - アクセント 2 3 10 8 4" xfId="21298"/>
    <cellStyle name="40% - アクセント 2 3 10 9" xfId="5460"/>
    <cellStyle name="40% - アクセント 2 3 10 9 2" xfId="13579"/>
    <cellStyle name="40% - アクセント 2 3 10 9 2 2" xfId="29999"/>
    <cellStyle name="40% - アクセント 2 3 10 9 3" xfId="21880"/>
    <cellStyle name="40% - アクセント 2 3 11" xfId="964"/>
    <cellStyle name="40% - アクセント 2 3 11 2" xfId="5498"/>
    <cellStyle name="40% - アクセント 2 3 11 2 2" xfId="13617"/>
    <cellStyle name="40% - アクセント 2 3 11 2 2 2" xfId="30037"/>
    <cellStyle name="40% - アクセント 2 3 11 2 3" xfId="21918"/>
    <cellStyle name="40% - アクセント 2 3 11 3" xfId="9558"/>
    <cellStyle name="40% - アクセント 2 3 11 3 2" xfId="25978"/>
    <cellStyle name="40% - アクセント 2 3 11 4" xfId="17859"/>
    <cellStyle name="40% - アクセント 2 3 12" xfId="2018"/>
    <cellStyle name="40% - アクセント 2 3 12 2" xfId="6079"/>
    <cellStyle name="40% - アクセント 2 3 12 2 2" xfId="14198"/>
    <cellStyle name="40% - アクセント 2 3 12 2 2 2" xfId="30618"/>
    <cellStyle name="40% - アクセント 2 3 12 2 3" xfId="22499"/>
    <cellStyle name="40% - アクセント 2 3 12 3" xfId="10139"/>
    <cellStyle name="40% - アクセント 2 3 12 3 2" xfId="26559"/>
    <cellStyle name="40% - アクセント 2 3 12 4" xfId="18440"/>
    <cellStyle name="40% - アクセント 2 3 13" xfId="2599"/>
    <cellStyle name="40% - アクセント 2 3 13 2" xfId="6660"/>
    <cellStyle name="40% - アクセント 2 3 13 2 2" xfId="14779"/>
    <cellStyle name="40% - アクセント 2 3 13 2 2 2" xfId="31199"/>
    <cellStyle name="40% - アクセント 2 3 13 2 3" xfId="23080"/>
    <cellStyle name="40% - アクセント 2 3 13 3" xfId="10720"/>
    <cellStyle name="40% - アクセント 2 3 13 3 2" xfId="27140"/>
    <cellStyle name="40% - アクセント 2 3 13 4" xfId="19021"/>
    <cellStyle name="40% - アクセント 2 3 14" xfId="3391"/>
    <cellStyle name="40% - アクセント 2 3 14 2" xfId="7452"/>
    <cellStyle name="40% - アクセント 2 3 14 2 2" xfId="15571"/>
    <cellStyle name="40% - アクセント 2 3 14 2 2 2" xfId="31991"/>
    <cellStyle name="40% - アクセント 2 3 14 2 3" xfId="23872"/>
    <cellStyle name="40% - アクセント 2 3 14 3" xfId="11512"/>
    <cellStyle name="40% - アクセント 2 3 14 3 2" xfId="27932"/>
    <cellStyle name="40% - アクセント 2 3 14 4" xfId="19813"/>
    <cellStyle name="40% - アクセント 2 3 15" xfId="3750"/>
    <cellStyle name="40% - アクセント 2 3 15 2" xfId="7811"/>
    <cellStyle name="40% - アクセント 2 3 15 2 2" xfId="15930"/>
    <cellStyle name="40% - アクセント 2 3 15 2 2 2" xfId="32350"/>
    <cellStyle name="40% - アクセント 2 3 15 2 3" xfId="24231"/>
    <cellStyle name="40% - アクセント 2 3 15 3" xfId="11871"/>
    <cellStyle name="40% - アクセント 2 3 15 3 2" xfId="28291"/>
    <cellStyle name="40% - アクセント 2 3 15 4" xfId="20172"/>
    <cellStyle name="40% - アクセント 2 3 16" xfId="4331"/>
    <cellStyle name="40% - アクセント 2 3 16 2" xfId="8392"/>
    <cellStyle name="40% - アクセント 2 3 16 2 2" xfId="16511"/>
    <cellStyle name="40% - アクセント 2 3 16 2 2 2" xfId="32931"/>
    <cellStyle name="40% - アクセント 2 3 16 2 3" xfId="24812"/>
    <cellStyle name="40% - アクセント 2 3 16 3" xfId="12452"/>
    <cellStyle name="40% - アクセント 2 3 16 3 2" xfId="28872"/>
    <cellStyle name="40% - アクセント 2 3 16 4" xfId="20753"/>
    <cellStyle name="40% - アクセント 2 3 17" xfId="4915"/>
    <cellStyle name="40% - アクセント 2 3 17 2" xfId="13034"/>
    <cellStyle name="40% - アクセント 2 3 17 2 2" xfId="29454"/>
    <cellStyle name="40% - アクセント 2 3 17 3" xfId="21335"/>
    <cellStyle name="40% - アクセント 2 3 18" xfId="8975"/>
    <cellStyle name="40% - アクセント 2 3 18 2" xfId="25395"/>
    <cellStyle name="40% - アクセント 2 3 19" xfId="17087"/>
    <cellStyle name="40% - アクセント 2 3 2" xfId="199"/>
    <cellStyle name="40% - アクセント 2 3 2 10" xfId="4950"/>
    <cellStyle name="40% - アクセント 2 3 2 10 2" xfId="13069"/>
    <cellStyle name="40% - アクセント 2 3 2 10 2 2" xfId="29489"/>
    <cellStyle name="40% - アクセント 2 3 2 10 3" xfId="21370"/>
    <cellStyle name="40% - アクセント 2 3 2 11" xfId="9010"/>
    <cellStyle name="40% - アクセント 2 3 2 11 2" xfId="25430"/>
    <cellStyle name="40% - アクセント 2 3 2 12" xfId="17283"/>
    <cellStyle name="40% - アクセント 2 3 2 2" xfId="521"/>
    <cellStyle name="40% - アクセント 2 3 2 2 10" xfId="9245"/>
    <cellStyle name="40% - アクセント 2 3 2 2 10 2" xfId="25665"/>
    <cellStyle name="40% - アクセント 2 3 2 2 11" xfId="17546"/>
    <cellStyle name="40% - アクセント 2 3 2 2 2" xfId="1303"/>
    <cellStyle name="40% - アクセント 2 3 2 2 2 2" xfId="5768"/>
    <cellStyle name="40% - アクセント 2 3 2 2 2 2 2" xfId="13887"/>
    <cellStyle name="40% - アクセント 2 3 2 2 2 2 2 2" xfId="30307"/>
    <cellStyle name="40% - アクセント 2 3 2 2 2 2 3" xfId="22188"/>
    <cellStyle name="40% - アクセント 2 3 2 2 2 3" xfId="9828"/>
    <cellStyle name="40% - アクセント 2 3 2 2 2 3 2" xfId="26248"/>
    <cellStyle name="40% - アクセント 2 3 2 2 2 4" xfId="18129"/>
    <cellStyle name="40% - アクセント 2 3 2 2 3" xfId="1911"/>
    <cellStyle name="40% - アクセント 2 3 2 2 4" xfId="2288"/>
    <cellStyle name="40% - アクセント 2 3 2 2 4 2" xfId="6349"/>
    <cellStyle name="40% - アクセント 2 3 2 2 4 2 2" xfId="14468"/>
    <cellStyle name="40% - アクセント 2 3 2 2 4 2 2 2" xfId="30888"/>
    <cellStyle name="40% - アクセント 2 3 2 2 4 2 3" xfId="22769"/>
    <cellStyle name="40% - アクセント 2 3 2 2 4 3" xfId="10409"/>
    <cellStyle name="40% - アクセント 2 3 2 2 4 3 2" xfId="26829"/>
    <cellStyle name="40% - アクセント 2 3 2 2 4 4" xfId="18710"/>
    <cellStyle name="40% - アクセント 2 3 2 2 5" xfId="2869"/>
    <cellStyle name="40% - アクセント 2 3 2 2 5 2" xfId="6930"/>
    <cellStyle name="40% - アクセント 2 3 2 2 5 2 2" xfId="15049"/>
    <cellStyle name="40% - アクセント 2 3 2 2 5 2 2 2" xfId="31469"/>
    <cellStyle name="40% - アクセント 2 3 2 2 5 2 3" xfId="23350"/>
    <cellStyle name="40% - アクセント 2 3 2 2 5 3" xfId="10990"/>
    <cellStyle name="40% - アクセント 2 3 2 2 5 3 2" xfId="27410"/>
    <cellStyle name="40% - アクセント 2 3 2 2 5 4" xfId="19291"/>
    <cellStyle name="40% - アクセント 2 3 2 2 6" xfId="3394"/>
    <cellStyle name="40% - アクセント 2 3 2 2 6 2" xfId="7455"/>
    <cellStyle name="40% - アクセント 2 3 2 2 6 2 2" xfId="15574"/>
    <cellStyle name="40% - アクセント 2 3 2 2 6 2 2 2" xfId="31994"/>
    <cellStyle name="40% - アクセント 2 3 2 2 6 2 3" xfId="23875"/>
    <cellStyle name="40% - アクセント 2 3 2 2 6 3" xfId="11515"/>
    <cellStyle name="40% - アクセント 2 3 2 2 6 3 2" xfId="27935"/>
    <cellStyle name="40% - アクセント 2 3 2 2 6 4" xfId="19816"/>
    <cellStyle name="40% - アクセント 2 3 2 2 7" xfId="4020"/>
    <cellStyle name="40% - アクセント 2 3 2 2 7 2" xfId="8081"/>
    <cellStyle name="40% - アクセント 2 3 2 2 7 2 2" xfId="16200"/>
    <cellStyle name="40% - アクセント 2 3 2 2 7 2 2 2" xfId="32620"/>
    <cellStyle name="40% - アクセント 2 3 2 2 7 2 3" xfId="24501"/>
    <cellStyle name="40% - アクセント 2 3 2 2 7 3" xfId="12141"/>
    <cellStyle name="40% - アクセント 2 3 2 2 7 3 2" xfId="28561"/>
    <cellStyle name="40% - アクセント 2 3 2 2 7 4" xfId="20442"/>
    <cellStyle name="40% - アクセント 2 3 2 2 8" xfId="4601"/>
    <cellStyle name="40% - アクセント 2 3 2 2 8 2" xfId="8662"/>
    <cellStyle name="40% - アクセント 2 3 2 2 8 2 2" xfId="16781"/>
    <cellStyle name="40% - アクセント 2 3 2 2 8 2 2 2" xfId="33201"/>
    <cellStyle name="40% - アクセント 2 3 2 2 8 2 3" xfId="25082"/>
    <cellStyle name="40% - アクセント 2 3 2 2 8 3" xfId="12722"/>
    <cellStyle name="40% - アクセント 2 3 2 2 8 3 2" xfId="29142"/>
    <cellStyle name="40% - アクセント 2 3 2 2 8 4" xfId="21023"/>
    <cellStyle name="40% - アクセント 2 3 2 2 9" xfId="5185"/>
    <cellStyle name="40% - アクセント 2 3 2 2 9 2" xfId="13304"/>
    <cellStyle name="40% - アクセント 2 3 2 2 9 2 2" xfId="29724"/>
    <cellStyle name="40% - アクセント 2 3 2 2 9 3" xfId="21605"/>
    <cellStyle name="40% - アクセント 2 3 2 3" xfId="1013"/>
    <cellStyle name="40% - アクセント 2 3 2 3 2" xfId="5533"/>
    <cellStyle name="40% - アクセント 2 3 2 3 2 2" xfId="13652"/>
    <cellStyle name="40% - アクセント 2 3 2 3 2 2 2" xfId="30072"/>
    <cellStyle name="40% - アクセント 2 3 2 3 2 3" xfId="21953"/>
    <cellStyle name="40% - アクセント 2 3 2 3 3" xfId="9593"/>
    <cellStyle name="40% - アクセント 2 3 2 3 3 2" xfId="26013"/>
    <cellStyle name="40% - アクセント 2 3 2 3 4" xfId="17894"/>
    <cellStyle name="40% - アクセント 2 3 2 4" xfId="1173"/>
    <cellStyle name="40% - アクセント 2 3 2 5" xfId="2053"/>
    <cellStyle name="40% - アクセント 2 3 2 5 2" xfId="6114"/>
    <cellStyle name="40% - アクセント 2 3 2 5 2 2" xfId="14233"/>
    <cellStyle name="40% - アクセント 2 3 2 5 2 2 2" xfId="30653"/>
    <cellStyle name="40% - アクセント 2 3 2 5 2 3" xfId="22534"/>
    <cellStyle name="40% - アクセント 2 3 2 5 3" xfId="10174"/>
    <cellStyle name="40% - アクセント 2 3 2 5 3 2" xfId="26594"/>
    <cellStyle name="40% - アクセント 2 3 2 5 4" xfId="18475"/>
    <cellStyle name="40% - アクセント 2 3 2 6" xfId="2634"/>
    <cellStyle name="40% - アクセント 2 3 2 6 2" xfId="6695"/>
    <cellStyle name="40% - アクセント 2 3 2 6 2 2" xfId="14814"/>
    <cellStyle name="40% - アクセント 2 3 2 6 2 2 2" xfId="31234"/>
    <cellStyle name="40% - アクセント 2 3 2 6 2 3" xfId="23115"/>
    <cellStyle name="40% - アクセント 2 3 2 6 3" xfId="10755"/>
    <cellStyle name="40% - アクセント 2 3 2 6 3 2" xfId="27175"/>
    <cellStyle name="40% - アクセント 2 3 2 6 4" xfId="19056"/>
    <cellStyle name="40% - アクセント 2 3 2 7" xfId="3393"/>
    <cellStyle name="40% - アクセント 2 3 2 7 2" xfId="7454"/>
    <cellStyle name="40% - アクセント 2 3 2 7 2 2" xfId="15573"/>
    <cellStyle name="40% - アクセント 2 3 2 7 2 2 2" xfId="31993"/>
    <cellStyle name="40% - アクセント 2 3 2 7 2 3" xfId="23874"/>
    <cellStyle name="40% - アクセント 2 3 2 7 3" xfId="11514"/>
    <cellStyle name="40% - アクセント 2 3 2 7 3 2" xfId="27934"/>
    <cellStyle name="40% - アクセント 2 3 2 7 4" xfId="19815"/>
    <cellStyle name="40% - アクセント 2 3 2 8" xfId="3785"/>
    <cellStyle name="40% - アクセント 2 3 2 8 2" xfId="7846"/>
    <cellStyle name="40% - アクセント 2 3 2 8 2 2" xfId="15965"/>
    <cellStyle name="40% - アクセント 2 3 2 8 2 2 2" xfId="32385"/>
    <cellStyle name="40% - アクセント 2 3 2 8 2 3" xfId="24266"/>
    <cellStyle name="40% - アクセント 2 3 2 8 3" xfId="11906"/>
    <cellStyle name="40% - アクセント 2 3 2 8 3 2" xfId="28326"/>
    <cellStyle name="40% - アクセント 2 3 2 8 4" xfId="20207"/>
    <cellStyle name="40% - アクセント 2 3 2 9" xfId="4366"/>
    <cellStyle name="40% - アクセント 2 3 2 9 2" xfId="8427"/>
    <cellStyle name="40% - アクセント 2 3 2 9 2 2" xfId="16546"/>
    <cellStyle name="40% - アクセント 2 3 2 9 2 2 2" xfId="32966"/>
    <cellStyle name="40% - アクセント 2 3 2 9 2 3" xfId="24847"/>
    <cellStyle name="40% - アクセント 2 3 2 9 3" xfId="12487"/>
    <cellStyle name="40% - アクセント 2 3 2 9 3 2" xfId="28907"/>
    <cellStyle name="40% - アクセント 2 3 2 9 4" xfId="20788"/>
    <cellStyle name="40% - アクセント 2 3 20" xfId="17247"/>
    <cellStyle name="40% - アクセント 2 3 3" xfId="234"/>
    <cellStyle name="40% - アクセント 2 3 3 10" xfId="4985"/>
    <cellStyle name="40% - アクセント 2 3 3 10 2" xfId="13104"/>
    <cellStyle name="40% - アクセント 2 3 3 10 2 2" xfId="29524"/>
    <cellStyle name="40% - アクセント 2 3 3 10 3" xfId="21405"/>
    <cellStyle name="40% - アクセント 2 3 3 11" xfId="9045"/>
    <cellStyle name="40% - アクセント 2 3 3 11 2" xfId="25465"/>
    <cellStyle name="40% - アクセント 2 3 3 12" xfId="17318"/>
    <cellStyle name="40% - アクセント 2 3 3 2" xfId="556"/>
    <cellStyle name="40% - アクセント 2 3 3 2 10" xfId="9280"/>
    <cellStyle name="40% - アクセント 2 3 3 2 10 2" xfId="25700"/>
    <cellStyle name="40% - アクセント 2 3 3 2 11" xfId="17581"/>
    <cellStyle name="40% - アクセント 2 3 3 2 2" xfId="1338"/>
    <cellStyle name="40% - アクセント 2 3 3 2 2 2" xfId="5803"/>
    <cellStyle name="40% - アクセント 2 3 3 2 2 2 2" xfId="13922"/>
    <cellStyle name="40% - アクセント 2 3 3 2 2 2 2 2" xfId="30342"/>
    <cellStyle name="40% - アクセント 2 3 3 2 2 2 3" xfId="22223"/>
    <cellStyle name="40% - アクセント 2 3 3 2 2 3" xfId="9863"/>
    <cellStyle name="40% - アクセント 2 3 3 2 2 3 2" xfId="26283"/>
    <cellStyle name="40% - アクセント 2 3 3 2 2 4" xfId="18164"/>
    <cellStyle name="40% - アクセント 2 3 3 2 3" xfId="1931"/>
    <cellStyle name="40% - アクセント 2 3 3 2 4" xfId="2323"/>
    <cellStyle name="40% - アクセント 2 3 3 2 4 2" xfId="6384"/>
    <cellStyle name="40% - アクセント 2 3 3 2 4 2 2" xfId="14503"/>
    <cellStyle name="40% - アクセント 2 3 3 2 4 2 2 2" xfId="30923"/>
    <cellStyle name="40% - アクセント 2 3 3 2 4 2 3" xfId="22804"/>
    <cellStyle name="40% - アクセント 2 3 3 2 4 3" xfId="10444"/>
    <cellStyle name="40% - アクセント 2 3 3 2 4 3 2" xfId="26864"/>
    <cellStyle name="40% - アクセント 2 3 3 2 4 4" xfId="18745"/>
    <cellStyle name="40% - アクセント 2 3 3 2 5" xfId="2904"/>
    <cellStyle name="40% - アクセント 2 3 3 2 5 2" xfId="6965"/>
    <cellStyle name="40% - アクセント 2 3 3 2 5 2 2" xfId="15084"/>
    <cellStyle name="40% - アクセント 2 3 3 2 5 2 2 2" xfId="31504"/>
    <cellStyle name="40% - アクセント 2 3 3 2 5 2 3" xfId="23385"/>
    <cellStyle name="40% - アクセント 2 3 3 2 5 3" xfId="11025"/>
    <cellStyle name="40% - アクセント 2 3 3 2 5 3 2" xfId="27445"/>
    <cellStyle name="40% - アクセント 2 3 3 2 5 4" xfId="19326"/>
    <cellStyle name="40% - アクセント 2 3 3 2 6" xfId="3396"/>
    <cellStyle name="40% - アクセント 2 3 3 2 6 2" xfId="7457"/>
    <cellStyle name="40% - アクセント 2 3 3 2 6 2 2" xfId="15576"/>
    <cellStyle name="40% - アクセント 2 3 3 2 6 2 2 2" xfId="31996"/>
    <cellStyle name="40% - アクセント 2 3 3 2 6 2 3" xfId="23877"/>
    <cellStyle name="40% - アクセント 2 3 3 2 6 3" xfId="11517"/>
    <cellStyle name="40% - アクセント 2 3 3 2 6 3 2" xfId="27937"/>
    <cellStyle name="40% - アクセント 2 3 3 2 6 4" xfId="19818"/>
    <cellStyle name="40% - アクセント 2 3 3 2 7" xfId="4055"/>
    <cellStyle name="40% - アクセント 2 3 3 2 7 2" xfId="8116"/>
    <cellStyle name="40% - アクセント 2 3 3 2 7 2 2" xfId="16235"/>
    <cellStyle name="40% - アクセント 2 3 3 2 7 2 2 2" xfId="32655"/>
    <cellStyle name="40% - アクセント 2 3 3 2 7 2 3" xfId="24536"/>
    <cellStyle name="40% - アクセント 2 3 3 2 7 3" xfId="12176"/>
    <cellStyle name="40% - アクセント 2 3 3 2 7 3 2" xfId="28596"/>
    <cellStyle name="40% - アクセント 2 3 3 2 7 4" xfId="20477"/>
    <cellStyle name="40% - アクセント 2 3 3 2 8" xfId="4636"/>
    <cellStyle name="40% - アクセント 2 3 3 2 8 2" xfId="8697"/>
    <cellStyle name="40% - アクセント 2 3 3 2 8 2 2" xfId="16816"/>
    <cellStyle name="40% - アクセント 2 3 3 2 8 2 2 2" xfId="33236"/>
    <cellStyle name="40% - アクセント 2 3 3 2 8 2 3" xfId="25117"/>
    <cellStyle name="40% - アクセント 2 3 3 2 8 3" xfId="12757"/>
    <cellStyle name="40% - アクセント 2 3 3 2 8 3 2" xfId="29177"/>
    <cellStyle name="40% - アクセント 2 3 3 2 8 4" xfId="21058"/>
    <cellStyle name="40% - アクセント 2 3 3 2 9" xfId="5220"/>
    <cellStyle name="40% - アクセント 2 3 3 2 9 2" xfId="13339"/>
    <cellStyle name="40% - アクセント 2 3 3 2 9 2 2" xfId="29759"/>
    <cellStyle name="40% - アクセント 2 3 3 2 9 3" xfId="21640"/>
    <cellStyle name="40% - アクセント 2 3 3 3" xfId="1048"/>
    <cellStyle name="40% - アクセント 2 3 3 3 2" xfId="5568"/>
    <cellStyle name="40% - アクセント 2 3 3 3 2 2" xfId="13687"/>
    <cellStyle name="40% - アクセント 2 3 3 3 2 2 2" xfId="30107"/>
    <cellStyle name="40% - アクセント 2 3 3 3 2 3" xfId="21988"/>
    <cellStyle name="40% - アクセント 2 3 3 3 3" xfId="9628"/>
    <cellStyle name="40% - アクセント 2 3 3 3 3 2" xfId="26048"/>
    <cellStyle name="40% - アクセント 2 3 3 3 4" xfId="17929"/>
    <cellStyle name="40% - アクセント 2 3 3 4" xfId="1670"/>
    <cellStyle name="40% - アクセント 2 3 3 5" xfId="2088"/>
    <cellStyle name="40% - アクセント 2 3 3 5 2" xfId="6149"/>
    <cellStyle name="40% - アクセント 2 3 3 5 2 2" xfId="14268"/>
    <cellStyle name="40% - アクセント 2 3 3 5 2 2 2" xfId="30688"/>
    <cellStyle name="40% - アクセント 2 3 3 5 2 3" xfId="22569"/>
    <cellStyle name="40% - アクセント 2 3 3 5 3" xfId="10209"/>
    <cellStyle name="40% - アクセント 2 3 3 5 3 2" xfId="26629"/>
    <cellStyle name="40% - アクセント 2 3 3 5 4" xfId="18510"/>
    <cellStyle name="40% - アクセント 2 3 3 6" xfId="2669"/>
    <cellStyle name="40% - アクセント 2 3 3 6 2" xfId="6730"/>
    <cellStyle name="40% - アクセント 2 3 3 6 2 2" xfId="14849"/>
    <cellStyle name="40% - アクセント 2 3 3 6 2 2 2" xfId="31269"/>
    <cellStyle name="40% - アクセント 2 3 3 6 2 3" xfId="23150"/>
    <cellStyle name="40% - アクセント 2 3 3 6 3" xfId="10790"/>
    <cellStyle name="40% - アクセント 2 3 3 6 3 2" xfId="27210"/>
    <cellStyle name="40% - アクセント 2 3 3 6 4" xfId="19091"/>
    <cellStyle name="40% - アクセント 2 3 3 7" xfId="3395"/>
    <cellStyle name="40% - アクセント 2 3 3 7 2" xfId="7456"/>
    <cellStyle name="40% - アクセント 2 3 3 7 2 2" xfId="15575"/>
    <cellStyle name="40% - アクセント 2 3 3 7 2 2 2" xfId="31995"/>
    <cellStyle name="40% - アクセント 2 3 3 7 2 3" xfId="23876"/>
    <cellStyle name="40% - アクセント 2 3 3 7 3" xfId="11516"/>
    <cellStyle name="40% - アクセント 2 3 3 7 3 2" xfId="27936"/>
    <cellStyle name="40% - アクセント 2 3 3 7 4" xfId="19817"/>
    <cellStyle name="40% - アクセント 2 3 3 8" xfId="3820"/>
    <cellStyle name="40% - アクセント 2 3 3 8 2" xfId="7881"/>
    <cellStyle name="40% - アクセント 2 3 3 8 2 2" xfId="16000"/>
    <cellStyle name="40% - アクセント 2 3 3 8 2 2 2" xfId="32420"/>
    <cellStyle name="40% - アクセント 2 3 3 8 2 3" xfId="24301"/>
    <cellStyle name="40% - アクセント 2 3 3 8 3" xfId="11941"/>
    <cellStyle name="40% - アクセント 2 3 3 8 3 2" xfId="28361"/>
    <cellStyle name="40% - アクセント 2 3 3 8 4" xfId="20242"/>
    <cellStyle name="40% - アクセント 2 3 3 9" xfId="4401"/>
    <cellStyle name="40% - アクセント 2 3 3 9 2" xfId="8462"/>
    <cellStyle name="40% - アクセント 2 3 3 9 2 2" xfId="16581"/>
    <cellStyle name="40% - アクセント 2 3 3 9 2 2 2" xfId="33001"/>
    <cellStyle name="40% - アクセント 2 3 3 9 2 3" xfId="24882"/>
    <cellStyle name="40% - アクセント 2 3 3 9 3" xfId="12522"/>
    <cellStyle name="40% - アクセント 2 3 3 9 3 2" xfId="28942"/>
    <cellStyle name="40% - アクセント 2 3 3 9 4" xfId="20823"/>
    <cellStyle name="40% - アクセント 2 3 4" xfId="270"/>
    <cellStyle name="40% - アクセント 2 3 4 10" xfId="5020"/>
    <cellStyle name="40% - アクセント 2 3 4 10 2" xfId="13139"/>
    <cellStyle name="40% - アクセント 2 3 4 10 2 2" xfId="29559"/>
    <cellStyle name="40% - アクセント 2 3 4 10 3" xfId="21440"/>
    <cellStyle name="40% - アクセント 2 3 4 11" xfId="9080"/>
    <cellStyle name="40% - アクセント 2 3 4 11 2" xfId="25500"/>
    <cellStyle name="40% - アクセント 2 3 4 12" xfId="17354"/>
    <cellStyle name="40% - アクセント 2 3 4 2" xfId="591"/>
    <cellStyle name="40% - アクセント 2 3 4 2 10" xfId="9315"/>
    <cellStyle name="40% - アクセント 2 3 4 2 10 2" xfId="25735"/>
    <cellStyle name="40% - アクセント 2 3 4 2 11" xfId="17616"/>
    <cellStyle name="40% - アクセント 2 3 4 2 2" xfId="1373"/>
    <cellStyle name="40% - アクセント 2 3 4 2 2 2" xfId="5838"/>
    <cellStyle name="40% - アクセント 2 3 4 2 2 2 2" xfId="13957"/>
    <cellStyle name="40% - アクセント 2 3 4 2 2 2 2 2" xfId="30377"/>
    <cellStyle name="40% - アクセント 2 3 4 2 2 2 3" xfId="22258"/>
    <cellStyle name="40% - アクセント 2 3 4 2 2 3" xfId="9898"/>
    <cellStyle name="40% - アクセント 2 3 4 2 2 3 2" xfId="26318"/>
    <cellStyle name="40% - アクセント 2 3 4 2 2 4" xfId="18199"/>
    <cellStyle name="40% - アクセント 2 3 4 2 3" xfId="1169"/>
    <cellStyle name="40% - アクセント 2 3 4 2 4" xfId="2358"/>
    <cellStyle name="40% - アクセント 2 3 4 2 4 2" xfId="6419"/>
    <cellStyle name="40% - アクセント 2 3 4 2 4 2 2" xfId="14538"/>
    <cellStyle name="40% - アクセント 2 3 4 2 4 2 2 2" xfId="30958"/>
    <cellStyle name="40% - アクセント 2 3 4 2 4 2 3" xfId="22839"/>
    <cellStyle name="40% - アクセント 2 3 4 2 4 3" xfId="10479"/>
    <cellStyle name="40% - アクセント 2 3 4 2 4 3 2" xfId="26899"/>
    <cellStyle name="40% - アクセント 2 3 4 2 4 4" xfId="18780"/>
    <cellStyle name="40% - アクセント 2 3 4 2 5" xfId="2939"/>
    <cellStyle name="40% - アクセント 2 3 4 2 5 2" xfId="7000"/>
    <cellStyle name="40% - アクセント 2 3 4 2 5 2 2" xfId="15119"/>
    <cellStyle name="40% - アクセント 2 3 4 2 5 2 2 2" xfId="31539"/>
    <cellStyle name="40% - アクセント 2 3 4 2 5 2 3" xfId="23420"/>
    <cellStyle name="40% - アクセント 2 3 4 2 5 3" xfId="11060"/>
    <cellStyle name="40% - アクセント 2 3 4 2 5 3 2" xfId="27480"/>
    <cellStyle name="40% - アクセント 2 3 4 2 5 4" xfId="19361"/>
    <cellStyle name="40% - アクセント 2 3 4 2 6" xfId="3398"/>
    <cellStyle name="40% - アクセント 2 3 4 2 6 2" xfId="7459"/>
    <cellStyle name="40% - アクセント 2 3 4 2 6 2 2" xfId="15578"/>
    <cellStyle name="40% - アクセント 2 3 4 2 6 2 2 2" xfId="31998"/>
    <cellStyle name="40% - アクセント 2 3 4 2 6 2 3" xfId="23879"/>
    <cellStyle name="40% - アクセント 2 3 4 2 6 3" xfId="11519"/>
    <cellStyle name="40% - アクセント 2 3 4 2 6 3 2" xfId="27939"/>
    <cellStyle name="40% - アクセント 2 3 4 2 6 4" xfId="19820"/>
    <cellStyle name="40% - アクセント 2 3 4 2 7" xfId="4090"/>
    <cellStyle name="40% - アクセント 2 3 4 2 7 2" xfId="8151"/>
    <cellStyle name="40% - アクセント 2 3 4 2 7 2 2" xfId="16270"/>
    <cellStyle name="40% - アクセント 2 3 4 2 7 2 2 2" xfId="32690"/>
    <cellStyle name="40% - アクセント 2 3 4 2 7 2 3" xfId="24571"/>
    <cellStyle name="40% - アクセント 2 3 4 2 7 3" xfId="12211"/>
    <cellStyle name="40% - アクセント 2 3 4 2 7 3 2" xfId="28631"/>
    <cellStyle name="40% - アクセント 2 3 4 2 7 4" xfId="20512"/>
    <cellStyle name="40% - アクセント 2 3 4 2 8" xfId="4671"/>
    <cellStyle name="40% - アクセント 2 3 4 2 8 2" xfId="8732"/>
    <cellStyle name="40% - アクセント 2 3 4 2 8 2 2" xfId="16851"/>
    <cellStyle name="40% - アクセント 2 3 4 2 8 2 2 2" xfId="33271"/>
    <cellStyle name="40% - アクセント 2 3 4 2 8 2 3" xfId="25152"/>
    <cellStyle name="40% - アクセント 2 3 4 2 8 3" xfId="12792"/>
    <cellStyle name="40% - アクセント 2 3 4 2 8 3 2" xfId="29212"/>
    <cellStyle name="40% - アクセント 2 3 4 2 8 4" xfId="21093"/>
    <cellStyle name="40% - アクセント 2 3 4 2 9" xfId="5255"/>
    <cellStyle name="40% - アクセント 2 3 4 2 9 2" xfId="13374"/>
    <cellStyle name="40% - アクセント 2 3 4 2 9 2 2" xfId="29794"/>
    <cellStyle name="40% - アクセント 2 3 4 2 9 3" xfId="21675"/>
    <cellStyle name="40% - アクセント 2 3 4 3" xfId="1084"/>
    <cellStyle name="40% - アクセント 2 3 4 3 2" xfId="5603"/>
    <cellStyle name="40% - アクセント 2 3 4 3 2 2" xfId="13722"/>
    <cellStyle name="40% - アクセント 2 3 4 3 2 2 2" xfId="30142"/>
    <cellStyle name="40% - アクセント 2 3 4 3 2 3" xfId="22023"/>
    <cellStyle name="40% - アクセント 2 3 4 3 3" xfId="9663"/>
    <cellStyle name="40% - アクセント 2 3 4 3 3 2" xfId="26083"/>
    <cellStyle name="40% - アクセント 2 3 4 3 4" xfId="17964"/>
    <cellStyle name="40% - アクセント 2 3 4 4" xfId="874"/>
    <cellStyle name="40% - アクセント 2 3 4 5" xfId="2123"/>
    <cellStyle name="40% - アクセント 2 3 4 5 2" xfId="6184"/>
    <cellStyle name="40% - アクセント 2 3 4 5 2 2" xfId="14303"/>
    <cellStyle name="40% - アクセント 2 3 4 5 2 2 2" xfId="30723"/>
    <cellStyle name="40% - アクセント 2 3 4 5 2 3" xfId="22604"/>
    <cellStyle name="40% - アクセント 2 3 4 5 3" xfId="10244"/>
    <cellStyle name="40% - アクセント 2 3 4 5 3 2" xfId="26664"/>
    <cellStyle name="40% - アクセント 2 3 4 5 4" xfId="18545"/>
    <cellStyle name="40% - アクセント 2 3 4 6" xfId="2704"/>
    <cellStyle name="40% - アクセント 2 3 4 6 2" xfId="6765"/>
    <cellStyle name="40% - アクセント 2 3 4 6 2 2" xfId="14884"/>
    <cellStyle name="40% - アクセント 2 3 4 6 2 2 2" xfId="31304"/>
    <cellStyle name="40% - アクセント 2 3 4 6 2 3" xfId="23185"/>
    <cellStyle name="40% - アクセント 2 3 4 6 3" xfId="10825"/>
    <cellStyle name="40% - アクセント 2 3 4 6 3 2" xfId="27245"/>
    <cellStyle name="40% - アクセント 2 3 4 6 4" xfId="19126"/>
    <cellStyle name="40% - アクセント 2 3 4 7" xfId="3397"/>
    <cellStyle name="40% - アクセント 2 3 4 7 2" xfId="7458"/>
    <cellStyle name="40% - アクセント 2 3 4 7 2 2" xfId="15577"/>
    <cellStyle name="40% - アクセント 2 3 4 7 2 2 2" xfId="31997"/>
    <cellStyle name="40% - アクセント 2 3 4 7 2 3" xfId="23878"/>
    <cellStyle name="40% - アクセント 2 3 4 7 3" xfId="11518"/>
    <cellStyle name="40% - アクセント 2 3 4 7 3 2" xfId="27938"/>
    <cellStyle name="40% - アクセント 2 3 4 7 4" xfId="19819"/>
    <cellStyle name="40% - アクセント 2 3 4 8" xfId="3855"/>
    <cellStyle name="40% - アクセント 2 3 4 8 2" xfId="7916"/>
    <cellStyle name="40% - アクセント 2 3 4 8 2 2" xfId="16035"/>
    <cellStyle name="40% - アクセント 2 3 4 8 2 2 2" xfId="32455"/>
    <cellStyle name="40% - アクセント 2 3 4 8 2 3" xfId="24336"/>
    <cellStyle name="40% - アクセント 2 3 4 8 3" xfId="11976"/>
    <cellStyle name="40% - アクセント 2 3 4 8 3 2" xfId="28396"/>
    <cellStyle name="40% - アクセント 2 3 4 8 4" xfId="20277"/>
    <cellStyle name="40% - アクセント 2 3 4 9" xfId="4436"/>
    <cellStyle name="40% - アクセント 2 3 4 9 2" xfId="8497"/>
    <cellStyle name="40% - アクセント 2 3 4 9 2 2" xfId="16616"/>
    <cellStyle name="40% - アクセント 2 3 4 9 2 2 2" xfId="33036"/>
    <cellStyle name="40% - アクセント 2 3 4 9 2 3" xfId="24917"/>
    <cellStyle name="40% - アクセント 2 3 4 9 3" xfId="12557"/>
    <cellStyle name="40% - アクセント 2 3 4 9 3 2" xfId="28977"/>
    <cellStyle name="40% - アクセント 2 3 4 9 4" xfId="20858"/>
    <cellStyle name="40% - アクセント 2 3 5" xfId="305"/>
    <cellStyle name="40% - アクセント 2 3 5 10" xfId="5055"/>
    <cellStyle name="40% - アクセント 2 3 5 10 2" xfId="13174"/>
    <cellStyle name="40% - アクセント 2 3 5 10 2 2" xfId="29594"/>
    <cellStyle name="40% - アクセント 2 3 5 10 3" xfId="21475"/>
    <cellStyle name="40% - アクセント 2 3 5 11" xfId="9115"/>
    <cellStyle name="40% - アクセント 2 3 5 11 2" xfId="25535"/>
    <cellStyle name="40% - アクセント 2 3 5 12" xfId="17389"/>
    <cellStyle name="40% - アクセント 2 3 5 2" xfId="626"/>
    <cellStyle name="40% - アクセント 2 3 5 2 10" xfId="9350"/>
    <cellStyle name="40% - アクセント 2 3 5 2 10 2" xfId="25770"/>
    <cellStyle name="40% - アクセント 2 3 5 2 11" xfId="17651"/>
    <cellStyle name="40% - アクセント 2 3 5 2 2" xfId="1408"/>
    <cellStyle name="40% - アクセント 2 3 5 2 2 2" xfId="5873"/>
    <cellStyle name="40% - アクセント 2 3 5 2 2 2 2" xfId="13992"/>
    <cellStyle name="40% - アクセント 2 3 5 2 2 2 2 2" xfId="30412"/>
    <cellStyle name="40% - アクセント 2 3 5 2 2 2 3" xfId="22293"/>
    <cellStyle name="40% - アクセント 2 3 5 2 2 3" xfId="9933"/>
    <cellStyle name="40% - アクセント 2 3 5 2 2 3 2" xfId="26353"/>
    <cellStyle name="40% - アクセント 2 3 5 2 2 4" xfId="18234"/>
    <cellStyle name="40% - アクセント 2 3 5 2 3" xfId="1898"/>
    <cellStyle name="40% - アクセント 2 3 5 2 4" xfId="2393"/>
    <cellStyle name="40% - アクセント 2 3 5 2 4 2" xfId="6454"/>
    <cellStyle name="40% - アクセント 2 3 5 2 4 2 2" xfId="14573"/>
    <cellStyle name="40% - アクセント 2 3 5 2 4 2 2 2" xfId="30993"/>
    <cellStyle name="40% - アクセント 2 3 5 2 4 2 3" xfId="22874"/>
    <cellStyle name="40% - アクセント 2 3 5 2 4 3" xfId="10514"/>
    <cellStyle name="40% - アクセント 2 3 5 2 4 3 2" xfId="26934"/>
    <cellStyle name="40% - アクセント 2 3 5 2 4 4" xfId="18815"/>
    <cellStyle name="40% - アクセント 2 3 5 2 5" xfId="2974"/>
    <cellStyle name="40% - アクセント 2 3 5 2 5 2" xfId="7035"/>
    <cellStyle name="40% - アクセント 2 3 5 2 5 2 2" xfId="15154"/>
    <cellStyle name="40% - アクセント 2 3 5 2 5 2 2 2" xfId="31574"/>
    <cellStyle name="40% - アクセント 2 3 5 2 5 2 3" xfId="23455"/>
    <cellStyle name="40% - アクセント 2 3 5 2 5 3" xfId="11095"/>
    <cellStyle name="40% - アクセント 2 3 5 2 5 3 2" xfId="27515"/>
    <cellStyle name="40% - アクセント 2 3 5 2 5 4" xfId="19396"/>
    <cellStyle name="40% - アクセント 2 3 5 2 6" xfId="3400"/>
    <cellStyle name="40% - アクセント 2 3 5 2 6 2" xfId="7461"/>
    <cellStyle name="40% - アクセント 2 3 5 2 6 2 2" xfId="15580"/>
    <cellStyle name="40% - アクセント 2 3 5 2 6 2 2 2" xfId="32000"/>
    <cellStyle name="40% - アクセント 2 3 5 2 6 2 3" xfId="23881"/>
    <cellStyle name="40% - アクセント 2 3 5 2 6 3" xfId="11521"/>
    <cellStyle name="40% - アクセント 2 3 5 2 6 3 2" xfId="27941"/>
    <cellStyle name="40% - アクセント 2 3 5 2 6 4" xfId="19822"/>
    <cellStyle name="40% - アクセント 2 3 5 2 7" xfId="4125"/>
    <cellStyle name="40% - アクセント 2 3 5 2 7 2" xfId="8186"/>
    <cellStyle name="40% - アクセント 2 3 5 2 7 2 2" xfId="16305"/>
    <cellStyle name="40% - アクセント 2 3 5 2 7 2 2 2" xfId="32725"/>
    <cellStyle name="40% - アクセント 2 3 5 2 7 2 3" xfId="24606"/>
    <cellStyle name="40% - アクセント 2 3 5 2 7 3" xfId="12246"/>
    <cellStyle name="40% - アクセント 2 3 5 2 7 3 2" xfId="28666"/>
    <cellStyle name="40% - アクセント 2 3 5 2 7 4" xfId="20547"/>
    <cellStyle name="40% - アクセント 2 3 5 2 8" xfId="4706"/>
    <cellStyle name="40% - アクセント 2 3 5 2 8 2" xfId="8767"/>
    <cellStyle name="40% - アクセント 2 3 5 2 8 2 2" xfId="16886"/>
    <cellStyle name="40% - アクセント 2 3 5 2 8 2 2 2" xfId="33306"/>
    <cellStyle name="40% - アクセント 2 3 5 2 8 2 3" xfId="25187"/>
    <cellStyle name="40% - アクセント 2 3 5 2 8 3" xfId="12827"/>
    <cellStyle name="40% - アクセント 2 3 5 2 8 3 2" xfId="29247"/>
    <cellStyle name="40% - アクセント 2 3 5 2 8 4" xfId="21128"/>
    <cellStyle name="40% - アクセント 2 3 5 2 9" xfId="5290"/>
    <cellStyle name="40% - アクセント 2 3 5 2 9 2" xfId="13409"/>
    <cellStyle name="40% - アクセント 2 3 5 2 9 2 2" xfId="29829"/>
    <cellStyle name="40% - アクセント 2 3 5 2 9 3" xfId="21710"/>
    <cellStyle name="40% - アクセント 2 3 5 3" xfId="1119"/>
    <cellStyle name="40% - アクセント 2 3 5 3 2" xfId="5638"/>
    <cellStyle name="40% - アクセント 2 3 5 3 2 2" xfId="13757"/>
    <cellStyle name="40% - アクセント 2 3 5 3 2 2 2" xfId="30177"/>
    <cellStyle name="40% - アクセント 2 3 5 3 2 3" xfId="22058"/>
    <cellStyle name="40% - アクセント 2 3 5 3 3" xfId="9698"/>
    <cellStyle name="40% - アクセント 2 3 5 3 3 2" xfId="26118"/>
    <cellStyle name="40% - アクセント 2 3 5 3 4" xfId="17999"/>
    <cellStyle name="40% - アクセント 2 3 5 4" xfId="1917"/>
    <cellStyle name="40% - アクセント 2 3 5 5" xfId="2158"/>
    <cellStyle name="40% - アクセント 2 3 5 5 2" xfId="6219"/>
    <cellStyle name="40% - アクセント 2 3 5 5 2 2" xfId="14338"/>
    <cellStyle name="40% - アクセント 2 3 5 5 2 2 2" xfId="30758"/>
    <cellStyle name="40% - アクセント 2 3 5 5 2 3" xfId="22639"/>
    <cellStyle name="40% - アクセント 2 3 5 5 3" xfId="10279"/>
    <cellStyle name="40% - アクセント 2 3 5 5 3 2" xfId="26699"/>
    <cellStyle name="40% - アクセント 2 3 5 5 4" xfId="18580"/>
    <cellStyle name="40% - アクセント 2 3 5 6" xfId="2739"/>
    <cellStyle name="40% - アクセント 2 3 5 6 2" xfId="6800"/>
    <cellStyle name="40% - アクセント 2 3 5 6 2 2" xfId="14919"/>
    <cellStyle name="40% - アクセント 2 3 5 6 2 2 2" xfId="31339"/>
    <cellStyle name="40% - アクセント 2 3 5 6 2 3" xfId="23220"/>
    <cellStyle name="40% - アクセント 2 3 5 6 3" xfId="10860"/>
    <cellStyle name="40% - アクセント 2 3 5 6 3 2" xfId="27280"/>
    <cellStyle name="40% - アクセント 2 3 5 6 4" xfId="19161"/>
    <cellStyle name="40% - アクセント 2 3 5 7" xfId="3399"/>
    <cellStyle name="40% - アクセント 2 3 5 7 2" xfId="7460"/>
    <cellStyle name="40% - アクセント 2 3 5 7 2 2" xfId="15579"/>
    <cellStyle name="40% - アクセント 2 3 5 7 2 2 2" xfId="31999"/>
    <cellStyle name="40% - アクセント 2 3 5 7 2 3" xfId="23880"/>
    <cellStyle name="40% - アクセント 2 3 5 7 3" xfId="11520"/>
    <cellStyle name="40% - アクセント 2 3 5 7 3 2" xfId="27940"/>
    <cellStyle name="40% - アクセント 2 3 5 7 4" xfId="19821"/>
    <cellStyle name="40% - アクセント 2 3 5 8" xfId="3890"/>
    <cellStyle name="40% - アクセント 2 3 5 8 2" xfId="7951"/>
    <cellStyle name="40% - アクセント 2 3 5 8 2 2" xfId="16070"/>
    <cellStyle name="40% - アクセント 2 3 5 8 2 2 2" xfId="32490"/>
    <cellStyle name="40% - アクセント 2 3 5 8 2 3" xfId="24371"/>
    <cellStyle name="40% - アクセント 2 3 5 8 3" xfId="12011"/>
    <cellStyle name="40% - アクセント 2 3 5 8 3 2" xfId="28431"/>
    <cellStyle name="40% - アクセント 2 3 5 8 4" xfId="20312"/>
    <cellStyle name="40% - アクセント 2 3 5 9" xfId="4471"/>
    <cellStyle name="40% - アクセント 2 3 5 9 2" xfId="8532"/>
    <cellStyle name="40% - アクセント 2 3 5 9 2 2" xfId="16651"/>
    <cellStyle name="40% - アクセント 2 3 5 9 2 2 2" xfId="33071"/>
    <cellStyle name="40% - アクセント 2 3 5 9 2 3" xfId="24952"/>
    <cellStyle name="40% - アクセント 2 3 5 9 3" xfId="12592"/>
    <cellStyle name="40% - アクセント 2 3 5 9 3 2" xfId="29012"/>
    <cellStyle name="40% - アクセント 2 3 5 9 4" xfId="20893"/>
    <cellStyle name="40% - アクセント 2 3 6" xfId="335"/>
    <cellStyle name="40% - アクセント 2 3 7" xfId="426"/>
    <cellStyle name="40% - アクセント 2 3 7 10" xfId="5090"/>
    <cellStyle name="40% - アクセント 2 3 7 10 2" xfId="13209"/>
    <cellStyle name="40% - アクセント 2 3 7 10 2 2" xfId="29629"/>
    <cellStyle name="40% - アクセント 2 3 7 10 3" xfId="21510"/>
    <cellStyle name="40% - アクセント 2 3 7 11" xfId="9150"/>
    <cellStyle name="40% - アクセント 2 3 7 11 2" xfId="25570"/>
    <cellStyle name="40% - アクセント 2 3 7 12" xfId="17451"/>
    <cellStyle name="40% - アクセント 2 3 7 2" xfId="661"/>
    <cellStyle name="40% - アクセント 2 3 7 2 10" xfId="9385"/>
    <cellStyle name="40% - アクセント 2 3 7 2 10 2" xfId="25805"/>
    <cellStyle name="40% - アクセント 2 3 7 2 11" xfId="17686"/>
    <cellStyle name="40% - アクセント 2 3 7 2 2" xfId="1443"/>
    <cellStyle name="40% - アクセント 2 3 7 2 2 2" xfId="5908"/>
    <cellStyle name="40% - アクセント 2 3 7 2 2 2 2" xfId="14027"/>
    <cellStyle name="40% - アクセント 2 3 7 2 2 2 2 2" xfId="30447"/>
    <cellStyle name="40% - アクセント 2 3 7 2 2 2 3" xfId="22328"/>
    <cellStyle name="40% - アクセント 2 3 7 2 2 3" xfId="9968"/>
    <cellStyle name="40% - アクセント 2 3 7 2 2 3 2" xfId="26388"/>
    <cellStyle name="40% - アクセント 2 3 7 2 2 4" xfId="18269"/>
    <cellStyle name="40% - アクセント 2 3 7 2 3" xfId="1718"/>
    <cellStyle name="40% - アクセント 2 3 7 2 4" xfId="2428"/>
    <cellStyle name="40% - アクセント 2 3 7 2 4 2" xfId="6489"/>
    <cellStyle name="40% - アクセント 2 3 7 2 4 2 2" xfId="14608"/>
    <cellStyle name="40% - アクセント 2 3 7 2 4 2 2 2" xfId="31028"/>
    <cellStyle name="40% - アクセント 2 3 7 2 4 2 3" xfId="22909"/>
    <cellStyle name="40% - アクセント 2 3 7 2 4 3" xfId="10549"/>
    <cellStyle name="40% - アクセント 2 3 7 2 4 3 2" xfId="26969"/>
    <cellStyle name="40% - アクセント 2 3 7 2 4 4" xfId="18850"/>
    <cellStyle name="40% - アクセント 2 3 7 2 5" xfId="3009"/>
    <cellStyle name="40% - アクセント 2 3 7 2 5 2" xfId="7070"/>
    <cellStyle name="40% - アクセント 2 3 7 2 5 2 2" xfId="15189"/>
    <cellStyle name="40% - アクセント 2 3 7 2 5 2 2 2" xfId="31609"/>
    <cellStyle name="40% - アクセント 2 3 7 2 5 2 3" xfId="23490"/>
    <cellStyle name="40% - アクセント 2 3 7 2 5 3" xfId="11130"/>
    <cellStyle name="40% - アクセント 2 3 7 2 5 3 2" xfId="27550"/>
    <cellStyle name="40% - アクセント 2 3 7 2 5 4" xfId="19431"/>
    <cellStyle name="40% - アクセント 2 3 7 2 6" xfId="3402"/>
    <cellStyle name="40% - アクセント 2 3 7 2 6 2" xfId="7463"/>
    <cellStyle name="40% - アクセント 2 3 7 2 6 2 2" xfId="15582"/>
    <cellStyle name="40% - アクセント 2 3 7 2 6 2 2 2" xfId="32002"/>
    <cellStyle name="40% - アクセント 2 3 7 2 6 2 3" xfId="23883"/>
    <cellStyle name="40% - アクセント 2 3 7 2 6 3" xfId="11523"/>
    <cellStyle name="40% - アクセント 2 3 7 2 6 3 2" xfId="27943"/>
    <cellStyle name="40% - アクセント 2 3 7 2 6 4" xfId="19824"/>
    <cellStyle name="40% - アクセント 2 3 7 2 7" xfId="4160"/>
    <cellStyle name="40% - アクセント 2 3 7 2 7 2" xfId="8221"/>
    <cellStyle name="40% - アクセント 2 3 7 2 7 2 2" xfId="16340"/>
    <cellStyle name="40% - アクセント 2 3 7 2 7 2 2 2" xfId="32760"/>
    <cellStyle name="40% - アクセント 2 3 7 2 7 2 3" xfId="24641"/>
    <cellStyle name="40% - アクセント 2 3 7 2 7 3" xfId="12281"/>
    <cellStyle name="40% - アクセント 2 3 7 2 7 3 2" xfId="28701"/>
    <cellStyle name="40% - アクセント 2 3 7 2 7 4" xfId="20582"/>
    <cellStyle name="40% - アクセント 2 3 7 2 8" xfId="4741"/>
    <cellStyle name="40% - アクセント 2 3 7 2 8 2" xfId="8802"/>
    <cellStyle name="40% - アクセント 2 3 7 2 8 2 2" xfId="16921"/>
    <cellStyle name="40% - アクセント 2 3 7 2 8 2 2 2" xfId="33341"/>
    <cellStyle name="40% - アクセント 2 3 7 2 8 2 3" xfId="25222"/>
    <cellStyle name="40% - アクセント 2 3 7 2 8 3" xfId="12862"/>
    <cellStyle name="40% - アクセント 2 3 7 2 8 3 2" xfId="29282"/>
    <cellStyle name="40% - アクセント 2 3 7 2 8 4" xfId="21163"/>
    <cellStyle name="40% - アクセント 2 3 7 2 9" xfId="5325"/>
    <cellStyle name="40% - アクセント 2 3 7 2 9 2" xfId="13444"/>
    <cellStyle name="40% - アクセント 2 3 7 2 9 2 2" xfId="29864"/>
    <cellStyle name="40% - アクセント 2 3 7 2 9 3" xfId="21745"/>
    <cellStyle name="40% - アクセント 2 3 7 3" xfId="1208"/>
    <cellStyle name="40% - アクセント 2 3 7 3 2" xfId="5673"/>
    <cellStyle name="40% - アクセント 2 3 7 3 2 2" xfId="13792"/>
    <cellStyle name="40% - アクセント 2 3 7 3 2 2 2" xfId="30212"/>
    <cellStyle name="40% - アクセント 2 3 7 3 2 3" xfId="22093"/>
    <cellStyle name="40% - アクセント 2 3 7 3 3" xfId="9733"/>
    <cellStyle name="40% - アクセント 2 3 7 3 3 2" xfId="26153"/>
    <cellStyle name="40% - アクセント 2 3 7 3 4" xfId="18034"/>
    <cellStyle name="40% - アクセント 2 3 7 4" xfId="1952"/>
    <cellStyle name="40% - アクセント 2 3 7 5" xfId="2193"/>
    <cellStyle name="40% - アクセント 2 3 7 5 2" xfId="6254"/>
    <cellStyle name="40% - アクセント 2 3 7 5 2 2" xfId="14373"/>
    <cellStyle name="40% - アクセント 2 3 7 5 2 2 2" xfId="30793"/>
    <cellStyle name="40% - アクセント 2 3 7 5 2 3" xfId="22674"/>
    <cellStyle name="40% - アクセント 2 3 7 5 3" xfId="10314"/>
    <cellStyle name="40% - アクセント 2 3 7 5 3 2" xfId="26734"/>
    <cellStyle name="40% - アクセント 2 3 7 5 4" xfId="18615"/>
    <cellStyle name="40% - アクセント 2 3 7 6" xfId="2774"/>
    <cellStyle name="40% - アクセント 2 3 7 6 2" xfId="6835"/>
    <cellStyle name="40% - アクセント 2 3 7 6 2 2" xfId="14954"/>
    <cellStyle name="40% - アクセント 2 3 7 6 2 2 2" xfId="31374"/>
    <cellStyle name="40% - アクセント 2 3 7 6 2 3" xfId="23255"/>
    <cellStyle name="40% - アクセント 2 3 7 6 3" xfId="10895"/>
    <cellStyle name="40% - アクセント 2 3 7 6 3 2" xfId="27315"/>
    <cellStyle name="40% - アクセント 2 3 7 6 4" xfId="19196"/>
    <cellStyle name="40% - アクセント 2 3 7 7" xfId="3401"/>
    <cellStyle name="40% - アクセント 2 3 7 7 2" xfId="7462"/>
    <cellStyle name="40% - アクセント 2 3 7 7 2 2" xfId="15581"/>
    <cellStyle name="40% - アクセント 2 3 7 7 2 2 2" xfId="32001"/>
    <cellStyle name="40% - アクセント 2 3 7 7 2 3" xfId="23882"/>
    <cellStyle name="40% - アクセント 2 3 7 7 3" xfId="11522"/>
    <cellStyle name="40% - アクセント 2 3 7 7 3 2" xfId="27942"/>
    <cellStyle name="40% - アクセント 2 3 7 7 4" xfId="19823"/>
    <cellStyle name="40% - アクセント 2 3 7 8" xfId="3925"/>
    <cellStyle name="40% - アクセント 2 3 7 8 2" xfId="7986"/>
    <cellStyle name="40% - アクセント 2 3 7 8 2 2" xfId="16105"/>
    <cellStyle name="40% - アクセント 2 3 7 8 2 2 2" xfId="32525"/>
    <cellStyle name="40% - アクセント 2 3 7 8 2 3" xfId="24406"/>
    <cellStyle name="40% - アクセント 2 3 7 8 3" xfId="12046"/>
    <cellStyle name="40% - アクセント 2 3 7 8 3 2" xfId="28466"/>
    <cellStyle name="40% - アクセント 2 3 7 8 4" xfId="20347"/>
    <cellStyle name="40% - アクセント 2 3 7 9" xfId="4506"/>
    <cellStyle name="40% - アクセント 2 3 7 9 2" xfId="8567"/>
    <cellStyle name="40% - アクセント 2 3 7 9 2 2" xfId="16686"/>
    <cellStyle name="40% - アクセント 2 3 7 9 2 2 2" xfId="33106"/>
    <cellStyle name="40% - アクセント 2 3 7 9 2 3" xfId="24987"/>
    <cellStyle name="40% - アクセント 2 3 7 9 3" xfId="12627"/>
    <cellStyle name="40% - アクセント 2 3 7 9 3 2" xfId="29047"/>
    <cellStyle name="40% - アクセント 2 3 7 9 4" xfId="20928"/>
    <cellStyle name="40% - アクセント 2 3 8" xfId="449"/>
    <cellStyle name="40% - アクセント 2 3 8 10" xfId="5113"/>
    <cellStyle name="40% - アクセント 2 3 8 10 2" xfId="13232"/>
    <cellStyle name="40% - アクセント 2 3 8 10 2 2" xfId="29652"/>
    <cellStyle name="40% - アクセント 2 3 8 10 3" xfId="21533"/>
    <cellStyle name="40% - アクセント 2 3 8 11" xfId="9173"/>
    <cellStyle name="40% - アクセント 2 3 8 11 2" xfId="25593"/>
    <cellStyle name="40% - アクセント 2 3 8 12" xfId="17474"/>
    <cellStyle name="40% - アクセント 2 3 8 2" xfId="684"/>
    <cellStyle name="40% - アクセント 2 3 8 2 10" xfId="9408"/>
    <cellStyle name="40% - アクセント 2 3 8 2 10 2" xfId="25828"/>
    <cellStyle name="40% - アクセント 2 3 8 2 11" xfId="17709"/>
    <cellStyle name="40% - アクセント 2 3 8 2 2" xfId="1466"/>
    <cellStyle name="40% - アクセント 2 3 8 2 2 2" xfId="5931"/>
    <cellStyle name="40% - アクセント 2 3 8 2 2 2 2" xfId="14050"/>
    <cellStyle name="40% - アクセント 2 3 8 2 2 2 2 2" xfId="30470"/>
    <cellStyle name="40% - アクセント 2 3 8 2 2 2 3" xfId="22351"/>
    <cellStyle name="40% - アクセント 2 3 8 2 2 3" xfId="9991"/>
    <cellStyle name="40% - アクセント 2 3 8 2 2 3 2" xfId="26411"/>
    <cellStyle name="40% - アクセント 2 3 8 2 2 4" xfId="18292"/>
    <cellStyle name="40% - アクセント 2 3 8 2 3" xfId="1170"/>
    <cellStyle name="40% - アクセント 2 3 8 2 4" xfId="2451"/>
    <cellStyle name="40% - アクセント 2 3 8 2 4 2" xfId="6512"/>
    <cellStyle name="40% - アクセント 2 3 8 2 4 2 2" xfId="14631"/>
    <cellStyle name="40% - アクセント 2 3 8 2 4 2 2 2" xfId="31051"/>
    <cellStyle name="40% - アクセント 2 3 8 2 4 2 3" xfId="22932"/>
    <cellStyle name="40% - アクセント 2 3 8 2 4 3" xfId="10572"/>
    <cellStyle name="40% - アクセント 2 3 8 2 4 3 2" xfId="26992"/>
    <cellStyle name="40% - アクセント 2 3 8 2 4 4" xfId="18873"/>
    <cellStyle name="40% - アクセント 2 3 8 2 5" xfId="3032"/>
    <cellStyle name="40% - アクセント 2 3 8 2 5 2" xfId="7093"/>
    <cellStyle name="40% - アクセント 2 3 8 2 5 2 2" xfId="15212"/>
    <cellStyle name="40% - アクセント 2 3 8 2 5 2 2 2" xfId="31632"/>
    <cellStyle name="40% - アクセント 2 3 8 2 5 2 3" xfId="23513"/>
    <cellStyle name="40% - アクセント 2 3 8 2 5 3" xfId="11153"/>
    <cellStyle name="40% - アクセント 2 3 8 2 5 3 2" xfId="27573"/>
    <cellStyle name="40% - アクセント 2 3 8 2 5 4" xfId="19454"/>
    <cellStyle name="40% - アクセント 2 3 8 2 6" xfId="3404"/>
    <cellStyle name="40% - アクセント 2 3 8 2 6 2" xfId="7465"/>
    <cellStyle name="40% - アクセント 2 3 8 2 6 2 2" xfId="15584"/>
    <cellStyle name="40% - アクセント 2 3 8 2 6 2 2 2" xfId="32004"/>
    <cellStyle name="40% - アクセント 2 3 8 2 6 2 3" xfId="23885"/>
    <cellStyle name="40% - アクセント 2 3 8 2 6 3" xfId="11525"/>
    <cellStyle name="40% - アクセント 2 3 8 2 6 3 2" xfId="27945"/>
    <cellStyle name="40% - アクセント 2 3 8 2 6 4" xfId="19826"/>
    <cellStyle name="40% - アクセント 2 3 8 2 7" xfId="4183"/>
    <cellStyle name="40% - アクセント 2 3 8 2 7 2" xfId="8244"/>
    <cellStyle name="40% - アクセント 2 3 8 2 7 2 2" xfId="16363"/>
    <cellStyle name="40% - アクセント 2 3 8 2 7 2 2 2" xfId="32783"/>
    <cellStyle name="40% - アクセント 2 3 8 2 7 2 3" xfId="24664"/>
    <cellStyle name="40% - アクセント 2 3 8 2 7 3" xfId="12304"/>
    <cellStyle name="40% - アクセント 2 3 8 2 7 3 2" xfId="28724"/>
    <cellStyle name="40% - アクセント 2 3 8 2 7 4" xfId="20605"/>
    <cellStyle name="40% - アクセント 2 3 8 2 8" xfId="4764"/>
    <cellStyle name="40% - アクセント 2 3 8 2 8 2" xfId="8825"/>
    <cellStyle name="40% - アクセント 2 3 8 2 8 2 2" xfId="16944"/>
    <cellStyle name="40% - アクセント 2 3 8 2 8 2 2 2" xfId="33364"/>
    <cellStyle name="40% - アクセント 2 3 8 2 8 2 3" xfId="25245"/>
    <cellStyle name="40% - アクセント 2 3 8 2 8 3" xfId="12885"/>
    <cellStyle name="40% - アクセント 2 3 8 2 8 3 2" xfId="29305"/>
    <cellStyle name="40% - アクセント 2 3 8 2 8 4" xfId="21186"/>
    <cellStyle name="40% - アクセント 2 3 8 2 9" xfId="5348"/>
    <cellStyle name="40% - アクセント 2 3 8 2 9 2" xfId="13467"/>
    <cellStyle name="40% - アクセント 2 3 8 2 9 2 2" xfId="29887"/>
    <cellStyle name="40% - アクセント 2 3 8 2 9 3" xfId="21768"/>
    <cellStyle name="40% - アクセント 2 3 8 3" xfId="1231"/>
    <cellStyle name="40% - アクセント 2 3 8 3 2" xfId="5696"/>
    <cellStyle name="40% - アクセント 2 3 8 3 2 2" xfId="13815"/>
    <cellStyle name="40% - アクセント 2 3 8 3 2 2 2" xfId="30235"/>
    <cellStyle name="40% - アクセント 2 3 8 3 2 3" xfId="22116"/>
    <cellStyle name="40% - アクセント 2 3 8 3 3" xfId="9756"/>
    <cellStyle name="40% - アクセント 2 3 8 3 3 2" xfId="26176"/>
    <cellStyle name="40% - アクセント 2 3 8 3 4" xfId="18057"/>
    <cellStyle name="40% - アクセント 2 3 8 4" xfId="1759"/>
    <cellStyle name="40% - アクセント 2 3 8 5" xfId="2216"/>
    <cellStyle name="40% - アクセント 2 3 8 5 2" xfId="6277"/>
    <cellStyle name="40% - アクセント 2 3 8 5 2 2" xfId="14396"/>
    <cellStyle name="40% - アクセント 2 3 8 5 2 2 2" xfId="30816"/>
    <cellStyle name="40% - アクセント 2 3 8 5 2 3" xfId="22697"/>
    <cellStyle name="40% - アクセント 2 3 8 5 3" xfId="10337"/>
    <cellStyle name="40% - アクセント 2 3 8 5 3 2" xfId="26757"/>
    <cellStyle name="40% - アクセント 2 3 8 5 4" xfId="18638"/>
    <cellStyle name="40% - アクセント 2 3 8 6" xfId="2797"/>
    <cellStyle name="40% - アクセント 2 3 8 6 2" xfId="6858"/>
    <cellStyle name="40% - アクセント 2 3 8 6 2 2" xfId="14977"/>
    <cellStyle name="40% - アクセント 2 3 8 6 2 2 2" xfId="31397"/>
    <cellStyle name="40% - アクセント 2 3 8 6 2 3" xfId="23278"/>
    <cellStyle name="40% - アクセント 2 3 8 6 3" xfId="10918"/>
    <cellStyle name="40% - アクセント 2 3 8 6 3 2" xfId="27338"/>
    <cellStyle name="40% - アクセント 2 3 8 6 4" xfId="19219"/>
    <cellStyle name="40% - アクセント 2 3 8 7" xfId="3403"/>
    <cellStyle name="40% - アクセント 2 3 8 7 2" xfId="7464"/>
    <cellStyle name="40% - アクセント 2 3 8 7 2 2" xfId="15583"/>
    <cellStyle name="40% - アクセント 2 3 8 7 2 2 2" xfId="32003"/>
    <cellStyle name="40% - アクセント 2 3 8 7 2 3" xfId="23884"/>
    <cellStyle name="40% - アクセント 2 3 8 7 3" xfId="11524"/>
    <cellStyle name="40% - アクセント 2 3 8 7 3 2" xfId="27944"/>
    <cellStyle name="40% - アクセント 2 3 8 7 4" xfId="19825"/>
    <cellStyle name="40% - アクセント 2 3 8 8" xfId="3948"/>
    <cellStyle name="40% - アクセント 2 3 8 8 2" xfId="8009"/>
    <cellStyle name="40% - アクセント 2 3 8 8 2 2" xfId="16128"/>
    <cellStyle name="40% - アクセント 2 3 8 8 2 2 2" xfId="32548"/>
    <cellStyle name="40% - アクセント 2 3 8 8 2 3" xfId="24429"/>
    <cellStyle name="40% - アクセント 2 3 8 8 3" xfId="12069"/>
    <cellStyle name="40% - アクセント 2 3 8 8 3 2" xfId="28489"/>
    <cellStyle name="40% - アクセント 2 3 8 8 4" xfId="20370"/>
    <cellStyle name="40% - アクセント 2 3 8 9" xfId="4529"/>
    <cellStyle name="40% - アクセント 2 3 8 9 2" xfId="8590"/>
    <cellStyle name="40% - アクセント 2 3 8 9 2 2" xfId="16709"/>
    <cellStyle name="40% - アクセント 2 3 8 9 2 2 2" xfId="33129"/>
    <cellStyle name="40% - アクセント 2 3 8 9 2 3" xfId="25010"/>
    <cellStyle name="40% - アクセント 2 3 8 9 3" xfId="12650"/>
    <cellStyle name="40% - アクセント 2 3 8 9 3 2" xfId="29070"/>
    <cellStyle name="40% - アクセント 2 3 8 9 4" xfId="20951"/>
    <cellStyle name="40% - アクセント 2 3 9" xfId="486"/>
    <cellStyle name="40% - アクセント 2 3 9 10" xfId="9210"/>
    <cellStyle name="40% - アクセント 2 3 9 10 2" xfId="25630"/>
    <cellStyle name="40% - アクセント 2 3 9 11" xfId="17511"/>
    <cellStyle name="40% - アクセント 2 3 9 2" xfId="1268"/>
    <cellStyle name="40% - アクセント 2 3 9 2 2" xfId="5733"/>
    <cellStyle name="40% - アクセント 2 3 9 2 2 2" xfId="13852"/>
    <cellStyle name="40% - アクセント 2 3 9 2 2 2 2" xfId="30272"/>
    <cellStyle name="40% - アクセント 2 3 9 2 2 3" xfId="22153"/>
    <cellStyle name="40% - アクセント 2 3 9 2 3" xfId="9793"/>
    <cellStyle name="40% - アクセント 2 3 9 2 3 2" xfId="26213"/>
    <cellStyle name="40% - アクセント 2 3 9 2 4" xfId="18094"/>
    <cellStyle name="40% - アクセント 2 3 9 3" xfId="1844"/>
    <cellStyle name="40% - アクセント 2 3 9 4" xfId="2253"/>
    <cellStyle name="40% - アクセント 2 3 9 4 2" xfId="6314"/>
    <cellStyle name="40% - アクセント 2 3 9 4 2 2" xfId="14433"/>
    <cellStyle name="40% - アクセント 2 3 9 4 2 2 2" xfId="30853"/>
    <cellStyle name="40% - アクセント 2 3 9 4 2 3" xfId="22734"/>
    <cellStyle name="40% - アクセント 2 3 9 4 3" xfId="10374"/>
    <cellStyle name="40% - アクセント 2 3 9 4 3 2" xfId="26794"/>
    <cellStyle name="40% - アクセント 2 3 9 4 4" xfId="18675"/>
    <cellStyle name="40% - アクセント 2 3 9 5" xfId="2834"/>
    <cellStyle name="40% - アクセント 2 3 9 5 2" xfId="6895"/>
    <cellStyle name="40% - アクセント 2 3 9 5 2 2" xfId="15014"/>
    <cellStyle name="40% - アクセント 2 3 9 5 2 2 2" xfId="31434"/>
    <cellStyle name="40% - アクセント 2 3 9 5 2 3" xfId="23315"/>
    <cellStyle name="40% - アクセント 2 3 9 5 3" xfId="10955"/>
    <cellStyle name="40% - アクセント 2 3 9 5 3 2" xfId="27375"/>
    <cellStyle name="40% - アクセント 2 3 9 5 4" xfId="19256"/>
    <cellStyle name="40% - アクセント 2 3 9 6" xfId="3405"/>
    <cellStyle name="40% - アクセント 2 3 9 6 2" xfId="7466"/>
    <cellStyle name="40% - アクセント 2 3 9 6 2 2" xfId="15585"/>
    <cellStyle name="40% - アクセント 2 3 9 6 2 2 2" xfId="32005"/>
    <cellStyle name="40% - アクセント 2 3 9 6 2 3" xfId="23886"/>
    <cellStyle name="40% - アクセント 2 3 9 6 3" xfId="11526"/>
    <cellStyle name="40% - アクセント 2 3 9 6 3 2" xfId="27946"/>
    <cellStyle name="40% - アクセント 2 3 9 6 4" xfId="19827"/>
    <cellStyle name="40% - アクセント 2 3 9 7" xfId="3985"/>
    <cellStyle name="40% - アクセント 2 3 9 7 2" xfId="8046"/>
    <cellStyle name="40% - アクセント 2 3 9 7 2 2" xfId="16165"/>
    <cellStyle name="40% - アクセント 2 3 9 7 2 2 2" xfId="32585"/>
    <cellStyle name="40% - アクセント 2 3 9 7 2 3" xfId="24466"/>
    <cellStyle name="40% - アクセント 2 3 9 7 3" xfId="12106"/>
    <cellStyle name="40% - アクセント 2 3 9 7 3 2" xfId="28526"/>
    <cellStyle name="40% - アクセント 2 3 9 7 4" xfId="20407"/>
    <cellStyle name="40% - アクセント 2 3 9 8" xfId="4566"/>
    <cellStyle name="40% - アクセント 2 3 9 8 2" xfId="8627"/>
    <cellStyle name="40% - アクセント 2 3 9 8 2 2" xfId="16746"/>
    <cellStyle name="40% - アクセント 2 3 9 8 2 2 2" xfId="33166"/>
    <cellStyle name="40% - アクセント 2 3 9 8 2 3" xfId="25047"/>
    <cellStyle name="40% - アクセント 2 3 9 8 3" xfId="12687"/>
    <cellStyle name="40% - アクセント 2 3 9 8 3 2" xfId="29107"/>
    <cellStyle name="40% - アクセント 2 3 9 8 4" xfId="20988"/>
    <cellStyle name="40% - アクセント 2 3 9 9" xfId="5150"/>
    <cellStyle name="40% - アクセント 2 3 9 9 2" xfId="13269"/>
    <cellStyle name="40% - アクセント 2 3 9 9 2 2" xfId="29689"/>
    <cellStyle name="40% - アクセント 2 3 9 9 3" xfId="21570"/>
    <cellStyle name="40% - アクセント 2 4" xfId="182"/>
    <cellStyle name="40% - アクセント 2 4 10" xfId="4933"/>
    <cellStyle name="40% - アクセント 2 4 10 2" xfId="13052"/>
    <cellStyle name="40% - アクセント 2 4 10 2 2" xfId="29472"/>
    <cellStyle name="40% - アクセント 2 4 10 3" xfId="21353"/>
    <cellStyle name="40% - アクセント 2 4 11" xfId="8993"/>
    <cellStyle name="40% - アクセント 2 4 11 2" xfId="25413"/>
    <cellStyle name="40% - アクセント 2 4 12" xfId="17266"/>
    <cellStyle name="40% - アクセント 2 4 2" xfId="504"/>
    <cellStyle name="40% - アクセント 2 4 2 10" xfId="9228"/>
    <cellStyle name="40% - アクセント 2 4 2 10 2" xfId="25648"/>
    <cellStyle name="40% - アクセント 2 4 2 11" xfId="17529"/>
    <cellStyle name="40% - アクセント 2 4 2 2" xfId="1286"/>
    <cellStyle name="40% - アクセント 2 4 2 2 2" xfId="5751"/>
    <cellStyle name="40% - アクセント 2 4 2 2 2 2" xfId="13870"/>
    <cellStyle name="40% - アクセント 2 4 2 2 2 2 2" xfId="30290"/>
    <cellStyle name="40% - アクセント 2 4 2 2 2 3" xfId="22171"/>
    <cellStyle name="40% - アクセント 2 4 2 2 3" xfId="9811"/>
    <cellStyle name="40% - アクセント 2 4 2 2 3 2" xfId="26231"/>
    <cellStyle name="40% - アクセント 2 4 2 2 4" xfId="18112"/>
    <cellStyle name="40% - アクセント 2 4 2 3" xfId="1159"/>
    <cellStyle name="40% - アクセント 2 4 2 4" xfId="2271"/>
    <cellStyle name="40% - アクセント 2 4 2 4 2" xfId="6332"/>
    <cellStyle name="40% - アクセント 2 4 2 4 2 2" xfId="14451"/>
    <cellStyle name="40% - アクセント 2 4 2 4 2 2 2" xfId="30871"/>
    <cellStyle name="40% - アクセント 2 4 2 4 2 3" xfId="22752"/>
    <cellStyle name="40% - アクセント 2 4 2 4 3" xfId="10392"/>
    <cellStyle name="40% - アクセント 2 4 2 4 3 2" xfId="26812"/>
    <cellStyle name="40% - アクセント 2 4 2 4 4" xfId="18693"/>
    <cellStyle name="40% - アクセント 2 4 2 5" xfId="2852"/>
    <cellStyle name="40% - アクセント 2 4 2 5 2" xfId="6913"/>
    <cellStyle name="40% - アクセント 2 4 2 5 2 2" xfId="15032"/>
    <cellStyle name="40% - アクセント 2 4 2 5 2 2 2" xfId="31452"/>
    <cellStyle name="40% - アクセント 2 4 2 5 2 3" xfId="23333"/>
    <cellStyle name="40% - アクセント 2 4 2 5 3" xfId="10973"/>
    <cellStyle name="40% - アクセント 2 4 2 5 3 2" xfId="27393"/>
    <cellStyle name="40% - アクセント 2 4 2 5 4" xfId="19274"/>
    <cellStyle name="40% - アクセント 2 4 2 6" xfId="3407"/>
    <cellStyle name="40% - アクセント 2 4 2 6 2" xfId="7468"/>
    <cellStyle name="40% - アクセント 2 4 2 6 2 2" xfId="15587"/>
    <cellStyle name="40% - アクセント 2 4 2 6 2 2 2" xfId="32007"/>
    <cellStyle name="40% - アクセント 2 4 2 6 2 3" xfId="23888"/>
    <cellStyle name="40% - アクセント 2 4 2 6 3" xfId="11528"/>
    <cellStyle name="40% - アクセント 2 4 2 6 3 2" xfId="27948"/>
    <cellStyle name="40% - アクセント 2 4 2 6 4" xfId="19829"/>
    <cellStyle name="40% - アクセント 2 4 2 7" xfId="4003"/>
    <cellStyle name="40% - アクセント 2 4 2 7 2" xfId="8064"/>
    <cellStyle name="40% - アクセント 2 4 2 7 2 2" xfId="16183"/>
    <cellStyle name="40% - アクセント 2 4 2 7 2 2 2" xfId="32603"/>
    <cellStyle name="40% - アクセント 2 4 2 7 2 3" xfId="24484"/>
    <cellStyle name="40% - アクセント 2 4 2 7 3" xfId="12124"/>
    <cellStyle name="40% - アクセント 2 4 2 7 3 2" xfId="28544"/>
    <cellStyle name="40% - アクセント 2 4 2 7 4" xfId="20425"/>
    <cellStyle name="40% - アクセント 2 4 2 8" xfId="4584"/>
    <cellStyle name="40% - アクセント 2 4 2 8 2" xfId="8645"/>
    <cellStyle name="40% - アクセント 2 4 2 8 2 2" xfId="16764"/>
    <cellStyle name="40% - アクセント 2 4 2 8 2 2 2" xfId="33184"/>
    <cellStyle name="40% - アクセント 2 4 2 8 2 3" xfId="25065"/>
    <cellStyle name="40% - アクセント 2 4 2 8 3" xfId="12705"/>
    <cellStyle name="40% - アクセント 2 4 2 8 3 2" xfId="29125"/>
    <cellStyle name="40% - アクセント 2 4 2 8 4" xfId="21006"/>
    <cellStyle name="40% - アクセント 2 4 2 9" xfId="5168"/>
    <cellStyle name="40% - アクセント 2 4 2 9 2" xfId="13287"/>
    <cellStyle name="40% - アクセント 2 4 2 9 2 2" xfId="29707"/>
    <cellStyle name="40% - アクセント 2 4 2 9 3" xfId="21588"/>
    <cellStyle name="40% - アクセント 2 4 3" xfId="996"/>
    <cellStyle name="40% - アクセント 2 4 3 2" xfId="5516"/>
    <cellStyle name="40% - アクセント 2 4 3 2 2" xfId="13635"/>
    <cellStyle name="40% - アクセント 2 4 3 2 2 2" xfId="30055"/>
    <cellStyle name="40% - アクセント 2 4 3 2 3" xfId="21936"/>
    <cellStyle name="40% - アクセント 2 4 3 3" xfId="9576"/>
    <cellStyle name="40% - アクセント 2 4 3 3 2" xfId="25996"/>
    <cellStyle name="40% - アクセント 2 4 3 4" xfId="17877"/>
    <cellStyle name="40% - アクセント 2 4 4" xfId="1873"/>
    <cellStyle name="40% - アクセント 2 4 5" xfId="2036"/>
    <cellStyle name="40% - アクセント 2 4 5 2" xfId="6097"/>
    <cellStyle name="40% - アクセント 2 4 5 2 2" xfId="14216"/>
    <cellStyle name="40% - アクセント 2 4 5 2 2 2" xfId="30636"/>
    <cellStyle name="40% - アクセント 2 4 5 2 3" xfId="22517"/>
    <cellStyle name="40% - アクセント 2 4 5 3" xfId="10157"/>
    <cellStyle name="40% - アクセント 2 4 5 3 2" xfId="26577"/>
    <cellStyle name="40% - アクセント 2 4 5 4" xfId="18458"/>
    <cellStyle name="40% - アクセント 2 4 6" xfId="2617"/>
    <cellStyle name="40% - アクセント 2 4 6 2" xfId="6678"/>
    <cellStyle name="40% - アクセント 2 4 6 2 2" xfId="14797"/>
    <cellStyle name="40% - アクセント 2 4 6 2 2 2" xfId="31217"/>
    <cellStyle name="40% - アクセント 2 4 6 2 3" xfId="23098"/>
    <cellStyle name="40% - アクセント 2 4 6 3" xfId="10738"/>
    <cellStyle name="40% - アクセント 2 4 6 3 2" xfId="27158"/>
    <cellStyle name="40% - アクセント 2 4 6 4" xfId="19039"/>
    <cellStyle name="40% - アクセント 2 4 7" xfId="3406"/>
    <cellStyle name="40% - アクセント 2 4 7 2" xfId="7467"/>
    <cellStyle name="40% - アクセント 2 4 7 2 2" xfId="15586"/>
    <cellStyle name="40% - アクセント 2 4 7 2 2 2" xfId="32006"/>
    <cellStyle name="40% - アクセント 2 4 7 2 3" xfId="23887"/>
    <cellStyle name="40% - アクセント 2 4 7 3" xfId="11527"/>
    <cellStyle name="40% - アクセント 2 4 7 3 2" xfId="27947"/>
    <cellStyle name="40% - アクセント 2 4 7 4" xfId="19828"/>
    <cellStyle name="40% - アクセント 2 4 8" xfId="3768"/>
    <cellStyle name="40% - アクセント 2 4 8 2" xfId="7829"/>
    <cellStyle name="40% - アクセント 2 4 8 2 2" xfId="15948"/>
    <cellStyle name="40% - アクセント 2 4 8 2 2 2" xfId="32368"/>
    <cellStyle name="40% - アクセント 2 4 8 2 3" xfId="24249"/>
    <cellStyle name="40% - アクセント 2 4 8 3" xfId="11889"/>
    <cellStyle name="40% - アクセント 2 4 8 3 2" xfId="28309"/>
    <cellStyle name="40% - アクセント 2 4 8 4" xfId="20190"/>
    <cellStyle name="40% - アクセント 2 4 9" xfId="4349"/>
    <cellStyle name="40% - アクセント 2 4 9 2" xfId="8410"/>
    <cellStyle name="40% - アクセント 2 4 9 2 2" xfId="16529"/>
    <cellStyle name="40% - アクセント 2 4 9 2 2 2" xfId="32949"/>
    <cellStyle name="40% - アクセント 2 4 9 2 3" xfId="24830"/>
    <cellStyle name="40% - アクセント 2 4 9 3" xfId="12470"/>
    <cellStyle name="40% - アクセント 2 4 9 3 2" xfId="28890"/>
    <cellStyle name="40% - アクセント 2 4 9 4" xfId="20771"/>
    <cellStyle name="40% - アクセント 2 5" xfId="217"/>
    <cellStyle name="40% - アクセント 2 5 10" xfId="4968"/>
    <cellStyle name="40% - アクセント 2 5 10 2" xfId="13087"/>
    <cellStyle name="40% - アクセント 2 5 10 2 2" xfId="29507"/>
    <cellStyle name="40% - アクセント 2 5 10 3" xfId="21388"/>
    <cellStyle name="40% - アクセント 2 5 11" xfId="9028"/>
    <cellStyle name="40% - アクセント 2 5 11 2" xfId="25448"/>
    <cellStyle name="40% - アクセント 2 5 12" xfId="17301"/>
    <cellStyle name="40% - アクセント 2 5 2" xfId="539"/>
    <cellStyle name="40% - アクセント 2 5 2 10" xfId="9263"/>
    <cellStyle name="40% - アクセント 2 5 2 10 2" xfId="25683"/>
    <cellStyle name="40% - アクセント 2 5 2 11" xfId="17564"/>
    <cellStyle name="40% - アクセント 2 5 2 2" xfId="1321"/>
    <cellStyle name="40% - アクセント 2 5 2 2 2" xfId="5786"/>
    <cellStyle name="40% - アクセント 2 5 2 2 2 2" xfId="13905"/>
    <cellStyle name="40% - アクセント 2 5 2 2 2 2 2" xfId="30325"/>
    <cellStyle name="40% - アクセント 2 5 2 2 2 3" xfId="22206"/>
    <cellStyle name="40% - アクセント 2 5 2 2 3" xfId="9846"/>
    <cellStyle name="40% - アクセント 2 5 2 2 3 2" xfId="26266"/>
    <cellStyle name="40% - アクセント 2 5 2 2 4" xfId="18147"/>
    <cellStyle name="40% - アクセント 2 5 2 3" xfId="1736"/>
    <cellStyle name="40% - アクセント 2 5 2 4" xfId="2306"/>
    <cellStyle name="40% - アクセント 2 5 2 4 2" xfId="6367"/>
    <cellStyle name="40% - アクセント 2 5 2 4 2 2" xfId="14486"/>
    <cellStyle name="40% - アクセント 2 5 2 4 2 2 2" xfId="30906"/>
    <cellStyle name="40% - アクセント 2 5 2 4 2 3" xfId="22787"/>
    <cellStyle name="40% - アクセント 2 5 2 4 3" xfId="10427"/>
    <cellStyle name="40% - アクセント 2 5 2 4 3 2" xfId="26847"/>
    <cellStyle name="40% - アクセント 2 5 2 4 4" xfId="18728"/>
    <cellStyle name="40% - アクセント 2 5 2 5" xfId="2887"/>
    <cellStyle name="40% - アクセント 2 5 2 5 2" xfId="6948"/>
    <cellStyle name="40% - アクセント 2 5 2 5 2 2" xfId="15067"/>
    <cellStyle name="40% - アクセント 2 5 2 5 2 2 2" xfId="31487"/>
    <cellStyle name="40% - アクセント 2 5 2 5 2 3" xfId="23368"/>
    <cellStyle name="40% - アクセント 2 5 2 5 3" xfId="11008"/>
    <cellStyle name="40% - アクセント 2 5 2 5 3 2" xfId="27428"/>
    <cellStyle name="40% - アクセント 2 5 2 5 4" xfId="19309"/>
    <cellStyle name="40% - アクセント 2 5 2 6" xfId="3409"/>
    <cellStyle name="40% - アクセント 2 5 2 6 2" xfId="7470"/>
    <cellStyle name="40% - アクセント 2 5 2 6 2 2" xfId="15589"/>
    <cellStyle name="40% - アクセント 2 5 2 6 2 2 2" xfId="32009"/>
    <cellStyle name="40% - アクセント 2 5 2 6 2 3" xfId="23890"/>
    <cellStyle name="40% - アクセント 2 5 2 6 3" xfId="11530"/>
    <cellStyle name="40% - アクセント 2 5 2 6 3 2" xfId="27950"/>
    <cellStyle name="40% - アクセント 2 5 2 6 4" xfId="19831"/>
    <cellStyle name="40% - アクセント 2 5 2 7" xfId="4038"/>
    <cellStyle name="40% - アクセント 2 5 2 7 2" xfId="8099"/>
    <cellStyle name="40% - アクセント 2 5 2 7 2 2" xfId="16218"/>
    <cellStyle name="40% - アクセント 2 5 2 7 2 2 2" xfId="32638"/>
    <cellStyle name="40% - アクセント 2 5 2 7 2 3" xfId="24519"/>
    <cellStyle name="40% - アクセント 2 5 2 7 3" xfId="12159"/>
    <cellStyle name="40% - アクセント 2 5 2 7 3 2" xfId="28579"/>
    <cellStyle name="40% - アクセント 2 5 2 7 4" xfId="20460"/>
    <cellStyle name="40% - アクセント 2 5 2 8" xfId="4619"/>
    <cellStyle name="40% - アクセント 2 5 2 8 2" xfId="8680"/>
    <cellStyle name="40% - アクセント 2 5 2 8 2 2" xfId="16799"/>
    <cellStyle name="40% - アクセント 2 5 2 8 2 2 2" xfId="33219"/>
    <cellStyle name="40% - アクセント 2 5 2 8 2 3" xfId="25100"/>
    <cellStyle name="40% - アクセント 2 5 2 8 3" xfId="12740"/>
    <cellStyle name="40% - アクセント 2 5 2 8 3 2" xfId="29160"/>
    <cellStyle name="40% - アクセント 2 5 2 8 4" xfId="21041"/>
    <cellStyle name="40% - アクセント 2 5 2 9" xfId="5203"/>
    <cellStyle name="40% - アクセント 2 5 2 9 2" xfId="13322"/>
    <cellStyle name="40% - アクセント 2 5 2 9 2 2" xfId="29742"/>
    <cellStyle name="40% - アクセント 2 5 2 9 3" xfId="21623"/>
    <cellStyle name="40% - アクセント 2 5 3" xfId="1031"/>
    <cellStyle name="40% - アクセント 2 5 3 2" xfId="5551"/>
    <cellStyle name="40% - アクセント 2 5 3 2 2" xfId="13670"/>
    <cellStyle name="40% - アクセント 2 5 3 2 2 2" xfId="30090"/>
    <cellStyle name="40% - アクセント 2 5 3 2 3" xfId="21971"/>
    <cellStyle name="40% - アクセント 2 5 3 3" xfId="9611"/>
    <cellStyle name="40% - アクセント 2 5 3 3 2" xfId="26031"/>
    <cellStyle name="40% - アクセント 2 5 3 4" xfId="17912"/>
    <cellStyle name="40% - アクセント 2 5 4" xfId="984"/>
    <cellStyle name="40% - アクセント 2 5 5" xfId="2071"/>
    <cellStyle name="40% - アクセント 2 5 5 2" xfId="6132"/>
    <cellStyle name="40% - アクセント 2 5 5 2 2" xfId="14251"/>
    <cellStyle name="40% - アクセント 2 5 5 2 2 2" xfId="30671"/>
    <cellStyle name="40% - アクセント 2 5 5 2 3" xfId="22552"/>
    <cellStyle name="40% - アクセント 2 5 5 3" xfId="10192"/>
    <cellStyle name="40% - アクセント 2 5 5 3 2" xfId="26612"/>
    <cellStyle name="40% - アクセント 2 5 5 4" xfId="18493"/>
    <cellStyle name="40% - アクセント 2 5 6" xfId="2652"/>
    <cellStyle name="40% - アクセント 2 5 6 2" xfId="6713"/>
    <cellStyle name="40% - アクセント 2 5 6 2 2" xfId="14832"/>
    <cellStyle name="40% - アクセント 2 5 6 2 2 2" xfId="31252"/>
    <cellStyle name="40% - アクセント 2 5 6 2 3" xfId="23133"/>
    <cellStyle name="40% - アクセント 2 5 6 3" xfId="10773"/>
    <cellStyle name="40% - アクセント 2 5 6 3 2" xfId="27193"/>
    <cellStyle name="40% - アクセント 2 5 6 4" xfId="19074"/>
    <cellStyle name="40% - アクセント 2 5 7" xfId="3408"/>
    <cellStyle name="40% - アクセント 2 5 7 2" xfId="7469"/>
    <cellStyle name="40% - アクセント 2 5 7 2 2" xfId="15588"/>
    <cellStyle name="40% - アクセント 2 5 7 2 2 2" xfId="32008"/>
    <cellStyle name="40% - アクセント 2 5 7 2 3" xfId="23889"/>
    <cellStyle name="40% - アクセント 2 5 7 3" xfId="11529"/>
    <cellStyle name="40% - アクセント 2 5 7 3 2" xfId="27949"/>
    <cellStyle name="40% - アクセント 2 5 7 4" xfId="19830"/>
    <cellStyle name="40% - アクセント 2 5 8" xfId="3803"/>
    <cellStyle name="40% - アクセント 2 5 8 2" xfId="7864"/>
    <cellStyle name="40% - アクセント 2 5 8 2 2" xfId="15983"/>
    <cellStyle name="40% - アクセント 2 5 8 2 2 2" xfId="32403"/>
    <cellStyle name="40% - アクセント 2 5 8 2 3" xfId="24284"/>
    <cellStyle name="40% - アクセント 2 5 8 3" xfId="11924"/>
    <cellStyle name="40% - アクセント 2 5 8 3 2" xfId="28344"/>
    <cellStyle name="40% - アクセント 2 5 8 4" xfId="20225"/>
    <cellStyle name="40% - アクセント 2 5 9" xfId="4384"/>
    <cellStyle name="40% - アクセント 2 5 9 2" xfId="8445"/>
    <cellStyle name="40% - アクセント 2 5 9 2 2" xfId="16564"/>
    <cellStyle name="40% - アクセント 2 5 9 2 2 2" xfId="32984"/>
    <cellStyle name="40% - アクセント 2 5 9 2 3" xfId="24865"/>
    <cellStyle name="40% - アクセント 2 5 9 3" xfId="12505"/>
    <cellStyle name="40% - アクセント 2 5 9 3 2" xfId="28925"/>
    <cellStyle name="40% - アクセント 2 5 9 4" xfId="20806"/>
    <cellStyle name="40% - アクセント 2 6" xfId="253"/>
    <cellStyle name="40% - アクセント 2 6 10" xfId="5003"/>
    <cellStyle name="40% - アクセント 2 6 10 2" xfId="13122"/>
    <cellStyle name="40% - アクセント 2 6 10 2 2" xfId="29542"/>
    <cellStyle name="40% - アクセント 2 6 10 3" xfId="21423"/>
    <cellStyle name="40% - アクセント 2 6 11" xfId="9063"/>
    <cellStyle name="40% - アクセント 2 6 11 2" xfId="25483"/>
    <cellStyle name="40% - アクセント 2 6 12" xfId="17337"/>
    <cellStyle name="40% - アクセント 2 6 2" xfId="574"/>
    <cellStyle name="40% - アクセント 2 6 2 10" xfId="9298"/>
    <cellStyle name="40% - アクセント 2 6 2 10 2" xfId="25718"/>
    <cellStyle name="40% - アクセント 2 6 2 11" xfId="17599"/>
    <cellStyle name="40% - アクセント 2 6 2 2" xfId="1356"/>
    <cellStyle name="40% - アクセント 2 6 2 2 2" xfId="5821"/>
    <cellStyle name="40% - アクセント 2 6 2 2 2 2" xfId="13940"/>
    <cellStyle name="40% - アクセント 2 6 2 2 2 2 2" xfId="30360"/>
    <cellStyle name="40% - アクセント 2 6 2 2 2 3" xfId="22241"/>
    <cellStyle name="40% - アクセント 2 6 2 2 3" xfId="9881"/>
    <cellStyle name="40% - アクセント 2 6 2 2 3 2" xfId="26301"/>
    <cellStyle name="40% - アクセント 2 6 2 2 4" xfId="18182"/>
    <cellStyle name="40% - アクセント 2 6 2 3" xfId="976"/>
    <cellStyle name="40% - アクセント 2 6 2 4" xfId="2341"/>
    <cellStyle name="40% - アクセント 2 6 2 4 2" xfId="6402"/>
    <cellStyle name="40% - アクセント 2 6 2 4 2 2" xfId="14521"/>
    <cellStyle name="40% - アクセント 2 6 2 4 2 2 2" xfId="30941"/>
    <cellStyle name="40% - アクセント 2 6 2 4 2 3" xfId="22822"/>
    <cellStyle name="40% - アクセント 2 6 2 4 3" xfId="10462"/>
    <cellStyle name="40% - アクセント 2 6 2 4 3 2" xfId="26882"/>
    <cellStyle name="40% - アクセント 2 6 2 4 4" xfId="18763"/>
    <cellStyle name="40% - アクセント 2 6 2 5" xfId="2922"/>
    <cellStyle name="40% - アクセント 2 6 2 5 2" xfId="6983"/>
    <cellStyle name="40% - アクセント 2 6 2 5 2 2" xfId="15102"/>
    <cellStyle name="40% - アクセント 2 6 2 5 2 2 2" xfId="31522"/>
    <cellStyle name="40% - アクセント 2 6 2 5 2 3" xfId="23403"/>
    <cellStyle name="40% - アクセント 2 6 2 5 3" xfId="11043"/>
    <cellStyle name="40% - アクセント 2 6 2 5 3 2" xfId="27463"/>
    <cellStyle name="40% - アクセント 2 6 2 5 4" xfId="19344"/>
    <cellStyle name="40% - アクセント 2 6 2 6" xfId="3411"/>
    <cellStyle name="40% - アクセント 2 6 2 6 2" xfId="7472"/>
    <cellStyle name="40% - アクセント 2 6 2 6 2 2" xfId="15591"/>
    <cellStyle name="40% - アクセント 2 6 2 6 2 2 2" xfId="32011"/>
    <cellStyle name="40% - アクセント 2 6 2 6 2 3" xfId="23892"/>
    <cellStyle name="40% - アクセント 2 6 2 6 3" xfId="11532"/>
    <cellStyle name="40% - アクセント 2 6 2 6 3 2" xfId="27952"/>
    <cellStyle name="40% - アクセント 2 6 2 6 4" xfId="19833"/>
    <cellStyle name="40% - アクセント 2 6 2 7" xfId="4073"/>
    <cellStyle name="40% - アクセント 2 6 2 7 2" xfId="8134"/>
    <cellStyle name="40% - アクセント 2 6 2 7 2 2" xfId="16253"/>
    <cellStyle name="40% - アクセント 2 6 2 7 2 2 2" xfId="32673"/>
    <cellStyle name="40% - アクセント 2 6 2 7 2 3" xfId="24554"/>
    <cellStyle name="40% - アクセント 2 6 2 7 3" xfId="12194"/>
    <cellStyle name="40% - アクセント 2 6 2 7 3 2" xfId="28614"/>
    <cellStyle name="40% - アクセント 2 6 2 7 4" xfId="20495"/>
    <cellStyle name="40% - アクセント 2 6 2 8" xfId="4654"/>
    <cellStyle name="40% - アクセント 2 6 2 8 2" xfId="8715"/>
    <cellStyle name="40% - アクセント 2 6 2 8 2 2" xfId="16834"/>
    <cellStyle name="40% - アクセント 2 6 2 8 2 2 2" xfId="33254"/>
    <cellStyle name="40% - アクセント 2 6 2 8 2 3" xfId="25135"/>
    <cellStyle name="40% - アクセント 2 6 2 8 3" xfId="12775"/>
    <cellStyle name="40% - アクセント 2 6 2 8 3 2" xfId="29195"/>
    <cellStyle name="40% - アクセント 2 6 2 8 4" xfId="21076"/>
    <cellStyle name="40% - アクセント 2 6 2 9" xfId="5238"/>
    <cellStyle name="40% - アクセント 2 6 2 9 2" xfId="13357"/>
    <cellStyle name="40% - アクセント 2 6 2 9 2 2" xfId="29777"/>
    <cellStyle name="40% - アクセント 2 6 2 9 3" xfId="21658"/>
    <cellStyle name="40% - アクセント 2 6 3" xfId="1067"/>
    <cellStyle name="40% - アクセント 2 6 3 2" xfId="5586"/>
    <cellStyle name="40% - アクセント 2 6 3 2 2" xfId="13705"/>
    <cellStyle name="40% - アクセント 2 6 3 2 2 2" xfId="30125"/>
    <cellStyle name="40% - アクセント 2 6 3 2 3" xfId="22006"/>
    <cellStyle name="40% - アクセント 2 6 3 3" xfId="9646"/>
    <cellStyle name="40% - アクセント 2 6 3 3 2" xfId="26066"/>
    <cellStyle name="40% - アクセント 2 6 3 4" xfId="17947"/>
    <cellStyle name="40% - アクセント 2 6 4" xfId="1141"/>
    <cellStyle name="40% - アクセント 2 6 5" xfId="2106"/>
    <cellStyle name="40% - アクセント 2 6 5 2" xfId="6167"/>
    <cellStyle name="40% - アクセント 2 6 5 2 2" xfId="14286"/>
    <cellStyle name="40% - アクセント 2 6 5 2 2 2" xfId="30706"/>
    <cellStyle name="40% - アクセント 2 6 5 2 3" xfId="22587"/>
    <cellStyle name="40% - アクセント 2 6 5 3" xfId="10227"/>
    <cellStyle name="40% - アクセント 2 6 5 3 2" xfId="26647"/>
    <cellStyle name="40% - アクセント 2 6 5 4" xfId="18528"/>
    <cellStyle name="40% - アクセント 2 6 6" xfId="2687"/>
    <cellStyle name="40% - アクセント 2 6 6 2" xfId="6748"/>
    <cellStyle name="40% - アクセント 2 6 6 2 2" xfId="14867"/>
    <cellStyle name="40% - アクセント 2 6 6 2 2 2" xfId="31287"/>
    <cellStyle name="40% - アクセント 2 6 6 2 3" xfId="23168"/>
    <cellStyle name="40% - アクセント 2 6 6 3" xfId="10808"/>
    <cellStyle name="40% - アクセント 2 6 6 3 2" xfId="27228"/>
    <cellStyle name="40% - アクセント 2 6 6 4" xfId="19109"/>
    <cellStyle name="40% - アクセント 2 6 7" xfId="3410"/>
    <cellStyle name="40% - アクセント 2 6 7 2" xfId="7471"/>
    <cellStyle name="40% - アクセント 2 6 7 2 2" xfId="15590"/>
    <cellStyle name="40% - アクセント 2 6 7 2 2 2" xfId="32010"/>
    <cellStyle name="40% - アクセント 2 6 7 2 3" xfId="23891"/>
    <cellStyle name="40% - アクセント 2 6 7 3" xfId="11531"/>
    <cellStyle name="40% - アクセント 2 6 7 3 2" xfId="27951"/>
    <cellStyle name="40% - アクセント 2 6 7 4" xfId="19832"/>
    <cellStyle name="40% - アクセント 2 6 8" xfId="3838"/>
    <cellStyle name="40% - アクセント 2 6 8 2" xfId="7899"/>
    <cellStyle name="40% - アクセント 2 6 8 2 2" xfId="16018"/>
    <cellStyle name="40% - アクセント 2 6 8 2 2 2" xfId="32438"/>
    <cellStyle name="40% - アクセント 2 6 8 2 3" xfId="24319"/>
    <cellStyle name="40% - アクセント 2 6 8 3" xfId="11959"/>
    <cellStyle name="40% - アクセント 2 6 8 3 2" xfId="28379"/>
    <cellStyle name="40% - アクセント 2 6 8 4" xfId="20260"/>
    <cellStyle name="40% - アクセント 2 6 9" xfId="4419"/>
    <cellStyle name="40% - アクセント 2 6 9 2" xfId="8480"/>
    <cellStyle name="40% - アクセント 2 6 9 2 2" xfId="16599"/>
    <cellStyle name="40% - アクセント 2 6 9 2 2 2" xfId="33019"/>
    <cellStyle name="40% - アクセント 2 6 9 2 3" xfId="24900"/>
    <cellStyle name="40% - アクセント 2 6 9 3" xfId="12540"/>
    <cellStyle name="40% - アクセント 2 6 9 3 2" xfId="28960"/>
    <cellStyle name="40% - アクセント 2 6 9 4" xfId="20841"/>
    <cellStyle name="40% - アクセント 2 7" xfId="288"/>
    <cellStyle name="40% - アクセント 2 7 10" xfId="5038"/>
    <cellStyle name="40% - アクセント 2 7 10 2" xfId="13157"/>
    <cellStyle name="40% - アクセント 2 7 10 2 2" xfId="29577"/>
    <cellStyle name="40% - アクセント 2 7 10 3" xfId="21458"/>
    <cellStyle name="40% - アクセント 2 7 11" xfId="9098"/>
    <cellStyle name="40% - アクセント 2 7 11 2" xfId="25518"/>
    <cellStyle name="40% - アクセント 2 7 12" xfId="17372"/>
    <cellStyle name="40% - アクセント 2 7 2" xfId="609"/>
    <cellStyle name="40% - アクセント 2 7 2 10" xfId="9333"/>
    <cellStyle name="40% - アクセント 2 7 2 10 2" xfId="25753"/>
    <cellStyle name="40% - アクセント 2 7 2 11" xfId="17634"/>
    <cellStyle name="40% - アクセント 2 7 2 2" xfId="1391"/>
    <cellStyle name="40% - アクセント 2 7 2 2 2" xfId="5856"/>
    <cellStyle name="40% - アクセント 2 7 2 2 2 2" xfId="13975"/>
    <cellStyle name="40% - アクセント 2 7 2 2 2 2 2" xfId="30395"/>
    <cellStyle name="40% - アクセント 2 7 2 2 2 3" xfId="22276"/>
    <cellStyle name="40% - アクセント 2 7 2 2 3" xfId="9916"/>
    <cellStyle name="40% - アクセント 2 7 2 2 3 2" xfId="26336"/>
    <cellStyle name="40% - アクセント 2 7 2 2 4" xfId="18217"/>
    <cellStyle name="40% - アクセント 2 7 2 3" xfId="1694"/>
    <cellStyle name="40% - アクセント 2 7 2 4" xfId="2376"/>
    <cellStyle name="40% - アクセント 2 7 2 4 2" xfId="6437"/>
    <cellStyle name="40% - アクセント 2 7 2 4 2 2" xfId="14556"/>
    <cellStyle name="40% - アクセント 2 7 2 4 2 2 2" xfId="30976"/>
    <cellStyle name="40% - アクセント 2 7 2 4 2 3" xfId="22857"/>
    <cellStyle name="40% - アクセント 2 7 2 4 3" xfId="10497"/>
    <cellStyle name="40% - アクセント 2 7 2 4 3 2" xfId="26917"/>
    <cellStyle name="40% - アクセント 2 7 2 4 4" xfId="18798"/>
    <cellStyle name="40% - アクセント 2 7 2 5" xfId="2957"/>
    <cellStyle name="40% - アクセント 2 7 2 5 2" xfId="7018"/>
    <cellStyle name="40% - アクセント 2 7 2 5 2 2" xfId="15137"/>
    <cellStyle name="40% - アクセント 2 7 2 5 2 2 2" xfId="31557"/>
    <cellStyle name="40% - アクセント 2 7 2 5 2 3" xfId="23438"/>
    <cellStyle name="40% - アクセント 2 7 2 5 3" xfId="11078"/>
    <cellStyle name="40% - アクセント 2 7 2 5 3 2" xfId="27498"/>
    <cellStyle name="40% - アクセント 2 7 2 5 4" xfId="19379"/>
    <cellStyle name="40% - アクセント 2 7 2 6" xfId="3413"/>
    <cellStyle name="40% - アクセント 2 7 2 6 2" xfId="7474"/>
    <cellStyle name="40% - アクセント 2 7 2 6 2 2" xfId="15593"/>
    <cellStyle name="40% - アクセント 2 7 2 6 2 2 2" xfId="32013"/>
    <cellStyle name="40% - アクセント 2 7 2 6 2 3" xfId="23894"/>
    <cellStyle name="40% - アクセント 2 7 2 6 3" xfId="11534"/>
    <cellStyle name="40% - アクセント 2 7 2 6 3 2" xfId="27954"/>
    <cellStyle name="40% - アクセント 2 7 2 6 4" xfId="19835"/>
    <cellStyle name="40% - アクセント 2 7 2 7" xfId="4108"/>
    <cellStyle name="40% - アクセント 2 7 2 7 2" xfId="8169"/>
    <cellStyle name="40% - アクセント 2 7 2 7 2 2" xfId="16288"/>
    <cellStyle name="40% - アクセント 2 7 2 7 2 2 2" xfId="32708"/>
    <cellStyle name="40% - アクセント 2 7 2 7 2 3" xfId="24589"/>
    <cellStyle name="40% - アクセント 2 7 2 7 3" xfId="12229"/>
    <cellStyle name="40% - アクセント 2 7 2 7 3 2" xfId="28649"/>
    <cellStyle name="40% - アクセント 2 7 2 7 4" xfId="20530"/>
    <cellStyle name="40% - アクセント 2 7 2 8" xfId="4689"/>
    <cellStyle name="40% - アクセント 2 7 2 8 2" xfId="8750"/>
    <cellStyle name="40% - アクセント 2 7 2 8 2 2" xfId="16869"/>
    <cellStyle name="40% - アクセント 2 7 2 8 2 2 2" xfId="33289"/>
    <cellStyle name="40% - アクセント 2 7 2 8 2 3" xfId="25170"/>
    <cellStyle name="40% - アクセント 2 7 2 8 3" xfId="12810"/>
    <cellStyle name="40% - アクセント 2 7 2 8 3 2" xfId="29230"/>
    <cellStyle name="40% - アクセント 2 7 2 8 4" xfId="21111"/>
    <cellStyle name="40% - アクセント 2 7 2 9" xfId="5273"/>
    <cellStyle name="40% - アクセント 2 7 2 9 2" xfId="13392"/>
    <cellStyle name="40% - アクセント 2 7 2 9 2 2" xfId="29812"/>
    <cellStyle name="40% - アクセント 2 7 2 9 3" xfId="21693"/>
    <cellStyle name="40% - アクセント 2 7 3" xfId="1102"/>
    <cellStyle name="40% - アクセント 2 7 3 2" xfId="5621"/>
    <cellStyle name="40% - アクセント 2 7 3 2 2" xfId="13740"/>
    <cellStyle name="40% - アクセント 2 7 3 2 2 2" xfId="30160"/>
    <cellStyle name="40% - アクセント 2 7 3 2 3" xfId="22041"/>
    <cellStyle name="40% - アクセント 2 7 3 3" xfId="9681"/>
    <cellStyle name="40% - アクセント 2 7 3 3 2" xfId="26101"/>
    <cellStyle name="40% - アクセント 2 7 3 4" xfId="17982"/>
    <cellStyle name="40% - アクセント 2 7 4" xfId="1890"/>
    <cellStyle name="40% - アクセント 2 7 5" xfId="2141"/>
    <cellStyle name="40% - アクセント 2 7 5 2" xfId="6202"/>
    <cellStyle name="40% - アクセント 2 7 5 2 2" xfId="14321"/>
    <cellStyle name="40% - アクセント 2 7 5 2 2 2" xfId="30741"/>
    <cellStyle name="40% - アクセント 2 7 5 2 3" xfId="22622"/>
    <cellStyle name="40% - アクセント 2 7 5 3" xfId="10262"/>
    <cellStyle name="40% - アクセント 2 7 5 3 2" xfId="26682"/>
    <cellStyle name="40% - アクセント 2 7 5 4" xfId="18563"/>
    <cellStyle name="40% - アクセント 2 7 6" xfId="2722"/>
    <cellStyle name="40% - アクセント 2 7 6 2" xfId="6783"/>
    <cellStyle name="40% - アクセント 2 7 6 2 2" xfId="14902"/>
    <cellStyle name="40% - アクセント 2 7 6 2 2 2" xfId="31322"/>
    <cellStyle name="40% - アクセント 2 7 6 2 3" xfId="23203"/>
    <cellStyle name="40% - アクセント 2 7 6 3" xfId="10843"/>
    <cellStyle name="40% - アクセント 2 7 6 3 2" xfId="27263"/>
    <cellStyle name="40% - アクセント 2 7 6 4" xfId="19144"/>
    <cellStyle name="40% - アクセント 2 7 7" xfId="3412"/>
    <cellStyle name="40% - アクセント 2 7 7 2" xfId="7473"/>
    <cellStyle name="40% - アクセント 2 7 7 2 2" xfId="15592"/>
    <cellStyle name="40% - アクセント 2 7 7 2 2 2" xfId="32012"/>
    <cellStyle name="40% - アクセント 2 7 7 2 3" xfId="23893"/>
    <cellStyle name="40% - アクセント 2 7 7 3" xfId="11533"/>
    <cellStyle name="40% - アクセント 2 7 7 3 2" xfId="27953"/>
    <cellStyle name="40% - アクセント 2 7 7 4" xfId="19834"/>
    <cellStyle name="40% - アクセント 2 7 8" xfId="3873"/>
    <cellStyle name="40% - アクセント 2 7 8 2" xfId="7934"/>
    <cellStyle name="40% - アクセント 2 7 8 2 2" xfId="16053"/>
    <cellStyle name="40% - アクセント 2 7 8 2 2 2" xfId="32473"/>
    <cellStyle name="40% - アクセント 2 7 8 2 3" xfId="24354"/>
    <cellStyle name="40% - アクセント 2 7 8 3" xfId="11994"/>
    <cellStyle name="40% - アクセント 2 7 8 3 2" xfId="28414"/>
    <cellStyle name="40% - アクセント 2 7 8 4" xfId="20295"/>
    <cellStyle name="40% - アクセント 2 7 9" xfId="4454"/>
    <cellStyle name="40% - アクセント 2 7 9 2" xfId="8515"/>
    <cellStyle name="40% - アクセント 2 7 9 2 2" xfId="16634"/>
    <cellStyle name="40% - アクセント 2 7 9 2 2 2" xfId="33054"/>
    <cellStyle name="40% - アクセント 2 7 9 2 3" xfId="24935"/>
    <cellStyle name="40% - アクセント 2 7 9 3" xfId="12575"/>
    <cellStyle name="40% - アクセント 2 7 9 3 2" xfId="28995"/>
    <cellStyle name="40% - アクセント 2 7 9 4" xfId="20876"/>
    <cellStyle name="40% - アクセント 2 8" xfId="334"/>
    <cellStyle name="40% - アクセント 2 9" xfId="409"/>
    <cellStyle name="40% - アクセント 2 9 10" xfId="5073"/>
    <cellStyle name="40% - アクセント 2 9 10 2" xfId="13192"/>
    <cellStyle name="40% - アクセント 2 9 10 2 2" xfId="29612"/>
    <cellStyle name="40% - アクセント 2 9 10 3" xfId="21493"/>
    <cellStyle name="40% - アクセント 2 9 11" xfId="9133"/>
    <cellStyle name="40% - アクセント 2 9 11 2" xfId="25553"/>
    <cellStyle name="40% - アクセント 2 9 12" xfId="17434"/>
    <cellStyle name="40% - アクセント 2 9 2" xfId="644"/>
    <cellStyle name="40% - アクセント 2 9 2 10" xfId="9368"/>
    <cellStyle name="40% - アクセント 2 9 2 10 2" xfId="25788"/>
    <cellStyle name="40% - アクセント 2 9 2 11" xfId="17669"/>
    <cellStyle name="40% - アクセント 2 9 2 2" xfId="1426"/>
    <cellStyle name="40% - アクセント 2 9 2 2 2" xfId="5891"/>
    <cellStyle name="40% - アクセント 2 9 2 2 2 2" xfId="14010"/>
    <cellStyle name="40% - アクセント 2 9 2 2 2 2 2" xfId="30430"/>
    <cellStyle name="40% - アクセント 2 9 2 2 2 3" xfId="22311"/>
    <cellStyle name="40% - アクセント 2 9 2 2 3" xfId="9951"/>
    <cellStyle name="40% - アクセント 2 9 2 2 3 2" xfId="26371"/>
    <cellStyle name="40% - アクセント 2 9 2 2 4" xfId="18252"/>
    <cellStyle name="40% - アクセント 2 9 2 3" xfId="991"/>
    <cellStyle name="40% - アクセント 2 9 2 4" xfId="2411"/>
    <cellStyle name="40% - アクセント 2 9 2 4 2" xfId="6472"/>
    <cellStyle name="40% - アクセント 2 9 2 4 2 2" xfId="14591"/>
    <cellStyle name="40% - アクセント 2 9 2 4 2 2 2" xfId="31011"/>
    <cellStyle name="40% - アクセント 2 9 2 4 2 3" xfId="22892"/>
    <cellStyle name="40% - アクセント 2 9 2 4 3" xfId="10532"/>
    <cellStyle name="40% - アクセント 2 9 2 4 3 2" xfId="26952"/>
    <cellStyle name="40% - アクセント 2 9 2 4 4" xfId="18833"/>
    <cellStyle name="40% - アクセント 2 9 2 5" xfId="2992"/>
    <cellStyle name="40% - アクセント 2 9 2 5 2" xfId="7053"/>
    <cellStyle name="40% - アクセント 2 9 2 5 2 2" xfId="15172"/>
    <cellStyle name="40% - アクセント 2 9 2 5 2 2 2" xfId="31592"/>
    <cellStyle name="40% - アクセント 2 9 2 5 2 3" xfId="23473"/>
    <cellStyle name="40% - アクセント 2 9 2 5 3" xfId="11113"/>
    <cellStyle name="40% - アクセント 2 9 2 5 3 2" xfId="27533"/>
    <cellStyle name="40% - アクセント 2 9 2 5 4" xfId="19414"/>
    <cellStyle name="40% - アクセント 2 9 2 6" xfId="3415"/>
    <cellStyle name="40% - アクセント 2 9 2 6 2" xfId="7476"/>
    <cellStyle name="40% - アクセント 2 9 2 6 2 2" xfId="15595"/>
    <cellStyle name="40% - アクセント 2 9 2 6 2 2 2" xfId="32015"/>
    <cellStyle name="40% - アクセント 2 9 2 6 2 3" xfId="23896"/>
    <cellStyle name="40% - アクセント 2 9 2 6 3" xfId="11536"/>
    <cellStyle name="40% - アクセント 2 9 2 6 3 2" xfId="27956"/>
    <cellStyle name="40% - アクセント 2 9 2 6 4" xfId="19837"/>
    <cellStyle name="40% - アクセント 2 9 2 7" xfId="4143"/>
    <cellStyle name="40% - アクセント 2 9 2 7 2" xfId="8204"/>
    <cellStyle name="40% - アクセント 2 9 2 7 2 2" xfId="16323"/>
    <cellStyle name="40% - アクセント 2 9 2 7 2 2 2" xfId="32743"/>
    <cellStyle name="40% - アクセント 2 9 2 7 2 3" xfId="24624"/>
    <cellStyle name="40% - アクセント 2 9 2 7 3" xfId="12264"/>
    <cellStyle name="40% - アクセント 2 9 2 7 3 2" xfId="28684"/>
    <cellStyle name="40% - アクセント 2 9 2 7 4" xfId="20565"/>
    <cellStyle name="40% - アクセント 2 9 2 8" xfId="4724"/>
    <cellStyle name="40% - アクセント 2 9 2 8 2" xfId="8785"/>
    <cellStyle name="40% - アクセント 2 9 2 8 2 2" xfId="16904"/>
    <cellStyle name="40% - アクセント 2 9 2 8 2 2 2" xfId="33324"/>
    <cellStyle name="40% - アクセント 2 9 2 8 2 3" xfId="25205"/>
    <cellStyle name="40% - アクセント 2 9 2 8 3" xfId="12845"/>
    <cellStyle name="40% - アクセント 2 9 2 8 3 2" xfId="29265"/>
    <cellStyle name="40% - アクセント 2 9 2 8 4" xfId="21146"/>
    <cellStyle name="40% - アクセント 2 9 2 9" xfId="5308"/>
    <cellStyle name="40% - アクセント 2 9 2 9 2" xfId="13427"/>
    <cellStyle name="40% - アクセント 2 9 2 9 2 2" xfId="29847"/>
    <cellStyle name="40% - アクセント 2 9 2 9 3" xfId="21728"/>
    <cellStyle name="40% - アクセント 2 9 3" xfId="1191"/>
    <cellStyle name="40% - アクセント 2 9 3 2" xfId="5656"/>
    <cellStyle name="40% - アクセント 2 9 3 2 2" xfId="13775"/>
    <cellStyle name="40% - アクセント 2 9 3 2 2 2" xfId="30195"/>
    <cellStyle name="40% - アクセント 2 9 3 2 3" xfId="22076"/>
    <cellStyle name="40% - アクセント 2 9 3 3" xfId="9716"/>
    <cellStyle name="40% - アクセント 2 9 3 3 2" xfId="26136"/>
    <cellStyle name="40% - アクセント 2 9 3 4" xfId="18017"/>
    <cellStyle name="40% - アクセント 2 9 4" xfId="1832"/>
    <cellStyle name="40% - アクセント 2 9 5" xfId="2176"/>
    <cellStyle name="40% - アクセント 2 9 5 2" xfId="6237"/>
    <cellStyle name="40% - アクセント 2 9 5 2 2" xfId="14356"/>
    <cellStyle name="40% - アクセント 2 9 5 2 2 2" xfId="30776"/>
    <cellStyle name="40% - アクセント 2 9 5 2 3" xfId="22657"/>
    <cellStyle name="40% - アクセント 2 9 5 3" xfId="10297"/>
    <cellStyle name="40% - アクセント 2 9 5 3 2" xfId="26717"/>
    <cellStyle name="40% - アクセント 2 9 5 4" xfId="18598"/>
    <cellStyle name="40% - アクセント 2 9 6" xfId="2757"/>
    <cellStyle name="40% - アクセント 2 9 6 2" xfId="6818"/>
    <cellStyle name="40% - アクセント 2 9 6 2 2" xfId="14937"/>
    <cellStyle name="40% - アクセント 2 9 6 2 2 2" xfId="31357"/>
    <cellStyle name="40% - アクセント 2 9 6 2 3" xfId="23238"/>
    <cellStyle name="40% - アクセント 2 9 6 3" xfId="10878"/>
    <cellStyle name="40% - アクセント 2 9 6 3 2" xfId="27298"/>
    <cellStyle name="40% - アクセント 2 9 6 4" xfId="19179"/>
    <cellStyle name="40% - アクセント 2 9 7" xfId="3414"/>
    <cellStyle name="40% - アクセント 2 9 7 2" xfId="7475"/>
    <cellStyle name="40% - アクセント 2 9 7 2 2" xfId="15594"/>
    <cellStyle name="40% - アクセント 2 9 7 2 2 2" xfId="32014"/>
    <cellStyle name="40% - アクセント 2 9 7 2 3" xfId="23895"/>
    <cellStyle name="40% - アクセント 2 9 7 3" xfId="11535"/>
    <cellStyle name="40% - アクセント 2 9 7 3 2" xfId="27955"/>
    <cellStyle name="40% - アクセント 2 9 7 4" xfId="19836"/>
    <cellStyle name="40% - アクセント 2 9 8" xfId="3908"/>
    <cellStyle name="40% - アクセント 2 9 8 2" xfId="7969"/>
    <cellStyle name="40% - アクセント 2 9 8 2 2" xfId="16088"/>
    <cellStyle name="40% - アクセント 2 9 8 2 2 2" xfId="32508"/>
    <cellStyle name="40% - アクセント 2 9 8 2 3" xfId="24389"/>
    <cellStyle name="40% - アクセント 2 9 8 3" xfId="12029"/>
    <cellStyle name="40% - アクセント 2 9 8 3 2" xfId="28449"/>
    <cellStyle name="40% - アクセント 2 9 8 4" xfId="20330"/>
    <cellStyle name="40% - アクセント 2 9 9" xfId="4489"/>
    <cellStyle name="40% - アクセント 2 9 9 2" xfId="8550"/>
    <cellStyle name="40% - アクセント 2 9 9 2 2" xfId="16669"/>
    <cellStyle name="40% - アクセント 2 9 9 2 2 2" xfId="33089"/>
    <cellStyle name="40% - アクセント 2 9 9 2 3" xfId="24970"/>
    <cellStyle name="40% - アクセント 2 9 9 3" xfId="12610"/>
    <cellStyle name="40% - アクセント 2 9 9 3 2" xfId="29030"/>
    <cellStyle name="40% - アクセント 2 9 9 4" xfId="20911"/>
    <cellStyle name="40% - アクセント 3" xfId="117" builtinId="39" customBuiltin="1"/>
    <cellStyle name="40% - アクセント 3 10" xfId="471"/>
    <cellStyle name="40% - アクセント 3 10 10" xfId="9195"/>
    <cellStyle name="40% - アクセント 3 10 10 2" xfId="25615"/>
    <cellStyle name="40% - アクセント 3 10 11" xfId="17496"/>
    <cellStyle name="40% - アクセント 3 10 2" xfId="1253"/>
    <cellStyle name="40% - アクセント 3 10 2 2" xfId="5718"/>
    <cellStyle name="40% - アクセント 3 10 2 2 2" xfId="13837"/>
    <cellStyle name="40% - アクセント 3 10 2 2 2 2" xfId="30257"/>
    <cellStyle name="40% - アクセント 3 10 2 2 3" xfId="22138"/>
    <cellStyle name="40% - アクセント 3 10 2 3" xfId="9778"/>
    <cellStyle name="40% - アクセント 3 10 2 3 2" xfId="26198"/>
    <cellStyle name="40% - アクセント 3 10 2 4" xfId="18079"/>
    <cellStyle name="40% - アクセント 3 10 3" xfId="1743"/>
    <cellStyle name="40% - アクセント 3 10 4" xfId="2238"/>
    <cellStyle name="40% - アクセント 3 10 4 2" xfId="6299"/>
    <cellStyle name="40% - アクセント 3 10 4 2 2" xfId="14418"/>
    <cellStyle name="40% - アクセント 3 10 4 2 2 2" xfId="30838"/>
    <cellStyle name="40% - アクセント 3 10 4 2 3" xfId="22719"/>
    <cellStyle name="40% - アクセント 3 10 4 3" xfId="10359"/>
    <cellStyle name="40% - アクセント 3 10 4 3 2" xfId="26779"/>
    <cellStyle name="40% - アクセント 3 10 4 4" xfId="18660"/>
    <cellStyle name="40% - アクセント 3 10 5" xfId="2819"/>
    <cellStyle name="40% - アクセント 3 10 5 2" xfId="6880"/>
    <cellStyle name="40% - アクセント 3 10 5 2 2" xfId="14999"/>
    <cellStyle name="40% - アクセント 3 10 5 2 2 2" xfId="31419"/>
    <cellStyle name="40% - アクセント 3 10 5 2 3" xfId="23300"/>
    <cellStyle name="40% - アクセント 3 10 5 3" xfId="10940"/>
    <cellStyle name="40% - アクセント 3 10 5 3 2" xfId="27360"/>
    <cellStyle name="40% - アクセント 3 10 5 4" xfId="19241"/>
    <cellStyle name="40% - アクセント 3 10 6" xfId="3416"/>
    <cellStyle name="40% - アクセント 3 10 6 2" xfId="7477"/>
    <cellStyle name="40% - アクセント 3 10 6 2 2" xfId="15596"/>
    <cellStyle name="40% - アクセント 3 10 6 2 2 2" xfId="32016"/>
    <cellStyle name="40% - アクセント 3 10 6 2 3" xfId="23897"/>
    <cellStyle name="40% - アクセント 3 10 6 3" xfId="11537"/>
    <cellStyle name="40% - アクセント 3 10 6 3 2" xfId="27957"/>
    <cellStyle name="40% - アクセント 3 10 6 4" xfId="19838"/>
    <cellStyle name="40% - アクセント 3 10 7" xfId="3970"/>
    <cellStyle name="40% - アクセント 3 10 7 2" xfId="8031"/>
    <cellStyle name="40% - アクセント 3 10 7 2 2" xfId="16150"/>
    <cellStyle name="40% - アクセント 3 10 7 2 2 2" xfId="32570"/>
    <cellStyle name="40% - アクセント 3 10 7 2 3" xfId="24451"/>
    <cellStyle name="40% - アクセント 3 10 7 3" xfId="12091"/>
    <cellStyle name="40% - アクセント 3 10 7 3 2" xfId="28511"/>
    <cellStyle name="40% - アクセント 3 10 7 4" xfId="20392"/>
    <cellStyle name="40% - アクセント 3 10 8" xfId="4551"/>
    <cellStyle name="40% - アクセント 3 10 8 2" xfId="8612"/>
    <cellStyle name="40% - アクセント 3 10 8 2 2" xfId="16731"/>
    <cellStyle name="40% - アクセント 3 10 8 2 2 2" xfId="33151"/>
    <cellStyle name="40% - アクセント 3 10 8 2 3" xfId="25032"/>
    <cellStyle name="40% - アクセント 3 10 8 3" xfId="12672"/>
    <cellStyle name="40% - アクセント 3 10 8 3 2" xfId="29092"/>
    <cellStyle name="40% - アクセント 3 10 8 4" xfId="20973"/>
    <cellStyle name="40% - アクセント 3 10 9" xfId="5135"/>
    <cellStyle name="40% - アクセント 3 10 9 2" xfId="13254"/>
    <cellStyle name="40% - アクセント 3 10 9 2 2" xfId="29674"/>
    <cellStyle name="40% - アクセント 3 10 9 3" xfId="21555"/>
    <cellStyle name="40% - アクセント 3 11" xfId="708"/>
    <cellStyle name="40% - アクセント 3 11 10" xfId="9432"/>
    <cellStyle name="40% - アクセント 3 11 10 2" xfId="25852"/>
    <cellStyle name="40% - アクセント 3 11 11" xfId="17733"/>
    <cellStyle name="40% - アクセント 3 11 2" xfId="1490"/>
    <cellStyle name="40% - アクセント 3 11 2 2" xfId="5955"/>
    <cellStyle name="40% - アクセント 3 11 2 2 2" xfId="14074"/>
    <cellStyle name="40% - アクセント 3 11 2 2 2 2" xfId="30494"/>
    <cellStyle name="40% - アクセント 3 11 2 2 3" xfId="22375"/>
    <cellStyle name="40% - アクセント 3 11 2 3" xfId="10015"/>
    <cellStyle name="40% - アクセント 3 11 2 3 2" xfId="26435"/>
    <cellStyle name="40% - アクセント 3 11 2 4" xfId="18316"/>
    <cellStyle name="40% - アクセント 3 11 3" xfId="1744"/>
    <cellStyle name="40% - アクセント 3 11 4" xfId="2475"/>
    <cellStyle name="40% - アクセント 3 11 4 2" xfId="6536"/>
    <cellStyle name="40% - アクセント 3 11 4 2 2" xfId="14655"/>
    <cellStyle name="40% - アクセント 3 11 4 2 2 2" xfId="31075"/>
    <cellStyle name="40% - アクセント 3 11 4 2 3" xfId="22956"/>
    <cellStyle name="40% - アクセント 3 11 4 3" xfId="10596"/>
    <cellStyle name="40% - アクセント 3 11 4 3 2" xfId="27016"/>
    <cellStyle name="40% - アクセント 3 11 4 4" xfId="18897"/>
    <cellStyle name="40% - アクセント 3 11 5" xfId="3056"/>
    <cellStyle name="40% - アクセント 3 11 5 2" xfId="7117"/>
    <cellStyle name="40% - アクセント 3 11 5 2 2" xfId="15236"/>
    <cellStyle name="40% - アクセント 3 11 5 2 2 2" xfId="31656"/>
    <cellStyle name="40% - アクセント 3 11 5 2 3" xfId="23537"/>
    <cellStyle name="40% - アクセント 3 11 5 3" xfId="11177"/>
    <cellStyle name="40% - アクセント 3 11 5 3 2" xfId="27597"/>
    <cellStyle name="40% - アクセント 3 11 5 4" xfId="19478"/>
    <cellStyle name="40% - アクセント 3 11 6" xfId="3417"/>
    <cellStyle name="40% - アクセント 3 11 6 2" xfId="7478"/>
    <cellStyle name="40% - アクセント 3 11 6 2 2" xfId="15597"/>
    <cellStyle name="40% - アクセント 3 11 6 2 2 2" xfId="32017"/>
    <cellStyle name="40% - アクセント 3 11 6 2 3" xfId="23898"/>
    <cellStyle name="40% - アクセント 3 11 6 3" xfId="11538"/>
    <cellStyle name="40% - アクセント 3 11 6 3 2" xfId="27958"/>
    <cellStyle name="40% - アクセント 3 11 6 4" xfId="19839"/>
    <cellStyle name="40% - アクセント 3 11 7" xfId="4207"/>
    <cellStyle name="40% - アクセント 3 11 7 2" xfId="8268"/>
    <cellStyle name="40% - アクセント 3 11 7 2 2" xfId="16387"/>
    <cellStyle name="40% - アクセント 3 11 7 2 2 2" xfId="32807"/>
    <cellStyle name="40% - アクセント 3 11 7 2 3" xfId="24688"/>
    <cellStyle name="40% - アクセント 3 11 7 3" xfId="12328"/>
    <cellStyle name="40% - アクセント 3 11 7 3 2" xfId="28748"/>
    <cellStyle name="40% - アクセント 3 11 7 4" xfId="20629"/>
    <cellStyle name="40% - アクセント 3 11 8" xfId="4788"/>
    <cellStyle name="40% - アクセント 3 11 8 2" xfId="8849"/>
    <cellStyle name="40% - アクセント 3 11 8 2 2" xfId="16968"/>
    <cellStyle name="40% - アクセント 3 11 8 2 2 2" xfId="33388"/>
    <cellStyle name="40% - アクセント 3 11 8 2 3" xfId="25269"/>
    <cellStyle name="40% - アクセント 3 11 8 3" xfId="12909"/>
    <cellStyle name="40% - アクセント 3 11 8 3 2" xfId="29329"/>
    <cellStyle name="40% - アクセント 3 11 8 4" xfId="21210"/>
    <cellStyle name="40% - アクセント 3 11 9" xfId="5372"/>
    <cellStyle name="40% - アクセント 3 11 9 2" xfId="13491"/>
    <cellStyle name="40% - アクセント 3 11 9 2 2" xfId="29911"/>
    <cellStyle name="40% - アクセント 3 11 9 3" xfId="21792"/>
    <cellStyle name="40% - アクセント 3 12" xfId="722"/>
    <cellStyle name="40% - アクセント 3 12 10" xfId="9446"/>
    <cellStyle name="40% - アクセント 3 12 10 2" xfId="25866"/>
    <cellStyle name="40% - アクセント 3 12 11" xfId="17747"/>
    <cellStyle name="40% - アクセント 3 12 2" xfId="1504"/>
    <cellStyle name="40% - アクセント 3 12 2 2" xfId="5969"/>
    <cellStyle name="40% - アクセント 3 12 2 2 2" xfId="14088"/>
    <cellStyle name="40% - アクセント 3 12 2 2 2 2" xfId="30508"/>
    <cellStyle name="40% - アクセント 3 12 2 2 3" xfId="22389"/>
    <cellStyle name="40% - アクセント 3 12 2 3" xfId="10029"/>
    <cellStyle name="40% - アクセント 3 12 2 3 2" xfId="26449"/>
    <cellStyle name="40% - アクセント 3 12 2 4" xfId="18330"/>
    <cellStyle name="40% - アクセント 3 12 3" xfId="1780"/>
    <cellStyle name="40% - アクセント 3 12 4" xfId="2489"/>
    <cellStyle name="40% - アクセント 3 12 4 2" xfId="6550"/>
    <cellStyle name="40% - アクセント 3 12 4 2 2" xfId="14669"/>
    <cellStyle name="40% - アクセント 3 12 4 2 2 2" xfId="31089"/>
    <cellStyle name="40% - アクセント 3 12 4 2 3" xfId="22970"/>
    <cellStyle name="40% - アクセント 3 12 4 3" xfId="10610"/>
    <cellStyle name="40% - アクセント 3 12 4 3 2" xfId="27030"/>
    <cellStyle name="40% - アクセント 3 12 4 4" xfId="18911"/>
    <cellStyle name="40% - アクセント 3 12 5" xfId="3070"/>
    <cellStyle name="40% - アクセント 3 12 5 2" xfId="7131"/>
    <cellStyle name="40% - アクセント 3 12 5 2 2" xfId="15250"/>
    <cellStyle name="40% - アクセント 3 12 5 2 2 2" xfId="31670"/>
    <cellStyle name="40% - アクセント 3 12 5 2 3" xfId="23551"/>
    <cellStyle name="40% - アクセント 3 12 5 3" xfId="11191"/>
    <cellStyle name="40% - アクセント 3 12 5 3 2" xfId="27611"/>
    <cellStyle name="40% - アクセント 3 12 5 4" xfId="19492"/>
    <cellStyle name="40% - アクセント 3 12 6" xfId="3418"/>
    <cellStyle name="40% - アクセント 3 12 6 2" xfId="7479"/>
    <cellStyle name="40% - アクセント 3 12 6 2 2" xfId="15598"/>
    <cellStyle name="40% - アクセント 3 12 6 2 2 2" xfId="32018"/>
    <cellStyle name="40% - アクセント 3 12 6 2 3" xfId="23899"/>
    <cellStyle name="40% - アクセント 3 12 6 3" xfId="11539"/>
    <cellStyle name="40% - アクセント 3 12 6 3 2" xfId="27959"/>
    <cellStyle name="40% - アクセント 3 12 6 4" xfId="19840"/>
    <cellStyle name="40% - アクセント 3 12 7" xfId="4221"/>
    <cellStyle name="40% - アクセント 3 12 7 2" xfId="8282"/>
    <cellStyle name="40% - アクセント 3 12 7 2 2" xfId="16401"/>
    <cellStyle name="40% - アクセント 3 12 7 2 2 2" xfId="32821"/>
    <cellStyle name="40% - アクセント 3 12 7 2 3" xfId="24702"/>
    <cellStyle name="40% - アクセント 3 12 7 3" xfId="12342"/>
    <cellStyle name="40% - アクセント 3 12 7 3 2" xfId="28762"/>
    <cellStyle name="40% - アクセント 3 12 7 4" xfId="20643"/>
    <cellStyle name="40% - アクセント 3 12 8" xfId="4802"/>
    <cellStyle name="40% - アクセント 3 12 8 2" xfId="8863"/>
    <cellStyle name="40% - アクセント 3 12 8 2 2" xfId="16982"/>
    <cellStyle name="40% - アクセント 3 12 8 2 2 2" xfId="33402"/>
    <cellStyle name="40% - アクセント 3 12 8 2 3" xfId="25283"/>
    <cellStyle name="40% - アクセント 3 12 8 3" xfId="12923"/>
    <cellStyle name="40% - アクセント 3 12 8 3 2" xfId="29343"/>
    <cellStyle name="40% - アクセント 3 12 8 4" xfId="21224"/>
    <cellStyle name="40% - アクセント 3 12 9" xfId="5386"/>
    <cellStyle name="40% - アクセント 3 12 9 2" xfId="13505"/>
    <cellStyle name="40% - アクセント 3 12 9 2 2" xfId="29925"/>
    <cellStyle name="40% - アクセント 3 12 9 3" xfId="21806"/>
    <cellStyle name="40% - アクセント 3 13" xfId="736"/>
    <cellStyle name="40% - アクセント 3 13 10" xfId="9460"/>
    <cellStyle name="40% - アクセント 3 13 10 2" xfId="25880"/>
    <cellStyle name="40% - アクセント 3 13 11" xfId="17761"/>
    <cellStyle name="40% - アクセント 3 13 2" xfId="1518"/>
    <cellStyle name="40% - アクセント 3 13 2 2" xfId="5983"/>
    <cellStyle name="40% - アクセント 3 13 2 2 2" xfId="14102"/>
    <cellStyle name="40% - アクセント 3 13 2 2 2 2" xfId="30522"/>
    <cellStyle name="40% - アクセント 3 13 2 2 3" xfId="22403"/>
    <cellStyle name="40% - アクセント 3 13 2 3" xfId="10043"/>
    <cellStyle name="40% - アクセント 3 13 2 3 2" xfId="26463"/>
    <cellStyle name="40% - アクセント 3 13 2 4" xfId="18344"/>
    <cellStyle name="40% - アクセント 3 13 3" xfId="1562"/>
    <cellStyle name="40% - アクセント 3 13 4" xfId="2503"/>
    <cellStyle name="40% - アクセント 3 13 4 2" xfId="6564"/>
    <cellStyle name="40% - アクセント 3 13 4 2 2" xfId="14683"/>
    <cellStyle name="40% - アクセント 3 13 4 2 2 2" xfId="31103"/>
    <cellStyle name="40% - アクセント 3 13 4 2 3" xfId="22984"/>
    <cellStyle name="40% - アクセント 3 13 4 3" xfId="10624"/>
    <cellStyle name="40% - アクセント 3 13 4 3 2" xfId="27044"/>
    <cellStyle name="40% - アクセント 3 13 4 4" xfId="18925"/>
    <cellStyle name="40% - アクセント 3 13 5" xfId="3084"/>
    <cellStyle name="40% - アクセント 3 13 5 2" xfId="7145"/>
    <cellStyle name="40% - アクセント 3 13 5 2 2" xfId="15264"/>
    <cellStyle name="40% - アクセント 3 13 5 2 2 2" xfId="31684"/>
    <cellStyle name="40% - アクセント 3 13 5 2 3" xfId="23565"/>
    <cellStyle name="40% - アクセント 3 13 5 3" xfId="11205"/>
    <cellStyle name="40% - アクセント 3 13 5 3 2" xfId="27625"/>
    <cellStyle name="40% - アクセント 3 13 5 4" xfId="19506"/>
    <cellStyle name="40% - アクセント 3 13 6" xfId="3419"/>
    <cellStyle name="40% - アクセント 3 13 6 2" xfId="7480"/>
    <cellStyle name="40% - アクセント 3 13 6 2 2" xfId="15599"/>
    <cellStyle name="40% - アクセント 3 13 6 2 2 2" xfId="32019"/>
    <cellStyle name="40% - アクセント 3 13 6 2 3" xfId="23900"/>
    <cellStyle name="40% - アクセント 3 13 6 3" xfId="11540"/>
    <cellStyle name="40% - アクセント 3 13 6 3 2" xfId="27960"/>
    <cellStyle name="40% - アクセント 3 13 6 4" xfId="19841"/>
    <cellStyle name="40% - アクセント 3 13 7" xfId="4235"/>
    <cellStyle name="40% - アクセント 3 13 7 2" xfId="8296"/>
    <cellStyle name="40% - アクセント 3 13 7 2 2" xfId="16415"/>
    <cellStyle name="40% - アクセント 3 13 7 2 2 2" xfId="32835"/>
    <cellStyle name="40% - アクセント 3 13 7 2 3" xfId="24716"/>
    <cellStyle name="40% - アクセント 3 13 7 3" xfId="12356"/>
    <cellStyle name="40% - アクセント 3 13 7 3 2" xfId="28776"/>
    <cellStyle name="40% - アクセント 3 13 7 4" xfId="20657"/>
    <cellStyle name="40% - アクセント 3 13 8" xfId="4816"/>
    <cellStyle name="40% - アクセント 3 13 8 2" xfId="8877"/>
    <cellStyle name="40% - アクセント 3 13 8 2 2" xfId="16996"/>
    <cellStyle name="40% - アクセント 3 13 8 2 2 2" xfId="33416"/>
    <cellStyle name="40% - アクセント 3 13 8 2 3" xfId="25297"/>
    <cellStyle name="40% - アクセント 3 13 8 3" xfId="12937"/>
    <cellStyle name="40% - アクセント 3 13 8 3 2" xfId="29357"/>
    <cellStyle name="40% - アクセント 3 13 8 4" xfId="21238"/>
    <cellStyle name="40% - アクセント 3 13 9" xfId="5400"/>
    <cellStyle name="40% - アクセント 3 13 9 2" xfId="13519"/>
    <cellStyle name="40% - アクセント 3 13 9 2 2" xfId="29939"/>
    <cellStyle name="40% - アクセント 3 13 9 3" xfId="21820"/>
    <cellStyle name="40% - アクセント 3 14" xfId="750"/>
    <cellStyle name="40% - アクセント 3 14 10" xfId="9474"/>
    <cellStyle name="40% - アクセント 3 14 10 2" xfId="25894"/>
    <cellStyle name="40% - アクセント 3 14 11" xfId="17775"/>
    <cellStyle name="40% - アクセント 3 14 2" xfId="1532"/>
    <cellStyle name="40% - アクセント 3 14 2 2" xfId="5997"/>
    <cellStyle name="40% - アクセント 3 14 2 2 2" xfId="14116"/>
    <cellStyle name="40% - アクセント 3 14 2 2 2 2" xfId="30536"/>
    <cellStyle name="40% - アクセント 3 14 2 2 3" xfId="22417"/>
    <cellStyle name="40% - アクセント 3 14 2 3" xfId="10057"/>
    <cellStyle name="40% - アクセント 3 14 2 3 2" xfId="26477"/>
    <cellStyle name="40% - アクセント 3 14 2 4" xfId="18358"/>
    <cellStyle name="40% - アクセント 3 14 3" xfId="1182"/>
    <cellStyle name="40% - アクセント 3 14 4" xfId="2517"/>
    <cellStyle name="40% - アクセント 3 14 4 2" xfId="6578"/>
    <cellStyle name="40% - アクセント 3 14 4 2 2" xfId="14697"/>
    <cellStyle name="40% - アクセント 3 14 4 2 2 2" xfId="31117"/>
    <cellStyle name="40% - アクセント 3 14 4 2 3" xfId="22998"/>
    <cellStyle name="40% - アクセント 3 14 4 3" xfId="10638"/>
    <cellStyle name="40% - アクセント 3 14 4 3 2" xfId="27058"/>
    <cellStyle name="40% - アクセント 3 14 4 4" xfId="18939"/>
    <cellStyle name="40% - アクセント 3 14 5" xfId="3098"/>
    <cellStyle name="40% - アクセント 3 14 5 2" xfId="7159"/>
    <cellStyle name="40% - アクセント 3 14 5 2 2" xfId="15278"/>
    <cellStyle name="40% - アクセント 3 14 5 2 2 2" xfId="31698"/>
    <cellStyle name="40% - アクセント 3 14 5 2 3" xfId="23579"/>
    <cellStyle name="40% - アクセント 3 14 5 3" xfId="11219"/>
    <cellStyle name="40% - アクセント 3 14 5 3 2" xfId="27639"/>
    <cellStyle name="40% - アクセント 3 14 5 4" xfId="19520"/>
    <cellStyle name="40% - アクセント 3 14 6" xfId="3420"/>
    <cellStyle name="40% - アクセント 3 14 6 2" xfId="7481"/>
    <cellStyle name="40% - アクセント 3 14 6 2 2" xfId="15600"/>
    <cellStyle name="40% - アクセント 3 14 6 2 2 2" xfId="32020"/>
    <cellStyle name="40% - アクセント 3 14 6 2 3" xfId="23901"/>
    <cellStyle name="40% - アクセント 3 14 6 3" xfId="11541"/>
    <cellStyle name="40% - アクセント 3 14 6 3 2" xfId="27961"/>
    <cellStyle name="40% - アクセント 3 14 6 4" xfId="19842"/>
    <cellStyle name="40% - アクセント 3 14 7" xfId="4249"/>
    <cellStyle name="40% - アクセント 3 14 7 2" xfId="8310"/>
    <cellStyle name="40% - アクセント 3 14 7 2 2" xfId="16429"/>
    <cellStyle name="40% - アクセント 3 14 7 2 2 2" xfId="32849"/>
    <cellStyle name="40% - アクセント 3 14 7 2 3" xfId="24730"/>
    <cellStyle name="40% - アクセント 3 14 7 3" xfId="12370"/>
    <cellStyle name="40% - アクセント 3 14 7 3 2" xfId="28790"/>
    <cellStyle name="40% - アクセント 3 14 7 4" xfId="20671"/>
    <cellStyle name="40% - アクセント 3 14 8" xfId="4830"/>
    <cellStyle name="40% - アクセント 3 14 8 2" xfId="8891"/>
    <cellStyle name="40% - アクセント 3 14 8 2 2" xfId="17010"/>
    <cellStyle name="40% - アクセント 3 14 8 2 2 2" xfId="33430"/>
    <cellStyle name="40% - アクセント 3 14 8 2 3" xfId="25311"/>
    <cellStyle name="40% - アクセント 3 14 8 3" xfId="12951"/>
    <cellStyle name="40% - アクセント 3 14 8 3 2" xfId="29371"/>
    <cellStyle name="40% - アクセント 3 14 8 4" xfId="21252"/>
    <cellStyle name="40% - アクセント 3 14 9" xfId="5414"/>
    <cellStyle name="40% - アクセント 3 14 9 2" xfId="13533"/>
    <cellStyle name="40% - アクセント 3 14 9 2 2" xfId="29953"/>
    <cellStyle name="40% - アクセント 3 14 9 3" xfId="21834"/>
    <cellStyle name="40% - アクセント 3 15" xfId="764"/>
    <cellStyle name="40% - アクセント 3 15 10" xfId="9488"/>
    <cellStyle name="40% - アクセント 3 15 10 2" xfId="25908"/>
    <cellStyle name="40% - アクセント 3 15 11" xfId="17789"/>
    <cellStyle name="40% - アクセント 3 15 2" xfId="1546"/>
    <cellStyle name="40% - アクセント 3 15 2 2" xfId="6011"/>
    <cellStyle name="40% - アクセント 3 15 2 2 2" xfId="14130"/>
    <cellStyle name="40% - アクセント 3 15 2 2 2 2" xfId="30550"/>
    <cellStyle name="40% - アクセント 3 15 2 2 3" xfId="22431"/>
    <cellStyle name="40% - アクセント 3 15 2 3" xfId="10071"/>
    <cellStyle name="40% - アクセント 3 15 2 3 2" xfId="26491"/>
    <cellStyle name="40% - アクセント 3 15 2 4" xfId="18372"/>
    <cellStyle name="40% - アクセント 3 15 3" xfId="1757"/>
    <cellStyle name="40% - アクセント 3 15 4" xfId="2531"/>
    <cellStyle name="40% - アクセント 3 15 4 2" xfId="6592"/>
    <cellStyle name="40% - アクセント 3 15 4 2 2" xfId="14711"/>
    <cellStyle name="40% - アクセント 3 15 4 2 2 2" xfId="31131"/>
    <cellStyle name="40% - アクセント 3 15 4 2 3" xfId="23012"/>
    <cellStyle name="40% - アクセント 3 15 4 3" xfId="10652"/>
    <cellStyle name="40% - アクセント 3 15 4 3 2" xfId="27072"/>
    <cellStyle name="40% - アクセント 3 15 4 4" xfId="18953"/>
    <cellStyle name="40% - アクセント 3 15 5" xfId="3112"/>
    <cellStyle name="40% - アクセント 3 15 5 2" xfId="7173"/>
    <cellStyle name="40% - アクセント 3 15 5 2 2" xfId="15292"/>
    <cellStyle name="40% - アクセント 3 15 5 2 2 2" xfId="31712"/>
    <cellStyle name="40% - アクセント 3 15 5 2 3" xfId="23593"/>
    <cellStyle name="40% - アクセント 3 15 5 3" xfId="11233"/>
    <cellStyle name="40% - アクセント 3 15 5 3 2" xfId="27653"/>
    <cellStyle name="40% - アクセント 3 15 5 4" xfId="19534"/>
    <cellStyle name="40% - アクセント 3 15 6" xfId="3421"/>
    <cellStyle name="40% - アクセント 3 15 6 2" xfId="7482"/>
    <cellStyle name="40% - アクセント 3 15 6 2 2" xfId="15601"/>
    <cellStyle name="40% - アクセント 3 15 6 2 2 2" xfId="32021"/>
    <cellStyle name="40% - アクセント 3 15 6 2 3" xfId="23902"/>
    <cellStyle name="40% - アクセント 3 15 6 3" xfId="11542"/>
    <cellStyle name="40% - アクセント 3 15 6 3 2" xfId="27962"/>
    <cellStyle name="40% - アクセント 3 15 6 4" xfId="19843"/>
    <cellStyle name="40% - アクセント 3 15 7" xfId="4263"/>
    <cellStyle name="40% - アクセント 3 15 7 2" xfId="8324"/>
    <cellStyle name="40% - アクセント 3 15 7 2 2" xfId="16443"/>
    <cellStyle name="40% - アクセント 3 15 7 2 2 2" xfId="32863"/>
    <cellStyle name="40% - アクセント 3 15 7 2 3" xfId="24744"/>
    <cellStyle name="40% - アクセント 3 15 7 3" xfId="12384"/>
    <cellStyle name="40% - アクセント 3 15 7 3 2" xfId="28804"/>
    <cellStyle name="40% - アクセント 3 15 7 4" xfId="20685"/>
    <cellStyle name="40% - アクセント 3 15 8" xfId="4844"/>
    <cellStyle name="40% - アクセント 3 15 8 2" xfId="8905"/>
    <cellStyle name="40% - アクセント 3 15 8 2 2" xfId="17024"/>
    <cellStyle name="40% - アクセント 3 15 8 2 2 2" xfId="33444"/>
    <cellStyle name="40% - アクセント 3 15 8 2 3" xfId="25325"/>
    <cellStyle name="40% - アクセント 3 15 8 3" xfId="12965"/>
    <cellStyle name="40% - アクセント 3 15 8 3 2" xfId="29385"/>
    <cellStyle name="40% - アクセント 3 15 8 4" xfId="21266"/>
    <cellStyle name="40% - アクセント 3 15 9" xfId="5428"/>
    <cellStyle name="40% - アクセント 3 15 9 2" xfId="13547"/>
    <cellStyle name="40% - アクセント 3 15 9 2 2" xfId="29967"/>
    <cellStyle name="40% - アクセント 3 15 9 3" xfId="21848"/>
    <cellStyle name="40% - アクセント 3 16" xfId="824"/>
    <cellStyle name="40% - アクセント 3 16 10" xfId="9507"/>
    <cellStyle name="40% - アクセント 3 16 10 2" xfId="25927"/>
    <cellStyle name="40% - アクセント 3 16 11" xfId="17808"/>
    <cellStyle name="40% - アクセント 3 16 2" xfId="1591"/>
    <cellStyle name="40% - アクセント 3 16 2 2" xfId="6030"/>
    <cellStyle name="40% - アクセント 3 16 2 2 2" xfId="14149"/>
    <cellStyle name="40% - アクセント 3 16 2 2 2 2" xfId="30569"/>
    <cellStyle name="40% - アクセント 3 16 2 2 3" xfId="22450"/>
    <cellStyle name="40% - アクセント 3 16 2 3" xfId="10090"/>
    <cellStyle name="40% - アクセント 3 16 2 3 2" xfId="26510"/>
    <cellStyle name="40% - アクセント 3 16 2 4" xfId="18391"/>
    <cellStyle name="40% - アクセント 3 16 3" xfId="1957"/>
    <cellStyle name="40% - アクセント 3 16 4" xfId="2550"/>
    <cellStyle name="40% - アクセント 3 16 4 2" xfId="6611"/>
    <cellStyle name="40% - アクセント 3 16 4 2 2" xfId="14730"/>
    <cellStyle name="40% - アクセント 3 16 4 2 2 2" xfId="31150"/>
    <cellStyle name="40% - アクセント 3 16 4 2 3" xfId="23031"/>
    <cellStyle name="40% - アクセント 3 16 4 3" xfId="10671"/>
    <cellStyle name="40% - アクセント 3 16 4 3 2" xfId="27091"/>
    <cellStyle name="40% - アクセント 3 16 4 4" xfId="18972"/>
    <cellStyle name="40% - アクセント 3 16 5" xfId="3131"/>
    <cellStyle name="40% - アクセント 3 16 5 2" xfId="7192"/>
    <cellStyle name="40% - アクセント 3 16 5 2 2" xfId="15311"/>
    <cellStyle name="40% - アクセント 3 16 5 2 2 2" xfId="31731"/>
    <cellStyle name="40% - アクセント 3 16 5 2 3" xfId="23612"/>
    <cellStyle name="40% - アクセント 3 16 5 3" xfId="11252"/>
    <cellStyle name="40% - アクセント 3 16 5 3 2" xfId="27672"/>
    <cellStyle name="40% - アクセント 3 16 5 4" xfId="19553"/>
    <cellStyle name="40% - アクセント 3 16 6" xfId="3422"/>
    <cellStyle name="40% - アクセント 3 16 6 2" xfId="7483"/>
    <cellStyle name="40% - アクセント 3 16 6 2 2" xfId="15602"/>
    <cellStyle name="40% - アクセント 3 16 6 2 2 2" xfId="32022"/>
    <cellStyle name="40% - アクセント 3 16 6 2 3" xfId="23903"/>
    <cellStyle name="40% - アクセント 3 16 6 3" xfId="11543"/>
    <cellStyle name="40% - アクセント 3 16 6 3 2" xfId="27963"/>
    <cellStyle name="40% - アクセント 3 16 6 4" xfId="19844"/>
    <cellStyle name="40% - アクセント 3 16 7" xfId="4282"/>
    <cellStyle name="40% - アクセント 3 16 7 2" xfId="8343"/>
    <cellStyle name="40% - アクセント 3 16 7 2 2" xfId="16462"/>
    <cellStyle name="40% - アクセント 3 16 7 2 2 2" xfId="32882"/>
    <cellStyle name="40% - アクセント 3 16 7 2 3" xfId="24763"/>
    <cellStyle name="40% - アクセント 3 16 7 3" xfId="12403"/>
    <cellStyle name="40% - アクセント 3 16 7 3 2" xfId="28823"/>
    <cellStyle name="40% - アクセント 3 16 7 4" xfId="20704"/>
    <cellStyle name="40% - アクセント 3 16 8" xfId="4863"/>
    <cellStyle name="40% - アクセント 3 16 8 2" xfId="8924"/>
    <cellStyle name="40% - アクセント 3 16 8 2 2" xfId="17043"/>
    <cellStyle name="40% - アクセント 3 16 8 2 2 2" xfId="33463"/>
    <cellStyle name="40% - アクセント 3 16 8 2 3" xfId="25344"/>
    <cellStyle name="40% - アクセント 3 16 8 3" xfId="12984"/>
    <cellStyle name="40% - アクセント 3 16 8 3 2" xfId="29404"/>
    <cellStyle name="40% - アクセント 3 16 8 4" xfId="21285"/>
    <cellStyle name="40% - アクセント 3 16 9" xfId="5447"/>
    <cellStyle name="40% - アクセント 3 16 9 2" xfId="13566"/>
    <cellStyle name="40% - アクセント 3 16 9 2 2" xfId="29986"/>
    <cellStyle name="40% - アクセント 3 16 9 3" xfId="21867"/>
    <cellStyle name="40% - アクセント 3 17" xfId="945"/>
    <cellStyle name="40% - アクセント 3 17 2" xfId="5483"/>
    <cellStyle name="40% - アクセント 3 17 2 2" xfId="13602"/>
    <cellStyle name="40% - アクセント 3 17 2 2 2" xfId="30022"/>
    <cellStyle name="40% - アクセント 3 17 2 3" xfId="21903"/>
    <cellStyle name="40% - アクセント 3 17 3" xfId="9543"/>
    <cellStyle name="40% - アクセント 3 17 3 2" xfId="25963"/>
    <cellStyle name="40% - アクセント 3 17 4" xfId="17844"/>
    <cellStyle name="40% - アクセント 3 18" xfId="2003"/>
    <cellStyle name="40% - アクセント 3 18 2" xfId="6064"/>
    <cellStyle name="40% - アクセント 3 18 2 2" xfId="14183"/>
    <cellStyle name="40% - アクセント 3 18 2 2 2" xfId="30603"/>
    <cellStyle name="40% - アクセント 3 18 2 3" xfId="22484"/>
    <cellStyle name="40% - アクセント 3 18 3" xfId="10124"/>
    <cellStyle name="40% - アクセント 3 18 3 2" xfId="26544"/>
    <cellStyle name="40% - アクセント 3 18 4" xfId="18425"/>
    <cellStyle name="40% - アクセント 3 19" xfId="2584"/>
    <cellStyle name="40% - アクセント 3 19 2" xfId="6645"/>
    <cellStyle name="40% - アクセント 3 19 2 2" xfId="14764"/>
    <cellStyle name="40% - アクセント 3 19 2 2 2" xfId="31184"/>
    <cellStyle name="40% - アクセント 3 19 2 3" xfId="23065"/>
    <cellStyle name="40% - アクセント 3 19 3" xfId="10705"/>
    <cellStyle name="40% - アクセント 3 19 3 2" xfId="27125"/>
    <cellStyle name="40% - アクセント 3 19 4" xfId="19006"/>
    <cellStyle name="40% - アクセント 3 2" xfId="52"/>
    <cellStyle name="40% - アクセント 3 2 2" xfId="784"/>
    <cellStyle name="40% - アクセント 3 2 3" xfId="17088"/>
    <cellStyle name="40% - アクセント 3 2 4" xfId="17165"/>
    <cellStyle name="40% - アクセント 3 20" xfId="3735"/>
    <cellStyle name="40% - アクセント 3 20 2" xfId="7796"/>
    <cellStyle name="40% - アクセント 3 20 2 2" xfId="15915"/>
    <cellStyle name="40% - アクセント 3 20 2 2 2" xfId="32335"/>
    <cellStyle name="40% - アクセント 3 20 2 3" xfId="24216"/>
    <cellStyle name="40% - アクセント 3 20 3" xfId="11856"/>
    <cellStyle name="40% - アクセント 3 20 3 2" xfId="28276"/>
    <cellStyle name="40% - アクセント 3 20 4" xfId="20157"/>
    <cellStyle name="40% - アクセント 3 21" xfId="4316"/>
    <cellStyle name="40% - アクセント 3 21 2" xfId="8377"/>
    <cellStyle name="40% - アクセント 3 21 2 2" xfId="16496"/>
    <cellStyle name="40% - アクセント 3 21 2 2 2" xfId="32916"/>
    <cellStyle name="40% - アクセント 3 21 2 3" xfId="24797"/>
    <cellStyle name="40% - アクセント 3 21 3" xfId="12437"/>
    <cellStyle name="40% - アクセント 3 21 3 2" xfId="28857"/>
    <cellStyle name="40% - アクセント 3 21 4" xfId="20738"/>
    <cellStyle name="40% - アクセント 3 22" xfId="4900"/>
    <cellStyle name="40% - アクセント 3 22 2" xfId="13019"/>
    <cellStyle name="40% - アクセント 3 22 2 2" xfId="29439"/>
    <cellStyle name="40% - アクセント 3 22 3" xfId="21320"/>
    <cellStyle name="40% - アクセント 3 23" xfId="8960"/>
    <cellStyle name="40% - アクセント 3 23 2" xfId="25380"/>
    <cellStyle name="40% - アクセント 3 24" xfId="17225"/>
    <cellStyle name="40% - アクセント 3 3" xfId="141"/>
    <cellStyle name="40% - アクセント 3 3 10" xfId="839"/>
    <cellStyle name="40% - アクセント 3 3 10 10" xfId="9522"/>
    <cellStyle name="40% - アクセント 3 3 10 10 2" xfId="25942"/>
    <cellStyle name="40% - アクセント 3 3 10 11" xfId="17823"/>
    <cellStyle name="40% - アクセント 3 3 10 2" xfId="1606"/>
    <cellStyle name="40% - アクセント 3 3 10 2 2" xfId="6045"/>
    <cellStyle name="40% - アクセント 3 3 10 2 2 2" xfId="14164"/>
    <cellStyle name="40% - アクセント 3 3 10 2 2 2 2" xfId="30584"/>
    <cellStyle name="40% - アクセント 3 3 10 2 2 3" xfId="22465"/>
    <cellStyle name="40% - アクセント 3 3 10 2 3" xfId="10105"/>
    <cellStyle name="40% - アクセント 3 3 10 2 3 2" xfId="26525"/>
    <cellStyle name="40% - アクセント 3 3 10 2 4" xfId="18406"/>
    <cellStyle name="40% - アクセント 3 3 10 3" xfId="1680"/>
    <cellStyle name="40% - アクセント 3 3 10 4" xfId="2565"/>
    <cellStyle name="40% - アクセント 3 3 10 4 2" xfId="6626"/>
    <cellStyle name="40% - アクセント 3 3 10 4 2 2" xfId="14745"/>
    <cellStyle name="40% - アクセント 3 3 10 4 2 2 2" xfId="31165"/>
    <cellStyle name="40% - アクセント 3 3 10 4 2 3" xfId="23046"/>
    <cellStyle name="40% - アクセント 3 3 10 4 3" xfId="10686"/>
    <cellStyle name="40% - アクセント 3 3 10 4 3 2" xfId="27106"/>
    <cellStyle name="40% - アクセント 3 3 10 4 4" xfId="18987"/>
    <cellStyle name="40% - アクセント 3 3 10 5" xfId="3146"/>
    <cellStyle name="40% - アクセント 3 3 10 5 2" xfId="7207"/>
    <cellStyle name="40% - アクセント 3 3 10 5 2 2" xfId="15326"/>
    <cellStyle name="40% - アクセント 3 3 10 5 2 2 2" xfId="31746"/>
    <cellStyle name="40% - アクセント 3 3 10 5 2 3" xfId="23627"/>
    <cellStyle name="40% - アクセント 3 3 10 5 3" xfId="11267"/>
    <cellStyle name="40% - アクセント 3 3 10 5 3 2" xfId="27687"/>
    <cellStyle name="40% - アクセント 3 3 10 5 4" xfId="19568"/>
    <cellStyle name="40% - アクセント 3 3 10 6" xfId="3424"/>
    <cellStyle name="40% - アクセント 3 3 10 6 2" xfId="7485"/>
    <cellStyle name="40% - アクセント 3 3 10 6 2 2" xfId="15604"/>
    <cellStyle name="40% - アクセント 3 3 10 6 2 2 2" xfId="32024"/>
    <cellStyle name="40% - アクセント 3 3 10 6 2 3" xfId="23905"/>
    <cellStyle name="40% - アクセント 3 3 10 6 3" xfId="11545"/>
    <cellStyle name="40% - アクセント 3 3 10 6 3 2" xfId="27965"/>
    <cellStyle name="40% - アクセント 3 3 10 6 4" xfId="19846"/>
    <cellStyle name="40% - アクセント 3 3 10 7" xfId="4297"/>
    <cellStyle name="40% - アクセント 3 3 10 7 2" xfId="8358"/>
    <cellStyle name="40% - アクセント 3 3 10 7 2 2" xfId="16477"/>
    <cellStyle name="40% - アクセント 3 3 10 7 2 2 2" xfId="32897"/>
    <cellStyle name="40% - アクセント 3 3 10 7 2 3" xfId="24778"/>
    <cellStyle name="40% - アクセント 3 3 10 7 3" xfId="12418"/>
    <cellStyle name="40% - アクセント 3 3 10 7 3 2" xfId="28838"/>
    <cellStyle name="40% - アクセント 3 3 10 7 4" xfId="20719"/>
    <cellStyle name="40% - アクセント 3 3 10 8" xfId="4878"/>
    <cellStyle name="40% - アクセント 3 3 10 8 2" xfId="8939"/>
    <cellStyle name="40% - アクセント 3 3 10 8 2 2" xfId="17058"/>
    <cellStyle name="40% - アクセント 3 3 10 8 2 2 2" xfId="33478"/>
    <cellStyle name="40% - アクセント 3 3 10 8 2 3" xfId="25359"/>
    <cellStyle name="40% - アクセント 3 3 10 8 3" xfId="12999"/>
    <cellStyle name="40% - アクセント 3 3 10 8 3 2" xfId="29419"/>
    <cellStyle name="40% - アクセント 3 3 10 8 4" xfId="21300"/>
    <cellStyle name="40% - アクセント 3 3 10 9" xfId="5462"/>
    <cellStyle name="40% - アクセント 3 3 10 9 2" xfId="13581"/>
    <cellStyle name="40% - アクセント 3 3 10 9 2 2" xfId="30001"/>
    <cellStyle name="40% - アクセント 3 3 10 9 3" xfId="21882"/>
    <cellStyle name="40% - アクセント 3 3 11" xfId="966"/>
    <cellStyle name="40% - アクセント 3 3 11 2" xfId="5500"/>
    <cellStyle name="40% - アクセント 3 3 11 2 2" xfId="13619"/>
    <cellStyle name="40% - アクセント 3 3 11 2 2 2" xfId="30039"/>
    <cellStyle name="40% - アクセント 3 3 11 2 3" xfId="21920"/>
    <cellStyle name="40% - アクセント 3 3 11 3" xfId="9560"/>
    <cellStyle name="40% - アクセント 3 3 11 3 2" xfId="25980"/>
    <cellStyle name="40% - アクセント 3 3 11 4" xfId="17861"/>
    <cellStyle name="40% - アクセント 3 3 12" xfId="2020"/>
    <cellStyle name="40% - アクセント 3 3 12 2" xfId="6081"/>
    <cellStyle name="40% - アクセント 3 3 12 2 2" xfId="14200"/>
    <cellStyle name="40% - アクセント 3 3 12 2 2 2" xfId="30620"/>
    <cellStyle name="40% - アクセント 3 3 12 2 3" xfId="22501"/>
    <cellStyle name="40% - アクセント 3 3 12 3" xfId="10141"/>
    <cellStyle name="40% - アクセント 3 3 12 3 2" xfId="26561"/>
    <cellStyle name="40% - アクセント 3 3 12 4" xfId="18442"/>
    <cellStyle name="40% - アクセント 3 3 13" xfId="2601"/>
    <cellStyle name="40% - アクセント 3 3 13 2" xfId="6662"/>
    <cellStyle name="40% - アクセント 3 3 13 2 2" xfId="14781"/>
    <cellStyle name="40% - アクセント 3 3 13 2 2 2" xfId="31201"/>
    <cellStyle name="40% - アクセント 3 3 13 2 3" xfId="23082"/>
    <cellStyle name="40% - アクセント 3 3 13 3" xfId="10722"/>
    <cellStyle name="40% - アクセント 3 3 13 3 2" xfId="27142"/>
    <cellStyle name="40% - アクセント 3 3 13 4" xfId="19023"/>
    <cellStyle name="40% - アクセント 3 3 14" xfId="3423"/>
    <cellStyle name="40% - アクセント 3 3 14 2" xfId="7484"/>
    <cellStyle name="40% - アクセント 3 3 14 2 2" xfId="15603"/>
    <cellStyle name="40% - アクセント 3 3 14 2 2 2" xfId="32023"/>
    <cellStyle name="40% - アクセント 3 3 14 2 3" xfId="23904"/>
    <cellStyle name="40% - アクセント 3 3 14 3" xfId="11544"/>
    <cellStyle name="40% - アクセント 3 3 14 3 2" xfId="27964"/>
    <cellStyle name="40% - アクセント 3 3 14 4" xfId="19845"/>
    <cellStyle name="40% - アクセント 3 3 15" xfId="3752"/>
    <cellStyle name="40% - アクセント 3 3 15 2" xfId="7813"/>
    <cellStyle name="40% - アクセント 3 3 15 2 2" xfId="15932"/>
    <cellStyle name="40% - アクセント 3 3 15 2 2 2" xfId="32352"/>
    <cellStyle name="40% - アクセント 3 3 15 2 3" xfId="24233"/>
    <cellStyle name="40% - アクセント 3 3 15 3" xfId="11873"/>
    <cellStyle name="40% - アクセント 3 3 15 3 2" xfId="28293"/>
    <cellStyle name="40% - アクセント 3 3 15 4" xfId="20174"/>
    <cellStyle name="40% - アクセント 3 3 16" xfId="4333"/>
    <cellStyle name="40% - アクセント 3 3 16 2" xfId="8394"/>
    <cellStyle name="40% - アクセント 3 3 16 2 2" xfId="16513"/>
    <cellStyle name="40% - アクセント 3 3 16 2 2 2" xfId="32933"/>
    <cellStyle name="40% - アクセント 3 3 16 2 3" xfId="24814"/>
    <cellStyle name="40% - アクセント 3 3 16 3" xfId="12454"/>
    <cellStyle name="40% - アクセント 3 3 16 3 2" xfId="28874"/>
    <cellStyle name="40% - アクセント 3 3 16 4" xfId="20755"/>
    <cellStyle name="40% - アクセント 3 3 17" xfId="4917"/>
    <cellStyle name="40% - アクセント 3 3 17 2" xfId="13036"/>
    <cellStyle name="40% - アクセント 3 3 17 2 2" xfId="29456"/>
    <cellStyle name="40% - アクセント 3 3 17 3" xfId="21337"/>
    <cellStyle name="40% - アクセント 3 3 18" xfId="8977"/>
    <cellStyle name="40% - アクセント 3 3 18 2" xfId="25397"/>
    <cellStyle name="40% - アクセント 3 3 19" xfId="17089"/>
    <cellStyle name="40% - アクセント 3 3 2" xfId="201"/>
    <cellStyle name="40% - アクセント 3 3 2 10" xfId="4952"/>
    <cellStyle name="40% - アクセント 3 3 2 10 2" xfId="13071"/>
    <cellStyle name="40% - アクセント 3 3 2 10 2 2" xfId="29491"/>
    <cellStyle name="40% - アクセント 3 3 2 10 3" xfId="21372"/>
    <cellStyle name="40% - アクセント 3 3 2 11" xfId="9012"/>
    <cellStyle name="40% - アクセント 3 3 2 11 2" xfId="25432"/>
    <cellStyle name="40% - アクセント 3 3 2 12" xfId="17285"/>
    <cellStyle name="40% - アクセント 3 3 2 2" xfId="523"/>
    <cellStyle name="40% - アクセント 3 3 2 2 10" xfId="9247"/>
    <cellStyle name="40% - アクセント 3 3 2 2 10 2" xfId="25667"/>
    <cellStyle name="40% - アクセント 3 3 2 2 11" xfId="17548"/>
    <cellStyle name="40% - アクセント 3 3 2 2 2" xfId="1305"/>
    <cellStyle name="40% - アクセント 3 3 2 2 2 2" xfId="5770"/>
    <cellStyle name="40% - アクセント 3 3 2 2 2 2 2" xfId="13889"/>
    <cellStyle name="40% - アクセント 3 3 2 2 2 2 2 2" xfId="30309"/>
    <cellStyle name="40% - アクセント 3 3 2 2 2 2 3" xfId="22190"/>
    <cellStyle name="40% - アクセント 3 3 2 2 2 3" xfId="9830"/>
    <cellStyle name="40% - アクセント 3 3 2 2 2 3 2" xfId="26250"/>
    <cellStyle name="40% - アクセント 3 3 2 2 2 4" xfId="18131"/>
    <cellStyle name="40% - アクセント 3 3 2 2 3" xfId="1829"/>
    <cellStyle name="40% - アクセント 3 3 2 2 4" xfId="2290"/>
    <cellStyle name="40% - アクセント 3 3 2 2 4 2" xfId="6351"/>
    <cellStyle name="40% - アクセント 3 3 2 2 4 2 2" xfId="14470"/>
    <cellStyle name="40% - アクセント 3 3 2 2 4 2 2 2" xfId="30890"/>
    <cellStyle name="40% - アクセント 3 3 2 2 4 2 3" xfId="22771"/>
    <cellStyle name="40% - アクセント 3 3 2 2 4 3" xfId="10411"/>
    <cellStyle name="40% - アクセント 3 3 2 2 4 3 2" xfId="26831"/>
    <cellStyle name="40% - アクセント 3 3 2 2 4 4" xfId="18712"/>
    <cellStyle name="40% - アクセント 3 3 2 2 5" xfId="2871"/>
    <cellStyle name="40% - アクセント 3 3 2 2 5 2" xfId="6932"/>
    <cellStyle name="40% - アクセント 3 3 2 2 5 2 2" xfId="15051"/>
    <cellStyle name="40% - アクセント 3 3 2 2 5 2 2 2" xfId="31471"/>
    <cellStyle name="40% - アクセント 3 3 2 2 5 2 3" xfId="23352"/>
    <cellStyle name="40% - アクセント 3 3 2 2 5 3" xfId="10992"/>
    <cellStyle name="40% - アクセント 3 3 2 2 5 3 2" xfId="27412"/>
    <cellStyle name="40% - アクセント 3 3 2 2 5 4" xfId="19293"/>
    <cellStyle name="40% - アクセント 3 3 2 2 6" xfId="3426"/>
    <cellStyle name="40% - アクセント 3 3 2 2 6 2" xfId="7487"/>
    <cellStyle name="40% - アクセント 3 3 2 2 6 2 2" xfId="15606"/>
    <cellStyle name="40% - アクセント 3 3 2 2 6 2 2 2" xfId="32026"/>
    <cellStyle name="40% - アクセント 3 3 2 2 6 2 3" xfId="23907"/>
    <cellStyle name="40% - アクセント 3 3 2 2 6 3" xfId="11547"/>
    <cellStyle name="40% - アクセント 3 3 2 2 6 3 2" xfId="27967"/>
    <cellStyle name="40% - アクセント 3 3 2 2 6 4" xfId="19848"/>
    <cellStyle name="40% - アクセント 3 3 2 2 7" xfId="4022"/>
    <cellStyle name="40% - アクセント 3 3 2 2 7 2" xfId="8083"/>
    <cellStyle name="40% - アクセント 3 3 2 2 7 2 2" xfId="16202"/>
    <cellStyle name="40% - アクセント 3 3 2 2 7 2 2 2" xfId="32622"/>
    <cellStyle name="40% - アクセント 3 3 2 2 7 2 3" xfId="24503"/>
    <cellStyle name="40% - アクセント 3 3 2 2 7 3" xfId="12143"/>
    <cellStyle name="40% - アクセント 3 3 2 2 7 3 2" xfId="28563"/>
    <cellStyle name="40% - アクセント 3 3 2 2 7 4" xfId="20444"/>
    <cellStyle name="40% - アクセント 3 3 2 2 8" xfId="4603"/>
    <cellStyle name="40% - アクセント 3 3 2 2 8 2" xfId="8664"/>
    <cellStyle name="40% - アクセント 3 3 2 2 8 2 2" xfId="16783"/>
    <cellStyle name="40% - アクセント 3 3 2 2 8 2 2 2" xfId="33203"/>
    <cellStyle name="40% - アクセント 3 3 2 2 8 2 3" xfId="25084"/>
    <cellStyle name="40% - アクセント 3 3 2 2 8 3" xfId="12724"/>
    <cellStyle name="40% - アクセント 3 3 2 2 8 3 2" xfId="29144"/>
    <cellStyle name="40% - アクセント 3 3 2 2 8 4" xfId="21025"/>
    <cellStyle name="40% - アクセント 3 3 2 2 9" xfId="5187"/>
    <cellStyle name="40% - アクセント 3 3 2 2 9 2" xfId="13306"/>
    <cellStyle name="40% - アクセント 3 3 2 2 9 2 2" xfId="29726"/>
    <cellStyle name="40% - アクセント 3 3 2 2 9 3" xfId="21607"/>
    <cellStyle name="40% - アクセント 3 3 2 3" xfId="1015"/>
    <cellStyle name="40% - アクセント 3 3 2 3 2" xfId="5535"/>
    <cellStyle name="40% - アクセント 3 3 2 3 2 2" xfId="13654"/>
    <cellStyle name="40% - アクセント 3 3 2 3 2 2 2" xfId="30074"/>
    <cellStyle name="40% - アクセント 3 3 2 3 2 3" xfId="21955"/>
    <cellStyle name="40% - アクセント 3 3 2 3 3" xfId="9595"/>
    <cellStyle name="40% - アクセント 3 3 2 3 3 2" xfId="26015"/>
    <cellStyle name="40% - アクセント 3 3 2 3 4" xfId="17896"/>
    <cellStyle name="40% - アクセント 3 3 2 4" xfId="1926"/>
    <cellStyle name="40% - アクセント 3 3 2 5" xfId="2055"/>
    <cellStyle name="40% - アクセント 3 3 2 5 2" xfId="6116"/>
    <cellStyle name="40% - アクセント 3 3 2 5 2 2" xfId="14235"/>
    <cellStyle name="40% - アクセント 3 3 2 5 2 2 2" xfId="30655"/>
    <cellStyle name="40% - アクセント 3 3 2 5 2 3" xfId="22536"/>
    <cellStyle name="40% - アクセント 3 3 2 5 3" xfId="10176"/>
    <cellStyle name="40% - アクセント 3 3 2 5 3 2" xfId="26596"/>
    <cellStyle name="40% - アクセント 3 3 2 5 4" xfId="18477"/>
    <cellStyle name="40% - アクセント 3 3 2 6" xfId="2636"/>
    <cellStyle name="40% - アクセント 3 3 2 6 2" xfId="6697"/>
    <cellStyle name="40% - アクセント 3 3 2 6 2 2" xfId="14816"/>
    <cellStyle name="40% - アクセント 3 3 2 6 2 2 2" xfId="31236"/>
    <cellStyle name="40% - アクセント 3 3 2 6 2 3" xfId="23117"/>
    <cellStyle name="40% - アクセント 3 3 2 6 3" xfId="10757"/>
    <cellStyle name="40% - アクセント 3 3 2 6 3 2" xfId="27177"/>
    <cellStyle name="40% - アクセント 3 3 2 6 4" xfId="19058"/>
    <cellStyle name="40% - アクセント 3 3 2 7" xfId="3425"/>
    <cellStyle name="40% - アクセント 3 3 2 7 2" xfId="7486"/>
    <cellStyle name="40% - アクセント 3 3 2 7 2 2" xfId="15605"/>
    <cellStyle name="40% - アクセント 3 3 2 7 2 2 2" xfId="32025"/>
    <cellStyle name="40% - アクセント 3 3 2 7 2 3" xfId="23906"/>
    <cellStyle name="40% - アクセント 3 3 2 7 3" xfId="11546"/>
    <cellStyle name="40% - アクセント 3 3 2 7 3 2" xfId="27966"/>
    <cellStyle name="40% - アクセント 3 3 2 7 4" xfId="19847"/>
    <cellStyle name="40% - アクセント 3 3 2 8" xfId="3787"/>
    <cellStyle name="40% - アクセント 3 3 2 8 2" xfId="7848"/>
    <cellStyle name="40% - アクセント 3 3 2 8 2 2" xfId="15967"/>
    <cellStyle name="40% - アクセント 3 3 2 8 2 2 2" xfId="32387"/>
    <cellStyle name="40% - アクセント 3 3 2 8 2 3" xfId="24268"/>
    <cellStyle name="40% - アクセント 3 3 2 8 3" xfId="11908"/>
    <cellStyle name="40% - アクセント 3 3 2 8 3 2" xfId="28328"/>
    <cellStyle name="40% - アクセント 3 3 2 8 4" xfId="20209"/>
    <cellStyle name="40% - アクセント 3 3 2 9" xfId="4368"/>
    <cellStyle name="40% - アクセント 3 3 2 9 2" xfId="8429"/>
    <cellStyle name="40% - アクセント 3 3 2 9 2 2" xfId="16548"/>
    <cellStyle name="40% - アクセント 3 3 2 9 2 2 2" xfId="32968"/>
    <cellStyle name="40% - アクセント 3 3 2 9 2 3" xfId="24849"/>
    <cellStyle name="40% - アクセント 3 3 2 9 3" xfId="12489"/>
    <cellStyle name="40% - アクセント 3 3 2 9 3 2" xfId="28909"/>
    <cellStyle name="40% - アクセント 3 3 2 9 4" xfId="20790"/>
    <cellStyle name="40% - アクセント 3 3 20" xfId="17249"/>
    <cellStyle name="40% - アクセント 3 3 3" xfId="236"/>
    <cellStyle name="40% - アクセント 3 3 3 10" xfId="4987"/>
    <cellStyle name="40% - アクセント 3 3 3 10 2" xfId="13106"/>
    <cellStyle name="40% - アクセント 3 3 3 10 2 2" xfId="29526"/>
    <cellStyle name="40% - アクセント 3 3 3 10 3" xfId="21407"/>
    <cellStyle name="40% - アクセント 3 3 3 11" xfId="9047"/>
    <cellStyle name="40% - アクセント 3 3 3 11 2" xfId="25467"/>
    <cellStyle name="40% - アクセント 3 3 3 12" xfId="17320"/>
    <cellStyle name="40% - アクセント 3 3 3 2" xfId="558"/>
    <cellStyle name="40% - アクセント 3 3 3 2 10" xfId="9282"/>
    <cellStyle name="40% - アクセント 3 3 3 2 10 2" xfId="25702"/>
    <cellStyle name="40% - アクセント 3 3 3 2 11" xfId="17583"/>
    <cellStyle name="40% - アクセント 3 3 3 2 2" xfId="1340"/>
    <cellStyle name="40% - アクセント 3 3 3 2 2 2" xfId="5805"/>
    <cellStyle name="40% - アクセント 3 3 3 2 2 2 2" xfId="13924"/>
    <cellStyle name="40% - アクセント 3 3 3 2 2 2 2 2" xfId="30344"/>
    <cellStyle name="40% - アクセント 3 3 3 2 2 2 3" xfId="22225"/>
    <cellStyle name="40% - アクセント 3 3 3 2 2 3" xfId="9865"/>
    <cellStyle name="40% - アクセント 3 3 3 2 2 3 2" xfId="26285"/>
    <cellStyle name="40% - アクセント 3 3 3 2 2 4" xfId="18166"/>
    <cellStyle name="40% - アクセント 3 3 3 2 3" xfId="1679"/>
    <cellStyle name="40% - アクセント 3 3 3 2 4" xfId="2325"/>
    <cellStyle name="40% - アクセント 3 3 3 2 4 2" xfId="6386"/>
    <cellStyle name="40% - アクセント 3 3 3 2 4 2 2" xfId="14505"/>
    <cellStyle name="40% - アクセント 3 3 3 2 4 2 2 2" xfId="30925"/>
    <cellStyle name="40% - アクセント 3 3 3 2 4 2 3" xfId="22806"/>
    <cellStyle name="40% - アクセント 3 3 3 2 4 3" xfId="10446"/>
    <cellStyle name="40% - アクセント 3 3 3 2 4 3 2" xfId="26866"/>
    <cellStyle name="40% - アクセント 3 3 3 2 4 4" xfId="18747"/>
    <cellStyle name="40% - アクセント 3 3 3 2 5" xfId="2906"/>
    <cellStyle name="40% - アクセント 3 3 3 2 5 2" xfId="6967"/>
    <cellStyle name="40% - アクセント 3 3 3 2 5 2 2" xfId="15086"/>
    <cellStyle name="40% - アクセント 3 3 3 2 5 2 2 2" xfId="31506"/>
    <cellStyle name="40% - アクセント 3 3 3 2 5 2 3" xfId="23387"/>
    <cellStyle name="40% - アクセント 3 3 3 2 5 3" xfId="11027"/>
    <cellStyle name="40% - アクセント 3 3 3 2 5 3 2" xfId="27447"/>
    <cellStyle name="40% - アクセント 3 3 3 2 5 4" xfId="19328"/>
    <cellStyle name="40% - アクセント 3 3 3 2 6" xfId="3428"/>
    <cellStyle name="40% - アクセント 3 3 3 2 6 2" xfId="7489"/>
    <cellStyle name="40% - アクセント 3 3 3 2 6 2 2" xfId="15608"/>
    <cellStyle name="40% - アクセント 3 3 3 2 6 2 2 2" xfId="32028"/>
    <cellStyle name="40% - アクセント 3 3 3 2 6 2 3" xfId="23909"/>
    <cellStyle name="40% - アクセント 3 3 3 2 6 3" xfId="11549"/>
    <cellStyle name="40% - アクセント 3 3 3 2 6 3 2" xfId="27969"/>
    <cellStyle name="40% - アクセント 3 3 3 2 6 4" xfId="19850"/>
    <cellStyle name="40% - アクセント 3 3 3 2 7" xfId="4057"/>
    <cellStyle name="40% - アクセント 3 3 3 2 7 2" xfId="8118"/>
    <cellStyle name="40% - アクセント 3 3 3 2 7 2 2" xfId="16237"/>
    <cellStyle name="40% - アクセント 3 3 3 2 7 2 2 2" xfId="32657"/>
    <cellStyle name="40% - アクセント 3 3 3 2 7 2 3" xfId="24538"/>
    <cellStyle name="40% - アクセント 3 3 3 2 7 3" xfId="12178"/>
    <cellStyle name="40% - アクセント 3 3 3 2 7 3 2" xfId="28598"/>
    <cellStyle name="40% - アクセント 3 3 3 2 7 4" xfId="20479"/>
    <cellStyle name="40% - アクセント 3 3 3 2 8" xfId="4638"/>
    <cellStyle name="40% - アクセント 3 3 3 2 8 2" xfId="8699"/>
    <cellStyle name="40% - アクセント 3 3 3 2 8 2 2" xfId="16818"/>
    <cellStyle name="40% - アクセント 3 3 3 2 8 2 2 2" xfId="33238"/>
    <cellStyle name="40% - アクセント 3 3 3 2 8 2 3" xfId="25119"/>
    <cellStyle name="40% - アクセント 3 3 3 2 8 3" xfId="12759"/>
    <cellStyle name="40% - アクセント 3 3 3 2 8 3 2" xfId="29179"/>
    <cellStyle name="40% - アクセント 3 3 3 2 8 4" xfId="21060"/>
    <cellStyle name="40% - アクセント 3 3 3 2 9" xfId="5222"/>
    <cellStyle name="40% - アクセント 3 3 3 2 9 2" xfId="13341"/>
    <cellStyle name="40% - アクセント 3 3 3 2 9 2 2" xfId="29761"/>
    <cellStyle name="40% - アクセント 3 3 3 2 9 3" xfId="21642"/>
    <cellStyle name="40% - アクセント 3 3 3 3" xfId="1050"/>
    <cellStyle name="40% - アクセント 3 3 3 3 2" xfId="5570"/>
    <cellStyle name="40% - アクセント 3 3 3 3 2 2" xfId="13689"/>
    <cellStyle name="40% - アクセント 3 3 3 3 2 2 2" xfId="30109"/>
    <cellStyle name="40% - アクセント 3 3 3 3 2 3" xfId="21990"/>
    <cellStyle name="40% - アクセント 3 3 3 3 3" xfId="9630"/>
    <cellStyle name="40% - アクセント 3 3 3 3 3 2" xfId="26050"/>
    <cellStyle name="40% - アクセント 3 3 3 3 4" xfId="17931"/>
    <cellStyle name="40% - アクセント 3 3 3 4" xfId="1906"/>
    <cellStyle name="40% - アクセント 3 3 3 5" xfId="2090"/>
    <cellStyle name="40% - アクセント 3 3 3 5 2" xfId="6151"/>
    <cellStyle name="40% - アクセント 3 3 3 5 2 2" xfId="14270"/>
    <cellStyle name="40% - アクセント 3 3 3 5 2 2 2" xfId="30690"/>
    <cellStyle name="40% - アクセント 3 3 3 5 2 3" xfId="22571"/>
    <cellStyle name="40% - アクセント 3 3 3 5 3" xfId="10211"/>
    <cellStyle name="40% - アクセント 3 3 3 5 3 2" xfId="26631"/>
    <cellStyle name="40% - アクセント 3 3 3 5 4" xfId="18512"/>
    <cellStyle name="40% - アクセント 3 3 3 6" xfId="2671"/>
    <cellStyle name="40% - アクセント 3 3 3 6 2" xfId="6732"/>
    <cellStyle name="40% - アクセント 3 3 3 6 2 2" xfId="14851"/>
    <cellStyle name="40% - アクセント 3 3 3 6 2 2 2" xfId="31271"/>
    <cellStyle name="40% - アクセント 3 3 3 6 2 3" xfId="23152"/>
    <cellStyle name="40% - アクセント 3 3 3 6 3" xfId="10792"/>
    <cellStyle name="40% - アクセント 3 3 3 6 3 2" xfId="27212"/>
    <cellStyle name="40% - アクセント 3 3 3 6 4" xfId="19093"/>
    <cellStyle name="40% - アクセント 3 3 3 7" xfId="3427"/>
    <cellStyle name="40% - アクセント 3 3 3 7 2" xfId="7488"/>
    <cellStyle name="40% - アクセント 3 3 3 7 2 2" xfId="15607"/>
    <cellStyle name="40% - アクセント 3 3 3 7 2 2 2" xfId="32027"/>
    <cellStyle name="40% - アクセント 3 3 3 7 2 3" xfId="23908"/>
    <cellStyle name="40% - アクセント 3 3 3 7 3" xfId="11548"/>
    <cellStyle name="40% - アクセント 3 3 3 7 3 2" xfId="27968"/>
    <cellStyle name="40% - アクセント 3 3 3 7 4" xfId="19849"/>
    <cellStyle name="40% - アクセント 3 3 3 8" xfId="3822"/>
    <cellStyle name="40% - アクセント 3 3 3 8 2" xfId="7883"/>
    <cellStyle name="40% - アクセント 3 3 3 8 2 2" xfId="16002"/>
    <cellStyle name="40% - アクセント 3 3 3 8 2 2 2" xfId="32422"/>
    <cellStyle name="40% - アクセント 3 3 3 8 2 3" xfId="24303"/>
    <cellStyle name="40% - アクセント 3 3 3 8 3" xfId="11943"/>
    <cellStyle name="40% - アクセント 3 3 3 8 3 2" xfId="28363"/>
    <cellStyle name="40% - アクセント 3 3 3 8 4" xfId="20244"/>
    <cellStyle name="40% - アクセント 3 3 3 9" xfId="4403"/>
    <cellStyle name="40% - アクセント 3 3 3 9 2" xfId="8464"/>
    <cellStyle name="40% - アクセント 3 3 3 9 2 2" xfId="16583"/>
    <cellStyle name="40% - アクセント 3 3 3 9 2 2 2" xfId="33003"/>
    <cellStyle name="40% - アクセント 3 3 3 9 2 3" xfId="24884"/>
    <cellStyle name="40% - アクセント 3 3 3 9 3" xfId="12524"/>
    <cellStyle name="40% - アクセント 3 3 3 9 3 2" xfId="28944"/>
    <cellStyle name="40% - アクセント 3 3 3 9 4" xfId="20825"/>
    <cellStyle name="40% - アクセント 3 3 4" xfId="272"/>
    <cellStyle name="40% - アクセント 3 3 4 10" xfId="5022"/>
    <cellStyle name="40% - アクセント 3 3 4 10 2" xfId="13141"/>
    <cellStyle name="40% - アクセント 3 3 4 10 2 2" xfId="29561"/>
    <cellStyle name="40% - アクセント 3 3 4 10 3" xfId="21442"/>
    <cellStyle name="40% - アクセント 3 3 4 11" xfId="9082"/>
    <cellStyle name="40% - アクセント 3 3 4 11 2" xfId="25502"/>
    <cellStyle name="40% - アクセント 3 3 4 12" xfId="17356"/>
    <cellStyle name="40% - アクセント 3 3 4 2" xfId="593"/>
    <cellStyle name="40% - アクセント 3 3 4 2 10" xfId="9317"/>
    <cellStyle name="40% - アクセント 3 3 4 2 10 2" xfId="25737"/>
    <cellStyle name="40% - アクセント 3 3 4 2 11" xfId="17618"/>
    <cellStyle name="40% - アクセント 3 3 4 2 2" xfId="1375"/>
    <cellStyle name="40% - アクセント 3 3 4 2 2 2" xfId="5840"/>
    <cellStyle name="40% - アクセント 3 3 4 2 2 2 2" xfId="13959"/>
    <cellStyle name="40% - アクセント 3 3 4 2 2 2 2 2" xfId="30379"/>
    <cellStyle name="40% - アクセント 3 3 4 2 2 2 3" xfId="22260"/>
    <cellStyle name="40% - アクセント 3 3 4 2 2 3" xfId="9900"/>
    <cellStyle name="40% - アクセント 3 3 4 2 2 3 2" xfId="26320"/>
    <cellStyle name="40% - アクセント 3 3 4 2 2 4" xfId="18201"/>
    <cellStyle name="40% - アクセント 3 3 4 2 3" xfId="1966"/>
    <cellStyle name="40% - アクセント 3 3 4 2 4" xfId="2360"/>
    <cellStyle name="40% - アクセント 3 3 4 2 4 2" xfId="6421"/>
    <cellStyle name="40% - アクセント 3 3 4 2 4 2 2" xfId="14540"/>
    <cellStyle name="40% - アクセント 3 3 4 2 4 2 2 2" xfId="30960"/>
    <cellStyle name="40% - アクセント 3 3 4 2 4 2 3" xfId="22841"/>
    <cellStyle name="40% - アクセント 3 3 4 2 4 3" xfId="10481"/>
    <cellStyle name="40% - アクセント 3 3 4 2 4 3 2" xfId="26901"/>
    <cellStyle name="40% - アクセント 3 3 4 2 4 4" xfId="18782"/>
    <cellStyle name="40% - アクセント 3 3 4 2 5" xfId="2941"/>
    <cellStyle name="40% - アクセント 3 3 4 2 5 2" xfId="7002"/>
    <cellStyle name="40% - アクセント 3 3 4 2 5 2 2" xfId="15121"/>
    <cellStyle name="40% - アクセント 3 3 4 2 5 2 2 2" xfId="31541"/>
    <cellStyle name="40% - アクセント 3 3 4 2 5 2 3" xfId="23422"/>
    <cellStyle name="40% - アクセント 3 3 4 2 5 3" xfId="11062"/>
    <cellStyle name="40% - アクセント 3 3 4 2 5 3 2" xfId="27482"/>
    <cellStyle name="40% - アクセント 3 3 4 2 5 4" xfId="19363"/>
    <cellStyle name="40% - アクセント 3 3 4 2 6" xfId="3430"/>
    <cellStyle name="40% - アクセント 3 3 4 2 6 2" xfId="7491"/>
    <cellStyle name="40% - アクセント 3 3 4 2 6 2 2" xfId="15610"/>
    <cellStyle name="40% - アクセント 3 3 4 2 6 2 2 2" xfId="32030"/>
    <cellStyle name="40% - アクセント 3 3 4 2 6 2 3" xfId="23911"/>
    <cellStyle name="40% - アクセント 3 3 4 2 6 3" xfId="11551"/>
    <cellStyle name="40% - アクセント 3 3 4 2 6 3 2" xfId="27971"/>
    <cellStyle name="40% - アクセント 3 3 4 2 6 4" xfId="19852"/>
    <cellStyle name="40% - アクセント 3 3 4 2 7" xfId="4092"/>
    <cellStyle name="40% - アクセント 3 3 4 2 7 2" xfId="8153"/>
    <cellStyle name="40% - アクセント 3 3 4 2 7 2 2" xfId="16272"/>
    <cellStyle name="40% - アクセント 3 3 4 2 7 2 2 2" xfId="32692"/>
    <cellStyle name="40% - アクセント 3 3 4 2 7 2 3" xfId="24573"/>
    <cellStyle name="40% - アクセント 3 3 4 2 7 3" xfId="12213"/>
    <cellStyle name="40% - アクセント 3 3 4 2 7 3 2" xfId="28633"/>
    <cellStyle name="40% - アクセント 3 3 4 2 7 4" xfId="20514"/>
    <cellStyle name="40% - アクセント 3 3 4 2 8" xfId="4673"/>
    <cellStyle name="40% - アクセント 3 3 4 2 8 2" xfId="8734"/>
    <cellStyle name="40% - アクセント 3 3 4 2 8 2 2" xfId="16853"/>
    <cellStyle name="40% - アクセント 3 3 4 2 8 2 2 2" xfId="33273"/>
    <cellStyle name="40% - アクセント 3 3 4 2 8 2 3" xfId="25154"/>
    <cellStyle name="40% - アクセント 3 3 4 2 8 3" xfId="12794"/>
    <cellStyle name="40% - アクセント 3 3 4 2 8 3 2" xfId="29214"/>
    <cellStyle name="40% - アクセント 3 3 4 2 8 4" xfId="21095"/>
    <cellStyle name="40% - アクセント 3 3 4 2 9" xfId="5257"/>
    <cellStyle name="40% - アクセント 3 3 4 2 9 2" xfId="13376"/>
    <cellStyle name="40% - アクセント 3 3 4 2 9 2 2" xfId="29796"/>
    <cellStyle name="40% - アクセント 3 3 4 2 9 3" xfId="21677"/>
    <cellStyle name="40% - アクセント 3 3 4 3" xfId="1086"/>
    <cellStyle name="40% - アクセント 3 3 4 3 2" xfId="5605"/>
    <cellStyle name="40% - アクセント 3 3 4 3 2 2" xfId="13724"/>
    <cellStyle name="40% - アクセント 3 3 4 3 2 2 2" xfId="30144"/>
    <cellStyle name="40% - アクセント 3 3 4 3 2 3" xfId="22025"/>
    <cellStyle name="40% - アクセント 3 3 4 3 3" xfId="9665"/>
    <cellStyle name="40% - アクセント 3 3 4 3 3 2" xfId="26085"/>
    <cellStyle name="40% - アクセント 3 3 4 3 4" xfId="17966"/>
    <cellStyle name="40% - アクセント 3 3 4 4" xfId="1633"/>
    <cellStyle name="40% - アクセント 3 3 4 5" xfId="2125"/>
    <cellStyle name="40% - アクセント 3 3 4 5 2" xfId="6186"/>
    <cellStyle name="40% - アクセント 3 3 4 5 2 2" xfId="14305"/>
    <cellStyle name="40% - アクセント 3 3 4 5 2 2 2" xfId="30725"/>
    <cellStyle name="40% - アクセント 3 3 4 5 2 3" xfId="22606"/>
    <cellStyle name="40% - アクセント 3 3 4 5 3" xfId="10246"/>
    <cellStyle name="40% - アクセント 3 3 4 5 3 2" xfId="26666"/>
    <cellStyle name="40% - アクセント 3 3 4 5 4" xfId="18547"/>
    <cellStyle name="40% - アクセント 3 3 4 6" xfId="2706"/>
    <cellStyle name="40% - アクセント 3 3 4 6 2" xfId="6767"/>
    <cellStyle name="40% - アクセント 3 3 4 6 2 2" xfId="14886"/>
    <cellStyle name="40% - アクセント 3 3 4 6 2 2 2" xfId="31306"/>
    <cellStyle name="40% - アクセント 3 3 4 6 2 3" xfId="23187"/>
    <cellStyle name="40% - アクセント 3 3 4 6 3" xfId="10827"/>
    <cellStyle name="40% - アクセント 3 3 4 6 3 2" xfId="27247"/>
    <cellStyle name="40% - アクセント 3 3 4 6 4" xfId="19128"/>
    <cellStyle name="40% - アクセント 3 3 4 7" xfId="3429"/>
    <cellStyle name="40% - アクセント 3 3 4 7 2" xfId="7490"/>
    <cellStyle name="40% - アクセント 3 3 4 7 2 2" xfId="15609"/>
    <cellStyle name="40% - アクセント 3 3 4 7 2 2 2" xfId="32029"/>
    <cellStyle name="40% - アクセント 3 3 4 7 2 3" xfId="23910"/>
    <cellStyle name="40% - アクセント 3 3 4 7 3" xfId="11550"/>
    <cellStyle name="40% - アクセント 3 3 4 7 3 2" xfId="27970"/>
    <cellStyle name="40% - アクセント 3 3 4 7 4" xfId="19851"/>
    <cellStyle name="40% - アクセント 3 3 4 8" xfId="3857"/>
    <cellStyle name="40% - アクセント 3 3 4 8 2" xfId="7918"/>
    <cellStyle name="40% - アクセント 3 3 4 8 2 2" xfId="16037"/>
    <cellStyle name="40% - アクセント 3 3 4 8 2 2 2" xfId="32457"/>
    <cellStyle name="40% - アクセント 3 3 4 8 2 3" xfId="24338"/>
    <cellStyle name="40% - アクセント 3 3 4 8 3" xfId="11978"/>
    <cellStyle name="40% - アクセント 3 3 4 8 3 2" xfId="28398"/>
    <cellStyle name="40% - アクセント 3 3 4 8 4" xfId="20279"/>
    <cellStyle name="40% - アクセント 3 3 4 9" xfId="4438"/>
    <cellStyle name="40% - アクセント 3 3 4 9 2" xfId="8499"/>
    <cellStyle name="40% - アクセント 3 3 4 9 2 2" xfId="16618"/>
    <cellStyle name="40% - アクセント 3 3 4 9 2 2 2" xfId="33038"/>
    <cellStyle name="40% - アクセント 3 3 4 9 2 3" xfId="24919"/>
    <cellStyle name="40% - アクセント 3 3 4 9 3" xfId="12559"/>
    <cellStyle name="40% - アクセント 3 3 4 9 3 2" xfId="28979"/>
    <cellStyle name="40% - アクセント 3 3 4 9 4" xfId="20860"/>
    <cellStyle name="40% - アクセント 3 3 5" xfId="307"/>
    <cellStyle name="40% - アクセント 3 3 5 10" xfId="5057"/>
    <cellStyle name="40% - アクセント 3 3 5 10 2" xfId="13176"/>
    <cellStyle name="40% - アクセント 3 3 5 10 2 2" xfId="29596"/>
    <cellStyle name="40% - アクセント 3 3 5 10 3" xfId="21477"/>
    <cellStyle name="40% - アクセント 3 3 5 11" xfId="9117"/>
    <cellStyle name="40% - アクセント 3 3 5 11 2" xfId="25537"/>
    <cellStyle name="40% - アクセント 3 3 5 12" xfId="17391"/>
    <cellStyle name="40% - アクセント 3 3 5 2" xfId="628"/>
    <cellStyle name="40% - アクセント 3 3 5 2 10" xfId="9352"/>
    <cellStyle name="40% - アクセント 3 3 5 2 10 2" xfId="25772"/>
    <cellStyle name="40% - アクセント 3 3 5 2 11" xfId="17653"/>
    <cellStyle name="40% - アクセント 3 3 5 2 2" xfId="1410"/>
    <cellStyle name="40% - アクセント 3 3 5 2 2 2" xfId="5875"/>
    <cellStyle name="40% - アクセント 3 3 5 2 2 2 2" xfId="13994"/>
    <cellStyle name="40% - アクセント 3 3 5 2 2 2 2 2" xfId="30414"/>
    <cellStyle name="40% - アクセント 3 3 5 2 2 2 3" xfId="22295"/>
    <cellStyle name="40% - アクセント 3 3 5 2 2 3" xfId="9935"/>
    <cellStyle name="40% - アクセント 3 3 5 2 2 3 2" xfId="26355"/>
    <cellStyle name="40% - アクセント 3 3 5 2 2 4" xfId="18236"/>
    <cellStyle name="40% - アクセント 3 3 5 2 3" xfId="1136"/>
    <cellStyle name="40% - アクセント 3 3 5 2 4" xfId="2395"/>
    <cellStyle name="40% - アクセント 3 3 5 2 4 2" xfId="6456"/>
    <cellStyle name="40% - アクセント 3 3 5 2 4 2 2" xfId="14575"/>
    <cellStyle name="40% - アクセント 3 3 5 2 4 2 2 2" xfId="30995"/>
    <cellStyle name="40% - アクセント 3 3 5 2 4 2 3" xfId="22876"/>
    <cellStyle name="40% - アクセント 3 3 5 2 4 3" xfId="10516"/>
    <cellStyle name="40% - アクセント 3 3 5 2 4 3 2" xfId="26936"/>
    <cellStyle name="40% - アクセント 3 3 5 2 4 4" xfId="18817"/>
    <cellStyle name="40% - アクセント 3 3 5 2 5" xfId="2976"/>
    <cellStyle name="40% - アクセント 3 3 5 2 5 2" xfId="7037"/>
    <cellStyle name="40% - アクセント 3 3 5 2 5 2 2" xfId="15156"/>
    <cellStyle name="40% - アクセント 3 3 5 2 5 2 2 2" xfId="31576"/>
    <cellStyle name="40% - アクセント 3 3 5 2 5 2 3" xfId="23457"/>
    <cellStyle name="40% - アクセント 3 3 5 2 5 3" xfId="11097"/>
    <cellStyle name="40% - アクセント 3 3 5 2 5 3 2" xfId="27517"/>
    <cellStyle name="40% - アクセント 3 3 5 2 5 4" xfId="19398"/>
    <cellStyle name="40% - アクセント 3 3 5 2 6" xfId="3432"/>
    <cellStyle name="40% - アクセント 3 3 5 2 6 2" xfId="7493"/>
    <cellStyle name="40% - アクセント 3 3 5 2 6 2 2" xfId="15612"/>
    <cellStyle name="40% - アクセント 3 3 5 2 6 2 2 2" xfId="32032"/>
    <cellStyle name="40% - アクセント 3 3 5 2 6 2 3" xfId="23913"/>
    <cellStyle name="40% - アクセント 3 3 5 2 6 3" xfId="11553"/>
    <cellStyle name="40% - アクセント 3 3 5 2 6 3 2" xfId="27973"/>
    <cellStyle name="40% - アクセント 3 3 5 2 6 4" xfId="19854"/>
    <cellStyle name="40% - アクセント 3 3 5 2 7" xfId="4127"/>
    <cellStyle name="40% - アクセント 3 3 5 2 7 2" xfId="8188"/>
    <cellStyle name="40% - アクセント 3 3 5 2 7 2 2" xfId="16307"/>
    <cellStyle name="40% - アクセント 3 3 5 2 7 2 2 2" xfId="32727"/>
    <cellStyle name="40% - アクセント 3 3 5 2 7 2 3" xfId="24608"/>
    <cellStyle name="40% - アクセント 3 3 5 2 7 3" xfId="12248"/>
    <cellStyle name="40% - アクセント 3 3 5 2 7 3 2" xfId="28668"/>
    <cellStyle name="40% - アクセント 3 3 5 2 7 4" xfId="20549"/>
    <cellStyle name="40% - アクセント 3 3 5 2 8" xfId="4708"/>
    <cellStyle name="40% - アクセント 3 3 5 2 8 2" xfId="8769"/>
    <cellStyle name="40% - アクセント 3 3 5 2 8 2 2" xfId="16888"/>
    <cellStyle name="40% - アクセント 3 3 5 2 8 2 2 2" xfId="33308"/>
    <cellStyle name="40% - アクセント 3 3 5 2 8 2 3" xfId="25189"/>
    <cellStyle name="40% - アクセント 3 3 5 2 8 3" xfId="12829"/>
    <cellStyle name="40% - アクセント 3 3 5 2 8 3 2" xfId="29249"/>
    <cellStyle name="40% - アクセント 3 3 5 2 8 4" xfId="21130"/>
    <cellStyle name="40% - アクセント 3 3 5 2 9" xfId="5292"/>
    <cellStyle name="40% - アクセント 3 3 5 2 9 2" xfId="13411"/>
    <cellStyle name="40% - アクセント 3 3 5 2 9 2 2" xfId="29831"/>
    <cellStyle name="40% - アクセント 3 3 5 2 9 3" xfId="21712"/>
    <cellStyle name="40% - アクセント 3 3 5 3" xfId="1121"/>
    <cellStyle name="40% - アクセント 3 3 5 3 2" xfId="5640"/>
    <cellStyle name="40% - アクセント 3 3 5 3 2 2" xfId="13759"/>
    <cellStyle name="40% - アクセント 3 3 5 3 2 2 2" xfId="30179"/>
    <cellStyle name="40% - アクセント 3 3 5 3 2 3" xfId="22060"/>
    <cellStyle name="40% - アクセント 3 3 5 3 3" xfId="9700"/>
    <cellStyle name="40% - アクセント 3 3 5 3 3 2" xfId="26120"/>
    <cellStyle name="40% - アクセント 3 3 5 3 4" xfId="18001"/>
    <cellStyle name="40% - アクセント 3 3 5 4" xfId="1802"/>
    <cellStyle name="40% - アクセント 3 3 5 5" xfId="2160"/>
    <cellStyle name="40% - アクセント 3 3 5 5 2" xfId="6221"/>
    <cellStyle name="40% - アクセント 3 3 5 5 2 2" xfId="14340"/>
    <cellStyle name="40% - アクセント 3 3 5 5 2 2 2" xfId="30760"/>
    <cellStyle name="40% - アクセント 3 3 5 5 2 3" xfId="22641"/>
    <cellStyle name="40% - アクセント 3 3 5 5 3" xfId="10281"/>
    <cellStyle name="40% - アクセント 3 3 5 5 3 2" xfId="26701"/>
    <cellStyle name="40% - アクセント 3 3 5 5 4" xfId="18582"/>
    <cellStyle name="40% - アクセント 3 3 5 6" xfId="2741"/>
    <cellStyle name="40% - アクセント 3 3 5 6 2" xfId="6802"/>
    <cellStyle name="40% - アクセント 3 3 5 6 2 2" xfId="14921"/>
    <cellStyle name="40% - アクセント 3 3 5 6 2 2 2" xfId="31341"/>
    <cellStyle name="40% - アクセント 3 3 5 6 2 3" xfId="23222"/>
    <cellStyle name="40% - アクセント 3 3 5 6 3" xfId="10862"/>
    <cellStyle name="40% - アクセント 3 3 5 6 3 2" xfId="27282"/>
    <cellStyle name="40% - アクセント 3 3 5 6 4" xfId="19163"/>
    <cellStyle name="40% - アクセント 3 3 5 7" xfId="3431"/>
    <cellStyle name="40% - アクセント 3 3 5 7 2" xfId="7492"/>
    <cellStyle name="40% - アクセント 3 3 5 7 2 2" xfId="15611"/>
    <cellStyle name="40% - アクセント 3 3 5 7 2 2 2" xfId="32031"/>
    <cellStyle name="40% - アクセント 3 3 5 7 2 3" xfId="23912"/>
    <cellStyle name="40% - アクセント 3 3 5 7 3" xfId="11552"/>
    <cellStyle name="40% - アクセント 3 3 5 7 3 2" xfId="27972"/>
    <cellStyle name="40% - アクセント 3 3 5 7 4" xfId="19853"/>
    <cellStyle name="40% - アクセント 3 3 5 8" xfId="3892"/>
    <cellStyle name="40% - アクセント 3 3 5 8 2" xfId="7953"/>
    <cellStyle name="40% - アクセント 3 3 5 8 2 2" xfId="16072"/>
    <cellStyle name="40% - アクセント 3 3 5 8 2 2 2" xfId="32492"/>
    <cellStyle name="40% - アクセント 3 3 5 8 2 3" xfId="24373"/>
    <cellStyle name="40% - アクセント 3 3 5 8 3" xfId="12013"/>
    <cellStyle name="40% - アクセント 3 3 5 8 3 2" xfId="28433"/>
    <cellStyle name="40% - アクセント 3 3 5 8 4" xfId="20314"/>
    <cellStyle name="40% - アクセント 3 3 5 9" xfId="4473"/>
    <cellStyle name="40% - アクセント 3 3 5 9 2" xfId="8534"/>
    <cellStyle name="40% - アクセント 3 3 5 9 2 2" xfId="16653"/>
    <cellStyle name="40% - アクセント 3 3 5 9 2 2 2" xfId="33073"/>
    <cellStyle name="40% - アクセント 3 3 5 9 2 3" xfId="24954"/>
    <cellStyle name="40% - アクセント 3 3 5 9 3" xfId="12594"/>
    <cellStyle name="40% - アクセント 3 3 5 9 3 2" xfId="29014"/>
    <cellStyle name="40% - アクセント 3 3 5 9 4" xfId="20895"/>
    <cellStyle name="40% - アクセント 3 3 6" xfId="337"/>
    <cellStyle name="40% - アクセント 3 3 7" xfId="428"/>
    <cellStyle name="40% - アクセント 3 3 7 10" xfId="5092"/>
    <cellStyle name="40% - アクセント 3 3 7 10 2" xfId="13211"/>
    <cellStyle name="40% - アクセント 3 3 7 10 2 2" xfId="29631"/>
    <cellStyle name="40% - アクセント 3 3 7 10 3" xfId="21512"/>
    <cellStyle name="40% - アクセント 3 3 7 11" xfId="9152"/>
    <cellStyle name="40% - アクセント 3 3 7 11 2" xfId="25572"/>
    <cellStyle name="40% - アクセント 3 3 7 12" xfId="17453"/>
    <cellStyle name="40% - アクセント 3 3 7 2" xfId="663"/>
    <cellStyle name="40% - アクセント 3 3 7 2 10" xfId="9387"/>
    <cellStyle name="40% - アクセント 3 3 7 2 10 2" xfId="25807"/>
    <cellStyle name="40% - アクセント 3 3 7 2 11" xfId="17688"/>
    <cellStyle name="40% - アクセント 3 3 7 2 2" xfId="1445"/>
    <cellStyle name="40% - アクセント 3 3 7 2 2 2" xfId="5910"/>
    <cellStyle name="40% - アクセント 3 3 7 2 2 2 2" xfId="14029"/>
    <cellStyle name="40% - アクセント 3 3 7 2 2 2 2 2" xfId="30449"/>
    <cellStyle name="40% - アクセント 3 3 7 2 2 2 3" xfId="22330"/>
    <cellStyle name="40% - アクセント 3 3 7 2 2 3" xfId="9970"/>
    <cellStyle name="40% - アクセント 3 3 7 2 2 3 2" xfId="26390"/>
    <cellStyle name="40% - アクセント 3 3 7 2 2 4" xfId="18271"/>
    <cellStyle name="40% - アクセント 3 3 7 2 3" xfId="1673"/>
    <cellStyle name="40% - アクセント 3 3 7 2 4" xfId="2430"/>
    <cellStyle name="40% - アクセント 3 3 7 2 4 2" xfId="6491"/>
    <cellStyle name="40% - アクセント 3 3 7 2 4 2 2" xfId="14610"/>
    <cellStyle name="40% - アクセント 3 3 7 2 4 2 2 2" xfId="31030"/>
    <cellStyle name="40% - アクセント 3 3 7 2 4 2 3" xfId="22911"/>
    <cellStyle name="40% - アクセント 3 3 7 2 4 3" xfId="10551"/>
    <cellStyle name="40% - アクセント 3 3 7 2 4 3 2" xfId="26971"/>
    <cellStyle name="40% - アクセント 3 3 7 2 4 4" xfId="18852"/>
    <cellStyle name="40% - アクセント 3 3 7 2 5" xfId="3011"/>
    <cellStyle name="40% - アクセント 3 3 7 2 5 2" xfId="7072"/>
    <cellStyle name="40% - アクセント 3 3 7 2 5 2 2" xfId="15191"/>
    <cellStyle name="40% - アクセント 3 3 7 2 5 2 2 2" xfId="31611"/>
    <cellStyle name="40% - アクセント 3 3 7 2 5 2 3" xfId="23492"/>
    <cellStyle name="40% - アクセント 3 3 7 2 5 3" xfId="11132"/>
    <cellStyle name="40% - アクセント 3 3 7 2 5 3 2" xfId="27552"/>
    <cellStyle name="40% - アクセント 3 3 7 2 5 4" xfId="19433"/>
    <cellStyle name="40% - アクセント 3 3 7 2 6" xfId="3434"/>
    <cellStyle name="40% - アクセント 3 3 7 2 6 2" xfId="7495"/>
    <cellStyle name="40% - アクセント 3 3 7 2 6 2 2" xfId="15614"/>
    <cellStyle name="40% - アクセント 3 3 7 2 6 2 2 2" xfId="32034"/>
    <cellStyle name="40% - アクセント 3 3 7 2 6 2 3" xfId="23915"/>
    <cellStyle name="40% - アクセント 3 3 7 2 6 3" xfId="11555"/>
    <cellStyle name="40% - アクセント 3 3 7 2 6 3 2" xfId="27975"/>
    <cellStyle name="40% - アクセント 3 3 7 2 6 4" xfId="19856"/>
    <cellStyle name="40% - アクセント 3 3 7 2 7" xfId="4162"/>
    <cellStyle name="40% - アクセント 3 3 7 2 7 2" xfId="8223"/>
    <cellStyle name="40% - アクセント 3 3 7 2 7 2 2" xfId="16342"/>
    <cellStyle name="40% - アクセント 3 3 7 2 7 2 2 2" xfId="32762"/>
    <cellStyle name="40% - アクセント 3 3 7 2 7 2 3" xfId="24643"/>
    <cellStyle name="40% - アクセント 3 3 7 2 7 3" xfId="12283"/>
    <cellStyle name="40% - アクセント 3 3 7 2 7 3 2" xfId="28703"/>
    <cellStyle name="40% - アクセント 3 3 7 2 7 4" xfId="20584"/>
    <cellStyle name="40% - アクセント 3 3 7 2 8" xfId="4743"/>
    <cellStyle name="40% - アクセント 3 3 7 2 8 2" xfId="8804"/>
    <cellStyle name="40% - アクセント 3 3 7 2 8 2 2" xfId="16923"/>
    <cellStyle name="40% - アクセント 3 3 7 2 8 2 2 2" xfId="33343"/>
    <cellStyle name="40% - アクセント 3 3 7 2 8 2 3" xfId="25224"/>
    <cellStyle name="40% - アクセント 3 3 7 2 8 3" xfId="12864"/>
    <cellStyle name="40% - アクセント 3 3 7 2 8 3 2" xfId="29284"/>
    <cellStyle name="40% - アクセント 3 3 7 2 8 4" xfId="21165"/>
    <cellStyle name="40% - アクセント 3 3 7 2 9" xfId="5327"/>
    <cellStyle name="40% - アクセント 3 3 7 2 9 2" xfId="13446"/>
    <cellStyle name="40% - アクセント 3 3 7 2 9 2 2" xfId="29866"/>
    <cellStyle name="40% - アクセント 3 3 7 2 9 3" xfId="21747"/>
    <cellStyle name="40% - アクセント 3 3 7 3" xfId="1210"/>
    <cellStyle name="40% - アクセント 3 3 7 3 2" xfId="5675"/>
    <cellStyle name="40% - アクセント 3 3 7 3 2 2" xfId="13794"/>
    <cellStyle name="40% - アクセント 3 3 7 3 2 2 2" xfId="30214"/>
    <cellStyle name="40% - アクセント 3 3 7 3 2 3" xfId="22095"/>
    <cellStyle name="40% - アクセント 3 3 7 3 3" xfId="9735"/>
    <cellStyle name="40% - アクセント 3 3 7 3 3 2" xfId="26155"/>
    <cellStyle name="40% - アクセント 3 3 7 3 4" xfId="18036"/>
    <cellStyle name="40% - アクセント 3 3 7 4" xfId="939"/>
    <cellStyle name="40% - アクセント 3 3 7 5" xfId="2195"/>
    <cellStyle name="40% - アクセント 3 3 7 5 2" xfId="6256"/>
    <cellStyle name="40% - アクセント 3 3 7 5 2 2" xfId="14375"/>
    <cellStyle name="40% - アクセント 3 3 7 5 2 2 2" xfId="30795"/>
    <cellStyle name="40% - アクセント 3 3 7 5 2 3" xfId="22676"/>
    <cellStyle name="40% - アクセント 3 3 7 5 3" xfId="10316"/>
    <cellStyle name="40% - アクセント 3 3 7 5 3 2" xfId="26736"/>
    <cellStyle name="40% - アクセント 3 3 7 5 4" xfId="18617"/>
    <cellStyle name="40% - アクセント 3 3 7 6" xfId="2776"/>
    <cellStyle name="40% - アクセント 3 3 7 6 2" xfId="6837"/>
    <cellStyle name="40% - アクセント 3 3 7 6 2 2" xfId="14956"/>
    <cellStyle name="40% - アクセント 3 3 7 6 2 2 2" xfId="31376"/>
    <cellStyle name="40% - アクセント 3 3 7 6 2 3" xfId="23257"/>
    <cellStyle name="40% - アクセント 3 3 7 6 3" xfId="10897"/>
    <cellStyle name="40% - アクセント 3 3 7 6 3 2" xfId="27317"/>
    <cellStyle name="40% - アクセント 3 3 7 6 4" xfId="19198"/>
    <cellStyle name="40% - アクセント 3 3 7 7" xfId="3433"/>
    <cellStyle name="40% - アクセント 3 3 7 7 2" xfId="7494"/>
    <cellStyle name="40% - アクセント 3 3 7 7 2 2" xfId="15613"/>
    <cellStyle name="40% - アクセント 3 3 7 7 2 2 2" xfId="32033"/>
    <cellStyle name="40% - アクセント 3 3 7 7 2 3" xfId="23914"/>
    <cellStyle name="40% - アクセント 3 3 7 7 3" xfId="11554"/>
    <cellStyle name="40% - アクセント 3 3 7 7 3 2" xfId="27974"/>
    <cellStyle name="40% - アクセント 3 3 7 7 4" xfId="19855"/>
    <cellStyle name="40% - アクセント 3 3 7 8" xfId="3927"/>
    <cellStyle name="40% - アクセント 3 3 7 8 2" xfId="7988"/>
    <cellStyle name="40% - アクセント 3 3 7 8 2 2" xfId="16107"/>
    <cellStyle name="40% - アクセント 3 3 7 8 2 2 2" xfId="32527"/>
    <cellStyle name="40% - アクセント 3 3 7 8 2 3" xfId="24408"/>
    <cellStyle name="40% - アクセント 3 3 7 8 3" xfId="12048"/>
    <cellStyle name="40% - アクセント 3 3 7 8 3 2" xfId="28468"/>
    <cellStyle name="40% - アクセント 3 3 7 8 4" xfId="20349"/>
    <cellStyle name="40% - アクセント 3 3 7 9" xfId="4508"/>
    <cellStyle name="40% - アクセント 3 3 7 9 2" xfId="8569"/>
    <cellStyle name="40% - アクセント 3 3 7 9 2 2" xfId="16688"/>
    <cellStyle name="40% - アクセント 3 3 7 9 2 2 2" xfId="33108"/>
    <cellStyle name="40% - アクセント 3 3 7 9 2 3" xfId="24989"/>
    <cellStyle name="40% - アクセント 3 3 7 9 3" xfId="12629"/>
    <cellStyle name="40% - アクセント 3 3 7 9 3 2" xfId="29049"/>
    <cellStyle name="40% - アクセント 3 3 7 9 4" xfId="20930"/>
    <cellStyle name="40% - アクセント 3 3 8" xfId="450"/>
    <cellStyle name="40% - アクセント 3 3 8 10" xfId="5114"/>
    <cellStyle name="40% - アクセント 3 3 8 10 2" xfId="13233"/>
    <cellStyle name="40% - アクセント 3 3 8 10 2 2" xfId="29653"/>
    <cellStyle name="40% - アクセント 3 3 8 10 3" xfId="21534"/>
    <cellStyle name="40% - アクセント 3 3 8 11" xfId="9174"/>
    <cellStyle name="40% - アクセント 3 3 8 11 2" xfId="25594"/>
    <cellStyle name="40% - アクセント 3 3 8 12" xfId="17475"/>
    <cellStyle name="40% - アクセント 3 3 8 2" xfId="685"/>
    <cellStyle name="40% - アクセント 3 3 8 2 10" xfId="9409"/>
    <cellStyle name="40% - アクセント 3 3 8 2 10 2" xfId="25829"/>
    <cellStyle name="40% - アクセント 3 3 8 2 11" xfId="17710"/>
    <cellStyle name="40% - アクセント 3 3 8 2 2" xfId="1467"/>
    <cellStyle name="40% - アクセント 3 3 8 2 2 2" xfId="5932"/>
    <cellStyle name="40% - アクセント 3 3 8 2 2 2 2" xfId="14051"/>
    <cellStyle name="40% - アクセント 3 3 8 2 2 2 2 2" xfId="30471"/>
    <cellStyle name="40% - アクセント 3 3 8 2 2 2 3" xfId="22352"/>
    <cellStyle name="40% - アクセント 3 3 8 2 2 3" xfId="9992"/>
    <cellStyle name="40% - アクセント 3 3 8 2 2 3 2" xfId="26412"/>
    <cellStyle name="40% - アクセント 3 3 8 2 2 4" xfId="18293"/>
    <cellStyle name="40% - アクセント 3 3 8 2 3" xfId="1729"/>
    <cellStyle name="40% - アクセント 3 3 8 2 4" xfId="2452"/>
    <cellStyle name="40% - アクセント 3 3 8 2 4 2" xfId="6513"/>
    <cellStyle name="40% - アクセント 3 3 8 2 4 2 2" xfId="14632"/>
    <cellStyle name="40% - アクセント 3 3 8 2 4 2 2 2" xfId="31052"/>
    <cellStyle name="40% - アクセント 3 3 8 2 4 2 3" xfId="22933"/>
    <cellStyle name="40% - アクセント 3 3 8 2 4 3" xfId="10573"/>
    <cellStyle name="40% - アクセント 3 3 8 2 4 3 2" xfId="26993"/>
    <cellStyle name="40% - アクセント 3 3 8 2 4 4" xfId="18874"/>
    <cellStyle name="40% - アクセント 3 3 8 2 5" xfId="3033"/>
    <cellStyle name="40% - アクセント 3 3 8 2 5 2" xfId="7094"/>
    <cellStyle name="40% - アクセント 3 3 8 2 5 2 2" xfId="15213"/>
    <cellStyle name="40% - アクセント 3 3 8 2 5 2 2 2" xfId="31633"/>
    <cellStyle name="40% - アクセント 3 3 8 2 5 2 3" xfId="23514"/>
    <cellStyle name="40% - アクセント 3 3 8 2 5 3" xfId="11154"/>
    <cellStyle name="40% - アクセント 3 3 8 2 5 3 2" xfId="27574"/>
    <cellStyle name="40% - アクセント 3 3 8 2 5 4" xfId="19455"/>
    <cellStyle name="40% - アクセント 3 3 8 2 6" xfId="3436"/>
    <cellStyle name="40% - アクセント 3 3 8 2 6 2" xfId="7497"/>
    <cellStyle name="40% - アクセント 3 3 8 2 6 2 2" xfId="15616"/>
    <cellStyle name="40% - アクセント 3 3 8 2 6 2 2 2" xfId="32036"/>
    <cellStyle name="40% - アクセント 3 3 8 2 6 2 3" xfId="23917"/>
    <cellStyle name="40% - アクセント 3 3 8 2 6 3" xfId="11557"/>
    <cellStyle name="40% - アクセント 3 3 8 2 6 3 2" xfId="27977"/>
    <cellStyle name="40% - アクセント 3 3 8 2 6 4" xfId="19858"/>
    <cellStyle name="40% - アクセント 3 3 8 2 7" xfId="4184"/>
    <cellStyle name="40% - アクセント 3 3 8 2 7 2" xfId="8245"/>
    <cellStyle name="40% - アクセント 3 3 8 2 7 2 2" xfId="16364"/>
    <cellStyle name="40% - アクセント 3 3 8 2 7 2 2 2" xfId="32784"/>
    <cellStyle name="40% - アクセント 3 3 8 2 7 2 3" xfId="24665"/>
    <cellStyle name="40% - アクセント 3 3 8 2 7 3" xfId="12305"/>
    <cellStyle name="40% - アクセント 3 3 8 2 7 3 2" xfId="28725"/>
    <cellStyle name="40% - アクセント 3 3 8 2 7 4" xfId="20606"/>
    <cellStyle name="40% - アクセント 3 3 8 2 8" xfId="4765"/>
    <cellStyle name="40% - アクセント 3 3 8 2 8 2" xfId="8826"/>
    <cellStyle name="40% - アクセント 3 3 8 2 8 2 2" xfId="16945"/>
    <cellStyle name="40% - アクセント 3 3 8 2 8 2 2 2" xfId="33365"/>
    <cellStyle name="40% - アクセント 3 3 8 2 8 2 3" xfId="25246"/>
    <cellStyle name="40% - アクセント 3 3 8 2 8 3" xfId="12886"/>
    <cellStyle name="40% - アクセント 3 3 8 2 8 3 2" xfId="29306"/>
    <cellStyle name="40% - アクセント 3 3 8 2 8 4" xfId="21187"/>
    <cellStyle name="40% - アクセント 3 3 8 2 9" xfId="5349"/>
    <cellStyle name="40% - アクセント 3 3 8 2 9 2" xfId="13468"/>
    <cellStyle name="40% - アクセント 3 3 8 2 9 2 2" xfId="29888"/>
    <cellStyle name="40% - アクセント 3 3 8 2 9 3" xfId="21769"/>
    <cellStyle name="40% - アクセント 3 3 8 3" xfId="1232"/>
    <cellStyle name="40% - アクセント 3 3 8 3 2" xfId="5697"/>
    <cellStyle name="40% - アクセント 3 3 8 3 2 2" xfId="13816"/>
    <cellStyle name="40% - アクセント 3 3 8 3 2 2 2" xfId="30236"/>
    <cellStyle name="40% - アクセント 3 3 8 3 2 3" xfId="22117"/>
    <cellStyle name="40% - アクセント 3 3 8 3 3" xfId="9757"/>
    <cellStyle name="40% - アクセント 3 3 8 3 3 2" xfId="26177"/>
    <cellStyle name="40% - アクセント 3 3 8 3 4" xfId="18058"/>
    <cellStyle name="40% - アクセント 3 3 8 4" xfId="1986"/>
    <cellStyle name="40% - アクセント 3 3 8 5" xfId="2217"/>
    <cellStyle name="40% - アクセント 3 3 8 5 2" xfId="6278"/>
    <cellStyle name="40% - アクセント 3 3 8 5 2 2" xfId="14397"/>
    <cellStyle name="40% - アクセント 3 3 8 5 2 2 2" xfId="30817"/>
    <cellStyle name="40% - アクセント 3 3 8 5 2 3" xfId="22698"/>
    <cellStyle name="40% - アクセント 3 3 8 5 3" xfId="10338"/>
    <cellStyle name="40% - アクセント 3 3 8 5 3 2" xfId="26758"/>
    <cellStyle name="40% - アクセント 3 3 8 5 4" xfId="18639"/>
    <cellStyle name="40% - アクセント 3 3 8 6" xfId="2798"/>
    <cellStyle name="40% - アクセント 3 3 8 6 2" xfId="6859"/>
    <cellStyle name="40% - アクセント 3 3 8 6 2 2" xfId="14978"/>
    <cellStyle name="40% - アクセント 3 3 8 6 2 2 2" xfId="31398"/>
    <cellStyle name="40% - アクセント 3 3 8 6 2 3" xfId="23279"/>
    <cellStyle name="40% - アクセント 3 3 8 6 3" xfId="10919"/>
    <cellStyle name="40% - アクセント 3 3 8 6 3 2" xfId="27339"/>
    <cellStyle name="40% - アクセント 3 3 8 6 4" xfId="19220"/>
    <cellStyle name="40% - アクセント 3 3 8 7" xfId="3435"/>
    <cellStyle name="40% - アクセント 3 3 8 7 2" xfId="7496"/>
    <cellStyle name="40% - アクセント 3 3 8 7 2 2" xfId="15615"/>
    <cellStyle name="40% - アクセント 3 3 8 7 2 2 2" xfId="32035"/>
    <cellStyle name="40% - アクセント 3 3 8 7 2 3" xfId="23916"/>
    <cellStyle name="40% - アクセント 3 3 8 7 3" xfId="11556"/>
    <cellStyle name="40% - アクセント 3 3 8 7 3 2" xfId="27976"/>
    <cellStyle name="40% - アクセント 3 3 8 7 4" xfId="19857"/>
    <cellStyle name="40% - アクセント 3 3 8 8" xfId="3949"/>
    <cellStyle name="40% - アクセント 3 3 8 8 2" xfId="8010"/>
    <cellStyle name="40% - アクセント 3 3 8 8 2 2" xfId="16129"/>
    <cellStyle name="40% - アクセント 3 3 8 8 2 2 2" xfId="32549"/>
    <cellStyle name="40% - アクセント 3 3 8 8 2 3" xfId="24430"/>
    <cellStyle name="40% - アクセント 3 3 8 8 3" xfId="12070"/>
    <cellStyle name="40% - アクセント 3 3 8 8 3 2" xfId="28490"/>
    <cellStyle name="40% - アクセント 3 3 8 8 4" xfId="20371"/>
    <cellStyle name="40% - アクセント 3 3 8 9" xfId="4530"/>
    <cellStyle name="40% - アクセント 3 3 8 9 2" xfId="8591"/>
    <cellStyle name="40% - アクセント 3 3 8 9 2 2" xfId="16710"/>
    <cellStyle name="40% - アクセント 3 3 8 9 2 2 2" xfId="33130"/>
    <cellStyle name="40% - アクセント 3 3 8 9 2 3" xfId="25011"/>
    <cellStyle name="40% - アクセント 3 3 8 9 3" xfId="12651"/>
    <cellStyle name="40% - アクセント 3 3 8 9 3 2" xfId="29071"/>
    <cellStyle name="40% - アクセント 3 3 8 9 4" xfId="20952"/>
    <cellStyle name="40% - アクセント 3 3 9" xfId="488"/>
    <cellStyle name="40% - アクセント 3 3 9 10" xfId="9212"/>
    <cellStyle name="40% - アクセント 3 3 9 10 2" xfId="25632"/>
    <cellStyle name="40% - アクセント 3 3 9 11" xfId="17513"/>
    <cellStyle name="40% - アクセント 3 3 9 2" xfId="1270"/>
    <cellStyle name="40% - アクセント 3 3 9 2 2" xfId="5735"/>
    <cellStyle name="40% - アクセント 3 3 9 2 2 2" xfId="13854"/>
    <cellStyle name="40% - アクセント 3 3 9 2 2 2 2" xfId="30274"/>
    <cellStyle name="40% - アクセント 3 3 9 2 2 3" xfId="22155"/>
    <cellStyle name="40% - アクセント 3 3 9 2 3" xfId="9795"/>
    <cellStyle name="40% - アクセント 3 3 9 2 3 2" xfId="26215"/>
    <cellStyle name="40% - アクセント 3 3 9 2 4" xfId="18096"/>
    <cellStyle name="40% - アクセント 3 3 9 3" xfId="973"/>
    <cellStyle name="40% - アクセント 3 3 9 4" xfId="2255"/>
    <cellStyle name="40% - アクセント 3 3 9 4 2" xfId="6316"/>
    <cellStyle name="40% - アクセント 3 3 9 4 2 2" xfId="14435"/>
    <cellStyle name="40% - アクセント 3 3 9 4 2 2 2" xfId="30855"/>
    <cellStyle name="40% - アクセント 3 3 9 4 2 3" xfId="22736"/>
    <cellStyle name="40% - アクセント 3 3 9 4 3" xfId="10376"/>
    <cellStyle name="40% - アクセント 3 3 9 4 3 2" xfId="26796"/>
    <cellStyle name="40% - アクセント 3 3 9 4 4" xfId="18677"/>
    <cellStyle name="40% - アクセント 3 3 9 5" xfId="2836"/>
    <cellStyle name="40% - アクセント 3 3 9 5 2" xfId="6897"/>
    <cellStyle name="40% - アクセント 3 3 9 5 2 2" xfId="15016"/>
    <cellStyle name="40% - アクセント 3 3 9 5 2 2 2" xfId="31436"/>
    <cellStyle name="40% - アクセント 3 3 9 5 2 3" xfId="23317"/>
    <cellStyle name="40% - アクセント 3 3 9 5 3" xfId="10957"/>
    <cellStyle name="40% - アクセント 3 3 9 5 3 2" xfId="27377"/>
    <cellStyle name="40% - アクセント 3 3 9 5 4" xfId="19258"/>
    <cellStyle name="40% - アクセント 3 3 9 6" xfId="3437"/>
    <cellStyle name="40% - アクセント 3 3 9 6 2" xfId="7498"/>
    <cellStyle name="40% - アクセント 3 3 9 6 2 2" xfId="15617"/>
    <cellStyle name="40% - アクセント 3 3 9 6 2 2 2" xfId="32037"/>
    <cellStyle name="40% - アクセント 3 3 9 6 2 3" xfId="23918"/>
    <cellStyle name="40% - アクセント 3 3 9 6 3" xfId="11558"/>
    <cellStyle name="40% - アクセント 3 3 9 6 3 2" xfId="27978"/>
    <cellStyle name="40% - アクセント 3 3 9 6 4" xfId="19859"/>
    <cellStyle name="40% - アクセント 3 3 9 7" xfId="3987"/>
    <cellStyle name="40% - アクセント 3 3 9 7 2" xfId="8048"/>
    <cellStyle name="40% - アクセント 3 3 9 7 2 2" xfId="16167"/>
    <cellStyle name="40% - アクセント 3 3 9 7 2 2 2" xfId="32587"/>
    <cellStyle name="40% - アクセント 3 3 9 7 2 3" xfId="24468"/>
    <cellStyle name="40% - アクセント 3 3 9 7 3" xfId="12108"/>
    <cellStyle name="40% - アクセント 3 3 9 7 3 2" xfId="28528"/>
    <cellStyle name="40% - アクセント 3 3 9 7 4" xfId="20409"/>
    <cellStyle name="40% - アクセント 3 3 9 8" xfId="4568"/>
    <cellStyle name="40% - アクセント 3 3 9 8 2" xfId="8629"/>
    <cellStyle name="40% - アクセント 3 3 9 8 2 2" xfId="16748"/>
    <cellStyle name="40% - アクセント 3 3 9 8 2 2 2" xfId="33168"/>
    <cellStyle name="40% - アクセント 3 3 9 8 2 3" xfId="25049"/>
    <cellStyle name="40% - アクセント 3 3 9 8 3" xfId="12689"/>
    <cellStyle name="40% - アクセント 3 3 9 8 3 2" xfId="29109"/>
    <cellStyle name="40% - アクセント 3 3 9 8 4" xfId="20990"/>
    <cellStyle name="40% - アクセント 3 3 9 9" xfId="5152"/>
    <cellStyle name="40% - アクセント 3 3 9 9 2" xfId="13271"/>
    <cellStyle name="40% - アクセント 3 3 9 9 2 2" xfId="29691"/>
    <cellStyle name="40% - アクセント 3 3 9 9 3" xfId="21572"/>
    <cellStyle name="40% - アクセント 3 4" xfId="184"/>
    <cellStyle name="40% - アクセント 3 4 10" xfId="4935"/>
    <cellStyle name="40% - アクセント 3 4 10 2" xfId="13054"/>
    <cellStyle name="40% - アクセント 3 4 10 2 2" xfId="29474"/>
    <cellStyle name="40% - アクセント 3 4 10 3" xfId="21355"/>
    <cellStyle name="40% - アクセント 3 4 11" xfId="8995"/>
    <cellStyle name="40% - アクセント 3 4 11 2" xfId="25415"/>
    <cellStyle name="40% - アクセント 3 4 12" xfId="17268"/>
    <cellStyle name="40% - アクセント 3 4 2" xfId="506"/>
    <cellStyle name="40% - アクセント 3 4 2 10" xfId="9230"/>
    <cellStyle name="40% - アクセント 3 4 2 10 2" xfId="25650"/>
    <cellStyle name="40% - アクセント 3 4 2 11" xfId="17531"/>
    <cellStyle name="40% - アクセント 3 4 2 2" xfId="1288"/>
    <cellStyle name="40% - アクセント 3 4 2 2 2" xfId="5753"/>
    <cellStyle name="40% - アクセント 3 4 2 2 2 2" xfId="13872"/>
    <cellStyle name="40% - アクセント 3 4 2 2 2 2 2" xfId="30292"/>
    <cellStyle name="40% - アクセント 3 4 2 2 2 3" xfId="22173"/>
    <cellStyle name="40% - アクセント 3 4 2 2 3" xfId="9813"/>
    <cellStyle name="40% - アクセント 3 4 2 2 3 2" xfId="26233"/>
    <cellStyle name="40% - アクセント 3 4 2 2 4" xfId="18114"/>
    <cellStyle name="40% - アクセント 3 4 2 3" xfId="1176"/>
    <cellStyle name="40% - アクセント 3 4 2 4" xfId="2273"/>
    <cellStyle name="40% - アクセント 3 4 2 4 2" xfId="6334"/>
    <cellStyle name="40% - アクセント 3 4 2 4 2 2" xfId="14453"/>
    <cellStyle name="40% - アクセント 3 4 2 4 2 2 2" xfId="30873"/>
    <cellStyle name="40% - アクセント 3 4 2 4 2 3" xfId="22754"/>
    <cellStyle name="40% - アクセント 3 4 2 4 3" xfId="10394"/>
    <cellStyle name="40% - アクセント 3 4 2 4 3 2" xfId="26814"/>
    <cellStyle name="40% - アクセント 3 4 2 4 4" xfId="18695"/>
    <cellStyle name="40% - アクセント 3 4 2 5" xfId="2854"/>
    <cellStyle name="40% - アクセント 3 4 2 5 2" xfId="6915"/>
    <cellStyle name="40% - アクセント 3 4 2 5 2 2" xfId="15034"/>
    <cellStyle name="40% - アクセント 3 4 2 5 2 2 2" xfId="31454"/>
    <cellStyle name="40% - アクセント 3 4 2 5 2 3" xfId="23335"/>
    <cellStyle name="40% - アクセント 3 4 2 5 3" xfId="10975"/>
    <cellStyle name="40% - アクセント 3 4 2 5 3 2" xfId="27395"/>
    <cellStyle name="40% - アクセント 3 4 2 5 4" xfId="19276"/>
    <cellStyle name="40% - アクセント 3 4 2 6" xfId="3439"/>
    <cellStyle name="40% - アクセント 3 4 2 6 2" xfId="7500"/>
    <cellStyle name="40% - アクセント 3 4 2 6 2 2" xfId="15619"/>
    <cellStyle name="40% - アクセント 3 4 2 6 2 2 2" xfId="32039"/>
    <cellStyle name="40% - アクセント 3 4 2 6 2 3" xfId="23920"/>
    <cellStyle name="40% - アクセント 3 4 2 6 3" xfId="11560"/>
    <cellStyle name="40% - アクセント 3 4 2 6 3 2" xfId="27980"/>
    <cellStyle name="40% - アクセント 3 4 2 6 4" xfId="19861"/>
    <cellStyle name="40% - アクセント 3 4 2 7" xfId="4005"/>
    <cellStyle name="40% - アクセント 3 4 2 7 2" xfId="8066"/>
    <cellStyle name="40% - アクセント 3 4 2 7 2 2" xfId="16185"/>
    <cellStyle name="40% - アクセント 3 4 2 7 2 2 2" xfId="32605"/>
    <cellStyle name="40% - アクセント 3 4 2 7 2 3" xfId="24486"/>
    <cellStyle name="40% - アクセント 3 4 2 7 3" xfId="12126"/>
    <cellStyle name="40% - アクセント 3 4 2 7 3 2" xfId="28546"/>
    <cellStyle name="40% - アクセント 3 4 2 7 4" xfId="20427"/>
    <cellStyle name="40% - アクセント 3 4 2 8" xfId="4586"/>
    <cellStyle name="40% - アクセント 3 4 2 8 2" xfId="8647"/>
    <cellStyle name="40% - アクセント 3 4 2 8 2 2" xfId="16766"/>
    <cellStyle name="40% - アクセント 3 4 2 8 2 2 2" xfId="33186"/>
    <cellStyle name="40% - アクセント 3 4 2 8 2 3" xfId="25067"/>
    <cellStyle name="40% - アクセント 3 4 2 8 3" xfId="12707"/>
    <cellStyle name="40% - アクセント 3 4 2 8 3 2" xfId="29127"/>
    <cellStyle name="40% - アクセント 3 4 2 8 4" xfId="21008"/>
    <cellStyle name="40% - アクセント 3 4 2 9" xfId="5170"/>
    <cellStyle name="40% - アクセント 3 4 2 9 2" xfId="13289"/>
    <cellStyle name="40% - アクセント 3 4 2 9 2 2" xfId="29709"/>
    <cellStyle name="40% - アクセント 3 4 2 9 3" xfId="21590"/>
    <cellStyle name="40% - アクセント 3 4 3" xfId="998"/>
    <cellStyle name="40% - アクセント 3 4 3 2" xfId="5518"/>
    <cellStyle name="40% - アクセント 3 4 3 2 2" xfId="13637"/>
    <cellStyle name="40% - アクセント 3 4 3 2 2 2" xfId="30057"/>
    <cellStyle name="40% - アクセント 3 4 3 2 3" xfId="21938"/>
    <cellStyle name="40% - アクセント 3 4 3 3" xfId="9578"/>
    <cellStyle name="40% - アクセント 3 4 3 3 2" xfId="25998"/>
    <cellStyle name="40% - アクセント 3 4 3 4" xfId="17879"/>
    <cellStyle name="40% - アクセント 3 4 4" xfId="913"/>
    <cellStyle name="40% - アクセント 3 4 5" xfId="2038"/>
    <cellStyle name="40% - アクセント 3 4 5 2" xfId="6099"/>
    <cellStyle name="40% - アクセント 3 4 5 2 2" xfId="14218"/>
    <cellStyle name="40% - アクセント 3 4 5 2 2 2" xfId="30638"/>
    <cellStyle name="40% - アクセント 3 4 5 2 3" xfId="22519"/>
    <cellStyle name="40% - アクセント 3 4 5 3" xfId="10159"/>
    <cellStyle name="40% - アクセント 3 4 5 3 2" xfId="26579"/>
    <cellStyle name="40% - アクセント 3 4 5 4" xfId="18460"/>
    <cellStyle name="40% - アクセント 3 4 6" xfId="2619"/>
    <cellStyle name="40% - アクセント 3 4 6 2" xfId="6680"/>
    <cellStyle name="40% - アクセント 3 4 6 2 2" xfId="14799"/>
    <cellStyle name="40% - アクセント 3 4 6 2 2 2" xfId="31219"/>
    <cellStyle name="40% - アクセント 3 4 6 2 3" xfId="23100"/>
    <cellStyle name="40% - アクセント 3 4 6 3" xfId="10740"/>
    <cellStyle name="40% - アクセント 3 4 6 3 2" xfId="27160"/>
    <cellStyle name="40% - アクセント 3 4 6 4" xfId="19041"/>
    <cellStyle name="40% - アクセント 3 4 7" xfId="3438"/>
    <cellStyle name="40% - アクセント 3 4 7 2" xfId="7499"/>
    <cellStyle name="40% - アクセント 3 4 7 2 2" xfId="15618"/>
    <cellStyle name="40% - アクセント 3 4 7 2 2 2" xfId="32038"/>
    <cellStyle name="40% - アクセント 3 4 7 2 3" xfId="23919"/>
    <cellStyle name="40% - アクセント 3 4 7 3" xfId="11559"/>
    <cellStyle name="40% - アクセント 3 4 7 3 2" xfId="27979"/>
    <cellStyle name="40% - アクセント 3 4 7 4" xfId="19860"/>
    <cellStyle name="40% - アクセント 3 4 8" xfId="3770"/>
    <cellStyle name="40% - アクセント 3 4 8 2" xfId="7831"/>
    <cellStyle name="40% - アクセント 3 4 8 2 2" xfId="15950"/>
    <cellStyle name="40% - アクセント 3 4 8 2 2 2" xfId="32370"/>
    <cellStyle name="40% - アクセント 3 4 8 2 3" xfId="24251"/>
    <cellStyle name="40% - アクセント 3 4 8 3" xfId="11891"/>
    <cellStyle name="40% - アクセント 3 4 8 3 2" xfId="28311"/>
    <cellStyle name="40% - アクセント 3 4 8 4" xfId="20192"/>
    <cellStyle name="40% - アクセント 3 4 9" xfId="4351"/>
    <cellStyle name="40% - アクセント 3 4 9 2" xfId="8412"/>
    <cellStyle name="40% - アクセント 3 4 9 2 2" xfId="16531"/>
    <cellStyle name="40% - アクセント 3 4 9 2 2 2" xfId="32951"/>
    <cellStyle name="40% - アクセント 3 4 9 2 3" xfId="24832"/>
    <cellStyle name="40% - アクセント 3 4 9 3" xfId="12472"/>
    <cellStyle name="40% - アクセント 3 4 9 3 2" xfId="28892"/>
    <cellStyle name="40% - アクセント 3 4 9 4" xfId="20773"/>
    <cellStyle name="40% - アクセント 3 5" xfId="219"/>
    <cellStyle name="40% - アクセント 3 5 10" xfId="4970"/>
    <cellStyle name="40% - アクセント 3 5 10 2" xfId="13089"/>
    <cellStyle name="40% - アクセント 3 5 10 2 2" xfId="29509"/>
    <cellStyle name="40% - アクセント 3 5 10 3" xfId="21390"/>
    <cellStyle name="40% - アクセント 3 5 11" xfId="9030"/>
    <cellStyle name="40% - アクセント 3 5 11 2" xfId="25450"/>
    <cellStyle name="40% - アクセント 3 5 12" xfId="17303"/>
    <cellStyle name="40% - アクセント 3 5 2" xfId="541"/>
    <cellStyle name="40% - アクセント 3 5 2 10" xfId="9265"/>
    <cellStyle name="40% - アクセント 3 5 2 10 2" xfId="25685"/>
    <cellStyle name="40% - アクセント 3 5 2 11" xfId="17566"/>
    <cellStyle name="40% - アクセント 3 5 2 2" xfId="1323"/>
    <cellStyle name="40% - アクセント 3 5 2 2 2" xfId="5788"/>
    <cellStyle name="40% - アクセント 3 5 2 2 2 2" xfId="13907"/>
    <cellStyle name="40% - アクセント 3 5 2 2 2 2 2" xfId="30327"/>
    <cellStyle name="40% - アクセント 3 5 2 2 2 3" xfId="22208"/>
    <cellStyle name="40% - アクセント 3 5 2 2 3" xfId="9848"/>
    <cellStyle name="40% - アクセント 3 5 2 2 3 2" xfId="26268"/>
    <cellStyle name="40% - アクセント 3 5 2 2 4" xfId="18149"/>
    <cellStyle name="40% - アクセント 3 5 2 3" xfId="1937"/>
    <cellStyle name="40% - アクセント 3 5 2 4" xfId="2308"/>
    <cellStyle name="40% - アクセント 3 5 2 4 2" xfId="6369"/>
    <cellStyle name="40% - アクセント 3 5 2 4 2 2" xfId="14488"/>
    <cellStyle name="40% - アクセント 3 5 2 4 2 2 2" xfId="30908"/>
    <cellStyle name="40% - アクセント 3 5 2 4 2 3" xfId="22789"/>
    <cellStyle name="40% - アクセント 3 5 2 4 3" xfId="10429"/>
    <cellStyle name="40% - アクセント 3 5 2 4 3 2" xfId="26849"/>
    <cellStyle name="40% - アクセント 3 5 2 4 4" xfId="18730"/>
    <cellStyle name="40% - アクセント 3 5 2 5" xfId="2889"/>
    <cellStyle name="40% - アクセント 3 5 2 5 2" xfId="6950"/>
    <cellStyle name="40% - アクセント 3 5 2 5 2 2" xfId="15069"/>
    <cellStyle name="40% - アクセント 3 5 2 5 2 2 2" xfId="31489"/>
    <cellStyle name="40% - アクセント 3 5 2 5 2 3" xfId="23370"/>
    <cellStyle name="40% - アクセント 3 5 2 5 3" xfId="11010"/>
    <cellStyle name="40% - アクセント 3 5 2 5 3 2" xfId="27430"/>
    <cellStyle name="40% - アクセント 3 5 2 5 4" xfId="19311"/>
    <cellStyle name="40% - アクセント 3 5 2 6" xfId="3441"/>
    <cellStyle name="40% - アクセント 3 5 2 6 2" xfId="7502"/>
    <cellStyle name="40% - アクセント 3 5 2 6 2 2" xfId="15621"/>
    <cellStyle name="40% - アクセント 3 5 2 6 2 2 2" xfId="32041"/>
    <cellStyle name="40% - アクセント 3 5 2 6 2 3" xfId="23922"/>
    <cellStyle name="40% - アクセント 3 5 2 6 3" xfId="11562"/>
    <cellStyle name="40% - アクセント 3 5 2 6 3 2" xfId="27982"/>
    <cellStyle name="40% - アクセント 3 5 2 6 4" xfId="19863"/>
    <cellStyle name="40% - アクセント 3 5 2 7" xfId="4040"/>
    <cellStyle name="40% - アクセント 3 5 2 7 2" xfId="8101"/>
    <cellStyle name="40% - アクセント 3 5 2 7 2 2" xfId="16220"/>
    <cellStyle name="40% - アクセント 3 5 2 7 2 2 2" xfId="32640"/>
    <cellStyle name="40% - アクセント 3 5 2 7 2 3" xfId="24521"/>
    <cellStyle name="40% - アクセント 3 5 2 7 3" xfId="12161"/>
    <cellStyle name="40% - アクセント 3 5 2 7 3 2" xfId="28581"/>
    <cellStyle name="40% - アクセント 3 5 2 7 4" xfId="20462"/>
    <cellStyle name="40% - アクセント 3 5 2 8" xfId="4621"/>
    <cellStyle name="40% - アクセント 3 5 2 8 2" xfId="8682"/>
    <cellStyle name="40% - アクセント 3 5 2 8 2 2" xfId="16801"/>
    <cellStyle name="40% - アクセント 3 5 2 8 2 2 2" xfId="33221"/>
    <cellStyle name="40% - アクセント 3 5 2 8 2 3" xfId="25102"/>
    <cellStyle name="40% - アクセント 3 5 2 8 3" xfId="12742"/>
    <cellStyle name="40% - アクセント 3 5 2 8 3 2" xfId="29162"/>
    <cellStyle name="40% - アクセント 3 5 2 8 4" xfId="21043"/>
    <cellStyle name="40% - アクセント 3 5 2 9" xfId="5205"/>
    <cellStyle name="40% - アクセント 3 5 2 9 2" xfId="13324"/>
    <cellStyle name="40% - アクセント 3 5 2 9 2 2" xfId="29744"/>
    <cellStyle name="40% - アクセント 3 5 2 9 3" xfId="21625"/>
    <cellStyle name="40% - アクセント 3 5 3" xfId="1033"/>
    <cellStyle name="40% - アクセント 3 5 3 2" xfId="5553"/>
    <cellStyle name="40% - アクセント 3 5 3 2 2" xfId="13672"/>
    <cellStyle name="40% - アクセント 3 5 3 2 2 2" xfId="30092"/>
    <cellStyle name="40% - アクセント 3 5 3 2 3" xfId="21973"/>
    <cellStyle name="40% - アクセント 3 5 3 3" xfId="9613"/>
    <cellStyle name="40% - アクセント 3 5 3 3 2" xfId="26033"/>
    <cellStyle name="40% - アクセント 3 5 3 4" xfId="17914"/>
    <cellStyle name="40% - アクセント 3 5 4" xfId="1686"/>
    <cellStyle name="40% - アクセント 3 5 5" xfId="2073"/>
    <cellStyle name="40% - アクセント 3 5 5 2" xfId="6134"/>
    <cellStyle name="40% - アクセント 3 5 5 2 2" xfId="14253"/>
    <cellStyle name="40% - アクセント 3 5 5 2 2 2" xfId="30673"/>
    <cellStyle name="40% - アクセント 3 5 5 2 3" xfId="22554"/>
    <cellStyle name="40% - アクセント 3 5 5 3" xfId="10194"/>
    <cellStyle name="40% - アクセント 3 5 5 3 2" xfId="26614"/>
    <cellStyle name="40% - アクセント 3 5 5 4" xfId="18495"/>
    <cellStyle name="40% - アクセント 3 5 6" xfId="2654"/>
    <cellStyle name="40% - アクセント 3 5 6 2" xfId="6715"/>
    <cellStyle name="40% - アクセント 3 5 6 2 2" xfId="14834"/>
    <cellStyle name="40% - アクセント 3 5 6 2 2 2" xfId="31254"/>
    <cellStyle name="40% - アクセント 3 5 6 2 3" xfId="23135"/>
    <cellStyle name="40% - アクセント 3 5 6 3" xfId="10775"/>
    <cellStyle name="40% - アクセント 3 5 6 3 2" xfId="27195"/>
    <cellStyle name="40% - アクセント 3 5 6 4" xfId="19076"/>
    <cellStyle name="40% - アクセント 3 5 7" xfId="3440"/>
    <cellStyle name="40% - アクセント 3 5 7 2" xfId="7501"/>
    <cellStyle name="40% - アクセント 3 5 7 2 2" xfId="15620"/>
    <cellStyle name="40% - アクセント 3 5 7 2 2 2" xfId="32040"/>
    <cellStyle name="40% - アクセント 3 5 7 2 3" xfId="23921"/>
    <cellStyle name="40% - アクセント 3 5 7 3" xfId="11561"/>
    <cellStyle name="40% - アクセント 3 5 7 3 2" xfId="27981"/>
    <cellStyle name="40% - アクセント 3 5 7 4" xfId="19862"/>
    <cellStyle name="40% - アクセント 3 5 8" xfId="3805"/>
    <cellStyle name="40% - アクセント 3 5 8 2" xfId="7866"/>
    <cellStyle name="40% - アクセント 3 5 8 2 2" xfId="15985"/>
    <cellStyle name="40% - アクセント 3 5 8 2 2 2" xfId="32405"/>
    <cellStyle name="40% - アクセント 3 5 8 2 3" xfId="24286"/>
    <cellStyle name="40% - アクセント 3 5 8 3" xfId="11926"/>
    <cellStyle name="40% - アクセント 3 5 8 3 2" xfId="28346"/>
    <cellStyle name="40% - アクセント 3 5 8 4" xfId="20227"/>
    <cellStyle name="40% - アクセント 3 5 9" xfId="4386"/>
    <cellStyle name="40% - アクセント 3 5 9 2" xfId="8447"/>
    <cellStyle name="40% - アクセント 3 5 9 2 2" xfId="16566"/>
    <cellStyle name="40% - アクセント 3 5 9 2 2 2" xfId="32986"/>
    <cellStyle name="40% - アクセント 3 5 9 2 3" xfId="24867"/>
    <cellStyle name="40% - アクセント 3 5 9 3" xfId="12507"/>
    <cellStyle name="40% - アクセント 3 5 9 3 2" xfId="28927"/>
    <cellStyle name="40% - アクセント 3 5 9 4" xfId="20808"/>
    <cellStyle name="40% - アクセント 3 6" xfId="255"/>
    <cellStyle name="40% - アクセント 3 6 10" xfId="5005"/>
    <cellStyle name="40% - アクセント 3 6 10 2" xfId="13124"/>
    <cellStyle name="40% - アクセント 3 6 10 2 2" xfId="29544"/>
    <cellStyle name="40% - アクセント 3 6 10 3" xfId="21425"/>
    <cellStyle name="40% - アクセント 3 6 11" xfId="9065"/>
    <cellStyle name="40% - アクセント 3 6 11 2" xfId="25485"/>
    <cellStyle name="40% - アクセント 3 6 12" xfId="17339"/>
    <cellStyle name="40% - アクセント 3 6 2" xfId="576"/>
    <cellStyle name="40% - アクセント 3 6 2 10" xfId="9300"/>
    <cellStyle name="40% - アクセント 3 6 2 10 2" xfId="25720"/>
    <cellStyle name="40% - アクセント 3 6 2 11" xfId="17601"/>
    <cellStyle name="40% - アクセント 3 6 2 2" xfId="1358"/>
    <cellStyle name="40% - アクセント 3 6 2 2 2" xfId="5823"/>
    <cellStyle name="40% - アクセント 3 6 2 2 2 2" xfId="13942"/>
    <cellStyle name="40% - アクセント 3 6 2 2 2 2 2" xfId="30362"/>
    <cellStyle name="40% - アクセント 3 6 2 2 2 3" xfId="22243"/>
    <cellStyle name="40% - アクセント 3 6 2 2 3" xfId="9883"/>
    <cellStyle name="40% - アクセント 3 6 2 2 3 2" xfId="26303"/>
    <cellStyle name="40% - アクセント 3 6 2 2 4" xfId="18184"/>
    <cellStyle name="40% - アクセント 3 6 2 3" xfId="1754"/>
    <cellStyle name="40% - アクセント 3 6 2 4" xfId="2343"/>
    <cellStyle name="40% - アクセント 3 6 2 4 2" xfId="6404"/>
    <cellStyle name="40% - アクセント 3 6 2 4 2 2" xfId="14523"/>
    <cellStyle name="40% - アクセント 3 6 2 4 2 2 2" xfId="30943"/>
    <cellStyle name="40% - アクセント 3 6 2 4 2 3" xfId="22824"/>
    <cellStyle name="40% - アクセント 3 6 2 4 3" xfId="10464"/>
    <cellStyle name="40% - アクセント 3 6 2 4 3 2" xfId="26884"/>
    <cellStyle name="40% - アクセント 3 6 2 4 4" xfId="18765"/>
    <cellStyle name="40% - アクセント 3 6 2 5" xfId="2924"/>
    <cellStyle name="40% - アクセント 3 6 2 5 2" xfId="6985"/>
    <cellStyle name="40% - アクセント 3 6 2 5 2 2" xfId="15104"/>
    <cellStyle name="40% - アクセント 3 6 2 5 2 2 2" xfId="31524"/>
    <cellStyle name="40% - アクセント 3 6 2 5 2 3" xfId="23405"/>
    <cellStyle name="40% - アクセント 3 6 2 5 3" xfId="11045"/>
    <cellStyle name="40% - アクセント 3 6 2 5 3 2" xfId="27465"/>
    <cellStyle name="40% - アクセント 3 6 2 5 4" xfId="19346"/>
    <cellStyle name="40% - アクセント 3 6 2 6" xfId="3443"/>
    <cellStyle name="40% - アクセント 3 6 2 6 2" xfId="7504"/>
    <cellStyle name="40% - アクセント 3 6 2 6 2 2" xfId="15623"/>
    <cellStyle name="40% - アクセント 3 6 2 6 2 2 2" xfId="32043"/>
    <cellStyle name="40% - アクセント 3 6 2 6 2 3" xfId="23924"/>
    <cellStyle name="40% - アクセント 3 6 2 6 3" xfId="11564"/>
    <cellStyle name="40% - アクセント 3 6 2 6 3 2" xfId="27984"/>
    <cellStyle name="40% - アクセント 3 6 2 6 4" xfId="19865"/>
    <cellStyle name="40% - アクセント 3 6 2 7" xfId="4075"/>
    <cellStyle name="40% - アクセント 3 6 2 7 2" xfId="8136"/>
    <cellStyle name="40% - アクセント 3 6 2 7 2 2" xfId="16255"/>
    <cellStyle name="40% - アクセント 3 6 2 7 2 2 2" xfId="32675"/>
    <cellStyle name="40% - アクセント 3 6 2 7 2 3" xfId="24556"/>
    <cellStyle name="40% - アクセント 3 6 2 7 3" xfId="12196"/>
    <cellStyle name="40% - アクセント 3 6 2 7 3 2" xfId="28616"/>
    <cellStyle name="40% - アクセント 3 6 2 7 4" xfId="20497"/>
    <cellStyle name="40% - アクセント 3 6 2 8" xfId="4656"/>
    <cellStyle name="40% - アクセント 3 6 2 8 2" xfId="8717"/>
    <cellStyle name="40% - アクセント 3 6 2 8 2 2" xfId="16836"/>
    <cellStyle name="40% - アクセント 3 6 2 8 2 2 2" xfId="33256"/>
    <cellStyle name="40% - アクセント 3 6 2 8 2 3" xfId="25137"/>
    <cellStyle name="40% - アクセント 3 6 2 8 3" xfId="12777"/>
    <cellStyle name="40% - アクセント 3 6 2 8 3 2" xfId="29197"/>
    <cellStyle name="40% - アクセント 3 6 2 8 4" xfId="21078"/>
    <cellStyle name="40% - アクセント 3 6 2 9" xfId="5240"/>
    <cellStyle name="40% - アクセント 3 6 2 9 2" xfId="13359"/>
    <cellStyle name="40% - アクセント 3 6 2 9 2 2" xfId="29779"/>
    <cellStyle name="40% - アクセント 3 6 2 9 3" xfId="21660"/>
    <cellStyle name="40% - アクセント 3 6 3" xfId="1069"/>
    <cellStyle name="40% - アクセント 3 6 3 2" xfId="5588"/>
    <cellStyle name="40% - アクセント 3 6 3 2 2" xfId="13707"/>
    <cellStyle name="40% - アクセント 3 6 3 2 2 2" xfId="30127"/>
    <cellStyle name="40% - アクセント 3 6 3 2 3" xfId="22008"/>
    <cellStyle name="40% - アクセント 3 6 3 3" xfId="9648"/>
    <cellStyle name="40% - アクセント 3 6 3 3 2" xfId="26068"/>
    <cellStyle name="40% - アクセント 3 6 3 4" xfId="17949"/>
    <cellStyle name="40% - アクセント 3 6 4" xfId="1702"/>
    <cellStyle name="40% - アクセント 3 6 5" xfId="2108"/>
    <cellStyle name="40% - アクセント 3 6 5 2" xfId="6169"/>
    <cellStyle name="40% - アクセント 3 6 5 2 2" xfId="14288"/>
    <cellStyle name="40% - アクセント 3 6 5 2 2 2" xfId="30708"/>
    <cellStyle name="40% - アクセント 3 6 5 2 3" xfId="22589"/>
    <cellStyle name="40% - アクセント 3 6 5 3" xfId="10229"/>
    <cellStyle name="40% - アクセント 3 6 5 3 2" xfId="26649"/>
    <cellStyle name="40% - アクセント 3 6 5 4" xfId="18530"/>
    <cellStyle name="40% - アクセント 3 6 6" xfId="2689"/>
    <cellStyle name="40% - アクセント 3 6 6 2" xfId="6750"/>
    <cellStyle name="40% - アクセント 3 6 6 2 2" xfId="14869"/>
    <cellStyle name="40% - アクセント 3 6 6 2 2 2" xfId="31289"/>
    <cellStyle name="40% - アクセント 3 6 6 2 3" xfId="23170"/>
    <cellStyle name="40% - アクセント 3 6 6 3" xfId="10810"/>
    <cellStyle name="40% - アクセント 3 6 6 3 2" xfId="27230"/>
    <cellStyle name="40% - アクセント 3 6 6 4" xfId="19111"/>
    <cellStyle name="40% - アクセント 3 6 7" xfId="3442"/>
    <cellStyle name="40% - アクセント 3 6 7 2" xfId="7503"/>
    <cellStyle name="40% - アクセント 3 6 7 2 2" xfId="15622"/>
    <cellStyle name="40% - アクセント 3 6 7 2 2 2" xfId="32042"/>
    <cellStyle name="40% - アクセント 3 6 7 2 3" xfId="23923"/>
    <cellStyle name="40% - アクセント 3 6 7 3" xfId="11563"/>
    <cellStyle name="40% - アクセント 3 6 7 3 2" xfId="27983"/>
    <cellStyle name="40% - アクセント 3 6 7 4" xfId="19864"/>
    <cellStyle name="40% - アクセント 3 6 8" xfId="3840"/>
    <cellStyle name="40% - アクセント 3 6 8 2" xfId="7901"/>
    <cellStyle name="40% - アクセント 3 6 8 2 2" xfId="16020"/>
    <cellStyle name="40% - アクセント 3 6 8 2 2 2" xfId="32440"/>
    <cellStyle name="40% - アクセント 3 6 8 2 3" xfId="24321"/>
    <cellStyle name="40% - アクセント 3 6 8 3" xfId="11961"/>
    <cellStyle name="40% - アクセント 3 6 8 3 2" xfId="28381"/>
    <cellStyle name="40% - アクセント 3 6 8 4" xfId="20262"/>
    <cellStyle name="40% - アクセント 3 6 9" xfId="4421"/>
    <cellStyle name="40% - アクセント 3 6 9 2" xfId="8482"/>
    <cellStyle name="40% - アクセント 3 6 9 2 2" xfId="16601"/>
    <cellStyle name="40% - アクセント 3 6 9 2 2 2" xfId="33021"/>
    <cellStyle name="40% - アクセント 3 6 9 2 3" xfId="24902"/>
    <cellStyle name="40% - アクセント 3 6 9 3" xfId="12542"/>
    <cellStyle name="40% - アクセント 3 6 9 3 2" xfId="28962"/>
    <cellStyle name="40% - アクセント 3 6 9 4" xfId="20843"/>
    <cellStyle name="40% - アクセント 3 7" xfId="290"/>
    <cellStyle name="40% - アクセント 3 7 10" xfId="5040"/>
    <cellStyle name="40% - アクセント 3 7 10 2" xfId="13159"/>
    <cellStyle name="40% - アクセント 3 7 10 2 2" xfId="29579"/>
    <cellStyle name="40% - アクセント 3 7 10 3" xfId="21460"/>
    <cellStyle name="40% - アクセント 3 7 11" xfId="9100"/>
    <cellStyle name="40% - アクセント 3 7 11 2" xfId="25520"/>
    <cellStyle name="40% - アクセント 3 7 12" xfId="17374"/>
    <cellStyle name="40% - アクセント 3 7 2" xfId="611"/>
    <cellStyle name="40% - アクセント 3 7 2 10" xfId="9335"/>
    <cellStyle name="40% - アクセント 3 7 2 10 2" xfId="25755"/>
    <cellStyle name="40% - アクセント 3 7 2 11" xfId="17636"/>
    <cellStyle name="40% - アクセント 3 7 2 2" xfId="1393"/>
    <cellStyle name="40% - アクセント 3 7 2 2 2" xfId="5858"/>
    <cellStyle name="40% - アクセント 3 7 2 2 2 2" xfId="13977"/>
    <cellStyle name="40% - アクセント 3 7 2 2 2 2 2" xfId="30397"/>
    <cellStyle name="40% - アクセント 3 7 2 2 2 3" xfId="22278"/>
    <cellStyle name="40% - アクセント 3 7 2 2 3" xfId="9918"/>
    <cellStyle name="40% - アクセント 3 7 2 2 3 2" xfId="26338"/>
    <cellStyle name="40% - アクセント 3 7 2 2 4" xfId="18219"/>
    <cellStyle name="40% - アクセント 3 7 2 3" xfId="1793"/>
    <cellStyle name="40% - アクセント 3 7 2 4" xfId="2378"/>
    <cellStyle name="40% - アクセント 3 7 2 4 2" xfId="6439"/>
    <cellStyle name="40% - アクセント 3 7 2 4 2 2" xfId="14558"/>
    <cellStyle name="40% - アクセント 3 7 2 4 2 2 2" xfId="30978"/>
    <cellStyle name="40% - アクセント 3 7 2 4 2 3" xfId="22859"/>
    <cellStyle name="40% - アクセント 3 7 2 4 3" xfId="10499"/>
    <cellStyle name="40% - アクセント 3 7 2 4 3 2" xfId="26919"/>
    <cellStyle name="40% - アクセント 3 7 2 4 4" xfId="18800"/>
    <cellStyle name="40% - アクセント 3 7 2 5" xfId="2959"/>
    <cellStyle name="40% - アクセント 3 7 2 5 2" xfId="7020"/>
    <cellStyle name="40% - アクセント 3 7 2 5 2 2" xfId="15139"/>
    <cellStyle name="40% - アクセント 3 7 2 5 2 2 2" xfId="31559"/>
    <cellStyle name="40% - アクセント 3 7 2 5 2 3" xfId="23440"/>
    <cellStyle name="40% - アクセント 3 7 2 5 3" xfId="11080"/>
    <cellStyle name="40% - アクセント 3 7 2 5 3 2" xfId="27500"/>
    <cellStyle name="40% - アクセント 3 7 2 5 4" xfId="19381"/>
    <cellStyle name="40% - アクセント 3 7 2 6" xfId="3445"/>
    <cellStyle name="40% - アクセント 3 7 2 6 2" xfId="7506"/>
    <cellStyle name="40% - アクセント 3 7 2 6 2 2" xfId="15625"/>
    <cellStyle name="40% - アクセント 3 7 2 6 2 2 2" xfId="32045"/>
    <cellStyle name="40% - アクセント 3 7 2 6 2 3" xfId="23926"/>
    <cellStyle name="40% - アクセント 3 7 2 6 3" xfId="11566"/>
    <cellStyle name="40% - アクセント 3 7 2 6 3 2" xfId="27986"/>
    <cellStyle name="40% - アクセント 3 7 2 6 4" xfId="19867"/>
    <cellStyle name="40% - アクセント 3 7 2 7" xfId="4110"/>
    <cellStyle name="40% - アクセント 3 7 2 7 2" xfId="8171"/>
    <cellStyle name="40% - アクセント 3 7 2 7 2 2" xfId="16290"/>
    <cellStyle name="40% - アクセント 3 7 2 7 2 2 2" xfId="32710"/>
    <cellStyle name="40% - アクセント 3 7 2 7 2 3" xfId="24591"/>
    <cellStyle name="40% - アクセント 3 7 2 7 3" xfId="12231"/>
    <cellStyle name="40% - アクセント 3 7 2 7 3 2" xfId="28651"/>
    <cellStyle name="40% - アクセント 3 7 2 7 4" xfId="20532"/>
    <cellStyle name="40% - アクセント 3 7 2 8" xfId="4691"/>
    <cellStyle name="40% - アクセント 3 7 2 8 2" xfId="8752"/>
    <cellStyle name="40% - アクセント 3 7 2 8 2 2" xfId="16871"/>
    <cellStyle name="40% - アクセント 3 7 2 8 2 2 2" xfId="33291"/>
    <cellStyle name="40% - アクセント 3 7 2 8 2 3" xfId="25172"/>
    <cellStyle name="40% - アクセント 3 7 2 8 3" xfId="12812"/>
    <cellStyle name="40% - アクセント 3 7 2 8 3 2" xfId="29232"/>
    <cellStyle name="40% - アクセント 3 7 2 8 4" xfId="21113"/>
    <cellStyle name="40% - アクセント 3 7 2 9" xfId="5275"/>
    <cellStyle name="40% - アクセント 3 7 2 9 2" xfId="13394"/>
    <cellStyle name="40% - アクセント 3 7 2 9 2 2" xfId="29814"/>
    <cellStyle name="40% - アクセント 3 7 2 9 3" xfId="21695"/>
    <cellStyle name="40% - アクセント 3 7 3" xfId="1104"/>
    <cellStyle name="40% - アクセント 3 7 3 2" xfId="5623"/>
    <cellStyle name="40% - アクセント 3 7 3 2 2" xfId="13742"/>
    <cellStyle name="40% - アクセント 3 7 3 2 2 2" xfId="30162"/>
    <cellStyle name="40% - アクセント 3 7 3 2 3" xfId="22043"/>
    <cellStyle name="40% - アクセント 3 7 3 3" xfId="9683"/>
    <cellStyle name="40% - アクセント 3 7 3 3 2" xfId="26103"/>
    <cellStyle name="40% - アクセント 3 7 3 4" xfId="17984"/>
    <cellStyle name="40% - アクセント 3 7 4" xfId="1560"/>
    <cellStyle name="40% - アクセント 3 7 5" xfId="2143"/>
    <cellStyle name="40% - アクセント 3 7 5 2" xfId="6204"/>
    <cellStyle name="40% - アクセント 3 7 5 2 2" xfId="14323"/>
    <cellStyle name="40% - アクセント 3 7 5 2 2 2" xfId="30743"/>
    <cellStyle name="40% - アクセント 3 7 5 2 3" xfId="22624"/>
    <cellStyle name="40% - アクセント 3 7 5 3" xfId="10264"/>
    <cellStyle name="40% - アクセント 3 7 5 3 2" xfId="26684"/>
    <cellStyle name="40% - アクセント 3 7 5 4" xfId="18565"/>
    <cellStyle name="40% - アクセント 3 7 6" xfId="2724"/>
    <cellStyle name="40% - アクセント 3 7 6 2" xfId="6785"/>
    <cellStyle name="40% - アクセント 3 7 6 2 2" xfId="14904"/>
    <cellStyle name="40% - アクセント 3 7 6 2 2 2" xfId="31324"/>
    <cellStyle name="40% - アクセント 3 7 6 2 3" xfId="23205"/>
    <cellStyle name="40% - アクセント 3 7 6 3" xfId="10845"/>
    <cellStyle name="40% - アクセント 3 7 6 3 2" xfId="27265"/>
    <cellStyle name="40% - アクセント 3 7 6 4" xfId="19146"/>
    <cellStyle name="40% - アクセント 3 7 7" xfId="3444"/>
    <cellStyle name="40% - アクセント 3 7 7 2" xfId="7505"/>
    <cellStyle name="40% - アクセント 3 7 7 2 2" xfId="15624"/>
    <cellStyle name="40% - アクセント 3 7 7 2 2 2" xfId="32044"/>
    <cellStyle name="40% - アクセント 3 7 7 2 3" xfId="23925"/>
    <cellStyle name="40% - アクセント 3 7 7 3" xfId="11565"/>
    <cellStyle name="40% - アクセント 3 7 7 3 2" xfId="27985"/>
    <cellStyle name="40% - アクセント 3 7 7 4" xfId="19866"/>
    <cellStyle name="40% - アクセント 3 7 8" xfId="3875"/>
    <cellStyle name="40% - アクセント 3 7 8 2" xfId="7936"/>
    <cellStyle name="40% - アクセント 3 7 8 2 2" xfId="16055"/>
    <cellStyle name="40% - アクセント 3 7 8 2 2 2" xfId="32475"/>
    <cellStyle name="40% - アクセント 3 7 8 2 3" xfId="24356"/>
    <cellStyle name="40% - アクセント 3 7 8 3" xfId="11996"/>
    <cellStyle name="40% - アクセント 3 7 8 3 2" xfId="28416"/>
    <cellStyle name="40% - アクセント 3 7 8 4" xfId="20297"/>
    <cellStyle name="40% - アクセント 3 7 9" xfId="4456"/>
    <cellStyle name="40% - アクセント 3 7 9 2" xfId="8517"/>
    <cellStyle name="40% - アクセント 3 7 9 2 2" xfId="16636"/>
    <cellStyle name="40% - アクセント 3 7 9 2 2 2" xfId="33056"/>
    <cellStyle name="40% - アクセント 3 7 9 2 3" xfId="24937"/>
    <cellStyle name="40% - アクセント 3 7 9 3" xfId="12577"/>
    <cellStyle name="40% - アクセント 3 7 9 3 2" xfId="28997"/>
    <cellStyle name="40% - アクセント 3 7 9 4" xfId="20878"/>
    <cellStyle name="40% - アクセント 3 8" xfId="336"/>
    <cellStyle name="40% - アクセント 3 9" xfId="411"/>
    <cellStyle name="40% - アクセント 3 9 10" xfId="5075"/>
    <cellStyle name="40% - アクセント 3 9 10 2" xfId="13194"/>
    <cellStyle name="40% - アクセント 3 9 10 2 2" xfId="29614"/>
    <cellStyle name="40% - アクセント 3 9 10 3" xfId="21495"/>
    <cellStyle name="40% - アクセント 3 9 11" xfId="9135"/>
    <cellStyle name="40% - アクセント 3 9 11 2" xfId="25555"/>
    <cellStyle name="40% - アクセント 3 9 12" xfId="17436"/>
    <cellStyle name="40% - アクセント 3 9 2" xfId="646"/>
    <cellStyle name="40% - アクセント 3 9 2 10" xfId="9370"/>
    <cellStyle name="40% - アクセント 3 9 2 10 2" xfId="25790"/>
    <cellStyle name="40% - アクセント 3 9 2 11" xfId="17671"/>
    <cellStyle name="40% - アクセント 3 9 2 2" xfId="1428"/>
    <cellStyle name="40% - アクセント 3 9 2 2 2" xfId="5893"/>
    <cellStyle name="40% - アクセント 3 9 2 2 2 2" xfId="14012"/>
    <cellStyle name="40% - アクセント 3 9 2 2 2 2 2" xfId="30432"/>
    <cellStyle name="40% - アクセント 3 9 2 2 2 3" xfId="22313"/>
    <cellStyle name="40% - アクセント 3 9 2 2 3" xfId="9953"/>
    <cellStyle name="40% - アクセント 3 9 2 2 3 2" xfId="26373"/>
    <cellStyle name="40% - アクセント 3 9 2 2 4" xfId="18254"/>
    <cellStyle name="40% - アクセント 3 9 2 3" xfId="910"/>
    <cellStyle name="40% - アクセント 3 9 2 4" xfId="2413"/>
    <cellStyle name="40% - アクセント 3 9 2 4 2" xfId="6474"/>
    <cellStyle name="40% - アクセント 3 9 2 4 2 2" xfId="14593"/>
    <cellStyle name="40% - アクセント 3 9 2 4 2 2 2" xfId="31013"/>
    <cellStyle name="40% - アクセント 3 9 2 4 2 3" xfId="22894"/>
    <cellStyle name="40% - アクセント 3 9 2 4 3" xfId="10534"/>
    <cellStyle name="40% - アクセント 3 9 2 4 3 2" xfId="26954"/>
    <cellStyle name="40% - アクセント 3 9 2 4 4" xfId="18835"/>
    <cellStyle name="40% - アクセント 3 9 2 5" xfId="2994"/>
    <cellStyle name="40% - アクセント 3 9 2 5 2" xfId="7055"/>
    <cellStyle name="40% - アクセント 3 9 2 5 2 2" xfId="15174"/>
    <cellStyle name="40% - アクセント 3 9 2 5 2 2 2" xfId="31594"/>
    <cellStyle name="40% - アクセント 3 9 2 5 2 3" xfId="23475"/>
    <cellStyle name="40% - アクセント 3 9 2 5 3" xfId="11115"/>
    <cellStyle name="40% - アクセント 3 9 2 5 3 2" xfId="27535"/>
    <cellStyle name="40% - アクセント 3 9 2 5 4" xfId="19416"/>
    <cellStyle name="40% - アクセント 3 9 2 6" xfId="3447"/>
    <cellStyle name="40% - アクセント 3 9 2 6 2" xfId="7508"/>
    <cellStyle name="40% - アクセント 3 9 2 6 2 2" xfId="15627"/>
    <cellStyle name="40% - アクセント 3 9 2 6 2 2 2" xfId="32047"/>
    <cellStyle name="40% - アクセント 3 9 2 6 2 3" xfId="23928"/>
    <cellStyle name="40% - アクセント 3 9 2 6 3" xfId="11568"/>
    <cellStyle name="40% - アクセント 3 9 2 6 3 2" xfId="27988"/>
    <cellStyle name="40% - アクセント 3 9 2 6 4" xfId="19869"/>
    <cellStyle name="40% - アクセント 3 9 2 7" xfId="4145"/>
    <cellStyle name="40% - アクセント 3 9 2 7 2" xfId="8206"/>
    <cellStyle name="40% - アクセント 3 9 2 7 2 2" xfId="16325"/>
    <cellStyle name="40% - アクセント 3 9 2 7 2 2 2" xfId="32745"/>
    <cellStyle name="40% - アクセント 3 9 2 7 2 3" xfId="24626"/>
    <cellStyle name="40% - アクセント 3 9 2 7 3" xfId="12266"/>
    <cellStyle name="40% - アクセント 3 9 2 7 3 2" xfId="28686"/>
    <cellStyle name="40% - アクセント 3 9 2 7 4" xfId="20567"/>
    <cellStyle name="40% - アクセント 3 9 2 8" xfId="4726"/>
    <cellStyle name="40% - アクセント 3 9 2 8 2" xfId="8787"/>
    <cellStyle name="40% - アクセント 3 9 2 8 2 2" xfId="16906"/>
    <cellStyle name="40% - アクセント 3 9 2 8 2 2 2" xfId="33326"/>
    <cellStyle name="40% - アクセント 3 9 2 8 2 3" xfId="25207"/>
    <cellStyle name="40% - アクセント 3 9 2 8 3" xfId="12847"/>
    <cellStyle name="40% - アクセント 3 9 2 8 3 2" xfId="29267"/>
    <cellStyle name="40% - アクセント 3 9 2 8 4" xfId="21148"/>
    <cellStyle name="40% - アクセント 3 9 2 9" xfId="5310"/>
    <cellStyle name="40% - アクセント 3 9 2 9 2" xfId="13429"/>
    <cellStyle name="40% - アクセント 3 9 2 9 2 2" xfId="29849"/>
    <cellStyle name="40% - アクセント 3 9 2 9 3" xfId="21730"/>
    <cellStyle name="40% - アクセント 3 9 3" xfId="1193"/>
    <cellStyle name="40% - アクセント 3 9 3 2" xfId="5658"/>
    <cellStyle name="40% - アクセント 3 9 3 2 2" xfId="13777"/>
    <cellStyle name="40% - アクセント 3 9 3 2 2 2" xfId="30197"/>
    <cellStyle name="40% - アクセント 3 9 3 2 3" xfId="22078"/>
    <cellStyle name="40% - アクセント 3 9 3 3" xfId="9718"/>
    <cellStyle name="40% - アクセント 3 9 3 3 2" xfId="26138"/>
    <cellStyle name="40% - アクセント 3 9 3 4" xfId="18019"/>
    <cellStyle name="40% - アクセント 3 9 4" xfId="955"/>
    <cellStyle name="40% - アクセント 3 9 5" xfId="2178"/>
    <cellStyle name="40% - アクセント 3 9 5 2" xfId="6239"/>
    <cellStyle name="40% - アクセント 3 9 5 2 2" xfId="14358"/>
    <cellStyle name="40% - アクセント 3 9 5 2 2 2" xfId="30778"/>
    <cellStyle name="40% - アクセント 3 9 5 2 3" xfId="22659"/>
    <cellStyle name="40% - アクセント 3 9 5 3" xfId="10299"/>
    <cellStyle name="40% - アクセント 3 9 5 3 2" xfId="26719"/>
    <cellStyle name="40% - アクセント 3 9 5 4" xfId="18600"/>
    <cellStyle name="40% - アクセント 3 9 6" xfId="2759"/>
    <cellStyle name="40% - アクセント 3 9 6 2" xfId="6820"/>
    <cellStyle name="40% - アクセント 3 9 6 2 2" xfId="14939"/>
    <cellStyle name="40% - アクセント 3 9 6 2 2 2" xfId="31359"/>
    <cellStyle name="40% - アクセント 3 9 6 2 3" xfId="23240"/>
    <cellStyle name="40% - アクセント 3 9 6 3" xfId="10880"/>
    <cellStyle name="40% - アクセント 3 9 6 3 2" xfId="27300"/>
    <cellStyle name="40% - アクセント 3 9 6 4" xfId="19181"/>
    <cellStyle name="40% - アクセント 3 9 7" xfId="3446"/>
    <cellStyle name="40% - アクセント 3 9 7 2" xfId="7507"/>
    <cellStyle name="40% - アクセント 3 9 7 2 2" xfId="15626"/>
    <cellStyle name="40% - アクセント 3 9 7 2 2 2" xfId="32046"/>
    <cellStyle name="40% - アクセント 3 9 7 2 3" xfId="23927"/>
    <cellStyle name="40% - アクセント 3 9 7 3" xfId="11567"/>
    <cellStyle name="40% - アクセント 3 9 7 3 2" xfId="27987"/>
    <cellStyle name="40% - アクセント 3 9 7 4" xfId="19868"/>
    <cellStyle name="40% - アクセント 3 9 8" xfId="3910"/>
    <cellStyle name="40% - アクセント 3 9 8 2" xfId="7971"/>
    <cellStyle name="40% - アクセント 3 9 8 2 2" xfId="16090"/>
    <cellStyle name="40% - アクセント 3 9 8 2 2 2" xfId="32510"/>
    <cellStyle name="40% - アクセント 3 9 8 2 3" xfId="24391"/>
    <cellStyle name="40% - アクセント 3 9 8 3" xfId="12031"/>
    <cellStyle name="40% - アクセント 3 9 8 3 2" xfId="28451"/>
    <cellStyle name="40% - アクセント 3 9 8 4" xfId="20332"/>
    <cellStyle name="40% - アクセント 3 9 9" xfId="4491"/>
    <cellStyle name="40% - アクセント 3 9 9 2" xfId="8552"/>
    <cellStyle name="40% - アクセント 3 9 9 2 2" xfId="16671"/>
    <cellStyle name="40% - アクセント 3 9 9 2 2 2" xfId="33091"/>
    <cellStyle name="40% - アクセント 3 9 9 2 3" xfId="24972"/>
    <cellStyle name="40% - アクセント 3 9 9 3" xfId="12612"/>
    <cellStyle name="40% - アクセント 3 9 9 3 2" xfId="29032"/>
    <cellStyle name="40% - アクセント 3 9 9 4" xfId="20913"/>
    <cellStyle name="40% - アクセント 4" xfId="121" builtinId="43" customBuiltin="1"/>
    <cellStyle name="40% - アクセント 4 10" xfId="473"/>
    <cellStyle name="40% - アクセント 4 10 10" xfId="9197"/>
    <cellStyle name="40% - アクセント 4 10 10 2" xfId="25617"/>
    <cellStyle name="40% - アクセント 4 10 11" xfId="17498"/>
    <cellStyle name="40% - アクセント 4 10 2" xfId="1255"/>
    <cellStyle name="40% - アクセント 4 10 2 2" xfId="5720"/>
    <cellStyle name="40% - アクセント 4 10 2 2 2" xfId="13839"/>
    <cellStyle name="40% - アクセント 4 10 2 2 2 2" xfId="30259"/>
    <cellStyle name="40% - アクセント 4 10 2 2 3" xfId="22140"/>
    <cellStyle name="40% - アクセント 4 10 2 3" xfId="9780"/>
    <cellStyle name="40% - アクセント 4 10 2 3 2" xfId="26200"/>
    <cellStyle name="40% - アクセント 4 10 2 4" xfId="18081"/>
    <cellStyle name="40% - アクセント 4 10 3" xfId="1862"/>
    <cellStyle name="40% - アクセント 4 10 4" xfId="2240"/>
    <cellStyle name="40% - アクセント 4 10 4 2" xfId="6301"/>
    <cellStyle name="40% - アクセント 4 10 4 2 2" xfId="14420"/>
    <cellStyle name="40% - アクセント 4 10 4 2 2 2" xfId="30840"/>
    <cellStyle name="40% - アクセント 4 10 4 2 3" xfId="22721"/>
    <cellStyle name="40% - アクセント 4 10 4 3" xfId="10361"/>
    <cellStyle name="40% - アクセント 4 10 4 3 2" xfId="26781"/>
    <cellStyle name="40% - アクセント 4 10 4 4" xfId="18662"/>
    <cellStyle name="40% - アクセント 4 10 5" xfId="2821"/>
    <cellStyle name="40% - アクセント 4 10 5 2" xfId="6882"/>
    <cellStyle name="40% - アクセント 4 10 5 2 2" xfId="15001"/>
    <cellStyle name="40% - アクセント 4 10 5 2 2 2" xfId="31421"/>
    <cellStyle name="40% - アクセント 4 10 5 2 3" xfId="23302"/>
    <cellStyle name="40% - アクセント 4 10 5 3" xfId="10942"/>
    <cellStyle name="40% - アクセント 4 10 5 3 2" xfId="27362"/>
    <cellStyle name="40% - アクセント 4 10 5 4" xfId="19243"/>
    <cellStyle name="40% - アクセント 4 10 6" xfId="3448"/>
    <cellStyle name="40% - アクセント 4 10 6 2" xfId="7509"/>
    <cellStyle name="40% - アクセント 4 10 6 2 2" xfId="15628"/>
    <cellStyle name="40% - アクセント 4 10 6 2 2 2" xfId="32048"/>
    <cellStyle name="40% - アクセント 4 10 6 2 3" xfId="23929"/>
    <cellStyle name="40% - アクセント 4 10 6 3" xfId="11569"/>
    <cellStyle name="40% - アクセント 4 10 6 3 2" xfId="27989"/>
    <cellStyle name="40% - アクセント 4 10 6 4" xfId="19870"/>
    <cellStyle name="40% - アクセント 4 10 7" xfId="3972"/>
    <cellStyle name="40% - アクセント 4 10 7 2" xfId="8033"/>
    <cellStyle name="40% - アクセント 4 10 7 2 2" xfId="16152"/>
    <cellStyle name="40% - アクセント 4 10 7 2 2 2" xfId="32572"/>
    <cellStyle name="40% - アクセント 4 10 7 2 3" xfId="24453"/>
    <cellStyle name="40% - アクセント 4 10 7 3" xfId="12093"/>
    <cellStyle name="40% - アクセント 4 10 7 3 2" xfId="28513"/>
    <cellStyle name="40% - アクセント 4 10 7 4" xfId="20394"/>
    <cellStyle name="40% - アクセント 4 10 8" xfId="4553"/>
    <cellStyle name="40% - アクセント 4 10 8 2" xfId="8614"/>
    <cellStyle name="40% - アクセント 4 10 8 2 2" xfId="16733"/>
    <cellStyle name="40% - アクセント 4 10 8 2 2 2" xfId="33153"/>
    <cellStyle name="40% - アクセント 4 10 8 2 3" xfId="25034"/>
    <cellStyle name="40% - アクセント 4 10 8 3" xfId="12674"/>
    <cellStyle name="40% - アクセント 4 10 8 3 2" xfId="29094"/>
    <cellStyle name="40% - アクセント 4 10 8 4" xfId="20975"/>
    <cellStyle name="40% - アクセント 4 10 9" xfId="5137"/>
    <cellStyle name="40% - アクセント 4 10 9 2" xfId="13256"/>
    <cellStyle name="40% - アクセント 4 10 9 2 2" xfId="29676"/>
    <cellStyle name="40% - アクセント 4 10 9 3" xfId="21557"/>
    <cellStyle name="40% - アクセント 4 11" xfId="710"/>
    <cellStyle name="40% - アクセント 4 11 10" xfId="9434"/>
    <cellStyle name="40% - アクセント 4 11 10 2" xfId="25854"/>
    <cellStyle name="40% - アクセント 4 11 11" xfId="17735"/>
    <cellStyle name="40% - アクセント 4 11 2" xfId="1492"/>
    <cellStyle name="40% - アクセント 4 11 2 2" xfId="5957"/>
    <cellStyle name="40% - アクセント 4 11 2 2 2" xfId="14076"/>
    <cellStyle name="40% - アクセント 4 11 2 2 2 2" xfId="30496"/>
    <cellStyle name="40% - アクセント 4 11 2 2 3" xfId="22377"/>
    <cellStyle name="40% - アクセント 4 11 2 3" xfId="10017"/>
    <cellStyle name="40% - アクセント 4 11 2 3 2" xfId="26437"/>
    <cellStyle name="40% - アクセント 4 11 2 4" xfId="18318"/>
    <cellStyle name="40% - アクセント 4 11 3" xfId="896"/>
    <cellStyle name="40% - アクセント 4 11 4" xfId="2477"/>
    <cellStyle name="40% - アクセント 4 11 4 2" xfId="6538"/>
    <cellStyle name="40% - アクセント 4 11 4 2 2" xfId="14657"/>
    <cellStyle name="40% - アクセント 4 11 4 2 2 2" xfId="31077"/>
    <cellStyle name="40% - アクセント 4 11 4 2 3" xfId="22958"/>
    <cellStyle name="40% - アクセント 4 11 4 3" xfId="10598"/>
    <cellStyle name="40% - アクセント 4 11 4 3 2" xfId="27018"/>
    <cellStyle name="40% - アクセント 4 11 4 4" xfId="18899"/>
    <cellStyle name="40% - アクセント 4 11 5" xfId="3058"/>
    <cellStyle name="40% - アクセント 4 11 5 2" xfId="7119"/>
    <cellStyle name="40% - アクセント 4 11 5 2 2" xfId="15238"/>
    <cellStyle name="40% - アクセント 4 11 5 2 2 2" xfId="31658"/>
    <cellStyle name="40% - アクセント 4 11 5 2 3" xfId="23539"/>
    <cellStyle name="40% - アクセント 4 11 5 3" xfId="11179"/>
    <cellStyle name="40% - アクセント 4 11 5 3 2" xfId="27599"/>
    <cellStyle name="40% - アクセント 4 11 5 4" xfId="19480"/>
    <cellStyle name="40% - アクセント 4 11 6" xfId="3449"/>
    <cellStyle name="40% - アクセント 4 11 6 2" xfId="7510"/>
    <cellStyle name="40% - アクセント 4 11 6 2 2" xfId="15629"/>
    <cellStyle name="40% - アクセント 4 11 6 2 2 2" xfId="32049"/>
    <cellStyle name="40% - アクセント 4 11 6 2 3" xfId="23930"/>
    <cellStyle name="40% - アクセント 4 11 6 3" xfId="11570"/>
    <cellStyle name="40% - アクセント 4 11 6 3 2" xfId="27990"/>
    <cellStyle name="40% - アクセント 4 11 6 4" xfId="19871"/>
    <cellStyle name="40% - アクセント 4 11 7" xfId="4209"/>
    <cellStyle name="40% - アクセント 4 11 7 2" xfId="8270"/>
    <cellStyle name="40% - アクセント 4 11 7 2 2" xfId="16389"/>
    <cellStyle name="40% - アクセント 4 11 7 2 2 2" xfId="32809"/>
    <cellStyle name="40% - アクセント 4 11 7 2 3" xfId="24690"/>
    <cellStyle name="40% - アクセント 4 11 7 3" xfId="12330"/>
    <cellStyle name="40% - アクセント 4 11 7 3 2" xfId="28750"/>
    <cellStyle name="40% - アクセント 4 11 7 4" xfId="20631"/>
    <cellStyle name="40% - アクセント 4 11 8" xfId="4790"/>
    <cellStyle name="40% - アクセント 4 11 8 2" xfId="8851"/>
    <cellStyle name="40% - アクセント 4 11 8 2 2" xfId="16970"/>
    <cellStyle name="40% - アクセント 4 11 8 2 2 2" xfId="33390"/>
    <cellStyle name="40% - アクセント 4 11 8 2 3" xfId="25271"/>
    <cellStyle name="40% - アクセント 4 11 8 3" xfId="12911"/>
    <cellStyle name="40% - アクセント 4 11 8 3 2" xfId="29331"/>
    <cellStyle name="40% - アクセント 4 11 8 4" xfId="21212"/>
    <cellStyle name="40% - アクセント 4 11 9" xfId="5374"/>
    <cellStyle name="40% - アクセント 4 11 9 2" xfId="13493"/>
    <cellStyle name="40% - アクセント 4 11 9 2 2" xfId="29913"/>
    <cellStyle name="40% - アクセント 4 11 9 3" xfId="21794"/>
    <cellStyle name="40% - アクセント 4 12" xfId="724"/>
    <cellStyle name="40% - アクセント 4 12 10" xfId="9448"/>
    <cellStyle name="40% - アクセント 4 12 10 2" xfId="25868"/>
    <cellStyle name="40% - アクセント 4 12 11" xfId="17749"/>
    <cellStyle name="40% - アクセント 4 12 2" xfId="1506"/>
    <cellStyle name="40% - アクセント 4 12 2 2" xfId="5971"/>
    <cellStyle name="40% - アクセント 4 12 2 2 2" xfId="14090"/>
    <cellStyle name="40% - アクセント 4 12 2 2 2 2" xfId="30510"/>
    <cellStyle name="40% - アクセント 4 12 2 2 3" xfId="22391"/>
    <cellStyle name="40% - アクセント 4 12 2 3" xfId="10031"/>
    <cellStyle name="40% - アクセント 4 12 2 3 2" xfId="26451"/>
    <cellStyle name="40% - アクセント 4 12 2 4" xfId="18332"/>
    <cellStyle name="40% - アクセント 4 12 3" xfId="979"/>
    <cellStyle name="40% - アクセント 4 12 4" xfId="2491"/>
    <cellStyle name="40% - アクセント 4 12 4 2" xfId="6552"/>
    <cellStyle name="40% - アクセント 4 12 4 2 2" xfId="14671"/>
    <cellStyle name="40% - アクセント 4 12 4 2 2 2" xfId="31091"/>
    <cellStyle name="40% - アクセント 4 12 4 2 3" xfId="22972"/>
    <cellStyle name="40% - アクセント 4 12 4 3" xfId="10612"/>
    <cellStyle name="40% - アクセント 4 12 4 3 2" xfId="27032"/>
    <cellStyle name="40% - アクセント 4 12 4 4" xfId="18913"/>
    <cellStyle name="40% - アクセント 4 12 5" xfId="3072"/>
    <cellStyle name="40% - アクセント 4 12 5 2" xfId="7133"/>
    <cellStyle name="40% - アクセント 4 12 5 2 2" xfId="15252"/>
    <cellStyle name="40% - アクセント 4 12 5 2 2 2" xfId="31672"/>
    <cellStyle name="40% - アクセント 4 12 5 2 3" xfId="23553"/>
    <cellStyle name="40% - アクセント 4 12 5 3" xfId="11193"/>
    <cellStyle name="40% - アクセント 4 12 5 3 2" xfId="27613"/>
    <cellStyle name="40% - アクセント 4 12 5 4" xfId="19494"/>
    <cellStyle name="40% - アクセント 4 12 6" xfId="3450"/>
    <cellStyle name="40% - アクセント 4 12 6 2" xfId="7511"/>
    <cellStyle name="40% - アクセント 4 12 6 2 2" xfId="15630"/>
    <cellStyle name="40% - アクセント 4 12 6 2 2 2" xfId="32050"/>
    <cellStyle name="40% - アクセント 4 12 6 2 3" xfId="23931"/>
    <cellStyle name="40% - アクセント 4 12 6 3" xfId="11571"/>
    <cellStyle name="40% - アクセント 4 12 6 3 2" xfId="27991"/>
    <cellStyle name="40% - アクセント 4 12 6 4" xfId="19872"/>
    <cellStyle name="40% - アクセント 4 12 7" xfId="4223"/>
    <cellStyle name="40% - アクセント 4 12 7 2" xfId="8284"/>
    <cellStyle name="40% - アクセント 4 12 7 2 2" xfId="16403"/>
    <cellStyle name="40% - アクセント 4 12 7 2 2 2" xfId="32823"/>
    <cellStyle name="40% - アクセント 4 12 7 2 3" xfId="24704"/>
    <cellStyle name="40% - アクセント 4 12 7 3" xfId="12344"/>
    <cellStyle name="40% - アクセント 4 12 7 3 2" xfId="28764"/>
    <cellStyle name="40% - アクセント 4 12 7 4" xfId="20645"/>
    <cellStyle name="40% - アクセント 4 12 8" xfId="4804"/>
    <cellStyle name="40% - アクセント 4 12 8 2" xfId="8865"/>
    <cellStyle name="40% - アクセント 4 12 8 2 2" xfId="16984"/>
    <cellStyle name="40% - アクセント 4 12 8 2 2 2" xfId="33404"/>
    <cellStyle name="40% - アクセント 4 12 8 2 3" xfId="25285"/>
    <cellStyle name="40% - アクセント 4 12 8 3" xfId="12925"/>
    <cellStyle name="40% - アクセント 4 12 8 3 2" xfId="29345"/>
    <cellStyle name="40% - アクセント 4 12 8 4" xfId="21226"/>
    <cellStyle name="40% - アクセント 4 12 9" xfId="5388"/>
    <cellStyle name="40% - アクセント 4 12 9 2" xfId="13507"/>
    <cellStyle name="40% - アクセント 4 12 9 2 2" xfId="29927"/>
    <cellStyle name="40% - アクセント 4 12 9 3" xfId="21808"/>
    <cellStyle name="40% - アクセント 4 13" xfId="738"/>
    <cellStyle name="40% - アクセント 4 13 10" xfId="9462"/>
    <cellStyle name="40% - アクセント 4 13 10 2" xfId="25882"/>
    <cellStyle name="40% - アクセント 4 13 11" xfId="17763"/>
    <cellStyle name="40% - アクセント 4 13 2" xfId="1520"/>
    <cellStyle name="40% - アクセント 4 13 2 2" xfId="5985"/>
    <cellStyle name="40% - アクセント 4 13 2 2 2" xfId="14104"/>
    <cellStyle name="40% - アクセント 4 13 2 2 2 2" xfId="30524"/>
    <cellStyle name="40% - アクセント 4 13 2 2 3" xfId="22405"/>
    <cellStyle name="40% - アクセント 4 13 2 3" xfId="10045"/>
    <cellStyle name="40% - アクセント 4 13 2 3 2" xfId="26465"/>
    <cellStyle name="40% - アクセント 4 13 2 4" xfId="18346"/>
    <cellStyle name="40% - アクセント 4 13 3" xfId="1789"/>
    <cellStyle name="40% - アクセント 4 13 4" xfId="2505"/>
    <cellStyle name="40% - アクセント 4 13 4 2" xfId="6566"/>
    <cellStyle name="40% - アクセント 4 13 4 2 2" xfId="14685"/>
    <cellStyle name="40% - アクセント 4 13 4 2 2 2" xfId="31105"/>
    <cellStyle name="40% - アクセント 4 13 4 2 3" xfId="22986"/>
    <cellStyle name="40% - アクセント 4 13 4 3" xfId="10626"/>
    <cellStyle name="40% - アクセント 4 13 4 3 2" xfId="27046"/>
    <cellStyle name="40% - アクセント 4 13 4 4" xfId="18927"/>
    <cellStyle name="40% - アクセント 4 13 5" xfId="3086"/>
    <cellStyle name="40% - アクセント 4 13 5 2" xfId="7147"/>
    <cellStyle name="40% - アクセント 4 13 5 2 2" xfId="15266"/>
    <cellStyle name="40% - アクセント 4 13 5 2 2 2" xfId="31686"/>
    <cellStyle name="40% - アクセント 4 13 5 2 3" xfId="23567"/>
    <cellStyle name="40% - アクセント 4 13 5 3" xfId="11207"/>
    <cellStyle name="40% - アクセント 4 13 5 3 2" xfId="27627"/>
    <cellStyle name="40% - アクセント 4 13 5 4" xfId="19508"/>
    <cellStyle name="40% - アクセント 4 13 6" xfId="3451"/>
    <cellStyle name="40% - アクセント 4 13 6 2" xfId="7512"/>
    <cellStyle name="40% - アクセント 4 13 6 2 2" xfId="15631"/>
    <cellStyle name="40% - アクセント 4 13 6 2 2 2" xfId="32051"/>
    <cellStyle name="40% - アクセント 4 13 6 2 3" xfId="23932"/>
    <cellStyle name="40% - アクセント 4 13 6 3" xfId="11572"/>
    <cellStyle name="40% - アクセント 4 13 6 3 2" xfId="27992"/>
    <cellStyle name="40% - アクセント 4 13 6 4" xfId="19873"/>
    <cellStyle name="40% - アクセント 4 13 7" xfId="4237"/>
    <cellStyle name="40% - アクセント 4 13 7 2" xfId="8298"/>
    <cellStyle name="40% - アクセント 4 13 7 2 2" xfId="16417"/>
    <cellStyle name="40% - アクセント 4 13 7 2 2 2" xfId="32837"/>
    <cellStyle name="40% - アクセント 4 13 7 2 3" xfId="24718"/>
    <cellStyle name="40% - アクセント 4 13 7 3" xfId="12358"/>
    <cellStyle name="40% - アクセント 4 13 7 3 2" xfId="28778"/>
    <cellStyle name="40% - アクセント 4 13 7 4" xfId="20659"/>
    <cellStyle name="40% - アクセント 4 13 8" xfId="4818"/>
    <cellStyle name="40% - アクセント 4 13 8 2" xfId="8879"/>
    <cellStyle name="40% - アクセント 4 13 8 2 2" xfId="16998"/>
    <cellStyle name="40% - アクセント 4 13 8 2 2 2" xfId="33418"/>
    <cellStyle name="40% - アクセント 4 13 8 2 3" xfId="25299"/>
    <cellStyle name="40% - アクセント 4 13 8 3" xfId="12939"/>
    <cellStyle name="40% - アクセント 4 13 8 3 2" xfId="29359"/>
    <cellStyle name="40% - アクセント 4 13 8 4" xfId="21240"/>
    <cellStyle name="40% - アクセント 4 13 9" xfId="5402"/>
    <cellStyle name="40% - アクセント 4 13 9 2" xfId="13521"/>
    <cellStyle name="40% - アクセント 4 13 9 2 2" xfId="29941"/>
    <cellStyle name="40% - アクセント 4 13 9 3" xfId="21822"/>
    <cellStyle name="40% - アクセント 4 14" xfId="752"/>
    <cellStyle name="40% - アクセント 4 14 10" xfId="9476"/>
    <cellStyle name="40% - アクセント 4 14 10 2" xfId="25896"/>
    <cellStyle name="40% - アクセント 4 14 11" xfId="17777"/>
    <cellStyle name="40% - アクセント 4 14 2" xfId="1534"/>
    <cellStyle name="40% - アクセント 4 14 2 2" xfId="5999"/>
    <cellStyle name="40% - アクセント 4 14 2 2 2" xfId="14118"/>
    <cellStyle name="40% - アクセント 4 14 2 2 2 2" xfId="30538"/>
    <cellStyle name="40% - アクセント 4 14 2 2 3" xfId="22419"/>
    <cellStyle name="40% - アクセント 4 14 2 3" xfId="10059"/>
    <cellStyle name="40% - アクセント 4 14 2 3 2" xfId="26479"/>
    <cellStyle name="40% - アクセント 4 14 2 4" xfId="18360"/>
    <cellStyle name="40% - アクセント 4 14 3" xfId="1730"/>
    <cellStyle name="40% - アクセント 4 14 4" xfId="2519"/>
    <cellStyle name="40% - アクセント 4 14 4 2" xfId="6580"/>
    <cellStyle name="40% - アクセント 4 14 4 2 2" xfId="14699"/>
    <cellStyle name="40% - アクセント 4 14 4 2 2 2" xfId="31119"/>
    <cellStyle name="40% - アクセント 4 14 4 2 3" xfId="23000"/>
    <cellStyle name="40% - アクセント 4 14 4 3" xfId="10640"/>
    <cellStyle name="40% - アクセント 4 14 4 3 2" xfId="27060"/>
    <cellStyle name="40% - アクセント 4 14 4 4" xfId="18941"/>
    <cellStyle name="40% - アクセント 4 14 5" xfId="3100"/>
    <cellStyle name="40% - アクセント 4 14 5 2" xfId="7161"/>
    <cellStyle name="40% - アクセント 4 14 5 2 2" xfId="15280"/>
    <cellStyle name="40% - アクセント 4 14 5 2 2 2" xfId="31700"/>
    <cellStyle name="40% - アクセント 4 14 5 2 3" xfId="23581"/>
    <cellStyle name="40% - アクセント 4 14 5 3" xfId="11221"/>
    <cellStyle name="40% - アクセント 4 14 5 3 2" xfId="27641"/>
    <cellStyle name="40% - アクセント 4 14 5 4" xfId="19522"/>
    <cellStyle name="40% - アクセント 4 14 6" xfId="3452"/>
    <cellStyle name="40% - アクセント 4 14 6 2" xfId="7513"/>
    <cellStyle name="40% - アクセント 4 14 6 2 2" xfId="15632"/>
    <cellStyle name="40% - アクセント 4 14 6 2 2 2" xfId="32052"/>
    <cellStyle name="40% - アクセント 4 14 6 2 3" xfId="23933"/>
    <cellStyle name="40% - アクセント 4 14 6 3" xfId="11573"/>
    <cellStyle name="40% - アクセント 4 14 6 3 2" xfId="27993"/>
    <cellStyle name="40% - アクセント 4 14 6 4" xfId="19874"/>
    <cellStyle name="40% - アクセント 4 14 7" xfId="4251"/>
    <cellStyle name="40% - アクセント 4 14 7 2" xfId="8312"/>
    <cellStyle name="40% - アクセント 4 14 7 2 2" xfId="16431"/>
    <cellStyle name="40% - アクセント 4 14 7 2 2 2" xfId="32851"/>
    <cellStyle name="40% - アクセント 4 14 7 2 3" xfId="24732"/>
    <cellStyle name="40% - アクセント 4 14 7 3" xfId="12372"/>
    <cellStyle name="40% - アクセント 4 14 7 3 2" xfId="28792"/>
    <cellStyle name="40% - アクセント 4 14 7 4" xfId="20673"/>
    <cellStyle name="40% - アクセント 4 14 8" xfId="4832"/>
    <cellStyle name="40% - アクセント 4 14 8 2" xfId="8893"/>
    <cellStyle name="40% - アクセント 4 14 8 2 2" xfId="17012"/>
    <cellStyle name="40% - アクセント 4 14 8 2 2 2" xfId="33432"/>
    <cellStyle name="40% - アクセント 4 14 8 2 3" xfId="25313"/>
    <cellStyle name="40% - アクセント 4 14 8 3" xfId="12953"/>
    <cellStyle name="40% - アクセント 4 14 8 3 2" xfId="29373"/>
    <cellStyle name="40% - アクセント 4 14 8 4" xfId="21254"/>
    <cellStyle name="40% - アクセント 4 14 9" xfId="5416"/>
    <cellStyle name="40% - アクセント 4 14 9 2" xfId="13535"/>
    <cellStyle name="40% - アクセント 4 14 9 2 2" xfId="29955"/>
    <cellStyle name="40% - アクセント 4 14 9 3" xfId="21836"/>
    <cellStyle name="40% - アクセント 4 15" xfId="766"/>
    <cellStyle name="40% - アクセント 4 15 10" xfId="9490"/>
    <cellStyle name="40% - アクセント 4 15 10 2" xfId="25910"/>
    <cellStyle name="40% - アクセント 4 15 11" xfId="17791"/>
    <cellStyle name="40% - アクセント 4 15 2" xfId="1548"/>
    <cellStyle name="40% - アクセント 4 15 2 2" xfId="6013"/>
    <cellStyle name="40% - アクセント 4 15 2 2 2" xfId="14132"/>
    <cellStyle name="40% - アクセント 4 15 2 2 2 2" xfId="30552"/>
    <cellStyle name="40% - アクセント 4 15 2 2 3" xfId="22433"/>
    <cellStyle name="40% - アクセント 4 15 2 3" xfId="10073"/>
    <cellStyle name="40% - アクセント 4 15 2 3 2" xfId="26493"/>
    <cellStyle name="40% - アクセント 4 15 2 4" xfId="18374"/>
    <cellStyle name="40% - アクセント 4 15 3" xfId="1768"/>
    <cellStyle name="40% - アクセント 4 15 4" xfId="2533"/>
    <cellStyle name="40% - アクセント 4 15 4 2" xfId="6594"/>
    <cellStyle name="40% - アクセント 4 15 4 2 2" xfId="14713"/>
    <cellStyle name="40% - アクセント 4 15 4 2 2 2" xfId="31133"/>
    <cellStyle name="40% - アクセント 4 15 4 2 3" xfId="23014"/>
    <cellStyle name="40% - アクセント 4 15 4 3" xfId="10654"/>
    <cellStyle name="40% - アクセント 4 15 4 3 2" xfId="27074"/>
    <cellStyle name="40% - アクセント 4 15 4 4" xfId="18955"/>
    <cellStyle name="40% - アクセント 4 15 5" xfId="3114"/>
    <cellStyle name="40% - アクセント 4 15 5 2" xfId="7175"/>
    <cellStyle name="40% - アクセント 4 15 5 2 2" xfId="15294"/>
    <cellStyle name="40% - アクセント 4 15 5 2 2 2" xfId="31714"/>
    <cellStyle name="40% - アクセント 4 15 5 2 3" xfId="23595"/>
    <cellStyle name="40% - アクセント 4 15 5 3" xfId="11235"/>
    <cellStyle name="40% - アクセント 4 15 5 3 2" xfId="27655"/>
    <cellStyle name="40% - アクセント 4 15 5 4" xfId="19536"/>
    <cellStyle name="40% - アクセント 4 15 6" xfId="3453"/>
    <cellStyle name="40% - アクセント 4 15 6 2" xfId="7514"/>
    <cellStyle name="40% - アクセント 4 15 6 2 2" xfId="15633"/>
    <cellStyle name="40% - アクセント 4 15 6 2 2 2" xfId="32053"/>
    <cellStyle name="40% - アクセント 4 15 6 2 3" xfId="23934"/>
    <cellStyle name="40% - アクセント 4 15 6 3" xfId="11574"/>
    <cellStyle name="40% - アクセント 4 15 6 3 2" xfId="27994"/>
    <cellStyle name="40% - アクセント 4 15 6 4" xfId="19875"/>
    <cellStyle name="40% - アクセント 4 15 7" xfId="4265"/>
    <cellStyle name="40% - アクセント 4 15 7 2" xfId="8326"/>
    <cellStyle name="40% - アクセント 4 15 7 2 2" xfId="16445"/>
    <cellStyle name="40% - アクセント 4 15 7 2 2 2" xfId="32865"/>
    <cellStyle name="40% - アクセント 4 15 7 2 3" xfId="24746"/>
    <cellStyle name="40% - アクセント 4 15 7 3" xfId="12386"/>
    <cellStyle name="40% - アクセント 4 15 7 3 2" xfId="28806"/>
    <cellStyle name="40% - アクセント 4 15 7 4" xfId="20687"/>
    <cellStyle name="40% - アクセント 4 15 8" xfId="4846"/>
    <cellStyle name="40% - アクセント 4 15 8 2" xfId="8907"/>
    <cellStyle name="40% - アクセント 4 15 8 2 2" xfId="17026"/>
    <cellStyle name="40% - アクセント 4 15 8 2 2 2" xfId="33446"/>
    <cellStyle name="40% - アクセント 4 15 8 2 3" xfId="25327"/>
    <cellStyle name="40% - アクセント 4 15 8 3" xfId="12967"/>
    <cellStyle name="40% - アクセント 4 15 8 3 2" xfId="29387"/>
    <cellStyle name="40% - アクセント 4 15 8 4" xfId="21268"/>
    <cellStyle name="40% - アクセント 4 15 9" xfId="5430"/>
    <cellStyle name="40% - アクセント 4 15 9 2" xfId="13549"/>
    <cellStyle name="40% - アクセント 4 15 9 2 2" xfId="29969"/>
    <cellStyle name="40% - アクセント 4 15 9 3" xfId="21850"/>
    <cellStyle name="40% - アクセント 4 16" xfId="826"/>
    <cellStyle name="40% - アクセント 4 16 10" xfId="9509"/>
    <cellStyle name="40% - アクセント 4 16 10 2" xfId="25929"/>
    <cellStyle name="40% - アクセント 4 16 11" xfId="17810"/>
    <cellStyle name="40% - アクセント 4 16 2" xfId="1593"/>
    <cellStyle name="40% - アクセント 4 16 2 2" xfId="6032"/>
    <cellStyle name="40% - アクセント 4 16 2 2 2" xfId="14151"/>
    <cellStyle name="40% - アクセント 4 16 2 2 2 2" xfId="30571"/>
    <cellStyle name="40% - アクセント 4 16 2 2 3" xfId="22452"/>
    <cellStyle name="40% - アクセント 4 16 2 3" xfId="10092"/>
    <cellStyle name="40% - アクセント 4 16 2 3 2" xfId="26512"/>
    <cellStyle name="40% - アクセント 4 16 2 4" xfId="18393"/>
    <cellStyle name="40% - アクセント 4 16 3" xfId="1961"/>
    <cellStyle name="40% - アクセント 4 16 4" xfId="2552"/>
    <cellStyle name="40% - アクセント 4 16 4 2" xfId="6613"/>
    <cellStyle name="40% - アクセント 4 16 4 2 2" xfId="14732"/>
    <cellStyle name="40% - アクセント 4 16 4 2 2 2" xfId="31152"/>
    <cellStyle name="40% - アクセント 4 16 4 2 3" xfId="23033"/>
    <cellStyle name="40% - アクセント 4 16 4 3" xfId="10673"/>
    <cellStyle name="40% - アクセント 4 16 4 3 2" xfId="27093"/>
    <cellStyle name="40% - アクセント 4 16 4 4" xfId="18974"/>
    <cellStyle name="40% - アクセント 4 16 5" xfId="3133"/>
    <cellStyle name="40% - アクセント 4 16 5 2" xfId="7194"/>
    <cellStyle name="40% - アクセント 4 16 5 2 2" xfId="15313"/>
    <cellStyle name="40% - アクセント 4 16 5 2 2 2" xfId="31733"/>
    <cellStyle name="40% - アクセント 4 16 5 2 3" xfId="23614"/>
    <cellStyle name="40% - アクセント 4 16 5 3" xfId="11254"/>
    <cellStyle name="40% - アクセント 4 16 5 3 2" xfId="27674"/>
    <cellStyle name="40% - アクセント 4 16 5 4" xfId="19555"/>
    <cellStyle name="40% - アクセント 4 16 6" xfId="3454"/>
    <cellStyle name="40% - アクセント 4 16 6 2" xfId="7515"/>
    <cellStyle name="40% - アクセント 4 16 6 2 2" xfId="15634"/>
    <cellStyle name="40% - アクセント 4 16 6 2 2 2" xfId="32054"/>
    <cellStyle name="40% - アクセント 4 16 6 2 3" xfId="23935"/>
    <cellStyle name="40% - アクセント 4 16 6 3" xfId="11575"/>
    <cellStyle name="40% - アクセント 4 16 6 3 2" xfId="27995"/>
    <cellStyle name="40% - アクセント 4 16 6 4" xfId="19876"/>
    <cellStyle name="40% - アクセント 4 16 7" xfId="4284"/>
    <cellStyle name="40% - アクセント 4 16 7 2" xfId="8345"/>
    <cellStyle name="40% - アクセント 4 16 7 2 2" xfId="16464"/>
    <cellStyle name="40% - アクセント 4 16 7 2 2 2" xfId="32884"/>
    <cellStyle name="40% - アクセント 4 16 7 2 3" xfId="24765"/>
    <cellStyle name="40% - アクセント 4 16 7 3" xfId="12405"/>
    <cellStyle name="40% - アクセント 4 16 7 3 2" xfId="28825"/>
    <cellStyle name="40% - アクセント 4 16 7 4" xfId="20706"/>
    <cellStyle name="40% - アクセント 4 16 8" xfId="4865"/>
    <cellStyle name="40% - アクセント 4 16 8 2" xfId="8926"/>
    <cellStyle name="40% - アクセント 4 16 8 2 2" xfId="17045"/>
    <cellStyle name="40% - アクセント 4 16 8 2 2 2" xfId="33465"/>
    <cellStyle name="40% - アクセント 4 16 8 2 3" xfId="25346"/>
    <cellStyle name="40% - アクセント 4 16 8 3" xfId="12986"/>
    <cellStyle name="40% - アクセント 4 16 8 3 2" xfId="29406"/>
    <cellStyle name="40% - アクセント 4 16 8 4" xfId="21287"/>
    <cellStyle name="40% - アクセント 4 16 9" xfId="5449"/>
    <cellStyle name="40% - アクセント 4 16 9 2" xfId="13568"/>
    <cellStyle name="40% - アクセント 4 16 9 2 2" xfId="29988"/>
    <cellStyle name="40% - アクセント 4 16 9 3" xfId="21869"/>
    <cellStyle name="40% - アクセント 4 17" xfId="948"/>
    <cellStyle name="40% - アクセント 4 17 2" xfId="5485"/>
    <cellStyle name="40% - アクセント 4 17 2 2" xfId="13604"/>
    <cellStyle name="40% - アクセント 4 17 2 2 2" xfId="30024"/>
    <cellStyle name="40% - アクセント 4 17 2 3" xfId="21905"/>
    <cellStyle name="40% - アクセント 4 17 3" xfId="9545"/>
    <cellStyle name="40% - アクセント 4 17 3 2" xfId="25965"/>
    <cellStyle name="40% - アクセント 4 17 4" xfId="17846"/>
    <cellStyle name="40% - アクセント 4 18" xfId="2005"/>
    <cellStyle name="40% - アクセント 4 18 2" xfId="6066"/>
    <cellStyle name="40% - アクセント 4 18 2 2" xfId="14185"/>
    <cellStyle name="40% - アクセント 4 18 2 2 2" xfId="30605"/>
    <cellStyle name="40% - アクセント 4 18 2 3" xfId="22486"/>
    <cellStyle name="40% - アクセント 4 18 3" xfId="10126"/>
    <cellStyle name="40% - アクセント 4 18 3 2" xfId="26546"/>
    <cellStyle name="40% - アクセント 4 18 4" xfId="18427"/>
    <cellStyle name="40% - アクセント 4 19" xfId="2586"/>
    <cellStyle name="40% - アクセント 4 19 2" xfId="6647"/>
    <cellStyle name="40% - アクセント 4 19 2 2" xfId="14766"/>
    <cellStyle name="40% - アクセント 4 19 2 2 2" xfId="31186"/>
    <cellStyle name="40% - アクセント 4 19 2 3" xfId="23067"/>
    <cellStyle name="40% - アクセント 4 19 3" xfId="10707"/>
    <cellStyle name="40% - アクセント 4 19 3 2" xfId="27127"/>
    <cellStyle name="40% - アクセント 4 19 4" xfId="19008"/>
    <cellStyle name="40% - アクセント 4 2" xfId="53"/>
    <cellStyle name="40% - アクセント 4 2 2" xfId="785"/>
    <cellStyle name="40% - アクセント 4 2 3" xfId="17090"/>
    <cellStyle name="40% - アクセント 4 2 4" xfId="17166"/>
    <cellStyle name="40% - アクセント 4 20" xfId="3737"/>
    <cellStyle name="40% - アクセント 4 20 2" xfId="7798"/>
    <cellStyle name="40% - アクセント 4 20 2 2" xfId="15917"/>
    <cellStyle name="40% - アクセント 4 20 2 2 2" xfId="32337"/>
    <cellStyle name="40% - アクセント 4 20 2 3" xfId="24218"/>
    <cellStyle name="40% - アクセント 4 20 3" xfId="11858"/>
    <cellStyle name="40% - アクセント 4 20 3 2" xfId="28278"/>
    <cellStyle name="40% - アクセント 4 20 4" xfId="20159"/>
    <cellStyle name="40% - アクセント 4 21" xfId="4318"/>
    <cellStyle name="40% - アクセント 4 21 2" xfId="8379"/>
    <cellStyle name="40% - アクセント 4 21 2 2" xfId="16498"/>
    <cellStyle name="40% - アクセント 4 21 2 2 2" xfId="32918"/>
    <cellStyle name="40% - アクセント 4 21 2 3" xfId="24799"/>
    <cellStyle name="40% - アクセント 4 21 3" xfId="12439"/>
    <cellStyle name="40% - アクセント 4 21 3 2" xfId="28859"/>
    <cellStyle name="40% - アクセント 4 21 4" xfId="20740"/>
    <cellStyle name="40% - アクセント 4 22" xfId="4902"/>
    <cellStyle name="40% - アクセント 4 22 2" xfId="13021"/>
    <cellStyle name="40% - アクセント 4 22 2 2" xfId="29441"/>
    <cellStyle name="40% - アクセント 4 22 3" xfId="21322"/>
    <cellStyle name="40% - アクセント 4 23" xfId="8962"/>
    <cellStyle name="40% - アクセント 4 23 2" xfId="25382"/>
    <cellStyle name="40% - アクセント 4 24" xfId="17229"/>
    <cellStyle name="40% - アクセント 4 3" xfId="143"/>
    <cellStyle name="40% - アクセント 4 3 10" xfId="841"/>
    <cellStyle name="40% - アクセント 4 3 10 10" xfId="9524"/>
    <cellStyle name="40% - アクセント 4 3 10 10 2" xfId="25944"/>
    <cellStyle name="40% - アクセント 4 3 10 11" xfId="17825"/>
    <cellStyle name="40% - アクセント 4 3 10 2" xfId="1608"/>
    <cellStyle name="40% - アクセント 4 3 10 2 2" xfId="6047"/>
    <cellStyle name="40% - アクセント 4 3 10 2 2 2" xfId="14166"/>
    <cellStyle name="40% - アクセント 4 3 10 2 2 2 2" xfId="30586"/>
    <cellStyle name="40% - アクセント 4 3 10 2 2 3" xfId="22467"/>
    <cellStyle name="40% - アクセント 4 3 10 2 3" xfId="10107"/>
    <cellStyle name="40% - アクセント 4 3 10 2 3 2" xfId="26527"/>
    <cellStyle name="40% - アクセント 4 3 10 2 4" xfId="18408"/>
    <cellStyle name="40% - アクセント 4 3 10 3" xfId="1921"/>
    <cellStyle name="40% - アクセント 4 3 10 4" xfId="2567"/>
    <cellStyle name="40% - アクセント 4 3 10 4 2" xfId="6628"/>
    <cellStyle name="40% - アクセント 4 3 10 4 2 2" xfId="14747"/>
    <cellStyle name="40% - アクセント 4 3 10 4 2 2 2" xfId="31167"/>
    <cellStyle name="40% - アクセント 4 3 10 4 2 3" xfId="23048"/>
    <cellStyle name="40% - アクセント 4 3 10 4 3" xfId="10688"/>
    <cellStyle name="40% - アクセント 4 3 10 4 3 2" xfId="27108"/>
    <cellStyle name="40% - アクセント 4 3 10 4 4" xfId="18989"/>
    <cellStyle name="40% - アクセント 4 3 10 5" xfId="3148"/>
    <cellStyle name="40% - アクセント 4 3 10 5 2" xfId="7209"/>
    <cellStyle name="40% - アクセント 4 3 10 5 2 2" xfId="15328"/>
    <cellStyle name="40% - アクセント 4 3 10 5 2 2 2" xfId="31748"/>
    <cellStyle name="40% - アクセント 4 3 10 5 2 3" xfId="23629"/>
    <cellStyle name="40% - アクセント 4 3 10 5 3" xfId="11269"/>
    <cellStyle name="40% - アクセント 4 3 10 5 3 2" xfId="27689"/>
    <cellStyle name="40% - アクセント 4 3 10 5 4" xfId="19570"/>
    <cellStyle name="40% - アクセント 4 3 10 6" xfId="3456"/>
    <cellStyle name="40% - アクセント 4 3 10 6 2" xfId="7517"/>
    <cellStyle name="40% - アクセント 4 3 10 6 2 2" xfId="15636"/>
    <cellStyle name="40% - アクセント 4 3 10 6 2 2 2" xfId="32056"/>
    <cellStyle name="40% - アクセント 4 3 10 6 2 3" xfId="23937"/>
    <cellStyle name="40% - アクセント 4 3 10 6 3" xfId="11577"/>
    <cellStyle name="40% - アクセント 4 3 10 6 3 2" xfId="27997"/>
    <cellStyle name="40% - アクセント 4 3 10 6 4" xfId="19878"/>
    <cellStyle name="40% - アクセント 4 3 10 7" xfId="4299"/>
    <cellStyle name="40% - アクセント 4 3 10 7 2" xfId="8360"/>
    <cellStyle name="40% - アクセント 4 3 10 7 2 2" xfId="16479"/>
    <cellStyle name="40% - アクセント 4 3 10 7 2 2 2" xfId="32899"/>
    <cellStyle name="40% - アクセント 4 3 10 7 2 3" xfId="24780"/>
    <cellStyle name="40% - アクセント 4 3 10 7 3" xfId="12420"/>
    <cellStyle name="40% - アクセント 4 3 10 7 3 2" xfId="28840"/>
    <cellStyle name="40% - アクセント 4 3 10 7 4" xfId="20721"/>
    <cellStyle name="40% - アクセント 4 3 10 8" xfId="4880"/>
    <cellStyle name="40% - アクセント 4 3 10 8 2" xfId="8941"/>
    <cellStyle name="40% - アクセント 4 3 10 8 2 2" xfId="17060"/>
    <cellStyle name="40% - アクセント 4 3 10 8 2 2 2" xfId="33480"/>
    <cellStyle name="40% - アクセント 4 3 10 8 2 3" xfId="25361"/>
    <cellStyle name="40% - アクセント 4 3 10 8 3" xfId="13001"/>
    <cellStyle name="40% - アクセント 4 3 10 8 3 2" xfId="29421"/>
    <cellStyle name="40% - アクセント 4 3 10 8 4" xfId="21302"/>
    <cellStyle name="40% - アクセント 4 3 10 9" xfId="5464"/>
    <cellStyle name="40% - アクセント 4 3 10 9 2" xfId="13583"/>
    <cellStyle name="40% - アクセント 4 3 10 9 2 2" xfId="30003"/>
    <cellStyle name="40% - アクセント 4 3 10 9 3" xfId="21884"/>
    <cellStyle name="40% - アクセント 4 3 11" xfId="968"/>
    <cellStyle name="40% - アクセント 4 3 11 2" xfId="5502"/>
    <cellStyle name="40% - アクセント 4 3 11 2 2" xfId="13621"/>
    <cellStyle name="40% - アクセント 4 3 11 2 2 2" xfId="30041"/>
    <cellStyle name="40% - アクセント 4 3 11 2 3" xfId="21922"/>
    <cellStyle name="40% - アクセント 4 3 11 3" xfId="9562"/>
    <cellStyle name="40% - アクセント 4 3 11 3 2" xfId="25982"/>
    <cellStyle name="40% - アクセント 4 3 11 4" xfId="17863"/>
    <cellStyle name="40% - アクセント 4 3 12" xfId="2022"/>
    <cellStyle name="40% - アクセント 4 3 12 2" xfId="6083"/>
    <cellStyle name="40% - アクセント 4 3 12 2 2" xfId="14202"/>
    <cellStyle name="40% - アクセント 4 3 12 2 2 2" xfId="30622"/>
    <cellStyle name="40% - アクセント 4 3 12 2 3" xfId="22503"/>
    <cellStyle name="40% - アクセント 4 3 12 3" xfId="10143"/>
    <cellStyle name="40% - アクセント 4 3 12 3 2" xfId="26563"/>
    <cellStyle name="40% - アクセント 4 3 12 4" xfId="18444"/>
    <cellStyle name="40% - アクセント 4 3 13" xfId="2603"/>
    <cellStyle name="40% - アクセント 4 3 13 2" xfId="6664"/>
    <cellStyle name="40% - アクセント 4 3 13 2 2" xfId="14783"/>
    <cellStyle name="40% - アクセント 4 3 13 2 2 2" xfId="31203"/>
    <cellStyle name="40% - アクセント 4 3 13 2 3" xfId="23084"/>
    <cellStyle name="40% - アクセント 4 3 13 3" xfId="10724"/>
    <cellStyle name="40% - アクセント 4 3 13 3 2" xfId="27144"/>
    <cellStyle name="40% - アクセント 4 3 13 4" xfId="19025"/>
    <cellStyle name="40% - アクセント 4 3 14" xfId="3455"/>
    <cellStyle name="40% - アクセント 4 3 14 2" xfId="7516"/>
    <cellStyle name="40% - アクセント 4 3 14 2 2" xfId="15635"/>
    <cellStyle name="40% - アクセント 4 3 14 2 2 2" xfId="32055"/>
    <cellStyle name="40% - アクセント 4 3 14 2 3" xfId="23936"/>
    <cellStyle name="40% - アクセント 4 3 14 3" xfId="11576"/>
    <cellStyle name="40% - アクセント 4 3 14 3 2" xfId="27996"/>
    <cellStyle name="40% - アクセント 4 3 14 4" xfId="19877"/>
    <cellStyle name="40% - アクセント 4 3 15" xfId="3754"/>
    <cellStyle name="40% - アクセント 4 3 15 2" xfId="7815"/>
    <cellStyle name="40% - アクセント 4 3 15 2 2" xfId="15934"/>
    <cellStyle name="40% - アクセント 4 3 15 2 2 2" xfId="32354"/>
    <cellStyle name="40% - アクセント 4 3 15 2 3" xfId="24235"/>
    <cellStyle name="40% - アクセント 4 3 15 3" xfId="11875"/>
    <cellStyle name="40% - アクセント 4 3 15 3 2" xfId="28295"/>
    <cellStyle name="40% - アクセント 4 3 15 4" xfId="20176"/>
    <cellStyle name="40% - アクセント 4 3 16" xfId="4335"/>
    <cellStyle name="40% - アクセント 4 3 16 2" xfId="8396"/>
    <cellStyle name="40% - アクセント 4 3 16 2 2" xfId="16515"/>
    <cellStyle name="40% - アクセント 4 3 16 2 2 2" xfId="32935"/>
    <cellStyle name="40% - アクセント 4 3 16 2 3" xfId="24816"/>
    <cellStyle name="40% - アクセント 4 3 16 3" xfId="12456"/>
    <cellStyle name="40% - アクセント 4 3 16 3 2" xfId="28876"/>
    <cellStyle name="40% - アクセント 4 3 16 4" xfId="20757"/>
    <cellStyle name="40% - アクセント 4 3 17" xfId="4919"/>
    <cellStyle name="40% - アクセント 4 3 17 2" xfId="13038"/>
    <cellStyle name="40% - アクセント 4 3 17 2 2" xfId="29458"/>
    <cellStyle name="40% - アクセント 4 3 17 3" xfId="21339"/>
    <cellStyle name="40% - アクセント 4 3 18" xfId="8979"/>
    <cellStyle name="40% - アクセント 4 3 18 2" xfId="25399"/>
    <cellStyle name="40% - アクセント 4 3 19" xfId="17091"/>
    <cellStyle name="40% - アクセント 4 3 2" xfId="203"/>
    <cellStyle name="40% - アクセント 4 3 2 10" xfId="4954"/>
    <cellStyle name="40% - アクセント 4 3 2 10 2" xfId="13073"/>
    <cellStyle name="40% - アクセント 4 3 2 10 2 2" xfId="29493"/>
    <cellStyle name="40% - アクセント 4 3 2 10 3" xfId="21374"/>
    <cellStyle name="40% - アクセント 4 3 2 11" xfId="9014"/>
    <cellStyle name="40% - アクセント 4 3 2 11 2" xfId="25434"/>
    <cellStyle name="40% - アクセント 4 3 2 12" xfId="17287"/>
    <cellStyle name="40% - アクセント 4 3 2 2" xfId="525"/>
    <cellStyle name="40% - アクセント 4 3 2 2 10" xfId="9249"/>
    <cellStyle name="40% - アクセント 4 3 2 2 10 2" xfId="25669"/>
    <cellStyle name="40% - アクセント 4 3 2 2 11" xfId="17550"/>
    <cellStyle name="40% - アクセント 4 3 2 2 2" xfId="1307"/>
    <cellStyle name="40% - アクセント 4 3 2 2 2 2" xfId="5772"/>
    <cellStyle name="40% - アクセント 4 3 2 2 2 2 2" xfId="13891"/>
    <cellStyle name="40% - アクセント 4 3 2 2 2 2 2 2" xfId="30311"/>
    <cellStyle name="40% - アクセント 4 3 2 2 2 2 3" xfId="22192"/>
    <cellStyle name="40% - アクセント 4 3 2 2 2 3" xfId="9832"/>
    <cellStyle name="40% - アクセント 4 3 2 2 2 3 2" xfId="26252"/>
    <cellStyle name="40% - アクセント 4 3 2 2 2 4" xfId="18133"/>
    <cellStyle name="40% - アクセント 4 3 2 2 3" xfId="1647"/>
    <cellStyle name="40% - アクセント 4 3 2 2 4" xfId="2292"/>
    <cellStyle name="40% - アクセント 4 3 2 2 4 2" xfId="6353"/>
    <cellStyle name="40% - アクセント 4 3 2 2 4 2 2" xfId="14472"/>
    <cellStyle name="40% - アクセント 4 3 2 2 4 2 2 2" xfId="30892"/>
    <cellStyle name="40% - アクセント 4 3 2 2 4 2 3" xfId="22773"/>
    <cellStyle name="40% - アクセント 4 3 2 2 4 3" xfId="10413"/>
    <cellStyle name="40% - アクセント 4 3 2 2 4 3 2" xfId="26833"/>
    <cellStyle name="40% - アクセント 4 3 2 2 4 4" xfId="18714"/>
    <cellStyle name="40% - アクセント 4 3 2 2 5" xfId="2873"/>
    <cellStyle name="40% - アクセント 4 3 2 2 5 2" xfId="6934"/>
    <cellStyle name="40% - アクセント 4 3 2 2 5 2 2" xfId="15053"/>
    <cellStyle name="40% - アクセント 4 3 2 2 5 2 2 2" xfId="31473"/>
    <cellStyle name="40% - アクセント 4 3 2 2 5 2 3" xfId="23354"/>
    <cellStyle name="40% - アクセント 4 3 2 2 5 3" xfId="10994"/>
    <cellStyle name="40% - アクセント 4 3 2 2 5 3 2" xfId="27414"/>
    <cellStyle name="40% - アクセント 4 3 2 2 5 4" xfId="19295"/>
    <cellStyle name="40% - アクセント 4 3 2 2 6" xfId="3458"/>
    <cellStyle name="40% - アクセント 4 3 2 2 6 2" xfId="7519"/>
    <cellStyle name="40% - アクセント 4 3 2 2 6 2 2" xfId="15638"/>
    <cellStyle name="40% - アクセント 4 3 2 2 6 2 2 2" xfId="32058"/>
    <cellStyle name="40% - アクセント 4 3 2 2 6 2 3" xfId="23939"/>
    <cellStyle name="40% - アクセント 4 3 2 2 6 3" xfId="11579"/>
    <cellStyle name="40% - アクセント 4 3 2 2 6 3 2" xfId="27999"/>
    <cellStyle name="40% - アクセント 4 3 2 2 6 4" xfId="19880"/>
    <cellStyle name="40% - アクセント 4 3 2 2 7" xfId="4024"/>
    <cellStyle name="40% - アクセント 4 3 2 2 7 2" xfId="8085"/>
    <cellStyle name="40% - アクセント 4 3 2 2 7 2 2" xfId="16204"/>
    <cellStyle name="40% - アクセント 4 3 2 2 7 2 2 2" xfId="32624"/>
    <cellStyle name="40% - アクセント 4 3 2 2 7 2 3" xfId="24505"/>
    <cellStyle name="40% - アクセント 4 3 2 2 7 3" xfId="12145"/>
    <cellStyle name="40% - アクセント 4 3 2 2 7 3 2" xfId="28565"/>
    <cellStyle name="40% - アクセント 4 3 2 2 7 4" xfId="20446"/>
    <cellStyle name="40% - アクセント 4 3 2 2 8" xfId="4605"/>
    <cellStyle name="40% - アクセント 4 3 2 2 8 2" xfId="8666"/>
    <cellStyle name="40% - アクセント 4 3 2 2 8 2 2" xfId="16785"/>
    <cellStyle name="40% - アクセント 4 3 2 2 8 2 2 2" xfId="33205"/>
    <cellStyle name="40% - アクセント 4 3 2 2 8 2 3" xfId="25086"/>
    <cellStyle name="40% - アクセント 4 3 2 2 8 3" xfId="12726"/>
    <cellStyle name="40% - アクセント 4 3 2 2 8 3 2" xfId="29146"/>
    <cellStyle name="40% - アクセント 4 3 2 2 8 4" xfId="21027"/>
    <cellStyle name="40% - アクセント 4 3 2 2 9" xfId="5189"/>
    <cellStyle name="40% - アクセント 4 3 2 2 9 2" xfId="13308"/>
    <cellStyle name="40% - アクセント 4 3 2 2 9 2 2" xfId="29728"/>
    <cellStyle name="40% - アクセント 4 3 2 2 9 3" xfId="21609"/>
    <cellStyle name="40% - アクセント 4 3 2 3" xfId="1017"/>
    <cellStyle name="40% - アクセント 4 3 2 3 2" xfId="5537"/>
    <cellStyle name="40% - アクセント 4 3 2 3 2 2" xfId="13656"/>
    <cellStyle name="40% - アクセント 4 3 2 3 2 2 2" xfId="30076"/>
    <cellStyle name="40% - アクセント 4 3 2 3 2 3" xfId="21957"/>
    <cellStyle name="40% - アクセント 4 3 2 3 3" xfId="9597"/>
    <cellStyle name="40% - アクセント 4 3 2 3 3 2" xfId="26017"/>
    <cellStyle name="40% - アクセント 4 3 2 3 4" xfId="17898"/>
    <cellStyle name="40% - アクセント 4 3 2 4" xfId="1164"/>
    <cellStyle name="40% - アクセント 4 3 2 5" xfId="2057"/>
    <cellStyle name="40% - アクセント 4 3 2 5 2" xfId="6118"/>
    <cellStyle name="40% - アクセント 4 3 2 5 2 2" xfId="14237"/>
    <cellStyle name="40% - アクセント 4 3 2 5 2 2 2" xfId="30657"/>
    <cellStyle name="40% - アクセント 4 3 2 5 2 3" xfId="22538"/>
    <cellStyle name="40% - アクセント 4 3 2 5 3" xfId="10178"/>
    <cellStyle name="40% - アクセント 4 3 2 5 3 2" xfId="26598"/>
    <cellStyle name="40% - アクセント 4 3 2 5 4" xfId="18479"/>
    <cellStyle name="40% - アクセント 4 3 2 6" xfId="2638"/>
    <cellStyle name="40% - アクセント 4 3 2 6 2" xfId="6699"/>
    <cellStyle name="40% - アクセント 4 3 2 6 2 2" xfId="14818"/>
    <cellStyle name="40% - アクセント 4 3 2 6 2 2 2" xfId="31238"/>
    <cellStyle name="40% - アクセント 4 3 2 6 2 3" xfId="23119"/>
    <cellStyle name="40% - アクセント 4 3 2 6 3" xfId="10759"/>
    <cellStyle name="40% - アクセント 4 3 2 6 3 2" xfId="27179"/>
    <cellStyle name="40% - アクセント 4 3 2 6 4" xfId="19060"/>
    <cellStyle name="40% - アクセント 4 3 2 7" xfId="3457"/>
    <cellStyle name="40% - アクセント 4 3 2 7 2" xfId="7518"/>
    <cellStyle name="40% - アクセント 4 3 2 7 2 2" xfId="15637"/>
    <cellStyle name="40% - アクセント 4 3 2 7 2 2 2" xfId="32057"/>
    <cellStyle name="40% - アクセント 4 3 2 7 2 3" xfId="23938"/>
    <cellStyle name="40% - アクセント 4 3 2 7 3" xfId="11578"/>
    <cellStyle name="40% - アクセント 4 3 2 7 3 2" xfId="27998"/>
    <cellStyle name="40% - アクセント 4 3 2 7 4" xfId="19879"/>
    <cellStyle name="40% - アクセント 4 3 2 8" xfId="3789"/>
    <cellStyle name="40% - アクセント 4 3 2 8 2" xfId="7850"/>
    <cellStyle name="40% - アクセント 4 3 2 8 2 2" xfId="15969"/>
    <cellStyle name="40% - アクセント 4 3 2 8 2 2 2" xfId="32389"/>
    <cellStyle name="40% - アクセント 4 3 2 8 2 3" xfId="24270"/>
    <cellStyle name="40% - アクセント 4 3 2 8 3" xfId="11910"/>
    <cellStyle name="40% - アクセント 4 3 2 8 3 2" xfId="28330"/>
    <cellStyle name="40% - アクセント 4 3 2 8 4" xfId="20211"/>
    <cellStyle name="40% - アクセント 4 3 2 9" xfId="4370"/>
    <cellStyle name="40% - アクセント 4 3 2 9 2" xfId="8431"/>
    <cellStyle name="40% - アクセント 4 3 2 9 2 2" xfId="16550"/>
    <cellStyle name="40% - アクセント 4 3 2 9 2 2 2" xfId="32970"/>
    <cellStyle name="40% - アクセント 4 3 2 9 2 3" xfId="24851"/>
    <cellStyle name="40% - アクセント 4 3 2 9 3" xfId="12491"/>
    <cellStyle name="40% - アクセント 4 3 2 9 3 2" xfId="28911"/>
    <cellStyle name="40% - アクセント 4 3 2 9 4" xfId="20792"/>
    <cellStyle name="40% - アクセント 4 3 20" xfId="17251"/>
    <cellStyle name="40% - アクセント 4 3 3" xfId="238"/>
    <cellStyle name="40% - アクセント 4 3 3 10" xfId="4989"/>
    <cellStyle name="40% - アクセント 4 3 3 10 2" xfId="13108"/>
    <cellStyle name="40% - アクセント 4 3 3 10 2 2" xfId="29528"/>
    <cellStyle name="40% - アクセント 4 3 3 10 3" xfId="21409"/>
    <cellStyle name="40% - アクセント 4 3 3 11" xfId="9049"/>
    <cellStyle name="40% - アクセント 4 3 3 11 2" xfId="25469"/>
    <cellStyle name="40% - アクセント 4 3 3 12" xfId="17322"/>
    <cellStyle name="40% - アクセント 4 3 3 2" xfId="560"/>
    <cellStyle name="40% - アクセント 4 3 3 2 10" xfId="9284"/>
    <cellStyle name="40% - アクセント 4 3 3 2 10 2" xfId="25704"/>
    <cellStyle name="40% - アクセント 4 3 3 2 11" xfId="17585"/>
    <cellStyle name="40% - アクセント 4 3 3 2 2" xfId="1342"/>
    <cellStyle name="40% - アクセント 4 3 3 2 2 2" xfId="5807"/>
    <cellStyle name="40% - アクセント 4 3 3 2 2 2 2" xfId="13926"/>
    <cellStyle name="40% - アクセント 4 3 3 2 2 2 2 2" xfId="30346"/>
    <cellStyle name="40% - アクセント 4 3 3 2 2 2 3" xfId="22227"/>
    <cellStyle name="40% - アクセント 4 3 3 2 2 3" xfId="9867"/>
    <cellStyle name="40% - アクセント 4 3 3 2 2 3 2" xfId="26287"/>
    <cellStyle name="40% - アクセント 4 3 3 2 2 4" xfId="18168"/>
    <cellStyle name="40% - アクセント 4 3 3 2 3" xfId="1760"/>
    <cellStyle name="40% - アクセント 4 3 3 2 4" xfId="2327"/>
    <cellStyle name="40% - アクセント 4 3 3 2 4 2" xfId="6388"/>
    <cellStyle name="40% - アクセント 4 3 3 2 4 2 2" xfId="14507"/>
    <cellStyle name="40% - アクセント 4 3 3 2 4 2 2 2" xfId="30927"/>
    <cellStyle name="40% - アクセント 4 3 3 2 4 2 3" xfId="22808"/>
    <cellStyle name="40% - アクセント 4 3 3 2 4 3" xfId="10448"/>
    <cellStyle name="40% - アクセント 4 3 3 2 4 3 2" xfId="26868"/>
    <cellStyle name="40% - アクセント 4 3 3 2 4 4" xfId="18749"/>
    <cellStyle name="40% - アクセント 4 3 3 2 5" xfId="2908"/>
    <cellStyle name="40% - アクセント 4 3 3 2 5 2" xfId="6969"/>
    <cellStyle name="40% - アクセント 4 3 3 2 5 2 2" xfId="15088"/>
    <cellStyle name="40% - アクセント 4 3 3 2 5 2 2 2" xfId="31508"/>
    <cellStyle name="40% - アクセント 4 3 3 2 5 2 3" xfId="23389"/>
    <cellStyle name="40% - アクセント 4 3 3 2 5 3" xfId="11029"/>
    <cellStyle name="40% - アクセント 4 3 3 2 5 3 2" xfId="27449"/>
    <cellStyle name="40% - アクセント 4 3 3 2 5 4" xfId="19330"/>
    <cellStyle name="40% - アクセント 4 3 3 2 6" xfId="3460"/>
    <cellStyle name="40% - アクセント 4 3 3 2 6 2" xfId="7521"/>
    <cellStyle name="40% - アクセント 4 3 3 2 6 2 2" xfId="15640"/>
    <cellStyle name="40% - アクセント 4 3 3 2 6 2 2 2" xfId="32060"/>
    <cellStyle name="40% - アクセント 4 3 3 2 6 2 3" xfId="23941"/>
    <cellStyle name="40% - アクセント 4 3 3 2 6 3" xfId="11581"/>
    <cellStyle name="40% - アクセント 4 3 3 2 6 3 2" xfId="28001"/>
    <cellStyle name="40% - アクセント 4 3 3 2 6 4" xfId="19882"/>
    <cellStyle name="40% - アクセント 4 3 3 2 7" xfId="4059"/>
    <cellStyle name="40% - アクセント 4 3 3 2 7 2" xfId="8120"/>
    <cellStyle name="40% - アクセント 4 3 3 2 7 2 2" xfId="16239"/>
    <cellStyle name="40% - アクセント 4 3 3 2 7 2 2 2" xfId="32659"/>
    <cellStyle name="40% - アクセント 4 3 3 2 7 2 3" xfId="24540"/>
    <cellStyle name="40% - アクセント 4 3 3 2 7 3" xfId="12180"/>
    <cellStyle name="40% - アクセント 4 3 3 2 7 3 2" xfId="28600"/>
    <cellStyle name="40% - アクセント 4 3 3 2 7 4" xfId="20481"/>
    <cellStyle name="40% - アクセント 4 3 3 2 8" xfId="4640"/>
    <cellStyle name="40% - アクセント 4 3 3 2 8 2" xfId="8701"/>
    <cellStyle name="40% - アクセント 4 3 3 2 8 2 2" xfId="16820"/>
    <cellStyle name="40% - アクセント 4 3 3 2 8 2 2 2" xfId="33240"/>
    <cellStyle name="40% - アクセント 4 3 3 2 8 2 3" xfId="25121"/>
    <cellStyle name="40% - アクセント 4 3 3 2 8 3" xfId="12761"/>
    <cellStyle name="40% - アクセント 4 3 3 2 8 3 2" xfId="29181"/>
    <cellStyle name="40% - アクセント 4 3 3 2 8 4" xfId="21062"/>
    <cellStyle name="40% - アクセント 4 3 3 2 9" xfId="5224"/>
    <cellStyle name="40% - アクセント 4 3 3 2 9 2" xfId="13343"/>
    <cellStyle name="40% - アクセント 4 3 3 2 9 2 2" xfId="29763"/>
    <cellStyle name="40% - アクセント 4 3 3 2 9 3" xfId="21644"/>
    <cellStyle name="40% - アクセント 4 3 3 3" xfId="1052"/>
    <cellStyle name="40% - アクセント 4 3 3 3 2" xfId="5572"/>
    <cellStyle name="40% - アクセント 4 3 3 3 2 2" xfId="13691"/>
    <cellStyle name="40% - アクセント 4 3 3 3 2 2 2" xfId="30111"/>
    <cellStyle name="40% - アクセント 4 3 3 3 2 3" xfId="21992"/>
    <cellStyle name="40% - アクセント 4 3 3 3 3" xfId="9632"/>
    <cellStyle name="40% - アクセント 4 3 3 3 3 2" xfId="26052"/>
    <cellStyle name="40% - アクセント 4 3 3 3 4" xfId="17933"/>
    <cellStyle name="40% - アクセント 4 3 3 4" xfId="1672"/>
    <cellStyle name="40% - アクセント 4 3 3 5" xfId="2092"/>
    <cellStyle name="40% - アクセント 4 3 3 5 2" xfId="6153"/>
    <cellStyle name="40% - アクセント 4 3 3 5 2 2" xfId="14272"/>
    <cellStyle name="40% - アクセント 4 3 3 5 2 2 2" xfId="30692"/>
    <cellStyle name="40% - アクセント 4 3 3 5 2 3" xfId="22573"/>
    <cellStyle name="40% - アクセント 4 3 3 5 3" xfId="10213"/>
    <cellStyle name="40% - アクセント 4 3 3 5 3 2" xfId="26633"/>
    <cellStyle name="40% - アクセント 4 3 3 5 4" xfId="18514"/>
    <cellStyle name="40% - アクセント 4 3 3 6" xfId="2673"/>
    <cellStyle name="40% - アクセント 4 3 3 6 2" xfId="6734"/>
    <cellStyle name="40% - アクセント 4 3 3 6 2 2" xfId="14853"/>
    <cellStyle name="40% - アクセント 4 3 3 6 2 2 2" xfId="31273"/>
    <cellStyle name="40% - アクセント 4 3 3 6 2 3" xfId="23154"/>
    <cellStyle name="40% - アクセント 4 3 3 6 3" xfId="10794"/>
    <cellStyle name="40% - アクセント 4 3 3 6 3 2" xfId="27214"/>
    <cellStyle name="40% - アクセント 4 3 3 6 4" xfId="19095"/>
    <cellStyle name="40% - アクセント 4 3 3 7" xfId="3459"/>
    <cellStyle name="40% - アクセント 4 3 3 7 2" xfId="7520"/>
    <cellStyle name="40% - アクセント 4 3 3 7 2 2" xfId="15639"/>
    <cellStyle name="40% - アクセント 4 3 3 7 2 2 2" xfId="32059"/>
    <cellStyle name="40% - アクセント 4 3 3 7 2 3" xfId="23940"/>
    <cellStyle name="40% - アクセント 4 3 3 7 3" xfId="11580"/>
    <cellStyle name="40% - アクセント 4 3 3 7 3 2" xfId="28000"/>
    <cellStyle name="40% - アクセント 4 3 3 7 4" xfId="19881"/>
    <cellStyle name="40% - アクセント 4 3 3 8" xfId="3824"/>
    <cellStyle name="40% - アクセント 4 3 3 8 2" xfId="7885"/>
    <cellStyle name="40% - アクセント 4 3 3 8 2 2" xfId="16004"/>
    <cellStyle name="40% - アクセント 4 3 3 8 2 2 2" xfId="32424"/>
    <cellStyle name="40% - アクセント 4 3 3 8 2 3" xfId="24305"/>
    <cellStyle name="40% - アクセント 4 3 3 8 3" xfId="11945"/>
    <cellStyle name="40% - アクセント 4 3 3 8 3 2" xfId="28365"/>
    <cellStyle name="40% - アクセント 4 3 3 8 4" xfId="20246"/>
    <cellStyle name="40% - アクセント 4 3 3 9" xfId="4405"/>
    <cellStyle name="40% - アクセント 4 3 3 9 2" xfId="8466"/>
    <cellStyle name="40% - アクセント 4 3 3 9 2 2" xfId="16585"/>
    <cellStyle name="40% - アクセント 4 3 3 9 2 2 2" xfId="33005"/>
    <cellStyle name="40% - アクセント 4 3 3 9 2 3" xfId="24886"/>
    <cellStyle name="40% - アクセント 4 3 3 9 3" xfId="12526"/>
    <cellStyle name="40% - アクセント 4 3 3 9 3 2" xfId="28946"/>
    <cellStyle name="40% - アクセント 4 3 3 9 4" xfId="20827"/>
    <cellStyle name="40% - アクセント 4 3 4" xfId="274"/>
    <cellStyle name="40% - アクセント 4 3 4 10" xfId="5024"/>
    <cellStyle name="40% - アクセント 4 3 4 10 2" xfId="13143"/>
    <cellStyle name="40% - アクセント 4 3 4 10 2 2" xfId="29563"/>
    <cellStyle name="40% - アクセント 4 3 4 10 3" xfId="21444"/>
    <cellStyle name="40% - アクセント 4 3 4 11" xfId="9084"/>
    <cellStyle name="40% - アクセント 4 3 4 11 2" xfId="25504"/>
    <cellStyle name="40% - アクセント 4 3 4 12" xfId="17358"/>
    <cellStyle name="40% - アクセント 4 3 4 2" xfId="595"/>
    <cellStyle name="40% - アクセント 4 3 4 2 10" xfId="9319"/>
    <cellStyle name="40% - アクセント 4 3 4 2 10 2" xfId="25739"/>
    <cellStyle name="40% - アクセント 4 3 4 2 11" xfId="17620"/>
    <cellStyle name="40% - アクセント 4 3 4 2 2" xfId="1377"/>
    <cellStyle name="40% - アクセント 4 3 4 2 2 2" xfId="5842"/>
    <cellStyle name="40% - アクセント 4 3 4 2 2 2 2" xfId="13961"/>
    <cellStyle name="40% - アクセント 4 3 4 2 2 2 2 2" xfId="30381"/>
    <cellStyle name="40% - アクセント 4 3 4 2 2 2 3" xfId="22262"/>
    <cellStyle name="40% - アクセント 4 3 4 2 2 3" xfId="9902"/>
    <cellStyle name="40% - アクセント 4 3 4 2 2 3 2" xfId="26322"/>
    <cellStyle name="40% - アクセント 4 3 4 2 2 4" xfId="18203"/>
    <cellStyle name="40% - アクセント 4 3 4 2 3" xfId="1186"/>
    <cellStyle name="40% - アクセント 4 3 4 2 4" xfId="2362"/>
    <cellStyle name="40% - アクセント 4 3 4 2 4 2" xfId="6423"/>
    <cellStyle name="40% - アクセント 4 3 4 2 4 2 2" xfId="14542"/>
    <cellStyle name="40% - アクセント 4 3 4 2 4 2 2 2" xfId="30962"/>
    <cellStyle name="40% - アクセント 4 3 4 2 4 2 3" xfId="22843"/>
    <cellStyle name="40% - アクセント 4 3 4 2 4 3" xfId="10483"/>
    <cellStyle name="40% - アクセント 4 3 4 2 4 3 2" xfId="26903"/>
    <cellStyle name="40% - アクセント 4 3 4 2 4 4" xfId="18784"/>
    <cellStyle name="40% - アクセント 4 3 4 2 5" xfId="2943"/>
    <cellStyle name="40% - アクセント 4 3 4 2 5 2" xfId="7004"/>
    <cellStyle name="40% - アクセント 4 3 4 2 5 2 2" xfId="15123"/>
    <cellStyle name="40% - アクセント 4 3 4 2 5 2 2 2" xfId="31543"/>
    <cellStyle name="40% - アクセント 4 3 4 2 5 2 3" xfId="23424"/>
    <cellStyle name="40% - アクセント 4 3 4 2 5 3" xfId="11064"/>
    <cellStyle name="40% - アクセント 4 3 4 2 5 3 2" xfId="27484"/>
    <cellStyle name="40% - アクセント 4 3 4 2 5 4" xfId="19365"/>
    <cellStyle name="40% - アクセント 4 3 4 2 6" xfId="3462"/>
    <cellStyle name="40% - アクセント 4 3 4 2 6 2" xfId="7523"/>
    <cellStyle name="40% - アクセント 4 3 4 2 6 2 2" xfId="15642"/>
    <cellStyle name="40% - アクセント 4 3 4 2 6 2 2 2" xfId="32062"/>
    <cellStyle name="40% - アクセント 4 3 4 2 6 2 3" xfId="23943"/>
    <cellStyle name="40% - アクセント 4 3 4 2 6 3" xfId="11583"/>
    <cellStyle name="40% - アクセント 4 3 4 2 6 3 2" xfId="28003"/>
    <cellStyle name="40% - アクセント 4 3 4 2 6 4" xfId="19884"/>
    <cellStyle name="40% - アクセント 4 3 4 2 7" xfId="4094"/>
    <cellStyle name="40% - アクセント 4 3 4 2 7 2" xfId="8155"/>
    <cellStyle name="40% - アクセント 4 3 4 2 7 2 2" xfId="16274"/>
    <cellStyle name="40% - アクセント 4 3 4 2 7 2 2 2" xfId="32694"/>
    <cellStyle name="40% - アクセント 4 3 4 2 7 2 3" xfId="24575"/>
    <cellStyle name="40% - アクセント 4 3 4 2 7 3" xfId="12215"/>
    <cellStyle name="40% - アクセント 4 3 4 2 7 3 2" xfId="28635"/>
    <cellStyle name="40% - アクセント 4 3 4 2 7 4" xfId="20516"/>
    <cellStyle name="40% - アクセント 4 3 4 2 8" xfId="4675"/>
    <cellStyle name="40% - アクセント 4 3 4 2 8 2" xfId="8736"/>
    <cellStyle name="40% - アクセント 4 3 4 2 8 2 2" xfId="16855"/>
    <cellStyle name="40% - アクセント 4 3 4 2 8 2 2 2" xfId="33275"/>
    <cellStyle name="40% - アクセント 4 3 4 2 8 2 3" xfId="25156"/>
    <cellStyle name="40% - アクセント 4 3 4 2 8 3" xfId="12796"/>
    <cellStyle name="40% - アクセント 4 3 4 2 8 3 2" xfId="29216"/>
    <cellStyle name="40% - アクセント 4 3 4 2 8 4" xfId="21097"/>
    <cellStyle name="40% - アクセント 4 3 4 2 9" xfId="5259"/>
    <cellStyle name="40% - アクセント 4 3 4 2 9 2" xfId="13378"/>
    <cellStyle name="40% - アクセント 4 3 4 2 9 2 2" xfId="29798"/>
    <cellStyle name="40% - アクセント 4 3 4 2 9 3" xfId="21679"/>
    <cellStyle name="40% - アクセント 4 3 4 3" xfId="1088"/>
    <cellStyle name="40% - アクセント 4 3 4 3 2" xfId="5607"/>
    <cellStyle name="40% - アクセント 4 3 4 3 2 2" xfId="13726"/>
    <cellStyle name="40% - アクセント 4 3 4 3 2 2 2" xfId="30146"/>
    <cellStyle name="40% - アクセント 4 3 4 3 2 3" xfId="22027"/>
    <cellStyle name="40% - アクセント 4 3 4 3 3" xfId="9667"/>
    <cellStyle name="40% - アクセント 4 3 4 3 3 2" xfId="26087"/>
    <cellStyle name="40% - アクセント 4 3 4 3 4" xfId="17968"/>
    <cellStyle name="40% - アクセント 4 3 4 4" xfId="1925"/>
    <cellStyle name="40% - アクセント 4 3 4 5" xfId="2127"/>
    <cellStyle name="40% - アクセント 4 3 4 5 2" xfId="6188"/>
    <cellStyle name="40% - アクセント 4 3 4 5 2 2" xfId="14307"/>
    <cellStyle name="40% - アクセント 4 3 4 5 2 2 2" xfId="30727"/>
    <cellStyle name="40% - アクセント 4 3 4 5 2 3" xfId="22608"/>
    <cellStyle name="40% - アクセント 4 3 4 5 3" xfId="10248"/>
    <cellStyle name="40% - アクセント 4 3 4 5 3 2" xfId="26668"/>
    <cellStyle name="40% - アクセント 4 3 4 5 4" xfId="18549"/>
    <cellStyle name="40% - アクセント 4 3 4 6" xfId="2708"/>
    <cellStyle name="40% - アクセント 4 3 4 6 2" xfId="6769"/>
    <cellStyle name="40% - アクセント 4 3 4 6 2 2" xfId="14888"/>
    <cellStyle name="40% - アクセント 4 3 4 6 2 2 2" xfId="31308"/>
    <cellStyle name="40% - アクセント 4 3 4 6 2 3" xfId="23189"/>
    <cellStyle name="40% - アクセント 4 3 4 6 3" xfId="10829"/>
    <cellStyle name="40% - アクセント 4 3 4 6 3 2" xfId="27249"/>
    <cellStyle name="40% - アクセント 4 3 4 6 4" xfId="19130"/>
    <cellStyle name="40% - アクセント 4 3 4 7" xfId="3461"/>
    <cellStyle name="40% - アクセント 4 3 4 7 2" xfId="7522"/>
    <cellStyle name="40% - アクセント 4 3 4 7 2 2" xfId="15641"/>
    <cellStyle name="40% - アクセント 4 3 4 7 2 2 2" xfId="32061"/>
    <cellStyle name="40% - アクセント 4 3 4 7 2 3" xfId="23942"/>
    <cellStyle name="40% - アクセント 4 3 4 7 3" xfId="11582"/>
    <cellStyle name="40% - アクセント 4 3 4 7 3 2" xfId="28002"/>
    <cellStyle name="40% - アクセント 4 3 4 7 4" xfId="19883"/>
    <cellStyle name="40% - アクセント 4 3 4 8" xfId="3859"/>
    <cellStyle name="40% - アクセント 4 3 4 8 2" xfId="7920"/>
    <cellStyle name="40% - アクセント 4 3 4 8 2 2" xfId="16039"/>
    <cellStyle name="40% - アクセント 4 3 4 8 2 2 2" xfId="32459"/>
    <cellStyle name="40% - アクセント 4 3 4 8 2 3" xfId="24340"/>
    <cellStyle name="40% - アクセント 4 3 4 8 3" xfId="11980"/>
    <cellStyle name="40% - アクセント 4 3 4 8 3 2" xfId="28400"/>
    <cellStyle name="40% - アクセント 4 3 4 8 4" xfId="20281"/>
    <cellStyle name="40% - アクセント 4 3 4 9" xfId="4440"/>
    <cellStyle name="40% - アクセント 4 3 4 9 2" xfId="8501"/>
    <cellStyle name="40% - アクセント 4 3 4 9 2 2" xfId="16620"/>
    <cellStyle name="40% - アクセント 4 3 4 9 2 2 2" xfId="33040"/>
    <cellStyle name="40% - アクセント 4 3 4 9 2 3" xfId="24921"/>
    <cellStyle name="40% - アクセント 4 3 4 9 3" xfId="12561"/>
    <cellStyle name="40% - アクセント 4 3 4 9 3 2" xfId="28981"/>
    <cellStyle name="40% - アクセント 4 3 4 9 4" xfId="20862"/>
    <cellStyle name="40% - アクセント 4 3 5" xfId="309"/>
    <cellStyle name="40% - アクセント 4 3 5 10" xfId="5059"/>
    <cellStyle name="40% - アクセント 4 3 5 10 2" xfId="13178"/>
    <cellStyle name="40% - アクセント 4 3 5 10 2 2" xfId="29598"/>
    <cellStyle name="40% - アクセント 4 3 5 10 3" xfId="21479"/>
    <cellStyle name="40% - アクセント 4 3 5 11" xfId="9119"/>
    <cellStyle name="40% - アクセント 4 3 5 11 2" xfId="25539"/>
    <cellStyle name="40% - アクセント 4 3 5 12" xfId="17393"/>
    <cellStyle name="40% - アクセント 4 3 5 2" xfId="630"/>
    <cellStyle name="40% - アクセント 4 3 5 2 10" xfId="9354"/>
    <cellStyle name="40% - アクセント 4 3 5 2 10 2" xfId="25774"/>
    <cellStyle name="40% - アクセント 4 3 5 2 11" xfId="17655"/>
    <cellStyle name="40% - アクセント 4 3 5 2 2" xfId="1412"/>
    <cellStyle name="40% - アクセント 4 3 5 2 2 2" xfId="5877"/>
    <cellStyle name="40% - アクセント 4 3 5 2 2 2 2" xfId="13996"/>
    <cellStyle name="40% - アクセント 4 3 5 2 2 2 2 2" xfId="30416"/>
    <cellStyle name="40% - アクセント 4 3 5 2 2 2 3" xfId="22297"/>
    <cellStyle name="40% - アクセント 4 3 5 2 2 3" xfId="9937"/>
    <cellStyle name="40% - アクセント 4 3 5 2 2 3 2" xfId="26357"/>
    <cellStyle name="40% - アクセント 4 3 5 2 2 4" xfId="18238"/>
    <cellStyle name="40% - アクセント 4 3 5 2 3" xfId="1719"/>
    <cellStyle name="40% - アクセント 4 3 5 2 4" xfId="2397"/>
    <cellStyle name="40% - アクセント 4 3 5 2 4 2" xfId="6458"/>
    <cellStyle name="40% - アクセント 4 3 5 2 4 2 2" xfId="14577"/>
    <cellStyle name="40% - アクセント 4 3 5 2 4 2 2 2" xfId="30997"/>
    <cellStyle name="40% - アクセント 4 3 5 2 4 2 3" xfId="22878"/>
    <cellStyle name="40% - アクセント 4 3 5 2 4 3" xfId="10518"/>
    <cellStyle name="40% - アクセント 4 3 5 2 4 3 2" xfId="26938"/>
    <cellStyle name="40% - アクセント 4 3 5 2 4 4" xfId="18819"/>
    <cellStyle name="40% - アクセント 4 3 5 2 5" xfId="2978"/>
    <cellStyle name="40% - アクセント 4 3 5 2 5 2" xfId="7039"/>
    <cellStyle name="40% - アクセント 4 3 5 2 5 2 2" xfId="15158"/>
    <cellStyle name="40% - アクセント 4 3 5 2 5 2 2 2" xfId="31578"/>
    <cellStyle name="40% - アクセント 4 3 5 2 5 2 3" xfId="23459"/>
    <cellStyle name="40% - アクセント 4 3 5 2 5 3" xfId="11099"/>
    <cellStyle name="40% - アクセント 4 3 5 2 5 3 2" xfId="27519"/>
    <cellStyle name="40% - アクセント 4 3 5 2 5 4" xfId="19400"/>
    <cellStyle name="40% - アクセント 4 3 5 2 6" xfId="3464"/>
    <cellStyle name="40% - アクセント 4 3 5 2 6 2" xfId="7525"/>
    <cellStyle name="40% - アクセント 4 3 5 2 6 2 2" xfId="15644"/>
    <cellStyle name="40% - アクセント 4 3 5 2 6 2 2 2" xfId="32064"/>
    <cellStyle name="40% - アクセント 4 3 5 2 6 2 3" xfId="23945"/>
    <cellStyle name="40% - アクセント 4 3 5 2 6 3" xfId="11585"/>
    <cellStyle name="40% - アクセント 4 3 5 2 6 3 2" xfId="28005"/>
    <cellStyle name="40% - アクセント 4 3 5 2 6 4" xfId="19886"/>
    <cellStyle name="40% - アクセント 4 3 5 2 7" xfId="4129"/>
    <cellStyle name="40% - アクセント 4 3 5 2 7 2" xfId="8190"/>
    <cellStyle name="40% - アクセント 4 3 5 2 7 2 2" xfId="16309"/>
    <cellStyle name="40% - アクセント 4 3 5 2 7 2 2 2" xfId="32729"/>
    <cellStyle name="40% - アクセント 4 3 5 2 7 2 3" xfId="24610"/>
    <cellStyle name="40% - アクセント 4 3 5 2 7 3" xfId="12250"/>
    <cellStyle name="40% - アクセント 4 3 5 2 7 3 2" xfId="28670"/>
    <cellStyle name="40% - アクセント 4 3 5 2 7 4" xfId="20551"/>
    <cellStyle name="40% - アクセント 4 3 5 2 8" xfId="4710"/>
    <cellStyle name="40% - アクセント 4 3 5 2 8 2" xfId="8771"/>
    <cellStyle name="40% - アクセント 4 3 5 2 8 2 2" xfId="16890"/>
    <cellStyle name="40% - アクセント 4 3 5 2 8 2 2 2" xfId="33310"/>
    <cellStyle name="40% - アクセント 4 3 5 2 8 2 3" xfId="25191"/>
    <cellStyle name="40% - アクセント 4 3 5 2 8 3" xfId="12831"/>
    <cellStyle name="40% - アクセント 4 3 5 2 8 3 2" xfId="29251"/>
    <cellStyle name="40% - アクセント 4 3 5 2 8 4" xfId="21132"/>
    <cellStyle name="40% - アクセント 4 3 5 2 9" xfId="5294"/>
    <cellStyle name="40% - アクセント 4 3 5 2 9 2" xfId="13413"/>
    <cellStyle name="40% - アクセント 4 3 5 2 9 2 2" xfId="29833"/>
    <cellStyle name="40% - アクセント 4 3 5 2 9 3" xfId="21714"/>
    <cellStyle name="40% - アクセント 4 3 5 3" xfId="1123"/>
    <cellStyle name="40% - アクセント 4 3 5 3 2" xfId="5642"/>
    <cellStyle name="40% - アクセント 4 3 5 3 2 2" xfId="13761"/>
    <cellStyle name="40% - アクセント 4 3 5 3 2 2 2" xfId="30181"/>
    <cellStyle name="40% - アクセント 4 3 5 3 2 3" xfId="22062"/>
    <cellStyle name="40% - アクセント 4 3 5 3 3" xfId="9702"/>
    <cellStyle name="40% - アクセント 4 3 5 3 3 2" xfId="26122"/>
    <cellStyle name="40% - アクセント 4 3 5 3 4" xfId="18003"/>
    <cellStyle name="40% - アクセント 4 3 5 4" xfId="1674"/>
    <cellStyle name="40% - アクセント 4 3 5 5" xfId="2162"/>
    <cellStyle name="40% - アクセント 4 3 5 5 2" xfId="6223"/>
    <cellStyle name="40% - アクセント 4 3 5 5 2 2" xfId="14342"/>
    <cellStyle name="40% - アクセント 4 3 5 5 2 2 2" xfId="30762"/>
    <cellStyle name="40% - アクセント 4 3 5 5 2 3" xfId="22643"/>
    <cellStyle name="40% - アクセント 4 3 5 5 3" xfId="10283"/>
    <cellStyle name="40% - アクセント 4 3 5 5 3 2" xfId="26703"/>
    <cellStyle name="40% - アクセント 4 3 5 5 4" xfId="18584"/>
    <cellStyle name="40% - アクセント 4 3 5 6" xfId="2743"/>
    <cellStyle name="40% - アクセント 4 3 5 6 2" xfId="6804"/>
    <cellStyle name="40% - アクセント 4 3 5 6 2 2" xfId="14923"/>
    <cellStyle name="40% - アクセント 4 3 5 6 2 2 2" xfId="31343"/>
    <cellStyle name="40% - アクセント 4 3 5 6 2 3" xfId="23224"/>
    <cellStyle name="40% - アクセント 4 3 5 6 3" xfId="10864"/>
    <cellStyle name="40% - アクセント 4 3 5 6 3 2" xfId="27284"/>
    <cellStyle name="40% - アクセント 4 3 5 6 4" xfId="19165"/>
    <cellStyle name="40% - アクセント 4 3 5 7" xfId="3463"/>
    <cellStyle name="40% - アクセント 4 3 5 7 2" xfId="7524"/>
    <cellStyle name="40% - アクセント 4 3 5 7 2 2" xfId="15643"/>
    <cellStyle name="40% - アクセント 4 3 5 7 2 2 2" xfId="32063"/>
    <cellStyle name="40% - アクセント 4 3 5 7 2 3" xfId="23944"/>
    <cellStyle name="40% - アクセント 4 3 5 7 3" xfId="11584"/>
    <cellStyle name="40% - アクセント 4 3 5 7 3 2" xfId="28004"/>
    <cellStyle name="40% - アクセント 4 3 5 7 4" xfId="19885"/>
    <cellStyle name="40% - アクセント 4 3 5 8" xfId="3894"/>
    <cellStyle name="40% - アクセント 4 3 5 8 2" xfId="7955"/>
    <cellStyle name="40% - アクセント 4 3 5 8 2 2" xfId="16074"/>
    <cellStyle name="40% - アクセント 4 3 5 8 2 2 2" xfId="32494"/>
    <cellStyle name="40% - アクセント 4 3 5 8 2 3" xfId="24375"/>
    <cellStyle name="40% - アクセント 4 3 5 8 3" xfId="12015"/>
    <cellStyle name="40% - アクセント 4 3 5 8 3 2" xfId="28435"/>
    <cellStyle name="40% - アクセント 4 3 5 8 4" xfId="20316"/>
    <cellStyle name="40% - アクセント 4 3 5 9" xfId="4475"/>
    <cellStyle name="40% - アクセント 4 3 5 9 2" xfId="8536"/>
    <cellStyle name="40% - アクセント 4 3 5 9 2 2" xfId="16655"/>
    <cellStyle name="40% - アクセント 4 3 5 9 2 2 2" xfId="33075"/>
    <cellStyle name="40% - アクセント 4 3 5 9 2 3" xfId="24956"/>
    <cellStyle name="40% - アクセント 4 3 5 9 3" xfId="12596"/>
    <cellStyle name="40% - アクセント 4 3 5 9 3 2" xfId="29016"/>
    <cellStyle name="40% - アクセント 4 3 5 9 4" xfId="20897"/>
    <cellStyle name="40% - アクセント 4 3 6" xfId="339"/>
    <cellStyle name="40% - アクセント 4 3 7" xfId="430"/>
    <cellStyle name="40% - アクセント 4 3 7 10" xfId="5094"/>
    <cellStyle name="40% - アクセント 4 3 7 10 2" xfId="13213"/>
    <cellStyle name="40% - アクセント 4 3 7 10 2 2" xfId="29633"/>
    <cellStyle name="40% - アクセント 4 3 7 10 3" xfId="21514"/>
    <cellStyle name="40% - アクセント 4 3 7 11" xfId="9154"/>
    <cellStyle name="40% - アクセント 4 3 7 11 2" xfId="25574"/>
    <cellStyle name="40% - アクセント 4 3 7 12" xfId="17455"/>
    <cellStyle name="40% - アクセント 4 3 7 2" xfId="665"/>
    <cellStyle name="40% - アクセント 4 3 7 2 10" xfId="9389"/>
    <cellStyle name="40% - アクセント 4 3 7 2 10 2" xfId="25809"/>
    <cellStyle name="40% - アクセント 4 3 7 2 11" xfId="17690"/>
    <cellStyle name="40% - アクセント 4 3 7 2 2" xfId="1447"/>
    <cellStyle name="40% - アクセント 4 3 7 2 2 2" xfId="5912"/>
    <cellStyle name="40% - アクセント 4 3 7 2 2 2 2" xfId="14031"/>
    <cellStyle name="40% - アクセント 4 3 7 2 2 2 2 2" xfId="30451"/>
    <cellStyle name="40% - アクセント 4 3 7 2 2 2 3" xfId="22332"/>
    <cellStyle name="40% - アクセント 4 3 7 2 2 3" xfId="9972"/>
    <cellStyle name="40% - アクセント 4 3 7 2 2 3 2" xfId="26392"/>
    <cellStyle name="40% - アクセント 4 3 7 2 2 4" xfId="18273"/>
    <cellStyle name="40% - アクセント 4 3 7 2 3" xfId="1166"/>
    <cellStyle name="40% - アクセント 4 3 7 2 4" xfId="2432"/>
    <cellStyle name="40% - アクセント 4 3 7 2 4 2" xfId="6493"/>
    <cellStyle name="40% - アクセント 4 3 7 2 4 2 2" xfId="14612"/>
    <cellStyle name="40% - アクセント 4 3 7 2 4 2 2 2" xfId="31032"/>
    <cellStyle name="40% - アクセント 4 3 7 2 4 2 3" xfId="22913"/>
    <cellStyle name="40% - アクセント 4 3 7 2 4 3" xfId="10553"/>
    <cellStyle name="40% - アクセント 4 3 7 2 4 3 2" xfId="26973"/>
    <cellStyle name="40% - アクセント 4 3 7 2 4 4" xfId="18854"/>
    <cellStyle name="40% - アクセント 4 3 7 2 5" xfId="3013"/>
    <cellStyle name="40% - アクセント 4 3 7 2 5 2" xfId="7074"/>
    <cellStyle name="40% - アクセント 4 3 7 2 5 2 2" xfId="15193"/>
    <cellStyle name="40% - アクセント 4 3 7 2 5 2 2 2" xfId="31613"/>
    <cellStyle name="40% - アクセント 4 3 7 2 5 2 3" xfId="23494"/>
    <cellStyle name="40% - アクセント 4 3 7 2 5 3" xfId="11134"/>
    <cellStyle name="40% - アクセント 4 3 7 2 5 3 2" xfId="27554"/>
    <cellStyle name="40% - アクセント 4 3 7 2 5 4" xfId="19435"/>
    <cellStyle name="40% - アクセント 4 3 7 2 6" xfId="3466"/>
    <cellStyle name="40% - アクセント 4 3 7 2 6 2" xfId="7527"/>
    <cellStyle name="40% - アクセント 4 3 7 2 6 2 2" xfId="15646"/>
    <cellStyle name="40% - アクセント 4 3 7 2 6 2 2 2" xfId="32066"/>
    <cellStyle name="40% - アクセント 4 3 7 2 6 2 3" xfId="23947"/>
    <cellStyle name="40% - アクセント 4 3 7 2 6 3" xfId="11587"/>
    <cellStyle name="40% - アクセント 4 3 7 2 6 3 2" xfId="28007"/>
    <cellStyle name="40% - アクセント 4 3 7 2 6 4" xfId="19888"/>
    <cellStyle name="40% - アクセント 4 3 7 2 7" xfId="4164"/>
    <cellStyle name="40% - アクセント 4 3 7 2 7 2" xfId="8225"/>
    <cellStyle name="40% - アクセント 4 3 7 2 7 2 2" xfId="16344"/>
    <cellStyle name="40% - アクセント 4 3 7 2 7 2 2 2" xfId="32764"/>
    <cellStyle name="40% - アクセント 4 3 7 2 7 2 3" xfId="24645"/>
    <cellStyle name="40% - アクセント 4 3 7 2 7 3" xfId="12285"/>
    <cellStyle name="40% - アクセント 4 3 7 2 7 3 2" xfId="28705"/>
    <cellStyle name="40% - アクセント 4 3 7 2 7 4" xfId="20586"/>
    <cellStyle name="40% - アクセント 4 3 7 2 8" xfId="4745"/>
    <cellStyle name="40% - アクセント 4 3 7 2 8 2" xfId="8806"/>
    <cellStyle name="40% - アクセント 4 3 7 2 8 2 2" xfId="16925"/>
    <cellStyle name="40% - アクセント 4 3 7 2 8 2 2 2" xfId="33345"/>
    <cellStyle name="40% - アクセント 4 3 7 2 8 2 3" xfId="25226"/>
    <cellStyle name="40% - アクセント 4 3 7 2 8 3" xfId="12866"/>
    <cellStyle name="40% - アクセント 4 3 7 2 8 3 2" xfId="29286"/>
    <cellStyle name="40% - アクセント 4 3 7 2 8 4" xfId="21167"/>
    <cellStyle name="40% - アクセント 4 3 7 2 9" xfId="5329"/>
    <cellStyle name="40% - アクセント 4 3 7 2 9 2" xfId="13448"/>
    <cellStyle name="40% - アクセント 4 3 7 2 9 2 2" xfId="29868"/>
    <cellStyle name="40% - アクセント 4 3 7 2 9 3" xfId="21749"/>
    <cellStyle name="40% - アクセント 4 3 7 3" xfId="1212"/>
    <cellStyle name="40% - アクセント 4 3 7 3 2" xfId="5677"/>
    <cellStyle name="40% - アクセント 4 3 7 3 2 2" xfId="13796"/>
    <cellStyle name="40% - アクセント 4 3 7 3 2 2 2" xfId="30216"/>
    <cellStyle name="40% - アクセント 4 3 7 3 2 3" xfId="22097"/>
    <cellStyle name="40% - アクセント 4 3 7 3 3" xfId="9737"/>
    <cellStyle name="40% - アクセント 4 3 7 3 3 2" xfId="26157"/>
    <cellStyle name="40% - アクセント 4 3 7 3 4" xfId="18038"/>
    <cellStyle name="40% - アクセント 4 3 7 4" xfId="1570"/>
    <cellStyle name="40% - アクセント 4 3 7 5" xfId="2197"/>
    <cellStyle name="40% - アクセント 4 3 7 5 2" xfId="6258"/>
    <cellStyle name="40% - アクセント 4 3 7 5 2 2" xfId="14377"/>
    <cellStyle name="40% - アクセント 4 3 7 5 2 2 2" xfId="30797"/>
    <cellStyle name="40% - アクセント 4 3 7 5 2 3" xfId="22678"/>
    <cellStyle name="40% - アクセント 4 3 7 5 3" xfId="10318"/>
    <cellStyle name="40% - アクセント 4 3 7 5 3 2" xfId="26738"/>
    <cellStyle name="40% - アクセント 4 3 7 5 4" xfId="18619"/>
    <cellStyle name="40% - アクセント 4 3 7 6" xfId="2778"/>
    <cellStyle name="40% - アクセント 4 3 7 6 2" xfId="6839"/>
    <cellStyle name="40% - アクセント 4 3 7 6 2 2" xfId="14958"/>
    <cellStyle name="40% - アクセント 4 3 7 6 2 2 2" xfId="31378"/>
    <cellStyle name="40% - アクセント 4 3 7 6 2 3" xfId="23259"/>
    <cellStyle name="40% - アクセント 4 3 7 6 3" xfId="10899"/>
    <cellStyle name="40% - アクセント 4 3 7 6 3 2" xfId="27319"/>
    <cellStyle name="40% - アクセント 4 3 7 6 4" xfId="19200"/>
    <cellStyle name="40% - アクセント 4 3 7 7" xfId="3465"/>
    <cellStyle name="40% - アクセント 4 3 7 7 2" xfId="7526"/>
    <cellStyle name="40% - アクセント 4 3 7 7 2 2" xfId="15645"/>
    <cellStyle name="40% - アクセント 4 3 7 7 2 2 2" xfId="32065"/>
    <cellStyle name="40% - アクセント 4 3 7 7 2 3" xfId="23946"/>
    <cellStyle name="40% - アクセント 4 3 7 7 3" xfId="11586"/>
    <cellStyle name="40% - アクセント 4 3 7 7 3 2" xfId="28006"/>
    <cellStyle name="40% - アクセント 4 3 7 7 4" xfId="19887"/>
    <cellStyle name="40% - アクセント 4 3 7 8" xfId="3929"/>
    <cellStyle name="40% - アクセント 4 3 7 8 2" xfId="7990"/>
    <cellStyle name="40% - アクセント 4 3 7 8 2 2" xfId="16109"/>
    <cellStyle name="40% - アクセント 4 3 7 8 2 2 2" xfId="32529"/>
    <cellStyle name="40% - アクセント 4 3 7 8 2 3" xfId="24410"/>
    <cellStyle name="40% - アクセント 4 3 7 8 3" xfId="12050"/>
    <cellStyle name="40% - アクセント 4 3 7 8 3 2" xfId="28470"/>
    <cellStyle name="40% - アクセント 4 3 7 8 4" xfId="20351"/>
    <cellStyle name="40% - アクセント 4 3 7 9" xfId="4510"/>
    <cellStyle name="40% - アクセント 4 3 7 9 2" xfId="8571"/>
    <cellStyle name="40% - アクセント 4 3 7 9 2 2" xfId="16690"/>
    <cellStyle name="40% - アクセント 4 3 7 9 2 2 2" xfId="33110"/>
    <cellStyle name="40% - アクセント 4 3 7 9 2 3" xfId="24991"/>
    <cellStyle name="40% - アクセント 4 3 7 9 3" xfId="12631"/>
    <cellStyle name="40% - アクセント 4 3 7 9 3 2" xfId="29051"/>
    <cellStyle name="40% - アクセント 4 3 7 9 4" xfId="20932"/>
    <cellStyle name="40% - アクセント 4 3 8" xfId="451"/>
    <cellStyle name="40% - アクセント 4 3 8 10" xfId="5115"/>
    <cellStyle name="40% - アクセント 4 3 8 10 2" xfId="13234"/>
    <cellStyle name="40% - アクセント 4 3 8 10 2 2" xfId="29654"/>
    <cellStyle name="40% - アクセント 4 3 8 10 3" xfId="21535"/>
    <cellStyle name="40% - アクセント 4 3 8 11" xfId="9175"/>
    <cellStyle name="40% - アクセント 4 3 8 11 2" xfId="25595"/>
    <cellStyle name="40% - アクセント 4 3 8 12" xfId="17476"/>
    <cellStyle name="40% - アクセント 4 3 8 2" xfId="686"/>
    <cellStyle name="40% - アクセント 4 3 8 2 10" xfId="9410"/>
    <cellStyle name="40% - アクセント 4 3 8 2 10 2" xfId="25830"/>
    <cellStyle name="40% - アクセント 4 3 8 2 11" xfId="17711"/>
    <cellStyle name="40% - アクセント 4 3 8 2 2" xfId="1468"/>
    <cellStyle name="40% - アクセント 4 3 8 2 2 2" xfId="5933"/>
    <cellStyle name="40% - アクセント 4 3 8 2 2 2 2" xfId="14052"/>
    <cellStyle name="40% - アクセント 4 3 8 2 2 2 2 2" xfId="30472"/>
    <cellStyle name="40% - アクセント 4 3 8 2 2 2 3" xfId="22353"/>
    <cellStyle name="40% - アクセント 4 3 8 2 2 3" xfId="9993"/>
    <cellStyle name="40% - アクセント 4 3 8 2 2 3 2" xfId="26413"/>
    <cellStyle name="40% - アクセント 4 3 8 2 2 4" xfId="18294"/>
    <cellStyle name="40% - アクセント 4 3 8 2 3" xfId="918"/>
    <cellStyle name="40% - アクセント 4 3 8 2 4" xfId="2453"/>
    <cellStyle name="40% - アクセント 4 3 8 2 4 2" xfId="6514"/>
    <cellStyle name="40% - アクセント 4 3 8 2 4 2 2" xfId="14633"/>
    <cellStyle name="40% - アクセント 4 3 8 2 4 2 2 2" xfId="31053"/>
    <cellStyle name="40% - アクセント 4 3 8 2 4 2 3" xfId="22934"/>
    <cellStyle name="40% - アクセント 4 3 8 2 4 3" xfId="10574"/>
    <cellStyle name="40% - アクセント 4 3 8 2 4 3 2" xfId="26994"/>
    <cellStyle name="40% - アクセント 4 3 8 2 4 4" xfId="18875"/>
    <cellStyle name="40% - アクセント 4 3 8 2 5" xfId="3034"/>
    <cellStyle name="40% - アクセント 4 3 8 2 5 2" xfId="7095"/>
    <cellStyle name="40% - アクセント 4 3 8 2 5 2 2" xfId="15214"/>
    <cellStyle name="40% - アクセント 4 3 8 2 5 2 2 2" xfId="31634"/>
    <cellStyle name="40% - アクセント 4 3 8 2 5 2 3" xfId="23515"/>
    <cellStyle name="40% - アクセント 4 3 8 2 5 3" xfId="11155"/>
    <cellStyle name="40% - アクセント 4 3 8 2 5 3 2" xfId="27575"/>
    <cellStyle name="40% - アクセント 4 3 8 2 5 4" xfId="19456"/>
    <cellStyle name="40% - アクセント 4 3 8 2 6" xfId="3468"/>
    <cellStyle name="40% - アクセント 4 3 8 2 6 2" xfId="7529"/>
    <cellStyle name="40% - アクセント 4 3 8 2 6 2 2" xfId="15648"/>
    <cellStyle name="40% - アクセント 4 3 8 2 6 2 2 2" xfId="32068"/>
    <cellStyle name="40% - アクセント 4 3 8 2 6 2 3" xfId="23949"/>
    <cellStyle name="40% - アクセント 4 3 8 2 6 3" xfId="11589"/>
    <cellStyle name="40% - アクセント 4 3 8 2 6 3 2" xfId="28009"/>
    <cellStyle name="40% - アクセント 4 3 8 2 6 4" xfId="19890"/>
    <cellStyle name="40% - アクセント 4 3 8 2 7" xfId="4185"/>
    <cellStyle name="40% - アクセント 4 3 8 2 7 2" xfId="8246"/>
    <cellStyle name="40% - アクセント 4 3 8 2 7 2 2" xfId="16365"/>
    <cellStyle name="40% - アクセント 4 3 8 2 7 2 2 2" xfId="32785"/>
    <cellStyle name="40% - アクセント 4 3 8 2 7 2 3" xfId="24666"/>
    <cellStyle name="40% - アクセント 4 3 8 2 7 3" xfId="12306"/>
    <cellStyle name="40% - アクセント 4 3 8 2 7 3 2" xfId="28726"/>
    <cellStyle name="40% - アクセント 4 3 8 2 7 4" xfId="20607"/>
    <cellStyle name="40% - アクセント 4 3 8 2 8" xfId="4766"/>
    <cellStyle name="40% - アクセント 4 3 8 2 8 2" xfId="8827"/>
    <cellStyle name="40% - アクセント 4 3 8 2 8 2 2" xfId="16946"/>
    <cellStyle name="40% - アクセント 4 3 8 2 8 2 2 2" xfId="33366"/>
    <cellStyle name="40% - アクセント 4 3 8 2 8 2 3" xfId="25247"/>
    <cellStyle name="40% - アクセント 4 3 8 2 8 3" xfId="12887"/>
    <cellStyle name="40% - アクセント 4 3 8 2 8 3 2" xfId="29307"/>
    <cellStyle name="40% - アクセント 4 3 8 2 8 4" xfId="21188"/>
    <cellStyle name="40% - アクセント 4 3 8 2 9" xfId="5350"/>
    <cellStyle name="40% - アクセント 4 3 8 2 9 2" xfId="13469"/>
    <cellStyle name="40% - アクセント 4 3 8 2 9 2 2" xfId="29889"/>
    <cellStyle name="40% - アクセント 4 3 8 2 9 3" xfId="21770"/>
    <cellStyle name="40% - アクセント 4 3 8 3" xfId="1233"/>
    <cellStyle name="40% - アクセント 4 3 8 3 2" xfId="5698"/>
    <cellStyle name="40% - アクセント 4 3 8 3 2 2" xfId="13817"/>
    <cellStyle name="40% - アクセント 4 3 8 3 2 2 2" xfId="30237"/>
    <cellStyle name="40% - アクセント 4 3 8 3 2 3" xfId="22118"/>
    <cellStyle name="40% - アクセント 4 3 8 3 3" xfId="9758"/>
    <cellStyle name="40% - アクセント 4 3 8 3 3 2" xfId="26178"/>
    <cellStyle name="40% - アクセント 4 3 8 3 4" xfId="18059"/>
    <cellStyle name="40% - アクセント 4 3 8 4" xfId="857"/>
    <cellStyle name="40% - アクセント 4 3 8 5" xfId="2218"/>
    <cellStyle name="40% - アクセント 4 3 8 5 2" xfId="6279"/>
    <cellStyle name="40% - アクセント 4 3 8 5 2 2" xfId="14398"/>
    <cellStyle name="40% - アクセント 4 3 8 5 2 2 2" xfId="30818"/>
    <cellStyle name="40% - アクセント 4 3 8 5 2 3" xfId="22699"/>
    <cellStyle name="40% - アクセント 4 3 8 5 3" xfId="10339"/>
    <cellStyle name="40% - アクセント 4 3 8 5 3 2" xfId="26759"/>
    <cellStyle name="40% - アクセント 4 3 8 5 4" xfId="18640"/>
    <cellStyle name="40% - アクセント 4 3 8 6" xfId="2799"/>
    <cellStyle name="40% - アクセント 4 3 8 6 2" xfId="6860"/>
    <cellStyle name="40% - アクセント 4 3 8 6 2 2" xfId="14979"/>
    <cellStyle name="40% - アクセント 4 3 8 6 2 2 2" xfId="31399"/>
    <cellStyle name="40% - アクセント 4 3 8 6 2 3" xfId="23280"/>
    <cellStyle name="40% - アクセント 4 3 8 6 3" xfId="10920"/>
    <cellStyle name="40% - アクセント 4 3 8 6 3 2" xfId="27340"/>
    <cellStyle name="40% - アクセント 4 3 8 6 4" xfId="19221"/>
    <cellStyle name="40% - アクセント 4 3 8 7" xfId="3467"/>
    <cellStyle name="40% - アクセント 4 3 8 7 2" xfId="7528"/>
    <cellStyle name="40% - アクセント 4 3 8 7 2 2" xfId="15647"/>
    <cellStyle name="40% - アクセント 4 3 8 7 2 2 2" xfId="32067"/>
    <cellStyle name="40% - アクセント 4 3 8 7 2 3" xfId="23948"/>
    <cellStyle name="40% - アクセント 4 3 8 7 3" xfId="11588"/>
    <cellStyle name="40% - アクセント 4 3 8 7 3 2" xfId="28008"/>
    <cellStyle name="40% - アクセント 4 3 8 7 4" xfId="19889"/>
    <cellStyle name="40% - アクセント 4 3 8 8" xfId="3950"/>
    <cellStyle name="40% - アクセント 4 3 8 8 2" xfId="8011"/>
    <cellStyle name="40% - アクセント 4 3 8 8 2 2" xfId="16130"/>
    <cellStyle name="40% - アクセント 4 3 8 8 2 2 2" xfId="32550"/>
    <cellStyle name="40% - アクセント 4 3 8 8 2 3" xfId="24431"/>
    <cellStyle name="40% - アクセント 4 3 8 8 3" xfId="12071"/>
    <cellStyle name="40% - アクセント 4 3 8 8 3 2" xfId="28491"/>
    <cellStyle name="40% - アクセント 4 3 8 8 4" xfId="20372"/>
    <cellStyle name="40% - アクセント 4 3 8 9" xfId="4531"/>
    <cellStyle name="40% - アクセント 4 3 8 9 2" xfId="8592"/>
    <cellStyle name="40% - アクセント 4 3 8 9 2 2" xfId="16711"/>
    <cellStyle name="40% - アクセント 4 3 8 9 2 2 2" xfId="33131"/>
    <cellStyle name="40% - アクセント 4 3 8 9 2 3" xfId="25012"/>
    <cellStyle name="40% - アクセント 4 3 8 9 3" xfId="12652"/>
    <cellStyle name="40% - アクセント 4 3 8 9 3 2" xfId="29072"/>
    <cellStyle name="40% - アクセント 4 3 8 9 4" xfId="20953"/>
    <cellStyle name="40% - アクセント 4 3 9" xfId="490"/>
    <cellStyle name="40% - アクセント 4 3 9 10" xfId="9214"/>
    <cellStyle name="40% - アクセント 4 3 9 10 2" xfId="25634"/>
    <cellStyle name="40% - アクセント 4 3 9 11" xfId="17515"/>
    <cellStyle name="40% - アクセント 4 3 9 2" xfId="1272"/>
    <cellStyle name="40% - アクセント 4 3 9 2 2" xfId="5737"/>
    <cellStyle name="40% - アクセント 4 3 9 2 2 2" xfId="13856"/>
    <cellStyle name="40% - アクセント 4 3 9 2 2 2 2" xfId="30276"/>
    <cellStyle name="40% - アクセント 4 3 9 2 2 3" xfId="22157"/>
    <cellStyle name="40% - アクセント 4 3 9 2 3" xfId="9797"/>
    <cellStyle name="40% - アクセント 4 3 9 2 3 2" xfId="26217"/>
    <cellStyle name="40% - アクセント 4 3 9 2 4" xfId="18098"/>
    <cellStyle name="40% - アクセント 4 3 9 3" xfId="1632"/>
    <cellStyle name="40% - アクセント 4 3 9 4" xfId="2257"/>
    <cellStyle name="40% - アクセント 4 3 9 4 2" xfId="6318"/>
    <cellStyle name="40% - アクセント 4 3 9 4 2 2" xfId="14437"/>
    <cellStyle name="40% - アクセント 4 3 9 4 2 2 2" xfId="30857"/>
    <cellStyle name="40% - アクセント 4 3 9 4 2 3" xfId="22738"/>
    <cellStyle name="40% - アクセント 4 3 9 4 3" xfId="10378"/>
    <cellStyle name="40% - アクセント 4 3 9 4 3 2" xfId="26798"/>
    <cellStyle name="40% - アクセント 4 3 9 4 4" xfId="18679"/>
    <cellStyle name="40% - アクセント 4 3 9 5" xfId="2838"/>
    <cellStyle name="40% - アクセント 4 3 9 5 2" xfId="6899"/>
    <cellStyle name="40% - アクセント 4 3 9 5 2 2" xfId="15018"/>
    <cellStyle name="40% - アクセント 4 3 9 5 2 2 2" xfId="31438"/>
    <cellStyle name="40% - アクセント 4 3 9 5 2 3" xfId="23319"/>
    <cellStyle name="40% - アクセント 4 3 9 5 3" xfId="10959"/>
    <cellStyle name="40% - アクセント 4 3 9 5 3 2" xfId="27379"/>
    <cellStyle name="40% - アクセント 4 3 9 5 4" xfId="19260"/>
    <cellStyle name="40% - アクセント 4 3 9 6" xfId="3469"/>
    <cellStyle name="40% - アクセント 4 3 9 6 2" xfId="7530"/>
    <cellStyle name="40% - アクセント 4 3 9 6 2 2" xfId="15649"/>
    <cellStyle name="40% - アクセント 4 3 9 6 2 2 2" xfId="32069"/>
    <cellStyle name="40% - アクセント 4 3 9 6 2 3" xfId="23950"/>
    <cellStyle name="40% - アクセント 4 3 9 6 3" xfId="11590"/>
    <cellStyle name="40% - アクセント 4 3 9 6 3 2" xfId="28010"/>
    <cellStyle name="40% - アクセント 4 3 9 6 4" xfId="19891"/>
    <cellStyle name="40% - アクセント 4 3 9 7" xfId="3989"/>
    <cellStyle name="40% - アクセント 4 3 9 7 2" xfId="8050"/>
    <cellStyle name="40% - アクセント 4 3 9 7 2 2" xfId="16169"/>
    <cellStyle name="40% - アクセント 4 3 9 7 2 2 2" xfId="32589"/>
    <cellStyle name="40% - アクセント 4 3 9 7 2 3" xfId="24470"/>
    <cellStyle name="40% - アクセント 4 3 9 7 3" xfId="12110"/>
    <cellStyle name="40% - アクセント 4 3 9 7 3 2" xfId="28530"/>
    <cellStyle name="40% - アクセント 4 3 9 7 4" xfId="20411"/>
    <cellStyle name="40% - アクセント 4 3 9 8" xfId="4570"/>
    <cellStyle name="40% - アクセント 4 3 9 8 2" xfId="8631"/>
    <cellStyle name="40% - アクセント 4 3 9 8 2 2" xfId="16750"/>
    <cellStyle name="40% - アクセント 4 3 9 8 2 2 2" xfId="33170"/>
    <cellStyle name="40% - アクセント 4 3 9 8 2 3" xfId="25051"/>
    <cellStyle name="40% - アクセント 4 3 9 8 3" xfId="12691"/>
    <cellStyle name="40% - アクセント 4 3 9 8 3 2" xfId="29111"/>
    <cellStyle name="40% - アクセント 4 3 9 8 4" xfId="20992"/>
    <cellStyle name="40% - アクセント 4 3 9 9" xfId="5154"/>
    <cellStyle name="40% - アクセント 4 3 9 9 2" xfId="13273"/>
    <cellStyle name="40% - アクセント 4 3 9 9 2 2" xfId="29693"/>
    <cellStyle name="40% - アクセント 4 3 9 9 3" xfId="21574"/>
    <cellStyle name="40% - アクセント 4 4" xfId="186"/>
    <cellStyle name="40% - アクセント 4 4 10" xfId="4937"/>
    <cellStyle name="40% - アクセント 4 4 10 2" xfId="13056"/>
    <cellStyle name="40% - アクセント 4 4 10 2 2" xfId="29476"/>
    <cellStyle name="40% - アクセント 4 4 10 3" xfId="21357"/>
    <cellStyle name="40% - アクセント 4 4 11" xfId="8997"/>
    <cellStyle name="40% - アクセント 4 4 11 2" xfId="25417"/>
    <cellStyle name="40% - アクセント 4 4 12" xfId="17270"/>
    <cellStyle name="40% - アクセント 4 4 2" xfId="508"/>
    <cellStyle name="40% - アクセント 4 4 2 10" xfId="9232"/>
    <cellStyle name="40% - アクセント 4 4 2 10 2" xfId="25652"/>
    <cellStyle name="40% - アクセント 4 4 2 11" xfId="17533"/>
    <cellStyle name="40% - アクセント 4 4 2 2" xfId="1290"/>
    <cellStyle name="40% - アクセント 4 4 2 2 2" xfId="5755"/>
    <cellStyle name="40% - アクセント 4 4 2 2 2 2" xfId="13874"/>
    <cellStyle name="40% - アクセント 4 4 2 2 2 2 2" xfId="30294"/>
    <cellStyle name="40% - アクセント 4 4 2 2 2 3" xfId="22175"/>
    <cellStyle name="40% - アクセント 4 4 2 2 3" xfId="9815"/>
    <cellStyle name="40% - アクセント 4 4 2 2 3 2" xfId="26235"/>
    <cellStyle name="40% - アクセント 4 4 2 2 4" xfId="18116"/>
    <cellStyle name="40% - アクセント 4 4 2 3" xfId="1565"/>
    <cellStyle name="40% - アクセント 4 4 2 4" xfId="2275"/>
    <cellStyle name="40% - アクセント 4 4 2 4 2" xfId="6336"/>
    <cellStyle name="40% - アクセント 4 4 2 4 2 2" xfId="14455"/>
    <cellStyle name="40% - アクセント 4 4 2 4 2 2 2" xfId="30875"/>
    <cellStyle name="40% - アクセント 4 4 2 4 2 3" xfId="22756"/>
    <cellStyle name="40% - アクセント 4 4 2 4 3" xfId="10396"/>
    <cellStyle name="40% - アクセント 4 4 2 4 3 2" xfId="26816"/>
    <cellStyle name="40% - アクセント 4 4 2 4 4" xfId="18697"/>
    <cellStyle name="40% - アクセント 4 4 2 5" xfId="2856"/>
    <cellStyle name="40% - アクセント 4 4 2 5 2" xfId="6917"/>
    <cellStyle name="40% - アクセント 4 4 2 5 2 2" xfId="15036"/>
    <cellStyle name="40% - アクセント 4 4 2 5 2 2 2" xfId="31456"/>
    <cellStyle name="40% - アクセント 4 4 2 5 2 3" xfId="23337"/>
    <cellStyle name="40% - アクセント 4 4 2 5 3" xfId="10977"/>
    <cellStyle name="40% - アクセント 4 4 2 5 3 2" xfId="27397"/>
    <cellStyle name="40% - アクセント 4 4 2 5 4" xfId="19278"/>
    <cellStyle name="40% - アクセント 4 4 2 6" xfId="3471"/>
    <cellStyle name="40% - アクセント 4 4 2 6 2" xfId="7532"/>
    <cellStyle name="40% - アクセント 4 4 2 6 2 2" xfId="15651"/>
    <cellStyle name="40% - アクセント 4 4 2 6 2 2 2" xfId="32071"/>
    <cellStyle name="40% - アクセント 4 4 2 6 2 3" xfId="23952"/>
    <cellStyle name="40% - アクセント 4 4 2 6 3" xfId="11592"/>
    <cellStyle name="40% - アクセント 4 4 2 6 3 2" xfId="28012"/>
    <cellStyle name="40% - アクセント 4 4 2 6 4" xfId="19893"/>
    <cellStyle name="40% - アクセント 4 4 2 7" xfId="4007"/>
    <cellStyle name="40% - アクセント 4 4 2 7 2" xfId="8068"/>
    <cellStyle name="40% - アクセント 4 4 2 7 2 2" xfId="16187"/>
    <cellStyle name="40% - アクセント 4 4 2 7 2 2 2" xfId="32607"/>
    <cellStyle name="40% - アクセント 4 4 2 7 2 3" xfId="24488"/>
    <cellStyle name="40% - アクセント 4 4 2 7 3" xfId="12128"/>
    <cellStyle name="40% - アクセント 4 4 2 7 3 2" xfId="28548"/>
    <cellStyle name="40% - アクセント 4 4 2 7 4" xfId="20429"/>
    <cellStyle name="40% - アクセント 4 4 2 8" xfId="4588"/>
    <cellStyle name="40% - アクセント 4 4 2 8 2" xfId="8649"/>
    <cellStyle name="40% - アクセント 4 4 2 8 2 2" xfId="16768"/>
    <cellStyle name="40% - アクセント 4 4 2 8 2 2 2" xfId="33188"/>
    <cellStyle name="40% - アクセント 4 4 2 8 2 3" xfId="25069"/>
    <cellStyle name="40% - アクセント 4 4 2 8 3" xfId="12709"/>
    <cellStyle name="40% - アクセント 4 4 2 8 3 2" xfId="29129"/>
    <cellStyle name="40% - アクセント 4 4 2 8 4" xfId="21010"/>
    <cellStyle name="40% - アクセント 4 4 2 9" xfId="5172"/>
    <cellStyle name="40% - アクセント 4 4 2 9 2" xfId="13291"/>
    <cellStyle name="40% - アクセント 4 4 2 9 2 2" xfId="29711"/>
    <cellStyle name="40% - アクセント 4 4 2 9 3" xfId="21592"/>
    <cellStyle name="40% - アクセント 4 4 3" xfId="1000"/>
    <cellStyle name="40% - アクセント 4 4 3 2" xfId="5520"/>
    <cellStyle name="40% - アクセント 4 4 3 2 2" xfId="13639"/>
    <cellStyle name="40% - アクセント 4 4 3 2 2 2" xfId="30059"/>
    <cellStyle name="40% - アクセント 4 4 3 2 3" xfId="21940"/>
    <cellStyle name="40% - アクセント 4 4 3 3" xfId="9580"/>
    <cellStyle name="40% - アクセント 4 4 3 3 2" xfId="26000"/>
    <cellStyle name="40% - アクセント 4 4 3 4" xfId="17881"/>
    <cellStyle name="40% - アクセント 4 4 4" xfId="1153"/>
    <cellStyle name="40% - アクセント 4 4 5" xfId="2040"/>
    <cellStyle name="40% - アクセント 4 4 5 2" xfId="6101"/>
    <cellStyle name="40% - アクセント 4 4 5 2 2" xfId="14220"/>
    <cellStyle name="40% - アクセント 4 4 5 2 2 2" xfId="30640"/>
    <cellStyle name="40% - アクセント 4 4 5 2 3" xfId="22521"/>
    <cellStyle name="40% - アクセント 4 4 5 3" xfId="10161"/>
    <cellStyle name="40% - アクセント 4 4 5 3 2" xfId="26581"/>
    <cellStyle name="40% - アクセント 4 4 5 4" xfId="18462"/>
    <cellStyle name="40% - アクセント 4 4 6" xfId="2621"/>
    <cellStyle name="40% - アクセント 4 4 6 2" xfId="6682"/>
    <cellStyle name="40% - アクセント 4 4 6 2 2" xfId="14801"/>
    <cellStyle name="40% - アクセント 4 4 6 2 2 2" xfId="31221"/>
    <cellStyle name="40% - アクセント 4 4 6 2 3" xfId="23102"/>
    <cellStyle name="40% - アクセント 4 4 6 3" xfId="10742"/>
    <cellStyle name="40% - アクセント 4 4 6 3 2" xfId="27162"/>
    <cellStyle name="40% - アクセント 4 4 6 4" xfId="19043"/>
    <cellStyle name="40% - アクセント 4 4 7" xfId="3470"/>
    <cellStyle name="40% - アクセント 4 4 7 2" xfId="7531"/>
    <cellStyle name="40% - アクセント 4 4 7 2 2" xfId="15650"/>
    <cellStyle name="40% - アクセント 4 4 7 2 2 2" xfId="32070"/>
    <cellStyle name="40% - アクセント 4 4 7 2 3" xfId="23951"/>
    <cellStyle name="40% - アクセント 4 4 7 3" xfId="11591"/>
    <cellStyle name="40% - アクセント 4 4 7 3 2" xfId="28011"/>
    <cellStyle name="40% - アクセント 4 4 7 4" xfId="19892"/>
    <cellStyle name="40% - アクセント 4 4 8" xfId="3772"/>
    <cellStyle name="40% - アクセント 4 4 8 2" xfId="7833"/>
    <cellStyle name="40% - アクセント 4 4 8 2 2" xfId="15952"/>
    <cellStyle name="40% - アクセント 4 4 8 2 2 2" xfId="32372"/>
    <cellStyle name="40% - アクセント 4 4 8 2 3" xfId="24253"/>
    <cellStyle name="40% - アクセント 4 4 8 3" xfId="11893"/>
    <cellStyle name="40% - アクセント 4 4 8 3 2" xfId="28313"/>
    <cellStyle name="40% - アクセント 4 4 8 4" xfId="20194"/>
    <cellStyle name="40% - アクセント 4 4 9" xfId="4353"/>
    <cellStyle name="40% - アクセント 4 4 9 2" xfId="8414"/>
    <cellStyle name="40% - アクセント 4 4 9 2 2" xfId="16533"/>
    <cellStyle name="40% - アクセント 4 4 9 2 2 2" xfId="32953"/>
    <cellStyle name="40% - アクセント 4 4 9 2 3" xfId="24834"/>
    <cellStyle name="40% - アクセント 4 4 9 3" xfId="12474"/>
    <cellStyle name="40% - アクセント 4 4 9 3 2" xfId="28894"/>
    <cellStyle name="40% - アクセント 4 4 9 4" xfId="20775"/>
    <cellStyle name="40% - アクセント 4 5" xfId="221"/>
    <cellStyle name="40% - アクセント 4 5 10" xfId="4972"/>
    <cellStyle name="40% - アクセント 4 5 10 2" xfId="13091"/>
    <cellStyle name="40% - アクセント 4 5 10 2 2" xfId="29511"/>
    <cellStyle name="40% - アクセント 4 5 10 3" xfId="21392"/>
    <cellStyle name="40% - アクセント 4 5 11" xfId="9032"/>
    <cellStyle name="40% - アクセント 4 5 11 2" xfId="25452"/>
    <cellStyle name="40% - アクセント 4 5 12" xfId="17305"/>
    <cellStyle name="40% - アクセント 4 5 2" xfId="543"/>
    <cellStyle name="40% - アクセント 4 5 2 10" xfId="9267"/>
    <cellStyle name="40% - アクセント 4 5 2 10 2" xfId="25687"/>
    <cellStyle name="40% - アクセント 4 5 2 11" xfId="17568"/>
    <cellStyle name="40% - アクセント 4 5 2 2" xfId="1325"/>
    <cellStyle name="40% - アクセント 4 5 2 2 2" xfId="5790"/>
    <cellStyle name="40% - アクセント 4 5 2 2 2 2" xfId="13909"/>
    <cellStyle name="40% - アクセント 4 5 2 2 2 2 2" xfId="30329"/>
    <cellStyle name="40% - アクセント 4 5 2 2 2 3" xfId="22210"/>
    <cellStyle name="40% - アクセント 4 5 2 2 3" xfId="9850"/>
    <cellStyle name="40% - アクセント 4 5 2 2 3 2" xfId="26270"/>
    <cellStyle name="40% - アクセント 4 5 2 2 4" xfId="18151"/>
    <cellStyle name="40% - アクセント 4 5 2 3" xfId="1184"/>
    <cellStyle name="40% - アクセント 4 5 2 4" xfId="2310"/>
    <cellStyle name="40% - アクセント 4 5 2 4 2" xfId="6371"/>
    <cellStyle name="40% - アクセント 4 5 2 4 2 2" xfId="14490"/>
    <cellStyle name="40% - アクセント 4 5 2 4 2 2 2" xfId="30910"/>
    <cellStyle name="40% - アクセント 4 5 2 4 2 3" xfId="22791"/>
    <cellStyle name="40% - アクセント 4 5 2 4 3" xfId="10431"/>
    <cellStyle name="40% - アクセント 4 5 2 4 3 2" xfId="26851"/>
    <cellStyle name="40% - アクセント 4 5 2 4 4" xfId="18732"/>
    <cellStyle name="40% - アクセント 4 5 2 5" xfId="2891"/>
    <cellStyle name="40% - アクセント 4 5 2 5 2" xfId="6952"/>
    <cellStyle name="40% - アクセント 4 5 2 5 2 2" xfId="15071"/>
    <cellStyle name="40% - アクセント 4 5 2 5 2 2 2" xfId="31491"/>
    <cellStyle name="40% - アクセント 4 5 2 5 2 3" xfId="23372"/>
    <cellStyle name="40% - アクセント 4 5 2 5 3" xfId="11012"/>
    <cellStyle name="40% - アクセント 4 5 2 5 3 2" xfId="27432"/>
    <cellStyle name="40% - アクセント 4 5 2 5 4" xfId="19313"/>
    <cellStyle name="40% - アクセント 4 5 2 6" xfId="3473"/>
    <cellStyle name="40% - アクセント 4 5 2 6 2" xfId="7534"/>
    <cellStyle name="40% - アクセント 4 5 2 6 2 2" xfId="15653"/>
    <cellStyle name="40% - アクセント 4 5 2 6 2 2 2" xfId="32073"/>
    <cellStyle name="40% - アクセント 4 5 2 6 2 3" xfId="23954"/>
    <cellStyle name="40% - アクセント 4 5 2 6 3" xfId="11594"/>
    <cellStyle name="40% - アクセント 4 5 2 6 3 2" xfId="28014"/>
    <cellStyle name="40% - アクセント 4 5 2 6 4" xfId="19895"/>
    <cellStyle name="40% - アクセント 4 5 2 7" xfId="4042"/>
    <cellStyle name="40% - アクセント 4 5 2 7 2" xfId="8103"/>
    <cellStyle name="40% - アクセント 4 5 2 7 2 2" xfId="16222"/>
    <cellStyle name="40% - アクセント 4 5 2 7 2 2 2" xfId="32642"/>
    <cellStyle name="40% - アクセント 4 5 2 7 2 3" xfId="24523"/>
    <cellStyle name="40% - アクセント 4 5 2 7 3" xfId="12163"/>
    <cellStyle name="40% - アクセント 4 5 2 7 3 2" xfId="28583"/>
    <cellStyle name="40% - アクセント 4 5 2 7 4" xfId="20464"/>
    <cellStyle name="40% - アクセント 4 5 2 8" xfId="4623"/>
    <cellStyle name="40% - アクセント 4 5 2 8 2" xfId="8684"/>
    <cellStyle name="40% - アクセント 4 5 2 8 2 2" xfId="16803"/>
    <cellStyle name="40% - アクセント 4 5 2 8 2 2 2" xfId="33223"/>
    <cellStyle name="40% - アクセント 4 5 2 8 2 3" xfId="25104"/>
    <cellStyle name="40% - アクセント 4 5 2 8 3" xfId="12744"/>
    <cellStyle name="40% - アクセント 4 5 2 8 3 2" xfId="29164"/>
    <cellStyle name="40% - アクセント 4 5 2 8 4" xfId="21045"/>
    <cellStyle name="40% - アクセント 4 5 2 9" xfId="5207"/>
    <cellStyle name="40% - アクセント 4 5 2 9 2" xfId="13326"/>
    <cellStyle name="40% - アクセント 4 5 2 9 2 2" xfId="29746"/>
    <cellStyle name="40% - アクセント 4 5 2 9 3" xfId="21627"/>
    <cellStyle name="40% - アクセント 4 5 3" xfId="1035"/>
    <cellStyle name="40% - アクセント 4 5 3 2" xfId="5555"/>
    <cellStyle name="40% - アクセント 4 5 3 2 2" xfId="13674"/>
    <cellStyle name="40% - アクセント 4 5 3 2 2 2" xfId="30094"/>
    <cellStyle name="40% - アクセント 4 5 3 2 3" xfId="21975"/>
    <cellStyle name="40% - アクセント 4 5 3 3" xfId="9615"/>
    <cellStyle name="40% - アクセント 4 5 3 3 2" xfId="26035"/>
    <cellStyle name="40% - アクセント 4 5 3 4" xfId="17916"/>
    <cellStyle name="40% - アクセント 4 5 4" xfId="1786"/>
    <cellStyle name="40% - アクセント 4 5 5" xfId="2075"/>
    <cellStyle name="40% - アクセント 4 5 5 2" xfId="6136"/>
    <cellStyle name="40% - アクセント 4 5 5 2 2" xfId="14255"/>
    <cellStyle name="40% - アクセント 4 5 5 2 2 2" xfId="30675"/>
    <cellStyle name="40% - アクセント 4 5 5 2 3" xfId="22556"/>
    <cellStyle name="40% - アクセント 4 5 5 3" xfId="10196"/>
    <cellStyle name="40% - アクセント 4 5 5 3 2" xfId="26616"/>
    <cellStyle name="40% - アクセント 4 5 5 4" xfId="18497"/>
    <cellStyle name="40% - アクセント 4 5 6" xfId="2656"/>
    <cellStyle name="40% - アクセント 4 5 6 2" xfId="6717"/>
    <cellStyle name="40% - アクセント 4 5 6 2 2" xfId="14836"/>
    <cellStyle name="40% - アクセント 4 5 6 2 2 2" xfId="31256"/>
    <cellStyle name="40% - アクセント 4 5 6 2 3" xfId="23137"/>
    <cellStyle name="40% - アクセント 4 5 6 3" xfId="10777"/>
    <cellStyle name="40% - アクセント 4 5 6 3 2" xfId="27197"/>
    <cellStyle name="40% - アクセント 4 5 6 4" xfId="19078"/>
    <cellStyle name="40% - アクセント 4 5 7" xfId="3472"/>
    <cellStyle name="40% - アクセント 4 5 7 2" xfId="7533"/>
    <cellStyle name="40% - アクセント 4 5 7 2 2" xfId="15652"/>
    <cellStyle name="40% - アクセント 4 5 7 2 2 2" xfId="32072"/>
    <cellStyle name="40% - アクセント 4 5 7 2 3" xfId="23953"/>
    <cellStyle name="40% - アクセント 4 5 7 3" xfId="11593"/>
    <cellStyle name="40% - アクセント 4 5 7 3 2" xfId="28013"/>
    <cellStyle name="40% - アクセント 4 5 7 4" xfId="19894"/>
    <cellStyle name="40% - アクセント 4 5 8" xfId="3807"/>
    <cellStyle name="40% - アクセント 4 5 8 2" xfId="7868"/>
    <cellStyle name="40% - アクセント 4 5 8 2 2" xfId="15987"/>
    <cellStyle name="40% - アクセント 4 5 8 2 2 2" xfId="32407"/>
    <cellStyle name="40% - アクセント 4 5 8 2 3" xfId="24288"/>
    <cellStyle name="40% - アクセント 4 5 8 3" xfId="11928"/>
    <cellStyle name="40% - アクセント 4 5 8 3 2" xfId="28348"/>
    <cellStyle name="40% - アクセント 4 5 8 4" xfId="20229"/>
    <cellStyle name="40% - アクセント 4 5 9" xfId="4388"/>
    <cellStyle name="40% - アクセント 4 5 9 2" xfId="8449"/>
    <cellStyle name="40% - アクセント 4 5 9 2 2" xfId="16568"/>
    <cellStyle name="40% - アクセント 4 5 9 2 2 2" xfId="32988"/>
    <cellStyle name="40% - アクセント 4 5 9 2 3" xfId="24869"/>
    <cellStyle name="40% - アクセント 4 5 9 3" xfId="12509"/>
    <cellStyle name="40% - アクセント 4 5 9 3 2" xfId="28929"/>
    <cellStyle name="40% - アクセント 4 5 9 4" xfId="20810"/>
    <cellStyle name="40% - アクセント 4 6" xfId="257"/>
    <cellStyle name="40% - アクセント 4 6 10" xfId="5007"/>
    <cellStyle name="40% - アクセント 4 6 10 2" xfId="13126"/>
    <cellStyle name="40% - アクセント 4 6 10 2 2" xfId="29546"/>
    <cellStyle name="40% - アクセント 4 6 10 3" xfId="21427"/>
    <cellStyle name="40% - アクセント 4 6 11" xfId="9067"/>
    <cellStyle name="40% - アクセント 4 6 11 2" xfId="25487"/>
    <cellStyle name="40% - アクセント 4 6 12" xfId="17341"/>
    <cellStyle name="40% - アクセント 4 6 2" xfId="578"/>
    <cellStyle name="40% - アクセント 4 6 2 10" xfId="9302"/>
    <cellStyle name="40% - アクセント 4 6 2 10 2" xfId="25722"/>
    <cellStyle name="40% - アクセント 4 6 2 11" xfId="17603"/>
    <cellStyle name="40% - アクセント 4 6 2 2" xfId="1360"/>
    <cellStyle name="40% - アクセント 4 6 2 2 2" xfId="5825"/>
    <cellStyle name="40% - アクセント 4 6 2 2 2 2" xfId="13944"/>
    <cellStyle name="40% - アクセント 4 6 2 2 2 2 2" xfId="30364"/>
    <cellStyle name="40% - アクセント 4 6 2 2 2 3" xfId="22245"/>
    <cellStyle name="40% - アクセント 4 6 2 2 3" xfId="9885"/>
    <cellStyle name="40% - アクセント 4 6 2 2 3 2" xfId="26305"/>
    <cellStyle name="40% - アクセント 4 6 2 2 4" xfId="18186"/>
    <cellStyle name="40% - アクセント 4 6 2 3" xfId="932"/>
    <cellStyle name="40% - アクセント 4 6 2 4" xfId="2345"/>
    <cellStyle name="40% - アクセント 4 6 2 4 2" xfId="6406"/>
    <cellStyle name="40% - アクセント 4 6 2 4 2 2" xfId="14525"/>
    <cellStyle name="40% - アクセント 4 6 2 4 2 2 2" xfId="30945"/>
    <cellStyle name="40% - アクセント 4 6 2 4 2 3" xfId="22826"/>
    <cellStyle name="40% - アクセント 4 6 2 4 3" xfId="10466"/>
    <cellStyle name="40% - アクセント 4 6 2 4 3 2" xfId="26886"/>
    <cellStyle name="40% - アクセント 4 6 2 4 4" xfId="18767"/>
    <cellStyle name="40% - アクセント 4 6 2 5" xfId="2926"/>
    <cellStyle name="40% - アクセント 4 6 2 5 2" xfId="6987"/>
    <cellStyle name="40% - アクセント 4 6 2 5 2 2" xfId="15106"/>
    <cellStyle name="40% - アクセント 4 6 2 5 2 2 2" xfId="31526"/>
    <cellStyle name="40% - アクセント 4 6 2 5 2 3" xfId="23407"/>
    <cellStyle name="40% - アクセント 4 6 2 5 3" xfId="11047"/>
    <cellStyle name="40% - アクセント 4 6 2 5 3 2" xfId="27467"/>
    <cellStyle name="40% - アクセント 4 6 2 5 4" xfId="19348"/>
    <cellStyle name="40% - アクセント 4 6 2 6" xfId="3475"/>
    <cellStyle name="40% - アクセント 4 6 2 6 2" xfId="7536"/>
    <cellStyle name="40% - アクセント 4 6 2 6 2 2" xfId="15655"/>
    <cellStyle name="40% - アクセント 4 6 2 6 2 2 2" xfId="32075"/>
    <cellStyle name="40% - アクセント 4 6 2 6 2 3" xfId="23956"/>
    <cellStyle name="40% - アクセント 4 6 2 6 3" xfId="11596"/>
    <cellStyle name="40% - アクセント 4 6 2 6 3 2" xfId="28016"/>
    <cellStyle name="40% - アクセント 4 6 2 6 4" xfId="19897"/>
    <cellStyle name="40% - アクセント 4 6 2 7" xfId="4077"/>
    <cellStyle name="40% - アクセント 4 6 2 7 2" xfId="8138"/>
    <cellStyle name="40% - アクセント 4 6 2 7 2 2" xfId="16257"/>
    <cellStyle name="40% - アクセント 4 6 2 7 2 2 2" xfId="32677"/>
    <cellStyle name="40% - アクセント 4 6 2 7 2 3" xfId="24558"/>
    <cellStyle name="40% - アクセント 4 6 2 7 3" xfId="12198"/>
    <cellStyle name="40% - アクセント 4 6 2 7 3 2" xfId="28618"/>
    <cellStyle name="40% - アクセント 4 6 2 7 4" xfId="20499"/>
    <cellStyle name="40% - アクセント 4 6 2 8" xfId="4658"/>
    <cellStyle name="40% - アクセント 4 6 2 8 2" xfId="8719"/>
    <cellStyle name="40% - アクセント 4 6 2 8 2 2" xfId="16838"/>
    <cellStyle name="40% - アクセント 4 6 2 8 2 2 2" xfId="33258"/>
    <cellStyle name="40% - アクセント 4 6 2 8 2 3" xfId="25139"/>
    <cellStyle name="40% - アクセント 4 6 2 8 3" xfId="12779"/>
    <cellStyle name="40% - アクセント 4 6 2 8 3 2" xfId="29199"/>
    <cellStyle name="40% - アクセント 4 6 2 8 4" xfId="21080"/>
    <cellStyle name="40% - アクセント 4 6 2 9" xfId="5242"/>
    <cellStyle name="40% - アクセント 4 6 2 9 2" xfId="13361"/>
    <cellStyle name="40% - アクセント 4 6 2 9 2 2" xfId="29781"/>
    <cellStyle name="40% - アクセント 4 6 2 9 3" xfId="21662"/>
    <cellStyle name="40% - アクセント 4 6 3" xfId="1071"/>
    <cellStyle name="40% - アクセント 4 6 3 2" xfId="5590"/>
    <cellStyle name="40% - アクセント 4 6 3 2 2" xfId="13709"/>
    <cellStyle name="40% - アクセント 4 6 3 2 2 2" xfId="30129"/>
    <cellStyle name="40% - アクセント 4 6 3 2 3" xfId="22010"/>
    <cellStyle name="40% - アクセント 4 6 3 3" xfId="9650"/>
    <cellStyle name="40% - アクセント 4 6 3 3 2" xfId="26070"/>
    <cellStyle name="40% - アクセント 4 6 3 4" xfId="17951"/>
    <cellStyle name="40% - アクセント 4 6 4" xfId="1772"/>
    <cellStyle name="40% - アクセント 4 6 5" xfId="2110"/>
    <cellStyle name="40% - アクセント 4 6 5 2" xfId="6171"/>
    <cellStyle name="40% - アクセント 4 6 5 2 2" xfId="14290"/>
    <cellStyle name="40% - アクセント 4 6 5 2 2 2" xfId="30710"/>
    <cellStyle name="40% - アクセント 4 6 5 2 3" xfId="22591"/>
    <cellStyle name="40% - アクセント 4 6 5 3" xfId="10231"/>
    <cellStyle name="40% - アクセント 4 6 5 3 2" xfId="26651"/>
    <cellStyle name="40% - アクセント 4 6 5 4" xfId="18532"/>
    <cellStyle name="40% - アクセント 4 6 6" xfId="2691"/>
    <cellStyle name="40% - アクセント 4 6 6 2" xfId="6752"/>
    <cellStyle name="40% - アクセント 4 6 6 2 2" xfId="14871"/>
    <cellStyle name="40% - アクセント 4 6 6 2 2 2" xfId="31291"/>
    <cellStyle name="40% - アクセント 4 6 6 2 3" xfId="23172"/>
    <cellStyle name="40% - アクセント 4 6 6 3" xfId="10812"/>
    <cellStyle name="40% - アクセント 4 6 6 3 2" xfId="27232"/>
    <cellStyle name="40% - アクセント 4 6 6 4" xfId="19113"/>
    <cellStyle name="40% - アクセント 4 6 7" xfId="3474"/>
    <cellStyle name="40% - アクセント 4 6 7 2" xfId="7535"/>
    <cellStyle name="40% - アクセント 4 6 7 2 2" xfId="15654"/>
    <cellStyle name="40% - アクセント 4 6 7 2 2 2" xfId="32074"/>
    <cellStyle name="40% - アクセント 4 6 7 2 3" xfId="23955"/>
    <cellStyle name="40% - アクセント 4 6 7 3" xfId="11595"/>
    <cellStyle name="40% - アクセント 4 6 7 3 2" xfId="28015"/>
    <cellStyle name="40% - アクセント 4 6 7 4" xfId="19896"/>
    <cellStyle name="40% - アクセント 4 6 8" xfId="3842"/>
    <cellStyle name="40% - アクセント 4 6 8 2" xfId="7903"/>
    <cellStyle name="40% - アクセント 4 6 8 2 2" xfId="16022"/>
    <cellStyle name="40% - アクセント 4 6 8 2 2 2" xfId="32442"/>
    <cellStyle name="40% - アクセント 4 6 8 2 3" xfId="24323"/>
    <cellStyle name="40% - アクセント 4 6 8 3" xfId="11963"/>
    <cellStyle name="40% - アクセント 4 6 8 3 2" xfId="28383"/>
    <cellStyle name="40% - アクセント 4 6 8 4" xfId="20264"/>
    <cellStyle name="40% - アクセント 4 6 9" xfId="4423"/>
    <cellStyle name="40% - アクセント 4 6 9 2" xfId="8484"/>
    <cellStyle name="40% - アクセント 4 6 9 2 2" xfId="16603"/>
    <cellStyle name="40% - アクセント 4 6 9 2 2 2" xfId="33023"/>
    <cellStyle name="40% - アクセント 4 6 9 2 3" xfId="24904"/>
    <cellStyle name="40% - アクセント 4 6 9 3" xfId="12544"/>
    <cellStyle name="40% - アクセント 4 6 9 3 2" xfId="28964"/>
    <cellStyle name="40% - アクセント 4 6 9 4" xfId="20845"/>
    <cellStyle name="40% - アクセント 4 7" xfId="292"/>
    <cellStyle name="40% - アクセント 4 7 10" xfId="5042"/>
    <cellStyle name="40% - アクセント 4 7 10 2" xfId="13161"/>
    <cellStyle name="40% - アクセント 4 7 10 2 2" xfId="29581"/>
    <cellStyle name="40% - アクセント 4 7 10 3" xfId="21462"/>
    <cellStyle name="40% - アクセント 4 7 11" xfId="9102"/>
    <cellStyle name="40% - アクセント 4 7 11 2" xfId="25522"/>
    <cellStyle name="40% - アクセント 4 7 12" xfId="17376"/>
    <cellStyle name="40% - アクセント 4 7 2" xfId="613"/>
    <cellStyle name="40% - アクセント 4 7 2 10" xfId="9337"/>
    <cellStyle name="40% - アクセント 4 7 2 10 2" xfId="25757"/>
    <cellStyle name="40% - アクセント 4 7 2 11" xfId="17638"/>
    <cellStyle name="40% - アクセント 4 7 2 2" xfId="1395"/>
    <cellStyle name="40% - アクセント 4 7 2 2 2" xfId="5860"/>
    <cellStyle name="40% - アクセント 4 7 2 2 2 2" xfId="13979"/>
    <cellStyle name="40% - アクセント 4 7 2 2 2 2 2" xfId="30399"/>
    <cellStyle name="40% - アクセント 4 7 2 2 2 3" xfId="22280"/>
    <cellStyle name="40% - アクセント 4 7 2 2 3" xfId="9920"/>
    <cellStyle name="40% - アクセント 4 7 2 2 3 2" xfId="26340"/>
    <cellStyle name="40% - アクセント 4 7 2 2 4" xfId="18221"/>
    <cellStyle name="40% - アクセント 4 7 2 3" xfId="1553"/>
    <cellStyle name="40% - アクセント 4 7 2 4" xfId="2380"/>
    <cellStyle name="40% - アクセント 4 7 2 4 2" xfId="6441"/>
    <cellStyle name="40% - アクセント 4 7 2 4 2 2" xfId="14560"/>
    <cellStyle name="40% - アクセント 4 7 2 4 2 2 2" xfId="30980"/>
    <cellStyle name="40% - アクセント 4 7 2 4 2 3" xfId="22861"/>
    <cellStyle name="40% - アクセント 4 7 2 4 3" xfId="10501"/>
    <cellStyle name="40% - アクセント 4 7 2 4 3 2" xfId="26921"/>
    <cellStyle name="40% - アクセント 4 7 2 4 4" xfId="18802"/>
    <cellStyle name="40% - アクセント 4 7 2 5" xfId="2961"/>
    <cellStyle name="40% - アクセント 4 7 2 5 2" xfId="7022"/>
    <cellStyle name="40% - アクセント 4 7 2 5 2 2" xfId="15141"/>
    <cellStyle name="40% - アクセント 4 7 2 5 2 2 2" xfId="31561"/>
    <cellStyle name="40% - アクセント 4 7 2 5 2 3" xfId="23442"/>
    <cellStyle name="40% - アクセント 4 7 2 5 3" xfId="11082"/>
    <cellStyle name="40% - アクセント 4 7 2 5 3 2" xfId="27502"/>
    <cellStyle name="40% - アクセント 4 7 2 5 4" xfId="19383"/>
    <cellStyle name="40% - アクセント 4 7 2 6" xfId="3477"/>
    <cellStyle name="40% - アクセント 4 7 2 6 2" xfId="7538"/>
    <cellStyle name="40% - アクセント 4 7 2 6 2 2" xfId="15657"/>
    <cellStyle name="40% - アクセント 4 7 2 6 2 2 2" xfId="32077"/>
    <cellStyle name="40% - アクセント 4 7 2 6 2 3" xfId="23958"/>
    <cellStyle name="40% - アクセント 4 7 2 6 3" xfId="11598"/>
    <cellStyle name="40% - アクセント 4 7 2 6 3 2" xfId="28018"/>
    <cellStyle name="40% - アクセント 4 7 2 6 4" xfId="19899"/>
    <cellStyle name="40% - アクセント 4 7 2 7" xfId="4112"/>
    <cellStyle name="40% - アクセント 4 7 2 7 2" xfId="8173"/>
    <cellStyle name="40% - アクセント 4 7 2 7 2 2" xfId="16292"/>
    <cellStyle name="40% - アクセント 4 7 2 7 2 2 2" xfId="32712"/>
    <cellStyle name="40% - アクセント 4 7 2 7 2 3" xfId="24593"/>
    <cellStyle name="40% - アクセント 4 7 2 7 3" xfId="12233"/>
    <cellStyle name="40% - アクセント 4 7 2 7 3 2" xfId="28653"/>
    <cellStyle name="40% - アクセント 4 7 2 7 4" xfId="20534"/>
    <cellStyle name="40% - アクセント 4 7 2 8" xfId="4693"/>
    <cellStyle name="40% - アクセント 4 7 2 8 2" xfId="8754"/>
    <cellStyle name="40% - アクセント 4 7 2 8 2 2" xfId="16873"/>
    <cellStyle name="40% - アクセント 4 7 2 8 2 2 2" xfId="33293"/>
    <cellStyle name="40% - アクセント 4 7 2 8 2 3" xfId="25174"/>
    <cellStyle name="40% - アクセント 4 7 2 8 3" xfId="12814"/>
    <cellStyle name="40% - アクセント 4 7 2 8 3 2" xfId="29234"/>
    <cellStyle name="40% - アクセント 4 7 2 8 4" xfId="21115"/>
    <cellStyle name="40% - アクセント 4 7 2 9" xfId="5277"/>
    <cellStyle name="40% - アクセント 4 7 2 9 2" xfId="13396"/>
    <cellStyle name="40% - アクセント 4 7 2 9 2 2" xfId="29816"/>
    <cellStyle name="40% - アクセント 4 7 2 9 3" xfId="21697"/>
    <cellStyle name="40% - アクセント 4 7 3" xfId="1106"/>
    <cellStyle name="40% - アクセント 4 7 3 2" xfId="5625"/>
    <cellStyle name="40% - アクセント 4 7 3 2 2" xfId="13744"/>
    <cellStyle name="40% - アクセント 4 7 3 2 2 2" xfId="30164"/>
    <cellStyle name="40% - アクセント 4 7 3 2 3" xfId="22045"/>
    <cellStyle name="40% - アクセント 4 7 3 3" xfId="9685"/>
    <cellStyle name="40% - アクセント 4 7 3 3 2" xfId="26105"/>
    <cellStyle name="40% - アクセント 4 7 3 4" xfId="17986"/>
    <cellStyle name="40% - アクセント 4 7 4" xfId="1665"/>
    <cellStyle name="40% - アクセント 4 7 5" xfId="2145"/>
    <cellStyle name="40% - アクセント 4 7 5 2" xfId="6206"/>
    <cellStyle name="40% - アクセント 4 7 5 2 2" xfId="14325"/>
    <cellStyle name="40% - アクセント 4 7 5 2 2 2" xfId="30745"/>
    <cellStyle name="40% - アクセント 4 7 5 2 3" xfId="22626"/>
    <cellStyle name="40% - アクセント 4 7 5 3" xfId="10266"/>
    <cellStyle name="40% - アクセント 4 7 5 3 2" xfId="26686"/>
    <cellStyle name="40% - アクセント 4 7 5 4" xfId="18567"/>
    <cellStyle name="40% - アクセント 4 7 6" xfId="2726"/>
    <cellStyle name="40% - アクセント 4 7 6 2" xfId="6787"/>
    <cellStyle name="40% - アクセント 4 7 6 2 2" xfId="14906"/>
    <cellStyle name="40% - アクセント 4 7 6 2 2 2" xfId="31326"/>
    <cellStyle name="40% - アクセント 4 7 6 2 3" xfId="23207"/>
    <cellStyle name="40% - アクセント 4 7 6 3" xfId="10847"/>
    <cellStyle name="40% - アクセント 4 7 6 3 2" xfId="27267"/>
    <cellStyle name="40% - アクセント 4 7 6 4" xfId="19148"/>
    <cellStyle name="40% - アクセント 4 7 7" xfId="3476"/>
    <cellStyle name="40% - アクセント 4 7 7 2" xfId="7537"/>
    <cellStyle name="40% - アクセント 4 7 7 2 2" xfId="15656"/>
    <cellStyle name="40% - アクセント 4 7 7 2 2 2" xfId="32076"/>
    <cellStyle name="40% - アクセント 4 7 7 2 3" xfId="23957"/>
    <cellStyle name="40% - アクセント 4 7 7 3" xfId="11597"/>
    <cellStyle name="40% - アクセント 4 7 7 3 2" xfId="28017"/>
    <cellStyle name="40% - アクセント 4 7 7 4" xfId="19898"/>
    <cellStyle name="40% - アクセント 4 7 8" xfId="3877"/>
    <cellStyle name="40% - アクセント 4 7 8 2" xfId="7938"/>
    <cellStyle name="40% - アクセント 4 7 8 2 2" xfId="16057"/>
    <cellStyle name="40% - アクセント 4 7 8 2 2 2" xfId="32477"/>
    <cellStyle name="40% - アクセント 4 7 8 2 3" xfId="24358"/>
    <cellStyle name="40% - アクセント 4 7 8 3" xfId="11998"/>
    <cellStyle name="40% - アクセント 4 7 8 3 2" xfId="28418"/>
    <cellStyle name="40% - アクセント 4 7 8 4" xfId="20299"/>
    <cellStyle name="40% - アクセント 4 7 9" xfId="4458"/>
    <cellStyle name="40% - アクセント 4 7 9 2" xfId="8519"/>
    <cellStyle name="40% - アクセント 4 7 9 2 2" xfId="16638"/>
    <cellStyle name="40% - アクセント 4 7 9 2 2 2" xfId="33058"/>
    <cellStyle name="40% - アクセント 4 7 9 2 3" xfId="24939"/>
    <cellStyle name="40% - アクセント 4 7 9 3" xfId="12579"/>
    <cellStyle name="40% - アクセント 4 7 9 3 2" xfId="28999"/>
    <cellStyle name="40% - アクセント 4 7 9 4" xfId="20880"/>
    <cellStyle name="40% - アクセント 4 8" xfId="338"/>
    <cellStyle name="40% - アクセント 4 9" xfId="413"/>
    <cellStyle name="40% - アクセント 4 9 10" xfId="5077"/>
    <cellStyle name="40% - アクセント 4 9 10 2" xfId="13196"/>
    <cellStyle name="40% - アクセント 4 9 10 2 2" xfId="29616"/>
    <cellStyle name="40% - アクセント 4 9 10 3" xfId="21497"/>
    <cellStyle name="40% - アクセント 4 9 11" xfId="9137"/>
    <cellStyle name="40% - アクセント 4 9 11 2" xfId="25557"/>
    <cellStyle name="40% - アクセント 4 9 12" xfId="17438"/>
    <cellStyle name="40% - アクセント 4 9 2" xfId="648"/>
    <cellStyle name="40% - アクセント 4 9 2 10" xfId="9372"/>
    <cellStyle name="40% - アクセント 4 9 2 10 2" xfId="25792"/>
    <cellStyle name="40% - アクセント 4 9 2 11" xfId="17673"/>
    <cellStyle name="40% - アクセント 4 9 2 2" xfId="1430"/>
    <cellStyle name="40% - アクセント 4 9 2 2 2" xfId="5895"/>
    <cellStyle name="40% - アクセント 4 9 2 2 2 2" xfId="14014"/>
    <cellStyle name="40% - アクセント 4 9 2 2 2 2 2" xfId="30434"/>
    <cellStyle name="40% - アクセント 4 9 2 2 2 3" xfId="22315"/>
    <cellStyle name="40% - アクセント 4 9 2 2 3" xfId="9955"/>
    <cellStyle name="40% - アクセント 4 9 2 2 3 2" xfId="26375"/>
    <cellStyle name="40% - アクセント 4 9 2 2 4" xfId="18256"/>
    <cellStyle name="40% - アクセント 4 9 2 3" xfId="1148"/>
    <cellStyle name="40% - アクセント 4 9 2 4" xfId="2415"/>
    <cellStyle name="40% - アクセント 4 9 2 4 2" xfId="6476"/>
    <cellStyle name="40% - アクセント 4 9 2 4 2 2" xfId="14595"/>
    <cellStyle name="40% - アクセント 4 9 2 4 2 2 2" xfId="31015"/>
    <cellStyle name="40% - アクセント 4 9 2 4 2 3" xfId="22896"/>
    <cellStyle name="40% - アクセント 4 9 2 4 3" xfId="10536"/>
    <cellStyle name="40% - アクセント 4 9 2 4 3 2" xfId="26956"/>
    <cellStyle name="40% - アクセント 4 9 2 4 4" xfId="18837"/>
    <cellStyle name="40% - アクセント 4 9 2 5" xfId="2996"/>
    <cellStyle name="40% - アクセント 4 9 2 5 2" xfId="7057"/>
    <cellStyle name="40% - アクセント 4 9 2 5 2 2" xfId="15176"/>
    <cellStyle name="40% - アクセント 4 9 2 5 2 2 2" xfId="31596"/>
    <cellStyle name="40% - アクセント 4 9 2 5 2 3" xfId="23477"/>
    <cellStyle name="40% - アクセント 4 9 2 5 3" xfId="11117"/>
    <cellStyle name="40% - アクセント 4 9 2 5 3 2" xfId="27537"/>
    <cellStyle name="40% - アクセント 4 9 2 5 4" xfId="19418"/>
    <cellStyle name="40% - アクセント 4 9 2 6" xfId="3479"/>
    <cellStyle name="40% - アクセント 4 9 2 6 2" xfId="7540"/>
    <cellStyle name="40% - アクセント 4 9 2 6 2 2" xfId="15659"/>
    <cellStyle name="40% - アクセント 4 9 2 6 2 2 2" xfId="32079"/>
    <cellStyle name="40% - アクセント 4 9 2 6 2 3" xfId="23960"/>
    <cellStyle name="40% - アクセント 4 9 2 6 3" xfId="11600"/>
    <cellStyle name="40% - アクセント 4 9 2 6 3 2" xfId="28020"/>
    <cellStyle name="40% - アクセント 4 9 2 6 4" xfId="19901"/>
    <cellStyle name="40% - アクセント 4 9 2 7" xfId="4147"/>
    <cellStyle name="40% - アクセント 4 9 2 7 2" xfId="8208"/>
    <cellStyle name="40% - アクセント 4 9 2 7 2 2" xfId="16327"/>
    <cellStyle name="40% - アクセント 4 9 2 7 2 2 2" xfId="32747"/>
    <cellStyle name="40% - アクセント 4 9 2 7 2 3" xfId="24628"/>
    <cellStyle name="40% - アクセント 4 9 2 7 3" xfId="12268"/>
    <cellStyle name="40% - アクセント 4 9 2 7 3 2" xfId="28688"/>
    <cellStyle name="40% - アクセント 4 9 2 7 4" xfId="20569"/>
    <cellStyle name="40% - アクセント 4 9 2 8" xfId="4728"/>
    <cellStyle name="40% - アクセント 4 9 2 8 2" xfId="8789"/>
    <cellStyle name="40% - アクセント 4 9 2 8 2 2" xfId="16908"/>
    <cellStyle name="40% - アクセント 4 9 2 8 2 2 2" xfId="33328"/>
    <cellStyle name="40% - アクセント 4 9 2 8 2 3" xfId="25209"/>
    <cellStyle name="40% - アクセント 4 9 2 8 3" xfId="12849"/>
    <cellStyle name="40% - アクセント 4 9 2 8 3 2" xfId="29269"/>
    <cellStyle name="40% - アクセント 4 9 2 8 4" xfId="21150"/>
    <cellStyle name="40% - アクセント 4 9 2 9" xfId="5312"/>
    <cellStyle name="40% - アクセント 4 9 2 9 2" xfId="13431"/>
    <cellStyle name="40% - アクセント 4 9 2 9 2 2" xfId="29851"/>
    <cellStyle name="40% - アクセント 4 9 2 9 3" xfId="21732"/>
    <cellStyle name="40% - アクセント 4 9 3" xfId="1195"/>
    <cellStyle name="40% - アクセント 4 9 3 2" xfId="5660"/>
    <cellStyle name="40% - アクセント 4 9 3 2 2" xfId="13779"/>
    <cellStyle name="40% - アクセント 4 9 3 2 2 2" xfId="30199"/>
    <cellStyle name="40% - アクセント 4 9 3 2 3" xfId="22080"/>
    <cellStyle name="40% - アクセント 4 9 3 3" xfId="9720"/>
    <cellStyle name="40% - アクセント 4 9 3 3 2" xfId="26140"/>
    <cellStyle name="40% - アクセント 4 9 3 4" xfId="18021"/>
    <cellStyle name="40% - アクセント 4 9 4" xfId="1712"/>
    <cellStyle name="40% - アクセント 4 9 5" xfId="2180"/>
    <cellStyle name="40% - アクセント 4 9 5 2" xfId="6241"/>
    <cellStyle name="40% - アクセント 4 9 5 2 2" xfId="14360"/>
    <cellStyle name="40% - アクセント 4 9 5 2 2 2" xfId="30780"/>
    <cellStyle name="40% - アクセント 4 9 5 2 3" xfId="22661"/>
    <cellStyle name="40% - アクセント 4 9 5 3" xfId="10301"/>
    <cellStyle name="40% - アクセント 4 9 5 3 2" xfId="26721"/>
    <cellStyle name="40% - アクセント 4 9 5 4" xfId="18602"/>
    <cellStyle name="40% - アクセント 4 9 6" xfId="2761"/>
    <cellStyle name="40% - アクセント 4 9 6 2" xfId="6822"/>
    <cellStyle name="40% - アクセント 4 9 6 2 2" xfId="14941"/>
    <cellStyle name="40% - アクセント 4 9 6 2 2 2" xfId="31361"/>
    <cellStyle name="40% - アクセント 4 9 6 2 3" xfId="23242"/>
    <cellStyle name="40% - アクセント 4 9 6 3" xfId="10882"/>
    <cellStyle name="40% - アクセント 4 9 6 3 2" xfId="27302"/>
    <cellStyle name="40% - アクセント 4 9 6 4" xfId="19183"/>
    <cellStyle name="40% - アクセント 4 9 7" xfId="3478"/>
    <cellStyle name="40% - アクセント 4 9 7 2" xfId="7539"/>
    <cellStyle name="40% - アクセント 4 9 7 2 2" xfId="15658"/>
    <cellStyle name="40% - アクセント 4 9 7 2 2 2" xfId="32078"/>
    <cellStyle name="40% - アクセント 4 9 7 2 3" xfId="23959"/>
    <cellStyle name="40% - アクセント 4 9 7 3" xfId="11599"/>
    <cellStyle name="40% - アクセント 4 9 7 3 2" xfId="28019"/>
    <cellStyle name="40% - アクセント 4 9 7 4" xfId="19900"/>
    <cellStyle name="40% - アクセント 4 9 8" xfId="3912"/>
    <cellStyle name="40% - アクセント 4 9 8 2" xfId="7973"/>
    <cellStyle name="40% - アクセント 4 9 8 2 2" xfId="16092"/>
    <cellStyle name="40% - アクセント 4 9 8 2 2 2" xfId="32512"/>
    <cellStyle name="40% - アクセント 4 9 8 2 3" xfId="24393"/>
    <cellStyle name="40% - アクセント 4 9 8 3" xfId="12033"/>
    <cellStyle name="40% - アクセント 4 9 8 3 2" xfId="28453"/>
    <cellStyle name="40% - アクセント 4 9 8 4" xfId="20334"/>
    <cellStyle name="40% - アクセント 4 9 9" xfId="4493"/>
    <cellStyle name="40% - アクセント 4 9 9 2" xfId="8554"/>
    <cellStyle name="40% - アクセント 4 9 9 2 2" xfId="16673"/>
    <cellStyle name="40% - アクセント 4 9 9 2 2 2" xfId="33093"/>
    <cellStyle name="40% - アクセント 4 9 9 2 3" xfId="24974"/>
    <cellStyle name="40% - アクセント 4 9 9 3" xfId="12614"/>
    <cellStyle name="40% - アクセント 4 9 9 3 2" xfId="29034"/>
    <cellStyle name="40% - アクセント 4 9 9 4" xfId="20915"/>
    <cellStyle name="40% - アクセント 5" xfId="125" builtinId="47" customBuiltin="1"/>
    <cellStyle name="40% - アクセント 5 10" xfId="475"/>
    <cellStyle name="40% - アクセント 5 10 10" xfId="9199"/>
    <cellStyle name="40% - アクセント 5 10 10 2" xfId="25619"/>
    <cellStyle name="40% - アクセント 5 10 11" xfId="17500"/>
    <cellStyle name="40% - アクセント 5 10 2" xfId="1257"/>
    <cellStyle name="40% - アクセント 5 10 2 2" xfId="5722"/>
    <cellStyle name="40% - アクセント 5 10 2 2 2" xfId="13841"/>
    <cellStyle name="40% - アクセント 5 10 2 2 2 2" xfId="30261"/>
    <cellStyle name="40% - アクセント 5 10 2 2 3" xfId="22142"/>
    <cellStyle name="40% - アクセント 5 10 2 3" xfId="9782"/>
    <cellStyle name="40% - アクセント 5 10 2 3 2" xfId="26202"/>
    <cellStyle name="40% - アクセント 5 10 2 4" xfId="18083"/>
    <cellStyle name="40% - アクセント 5 10 3" xfId="1140"/>
    <cellStyle name="40% - アクセント 5 10 4" xfId="2242"/>
    <cellStyle name="40% - アクセント 5 10 4 2" xfId="6303"/>
    <cellStyle name="40% - アクセント 5 10 4 2 2" xfId="14422"/>
    <cellStyle name="40% - アクセント 5 10 4 2 2 2" xfId="30842"/>
    <cellStyle name="40% - アクセント 5 10 4 2 3" xfId="22723"/>
    <cellStyle name="40% - アクセント 5 10 4 3" xfId="10363"/>
    <cellStyle name="40% - アクセント 5 10 4 3 2" xfId="26783"/>
    <cellStyle name="40% - アクセント 5 10 4 4" xfId="18664"/>
    <cellStyle name="40% - アクセント 5 10 5" xfId="2823"/>
    <cellStyle name="40% - アクセント 5 10 5 2" xfId="6884"/>
    <cellStyle name="40% - アクセント 5 10 5 2 2" xfId="15003"/>
    <cellStyle name="40% - アクセント 5 10 5 2 2 2" xfId="31423"/>
    <cellStyle name="40% - アクセント 5 10 5 2 3" xfId="23304"/>
    <cellStyle name="40% - アクセント 5 10 5 3" xfId="10944"/>
    <cellStyle name="40% - アクセント 5 10 5 3 2" xfId="27364"/>
    <cellStyle name="40% - アクセント 5 10 5 4" xfId="19245"/>
    <cellStyle name="40% - アクセント 5 10 6" xfId="3480"/>
    <cellStyle name="40% - アクセント 5 10 6 2" xfId="7541"/>
    <cellStyle name="40% - アクセント 5 10 6 2 2" xfId="15660"/>
    <cellStyle name="40% - アクセント 5 10 6 2 2 2" xfId="32080"/>
    <cellStyle name="40% - アクセント 5 10 6 2 3" xfId="23961"/>
    <cellStyle name="40% - アクセント 5 10 6 3" xfId="11601"/>
    <cellStyle name="40% - アクセント 5 10 6 3 2" xfId="28021"/>
    <cellStyle name="40% - アクセント 5 10 6 4" xfId="19902"/>
    <cellStyle name="40% - アクセント 5 10 7" xfId="3974"/>
    <cellStyle name="40% - アクセント 5 10 7 2" xfId="8035"/>
    <cellStyle name="40% - アクセント 5 10 7 2 2" xfId="16154"/>
    <cellStyle name="40% - アクセント 5 10 7 2 2 2" xfId="32574"/>
    <cellStyle name="40% - アクセント 5 10 7 2 3" xfId="24455"/>
    <cellStyle name="40% - アクセント 5 10 7 3" xfId="12095"/>
    <cellStyle name="40% - アクセント 5 10 7 3 2" xfId="28515"/>
    <cellStyle name="40% - アクセント 5 10 7 4" xfId="20396"/>
    <cellStyle name="40% - アクセント 5 10 8" xfId="4555"/>
    <cellStyle name="40% - アクセント 5 10 8 2" xfId="8616"/>
    <cellStyle name="40% - アクセント 5 10 8 2 2" xfId="16735"/>
    <cellStyle name="40% - アクセント 5 10 8 2 2 2" xfId="33155"/>
    <cellStyle name="40% - アクセント 5 10 8 2 3" xfId="25036"/>
    <cellStyle name="40% - アクセント 5 10 8 3" xfId="12676"/>
    <cellStyle name="40% - アクセント 5 10 8 3 2" xfId="29096"/>
    <cellStyle name="40% - アクセント 5 10 8 4" xfId="20977"/>
    <cellStyle name="40% - アクセント 5 10 9" xfId="5139"/>
    <cellStyle name="40% - アクセント 5 10 9 2" xfId="13258"/>
    <cellStyle name="40% - アクセント 5 10 9 2 2" xfId="29678"/>
    <cellStyle name="40% - アクセント 5 10 9 3" xfId="21559"/>
    <cellStyle name="40% - アクセント 5 11" xfId="712"/>
    <cellStyle name="40% - アクセント 5 11 10" xfId="9436"/>
    <cellStyle name="40% - アクセント 5 11 10 2" xfId="25856"/>
    <cellStyle name="40% - アクセント 5 11 11" xfId="17737"/>
    <cellStyle name="40% - アクセント 5 11 2" xfId="1494"/>
    <cellStyle name="40% - アクセント 5 11 2 2" xfId="5959"/>
    <cellStyle name="40% - アクセント 5 11 2 2 2" xfId="14078"/>
    <cellStyle name="40% - アクセント 5 11 2 2 2 2" xfId="30498"/>
    <cellStyle name="40% - アクセント 5 11 2 2 3" xfId="22379"/>
    <cellStyle name="40% - アクセント 5 11 2 3" xfId="10019"/>
    <cellStyle name="40% - アクセント 5 11 2 3 2" xfId="26439"/>
    <cellStyle name="40% - アクセント 5 11 2 4" xfId="18320"/>
    <cellStyle name="40% - アクセント 5 11 3" xfId="1796"/>
    <cellStyle name="40% - アクセント 5 11 4" xfId="2479"/>
    <cellStyle name="40% - アクセント 5 11 4 2" xfId="6540"/>
    <cellStyle name="40% - アクセント 5 11 4 2 2" xfId="14659"/>
    <cellStyle name="40% - アクセント 5 11 4 2 2 2" xfId="31079"/>
    <cellStyle name="40% - アクセント 5 11 4 2 3" xfId="22960"/>
    <cellStyle name="40% - アクセント 5 11 4 3" xfId="10600"/>
    <cellStyle name="40% - アクセント 5 11 4 3 2" xfId="27020"/>
    <cellStyle name="40% - アクセント 5 11 4 4" xfId="18901"/>
    <cellStyle name="40% - アクセント 5 11 5" xfId="3060"/>
    <cellStyle name="40% - アクセント 5 11 5 2" xfId="7121"/>
    <cellStyle name="40% - アクセント 5 11 5 2 2" xfId="15240"/>
    <cellStyle name="40% - アクセント 5 11 5 2 2 2" xfId="31660"/>
    <cellStyle name="40% - アクセント 5 11 5 2 3" xfId="23541"/>
    <cellStyle name="40% - アクセント 5 11 5 3" xfId="11181"/>
    <cellStyle name="40% - アクセント 5 11 5 3 2" xfId="27601"/>
    <cellStyle name="40% - アクセント 5 11 5 4" xfId="19482"/>
    <cellStyle name="40% - アクセント 5 11 6" xfId="3481"/>
    <cellStyle name="40% - アクセント 5 11 6 2" xfId="7542"/>
    <cellStyle name="40% - アクセント 5 11 6 2 2" xfId="15661"/>
    <cellStyle name="40% - アクセント 5 11 6 2 2 2" xfId="32081"/>
    <cellStyle name="40% - アクセント 5 11 6 2 3" xfId="23962"/>
    <cellStyle name="40% - アクセント 5 11 6 3" xfId="11602"/>
    <cellStyle name="40% - アクセント 5 11 6 3 2" xfId="28022"/>
    <cellStyle name="40% - アクセント 5 11 6 4" xfId="19903"/>
    <cellStyle name="40% - アクセント 5 11 7" xfId="4211"/>
    <cellStyle name="40% - アクセント 5 11 7 2" xfId="8272"/>
    <cellStyle name="40% - アクセント 5 11 7 2 2" xfId="16391"/>
    <cellStyle name="40% - アクセント 5 11 7 2 2 2" xfId="32811"/>
    <cellStyle name="40% - アクセント 5 11 7 2 3" xfId="24692"/>
    <cellStyle name="40% - アクセント 5 11 7 3" xfId="12332"/>
    <cellStyle name="40% - アクセント 5 11 7 3 2" xfId="28752"/>
    <cellStyle name="40% - アクセント 5 11 7 4" xfId="20633"/>
    <cellStyle name="40% - アクセント 5 11 8" xfId="4792"/>
    <cellStyle name="40% - アクセント 5 11 8 2" xfId="8853"/>
    <cellStyle name="40% - アクセント 5 11 8 2 2" xfId="16972"/>
    <cellStyle name="40% - アクセント 5 11 8 2 2 2" xfId="33392"/>
    <cellStyle name="40% - アクセント 5 11 8 2 3" xfId="25273"/>
    <cellStyle name="40% - アクセント 5 11 8 3" xfId="12913"/>
    <cellStyle name="40% - アクセント 5 11 8 3 2" xfId="29333"/>
    <cellStyle name="40% - アクセント 5 11 8 4" xfId="21214"/>
    <cellStyle name="40% - アクセント 5 11 9" xfId="5376"/>
    <cellStyle name="40% - アクセント 5 11 9 2" xfId="13495"/>
    <cellStyle name="40% - アクセント 5 11 9 2 2" xfId="29915"/>
    <cellStyle name="40% - アクセント 5 11 9 3" xfId="21796"/>
    <cellStyle name="40% - アクセント 5 12" xfId="726"/>
    <cellStyle name="40% - アクセント 5 12 10" xfId="9450"/>
    <cellStyle name="40% - アクセント 5 12 10 2" xfId="25870"/>
    <cellStyle name="40% - アクセント 5 12 11" xfId="17751"/>
    <cellStyle name="40% - アクセント 5 12 2" xfId="1508"/>
    <cellStyle name="40% - アクセント 5 12 2 2" xfId="5973"/>
    <cellStyle name="40% - アクセント 5 12 2 2 2" xfId="14092"/>
    <cellStyle name="40% - アクセント 5 12 2 2 2 2" xfId="30512"/>
    <cellStyle name="40% - アクセント 5 12 2 2 3" xfId="22393"/>
    <cellStyle name="40% - アクセント 5 12 2 3" xfId="10033"/>
    <cellStyle name="40% - アクセント 5 12 2 3 2" xfId="26453"/>
    <cellStyle name="40% - アクセント 5 12 2 4" xfId="18334"/>
    <cellStyle name="40% - アクセント 5 12 3" xfId="1691"/>
    <cellStyle name="40% - アクセント 5 12 4" xfId="2493"/>
    <cellStyle name="40% - アクセント 5 12 4 2" xfId="6554"/>
    <cellStyle name="40% - アクセント 5 12 4 2 2" xfId="14673"/>
    <cellStyle name="40% - アクセント 5 12 4 2 2 2" xfId="31093"/>
    <cellStyle name="40% - アクセント 5 12 4 2 3" xfId="22974"/>
    <cellStyle name="40% - アクセント 5 12 4 3" xfId="10614"/>
    <cellStyle name="40% - アクセント 5 12 4 3 2" xfId="27034"/>
    <cellStyle name="40% - アクセント 5 12 4 4" xfId="18915"/>
    <cellStyle name="40% - アクセント 5 12 5" xfId="3074"/>
    <cellStyle name="40% - アクセント 5 12 5 2" xfId="7135"/>
    <cellStyle name="40% - アクセント 5 12 5 2 2" xfId="15254"/>
    <cellStyle name="40% - アクセント 5 12 5 2 2 2" xfId="31674"/>
    <cellStyle name="40% - アクセント 5 12 5 2 3" xfId="23555"/>
    <cellStyle name="40% - アクセント 5 12 5 3" xfId="11195"/>
    <cellStyle name="40% - アクセント 5 12 5 3 2" xfId="27615"/>
    <cellStyle name="40% - アクセント 5 12 5 4" xfId="19496"/>
    <cellStyle name="40% - アクセント 5 12 6" xfId="3482"/>
    <cellStyle name="40% - アクセント 5 12 6 2" xfId="7543"/>
    <cellStyle name="40% - アクセント 5 12 6 2 2" xfId="15662"/>
    <cellStyle name="40% - アクセント 5 12 6 2 2 2" xfId="32082"/>
    <cellStyle name="40% - アクセント 5 12 6 2 3" xfId="23963"/>
    <cellStyle name="40% - アクセント 5 12 6 3" xfId="11603"/>
    <cellStyle name="40% - アクセント 5 12 6 3 2" xfId="28023"/>
    <cellStyle name="40% - アクセント 5 12 6 4" xfId="19904"/>
    <cellStyle name="40% - アクセント 5 12 7" xfId="4225"/>
    <cellStyle name="40% - アクセント 5 12 7 2" xfId="8286"/>
    <cellStyle name="40% - アクセント 5 12 7 2 2" xfId="16405"/>
    <cellStyle name="40% - アクセント 5 12 7 2 2 2" xfId="32825"/>
    <cellStyle name="40% - アクセント 5 12 7 2 3" xfId="24706"/>
    <cellStyle name="40% - アクセント 5 12 7 3" xfId="12346"/>
    <cellStyle name="40% - アクセント 5 12 7 3 2" xfId="28766"/>
    <cellStyle name="40% - アクセント 5 12 7 4" xfId="20647"/>
    <cellStyle name="40% - アクセント 5 12 8" xfId="4806"/>
    <cellStyle name="40% - アクセント 5 12 8 2" xfId="8867"/>
    <cellStyle name="40% - アクセント 5 12 8 2 2" xfId="16986"/>
    <cellStyle name="40% - アクセント 5 12 8 2 2 2" xfId="33406"/>
    <cellStyle name="40% - アクセント 5 12 8 2 3" xfId="25287"/>
    <cellStyle name="40% - アクセント 5 12 8 3" xfId="12927"/>
    <cellStyle name="40% - アクセント 5 12 8 3 2" xfId="29347"/>
    <cellStyle name="40% - アクセント 5 12 8 4" xfId="21228"/>
    <cellStyle name="40% - アクセント 5 12 9" xfId="5390"/>
    <cellStyle name="40% - アクセント 5 12 9 2" xfId="13509"/>
    <cellStyle name="40% - アクセント 5 12 9 2 2" xfId="29929"/>
    <cellStyle name="40% - アクセント 5 12 9 3" xfId="21810"/>
    <cellStyle name="40% - アクセント 5 13" xfId="740"/>
    <cellStyle name="40% - アクセント 5 13 10" xfId="9464"/>
    <cellStyle name="40% - アクセント 5 13 10 2" xfId="25884"/>
    <cellStyle name="40% - アクセント 5 13 11" xfId="17765"/>
    <cellStyle name="40% - アクセント 5 13 2" xfId="1522"/>
    <cellStyle name="40% - アクセント 5 13 2 2" xfId="5987"/>
    <cellStyle name="40% - アクセント 5 13 2 2 2" xfId="14106"/>
    <cellStyle name="40% - アクセント 5 13 2 2 2 2" xfId="30526"/>
    <cellStyle name="40% - アクセント 5 13 2 2 3" xfId="22407"/>
    <cellStyle name="40% - アクセント 5 13 2 3" xfId="10047"/>
    <cellStyle name="40% - アクセント 5 13 2 3 2" xfId="26467"/>
    <cellStyle name="40% - アクセント 5 13 2 4" xfId="18348"/>
    <cellStyle name="40% - アクセント 5 13 3" xfId="930"/>
    <cellStyle name="40% - アクセント 5 13 4" xfId="2507"/>
    <cellStyle name="40% - アクセント 5 13 4 2" xfId="6568"/>
    <cellStyle name="40% - アクセント 5 13 4 2 2" xfId="14687"/>
    <cellStyle name="40% - アクセント 5 13 4 2 2 2" xfId="31107"/>
    <cellStyle name="40% - アクセント 5 13 4 2 3" xfId="22988"/>
    <cellStyle name="40% - アクセント 5 13 4 3" xfId="10628"/>
    <cellStyle name="40% - アクセント 5 13 4 3 2" xfId="27048"/>
    <cellStyle name="40% - アクセント 5 13 4 4" xfId="18929"/>
    <cellStyle name="40% - アクセント 5 13 5" xfId="3088"/>
    <cellStyle name="40% - アクセント 5 13 5 2" xfId="7149"/>
    <cellStyle name="40% - アクセント 5 13 5 2 2" xfId="15268"/>
    <cellStyle name="40% - アクセント 5 13 5 2 2 2" xfId="31688"/>
    <cellStyle name="40% - アクセント 5 13 5 2 3" xfId="23569"/>
    <cellStyle name="40% - アクセント 5 13 5 3" xfId="11209"/>
    <cellStyle name="40% - アクセント 5 13 5 3 2" xfId="27629"/>
    <cellStyle name="40% - アクセント 5 13 5 4" xfId="19510"/>
    <cellStyle name="40% - アクセント 5 13 6" xfId="3483"/>
    <cellStyle name="40% - アクセント 5 13 6 2" xfId="7544"/>
    <cellStyle name="40% - アクセント 5 13 6 2 2" xfId="15663"/>
    <cellStyle name="40% - アクセント 5 13 6 2 2 2" xfId="32083"/>
    <cellStyle name="40% - アクセント 5 13 6 2 3" xfId="23964"/>
    <cellStyle name="40% - アクセント 5 13 6 3" xfId="11604"/>
    <cellStyle name="40% - アクセント 5 13 6 3 2" xfId="28024"/>
    <cellStyle name="40% - アクセント 5 13 6 4" xfId="19905"/>
    <cellStyle name="40% - アクセント 5 13 7" xfId="4239"/>
    <cellStyle name="40% - アクセント 5 13 7 2" xfId="8300"/>
    <cellStyle name="40% - アクセント 5 13 7 2 2" xfId="16419"/>
    <cellStyle name="40% - アクセント 5 13 7 2 2 2" xfId="32839"/>
    <cellStyle name="40% - アクセント 5 13 7 2 3" xfId="24720"/>
    <cellStyle name="40% - アクセント 5 13 7 3" xfId="12360"/>
    <cellStyle name="40% - アクセント 5 13 7 3 2" xfId="28780"/>
    <cellStyle name="40% - アクセント 5 13 7 4" xfId="20661"/>
    <cellStyle name="40% - アクセント 5 13 8" xfId="4820"/>
    <cellStyle name="40% - アクセント 5 13 8 2" xfId="8881"/>
    <cellStyle name="40% - アクセント 5 13 8 2 2" xfId="17000"/>
    <cellStyle name="40% - アクセント 5 13 8 2 2 2" xfId="33420"/>
    <cellStyle name="40% - アクセント 5 13 8 2 3" xfId="25301"/>
    <cellStyle name="40% - アクセント 5 13 8 3" xfId="12941"/>
    <cellStyle name="40% - アクセント 5 13 8 3 2" xfId="29361"/>
    <cellStyle name="40% - アクセント 5 13 8 4" xfId="21242"/>
    <cellStyle name="40% - アクセント 5 13 9" xfId="5404"/>
    <cellStyle name="40% - アクセント 5 13 9 2" xfId="13523"/>
    <cellStyle name="40% - アクセント 5 13 9 2 2" xfId="29943"/>
    <cellStyle name="40% - アクセント 5 13 9 3" xfId="21824"/>
    <cellStyle name="40% - アクセント 5 14" xfId="754"/>
    <cellStyle name="40% - アクセント 5 14 10" xfId="9478"/>
    <cellStyle name="40% - アクセント 5 14 10 2" xfId="25898"/>
    <cellStyle name="40% - アクセント 5 14 11" xfId="17779"/>
    <cellStyle name="40% - アクセント 5 14 2" xfId="1536"/>
    <cellStyle name="40% - アクセント 5 14 2 2" xfId="6001"/>
    <cellStyle name="40% - アクセント 5 14 2 2 2" xfId="14120"/>
    <cellStyle name="40% - アクセント 5 14 2 2 2 2" xfId="30540"/>
    <cellStyle name="40% - アクセント 5 14 2 2 3" xfId="22421"/>
    <cellStyle name="40% - アクセント 5 14 2 3" xfId="10061"/>
    <cellStyle name="40% - アクセント 5 14 2 3 2" xfId="26481"/>
    <cellStyle name="40% - アクセント 5 14 2 4" xfId="18362"/>
    <cellStyle name="40% - アクセント 5 14 3" xfId="894"/>
    <cellStyle name="40% - アクセント 5 14 4" xfId="2521"/>
    <cellStyle name="40% - アクセント 5 14 4 2" xfId="6582"/>
    <cellStyle name="40% - アクセント 5 14 4 2 2" xfId="14701"/>
    <cellStyle name="40% - アクセント 5 14 4 2 2 2" xfId="31121"/>
    <cellStyle name="40% - アクセント 5 14 4 2 3" xfId="23002"/>
    <cellStyle name="40% - アクセント 5 14 4 3" xfId="10642"/>
    <cellStyle name="40% - アクセント 5 14 4 3 2" xfId="27062"/>
    <cellStyle name="40% - アクセント 5 14 4 4" xfId="18943"/>
    <cellStyle name="40% - アクセント 5 14 5" xfId="3102"/>
    <cellStyle name="40% - アクセント 5 14 5 2" xfId="7163"/>
    <cellStyle name="40% - アクセント 5 14 5 2 2" xfId="15282"/>
    <cellStyle name="40% - アクセント 5 14 5 2 2 2" xfId="31702"/>
    <cellStyle name="40% - アクセント 5 14 5 2 3" xfId="23583"/>
    <cellStyle name="40% - アクセント 5 14 5 3" xfId="11223"/>
    <cellStyle name="40% - アクセント 5 14 5 3 2" xfId="27643"/>
    <cellStyle name="40% - アクセント 5 14 5 4" xfId="19524"/>
    <cellStyle name="40% - アクセント 5 14 6" xfId="3484"/>
    <cellStyle name="40% - アクセント 5 14 6 2" xfId="7545"/>
    <cellStyle name="40% - アクセント 5 14 6 2 2" xfId="15664"/>
    <cellStyle name="40% - アクセント 5 14 6 2 2 2" xfId="32084"/>
    <cellStyle name="40% - アクセント 5 14 6 2 3" xfId="23965"/>
    <cellStyle name="40% - アクセント 5 14 6 3" xfId="11605"/>
    <cellStyle name="40% - アクセント 5 14 6 3 2" xfId="28025"/>
    <cellStyle name="40% - アクセント 5 14 6 4" xfId="19906"/>
    <cellStyle name="40% - アクセント 5 14 7" xfId="4253"/>
    <cellStyle name="40% - アクセント 5 14 7 2" xfId="8314"/>
    <cellStyle name="40% - アクセント 5 14 7 2 2" xfId="16433"/>
    <cellStyle name="40% - アクセント 5 14 7 2 2 2" xfId="32853"/>
    <cellStyle name="40% - アクセント 5 14 7 2 3" xfId="24734"/>
    <cellStyle name="40% - アクセント 5 14 7 3" xfId="12374"/>
    <cellStyle name="40% - アクセント 5 14 7 3 2" xfId="28794"/>
    <cellStyle name="40% - アクセント 5 14 7 4" xfId="20675"/>
    <cellStyle name="40% - アクセント 5 14 8" xfId="4834"/>
    <cellStyle name="40% - アクセント 5 14 8 2" xfId="8895"/>
    <cellStyle name="40% - アクセント 5 14 8 2 2" xfId="17014"/>
    <cellStyle name="40% - アクセント 5 14 8 2 2 2" xfId="33434"/>
    <cellStyle name="40% - アクセント 5 14 8 2 3" xfId="25315"/>
    <cellStyle name="40% - アクセント 5 14 8 3" xfId="12955"/>
    <cellStyle name="40% - アクセント 5 14 8 3 2" xfId="29375"/>
    <cellStyle name="40% - アクセント 5 14 8 4" xfId="21256"/>
    <cellStyle name="40% - アクセント 5 14 9" xfId="5418"/>
    <cellStyle name="40% - アクセント 5 14 9 2" xfId="13537"/>
    <cellStyle name="40% - アクセント 5 14 9 2 2" xfId="29957"/>
    <cellStyle name="40% - アクセント 5 14 9 3" xfId="21838"/>
    <cellStyle name="40% - アクセント 5 15" xfId="768"/>
    <cellStyle name="40% - アクセント 5 15 10" xfId="9492"/>
    <cellStyle name="40% - アクセント 5 15 10 2" xfId="25912"/>
    <cellStyle name="40% - アクセント 5 15 11" xfId="17793"/>
    <cellStyle name="40% - アクセント 5 15 2" xfId="1550"/>
    <cellStyle name="40% - アクセント 5 15 2 2" xfId="6015"/>
    <cellStyle name="40% - アクセント 5 15 2 2 2" xfId="14134"/>
    <cellStyle name="40% - アクセント 5 15 2 2 2 2" xfId="30554"/>
    <cellStyle name="40% - アクセント 5 15 2 2 3" xfId="22435"/>
    <cellStyle name="40% - アクセント 5 15 2 3" xfId="10075"/>
    <cellStyle name="40% - アクセント 5 15 2 3 2" xfId="26495"/>
    <cellStyle name="40% - アクセント 5 15 2 4" xfId="18376"/>
    <cellStyle name="40% - アクセント 5 15 3" xfId="1888"/>
    <cellStyle name="40% - アクセント 5 15 4" xfId="2535"/>
    <cellStyle name="40% - アクセント 5 15 4 2" xfId="6596"/>
    <cellStyle name="40% - アクセント 5 15 4 2 2" xfId="14715"/>
    <cellStyle name="40% - アクセント 5 15 4 2 2 2" xfId="31135"/>
    <cellStyle name="40% - アクセント 5 15 4 2 3" xfId="23016"/>
    <cellStyle name="40% - アクセント 5 15 4 3" xfId="10656"/>
    <cellStyle name="40% - アクセント 5 15 4 3 2" xfId="27076"/>
    <cellStyle name="40% - アクセント 5 15 4 4" xfId="18957"/>
    <cellStyle name="40% - アクセント 5 15 5" xfId="3116"/>
    <cellStyle name="40% - アクセント 5 15 5 2" xfId="7177"/>
    <cellStyle name="40% - アクセント 5 15 5 2 2" xfId="15296"/>
    <cellStyle name="40% - アクセント 5 15 5 2 2 2" xfId="31716"/>
    <cellStyle name="40% - アクセント 5 15 5 2 3" xfId="23597"/>
    <cellStyle name="40% - アクセント 5 15 5 3" xfId="11237"/>
    <cellStyle name="40% - アクセント 5 15 5 3 2" xfId="27657"/>
    <cellStyle name="40% - アクセント 5 15 5 4" xfId="19538"/>
    <cellStyle name="40% - アクセント 5 15 6" xfId="3485"/>
    <cellStyle name="40% - アクセント 5 15 6 2" xfId="7546"/>
    <cellStyle name="40% - アクセント 5 15 6 2 2" xfId="15665"/>
    <cellStyle name="40% - アクセント 5 15 6 2 2 2" xfId="32085"/>
    <cellStyle name="40% - アクセント 5 15 6 2 3" xfId="23966"/>
    <cellStyle name="40% - アクセント 5 15 6 3" xfId="11606"/>
    <cellStyle name="40% - アクセント 5 15 6 3 2" xfId="28026"/>
    <cellStyle name="40% - アクセント 5 15 6 4" xfId="19907"/>
    <cellStyle name="40% - アクセント 5 15 7" xfId="4267"/>
    <cellStyle name="40% - アクセント 5 15 7 2" xfId="8328"/>
    <cellStyle name="40% - アクセント 5 15 7 2 2" xfId="16447"/>
    <cellStyle name="40% - アクセント 5 15 7 2 2 2" xfId="32867"/>
    <cellStyle name="40% - アクセント 5 15 7 2 3" xfId="24748"/>
    <cellStyle name="40% - アクセント 5 15 7 3" xfId="12388"/>
    <cellStyle name="40% - アクセント 5 15 7 3 2" xfId="28808"/>
    <cellStyle name="40% - アクセント 5 15 7 4" xfId="20689"/>
    <cellStyle name="40% - アクセント 5 15 8" xfId="4848"/>
    <cellStyle name="40% - アクセント 5 15 8 2" xfId="8909"/>
    <cellStyle name="40% - アクセント 5 15 8 2 2" xfId="17028"/>
    <cellStyle name="40% - アクセント 5 15 8 2 2 2" xfId="33448"/>
    <cellStyle name="40% - アクセント 5 15 8 2 3" xfId="25329"/>
    <cellStyle name="40% - アクセント 5 15 8 3" xfId="12969"/>
    <cellStyle name="40% - アクセント 5 15 8 3 2" xfId="29389"/>
    <cellStyle name="40% - アクセント 5 15 8 4" xfId="21270"/>
    <cellStyle name="40% - アクセント 5 15 9" xfId="5432"/>
    <cellStyle name="40% - アクセント 5 15 9 2" xfId="13551"/>
    <cellStyle name="40% - アクセント 5 15 9 2 2" xfId="29971"/>
    <cellStyle name="40% - アクセント 5 15 9 3" xfId="21852"/>
    <cellStyle name="40% - アクセント 5 16" xfId="828"/>
    <cellStyle name="40% - アクセント 5 16 10" xfId="9511"/>
    <cellStyle name="40% - アクセント 5 16 10 2" xfId="25931"/>
    <cellStyle name="40% - アクセント 5 16 11" xfId="17812"/>
    <cellStyle name="40% - アクセント 5 16 2" xfId="1595"/>
    <cellStyle name="40% - アクセント 5 16 2 2" xfId="6034"/>
    <cellStyle name="40% - アクセント 5 16 2 2 2" xfId="14153"/>
    <cellStyle name="40% - アクセント 5 16 2 2 2 2" xfId="30573"/>
    <cellStyle name="40% - アクセント 5 16 2 2 3" xfId="22454"/>
    <cellStyle name="40% - アクセント 5 16 2 3" xfId="10094"/>
    <cellStyle name="40% - アクセント 5 16 2 3 2" xfId="26514"/>
    <cellStyle name="40% - アクセント 5 16 2 4" xfId="18395"/>
    <cellStyle name="40% - アクセント 5 16 3" xfId="1676"/>
    <cellStyle name="40% - アクセント 5 16 4" xfId="2554"/>
    <cellStyle name="40% - アクセント 5 16 4 2" xfId="6615"/>
    <cellStyle name="40% - アクセント 5 16 4 2 2" xfId="14734"/>
    <cellStyle name="40% - アクセント 5 16 4 2 2 2" xfId="31154"/>
    <cellStyle name="40% - アクセント 5 16 4 2 3" xfId="23035"/>
    <cellStyle name="40% - アクセント 5 16 4 3" xfId="10675"/>
    <cellStyle name="40% - アクセント 5 16 4 3 2" xfId="27095"/>
    <cellStyle name="40% - アクセント 5 16 4 4" xfId="18976"/>
    <cellStyle name="40% - アクセント 5 16 5" xfId="3135"/>
    <cellStyle name="40% - アクセント 5 16 5 2" xfId="7196"/>
    <cellStyle name="40% - アクセント 5 16 5 2 2" xfId="15315"/>
    <cellStyle name="40% - アクセント 5 16 5 2 2 2" xfId="31735"/>
    <cellStyle name="40% - アクセント 5 16 5 2 3" xfId="23616"/>
    <cellStyle name="40% - アクセント 5 16 5 3" xfId="11256"/>
    <cellStyle name="40% - アクセント 5 16 5 3 2" xfId="27676"/>
    <cellStyle name="40% - アクセント 5 16 5 4" xfId="19557"/>
    <cellStyle name="40% - アクセント 5 16 6" xfId="3486"/>
    <cellStyle name="40% - アクセント 5 16 6 2" xfId="7547"/>
    <cellStyle name="40% - アクセント 5 16 6 2 2" xfId="15666"/>
    <cellStyle name="40% - アクセント 5 16 6 2 2 2" xfId="32086"/>
    <cellStyle name="40% - アクセント 5 16 6 2 3" xfId="23967"/>
    <cellStyle name="40% - アクセント 5 16 6 3" xfId="11607"/>
    <cellStyle name="40% - アクセント 5 16 6 3 2" xfId="28027"/>
    <cellStyle name="40% - アクセント 5 16 6 4" xfId="19908"/>
    <cellStyle name="40% - アクセント 5 16 7" xfId="4286"/>
    <cellStyle name="40% - アクセント 5 16 7 2" xfId="8347"/>
    <cellStyle name="40% - アクセント 5 16 7 2 2" xfId="16466"/>
    <cellStyle name="40% - アクセント 5 16 7 2 2 2" xfId="32886"/>
    <cellStyle name="40% - アクセント 5 16 7 2 3" xfId="24767"/>
    <cellStyle name="40% - アクセント 5 16 7 3" xfId="12407"/>
    <cellStyle name="40% - アクセント 5 16 7 3 2" xfId="28827"/>
    <cellStyle name="40% - アクセント 5 16 7 4" xfId="20708"/>
    <cellStyle name="40% - アクセント 5 16 8" xfId="4867"/>
    <cellStyle name="40% - アクセント 5 16 8 2" xfId="8928"/>
    <cellStyle name="40% - アクセント 5 16 8 2 2" xfId="17047"/>
    <cellStyle name="40% - アクセント 5 16 8 2 2 2" xfId="33467"/>
    <cellStyle name="40% - アクセント 5 16 8 2 3" xfId="25348"/>
    <cellStyle name="40% - アクセント 5 16 8 3" xfId="12988"/>
    <cellStyle name="40% - アクセント 5 16 8 3 2" xfId="29408"/>
    <cellStyle name="40% - アクセント 5 16 8 4" xfId="21289"/>
    <cellStyle name="40% - アクセント 5 16 9" xfId="5451"/>
    <cellStyle name="40% - アクセント 5 16 9 2" xfId="13570"/>
    <cellStyle name="40% - アクセント 5 16 9 2 2" xfId="29990"/>
    <cellStyle name="40% - アクセント 5 16 9 3" xfId="21871"/>
    <cellStyle name="40% - アクセント 5 17" xfId="951"/>
    <cellStyle name="40% - アクセント 5 17 2" xfId="5487"/>
    <cellStyle name="40% - アクセント 5 17 2 2" xfId="13606"/>
    <cellStyle name="40% - アクセント 5 17 2 2 2" xfId="30026"/>
    <cellStyle name="40% - アクセント 5 17 2 3" xfId="21907"/>
    <cellStyle name="40% - アクセント 5 17 3" xfId="9547"/>
    <cellStyle name="40% - アクセント 5 17 3 2" xfId="25967"/>
    <cellStyle name="40% - アクセント 5 17 4" xfId="17848"/>
    <cellStyle name="40% - アクセント 5 18" xfId="2007"/>
    <cellStyle name="40% - アクセント 5 18 2" xfId="6068"/>
    <cellStyle name="40% - アクセント 5 18 2 2" xfId="14187"/>
    <cellStyle name="40% - アクセント 5 18 2 2 2" xfId="30607"/>
    <cellStyle name="40% - アクセント 5 18 2 3" xfId="22488"/>
    <cellStyle name="40% - アクセント 5 18 3" xfId="10128"/>
    <cellStyle name="40% - アクセント 5 18 3 2" xfId="26548"/>
    <cellStyle name="40% - アクセント 5 18 4" xfId="18429"/>
    <cellStyle name="40% - アクセント 5 19" xfId="2588"/>
    <cellStyle name="40% - アクセント 5 19 2" xfId="6649"/>
    <cellStyle name="40% - アクセント 5 19 2 2" xfId="14768"/>
    <cellStyle name="40% - アクセント 5 19 2 2 2" xfId="31188"/>
    <cellStyle name="40% - アクセント 5 19 2 3" xfId="23069"/>
    <cellStyle name="40% - アクセント 5 19 3" xfId="10709"/>
    <cellStyle name="40% - アクセント 5 19 3 2" xfId="27129"/>
    <cellStyle name="40% - アクセント 5 19 4" xfId="19010"/>
    <cellStyle name="40% - アクセント 5 2" xfId="54"/>
    <cellStyle name="40% - アクセント 5 2 2" xfId="17092"/>
    <cellStyle name="40% - アクセント 5 2 3" xfId="17167"/>
    <cellStyle name="40% - アクセント 5 20" xfId="3739"/>
    <cellStyle name="40% - アクセント 5 20 2" xfId="7800"/>
    <cellStyle name="40% - アクセント 5 20 2 2" xfId="15919"/>
    <cellStyle name="40% - アクセント 5 20 2 2 2" xfId="32339"/>
    <cellStyle name="40% - アクセント 5 20 2 3" xfId="24220"/>
    <cellStyle name="40% - アクセント 5 20 3" xfId="11860"/>
    <cellStyle name="40% - アクセント 5 20 3 2" xfId="28280"/>
    <cellStyle name="40% - アクセント 5 20 4" xfId="20161"/>
    <cellStyle name="40% - アクセント 5 21" xfId="4320"/>
    <cellStyle name="40% - アクセント 5 21 2" xfId="8381"/>
    <cellStyle name="40% - アクセント 5 21 2 2" xfId="16500"/>
    <cellStyle name="40% - アクセント 5 21 2 2 2" xfId="32920"/>
    <cellStyle name="40% - アクセント 5 21 2 3" xfId="24801"/>
    <cellStyle name="40% - アクセント 5 21 3" xfId="12441"/>
    <cellStyle name="40% - アクセント 5 21 3 2" xfId="28861"/>
    <cellStyle name="40% - アクセント 5 21 4" xfId="20742"/>
    <cellStyle name="40% - アクセント 5 22" xfId="4904"/>
    <cellStyle name="40% - アクセント 5 22 2" xfId="13023"/>
    <cellStyle name="40% - アクセント 5 22 2 2" xfId="29443"/>
    <cellStyle name="40% - アクセント 5 22 3" xfId="21324"/>
    <cellStyle name="40% - アクセント 5 23" xfId="8964"/>
    <cellStyle name="40% - アクセント 5 23 2" xfId="25384"/>
    <cellStyle name="40% - アクセント 5 24" xfId="17233"/>
    <cellStyle name="40% - アクセント 5 3" xfId="145"/>
    <cellStyle name="40% - アクセント 5 3 10" xfId="843"/>
    <cellStyle name="40% - アクセント 5 3 10 10" xfId="9526"/>
    <cellStyle name="40% - アクセント 5 3 10 10 2" xfId="25946"/>
    <cellStyle name="40% - アクセント 5 3 10 11" xfId="17827"/>
    <cellStyle name="40% - アクセント 5 3 10 2" xfId="1610"/>
    <cellStyle name="40% - アクセント 5 3 10 2 2" xfId="6049"/>
    <cellStyle name="40% - アクセント 5 3 10 2 2 2" xfId="14168"/>
    <cellStyle name="40% - アクセント 5 3 10 2 2 2 2" xfId="30588"/>
    <cellStyle name="40% - アクセント 5 3 10 2 2 3" xfId="22469"/>
    <cellStyle name="40% - アクセント 5 3 10 2 3" xfId="10109"/>
    <cellStyle name="40% - アクセント 5 3 10 2 3 2" xfId="26529"/>
    <cellStyle name="40% - アクセント 5 3 10 2 4" xfId="18410"/>
    <cellStyle name="40% - アクセント 5 3 10 3" xfId="1162"/>
    <cellStyle name="40% - アクセント 5 3 10 4" xfId="2569"/>
    <cellStyle name="40% - アクセント 5 3 10 4 2" xfId="6630"/>
    <cellStyle name="40% - アクセント 5 3 10 4 2 2" xfId="14749"/>
    <cellStyle name="40% - アクセント 5 3 10 4 2 2 2" xfId="31169"/>
    <cellStyle name="40% - アクセント 5 3 10 4 2 3" xfId="23050"/>
    <cellStyle name="40% - アクセント 5 3 10 4 3" xfId="10690"/>
    <cellStyle name="40% - アクセント 5 3 10 4 3 2" xfId="27110"/>
    <cellStyle name="40% - アクセント 5 3 10 4 4" xfId="18991"/>
    <cellStyle name="40% - アクセント 5 3 10 5" xfId="3150"/>
    <cellStyle name="40% - アクセント 5 3 10 5 2" xfId="7211"/>
    <cellStyle name="40% - アクセント 5 3 10 5 2 2" xfId="15330"/>
    <cellStyle name="40% - アクセント 5 3 10 5 2 2 2" xfId="31750"/>
    <cellStyle name="40% - アクセント 5 3 10 5 2 3" xfId="23631"/>
    <cellStyle name="40% - アクセント 5 3 10 5 3" xfId="11271"/>
    <cellStyle name="40% - アクセント 5 3 10 5 3 2" xfId="27691"/>
    <cellStyle name="40% - アクセント 5 3 10 5 4" xfId="19572"/>
    <cellStyle name="40% - アクセント 5 3 10 6" xfId="3488"/>
    <cellStyle name="40% - アクセント 5 3 10 6 2" xfId="7549"/>
    <cellStyle name="40% - アクセント 5 3 10 6 2 2" xfId="15668"/>
    <cellStyle name="40% - アクセント 5 3 10 6 2 2 2" xfId="32088"/>
    <cellStyle name="40% - アクセント 5 3 10 6 2 3" xfId="23969"/>
    <cellStyle name="40% - アクセント 5 3 10 6 3" xfId="11609"/>
    <cellStyle name="40% - アクセント 5 3 10 6 3 2" xfId="28029"/>
    <cellStyle name="40% - アクセント 5 3 10 6 4" xfId="19910"/>
    <cellStyle name="40% - アクセント 5 3 10 7" xfId="4301"/>
    <cellStyle name="40% - アクセント 5 3 10 7 2" xfId="8362"/>
    <cellStyle name="40% - アクセント 5 3 10 7 2 2" xfId="16481"/>
    <cellStyle name="40% - アクセント 5 3 10 7 2 2 2" xfId="32901"/>
    <cellStyle name="40% - アクセント 5 3 10 7 2 3" xfId="24782"/>
    <cellStyle name="40% - アクセント 5 3 10 7 3" xfId="12422"/>
    <cellStyle name="40% - アクセント 5 3 10 7 3 2" xfId="28842"/>
    <cellStyle name="40% - アクセント 5 3 10 7 4" xfId="20723"/>
    <cellStyle name="40% - アクセント 5 3 10 8" xfId="4882"/>
    <cellStyle name="40% - アクセント 5 3 10 8 2" xfId="8943"/>
    <cellStyle name="40% - アクセント 5 3 10 8 2 2" xfId="17062"/>
    <cellStyle name="40% - アクセント 5 3 10 8 2 2 2" xfId="33482"/>
    <cellStyle name="40% - アクセント 5 3 10 8 2 3" xfId="25363"/>
    <cellStyle name="40% - アクセント 5 3 10 8 3" xfId="13003"/>
    <cellStyle name="40% - アクセント 5 3 10 8 3 2" xfId="29423"/>
    <cellStyle name="40% - アクセント 5 3 10 8 4" xfId="21304"/>
    <cellStyle name="40% - アクセント 5 3 10 9" xfId="5466"/>
    <cellStyle name="40% - アクセント 5 3 10 9 2" xfId="13585"/>
    <cellStyle name="40% - アクセント 5 3 10 9 2 2" xfId="30005"/>
    <cellStyle name="40% - アクセント 5 3 10 9 3" xfId="21886"/>
    <cellStyle name="40% - アクセント 5 3 11" xfId="970"/>
    <cellStyle name="40% - アクセント 5 3 11 2" xfId="5504"/>
    <cellStyle name="40% - アクセント 5 3 11 2 2" xfId="13623"/>
    <cellStyle name="40% - アクセント 5 3 11 2 2 2" xfId="30043"/>
    <cellStyle name="40% - アクセント 5 3 11 2 3" xfId="21924"/>
    <cellStyle name="40% - アクセント 5 3 11 3" xfId="9564"/>
    <cellStyle name="40% - アクセント 5 3 11 3 2" xfId="25984"/>
    <cellStyle name="40% - アクセント 5 3 11 4" xfId="17865"/>
    <cellStyle name="40% - アクセント 5 3 12" xfId="2024"/>
    <cellStyle name="40% - アクセント 5 3 12 2" xfId="6085"/>
    <cellStyle name="40% - アクセント 5 3 12 2 2" xfId="14204"/>
    <cellStyle name="40% - アクセント 5 3 12 2 2 2" xfId="30624"/>
    <cellStyle name="40% - アクセント 5 3 12 2 3" xfId="22505"/>
    <cellStyle name="40% - アクセント 5 3 12 3" xfId="10145"/>
    <cellStyle name="40% - アクセント 5 3 12 3 2" xfId="26565"/>
    <cellStyle name="40% - アクセント 5 3 12 4" xfId="18446"/>
    <cellStyle name="40% - アクセント 5 3 13" xfId="2605"/>
    <cellStyle name="40% - アクセント 5 3 13 2" xfId="6666"/>
    <cellStyle name="40% - アクセント 5 3 13 2 2" xfId="14785"/>
    <cellStyle name="40% - アクセント 5 3 13 2 2 2" xfId="31205"/>
    <cellStyle name="40% - アクセント 5 3 13 2 3" xfId="23086"/>
    <cellStyle name="40% - アクセント 5 3 13 3" xfId="10726"/>
    <cellStyle name="40% - アクセント 5 3 13 3 2" xfId="27146"/>
    <cellStyle name="40% - アクセント 5 3 13 4" xfId="19027"/>
    <cellStyle name="40% - アクセント 5 3 14" xfId="3487"/>
    <cellStyle name="40% - アクセント 5 3 14 2" xfId="7548"/>
    <cellStyle name="40% - アクセント 5 3 14 2 2" xfId="15667"/>
    <cellStyle name="40% - アクセント 5 3 14 2 2 2" xfId="32087"/>
    <cellStyle name="40% - アクセント 5 3 14 2 3" xfId="23968"/>
    <cellStyle name="40% - アクセント 5 3 14 3" xfId="11608"/>
    <cellStyle name="40% - アクセント 5 3 14 3 2" xfId="28028"/>
    <cellStyle name="40% - アクセント 5 3 14 4" xfId="19909"/>
    <cellStyle name="40% - アクセント 5 3 15" xfId="3756"/>
    <cellStyle name="40% - アクセント 5 3 15 2" xfId="7817"/>
    <cellStyle name="40% - アクセント 5 3 15 2 2" xfId="15936"/>
    <cellStyle name="40% - アクセント 5 3 15 2 2 2" xfId="32356"/>
    <cellStyle name="40% - アクセント 5 3 15 2 3" xfId="24237"/>
    <cellStyle name="40% - アクセント 5 3 15 3" xfId="11877"/>
    <cellStyle name="40% - アクセント 5 3 15 3 2" xfId="28297"/>
    <cellStyle name="40% - アクセント 5 3 15 4" xfId="20178"/>
    <cellStyle name="40% - アクセント 5 3 16" xfId="4337"/>
    <cellStyle name="40% - アクセント 5 3 16 2" xfId="8398"/>
    <cellStyle name="40% - アクセント 5 3 16 2 2" xfId="16517"/>
    <cellStyle name="40% - アクセント 5 3 16 2 2 2" xfId="32937"/>
    <cellStyle name="40% - アクセント 5 3 16 2 3" xfId="24818"/>
    <cellStyle name="40% - アクセント 5 3 16 3" xfId="12458"/>
    <cellStyle name="40% - アクセント 5 3 16 3 2" xfId="28878"/>
    <cellStyle name="40% - アクセント 5 3 16 4" xfId="20759"/>
    <cellStyle name="40% - アクセント 5 3 17" xfId="4921"/>
    <cellStyle name="40% - アクセント 5 3 17 2" xfId="13040"/>
    <cellStyle name="40% - アクセント 5 3 17 2 2" xfId="29460"/>
    <cellStyle name="40% - アクセント 5 3 17 3" xfId="21341"/>
    <cellStyle name="40% - アクセント 5 3 18" xfId="8981"/>
    <cellStyle name="40% - アクセント 5 3 18 2" xfId="25401"/>
    <cellStyle name="40% - アクセント 5 3 19" xfId="17093"/>
    <cellStyle name="40% - アクセント 5 3 2" xfId="205"/>
    <cellStyle name="40% - アクセント 5 3 2 10" xfId="4956"/>
    <cellStyle name="40% - アクセント 5 3 2 10 2" xfId="13075"/>
    <cellStyle name="40% - アクセント 5 3 2 10 2 2" xfId="29495"/>
    <cellStyle name="40% - アクセント 5 3 2 10 3" xfId="21376"/>
    <cellStyle name="40% - アクセント 5 3 2 11" xfId="9016"/>
    <cellStyle name="40% - アクセント 5 3 2 11 2" xfId="25436"/>
    <cellStyle name="40% - アクセント 5 3 2 12" xfId="17289"/>
    <cellStyle name="40% - アクセント 5 3 2 2" xfId="527"/>
    <cellStyle name="40% - アクセント 5 3 2 2 10" xfId="9251"/>
    <cellStyle name="40% - アクセント 5 3 2 2 10 2" xfId="25671"/>
    <cellStyle name="40% - アクセント 5 3 2 2 11" xfId="17552"/>
    <cellStyle name="40% - アクセント 5 3 2 2 2" xfId="1309"/>
    <cellStyle name="40% - アクセント 5 3 2 2 2 2" xfId="5774"/>
    <cellStyle name="40% - アクセント 5 3 2 2 2 2 2" xfId="13893"/>
    <cellStyle name="40% - アクセント 5 3 2 2 2 2 2 2" xfId="30313"/>
    <cellStyle name="40% - アクセント 5 3 2 2 2 2 3" xfId="22194"/>
    <cellStyle name="40% - アクセント 5 3 2 2 2 3" xfId="9834"/>
    <cellStyle name="40% - アクセント 5 3 2 2 2 3 2" xfId="26254"/>
    <cellStyle name="40% - アクセント 5 3 2 2 2 4" xfId="18135"/>
    <cellStyle name="40% - アクセント 5 3 2 2 3" xfId="1630"/>
    <cellStyle name="40% - アクセント 5 3 2 2 4" xfId="2294"/>
    <cellStyle name="40% - アクセント 5 3 2 2 4 2" xfId="6355"/>
    <cellStyle name="40% - アクセント 5 3 2 2 4 2 2" xfId="14474"/>
    <cellStyle name="40% - アクセント 5 3 2 2 4 2 2 2" xfId="30894"/>
    <cellStyle name="40% - アクセント 5 3 2 2 4 2 3" xfId="22775"/>
    <cellStyle name="40% - アクセント 5 3 2 2 4 3" xfId="10415"/>
    <cellStyle name="40% - アクセント 5 3 2 2 4 3 2" xfId="26835"/>
    <cellStyle name="40% - アクセント 5 3 2 2 4 4" xfId="18716"/>
    <cellStyle name="40% - アクセント 5 3 2 2 5" xfId="2875"/>
    <cellStyle name="40% - アクセント 5 3 2 2 5 2" xfId="6936"/>
    <cellStyle name="40% - アクセント 5 3 2 2 5 2 2" xfId="15055"/>
    <cellStyle name="40% - アクセント 5 3 2 2 5 2 2 2" xfId="31475"/>
    <cellStyle name="40% - アクセント 5 3 2 2 5 2 3" xfId="23356"/>
    <cellStyle name="40% - アクセント 5 3 2 2 5 3" xfId="10996"/>
    <cellStyle name="40% - アクセント 5 3 2 2 5 3 2" xfId="27416"/>
    <cellStyle name="40% - アクセント 5 3 2 2 5 4" xfId="19297"/>
    <cellStyle name="40% - アクセント 5 3 2 2 6" xfId="3490"/>
    <cellStyle name="40% - アクセント 5 3 2 2 6 2" xfId="7551"/>
    <cellStyle name="40% - アクセント 5 3 2 2 6 2 2" xfId="15670"/>
    <cellStyle name="40% - アクセント 5 3 2 2 6 2 2 2" xfId="32090"/>
    <cellStyle name="40% - アクセント 5 3 2 2 6 2 3" xfId="23971"/>
    <cellStyle name="40% - アクセント 5 3 2 2 6 3" xfId="11611"/>
    <cellStyle name="40% - アクセント 5 3 2 2 6 3 2" xfId="28031"/>
    <cellStyle name="40% - アクセント 5 3 2 2 6 4" xfId="19912"/>
    <cellStyle name="40% - アクセント 5 3 2 2 7" xfId="4026"/>
    <cellStyle name="40% - アクセント 5 3 2 2 7 2" xfId="8087"/>
    <cellStyle name="40% - アクセント 5 3 2 2 7 2 2" xfId="16206"/>
    <cellStyle name="40% - アクセント 5 3 2 2 7 2 2 2" xfId="32626"/>
    <cellStyle name="40% - アクセント 5 3 2 2 7 2 3" xfId="24507"/>
    <cellStyle name="40% - アクセント 5 3 2 2 7 3" xfId="12147"/>
    <cellStyle name="40% - アクセント 5 3 2 2 7 3 2" xfId="28567"/>
    <cellStyle name="40% - アクセント 5 3 2 2 7 4" xfId="20448"/>
    <cellStyle name="40% - アクセント 5 3 2 2 8" xfId="4607"/>
    <cellStyle name="40% - アクセント 5 3 2 2 8 2" xfId="8668"/>
    <cellStyle name="40% - アクセント 5 3 2 2 8 2 2" xfId="16787"/>
    <cellStyle name="40% - アクセント 5 3 2 2 8 2 2 2" xfId="33207"/>
    <cellStyle name="40% - アクセント 5 3 2 2 8 2 3" xfId="25088"/>
    <cellStyle name="40% - アクセント 5 3 2 2 8 3" xfId="12728"/>
    <cellStyle name="40% - アクセント 5 3 2 2 8 3 2" xfId="29148"/>
    <cellStyle name="40% - アクセント 5 3 2 2 8 4" xfId="21029"/>
    <cellStyle name="40% - アクセント 5 3 2 2 9" xfId="5191"/>
    <cellStyle name="40% - アクセント 5 3 2 2 9 2" xfId="13310"/>
    <cellStyle name="40% - アクセント 5 3 2 2 9 2 2" xfId="29730"/>
    <cellStyle name="40% - アクセント 5 3 2 2 9 3" xfId="21611"/>
    <cellStyle name="40% - アクセント 5 3 2 3" xfId="1019"/>
    <cellStyle name="40% - アクセント 5 3 2 3 2" xfId="5539"/>
    <cellStyle name="40% - アクセント 5 3 2 3 2 2" xfId="13658"/>
    <cellStyle name="40% - アクセント 5 3 2 3 2 2 2" xfId="30078"/>
    <cellStyle name="40% - アクセント 5 3 2 3 2 3" xfId="21959"/>
    <cellStyle name="40% - アクセント 5 3 2 3 3" xfId="9599"/>
    <cellStyle name="40% - アクセント 5 3 2 3 3 2" xfId="26019"/>
    <cellStyle name="40% - アクセント 5 3 2 3 4" xfId="17900"/>
    <cellStyle name="40% - アクセント 5 3 2 4" xfId="923"/>
    <cellStyle name="40% - アクセント 5 3 2 5" xfId="2059"/>
    <cellStyle name="40% - アクセント 5 3 2 5 2" xfId="6120"/>
    <cellStyle name="40% - アクセント 5 3 2 5 2 2" xfId="14239"/>
    <cellStyle name="40% - アクセント 5 3 2 5 2 2 2" xfId="30659"/>
    <cellStyle name="40% - アクセント 5 3 2 5 2 3" xfId="22540"/>
    <cellStyle name="40% - アクセント 5 3 2 5 3" xfId="10180"/>
    <cellStyle name="40% - アクセント 5 3 2 5 3 2" xfId="26600"/>
    <cellStyle name="40% - アクセント 5 3 2 5 4" xfId="18481"/>
    <cellStyle name="40% - アクセント 5 3 2 6" xfId="2640"/>
    <cellStyle name="40% - アクセント 5 3 2 6 2" xfId="6701"/>
    <cellStyle name="40% - アクセント 5 3 2 6 2 2" xfId="14820"/>
    <cellStyle name="40% - アクセント 5 3 2 6 2 2 2" xfId="31240"/>
    <cellStyle name="40% - アクセント 5 3 2 6 2 3" xfId="23121"/>
    <cellStyle name="40% - アクセント 5 3 2 6 3" xfId="10761"/>
    <cellStyle name="40% - アクセント 5 3 2 6 3 2" xfId="27181"/>
    <cellStyle name="40% - アクセント 5 3 2 6 4" xfId="19062"/>
    <cellStyle name="40% - アクセント 5 3 2 7" xfId="3489"/>
    <cellStyle name="40% - アクセント 5 3 2 7 2" xfId="7550"/>
    <cellStyle name="40% - アクセント 5 3 2 7 2 2" xfId="15669"/>
    <cellStyle name="40% - アクセント 5 3 2 7 2 2 2" xfId="32089"/>
    <cellStyle name="40% - アクセント 5 3 2 7 2 3" xfId="23970"/>
    <cellStyle name="40% - アクセント 5 3 2 7 3" xfId="11610"/>
    <cellStyle name="40% - アクセント 5 3 2 7 3 2" xfId="28030"/>
    <cellStyle name="40% - アクセント 5 3 2 7 4" xfId="19911"/>
    <cellStyle name="40% - アクセント 5 3 2 8" xfId="3791"/>
    <cellStyle name="40% - アクセント 5 3 2 8 2" xfId="7852"/>
    <cellStyle name="40% - アクセント 5 3 2 8 2 2" xfId="15971"/>
    <cellStyle name="40% - アクセント 5 3 2 8 2 2 2" xfId="32391"/>
    <cellStyle name="40% - アクセント 5 3 2 8 2 3" xfId="24272"/>
    <cellStyle name="40% - アクセント 5 3 2 8 3" xfId="11912"/>
    <cellStyle name="40% - アクセント 5 3 2 8 3 2" xfId="28332"/>
    <cellStyle name="40% - アクセント 5 3 2 8 4" xfId="20213"/>
    <cellStyle name="40% - アクセント 5 3 2 9" xfId="4372"/>
    <cellStyle name="40% - アクセント 5 3 2 9 2" xfId="8433"/>
    <cellStyle name="40% - アクセント 5 3 2 9 2 2" xfId="16552"/>
    <cellStyle name="40% - アクセント 5 3 2 9 2 2 2" xfId="32972"/>
    <cellStyle name="40% - アクセント 5 3 2 9 2 3" xfId="24853"/>
    <cellStyle name="40% - アクセント 5 3 2 9 3" xfId="12493"/>
    <cellStyle name="40% - アクセント 5 3 2 9 3 2" xfId="28913"/>
    <cellStyle name="40% - アクセント 5 3 2 9 4" xfId="20794"/>
    <cellStyle name="40% - アクセント 5 3 20" xfId="17253"/>
    <cellStyle name="40% - アクセント 5 3 3" xfId="240"/>
    <cellStyle name="40% - アクセント 5 3 3 10" xfId="4991"/>
    <cellStyle name="40% - アクセント 5 3 3 10 2" xfId="13110"/>
    <cellStyle name="40% - アクセント 5 3 3 10 2 2" xfId="29530"/>
    <cellStyle name="40% - アクセント 5 3 3 10 3" xfId="21411"/>
    <cellStyle name="40% - アクセント 5 3 3 11" xfId="9051"/>
    <cellStyle name="40% - アクセント 5 3 3 11 2" xfId="25471"/>
    <cellStyle name="40% - アクセント 5 3 3 12" xfId="17324"/>
    <cellStyle name="40% - アクセント 5 3 3 2" xfId="562"/>
    <cellStyle name="40% - アクセント 5 3 3 2 10" xfId="9286"/>
    <cellStyle name="40% - アクセント 5 3 3 2 10 2" xfId="25706"/>
    <cellStyle name="40% - アクセント 5 3 3 2 11" xfId="17587"/>
    <cellStyle name="40% - アクセント 5 3 3 2 2" xfId="1344"/>
    <cellStyle name="40% - アクセント 5 3 3 2 2 2" xfId="5809"/>
    <cellStyle name="40% - アクセント 5 3 3 2 2 2 2" xfId="13928"/>
    <cellStyle name="40% - アクセント 5 3 3 2 2 2 2 2" xfId="30348"/>
    <cellStyle name="40% - アクセント 5 3 3 2 2 2 3" xfId="22229"/>
    <cellStyle name="40% - アクセント 5 3 3 2 2 3" xfId="9869"/>
    <cellStyle name="40% - アクセント 5 3 3 2 2 3 2" xfId="26289"/>
    <cellStyle name="40% - アクセント 5 3 3 2 2 4" xfId="18170"/>
    <cellStyle name="40% - アクセント 5 3 3 2 3" xfId="1677"/>
    <cellStyle name="40% - アクセント 5 3 3 2 4" xfId="2329"/>
    <cellStyle name="40% - アクセント 5 3 3 2 4 2" xfId="6390"/>
    <cellStyle name="40% - アクセント 5 3 3 2 4 2 2" xfId="14509"/>
    <cellStyle name="40% - アクセント 5 3 3 2 4 2 2 2" xfId="30929"/>
    <cellStyle name="40% - アクセント 5 3 3 2 4 2 3" xfId="22810"/>
    <cellStyle name="40% - アクセント 5 3 3 2 4 3" xfId="10450"/>
    <cellStyle name="40% - アクセント 5 3 3 2 4 3 2" xfId="26870"/>
    <cellStyle name="40% - アクセント 5 3 3 2 4 4" xfId="18751"/>
    <cellStyle name="40% - アクセント 5 3 3 2 5" xfId="2910"/>
    <cellStyle name="40% - アクセント 5 3 3 2 5 2" xfId="6971"/>
    <cellStyle name="40% - アクセント 5 3 3 2 5 2 2" xfId="15090"/>
    <cellStyle name="40% - アクセント 5 3 3 2 5 2 2 2" xfId="31510"/>
    <cellStyle name="40% - アクセント 5 3 3 2 5 2 3" xfId="23391"/>
    <cellStyle name="40% - アクセント 5 3 3 2 5 3" xfId="11031"/>
    <cellStyle name="40% - アクセント 5 3 3 2 5 3 2" xfId="27451"/>
    <cellStyle name="40% - アクセント 5 3 3 2 5 4" xfId="19332"/>
    <cellStyle name="40% - アクセント 5 3 3 2 6" xfId="3492"/>
    <cellStyle name="40% - アクセント 5 3 3 2 6 2" xfId="7553"/>
    <cellStyle name="40% - アクセント 5 3 3 2 6 2 2" xfId="15672"/>
    <cellStyle name="40% - アクセント 5 3 3 2 6 2 2 2" xfId="32092"/>
    <cellStyle name="40% - アクセント 5 3 3 2 6 2 3" xfId="23973"/>
    <cellStyle name="40% - アクセント 5 3 3 2 6 3" xfId="11613"/>
    <cellStyle name="40% - アクセント 5 3 3 2 6 3 2" xfId="28033"/>
    <cellStyle name="40% - アクセント 5 3 3 2 6 4" xfId="19914"/>
    <cellStyle name="40% - アクセント 5 3 3 2 7" xfId="4061"/>
    <cellStyle name="40% - アクセント 5 3 3 2 7 2" xfId="8122"/>
    <cellStyle name="40% - アクセント 5 3 3 2 7 2 2" xfId="16241"/>
    <cellStyle name="40% - アクセント 5 3 3 2 7 2 2 2" xfId="32661"/>
    <cellStyle name="40% - アクセント 5 3 3 2 7 2 3" xfId="24542"/>
    <cellStyle name="40% - アクセント 5 3 3 2 7 3" xfId="12182"/>
    <cellStyle name="40% - アクセント 5 3 3 2 7 3 2" xfId="28602"/>
    <cellStyle name="40% - アクセント 5 3 3 2 7 4" xfId="20483"/>
    <cellStyle name="40% - アクセント 5 3 3 2 8" xfId="4642"/>
    <cellStyle name="40% - アクセント 5 3 3 2 8 2" xfId="8703"/>
    <cellStyle name="40% - アクセント 5 3 3 2 8 2 2" xfId="16822"/>
    <cellStyle name="40% - アクセント 5 3 3 2 8 2 2 2" xfId="33242"/>
    <cellStyle name="40% - アクセント 5 3 3 2 8 2 3" xfId="25123"/>
    <cellStyle name="40% - アクセント 5 3 3 2 8 3" xfId="12763"/>
    <cellStyle name="40% - アクセント 5 3 3 2 8 3 2" xfId="29183"/>
    <cellStyle name="40% - アクセント 5 3 3 2 8 4" xfId="21064"/>
    <cellStyle name="40% - アクセント 5 3 3 2 9" xfId="5226"/>
    <cellStyle name="40% - アクセント 5 3 3 2 9 2" xfId="13345"/>
    <cellStyle name="40% - アクセント 5 3 3 2 9 2 2" xfId="29765"/>
    <cellStyle name="40% - アクセント 5 3 3 2 9 3" xfId="21646"/>
    <cellStyle name="40% - アクセント 5 3 3 3" xfId="1054"/>
    <cellStyle name="40% - アクセント 5 3 3 3 2" xfId="5574"/>
    <cellStyle name="40% - アクセント 5 3 3 3 2 2" xfId="13693"/>
    <cellStyle name="40% - アクセント 5 3 3 3 2 2 2" xfId="30113"/>
    <cellStyle name="40% - アクセント 5 3 3 3 2 3" xfId="21994"/>
    <cellStyle name="40% - アクセント 5 3 3 3 3" xfId="9634"/>
    <cellStyle name="40% - アクセント 5 3 3 3 3 2" xfId="26054"/>
    <cellStyle name="40% - アクセント 5 3 3 3 4" xfId="17935"/>
    <cellStyle name="40% - アクセント 5 3 3 4" xfId="1142"/>
    <cellStyle name="40% - アクセント 5 3 3 5" xfId="2094"/>
    <cellStyle name="40% - アクセント 5 3 3 5 2" xfId="6155"/>
    <cellStyle name="40% - アクセント 5 3 3 5 2 2" xfId="14274"/>
    <cellStyle name="40% - アクセント 5 3 3 5 2 2 2" xfId="30694"/>
    <cellStyle name="40% - アクセント 5 3 3 5 2 3" xfId="22575"/>
    <cellStyle name="40% - アクセント 5 3 3 5 3" xfId="10215"/>
    <cellStyle name="40% - アクセント 5 3 3 5 3 2" xfId="26635"/>
    <cellStyle name="40% - アクセント 5 3 3 5 4" xfId="18516"/>
    <cellStyle name="40% - アクセント 5 3 3 6" xfId="2675"/>
    <cellStyle name="40% - アクセント 5 3 3 6 2" xfId="6736"/>
    <cellStyle name="40% - アクセント 5 3 3 6 2 2" xfId="14855"/>
    <cellStyle name="40% - アクセント 5 3 3 6 2 2 2" xfId="31275"/>
    <cellStyle name="40% - アクセント 5 3 3 6 2 3" xfId="23156"/>
    <cellStyle name="40% - アクセント 5 3 3 6 3" xfId="10796"/>
    <cellStyle name="40% - アクセント 5 3 3 6 3 2" xfId="27216"/>
    <cellStyle name="40% - アクセント 5 3 3 6 4" xfId="19097"/>
    <cellStyle name="40% - アクセント 5 3 3 7" xfId="3491"/>
    <cellStyle name="40% - アクセント 5 3 3 7 2" xfId="7552"/>
    <cellStyle name="40% - アクセント 5 3 3 7 2 2" xfId="15671"/>
    <cellStyle name="40% - アクセント 5 3 3 7 2 2 2" xfId="32091"/>
    <cellStyle name="40% - アクセント 5 3 3 7 2 3" xfId="23972"/>
    <cellStyle name="40% - アクセント 5 3 3 7 3" xfId="11612"/>
    <cellStyle name="40% - アクセント 5 3 3 7 3 2" xfId="28032"/>
    <cellStyle name="40% - アクセント 5 3 3 7 4" xfId="19913"/>
    <cellStyle name="40% - アクセント 5 3 3 8" xfId="3826"/>
    <cellStyle name="40% - アクセント 5 3 3 8 2" xfId="7887"/>
    <cellStyle name="40% - アクセント 5 3 3 8 2 2" xfId="16006"/>
    <cellStyle name="40% - アクセント 5 3 3 8 2 2 2" xfId="32426"/>
    <cellStyle name="40% - アクセント 5 3 3 8 2 3" xfId="24307"/>
    <cellStyle name="40% - アクセント 5 3 3 8 3" xfId="11947"/>
    <cellStyle name="40% - アクセント 5 3 3 8 3 2" xfId="28367"/>
    <cellStyle name="40% - アクセント 5 3 3 8 4" xfId="20248"/>
    <cellStyle name="40% - アクセント 5 3 3 9" xfId="4407"/>
    <cellStyle name="40% - アクセント 5 3 3 9 2" xfId="8468"/>
    <cellStyle name="40% - アクセント 5 3 3 9 2 2" xfId="16587"/>
    <cellStyle name="40% - アクセント 5 3 3 9 2 2 2" xfId="33007"/>
    <cellStyle name="40% - アクセント 5 3 3 9 2 3" xfId="24888"/>
    <cellStyle name="40% - アクセント 5 3 3 9 3" xfId="12528"/>
    <cellStyle name="40% - アクセント 5 3 3 9 3 2" xfId="28948"/>
    <cellStyle name="40% - アクセント 5 3 3 9 4" xfId="20829"/>
    <cellStyle name="40% - アクセント 5 3 4" xfId="276"/>
    <cellStyle name="40% - アクセント 5 3 4 10" xfId="5026"/>
    <cellStyle name="40% - アクセント 5 3 4 10 2" xfId="13145"/>
    <cellStyle name="40% - アクセント 5 3 4 10 2 2" xfId="29565"/>
    <cellStyle name="40% - アクセント 5 3 4 10 3" xfId="21446"/>
    <cellStyle name="40% - アクセント 5 3 4 11" xfId="9086"/>
    <cellStyle name="40% - アクセント 5 3 4 11 2" xfId="25506"/>
    <cellStyle name="40% - アクセント 5 3 4 12" xfId="17360"/>
    <cellStyle name="40% - アクセント 5 3 4 2" xfId="597"/>
    <cellStyle name="40% - アクセント 5 3 4 2 10" xfId="9321"/>
    <cellStyle name="40% - アクセント 5 3 4 2 10 2" xfId="25741"/>
    <cellStyle name="40% - アクセント 5 3 4 2 11" xfId="17622"/>
    <cellStyle name="40% - アクセント 5 3 4 2 2" xfId="1379"/>
    <cellStyle name="40% - アクセント 5 3 4 2 2 2" xfId="5844"/>
    <cellStyle name="40% - アクセント 5 3 4 2 2 2 2" xfId="13963"/>
    <cellStyle name="40% - アクセント 5 3 4 2 2 2 2 2" xfId="30383"/>
    <cellStyle name="40% - アクセント 5 3 4 2 2 2 3" xfId="22264"/>
    <cellStyle name="40% - アクセント 5 3 4 2 2 3" xfId="9904"/>
    <cellStyle name="40% - アクセント 5 3 4 2 2 3 2" xfId="26324"/>
    <cellStyle name="40% - アクセント 5 3 4 2 2 4" xfId="18205"/>
    <cellStyle name="40% - アクセント 5 3 4 2 3" xfId="1641"/>
    <cellStyle name="40% - アクセント 5 3 4 2 4" xfId="2364"/>
    <cellStyle name="40% - アクセント 5 3 4 2 4 2" xfId="6425"/>
    <cellStyle name="40% - アクセント 5 3 4 2 4 2 2" xfId="14544"/>
    <cellStyle name="40% - アクセント 5 3 4 2 4 2 2 2" xfId="30964"/>
    <cellStyle name="40% - アクセント 5 3 4 2 4 2 3" xfId="22845"/>
    <cellStyle name="40% - アクセント 5 3 4 2 4 3" xfId="10485"/>
    <cellStyle name="40% - アクセント 5 3 4 2 4 3 2" xfId="26905"/>
    <cellStyle name="40% - アクセント 5 3 4 2 4 4" xfId="18786"/>
    <cellStyle name="40% - アクセント 5 3 4 2 5" xfId="2945"/>
    <cellStyle name="40% - アクセント 5 3 4 2 5 2" xfId="7006"/>
    <cellStyle name="40% - アクセント 5 3 4 2 5 2 2" xfId="15125"/>
    <cellStyle name="40% - アクセント 5 3 4 2 5 2 2 2" xfId="31545"/>
    <cellStyle name="40% - アクセント 5 3 4 2 5 2 3" xfId="23426"/>
    <cellStyle name="40% - アクセント 5 3 4 2 5 3" xfId="11066"/>
    <cellStyle name="40% - アクセント 5 3 4 2 5 3 2" xfId="27486"/>
    <cellStyle name="40% - アクセント 5 3 4 2 5 4" xfId="19367"/>
    <cellStyle name="40% - アクセント 5 3 4 2 6" xfId="3494"/>
    <cellStyle name="40% - アクセント 5 3 4 2 6 2" xfId="7555"/>
    <cellStyle name="40% - アクセント 5 3 4 2 6 2 2" xfId="15674"/>
    <cellStyle name="40% - アクセント 5 3 4 2 6 2 2 2" xfId="32094"/>
    <cellStyle name="40% - アクセント 5 3 4 2 6 2 3" xfId="23975"/>
    <cellStyle name="40% - アクセント 5 3 4 2 6 3" xfId="11615"/>
    <cellStyle name="40% - アクセント 5 3 4 2 6 3 2" xfId="28035"/>
    <cellStyle name="40% - アクセント 5 3 4 2 6 4" xfId="19916"/>
    <cellStyle name="40% - アクセント 5 3 4 2 7" xfId="4096"/>
    <cellStyle name="40% - アクセント 5 3 4 2 7 2" xfId="8157"/>
    <cellStyle name="40% - アクセント 5 3 4 2 7 2 2" xfId="16276"/>
    <cellStyle name="40% - アクセント 5 3 4 2 7 2 2 2" xfId="32696"/>
    <cellStyle name="40% - アクセント 5 3 4 2 7 2 3" xfId="24577"/>
    <cellStyle name="40% - アクセント 5 3 4 2 7 3" xfId="12217"/>
    <cellStyle name="40% - アクセント 5 3 4 2 7 3 2" xfId="28637"/>
    <cellStyle name="40% - アクセント 5 3 4 2 7 4" xfId="20518"/>
    <cellStyle name="40% - アクセント 5 3 4 2 8" xfId="4677"/>
    <cellStyle name="40% - アクセント 5 3 4 2 8 2" xfId="8738"/>
    <cellStyle name="40% - アクセント 5 3 4 2 8 2 2" xfId="16857"/>
    <cellStyle name="40% - アクセント 5 3 4 2 8 2 2 2" xfId="33277"/>
    <cellStyle name="40% - アクセント 5 3 4 2 8 2 3" xfId="25158"/>
    <cellStyle name="40% - アクセント 5 3 4 2 8 3" xfId="12798"/>
    <cellStyle name="40% - アクセント 5 3 4 2 8 3 2" xfId="29218"/>
    <cellStyle name="40% - アクセント 5 3 4 2 8 4" xfId="21099"/>
    <cellStyle name="40% - アクセント 5 3 4 2 9" xfId="5261"/>
    <cellStyle name="40% - アクセント 5 3 4 2 9 2" xfId="13380"/>
    <cellStyle name="40% - アクセント 5 3 4 2 9 2 2" xfId="29800"/>
    <cellStyle name="40% - アクセント 5 3 4 2 9 3" xfId="21681"/>
    <cellStyle name="40% - アクセント 5 3 4 3" xfId="1090"/>
    <cellStyle name="40% - アクセント 5 3 4 3 2" xfId="5609"/>
    <cellStyle name="40% - アクセント 5 3 4 3 2 2" xfId="13728"/>
    <cellStyle name="40% - アクセント 5 3 4 3 2 2 2" xfId="30148"/>
    <cellStyle name="40% - アクセント 5 3 4 3 2 3" xfId="22029"/>
    <cellStyle name="40% - アクセント 5 3 4 3 3" xfId="9669"/>
    <cellStyle name="40% - アクセント 5 3 4 3 3 2" xfId="26089"/>
    <cellStyle name="40% - アクセント 5 3 4 3 4" xfId="17970"/>
    <cellStyle name="40% - アクセント 5 3 4 4" xfId="1838"/>
    <cellStyle name="40% - アクセント 5 3 4 5" xfId="2129"/>
    <cellStyle name="40% - アクセント 5 3 4 5 2" xfId="6190"/>
    <cellStyle name="40% - アクセント 5 3 4 5 2 2" xfId="14309"/>
    <cellStyle name="40% - アクセント 5 3 4 5 2 2 2" xfId="30729"/>
    <cellStyle name="40% - アクセント 5 3 4 5 2 3" xfId="22610"/>
    <cellStyle name="40% - アクセント 5 3 4 5 3" xfId="10250"/>
    <cellStyle name="40% - アクセント 5 3 4 5 3 2" xfId="26670"/>
    <cellStyle name="40% - アクセント 5 3 4 5 4" xfId="18551"/>
    <cellStyle name="40% - アクセント 5 3 4 6" xfId="2710"/>
    <cellStyle name="40% - アクセント 5 3 4 6 2" xfId="6771"/>
    <cellStyle name="40% - アクセント 5 3 4 6 2 2" xfId="14890"/>
    <cellStyle name="40% - アクセント 5 3 4 6 2 2 2" xfId="31310"/>
    <cellStyle name="40% - アクセント 5 3 4 6 2 3" xfId="23191"/>
    <cellStyle name="40% - アクセント 5 3 4 6 3" xfId="10831"/>
    <cellStyle name="40% - アクセント 5 3 4 6 3 2" xfId="27251"/>
    <cellStyle name="40% - アクセント 5 3 4 6 4" xfId="19132"/>
    <cellStyle name="40% - アクセント 5 3 4 7" xfId="3493"/>
    <cellStyle name="40% - アクセント 5 3 4 7 2" xfId="7554"/>
    <cellStyle name="40% - アクセント 5 3 4 7 2 2" xfId="15673"/>
    <cellStyle name="40% - アクセント 5 3 4 7 2 2 2" xfId="32093"/>
    <cellStyle name="40% - アクセント 5 3 4 7 2 3" xfId="23974"/>
    <cellStyle name="40% - アクセント 5 3 4 7 3" xfId="11614"/>
    <cellStyle name="40% - アクセント 5 3 4 7 3 2" xfId="28034"/>
    <cellStyle name="40% - アクセント 5 3 4 7 4" xfId="19915"/>
    <cellStyle name="40% - アクセント 5 3 4 8" xfId="3861"/>
    <cellStyle name="40% - アクセント 5 3 4 8 2" xfId="7922"/>
    <cellStyle name="40% - アクセント 5 3 4 8 2 2" xfId="16041"/>
    <cellStyle name="40% - アクセント 5 3 4 8 2 2 2" xfId="32461"/>
    <cellStyle name="40% - アクセント 5 3 4 8 2 3" xfId="24342"/>
    <cellStyle name="40% - アクセント 5 3 4 8 3" xfId="11982"/>
    <cellStyle name="40% - アクセント 5 3 4 8 3 2" xfId="28402"/>
    <cellStyle name="40% - アクセント 5 3 4 8 4" xfId="20283"/>
    <cellStyle name="40% - アクセント 5 3 4 9" xfId="4442"/>
    <cellStyle name="40% - アクセント 5 3 4 9 2" xfId="8503"/>
    <cellStyle name="40% - アクセント 5 3 4 9 2 2" xfId="16622"/>
    <cellStyle name="40% - アクセント 5 3 4 9 2 2 2" xfId="33042"/>
    <cellStyle name="40% - アクセント 5 3 4 9 2 3" xfId="24923"/>
    <cellStyle name="40% - アクセント 5 3 4 9 3" xfId="12563"/>
    <cellStyle name="40% - アクセント 5 3 4 9 3 2" xfId="28983"/>
    <cellStyle name="40% - アクセント 5 3 4 9 4" xfId="20864"/>
    <cellStyle name="40% - アクセント 5 3 5" xfId="311"/>
    <cellStyle name="40% - アクセント 5 3 5 10" xfId="5061"/>
    <cellStyle name="40% - アクセント 5 3 5 10 2" xfId="13180"/>
    <cellStyle name="40% - アクセント 5 3 5 10 2 2" xfId="29600"/>
    <cellStyle name="40% - アクセント 5 3 5 10 3" xfId="21481"/>
    <cellStyle name="40% - アクセント 5 3 5 11" xfId="9121"/>
    <cellStyle name="40% - アクセント 5 3 5 11 2" xfId="25541"/>
    <cellStyle name="40% - アクセント 5 3 5 12" xfId="17395"/>
    <cellStyle name="40% - アクセント 5 3 5 2" xfId="632"/>
    <cellStyle name="40% - アクセント 5 3 5 2 10" xfId="9356"/>
    <cellStyle name="40% - アクセント 5 3 5 2 10 2" xfId="25776"/>
    <cellStyle name="40% - アクセント 5 3 5 2 11" xfId="17657"/>
    <cellStyle name="40% - アクセント 5 3 5 2 2" xfId="1414"/>
    <cellStyle name="40% - アクセント 5 3 5 2 2 2" xfId="5879"/>
    <cellStyle name="40% - アクセント 5 3 5 2 2 2 2" xfId="13998"/>
    <cellStyle name="40% - アクセント 5 3 5 2 2 2 2 2" xfId="30418"/>
    <cellStyle name="40% - アクセント 5 3 5 2 2 2 3" xfId="22299"/>
    <cellStyle name="40% - アクセント 5 3 5 2 2 3" xfId="9939"/>
    <cellStyle name="40% - アクセント 5 3 5 2 2 3 2" xfId="26359"/>
    <cellStyle name="40% - アクセント 5 3 5 2 2 4" xfId="18240"/>
    <cellStyle name="40% - アクセント 5 3 5 2 3" xfId="1722"/>
    <cellStyle name="40% - アクセント 5 3 5 2 4" xfId="2399"/>
    <cellStyle name="40% - アクセント 5 3 5 2 4 2" xfId="6460"/>
    <cellStyle name="40% - アクセント 5 3 5 2 4 2 2" xfId="14579"/>
    <cellStyle name="40% - アクセント 5 3 5 2 4 2 2 2" xfId="30999"/>
    <cellStyle name="40% - アクセント 5 3 5 2 4 2 3" xfId="22880"/>
    <cellStyle name="40% - アクセント 5 3 5 2 4 3" xfId="10520"/>
    <cellStyle name="40% - アクセント 5 3 5 2 4 3 2" xfId="26940"/>
    <cellStyle name="40% - アクセント 5 3 5 2 4 4" xfId="18821"/>
    <cellStyle name="40% - アクセント 5 3 5 2 5" xfId="2980"/>
    <cellStyle name="40% - アクセント 5 3 5 2 5 2" xfId="7041"/>
    <cellStyle name="40% - アクセント 5 3 5 2 5 2 2" xfId="15160"/>
    <cellStyle name="40% - アクセント 5 3 5 2 5 2 2 2" xfId="31580"/>
    <cellStyle name="40% - アクセント 5 3 5 2 5 2 3" xfId="23461"/>
    <cellStyle name="40% - アクセント 5 3 5 2 5 3" xfId="11101"/>
    <cellStyle name="40% - アクセント 5 3 5 2 5 3 2" xfId="27521"/>
    <cellStyle name="40% - アクセント 5 3 5 2 5 4" xfId="19402"/>
    <cellStyle name="40% - アクセント 5 3 5 2 6" xfId="3496"/>
    <cellStyle name="40% - アクセント 5 3 5 2 6 2" xfId="7557"/>
    <cellStyle name="40% - アクセント 5 3 5 2 6 2 2" xfId="15676"/>
    <cellStyle name="40% - アクセント 5 3 5 2 6 2 2 2" xfId="32096"/>
    <cellStyle name="40% - アクセント 5 3 5 2 6 2 3" xfId="23977"/>
    <cellStyle name="40% - アクセント 5 3 5 2 6 3" xfId="11617"/>
    <cellStyle name="40% - アクセント 5 3 5 2 6 3 2" xfId="28037"/>
    <cellStyle name="40% - アクセント 5 3 5 2 6 4" xfId="19918"/>
    <cellStyle name="40% - アクセント 5 3 5 2 7" xfId="4131"/>
    <cellStyle name="40% - アクセント 5 3 5 2 7 2" xfId="8192"/>
    <cellStyle name="40% - アクセント 5 3 5 2 7 2 2" xfId="16311"/>
    <cellStyle name="40% - アクセント 5 3 5 2 7 2 2 2" xfId="32731"/>
    <cellStyle name="40% - アクセント 5 3 5 2 7 2 3" xfId="24612"/>
    <cellStyle name="40% - アクセント 5 3 5 2 7 3" xfId="12252"/>
    <cellStyle name="40% - アクセント 5 3 5 2 7 3 2" xfId="28672"/>
    <cellStyle name="40% - アクセント 5 3 5 2 7 4" xfId="20553"/>
    <cellStyle name="40% - アクセント 5 3 5 2 8" xfId="4712"/>
    <cellStyle name="40% - アクセント 5 3 5 2 8 2" xfId="8773"/>
    <cellStyle name="40% - アクセント 5 3 5 2 8 2 2" xfId="16892"/>
    <cellStyle name="40% - アクセント 5 3 5 2 8 2 2 2" xfId="33312"/>
    <cellStyle name="40% - アクセント 5 3 5 2 8 2 3" xfId="25193"/>
    <cellStyle name="40% - アクセント 5 3 5 2 8 3" xfId="12833"/>
    <cellStyle name="40% - アクセント 5 3 5 2 8 3 2" xfId="29253"/>
    <cellStyle name="40% - アクセント 5 3 5 2 8 4" xfId="21134"/>
    <cellStyle name="40% - アクセント 5 3 5 2 9" xfId="5296"/>
    <cellStyle name="40% - アクセント 5 3 5 2 9 2" xfId="13415"/>
    <cellStyle name="40% - アクセント 5 3 5 2 9 2 2" xfId="29835"/>
    <cellStyle name="40% - アクセント 5 3 5 2 9 3" xfId="21716"/>
    <cellStyle name="40% - アクセント 5 3 5 3" xfId="1125"/>
    <cellStyle name="40% - アクセント 5 3 5 3 2" xfId="5644"/>
    <cellStyle name="40% - アクセント 5 3 5 3 2 2" xfId="13763"/>
    <cellStyle name="40% - アクセント 5 3 5 3 2 2 2" xfId="30183"/>
    <cellStyle name="40% - アクセント 5 3 5 3 2 3" xfId="22064"/>
    <cellStyle name="40% - アクセント 5 3 5 3 3" xfId="9704"/>
    <cellStyle name="40% - アクセント 5 3 5 3 3 2" xfId="26124"/>
    <cellStyle name="40% - アクセント 5 3 5 3 4" xfId="18005"/>
    <cellStyle name="40% - アクセント 5 3 5 4" xfId="867"/>
    <cellStyle name="40% - アクセント 5 3 5 5" xfId="2164"/>
    <cellStyle name="40% - アクセント 5 3 5 5 2" xfId="6225"/>
    <cellStyle name="40% - アクセント 5 3 5 5 2 2" xfId="14344"/>
    <cellStyle name="40% - アクセント 5 3 5 5 2 2 2" xfId="30764"/>
    <cellStyle name="40% - アクセント 5 3 5 5 2 3" xfId="22645"/>
    <cellStyle name="40% - アクセント 5 3 5 5 3" xfId="10285"/>
    <cellStyle name="40% - アクセント 5 3 5 5 3 2" xfId="26705"/>
    <cellStyle name="40% - アクセント 5 3 5 5 4" xfId="18586"/>
    <cellStyle name="40% - アクセント 5 3 5 6" xfId="2745"/>
    <cellStyle name="40% - アクセント 5 3 5 6 2" xfId="6806"/>
    <cellStyle name="40% - アクセント 5 3 5 6 2 2" xfId="14925"/>
    <cellStyle name="40% - アクセント 5 3 5 6 2 2 2" xfId="31345"/>
    <cellStyle name="40% - アクセント 5 3 5 6 2 3" xfId="23226"/>
    <cellStyle name="40% - アクセント 5 3 5 6 3" xfId="10866"/>
    <cellStyle name="40% - アクセント 5 3 5 6 3 2" xfId="27286"/>
    <cellStyle name="40% - アクセント 5 3 5 6 4" xfId="19167"/>
    <cellStyle name="40% - アクセント 5 3 5 7" xfId="3495"/>
    <cellStyle name="40% - アクセント 5 3 5 7 2" xfId="7556"/>
    <cellStyle name="40% - アクセント 5 3 5 7 2 2" xfId="15675"/>
    <cellStyle name="40% - アクセント 5 3 5 7 2 2 2" xfId="32095"/>
    <cellStyle name="40% - アクセント 5 3 5 7 2 3" xfId="23976"/>
    <cellStyle name="40% - アクセント 5 3 5 7 3" xfId="11616"/>
    <cellStyle name="40% - アクセント 5 3 5 7 3 2" xfId="28036"/>
    <cellStyle name="40% - アクセント 5 3 5 7 4" xfId="19917"/>
    <cellStyle name="40% - アクセント 5 3 5 8" xfId="3896"/>
    <cellStyle name="40% - アクセント 5 3 5 8 2" xfId="7957"/>
    <cellStyle name="40% - アクセント 5 3 5 8 2 2" xfId="16076"/>
    <cellStyle name="40% - アクセント 5 3 5 8 2 2 2" xfId="32496"/>
    <cellStyle name="40% - アクセント 5 3 5 8 2 3" xfId="24377"/>
    <cellStyle name="40% - アクセント 5 3 5 8 3" xfId="12017"/>
    <cellStyle name="40% - アクセント 5 3 5 8 3 2" xfId="28437"/>
    <cellStyle name="40% - アクセント 5 3 5 8 4" xfId="20318"/>
    <cellStyle name="40% - アクセント 5 3 5 9" xfId="4477"/>
    <cellStyle name="40% - アクセント 5 3 5 9 2" xfId="8538"/>
    <cellStyle name="40% - アクセント 5 3 5 9 2 2" xfId="16657"/>
    <cellStyle name="40% - アクセント 5 3 5 9 2 2 2" xfId="33077"/>
    <cellStyle name="40% - アクセント 5 3 5 9 2 3" xfId="24958"/>
    <cellStyle name="40% - アクセント 5 3 5 9 3" xfId="12598"/>
    <cellStyle name="40% - アクセント 5 3 5 9 3 2" xfId="29018"/>
    <cellStyle name="40% - アクセント 5 3 5 9 4" xfId="20899"/>
    <cellStyle name="40% - アクセント 5 3 6" xfId="341"/>
    <cellStyle name="40% - アクセント 5 3 7" xfId="432"/>
    <cellStyle name="40% - アクセント 5 3 7 10" xfId="5096"/>
    <cellStyle name="40% - アクセント 5 3 7 10 2" xfId="13215"/>
    <cellStyle name="40% - アクセント 5 3 7 10 2 2" xfId="29635"/>
    <cellStyle name="40% - アクセント 5 3 7 10 3" xfId="21516"/>
    <cellStyle name="40% - アクセント 5 3 7 11" xfId="9156"/>
    <cellStyle name="40% - アクセント 5 3 7 11 2" xfId="25576"/>
    <cellStyle name="40% - アクセント 5 3 7 12" xfId="17457"/>
    <cellStyle name="40% - アクセント 5 3 7 2" xfId="667"/>
    <cellStyle name="40% - アクセント 5 3 7 2 10" xfId="9391"/>
    <cellStyle name="40% - アクセント 5 3 7 2 10 2" xfId="25811"/>
    <cellStyle name="40% - アクセント 5 3 7 2 11" xfId="17692"/>
    <cellStyle name="40% - アクセント 5 3 7 2 2" xfId="1449"/>
    <cellStyle name="40% - アクセント 5 3 7 2 2 2" xfId="5914"/>
    <cellStyle name="40% - アクセント 5 3 7 2 2 2 2" xfId="14033"/>
    <cellStyle name="40% - アクセント 5 3 7 2 2 2 2 2" xfId="30453"/>
    <cellStyle name="40% - アクセント 5 3 7 2 2 2 3" xfId="22334"/>
    <cellStyle name="40% - アクセント 5 3 7 2 2 3" xfId="9974"/>
    <cellStyle name="40% - アクセント 5 3 7 2 2 3 2" xfId="26394"/>
    <cellStyle name="40% - アクセント 5 3 7 2 2 4" xfId="18275"/>
    <cellStyle name="40% - アクセント 5 3 7 2 3" xfId="1675"/>
    <cellStyle name="40% - アクセント 5 3 7 2 4" xfId="2434"/>
    <cellStyle name="40% - アクセント 5 3 7 2 4 2" xfId="6495"/>
    <cellStyle name="40% - アクセント 5 3 7 2 4 2 2" xfId="14614"/>
    <cellStyle name="40% - アクセント 5 3 7 2 4 2 2 2" xfId="31034"/>
    <cellStyle name="40% - アクセント 5 3 7 2 4 2 3" xfId="22915"/>
    <cellStyle name="40% - アクセント 5 3 7 2 4 3" xfId="10555"/>
    <cellStyle name="40% - アクセント 5 3 7 2 4 3 2" xfId="26975"/>
    <cellStyle name="40% - アクセント 5 3 7 2 4 4" xfId="18856"/>
    <cellStyle name="40% - アクセント 5 3 7 2 5" xfId="3015"/>
    <cellStyle name="40% - アクセント 5 3 7 2 5 2" xfId="7076"/>
    <cellStyle name="40% - アクセント 5 3 7 2 5 2 2" xfId="15195"/>
    <cellStyle name="40% - アクセント 5 3 7 2 5 2 2 2" xfId="31615"/>
    <cellStyle name="40% - アクセント 5 3 7 2 5 2 3" xfId="23496"/>
    <cellStyle name="40% - アクセント 5 3 7 2 5 3" xfId="11136"/>
    <cellStyle name="40% - アクセント 5 3 7 2 5 3 2" xfId="27556"/>
    <cellStyle name="40% - アクセント 5 3 7 2 5 4" xfId="19437"/>
    <cellStyle name="40% - アクセント 5 3 7 2 6" xfId="3498"/>
    <cellStyle name="40% - アクセント 5 3 7 2 6 2" xfId="7559"/>
    <cellStyle name="40% - アクセント 5 3 7 2 6 2 2" xfId="15678"/>
    <cellStyle name="40% - アクセント 5 3 7 2 6 2 2 2" xfId="32098"/>
    <cellStyle name="40% - アクセント 5 3 7 2 6 2 3" xfId="23979"/>
    <cellStyle name="40% - アクセント 5 3 7 2 6 3" xfId="11619"/>
    <cellStyle name="40% - アクセント 5 3 7 2 6 3 2" xfId="28039"/>
    <cellStyle name="40% - アクセント 5 3 7 2 6 4" xfId="19920"/>
    <cellStyle name="40% - アクセント 5 3 7 2 7" xfId="4166"/>
    <cellStyle name="40% - アクセント 5 3 7 2 7 2" xfId="8227"/>
    <cellStyle name="40% - アクセント 5 3 7 2 7 2 2" xfId="16346"/>
    <cellStyle name="40% - アクセント 5 3 7 2 7 2 2 2" xfId="32766"/>
    <cellStyle name="40% - アクセント 5 3 7 2 7 2 3" xfId="24647"/>
    <cellStyle name="40% - アクセント 5 3 7 2 7 3" xfId="12287"/>
    <cellStyle name="40% - アクセント 5 3 7 2 7 3 2" xfId="28707"/>
    <cellStyle name="40% - アクセント 5 3 7 2 7 4" xfId="20588"/>
    <cellStyle name="40% - アクセント 5 3 7 2 8" xfId="4747"/>
    <cellStyle name="40% - アクセント 5 3 7 2 8 2" xfId="8808"/>
    <cellStyle name="40% - アクセント 5 3 7 2 8 2 2" xfId="16927"/>
    <cellStyle name="40% - アクセント 5 3 7 2 8 2 2 2" xfId="33347"/>
    <cellStyle name="40% - アクセント 5 3 7 2 8 2 3" xfId="25228"/>
    <cellStyle name="40% - アクセント 5 3 7 2 8 3" xfId="12868"/>
    <cellStyle name="40% - アクセント 5 3 7 2 8 3 2" xfId="29288"/>
    <cellStyle name="40% - アクセント 5 3 7 2 8 4" xfId="21169"/>
    <cellStyle name="40% - アクセント 5 3 7 2 9" xfId="5331"/>
    <cellStyle name="40% - アクセント 5 3 7 2 9 2" xfId="13450"/>
    <cellStyle name="40% - アクセント 5 3 7 2 9 2 2" xfId="29870"/>
    <cellStyle name="40% - アクセント 5 3 7 2 9 3" xfId="21751"/>
    <cellStyle name="40% - アクセント 5 3 7 3" xfId="1214"/>
    <cellStyle name="40% - アクセント 5 3 7 3 2" xfId="5679"/>
    <cellStyle name="40% - アクセント 5 3 7 3 2 2" xfId="13798"/>
    <cellStyle name="40% - アクセント 5 3 7 3 2 2 2" xfId="30218"/>
    <cellStyle name="40% - アクセント 5 3 7 3 2 3" xfId="22099"/>
    <cellStyle name="40% - アクセント 5 3 7 3 3" xfId="9739"/>
    <cellStyle name="40% - アクセント 5 3 7 3 3 2" xfId="26159"/>
    <cellStyle name="40% - アクセント 5 3 7 3 4" xfId="18040"/>
    <cellStyle name="40% - アクセント 5 3 7 4" xfId="1872"/>
    <cellStyle name="40% - アクセント 5 3 7 5" xfId="2199"/>
    <cellStyle name="40% - アクセント 5 3 7 5 2" xfId="6260"/>
    <cellStyle name="40% - アクセント 5 3 7 5 2 2" xfId="14379"/>
    <cellStyle name="40% - アクセント 5 3 7 5 2 2 2" xfId="30799"/>
    <cellStyle name="40% - アクセント 5 3 7 5 2 3" xfId="22680"/>
    <cellStyle name="40% - アクセント 5 3 7 5 3" xfId="10320"/>
    <cellStyle name="40% - アクセント 5 3 7 5 3 2" xfId="26740"/>
    <cellStyle name="40% - アクセント 5 3 7 5 4" xfId="18621"/>
    <cellStyle name="40% - アクセント 5 3 7 6" xfId="2780"/>
    <cellStyle name="40% - アクセント 5 3 7 6 2" xfId="6841"/>
    <cellStyle name="40% - アクセント 5 3 7 6 2 2" xfId="14960"/>
    <cellStyle name="40% - アクセント 5 3 7 6 2 2 2" xfId="31380"/>
    <cellStyle name="40% - アクセント 5 3 7 6 2 3" xfId="23261"/>
    <cellStyle name="40% - アクセント 5 3 7 6 3" xfId="10901"/>
    <cellStyle name="40% - アクセント 5 3 7 6 3 2" xfId="27321"/>
    <cellStyle name="40% - アクセント 5 3 7 6 4" xfId="19202"/>
    <cellStyle name="40% - アクセント 5 3 7 7" xfId="3497"/>
    <cellStyle name="40% - アクセント 5 3 7 7 2" xfId="7558"/>
    <cellStyle name="40% - アクセント 5 3 7 7 2 2" xfId="15677"/>
    <cellStyle name="40% - アクセント 5 3 7 7 2 2 2" xfId="32097"/>
    <cellStyle name="40% - アクセント 5 3 7 7 2 3" xfId="23978"/>
    <cellStyle name="40% - アクセント 5 3 7 7 3" xfId="11618"/>
    <cellStyle name="40% - アクセント 5 3 7 7 3 2" xfId="28038"/>
    <cellStyle name="40% - アクセント 5 3 7 7 4" xfId="19919"/>
    <cellStyle name="40% - アクセント 5 3 7 8" xfId="3931"/>
    <cellStyle name="40% - アクセント 5 3 7 8 2" xfId="7992"/>
    <cellStyle name="40% - アクセント 5 3 7 8 2 2" xfId="16111"/>
    <cellStyle name="40% - アクセント 5 3 7 8 2 2 2" xfId="32531"/>
    <cellStyle name="40% - アクセント 5 3 7 8 2 3" xfId="24412"/>
    <cellStyle name="40% - アクセント 5 3 7 8 3" xfId="12052"/>
    <cellStyle name="40% - アクセント 5 3 7 8 3 2" xfId="28472"/>
    <cellStyle name="40% - アクセント 5 3 7 8 4" xfId="20353"/>
    <cellStyle name="40% - アクセント 5 3 7 9" xfId="4512"/>
    <cellStyle name="40% - アクセント 5 3 7 9 2" xfId="8573"/>
    <cellStyle name="40% - アクセント 5 3 7 9 2 2" xfId="16692"/>
    <cellStyle name="40% - アクセント 5 3 7 9 2 2 2" xfId="33112"/>
    <cellStyle name="40% - アクセント 5 3 7 9 2 3" xfId="24993"/>
    <cellStyle name="40% - アクセント 5 3 7 9 3" xfId="12633"/>
    <cellStyle name="40% - アクセント 5 3 7 9 3 2" xfId="29053"/>
    <cellStyle name="40% - アクセント 5 3 7 9 4" xfId="20934"/>
    <cellStyle name="40% - アクセント 5 3 8" xfId="452"/>
    <cellStyle name="40% - アクセント 5 3 8 10" xfId="5116"/>
    <cellStyle name="40% - アクセント 5 3 8 10 2" xfId="13235"/>
    <cellStyle name="40% - アクセント 5 3 8 10 2 2" xfId="29655"/>
    <cellStyle name="40% - アクセント 5 3 8 10 3" xfId="21536"/>
    <cellStyle name="40% - アクセント 5 3 8 11" xfId="9176"/>
    <cellStyle name="40% - アクセント 5 3 8 11 2" xfId="25596"/>
    <cellStyle name="40% - アクセント 5 3 8 12" xfId="17477"/>
    <cellStyle name="40% - アクセント 5 3 8 2" xfId="687"/>
    <cellStyle name="40% - アクセント 5 3 8 2 10" xfId="9411"/>
    <cellStyle name="40% - アクセント 5 3 8 2 10 2" xfId="25831"/>
    <cellStyle name="40% - アクセント 5 3 8 2 11" xfId="17712"/>
    <cellStyle name="40% - アクセント 5 3 8 2 2" xfId="1469"/>
    <cellStyle name="40% - アクセント 5 3 8 2 2 2" xfId="5934"/>
    <cellStyle name="40% - アクセント 5 3 8 2 2 2 2" xfId="14053"/>
    <cellStyle name="40% - アクセント 5 3 8 2 2 2 2 2" xfId="30473"/>
    <cellStyle name="40% - アクセント 5 3 8 2 2 2 3" xfId="22354"/>
    <cellStyle name="40% - アクセント 5 3 8 2 2 3" xfId="9994"/>
    <cellStyle name="40% - アクセント 5 3 8 2 2 3 2" xfId="26414"/>
    <cellStyle name="40% - アクセント 5 3 8 2 2 4" xfId="18295"/>
    <cellStyle name="40% - アクセント 5 3 8 2 3" xfId="1709"/>
    <cellStyle name="40% - アクセント 5 3 8 2 4" xfId="2454"/>
    <cellStyle name="40% - アクセント 5 3 8 2 4 2" xfId="6515"/>
    <cellStyle name="40% - アクセント 5 3 8 2 4 2 2" xfId="14634"/>
    <cellStyle name="40% - アクセント 5 3 8 2 4 2 2 2" xfId="31054"/>
    <cellStyle name="40% - アクセント 5 3 8 2 4 2 3" xfId="22935"/>
    <cellStyle name="40% - アクセント 5 3 8 2 4 3" xfId="10575"/>
    <cellStyle name="40% - アクセント 5 3 8 2 4 3 2" xfId="26995"/>
    <cellStyle name="40% - アクセント 5 3 8 2 4 4" xfId="18876"/>
    <cellStyle name="40% - アクセント 5 3 8 2 5" xfId="3035"/>
    <cellStyle name="40% - アクセント 5 3 8 2 5 2" xfId="7096"/>
    <cellStyle name="40% - アクセント 5 3 8 2 5 2 2" xfId="15215"/>
    <cellStyle name="40% - アクセント 5 3 8 2 5 2 2 2" xfId="31635"/>
    <cellStyle name="40% - アクセント 5 3 8 2 5 2 3" xfId="23516"/>
    <cellStyle name="40% - アクセント 5 3 8 2 5 3" xfId="11156"/>
    <cellStyle name="40% - アクセント 5 3 8 2 5 3 2" xfId="27576"/>
    <cellStyle name="40% - アクセント 5 3 8 2 5 4" xfId="19457"/>
    <cellStyle name="40% - アクセント 5 3 8 2 6" xfId="3500"/>
    <cellStyle name="40% - アクセント 5 3 8 2 6 2" xfId="7561"/>
    <cellStyle name="40% - アクセント 5 3 8 2 6 2 2" xfId="15680"/>
    <cellStyle name="40% - アクセント 5 3 8 2 6 2 2 2" xfId="32100"/>
    <cellStyle name="40% - アクセント 5 3 8 2 6 2 3" xfId="23981"/>
    <cellStyle name="40% - アクセント 5 3 8 2 6 3" xfId="11621"/>
    <cellStyle name="40% - アクセント 5 3 8 2 6 3 2" xfId="28041"/>
    <cellStyle name="40% - アクセント 5 3 8 2 6 4" xfId="19922"/>
    <cellStyle name="40% - アクセント 5 3 8 2 7" xfId="4186"/>
    <cellStyle name="40% - アクセント 5 3 8 2 7 2" xfId="8247"/>
    <cellStyle name="40% - アクセント 5 3 8 2 7 2 2" xfId="16366"/>
    <cellStyle name="40% - アクセント 5 3 8 2 7 2 2 2" xfId="32786"/>
    <cellStyle name="40% - アクセント 5 3 8 2 7 2 3" xfId="24667"/>
    <cellStyle name="40% - アクセント 5 3 8 2 7 3" xfId="12307"/>
    <cellStyle name="40% - アクセント 5 3 8 2 7 3 2" xfId="28727"/>
    <cellStyle name="40% - アクセント 5 3 8 2 7 4" xfId="20608"/>
    <cellStyle name="40% - アクセント 5 3 8 2 8" xfId="4767"/>
    <cellStyle name="40% - アクセント 5 3 8 2 8 2" xfId="8828"/>
    <cellStyle name="40% - アクセント 5 3 8 2 8 2 2" xfId="16947"/>
    <cellStyle name="40% - アクセント 5 3 8 2 8 2 2 2" xfId="33367"/>
    <cellStyle name="40% - アクセント 5 3 8 2 8 2 3" xfId="25248"/>
    <cellStyle name="40% - アクセント 5 3 8 2 8 3" xfId="12888"/>
    <cellStyle name="40% - アクセント 5 3 8 2 8 3 2" xfId="29308"/>
    <cellStyle name="40% - アクセント 5 3 8 2 8 4" xfId="21189"/>
    <cellStyle name="40% - アクセント 5 3 8 2 9" xfId="5351"/>
    <cellStyle name="40% - アクセント 5 3 8 2 9 2" xfId="13470"/>
    <cellStyle name="40% - アクセント 5 3 8 2 9 2 2" xfId="29890"/>
    <cellStyle name="40% - アクセント 5 3 8 2 9 3" xfId="21771"/>
    <cellStyle name="40% - アクセント 5 3 8 3" xfId="1234"/>
    <cellStyle name="40% - アクセント 5 3 8 3 2" xfId="5699"/>
    <cellStyle name="40% - アクセント 5 3 8 3 2 2" xfId="13818"/>
    <cellStyle name="40% - アクセント 5 3 8 3 2 2 2" xfId="30238"/>
    <cellStyle name="40% - アクセント 5 3 8 3 2 3" xfId="22119"/>
    <cellStyle name="40% - アクセント 5 3 8 3 3" xfId="9759"/>
    <cellStyle name="40% - アクセント 5 3 8 3 3 2" xfId="26179"/>
    <cellStyle name="40% - アクセント 5 3 8 3 4" xfId="18060"/>
    <cellStyle name="40% - アクセント 5 3 8 4" xfId="1878"/>
    <cellStyle name="40% - アクセント 5 3 8 5" xfId="2219"/>
    <cellStyle name="40% - アクセント 5 3 8 5 2" xfId="6280"/>
    <cellStyle name="40% - アクセント 5 3 8 5 2 2" xfId="14399"/>
    <cellStyle name="40% - アクセント 5 3 8 5 2 2 2" xfId="30819"/>
    <cellStyle name="40% - アクセント 5 3 8 5 2 3" xfId="22700"/>
    <cellStyle name="40% - アクセント 5 3 8 5 3" xfId="10340"/>
    <cellStyle name="40% - アクセント 5 3 8 5 3 2" xfId="26760"/>
    <cellStyle name="40% - アクセント 5 3 8 5 4" xfId="18641"/>
    <cellStyle name="40% - アクセント 5 3 8 6" xfId="2800"/>
    <cellStyle name="40% - アクセント 5 3 8 6 2" xfId="6861"/>
    <cellStyle name="40% - アクセント 5 3 8 6 2 2" xfId="14980"/>
    <cellStyle name="40% - アクセント 5 3 8 6 2 2 2" xfId="31400"/>
    <cellStyle name="40% - アクセント 5 3 8 6 2 3" xfId="23281"/>
    <cellStyle name="40% - アクセント 5 3 8 6 3" xfId="10921"/>
    <cellStyle name="40% - アクセント 5 3 8 6 3 2" xfId="27341"/>
    <cellStyle name="40% - アクセント 5 3 8 6 4" xfId="19222"/>
    <cellStyle name="40% - アクセント 5 3 8 7" xfId="3499"/>
    <cellStyle name="40% - アクセント 5 3 8 7 2" xfId="7560"/>
    <cellStyle name="40% - アクセント 5 3 8 7 2 2" xfId="15679"/>
    <cellStyle name="40% - アクセント 5 3 8 7 2 2 2" xfId="32099"/>
    <cellStyle name="40% - アクセント 5 3 8 7 2 3" xfId="23980"/>
    <cellStyle name="40% - アクセント 5 3 8 7 3" xfId="11620"/>
    <cellStyle name="40% - アクセント 5 3 8 7 3 2" xfId="28040"/>
    <cellStyle name="40% - アクセント 5 3 8 7 4" xfId="19921"/>
    <cellStyle name="40% - アクセント 5 3 8 8" xfId="3951"/>
    <cellStyle name="40% - アクセント 5 3 8 8 2" xfId="8012"/>
    <cellStyle name="40% - アクセント 5 3 8 8 2 2" xfId="16131"/>
    <cellStyle name="40% - アクセント 5 3 8 8 2 2 2" xfId="32551"/>
    <cellStyle name="40% - アクセント 5 3 8 8 2 3" xfId="24432"/>
    <cellStyle name="40% - アクセント 5 3 8 8 3" xfId="12072"/>
    <cellStyle name="40% - アクセント 5 3 8 8 3 2" xfId="28492"/>
    <cellStyle name="40% - アクセント 5 3 8 8 4" xfId="20373"/>
    <cellStyle name="40% - アクセント 5 3 8 9" xfId="4532"/>
    <cellStyle name="40% - アクセント 5 3 8 9 2" xfId="8593"/>
    <cellStyle name="40% - アクセント 5 3 8 9 2 2" xfId="16712"/>
    <cellStyle name="40% - アクセント 5 3 8 9 2 2 2" xfId="33132"/>
    <cellStyle name="40% - アクセント 5 3 8 9 2 3" xfId="25013"/>
    <cellStyle name="40% - アクセント 5 3 8 9 3" xfId="12653"/>
    <cellStyle name="40% - アクセント 5 3 8 9 3 2" xfId="29073"/>
    <cellStyle name="40% - アクセント 5 3 8 9 4" xfId="20954"/>
    <cellStyle name="40% - アクセント 5 3 9" xfId="492"/>
    <cellStyle name="40% - アクセント 5 3 9 10" xfId="9216"/>
    <cellStyle name="40% - アクセント 5 3 9 10 2" xfId="25636"/>
    <cellStyle name="40% - アクセント 5 3 9 11" xfId="17517"/>
    <cellStyle name="40% - アクセント 5 3 9 2" xfId="1274"/>
    <cellStyle name="40% - アクセント 5 3 9 2 2" xfId="5739"/>
    <cellStyle name="40% - アクセント 5 3 9 2 2 2" xfId="13858"/>
    <cellStyle name="40% - アクセント 5 3 9 2 2 2 2" xfId="30278"/>
    <cellStyle name="40% - アクセント 5 3 9 2 2 3" xfId="22159"/>
    <cellStyle name="40% - アクセント 5 3 9 2 3" xfId="9799"/>
    <cellStyle name="40% - アクセント 5 3 9 2 3 2" xfId="26219"/>
    <cellStyle name="40% - アクセント 5 3 9 2 4" xfId="18100"/>
    <cellStyle name="40% - アクセント 5 3 9 3" xfId="1971"/>
    <cellStyle name="40% - アクセント 5 3 9 4" xfId="2259"/>
    <cellStyle name="40% - アクセント 5 3 9 4 2" xfId="6320"/>
    <cellStyle name="40% - アクセント 5 3 9 4 2 2" xfId="14439"/>
    <cellStyle name="40% - アクセント 5 3 9 4 2 2 2" xfId="30859"/>
    <cellStyle name="40% - アクセント 5 3 9 4 2 3" xfId="22740"/>
    <cellStyle name="40% - アクセント 5 3 9 4 3" xfId="10380"/>
    <cellStyle name="40% - アクセント 5 3 9 4 3 2" xfId="26800"/>
    <cellStyle name="40% - アクセント 5 3 9 4 4" xfId="18681"/>
    <cellStyle name="40% - アクセント 5 3 9 5" xfId="2840"/>
    <cellStyle name="40% - アクセント 5 3 9 5 2" xfId="6901"/>
    <cellStyle name="40% - アクセント 5 3 9 5 2 2" xfId="15020"/>
    <cellStyle name="40% - アクセント 5 3 9 5 2 2 2" xfId="31440"/>
    <cellStyle name="40% - アクセント 5 3 9 5 2 3" xfId="23321"/>
    <cellStyle name="40% - アクセント 5 3 9 5 3" xfId="10961"/>
    <cellStyle name="40% - アクセント 5 3 9 5 3 2" xfId="27381"/>
    <cellStyle name="40% - アクセント 5 3 9 5 4" xfId="19262"/>
    <cellStyle name="40% - アクセント 5 3 9 6" xfId="3501"/>
    <cellStyle name="40% - アクセント 5 3 9 6 2" xfId="7562"/>
    <cellStyle name="40% - アクセント 5 3 9 6 2 2" xfId="15681"/>
    <cellStyle name="40% - アクセント 5 3 9 6 2 2 2" xfId="32101"/>
    <cellStyle name="40% - アクセント 5 3 9 6 2 3" xfId="23982"/>
    <cellStyle name="40% - アクセント 5 3 9 6 3" xfId="11622"/>
    <cellStyle name="40% - アクセント 5 3 9 6 3 2" xfId="28042"/>
    <cellStyle name="40% - アクセント 5 3 9 6 4" xfId="19923"/>
    <cellStyle name="40% - アクセント 5 3 9 7" xfId="3991"/>
    <cellStyle name="40% - アクセント 5 3 9 7 2" xfId="8052"/>
    <cellStyle name="40% - アクセント 5 3 9 7 2 2" xfId="16171"/>
    <cellStyle name="40% - アクセント 5 3 9 7 2 2 2" xfId="32591"/>
    <cellStyle name="40% - アクセント 5 3 9 7 2 3" xfId="24472"/>
    <cellStyle name="40% - アクセント 5 3 9 7 3" xfId="12112"/>
    <cellStyle name="40% - アクセント 5 3 9 7 3 2" xfId="28532"/>
    <cellStyle name="40% - アクセント 5 3 9 7 4" xfId="20413"/>
    <cellStyle name="40% - アクセント 5 3 9 8" xfId="4572"/>
    <cellStyle name="40% - アクセント 5 3 9 8 2" xfId="8633"/>
    <cellStyle name="40% - アクセント 5 3 9 8 2 2" xfId="16752"/>
    <cellStyle name="40% - アクセント 5 3 9 8 2 2 2" xfId="33172"/>
    <cellStyle name="40% - アクセント 5 3 9 8 2 3" xfId="25053"/>
    <cellStyle name="40% - アクセント 5 3 9 8 3" xfId="12693"/>
    <cellStyle name="40% - アクセント 5 3 9 8 3 2" xfId="29113"/>
    <cellStyle name="40% - アクセント 5 3 9 8 4" xfId="20994"/>
    <cellStyle name="40% - アクセント 5 3 9 9" xfId="5156"/>
    <cellStyle name="40% - アクセント 5 3 9 9 2" xfId="13275"/>
    <cellStyle name="40% - アクセント 5 3 9 9 2 2" xfId="29695"/>
    <cellStyle name="40% - アクセント 5 3 9 9 3" xfId="21576"/>
    <cellStyle name="40% - アクセント 5 4" xfId="188"/>
    <cellStyle name="40% - アクセント 5 4 10" xfId="4939"/>
    <cellStyle name="40% - アクセント 5 4 10 2" xfId="13058"/>
    <cellStyle name="40% - アクセント 5 4 10 2 2" xfId="29478"/>
    <cellStyle name="40% - アクセント 5 4 10 3" xfId="21359"/>
    <cellStyle name="40% - アクセント 5 4 11" xfId="8999"/>
    <cellStyle name="40% - アクセント 5 4 11 2" xfId="25419"/>
    <cellStyle name="40% - アクセント 5 4 12" xfId="17272"/>
    <cellStyle name="40% - アクセント 5 4 2" xfId="510"/>
    <cellStyle name="40% - アクセント 5 4 2 10" xfId="9234"/>
    <cellStyle name="40% - アクセント 5 4 2 10 2" xfId="25654"/>
    <cellStyle name="40% - アクセント 5 4 2 11" xfId="17535"/>
    <cellStyle name="40% - アクセント 5 4 2 2" xfId="1292"/>
    <cellStyle name="40% - アクセント 5 4 2 2 2" xfId="5757"/>
    <cellStyle name="40% - アクセント 5 4 2 2 2 2" xfId="13876"/>
    <cellStyle name="40% - アクセント 5 4 2 2 2 2 2" xfId="30296"/>
    <cellStyle name="40% - アクセント 5 4 2 2 2 3" xfId="22177"/>
    <cellStyle name="40% - アクセント 5 4 2 2 3" xfId="9817"/>
    <cellStyle name="40% - アクセント 5 4 2 2 3 2" xfId="26237"/>
    <cellStyle name="40% - アクセント 5 4 2 2 4" xfId="18118"/>
    <cellStyle name="40% - アクセント 5 4 2 3" xfId="1861"/>
    <cellStyle name="40% - アクセント 5 4 2 4" xfId="2277"/>
    <cellStyle name="40% - アクセント 5 4 2 4 2" xfId="6338"/>
    <cellStyle name="40% - アクセント 5 4 2 4 2 2" xfId="14457"/>
    <cellStyle name="40% - アクセント 5 4 2 4 2 2 2" xfId="30877"/>
    <cellStyle name="40% - アクセント 5 4 2 4 2 3" xfId="22758"/>
    <cellStyle name="40% - アクセント 5 4 2 4 3" xfId="10398"/>
    <cellStyle name="40% - アクセント 5 4 2 4 3 2" xfId="26818"/>
    <cellStyle name="40% - アクセント 5 4 2 4 4" xfId="18699"/>
    <cellStyle name="40% - アクセント 5 4 2 5" xfId="2858"/>
    <cellStyle name="40% - アクセント 5 4 2 5 2" xfId="6919"/>
    <cellStyle name="40% - アクセント 5 4 2 5 2 2" xfId="15038"/>
    <cellStyle name="40% - アクセント 5 4 2 5 2 2 2" xfId="31458"/>
    <cellStyle name="40% - アクセント 5 4 2 5 2 3" xfId="23339"/>
    <cellStyle name="40% - アクセント 5 4 2 5 3" xfId="10979"/>
    <cellStyle name="40% - アクセント 5 4 2 5 3 2" xfId="27399"/>
    <cellStyle name="40% - アクセント 5 4 2 5 4" xfId="19280"/>
    <cellStyle name="40% - アクセント 5 4 2 6" xfId="3503"/>
    <cellStyle name="40% - アクセント 5 4 2 6 2" xfId="7564"/>
    <cellStyle name="40% - アクセント 5 4 2 6 2 2" xfId="15683"/>
    <cellStyle name="40% - アクセント 5 4 2 6 2 2 2" xfId="32103"/>
    <cellStyle name="40% - アクセント 5 4 2 6 2 3" xfId="23984"/>
    <cellStyle name="40% - アクセント 5 4 2 6 3" xfId="11624"/>
    <cellStyle name="40% - アクセント 5 4 2 6 3 2" xfId="28044"/>
    <cellStyle name="40% - アクセント 5 4 2 6 4" xfId="19925"/>
    <cellStyle name="40% - アクセント 5 4 2 7" xfId="4009"/>
    <cellStyle name="40% - アクセント 5 4 2 7 2" xfId="8070"/>
    <cellStyle name="40% - アクセント 5 4 2 7 2 2" xfId="16189"/>
    <cellStyle name="40% - アクセント 5 4 2 7 2 2 2" xfId="32609"/>
    <cellStyle name="40% - アクセント 5 4 2 7 2 3" xfId="24490"/>
    <cellStyle name="40% - アクセント 5 4 2 7 3" xfId="12130"/>
    <cellStyle name="40% - アクセント 5 4 2 7 3 2" xfId="28550"/>
    <cellStyle name="40% - アクセント 5 4 2 7 4" xfId="20431"/>
    <cellStyle name="40% - アクセント 5 4 2 8" xfId="4590"/>
    <cellStyle name="40% - アクセント 5 4 2 8 2" xfId="8651"/>
    <cellStyle name="40% - アクセント 5 4 2 8 2 2" xfId="16770"/>
    <cellStyle name="40% - アクセント 5 4 2 8 2 2 2" xfId="33190"/>
    <cellStyle name="40% - アクセント 5 4 2 8 2 3" xfId="25071"/>
    <cellStyle name="40% - アクセント 5 4 2 8 3" xfId="12711"/>
    <cellStyle name="40% - アクセント 5 4 2 8 3 2" xfId="29131"/>
    <cellStyle name="40% - アクセント 5 4 2 8 4" xfId="21012"/>
    <cellStyle name="40% - アクセント 5 4 2 9" xfId="5174"/>
    <cellStyle name="40% - アクセント 5 4 2 9 2" xfId="13293"/>
    <cellStyle name="40% - アクセント 5 4 2 9 2 2" xfId="29713"/>
    <cellStyle name="40% - アクセント 5 4 2 9 3" xfId="21594"/>
    <cellStyle name="40% - アクセント 5 4 3" xfId="1002"/>
    <cellStyle name="40% - アクセント 5 4 3 2" xfId="5522"/>
    <cellStyle name="40% - アクセント 5 4 3 2 2" xfId="13641"/>
    <cellStyle name="40% - アクセント 5 4 3 2 2 2" xfId="30061"/>
    <cellStyle name="40% - アクセント 5 4 3 2 3" xfId="21942"/>
    <cellStyle name="40% - アクセント 5 4 3 3" xfId="9582"/>
    <cellStyle name="40% - アクセント 5 4 3 3 2" xfId="26002"/>
    <cellStyle name="40% - アクセント 5 4 3 4" xfId="17883"/>
    <cellStyle name="40% - アクセント 5 4 4" xfId="1704"/>
    <cellStyle name="40% - アクセント 5 4 5" xfId="2042"/>
    <cellStyle name="40% - アクセント 5 4 5 2" xfId="6103"/>
    <cellStyle name="40% - アクセント 5 4 5 2 2" xfId="14222"/>
    <cellStyle name="40% - アクセント 5 4 5 2 2 2" xfId="30642"/>
    <cellStyle name="40% - アクセント 5 4 5 2 3" xfId="22523"/>
    <cellStyle name="40% - アクセント 5 4 5 3" xfId="10163"/>
    <cellStyle name="40% - アクセント 5 4 5 3 2" xfId="26583"/>
    <cellStyle name="40% - アクセント 5 4 5 4" xfId="18464"/>
    <cellStyle name="40% - アクセント 5 4 6" xfId="2623"/>
    <cellStyle name="40% - アクセント 5 4 6 2" xfId="6684"/>
    <cellStyle name="40% - アクセント 5 4 6 2 2" xfId="14803"/>
    <cellStyle name="40% - アクセント 5 4 6 2 2 2" xfId="31223"/>
    <cellStyle name="40% - アクセント 5 4 6 2 3" xfId="23104"/>
    <cellStyle name="40% - アクセント 5 4 6 3" xfId="10744"/>
    <cellStyle name="40% - アクセント 5 4 6 3 2" xfId="27164"/>
    <cellStyle name="40% - アクセント 5 4 6 4" xfId="19045"/>
    <cellStyle name="40% - アクセント 5 4 7" xfId="3502"/>
    <cellStyle name="40% - アクセント 5 4 7 2" xfId="7563"/>
    <cellStyle name="40% - アクセント 5 4 7 2 2" xfId="15682"/>
    <cellStyle name="40% - アクセント 5 4 7 2 2 2" xfId="32102"/>
    <cellStyle name="40% - アクセント 5 4 7 2 3" xfId="23983"/>
    <cellStyle name="40% - アクセント 5 4 7 3" xfId="11623"/>
    <cellStyle name="40% - アクセント 5 4 7 3 2" xfId="28043"/>
    <cellStyle name="40% - アクセント 5 4 7 4" xfId="19924"/>
    <cellStyle name="40% - アクセント 5 4 8" xfId="3774"/>
    <cellStyle name="40% - アクセント 5 4 8 2" xfId="7835"/>
    <cellStyle name="40% - アクセント 5 4 8 2 2" xfId="15954"/>
    <cellStyle name="40% - アクセント 5 4 8 2 2 2" xfId="32374"/>
    <cellStyle name="40% - アクセント 5 4 8 2 3" xfId="24255"/>
    <cellStyle name="40% - アクセント 5 4 8 3" xfId="11895"/>
    <cellStyle name="40% - アクセント 5 4 8 3 2" xfId="28315"/>
    <cellStyle name="40% - アクセント 5 4 8 4" xfId="20196"/>
    <cellStyle name="40% - アクセント 5 4 9" xfId="4355"/>
    <cellStyle name="40% - アクセント 5 4 9 2" xfId="8416"/>
    <cellStyle name="40% - アクセント 5 4 9 2 2" xfId="16535"/>
    <cellStyle name="40% - アクセント 5 4 9 2 2 2" xfId="32955"/>
    <cellStyle name="40% - アクセント 5 4 9 2 3" xfId="24836"/>
    <cellStyle name="40% - アクセント 5 4 9 3" xfId="12476"/>
    <cellStyle name="40% - アクセント 5 4 9 3 2" xfId="28896"/>
    <cellStyle name="40% - アクセント 5 4 9 4" xfId="20777"/>
    <cellStyle name="40% - アクセント 5 5" xfId="223"/>
    <cellStyle name="40% - アクセント 5 5 10" xfId="4974"/>
    <cellStyle name="40% - アクセント 5 5 10 2" xfId="13093"/>
    <cellStyle name="40% - アクセント 5 5 10 2 2" xfId="29513"/>
    <cellStyle name="40% - アクセント 5 5 10 3" xfId="21394"/>
    <cellStyle name="40% - アクセント 5 5 11" xfId="9034"/>
    <cellStyle name="40% - アクセント 5 5 11 2" xfId="25454"/>
    <cellStyle name="40% - アクセント 5 5 12" xfId="17307"/>
    <cellStyle name="40% - アクセント 5 5 2" xfId="545"/>
    <cellStyle name="40% - アクセント 5 5 2 10" xfId="9269"/>
    <cellStyle name="40% - アクセント 5 5 2 10 2" xfId="25689"/>
    <cellStyle name="40% - アクセント 5 5 2 11" xfId="17570"/>
    <cellStyle name="40% - アクセント 5 5 2 2" xfId="1327"/>
    <cellStyle name="40% - アクセント 5 5 2 2 2" xfId="5792"/>
    <cellStyle name="40% - アクセント 5 5 2 2 2 2" xfId="13911"/>
    <cellStyle name="40% - アクセント 5 5 2 2 2 2 2" xfId="30331"/>
    <cellStyle name="40% - アクセント 5 5 2 2 2 3" xfId="22212"/>
    <cellStyle name="40% - アクセント 5 5 2 2 3" xfId="9852"/>
    <cellStyle name="40% - アクセント 5 5 2 2 3 2" xfId="26272"/>
    <cellStyle name="40% - アクセント 5 5 2 2 4" xfId="18153"/>
    <cellStyle name="40% - アクセント 5 5 2 3" xfId="1941"/>
    <cellStyle name="40% - アクセント 5 5 2 4" xfId="2312"/>
    <cellStyle name="40% - アクセント 5 5 2 4 2" xfId="6373"/>
    <cellStyle name="40% - アクセント 5 5 2 4 2 2" xfId="14492"/>
    <cellStyle name="40% - アクセント 5 5 2 4 2 2 2" xfId="30912"/>
    <cellStyle name="40% - アクセント 5 5 2 4 2 3" xfId="22793"/>
    <cellStyle name="40% - アクセント 5 5 2 4 3" xfId="10433"/>
    <cellStyle name="40% - アクセント 5 5 2 4 3 2" xfId="26853"/>
    <cellStyle name="40% - アクセント 5 5 2 4 4" xfId="18734"/>
    <cellStyle name="40% - アクセント 5 5 2 5" xfId="2893"/>
    <cellStyle name="40% - アクセント 5 5 2 5 2" xfId="6954"/>
    <cellStyle name="40% - アクセント 5 5 2 5 2 2" xfId="15073"/>
    <cellStyle name="40% - アクセント 5 5 2 5 2 2 2" xfId="31493"/>
    <cellStyle name="40% - アクセント 5 5 2 5 2 3" xfId="23374"/>
    <cellStyle name="40% - アクセント 5 5 2 5 3" xfId="11014"/>
    <cellStyle name="40% - アクセント 5 5 2 5 3 2" xfId="27434"/>
    <cellStyle name="40% - アクセント 5 5 2 5 4" xfId="19315"/>
    <cellStyle name="40% - アクセント 5 5 2 6" xfId="3505"/>
    <cellStyle name="40% - アクセント 5 5 2 6 2" xfId="7566"/>
    <cellStyle name="40% - アクセント 5 5 2 6 2 2" xfId="15685"/>
    <cellStyle name="40% - アクセント 5 5 2 6 2 2 2" xfId="32105"/>
    <cellStyle name="40% - アクセント 5 5 2 6 2 3" xfId="23986"/>
    <cellStyle name="40% - アクセント 5 5 2 6 3" xfId="11626"/>
    <cellStyle name="40% - アクセント 5 5 2 6 3 2" xfId="28046"/>
    <cellStyle name="40% - アクセント 5 5 2 6 4" xfId="19927"/>
    <cellStyle name="40% - アクセント 5 5 2 7" xfId="4044"/>
    <cellStyle name="40% - アクセント 5 5 2 7 2" xfId="8105"/>
    <cellStyle name="40% - アクセント 5 5 2 7 2 2" xfId="16224"/>
    <cellStyle name="40% - アクセント 5 5 2 7 2 2 2" xfId="32644"/>
    <cellStyle name="40% - アクセント 5 5 2 7 2 3" xfId="24525"/>
    <cellStyle name="40% - アクセント 5 5 2 7 3" xfId="12165"/>
    <cellStyle name="40% - アクセント 5 5 2 7 3 2" xfId="28585"/>
    <cellStyle name="40% - アクセント 5 5 2 7 4" xfId="20466"/>
    <cellStyle name="40% - アクセント 5 5 2 8" xfId="4625"/>
    <cellStyle name="40% - アクセント 5 5 2 8 2" xfId="8686"/>
    <cellStyle name="40% - アクセント 5 5 2 8 2 2" xfId="16805"/>
    <cellStyle name="40% - アクセント 5 5 2 8 2 2 2" xfId="33225"/>
    <cellStyle name="40% - アクセント 5 5 2 8 2 3" xfId="25106"/>
    <cellStyle name="40% - アクセント 5 5 2 8 3" xfId="12746"/>
    <cellStyle name="40% - アクセント 5 5 2 8 3 2" xfId="29166"/>
    <cellStyle name="40% - アクセント 5 5 2 8 4" xfId="21047"/>
    <cellStyle name="40% - アクセント 5 5 2 9" xfId="5209"/>
    <cellStyle name="40% - アクセント 5 5 2 9 2" xfId="13328"/>
    <cellStyle name="40% - アクセント 5 5 2 9 2 2" xfId="29748"/>
    <cellStyle name="40% - アクセント 5 5 2 9 3" xfId="21629"/>
    <cellStyle name="40% - アクセント 5 5 3" xfId="1037"/>
    <cellStyle name="40% - アクセント 5 5 3 2" xfId="5557"/>
    <cellStyle name="40% - アクセント 5 5 3 2 2" xfId="13676"/>
    <cellStyle name="40% - アクセント 5 5 3 2 2 2" xfId="30096"/>
    <cellStyle name="40% - アクセント 5 5 3 2 3" xfId="21977"/>
    <cellStyle name="40% - アクセント 5 5 3 3" xfId="9617"/>
    <cellStyle name="40% - アクセント 5 5 3 3 2" xfId="26037"/>
    <cellStyle name="40% - アクセント 5 5 3 4" xfId="17918"/>
    <cellStyle name="40% - アクセント 5 5 4" xfId="1690"/>
    <cellStyle name="40% - アクセント 5 5 5" xfId="2077"/>
    <cellStyle name="40% - アクセント 5 5 5 2" xfId="6138"/>
    <cellStyle name="40% - アクセント 5 5 5 2 2" xfId="14257"/>
    <cellStyle name="40% - アクセント 5 5 5 2 2 2" xfId="30677"/>
    <cellStyle name="40% - アクセント 5 5 5 2 3" xfId="22558"/>
    <cellStyle name="40% - アクセント 5 5 5 3" xfId="10198"/>
    <cellStyle name="40% - アクセント 5 5 5 3 2" xfId="26618"/>
    <cellStyle name="40% - アクセント 5 5 5 4" xfId="18499"/>
    <cellStyle name="40% - アクセント 5 5 6" xfId="2658"/>
    <cellStyle name="40% - アクセント 5 5 6 2" xfId="6719"/>
    <cellStyle name="40% - アクセント 5 5 6 2 2" xfId="14838"/>
    <cellStyle name="40% - アクセント 5 5 6 2 2 2" xfId="31258"/>
    <cellStyle name="40% - アクセント 5 5 6 2 3" xfId="23139"/>
    <cellStyle name="40% - アクセント 5 5 6 3" xfId="10779"/>
    <cellStyle name="40% - アクセント 5 5 6 3 2" xfId="27199"/>
    <cellStyle name="40% - アクセント 5 5 6 4" xfId="19080"/>
    <cellStyle name="40% - アクセント 5 5 7" xfId="3504"/>
    <cellStyle name="40% - アクセント 5 5 7 2" xfId="7565"/>
    <cellStyle name="40% - アクセント 5 5 7 2 2" xfId="15684"/>
    <cellStyle name="40% - アクセント 5 5 7 2 2 2" xfId="32104"/>
    <cellStyle name="40% - アクセント 5 5 7 2 3" xfId="23985"/>
    <cellStyle name="40% - アクセント 5 5 7 3" xfId="11625"/>
    <cellStyle name="40% - アクセント 5 5 7 3 2" xfId="28045"/>
    <cellStyle name="40% - アクセント 5 5 7 4" xfId="19926"/>
    <cellStyle name="40% - アクセント 5 5 8" xfId="3809"/>
    <cellStyle name="40% - アクセント 5 5 8 2" xfId="7870"/>
    <cellStyle name="40% - アクセント 5 5 8 2 2" xfId="15989"/>
    <cellStyle name="40% - アクセント 5 5 8 2 2 2" xfId="32409"/>
    <cellStyle name="40% - アクセント 5 5 8 2 3" xfId="24290"/>
    <cellStyle name="40% - アクセント 5 5 8 3" xfId="11930"/>
    <cellStyle name="40% - アクセント 5 5 8 3 2" xfId="28350"/>
    <cellStyle name="40% - アクセント 5 5 8 4" xfId="20231"/>
    <cellStyle name="40% - アクセント 5 5 9" xfId="4390"/>
    <cellStyle name="40% - アクセント 5 5 9 2" xfId="8451"/>
    <cellStyle name="40% - アクセント 5 5 9 2 2" xfId="16570"/>
    <cellStyle name="40% - アクセント 5 5 9 2 2 2" xfId="32990"/>
    <cellStyle name="40% - アクセント 5 5 9 2 3" xfId="24871"/>
    <cellStyle name="40% - アクセント 5 5 9 3" xfId="12511"/>
    <cellStyle name="40% - アクセント 5 5 9 3 2" xfId="28931"/>
    <cellStyle name="40% - アクセント 5 5 9 4" xfId="20812"/>
    <cellStyle name="40% - アクセント 5 6" xfId="259"/>
    <cellStyle name="40% - アクセント 5 6 10" xfId="5009"/>
    <cellStyle name="40% - アクセント 5 6 10 2" xfId="13128"/>
    <cellStyle name="40% - アクセント 5 6 10 2 2" xfId="29548"/>
    <cellStyle name="40% - アクセント 5 6 10 3" xfId="21429"/>
    <cellStyle name="40% - アクセント 5 6 11" xfId="9069"/>
    <cellStyle name="40% - アクセント 5 6 11 2" xfId="25489"/>
    <cellStyle name="40% - アクセント 5 6 12" xfId="17343"/>
    <cellStyle name="40% - アクセント 5 6 2" xfId="580"/>
    <cellStyle name="40% - アクセント 5 6 2 10" xfId="9304"/>
    <cellStyle name="40% - アクセント 5 6 2 10 2" xfId="25724"/>
    <cellStyle name="40% - アクセント 5 6 2 11" xfId="17605"/>
    <cellStyle name="40% - アクセント 5 6 2 2" xfId="1362"/>
    <cellStyle name="40% - アクセント 5 6 2 2 2" xfId="5827"/>
    <cellStyle name="40% - アクセント 5 6 2 2 2 2" xfId="13946"/>
    <cellStyle name="40% - アクセント 5 6 2 2 2 2 2" xfId="30366"/>
    <cellStyle name="40% - アクセント 5 6 2 2 2 3" xfId="22247"/>
    <cellStyle name="40% - アクセント 5 6 2 2 3" xfId="9887"/>
    <cellStyle name="40% - アクセント 5 6 2 2 3 2" xfId="26307"/>
    <cellStyle name="40% - アクセント 5 6 2 2 4" xfId="18188"/>
    <cellStyle name="40% - アクセント 5 6 2 3" xfId="1735"/>
    <cellStyle name="40% - アクセント 5 6 2 4" xfId="2347"/>
    <cellStyle name="40% - アクセント 5 6 2 4 2" xfId="6408"/>
    <cellStyle name="40% - アクセント 5 6 2 4 2 2" xfId="14527"/>
    <cellStyle name="40% - アクセント 5 6 2 4 2 2 2" xfId="30947"/>
    <cellStyle name="40% - アクセント 5 6 2 4 2 3" xfId="22828"/>
    <cellStyle name="40% - アクセント 5 6 2 4 3" xfId="10468"/>
    <cellStyle name="40% - アクセント 5 6 2 4 3 2" xfId="26888"/>
    <cellStyle name="40% - アクセント 5 6 2 4 4" xfId="18769"/>
    <cellStyle name="40% - アクセント 5 6 2 5" xfId="2928"/>
    <cellStyle name="40% - アクセント 5 6 2 5 2" xfId="6989"/>
    <cellStyle name="40% - アクセント 5 6 2 5 2 2" xfId="15108"/>
    <cellStyle name="40% - アクセント 5 6 2 5 2 2 2" xfId="31528"/>
    <cellStyle name="40% - アクセント 5 6 2 5 2 3" xfId="23409"/>
    <cellStyle name="40% - アクセント 5 6 2 5 3" xfId="11049"/>
    <cellStyle name="40% - アクセント 5 6 2 5 3 2" xfId="27469"/>
    <cellStyle name="40% - アクセント 5 6 2 5 4" xfId="19350"/>
    <cellStyle name="40% - アクセント 5 6 2 6" xfId="3507"/>
    <cellStyle name="40% - アクセント 5 6 2 6 2" xfId="7568"/>
    <cellStyle name="40% - アクセント 5 6 2 6 2 2" xfId="15687"/>
    <cellStyle name="40% - アクセント 5 6 2 6 2 2 2" xfId="32107"/>
    <cellStyle name="40% - アクセント 5 6 2 6 2 3" xfId="23988"/>
    <cellStyle name="40% - アクセント 5 6 2 6 3" xfId="11628"/>
    <cellStyle name="40% - アクセント 5 6 2 6 3 2" xfId="28048"/>
    <cellStyle name="40% - アクセント 5 6 2 6 4" xfId="19929"/>
    <cellStyle name="40% - アクセント 5 6 2 7" xfId="4079"/>
    <cellStyle name="40% - アクセント 5 6 2 7 2" xfId="8140"/>
    <cellStyle name="40% - アクセント 5 6 2 7 2 2" xfId="16259"/>
    <cellStyle name="40% - アクセント 5 6 2 7 2 2 2" xfId="32679"/>
    <cellStyle name="40% - アクセント 5 6 2 7 2 3" xfId="24560"/>
    <cellStyle name="40% - アクセント 5 6 2 7 3" xfId="12200"/>
    <cellStyle name="40% - アクセント 5 6 2 7 3 2" xfId="28620"/>
    <cellStyle name="40% - アクセント 5 6 2 7 4" xfId="20501"/>
    <cellStyle name="40% - アクセント 5 6 2 8" xfId="4660"/>
    <cellStyle name="40% - アクセント 5 6 2 8 2" xfId="8721"/>
    <cellStyle name="40% - アクセント 5 6 2 8 2 2" xfId="16840"/>
    <cellStyle name="40% - アクセント 5 6 2 8 2 2 2" xfId="33260"/>
    <cellStyle name="40% - アクセント 5 6 2 8 2 3" xfId="25141"/>
    <cellStyle name="40% - アクセント 5 6 2 8 3" xfId="12781"/>
    <cellStyle name="40% - アクセント 5 6 2 8 3 2" xfId="29201"/>
    <cellStyle name="40% - アクセント 5 6 2 8 4" xfId="21082"/>
    <cellStyle name="40% - アクセント 5 6 2 9" xfId="5244"/>
    <cellStyle name="40% - アクセント 5 6 2 9 2" xfId="13363"/>
    <cellStyle name="40% - アクセント 5 6 2 9 2 2" xfId="29783"/>
    <cellStyle name="40% - アクセント 5 6 2 9 3" xfId="21664"/>
    <cellStyle name="40% - アクセント 5 6 3" xfId="1073"/>
    <cellStyle name="40% - アクセント 5 6 3 2" xfId="5592"/>
    <cellStyle name="40% - アクセント 5 6 3 2 2" xfId="13711"/>
    <cellStyle name="40% - アクセント 5 6 3 2 2 2" xfId="30131"/>
    <cellStyle name="40% - アクセント 5 6 3 2 3" xfId="22012"/>
    <cellStyle name="40% - アクセント 5 6 3 3" xfId="9652"/>
    <cellStyle name="40% - アクセント 5 6 3 3 2" xfId="26072"/>
    <cellStyle name="40% - アクセント 5 6 3 4" xfId="17953"/>
    <cellStyle name="40% - アクセント 5 6 4" xfId="1750"/>
    <cellStyle name="40% - アクセント 5 6 5" xfId="2112"/>
    <cellStyle name="40% - アクセント 5 6 5 2" xfId="6173"/>
    <cellStyle name="40% - アクセント 5 6 5 2 2" xfId="14292"/>
    <cellStyle name="40% - アクセント 5 6 5 2 2 2" xfId="30712"/>
    <cellStyle name="40% - アクセント 5 6 5 2 3" xfId="22593"/>
    <cellStyle name="40% - アクセント 5 6 5 3" xfId="10233"/>
    <cellStyle name="40% - アクセント 5 6 5 3 2" xfId="26653"/>
    <cellStyle name="40% - アクセント 5 6 5 4" xfId="18534"/>
    <cellStyle name="40% - アクセント 5 6 6" xfId="2693"/>
    <cellStyle name="40% - アクセント 5 6 6 2" xfId="6754"/>
    <cellStyle name="40% - アクセント 5 6 6 2 2" xfId="14873"/>
    <cellStyle name="40% - アクセント 5 6 6 2 2 2" xfId="31293"/>
    <cellStyle name="40% - アクセント 5 6 6 2 3" xfId="23174"/>
    <cellStyle name="40% - アクセント 5 6 6 3" xfId="10814"/>
    <cellStyle name="40% - アクセント 5 6 6 3 2" xfId="27234"/>
    <cellStyle name="40% - アクセント 5 6 6 4" xfId="19115"/>
    <cellStyle name="40% - アクセント 5 6 7" xfId="3506"/>
    <cellStyle name="40% - アクセント 5 6 7 2" xfId="7567"/>
    <cellStyle name="40% - アクセント 5 6 7 2 2" xfId="15686"/>
    <cellStyle name="40% - アクセント 5 6 7 2 2 2" xfId="32106"/>
    <cellStyle name="40% - アクセント 5 6 7 2 3" xfId="23987"/>
    <cellStyle name="40% - アクセント 5 6 7 3" xfId="11627"/>
    <cellStyle name="40% - アクセント 5 6 7 3 2" xfId="28047"/>
    <cellStyle name="40% - アクセント 5 6 7 4" xfId="19928"/>
    <cellStyle name="40% - アクセント 5 6 8" xfId="3844"/>
    <cellStyle name="40% - アクセント 5 6 8 2" xfId="7905"/>
    <cellStyle name="40% - アクセント 5 6 8 2 2" xfId="16024"/>
    <cellStyle name="40% - アクセント 5 6 8 2 2 2" xfId="32444"/>
    <cellStyle name="40% - アクセント 5 6 8 2 3" xfId="24325"/>
    <cellStyle name="40% - アクセント 5 6 8 3" xfId="11965"/>
    <cellStyle name="40% - アクセント 5 6 8 3 2" xfId="28385"/>
    <cellStyle name="40% - アクセント 5 6 8 4" xfId="20266"/>
    <cellStyle name="40% - アクセント 5 6 9" xfId="4425"/>
    <cellStyle name="40% - アクセント 5 6 9 2" xfId="8486"/>
    <cellStyle name="40% - アクセント 5 6 9 2 2" xfId="16605"/>
    <cellStyle name="40% - アクセント 5 6 9 2 2 2" xfId="33025"/>
    <cellStyle name="40% - アクセント 5 6 9 2 3" xfId="24906"/>
    <cellStyle name="40% - アクセント 5 6 9 3" xfId="12546"/>
    <cellStyle name="40% - アクセント 5 6 9 3 2" xfId="28966"/>
    <cellStyle name="40% - アクセント 5 6 9 4" xfId="20847"/>
    <cellStyle name="40% - アクセント 5 7" xfId="294"/>
    <cellStyle name="40% - アクセント 5 7 10" xfId="5044"/>
    <cellStyle name="40% - アクセント 5 7 10 2" xfId="13163"/>
    <cellStyle name="40% - アクセント 5 7 10 2 2" xfId="29583"/>
    <cellStyle name="40% - アクセント 5 7 10 3" xfId="21464"/>
    <cellStyle name="40% - アクセント 5 7 11" xfId="9104"/>
    <cellStyle name="40% - アクセント 5 7 11 2" xfId="25524"/>
    <cellStyle name="40% - アクセント 5 7 12" xfId="17378"/>
    <cellStyle name="40% - アクセント 5 7 2" xfId="615"/>
    <cellStyle name="40% - アクセント 5 7 2 10" xfId="9339"/>
    <cellStyle name="40% - アクセント 5 7 2 10 2" xfId="25759"/>
    <cellStyle name="40% - アクセント 5 7 2 11" xfId="17640"/>
    <cellStyle name="40% - アクセント 5 7 2 2" xfId="1397"/>
    <cellStyle name="40% - アクセント 5 7 2 2 2" xfId="5862"/>
    <cellStyle name="40% - アクセント 5 7 2 2 2 2" xfId="13981"/>
    <cellStyle name="40% - アクセント 5 7 2 2 2 2 2" xfId="30401"/>
    <cellStyle name="40% - アクセント 5 7 2 2 2 3" xfId="22282"/>
    <cellStyle name="40% - アクセント 5 7 2 2 3" xfId="9922"/>
    <cellStyle name="40% - アクセント 5 7 2 2 3 2" xfId="26342"/>
    <cellStyle name="40% - アクセント 5 7 2 2 4" xfId="18223"/>
    <cellStyle name="40% - アクセント 5 7 2 3" xfId="1578"/>
    <cellStyle name="40% - アクセント 5 7 2 4" xfId="2382"/>
    <cellStyle name="40% - アクセント 5 7 2 4 2" xfId="6443"/>
    <cellStyle name="40% - アクセント 5 7 2 4 2 2" xfId="14562"/>
    <cellStyle name="40% - アクセント 5 7 2 4 2 2 2" xfId="30982"/>
    <cellStyle name="40% - アクセント 5 7 2 4 2 3" xfId="22863"/>
    <cellStyle name="40% - アクセント 5 7 2 4 3" xfId="10503"/>
    <cellStyle name="40% - アクセント 5 7 2 4 3 2" xfId="26923"/>
    <cellStyle name="40% - アクセント 5 7 2 4 4" xfId="18804"/>
    <cellStyle name="40% - アクセント 5 7 2 5" xfId="2963"/>
    <cellStyle name="40% - アクセント 5 7 2 5 2" xfId="7024"/>
    <cellStyle name="40% - アクセント 5 7 2 5 2 2" xfId="15143"/>
    <cellStyle name="40% - アクセント 5 7 2 5 2 2 2" xfId="31563"/>
    <cellStyle name="40% - アクセント 5 7 2 5 2 3" xfId="23444"/>
    <cellStyle name="40% - アクセント 5 7 2 5 3" xfId="11084"/>
    <cellStyle name="40% - アクセント 5 7 2 5 3 2" xfId="27504"/>
    <cellStyle name="40% - アクセント 5 7 2 5 4" xfId="19385"/>
    <cellStyle name="40% - アクセント 5 7 2 6" xfId="3509"/>
    <cellStyle name="40% - アクセント 5 7 2 6 2" xfId="7570"/>
    <cellStyle name="40% - アクセント 5 7 2 6 2 2" xfId="15689"/>
    <cellStyle name="40% - アクセント 5 7 2 6 2 2 2" xfId="32109"/>
    <cellStyle name="40% - アクセント 5 7 2 6 2 3" xfId="23990"/>
    <cellStyle name="40% - アクセント 5 7 2 6 3" xfId="11630"/>
    <cellStyle name="40% - アクセント 5 7 2 6 3 2" xfId="28050"/>
    <cellStyle name="40% - アクセント 5 7 2 6 4" xfId="19931"/>
    <cellStyle name="40% - アクセント 5 7 2 7" xfId="4114"/>
    <cellStyle name="40% - アクセント 5 7 2 7 2" xfId="8175"/>
    <cellStyle name="40% - アクセント 5 7 2 7 2 2" xfId="16294"/>
    <cellStyle name="40% - アクセント 5 7 2 7 2 2 2" xfId="32714"/>
    <cellStyle name="40% - アクセント 5 7 2 7 2 3" xfId="24595"/>
    <cellStyle name="40% - アクセント 5 7 2 7 3" xfId="12235"/>
    <cellStyle name="40% - アクセント 5 7 2 7 3 2" xfId="28655"/>
    <cellStyle name="40% - アクセント 5 7 2 7 4" xfId="20536"/>
    <cellStyle name="40% - アクセント 5 7 2 8" xfId="4695"/>
    <cellStyle name="40% - アクセント 5 7 2 8 2" xfId="8756"/>
    <cellStyle name="40% - アクセント 5 7 2 8 2 2" xfId="16875"/>
    <cellStyle name="40% - アクセント 5 7 2 8 2 2 2" xfId="33295"/>
    <cellStyle name="40% - アクセント 5 7 2 8 2 3" xfId="25176"/>
    <cellStyle name="40% - アクセント 5 7 2 8 3" xfId="12816"/>
    <cellStyle name="40% - アクセント 5 7 2 8 3 2" xfId="29236"/>
    <cellStyle name="40% - アクセント 5 7 2 8 4" xfId="21117"/>
    <cellStyle name="40% - アクセント 5 7 2 9" xfId="5279"/>
    <cellStyle name="40% - アクセント 5 7 2 9 2" xfId="13398"/>
    <cellStyle name="40% - アクセント 5 7 2 9 2 2" xfId="29818"/>
    <cellStyle name="40% - アクセント 5 7 2 9 3" xfId="21699"/>
    <cellStyle name="40% - アクセント 5 7 3" xfId="1108"/>
    <cellStyle name="40% - アクセント 5 7 3 2" xfId="5627"/>
    <cellStyle name="40% - アクセント 5 7 3 2 2" xfId="13746"/>
    <cellStyle name="40% - アクセント 5 7 3 2 2 2" xfId="30166"/>
    <cellStyle name="40% - アクセント 5 7 3 2 3" xfId="22047"/>
    <cellStyle name="40% - アクセント 5 7 3 3" xfId="9687"/>
    <cellStyle name="40% - アクセント 5 7 3 3 2" xfId="26107"/>
    <cellStyle name="40% - アクセント 5 7 3 4" xfId="17988"/>
    <cellStyle name="40% - アクセント 5 7 4" xfId="1738"/>
    <cellStyle name="40% - アクセント 5 7 5" xfId="2147"/>
    <cellStyle name="40% - アクセント 5 7 5 2" xfId="6208"/>
    <cellStyle name="40% - アクセント 5 7 5 2 2" xfId="14327"/>
    <cellStyle name="40% - アクセント 5 7 5 2 2 2" xfId="30747"/>
    <cellStyle name="40% - アクセント 5 7 5 2 3" xfId="22628"/>
    <cellStyle name="40% - アクセント 5 7 5 3" xfId="10268"/>
    <cellStyle name="40% - アクセント 5 7 5 3 2" xfId="26688"/>
    <cellStyle name="40% - アクセント 5 7 5 4" xfId="18569"/>
    <cellStyle name="40% - アクセント 5 7 6" xfId="2728"/>
    <cellStyle name="40% - アクセント 5 7 6 2" xfId="6789"/>
    <cellStyle name="40% - アクセント 5 7 6 2 2" xfId="14908"/>
    <cellStyle name="40% - アクセント 5 7 6 2 2 2" xfId="31328"/>
    <cellStyle name="40% - アクセント 5 7 6 2 3" xfId="23209"/>
    <cellStyle name="40% - アクセント 5 7 6 3" xfId="10849"/>
    <cellStyle name="40% - アクセント 5 7 6 3 2" xfId="27269"/>
    <cellStyle name="40% - アクセント 5 7 6 4" xfId="19150"/>
    <cellStyle name="40% - アクセント 5 7 7" xfId="3508"/>
    <cellStyle name="40% - アクセント 5 7 7 2" xfId="7569"/>
    <cellStyle name="40% - アクセント 5 7 7 2 2" xfId="15688"/>
    <cellStyle name="40% - アクセント 5 7 7 2 2 2" xfId="32108"/>
    <cellStyle name="40% - アクセント 5 7 7 2 3" xfId="23989"/>
    <cellStyle name="40% - アクセント 5 7 7 3" xfId="11629"/>
    <cellStyle name="40% - アクセント 5 7 7 3 2" xfId="28049"/>
    <cellStyle name="40% - アクセント 5 7 7 4" xfId="19930"/>
    <cellStyle name="40% - アクセント 5 7 8" xfId="3879"/>
    <cellStyle name="40% - アクセント 5 7 8 2" xfId="7940"/>
    <cellStyle name="40% - アクセント 5 7 8 2 2" xfId="16059"/>
    <cellStyle name="40% - アクセント 5 7 8 2 2 2" xfId="32479"/>
    <cellStyle name="40% - アクセント 5 7 8 2 3" xfId="24360"/>
    <cellStyle name="40% - アクセント 5 7 8 3" xfId="12000"/>
    <cellStyle name="40% - アクセント 5 7 8 3 2" xfId="28420"/>
    <cellStyle name="40% - アクセント 5 7 8 4" xfId="20301"/>
    <cellStyle name="40% - アクセント 5 7 9" xfId="4460"/>
    <cellStyle name="40% - アクセント 5 7 9 2" xfId="8521"/>
    <cellStyle name="40% - アクセント 5 7 9 2 2" xfId="16640"/>
    <cellStyle name="40% - アクセント 5 7 9 2 2 2" xfId="33060"/>
    <cellStyle name="40% - アクセント 5 7 9 2 3" xfId="24941"/>
    <cellStyle name="40% - アクセント 5 7 9 3" xfId="12581"/>
    <cellStyle name="40% - アクセント 5 7 9 3 2" xfId="29001"/>
    <cellStyle name="40% - アクセント 5 7 9 4" xfId="20882"/>
    <cellStyle name="40% - アクセント 5 8" xfId="340"/>
    <cellStyle name="40% - アクセント 5 9" xfId="415"/>
    <cellStyle name="40% - アクセント 5 9 10" xfId="5079"/>
    <cellStyle name="40% - アクセント 5 9 10 2" xfId="13198"/>
    <cellStyle name="40% - アクセント 5 9 10 2 2" xfId="29618"/>
    <cellStyle name="40% - アクセント 5 9 10 3" xfId="21499"/>
    <cellStyle name="40% - アクセント 5 9 11" xfId="9139"/>
    <cellStyle name="40% - アクセント 5 9 11 2" xfId="25559"/>
    <cellStyle name="40% - アクセント 5 9 12" xfId="17440"/>
    <cellStyle name="40% - アクセント 5 9 2" xfId="650"/>
    <cellStyle name="40% - アクセント 5 9 2 10" xfId="9374"/>
    <cellStyle name="40% - アクセント 5 9 2 10 2" xfId="25794"/>
    <cellStyle name="40% - アクセント 5 9 2 11" xfId="17675"/>
    <cellStyle name="40% - アクセント 5 9 2 2" xfId="1432"/>
    <cellStyle name="40% - アクセント 5 9 2 2 2" xfId="5897"/>
    <cellStyle name="40% - アクセント 5 9 2 2 2 2" xfId="14016"/>
    <cellStyle name="40% - アクセント 5 9 2 2 2 2 2" xfId="30436"/>
    <cellStyle name="40% - アクセント 5 9 2 2 2 3" xfId="22317"/>
    <cellStyle name="40% - アクセント 5 9 2 2 3" xfId="9957"/>
    <cellStyle name="40% - アクセント 5 9 2 2 3 2" xfId="26377"/>
    <cellStyle name="40% - アクセント 5 9 2 2 4" xfId="18258"/>
    <cellStyle name="40% - アクセント 5 9 2 3" xfId="1994"/>
    <cellStyle name="40% - アクセント 5 9 2 4" xfId="2417"/>
    <cellStyle name="40% - アクセント 5 9 2 4 2" xfId="6478"/>
    <cellStyle name="40% - アクセント 5 9 2 4 2 2" xfId="14597"/>
    <cellStyle name="40% - アクセント 5 9 2 4 2 2 2" xfId="31017"/>
    <cellStyle name="40% - アクセント 5 9 2 4 2 3" xfId="22898"/>
    <cellStyle name="40% - アクセント 5 9 2 4 3" xfId="10538"/>
    <cellStyle name="40% - アクセント 5 9 2 4 3 2" xfId="26958"/>
    <cellStyle name="40% - アクセント 5 9 2 4 4" xfId="18839"/>
    <cellStyle name="40% - アクセント 5 9 2 5" xfId="2998"/>
    <cellStyle name="40% - アクセント 5 9 2 5 2" xfId="7059"/>
    <cellStyle name="40% - アクセント 5 9 2 5 2 2" xfId="15178"/>
    <cellStyle name="40% - アクセント 5 9 2 5 2 2 2" xfId="31598"/>
    <cellStyle name="40% - アクセント 5 9 2 5 2 3" xfId="23479"/>
    <cellStyle name="40% - アクセント 5 9 2 5 3" xfId="11119"/>
    <cellStyle name="40% - アクセント 5 9 2 5 3 2" xfId="27539"/>
    <cellStyle name="40% - アクセント 5 9 2 5 4" xfId="19420"/>
    <cellStyle name="40% - アクセント 5 9 2 6" xfId="3511"/>
    <cellStyle name="40% - アクセント 5 9 2 6 2" xfId="7572"/>
    <cellStyle name="40% - アクセント 5 9 2 6 2 2" xfId="15691"/>
    <cellStyle name="40% - アクセント 5 9 2 6 2 2 2" xfId="32111"/>
    <cellStyle name="40% - アクセント 5 9 2 6 2 3" xfId="23992"/>
    <cellStyle name="40% - アクセント 5 9 2 6 3" xfId="11632"/>
    <cellStyle name="40% - アクセント 5 9 2 6 3 2" xfId="28052"/>
    <cellStyle name="40% - アクセント 5 9 2 6 4" xfId="19933"/>
    <cellStyle name="40% - アクセント 5 9 2 7" xfId="4149"/>
    <cellStyle name="40% - アクセント 5 9 2 7 2" xfId="8210"/>
    <cellStyle name="40% - アクセント 5 9 2 7 2 2" xfId="16329"/>
    <cellStyle name="40% - アクセント 5 9 2 7 2 2 2" xfId="32749"/>
    <cellStyle name="40% - アクセント 5 9 2 7 2 3" xfId="24630"/>
    <cellStyle name="40% - アクセント 5 9 2 7 3" xfId="12270"/>
    <cellStyle name="40% - アクセント 5 9 2 7 3 2" xfId="28690"/>
    <cellStyle name="40% - アクセント 5 9 2 7 4" xfId="20571"/>
    <cellStyle name="40% - アクセント 5 9 2 8" xfId="4730"/>
    <cellStyle name="40% - アクセント 5 9 2 8 2" xfId="8791"/>
    <cellStyle name="40% - アクセント 5 9 2 8 2 2" xfId="16910"/>
    <cellStyle name="40% - アクセント 5 9 2 8 2 2 2" xfId="33330"/>
    <cellStyle name="40% - アクセント 5 9 2 8 2 3" xfId="25211"/>
    <cellStyle name="40% - アクセント 5 9 2 8 3" xfId="12851"/>
    <cellStyle name="40% - アクセント 5 9 2 8 3 2" xfId="29271"/>
    <cellStyle name="40% - アクセント 5 9 2 8 4" xfId="21152"/>
    <cellStyle name="40% - アクセント 5 9 2 9" xfId="5314"/>
    <cellStyle name="40% - アクセント 5 9 2 9 2" xfId="13433"/>
    <cellStyle name="40% - アクセント 5 9 2 9 2 2" xfId="29853"/>
    <cellStyle name="40% - アクセント 5 9 2 9 3" xfId="21734"/>
    <cellStyle name="40% - アクセント 5 9 3" xfId="1197"/>
    <cellStyle name="40% - アクセント 5 9 3 2" xfId="5662"/>
    <cellStyle name="40% - アクセント 5 9 3 2 2" xfId="13781"/>
    <cellStyle name="40% - アクセント 5 9 3 2 2 2" xfId="30201"/>
    <cellStyle name="40% - アクセント 5 9 3 2 3" xfId="22082"/>
    <cellStyle name="40% - アクセント 5 9 3 3" xfId="9722"/>
    <cellStyle name="40% - アクセント 5 9 3 3 2" xfId="26142"/>
    <cellStyle name="40% - アクセント 5 9 3 4" xfId="18023"/>
    <cellStyle name="40% - アクセント 5 9 4" xfId="1889"/>
    <cellStyle name="40% - アクセント 5 9 5" xfId="2182"/>
    <cellStyle name="40% - アクセント 5 9 5 2" xfId="6243"/>
    <cellStyle name="40% - アクセント 5 9 5 2 2" xfId="14362"/>
    <cellStyle name="40% - アクセント 5 9 5 2 2 2" xfId="30782"/>
    <cellStyle name="40% - アクセント 5 9 5 2 3" xfId="22663"/>
    <cellStyle name="40% - アクセント 5 9 5 3" xfId="10303"/>
    <cellStyle name="40% - アクセント 5 9 5 3 2" xfId="26723"/>
    <cellStyle name="40% - アクセント 5 9 5 4" xfId="18604"/>
    <cellStyle name="40% - アクセント 5 9 6" xfId="2763"/>
    <cellStyle name="40% - アクセント 5 9 6 2" xfId="6824"/>
    <cellStyle name="40% - アクセント 5 9 6 2 2" xfId="14943"/>
    <cellStyle name="40% - アクセント 5 9 6 2 2 2" xfId="31363"/>
    <cellStyle name="40% - アクセント 5 9 6 2 3" xfId="23244"/>
    <cellStyle name="40% - アクセント 5 9 6 3" xfId="10884"/>
    <cellStyle name="40% - アクセント 5 9 6 3 2" xfId="27304"/>
    <cellStyle name="40% - アクセント 5 9 6 4" xfId="19185"/>
    <cellStyle name="40% - アクセント 5 9 7" xfId="3510"/>
    <cellStyle name="40% - アクセント 5 9 7 2" xfId="7571"/>
    <cellStyle name="40% - アクセント 5 9 7 2 2" xfId="15690"/>
    <cellStyle name="40% - アクセント 5 9 7 2 2 2" xfId="32110"/>
    <cellStyle name="40% - アクセント 5 9 7 2 3" xfId="23991"/>
    <cellStyle name="40% - アクセント 5 9 7 3" xfId="11631"/>
    <cellStyle name="40% - アクセント 5 9 7 3 2" xfId="28051"/>
    <cellStyle name="40% - アクセント 5 9 7 4" xfId="19932"/>
    <cellStyle name="40% - アクセント 5 9 8" xfId="3914"/>
    <cellStyle name="40% - アクセント 5 9 8 2" xfId="7975"/>
    <cellStyle name="40% - アクセント 5 9 8 2 2" xfId="16094"/>
    <cellStyle name="40% - アクセント 5 9 8 2 2 2" xfId="32514"/>
    <cellStyle name="40% - アクセント 5 9 8 2 3" xfId="24395"/>
    <cellStyle name="40% - アクセント 5 9 8 3" xfId="12035"/>
    <cellStyle name="40% - アクセント 5 9 8 3 2" xfId="28455"/>
    <cellStyle name="40% - アクセント 5 9 8 4" xfId="20336"/>
    <cellStyle name="40% - アクセント 5 9 9" xfId="4495"/>
    <cellStyle name="40% - アクセント 5 9 9 2" xfId="8556"/>
    <cellStyle name="40% - アクセント 5 9 9 2 2" xfId="16675"/>
    <cellStyle name="40% - アクセント 5 9 9 2 2 2" xfId="33095"/>
    <cellStyle name="40% - アクセント 5 9 9 2 3" xfId="24976"/>
    <cellStyle name="40% - アクセント 5 9 9 3" xfId="12616"/>
    <cellStyle name="40% - アクセント 5 9 9 3 2" xfId="29036"/>
    <cellStyle name="40% - アクセント 5 9 9 4" xfId="20917"/>
    <cellStyle name="40% - アクセント 6" xfId="129" builtinId="51" customBuiltin="1"/>
    <cellStyle name="40% - アクセント 6 10" xfId="477"/>
    <cellStyle name="40% - アクセント 6 10 10" xfId="9201"/>
    <cellStyle name="40% - アクセント 6 10 10 2" xfId="25621"/>
    <cellStyle name="40% - アクセント 6 10 11" xfId="17502"/>
    <cellStyle name="40% - アクセント 6 10 2" xfId="1259"/>
    <cellStyle name="40% - アクセント 6 10 2 2" xfId="5724"/>
    <cellStyle name="40% - アクセント 6 10 2 2 2" xfId="13843"/>
    <cellStyle name="40% - アクセント 6 10 2 2 2 2" xfId="30263"/>
    <cellStyle name="40% - アクセント 6 10 2 2 3" xfId="22144"/>
    <cellStyle name="40% - アクセント 6 10 2 3" xfId="9784"/>
    <cellStyle name="40% - アクセント 6 10 2 3 2" xfId="26204"/>
    <cellStyle name="40% - アクセント 6 10 2 4" xfId="18085"/>
    <cellStyle name="40% - アクセント 6 10 3" xfId="1168"/>
    <cellStyle name="40% - アクセント 6 10 4" xfId="2244"/>
    <cellStyle name="40% - アクセント 6 10 4 2" xfId="6305"/>
    <cellStyle name="40% - アクセント 6 10 4 2 2" xfId="14424"/>
    <cellStyle name="40% - アクセント 6 10 4 2 2 2" xfId="30844"/>
    <cellStyle name="40% - アクセント 6 10 4 2 3" xfId="22725"/>
    <cellStyle name="40% - アクセント 6 10 4 3" xfId="10365"/>
    <cellStyle name="40% - アクセント 6 10 4 3 2" xfId="26785"/>
    <cellStyle name="40% - アクセント 6 10 4 4" xfId="18666"/>
    <cellStyle name="40% - アクセント 6 10 5" xfId="2825"/>
    <cellStyle name="40% - アクセント 6 10 5 2" xfId="6886"/>
    <cellStyle name="40% - アクセント 6 10 5 2 2" xfId="15005"/>
    <cellStyle name="40% - アクセント 6 10 5 2 2 2" xfId="31425"/>
    <cellStyle name="40% - アクセント 6 10 5 2 3" xfId="23306"/>
    <cellStyle name="40% - アクセント 6 10 5 3" xfId="10946"/>
    <cellStyle name="40% - アクセント 6 10 5 3 2" xfId="27366"/>
    <cellStyle name="40% - アクセント 6 10 5 4" xfId="19247"/>
    <cellStyle name="40% - アクセント 6 10 6" xfId="3512"/>
    <cellStyle name="40% - アクセント 6 10 6 2" xfId="7573"/>
    <cellStyle name="40% - アクセント 6 10 6 2 2" xfId="15692"/>
    <cellStyle name="40% - アクセント 6 10 6 2 2 2" xfId="32112"/>
    <cellStyle name="40% - アクセント 6 10 6 2 3" xfId="23993"/>
    <cellStyle name="40% - アクセント 6 10 6 3" xfId="11633"/>
    <cellStyle name="40% - アクセント 6 10 6 3 2" xfId="28053"/>
    <cellStyle name="40% - アクセント 6 10 6 4" xfId="19934"/>
    <cellStyle name="40% - アクセント 6 10 7" xfId="3976"/>
    <cellStyle name="40% - アクセント 6 10 7 2" xfId="8037"/>
    <cellStyle name="40% - アクセント 6 10 7 2 2" xfId="16156"/>
    <cellStyle name="40% - アクセント 6 10 7 2 2 2" xfId="32576"/>
    <cellStyle name="40% - アクセント 6 10 7 2 3" xfId="24457"/>
    <cellStyle name="40% - アクセント 6 10 7 3" xfId="12097"/>
    <cellStyle name="40% - アクセント 6 10 7 3 2" xfId="28517"/>
    <cellStyle name="40% - アクセント 6 10 7 4" xfId="20398"/>
    <cellStyle name="40% - アクセント 6 10 8" xfId="4557"/>
    <cellStyle name="40% - アクセント 6 10 8 2" xfId="8618"/>
    <cellStyle name="40% - アクセント 6 10 8 2 2" xfId="16737"/>
    <cellStyle name="40% - アクセント 6 10 8 2 2 2" xfId="33157"/>
    <cellStyle name="40% - アクセント 6 10 8 2 3" xfId="25038"/>
    <cellStyle name="40% - アクセント 6 10 8 3" xfId="12678"/>
    <cellStyle name="40% - アクセント 6 10 8 3 2" xfId="29098"/>
    <cellStyle name="40% - アクセント 6 10 8 4" xfId="20979"/>
    <cellStyle name="40% - アクセント 6 10 9" xfId="5141"/>
    <cellStyle name="40% - アクセント 6 10 9 2" xfId="13260"/>
    <cellStyle name="40% - アクセント 6 10 9 2 2" xfId="29680"/>
    <cellStyle name="40% - アクセント 6 10 9 3" xfId="21561"/>
    <cellStyle name="40% - アクセント 6 11" xfId="714"/>
    <cellStyle name="40% - アクセント 6 11 10" xfId="9438"/>
    <cellStyle name="40% - アクセント 6 11 10 2" xfId="25858"/>
    <cellStyle name="40% - アクセント 6 11 11" xfId="17739"/>
    <cellStyle name="40% - アクセント 6 11 2" xfId="1496"/>
    <cellStyle name="40% - アクセント 6 11 2 2" xfId="5961"/>
    <cellStyle name="40% - アクセント 6 11 2 2 2" xfId="14080"/>
    <cellStyle name="40% - アクセント 6 11 2 2 2 2" xfId="30500"/>
    <cellStyle name="40% - アクセント 6 11 2 2 3" xfId="22381"/>
    <cellStyle name="40% - アクセント 6 11 2 3" xfId="10021"/>
    <cellStyle name="40% - アクセント 6 11 2 3 2" xfId="26441"/>
    <cellStyle name="40% - アクセント 6 11 2 4" xfId="18322"/>
    <cellStyle name="40% - アクセント 6 11 3" xfId="1806"/>
    <cellStyle name="40% - アクセント 6 11 4" xfId="2481"/>
    <cellStyle name="40% - アクセント 6 11 4 2" xfId="6542"/>
    <cellStyle name="40% - アクセント 6 11 4 2 2" xfId="14661"/>
    <cellStyle name="40% - アクセント 6 11 4 2 2 2" xfId="31081"/>
    <cellStyle name="40% - アクセント 6 11 4 2 3" xfId="22962"/>
    <cellStyle name="40% - アクセント 6 11 4 3" xfId="10602"/>
    <cellStyle name="40% - アクセント 6 11 4 3 2" xfId="27022"/>
    <cellStyle name="40% - アクセント 6 11 4 4" xfId="18903"/>
    <cellStyle name="40% - アクセント 6 11 5" xfId="3062"/>
    <cellStyle name="40% - アクセント 6 11 5 2" xfId="7123"/>
    <cellStyle name="40% - アクセント 6 11 5 2 2" xfId="15242"/>
    <cellStyle name="40% - アクセント 6 11 5 2 2 2" xfId="31662"/>
    <cellStyle name="40% - アクセント 6 11 5 2 3" xfId="23543"/>
    <cellStyle name="40% - アクセント 6 11 5 3" xfId="11183"/>
    <cellStyle name="40% - アクセント 6 11 5 3 2" xfId="27603"/>
    <cellStyle name="40% - アクセント 6 11 5 4" xfId="19484"/>
    <cellStyle name="40% - アクセント 6 11 6" xfId="3513"/>
    <cellStyle name="40% - アクセント 6 11 6 2" xfId="7574"/>
    <cellStyle name="40% - アクセント 6 11 6 2 2" xfId="15693"/>
    <cellStyle name="40% - アクセント 6 11 6 2 2 2" xfId="32113"/>
    <cellStyle name="40% - アクセント 6 11 6 2 3" xfId="23994"/>
    <cellStyle name="40% - アクセント 6 11 6 3" xfId="11634"/>
    <cellStyle name="40% - アクセント 6 11 6 3 2" xfId="28054"/>
    <cellStyle name="40% - アクセント 6 11 6 4" xfId="19935"/>
    <cellStyle name="40% - アクセント 6 11 7" xfId="4213"/>
    <cellStyle name="40% - アクセント 6 11 7 2" xfId="8274"/>
    <cellStyle name="40% - アクセント 6 11 7 2 2" xfId="16393"/>
    <cellStyle name="40% - アクセント 6 11 7 2 2 2" xfId="32813"/>
    <cellStyle name="40% - アクセント 6 11 7 2 3" xfId="24694"/>
    <cellStyle name="40% - アクセント 6 11 7 3" xfId="12334"/>
    <cellStyle name="40% - アクセント 6 11 7 3 2" xfId="28754"/>
    <cellStyle name="40% - アクセント 6 11 7 4" xfId="20635"/>
    <cellStyle name="40% - アクセント 6 11 8" xfId="4794"/>
    <cellStyle name="40% - アクセント 6 11 8 2" xfId="8855"/>
    <cellStyle name="40% - アクセント 6 11 8 2 2" xfId="16974"/>
    <cellStyle name="40% - アクセント 6 11 8 2 2 2" xfId="33394"/>
    <cellStyle name="40% - アクセント 6 11 8 2 3" xfId="25275"/>
    <cellStyle name="40% - アクセント 6 11 8 3" xfId="12915"/>
    <cellStyle name="40% - アクセント 6 11 8 3 2" xfId="29335"/>
    <cellStyle name="40% - アクセント 6 11 8 4" xfId="21216"/>
    <cellStyle name="40% - アクセント 6 11 9" xfId="5378"/>
    <cellStyle name="40% - アクセント 6 11 9 2" xfId="13497"/>
    <cellStyle name="40% - アクセント 6 11 9 2 2" xfId="29917"/>
    <cellStyle name="40% - アクセント 6 11 9 3" xfId="21798"/>
    <cellStyle name="40% - アクセント 6 12" xfId="728"/>
    <cellStyle name="40% - アクセント 6 12 10" xfId="9452"/>
    <cellStyle name="40% - アクセント 6 12 10 2" xfId="25872"/>
    <cellStyle name="40% - アクセント 6 12 11" xfId="17753"/>
    <cellStyle name="40% - アクセント 6 12 2" xfId="1510"/>
    <cellStyle name="40% - アクセント 6 12 2 2" xfId="5975"/>
    <cellStyle name="40% - アクセント 6 12 2 2 2" xfId="14094"/>
    <cellStyle name="40% - アクセント 6 12 2 2 2 2" xfId="30514"/>
    <cellStyle name="40% - アクセント 6 12 2 2 3" xfId="22395"/>
    <cellStyle name="40% - アクセント 6 12 2 3" xfId="10035"/>
    <cellStyle name="40% - アクセント 6 12 2 3 2" xfId="26455"/>
    <cellStyle name="40% - アクセント 6 12 2 4" xfId="18336"/>
    <cellStyle name="40% - アクセント 6 12 3" xfId="1958"/>
    <cellStyle name="40% - アクセント 6 12 4" xfId="2495"/>
    <cellStyle name="40% - アクセント 6 12 4 2" xfId="6556"/>
    <cellStyle name="40% - アクセント 6 12 4 2 2" xfId="14675"/>
    <cellStyle name="40% - アクセント 6 12 4 2 2 2" xfId="31095"/>
    <cellStyle name="40% - アクセント 6 12 4 2 3" xfId="22976"/>
    <cellStyle name="40% - アクセント 6 12 4 3" xfId="10616"/>
    <cellStyle name="40% - アクセント 6 12 4 3 2" xfId="27036"/>
    <cellStyle name="40% - アクセント 6 12 4 4" xfId="18917"/>
    <cellStyle name="40% - アクセント 6 12 5" xfId="3076"/>
    <cellStyle name="40% - アクセント 6 12 5 2" xfId="7137"/>
    <cellStyle name="40% - アクセント 6 12 5 2 2" xfId="15256"/>
    <cellStyle name="40% - アクセント 6 12 5 2 2 2" xfId="31676"/>
    <cellStyle name="40% - アクセント 6 12 5 2 3" xfId="23557"/>
    <cellStyle name="40% - アクセント 6 12 5 3" xfId="11197"/>
    <cellStyle name="40% - アクセント 6 12 5 3 2" xfId="27617"/>
    <cellStyle name="40% - アクセント 6 12 5 4" xfId="19498"/>
    <cellStyle name="40% - アクセント 6 12 6" xfId="3514"/>
    <cellStyle name="40% - アクセント 6 12 6 2" xfId="7575"/>
    <cellStyle name="40% - アクセント 6 12 6 2 2" xfId="15694"/>
    <cellStyle name="40% - アクセント 6 12 6 2 2 2" xfId="32114"/>
    <cellStyle name="40% - アクセント 6 12 6 2 3" xfId="23995"/>
    <cellStyle name="40% - アクセント 6 12 6 3" xfId="11635"/>
    <cellStyle name="40% - アクセント 6 12 6 3 2" xfId="28055"/>
    <cellStyle name="40% - アクセント 6 12 6 4" xfId="19936"/>
    <cellStyle name="40% - アクセント 6 12 7" xfId="4227"/>
    <cellStyle name="40% - アクセント 6 12 7 2" xfId="8288"/>
    <cellStyle name="40% - アクセント 6 12 7 2 2" xfId="16407"/>
    <cellStyle name="40% - アクセント 6 12 7 2 2 2" xfId="32827"/>
    <cellStyle name="40% - アクセント 6 12 7 2 3" xfId="24708"/>
    <cellStyle name="40% - アクセント 6 12 7 3" xfId="12348"/>
    <cellStyle name="40% - アクセント 6 12 7 3 2" xfId="28768"/>
    <cellStyle name="40% - アクセント 6 12 7 4" xfId="20649"/>
    <cellStyle name="40% - アクセント 6 12 8" xfId="4808"/>
    <cellStyle name="40% - アクセント 6 12 8 2" xfId="8869"/>
    <cellStyle name="40% - アクセント 6 12 8 2 2" xfId="16988"/>
    <cellStyle name="40% - アクセント 6 12 8 2 2 2" xfId="33408"/>
    <cellStyle name="40% - アクセント 6 12 8 2 3" xfId="25289"/>
    <cellStyle name="40% - アクセント 6 12 8 3" xfId="12929"/>
    <cellStyle name="40% - アクセント 6 12 8 3 2" xfId="29349"/>
    <cellStyle name="40% - アクセント 6 12 8 4" xfId="21230"/>
    <cellStyle name="40% - アクセント 6 12 9" xfId="5392"/>
    <cellStyle name="40% - アクセント 6 12 9 2" xfId="13511"/>
    <cellStyle name="40% - アクセント 6 12 9 2 2" xfId="29931"/>
    <cellStyle name="40% - アクセント 6 12 9 3" xfId="21812"/>
    <cellStyle name="40% - アクセント 6 13" xfId="742"/>
    <cellStyle name="40% - アクセント 6 13 10" xfId="9466"/>
    <cellStyle name="40% - アクセント 6 13 10 2" xfId="25886"/>
    <cellStyle name="40% - アクセント 6 13 11" xfId="17767"/>
    <cellStyle name="40% - アクセント 6 13 2" xfId="1524"/>
    <cellStyle name="40% - アクセント 6 13 2 2" xfId="5989"/>
    <cellStyle name="40% - アクセント 6 13 2 2 2" xfId="14108"/>
    <cellStyle name="40% - アクセント 6 13 2 2 2 2" xfId="30528"/>
    <cellStyle name="40% - アクセント 6 13 2 2 3" xfId="22409"/>
    <cellStyle name="40% - アクセント 6 13 2 3" xfId="10049"/>
    <cellStyle name="40% - アクセント 6 13 2 3 2" xfId="26469"/>
    <cellStyle name="40% - アクセント 6 13 2 4" xfId="18350"/>
    <cellStyle name="40% - アクセント 6 13 3" xfId="1765"/>
    <cellStyle name="40% - アクセント 6 13 4" xfId="2509"/>
    <cellStyle name="40% - アクセント 6 13 4 2" xfId="6570"/>
    <cellStyle name="40% - アクセント 6 13 4 2 2" xfId="14689"/>
    <cellStyle name="40% - アクセント 6 13 4 2 2 2" xfId="31109"/>
    <cellStyle name="40% - アクセント 6 13 4 2 3" xfId="22990"/>
    <cellStyle name="40% - アクセント 6 13 4 3" xfId="10630"/>
    <cellStyle name="40% - アクセント 6 13 4 3 2" xfId="27050"/>
    <cellStyle name="40% - アクセント 6 13 4 4" xfId="18931"/>
    <cellStyle name="40% - アクセント 6 13 5" xfId="3090"/>
    <cellStyle name="40% - アクセント 6 13 5 2" xfId="7151"/>
    <cellStyle name="40% - アクセント 6 13 5 2 2" xfId="15270"/>
    <cellStyle name="40% - アクセント 6 13 5 2 2 2" xfId="31690"/>
    <cellStyle name="40% - アクセント 6 13 5 2 3" xfId="23571"/>
    <cellStyle name="40% - アクセント 6 13 5 3" xfId="11211"/>
    <cellStyle name="40% - アクセント 6 13 5 3 2" xfId="27631"/>
    <cellStyle name="40% - アクセント 6 13 5 4" xfId="19512"/>
    <cellStyle name="40% - アクセント 6 13 6" xfId="3515"/>
    <cellStyle name="40% - アクセント 6 13 6 2" xfId="7576"/>
    <cellStyle name="40% - アクセント 6 13 6 2 2" xfId="15695"/>
    <cellStyle name="40% - アクセント 6 13 6 2 2 2" xfId="32115"/>
    <cellStyle name="40% - アクセント 6 13 6 2 3" xfId="23996"/>
    <cellStyle name="40% - アクセント 6 13 6 3" xfId="11636"/>
    <cellStyle name="40% - アクセント 6 13 6 3 2" xfId="28056"/>
    <cellStyle name="40% - アクセント 6 13 6 4" xfId="19937"/>
    <cellStyle name="40% - アクセント 6 13 7" xfId="4241"/>
    <cellStyle name="40% - アクセント 6 13 7 2" xfId="8302"/>
    <cellStyle name="40% - アクセント 6 13 7 2 2" xfId="16421"/>
    <cellStyle name="40% - アクセント 6 13 7 2 2 2" xfId="32841"/>
    <cellStyle name="40% - アクセント 6 13 7 2 3" xfId="24722"/>
    <cellStyle name="40% - アクセント 6 13 7 3" xfId="12362"/>
    <cellStyle name="40% - アクセント 6 13 7 3 2" xfId="28782"/>
    <cellStyle name="40% - アクセント 6 13 7 4" xfId="20663"/>
    <cellStyle name="40% - アクセント 6 13 8" xfId="4822"/>
    <cellStyle name="40% - アクセント 6 13 8 2" xfId="8883"/>
    <cellStyle name="40% - アクセント 6 13 8 2 2" xfId="17002"/>
    <cellStyle name="40% - アクセント 6 13 8 2 2 2" xfId="33422"/>
    <cellStyle name="40% - アクセント 6 13 8 2 3" xfId="25303"/>
    <cellStyle name="40% - アクセント 6 13 8 3" xfId="12943"/>
    <cellStyle name="40% - アクセント 6 13 8 3 2" xfId="29363"/>
    <cellStyle name="40% - アクセント 6 13 8 4" xfId="21244"/>
    <cellStyle name="40% - アクセント 6 13 9" xfId="5406"/>
    <cellStyle name="40% - アクセント 6 13 9 2" xfId="13525"/>
    <cellStyle name="40% - アクセント 6 13 9 2 2" xfId="29945"/>
    <cellStyle name="40% - アクセント 6 13 9 3" xfId="21826"/>
    <cellStyle name="40% - アクセント 6 14" xfId="756"/>
    <cellStyle name="40% - アクセント 6 14 10" xfId="9480"/>
    <cellStyle name="40% - アクセント 6 14 10 2" xfId="25900"/>
    <cellStyle name="40% - アクセント 6 14 11" xfId="17781"/>
    <cellStyle name="40% - アクセント 6 14 2" xfId="1538"/>
    <cellStyle name="40% - アクセント 6 14 2 2" xfId="6003"/>
    <cellStyle name="40% - アクセント 6 14 2 2 2" xfId="14122"/>
    <cellStyle name="40% - アクセント 6 14 2 2 2 2" xfId="30542"/>
    <cellStyle name="40% - アクセント 6 14 2 2 3" xfId="22423"/>
    <cellStyle name="40% - アクセント 6 14 2 3" xfId="10063"/>
    <cellStyle name="40% - アクセント 6 14 2 3 2" xfId="26483"/>
    <cellStyle name="40% - アクセント 6 14 2 4" xfId="18364"/>
    <cellStyle name="40% - アクセント 6 14 3" xfId="1974"/>
    <cellStyle name="40% - アクセント 6 14 4" xfId="2523"/>
    <cellStyle name="40% - アクセント 6 14 4 2" xfId="6584"/>
    <cellStyle name="40% - アクセント 6 14 4 2 2" xfId="14703"/>
    <cellStyle name="40% - アクセント 6 14 4 2 2 2" xfId="31123"/>
    <cellStyle name="40% - アクセント 6 14 4 2 3" xfId="23004"/>
    <cellStyle name="40% - アクセント 6 14 4 3" xfId="10644"/>
    <cellStyle name="40% - アクセント 6 14 4 3 2" xfId="27064"/>
    <cellStyle name="40% - アクセント 6 14 4 4" xfId="18945"/>
    <cellStyle name="40% - アクセント 6 14 5" xfId="3104"/>
    <cellStyle name="40% - アクセント 6 14 5 2" xfId="7165"/>
    <cellStyle name="40% - アクセント 6 14 5 2 2" xfId="15284"/>
    <cellStyle name="40% - アクセント 6 14 5 2 2 2" xfId="31704"/>
    <cellStyle name="40% - アクセント 6 14 5 2 3" xfId="23585"/>
    <cellStyle name="40% - アクセント 6 14 5 3" xfId="11225"/>
    <cellStyle name="40% - アクセント 6 14 5 3 2" xfId="27645"/>
    <cellStyle name="40% - アクセント 6 14 5 4" xfId="19526"/>
    <cellStyle name="40% - アクセント 6 14 6" xfId="3516"/>
    <cellStyle name="40% - アクセント 6 14 6 2" xfId="7577"/>
    <cellStyle name="40% - アクセント 6 14 6 2 2" xfId="15696"/>
    <cellStyle name="40% - アクセント 6 14 6 2 2 2" xfId="32116"/>
    <cellStyle name="40% - アクセント 6 14 6 2 3" xfId="23997"/>
    <cellStyle name="40% - アクセント 6 14 6 3" xfId="11637"/>
    <cellStyle name="40% - アクセント 6 14 6 3 2" xfId="28057"/>
    <cellStyle name="40% - アクセント 6 14 6 4" xfId="19938"/>
    <cellStyle name="40% - アクセント 6 14 7" xfId="4255"/>
    <cellStyle name="40% - アクセント 6 14 7 2" xfId="8316"/>
    <cellStyle name="40% - アクセント 6 14 7 2 2" xfId="16435"/>
    <cellStyle name="40% - アクセント 6 14 7 2 2 2" xfId="32855"/>
    <cellStyle name="40% - アクセント 6 14 7 2 3" xfId="24736"/>
    <cellStyle name="40% - アクセント 6 14 7 3" xfId="12376"/>
    <cellStyle name="40% - アクセント 6 14 7 3 2" xfId="28796"/>
    <cellStyle name="40% - アクセント 6 14 7 4" xfId="20677"/>
    <cellStyle name="40% - アクセント 6 14 8" xfId="4836"/>
    <cellStyle name="40% - アクセント 6 14 8 2" xfId="8897"/>
    <cellStyle name="40% - アクセント 6 14 8 2 2" xfId="17016"/>
    <cellStyle name="40% - アクセント 6 14 8 2 2 2" xfId="33436"/>
    <cellStyle name="40% - アクセント 6 14 8 2 3" xfId="25317"/>
    <cellStyle name="40% - アクセント 6 14 8 3" xfId="12957"/>
    <cellStyle name="40% - アクセント 6 14 8 3 2" xfId="29377"/>
    <cellStyle name="40% - アクセント 6 14 8 4" xfId="21258"/>
    <cellStyle name="40% - アクセント 6 14 9" xfId="5420"/>
    <cellStyle name="40% - アクセント 6 14 9 2" xfId="13539"/>
    <cellStyle name="40% - アクセント 6 14 9 2 2" xfId="29959"/>
    <cellStyle name="40% - アクセント 6 14 9 3" xfId="21840"/>
    <cellStyle name="40% - アクセント 6 15" xfId="770"/>
    <cellStyle name="40% - アクセント 6 15 10" xfId="9494"/>
    <cellStyle name="40% - アクセント 6 15 10 2" xfId="25914"/>
    <cellStyle name="40% - アクセント 6 15 11" xfId="17795"/>
    <cellStyle name="40% - アクセント 6 15 2" xfId="1552"/>
    <cellStyle name="40% - アクセント 6 15 2 2" xfId="6017"/>
    <cellStyle name="40% - アクセント 6 15 2 2 2" xfId="14136"/>
    <cellStyle name="40% - アクセント 6 15 2 2 2 2" xfId="30556"/>
    <cellStyle name="40% - アクセント 6 15 2 2 3" xfId="22437"/>
    <cellStyle name="40% - アクセント 6 15 2 3" xfId="10077"/>
    <cellStyle name="40% - アクセント 6 15 2 3 2" xfId="26497"/>
    <cellStyle name="40% - アクセント 6 15 2 4" xfId="18378"/>
    <cellStyle name="40% - アクセント 6 15 3" xfId="1850"/>
    <cellStyle name="40% - アクセント 6 15 4" xfId="2537"/>
    <cellStyle name="40% - アクセント 6 15 4 2" xfId="6598"/>
    <cellStyle name="40% - アクセント 6 15 4 2 2" xfId="14717"/>
    <cellStyle name="40% - アクセント 6 15 4 2 2 2" xfId="31137"/>
    <cellStyle name="40% - アクセント 6 15 4 2 3" xfId="23018"/>
    <cellStyle name="40% - アクセント 6 15 4 3" xfId="10658"/>
    <cellStyle name="40% - アクセント 6 15 4 3 2" xfId="27078"/>
    <cellStyle name="40% - アクセント 6 15 4 4" xfId="18959"/>
    <cellStyle name="40% - アクセント 6 15 5" xfId="3118"/>
    <cellStyle name="40% - アクセント 6 15 5 2" xfId="7179"/>
    <cellStyle name="40% - アクセント 6 15 5 2 2" xfId="15298"/>
    <cellStyle name="40% - アクセント 6 15 5 2 2 2" xfId="31718"/>
    <cellStyle name="40% - アクセント 6 15 5 2 3" xfId="23599"/>
    <cellStyle name="40% - アクセント 6 15 5 3" xfId="11239"/>
    <cellStyle name="40% - アクセント 6 15 5 3 2" xfId="27659"/>
    <cellStyle name="40% - アクセント 6 15 5 4" xfId="19540"/>
    <cellStyle name="40% - アクセント 6 15 6" xfId="3517"/>
    <cellStyle name="40% - アクセント 6 15 6 2" xfId="7578"/>
    <cellStyle name="40% - アクセント 6 15 6 2 2" xfId="15697"/>
    <cellStyle name="40% - アクセント 6 15 6 2 2 2" xfId="32117"/>
    <cellStyle name="40% - アクセント 6 15 6 2 3" xfId="23998"/>
    <cellStyle name="40% - アクセント 6 15 6 3" xfId="11638"/>
    <cellStyle name="40% - アクセント 6 15 6 3 2" xfId="28058"/>
    <cellStyle name="40% - アクセント 6 15 6 4" xfId="19939"/>
    <cellStyle name="40% - アクセント 6 15 7" xfId="4269"/>
    <cellStyle name="40% - アクセント 6 15 7 2" xfId="8330"/>
    <cellStyle name="40% - アクセント 6 15 7 2 2" xfId="16449"/>
    <cellStyle name="40% - アクセント 6 15 7 2 2 2" xfId="32869"/>
    <cellStyle name="40% - アクセント 6 15 7 2 3" xfId="24750"/>
    <cellStyle name="40% - アクセント 6 15 7 3" xfId="12390"/>
    <cellStyle name="40% - アクセント 6 15 7 3 2" xfId="28810"/>
    <cellStyle name="40% - アクセント 6 15 7 4" xfId="20691"/>
    <cellStyle name="40% - アクセント 6 15 8" xfId="4850"/>
    <cellStyle name="40% - アクセント 6 15 8 2" xfId="8911"/>
    <cellStyle name="40% - アクセント 6 15 8 2 2" xfId="17030"/>
    <cellStyle name="40% - アクセント 6 15 8 2 2 2" xfId="33450"/>
    <cellStyle name="40% - アクセント 6 15 8 2 3" xfId="25331"/>
    <cellStyle name="40% - アクセント 6 15 8 3" xfId="12971"/>
    <cellStyle name="40% - アクセント 6 15 8 3 2" xfId="29391"/>
    <cellStyle name="40% - アクセント 6 15 8 4" xfId="21272"/>
    <cellStyle name="40% - アクセント 6 15 9" xfId="5434"/>
    <cellStyle name="40% - アクセント 6 15 9 2" xfId="13553"/>
    <cellStyle name="40% - アクセント 6 15 9 2 2" xfId="29973"/>
    <cellStyle name="40% - アクセント 6 15 9 3" xfId="21854"/>
    <cellStyle name="40% - アクセント 6 16" xfId="830"/>
    <cellStyle name="40% - アクセント 6 16 10" xfId="9513"/>
    <cellStyle name="40% - アクセント 6 16 10 2" xfId="25933"/>
    <cellStyle name="40% - アクセント 6 16 11" xfId="17814"/>
    <cellStyle name="40% - アクセント 6 16 2" xfId="1597"/>
    <cellStyle name="40% - アクセント 6 16 2 2" xfId="6036"/>
    <cellStyle name="40% - アクセント 6 16 2 2 2" xfId="14155"/>
    <cellStyle name="40% - アクセント 6 16 2 2 2 2" xfId="30575"/>
    <cellStyle name="40% - アクセント 6 16 2 2 3" xfId="22456"/>
    <cellStyle name="40% - アクセント 6 16 2 3" xfId="10096"/>
    <cellStyle name="40% - アクセント 6 16 2 3 2" xfId="26516"/>
    <cellStyle name="40% - アクセント 6 16 2 4" xfId="18397"/>
    <cellStyle name="40% - アクセント 6 16 3" xfId="1804"/>
    <cellStyle name="40% - アクセント 6 16 4" xfId="2556"/>
    <cellStyle name="40% - アクセント 6 16 4 2" xfId="6617"/>
    <cellStyle name="40% - アクセント 6 16 4 2 2" xfId="14736"/>
    <cellStyle name="40% - アクセント 6 16 4 2 2 2" xfId="31156"/>
    <cellStyle name="40% - アクセント 6 16 4 2 3" xfId="23037"/>
    <cellStyle name="40% - アクセント 6 16 4 3" xfId="10677"/>
    <cellStyle name="40% - アクセント 6 16 4 3 2" xfId="27097"/>
    <cellStyle name="40% - アクセント 6 16 4 4" xfId="18978"/>
    <cellStyle name="40% - アクセント 6 16 5" xfId="3137"/>
    <cellStyle name="40% - アクセント 6 16 5 2" xfId="7198"/>
    <cellStyle name="40% - アクセント 6 16 5 2 2" xfId="15317"/>
    <cellStyle name="40% - アクセント 6 16 5 2 2 2" xfId="31737"/>
    <cellStyle name="40% - アクセント 6 16 5 2 3" xfId="23618"/>
    <cellStyle name="40% - アクセント 6 16 5 3" xfId="11258"/>
    <cellStyle name="40% - アクセント 6 16 5 3 2" xfId="27678"/>
    <cellStyle name="40% - アクセント 6 16 5 4" xfId="19559"/>
    <cellStyle name="40% - アクセント 6 16 6" xfId="3518"/>
    <cellStyle name="40% - アクセント 6 16 6 2" xfId="7579"/>
    <cellStyle name="40% - アクセント 6 16 6 2 2" xfId="15698"/>
    <cellStyle name="40% - アクセント 6 16 6 2 2 2" xfId="32118"/>
    <cellStyle name="40% - アクセント 6 16 6 2 3" xfId="23999"/>
    <cellStyle name="40% - アクセント 6 16 6 3" xfId="11639"/>
    <cellStyle name="40% - アクセント 6 16 6 3 2" xfId="28059"/>
    <cellStyle name="40% - アクセント 6 16 6 4" xfId="19940"/>
    <cellStyle name="40% - アクセント 6 16 7" xfId="4288"/>
    <cellStyle name="40% - アクセント 6 16 7 2" xfId="8349"/>
    <cellStyle name="40% - アクセント 6 16 7 2 2" xfId="16468"/>
    <cellStyle name="40% - アクセント 6 16 7 2 2 2" xfId="32888"/>
    <cellStyle name="40% - アクセント 6 16 7 2 3" xfId="24769"/>
    <cellStyle name="40% - アクセント 6 16 7 3" xfId="12409"/>
    <cellStyle name="40% - アクセント 6 16 7 3 2" xfId="28829"/>
    <cellStyle name="40% - アクセント 6 16 7 4" xfId="20710"/>
    <cellStyle name="40% - アクセント 6 16 8" xfId="4869"/>
    <cellStyle name="40% - アクセント 6 16 8 2" xfId="8930"/>
    <cellStyle name="40% - アクセント 6 16 8 2 2" xfId="17049"/>
    <cellStyle name="40% - アクセント 6 16 8 2 2 2" xfId="33469"/>
    <cellStyle name="40% - アクセント 6 16 8 2 3" xfId="25350"/>
    <cellStyle name="40% - アクセント 6 16 8 3" xfId="12990"/>
    <cellStyle name="40% - アクセント 6 16 8 3 2" xfId="29410"/>
    <cellStyle name="40% - アクセント 6 16 8 4" xfId="21291"/>
    <cellStyle name="40% - アクセント 6 16 9" xfId="5453"/>
    <cellStyle name="40% - アクセント 6 16 9 2" xfId="13572"/>
    <cellStyle name="40% - アクセント 6 16 9 2 2" xfId="29992"/>
    <cellStyle name="40% - アクセント 6 16 9 3" xfId="21873"/>
    <cellStyle name="40% - アクセント 6 17" xfId="954"/>
    <cellStyle name="40% - アクセント 6 17 2" xfId="5489"/>
    <cellStyle name="40% - アクセント 6 17 2 2" xfId="13608"/>
    <cellStyle name="40% - アクセント 6 17 2 2 2" xfId="30028"/>
    <cellStyle name="40% - アクセント 6 17 2 3" xfId="21909"/>
    <cellStyle name="40% - アクセント 6 17 3" xfId="9549"/>
    <cellStyle name="40% - アクセント 6 17 3 2" xfId="25969"/>
    <cellStyle name="40% - アクセント 6 17 4" xfId="17850"/>
    <cellStyle name="40% - アクセント 6 18" xfId="2009"/>
    <cellStyle name="40% - アクセント 6 18 2" xfId="6070"/>
    <cellStyle name="40% - アクセント 6 18 2 2" xfId="14189"/>
    <cellStyle name="40% - アクセント 6 18 2 2 2" xfId="30609"/>
    <cellStyle name="40% - アクセント 6 18 2 3" xfId="22490"/>
    <cellStyle name="40% - アクセント 6 18 3" xfId="10130"/>
    <cellStyle name="40% - アクセント 6 18 3 2" xfId="26550"/>
    <cellStyle name="40% - アクセント 6 18 4" xfId="18431"/>
    <cellStyle name="40% - アクセント 6 19" xfId="2590"/>
    <cellStyle name="40% - アクセント 6 19 2" xfId="6651"/>
    <cellStyle name="40% - アクセント 6 19 2 2" xfId="14770"/>
    <cellStyle name="40% - アクセント 6 19 2 2 2" xfId="31190"/>
    <cellStyle name="40% - アクセント 6 19 2 3" xfId="23071"/>
    <cellStyle name="40% - アクセント 6 19 3" xfId="10711"/>
    <cellStyle name="40% - アクセント 6 19 3 2" xfId="27131"/>
    <cellStyle name="40% - アクセント 6 19 4" xfId="19012"/>
    <cellStyle name="40% - アクセント 6 2" xfId="55"/>
    <cellStyle name="40% - アクセント 6 2 2" xfId="786"/>
    <cellStyle name="40% - アクセント 6 2 3" xfId="17094"/>
    <cellStyle name="40% - アクセント 6 2 4" xfId="17168"/>
    <cellStyle name="40% - アクセント 6 20" xfId="3741"/>
    <cellStyle name="40% - アクセント 6 20 2" xfId="7802"/>
    <cellStyle name="40% - アクセント 6 20 2 2" xfId="15921"/>
    <cellStyle name="40% - アクセント 6 20 2 2 2" xfId="32341"/>
    <cellStyle name="40% - アクセント 6 20 2 3" xfId="24222"/>
    <cellStyle name="40% - アクセント 6 20 3" xfId="11862"/>
    <cellStyle name="40% - アクセント 6 20 3 2" xfId="28282"/>
    <cellStyle name="40% - アクセント 6 20 4" xfId="20163"/>
    <cellStyle name="40% - アクセント 6 21" xfId="4322"/>
    <cellStyle name="40% - アクセント 6 21 2" xfId="8383"/>
    <cellStyle name="40% - アクセント 6 21 2 2" xfId="16502"/>
    <cellStyle name="40% - アクセント 6 21 2 2 2" xfId="32922"/>
    <cellStyle name="40% - アクセント 6 21 2 3" xfId="24803"/>
    <cellStyle name="40% - アクセント 6 21 3" xfId="12443"/>
    <cellStyle name="40% - アクセント 6 21 3 2" xfId="28863"/>
    <cellStyle name="40% - アクセント 6 21 4" xfId="20744"/>
    <cellStyle name="40% - アクセント 6 22" xfId="4906"/>
    <cellStyle name="40% - アクセント 6 22 2" xfId="13025"/>
    <cellStyle name="40% - アクセント 6 22 2 2" xfId="29445"/>
    <cellStyle name="40% - アクセント 6 22 3" xfId="21326"/>
    <cellStyle name="40% - アクセント 6 23" xfId="8966"/>
    <cellStyle name="40% - アクセント 6 23 2" xfId="25386"/>
    <cellStyle name="40% - アクセント 6 24" xfId="17237"/>
    <cellStyle name="40% - アクセント 6 3" xfId="147"/>
    <cellStyle name="40% - アクセント 6 3 10" xfId="845"/>
    <cellStyle name="40% - アクセント 6 3 10 10" xfId="9528"/>
    <cellStyle name="40% - アクセント 6 3 10 10 2" xfId="25948"/>
    <cellStyle name="40% - アクセント 6 3 10 11" xfId="17829"/>
    <cellStyle name="40% - アクセント 6 3 10 2" xfId="1612"/>
    <cellStyle name="40% - アクセント 6 3 10 2 2" xfId="6051"/>
    <cellStyle name="40% - アクセント 6 3 10 2 2 2" xfId="14170"/>
    <cellStyle name="40% - アクセント 6 3 10 2 2 2 2" xfId="30590"/>
    <cellStyle name="40% - アクセント 6 3 10 2 2 3" xfId="22471"/>
    <cellStyle name="40% - アクセント 6 3 10 2 3" xfId="10111"/>
    <cellStyle name="40% - アクセント 6 3 10 2 3 2" xfId="26531"/>
    <cellStyle name="40% - アクセント 6 3 10 2 4" xfId="18412"/>
    <cellStyle name="40% - アクセント 6 3 10 3" xfId="1748"/>
    <cellStyle name="40% - アクセント 6 3 10 4" xfId="2571"/>
    <cellStyle name="40% - アクセント 6 3 10 4 2" xfId="6632"/>
    <cellStyle name="40% - アクセント 6 3 10 4 2 2" xfId="14751"/>
    <cellStyle name="40% - アクセント 6 3 10 4 2 2 2" xfId="31171"/>
    <cellStyle name="40% - アクセント 6 3 10 4 2 3" xfId="23052"/>
    <cellStyle name="40% - アクセント 6 3 10 4 3" xfId="10692"/>
    <cellStyle name="40% - アクセント 6 3 10 4 3 2" xfId="27112"/>
    <cellStyle name="40% - アクセント 6 3 10 4 4" xfId="18993"/>
    <cellStyle name="40% - アクセント 6 3 10 5" xfId="3152"/>
    <cellStyle name="40% - アクセント 6 3 10 5 2" xfId="7213"/>
    <cellStyle name="40% - アクセント 6 3 10 5 2 2" xfId="15332"/>
    <cellStyle name="40% - アクセント 6 3 10 5 2 2 2" xfId="31752"/>
    <cellStyle name="40% - アクセント 6 3 10 5 2 3" xfId="23633"/>
    <cellStyle name="40% - アクセント 6 3 10 5 3" xfId="11273"/>
    <cellStyle name="40% - アクセント 6 3 10 5 3 2" xfId="27693"/>
    <cellStyle name="40% - アクセント 6 3 10 5 4" xfId="19574"/>
    <cellStyle name="40% - アクセント 6 3 10 6" xfId="3520"/>
    <cellStyle name="40% - アクセント 6 3 10 6 2" xfId="7581"/>
    <cellStyle name="40% - アクセント 6 3 10 6 2 2" xfId="15700"/>
    <cellStyle name="40% - アクセント 6 3 10 6 2 2 2" xfId="32120"/>
    <cellStyle name="40% - アクセント 6 3 10 6 2 3" xfId="24001"/>
    <cellStyle name="40% - アクセント 6 3 10 6 3" xfId="11641"/>
    <cellStyle name="40% - アクセント 6 3 10 6 3 2" xfId="28061"/>
    <cellStyle name="40% - アクセント 6 3 10 6 4" xfId="19942"/>
    <cellStyle name="40% - アクセント 6 3 10 7" xfId="4303"/>
    <cellStyle name="40% - アクセント 6 3 10 7 2" xfId="8364"/>
    <cellStyle name="40% - アクセント 6 3 10 7 2 2" xfId="16483"/>
    <cellStyle name="40% - アクセント 6 3 10 7 2 2 2" xfId="32903"/>
    <cellStyle name="40% - アクセント 6 3 10 7 2 3" xfId="24784"/>
    <cellStyle name="40% - アクセント 6 3 10 7 3" xfId="12424"/>
    <cellStyle name="40% - アクセント 6 3 10 7 3 2" xfId="28844"/>
    <cellStyle name="40% - アクセント 6 3 10 7 4" xfId="20725"/>
    <cellStyle name="40% - アクセント 6 3 10 8" xfId="4884"/>
    <cellStyle name="40% - アクセント 6 3 10 8 2" xfId="8945"/>
    <cellStyle name="40% - アクセント 6 3 10 8 2 2" xfId="17064"/>
    <cellStyle name="40% - アクセント 6 3 10 8 2 2 2" xfId="33484"/>
    <cellStyle name="40% - アクセント 6 3 10 8 2 3" xfId="25365"/>
    <cellStyle name="40% - アクセント 6 3 10 8 3" xfId="13005"/>
    <cellStyle name="40% - アクセント 6 3 10 8 3 2" xfId="29425"/>
    <cellStyle name="40% - アクセント 6 3 10 8 4" xfId="21306"/>
    <cellStyle name="40% - アクセント 6 3 10 9" xfId="5468"/>
    <cellStyle name="40% - アクセント 6 3 10 9 2" xfId="13587"/>
    <cellStyle name="40% - アクセント 6 3 10 9 2 2" xfId="30007"/>
    <cellStyle name="40% - アクセント 6 3 10 9 3" xfId="21888"/>
    <cellStyle name="40% - アクセント 6 3 11" xfId="972"/>
    <cellStyle name="40% - アクセント 6 3 11 2" xfId="5506"/>
    <cellStyle name="40% - アクセント 6 3 11 2 2" xfId="13625"/>
    <cellStyle name="40% - アクセント 6 3 11 2 2 2" xfId="30045"/>
    <cellStyle name="40% - アクセント 6 3 11 2 3" xfId="21926"/>
    <cellStyle name="40% - アクセント 6 3 11 3" xfId="9566"/>
    <cellStyle name="40% - アクセント 6 3 11 3 2" xfId="25986"/>
    <cellStyle name="40% - アクセント 6 3 11 4" xfId="17867"/>
    <cellStyle name="40% - アクセント 6 3 12" xfId="2026"/>
    <cellStyle name="40% - アクセント 6 3 12 2" xfId="6087"/>
    <cellStyle name="40% - アクセント 6 3 12 2 2" xfId="14206"/>
    <cellStyle name="40% - アクセント 6 3 12 2 2 2" xfId="30626"/>
    <cellStyle name="40% - アクセント 6 3 12 2 3" xfId="22507"/>
    <cellStyle name="40% - アクセント 6 3 12 3" xfId="10147"/>
    <cellStyle name="40% - アクセント 6 3 12 3 2" xfId="26567"/>
    <cellStyle name="40% - アクセント 6 3 12 4" xfId="18448"/>
    <cellStyle name="40% - アクセント 6 3 13" xfId="2607"/>
    <cellStyle name="40% - アクセント 6 3 13 2" xfId="6668"/>
    <cellStyle name="40% - アクセント 6 3 13 2 2" xfId="14787"/>
    <cellStyle name="40% - アクセント 6 3 13 2 2 2" xfId="31207"/>
    <cellStyle name="40% - アクセント 6 3 13 2 3" xfId="23088"/>
    <cellStyle name="40% - アクセント 6 3 13 3" xfId="10728"/>
    <cellStyle name="40% - アクセント 6 3 13 3 2" xfId="27148"/>
    <cellStyle name="40% - アクセント 6 3 13 4" xfId="19029"/>
    <cellStyle name="40% - アクセント 6 3 14" xfId="3519"/>
    <cellStyle name="40% - アクセント 6 3 14 2" xfId="7580"/>
    <cellStyle name="40% - アクセント 6 3 14 2 2" xfId="15699"/>
    <cellStyle name="40% - アクセント 6 3 14 2 2 2" xfId="32119"/>
    <cellStyle name="40% - アクセント 6 3 14 2 3" xfId="24000"/>
    <cellStyle name="40% - アクセント 6 3 14 3" xfId="11640"/>
    <cellStyle name="40% - アクセント 6 3 14 3 2" xfId="28060"/>
    <cellStyle name="40% - アクセント 6 3 14 4" xfId="19941"/>
    <cellStyle name="40% - アクセント 6 3 15" xfId="3758"/>
    <cellStyle name="40% - アクセント 6 3 15 2" xfId="7819"/>
    <cellStyle name="40% - アクセント 6 3 15 2 2" xfId="15938"/>
    <cellStyle name="40% - アクセント 6 3 15 2 2 2" xfId="32358"/>
    <cellStyle name="40% - アクセント 6 3 15 2 3" xfId="24239"/>
    <cellStyle name="40% - アクセント 6 3 15 3" xfId="11879"/>
    <cellStyle name="40% - アクセント 6 3 15 3 2" xfId="28299"/>
    <cellStyle name="40% - アクセント 6 3 15 4" xfId="20180"/>
    <cellStyle name="40% - アクセント 6 3 16" xfId="4339"/>
    <cellStyle name="40% - アクセント 6 3 16 2" xfId="8400"/>
    <cellStyle name="40% - アクセント 6 3 16 2 2" xfId="16519"/>
    <cellStyle name="40% - アクセント 6 3 16 2 2 2" xfId="32939"/>
    <cellStyle name="40% - アクセント 6 3 16 2 3" xfId="24820"/>
    <cellStyle name="40% - アクセント 6 3 16 3" xfId="12460"/>
    <cellStyle name="40% - アクセント 6 3 16 3 2" xfId="28880"/>
    <cellStyle name="40% - アクセント 6 3 16 4" xfId="20761"/>
    <cellStyle name="40% - アクセント 6 3 17" xfId="4923"/>
    <cellStyle name="40% - アクセント 6 3 17 2" xfId="13042"/>
    <cellStyle name="40% - アクセント 6 3 17 2 2" xfId="29462"/>
    <cellStyle name="40% - アクセント 6 3 17 3" xfId="21343"/>
    <cellStyle name="40% - アクセント 6 3 18" xfId="8983"/>
    <cellStyle name="40% - アクセント 6 3 18 2" xfId="25403"/>
    <cellStyle name="40% - アクセント 6 3 19" xfId="17095"/>
    <cellStyle name="40% - アクセント 6 3 2" xfId="207"/>
    <cellStyle name="40% - アクセント 6 3 2 10" xfId="4958"/>
    <cellStyle name="40% - アクセント 6 3 2 10 2" xfId="13077"/>
    <cellStyle name="40% - アクセント 6 3 2 10 2 2" xfId="29497"/>
    <cellStyle name="40% - アクセント 6 3 2 10 3" xfId="21378"/>
    <cellStyle name="40% - アクセント 6 3 2 11" xfId="9018"/>
    <cellStyle name="40% - アクセント 6 3 2 11 2" xfId="25438"/>
    <cellStyle name="40% - アクセント 6 3 2 12" xfId="17291"/>
    <cellStyle name="40% - アクセント 6 3 2 2" xfId="529"/>
    <cellStyle name="40% - アクセント 6 3 2 2 10" xfId="9253"/>
    <cellStyle name="40% - アクセント 6 3 2 2 10 2" xfId="25673"/>
    <cellStyle name="40% - アクセント 6 3 2 2 11" xfId="17554"/>
    <cellStyle name="40% - アクセント 6 3 2 2 2" xfId="1311"/>
    <cellStyle name="40% - アクセント 6 3 2 2 2 2" xfId="5776"/>
    <cellStyle name="40% - アクセント 6 3 2 2 2 2 2" xfId="13895"/>
    <cellStyle name="40% - アクセント 6 3 2 2 2 2 2 2" xfId="30315"/>
    <cellStyle name="40% - アクセント 6 3 2 2 2 2 3" xfId="22196"/>
    <cellStyle name="40% - アクセント 6 3 2 2 2 3" xfId="9836"/>
    <cellStyle name="40% - アクセント 6 3 2 2 2 3 2" xfId="26256"/>
    <cellStyle name="40% - アクセント 6 3 2 2 2 4" xfId="18137"/>
    <cellStyle name="40% - アクセント 6 3 2 2 3" xfId="1682"/>
    <cellStyle name="40% - アクセント 6 3 2 2 4" xfId="2296"/>
    <cellStyle name="40% - アクセント 6 3 2 2 4 2" xfId="6357"/>
    <cellStyle name="40% - アクセント 6 3 2 2 4 2 2" xfId="14476"/>
    <cellStyle name="40% - アクセント 6 3 2 2 4 2 2 2" xfId="30896"/>
    <cellStyle name="40% - アクセント 6 3 2 2 4 2 3" xfId="22777"/>
    <cellStyle name="40% - アクセント 6 3 2 2 4 3" xfId="10417"/>
    <cellStyle name="40% - アクセント 6 3 2 2 4 3 2" xfId="26837"/>
    <cellStyle name="40% - アクセント 6 3 2 2 4 4" xfId="18718"/>
    <cellStyle name="40% - アクセント 6 3 2 2 5" xfId="2877"/>
    <cellStyle name="40% - アクセント 6 3 2 2 5 2" xfId="6938"/>
    <cellStyle name="40% - アクセント 6 3 2 2 5 2 2" xfId="15057"/>
    <cellStyle name="40% - アクセント 6 3 2 2 5 2 2 2" xfId="31477"/>
    <cellStyle name="40% - アクセント 6 3 2 2 5 2 3" xfId="23358"/>
    <cellStyle name="40% - アクセント 6 3 2 2 5 3" xfId="10998"/>
    <cellStyle name="40% - アクセント 6 3 2 2 5 3 2" xfId="27418"/>
    <cellStyle name="40% - アクセント 6 3 2 2 5 4" xfId="19299"/>
    <cellStyle name="40% - アクセント 6 3 2 2 6" xfId="3522"/>
    <cellStyle name="40% - アクセント 6 3 2 2 6 2" xfId="7583"/>
    <cellStyle name="40% - アクセント 6 3 2 2 6 2 2" xfId="15702"/>
    <cellStyle name="40% - アクセント 6 3 2 2 6 2 2 2" xfId="32122"/>
    <cellStyle name="40% - アクセント 6 3 2 2 6 2 3" xfId="24003"/>
    <cellStyle name="40% - アクセント 6 3 2 2 6 3" xfId="11643"/>
    <cellStyle name="40% - アクセント 6 3 2 2 6 3 2" xfId="28063"/>
    <cellStyle name="40% - アクセント 6 3 2 2 6 4" xfId="19944"/>
    <cellStyle name="40% - アクセント 6 3 2 2 7" xfId="4028"/>
    <cellStyle name="40% - アクセント 6 3 2 2 7 2" xfId="8089"/>
    <cellStyle name="40% - アクセント 6 3 2 2 7 2 2" xfId="16208"/>
    <cellStyle name="40% - アクセント 6 3 2 2 7 2 2 2" xfId="32628"/>
    <cellStyle name="40% - アクセント 6 3 2 2 7 2 3" xfId="24509"/>
    <cellStyle name="40% - アクセント 6 3 2 2 7 3" xfId="12149"/>
    <cellStyle name="40% - アクセント 6 3 2 2 7 3 2" xfId="28569"/>
    <cellStyle name="40% - アクセント 6 3 2 2 7 4" xfId="20450"/>
    <cellStyle name="40% - アクセント 6 3 2 2 8" xfId="4609"/>
    <cellStyle name="40% - アクセント 6 3 2 2 8 2" xfId="8670"/>
    <cellStyle name="40% - アクセント 6 3 2 2 8 2 2" xfId="16789"/>
    <cellStyle name="40% - アクセント 6 3 2 2 8 2 2 2" xfId="33209"/>
    <cellStyle name="40% - アクセント 6 3 2 2 8 2 3" xfId="25090"/>
    <cellStyle name="40% - アクセント 6 3 2 2 8 3" xfId="12730"/>
    <cellStyle name="40% - アクセント 6 3 2 2 8 3 2" xfId="29150"/>
    <cellStyle name="40% - アクセント 6 3 2 2 8 4" xfId="21031"/>
    <cellStyle name="40% - アクセント 6 3 2 2 9" xfId="5193"/>
    <cellStyle name="40% - アクセント 6 3 2 2 9 2" xfId="13312"/>
    <cellStyle name="40% - アクセント 6 3 2 2 9 2 2" xfId="29732"/>
    <cellStyle name="40% - アクセント 6 3 2 2 9 3" xfId="21613"/>
    <cellStyle name="40% - アクセント 6 3 2 3" xfId="1021"/>
    <cellStyle name="40% - アクセント 6 3 2 3 2" xfId="5541"/>
    <cellStyle name="40% - アクセント 6 3 2 3 2 2" xfId="13660"/>
    <cellStyle name="40% - アクセント 6 3 2 3 2 2 2" xfId="30080"/>
    <cellStyle name="40% - アクセント 6 3 2 3 2 3" xfId="21961"/>
    <cellStyle name="40% - アクセント 6 3 2 3 3" xfId="9601"/>
    <cellStyle name="40% - アクセント 6 3 2 3 3 2" xfId="26021"/>
    <cellStyle name="40% - アクセント 6 3 2 3 4" xfId="17902"/>
    <cellStyle name="40% - アクセント 6 3 2 4" xfId="940"/>
    <cellStyle name="40% - アクセント 6 3 2 5" xfId="2061"/>
    <cellStyle name="40% - アクセント 6 3 2 5 2" xfId="6122"/>
    <cellStyle name="40% - アクセント 6 3 2 5 2 2" xfId="14241"/>
    <cellStyle name="40% - アクセント 6 3 2 5 2 2 2" xfId="30661"/>
    <cellStyle name="40% - アクセント 6 3 2 5 2 3" xfId="22542"/>
    <cellStyle name="40% - アクセント 6 3 2 5 3" xfId="10182"/>
    <cellStyle name="40% - アクセント 6 3 2 5 3 2" xfId="26602"/>
    <cellStyle name="40% - アクセント 6 3 2 5 4" xfId="18483"/>
    <cellStyle name="40% - アクセント 6 3 2 6" xfId="2642"/>
    <cellStyle name="40% - アクセント 6 3 2 6 2" xfId="6703"/>
    <cellStyle name="40% - アクセント 6 3 2 6 2 2" xfId="14822"/>
    <cellStyle name="40% - アクセント 6 3 2 6 2 2 2" xfId="31242"/>
    <cellStyle name="40% - アクセント 6 3 2 6 2 3" xfId="23123"/>
    <cellStyle name="40% - アクセント 6 3 2 6 3" xfId="10763"/>
    <cellStyle name="40% - アクセント 6 3 2 6 3 2" xfId="27183"/>
    <cellStyle name="40% - アクセント 6 3 2 6 4" xfId="19064"/>
    <cellStyle name="40% - アクセント 6 3 2 7" xfId="3521"/>
    <cellStyle name="40% - アクセント 6 3 2 7 2" xfId="7582"/>
    <cellStyle name="40% - アクセント 6 3 2 7 2 2" xfId="15701"/>
    <cellStyle name="40% - アクセント 6 3 2 7 2 2 2" xfId="32121"/>
    <cellStyle name="40% - アクセント 6 3 2 7 2 3" xfId="24002"/>
    <cellStyle name="40% - アクセント 6 3 2 7 3" xfId="11642"/>
    <cellStyle name="40% - アクセント 6 3 2 7 3 2" xfId="28062"/>
    <cellStyle name="40% - アクセント 6 3 2 7 4" xfId="19943"/>
    <cellStyle name="40% - アクセント 6 3 2 8" xfId="3793"/>
    <cellStyle name="40% - アクセント 6 3 2 8 2" xfId="7854"/>
    <cellStyle name="40% - アクセント 6 3 2 8 2 2" xfId="15973"/>
    <cellStyle name="40% - アクセント 6 3 2 8 2 2 2" xfId="32393"/>
    <cellStyle name="40% - アクセント 6 3 2 8 2 3" xfId="24274"/>
    <cellStyle name="40% - アクセント 6 3 2 8 3" xfId="11914"/>
    <cellStyle name="40% - アクセント 6 3 2 8 3 2" xfId="28334"/>
    <cellStyle name="40% - アクセント 6 3 2 8 4" xfId="20215"/>
    <cellStyle name="40% - アクセント 6 3 2 9" xfId="4374"/>
    <cellStyle name="40% - アクセント 6 3 2 9 2" xfId="8435"/>
    <cellStyle name="40% - アクセント 6 3 2 9 2 2" xfId="16554"/>
    <cellStyle name="40% - アクセント 6 3 2 9 2 2 2" xfId="32974"/>
    <cellStyle name="40% - アクセント 6 3 2 9 2 3" xfId="24855"/>
    <cellStyle name="40% - アクセント 6 3 2 9 3" xfId="12495"/>
    <cellStyle name="40% - アクセント 6 3 2 9 3 2" xfId="28915"/>
    <cellStyle name="40% - アクセント 6 3 2 9 4" xfId="20796"/>
    <cellStyle name="40% - アクセント 6 3 20" xfId="17255"/>
    <cellStyle name="40% - アクセント 6 3 3" xfId="242"/>
    <cellStyle name="40% - アクセント 6 3 3 10" xfId="4993"/>
    <cellStyle name="40% - アクセント 6 3 3 10 2" xfId="13112"/>
    <cellStyle name="40% - アクセント 6 3 3 10 2 2" xfId="29532"/>
    <cellStyle name="40% - アクセント 6 3 3 10 3" xfId="21413"/>
    <cellStyle name="40% - アクセント 6 3 3 11" xfId="9053"/>
    <cellStyle name="40% - アクセント 6 3 3 11 2" xfId="25473"/>
    <cellStyle name="40% - アクセント 6 3 3 12" xfId="17326"/>
    <cellStyle name="40% - アクセント 6 3 3 2" xfId="564"/>
    <cellStyle name="40% - アクセント 6 3 3 2 10" xfId="9288"/>
    <cellStyle name="40% - アクセント 6 3 3 2 10 2" xfId="25708"/>
    <cellStyle name="40% - アクセント 6 3 3 2 11" xfId="17589"/>
    <cellStyle name="40% - アクセント 6 3 3 2 2" xfId="1346"/>
    <cellStyle name="40% - アクセント 6 3 3 2 2 2" xfId="5811"/>
    <cellStyle name="40% - アクセント 6 3 3 2 2 2 2" xfId="13930"/>
    <cellStyle name="40% - アクセント 6 3 3 2 2 2 2 2" xfId="30350"/>
    <cellStyle name="40% - アクセント 6 3 3 2 2 2 3" xfId="22231"/>
    <cellStyle name="40% - アクセント 6 3 3 2 2 3" xfId="9871"/>
    <cellStyle name="40% - アクセント 6 3 3 2 2 3 2" xfId="26291"/>
    <cellStyle name="40% - アクセント 6 3 3 2 2 4" xfId="18172"/>
    <cellStyle name="40% - アクセント 6 3 3 2 3" xfId="1874"/>
    <cellStyle name="40% - アクセント 6 3 3 2 4" xfId="2331"/>
    <cellStyle name="40% - アクセント 6 3 3 2 4 2" xfId="6392"/>
    <cellStyle name="40% - アクセント 6 3 3 2 4 2 2" xfId="14511"/>
    <cellStyle name="40% - アクセント 6 3 3 2 4 2 2 2" xfId="30931"/>
    <cellStyle name="40% - アクセント 6 3 3 2 4 2 3" xfId="22812"/>
    <cellStyle name="40% - アクセント 6 3 3 2 4 3" xfId="10452"/>
    <cellStyle name="40% - アクセント 6 3 3 2 4 3 2" xfId="26872"/>
    <cellStyle name="40% - アクセント 6 3 3 2 4 4" xfId="18753"/>
    <cellStyle name="40% - アクセント 6 3 3 2 5" xfId="2912"/>
    <cellStyle name="40% - アクセント 6 3 3 2 5 2" xfId="6973"/>
    <cellStyle name="40% - アクセント 6 3 3 2 5 2 2" xfId="15092"/>
    <cellStyle name="40% - アクセント 6 3 3 2 5 2 2 2" xfId="31512"/>
    <cellStyle name="40% - アクセント 6 3 3 2 5 2 3" xfId="23393"/>
    <cellStyle name="40% - アクセント 6 3 3 2 5 3" xfId="11033"/>
    <cellStyle name="40% - アクセント 6 3 3 2 5 3 2" xfId="27453"/>
    <cellStyle name="40% - アクセント 6 3 3 2 5 4" xfId="19334"/>
    <cellStyle name="40% - アクセント 6 3 3 2 6" xfId="3524"/>
    <cellStyle name="40% - アクセント 6 3 3 2 6 2" xfId="7585"/>
    <cellStyle name="40% - アクセント 6 3 3 2 6 2 2" xfId="15704"/>
    <cellStyle name="40% - アクセント 6 3 3 2 6 2 2 2" xfId="32124"/>
    <cellStyle name="40% - アクセント 6 3 3 2 6 2 3" xfId="24005"/>
    <cellStyle name="40% - アクセント 6 3 3 2 6 3" xfId="11645"/>
    <cellStyle name="40% - アクセント 6 3 3 2 6 3 2" xfId="28065"/>
    <cellStyle name="40% - アクセント 6 3 3 2 6 4" xfId="19946"/>
    <cellStyle name="40% - アクセント 6 3 3 2 7" xfId="4063"/>
    <cellStyle name="40% - アクセント 6 3 3 2 7 2" xfId="8124"/>
    <cellStyle name="40% - アクセント 6 3 3 2 7 2 2" xfId="16243"/>
    <cellStyle name="40% - アクセント 6 3 3 2 7 2 2 2" xfId="32663"/>
    <cellStyle name="40% - アクセント 6 3 3 2 7 2 3" xfId="24544"/>
    <cellStyle name="40% - アクセント 6 3 3 2 7 3" xfId="12184"/>
    <cellStyle name="40% - アクセント 6 3 3 2 7 3 2" xfId="28604"/>
    <cellStyle name="40% - アクセント 6 3 3 2 7 4" xfId="20485"/>
    <cellStyle name="40% - アクセント 6 3 3 2 8" xfId="4644"/>
    <cellStyle name="40% - アクセント 6 3 3 2 8 2" xfId="8705"/>
    <cellStyle name="40% - アクセント 6 3 3 2 8 2 2" xfId="16824"/>
    <cellStyle name="40% - アクセント 6 3 3 2 8 2 2 2" xfId="33244"/>
    <cellStyle name="40% - アクセント 6 3 3 2 8 2 3" xfId="25125"/>
    <cellStyle name="40% - アクセント 6 3 3 2 8 3" xfId="12765"/>
    <cellStyle name="40% - アクセント 6 3 3 2 8 3 2" xfId="29185"/>
    <cellStyle name="40% - アクセント 6 3 3 2 8 4" xfId="21066"/>
    <cellStyle name="40% - アクセント 6 3 3 2 9" xfId="5228"/>
    <cellStyle name="40% - アクセント 6 3 3 2 9 2" xfId="13347"/>
    <cellStyle name="40% - アクセント 6 3 3 2 9 2 2" xfId="29767"/>
    <cellStyle name="40% - アクセント 6 3 3 2 9 3" xfId="21648"/>
    <cellStyle name="40% - アクセント 6 3 3 3" xfId="1056"/>
    <cellStyle name="40% - アクセント 6 3 3 3 2" xfId="5576"/>
    <cellStyle name="40% - アクセント 6 3 3 3 2 2" xfId="13695"/>
    <cellStyle name="40% - アクセント 6 3 3 3 2 2 2" xfId="30115"/>
    <cellStyle name="40% - アクセント 6 3 3 3 2 3" xfId="21996"/>
    <cellStyle name="40% - アクセント 6 3 3 3 3" xfId="9636"/>
    <cellStyle name="40% - アクセント 6 3 3 3 3 2" xfId="26056"/>
    <cellStyle name="40% - アクセント 6 3 3 3 4" xfId="17937"/>
    <cellStyle name="40% - アクセント 6 3 3 4" xfId="1555"/>
    <cellStyle name="40% - アクセント 6 3 3 5" xfId="2096"/>
    <cellStyle name="40% - アクセント 6 3 3 5 2" xfId="6157"/>
    <cellStyle name="40% - アクセント 6 3 3 5 2 2" xfId="14276"/>
    <cellStyle name="40% - アクセント 6 3 3 5 2 2 2" xfId="30696"/>
    <cellStyle name="40% - アクセント 6 3 3 5 2 3" xfId="22577"/>
    <cellStyle name="40% - アクセント 6 3 3 5 3" xfId="10217"/>
    <cellStyle name="40% - アクセント 6 3 3 5 3 2" xfId="26637"/>
    <cellStyle name="40% - アクセント 6 3 3 5 4" xfId="18518"/>
    <cellStyle name="40% - アクセント 6 3 3 6" xfId="2677"/>
    <cellStyle name="40% - アクセント 6 3 3 6 2" xfId="6738"/>
    <cellStyle name="40% - アクセント 6 3 3 6 2 2" xfId="14857"/>
    <cellStyle name="40% - アクセント 6 3 3 6 2 2 2" xfId="31277"/>
    <cellStyle name="40% - アクセント 6 3 3 6 2 3" xfId="23158"/>
    <cellStyle name="40% - アクセント 6 3 3 6 3" xfId="10798"/>
    <cellStyle name="40% - アクセント 6 3 3 6 3 2" xfId="27218"/>
    <cellStyle name="40% - アクセント 6 3 3 6 4" xfId="19099"/>
    <cellStyle name="40% - アクセント 6 3 3 7" xfId="3523"/>
    <cellStyle name="40% - アクセント 6 3 3 7 2" xfId="7584"/>
    <cellStyle name="40% - アクセント 6 3 3 7 2 2" xfId="15703"/>
    <cellStyle name="40% - アクセント 6 3 3 7 2 2 2" xfId="32123"/>
    <cellStyle name="40% - アクセント 6 3 3 7 2 3" xfId="24004"/>
    <cellStyle name="40% - アクセント 6 3 3 7 3" xfId="11644"/>
    <cellStyle name="40% - アクセント 6 3 3 7 3 2" xfId="28064"/>
    <cellStyle name="40% - アクセント 6 3 3 7 4" xfId="19945"/>
    <cellStyle name="40% - アクセント 6 3 3 8" xfId="3828"/>
    <cellStyle name="40% - アクセント 6 3 3 8 2" xfId="7889"/>
    <cellStyle name="40% - アクセント 6 3 3 8 2 2" xfId="16008"/>
    <cellStyle name="40% - アクセント 6 3 3 8 2 2 2" xfId="32428"/>
    <cellStyle name="40% - アクセント 6 3 3 8 2 3" xfId="24309"/>
    <cellStyle name="40% - アクセント 6 3 3 8 3" xfId="11949"/>
    <cellStyle name="40% - アクセント 6 3 3 8 3 2" xfId="28369"/>
    <cellStyle name="40% - アクセント 6 3 3 8 4" xfId="20250"/>
    <cellStyle name="40% - アクセント 6 3 3 9" xfId="4409"/>
    <cellStyle name="40% - アクセント 6 3 3 9 2" xfId="8470"/>
    <cellStyle name="40% - アクセント 6 3 3 9 2 2" xfId="16589"/>
    <cellStyle name="40% - アクセント 6 3 3 9 2 2 2" xfId="33009"/>
    <cellStyle name="40% - アクセント 6 3 3 9 2 3" xfId="24890"/>
    <cellStyle name="40% - アクセント 6 3 3 9 3" xfId="12530"/>
    <cellStyle name="40% - アクセント 6 3 3 9 3 2" xfId="28950"/>
    <cellStyle name="40% - アクセント 6 3 3 9 4" xfId="20831"/>
    <cellStyle name="40% - アクセント 6 3 4" xfId="278"/>
    <cellStyle name="40% - アクセント 6 3 4 10" xfId="5028"/>
    <cellStyle name="40% - アクセント 6 3 4 10 2" xfId="13147"/>
    <cellStyle name="40% - アクセント 6 3 4 10 2 2" xfId="29567"/>
    <cellStyle name="40% - アクセント 6 3 4 10 3" xfId="21448"/>
    <cellStyle name="40% - アクセント 6 3 4 11" xfId="9088"/>
    <cellStyle name="40% - アクセント 6 3 4 11 2" xfId="25508"/>
    <cellStyle name="40% - アクセント 6 3 4 12" xfId="17362"/>
    <cellStyle name="40% - アクセント 6 3 4 2" xfId="599"/>
    <cellStyle name="40% - アクセント 6 3 4 2 10" xfId="9323"/>
    <cellStyle name="40% - アクセント 6 3 4 2 10 2" xfId="25743"/>
    <cellStyle name="40% - アクセント 6 3 4 2 11" xfId="17624"/>
    <cellStyle name="40% - アクセント 6 3 4 2 2" xfId="1381"/>
    <cellStyle name="40% - アクセント 6 3 4 2 2 2" xfId="5846"/>
    <cellStyle name="40% - アクセント 6 3 4 2 2 2 2" xfId="13965"/>
    <cellStyle name="40% - アクセント 6 3 4 2 2 2 2 2" xfId="30385"/>
    <cellStyle name="40% - アクセント 6 3 4 2 2 2 3" xfId="22266"/>
    <cellStyle name="40% - アクセント 6 3 4 2 2 3" xfId="9906"/>
    <cellStyle name="40% - アクセント 6 3 4 2 2 3 2" xfId="26326"/>
    <cellStyle name="40% - アクセント 6 3 4 2 2 4" xfId="18207"/>
    <cellStyle name="40% - アクセント 6 3 4 2 3" xfId="1577"/>
    <cellStyle name="40% - アクセント 6 3 4 2 4" xfId="2366"/>
    <cellStyle name="40% - アクセント 6 3 4 2 4 2" xfId="6427"/>
    <cellStyle name="40% - アクセント 6 3 4 2 4 2 2" xfId="14546"/>
    <cellStyle name="40% - アクセント 6 3 4 2 4 2 2 2" xfId="30966"/>
    <cellStyle name="40% - アクセント 6 3 4 2 4 2 3" xfId="22847"/>
    <cellStyle name="40% - アクセント 6 3 4 2 4 3" xfId="10487"/>
    <cellStyle name="40% - アクセント 6 3 4 2 4 3 2" xfId="26907"/>
    <cellStyle name="40% - アクセント 6 3 4 2 4 4" xfId="18788"/>
    <cellStyle name="40% - アクセント 6 3 4 2 5" xfId="2947"/>
    <cellStyle name="40% - アクセント 6 3 4 2 5 2" xfId="7008"/>
    <cellStyle name="40% - アクセント 6 3 4 2 5 2 2" xfId="15127"/>
    <cellStyle name="40% - アクセント 6 3 4 2 5 2 2 2" xfId="31547"/>
    <cellStyle name="40% - アクセント 6 3 4 2 5 2 3" xfId="23428"/>
    <cellStyle name="40% - アクセント 6 3 4 2 5 3" xfId="11068"/>
    <cellStyle name="40% - アクセント 6 3 4 2 5 3 2" xfId="27488"/>
    <cellStyle name="40% - アクセント 6 3 4 2 5 4" xfId="19369"/>
    <cellStyle name="40% - アクセント 6 3 4 2 6" xfId="3526"/>
    <cellStyle name="40% - アクセント 6 3 4 2 6 2" xfId="7587"/>
    <cellStyle name="40% - アクセント 6 3 4 2 6 2 2" xfId="15706"/>
    <cellStyle name="40% - アクセント 6 3 4 2 6 2 2 2" xfId="32126"/>
    <cellStyle name="40% - アクセント 6 3 4 2 6 2 3" xfId="24007"/>
    <cellStyle name="40% - アクセント 6 3 4 2 6 3" xfId="11647"/>
    <cellStyle name="40% - アクセント 6 3 4 2 6 3 2" xfId="28067"/>
    <cellStyle name="40% - アクセント 6 3 4 2 6 4" xfId="19948"/>
    <cellStyle name="40% - アクセント 6 3 4 2 7" xfId="4098"/>
    <cellStyle name="40% - アクセント 6 3 4 2 7 2" xfId="8159"/>
    <cellStyle name="40% - アクセント 6 3 4 2 7 2 2" xfId="16278"/>
    <cellStyle name="40% - アクセント 6 3 4 2 7 2 2 2" xfId="32698"/>
    <cellStyle name="40% - アクセント 6 3 4 2 7 2 3" xfId="24579"/>
    <cellStyle name="40% - アクセント 6 3 4 2 7 3" xfId="12219"/>
    <cellStyle name="40% - アクセント 6 3 4 2 7 3 2" xfId="28639"/>
    <cellStyle name="40% - アクセント 6 3 4 2 7 4" xfId="20520"/>
    <cellStyle name="40% - アクセント 6 3 4 2 8" xfId="4679"/>
    <cellStyle name="40% - アクセント 6 3 4 2 8 2" xfId="8740"/>
    <cellStyle name="40% - アクセント 6 3 4 2 8 2 2" xfId="16859"/>
    <cellStyle name="40% - アクセント 6 3 4 2 8 2 2 2" xfId="33279"/>
    <cellStyle name="40% - アクセント 6 3 4 2 8 2 3" xfId="25160"/>
    <cellStyle name="40% - アクセント 6 3 4 2 8 3" xfId="12800"/>
    <cellStyle name="40% - アクセント 6 3 4 2 8 3 2" xfId="29220"/>
    <cellStyle name="40% - アクセント 6 3 4 2 8 4" xfId="21101"/>
    <cellStyle name="40% - アクセント 6 3 4 2 9" xfId="5263"/>
    <cellStyle name="40% - アクセント 6 3 4 2 9 2" xfId="13382"/>
    <cellStyle name="40% - アクセント 6 3 4 2 9 2 2" xfId="29802"/>
    <cellStyle name="40% - アクセント 6 3 4 2 9 3" xfId="21683"/>
    <cellStyle name="40% - アクセント 6 3 4 3" xfId="1092"/>
    <cellStyle name="40% - アクセント 6 3 4 3 2" xfId="5611"/>
    <cellStyle name="40% - アクセント 6 3 4 3 2 2" xfId="13730"/>
    <cellStyle name="40% - アクセント 6 3 4 3 2 2 2" xfId="30150"/>
    <cellStyle name="40% - アクセント 6 3 4 3 2 3" xfId="22031"/>
    <cellStyle name="40% - アクセント 6 3 4 3 3" xfId="9671"/>
    <cellStyle name="40% - アクセント 6 3 4 3 3 2" xfId="26091"/>
    <cellStyle name="40% - アクセント 6 3 4 3 4" xfId="17972"/>
    <cellStyle name="40% - アクセント 6 3 4 4" xfId="989"/>
    <cellStyle name="40% - アクセント 6 3 4 5" xfId="2131"/>
    <cellStyle name="40% - アクセント 6 3 4 5 2" xfId="6192"/>
    <cellStyle name="40% - アクセント 6 3 4 5 2 2" xfId="14311"/>
    <cellStyle name="40% - アクセント 6 3 4 5 2 2 2" xfId="30731"/>
    <cellStyle name="40% - アクセント 6 3 4 5 2 3" xfId="22612"/>
    <cellStyle name="40% - アクセント 6 3 4 5 3" xfId="10252"/>
    <cellStyle name="40% - アクセント 6 3 4 5 3 2" xfId="26672"/>
    <cellStyle name="40% - アクセント 6 3 4 5 4" xfId="18553"/>
    <cellStyle name="40% - アクセント 6 3 4 6" xfId="2712"/>
    <cellStyle name="40% - アクセント 6 3 4 6 2" xfId="6773"/>
    <cellStyle name="40% - アクセント 6 3 4 6 2 2" xfId="14892"/>
    <cellStyle name="40% - アクセント 6 3 4 6 2 2 2" xfId="31312"/>
    <cellStyle name="40% - アクセント 6 3 4 6 2 3" xfId="23193"/>
    <cellStyle name="40% - アクセント 6 3 4 6 3" xfId="10833"/>
    <cellStyle name="40% - アクセント 6 3 4 6 3 2" xfId="27253"/>
    <cellStyle name="40% - アクセント 6 3 4 6 4" xfId="19134"/>
    <cellStyle name="40% - アクセント 6 3 4 7" xfId="3525"/>
    <cellStyle name="40% - アクセント 6 3 4 7 2" xfId="7586"/>
    <cellStyle name="40% - アクセント 6 3 4 7 2 2" xfId="15705"/>
    <cellStyle name="40% - アクセント 6 3 4 7 2 2 2" xfId="32125"/>
    <cellStyle name="40% - アクセント 6 3 4 7 2 3" xfId="24006"/>
    <cellStyle name="40% - アクセント 6 3 4 7 3" xfId="11646"/>
    <cellStyle name="40% - アクセント 6 3 4 7 3 2" xfId="28066"/>
    <cellStyle name="40% - アクセント 6 3 4 7 4" xfId="19947"/>
    <cellStyle name="40% - アクセント 6 3 4 8" xfId="3863"/>
    <cellStyle name="40% - アクセント 6 3 4 8 2" xfId="7924"/>
    <cellStyle name="40% - アクセント 6 3 4 8 2 2" xfId="16043"/>
    <cellStyle name="40% - アクセント 6 3 4 8 2 2 2" xfId="32463"/>
    <cellStyle name="40% - アクセント 6 3 4 8 2 3" xfId="24344"/>
    <cellStyle name="40% - アクセント 6 3 4 8 3" xfId="11984"/>
    <cellStyle name="40% - アクセント 6 3 4 8 3 2" xfId="28404"/>
    <cellStyle name="40% - アクセント 6 3 4 8 4" xfId="20285"/>
    <cellStyle name="40% - アクセント 6 3 4 9" xfId="4444"/>
    <cellStyle name="40% - アクセント 6 3 4 9 2" xfId="8505"/>
    <cellStyle name="40% - アクセント 6 3 4 9 2 2" xfId="16624"/>
    <cellStyle name="40% - アクセント 6 3 4 9 2 2 2" xfId="33044"/>
    <cellStyle name="40% - アクセント 6 3 4 9 2 3" xfId="24925"/>
    <cellStyle name="40% - アクセント 6 3 4 9 3" xfId="12565"/>
    <cellStyle name="40% - アクセント 6 3 4 9 3 2" xfId="28985"/>
    <cellStyle name="40% - アクセント 6 3 4 9 4" xfId="20866"/>
    <cellStyle name="40% - アクセント 6 3 5" xfId="313"/>
    <cellStyle name="40% - アクセント 6 3 5 10" xfId="5063"/>
    <cellStyle name="40% - アクセント 6 3 5 10 2" xfId="13182"/>
    <cellStyle name="40% - アクセント 6 3 5 10 2 2" xfId="29602"/>
    <cellStyle name="40% - アクセント 6 3 5 10 3" xfId="21483"/>
    <cellStyle name="40% - アクセント 6 3 5 11" xfId="9123"/>
    <cellStyle name="40% - アクセント 6 3 5 11 2" xfId="25543"/>
    <cellStyle name="40% - アクセント 6 3 5 12" xfId="17397"/>
    <cellStyle name="40% - アクセント 6 3 5 2" xfId="634"/>
    <cellStyle name="40% - アクセント 6 3 5 2 10" xfId="9358"/>
    <cellStyle name="40% - アクセント 6 3 5 2 10 2" xfId="25778"/>
    <cellStyle name="40% - アクセント 6 3 5 2 11" xfId="17659"/>
    <cellStyle name="40% - アクセント 6 3 5 2 2" xfId="1416"/>
    <cellStyle name="40% - アクセント 6 3 5 2 2 2" xfId="5881"/>
    <cellStyle name="40% - アクセント 6 3 5 2 2 2 2" xfId="14000"/>
    <cellStyle name="40% - アクセント 6 3 5 2 2 2 2 2" xfId="30420"/>
    <cellStyle name="40% - アクセント 6 3 5 2 2 2 3" xfId="22301"/>
    <cellStyle name="40% - アクセント 6 3 5 2 2 3" xfId="9941"/>
    <cellStyle name="40% - アクセント 6 3 5 2 2 3 2" xfId="26361"/>
    <cellStyle name="40% - アクセント 6 3 5 2 2 4" xfId="18242"/>
    <cellStyle name="40% - アクセント 6 3 5 2 3" xfId="1621"/>
    <cellStyle name="40% - アクセント 6 3 5 2 4" xfId="2401"/>
    <cellStyle name="40% - アクセント 6 3 5 2 4 2" xfId="6462"/>
    <cellStyle name="40% - アクセント 6 3 5 2 4 2 2" xfId="14581"/>
    <cellStyle name="40% - アクセント 6 3 5 2 4 2 2 2" xfId="31001"/>
    <cellStyle name="40% - アクセント 6 3 5 2 4 2 3" xfId="22882"/>
    <cellStyle name="40% - アクセント 6 3 5 2 4 3" xfId="10522"/>
    <cellStyle name="40% - アクセント 6 3 5 2 4 3 2" xfId="26942"/>
    <cellStyle name="40% - アクセント 6 3 5 2 4 4" xfId="18823"/>
    <cellStyle name="40% - アクセント 6 3 5 2 5" xfId="2982"/>
    <cellStyle name="40% - アクセント 6 3 5 2 5 2" xfId="7043"/>
    <cellStyle name="40% - アクセント 6 3 5 2 5 2 2" xfId="15162"/>
    <cellStyle name="40% - アクセント 6 3 5 2 5 2 2 2" xfId="31582"/>
    <cellStyle name="40% - アクセント 6 3 5 2 5 2 3" xfId="23463"/>
    <cellStyle name="40% - アクセント 6 3 5 2 5 3" xfId="11103"/>
    <cellStyle name="40% - アクセント 6 3 5 2 5 3 2" xfId="27523"/>
    <cellStyle name="40% - アクセント 6 3 5 2 5 4" xfId="19404"/>
    <cellStyle name="40% - アクセント 6 3 5 2 6" xfId="3528"/>
    <cellStyle name="40% - アクセント 6 3 5 2 6 2" xfId="7589"/>
    <cellStyle name="40% - アクセント 6 3 5 2 6 2 2" xfId="15708"/>
    <cellStyle name="40% - アクセント 6 3 5 2 6 2 2 2" xfId="32128"/>
    <cellStyle name="40% - アクセント 6 3 5 2 6 2 3" xfId="24009"/>
    <cellStyle name="40% - アクセント 6 3 5 2 6 3" xfId="11649"/>
    <cellStyle name="40% - アクセント 6 3 5 2 6 3 2" xfId="28069"/>
    <cellStyle name="40% - アクセント 6 3 5 2 6 4" xfId="19950"/>
    <cellStyle name="40% - アクセント 6 3 5 2 7" xfId="4133"/>
    <cellStyle name="40% - アクセント 6 3 5 2 7 2" xfId="8194"/>
    <cellStyle name="40% - アクセント 6 3 5 2 7 2 2" xfId="16313"/>
    <cellStyle name="40% - アクセント 6 3 5 2 7 2 2 2" xfId="32733"/>
    <cellStyle name="40% - アクセント 6 3 5 2 7 2 3" xfId="24614"/>
    <cellStyle name="40% - アクセント 6 3 5 2 7 3" xfId="12254"/>
    <cellStyle name="40% - アクセント 6 3 5 2 7 3 2" xfId="28674"/>
    <cellStyle name="40% - アクセント 6 3 5 2 7 4" xfId="20555"/>
    <cellStyle name="40% - アクセント 6 3 5 2 8" xfId="4714"/>
    <cellStyle name="40% - アクセント 6 3 5 2 8 2" xfId="8775"/>
    <cellStyle name="40% - アクセント 6 3 5 2 8 2 2" xfId="16894"/>
    <cellStyle name="40% - アクセント 6 3 5 2 8 2 2 2" xfId="33314"/>
    <cellStyle name="40% - アクセント 6 3 5 2 8 2 3" xfId="25195"/>
    <cellStyle name="40% - アクセント 6 3 5 2 8 3" xfId="12835"/>
    <cellStyle name="40% - アクセント 6 3 5 2 8 3 2" xfId="29255"/>
    <cellStyle name="40% - アクセント 6 3 5 2 8 4" xfId="21136"/>
    <cellStyle name="40% - アクセント 6 3 5 2 9" xfId="5298"/>
    <cellStyle name="40% - アクセント 6 3 5 2 9 2" xfId="13417"/>
    <cellStyle name="40% - アクセント 6 3 5 2 9 2 2" xfId="29837"/>
    <cellStyle name="40% - アクセント 6 3 5 2 9 3" xfId="21718"/>
    <cellStyle name="40% - アクセント 6 3 5 3" xfId="1127"/>
    <cellStyle name="40% - アクセント 6 3 5 3 2" xfId="5646"/>
    <cellStyle name="40% - アクセント 6 3 5 3 2 2" xfId="13765"/>
    <cellStyle name="40% - アクセント 6 3 5 3 2 2 2" xfId="30185"/>
    <cellStyle name="40% - アクセント 6 3 5 3 2 3" xfId="22066"/>
    <cellStyle name="40% - アクセント 6 3 5 3 3" xfId="9706"/>
    <cellStyle name="40% - アクセント 6 3 5 3 3 2" xfId="26126"/>
    <cellStyle name="40% - アクセント 6 3 5 3 4" xfId="18007"/>
    <cellStyle name="40% - アクセント 6 3 5 4" xfId="952"/>
    <cellStyle name="40% - アクセント 6 3 5 5" xfId="2166"/>
    <cellStyle name="40% - アクセント 6 3 5 5 2" xfId="6227"/>
    <cellStyle name="40% - アクセント 6 3 5 5 2 2" xfId="14346"/>
    <cellStyle name="40% - アクセント 6 3 5 5 2 2 2" xfId="30766"/>
    <cellStyle name="40% - アクセント 6 3 5 5 2 3" xfId="22647"/>
    <cellStyle name="40% - アクセント 6 3 5 5 3" xfId="10287"/>
    <cellStyle name="40% - アクセント 6 3 5 5 3 2" xfId="26707"/>
    <cellStyle name="40% - アクセント 6 3 5 5 4" xfId="18588"/>
    <cellStyle name="40% - アクセント 6 3 5 6" xfId="2747"/>
    <cellStyle name="40% - アクセント 6 3 5 6 2" xfId="6808"/>
    <cellStyle name="40% - アクセント 6 3 5 6 2 2" xfId="14927"/>
    <cellStyle name="40% - アクセント 6 3 5 6 2 2 2" xfId="31347"/>
    <cellStyle name="40% - アクセント 6 3 5 6 2 3" xfId="23228"/>
    <cellStyle name="40% - アクセント 6 3 5 6 3" xfId="10868"/>
    <cellStyle name="40% - アクセント 6 3 5 6 3 2" xfId="27288"/>
    <cellStyle name="40% - アクセント 6 3 5 6 4" xfId="19169"/>
    <cellStyle name="40% - アクセント 6 3 5 7" xfId="3527"/>
    <cellStyle name="40% - アクセント 6 3 5 7 2" xfId="7588"/>
    <cellStyle name="40% - アクセント 6 3 5 7 2 2" xfId="15707"/>
    <cellStyle name="40% - アクセント 6 3 5 7 2 2 2" xfId="32127"/>
    <cellStyle name="40% - アクセント 6 3 5 7 2 3" xfId="24008"/>
    <cellStyle name="40% - アクセント 6 3 5 7 3" xfId="11648"/>
    <cellStyle name="40% - アクセント 6 3 5 7 3 2" xfId="28068"/>
    <cellStyle name="40% - アクセント 6 3 5 7 4" xfId="19949"/>
    <cellStyle name="40% - アクセント 6 3 5 8" xfId="3898"/>
    <cellStyle name="40% - アクセント 6 3 5 8 2" xfId="7959"/>
    <cellStyle name="40% - アクセント 6 3 5 8 2 2" xfId="16078"/>
    <cellStyle name="40% - アクセント 6 3 5 8 2 2 2" xfId="32498"/>
    <cellStyle name="40% - アクセント 6 3 5 8 2 3" xfId="24379"/>
    <cellStyle name="40% - アクセント 6 3 5 8 3" xfId="12019"/>
    <cellStyle name="40% - アクセント 6 3 5 8 3 2" xfId="28439"/>
    <cellStyle name="40% - アクセント 6 3 5 8 4" xfId="20320"/>
    <cellStyle name="40% - アクセント 6 3 5 9" xfId="4479"/>
    <cellStyle name="40% - アクセント 6 3 5 9 2" xfId="8540"/>
    <cellStyle name="40% - アクセント 6 3 5 9 2 2" xfId="16659"/>
    <cellStyle name="40% - アクセント 6 3 5 9 2 2 2" xfId="33079"/>
    <cellStyle name="40% - アクセント 6 3 5 9 2 3" xfId="24960"/>
    <cellStyle name="40% - アクセント 6 3 5 9 3" xfId="12600"/>
    <cellStyle name="40% - アクセント 6 3 5 9 3 2" xfId="29020"/>
    <cellStyle name="40% - アクセント 6 3 5 9 4" xfId="20901"/>
    <cellStyle name="40% - アクセント 6 3 6" xfId="343"/>
    <cellStyle name="40% - アクセント 6 3 7" xfId="434"/>
    <cellStyle name="40% - アクセント 6 3 7 10" xfId="5098"/>
    <cellStyle name="40% - アクセント 6 3 7 10 2" xfId="13217"/>
    <cellStyle name="40% - アクセント 6 3 7 10 2 2" xfId="29637"/>
    <cellStyle name="40% - アクセント 6 3 7 10 3" xfId="21518"/>
    <cellStyle name="40% - アクセント 6 3 7 11" xfId="9158"/>
    <cellStyle name="40% - アクセント 6 3 7 11 2" xfId="25578"/>
    <cellStyle name="40% - アクセント 6 3 7 12" xfId="17459"/>
    <cellStyle name="40% - アクセント 6 3 7 2" xfId="669"/>
    <cellStyle name="40% - アクセント 6 3 7 2 10" xfId="9393"/>
    <cellStyle name="40% - アクセント 6 3 7 2 10 2" xfId="25813"/>
    <cellStyle name="40% - アクセント 6 3 7 2 11" xfId="17694"/>
    <cellStyle name="40% - アクセント 6 3 7 2 2" xfId="1451"/>
    <cellStyle name="40% - アクセント 6 3 7 2 2 2" xfId="5916"/>
    <cellStyle name="40% - アクセント 6 3 7 2 2 2 2" xfId="14035"/>
    <cellStyle name="40% - アクセント 6 3 7 2 2 2 2 2" xfId="30455"/>
    <cellStyle name="40% - アクセント 6 3 7 2 2 2 3" xfId="22336"/>
    <cellStyle name="40% - アクセント 6 3 7 2 2 3" xfId="9976"/>
    <cellStyle name="40% - アクセント 6 3 7 2 2 3 2" xfId="26396"/>
    <cellStyle name="40% - アクセント 6 3 7 2 2 4" xfId="18277"/>
    <cellStyle name="40% - アクセント 6 3 7 2 3" xfId="1782"/>
    <cellStyle name="40% - アクセント 6 3 7 2 4" xfId="2436"/>
    <cellStyle name="40% - アクセント 6 3 7 2 4 2" xfId="6497"/>
    <cellStyle name="40% - アクセント 6 3 7 2 4 2 2" xfId="14616"/>
    <cellStyle name="40% - アクセント 6 3 7 2 4 2 2 2" xfId="31036"/>
    <cellStyle name="40% - アクセント 6 3 7 2 4 2 3" xfId="22917"/>
    <cellStyle name="40% - アクセント 6 3 7 2 4 3" xfId="10557"/>
    <cellStyle name="40% - アクセント 6 3 7 2 4 3 2" xfId="26977"/>
    <cellStyle name="40% - アクセント 6 3 7 2 4 4" xfId="18858"/>
    <cellStyle name="40% - アクセント 6 3 7 2 5" xfId="3017"/>
    <cellStyle name="40% - アクセント 6 3 7 2 5 2" xfId="7078"/>
    <cellStyle name="40% - アクセント 6 3 7 2 5 2 2" xfId="15197"/>
    <cellStyle name="40% - アクセント 6 3 7 2 5 2 2 2" xfId="31617"/>
    <cellStyle name="40% - アクセント 6 3 7 2 5 2 3" xfId="23498"/>
    <cellStyle name="40% - アクセント 6 3 7 2 5 3" xfId="11138"/>
    <cellStyle name="40% - アクセント 6 3 7 2 5 3 2" xfId="27558"/>
    <cellStyle name="40% - アクセント 6 3 7 2 5 4" xfId="19439"/>
    <cellStyle name="40% - アクセント 6 3 7 2 6" xfId="3530"/>
    <cellStyle name="40% - アクセント 6 3 7 2 6 2" xfId="7591"/>
    <cellStyle name="40% - アクセント 6 3 7 2 6 2 2" xfId="15710"/>
    <cellStyle name="40% - アクセント 6 3 7 2 6 2 2 2" xfId="32130"/>
    <cellStyle name="40% - アクセント 6 3 7 2 6 2 3" xfId="24011"/>
    <cellStyle name="40% - アクセント 6 3 7 2 6 3" xfId="11651"/>
    <cellStyle name="40% - アクセント 6 3 7 2 6 3 2" xfId="28071"/>
    <cellStyle name="40% - アクセント 6 3 7 2 6 4" xfId="19952"/>
    <cellStyle name="40% - アクセント 6 3 7 2 7" xfId="4168"/>
    <cellStyle name="40% - アクセント 6 3 7 2 7 2" xfId="8229"/>
    <cellStyle name="40% - アクセント 6 3 7 2 7 2 2" xfId="16348"/>
    <cellStyle name="40% - アクセント 6 3 7 2 7 2 2 2" xfId="32768"/>
    <cellStyle name="40% - アクセント 6 3 7 2 7 2 3" xfId="24649"/>
    <cellStyle name="40% - アクセント 6 3 7 2 7 3" xfId="12289"/>
    <cellStyle name="40% - アクセント 6 3 7 2 7 3 2" xfId="28709"/>
    <cellStyle name="40% - アクセント 6 3 7 2 7 4" xfId="20590"/>
    <cellStyle name="40% - アクセント 6 3 7 2 8" xfId="4749"/>
    <cellStyle name="40% - アクセント 6 3 7 2 8 2" xfId="8810"/>
    <cellStyle name="40% - アクセント 6 3 7 2 8 2 2" xfId="16929"/>
    <cellStyle name="40% - アクセント 6 3 7 2 8 2 2 2" xfId="33349"/>
    <cellStyle name="40% - アクセント 6 3 7 2 8 2 3" xfId="25230"/>
    <cellStyle name="40% - アクセント 6 3 7 2 8 3" xfId="12870"/>
    <cellStyle name="40% - アクセント 6 3 7 2 8 3 2" xfId="29290"/>
    <cellStyle name="40% - アクセント 6 3 7 2 8 4" xfId="21171"/>
    <cellStyle name="40% - アクセント 6 3 7 2 9" xfId="5333"/>
    <cellStyle name="40% - アクセント 6 3 7 2 9 2" xfId="13452"/>
    <cellStyle name="40% - アクセント 6 3 7 2 9 2 2" xfId="29872"/>
    <cellStyle name="40% - アクセント 6 3 7 2 9 3" xfId="21753"/>
    <cellStyle name="40% - アクセント 6 3 7 3" xfId="1216"/>
    <cellStyle name="40% - アクセント 6 3 7 3 2" xfId="5681"/>
    <cellStyle name="40% - アクセント 6 3 7 3 2 2" xfId="13800"/>
    <cellStyle name="40% - アクセント 6 3 7 3 2 2 2" xfId="30220"/>
    <cellStyle name="40% - アクセント 6 3 7 3 2 3" xfId="22101"/>
    <cellStyle name="40% - アクセント 6 3 7 3 3" xfId="9741"/>
    <cellStyle name="40% - アクセント 6 3 7 3 3 2" xfId="26161"/>
    <cellStyle name="40% - アクセント 6 3 7 3 4" xfId="18042"/>
    <cellStyle name="40% - アクセント 6 3 7 4" xfId="1707"/>
    <cellStyle name="40% - アクセント 6 3 7 5" xfId="2201"/>
    <cellStyle name="40% - アクセント 6 3 7 5 2" xfId="6262"/>
    <cellStyle name="40% - アクセント 6 3 7 5 2 2" xfId="14381"/>
    <cellStyle name="40% - アクセント 6 3 7 5 2 2 2" xfId="30801"/>
    <cellStyle name="40% - アクセント 6 3 7 5 2 3" xfId="22682"/>
    <cellStyle name="40% - アクセント 6 3 7 5 3" xfId="10322"/>
    <cellStyle name="40% - アクセント 6 3 7 5 3 2" xfId="26742"/>
    <cellStyle name="40% - アクセント 6 3 7 5 4" xfId="18623"/>
    <cellStyle name="40% - アクセント 6 3 7 6" xfId="2782"/>
    <cellStyle name="40% - アクセント 6 3 7 6 2" xfId="6843"/>
    <cellStyle name="40% - アクセント 6 3 7 6 2 2" xfId="14962"/>
    <cellStyle name="40% - アクセント 6 3 7 6 2 2 2" xfId="31382"/>
    <cellStyle name="40% - アクセント 6 3 7 6 2 3" xfId="23263"/>
    <cellStyle name="40% - アクセント 6 3 7 6 3" xfId="10903"/>
    <cellStyle name="40% - アクセント 6 3 7 6 3 2" xfId="27323"/>
    <cellStyle name="40% - アクセント 6 3 7 6 4" xfId="19204"/>
    <cellStyle name="40% - アクセント 6 3 7 7" xfId="3529"/>
    <cellStyle name="40% - アクセント 6 3 7 7 2" xfId="7590"/>
    <cellStyle name="40% - アクセント 6 3 7 7 2 2" xfId="15709"/>
    <cellStyle name="40% - アクセント 6 3 7 7 2 2 2" xfId="32129"/>
    <cellStyle name="40% - アクセント 6 3 7 7 2 3" xfId="24010"/>
    <cellStyle name="40% - アクセント 6 3 7 7 3" xfId="11650"/>
    <cellStyle name="40% - アクセント 6 3 7 7 3 2" xfId="28070"/>
    <cellStyle name="40% - アクセント 6 3 7 7 4" xfId="19951"/>
    <cellStyle name="40% - アクセント 6 3 7 8" xfId="3933"/>
    <cellStyle name="40% - アクセント 6 3 7 8 2" xfId="7994"/>
    <cellStyle name="40% - アクセント 6 3 7 8 2 2" xfId="16113"/>
    <cellStyle name="40% - アクセント 6 3 7 8 2 2 2" xfId="32533"/>
    <cellStyle name="40% - アクセント 6 3 7 8 2 3" xfId="24414"/>
    <cellStyle name="40% - アクセント 6 3 7 8 3" xfId="12054"/>
    <cellStyle name="40% - アクセント 6 3 7 8 3 2" xfId="28474"/>
    <cellStyle name="40% - アクセント 6 3 7 8 4" xfId="20355"/>
    <cellStyle name="40% - アクセント 6 3 7 9" xfId="4514"/>
    <cellStyle name="40% - アクセント 6 3 7 9 2" xfId="8575"/>
    <cellStyle name="40% - アクセント 6 3 7 9 2 2" xfId="16694"/>
    <cellStyle name="40% - アクセント 6 3 7 9 2 2 2" xfId="33114"/>
    <cellStyle name="40% - アクセント 6 3 7 9 2 3" xfId="24995"/>
    <cellStyle name="40% - アクセント 6 3 7 9 3" xfId="12635"/>
    <cellStyle name="40% - アクセント 6 3 7 9 3 2" xfId="29055"/>
    <cellStyle name="40% - アクセント 6 3 7 9 4" xfId="20936"/>
    <cellStyle name="40% - アクセント 6 3 8" xfId="453"/>
    <cellStyle name="40% - アクセント 6 3 8 10" xfId="5117"/>
    <cellStyle name="40% - アクセント 6 3 8 10 2" xfId="13236"/>
    <cellStyle name="40% - アクセント 6 3 8 10 2 2" xfId="29656"/>
    <cellStyle name="40% - アクセント 6 3 8 10 3" xfId="21537"/>
    <cellStyle name="40% - アクセント 6 3 8 11" xfId="9177"/>
    <cellStyle name="40% - アクセント 6 3 8 11 2" xfId="25597"/>
    <cellStyle name="40% - アクセント 6 3 8 12" xfId="17478"/>
    <cellStyle name="40% - アクセント 6 3 8 2" xfId="688"/>
    <cellStyle name="40% - アクセント 6 3 8 2 10" xfId="9412"/>
    <cellStyle name="40% - アクセント 6 3 8 2 10 2" xfId="25832"/>
    <cellStyle name="40% - アクセント 6 3 8 2 11" xfId="17713"/>
    <cellStyle name="40% - アクセント 6 3 8 2 2" xfId="1470"/>
    <cellStyle name="40% - アクセント 6 3 8 2 2 2" xfId="5935"/>
    <cellStyle name="40% - アクセント 6 3 8 2 2 2 2" xfId="14054"/>
    <cellStyle name="40% - アクセント 6 3 8 2 2 2 2 2" xfId="30474"/>
    <cellStyle name="40% - アクセント 6 3 8 2 2 2 3" xfId="22355"/>
    <cellStyle name="40% - アクセント 6 3 8 2 2 3" xfId="9995"/>
    <cellStyle name="40% - アクセント 6 3 8 2 2 3 2" xfId="26415"/>
    <cellStyle name="40% - アクセント 6 3 8 2 2 4" xfId="18296"/>
    <cellStyle name="40% - アクセント 6 3 8 2 3" xfId="1836"/>
    <cellStyle name="40% - アクセント 6 3 8 2 4" xfId="2455"/>
    <cellStyle name="40% - アクセント 6 3 8 2 4 2" xfId="6516"/>
    <cellStyle name="40% - アクセント 6 3 8 2 4 2 2" xfId="14635"/>
    <cellStyle name="40% - アクセント 6 3 8 2 4 2 2 2" xfId="31055"/>
    <cellStyle name="40% - アクセント 6 3 8 2 4 2 3" xfId="22936"/>
    <cellStyle name="40% - アクセント 6 3 8 2 4 3" xfId="10576"/>
    <cellStyle name="40% - アクセント 6 3 8 2 4 3 2" xfId="26996"/>
    <cellStyle name="40% - アクセント 6 3 8 2 4 4" xfId="18877"/>
    <cellStyle name="40% - アクセント 6 3 8 2 5" xfId="3036"/>
    <cellStyle name="40% - アクセント 6 3 8 2 5 2" xfId="7097"/>
    <cellStyle name="40% - アクセント 6 3 8 2 5 2 2" xfId="15216"/>
    <cellStyle name="40% - アクセント 6 3 8 2 5 2 2 2" xfId="31636"/>
    <cellStyle name="40% - アクセント 6 3 8 2 5 2 3" xfId="23517"/>
    <cellStyle name="40% - アクセント 6 3 8 2 5 3" xfId="11157"/>
    <cellStyle name="40% - アクセント 6 3 8 2 5 3 2" xfId="27577"/>
    <cellStyle name="40% - アクセント 6 3 8 2 5 4" xfId="19458"/>
    <cellStyle name="40% - アクセント 6 3 8 2 6" xfId="3532"/>
    <cellStyle name="40% - アクセント 6 3 8 2 6 2" xfId="7593"/>
    <cellStyle name="40% - アクセント 6 3 8 2 6 2 2" xfId="15712"/>
    <cellStyle name="40% - アクセント 6 3 8 2 6 2 2 2" xfId="32132"/>
    <cellStyle name="40% - アクセント 6 3 8 2 6 2 3" xfId="24013"/>
    <cellStyle name="40% - アクセント 6 3 8 2 6 3" xfId="11653"/>
    <cellStyle name="40% - アクセント 6 3 8 2 6 3 2" xfId="28073"/>
    <cellStyle name="40% - アクセント 6 3 8 2 6 4" xfId="19954"/>
    <cellStyle name="40% - アクセント 6 3 8 2 7" xfId="4187"/>
    <cellStyle name="40% - アクセント 6 3 8 2 7 2" xfId="8248"/>
    <cellStyle name="40% - アクセント 6 3 8 2 7 2 2" xfId="16367"/>
    <cellStyle name="40% - アクセント 6 3 8 2 7 2 2 2" xfId="32787"/>
    <cellStyle name="40% - アクセント 6 3 8 2 7 2 3" xfId="24668"/>
    <cellStyle name="40% - アクセント 6 3 8 2 7 3" xfId="12308"/>
    <cellStyle name="40% - アクセント 6 3 8 2 7 3 2" xfId="28728"/>
    <cellStyle name="40% - アクセント 6 3 8 2 7 4" xfId="20609"/>
    <cellStyle name="40% - アクセント 6 3 8 2 8" xfId="4768"/>
    <cellStyle name="40% - アクセント 6 3 8 2 8 2" xfId="8829"/>
    <cellStyle name="40% - アクセント 6 3 8 2 8 2 2" xfId="16948"/>
    <cellStyle name="40% - アクセント 6 3 8 2 8 2 2 2" xfId="33368"/>
    <cellStyle name="40% - アクセント 6 3 8 2 8 2 3" xfId="25249"/>
    <cellStyle name="40% - アクセント 6 3 8 2 8 3" xfId="12889"/>
    <cellStyle name="40% - アクセント 6 3 8 2 8 3 2" xfId="29309"/>
    <cellStyle name="40% - アクセント 6 3 8 2 8 4" xfId="21190"/>
    <cellStyle name="40% - アクセント 6 3 8 2 9" xfId="5352"/>
    <cellStyle name="40% - アクセント 6 3 8 2 9 2" xfId="13471"/>
    <cellStyle name="40% - アクセント 6 3 8 2 9 2 2" xfId="29891"/>
    <cellStyle name="40% - アクセント 6 3 8 2 9 3" xfId="21772"/>
    <cellStyle name="40% - アクセント 6 3 8 3" xfId="1235"/>
    <cellStyle name="40% - アクセント 6 3 8 3 2" xfId="5700"/>
    <cellStyle name="40% - アクセント 6 3 8 3 2 2" xfId="13819"/>
    <cellStyle name="40% - アクセント 6 3 8 3 2 2 2" xfId="30239"/>
    <cellStyle name="40% - アクセント 6 3 8 3 2 3" xfId="22120"/>
    <cellStyle name="40% - アクセント 6 3 8 3 3" xfId="9760"/>
    <cellStyle name="40% - アクセント 6 3 8 3 3 2" xfId="26180"/>
    <cellStyle name="40% - アクセント 6 3 8 3 4" xfId="18061"/>
    <cellStyle name="40% - アクセント 6 3 8 4" xfId="1556"/>
    <cellStyle name="40% - アクセント 6 3 8 5" xfId="2220"/>
    <cellStyle name="40% - アクセント 6 3 8 5 2" xfId="6281"/>
    <cellStyle name="40% - アクセント 6 3 8 5 2 2" xfId="14400"/>
    <cellStyle name="40% - アクセント 6 3 8 5 2 2 2" xfId="30820"/>
    <cellStyle name="40% - アクセント 6 3 8 5 2 3" xfId="22701"/>
    <cellStyle name="40% - アクセント 6 3 8 5 3" xfId="10341"/>
    <cellStyle name="40% - アクセント 6 3 8 5 3 2" xfId="26761"/>
    <cellStyle name="40% - アクセント 6 3 8 5 4" xfId="18642"/>
    <cellStyle name="40% - アクセント 6 3 8 6" xfId="2801"/>
    <cellStyle name="40% - アクセント 6 3 8 6 2" xfId="6862"/>
    <cellStyle name="40% - アクセント 6 3 8 6 2 2" xfId="14981"/>
    <cellStyle name="40% - アクセント 6 3 8 6 2 2 2" xfId="31401"/>
    <cellStyle name="40% - アクセント 6 3 8 6 2 3" xfId="23282"/>
    <cellStyle name="40% - アクセント 6 3 8 6 3" xfId="10922"/>
    <cellStyle name="40% - アクセント 6 3 8 6 3 2" xfId="27342"/>
    <cellStyle name="40% - アクセント 6 3 8 6 4" xfId="19223"/>
    <cellStyle name="40% - アクセント 6 3 8 7" xfId="3531"/>
    <cellStyle name="40% - アクセント 6 3 8 7 2" xfId="7592"/>
    <cellStyle name="40% - アクセント 6 3 8 7 2 2" xfId="15711"/>
    <cellStyle name="40% - アクセント 6 3 8 7 2 2 2" xfId="32131"/>
    <cellStyle name="40% - アクセント 6 3 8 7 2 3" xfId="24012"/>
    <cellStyle name="40% - アクセント 6 3 8 7 3" xfId="11652"/>
    <cellStyle name="40% - アクセント 6 3 8 7 3 2" xfId="28072"/>
    <cellStyle name="40% - アクセント 6 3 8 7 4" xfId="19953"/>
    <cellStyle name="40% - アクセント 6 3 8 8" xfId="3952"/>
    <cellStyle name="40% - アクセント 6 3 8 8 2" xfId="8013"/>
    <cellStyle name="40% - アクセント 6 3 8 8 2 2" xfId="16132"/>
    <cellStyle name="40% - アクセント 6 3 8 8 2 2 2" xfId="32552"/>
    <cellStyle name="40% - アクセント 6 3 8 8 2 3" xfId="24433"/>
    <cellStyle name="40% - アクセント 6 3 8 8 3" xfId="12073"/>
    <cellStyle name="40% - アクセント 6 3 8 8 3 2" xfId="28493"/>
    <cellStyle name="40% - アクセント 6 3 8 8 4" xfId="20374"/>
    <cellStyle name="40% - アクセント 6 3 8 9" xfId="4533"/>
    <cellStyle name="40% - アクセント 6 3 8 9 2" xfId="8594"/>
    <cellStyle name="40% - アクセント 6 3 8 9 2 2" xfId="16713"/>
    <cellStyle name="40% - アクセント 6 3 8 9 2 2 2" xfId="33133"/>
    <cellStyle name="40% - アクセント 6 3 8 9 2 3" xfId="25014"/>
    <cellStyle name="40% - アクセント 6 3 8 9 3" xfId="12654"/>
    <cellStyle name="40% - アクセント 6 3 8 9 3 2" xfId="29074"/>
    <cellStyle name="40% - アクセント 6 3 8 9 4" xfId="20955"/>
    <cellStyle name="40% - アクセント 6 3 9" xfId="494"/>
    <cellStyle name="40% - アクセント 6 3 9 10" xfId="9218"/>
    <cellStyle name="40% - アクセント 6 3 9 10 2" xfId="25638"/>
    <cellStyle name="40% - アクセント 6 3 9 11" xfId="17519"/>
    <cellStyle name="40% - アクセント 6 3 9 2" xfId="1276"/>
    <cellStyle name="40% - アクセント 6 3 9 2 2" xfId="5741"/>
    <cellStyle name="40% - アクセント 6 3 9 2 2 2" xfId="13860"/>
    <cellStyle name="40% - アクセント 6 3 9 2 2 2 2" xfId="30280"/>
    <cellStyle name="40% - アクセント 6 3 9 2 2 3" xfId="22161"/>
    <cellStyle name="40% - アクセント 6 3 9 2 3" xfId="9801"/>
    <cellStyle name="40% - アクセント 6 3 9 2 3 2" xfId="26221"/>
    <cellStyle name="40% - アクセント 6 3 9 2 4" xfId="18102"/>
    <cellStyle name="40% - アクセント 6 3 9 3" xfId="1727"/>
    <cellStyle name="40% - アクセント 6 3 9 4" xfId="2261"/>
    <cellStyle name="40% - アクセント 6 3 9 4 2" xfId="6322"/>
    <cellStyle name="40% - アクセント 6 3 9 4 2 2" xfId="14441"/>
    <cellStyle name="40% - アクセント 6 3 9 4 2 2 2" xfId="30861"/>
    <cellStyle name="40% - アクセント 6 3 9 4 2 3" xfId="22742"/>
    <cellStyle name="40% - アクセント 6 3 9 4 3" xfId="10382"/>
    <cellStyle name="40% - アクセント 6 3 9 4 3 2" xfId="26802"/>
    <cellStyle name="40% - アクセント 6 3 9 4 4" xfId="18683"/>
    <cellStyle name="40% - アクセント 6 3 9 5" xfId="2842"/>
    <cellStyle name="40% - アクセント 6 3 9 5 2" xfId="6903"/>
    <cellStyle name="40% - アクセント 6 3 9 5 2 2" xfId="15022"/>
    <cellStyle name="40% - アクセント 6 3 9 5 2 2 2" xfId="31442"/>
    <cellStyle name="40% - アクセント 6 3 9 5 2 3" xfId="23323"/>
    <cellStyle name="40% - アクセント 6 3 9 5 3" xfId="10963"/>
    <cellStyle name="40% - アクセント 6 3 9 5 3 2" xfId="27383"/>
    <cellStyle name="40% - アクセント 6 3 9 5 4" xfId="19264"/>
    <cellStyle name="40% - アクセント 6 3 9 6" xfId="3533"/>
    <cellStyle name="40% - アクセント 6 3 9 6 2" xfId="7594"/>
    <cellStyle name="40% - アクセント 6 3 9 6 2 2" xfId="15713"/>
    <cellStyle name="40% - アクセント 6 3 9 6 2 2 2" xfId="32133"/>
    <cellStyle name="40% - アクセント 6 3 9 6 2 3" xfId="24014"/>
    <cellStyle name="40% - アクセント 6 3 9 6 3" xfId="11654"/>
    <cellStyle name="40% - アクセント 6 3 9 6 3 2" xfId="28074"/>
    <cellStyle name="40% - アクセント 6 3 9 6 4" xfId="19955"/>
    <cellStyle name="40% - アクセント 6 3 9 7" xfId="3993"/>
    <cellStyle name="40% - アクセント 6 3 9 7 2" xfId="8054"/>
    <cellStyle name="40% - アクセント 6 3 9 7 2 2" xfId="16173"/>
    <cellStyle name="40% - アクセント 6 3 9 7 2 2 2" xfId="32593"/>
    <cellStyle name="40% - アクセント 6 3 9 7 2 3" xfId="24474"/>
    <cellStyle name="40% - アクセント 6 3 9 7 3" xfId="12114"/>
    <cellStyle name="40% - アクセント 6 3 9 7 3 2" xfId="28534"/>
    <cellStyle name="40% - アクセント 6 3 9 7 4" xfId="20415"/>
    <cellStyle name="40% - アクセント 6 3 9 8" xfId="4574"/>
    <cellStyle name="40% - アクセント 6 3 9 8 2" xfId="8635"/>
    <cellStyle name="40% - アクセント 6 3 9 8 2 2" xfId="16754"/>
    <cellStyle name="40% - アクセント 6 3 9 8 2 2 2" xfId="33174"/>
    <cellStyle name="40% - アクセント 6 3 9 8 2 3" xfId="25055"/>
    <cellStyle name="40% - アクセント 6 3 9 8 3" xfId="12695"/>
    <cellStyle name="40% - アクセント 6 3 9 8 3 2" xfId="29115"/>
    <cellStyle name="40% - アクセント 6 3 9 8 4" xfId="20996"/>
    <cellStyle name="40% - アクセント 6 3 9 9" xfId="5158"/>
    <cellStyle name="40% - アクセント 6 3 9 9 2" xfId="13277"/>
    <cellStyle name="40% - アクセント 6 3 9 9 2 2" xfId="29697"/>
    <cellStyle name="40% - アクセント 6 3 9 9 3" xfId="21578"/>
    <cellStyle name="40% - アクセント 6 4" xfId="190"/>
    <cellStyle name="40% - アクセント 6 4 10" xfId="4941"/>
    <cellStyle name="40% - アクセント 6 4 10 2" xfId="13060"/>
    <cellStyle name="40% - アクセント 6 4 10 2 2" xfId="29480"/>
    <cellStyle name="40% - アクセント 6 4 10 3" xfId="21361"/>
    <cellStyle name="40% - アクセント 6 4 11" xfId="9001"/>
    <cellStyle name="40% - アクセント 6 4 11 2" xfId="25421"/>
    <cellStyle name="40% - アクセント 6 4 12" xfId="17274"/>
    <cellStyle name="40% - アクセント 6 4 2" xfId="512"/>
    <cellStyle name="40% - アクセント 6 4 2 10" xfId="9236"/>
    <cellStyle name="40% - アクセント 6 4 2 10 2" xfId="25656"/>
    <cellStyle name="40% - アクセント 6 4 2 11" xfId="17537"/>
    <cellStyle name="40% - アクセント 6 4 2 2" xfId="1294"/>
    <cellStyle name="40% - アクセント 6 4 2 2 2" xfId="5759"/>
    <cellStyle name="40% - アクセント 6 4 2 2 2 2" xfId="13878"/>
    <cellStyle name="40% - アクセント 6 4 2 2 2 2 2" xfId="30298"/>
    <cellStyle name="40% - アクセント 6 4 2 2 2 3" xfId="22179"/>
    <cellStyle name="40% - アクセント 6 4 2 2 3" xfId="9819"/>
    <cellStyle name="40% - アクセント 6 4 2 2 3 2" xfId="26239"/>
    <cellStyle name="40% - アクセント 6 4 2 2 4" xfId="18120"/>
    <cellStyle name="40% - アクセント 6 4 2 3" xfId="1703"/>
    <cellStyle name="40% - アクセント 6 4 2 4" xfId="2279"/>
    <cellStyle name="40% - アクセント 6 4 2 4 2" xfId="6340"/>
    <cellStyle name="40% - アクセント 6 4 2 4 2 2" xfId="14459"/>
    <cellStyle name="40% - アクセント 6 4 2 4 2 2 2" xfId="30879"/>
    <cellStyle name="40% - アクセント 6 4 2 4 2 3" xfId="22760"/>
    <cellStyle name="40% - アクセント 6 4 2 4 3" xfId="10400"/>
    <cellStyle name="40% - アクセント 6 4 2 4 3 2" xfId="26820"/>
    <cellStyle name="40% - アクセント 6 4 2 4 4" xfId="18701"/>
    <cellStyle name="40% - アクセント 6 4 2 5" xfId="2860"/>
    <cellStyle name="40% - アクセント 6 4 2 5 2" xfId="6921"/>
    <cellStyle name="40% - アクセント 6 4 2 5 2 2" xfId="15040"/>
    <cellStyle name="40% - アクセント 6 4 2 5 2 2 2" xfId="31460"/>
    <cellStyle name="40% - アクセント 6 4 2 5 2 3" xfId="23341"/>
    <cellStyle name="40% - アクセント 6 4 2 5 3" xfId="10981"/>
    <cellStyle name="40% - アクセント 6 4 2 5 3 2" xfId="27401"/>
    <cellStyle name="40% - アクセント 6 4 2 5 4" xfId="19282"/>
    <cellStyle name="40% - アクセント 6 4 2 6" xfId="3535"/>
    <cellStyle name="40% - アクセント 6 4 2 6 2" xfId="7596"/>
    <cellStyle name="40% - アクセント 6 4 2 6 2 2" xfId="15715"/>
    <cellStyle name="40% - アクセント 6 4 2 6 2 2 2" xfId="32135"/>
    <cellStyle name="40% - アクセント 6 4 2 6 2 3" xfId="24016"/>
    <cellStyle name="40% - アクセント 6 4 2 6 3" xfId="11656"/>
    <cellStyle name="40% - アクセント 6 4 2 6 3 2" xfId="28076"/>
    <cellStyle name="40% - アクセント 6 4 2 6 4" xfId="19957"/>
    <cellStyle name="40% - アクセント 6 4 2 7" xfId="4011"/>
    <cellStyle name="40% - アクセント 6 4 2 7 2" xfId="8072"/>
    <cellStyle name="40% - アクセント 6 4 2 7 2 2" xfId="16191"/>
    <cellStyle name="40% - アクセント 6 4 2 7 2 2 2" xfId="32611"/>
    <cellStyle name="40% - アクセント 6 4 2 7 2 3" xfId="24492"/>
    <cellStyle name="40% - アクセント 6 4 2 7 3" xfId="12132"/>
    <cellStyle name="40% - アクセント 6 4 2 7 3 2" xfId="28552"/>
    <cellStyle name="40% - アクセント 6 4 2 7 4" xfId="20433"/>
    <cellStyle name="40% - アクセント 6 4 2 8" xfId="4592"/>
    <cellStyle name="40% - アクセント 6 4 2 8 2" xfId="8653"/>
    <cellStyle name="40% - アクセント 6 4 2 8 2 2" xfId="16772"/>
    <cellStyle name="40% - アクセント 6 4 2 8 2 2 2" xfId="33192"/>
    <cellStyle name="40% - アクセント 6 4 2 8 2 3" xfId="25073"/>
    <cellStyle name="40% - アクセント 6 4 2 8 3" xfId="12713"/>
    <cellStyle name="40% - アクセント 6 4 2 8 3 2" xfId="29133"/>
    <cellStyle name="40% - アクセント 6 4 2 8 4" xfId="21014"/>
    <cellStyle name="40% - アクセント 6 4 2 9" xfId="5176"/>
    <cellStyle name="40% - アクセント 6 4 2 9 2" xfId="13295"/>
    <cellStyle name="40% - アクセント 6 4 2 9 2 2" xfId="29715"/>
    <cellStyle name="40% - アクセント 6 4 2 9 3" xfId="21596"/>
    <cellStyle name="40% - アクセント 6 4 3" xfId="1004"/>
    <cellStyle name="40% - アクセント 6 4 3 2" xfId="5524"/>
    <cellStyle name="40% - アクセント 6 4 3 2 2" xfId="13643"/>
    <cellStyle name="40% - アクセント 6 4 3 2 2 2" xfId="30063"/>
    <cellStyle name="40% - アクセント 6 4 3 2 3" xfId="21944"/>
    <cellStyle name="40% - アクセント 6 4 3 3" xfId="9584"/>
    <cellStyle name="40% - アクセント 6 4 3 3 2" xfId="26004"/>
    <cellStyle name="40% - アクセント 6 4 3 4" xfId="17885"/>
    <cellStyle name="40% - アクセント 6 4 4" xfId="1812"/>
    <cellStyle name="40% - アクセント 6 4 5" xfId="2044"/>
    <cellStyle name="40% - アクセント 6 4 5 2" xfId="6105"/>
    <cellStyle name="40% - アクセント 6 4 5 2 2" xfId="14224"/>
    <cellStyle name="40% - アクセント 6 4 5 2 2 2" xfId="30644"/>
    <cellStyle name="40% - アクセント 6 4 5 2 3" xfId="22525"/>
    <cellStyle name="40% - アクセント 6 4 5 3" xfId="10165"/>
    <cellStyle name="40% - アクセント 6 4 5 3 2" xfId="26585"/>
    <cellStyle name="40% - アクセント 6 4 5 4" xfId="18466"/>
    <cellStyle name="40% - アクセント 6 4 6" xfId="2625"/>
    <cellStyle name="40% - アクセント 6 4 6 2" xfId="6686"/>
    <cellStyle name="40% - アクセント 6 4 6 2 2" xfId="14805"/>
    <cellStyle name="40% - アクセント 6 4 6 2 2 2" xfId="31225"/>
    <cellStyle name="40% - アクセント 6 4 6 2 3" xfId="23106"/>
    <cellStyle name="40% - アクセント 6 4 6 3" xfId="10746"/>
    <cellStyle name="40% - アクセント 6 4 6 3 2" xfId="27166"/>
    <cellStyle name="40% - アクセント 6 4 6 4" xfId="19047"/>
    <cellStyle name="40% - アクセント 6 4 7" xfId="3534"/>
    <cellStyle name="40% - アクセント 6 4 7 2" xfId="7595"/>
    <cellStyle name="40% - アクセント 6 4 7 2 2" xfId="15714"/>
    <cellStyle name="40% - アクセント 6 4 7 2 2 2" xfId="32134"/>
    <cellStyle name="40% - アクセント 6 4 7 2 3" xfId="24015"/>
    <cellStyle name="40% - アクセント 6 4 7 3" xfId="11655"/>
    <cellStyle name="40% - アクセント 6 4 7 3 2" xfId="28075"/>
    <cellStyle name="40% - アクセント 6 4 7 4" xfId="19956"/>
    <cellStyle name="40% - アクセント 6 4 8" xfId="3776"/>
    <cellStyle name="40% - アクセント 6 4 8 2" xfId="7837"/>
    <cellStyle name="40% - アクセント 6 4 8 2 2" xfId="15956"/>
    <cellStyle name="40% - アクセント 6 4 8 2 2 2" xfId="32376"/>
    <cellStyle name="40% - アクセント 6 4 8 2 3" xfId="24257"/>
    <cellStyle name="40% - アクセント 6 4 8 3" xfId="11897"/>
    <cellStyle name="40% - アクセント 6 4 8 3 2" xfId="28317"/>
    <cellStyle name="40% - アクセント 6 4 8 4" xfId="20198"/>
    <cellStyle name="40% - アクセント 6 4 9" xfId="4357"/>
    <cellStyle name="40% - アクセント 6 4 9 2" xfId="8418"/>
    <cellStyle name="40% - アクセント 6 4 9 2 2" xfId="16537"/>
    <cellStyle name="40% - アクセント 6 4 9 2 2 2" xfId="32957"/>
    <cellStyle name="40% - アクセント 6 4 9 2 3" xfId="24838"/>
    <cellStyle name="40% - アクセント 6 4 9 3" xfId="12478"/>
    <cellStyle name="40% - アクセント 6 4 9 3 2" xfId="28898"/>
    <cellStyle name="40% - アクセント 6 4 9 4" xfId="20779"/>
    <cellStyle name="40% - アクセント 6 5" xfId="225"/>
    <cellStyle name="40% - アクセント 6 5 10" xfId="4976"/>
    <cellStyle name="40% - アクセント 6 5 10 2" xfId="13095"/>
    <cellStyle name="40% - アクセント 6 5 10 2 2" xfId="29515"/>
    <cellStyle name="40% - アクセント 6 5 10 3" xfId="21396"/>
    <cellStyle name="40% - アクセント 6 5 11" xfId="9036"/>
    <cellStyle name="40% - アクセント 6 5 11 2" xfId="25456"/>
    <cellStyle name="40% - アクセント 6 5 12" xfId="17309"/>
    <cellStyle name="40% - アクセント 6 5 2" xfId="547"/>
    <cellStyle name="40% - アクセント 6 5 2 10" xfId="9271"/>
    <cellStyle name="40% - アクセント 6 5 2 10 2" xfId="25691"/>
    <cellStyle name="40% - アクセント 6 5 2 11" xfId="17572"/>
    <cellStyle name="40% - アクセント 6 5 2 2" xfId="1329"/>
    <cellStyle name="40% - アクセント 6 5 2 2 2" xfId="5794"/>
    <cellStyle name="40% - アクセント 6 5 2 2 2 2" xfId="13913"/>
    <cellStyle name="40% - アクセント 6 5 2 2 2 2 2" xfId="30333"/>
    <cellStyle name="40% - アクセント 6 5 2 2 2 3" xfId="22214"/>
    <cellStyle name="40% - アクセント 6 5 2 2 3" xfId="9854"/>
    <cellStyle name="40% - アクセント 6 5 2 2 3 2" xfId="26274"/>
    <cellStyle name="40% - アクセント 6 5 2 2 4" xfId="18155"/>
    <cellStyle name="40% - アクセント 6 5 2 3" xfId="1887"/>
    <cellStyle name="40% - アクセント 6 5 2 4" xfId="2314"/>
    <cellStyle name="40% - アクセント 6 5 2 4 2" xfId="6375"/>
    <cellStyle name="40% - アクセント 6 5 2 4 2 2" xfId="14494"/>
    <cellStyle name="40% - アクセント 6 5 2 4 2 2 2" xfId="30914"/>
    <cellStyle name="40% - アクセント 6 5 2 4 2 3" xfId="22795"/>
    <cellStyle name="40% - アクセント 6 5 2 4 3" xfId="10435"/>
    <cellStyle name="40% - アクセント 6 5 2 4 3 2" xfId="26855"/>
    <cellStyle name="40% - アクセント 6 5 2 4 4" xfId="18736"/>
    <cellStyle name="40% - アクセント 6 5 2 5" xfId="2895"/>
    <cellStyle name="40% - アクセント 6 5 2 5 2" xfId="6956"/>
    <cellStyle name="40% - アクセント 6 5 2 5 2 2" xfId="15075"/>
    <cellStyle name="40% - アクセント 6 5 2 5 2 2 2" xfId="31495"/>
    <cellStyle name="40% - アクセント 6 5 2 5 2 3" xfId="23376"/>
    <cellStyle name="40% - アクセント 6 5 2 5 3" xfId="11016"/>
    <cellStyle name="40% - アクセント 6 5 2 5 3 2" xfId="27436"/>
    <cellStyle name="40% - アクセント 6 5 2 5 4" xfId="19317"/>
    <cellStyle name="40% - アクセント 6 5 2 6" xfId="3537"/>
    <cellStyle name="40% - アクセント 6 5 2 6 2" xfId="7598"/>
    <cellStyle name="40% - アクセント 6 5 2 6 2 2" xfId="15717"/>
    <cellStyle name="40% - アクセント 6 5 2 6 2 2 2" xfId="32137"/>
    <cellStyle name="40% - アクセント 6 5 2 6 2 3" xfId="24018"/>
    <cellStyle name="40% - アクセント 6 5 2 6 3" xfId="11658"/>
    <cellStyle name="40% - アクセント 6 5 2 6 3 2" xfId="28078"/>
    <cellStyle name="40% - アクセント 6 5 2 6 4" xfId="19959"/>
    <cellStyle name="40% - アクセント 6 5 2 7" xfId="4046"/>
    <cellStyle name="40% - アクセント 6 5 2 7 2" xfId="8107"/>
    <cellStyle name="40% - アクセント 6 5 2 7 2 2" xfId="16226"/>
    <cellStyle name="40% - アクセント 6 5 2 7 2 2 2" xfId="32646"/>
    <cellStyle name="40% - アクセント 6 5 2 7 2 3" xfId="24527"/>
    <cellStyle name="40% - アクセント 6 5 2 7 3" xfId="12167"/>
    <cellStyle name="40% - アクセント 6 5 2 7 3 2" xfId="28587"/>
    <cellStyle name="40% - アクセント 6 5 2 7 4" xfId="20468"/>
    <cellStyle name="40% - アクセント 6 5 2 8" xfId="4627"/>
    <cellStyle name="40% - アクセント 6 5 2 8 2" xfId="8688"/>
    <cellStyle name="40% - アクセント 6 5 2 8 2 2" xfId="16807"/>
    <cellStyle name="40% - アクセント 6 5 2 8 2 2 2" xfId="33227"/>
    <cellStyle name="40% - アクセント 6 5 2 8 2 3" xfId="25108"/>
    <cellStyle name="40% - アクセント 6 5 2 8 3" xfId="12748"/>
    <cellStyle name="40% - アクセント 6 5 2 8 3 2" xfId="29168"/>
    <cellStyle name="40% - アクセント 6 5 2 8 4" xfId="21049"/>
    <cellStyle name="40% - アクセント 6 5 2 9" xfId="5211"/>
    <cellStyle name="40% - アクセント 6 5 2 9 2" xfId="13330"/>
    <cellStyle name="40% - アクセント 6 5 2 9 2 2" xfId="29750"/>
    <cellStyle name="40% - アクセント 6 5 2 9 3" xfId="21631"/>
    <cellStyle name="40% - アクセント 6 5 3" xfId="1039"/>
    <cellStyle name="40% - アクセント 6 5 3 2" xfId="5559"/>
    <cellStyle name="40% - アクセント 6 5 3 2 2" xfId="13678"/>
    <cellStyle name="40% - アクセント 6 5 3 2 2 2" xfId="30098"/>
    <cellStyle name="40% - アクセント 6 5 3 2 3" xfId="21979"/>
    <cellStyle name="40% - アクセント 6 5 3 3" xfId="9619"/>
    <cellStyle name="40% - アクセント 6 5 3 3 2" xfId="26039"/>
    <cellStyle name="40% - アクセント 6 5 3 4" xfId="17920"/>
    <cellStyle name="40% - アクセント 6 5 4" xfId="1139"/>
    <cellStyle name="40% - アクセント 6 5 5" xfId="2079"/>
    <cellStyle name="40% - アクセント 6 5 5 2" xfId="6140"/>
    <cellStyle name="40% - アクセント 6 5 5 2 2" xfId="14259"/>
    <cellStyle name="40% - アクセント 6 5 5 2 2 2" xfId="30679"/>
    <cellStyle name="40% - アクセント 6 5 5 2 3" xfId="22560"/>
    <cellStyle name="40% - アクセント 6 5 5 3" xfId="10200"/>
    <cellStyle name="40% - アクセント 6 5 5 3 2" xfId="26620"/>
    <cellStyle name="40% - アクセント 6 5 5 4" xfId="18501"/>
    <cellStyle name="40% - アクセント 6 5 6" xfId="2660"/>
    <cellStyle name="40% - アクセント 6 5 6 2" xfId="6721"/>
    <cellStyle name="40% - アクセント 6 5 6 2 2" xfId="14840"/>
    <cellStyle name="40% - アクセント 6 5 6 2 2 2" xfId="31260"/>
    <cellStyle name="40% - アクセント 6 5 6 2 3" xfId="23141"/>
    <cellStyle name="40% - アクセント 6 5 6 3" xfId="10781"/>
    <cellStyle name="40% - アクセント 6 5 6 3 2" xfId="27201"/>
    <cellStyle name="40% - アクセント 6 5 6 4" xfId="19082"/>
    <cellStyle name="40% - アクセント 6 5 7" xfId="3536"/>
    <cellStyle name="40% - アクセント 6 5 7 2" xfId="7597"/>
    <cellStyle name="40% - アクセント 6 5 7 2 2" xfId="15716"/>
    <cellStyle name="40% - アクセント 6 5 7 2 2 2" xfId="32136"/>
    <cellStyle name="40% - アクセント 6 5 7 2 3" xfId="24017"/>
    <cellStyle name="40% - アクセント 6 5 7 3" xfId="11657"/>
    <cellStyle name="40% - アクセント 6 5 7 3 2" xfId="28077"/>
    <cellStyle name="40% - アクセント 6 5 7 4" xfId="19958"/>
    <cellStyle name="40% - アクセント 6 5 8" xfId="3811"/>
    <cellStyle name="40% - アクセント 6 5 8 2" xfId="7872"/>
    <cellStyle name="40% - アクセント 6 5 8 2 2" xfId="15991"/>
    <cellStyle name="40% - アクセント 6 5 8 2 2 2" xfId="32411"/>
    <cellStyle name="40% - アクセント 6 5 8 2 3" xfId="24292"/>
    <cellStyle name="40% - アクセント 6 5 8 3" xfId="11932"/>
    <cellStyle name="40% - アクセント 6 5 8 3 2" xfId="28352"/>
    <cellStyle name="40% - アクセント 6 5 8 4" xfId="20233"/>
    <cellStyle name="40% - アクセント 6 5 9" xfId="4392"/>
    <cellStyle name="40% - アクセント 6 5 9 2" xfId="8453"/>
    <cellStyle name="40% - アクセント 6 5 9 2 2" xfId="16572"/>
    <cellStyle name="40% - アクセント 6 5 9 2 2 2" xfId="32992"/>
    <cellStyle name="40% - アクセント 6 5 9 2 3" xfId="24873"/>
    <cellStyle name="40% - アクセント 6 5 9 3" xfId="12513"/>
    <cellStyle name="40% - アクセント 6 5 9 3 2" xfId="28933"/>
    <cellStyle name="40% - アクセント 6 5 9 4" xfId="20814"/>
    <cellStyle name="40% - アクセント 6 6" xfId="261"/>
    <cellStyle name="40% - アクセント 6 6 10" xfId="5011"/>
    <cellStyle name="40% - アクセント 6 6 10 2" xfId="13130"/>
    <cellStyle name="40% - アクセント 6 6 10 2 2" xfId="29550"/>
    <cellStyle name="40% - アクセント 6 6 10 3" xfId="21431"/>
    <cellStyle name="40% - アクセント 6 6 11" xfId="9071"/>
    <cellStyle name="40% - アクセント 6 6 11 2" xfId="25491"/>
    <cellStyle name="40% - アクセント 6 6 12" xfId="17345"/>
    <cellStyle name="40% - アクセント 6 6 2" xfId="582"/>
    <cellStyle name="40% - アクセント 6 6 2 10" xfId="9306"/>
    <cellStyle name="40% - アクセント 6 6 2 10 2" xfId="25726"/>
    <cellStyle name="40% - アクセント 6 6 2 11" xfId="17607"/>
    <cellStyle name="40% - アクセント 6 6 2 2" xfId="1364"/>
    <cellStyle name="40% - アクセント 6 6 2 2 2" xfId="5829"/>
    <cellStyle name="40% - アクセント 6 6 2 2 2 2" xfId="13948"/>
    <cellStyle name="40% - アクセント 6 6 2 2 2 2 2" xfId="30368"/>
    <cellStyle name="40% - アクセント 6 6 2 2 2 3" xfId="22249"/>
    <cellStyle name="40% - アクセント 6 6 2 2 3" xfId="9889"/>
    <cellStyle name="40% - アクセント 6 6 2 2 3 2" xfId="26309"/>
    <cellStyle name="40% - アクセント 6 6 2 2 4" xfId="18190"/>
    <cellStyle name="40% - アクセント 6 6 2 3" xfId="1699"/>
    <cellStyle name="40% - アクセント 6 6 2 4" xfId="2349"/>
    <cellStyle name="40% - アクセント 6 6 2 4 2" xfId="6410"/>
    <cellStyle name="40% - アクセント 6 6 2 4 2 2" xfId="14529"/>
    <cellStyle name="40% - アクセント 6 6 2 4 2 2 2" xfId="30949"/>
    <cellStyle name="40% - アクセント 6 6 2 4 2 3" xfId="22830"/>
    <cellStyle name="40% - アクセント 6 6 2 4 3" xfId="10470"/>
    <cellStyle name="40% - アクセント 6 6 2 4 3 2" xfId="26890"/>
    <cellStyle name="40% - アクセント 6 6 2 4 4" xfId="18771"/>
    <cellStyle name="40% - アクセント 6 6 2 5" xfId="2930"/>
    <cellStyle name="40% - アクセント 6 6 2 5 2" xfId="6991"/>
    <cellStyle name="40% - アクセント 6 6 2 5 2 2" xfId="15110"/>
    <cellStyle name="40% - アクセント 6 6 2 5 2 2 2" xfId="31530"/>
    <cellStyle name="40% - アクセント 6 6 2 5 2 3" xfId="23411"/>
    <cellStyle name="40% - アクセント 6 6 2 5 3" xfId="11051"/>
    <cellStyle name="40% - アクセント 6 6 2 5 3 2" xfId="27471"/>
    <cellStyle name="40% - アクセント 6 6 2 5 4" xfId="19352"/>
    <cellStyle name="40% - アクセント 6 6 2 6" xfId="3539"/>
    <cellStyle name="40% - アクセント 6 6 2 6 2" xfId="7600"/>
    <cellStyle name="40% - アクセント 6 6 2 6 2 2" xfId="15719"/>
    <cellStyle name="40% - アクセント 6 6 2 6 2 2 2" xfId="32139"/>
    <cellStyle name="40% - アクセント 6 6 2 6 2 3" xfId="24020"/>
    <cellStyle name="40% - アクセント 6 6 2 6 3" xfId="11660"/>
    <cellStyle name="40% - アクセント 6 6 2 6 3 2" xfId="28080"/>
    <cellStyle name="40% - アクセント 6 6 2 6 4" xfId="19961"/>
    <cellStyle name="40% - アクセント 6 6 2 7" xfId="4081"/>
    <cellStyle name="40% - アクセント 6 6 2 7 2" xfId="8142"/>
    <cellStyle name="40% - アクセント 6 6 2 7 2 2" xfId="16261"/>
    <cellStyle name="40% - アクセント 6 6 2 7 2 2 2" xfId="32681"/>
    <cellStyle name="40% - アクセント 6 6 2 7 2 3" xfId="24562"/>
    <cellStyle name="40% - アクセント 6 6 2 7 3" xfId="12202"/>
    <cellStyle name="40% - アクセント 6 6 2 7 3 2" xfId="28622"/>
    <cellStyle name="40% - アクセント 6 6 2 7 4" xfId="20503"/>
    <cellStyle name="40% - アクセント 6 6 2 8" xfId="4662"/>
    <cellStyle name="40% - アクセント 6 6 2 8 2" xfId="8723"/>
    <cellStyle name="40% - アクセント 6 6 2 8 2 2" xfId="16842"/>
    <cellStyle name="40% - アクセント 6 6 2 8 2 2 2" xfId="33262"/>
    <cellStyle name="40% - アクセント 6 6 2 8 2 3" xfId="25143"/>
    <cellStyle name="40% - アクセント 6 6 2 8 3" xfId="12783"/>
    <cellStyle name="40% - アクセント 6 6 2 8 3 2" xfId="29203"/>
    <cellStyle name="40% - アクセント 6 6 2 8 4" xfId="21084"/>
    <cellStyle name="40% - アクセント 6 6 2 9" xfId="5246"/>
    <cellStyle name="40% - アクセント 6 6 2 9 2" xfId="13365"/>
    <cellStyle name="40% - アクセント 6 6 2 9 2 2" xfId="29785"/>
    <cellStyle name="40% - アクセント 6 6 2 9 3" xfId="21666"/>
    <cellStyle name="40% - アクセント 6 6 3" xfId="1075"/>
    <cellStyle name="40% - アクセント 6 6 3 2" xfId="5594"/>
    <cellStyle name="40% - アクセント 6 6 3 2 2" xfId="13713"/>
    <cellStyle name="40% - アクセント 6 6 3 2 2 2" xfId="30133"/>
    <cellStyle name="40% - アクセント 6 6 3 2 3" xfId="22014"/>
    <cellStyle name="40% - アクセント 6 6 3 3" xfId="9654"/>
    <cellStyle name="40% - アクセント 6 6 3 3 2" xfId="26074"/>
    <cellStyle name="40% - アクセント 6 6 3 4" xfId="17955"/>
    <cellStyle name="40% - アクセント 6 6 4" xfId="1150"/>
    <cellStyle name="40% - アクセント 6 6 5" xfId="2114"/>
    <cellStyle name="40% - アクセント 6 6 5 2" xfId="6175"/>
    <cellStyle name="40% - アクセント 6 6 5 2 2" xfId="14294"/>
    <cellStyle name="40% - アクセント 6 6 5 2 2 2" xfId="30714"/>
    <cellStyle name="40% - アクセント 6 6 5 2 3" xfId="22595"/>
    <cellStyle name="40% - アクセント 6 6 5 3" xfId="10235"/>
    <cellStyle name="40% - アクセント 6 6 5 3 2" xfId="26655"/>
    <cellStyle name="40% - アクセント 6 6 5 4" xfId="18536"/>
    <cellStyle name="40% - アクセント 6 6 6" xfId="2695"/>
    <cellStyle name="40% - アクセント 6 6 6 2" xfId="6756"/>
    <cellStyle name="40% - アクセント 6 6 6 2 2" xfId="14875"/>
    <cellStyle name="40% - アクセント 6 6 6 2 2 2" xfId="31295"/>
    <cellStyle name="40% - アクセント 6 6 6 2 3" xfId="23176"/>
    <cellStyle name="40% - アクセント 6 6 6 3" xfId="10816"/>
    <cellStyle name="40% - アクセント 6 6 6 3 2" xfId="27236"/>
    <cellStyle name="40% - アクセント 6 6 6 4" xfId="19117"/>
    <cellStyle name="40% - アクセント 6 6 7" xfId="3538"/>
    <cellStyle name="40% - アクセント 6 6 7 2" xfId="7599"/>
    <cellStyle name="40% - アクセント 6 6 7 2 2" xfId="15718"/>
    <cellStyle name="40% - アクセント 6 6 7 2 2 2" xfId="32138"/>
    <cellStyle name="40% - アクセント 6 6 7 2 3" xfId="24019"/>
    <cellStyle name="40% - アクセント 6 6 7 3" xfId="11659"/>
    <cellStyle name="40% - アクセント 6 6 7 3 2" xfId="28079"/>
    <cellStyle name="40% - アクセント 6 6 7 4" xfId="19960"/>
    <cellStyle name="40% - アクセント 6 6 8" xfId="3846"/>
    <cellStyle name="40% - アクセント 6 6 8 2" xfId="7907"/>
    <cellStyle name="40% - アクセント 6 6 8 2 2" xfId="16026"/>
    <cellStyle name="40% - アクセント 6 6 8 2 2 2" xfId="32446"/>
    <cellStyle name="40% - アクセント 6 6 8 2 3" xfId="24327"/>
    <cellStyle name="40% - アクセント 6 6 8 3" xfId="11967"/>
    <cellStyle name="40% - アクセント 6 6 8 3 2" xfId="28387"/>
    <cellStyle name="40% - アクセント 6 6 8 4" xfId="20268"/>
    <cellStyle name="40% - アクセント 6 6 9" xfId="4427"/>
    <cellStyle name="40% - アクセント 6 6 9 2" xfId="8488"/>
    <cellStyle name="40% - アクセント 6 6 9 2 2" xfId="16607"/>
    <cellStyle name="40% - アクセント 6 6 9 2 2 2" xfId="33027"/>
    <cellStyle name="40% - アクセント 6 6 9 2 3" xfId="24908"/>
    <cellStyle name="40% - アクセント 6 6 9 3" xfId="12548"/>
    <cellStyle name="40% - アクセント 6 6 9 3 2" xfId="28968"/>
    <cellStyle name="40% - アクセント 6 6 9 4" xfId="20849"/>
    <cellStyle name="40% - アクセント 6 7" xfId="296"/>
    <cellStyle name="40% - アクセント 6 7 10" xfId="5046"/>
    <cellStyle name="40% - アクセント 6 7 10 2" xfId="13165"/>
    <cellStyle name="40% - アクセント 6 7 10 2 2" xfId="29585"/>
    <cellStyle name="40% - アクセント 6 7 10 3" xfId="21466"/>
    <cellStyle name="40% - アクセント 6 7 11" xfId="9106"/>
    <cellStyle name="40% - アクセント 6 7 11 2" xfId="25526"/>
    <cellStyle name="40% - アクセント 6 7 12" xfId="17380"/>
    <cellStyle name="40% - アクセント 6 7 2" xfId="617"/>
    <cellStyle name="40% - アクセント 6 7 2 10" xfId="9341"/>
    <cellStyle name="40% - アクセント 6 7 2 10 2" xfId="25761"/>
    <cellStyle name="40% - アクセント 6 7 2 11" xfId="17642"/>
    <cellStyle name="40% - アクセント 6 7 2 2" xfId="1399"/>
    <cellStyle name="40% - アクセント 6 7 2 2 2" xfId="5864"/>
    <cellStyle name="40% - アクセント 6 7 2 2 2 2" xfId="13983"/>
    <cellStyle name="40% - アクセント 6 7 2 2 2 2 2" xfId="30403"/>
    <cellStyle name="40% - アクセント 6 7 2 2 2 3" xfId="22284"/>
    <cellStyle name="40% - アクセント 6 7 2 2 3" xfId="9924"/>
    <cellStyle name="40% - アクセント 6 7 2 2 3 2" xfId="26344"/>
    <cellStyle name="40% - アクセント 6 7 2 2 4" xfId="18225"/>
    <cellStyle name="40% - アクセント 6 7 2 3" xfId="1945"/>
    <cellStyle name="40% - アクセント 6 7 2 4" xfId="2384"/>
    <cellStyle name="40% - アクセント 6 7 2 4 2" xfId="6445"/>
    <cellStyle name="40% - アクセント 6 7 2 4 2 2" xfId="14564"/>
    <cellStyle name="40% - アクセント 6 7 2 4 2 2 2" xfId="30984"/>
    <cellStyle name="40% - アクセント 6 7 2 4 2 3" xfId="22865"/>
    <cellStyle name="40% - アクセント 6 7 2 4 3" xfId="10505"/>
    <cellStyle name="40% - アクセント 6 7 2 4 3 2" xfId="26925"/>
    <cellStyle name="40% - アクセント 6 7 2 4 4" xfId="18806"/>
    <cellStyle name="40% - アクセント 6 7 2 5" xfId="2965"/>
    <cellStyle name="40% - アクセント 6 7 2 5 2" xfId="7026"/>
    <cellStyle name="40% - アクセント 6 7 2 5 2 2" xfId="15145"/>
    <cellStyle name="40% - アクセント 6 7 2 5 2 2 2" xfId="31565"/>
    <cellStyle name="40% - アクセント 6 7 2 5 2 3" xfId="23446"/>
    <cellStyle name="40% - アクセント 6 7 2 5 3" xfId="11086"/>
    <cellStyle name="40% - アクセント 6 7 2 5 3 2" xfId="27506"/>
    <cellStyle name="40% - アクセント 6 7 2 5 4" xfId="19387"/>
    <cellStyle name="40% - アクセント 6 7 2 6" xfId="3541"/>
    <cellStyle name="40% - アクセント 6 7 2 6 2" xfId="7602"/>
    <cellStyle name="40% - アクセント 6 7 2 6 2 2" xfId="15721"/>
    <cellStyle name="40% - アクセント 6 7 2 6 2 2 2" xfId="32141"/>
    <cellStyle name="40% - アクセント 6 7 2 6 2 3" xfId="24022"/>
    <cellStyle name="40% - アクセント 6 7 2 6 3" xfId="11662"/>
    <cellStyle name="40% - アクセント 6 7 2 6 3 2" xfId="28082"/>
    <cellStyle name="40% - アクセント 6 7 2 6 4" xfId="19963"/>
    <cellStyle name="40% - アクセント 6 7 2 7" xfId="4116"/>
    <cellStyle name="40% - アクセント 6 7 2 7 2" xfId="8177"/>
    <cellStyle name="40% - アクセント 6 7 2 7 2 2" xfId="16296"/>
    <cellStyle name="40% - アクセント 6 7 2 7 2 2 2" xfId="32716"/>
    <cellStyle name="40% - アクセント 6 7 2 7 2 3" xfId="24597"/>
    <cellStyle name="40% - アクセント 6 7 2 7 3" xfId="12237"/>
    <cellStyle name="40% - アクセント 6 7 2 7 3 2" xfId="28657"/>
    <cellStyle name="40% - アクセント 6 7 2 7 4" xfId="20538"/>
    <cellStyle name="40% - アクセント 6 7 2 8" xfId="4697"/>
    <cellStyle name="40% - アクセント 6 7 2 8 2" xfId="8758"/>
    <cellStyle name="40% - アクセント 6 7 2 8 2 2" xfId="16877"/>
    <cellStyle name="40% - アクセント 6 7 2 8 2 2 2" xfId="33297"/>
    <cellStyle name="40% - アクセント 6 7 2 8 2 3" xfId="25178"/>
    <cellStyle name="40% - アクセント 6 7 2 8 3" xfId="12818"/>
    <cellStyle name="40% - アクセント 6 7 2 8 3 2" xfId="29238"/>
    <cellStyle name="40% - アクセント 6 7 2 8 4" xfId="21119"/>
    <cellStyle name="40% - アクセント 6 7 2 9" xfId="5281"/>
    <cellStyle name="40% - アクセント 6 7 2 9 2" xfId="13400"/>
    <cellStyle name="40% - アクセント 6 7 2 9 2 2" xfId="29820"/>
    <cellStyle name="40% - アクセント 6 7 2 9 3" xfId="21701"/>
    <cellStyle name="40% - アクセント 6 7 3" xfId="1110"/>
    <cellStyle name="40% - アクセント 6 7 3 2" xfId="5629"/>
    <cellStyle name="40% - アクセント 6 7 3 2 2" xfId="13748"/>
    <cellStyle name="40% - アクセント 6 7 3 2 2 2" xfId="30168"/>
    <cellStyle name="40% - アクセント 6 7 3 2 3" xfId="22049"/>
    <cellStyle name="40% - アクセント 6 7 3 3" xfId="9689"/>
    <cellStyle name="40% - アクセント 6 7 3 3 2" xfId="26109"/>
    <cellStyle name="40% - アクセント 6 7 3 4" xfId="17990"/>
    <cellStyle name="40% - アクセント 6 7 4" xfId="1932"/>
    <cellStyle name="40% - アクセント 6 7 5" xfId="2149"/>
    <cellStyle name="40% - アクセント 6 7 5 2" xfId="6210"/>
    <cellStyle name="40% - アクセント 6 7 5 2 2" xfId="14329"/>
    <cellStyle name="40% - アクセント 6 7 5 2 2 2" xfId="30749"/>
    <cellStyle name="40% - アクセント 6 7 5 2 3" xfId="22630"/>
    <cellStyle name="40% - アクセント 6 7 5 3" xfId="10270"/>
    <cellStyle name="40% - アクセント 6 7 5 3 2" xfId="26690"/>
    <cellStyle name="40% - アクセント 6 7 5 4" xfId="18571"/>
    <cellStyle name="40% - アクセント 6 7 6" xfId="2730"/>
    <cellStyle name="40% - アクセント 6 7 6 2" xfId="6791"/>
    <cellStyle name="40% - アクセント 6 7 6 2 2" xfId="14910"/>
    <cellStyle name="40% - アクセント 6 7 6 2 2 2" xfId="31330"/>
    <cellStyle name="40% - アクセント 6 7 6 2 3" xfId="23211"/>
    <cellStyle name="40% - アクセント 6 7 6 3" xfId="10851"/>
    <cellStyle name="40% - アクセント 6 7 6 3 2" xfId="27271"/>
    <cellStyle name="40% - アクセント 6 7 6 4" xfId="19152"/>
    <cellStyle name="40% - アクセント 6 7 7" xfId="3540"/>
    <cellStyle name="40% - アクセント 6 7 7 2" xfId="7601"/>
    <cellStyle name="40% - アクセント 6 7 7 2 2" xfId="15720"/>
    <cellStyle name="40% - アクセント 6 7 7 2 2 2" xfId="32140"/>
    <cellStyle name="40% - アクセント 6 7 7 2 3" xfId="24021"/>
    <cellStyle name="40% - アクセント 6 7 7 3" xfId="11661"/>
    <cellStyle name="40% - アクセント 6 7 7 3 2" xfId="28081"/>
    <cellStyle name="40% - アクセント 6 7 7 4" xfId="19962"/>
    <cellStyle name="40% - アクセント 6 7 8" xfId="3881"/>
    <cellStyle name="40% - アクセント 6 7 8 2" xfId="7942"/>
    <cellStyle name="40% - アクセント 6 7 8 2 2" xfId="16061"/>
    <cellStyle name="40% - アクセント 6 7 8 2 2 2" xfId="32481"/>
    <cellStyle name="40% - アクセント 6 7 8 2 3" xfId="24362"/>
    <cellStyle name="40% - アクセント 6 7 8 3" xfId="12002"/>
    <cellStyle name="40% - アクセント 6 7 8 3 2" xfId="28422"/>
    <cellStyle name="40% - アクセント 6 7 8 4" xfId="20303"/>
    <cellStyle name="40% - アクセント 6 7 9" xfId="4462"/>
    <cellStyle name="40% - アクセント 6 7 9 2" xfId="8523"/>
    <cellStyle name="40% - アクセント 6 7 9 2 2" xfId="16642"/>
    <cellStyle name="40% - アクセント 6 7 9 2 2 2" xfId="33062"/>
    <cellStyle name="40% - アクセント 6 7 9 2 3" xfId="24943"/>
    <cellStyle name="40% - アクセント 6 7 9 3" xfId="12583"/>
    <cellStyle name="40% - アクセント 6 7 9 3 2" xfId="29003"/>
    <cellStyle name="40% - アクセント 6 7 9 4" xfId="20884"/>
    <cellStyle name="40% - アクセント 6 8" xfId="342"/>
    <cellStyle name="40% - アクセント 6 9" xfId="417"/>
    <cellStyle name="40% - アクセント 6 9 10" xfId="5081"/>
    <cellStyle name="40% - アクセント 6 9 10 2" xfId="13200"/>
    <cellStyle name="40% - アクセント 6 9 10 2 2" xfId="29620"/>
    <cellStyle name="40% - アクセント 6 9 10 3" xfId="21501"/>
    <cellStyle name="40% - アクセント 6 9 11" xfId="9141"/>
    <cellStyle name="40% - アクセント 6 9 11 2" xfId="25561"/>
    <cellStyle name="40% - アクセント 6 9 12" xfId="17442"/>
    <cellStyle name="40% - アクセント 6 9 2" xfId="652"/>
    <cellStyle name="40% - アクセント 6 9 2 10" xfId="9376"/>
    <cellStyle name="40% - アクセント 6 9 2 10 2" xfId="25796"/>
    <cellStyle name="40% - アクセント 6 9 2 11" xfId="17677"/>
    <cellStyle name="40% - アクセント 6 9 2 2" xfId="1434"/>
    <cellStyle name="40% - アクセント 6 9 2 2 2" xfId="5899"/>
    <cellStyle name="40% - アクセント 6 9 2 2 2 2" xfId="14018"/>
    <cellStyle name="40% - アクセント 6 9 2 2 2 2 2" xfId="30438"/>
    <cellStyle name="40% - アクセント 6 9 2 2 2 3" xfId="22319"/>
    <cellStyle name="40% - アクセント 6 9 2 2 3" xfId="9959"/>
    <cellStyle name="40% - アクセント 6 9 2 2 3 2" xfId="26379"/>
    <cellStyle name="40% - アクセント 6 9 2 2 4" xfId="18260"/>
    <cellStyle name="40% - アクセント 6 9 2 3" xfId="1711"/>
    <cellStyle name="40% - アクセント 6 9 2 4" xfId="2419"/>
    <cellStyle name="40% - アクセント 6 9 2 4 2" xfId="6480"/>
    <cellStyle name="40% - アクセント 6 9 2 4 2 2" xfId="14599"/>
    <cellStyle name="40% - アクセント 6 9 2 4 2 2 2" xfId="31019"/>
    <cellStyle name="40% - アクセント 6 9 2 4 2 3" xfId="22900"/>
    <cellStyle name="40% - アクセント 6 9 2 4 3" xfId="10540"/>
    <cellStyle name="40% - アクセント 6 9 2 4 3 2" xfId="26960"/>
    <cellStyle name="40% - アクセント 6 9 2 4 4" xfId="18841"/>
    <cellStyle name="40% - アクセント 6 9 2 5" xfId="3000"/>
    <cellStyle name="40% - アクセント 6 9 2 5 2" xfId="7061"/>
    <cellStyle name="40% - アクセント 6 9 2 5 2 2" xfId="15180"/>
    <cellStyle name="40% - アクセント 6 9 2 5 2 2 2" xfId="31600"/>
    <cellStyle name="40% - アクセント 6 9 2 5 2 3" xfId="23481"/>
    <cellStyle name="40% - アクセント 6 9 2 5 3" xfId="11121"/>
    <cellStyle name="40% - アクセント 6 9 2 5 3 2" xfId="27541"/>
    <cellStyle name="40% - アクセント 6 9 2 5 4" xfId="19422"/>
    <cellStyle name="40% - アクセント 6 9 2 6" xfId="3543"/>
    <cellStyle name="40% - アクセント 6 9 2 6 2" xfId="7604"/>
    <cellStyle name="40% - アクセント 6 9 2 6 2 2" xfId="15723"/>
    <cellStyle name="40% - アクセント 6 9 2 6 2 2 2" xfId="32143"/>
    <cellStyle name="40% - アクセント 6 9 2 6 2 3" xfId="24024"/>
    <cellStyle name="40% - アクセント 6 9 2 6 3" xfId="11664"/>
    <cellStyle name="40% - アクセント 6 9 2 6 3 2" xfId="28084"/>
    <cellStyle name="40% - アクセント 6 9 2 6 4" xfId="19965"/>
    <cellStyle name="40% - アクセント 6 9 2 7" xfId="4151"/>
    <cellStyle name="40% - アクセント 6 9 2 7 2" xfId="8212"/>
    <cellStyle name="40% - アクセント 6 9 2 7 2 2" xfId="16331"/>
    <cellStyle name="40% - アクセント 6 9 2 7 2 2 2" xfId="32751"/>
    <cellStyle name="40% - アクセント 6 9 2 7 2 3" xfId="24632"/>
    <cellStyle name="40% - アクセント 6 9 2 7 3" xfId="12272"/>
    <cellStyle name="40% - アクセント 6 9 2 7 3 2" xfId="28692"/>
    <cellStyle name="40% - アクセント 6 9 2 7 4" xfId="20573"/>
    <cellStyle name="40% - アクセント 6 9 2 8" xfId="4732"/>
    <cellStyle name="40% - アクセント 6 9 2 8 2" xfId="8793"/>
    <cellStyle name="40% - アクセント 6 9 2 8 2 2" xfId="16912"/>
    <cellStyle name="40% - アクセント 6 9 2 8 2 2 2" xfId="33332"/>
    <cellStyle name="40% - アクセント 6 9 2 8 2 3" xfId="25213"/>
    <cellStyle name="40% - アクセント 6 9 2 8 3" xfId="12853"/>
    <cellStyle name="40% - アクセント 6 9 2 8 3 2" xfId="29273"/>
    <cellStyle name="40% - アクセント 6 9 2 8 4" xfId="21154"/>
    <cellStyle name="40% - アクセント 6 9 2 9" xfId="5316"/>
    <cellStyle name="40% - アクセント 6 9 2 9 2" xfId="13435"/>
    <cellStyle name="40% - アクセント 6 9 2 9 2 2" xfId="29855"/>
    <cellStyle name="40% - アクセント 6 9 2 9 3" xfId="21736"/>
    <cellStyle name="40% - アクセント 6 9 3" xfId="1199"/>
    <cellStyle name="40% - アクセント 6 9 3 2" xfId="5664"/>
    <cellStyle name="40% - アクセント 6 9 3 2 2" xfId="13783"/>
    <cellStyle name="40% - アクセント 6 9 3 2 2 2" xfId="30203"/>
    <cellStyle name="40% - アクセント 6 9 3 2 3" xfId="22084"/>
    <cellStyle name="40% - アクセント 6 9 3 3" xfId="9724"/>
    <cellStyle name="40% - アクセント 6 9 3 3 2" xfId="26144"/>
    <cellStyle name="40% - アクセント 6 9 3 4" xfId="18025"/>
    <cellStyle name="40% - アクセント 6 9 4" xfId="1984"/>
    <cellStyle name="40% - アクセント 6 9 5" xfId="2184"/>
    <cellStyle name="40% - アクセント 6 9 5 2" xfId="6245"/>
    <cellStyle name="40% - アクセント 6 9 5 2 2" xfId="14364"/>
    <cellStyle name="40% - アクセント 6 9 5 2 2 2" xfId="30784"/>
    <cellStyle name="40% - アクセント 6 9 5 2 3" xfId="22665"/>
    <cellStyle name="40% - アクセント 6 9 5 3" xfId="10305"/>
    <cellStyle name="40% - アクセント 6 9 5 3 2" xfId="26725"/>
    <cellStyle name="40% - アクセント 6 9 5 4" xfId="18606"/>
    <cellStyle name="40% - アクセント 6 9 6" xfId="2765"/>
    <cellStyle name="40% - アクセント 6 9 6 2" xfId="6826"/>
    <cellStyle name="40% - アクセント 6 9 6 2 2" xfId="14945"/>
    <cellStyle name="40% - アクセント 6 9 6 2 2 2" xfId="31365"/>
    <cellStyle name="40% - アクセント 6 9 6 2 3" xfId="23246"/>
    <cellStyle name="40% - アクセント 6 9 6 3" xfId="10886"/>
    <cellStyle name="40% - アクセント 6 9 6 3 2" xfId="27306"/>
    <cellStyle name="40% - アクセント 6 9 6 4" xfId="19187"/>
    <cellStyle name="40% - アクセント 6 9 7" xfId="3542"/>
    <cellStyle name="40% - アクセント 6 9 7 2" xfId="7603"/>
    <cellStyle name="40% - アクセント 6 9 7 2 2" xfId="15722"/>
    <cellStyle name="40% - アクセント 6 9 7 2 2 2" xfId="32142"/>
    <cellStyle name="40% - アクセント 6 9 7 2 3" xfId="24023"/>
    <cellStyle name="40% - アクセント 6 9 7 3" xfId="11663"/>
    <cellStyle name="40% - アクセント 6 9 7 3 2" xfId="28083"/>
    <cellStyle name="40% - アクセント 6 9 7 4" xfId="19964"/>
    <cellStyle name="40% - アクセント 6 9 8" xfId="3916"/>
    <cellStyle name="40% - アクセント 6 9 8 2" xfId="7977"/>
    <cellStyle name="40% - アクセント 6 9 8 2 2" xfId="16096"/>
    <cellStyle name="40% - アクセント 6 9 8 2 2 2" xfId="32516"/>
    <cellStyle name="40% - アクセント 6 9 8 2 3" xfId="24397"/>
    <cellStyle name="40% - アクセント 6 9 8 3" xfId="12037"/>
    <cellStyle name="40% - アクセント 6 9 8 3 2" xfId="28457"/>
    <cellStyle name="40% - アクセント 6 9 8 4" xfId="20338"/>
    <cellStyle name="40% - アクセント 6 9 9" xfId="4497"/>
    <cellStyle name="40% - アクセント 6 9 9 2" xfId="8558"/>
    <cellStyle name="40% - アクセント 6 9 9 2 2" xfId="16677"/>
    <cellStyle name="40% - アクセント 6 9 9 2 2 2" xfId="33097"/>
    <cellStyle name="40% - アクセント 6 9 9 2 3" xfId="24978"/>
    <cellStyle name="40% - アクセント 6 9 9 3" xfId="12618"/>
    <cellStyle name="40% - アクセント 6 9 9 3 2" xfId="29038"/>
    <cellStyle name="40% - アクセント 6 9 9 4" xfId="20919"/>
    <cellStyle name="60% - アクセント 1" xfId="110" builtinId="32" customBuiltin="1"/>
    <cellStyle name="60% - アクセント 1 2" xfId="56"/>
    <cellStyle name="60% - アクセント 1 2 2" xfId="787"/>
    <cellStyle name="60% - アクセント 1 2 3" xfId="17096"/>
    <cellStyle name="60% - アクセント 1 2 4" xfId="17169"/>
    <cellStyle name="60% - アクセント 1 3" xfId="344"/>
    <cellStyle name="60% - アクセント 1 3 2" xfId="17097"/>
    <cellStyle name="60% - アクセント 1 3 3" xfId="17403"/>
    <cellStyle name="60% - アクセント 1 4" xfId="17218"/>
    <cellStyle name="60% - アクセント 2" xfId="114" builtinId="36" customBuiltin="1"/>
    <cellStyle name="60% - アクセント 2 2" xfId="57"/>
    <cellStyle name="60% - アクセント 2 2 2" xfId="17098"/>
    <cellStyle name="60% - アクセント 2 2 3" xfId="17170"/>
    <cellStyle name="60% - アクセント 2 3" xfId="345"/>
    <cellStyle name="60% - アクセント 2 3 2" xfId="17099"/>
    <cellStyle name="60% - アクセント 2 3 3" xfId="17404"/>
    <cellStyle name="60% - アクセント 2 4" xfId="17222"/>
    <cellStyle name="60% - アクセント 3" xfId="118" builtinId="40" customBuiltin="1"/>
    <cellStyle name="60% - アクセント 3 2" xfId="58"/>
    <cellStyle name="60% - アクセント 3 2 2" xfId="788"/>
    <cellStyle name="60% - アクセント 3 2 3" xfId="17100"/>
    <cellStyle name="60% - アクセント 3 2 4" xfId="17171"/>
    <cellStyle name="60% - アクセント 3 3" xfId="346"/>
    <cellStyle name="60% - アクセント 3 3 2" xfId="17101"/>
    <cellStyle name="60% - アクセント 3 3 3" xfId="17405"/>
    <cellStyle name="60% - アクセント 3 4" xfId="17226"/>
    <cellStyle name="60% - アクセント 4" xfId="122" builtinId="44" customBuiltin="1"/>
    <cellStyle name="60% - アクセント 4 2" xfId="59"/>
    <cellStyle name="60% - アクセント 4 2 2" xfId="789"/>
    <cellStyle name="60% - アクセント 4 2 3" xfId="17102"/>
    <cellStyle name="60% - アクセント 4 2 4" xfId="17172"/>
    <cellStyle name="60% - アクセント 4 3" xfId="347"/>
    <cellStyle name="60% - アクセント 4 3 2" xfId="17103"/>
    <cellStyle name="60% - アクセント 4 3 3" xfId="17406"/>
    <cellStyle name="60% - アクセント 4 4" xfId="17230"/>
    <cellStyle name="60% - アクセント 5" xfId="126" builtinId="48" customBuiltin="1"/>
    <cellStyle name="60% - アクセント 5 2" xfId="60"/>
    <cellStyle name="60% - アクセント 5 2 2" xfId="17104"/>
    <cellStyle name="60% - アクセント 5 2 3" xfId="17173"/>
    <cellStyle name="60% - アクセント 5 3" xfId="348"/>
    <cellStyle name="60% - アクセント 5 3 2" xfId="17105"/>
    <cellStyle name="60% - アクセント 5 3 3" xfId="17407"/>
    <cellStyle name="60% - アクセント 5 4" xfId="17234"/>
    <cellStyle name="60% - アクセント 6" xfId="130" builtinId="52" customBuiltin="1"/>
    <cellStyle name="60% - アクセント 6 2" xfId="61"/>
    <cellStyle name="60% - アクセント 6 2 2" xfId="790"/>
    <cellStyle name="60% - アクセント 6 2 3" xfId="17106"/>
    <cellStyle name="60% - アクセント 6 2 4" xfId="17174"/>
    <cellStyle name="60% - アクセント 6 3" xfId="349"/>
    <cellStyle name="60% - アクセント 6 3 2" xfId="17107"/>
    <cellStyle name="60% - アクセント 6 3 3" xfId="17408"/>
    <cellStyle name="60% - アクセント 6 4" xfId="17238"/>
    <cellStyle name="アクセント 1" xfId="107" builtinId="29" customBuiltin="1"/>
    <cellStyle name="アクセント 1 2" xfId="62"/>
    <cellStyle name="アクセント 1 2 2" xfId="791"/>
    <cellStyle name="アクセント 1 2 3" xfId="17108"/>
    <cellStyle name="アクセント 1 2 4" xfId="17175"/>
    <cellStyle name="アクセント 1 3" xfId="351"/>
    <cellStyle name="アクセント 1 3 2" xfId="17109"/>
    <cellStyle name="アクセント 1 3 3" xfId="17410"/>
    <cellStyle name="アクセント 1 4" xfId="17215"/>
    <cellStyle name="アクセント 2" xfId="111" builtinId="33" customBuiltin="1"/>
    <cellStyle name="アクセント 2 2" xfId="63"/>
    <cellStyle name="アクセント 2 2 2" xfId="17110"/>
    <cellStyle name="アクセント 2 2 3" xfId="17176"/>
    <cellStyle name="アクセント 2 3" xfId="352"/>
    <cellStyle name="アクセント 2 3 2" xfId="17111"/>
    <cellStyle name="アクセント 2 3 3" xfId="17411"/>
    <cellStyle name="アクセント 2 4" xfId="17219"/>
    <cellStyle name="アクセント 3" xfId="115" builtinId="37" customBuiltin="1"/>
    <cellStyle name="アクセント 3 2" xfId="64"/>
    <cellStyle name="アクセント 3 2 2" xfId="17112"/>
    <cellStyle name="アクセント 3 2 3" xfId="17177"/>
    <cellStyle name="アクセント 3 3" xfId="353"/>
    <cellStyle name="アクセント 3 3 2" xfId="17113"/>
    <cellStyle name="アクセント 3 3 3" xfId="17412"/>
    <cellStyle name="アクセント 3 4" xfId="17223"/>
    <cellStyle name="アクセント 4" xfId="119" builtinId="41" customBuiltin="1"/>
    <cellStyle name="アクセント 4 2" xfId="65"/>
    <cellStyle name="アクセント 4 2 2" xfId="792"/>
    <cellStyle name="アクセント 4 2 3" xfId="17114"/>
    <cellStyle name="アクセント 4 2 4" xfId="17178"/>
    <cellStyle name="アクセント 4 3" xfId="354"/>
    <cellStyle name="アクセント 4 3 2" xfId="17115"/>
    <cellStyle name="アクセント 4 3 3" xfId="17413"/>
    <cellStyle name="アクセント 4 4" xfId="17227"/>
    <cellStyle name="アクセント 5" xfId="123" builtinId="45" customBuiltin="1"/>
    <cellStyle name="アクセント 5 2" xfId="66"/>
    <cellStyle name="アクセント 5 2 2" xfId="17116"/>
    <cellStyle name="アクセント 5 2 3" xfId="17179"/>
    <cellStyle name="アクセント 5 3" xfId="355"/>
    <cellStyle name="アクセント 5 3 2" xfId="17117"/>
    <cellStyle name="アクセント 5 3 3" xfId="17414"/>
    <cellStyle name="アクセント 5 4" xfId="17231"/>
    <cellStyle name="アクセント 6" xfId="127" builtinId="49" customBuiltin="1"/>
    <cellStyle name="アクセント 6 2" xfId="67"/>
    <cellStyle name="アクセント 6 2 2" xfId="17118"/>
    <cellStyle name="アクセント 6 2 3" xfId="17180"/>
    <cellStyle name="アクセント 6 3" xfId="356"/>
    <cellStyle name="アクセント 6 3 2" xfId="17119"/>
    <cellStyle name="アクセント 6 3 3" xfId="17415"/>
    <cellStyle name="アクセント 6 4" xfId="17235"/>
    <cellStyle name="タイトル" xfId="91" builtinId="15" customBuiltin="1"/>
    <cellStyle name="タイトル 2" xfId="68"/>
    <cellStyle name="タイトル 2 2" xfId="793"/>
    <cellStyle name="タイトル 2 3" xfId="17120"/>
    <cellStyle name="タイトル 2 4" xfId="17181"/>
    <cellStyle name="タイトル 3" xfId="176"/>
    <cellStyle name="タイトル 3 2" xfId="358"/>
    <cellStyle name="タイトル 4" xfId="357"/>
    <cellStyle name="タイトル 5" xfId="17199"/>
    <cellStyle name="チェック セル" xfId="103" builtinId="23" customBuiltin="1"/>
    <cellStyle name="チェック セル 2" xfId="69"/>
    <cellStyle name="チェック セル 2 2" xfId="17121"/>
    <cellStyle name="チェック セル 2 3" xfId="17182"/>
    <cellStyle name="チェック セル 3" xfId="359"/>
    <cellStyle name="チェック セル 3 2" xfId="17122"/>
    <cellStyle name="チェック セル 3 3" xfId="17416"/>
    <cellStyle name="チェック セル 4" xfId="17211"/>
    <cellStyle name="どちらでもない" xfId="98" builtinId="28" customBuiltin="1"/>
    <cellStyle name="どちらでもない 2" xfId="70"/>
    <cellStyle name="どちらでもない 2 2" xfId="17123"/>
    <cellStyle name="どちらでもない 2 3" xfId="17183"/>
    <cellStyle name="どちらでもない 3" xfId="350"/>
    <cellStyle name="どちらでもない 3 2" xfId="17124"/>
    <cellStyle name="どちらでもない 3 3" xfId="17409"/>
    <cellStyle name="どちらでもない 4" xfId="17206"/>
    <cellStyle name="パーセント" xfId="248" builtinId="5"/>
    <cellStyle name="パーセント 2" xfId="2"/>
    <cellStyle name="パーセント 2 2" xfId="361"/>
    <cellStyle name="パーセント 3" xfId="37"/>
    <cellStyle name="パーセント 3 2" xfId="362"/>
    <cellStyle name="パーセント 4" xfId="1626"/>
    <cellStyle name="パーセント 5" xfId="17332"/>
    <cellStyle name="ハイパーリンク" xfId="9" builtinId="8"/>
    <cellStyle name="ハイパーリンク 2" xfId="172"/>
    <cellStyle name="ハイパーリンク 2 2" xfId="360"/>
    <cellStyle name="ハイパーリンク 3" xfId="403"/>
    <cellStyle name="ハイパーリンク 4" xfId="17156"/>
    <cellStyle name="メモ 10" xfId="772"/>
    <cellStyle name="メモ 10 2" xfId="906"/>
    <cellStyle name="メモ 2" xfId="71"/>
    <cellStyle name="メモ 2 2" xfId="363"/>
    <cellStyle name="メモ 2 3" xfId="794"/>
    <cellStyle name="メモ 2 3 2" xfId="1655"/>
    <cellStyle name="メモ 2 4" xfId="17125"/>
    <cellStyle name="メモ 2 5" xfId="17184"/>
    <cellStyle name="メモ 3" xfId="132"/>
    <cellStyle name="メモ 3 10" xfId="479"/>
    <cellStyle name="メモ 3 10 10" xfId="9203"/>
    <cellStyle name="メモ 3 10 10 2" xfId="25623"/>
    <cellStyle name="メモ 3 10 11" xfId="17504"/>
    <cellStyle name="メモ 3 10 2" xfId="1261"/>
    <cellStyle name="メモ 3 10 2 2" xfId="5726"/>
    <cellStyle name="メモ 3 10 2 2 2" xfId="13845"/>
    <cellStyle name="メモ 3 10 2 2 2 2" xfId="30265"/>
    <cellStyle name="メモ 3 10 2 2 3" xfId="22146"/>
    <cellStyle name="メモ 3 10 2 3" xfId="9786"/>
    <cellStyle name="メモ 3 10 2 3 2" xfId="26206"/>
    <cellStyle name="メモ 3 10 2 4" xfId="18087"/>
    <cellStyle name="メモ 3 10 3" xfId="1627"/>
    <cellStyle name="メモ 3 10 4" xfId="2246"/>
    <cellStyle name="メモ 3 10 4 2" xfId="6307"/>
    <cellStyle name="メモ 3 10 4 2 2" xfId="14426"/>
    <cellStyle name="メモ 3 10 4 2 2 2" xfId="30846"/>
    <cellStyle name="メモ 3 10 4 2 3" xfId="22727"/>
    <cellStyle name="メモ 3 10 4 3" xfId="10367"/>
    <cellStyle name="メモ 3 10 4 3 2" xfId="26787"/>
    <cellStyle name="メモ 3 10 4 4" xfId="18668"/>
    <cellStyle name="メモ 3 10 5" xfId="2827"/>
    <cellStyle name="メモ 3 10 5 2" xfId="6888"/>
    <cellStyle name="メモ 3 10 5 2 2" xfId="15007"/>
    <cellStyle name="メモ 3 10 5 2 2 2" xfId="31427"/>
    <cellStyle name="メモ 3 10 5 2 3" xfId="23308"/>
    <cellStyle name="メモ 3 10 5 3" xfId="10948"/>
    <cellStyle name="メモ 3 10 5 3 2" xfId="27368"/>
    <cellStyle name="メモ 3 10 5 4" xfId="19249"/>
    <cellStyle name="メモ 3 10 6" xfId="3545"/>
    <cellStyle name="メモ 3 10 6 2" xfId="7606"/>
    <cellStyle name="メモ 3 10 6 2 2" xfId="15725"/>
    <cellStyle name="メモ 3 10 6 2 2 2" xfId="32145"/>
    <cellStyle name="メモ 3 10 6 2 3" xfId="24026"/>
    <cellStyle name="メモ 3 10 6 3" xfId="11666"/>
    <cellStyle name="メモ 3 10 6 3 2" xfId="28086"/>
    <cellStyle name="メモ 3 10 6 4" xfId="19967"/>
    <cellStyle name="メモ 3 10 7" xfId="3978"/>
    <cellStyle name="メモ 3 10 7 2" xfId="8039"/>
    <cellStyle name="メモ 3 10 7 2 2" xfId="16158"/>
    <cellStyle name="メモ 3 10 7 2 2 2" xfId="32578"/>
    <cellStyle name="メモ 3 10 7 2 3" xfId="24459"/>
    <cellStyle name="メモ 3 10 7 3" xfId="12099"/>
    <cellStyle name="メモ 3 10 7 3 2" xfId="28519"/>
    <cellStyle name="メモ 3 10 7 4" xfId="20400"/>
    <cellStyle name="メモ 3 10 8" xfId="4559"/>
    <cellStyle name="メモ 3 10 8 2" xfId="8620"/>
    <cellStyle name="メモ 3 10 8 2 2" xfId="16739"/>
    <cellStyle name="メモ 3 10 8 2 2 2" xfId="33159"/>
    <cellStyle name="メモ 3 10 8 2 3" xfId="25040"/>
    <cellStyle name="メモ 3 10 8 3" xfId="12680"/>
    <cellStyle name="メモ 3 10 8 3 2" xfId="29100"/>
    <cellStyle name="メモ 3 10 8 4" xfId="20981"/>
    <cellStyle name="メモ 3 10 9" xfId="5143"/>
    <cellStyle name="メモ 3 10 9 2" xfId="13262"/>
    <cellStyle name="メモ 3 10 9 2 2" xfId="29682"/>
    <cellStyle name="メモ 3 10 9 3" xfId="21563"/>
    <cellStyle name="メモ 3 11" xfId="816"/>
    <cellStyle name="メモ 3 11 10" xfId="9499"/>
    <cellStyle name="メモ 3 11 10 2" xfId="25919"/>
    <cellStyle name="メモ 3 11 11" xfId="17800"/>
    <cellStyle name="メモ 3 11 2" xfId="1583"/>
    <cellStyle name="メモ 3 11 2 2" xfId="6022"/>
    <cellStyle name="メモ 3 11 2 2 2" xfId="14141"/>
    <cellStyle name="メモ 3 11 2 2 2 2" xfId="30561"/>
    <cellStyle name="メモ 3 11 2 2 3" xfId="22442"/>
    <cellStyle name="メモ 3 11 2 3" xfId="10082"/>
    <cellStyle name="メモ 3 11 2 3 2" xfId="26502"/>
    <cellStyle name="メモ 3 11 2 4" xfId="18383"/>
    <cellStyle name="メモ 3 11 3" xfId="1700"/>
    <cellStyle name="メモ 3 11 4" xfId="2542"/>
    <cellStyle name="メモ 3 11 4 2" xfId="6603"/>
    <cellStyle name="メモ 3 11 4 2 2" xfId="14722"/>
    <cellStyle name="メモ 3 11 4 2 2 2" xfId="31142"/>
    <cellStyle name="メモ 3 11 4 2 3" xfId="23023"/>
    <cellStyle name="メモ 3 11 4 3" xfId="10663"/>
    <cellStyle name="メモ 3 11 4 3 2" xfId="27083"/>
    <cellStyle name="メモ 3 11 4 4" xfId="18964"/>
    <cellStyle name="メモ 3 11 5" xfId="3123"/>
    <cellStyle name="メモ 3 11 5 2" xfId="7184"/>
    <cellStyle name="メモ 3 11 5 2 2" xfId="15303"/>
    <cellStyle name="メモ 3 11 5 2 2 2" xfId="31723"/>
    <cellStyle name="メモ 3 11 5 2 3" xfId="23604"/>
    <cellStyle name="メモ 3 11 5 3" xfId="11244"/>
    <cellStyle name="メモ 3 11 5 3 2" xfId="27664"/>
    <cellStyle name="メモ 3 11 5 4" xfId="19545"/>
    <cellStyle name="メモ 3 11 6" xfId="3546"/>
    <cellStyle name="メモ 3 11 6 2" xfId="7607"/>
    <cellStyle name="メモ 3 11 6 2 2" xfId="15726"/>
    <cellStyle name="メモ 3 11 6 2 2 2" xfId="32146"/>
    <cellStyle name="メモ 3 11 6 2 3" xfId="24027"/>
    <cellStyle name="メモ 3 11 6 3" xfId="11667"/>
    <cellStyle name="メモ 3 11 6 3 2" xfId="28087"/>
    <cellStyle name="メモ 3 11 6 4" xfId="19968"/>
    <cellStyle name="メモ 3 11 7" xfId="4274"/>
    <cellStyle name="メモ 3 11 7 2" xfId="8335"/>
    <cellStyle name="メモ 3 11 7 2 2" xfId="16454"/>
    <cellStyle name="メモ 3 11 7 2 2 2" xfId="32874"/>
    <cellStyle name="メモ 3 11 7 2 3" xfId="24755"/>
    <cellStyle name="メモ 3 11 7 3" xfId="12395"/>
    <cellStyle name="メモ 3 11 7 3 2" xfId="28815"/>
    <cellStyle name="メモ 3 11 7 4" xfId="20696"/>
    <cellStyle name="メモ 3 11 8" xfId="4855"/>
    <cellStyle name="メモ 3 11 8 2" xfId="8916"/>
    <cellStyle name="メモ 3 11 8 2 2" xfId="17035"/>
    <cellStyle name="メモ 3 11 8 2 2 2" xfId="33455"/>
    <cellStyle name="メモ 3 11 8 2 3" xfId="25336"/>
    <cellStyle name="メモ 3 11 8 3" xfId="12976"/>
    <cellStyle name="メモ 3 11 8 3 2" xfId="29396"/>
    <cellStyle name="メモ 3 11 8 4" xfId="21277"/>
    <cellStyle name="メモ 3 11 9" xfId="5439"/>
    <cellStyle name="メモ 3 11 9 2" xfId="13558"/>
    <cellStyle name="メモ 3 11 9 2 2" xfId="29978"/>
    <cellStyle name="メモ 3 11 9 3" xfId="21859"/>
    <cellStyle name="メモ 3 12" xfId="957"/>
    <cellStyle name="メモ 3 12 2" xfId="5491"/>
    <cellStyle name="メモ 3 12 2 2" xfId="13610"/>
    <cellStyle name="メモ 3 12 2 2 2" xfId="30030"/>
    <cellStyle name="メモ 3 12 2 3" xfId="21911"/>
    <cellStyle name="メモ 3 12 3" xfId="9551"/>
    <cellStyle name="メモ 3 12 3 2" xfId="25971"/>
    <cellStyle name="メモ 3 12 4" xfId="17852"/>
    <cellStyle name="メモ 3 13" xfId="2011"/>
    <cellStyle name="メモ 3 13 2" xfId="6072"/>
    <cellStyle name="メモ 3 13 2 2" xfId="14191"/>
    <cellStyle name="メモ 3 13 2 2 2" xfId="30611"/>
    <cellStyle name="メモ 3 13 2 3" xfId="22492"/>
    <cellStyle name="メモ 3 13 3" xfId="10132"/>
    <cellStyle name="メモ 3 13 3 2" xfId="26552"/>
    <cellStyle name="メモ 3 13 4" xfId="18433"/>
    <cellStyle name="メモ 3 14" xfId="2592"/>
    <cellStyle name="メモ 3 14 2" xfId="6653"/>
    <cellStyle name="メモ 3 14 2 2" xfId="14772"/>
    <cellStyle name="メモ 3 14 2 2 2" xfId="31192"/>
    <cellStyle name="メモ 3 14 2 3" xfId="23073"/>
    <cellStyle name="メモ 3 14 3" xfId="10713"/>
    <cellStyle name="メモ 3 14 3 2" xfId="27133"/>
    <cellStyle name="メモ 3 14 4" xfId="19014"/>
    <cellStyle name="メモ 3 15" xfId="3544"/>
    <cellStyle name="メモ 3 15 2" xfId="7605"/>
    <cellStyle name="メモ 3 15 2 2" xfId="15724"/>
    <cellStyle name="メモ 3 15 2 2 2" xfId="32144"/>
    <cellStyle name="メモ 3 15 2 3" xfId="24025"/>
    <cellStyle name="メモ 3 15 3" xfId="11665"/>
    <cellStyle name="メモ 3 15 3 2" xfId="28085"/>
    <cellStyle name="メモ 3 15 4" xfId="19966"/>
    <cellStyle name="メモ 3 16" xfId="3743"/>
    <cellStyle name="メモ 3 16 2" xfId="7804"/>
    <cellStyle name="メモ 3 16 2 2" xfId="15923"/>
    <cellStyle name="メモ 3 16 2 2 2" xfId="32343"/>
    <cellStyle name="メモ 3 16 2 3" xfId="24224"/>
    <cellStyle name="メモ 3 16 3" xfId="11864"/>
    <cellStyle name="メモ 3 16 3 2" xfId="28284"/>
    <cellStyle name="メモ 3 16 4" xfId="20165"/>
    <cellStyle name="メモ 3 17" xfId="4324"/>
    <cellStyle name="メモ 3 17 2" xfId="8385"/>
    <cellStyle name="メモ 3 17 2 2" xfId="16504"/>
    <cellStyle name="メモ 3 17 2 2 2" xfId="32924"/>
    <cellStyle name="メモ 3 17 2 3" xfId="24805"/>
    <cellStyle name="メモ 3 17 3" xfId="12445"/>
    <cellStyle name="メモ 3 17 3 2" xfId="28865"/>
    <cellStyle name="メモ 3 17 4" xfId="20746"/>
    <cellStyle name="メモ 3 18" xfId="4908"/>
    <cellStyle name="メモ 3 18 2" xfId="13027"/>
    <cellStyle name="メモ 3 18 2 2" xfId="29447"/>
    <cellStyle name="メモ 3 18 3" xfId="21328"/>
    <cellStyle name="メモ 3 19" xfId="8968"/>
    <cellStyle name="メモ 3 19 2" xfId="25388"/>
    <cellStyle name="メモ 3 2" xfId="160"/>
    <cellStyle name="メモ 3 2 10" xfId="846"/>
    <cellStyle name="メモ 3 2 10 10" xfId="9529"/>
    <cellStyle name="メモ 3 2 10 10 2" xfId="25949"/>
    <cellStyle name="メモ 3 2 10 11" xfId="17830"/>
    <cellStyle name="メモ 3 2 10 2" xfId="1613"/>
    <cellStyle name="メモ 3 2 10 2 2" xfId="6052"/>
    <cellStyle name="メモ 3 2 10 2 2 2" xfId="14171"/>
    <cellStyle name="メモ 3 2 10 2 2 2 2" xfId="30591"/>
    <cellStyle name="メモ 3 2 10 2 2 3" xfId="22472"/>
    <cellStyle name="メモ 3 2 10 2 3" xfId="10112"/>
    <cellStyle name="メモ 3 2 10 2 3 2" xfId="26532"/>
    <cellStyle name="メモ 3 2 10 2 4" xfId="18413"/>
    <cellStyle name="メモ 3 2 10 3" xfId="934"/>
    <cellStyle name="メモ 3 2 10 4" xfId="2572"/>
    <cellStyle name="メモ 3 2 10 4 2" xfId="6633"/>
    <cellStyle name="メモ 3 2 10 4 2 2" xfId="14752"/>
    <cellStyle name="メモ 3 2 10 4 2 2 2" xfId="31172"/>
    <cellStyle name="メモ 3 2 10 4 2 3" xfId="23053"/>
    <cellStyle name="メモ 3 2 10 4 3" xfId="10693"/>
    <cellStyle name="メモ 3 2 10 4 3 2" xfId="27113"/>
    <cellStyle name="メモ 3 2 10 4 4" xfId="18994"/>
    <cellStyle name="メモ 3 2 10 5" xfId="3153"/>
    <cellStyle name="メモ 3 2 10 5 2" xfId="7214"/>
    <cellStyle name="メモ 3 2 10 5 2 2" xfId="15333"/>
    <cellStyle name="メモ 3 2 10 5 2 2 2" xfId="31753"/>
    <cellStyle name="メモ 3 2 10 5 2 3" xfId="23634"/>
    <cellStyle name="メモ 3 2 10 5 3" xfId="11274"/>
    <cellStyle name="メモ 3 2 10 5 3 2" xfId="27694"/>
    <cellStyle name="メモ 3 2 10 5 4" xfId="19575"/>
    <cellStyle name="メモ 3 2 10 6" xfId="3548"/>
    <cellStyle name="メモ 3 2 10 6 2" xfId="7609"/>
    <cellStyle name="メモ 3 2 10 6 2 2" xfId="15728"/>
    <cellStyle name="メモ 3 2 10 6 2 2 2" xfId="32148"/>
    <cellStyle name="メモ 3 2 10 6 2 3" xfId="24029"/>
    <cellStyle name="メモ 3 2 10 6 3" xfId="11669"/>
    <cellStyle name="メモ 3 2 10 6 3 2" xfId="28089"/>
    <cellStyle name="メモ 3 2 10 6 4" xfId="19970"/>
    <cellStyle name="メモ 3 2 10 7" xfId="4304"/>
    <cellStyle name="メモ 3 2 10 7 2" xfId="8365"/>
    <cellStyle name="メモ 3 2 10 7 2 2" xfId="16484"/>
    <cellStyle name="メモ 3 2 10 7 2 2 2" xfId="32904"/>
    <cellStyle name="メモ 3 2 10 7 2 3" xfId="24785"/>
    <cellStyle name="メモ 3 2 10 7 3" xfId="12425"/>
    <cellStyle name="メモ 3 2 10 7 3 2" xfId="28845"/>
    <cellStyle name="メモ 3 2 10 7 4" xfId="20726"/>
    <cellStyle name="メモ 3 2 10 8" xfId="4885"/>
    <cellStyle name="メモ 3 2 10 8 2" xfId="8946"/>
    <cellStyle name="メモ 3 2 10 8 2 2" xfId="17065"/>
    <cellStyle name="メモ 3 2 10 8 2 2 2" xfId="33485"/>
    <cellStyle name="メモ 3 2 10 8 2 3" xfId="25366"/>
    <cellStyle name="メモ 3 2 10 8 3" xfId="13006"/>
    <cellStyle name="メモ 3 2 10 8 3 2" xfId="29426"/>
    <cellStyle name="メモ 3 2 10 8 4" xfId="21307"/>
    <cellStyle name="メモ 3 2 10 9" xfId="5469"/>
    <cellStyle name="メモ 3 2 10 9 2" xfId="13588"/>
    <cellStyle name="メモ 3 2 10 9 2 2" xfId="30008"/>
    <cellStyle name="メモ 3 2 10 9 3" xfId="21889"/>
    <cellStyle name="メモ 3 2 11" xfId="980"/>
    <cellStyle name="メモ 3 2 11 2" xfId="5507"/>
    <cellStyle name="メモ 3 2 11 2 2" xfId="13626"/>
    <cellStyle name="メモ 3 2 11 2 2 2" xfId="30046"/>
    <cellStyle name="メモ 3 2 11 2 3" xfId="21927"/>
    <cellStyle name="メモ 3 2 11 3" xfId="9567"/>
    <cellStyle name="メモ 3 2 11 3 2" xfId="25987"/>
    <cellStyle name="メモ 3 2 11 4" xfId="17868"/>
    <cellStyle name="メモ 3 2 12" xfId="2027"/>
    <cellStyle name="メモ 3 2 12 2" xfId="6088"/>
    <cellStyle name="メモ 3 2 12 2 2" xfId="14207"/>
    <cellStyle name="メモ 3 2 12 2 2 2" xfId="30627"/>
    <cellStyle name="メモ 3 2 12 2 3" xfId="22508"/>
    <cellStyle name="メモ 3 2 12 3" xfId="10148"/>
    <cellStyle name="メモ 3 2 12 3 2" xfId="26568"/>
    <cellStyle name="メモ 3 2 12 4" xfId="18449"/>
    <cellStyle name="メモ 3 2 13" xfId="2608"/>
    <cellStyle name="メモ 3 2 13 2" xfId="6669"/>
    <cellStyle name="メモ 3 2 13 2 2" xfId="14788"/>
    <cellStyle name="メモ 3 2 13 2 2 2" xfId="31208"/>
    <cellStyle name="メモ 3 2 13 2 3" xfId="23089"/>
    <cellStyle name="メモ 3 2 13 3" xfId="10729"/>
    <cellStyle name="メモ 3 2 13 3 2" xfId="27149"/>
    <cellStyle name="メモ 3 2 13 4" xfId="19030"/>
    <cellStyle name="メモ 3 2 14" xfId="3547"/>
    <cellStyle name="メモ 3 2 14 2" xfId="7608"/>
    <cellStyle name="メモ 3 2 14 2 2" xfId="15727"/>
    <cellStyle name="メモ 3 2 14 2 2 2" xfId="32147"/>
    <cellStyle name="メモ 3 2 14 2 3" xfId="24028"/>
    <cellStyle name="メモ 3 2 14 3" xfId="11668"/>
    <cellStyle name="メモ 3 2 14 3 2" xfId="28088"/>
    <cellStyle name="メモ 3 2 14 4" xfId="19969"/>
    <cellStyle name="メモ 3 2 15" xfId="3759"/>
    <cellStyle name="メモ 3 2 15 2" xfId="7820"/>
    <cellStyle name="メモ 3 2 15 2 2" xfId="15939"/>
    <cellStyle name="メモ 3 2 15 2 2 2" xfId="32359"/>
    <cellStyle name="メモ 3 2 15 2 3" xfId="24240"/>
    <cellStyle name="メモ 3 2 15 3" xfId="11880"/>
    <cellStyle name="メモ 3 2 15 3 2" xfId="28300"/>
    <cellStyle name="メモ 3 2 15 4" xfId="20181"/>
    <cellStyle name="メモ 3 2 16" xfId="4340"/>
    <cellStyle name="メモ 3 2 16 2" xfId="8401"/>
    <cellStyle name="メモ 3 2 16 2 2" xfId="16520"/>
    <cellStyle name="メモ 3 2 16 2 2 2" xfId="32940"/>
    <cellStyle name="メモ 3 2 16 2 3" xfId="24821"/>
    <cellStyle name="メモ 3 2 16 3" xfId="12461"/>
    <cellStyle name="メモ 3 2 16 3 2" xfId="28881"/>
    <cellStyle name="メモ 3 2 16 4" xfId="20762"/>
    <cellStyle name="メモ 3 2 17" xfId="4924"/>
    <cellStyle name="メモ 3 2 17 2" xfId="13043"/>
    <cellStyle name="メモ 3 2 17 2 2" xfId="29463"/>
    <cellStyle name="メモ 3 2 17 3" xfId="21344"/>
    <cellStyle name="メモ 3 2 18" xfId="8984"/>
    <cellStyle name="メモ 3 2 18 2" xfId="25404"/>
    <cellStyle name="メモ 3 2 19" xfId="17256"/>
    <cellStyle name="メモ 3 2 2" xfId="208"/>
    <cellStyle name="メモ 3 2 2 10" xfId="4959"/>
    <cellStyle name="メモ 3 2 2 10 2" xfId="13078"/>
    <cellStyle name="メモ 3 2 2 10 2 2" xfId="29498"/>
    <cellStyle name="メモ 3 2 2 10 3" xfId="21379"/>
    <cellStyle name="メモ 3 2 2 11" xfId="9019"/>
    <cellStyle name="メモ 3 2 2 11 2" xfId="25439"/>
    <cellStyle name="メモ 3 2 2 12" xfId="17292"/>
    <cellStyle name="メモ 3 2 2 2" xfId="530"/>
    <cellStyle name="メモ 3 2 2 2 10" xfId="9254"/>
    <cellStyle name="メモ 3 2 2 2 10 2" xfId="25674"/>
    <cellStyle name="メモ 3 2 2 2 11" xfId="17555"/>
    <cellStyle name="メモ 3 2 2 2 2" xfId="1312"/>
    <cellStyle name="メモ 3 2 2 2 2 2" xfId="5777"/>
    <cellStyle name="メモ 3 2 2 2 2 2 2" xfId="13896"/>
    <cellStyle name="メモ 3 2 2 2 2 2 2 2" xfId="30316"/>
    <cellStyle name="メモ 3 2 2 2 2 2 3" xfId="22197"/>
    <cellStyle name="メモ 3 2 2 2 2 3" xfId="9837"/>
    <cellStyle name="メモ 3 2 2 2 2 3 2" xfId="26257"/>
    <cellStyle name="メモ 3 2 2 2 2 4" xfId="18138"/>
    <cellStyle name="メモ 3 2 2 2 3" xfId="1773"/>
    <cellStyle name="メモ 3 2 2 2 4" xfId="2297"/>
    <cellStyle name="メモ 3 2 2 2 4 2" xfId="6358"/>
    <cellStyle name="メモ 3 2 2 2 4 2 2" xfId="14477"/>
    <cellStyle name="メモ 3 2 2 2 4 2 2 2" xfId="30897"/>
    <cellStyle name="メモ 3 2 2 2 4 2 3" xfId="22778"/>
    <cellStyle name="メモ 3 2 2 2 4 3" xfId="10418"/>
    <cellStyle name="メモ 3 2 2 2 4 3 2" xfId="26838"/>
    <cellStyle name="メモ 3 2 2 2 4 4" xfId="18719"/>
    <cellStyle name="メモ 3 2 2 2 5" xfId="2878"/>
    <cellStyle name="メモ 3 2 2 2 5 2" xfId="6939"/>
    <cellStyle name="メモ 3 2 2 2 5 2 2" xfId="15058"/>
    <cellStyle name="メモ 3 2 2 2 5 2 2 2" xfId="31478"/>
    <cellStyle name="メモ 3 2 2 2 5 2 3" xfId="23359"/>
    <cellStyle name="メモ 3 2 2 2 5 3" xfId="10999"/>
    <cellStyle name="メモ 3 2 2 2 5 3 2" xfId="27419"/>
    <cellStyle name="メモ 3 2 2 2 5 4" xfId="19300"/>
    <cellStyle name="メモ 3 2 2 2 6" xfId="3550"/>
    <cellStyle name="メモ 3 2 2 2 6 2" xfId="7611"/>
    <cellStyle name="メモ 3 2 2 2 6 2 2" xfId="15730"/>
    <cellStyle name="メモ 3 2 2 2 6 2 2 2" xfId="32150"/>
    <cellStyle name="メモ 3 2 2 2 6 2 3" xfId="24031"/>
    <cellStyle name="メモ 3 2 2 2 6 3" xfId="11671"/>
    <cellStyle name="メモ 3 2 2 2 6 3 2" xfId="28091"/>
    <cellStyle name="メモ 3 2 2 2 6 4" xfId="19972"/>
    <cellStyle name="メモ 3 2 2 2 7" xfId="4029"/>
    <cellStyle name="メモ 3 2 2 2 7 2" xfId="8090"/>
    <cellStyle name="メモ 3 2 2 2 7 2 2" xfId="16209"/>
    <cellStyle name="メモ 3 2 2 2 7 2 2 2" xfId="32629"/>
    <cellStyle name="メモ 3 2 2 2 7 2 3" xfId="24510"/>
    <cellStyle name="メモ 3 2 2 2 7 3" xfId="12150"/>
    <cellStyle name="メモ 3 2 2 2 7 3 2" xfId="28570"/>
    <cellStyle name="メモ 3 2 2 2 7 4" xfId="20451"/>
    <cellStyle name="メモ 3 2 2 2 8" xfId="4610"/>
    <cellStyle name="メモ 3 2 2 2 8 2" xfId="8671"/>
    <cellStyle name="メモ 3 2 2 2 8 2 2" xfId="16790"/>
    <cellStyle name="メモ 3 2 2 2 8 2 2 2" xfId="33210"/>
    <cellStyle name="メモ 3 2 2 2 8 2 3" xfId="25091"/>
    <cellStyle name="メモ 3 2 2 2 8 3" xfId="12731"/>
    <cellStyle name="メモ 3 2 2 2 8 3 2" xfId="29151"/>
    <cellStyle name="メモ 3 2 2 2 8 4" xfId="21032"/>
    <cellStyle name="メモ 3 2 2 2 9" xfId="5194"/>
    <cellStyle name="メモ 3 2 2 2 9 2" xfId="13313"/>
    <cellStyle name="メモ 3 2 2 2 9 2 2" xfId="29733"/>
    <cellStyle name="メモ 3 2 2 2 9 3" xfId="21614"/>
    <cellStyle name="メモ 3 2 2 3" xfId="1022"/>
    <cellStyle name="メモ 3 2 2 3 2" xfId="5542"/>
    <cellStyle name="メモ 3 2 2 3 2 2" xfId="13661"/>
    <cellStyle name="メモ 3 2 2 3 2 2 2" xfId="30081"/>
    <cellStyle name="メモ 3 2 2 3 2 3" xfId="21962"/>
    <cellStyle name="メモ 3 2 2 3 3" xfId="9602"/>
    <cellStyle name="メモ 3 2 2 3 3 2" xfId="26022"/>
    <cellStyle name="メモ 3 2 2 3 4" xfId="17903"/>
    <cellStyle name="メモ 3 2 2 4" xfId="1788"/>
    <cellStyle name="メモ 3 2 2 5" xfId="2062"/>
    <cellStyle name="メモ 3 2 2 5 2" xfId="6123"/>
    <cellStyle name="メモ 3 2 2 5 2 2" xfId="14242"/>
    <cellStyle name="メモ 3 2 2 5 2 2 2" xfId="30662"/>
    <cellStyle name="メモ 3 2 2 5 2 3" xfId="22543"/>
    <cellStyle name="メモ 3 2 2 5 3" xfId="10183"/>
    <cellStyle name="メモ 3 2 2 5 3 2" xfId="26603"/>
    <cellStyle name="メモ 3 2 2 5 4" xfId="18484"/>
    <cellStyle name="メモ 3 2 2 6" xfId="2643"/>
    <cellStyle name="メモ 3 2 2 6 2" xfId="6704"/>
    <cellStyle name="メモ 3 2 2 6 2 2" xfId="14823"/>
    <cellStyle name="メモ 3 2 2 6 2 2 2" xfId="31243"/>
    <cellStyle name="メモ 3 2 2 6 2 3" xfId="23124"/>
    <cellStyle name="メモ 3 2 2 6 3" xfId="10764"/>
    <cellStyle name="メモ 3 2 2 6 3 2" xfId="27184"/>
    <cellStyle name="メモ 3 2 2 6 4" xfId="19065"/>
    <cellStyle name="メモ 3 2 2 7" xfId="3549"/>
    <cellStyle name="メモ 3 2 2 7 2" xfId="7610"/>
    <cellStyle name="メモ 3 2 2 7 2 2" xfId="15729"/>
    <cellStyle name="メモ 3 2 2 7 2 2 2" xfId="32149"/>
    <cellStyle name="メモ 3 2 2 7 2 3" xfId="24030"/>
    <cellStyle name="メモ 3 2 2 7 3" xfId="11670"/>
    <cellStyle name="メモ 3 2 2 7 3 2" xfId="28090"/>
    <cellStyle name="メモ 3 2 2 7 4" xfId="19971"/>
    <cellStyle name="メモ 3 2 2 8" xfId="3794"/>
    <cellStyle name="メモ 3 2 2 8 2" xfId="7855"/>
    <cellStyle name="メモ 3 2 2 8 2 2" xfId="15974"/>
    <cellStyle name="メモ 3 2 2 8 2 2 2" xfId="32394"/>
    <cellStyle name="メモ 3 2 2 8 2 3" xfId="24275"/>
    <cellStyle name="メモ 3 2 2 8 3" xfId="11915"/>
    <cellStyle name="メモ 3 2 2 8 3 2" xfId="28335"/>
    <cellStyle name="メモ 3 2 2 8 4" xfId="20216"/>
    <cellStyle name="メモ 3 2 2 9" xfId="4375"/>
    <cellStyle name="メモ 3 2 2 9 2" xfId="8436"/>
    <cellStyle name="メモ 3 2 2 9 2 2" xfId="16555"/>
    <cellStyle name="メモ 3 2 2 9 2 2 2" xfId="32975"/>
    <cellStyle name="メモ 3 2 2 9 2 3" xfId="24856"/>
    <cellStyle name="メモ 3 2 2 9 3" xfId="12496"/>
    <cellStyle name="メモ 3 2 2 9 3 2" xfId="28916"/>
    <cellStyle name="メモ 3 2 2 9 4" xfId="20797"/>
    <cellStyle name="メモ 3 2 3" xfId="243"/>
    <cellStyle name="メモ 3 2 3 10" xfId="4994"/>
    <cellStyle name="メモ 3 2 3 10 2" xfId="13113"/>
    <cellStyle name="メモ 3 2 3 10 2 2" xfId="29533"/>
    <cellStyle name="メモ 3 2 3 10 3" xfId="21414"/>
    <cellStyle name="メモ 3 2 3 11" xfId="9054"/>
    <cellStyle name="メモ 3 2 3 11 2" xfId="25474"/>
    <cellStyle name="メモ 3 2 3 12" xfId="17327"/>
    <cellStyle name="メモ 3 2 3 2" xfId="565"/>
    <cellStyle name="メモ 3 2 3 2 10" xfId="9289"/>
    <cellStyle name="メモ 3 2 3 2 10 2" xfId="25709"/>
    <cellStyle name="メモ 3 2 3 2 11" xfId="17590"/>
    <cellStyle name="メモ 3 2 3 2 2" xfId="1347"/>
    <cellStyle name="メモ 3 2 3 2 2 2" xfId="5812"/>
    <cellStyle name="メモ 3 2 3 2 2 2 2" xfId="13931"/>
    <cellStyle name="メモ 3 2 3 2 2 2 2 2" xfId="30351"/>
    <cellStyle name="メモ 3 2 3 2 2 2 3" xfId="22232"/>
    <cellStyle name="メモ 3 2 3 2 2 3" xfId="9872"/>
    <cellStyle name="メモ 3 2 3 2 2 3 2" xfId="26292"/>
    <cellStyle name="メモ 3 2 3 2 2 4" xfId="18173"/>
    <cellStyle name="メモ 3 2 3 2 3" xfId="1989"/>
    <cellStyle name="メモ 3 2 3 2 4" xfId="2332"/>
    <cellStyle name="メモ 3 2 3 2 4 2" xfId="6393"/>
    <cellStyle name="メモ 3 2 3 2 4 2 2" xfId="14512"/>
    <cellStyle name="メモ 3 2 3 2 4 2 2 2" xfId="30932"/>
    <cellStyle name="メモ 3 2 3 2 4 2 3" xfId="22813"/>
    <cellStyle name="メモ 3 2 3 2 4 3" xfId="10453"/>
    <cellStyle name="メモ 3 2 3 2 4 3 2" xfId="26873"/>
    <cellStyle name="メモ 3 2 3 2 4 4" xfId="18754"/>
    <cellStyle name="メモ 3 2 3 2 5" xfId="2913"/>
    <cellStyle name="メモ 3 2 3 2 5 2" xfId="6974"/>
    <cellStyle name="メモ 3 2 3 2 5 2 2" xfId="15093"/>
    <cellStyle name="メモ 3 2 3 2 5 2 2 2" xfId="31513"/>
    <cellStyle name="メモ 3 2 3 2 5 2 3" xfId="23394"/>
    <cellStyle name="メモ 3 2 3 2 5 3" xfId="11034"/>
    <cellStyle name="メモ 3 2 3 2 5 3 2" xfId="27454"/>
    <cellStyle name="メモ 3 2 3 2 5 4" xfId="19335"/>
    <cellStyle name="メモ 3 2 3 2 6" xfId="3552"/>
    <cellStyle name="メモ 3 2 3 2 6 2" xfId="7613"/>
    <cellStyle name="メモ 3 2 3 2 6 2 2" xfId="15732"/>
    <cellStyle name="メモ 3 2 3 2 6 2 2 2" xfId="32152"/>
    <cellStyle name="メモ 3 2 3 2 6 2 3" xfId="24033"/>
    <cellStyle name="メモ 3 2 3 2 6 3" xfId="11673"/>
    <cellStyle name="メモ 3 2 3 2 6 3 2" xfId="28093"/>
    <cellStyle name="メモ 3 2 3 2 6 4" xfId="19974"/>
    <cellStyle name="メモ 3 2 3 2 7" xfId="4064"/>
    <cellStyle name="メモ 3 2 3 2 7 2" xfId="8125"/>
    <cellStyle name="メモ 3 2 3 2 7 2 2" xfId="16244"/>
    <cellStyle name="メモ 3 2 3 2 7 2 2 2" xfId="32664"/>
    <cellStyle name="メモ 3 2 3 2 7 2 3" xfId="24545"/>
    <cellStyle name="メモ 3 2 3 2 7 3" xfId="12185"/>
    <cellStyle name="メモ 3 2 3 2 7 3 2" xfId="28605"/>
    <cellStyle name="メモ 3 2 3 2 7 4" xfId="20486"/>
    <cellStyle name="メモ 3 2 3 2 8" xfId="4645"/>
    <cellStyle name="メモ 3 2 3 2 8 2" xfId="8706"/>
    <cellStyle name="メモ 3 2 3 2 8 2 2" xfId="16825"/>
    <cellStyle name="メモ 3 2 3 2 8 2 2 2" xfId="33245"/>
    <cellStyle name="メモ 3 2 3 2 8 2 3" xfId="25126"/>
    <cellStyle name="メモ 3 2 3 2 8 3" xfId="12766"/>
    <cellStyle name="メモ 3 2 3 2 8 3 2" xfId="29186"/>
    <cellStyle name="メモ 3 2 3 2 8 4" xfId="21067"/>
    <cellStyle name="メモ 3 2 3 2 9" xfId="5229"/>
    <cellStyle name="メモ 3 2 3 2 9 2" xfId="13348"/>
    <cellStyle name="メモ 3 2 3 2 9 2 2" xfId="29768"/>
    <cellStyle name="メモ 3 2 3 2 9 3" xfId="21649"/>
    <cellStyle name="メモ 3 2 3 3" xfId="1057"/>
    <cellStyle name="メモ 3 2 3 3 2" xfId="5577"/>
    <cellStyle name="メモ 3 2 3 3 2 2" xfId="13696"/>
    <cellStyle name="メモ 3 2 3 3 2 2 2" xfId="30116"/>
    <cellStyle name="メモ 3 2 3 3 2 3" xfId="21997"/>
    <cellStyle name="メモ 3 2 3 3 3" xfId="9637"/>
    <cellStyle name="メモ 3 2 3 3 3 2" xfId="26057"/>
    <cellStyle name="メモ 3 2 3 3 4" xfId="17938"/>
    <cellStyle name="メモ 3 2 3 4" xfId="1749"/>
    <cellStyle name="メモ 3 2 3 5" xfId="2097"/>
    <cellStyle name="メモ 3 2 3 5 2" xfId="6158"/>
    <cellStyle name="メモ 3 2 3 5 2 2" xfId="14277"/>
    <cellStyle name="メモ 3 2 3 5 2 2 2" xfId="30697"/>
    <cellStyle name="メモ 3 2 3 5 2 3" xfId="22578"/>
    <cellStyle name="メモ 3 2 3 5 3" xfId="10218"/>
    <cellStyle name="メモ 3 2 3 5 3 2" xfId="26638"/>
    <cellStyle name="メモ 3 2 3 5 4" xfId="18519"/>
    <cellStyle name="メモ 3 2 3 6" xfId="2678"/>
    <cellStyle name="メモ 3 2 3 6 2" xfId="6739"/>
    <cellStyle name="メモ 3 2 3 6 2 2" xfId="14858"/>
    <cellStyle name="メモ 3 2 3 6 2 2 2" xfId="31278"/>
    <cellStyle name="メモ 3 2 3 6 2 3" xfId="23159"/>
    <cellStyle name="メモ 3 2 3 6 3" xfId="10799"/>
    <cellStyle name="メモ 3 2 3 6 3 2" xfId="27219"/>
    <cellStyle name="メモ 3 2 3 6 4" xfId="19100"/>
    <cellStyle name="メモ 3 2 3 7" xfId="3551"/>
    <cellStyle name="メモ 3 2 3 7 2" xfId="7612"/>
    <cellStyle name="メモ 3 2 3 7 2 2" xfId="15731"/>
    <cellStyle name="メモ 3 2 3 7 2 2 2" xfId="32151"/>
    <cellStyle name="メモ 3 2 3 7 2 3" xfId="24032"/>
    <cellStyle name="メモ 3 2 3 7 3" xfId="11672"/>
    <cellStyle name="メモ 3 2 3 7 3 2" xfId="28092"/>
    <cellStyle name="メモ 3 2 3 7 4" xfId="19973"/>
    <cellStyle name="メモ 3 2 3 8" xfId="3829"/>
    <cellStyle name="メモ 3 2 3 8 2" xfId="7890"/>
    <cellStyle name="メモ 3 2 3 8 2 2" xfId="16009"/>
    <cellStyle name="メモ 3 2 3 8 2 2 2" xfId="32429"/>
    <cellStyle name="メモ 3 2 3 8 2 3" xfId="24310"/>
    <cellStyle name="メモ 3 2 3 8 3" xfId="11950"/>
    <cellStyle name="メモ 3 2 3 8 3 2" xfId="28370"/>
    <cellStyle name="メモ 3 2 3 8 4" xfId="20251"/>
    <cellStyle name="メモ 3 2 3 9" xfId="4410"/>
    <cellStyle name="メモ 3 2 3 9 2" xfId="8471"/>
    <cellStyle name="メモ 3 2 3 9 2 2" xfId="16590"/>
    <cellStyle name="メモ 3 2 3 9 2 2 2" xfId="33010"/>
    <cellStyle name="メモ 3 2 3 9 2 3" xfId="24891"/>
    <cellStyle name="メモ 3 2 3 9 3" xfId="12531"/>
    <cellStyle name="メモ 3 2 3 9 3 2" xfId="28951"/>
    <cellStyle name="メモ 3 2 3 9 4" xfId="20832"/>
    <cellStyle name="メモ 3 2 4" xfId="279"/>
    <cellStyle name="メモ 3 2 4 10" xfId="5029"/>
    <cellStyle name="メモ 3 2 4 10 2" xfId="13148"/>
    <cellStyle name="メモ 3 2 4 10 2 2" xfId="29568"/>
    <cellStyle name="メモ 3 2 4 10 3" xfId="21449"/>
    <cellStyle name="メモ 3 2 4 11" xfId="9089"/>
    <cellStyle name="メモ 3 2 4 11 2" xfId="25509"/>
    <cellStyle name="メモ 3 2 4 12" xfId="17363"/>
    <cellStyle name="メモ 3 2 4 2" xfId="600"/>
    <cellStyle name="メモ 3 2 4 2 10" xfId="9324"/>
    <cellStyle name="メモ 3 2 4 2 10 2" xfId="25744"/>
    <cellStyle name="メモ 3 2 4 2 11" xfId="17625"/>
    <cellStyle name="メモ 3 2 4 2 2" xfId="1382"/>
    <cellStyle name="メモ 3 2 4 2 2 2" xfId="5847"/>
    <cellStyle name="メモ 3 2 4 2 2 2 2" xfId="13966"/>
    <cellStyle name="メモ 3 2 4 2 2 2 2 2" xfId="30386"/>
    <cellStyle name="メモ 3 2 4 2 2 2 3" xfId="22267"/>
    <cellStyle name="メモ 3 2 4 2 2 3" xfId="9907"/>
    <cellStyle name="メモ 3 2 4 2 2 3 2" xfId="26327"/>
    <cellStyle name="メモ 3 2 4 2 2 4" xfId="18208"/>
    <cellStyle name="メモ 3 2 4 2 3" xfId="1897"/>
    <cellStyle name="メモ 3 2 4 2 4" xfId="2367"/>
    <cellStyle name="メモ 3 2 4 2 4 2" xfId="6428"/>
    <cellStyle name="メモ 3 2 4 2 4 2 2" xfId="14547"/>
    <cellStyle name="メモ 3 2 4 2 4 2 2 2" xfId="30967"/>
    <cellStyle name="メモ 3 2 4 2 4 2 3" xfId="22848"/>
    <cellStyle name="メモ 3 2 4 2 4 3" xfId="10488"/>
    <cellStyle name="メモ 3 2 4 2 4 3 2" xfId="26908"/>
    <cellStyle name="メモ 3 2 4 2 4 4" xfId="18789"/>
    <cellStyle name="メモ 3 2 4 2 5" xfId="2948"/>
    <cellStyle name="メモ 3 2 4 2 5 2" xfId="7009"/>
    <cellStyle name="メモ 3 2 4 2 5 2 2" xfId="15128"/>
    <cellStyle name="メモ 3 2 4 2 5 2 2 2" xfId="31548"/>
    <cellStyle name="メモ 3 2 4 2 5 2 3" xfId="23429"/>
    <cellStyle name="メモ 3 2 4 2 5 3" xfId="11069"/>
    <cellStyle name="メモ 3 2 4 2 5 3 2" xfId="27489"/>
    <cellStyle name="メモ 3 2 4 2 5 4" xfId="19370"/>
    <cellStyle name="メモ 3 2 4 2 6" xfId="3554"/>
    <cellStyle name="メモ 3 2 4 2 6 2" xfId="7615"/>
    <cellStyle name="メモ 3 2 4 2 6 2 2" xfId="15734"/>
    <cellStyle name="メモ 3 2 4 2 6 2 2 2" xfId="32154"/>
    <cellStyle name="メモ 3 2 4 2 6 2 3" xfId="24035"/>
    <cellStyle name="メモ 3 2 4 2 6 3" xfId="11675"/>
    <cellStyle name="メモ 3 2 4 2 6 3 2" xfId="28095"/>
    <cellStyle name="メモ 3 2 4 2 6 4" xfId="19976"/>
    <cellStyle name="メモ 3 2 4 2 7" xfId="4099"/>
    <cellStyle name="メモ 3 2 4 2 7 2" xfId="8160"/>
    <cellStyle name="メモ 3 2 4 2 7 2 2" xfId="16279"/>
    <cellStyle name="メモ 3 2 4 2 7 2 2 2" xfId="32699"/>
    <cellStyle name="メモ 3 2 4 2 7 2 3" xfId="24580"/>
    <cellStyle name="メモ 3 2 4 2 7 3" xfId="12220"/>
    <cellStyle name="メモ 3 2 4 2 7 3 2" xfId="28640"/>
    <cellStyle name="メモ 3 2 4 2 7 4" xfId="20521"/>
    <cellStyle name="メモ 3 2 4 2 8" xfId="4680"/>
    <cellStyle name="メモ 3 2 4 2 8 2" xfId="8741"/>
    <cellStyle name="メモ 3 2 4 2 8 2 2" xfId="16860"/>
    <cellStyle name="メモ 3 2 4 2 8 2 2 2" xfId="33280"/>
    <cellStyle name="メモ 3 2 4 2 8 2 3" xfId="25161"/>
    <cellStyle name="メモ 3 2 4 2 8 3" xfId="12801"/>
    <cellStyle name="メモ 3 2 4 2 8 3 2" xfId="29221"/>
    <cellStyle name="メモ 3 2 4 2 8 4" xfId="21102"/>
    <cellStyle name="メモ 3 2 4 2 9" xfId="5264"/>
    <cellStyle name="メモ 3 2 4 2 9 2" xfId="13383"/>
    <cellStyle name="メモ 3 2 4 2 9 2 2" xfId="29803"/>
    <cellStyle name="メモ 3 2 4 2 9 3" xfId="21684"/>
    <cellStyle name="メモ 3 2 4 3" xfId="1093"/>
    <cellStyle name="メモ 3 2 4 3 2" xfId="5612"/>
    <cellStyle name="メモ 3 2 4 3 2 2" xfId="13731"/>
    <cellStyle name="メモ 3 2 4 3 2 2 2" xfId="30151"/>
    <cellStyle name="メモ 3 2 4 3 2 3" xfId="22032"/>
    <cellStyle name="メモ 3 2 4 3 3" xfId="9672"/>
    <cellStyle name="メモ 3 2 4 3 3 2" xfId="26092"/>
    <cellStyle name="メモ 3 2 4 3 4" xfId="17973"/>
    <cellStyle name="メモ 3 2 4 4" xfId="1752"/>
    <cellStyle name="メモ 3 2 4 5" xfId="2132"/>
    <cellStyle name="メモ 3 2 4 5 2" xfId="6193"/>
    <cellStyle name="メモ 3 2 4 5 2 2" xfId="14312"/>
    <cellStyle name="メモ 3 2 4 5 2 2 2" xfId="30732"/>
    <cellStyle name="メモ 3 2 4 5 2 3" xfId="22613"/>
    <cellStyle name="メモ 3 2 4 5 3" xfId="10253"/>
    <cellStyle name="メモ 3 2 4 5 3 2" xfId="26673"/>
    <cellStyle name="メモ 3 2 4 5 4" xfId="18554"/>
    <cellStyle name="メモ 3 2 4 6" xfId="2713"/>
    <cellStyle name="メモ 3 2 4 6 2" xfId="6774"/>
    <cellStyle name="メモ 3 2 4 6 2 2" xfId="14893"/>
    <cellStyle name="メモ 3 2 4 6 2 2 2" xfId="31313"/>
    <cellStyle name="メモ 3 2 4 6 2 3" xfId="23194"/>
    <cellStyle name="メモ 3 2 4 6 3" xfId="10834"/>
    <cellStyle name="メモ 3 2 4 6 3 2" xfId="27254"/>
    <cellStyle name="メモ 3 2 4 6 4" xfId="19135"/>
    <cellStyle name="メモ 3 2 4 7" xfId="3553"/>
    <cellStyle name="メモ 3 2 4 7 2" xfId="7614"/>
    <cellStyle name="メモ 3 2 4 7 2 2" xfId="15733"/>
    <cellStyle name="メモ 3 2 4 7 2 2 2" xfId="32153"/>
    <cellStyle name="メモ 3 2 4 7 2 3" xfId="24034"/>
    <cellStyle name="メモ 3 2 4 7 3" xfId="11674"/>
    <cellStyle name="メモ 3 2 4 7 3 2" xfId="28094"/>
    <cellStyle name="メモ 3 2 4 7 4" xfId="19975"/>
    <cellStyle name="メモ 3 2 4 8" xfId="3864"/>
    <cellStyle name="メモ 3 2 4 8 2" xfId="7925"/>
    <cellStyle name="メモ 3 2 4 8 2 2" xfId="16044"/>
    <cellStyle name="メモ 3 2 4 8 2 2 2" xfId="32464"/>
    <cellStyle name="メモ 3 2 4 8 2 3" xfId="24345"/>
    <cellStyle name="メモ 3 2 4 8 3" xfId="11985"/>
    <cellStyle name="メモ 3 2 4 8 3 2" xfId="28405"/>
    <cellStyle name="メモ 3 2 4 8 4" xfId="20286"/>
    <cellStyle name="メモ 3 2 4 9" xfId="4445"/>
    <cellStyle name="メモ 3 2 4 9 2" xfId="8506"/>
    <cellStyle name="メモ 3 2 4 9 2 2" xfId="16625"/>
    <cellStyle name="メモ 3 2 4 9 2 2 2" xfId="33045"/>
    <cellStyle name="メモ 3 2 4 9 2 3" xfId="24926"/>
    <cellStyle name="メモ 3 2 4 9 3" xfId="12566"/>
    <cellStyle name="メモ 3 2 4 9 3 2" xfId="28986"/>
    <cellStyle name="メモ 3 2 4 9 4" xfId="20867"/>
    <cellStyle name="メモ 3 2 5" xfId="314"/>
    <cellStyle name="メモ 3 2 5 10" xfId="5064"/>
    <cellStyle name="メモ 3 2 5 10 2" xfId="13183"/>
    <cellStyle name="メモ 3 2 5 10 2 2" xfId="29603"/>
    <cellStyle name="メモ 3 2 5 10 3" xfId="21484"/>
    <cellStyle name="メモ 3 2 5 11" xfId="9124"/>
    <cellStyle name="メモ 3 2 5 11 2" xfId="25544"/>
    <cellStyle name="メモ 3 2 5 12" xfId="17398"/>
    <cellStyle name="メモ 3 2 5 2" xfId="635"/>
    <cellStyle name="メモ 3 2 5 2 10" xfId="9359"/>
    <cellStyle name="メモ 3 2 5 2 10 2" xfId="25779"/>
    <cellStyle name="メモ 3 2 5 2 11" xfId="17660"/>
    <cellStyle name="メモ 3 2 5 2 2" xfId="1417"/>
    <cellStyle name="メモ 3 2 5 2 2 2" xfId="5882"/>
    <cellStyle name="メモ 3 2 5 2 2 2 2" xfId="14001"/>
    <cellStyle name="メモ 3 2 5 2 2 2 2 2" xfId="30421"/>
    <cellStyle name="メモ 3 2 5 2 2 2 3" xfId="22302"/>
    <cellStyle name="メモ 3 2 5 2 2 3" xfId="9942"/>
    <cellStyle name="メモ 3 2 5 2 2 3 2" xfId="26362"/>
    <cellStyle name="メモ 3 2 5 2 2 4" xfId="18243"/>
    <cellStyle name="メモ 3 2 5 2 3" xfId="1138"/>
    <cellStyle name="メモ 3 2 5 2 4" xfId="2402"/>
    <cellStyle name="メモ 3 2 5 2 4 2" xfId="6463"/>
    <cellStyle name="メモ 3 2 5 2 4 2 2" xfId="14582"/>
    <cellStyle name="メモ 3 2 5 2 4 2 2 2" xfId="31002"/>
    <cellStyle name="メモ 3 2 5 2 4 2 3" xfId="22883"/>
    <cellStyle name="メモ 3 2 5 2 4 3" xfId="10523"/>
    <cellStyle name="メモ 3 2 5 2 4 3 2" xfId="26943"/>
    <cellStyle name="メモ 3 2 5 2 4 4" xfId="18824"/>
    <cellStyle name="メモ 3 2 5 2 5" xfId="2983"/>
    <cellStyle name="メモ 3 2 5 2 5 2" xfId="7044"/>
    <cellStyle name="メモ 3 2 5 2 5 2 2" xfId="15163"/>
    <cellStyle name="メモ 3 2 5 2 5 2 2 2" xfId="31583"/>
    <cellStyle name="メモ 3 2 5 2 5 2 3" xfId="23464"/>
    <cellStyle name="メモ 3 2 5 2 5 3" xfId="11104"/>
    <cellStyle name="メモ 3 2 5 2 5 3 2" xfId="27524"/>
    <cellStyle name="メモ 3 2 5 2 5 4" xfId="19405"/>
    <cellStyle name="メモ 3 2 5 2 6" xfId="3556"/>
    <cellStyle name="メモ 3 2 5 2 6 2" xfId="7617"/>
    <cellStyle name="メモ 3 2 5 2 6 2 2" xfId="15736"/>
    <cellStyle name="メモ 3 2 5 2 6 2 2 2" xfId="32156"/>
    <cellStyle name="メモ 3 2 5 2 6 2 3" xfId="24037"/>
    <cellStyle name="メモ 3 2 5 2 6 3" xfId="11677"/>
    <cellStyle name="メモ 3 2 5 2 6 3 2" xfId="28097"/>
    <cellStyle name="メモ 3 2 5 2 6 4" xfId="19978"/>
    <cellStyle name="メモ 3 2 5 2 7" xfId="4134"/>
    <cellStyle name="メモ 3 2 5 2 7 2" xfId="8195"/>
    <cellStyle name="メモ 3 2 5 2 7 2 2" xfId="16314"/>
    <cellStyle name="メモ 3 2 5 2 7 2 2 2" xfId="32734"/>
    <cellStyle name="メモ 3 2 5 2 7 2 3" xfId="24615"/>
    <cellStyle name="メモ 3 2 5 2 7 3" xfId="12255"/>
    <cellStyle name="メモ 3 2 5 2 7 3 2" xfId="28675"/>
    <cellStyle name="メモ 3 2 5 2 7 4" xfId="20556"/>
    <cellStyle name="メモ 3 2 5 2 8" xfId="4715"/>
    <cellStyle name="メモ 3 2 5 2 8 2" xfId="8776"/>
    <cellStyle name="メモ 3 2 5 2 8 2 2" xfId="16895"/>
    <cellStyle name="メモ 3 2 5 2 8 2 2 2" xfId="33315"/>
    <cellStyle name="メモ 3 2 5 2 8 2 3" xfId="25196"/>
    <cellStyle name="メモ 3 2 5 2 8 3" xfId="12836"/>
    <cellStyle name="メモ 3 2 5 2 8 3 2" xfId="29256"/>
    <cellStyle name="メモ 3 2 5 2 8 4" xfId="21137"/>
    <cellStyle name="メモ 3 2 5 2 9" xfId="5299"/>
    <cellStyle name="メモ 3 2 5 2 9 2" xfId="13418"/>
    <cellStyle name="メモ 3 2 5 2 9 2 2" xfId="29838"/>
    <cellStyle name="メモ 3 2 5 2 9 3" xfId="21719"/>
    <cellStyle name="メモ 3 2 5 3" xfId="1128"/>
    <cellStyle name="メモ 3 2 5 3 2" xfId="5647"/>
    <cellStyle name="メモ 3 2 5 3 2 2" xfId="13766"/>
    <cellStyle name="メモ 3 2 5 3 2 2 2" xfId="30186"/>
    <cellStyle name="メモ 3 2 5 3 2 3" xfId="22067"/>
    <cellStyle name="メモ 3 2 5 3 3" xfId="9707"/>
    <cellStyle name="メモ 3 2 5 3 3 2" xfId="26127"/>
    <cellStyle name="メモ 3 2 5 3 4" xfId="18008"/>
    <cellStyle name="メモ 3 2 5 4" xfId="1620"/>
    <cellStyle name="メモ 3 2 5 5" xfId="2167"/>
    <cellStyle name="メモ 3 2 5 5 2" xfId="6228"/>
    <cellStyle name="メモ 3 2 5 5 2 2" xfId="14347"/>
    <cellStyle name="メモ 3 2 5 5 2 2 2" xfId="30767"/>
    <cellStyle name="メモ 3 2 5 5 2 3" xfId="22648"/>
    <cellStyle name="メモ 3 2 5 5 3" xfId="10288"/>
    <cellStyle name="メモ 3 2 5 5 3 2" xfId="26708"/>
    <cellStyle name="メモ 3 2 5 5 4" xfId="18589"/>
    <cellStyle name="メモ 3 2 5 6" xfId="2748"/>
    <cellStyle name="メモ 3 2 5 6 2" xfId="6809"/>
    <cellStyle name="メモ 3 2 5 6 2 2" xfId="14928"/>
    <cellStyle name="メモ 3 2 5 6 2 2 2" xfId="31348"/>
    <cellStyle name="メモ 3 2 5 6 2 3" xfId="23229"/>
    <cellStyle name="メモ 3 2 5 6 3" xfId="10869"/>
    <cellStyle name="メモ 3 2 5 6 3 2" xfId="27289"/>
    <cellStyle name="メモ 3 2 5 6 4" xfId="19170"/>
    <cellStyle name="メモ 3 2 5 7" xfId="3555"/>
    <cellStyle name="メモ 3 2 5 7 2" xfId="7616"/>
    <cellStyle name="メモ 3 2 5 7 2 2" xfId="15735"/>
    <cellStyle name="メモ 3 2 5 7 2 2 2" xfId="32155"/>
    <cellStyle name="メモ 3 2 5 7 2 3" xfId="24036"/>
    <cellStyle name="メモ 3 2 5 7 3" xfId="11676"/>
    <cellStyle name="メモ 3 2 5 7 3 2" xfId="28096"/>
    <cellStyle name="メモ 3 2 5 7 4" xfId="19977"/>
    <cellStyle name="メモ 3 2 5 8" xfId="3899"/>
    <cellStyle name="メモ 3 2 5 8 2" xfId="7960"/>
    <cellStyle name="メモ 3 2 5 8 2 2" xfId="16079"/>
    <cellStyle name="メモ 3 2 5 8 2 2 2" xfId="32499"/>
    <cellStyle name="メモ 3 2 5 8 2 3" xfId="24380"/>
    <cellStyle name="メモ 3 2 5 8 3" xfId="12020"/>
    <cellStyle name="メモ 3 2 5 8 3 2" xfId="28440"/>
    <cellStyle name="メモ 3 2 5 8 4" xfId="20321"/>
    <cellStyle name="メモ 3 2 5 9" xfId="4480"/>
    <cellStyle name="メモ 3 2 5 9 2" xfId="8541"/>
    <cellStyle name="メモ 3 2 5 9 2 2" xfId="16660"/>
    <cellStyle name="メモ 3 2 5 9 2 2 2" xfId="33080"/>
    <cellStyle name="メモ 3 2 5 9 2 3" xfId="24961"/>
    <cellStyle name="メモ 3 2 5 9 3" xfId="12601"/>
    <cellStyle name="メモ 3 2 5 9 3 2" xfId="29021"/>
    <cellStyle name="メモ 3 2 5 9 4" xfId="20902"/>
    <cellStyle name="メモ 3 2 6" xfId="365"/>
    <cellStyle name="メモ 3 2 7" xfId="435"/>
    <cellStyle name="メモ 3 2 7 10" xfId="5099"/>
    <cellStyle name="メモ 3 2 7 10 2" xfId="13218"/>
    <cellStyle name="メモ 3 2 7 10 2 2" xfId="29638"/>
    <cellStyle name="メモ 3 2 7 10 3" xfId="21519"/>
    <cellStyle name="メモ 3 2 7 11" xfId="9159"/>
    <cellStyle name="メモ 3 2 7 11 2" xfId="25579"/>
    <cellStyle name="メモ 3 2 7 12" xfId="17460"/>
    <cellStyle name="メモ 3 2 7 2" xfId="670"/>
    <cellStyle name="メモ 3 2 7 2 10" xfId="9394"/>
    <cellStyle name="メモ 3 2 7 2 10 2" xfId="25814"/>
    <cellStyle name="メモ 3 2 7 2 11" xfId="17695"/>
    <cellStyle name="メモ 3 2 7 2 2" xfId="1452"/>
    <cellStyle name="メモ 3 2 7 2 2 2" xfId="5917"/>
    <cellStyle name="メモ 3 2 7 2 2 2 2" xfId="14036"/>
    <cellStyle name="メモ 3 2 7 2 2 2 2 2" xfId="30456"/>
    <cellStyle name="メモ 3 2 7 2 2 2 3" xfId="22337"/>
    <cellStyle name="メモ 3 2 7 2 2 3" xfId="9977"/>
    <cellStyle name="メモ 3 2 7 2 2 3 2" xfId="26397"/>
    <cellStyle name="メモ 3 2 7 2 2 4" xfId="18278"/>
    <cellStyle name="メモ 3 2 7 2 3" xfId="1716"/>
    <cellStyle name="メモ 3 2 7 2 4" xfId="2437"/>
    <cellStyle name="メモ 3 2 7 2 4 2" xfId="6498"/>
    <cellStyle name="メモ 3 2 7 2 4 2 2" xfId="14617"/>
    <cellStyle name="メモ 3 2 7 2 4 2 2 2" xfId="31037"/>
    <cellStyle name="メモ 3 2 7 2 4 2 3" xfId="22918"/>
    <cellStyle name="メモ 3 2 7 2 4 3" xfId="10558"/>
    <cellStyle name="メモ 3 2 7 2 4 3 2" xfId="26978"/>
    <cellStyle name="メモ 3 2 7 2 4 4" xfId="18859"/>
    <cellStyle name="メモ 3 2 7 2 5" xfId="3018"/>
    <cellStyle name="メモ 3 2 7 2 5 2" xfId="7079"/>
    <cellStyle name="メモ 3 2 7 2 5 2 2" xfId="15198"/>
    <cellStyle name="メモ 3 2 7 2 5 2 2 2" xfId="31618"/>
    <cellStyle name="メモ 3 2 7 2 5 2 3" xfId="23499"/>
    <cellStyle name="メモ 3 2 7 2 5 3" xfId="11139"/>
    <cellStyle name="メモ 3 2 7 2 5 3 2" xfId="27559"/>
    <cellStyle name="メモ 3 2 7 2 5 4" xfId="19440"/>
    <cellStyle name="メモ 3 2 7 2 6" xfId="3558"/>
    <cellStyle name="メモ 3 2 7 2 6 2" xfId="7619"/>
    <cellStyle name="メモ 3 2 7 2 6 2 2" xfId="15738"/>
    <cellStyle name="メモ 3 2 7 2 6 2 2 2" xfId="32158"/>
    <cellStyle name="メモ 3 2 7 2 6 2 3" xfId="24039"/>
    <cellStyle name="メモ 3 2 7 2 6 3" xfId="11679"/>
    <cellStyle name="メモ 3 2 7 2 6 3 2" xfId="28099"/>
    <cellStyle name="メモ 3 2 7 2 6 4" xfId="19980"/>
    <cellStyle name="メモ 3 2 7 2 7" xfId="4169"/>
    <cellStyle name="メモ 3 2 7 2 7 2" xfId="8230"/>
    <cellStyle name="メモ 3 2 7 2 7 2 2" xfId="16349"/>
    <cellStyle name="メモ 3 2 7 2 7 2 2 2" xfId="32769"/>
    <cellStyle name="メモ 3 2 7 2 7 2 3" xfId="24650"/>
    <cellStyle name="メモ 3 2 7 2 7 3" xfId="12290"/>
    <cellStyle name="メモ 3 2 7 2 7 3 2" xfId="28710"/>
    <cellStyle name="メモ 3 2 7 2 7 4" xfId="20591"/>
    <cellStyle name="メモ 3 2 7 2 8" xfId="4750"/>
    <cellStyle name="メモ 3 2 7 2 8 2" xfId="8811"/>
    <cellStyle name="メモ 3 2 7 2 8 2 2" xfId="16930"/>
    <cellStyle name="メモ 3 2 7 2 8 2 2 2" xfId="33350"/>
    <cellStyle name="メモ 3 2 7 2 8 2 3" xfId="25231"/>
    <cellStyle name="メモ 3 2 7 2 8 3" xfId="12871"/>
    <cellStyle name="メモ 3 2 7 2 8 3 2" xfId="29291"/>
    <cellStyle name="メモ 3 2 7 2 8 4" xfId="21172"/>
    <cellStyle name="メモ 3 2 7 2 9" xfId="5334"/>
    <cellStyle name="メモ 3 2 7 2 9 2" xfId="13453"/>
    <cellStyle name="メモ 3 2 7 2 9 2 2" xfId="29873"/>
    <cellStyle name="メモ 3 2 7 2 9 3" xfId="21754"/>
    <cellStyle name="メモ 3 2 7 3" xfId="1217"/>
    <cellStyle name="メモ 3 2 7 3 2" xfId="5682"/>
    <cellStyle name="メモ 3 2 7 3 2 2" xfId="13801"/>
    <cellStyle name="メモ 3 2 7 3 2 2 2" xfId="30221"/>
    <cellStyle name="メモ 3 2 7 3 2 3" xfId="22102"/>
    <cellStyle name="メモ 3 2 7 3 3" xfId="9742"/>
    <cellStyle name="メモ 3 2 7 3 3 2" xfId="26162"/>
    <cellStyle name="メモ 3 2 7 3 4" xfId="18043"/>
    <cellStyle name="メモ 3 2 7 4" xfId="1972"/>
    <cellStyle name="メモ 3 2 7 5" xfId="2202"/>
    <cellStyle name="メモ 3 2 7 5 2" xfId="6263"/>
    <cellStyle name="メモ 3 2 7 5 2 2" xfId="14382"/>
    <cellStyle name="メモ 3 2 7 5 2 2 2" xfId="30802"/>
    <cellStyle name="メモ 3 2 7 5 2 3" xfId="22683"/>
    <cellStyle name="メモ 3 2 7 5 3" xfId="10323"/>
    <cellStyle name="メモ 3 2 7 5 3 2" xfId="26743"/>
    <cellStyle name="メモ 3 2 7 5 4" xfId="18624"/>
    <cellStyle name="メモ 3 2 7 6" xfId="2783"/>
    <cellStyle name="メモ 3 2 7 6 2" xfId="6844"/>
    <cellStyle name="メモ 3 2 7 6 2 2" xfId="14963"/>
    <cellStyle name="メモ 3 2 7 6 2 2 2" xfId="31383"/>
    <cellStyle name="メモ 3 2 7 6 2 3" xfId="23264"/>
    <cellStyle name="メモ 3 2 7 6 3" xfId="10904"/>
    <cellStyle name="メモ 3 2 7 6 3 2" xfId="27324"/>
    <cellStyle name="メモ 3 2 7 6 4" xfId="19205"/>
    <cellStyle name="メモ 3 2 7 7" xfId="3557"/>
    <cellStyle name="メモ 3 2 7 7 2" xfId="7618"/>
    <cellStyle name="メモ 3 2 7 7 2 2" xfId="15737"/>
    <cellStyle name="メモ 3 2 7 7 2 2 2" xfId="32157"/>
    <cellStyle name="メモ 3 2 7 7 2 3" xfId="24038"/>
    <cellStyle name="メモ 3 2 7 7 3" xfId="11678"/>
    <cellStyle name="メモ 3 2 7 7 3 2" xfId="28098"/>
    <cellStyle name="メモ 3 2 7 7 4" xfId="19979"/>
    <cellStyle name="メモ 3 2 7 8" xfId="3934"/>
    <cellStyle name="メモ 3 2 7 8 2" xfId="7995"/>
    <cellStyle name="メモ 3 2 7 8 2 2" xfId="16114"/>
    <cellStyle name="メモ 3 2 7 8 2 2 2" xfId="32534"/>
    <cellStyle name="メモ 3 2 7 8 2 3" xfId="24415"/>
    <cellStyle name="メモ 3 2 7 8 3" xfId="12055"/>
    <cellStyle name="メモ 3 2 7 8 3 2" xfId="28475"/>
    <cellStyle name="メモ 3 2 7 8 4" xfId="20356"/>
    <cellStyle name="メモ 3 2 7 9" xfId="4515"/>
    <cellStyle name="メモ 3 2 7 9 2" xfId="8576"/>
    <cellStyle name="メモ 3 2 7 9 2 2" xfId="16695"/>
    <cellStyle name="メモ 3 2 7 9 2 2 2" xfId="33115"/>
    <cellStyle name="メモ 3 2 7 9 2 3" xfId="24996"/>
    <cellStyle name="メモ 3 2 7 9 3" xfId="12636"/>
    <cellStyle name="メモ 3 2 7 9 3 2" xfId="29056"/>
    <cellStyle name="メモ 3 2 7 9 4" xfId="20937"/>
    <cellStyle name="メモ 3 2 8" xfId="455"/>
    <cellStyle name="メモ 3 2 8 10" xfId="5119"/>
    <cellStyle name="メモ 3 2 8 10 2" xfId="13238"/>
    <cellStyle name="メモ 3 2 8 10 2 2" xfId="29658"/>
    <cellStyle name="メモ 3 2 8 10 3" xfId="21539"/>
    <cellStyle name="メモ 3 2 8 11" xfId="9179"/>
    <cellStyle name="メモ 3 2 8 11 2" xfId="25599"/>
    <cellStyle name="メモ 3 2 8 12" xfId="17480"/>
    <cellStyle name="メモ 3 2 8 2" xfId="690"/>
    <cellStyle name="メモ 3 2 8 2 10" xfId="9414"/>
    <cellStyle name="メモ 3 2 8 2 10 2" xfId="25834"/>
    <cellStyle name="メモ 3 2 8 2 11" xfId="17715"/>
    <cellStyle name="メモ 3 2 8 2 2" xfId="1472"/>
    <cellStyle name="メモ 3 2 8 2 2 2" xfId="5937"/>
    <cellStyle name="メモ 3 2 8 2 2 2 2" xfId="14056"/>
    <cellStyle name="メモ 3 2 8 2 2 2 2 2" xfId="30476"/>
    <cellStyle name="メモ 3 2 8 2 2 2 3" xfId="22357"/>
    <cellStyle name="メモ 3 2 8 2 2 3" xfId="9997"/>
    <cellStyle name="メモ 3 2 8 2 2 3 2" xfId="26417"/>
    <cellStyle name="メモ 3 2 8 2 2 4" xfId="18298"/>
    <cellStyle name="メモ 3 2 8 2 3" xfId="897"/>
    <cellStyle name="メモ 3 2 8 2 4" xfId="2457"/>
    <cellStyle name="メモ 3 2 8 2 4 2" xfId="6518"/>
    <cellStyle name="メモ 3 2 8 2 4 2 2" xfId="14637"/>
    <cellStyle name="メモ 3 2 8 2 4 2 2 2" xfId="31057"/>
    <cellStyle name="メモ 3 2 8 2 4 2 3" xfId="22938"/>
    <cellStyle name="メモ 3 2 8 2 4 3" xfId="10578"/>
    <cellStyle name="メモ 3 2 8 2 4 3 2" xfId="26998"/>
    <cellStyle name="メモ 3 2 8 2 4 4" xfId="18879"/>
    <cellStyle name="メモ 3 2 8 2 5" xfId="3038"/>
    <cellStyle name="メモ 3 2 8 2 5 2" xfId="7099"/>
    <cellStyle name="メモ 3 2 8 2 5 2 2" xfId="15218"/>
    <cellStyle name="メモ 3 2 8 2 5 2 2 2" xfId="31638"/>
    <cellStyle name="メモ 3 2 8 2 5 2 3" xfId="23519"/>
    <cellStyle name="メモ 3 2 8 2 5 3" xfId="11159"/>
    <cellStyle name="メモ 3 2 8 2 5 3 2" xfId="27579"/>
    <cellStyle name="メモ 3 2 8 2 5 4" xfId="19460"/>
    <cellStyle name="メモ 3 2 8 2 6" xfId="3560"/>
    <cellStyle name="メモ 3 2 8 2 6 2" xfId="7621"/>
    <cellStyle name="メモ 3 2 8 2 6 2 2" xfId="15740"/>
    <cellStyle name="メモ 3 2 8 2 6 2 2 2" xfId="32160"/>
    <cellStyle name="メモ 3 2 8 2 6 2 3" xfId="24041"/>
    <cellStyle name="メモ 3 2 8 2 6 3" xfId="11681"/>
    <cellStyle name="メモ 3 2 8 2 6 3 2" xfId="28101"/>
    <cellStyle name="メモ 3 2 8 2 6 4" xfId="19982"/>
    <cellStyle name="メモ 3 2 8 2 7" xfId="4189"/>
    <cellStyle name="メモ 3 2 8 2 7 2" xfId="8250"/>
    <cellStyle name="メモ 3 2 8 2 7 2 2" xfId="16369"/>
    <cellStyle name="メモ 3 2 8 2 7 2 2 2" xfId="32789"/>
    <cellStyle name="メモ 3 2 8 2 7 2 3" xfId="24670"/>
    <cellStyle name="メモ 3 2 8 2 7 3" xfId="12310"/>
    <cellStyle name="メモ 3 2 8 2 7 3 2" xfId="28730"/>
    <cellStyle name="メモ 3 2 8 2 7 4" xfId="20611"/>
    <cellStyle name="メモ 3 2 8 2 8" xfId="4770"/>
    <cellStyle name="メモ 3 2 8 2 8 2" xfId="8831"/>
    <cellStyle name="メモ 3 2 8 2 8 2 2" xfId="16950"/>
    <cellStyle name="メモ 3 2 8 2 8 2 2 2" xfId="33370"/>
    <cellStyle name="メモ 3 2 8 2 8 2 3" xfId="25251"/>
    <cellStyle name="メモ 3 2 8 2 8 3" xfId="12891"/>
    <cellStyle name="メモ 3 2 8 2 8 3 2" xfId="29311"/>
    <cellStyle name="メモ 3 2 8 2 8 4" xfId="21192"/>
    <cellStyle name="メモ 3 2 8 2 9" xfId="5354"/>
    <cellStyle name="メモ 3 2 8 2 9 2" xfId="13473"/>
    <cellStyle name="メモ 3 2 8 2 9 2 2" xfId="29893"/>
    <cellStyle name="メモ 3 2 8 2 9 3" xfId="21774"/>
    <cellStyle name="メモ 3 2 8 3" xfId="1237"/>
    <cellStyle name="メモ 3 2 8 3 2" xfId="5702"/>
    <cellStyle name="メモ 3 2 8 3 2 2" xfId="13821"/>
    <cellStyle name="メモ 3 2 8 3 2 2 2" xfId="30241"/>
    <cellStyle name="メモ 3 2 8 3 2 3" xfId="22122"/>
    <cellStyle name="メモ 3 2 8 3 3" xfId="9762"/>
    <cellStyle name="メモ 3 2 8 3 3 2" xfId="26182"/>
    <cellStyle name="メモ 3 2 8 3 4" xfId="18063"/>
    <cellStyle name="メモ 3 2 8 4" xfId="1860"/>
    <cellStyle name="メモ 3 2 8 5" xfId="2222"/>
    <cellStyle name="メモ 3 2 8 5 2" xfId="6283"/>
    <cellStyle name="メモ 3 2 8 5 2 2" xfId="14402"/>
    <cellStyle name="メモ 3 2 8 5 2 2 2" xfId="30822"/>
    <cellStyle name="メモ 3 2 8 5 2 3" xfId="22703"/>
    <cellStyle name="メモ 3 2 8 5 3" xfId="10343"/>
    <cellStyle name="メモ 3 2 8 5 3 2" xfId="26763"/>
    <cellStyle name="メモ 3 2 8 5 4" xfId="18644"/>
    <cellStyle name="メモ 3 2 8 6" xfId="2803"/>
    <cellStyle name="メモ 3 2 8 6 2" xfId="6864"/>
    <cellStyle name="メモ 3 2 8 6 2 2" xfId="14983"/>
    <cellStyle name="メモ 3 2 8 6 2 2 2" xfId="31403"/>
    <cellStyle name="メモ 3 2 8 6 2 3" xfId="23284"/>
    <cellStyle name="メモ 3 2 8 6 3" xfId="10924"/>
    <cellStyle name="メモ 3 2 8 6 3 2" xfId="27344"/>
    <cellStyle name="メモ 3 2 8 6 4" xfId="19225"/>
    <cellStyle name="メモ 3 2 8 7" xfId="3559"/>
    <cellStyle name="メモ 3 2 8 7 2" xfId="7620"/>
    <cellStyle name="メモ 3 2 8 7 2 2" xfId="15739"/>
    <cellStyle name="メモ 3 2 8 7 2 2 2" xfId="32159"/>
    <cellStyle name="メモ 3 2 8 7 2 3" xfId="24040"/>
    <cellStyle name="メモ 3 2 8 7 3" xfId="11680"/>
    <cellStyle name="メモ 3 2 8 7 3 2" xfId="28100"/>
    <cellStyle name="メモ 3 2 8 7 4" xfId="19981"/>
    <cellStyle name="メモ 3 2 8 8" xfId="3954"/>
    <cellStyle name="メモ 3 2 8 8 2" xfId="8015"/>
    <cellStyle name="メモ 3 2 8 8 2 2" xfId="16134"/>
    <cellStyle name="メモ 3 2 8 8 2 2 2" xfId="32554"/>
    <cellStyle name="メモ 3 2 8 8 2 3" xfId="24435"/>
    <cellStyle name="メモ 3 2 8 8 3" xfId="12075"/>
    <cellStyle name="メモ 3 2 8 8 3 2" xfId="28495"/>
    <cellStyle name="メモ 3 2 8 8 4" xfId="20376"/>
    <cellStyle name="メモ 3 2 8 9" xfId="4535"/>
    <cellStyle name="メモ 3 2 8 9 2" xfId="8596"/>
    <cellStyle name="メモ 3 2 8 9 2 2" xfId="16715"/>
    <cellStyle name="メモ 3 2 8 9 2 2 2" xfId="33135"/>
    <cellStyle name="メモ 3 2 8 9 2 3" xfId="25016"/>
    <cellStyle name="メモ 3 2 8 9 3" xfId="12656"/>
    <cellStyle name="メモ 3 2 8 9 3 2" xfId="29076"/>
    <cellStyle name="メモ 3 2 8 9 4" xfId="20957"/>
    <cellStyle name="メモ 3 2 9" xfId="495"/>
    <cellStyle name="メモ 3 2 9 10" xfId="9219"/>
    <cellStyle name="メモ 3 2 9 10 2" xfId="25639"/>
    <cellStyle name="メモ 3 2 9 11" xfId="17520"/>
    <cellStyle name="メモ 3 2 9 2" xfId="1277"/>
    <cellStyle name="メモ 3 2 9 2 2" xfId="5742"/>
    <cellStyle name="メモ 3 2 9 2 2 2" xfId="13861"/>
    <cellStyle name="メモ 3 2 9 2 2 2 2" xfId="30281"/>
    <cellStyle name="メモ 3 2 9 2 2 3" xfId="22162"/>
    <cellStyle name="メモ 3 2 9 2 3" xfId="9802"/>
    <cellStyle name="メモ 3 2 9 2 3 2" xfId="26222"/>
    <cellStyle name="メモ 3 2 9 2 4" xfId="18103"/>
    <cellStyle name="メモ 3 2 9 3" xfId="1843"/>
    <cellStyle name="メモ 3 2 9 4" xfId="2262"/>
    <cellStyle name="メモ 3 2 9 4 2" xfId="6323"/>
    <cellStyle name="メモ 3 2 9 4 2 2" xfId="14442"/>
    <cellStyle name="メモ 3 2 9 4 2 2 2" xfId="30862"/>
    <cellStyle name="メモ 3 2 9 4 2 3" xfId="22743"/>
    <cellStyle name="メモ 3 2 9 4 3" xfId="10383"/>
    <cellStyle name="メモ 3 2 9 4 3 2" xfId="26803"/>
    <cellStyle name="メモ 3 2 9 4 4" xfId="18684"/>
    <cellStyle name="メモ 3 2 9 5" xfId="2843"/>
    <cellStyle name="メモ 3 2 9 5 2" xfId="6904"/>
    <cellStyle name="メモ 3 2 9 5 2 2" xfId="15023"/>
    <cellStyle name="メモ 3 2 9 5 2 2 2" xfId="31443"/>
    <cellStyle name="メモ 3 2 9 5 2 3" xfId="23324"/>
    <cellStyle name="メモ 3 2 9 5 3" xfId="10964"/>
    <cellStyle name="メモ 3 2 9 5 3 2" xfId="27384"/>
    <cellStyle name="メモ 3 2 9 5 4" xfId="19265"/>
    <cellStyle name="メモ 3 2 9 6" xfId="3561"/>
    <cellStyle name="メモ 3 2 9 6 2" xfId="7622"/>
    <cellStyle name="メモ 3 2 9 6 2 2" xfId="15741"/>
    <cellStyle name="メモ 3 2 9 6 2 2 2" xfId="32161"/>
    <cellStyle name="メモ 3 2 9 6 2 3" xfId="24042"/>
    <cellStyle name="メモ 3 2 9 6 3" xfId="11682"/>
    <cellStyle name="メモ 3 2 9 6 3 2" xfId="28102"/>
    <cellStyle name="メモ 3 2 9 6 4" xfId="19983"/>
    <cellStyle name="メモ 3 2 9 7" xfId="3994"/>
    <cellStyle name="メモ 3 2 9 7 2" xfId="8055"/>
    <cellStyle name="メモ 3 2 9 7 2 2" xfId="16174"/>
    <cellStyle name="メモ 3 2 9 7 2 2 2" xfId="32594"/>
    <cellStyle name="メモ 3 2 9 7 2 3" xfId="24475"/>
    <cellStyle name="メモ 3 2 9 7 3" xfId="12115"/>
    <cellStyle name="メモ 3 2 9 7 3 2" xfId="28535"/>
    <cellStyle name="メモ 3 2 9 7 4" xfId="20416"/>
    <cellStyle name="メモ 3 2 9 8" xfId="4575"/>
    <cellStyle name="メモ 3 2 9 8 2" xfId="8636"/>
    <cellStyle name="メモ 3 2 9 8 2 2" xfId="16755"/>
    <cellStyle name="メモ 3 2 9 8 2 2 2" xfId="33175"/>
    <cellStyle name="メモ 3 2 9 8 2 3" xfId="25056"/>
    <cellStyle name="メモ 3 2 9 8 3" xfId="12696"/>
    <cellStyle name="メモ 3 2 9 8 3 2" xfId="29116"/>
    <cellStyle name="メモ 3 2 9 8 4" xfId="20997"/>
    <cellStyle name="メモ 3 2 9 9" xfId="5159"/>
    <cellStyle name="メモ 3 2 9 9 2" xfId="13278"/>
    <cellStyle name="メモ 3 2 9 9 2 2" xfId="29698"/>
    <cellStyle name="メモ 3 2 9 9 3" xfId="21579"/>
    <cellStyle name="メモ 3 20" xfId="17126"/>
    <cellStyle name="メモ 3 21" xfId="17240"/>
    <cellStyle name="メモ 3 3" xfId="192"/>
    <cellStyle name="メモ 3 3 10" xfId="4943"/>
    <cellStyle name="メモ 3 3 10 2" xfId="13062"/>
    <cellStyle name="メモ 3 3 10 2 2" xfId="29482"/>
    <cellStyle name="メモ 3 3 10 3" xfId="21363"/>
    <cellStyle name="メモ 3 3 11" xfId="9003"/>
    <cellStyle name="メモ 3 3 11 2" xfId="25423"/>
    <cellStyle name="メモ 3 3 12" xfId="17276"/>
    <cellStyle name="メモ 3 3 2" xfId="514"/>
    <cellStyle name="メモ 3 3 2 10" xfId="9238"/>
    <cellStyle name="メモ 3 3 2 10 2" xfId="25658"/>
    <cellStyle name="メモ 3 3 2 11" xfId="17539"/>
    <cellStyle name="メモ 3 3 2 2" xfId="1296"/>
    <cellStyle name="メモ 3 3 2 2 2" xfId="5761"/>
    <cellStyle name="メモ 3 3 2 2 2 2" xfId="13880"/>
    <cellStyle name="メモ 3 3 2 2 2 2 2" xfId="30300"/>
    <cellStyle name="メモ 3 3 2 2 2 3" xfId="22181"/>
    <cellStyle name="メモ 3 3 2 2 3" xfId="9821"/>
    <cellStyle name="メモ 3 3 2 2 3 2" xfId="26241"/>
    <cellStyle name="メモ 3 3 2 2 4" xfId="18122"/>
    <cellStyle name="メモ 3 3 2 3" xfId="1636"/>
    <cellStyle name="メモ 3 3 2 4" xfId="2281"/>
    <cellStyle name="メモ 3 3 2 4 2" xfId="6342"/>
    <cellStyle name="メモ 3 3 2 4 2 2" xfId="14461"/>
    <cellStyle name="メモ 3 3 2 4 2 2 2" xfId="30881"/>
    <cellStyle name="メモ 3 3 2 4 2 3" xfId="22762"/>
    <cellStyle name="メモ 3 3 2 4 3" xfId="10402"/>
    <cellStyle name="メモ 3 3 2 4 3 2" xfId="26822"/>
    <cellStyle name="メモ 3 3 2 4 4" xfId="18703"/>
    <cellStyle name="メモ 3 3 2 5" xfId="2862"/>
    <cellStyle name="メモ 3 3 2 5 2" xfId="6923"/>
    <cellStyle name="メモ 3 3 2 5 2 2" xfId="15042"/>
    <cellStyle name="メモ 3 3 2 5 2 2 2" xfId="31462"/>
    <cellStyle name="メモ 3 3 2 5 2 3" xfId="23343"/>
    <cellStyle name="メモ 3 3 2 5 3" xfId="10983"/>
    <cellStyle name="メモ 3 3 2 5 3 2" xfId="27403"/>
    <cellStyle name="メモ 3 3 2 5 4" xfId="19284"/>
    <cellStyle name="メモ 3 3 2 6" xfId="3563"/>
    <cellStyle name="メモ 3 3 2 6 2" xfId="7624"/>
    <cellStyle name="メモ 3 3 2 6 2 2" xfId="15743"/>
    <cellStyle name="メモ 3 3 2 6 2 2 2" xfId="32163"/>
    <cellStyle name="メモ 3 3 2 6 2 3" xfId="24044"/>
    <cellStyle name="メモ 3 3 2 6 3" xfId="11684"/>
    <cellStyle name="メモ 3 3 2 6 3 2" xfId="28104"/>
    <cellStyle name="メモ 3 3 2 6 4" xfId="19985"/>
    <cellStyle name="メモ 3 3 2 7" xfId="4013"/>
    <cellStyle name="メモ 3 3 2 7 2" xfId="8074"/>
    <cellStyle name="メモ 3 3 2 7 2 2" xfId="16193"/>
    <cellStyle name="メモ 3 3 2 7 2 2 2" xfId="32613"/>
    <cellStyle name="メモ 3 3 2 7 2 3" xfId="24494"/>
    <cellStyle name="メモ 3 3 2 7 3" xfId="12134"/>
    <cellStyle name="メモ 3 3 2 7 3 2" xfId="28554"/>
    <cellStyle name="メモ 3 3 2 7 4" xfId="20435"/>
    <cellStyle name="メモ 3 3 2 8" xfId="4594"/>
    <cellStyle name="メモ 3 3 2 8 2" xfId="8655"/>
    <cellStyle name="メモ 3 3 2 8 2 2" xfId="16774"/>
    <cellStyle name="メモ 3 3 2 8 2 2 2" xfId="33194"/>
    <cellStyle name="メモ 3 3 2 8 2 3" xfId="25075"/>
    <cellStyle name="メモ 3 3 2 8 3" xfId="12715"/>
    <cellStyle name="メモ 3 3 2 8 3 2" xfId="29135"/>
    <cellStyle name="メモ 3 3 2 8 4" xfId="21016"/>
    <cellStyle name="メモ 3 3 2 9" xfId="5178"/>
    <cellStyle name="メモ 3 3 2 9 2" xfId="13297"/>
    <cellStyle name="メモ 3 3 2 9 2 2" xfId="29717"/>
    <cellStyle name="メモ 3 3 2 9 3" xfId="21598"/>
    <cellStyle name="メモ 3 3 3" xfId="1006"/>
    <cellStyle name="メモ 3 3 3 2" xfId="5526"/>
    <cellStyle name="メモ 3 3 3 2 2" xfId="13645"/>
    <cellStyle name="メモ 3 3 3 2 2 2" xfId="30065"/>
    <cellStyle name="メモ 3 3 3 2 3" xfId="21946"/>
    <cellStyle name="メモ 3 3 3 3" xfId="9586"/>
    <cellStyle name="メモ 3 3 3 3 2" xfId="26006"/>
    <cellStyle name="メモ 3 3 3 4" xfId="17887"/>
    <cellStyle name="メモ 3 3 4" xfId="1181"/>
    <cellStyle name="メモ 3 3 5" xfId="2046"/>
    <cellStyle name="メモ 3 3 5 2" xfId="6107"/>
    <cellStyle name="メモ 3 3 5 2 2" xfId="14226"/>
    <cellStyle name="メモ 3 3 5 2 2 2" xfId="30646"/>
    <cellStyle name="メモ 3 3 5 2 3" xfId="22527"/>
    <cellStyle name="メモ 3 3 5 3" xfId="10167"/>
    <cellStyle name="メモ 3 3 5 3 2" xfId="26587"/>
    <cellStyle name="メモ 3 3 5 4" xfId="18468"/>
    <cellStyle name="メモ 3 3 6" xfId="2627"/>
    <cellStyle name="メモ 3 3 6 2" xfId="6688"/>
    <cellStyle name="メモ 3 3 6 2 2" xfId="14807"/>
    <cellStyle name="メモ 3 3 6 2 2 2" xfId="31227"/>
    <cellStyle name="メモ 3 3 6 2 3" xfId="23108"/>
    <cellStyle name="メモ 3 3 6 3" xfId="10748"/>
    <cellStyle name="メモ 3 3 6 3 2" xfId="27168"/>
    <cellStyle name="メモ 3 3 6 4" xfId="19049"/>
    <cellStyle name="メモ 3 3 7" xfId="3562"/>
    <cellStyle name="メモ 3 3 7 2" xfId="7623"/>
    <cellStyle name="メモ 3 3 7 2 2" xfId="15742"/>
    <cellStyle name="メモ 3 3 7 2 2 2" xfId="32162"/>
    <cellStyle name="メモ 3 3 7 2 3" xfId="24043"/>
    <cellStyle name="メモ 3 3 7 3" xfId="11683"/>
    <cellStyle name="メモ 3 3 7 3 2" xfId="28103"/>
    <cellStyle name="メモ 3 3 7 4" xfId="19984"/>
    <cellStyle name="メモ 3 3 8" xfId="3778"/>
    <cellStyle name="メモ 3 3 8 2" xfId="7839"/>
    <cellStyle name="メモ 3 3 8 2 2" xfId="15958"/>
    <cellStyle name="メモ 3 3 8 2 2 2" xfId="32378"/>
    <cellStyle name="メモ 3 3 8 2 3" xfId="24259"/>
    <cellStyle name="メモ 3 3 8 3" xfId="11899"/>
    <cellStyle name="メモ 3 3 8 3 2" xfId="28319"/>
    <cellStyle name="メモ 3 3 8 4" xfId="20200"/>
    <cellStyle name="メモ 3 3 9" xfId="4359"/>
    <cellStyle name="メモ 3 3 9 2" xfId="8420"/>
    <cellStyle name="メモ 3 3 9 2 2" xfId="16539"/>
    <cellStyle name="メモ 3 3 9 2 2 2" xfId="32959"/>
    <cellStyle name="メモ 3 3 9 2 3" xfId="24840"/>
    <cellStyle name="メモ 3 3 9 3" xfId="12480"/>
    <cellStyle name="メモ 3 3 9 3 2" xfId="28900"/>
    <cellStyle name="メモ 3 3 9 4" xfId="20781"/>
    <cellStyle name="メモ 3 4" xfId="227"/>
    <cellStyle name="メモ 3 4 10" xfId="4978"/>
    <cellStyle name="メモ 3 4 10 2" xfId="13097"/>
    <cellStyle name="メモ 3 4 10 2 2" xfId="29517"/>
    <cellStyle name="メモ 3 4 10 3" xfId="21398"/>
    <cellStyle name="メモ 3 4 11" xfId="9038"/>
    <cellStyle name="メモ 3 4 11 2" xfId="25458"/>
    <cellStyle name="メモ 3 4 12" xfId="17311"/>
    <cellStyle name="メモ 3 4 2" xfId="549"/>
    <cellStyle name="メモ 3 4 2 10" xfId="9273"/>
    <cellStyle name="メモ 3 4 2 10 2" xfId="25693"/>
    <cellStyle name="メモ 3 4 2 11" xfId="17574"/>
    <cellStyle name="メモ 3 4 2 2" xfId="1331"/>
    <cellStyle name="メモ 3 4 2 2 2" xfId="5796"/>
    <cellStyle name="メモ 3 4 2 2 2 2" xfId="13915"/>
    <cellStyle name="メモ 3 4 2 2 2 2 2" xfId="30335"/>
    <cellStyle name="メモ 3 4 2 2 2 3" xfId="22216"/>
    <cellStyle name="メモ 3 4 2 2 3" xfId="9856"/>
    <cellStyle name="メモ 3 4 2 2 3 2" xfId="26276"/>
    <cellStyle name="メモ 3 4 2 2 4" xfId="18157"/>
    <cellStyle name="メモ 3 4 2 3" xfId="1619"/>
    <cellStyle name="メモ 3 4 2 4" xfId="2316"/>
    <cellStyle name="メモ 3 4 2 4 2" xfId="6377"/>
    <cellStyle name="メモ 3 4 2 4 2 2" xfId="14496"/>
    <cellStyle name="メモ 3 4 2 4 2 2 2" xfId="30916"/>
    <cellStyle name="メモ 3 4 2 4 2 3" xfId="22797"/>
    <cellStyle name="メモ 3 4 2 4 3" xfId="10437"/>
    <cellStyle name="メモ 3 4 2 4 3 2" xfId="26857"/>
    <cellStyle name="メモ 3 4 2 4 4" xfId="18738"/>
    <cellStyle name="メモ 3 4 2 5" xfId="2897"/>
    <cellStyle name="メモ 3 4 2 5 2" xfId="6958"/>
    <cellStyle name="メモ 3 4 2 5 2 2" xfId="15077"/>
    <cellStyle name="メモ 3 4 2 5 2 2 2" xfId="31497"/>
    <cellStyle name="メモ 3 4 2 5 2 3" xfId="23378"/>
    <cellStyle name="メモ 3 4 2 5 3" xfId="11018"/>
    <cellStyle name="メモ 3 4 2 5 3 2" xfId="27438"/>
    <cellStyle name="メモ 3 4 2 5 4" xfId="19319"/>
    <cellStyle name="メモ 3 4 2 6" xfId="3565"/>
    <cellStyle name="メモ 3 4 2 6 2" xfId="7626"/>
    <cellStyle name="メモ 3 4 2 6 2 2" xfId="15745"/>
    <cellStyle name="メモ 3 4 2 6 2 2 2" xfId="32165"/>
    <cellStyle name="メモ 3 4 2 6 2 3" xfId="24046"/>
    <cellStyle name="メモ 3 4 2 6 3" xfId="11686"/>
    <cellStyle name="メモ 3 4 2 6 3 2" xfId="28106"/>
    <cellStyle name="メモ 3 4 2 6 4" xfId="19987"/>
    <cellStyle name="メモ 3 4 2 7" xfId="4048"/>
    <cellStyle name="メモ 3 4 2 7 2" xfId="8109"/>
    <cellStyle name="メモ 3 4 2 7 2 2" xfId="16228"/>
    <cellStyle name="メモ 3 4 2 7 2 2 2" xfId="32648"/>
    <cellStyle name="メモ 3 4 2 7 2 3" xfId="24529"/>
    <cellStyle name="メモ 3 4 2 7 3" xfId="12169"/>
    <cellStyle name="メモ 3 4 2 7 3 2" xfId="28589"/>
    <cellStyle name="メモ 3 4 2 7 4" xfId="20470"/>
    <cellStyle name="メモ 3 4 2 8" xfId="4629"/>
    <cellStyle name="メモ 3 4 2 8 2" xfId="8690"/>
    <cellStyle name="メモ 3 4 2 8 2 2" xfId="16809"/>
    <cellStyle name="メモ 3 4 2 8 2 2 2" xfId="33229"/>
    <cellStyle name="メモ 3 4 2 8 2 3" xfId="25110"/>
    <cellStyle name="メモ 3 4 2 8 3" xfId="12750"/>
    <cellStyle name="メモ 3 4 2 8 3 2" xfId="29170"/>
    <cellStyle name="メモ 3 4 2 8 4" xfId="21051"/>
    <cellStyle name="メモ 3 4 2 9" xfId="5213"/>
    <cellStyle name="メモ 3 4 2 9 2" xfId="13332"/>
    <cellStyle name="メモ 3 4 2 9 2 2" xfId="29752"/>
    <cellStyle name="メモ 3 4 2 9 3" xfId="21633"/>
    <cellStyle name="メモ 3 4 3" xfId="1041"/>
    <cellStyle name="メモ 3 4 3 2" xfId="5561"/>
    <cellStyle name="メモ 3 4 3 2 2" xfId="13680"/>
    <cellStyle name="メモ 3 4 3 2 2 2" xfId="30100"/>
    <cellStyle name="メモ 3 4 3 2 3" xfId="21981"/>
    <cellStyle name="メモ 3 4 3 3" xfId="9621"/>
    <cellStyle name="メモ 3 4 3 3 2" xfId="26041"/>
    <cellStyle name="メモ 3 4 3 4" xfId="17922"/>
    <cellStyle name="メモ 3 4 4" xfId="1685"/>
    <cellStyle name="メモ 3 4 5" xfId="2081"/>
    <cellStyle name="メモ 3 4 5 2" xfId="6142"/>
    <cellStyle name="メモ 3 4 5 2 2" xfId="14261"/>
    <cellStyle name="メモ 3 4 5 2 2 2" xfId="30681"/>
    <cellStyle name="メモ 3 4 5 2 3" xfId="22562"/>
    <cellStyle name="メモ 3 4 5 3" xfId="10202"/>
    <cellStyle name="メモ 3 4 5 3 2" xfId="26622"/>
    <cellStyle name="メモ 3 4 5 4" xfId="18503"/>
    <cellStyle name="メモ 3 4 6" xfId="2662"/>
    <cellStyle name="メモ 3 4 6 2" xfId="6723"/>
    <cellStyle name="メモ 3 4 6 2 2" xfId="14842"/>
    <cellStyle name="メモ 3 4 6 2 2 2" xfId="31262"/>
    <cellStyle name="メモ 3 4 6 2 3" xfId="23143"/>
    <cellStyle name="メモ 3 4 6 3" xfId="10783"/>
    <cellStyle name="メモ 3 4 6 3 2" xfId="27203"/>
    <cellStyle name="メモ 3 4 6 4" xfId="19084"/>
    <cellStyle name="メモ 3 4 7" xfId="3564"/>
    <cellStyle name="メモ 3 4 7 2" xfId="7625"/>
    <cellStyle name="メモ 3 4 7 2 2" xfId="15744"/>
    <cellStyle name="メモ 3 4 7 2 2 2" xfId="32164"/>
    <cellStyle name="メモ 3 4 7 2 3" xfId="24045"/>
    <cellStyle name="メモ 3 4 7 3" xfId="11685"/>
    <cellStyle name="メモ 3 4 7 3 2" xfId="28105"/>
    <cellStyle name="メモ 3 4 7 4" xfId="19986"/>
    <cellStyle name="メモ 3 4 8" xfId="3813"/>
    <cellStyle name="メモ 3 4 8 2" xfId="7874"/>
    <cellStyle name="メモ 3 4 8 2 2" xfId="15993"/>
    <cellStyle name="メモ 3 4 8 2 2 2" xfId="32413"/>
    <cellStyle name="メモ 3 4 8 2 3" xfId="24294"/>
    <cellStyle name="メモ 3 4 8 3" xfId="11934"/>
    <cellStyle name="メモ 3 4 8 3 2" xfId="28354"/>
    <cellStyle name="メモ 3 4 8 4" xfId="20235"/>
    <cellStyle name="メモ 3 4 9" xfId="4394"/>
    <cellStyle name="メモ 3 4 9 2" xfId="8455"/>
    <cellStyle name="メモ 3 4 9 2 2" xfId="16574"/>
    <cellStyle name="メモ 3 4 9 2 2 2" xfId="32994"/>
    <cellStyle name="メモ 3 4 9 2 3" xfId="24875"/>
    <cellStyle name="メモ 3 4 9 3" xfId="12515"/>
    <cellStyle name="メモ 3 4 9 3 2" xfId="28935"/>
    <cellStyle name="メモ 3 4 9 4" xfId="20816"/>
    <cellStyle name="メモ 3 5" xfId="263"/>
    <cellStyle name="メモ 3 5 10" xfId="5013"/>
    <cellStyle name="メモ 3 5 10 2" xfId="13132"/>
    <cellStyle name="メモ 3 5 10 2 2" xfId="29552"/>
    <cellStyle name="メモ 3 5 10 3" xfId="21433"/>
    <cellStyle name="メモ 3 5 11" xfId="9073"/>
    <cellStyle name="メモ 3 5 11 2" xfId="25493"/>
    <cellStyle name="メモ 3 5 12" xfId="17347"/>
    <cellStyle name="メモ 3 5 2" xfId="584"/>
    <cellStyle name="メモ 3 5 2 10" xfId="9308"/>
    <cellStyle name="メモ 3 5 2 10 2" xfId="25728"/>
    <cellStyle name="メモ 3 5 2 11" xfId="17609"/>
    <cellStyle name="メモ 3 5 2 2" xfId="1366"/>
    <cellStyle name="メモ 3 5 2 2 2" xfId="5831"/>
    <cellStyle name="メモ 3 5 2 2 2 2" xfId="13950"/>
    <cellStyle name="メモ 3 5 2 2 2 2 2" xfId="30370"/>
    <cellStyle name="メモ 3 5 2 2 2 3" xfId="22251"/>
    <cellStyle name="メモ 3 5 2 2 3" xfId="9891"/>
    <cellStyle name="メモ 3 5 2 2 3 2" xfId="26311"/>
    <cellStyle name="メモ 3 5 2 2 4" xfId="18192"/>
    <cellStyle name="メモ 3 5 2 3" xfId="1145"/>
    <cellStyle name="メモ 3 5 2 4" xfId="2351"/>
    <cellStyle name="メモ 3 5 2 4 2" xfId="6412"/>
    <cellStyle name="メモ 3 5 2 4 2 2" xfId="14531"/>
    <cellStyle name="メモ 3 5 2 4 2 2 2" xfId="30951"/>
    <cellStyle name="メモ 3 5 2 4 2 3" xfId="22832"/>
    <cellStyle name="メモ 3 5 2 4 3" xfId="10472"/>
    <cellStyle name="メモ 3 5 2 4 3 2" xfId="26892"/>
    <cellStyle name="メモ 3 5 2 4 4" xfId="18773"/>
    <cellStyle name="メモ 3 5 2 5" xfId="2932"/>
    <cellStyle name="メモ 3 5 2 5 2" xfId="6993"/>
    <cellStyle name="メモ 3 5 2 5 2 2" xfId="15112"/>
    <cellStyle name="メモ 3 5 2 5 2 2 2" xfId="31532"/>
    <cellStyle name="メモ 3 5 2 5 2 3" xfId="23413"/>
    <cellStyle name="メモ 3 5 2 5 3" xfId="11053"/>
    <cellStyle name="メモ 3 5 2 5 3 2" xfId="27473"/>
    <cellStyle name="メモ 3 5 2 5 4" xfId="19354"/>
    <cellStyle name="メモ 3 5 2 6" xfId="3567"/>
    <cellStyle name="メモ 3 5 2 6 2" xfId="7628"/>
    <cellStyle name="メモ 3 5 2 6 2 2" xfId="15747"/>
    <cellStyle name="メモ 3 5 2 6 2 2 2" xfId="32167"/>
    <cellStyle name="メモ 3 5 2 6 2 3" xfId="24048"/>
    <cellStyle name="メモ 3 5 2 6 3" xfId="11688"/>
    <cellStyle name="メモ 3 5 2 6 3 2" xfId="28108"/>
    <cellStyle name="メモ 3 5 2 6 4" xfId="19989"/>
    <cellStyle name="メモ 3 5 2 7" xfId="4083"/>
    <cellStyle name="メモ 3 5 2 7 2" xfId="8144"/>
    <cellStyle name="メモ 3 5 2 7 2 2" xfId="16263"/>
    <cellStyle name="メモ 3 5 2 7 2 2 2" xfId="32683"/>
    <cellStyle name="メモ 3 5 2 7 2 3" xfId="24564"/>
    <cellStyle name="メモ 3 5 2 7 3" xfId="12204"/>
    <cellStyle name="メモ 3 5 2 7 3 2" xfId="28624"/>
    <cellStyle name="メモ 3 5 2 7 4" xfId="20505"/>
    <cellStyle name="メモ 3 5 2 8" xfId="4664"/>
    <cellStyle name="メモ 3 5 2 8 2" xfId="8725"/>
    <cellStyle name="メモ 3 5 2 8 2 2" xfId="16844"/>
    <cellStyle name="メモ 3 5 2 8 2 2 2" xfId="33264"/>
    <cellStyle name="メモ 3 5 2 8 2 3" xfId="25145"/>
    <cellStyle name="メモ 3 5 2 8 3" xfId="12785"/>
    <cellStyle name="メモ 3 5 2 8 3 2" xfId="29205"/>
    <cellStyle name="メモ 3 5 2 8 4" xfId="21086"/>
    <cellStyle name="メモ 3 5 2 9" xfId="5248"/>
    <cellStyle name="メモ 3 5 2 9 2" xfId="13367"/>
    <cellStyle name="メモ 3 5 2 9 2 2" xfId="29787"/>
    <cellStyle name="メモ 3 5 2 9 3" xfId="21668"/>
    <cellStyle name="メモ 3 5 3" xfId="1077"/>
    <cellStyle name="メモ 3 5 3 2" xfId="5596"/>
    <cellStyle name="メモ 3 5 3 2 2" xfId="13715"/>
    <cellStyle name="メモ 3 5 3 2 2 2" xfId="30135"/>
    <cellStyle name="メモ 3 5 3 2 3" xfId="22016"/>
    <cellStyle name="メモ 3 5 3 3" xfId="9656"/>
    <cellStyle name="メモ 3 5 3 3 2" xfId="26076"/>
    <cellStyle name="メモ 3 5 3 4" xfId="17957"/>
    <cellStyle name="メモ 3 5 4" xfId="1876"/>
    <cellStyle name="メモ 3 5 5" xfId="2116"/>
    <cellStyle name="メモ 3 5 5 2" xfId="6177"/>
    <cellStyle name="メモ 3 5 5 2 2" xfId="14296"/>
    <cellStyle name="メモ 3 5 5 2 2 2" xfId="30716"/>
    <cellStyle name="メモ 3 5 5 2 3" xfId="22597"/>
    <cellStyle name="メモ 3 5 5 3" xfId="10237"/>
    <cellStyle name="メモ 3 5 5 3 2" xfId="26657"/>
    <cellStyle name="メモ 3 5 5 4" xfId="18538"/>
    <cellStyle name="メモ 3 5 6" xfId="2697"/>
    <cellStyle name="メモ 3 5 6 2" xfId="6758"/>
    <cellStyle name="メモ 3 5 6 2 2" xfId="14877"/>
    <cellStyle name="メモ 3 5 6 2 2 2" xfId="31297"/>
    <cellStyle name="メモ 3 5 6 2 3" xfId="23178"/>
    <cellStyle name="メモ 3 5 6 3" xfId="10818"/>
    <cellStyle name="メモ 3 5 6 3 2" xfId="27238"/>
    <cellStyle name="メモ 3 5 6 4" xfId="19119"/>
    <cellStyle name="メモ 3 5 7" xfId="3566"/>
    <cellStyle name="メモ 3 5 7 2" xfId="7627"/>
    <cellStyle name="メモ 3 5 7 2 2" xfId="15746"/>
    <cellStyle name="メモ 3 5 7 2 2 2" xfId="32166"/>
    <cellStyle name="メモ 3 5 7 2 3" xfId="24047"/>
    <cellStyle name="メモ 3 5 7 3" xfId="11687"/>
    <cellStyle name="メモ 3 5 7 3 2" xfId="28107"/>
    <cellStyle name="メモ 3 5 7 4" xfId="19988"/>
    <cellStyle name="メモ 3 5 8" xfId="3848"/>
    <cellStyle name="メモ 3 5 8 2" xfId="7909"/>
    <cellStyle name="メモ 3 5 8 2 2" xfId="16028"/>
    <cellStyle name="メモ 3 5 8 2 2 2" xfId="32448"/>
    <cellStyle name="メモ 3 5 8 2 3" xfId="24329"/>
    <cellStyle name="メモ 3 5 8 3" xfId="11969"/>
    <cellStyle name="メモ 3 5 8 3 2" xfId="28389"/>
    <cellStyle name="メモ 3 5 8 4" xfId="20270"/>
    <cellStyle name="メモ 3 5 9" xfId="4429"/>
    <cellStyle name="メモ 3 5 9 2" xfId="8490"/>
    <cellStyle name="メモ 3 5 9 2 2" xfId="16609"/>
    <cellStyle name="メモ 3 5 9 2 2 2" xfId="33029"/>
    <cellStyle name="メモ 3 5 9 2 3" xfId="24910"/>
    <cellStyle name="メモ 3 5 9 3" xfId="12550"/>
    <cellStyle name="メモ 3 5 9 3 2" xfId="28970"/>
    <cellStyle name="メモ 3 5 9 4" xfId="20851"/>
    <cellStyle name="メモ 3 6" xfId="298"/>
    <cellStyle name="メモ 3 6 10" xfId="5048"/>
    <cellStyle name="メモ 3 6 10 2" xfId="13167"/>
    <cellStyle name="メモ 3 6 10 2 2" xfId="29587"/>
    <cellStyle name="メモ 3 6 10 3" xfId="21468"/>
    <cellStyle name="メモ 3 6 11" xfId="9108"/>
    <cellStyle name="メモ 3 6 11 2" xfId="25528"/>
    <cellStyle name="メモ 3 6 12" xfId="17382"/>
    <cellStyle name="メモ 3 6 2" xfId="619"/>
    <cellStyle name="メモ 3 6 2 10" xfId="9343"/>
    <cellStyle name="メモ 3 6 2 10 2" xfId="25763"/>
    <cellStyle name="メモ 3 6 2 11" xfId="17644"/>
    <cellStyle name="メモ 3 6 2 2" xfId="1401"/>
    <cellStyle name="メモ 3 6 2 2 2" xfId="5866"/>
    <cellStyle name="メモ 3 6 2 2 2 2" xfId="13985"/>
    <cellStyle name="メモ 3 6 2 2 2 2 2" xfId="30405"/>
    <cellStyle name="メモ 3 6 2 2 2 3" xfId="22286"/>
    <cellStyle name="メモ 3 6 2 2 3" xfId="9926"/>
    <cellStyle name="メモ 3 6 2 2 3 2" xfId="26346"/>
    <cellStyle name="メモ 3 6 2 2 4" xfId="18227"/>
    <cellStyle name="メモ 3 6 2 3" xfId="1629"/>
    <cellStyle name="メモ 3 6 2 4" xfId="2386"/>
    <cellStyle name="メモ 3 6 2 4 2" xfId="6447"/>
    <cellStyle name="メモ 3 6 2 4 2 2" xfId="14566"/>
    <cellStyle name="メモ 3 6 2 4 2 2 2" xfId="30986"/>
    <cellStyle name="メモ 3 6 2 4 2 3" xfId="22867"/>
    <cellStyle name="メモ 3 6 2 4 3" xfId="10507"/>
    <cellStyle name="メモ 3 6 2 4 3 2" xfId="26927"/>
    <cellStyle name="メモ 3 6 2 4 4" xfId="18808"/>
    <cellStyle name="メモ 3 6 2 5" xfId="2967"/>
    <cellStyle name="メモ 3 6 2 5 2" xfId="7028"/>
    <cellStyle name="メモ 3 6 2 5 2 2" xfId="15147"/>
    <cellStyle name="メモ 3 6 2 5 2 2 2" xfId="31567"/>
    <cellStyle name="メモ 3 6 2 5 2 3" xfId="23448"/>
    <cellStyle name="メモ 3 6 2 5 3" xfId="11088"/>
    <cellStyle name="メモ 3 6 2 5 3 2" xfId="27508"/>
    <cellStyle name="メモ 3 6 2 5 4" xfId="19389"/>
    <cellStyle name="メモ 3 6 2 6" xfId="3569"/>
    <cellStyle name="メモ 3 6 2 6 2" xfId="7630"/>
    <cellStyle name="メモ 3 6 2 6 2 2" xfId="15749"/>
    <cellStyle name="メモ 3 6 2 6 2 2 2" xfId="32169"/>
    <cellStyle name="メモ 3 6 2 6 2 3" xfId="24050"/>
    <cellStyle name="メモ 3 6 2 6 3" xfId="11690"/>
    <cellStyle name="メモ 3 6 2 6 3 2" xfId="28110"/>
    <cellStyle name="メモ 3 6 2 6 4" xfId="19991"/>
    <cellStyle name="メモ 3 6 2 7" xfId="4118"/>
    <cellStyle name="メモ 3 6 2 7 2" xfId="8179"/>
    <cellStyle name="メモ 3 6 2 7 2 2" xfId="16298"/>
    <cellStyle name="メモ 3 6 2 7 2 2 2" xfId="32718"/>
    <cellStyle name="メモ 3 6 2 7 2 3" xfId="24599"/>
    <cellStyle name="メモ 3 6 2 7 3" xfId="12239"/>
    <cellStyle name="メモ 3 6 2 7 3 2" xfId="28659"/>
    <cellStyle name="メモ 3 6 2 7 4" xfId="20540"/>
    <cellStyle name="メモ 3 6 2 8" xfId="4699"/>
    <cellStyle name="メモ 3 6 2 8 2" xfId="8760"/>
    <cellStyle name="メモ 3 6 2 8 2 2" xfId="16879"/>
    <cellStyle name="メモ 3 6 2 8 2 2 2" xfId="33299"/>
    <cellStyle name="メモ 3 6 2 8 2 3" xfId="25180"/>
    <cellStyle name="メモ 3 6 2 8 3" xfId="12820"/>
    <cellStyle name="メモ 3 6 2 8 3 2" xfId="29240"/>
    <cellStyle name="メモ 3 6 2 8 4" xfId="21121"/>
    <cellStyle name="メモ 3 6 2 9" xfId="5283"/>
    <cellStyle name="メモ 3 6 2 9 2" xfId="13402"/>
    <cellStyle name="メモ 3 6 2 9 2 2" xfId="29822"/>
    <cellStyle name="メモ 3 6 2 9 3" xfId="21703"/>
    <cellStyle name="メモ 3 6 3" xfId="1112"/>
    <cellStyle name="メモ 3 6 3 2" xfId="5631"/>
    <cellStyle name="メモ 3 6 3 2 2" xfId="13750"/>
    <cellStyle name="メモ 3 6 3 2 2 2" xfId="30170"/>
    <cellStyle name="メモ 3 6 3 2 3" xfId="22051"/>
    <cellStyle name="メモ 3 6 3 3" xfId="9691"/>
    <cellStyle name="メモ 3 6 3 3 2" xfId="26111"/>
    <cellStyle name="メモ 3 6 3 4" xfId="17992"/>
    <cellStyle name="メモ 3 6 4" xfId="1163"/>
    <cellStyle name="メモ 3 6 5" xfId="2151"/>
    <cellStyle name="メモ 3 6 5 2" xfId="6212"/>
    <cellStyle name="メモ 3 6 5 2 2" xfId="14331"/>
    <cellStyle name="メモ 3 6 5 2 2 2" xfId="30751"/>
    <cellStyle name="メモ 3 6 5 2 3" xfId="22632"/>
    <cellStyle name="メモ 3 6 5 3" xfId="10272"/>
    <cellStyle name="メモ 3 6 5 3 2" xfId="26692"/>
    <cellStyle name="メモ 3 6 5 4" xfId="18573"/>
    <cellStyle name="メモ 3 6 6" xfId="2732"/>
    <cellStyle name="メモ 3 6 6 2" xfId="6793"/>
    <cellStyle name="メモ 3 6 6 2 2" xfId="14912"/>
    <cellStyle name="メモ 3 6 6 2 2 2" xfId="31332"/>
    <cellStyle name="メモ 3 6 6 2 3" xfId="23213"/>
    <cellStyle name="メモ 3 6 6 3" xfId="10853"/>
    <cellStyle name="メモ 3 6 6 3 2" xfId="27273"/>
    <cellStyle name="メモ 3 6 6 4" xfId="19154"/>
    <cellStyle name="メモ 3 6 7" xfId="3568"/>
    <cellStyle name="メモ 3 6 7 2" xfId="7629"/>
    <cellStyle name="メモ 3 6 7 2 2" xfId="15748"/>
    <cellStyle name="メモ 3 6 7 2 2 2" xfId="32168"/>
    <cellStyle name="メモ 3 6 7 2 3" xfId="24049"/>
    <cellStyle name="メモ 3 6 7 3" xfId="11689"/>
    <cellStyle name="メモ 3 6 7 3 2" xfId="28109"/>
    <cellStyle name="メモ 3 6 7 4" xfId="19990"/>
    <cellStyle name="メモ 3 6 8" xfId="3883"/>
    <cellStyle name="メモ 3 6 8 2" xfId="7944"/>
    <cellStyle name="メモ 3 6 8 2 2" xfId="16063"/>
    <cellStyle name="メモ 3 6 8 2 2 2" xfId="32483"/>
    <cellStyle name="メモ 3 6 8 2 3" xfId="24364"/>
    <cellStyle name="メモ 3 6 8 3" xfId="12004"/>
    <cellStyle name="メモ 3 6 8 3 2" xfId="28424"/>
    <cellStyle name="メモ 3 6 8 4" xfId="20305"/>
    <cellStyle name="メモ 3 6 9" xfId="4464"/>
    <cellStyle name="メモ 3 6 9 2" xfId="8525"/>
    <cellStyle name="メモ 3 6 9 2 2" xfId="16644"/>
    <cellStyle name="メモ 3 6 9 2 2 2" xfId="33064"/>
    <cellStyle name="メモ 3 6 9 2 3" xfId="24945"/>
    <cellStyle name="メモ 3 6 9 3" xfId="12585"/>
    <cellStyle name="メモ 3 6 9 3 2" xfId="29005"/>
    <cellStyle name="メモ 3 6 9 4" xfId="20886"/>
    <cellStyle name="メモ 3 7" xfId="364"/>
    <cellStyle name="メモ 3 8" xfId="419"/>
    <cellStyle name="メモ 3 8 10" xfId="5083"/>
    <cellStyle name="メモ 3 8 10 2" xfId="13202"/>
    <cellStyle name="メモ 3 8 10 2 2" xfId="29622"/>
    <cellStyle name="メモ 3 8 10 3" xfId="21503"/>
    <cellStyle name="メモ 3 8 11" xfId="9143"/>
    <cellStyle name="メモ 3 8 11 2" xfId="25563"/>
    <cellStyle name="メモ 3 8 12" xfId="17444"/>
    <cellStyle name="メモ 3 8 2" xfId="654"/>
    <cellStyle name="メモ 3 8 2 10" xfId="9378"/>
    <cellStyle name="メモ 3 8 2 10 2" xfId="25798"/>
    <cellStyle name="メモ 3 8 2 11" xfId="17679"/>
    <cellStyle name="メモ 3 8 2 2" xfId="1436"/>
    <cellStyle name="メモ 3 8 2 2 2" xfId="5901"/>
    <cellStyle name="メモ 3 8 2 2 2 2" xfId="14020"/>
    <cellStyle name="メモ 3 8 2 2 2 2 2" xfId="30440"/>
    <cellStyle name="メモ 3 8 2 2 2 3" xfId="22321"/>
    <cellStyle name="メモ 3 8 2 2 3" xfId="9961"/>
    <cellStyle name="メモ 3 8 2 2 3 2" xfId="26381"/>
    <cellStyle name="メモ 3 8 2 2 4" xfId="18262"/>
    <cellStyle name="メモ 3 8 2 3" xfId="1922"/>
    <cellStyle name="メモ 3 8 2 4" xfId="2421"/>
    <cellStyle name="メモ 3 8 2 4 2" xfId="6482"/>
    <cellStyle name="メモ 3 8 2 4 2 2" xfId="14601"/>
    <cellStyle name="メモ 3 8 2 4 2 2 2" xfId="31021"/>
    <cellStyle name="メモ 3 8 2 4 2 3" xfId="22902"/>
    <cellStyle name="メモ 3 8 2 4 3" xfId="10542"/>
    <cellStyle name="メモ 3 8 2 4 3 2" xfId="26962"/>
    <cellStyle name="メモ 3 8 2 4 4" xfId="18843"/>
    <cellStyle name="メモ 3 8 2 5" xfId="3002"/>
    <cellStyle name="メモ 3 8 2 5 2" xfId="7063"/>
    <cellStyle name="メモ 3 8 2 5 2 2" xfId="15182"/>
    <cellStyle name="メモ 3 8 2 5 2 2 2" xfId="31602"/>
    <cellStyle name="メモ 3 8 2 5 2 3" xfId="23483"/>
    <cellStyle name="メモ 3 8 2 5 3" xfId="11123"/>
    <cellStyle name="メモ 3 8 2 5 3 2" xfId="27543"/>
    <cellStyle name="メモ 3 8 2 5 4" xfId="19424"/>
    <cellStyle name="メモ 3 8 2 6" xfId="3571"/>
    <cellStyle name="メモ 3 8 2 6 2" xfId="7632"/>
    <cellStyle name="メモ 3 8 2 6 2 2" xfId="15751"/>
    <cellStyle name="メモ 3 8 2 6 2 2 2" xfId="32171"/>
    <cellStyle name="メモ 3 8 2 6 2 3" xfId="24052"/>
    <cellStyle name="メモ 3 8 2 6 3" xfId="11692"/>
    <cellStyle name="メモ 3 8 2 6 3 2" xfId="28112"/>
    <cellStyle name="メモ 3 8 2 6 4" xfId="19993"/>
    <cellStyle name="メモ 3 8 2 7" xfId="4153"/>
    <cellStyle name="メモ 3 8 2 7 2" xfId="8214"/>
    <cellStyle name="メモ 3 8 2 7 2 2" xfId="16333"/>
    <cellStyle name="メモ 3 8 2 7 2 2 2" xfId="32753"/>
    <cellStyle name="メモ 3 8 2 7 2 3" xfId="24634"/>
    <cellStyle name="メモ 3 8 2 7 3" xfId="12274"/>
    <cellStyle name="メモ 3 8 2 7 3 2" xfId="28694"/>
    <cellStyle name="メモ 3 8 2 7 4" xfId="20575"/>
    <cellStyle name="メモ 3 8 2 8" xfId="4734"/>
    <cellStyle name="メモ 3 8 2 8 2" xfId="8795"/>
    <cellStyle name="メモ 3 8 2 8 2 2" xfId="16914"/>
    <cellStyle name="メモ 3 8 2 8 2 2 2" xfId="33334"/>
    <cellStyle name="メモ 3 8 2 8 2 3" xfId="25215"/>
    <cellStyle name="メモ 3 8 2 8 3" xfId="12855"/>
    <cellStyle name="メモ 3 8 2 8 3 2" xfId="29275"/>
    <cellStyle name="メモ 3 8 2 8 4" xfId="21156"/>
    <cellStyle name="メモ 3 8 2 9" xfId="5318"/>
    <cellStyle name="メモ 3 8 2 9 2" xfId="13437"/>
    <cellStyle name="メモ 3 8 2 9 2 2" xfId="29857"/>
    <cellStyle name="メモ 3 8 2 9 3" xfId="21738"/>
    <cellStyle name="メモ 3 8 3" xfId="1201"/>
    <cellStyle name="メモ 3 8 3 2" xfId="5666"/>
    <cellStyle name="メモ 3 8 3 2 2" xfId="13785"/>
    <cellStyle name="メモ 3 8 3 2 2 2" xfId="30205"/>
    <cellStyle name="メモ 3 8 3 2 3" xfId="22086"/>
    <cellStyle name="メモ 3 8 3 3" xfId="9726"/>
    <cellStyle name="メモ 3 8 3 3 2" xfId="26146"/>
    <cellStyle name="メモ 3 8 3 4" xfId="18027"/>
    <cellStyle name="メモ 3 8 4" xfId="1659"/>
    <cellStyle name="メモ 3 8 5" xfId="2186"/>
    <cellStyle name="メモ 3 8 5 2" xfId="6247"/>
    <cellStyle name="メモ 3 8 5 2 2" xfId="14366"/>
    <cellStyle name="メモ 3 8 5 2 2 2" xfId="30786"/>
    <cellStyle name="メモ 3 8 5 2 3" xfId="22667"/>
    <cellStyle name="メモ 3 8 5 3" xfId="10307"/>
    <cellStyle name="メモ 3 8 5 3 2" xfId="26727"/>
    <cellStyle name="メモ 3 8 5 4" xfId="18608"/>
    <cellStyle name="メモ 3 8 6" xfId="2767"/>
    <cellStyle name="メモ 3 8 6 2" xfId="6828"/>
    <cellStyle name="メモ 3 8 6 2 2" xfId="14947"/>
    <cellStyle name="メモ 3 8 6 2 2 2" xfId="31367"/>
    <cellStyle name="メモ 3 8 6 2 3" xfId="23248"/>
    <cellStyle name="メモ 3 8 6 3" xfId="10888"/>
    <cellStyle name="メモ 3 8 6 3 2" xfId="27308"/>
    <cellStyle name="メモ 3 8 6 4" xfId="19189"/>
    <cellStyle name="メモ 3 8 7" xfId="3570"/>
    <cellStyle name="メモ 3 8 7 2" xfId="7631"/>
    <cellStyle name="メモ 3 8 7 2 2" xfId="15750"/>
    <cellStyle name="メモ 3 8 7 2 2 2" xfId="32170"/>
    <cellStyle name="メモ 3 8 7 2 3" xfId="24051"/>
    <cellStyle name="メモ 3 8 7 3" xfId="11691"/>
    <cellStyle name="メモ 3 8 7 3 2" xfId="28111"/>
    <cellStyle name="メモ 3 8 7 4" xfId="19992"/>
    <cellStyle name="メモ 3 8 8" xfId="3918"/>
    <cellStyle name="メモ 3 8 8 2" xfId="7979"/>
    <cellStyle name="メモ 3 8 8 2 2" xfId="16098"/>
    <cellStyle name="メモ 3 8 8 2 2 2" xfId="32518"/>
    <cellStyle name="メモ 3 8 8 2 3" xfId="24399"/>
    <cellStyle name="メモ 3 8 8 3" xfId="12039"/>
    <cellStyle name="メモ 3 8 8 3 2" xfId="28459"/>
    <cellStyle name="メモ 3 8 8 4" xfId="20340"/>
    <cellStyle name="メモ 3 8 9" xfId="4499"/>
    <cellStyle name="メモ 3 8 9 2" xfId="8560"/>
    <cellStyle name="メモ 3 8 9 2 2" xfId="16679"/>
    <cellStyle name="メモ 3 8 9 2 2 2" xfId="33099"/>
    <cellStyle name="メモ 3 8 9 2 3" xfId="24980"/>
    <cellStyle name="メモ 3 8 9 3" xfId="12620"/>
    <cellStyle name="メモ 3 8 9 3 2" xfId="29040"/>
    <cellStyle name="メモ 3 8 9 4" xfId="20921"/>
    <cellStyle name="メモ 3 9" xfId="454"/>
    <cellStyle name="メモ 3 9 10" xfId="5118"/>
    <cellStyle name="メモ 3 9 10 2" xfId="13237"/>
    <cellStyle name="メモ 3 9 10 2 2" xfId="29657"/>
    <cellStyle name="メモ 3 9 10 3" xfId="21538"/>
    <cellStyle name="メモ 3 9 11" xfId="9178"/>
    <cellStyle name="メモ 3 9 11 2" xfId="25598"/>
    <cellStyle name="メモ 3 9 12" xfId="17479"/>
    <cellStyle name="メモ 3 9 2" xfId="689"/>
    <cellStyle name="メモ 3 9 2 10" xfId="9413"/>
    <cellStyle name="メモ 3 9 2 10 2" xfId="25833"/>
    <cellStyle name="メモ 3 9 2 11" xfId="17714"/>
    <cellStyle name="メモ 3 9 2 2" xfId="1471"/>
    <cellStyle name="メモ 3 9 2 2 2" xfId="5936"/>
    <cellStyle name="メモ 3 9 2 2 2 2" xfId="14055"/>
    <cellStyle name="メモ 3 9 2 2 2 2 2" xfId="30475"/>
    <cellStyle name="メモ 3 9 2 2 2 3" xfId="22356"/>
    <cellStyle name="メモ 3 9 2 2 3" xfId="9996"/>
    <cellStyle name="メモ 3 9 2 2 3 2" xfId="26416"/>
    <cellStyle name="メモ 3 9 2 2 4" xfId="18297"/>
    <cellStyle name="メモ 3 9 2 3" xfId="1783"/>
    <cellStyle name="メモ 3 9 2 4" xfId="2456"/>
    <cellStyle name="メモ 3 9 2 4 2" xfId="6517"/>
    <cellStyle name="メモ 3 9 2 4 2 2" xfId="14636"/>
    <cellStyle name="メモ 3 9 2 4 2 2 2" xfId="31056"/>
    <cellStyle name="メモ 3 9 2 4 2 3" xfId="22937"/>
    <cellStyle name="メモ 3 9 2 4 3" xfId="10577"/>
    <cellStyle name="メモ 3 9 2 4 3 2" xfId="26997"/>
    <cellStyle name="メモ 3 9 2 4 4" xfId="18878"/>
    <cellStyle name="メモ 3 9 2 5" xfId="3037"/>
    <cellStyle name="メモ 3 9 2 5 2" xfId="7098"/>
    <cellStyle name="メモ 3 9 2 5 2 2" xfId="15217"/>
    <cellStyle name="メモ 3 9 2 5 2 2 2" xfId="31637"/>
    <cellStyle name="メモ 3 9 2 5 2 3" xfId="23518"/>
    <cellStyle name="メモ 3 9 2 5 3" xfId="11158"/>
    <cellStyle name="メモ 3 9 2 5 3 2" xfId="27578"/>
    <cellStyle name="メモ 3 9 2 5 4" xfId="19459"/>
    <cellStyle name="メモ 3 9 2 6" xfId="3573"/>
    <cellStyle name="メモ 3 9 2 6 2" xfId="7634"/>
    <cellStyle name="メモ 3 9 2 6 2 2" xfId="15753"/>
    <cellStyle name="メモ 3 9 2 6 2 2 2" xfId="32173"/>
    <cellStyle name="メモ 3 9 2 6 2 3" xfId="24054"/>
    <cellStyle name="メモ 3 9 2 6 3" xfId="11694"/>
    <cellStyle name="メモ 3 9 2 6 3 2" xfId="28114"/>
    <cellStyle name="メモ 3 9 2 6 4" xfId="19995"/>
    <cellStyle name="メモ 3 9 2 7" xfId="4188"/>
    <cellStyle name="メモ 3 9 2 7 2" xfId="8249"/>
    <cellStyle name="メモ 3 9 2 7 2 2" xfId="16368"/>
    <cellStyle name="メモ 3 9 2 7 2 2 2" xfId="32788"/>
    <cellStyle name="メモ 3 9 2 7 2 3" xfId="24669"/>
    <cellStyle name="メモ 3 9 2 7 3" xfId="12309"/>
    <cellStyle name="メモ 3 9 2 7 3 2" xfId="28729"/>
    <cellStyle name="メモ 3 9 2 7 4" xfId="20610"/>
    <cellStyle name="メモ 3 9 2 8" xfId="4769"/>
    <cellStyle name="メモ 3 9 2 8 2" xfId="8830"/>
    <cellStyle name="メモ 3 9 2 8 2 2" xfId="16949"/>
    <cellStyle name="メモ 3 9 2 8 2 2 2" xfId="33369"/>
    <cellStyle name="メモ 3 9 2 8 2 3" xfId="25250"/>
    <cellStyle name="メモ 3 9 2 8 3" xfId="12890"/>
    <cellStyle name="メモ 3 9 2 8 3 2" xfId="29310"/>
    <cellStyle name="メモ 3 9 2 8 4" xfId="21191"/>
    <cellStyle name="メモ 3 9 2 9" xfId="5353"/>
    <cellStyle name="メモ 3 9 2 9 2" xfId="13472"/>
    <cellStyle name="メモ 3 9 2 9 2 2" xfId="29892"/>
    <cellStyle name="メモ 3 9 2 9 3" xfId="21773"/>
    <cellStyle name="メモ 3 9 3" xfId="1236"/>
    <cellStyle name="メモ 3 9 3 2" xfId="5701"/>
    <cellStyle name="メモ 3 9 3 2 2" xfId="13820"/>
    <cellStyle name="メモ 3 9 3 2 2 2" xfId="30240"/>
    <cellStyle name="メモ 3 9 3 2 3" xfId="22121"/>
    <cellStyle name="メモ 3 9 3 3" xfId="9761"/>
    <cellStyle name="メモ 3 9 3 3 2" xfId="26181"/>
    <cellStyle name="メモ 3 9 3 4" xfId="18062"/>
    <cellStyle name="メモ 3 9 4" xfId="1848"/>
    <cellStyle name="メモ 3 9 5" xfId="2221"/>
    <cellStyle name="メモ 3 9 5 2" xfId="6282"/>
    <cellStyle name="メモ 3 9 5 2 2" xfId="14401"/>
    <cellStyle name="メモ 3 9 5 2 2 2" xfId="30821"/>
    <cellStyle name="メモ 3 9 5 2 3" xfId="22702"/>
    <cellStyle name="メモ 3 9 5 3" xfId="10342"/>
    <cellStyle name="メモ 3 9 5 3 2" xfId="26762"/>
    <cellStyle name="メモ 3 9 5 4" xfId="18643"/>
    <cellStyle name="メモ 3 9 6" xfId="2802"/>
    <cellStyle name="メモ 3 9 6 2" xfId="6863"/>
    <cellStyle name="メモ 3 9 6 2 2" xfId="14982"/>
    <cellStyle name="メモ 3 9 6 2 2 2" xfId="31402"/>
    <cellStyle name="メモ 3 9 6 2 3" xfId="23283"/>
    <cellStyle name="メモ 3 9 6 3" xfId="10923"/>
    <cellStyle name="メモ 3 9 6 3 2" xfId="27343"/>
    <cellStyle name="メモ 3 9 6 4" xfId="19224"/>
    <cellStyle name="メモ 3 9 7" xfId="3572"/>
    <cellStyle name="メモ 3 9 7 2" xfId="7633"/>
    <cellStyle name="メモ 3 9 7 2 2" xfId="15752"/>
    <cellStyle name="メモ 3 9 7 2 2 2" xfId="32172"/>
    <cellStyle name="メモ 3 9 7 2 3" xfId="24053"/>
    <cellStyle name="メモ 3 9 7 3" xfId="11693"/>
    <cellStyle name="メモ 3 9 7 3 2" xfId="28113"/>
    <cellStyle name="メモ 3 9 7 4" xfId="19994"/>
    <cellStyle name="メモ 3 9 8" xfId="3953"/>
    <cellStyle name="メモ 3 9 8 2" xfId="8014"/>
    <cellStyle name="メモ 3 9 8 2 2" xfId="16133"/>
    <cellStyle name="メモ 3 9 8 2 2 2" xfId="32553"/>
    <cellStyle name="メモ 3 9 8 2 3" xfId="24434"/>
    <cellStyle name="メモ 3 9 8 3" xfId="12074"/>
    <cellStyle name="メモ 3 9 8 3 2" xfId="28494"/>
    <cellStyle name="メモ 3 9 8 4" xfId="20375"/>
    <cellStyle name="メモ 3 9 9" xfId="4534"/>
    <cellStyle name="メモ 3 9 9 2" xfId="8595"/>
    <cellStyle name="メモ 3 9 9 2 2" xfId="16714"/>
    <cellStyle name="メモ 3 9 9 2 2 2" xfId="33134"/>
    <cellStyle name="メモ 3 9 9 2 3" xfId="25015"/>
    <cellStyle name="メモ 3 9 9 3" xfId="12655"/>
    <cellStyle name="メモ 3 9 9 3 2" xfId="29075"/>
    <cellStyle name="メモ 3 9 9 4" xfId="20956"/>
    <cellStyle name="メモ 4" xfId="135"/>
    <cellStyle name="メモ 4 10" xfId="833"/>
    <cellStyle name="メモ 4 10 10" xfId="9516"/>
    <cellStyle name="メモ 4 10 10 2" xfId="25936"/>
    <cellStyle name="メモ 4 10 11" xfId="17817"/>
    <cellStyle name="メモ 4 10 2" xfId="1600"/>
    <cellStyle name="メモ 4 10 2 2" xfId="6039"/>
    <cellStyle name="メモ 4 10 2 2 2" xfId="14158"/>
    <cellStyle name="メモ 4 10 2 2 2 2" xfId="30578"/>
    <cellStyle name="メモ 4 10 2 2 3" xfId="22459"/>
    <cellStyle name="メモ 4 10 2 3" xfId="10099"/>
    <cellStyle name="メモ 4 10 2 3 2" xfId="26519"/>
    <cellStyle name="メモ 4 10 2 4" xfId="18400"/>
    <cellStyle name="メモ 4 10 3" xfId="1147"/>
    <cellStyle name="メモ 4 10 4" xfId="2559"/>
    <cellStyle name="メモ 4 10 4 2" xfId="6620"/>
    <cellStyle name="メモ 4 10 4 2 2" xfId="14739"/>
    <cellStyle name="メモ 4 10 4 2 2 2" xfId="31159"/>
    <cellStyle name="メモ 4 10 4 2 3" xfId="23040"/>
    <cellStyle name="メモ 4 10 4 3" xfId="10680"/>
    <cellStyle name="メモ 4 10 4 3 2" xfId="27100"/>
    <cellStyle name="メモ 4 10 4 4" xfId="18981"/>
    <cellStyle name="メモ 4 10 5" xfId="3140"/>
    <cellStyle name="メモ 4 10 5 2" xfId="7201"/>
    <cellStyle name="メモ 4 10 5 2 2" xfId="15320"/>
    <cellStyle name="メモ 4 10 5 2 2 2" xfId="31740"/>
    <cellStyle name="メモ 4 10 5 2 3" xfId="23621"/>
    <cellStyle name="メモ 4 10 5 3" xfId="11261"/>
    <cellStyle name="メモ 4 10 5 3 2" xfId="27681"/>
    <cellStyle name="メモ 4 10 5 4" xfId="19562"/>
    <cellStyle name="メモ 4 10 6" xfId="3575"/>
    <cellStyle name="メモ 4 10 6 2" xfId="7636"/>
    <cellStyle name="メモ 4 10 6 2 2" xfId="15755"/>
    <cellStyle name="メモ 4 10 6 2 2 2" xfId="32175"/>
    <cellStyle name="メモ 4 10 6 2 3" xfId="24056"/>
    <cellStyle name="メモ 4 10 6 3" xfId="11696"/>
    <cellStyle name="メモ 4 10 6 3 2" xfId="28116"/>
    <cellStyle name="メモ 4 10 6 4" xfId="19997"/>
    <cellStyle name="メモ 4 10 7" xfId="4291"/>
    <cellStyle name="メモ 4 10 7 2" xfId="8352"/>
    <cellStyle name="メモ 4 10 7 2 2" xfId="16471"/>
    <cellStyle name="メモ 4 10 7 2 2 2" xfId="32891"/>
    <cellStyle name="メモ 4 10 7 2 3" xfId="24772"/>
    <cellStyle name="メモ 4 10 7 3" xfId="12412"/>
    <cellStyle name="メモ 4 10 7 3 2" xfId="28832"/>
    <cellStyle name="メモ 4 10 7 4" xfId="20713"/>
    <cellStyle name="メモ 4 10 8" xfId="4872"/>
    <cellStyle name="メモ 4 10 8 2" xfId="8933"/>
    <cellStyle name="メモ 4 10 8 2 2" xfId="17052"/>
    <cellStyle name="メモ 4 10 8 2 2 2" xfId="33472"/>
    <cellStyle name="メモ 4 10 8 2 3" xfId="25353"/>
    <cellStyle name="メモ 4 10 8 3" xfId="12993"/>
    <cellStyle name="メモ 4 10 8 3 2" xfId="29413"/>
    <cellStyle name="メモ 4 10 8 4" xfId="21294"/>
    <cellStyle name="メモ 4 10 9" xfId="5456"/>
    <cellStyle name="メモ 4 10 9 2" xfId="13575"/>
    <cellStyle name="メモ 4 10 9 2 2" xfId="29995"/>
    <cellStyle name="メモ 4 10 9 3" xfId="21876"/>
    <cellStyle name="メモ 4 11" xfId="960"/>
    <cellStyle name="メモ 4 11 2" xfId="5494"/>
    <cellStyle name="メモ 4 11 2 2" xfId="13613"/>
    <cellStyle name="メモ 4 11 2 2 2" xfId="30033"/>
    <cellStyle name="メモ 4 11 2 3" xfId="21914"/>
    <cellStyle name="メモ 4 11 3" xfId="9554"/>
    <cellStyle name="メモ 4 11 3 2" xfId="25974"/>
    <cellStyle name="メモ 4 11 4" xfId="17855"/>
    <cellStyle name="メモ 4 12" xfId="2014"/>
    <cellStyle name="メモ 4 12 2" xfId="6075"/>
    <cellStyle name="メモ 4 12 2 2" xfId="14194"/>
    <cellStyle name="メモ 4 12 2 2 2" xfId="30614"/>
    <cellStyle name="メモ 4 12 2 3" xfId="22495"/>
    <cellStyle name="メモ 4 12 3" xfId="10135"/>
    <cellStyle name="メモ 4 12 3 2" xfId="26555"/>
    <cellStyle name="メモ 4 12 4" xfId="18436"/>
    <cellStyle name="メモ 4 13" xfId="2595"/>
    <cellStyle name="メモ 4 13 2" xfId="6656"/>
    <cellStyle name="メモ 4 13 2 2" xfId="14775"/>
    <cellStyle name="メモ 4 13 2 2 2" xfId="31195"/>
    <cellStyle name="メモ 4 13 2 3" xfId="23076"/>
    <cellStyle name="メモ 4 13 3" xfId="10716"/>
    <cellStyle name="メモ 4 13 3 2" xfId="27136"/>
    <cellStyle name="メモ 4 13 4" xfId="19017"/>
    <cellStyle name="メモ 4 14" xfId="3574"/>
    <cellStyle name="メモ 4 14 2" xfId="7635"/>
    <cellStyle name="メモ 4 14 2 2" xfId="15754"/>
    <cellStyle name="メモ 4 14 2 2 2" xfId="32174"/>
    <cellStyle name="メモ 4 14 2 3" xfId="24055"/>
    <cellStyle name="メモ 4 14 3" xfId="11695"/>
    <cellStyle name="メモ 4 14 3 2" xfId="28115"/>
    <cellStyle name="メモ 4 14 4" xfId="19996"/>
    <cellStyle name="メモ 4 15" xfId="3746"/>
    <cellStyle name="メモ 4 15 2" xfId="7807"/>
    <cellStyle name="メモ 4 15 2 2" xfId="15926"/>
    <cellStyle name="メモ 4 15 2 2 2" xfId="32346"/>
    <cellStyle name="メモ 4 15 2 3" xfId="24227"/>
    <cellStyle name="メモ 4 15 3" xfId="11867"/>
    <cellStyle name="メモ 4 15 3 2" xfId="28287"/>
    <cellStyle name="メモ 4 15 4" xfId="20168"/>
    <cellStyle name="メモ 4 16" xfId="4327"/>
    <cellStyle name="メモ 4 16 2" xfId="8388"/>
    <cellStyle name="メモ 4 16 2 2" xfId="16507"/>
    <cellStyle name="メモ 4 16 2 2 2" xfId="32927"/>
    <cellStyle name="メモ 4 16 2 3" xfId="24808"/>
    <cellStyle name="メモ 4 16 3" xfId="12448"/>
    <cellStyle name="メモ 4 16 3 2" xfId="28868"/>
    <cellStyle name="メモ 4 16 4" xfId="20749"/>
    <cellStyle name="メモ 4 17" xfId="4911"/>
    <cellStyle name="メモ 4 17 2" xfId="13030"/>
    <cellStyle name="メモ 4 17 2 2" xfId="29450"/>
    <cellStyle name="メモ 4 17 3" xfId="21331"/>
    <cellStyle name="メモ 4 18" xfId="8971"/>
    <cellStyle name="メモ 4 18 2" xfId="25391"/>
    <cellStyle name="メモ 4 19" xfId="17243"/>
    <cellStyle name="メモ 4 2" xfId="195"/>
    <cellStyle name="メモ 4 2 10" xfId="4946"/>
    <cellStyle name="メモ 4 2 10 2" xfId="13065"/>
    <cellStyle name="メモ 4 2 10 2 2" xfId="29485"/>
    <cellStyle name="メモ 4 2 10 3" xfId="21366"/>
    <cellStyle name="メモ 4 2 11" xfId="9006"/>
    <cellStyle name="メモ 4 2 11 2" xfId="25426"/>
    <cellStyle name="メモ 4 2 12" xfId="17279"/>
    <cellStyle name="メモ 4 2 2" xfId="517"/>
    <cellStyle name="メモ 4 2 2 10" xfId="9241"/>
    <cellStyle name="メモ 4 2 2 10 2" xfId="25661"/>
    <cellStyle name="メモ 4 2 2 11" xfId="17542"/>
    <cellStyle name="メモ 4 2 2 2" xfId="1299"/>
    <cellStyle name="メモ 4 2 2 2 2" xfId="5764"/>
    <cellStyle name="メモ 4 2 2 2 2 2" xfId="13883"/>
    <cellStyle name="メモ 4 2 2 2 2 2 2" xfId="30303"/>
    <cellStyle name="メモ 4 2 2 2 2 3" xfId="22184"/>
    <cellStyle name="メモ 4 2 2 2 3" xfId="9824"/>
    <cellStyle name="メモ 4 2 2 2 3 2" xfId="26244"/>
    <cellStyle name="メモ 4 2 2 2 4" xfId="18125"/>
    <cellStyle name="メモ 4 2 2 3" xfId="1167"/>
    <cellStyle name="メモ 4 2 2 4" xfId="2284"/>
    <cellStyle name="メモ 4 2 2 4 2" xfId="6345"/>
    <cellStyle name="メモ 4 2 2 4 2 2" xfId="14464"/>
    <cellStyle name="メモ 4 2 2 4 2 2 2" xfId="30884"/>
    <cellStyle name="メモ 4 2 2 4 2 3" xfId="22765"/>
    <cellStyle name="メモ 4 2 2 4 3" xfId="10405"/>
    <cellStyle name="メモ 4 2 2 4 3 2" xfId="26825"/>
    <cellStyle name="メモ 4 2 2 4 4" xfId="18706"/>
    <cellStyle name="メモ 4 2 2 5" xfId="2865"/>
    <cellStyle name="メモ 4 2 2 5 2" xfId="6926"/>
    <cellStyle name="メモ 4 2 2 5 2 2" xfId="15045"/>
    <cellStyle name="メモ 4 2 2 5 2 2 2" xfId="31465"/>
    <cellStyle name="メモ 4 2 2 5 2 3" xfId="23346"/>
    <cellStyle name="メモ 4 2 2 5 3" xfId="10986"/>
    <cellStyle name="メモ 4 2 2 5 3 2" xfId="27406"/>
    <cellStyle name="メモ 4 2 2 5 4" xfId="19287"/>
    <cellStyle name="メモ 4 2 2 6" xfId="3577"/>
    <cellStyle name="メモ 4 2 2 6 2" xfId="7638"/>
    <cellStyle name="メモ 4 2 2 6 2 2" xfId="15757"/>
    <cellStyle name="メモ 4 2 2 6 2 2 2" xfId="32177"/>
    <cellStyle name="メモ 4 2 2 6 2 3" xfId="24058"/>
    <cellStyle name="メモ 4 2 2 6 3" xfId="11698"/>
    <cellStyle name="メモ 4 2 2 6 3 2" xfId="28118"/>
    <cellStyle name="メモ 4 2 2 6 4" xfId="19999"/>
    <cellStyle name="メモ 4 2 2 7" xfId="4016"/>
    <cellStyle name="メモ 4 2 2 7 2" xfId="8077"/>
    <cellStyle name="メモ 4 2 2 7 2 2" xfId="16196"/>
    <cellStyle name="メモ 4 2 2 7 2 2 2" xfId="32616"/>
    <cellStyle name="メモ 4 2 2 7 2 3" xfId="24497"/>
    <cellStyle name="メモ 4 2 2 7 3" xfId="12137"/>
    <cellStyle name="メモ 4 2 2 7 3 2" xfId="28557"/>
    <cellStyle name="メモ 4 2 2 7 4" xfId="20438"/>
    <cellStyle name="メモ 4 2 2 8" xfId="4597"/>
    <cellStyle name="メモ 4 2 2 8 2" xfId="8658"/>
    <cellStyle name="メモ 4 2 2 8 2 2" xfId="16777"/>
    <cellStyle name="メモ 4 2 2 8 2 2 2" xfId="33197"/>
    <cellStyle name="メモ 4 2 2 8 2 3" xfId="25078"/>
    <cellStyle name="メモ 4 2 2 8 3" xfId="12718"/>
    <cellStyle name="メモ 4 2 2 8 3 2" xfId="29138"/>
    <cellStyle name="メモ 4 2 2 8 4" xfId="21019"/>
    <cellStyle name="メモ 4 2 2 9" xfId="5181"/>
    <cellStyle name="メモ 4 2 2 9 2" xfId="13300"/>
    <cellStyle name="メモ 4 2 2 9 2 2" xfId="29720"/>
    <cellStyle name="メモ 4 2 2 9 3" xfId="21601"/>
    <cellStyle name="メモ 4 2 3" xfId="1009"/>
    <cellStyle name="メモ 4 2 3 2" xfId="5529"/>
    <cellStyle name="メモ 4 2 3 2 2" xfId="13648"/>
    <cellStyle name="メモ 4 2 3 2 2 2" xfId="30068"/>
    <cellStyle name="メモ 4 2 3 2 3" xfId="21949"/>
    <cellStyle name="メモ 4 2 3 3" xfId="9589"/>
    <cellStyle name="メモ 4 2 3 3 2" xfId="26009"/>
    <cellStyle name="メモ 4 2 3 4" xfId="17890"/>
    <cellStyle name="メモ 4 2 4" xfId="928"/>
    <cellStyle name="メモ 4 2 5" xfId="2049"/>
    <cellStyle name="メモ 4 2 5 2" xfId="6110"/>
    <cellStyle name="メモ 4 2 5 2 2" xfId="14229"/>
    <cellStyle name="メモ 4 2 5 2 2 2" xfId="30649"/>
    <cellStyle name="メモ 4 2 5 2 3" xfId="22530"/>
    <cellStyle name="メモ 4 2 5 3" xfId="10170"/>
    <cellStyle name="メモ 4 2 5 3 2" xfId="26590"/>
    <cellStyle name="メモ 4 2 5 4" xfId="18471"/>
    <cellStyle name="メモ 4 2 6" xfId="2630"/>
    <cellStyle name="メモ 4 2 6 2" xfId="6691"/>
    <cellStyle name="メモ 4 2 6 2 2" xfId="14810"/>
    <cellStyle name="メモ 4 2 6 2 2 2" xfId="31230"/>
    <cellStyle name="メモ 4 2 6 2 3" xfId="23111"/>
    <cellStyle name="メモ 4 2 6 3" xfId="10751"/>
    <cellStyle name="メモ 4 2 6 3 2" xfId="27171"/>
    <cellStyle name="メモ 4 2 6 4" xfId="19052"/>
    <cellStyle name="メモ 4 2 7" xfId="3576"/>
    <cellStyle name="メモ 4 2 7 2" xfId="7637"/>
    <cellStyle name="メモ 4 2 7 2 2" xfId="15756"/>
    <cellStyle name="メモ 4 2 7 2 2 2" xfId="32176"/>
    <cellStyle name="メモ 4 2 7 2 3" xfId="24057"/>
    <cellStyle name="メモ 4 2 7 3" xfId="11697"/>
    <cellStyle name="メモ 4 2 7 3 2" xfId="28117"/>
    <cellStyle name="メモ 4 2 7 4" xfId="19998"/>
    <cellStyle name="メモ 4 2 8" xfId="3781"/>
    <cellStyle name="メモ 4 2 8 2" xfId="7842"/>
    <cellStyle name="メモ 4 2 8 2 2" xfId="15961"/>
    <cellStyle name="メモ 4 2 8 2 2 2" xfId="32381"/>
    <cellStyle name="メモ 4 2 8 2 3" xfId="24262"/>
    <cellStyle name="メモ 4 2 8 3" xfId="11902"/>
    <cellStyle name="メモ 4 2 8 3 2" xfId="28322"/>
    <cellStyle name="メモ 4 2 8 4" xfId="20203"/>
    <cellStyle name="メモ 4 2 9" xfId="4362"/>
    <cellStyle name="メモ 4 2 9 2" xfId="8423"/>
    <cellStyle name="メモ 4 2 9 2 2" xfId="16542"/>
    <cellStyle name="メモ 4 2 9 2 2 2" xfId="32962"/>
    <cellStyle name="メモ 4 2 9 2 3" xfId="24843"/>
    <cellStyle name="メモ 4 2 9 3" xfId="12483"/>
    <cellStyle name="メモ 4 2 9 3 2" xfId="28903"/>
    <cellStyle name="メモ 4 2 9 4" xfId="20784"/>
    <cellStyle name="メモ 4 3" xfId="230"/>
    <cellStyle name="メモ 4 3 10" xfId="4981"/>
    <cellStyle name="メモ 4 3 10 2" xfId="13100"/>
    <cellStyle name="メモ 4 3 10 2 2" xfId="29520"/>
    <cellStyle name="メモ 4 3 10 3" xfId="21401"/>
    <cellStyle name="メモ 4 3 11" xfId="9041"/>
    <cellStyle name="メモ 4 3 11 2" xfId="25461"/>
    <cellStyle name="メモ 4 3 12" xfId="17314"/>
    <cellStyle name="メモ 4 3 2" xfId="552"/>
    <cellStyle name="メモ 4 3 2 10" xfId="9276"/>
    <cellStyle name="メモ 4 3 2 10 2" xfId="25696"/>
    <cellStyle name="メモ 4 3 2 11" xfId="17577"/>
    <cellStyle name="メモ 4 3 2 2" xfId="1334"/>
    <cellStyle name="メモ 4 3 2 2 2" xfId="5799"/>
    <cellStyle name="メモ 4 3 2 2 2 2" xfId="13918"/>
    <cellStyle name="メモ 4 3 2 2 2 2 2" xfId="30338"/>
    <cellStyle name="メモ 4 3 2 2 2 3" xfId="22219"/>
    <cellStyle name="メモ 4 3 2 2 3" xfId="9859"/>
    <cellStyle name="メモ 4 3 2 2 3 2" xfId="26279"/>
    <cellStyle name="メモ 4 3 2 2 4" xfId="18160"/>
    <cellStyle name="メモ 4 3 2 3" xfId="1996"/>
    <cellStyle name="メモ 4 3 2 4" xfId="2319"/>
    <cellStyle name="メモ 4 3 2 4 2" xfId="6380"/>
    <cellStyle name="メモ 4 3 2 4 2 2" xfId="14499"/>
    <cellStyle name="メモ 4 3 2 4 2 2 2" xfId="30919"/>
    <cellStyle name="メモ 4 3 2 4 2 3" xfId="22800"/>
    <cellStyle name="メモ 4 3 2 4 3" xfId="10440"/>
    <cellStyle name="メモ 4 3 2 4 3 2" xfId="26860"/>
    <cellStyle name="メモ 4 3 2 4 4" xfId="18741"/>
    <cellStyle name="メモ 4 3 2 5" xfId="2900"/>
    <cellStyle name="メモ 4 3 2 5 2" xfId="6961"/>
    <cellStyle name="メモ 4 3 2 5 2 2" xfId="15080"/>
    <cellStyle name="メモ 4 3 2 5 2 2 2" xfId="31500"/>
    <cellStyle name="メモ 4 3 2 5 2 3" xfId="23381"/>
    <cellStyle name="メモ 4 3 2 5 3" xfId="11021"/>
    <cellStyle name="メモ 4 3 2 5 3 2" xfId="27441"/>
    <cellStyle name="メモ 4 3 2 5 4" xfId="19322"/>
    <cellStyle name="メモ 4 3 2 6" xfId="3579"/>
    <cellStyle name="メモ 4 3 2 6 2" xfId="7640"/>
    <cellStyle name="メモ 4 3 2 6 2 2" xfId="15759"/>
    <cellStyle name="メモ 4 3 2 6 2 2 2" xfId="32179"/>
    <cellStyle name="メモ 4 3 2 6 2 3" xfId="24060"/>
    <cellStyle name="メモ 4 3 2 6 3" xfId="11700"/>
    <cellStyle name="メモ 4 3 2 6 3 2" xfId="28120"/>
    <cellStyle name="メモ 4 3 2 6 4" xfId="20001"/>
    <cellStyle name="メモ 4 3 2 7" xfId="4051"/>
    <cellStyle name="メモ 4 3 2 7 2" xfId="8112"/>
    <cellStyle name="メモ 4 3 2 7 2 2" xfId="16231"/>
    <cellStyle name="メモ 4 3 2 7 2 2 2" xfId="32651"/>
    <cellStyle name="メモ 4 3 2 7 2 3" xfId="24532"/>
    <cellStyle name="メモ 4 3 2 7 3" xfId="12172"/>
    <cellStyle name="メモ 4 3 2 7 3 2" xfId="28592"/>
    <cellStyle name="メモ 4 3 2 7 4" xfId="20473"/>
    <cellStyle name="メモ 4 3 2 8" xfId="4632"/>
    <cellStyle name="メモ 4 3 2 8 2" xfId="8693"/>
    <cellStyle name="メモ 4 3 2 8 2 2" xfId="16812"/>
    <cellStyle name="メモ 4 3 2 8 2 2 2" xfId="33232"/>
    <cellStyle name="メモ 4 3 2 8 2 3" xfId="25113"/>
    <cellStyle name="メモ 4 3 2 8 3" xfId="12753"/>
    <cellStyle name="メモ 4 3 2 8 3 2" xfId="29173"/>
    <cellStyle name="メモ 4 3 2 8 4" xfId="21054"/>
    <cellStyle name="メモ 4 3 2 9" xfId="5216"/>
    <cellStyle name="メモ 4 3 2 9 2" xfId="13335"/>
    <cellStyle name="メモ 4 3 2 9 2 2" xfId="29755"/>
    <cellStyle name="メモ 4 3 2 9 3" xfId="21636"/>
    <cellStyle name="メモ 4 3 3" xfId="1044"/>
    <cellStyle name="メモ 4 3 3 2" xfId="5564"/>
    <cellStyle name="メモ 4 3 3 2 2" xfId="13683"/>
    <cellStyle name="メモ 4 3 3 2 2 2" xfId="30103"/>
    <cellStyle name="メモ 4 3 3 2 3" xfId="21984"/>
    <cellStyle name="メモ 4 3 3 3" xfId="9624"/>
    <cellStyle name="メモ 4 3 3 3 2" xfId="26044"/>
    <cellStyle name="メモ 4 3 3 4" xfId="17925"/>
    <cellStyle name="メモ 4 3 4" xfId="1856"/>
    <cellStyle name="メモ 4 3 5" xfId="2084"/>
    <cellStyle name="メモ 4 3 5 2" xfId="6145"/>
    <cellStyle name="メモ 4 3 5 2 2" xfId="14264"/>
    <cellStyle name="メモ 4 3 5 2 2 2" xfId="30684"/>
    <cellStyle name="メモ 4 3 5 2 3" xfId="22565"/>
    <cellStyle name="メモ 4 3 5 3" xfId="10205"/>
    <cellStyle name="メモ 4 3 5 3 2" xfId="26625"/>
    <cellStyle name="メモ 4 3 5 4" xfId="18506"/>
    <cellStyle name="メモ 4 3 6" xfId="2665"/>
    <cellStyle name="メモ 4 3 6 2" xfId="6726"/>
    <cellStyle name="メモ 4 3 6 2 2" xfId="14845"/>
    <cellStyle name="メモ 4 3 6 2 2 2" xfId="31265"/>
    <cellStyle name="メモ 4 3 6 2 3" xfId="23146"/>
    <cellStyle name="メモ 4 3 6 3" xfId="10786"/>
    <cellStyle name="メモ 4 3 6 3 2" xfId="27206"/>
    <cellStyle name="メモ 4 3 6 4" xfId="19087"/>
    <cellStyle name="メモ 4 3 7" xfId="3578"/>
    <cellStyle name="メモ 4 3 7 2" xfId="7639"/>
    <cellStyle name="メモ 4 3 7 2 2" xfId="15758"/>
    <cellStyle name="メモ 4 3 7 2 2 2" xfId="32178"/>
    <cellStyle name="メモ 4 3 7 2 3" xfId="24059"/>
    <cellStyle name="メモ 4 3 7 3" xfId="11699"/>
    <cellStyle name="メモ 4 3 7 3 2" xfId="28119"/>
    <cellStyle name="メモ 4 3 7 4" xfId="20000"/>
    <cellStyle name="メモ 4 3 8" xfId="3816"/>
    <cellStyle name="メモ 4 3 8 2" xfId="7877"/>
    <cellStyle name="メモ 4 3 8 2 2" xfId="15996"/>
    <cellStyle name="メモ 4 3 8 2 2 2" xfId="32416"/>
    <cellStyle name="メモ 4 3 8 2 3" xfId="24297"/>
    <cellStyle name="メモ 4 3 8 3" xfId="11937"/>
    <cellStyle name="メモ 4 3 8 3 2" xfId="28357"/>
    <cellStyle name="メモ 4 3 8 4" xfId="20238"/>
    <cellStyle name="メモ 4 3 9" xfId="4397"/>
    <cellStyle name="メモ 4 3 9 2" xfId="8458"/>
    <cellStyle name="メモ 4 3 9 2 2" xfId="16577"/>
    <cellStyle name="メモ 4 3 9 2 2 2" xfId="32997"/>
    <cellStyle name="メモ 4 3 9 2 3" xfId="24878"/>
    <cellStyle name="メモ 4 3 9 3" xfId="12518"/>
    <cellStyle name="メモ 4 3 9 3 2" xfId="28938"/>
    <cellStyle name="メモ 4 3 9 4" xfId="20819"/>
    <cellStyle name="メモ 4 4" xfId="266"/>
    <cellStyle name="メモ 4 4 10" xfId="5016"/>
    <cellStyle name="メモ 4 4 10 2" xfId="13135"/>
    <cellStyle name="メモ 4 4 10 2 2" xfId="29555"/>
    <cellStyle name="メモ 4 4 10 3" xfId="21436"/>
    <cellStyle name="メモ 4 4 11" xfId="9076"/>
    <cellStyle name="メモ 4 4 11 2" xfId="25496"/>
    <cellStyle name="メモ 4 4 12" xfId="17350"/>
    <cellStyle name="メモ 4 4 2" xfId="587"/>
    <cellStyle name="メモ 4 4 2 10" xfId="9311"/>
    <cellStyle name="メモ 4 4 2 10 2" xfId="25731"/>
    <cellStyle name="メモ 4 4 2 11" xfId="17612"/>
    <cellStyle name="メモ 4 4 2 2" xfId="1369"/>
    <cellStyle name="メモ 4 4 2 2 2" xfId="5834"/>
    <cellStyle name="メモ 4 4 2 2 2 2" xfId="13953"/>
    <cellStyle name="メモ 4 4 2 2 2 2 2" xfId="30373"/>
    <cellStyle name="メモ 4 4 2 2 2 3" xfId="22254"/>
    <cellStyle name="メモ 4 4 2 2 3" xfId="9894"/>
    <cellStyle name="メモ 4 4 2 2 3 2" xfId="26314"/>
    <cellStyle name="メモ 4 4 2 2 4" xfId="18195"/>
    <cellStyle name="メモ 4 4 2 3" xfId="1172"/>
    <cellStyle name="メモ 4 4 2 4" xfId="2354"/>
    <cellStyle name="メモ 4 4 2 4 2" xfId="6415"/>
    <cellStyle name="メモ 4 4 2 4 2 2" xfId="14534"/>
    <cellStyle name="メモ 4 4 2 4 2 2 2" xfId="30954"/>
    <cellStyle name="メモ 4 4 2 4 2 3" xfId="22835"/>
    <cellStyle name="メモ 4 4 2 4 3" xfId="10475"/>
    <cellStyle name="メモ 4 4 2 4 3 2" xfId="26895"/>
    <cellStyle name="メモ 4 4 2 4 4" xfId="18776"/>
    <cellStyle name="メモ 4 4 2 5" xfId="2935"/>
    <cellStyle name="メモ 4 4 2 5 2" xfId="6996"/>
    <cellStyle name="メモ 4 4 2 5 2 2" xfId="15115"/>
    <cellStyle name="メモ 4 4 2 5 2 2 2" xfId="31535"/>
    <cellStyle name="メモ 4 4 2 5 2 3" xfId="23416"/>
    <cellStyle name="メモ 4 4 2 5 3" xfId="11056"/>
    <cellStyle name="メモ 4 4 2 5 3 2" xfId="27476"/>
    <cellStyle name="メモ 4 4 2 5 4" xfId="19357"/>
    <cellStyle name="メモ 4 4 2 6" xfId="3581"/>
    <cellStyle name="メモ 4 4 2 6 2" xfId="7642"/>
    <cellStyle name="メモ 4 4 2 6 2 2" xfId="15761"/>
    <cellStyle name="メモ 4 4 2 6 2 2 2" xfId="32181"/>
    <cellStyle name="メモ 4 4 2 6 2 3" xfId="24062"/>
    <cellStyle name="メモ 4 4 2 6 3" xfId="11702"/>
    <cellStyle name="メモ 4 4 2 6 3 2" xfId="28122"/>
    <cellStyle name="メモ 4 4 2 6 4" xfId="20003"/>
    <cellStyle name="メモ 4 4 2 7" xfId="4086"/>
    <cellStyle name="メモ 4 4 2 7 2" xfId="8147"/>
    <cellStyle name="メモ 4 4 2 7 2 2" xfId="16266"/>
    <cellStyle name="メモ 4 4 2 7 2 2 2" xfId="32686"/>
    <cellStyle name="メモ 4 4 2 7 2 3" xfId="24567"/>
    <cellStyle name="メモ 4 4 2 7 3" xfId="12207"/>
    <cellStyle name="メモ 4 4 2 7 3 2" xfId="28627"/>
    <cellStyle name="メモ 4 4 2 7 4" xfId="20508"/>
    <cellStyle name="メモ 4 4 2 8" xfId="4667"/>
    <cellStyle name="メモ 4 4 2 8 2" xfId="8728"/>
    <cellStyle name="メモ 4 4 2 8 2 2" xfId="16847"/>
    <cellStyle name="メモ 4 4 2 8 2 2 2" xfId="33267"/>
    <cellStyle name="メモ 4 4 2 8 2 3" xfId="25148"/>
    <cellStyle name="メモ 4 4 2 8 3" xfId="12788"/>
    <cellStyle name="メモ 4 4 2 8 3 2" xfId="29208"/>
    <cellStyle name="メモ 4 4 2 8 4" xfId="21089"/>
    <cellStyle name="メモ 4 4 2 9" xfId="5251"/>
    <cellStyle name="メモ 4 4 2 9 2" xfId="13370"/>
    <cellStyle name="メモ 4 4 2 9 2 2" xfId="29790"/>
    <cellStyle name="メモ 4 4 2 9 3" xfId="21671"/>
    <cellStyle name="メモ 4 4 3" xfId="1080"/>
    <cellStyle name="メモ 4 4 3 2" xfId="5599"/>
    <cellStyle name="メモ 4 4 3 2 2" xfId="13718"/>
    <cellStyle name="メモ 4 4 3 2 2 2" xfId="30138"/>
    <cellStyle name="メモ 4 4 3 2 3" xfId="22019"/>
    <cellStyle name="メモ 4 4 3 3" xfId="9659"/>
    <cellStyle name="メモ 4 4 3 3 2" xfId="26079"/>
    <cellStyle name="メモ 4 4 3 4" xfId="17960"/>
    <cellStyle name="メモ 4 4 4" xfId="1656"/>
    <cellStyle name="メモ 4 4 5" xfId="2119"/>
    <cellStyle name="メモ 4 4 5 2" xfId="6180"/>
    <cellStyle name="メモ 4 4 5 2 2" xfId="14299"/>
    <cellStyle name="メモ 4 4 5 2 2 2" xfId="30719"/>
    <cellStyle name="メモ 4 4 5 2 3" xfId="22600"/>
    <cellStyle name="メモ 4 4 5 3" xfId="10240"/>
    <cellStyle name="メモ 4 4 5 3 2" xfId="26660"/>
    <cellStyle name="メモ 4 4 5 4" xfId="18541"/>
    <cellStyle name="メモ 4 4 6" xfId="2700"/>
    <cellStyle name="メモ 4 4 6 2" xfId="6761"/>
    <cellStyle name="メモ 4 4 6 2 2" xfId="14880"/>
    <cellStyle name="メモ 4 4 6 2 2 2" xfId="31300"/>
    <cellStyle name="メモ 4 4 6 2 3" xfId="23181"/>
    <cellStyle name="メモ 4 4 6 3" xfId="10821"/>
    <cellStyle name="メモ 4 4 6 3 2" xfId="27241"/>
    <cellStyle name="メモ 4 4 6 4" xfId="19122"/>
    <cellStyle name="メモ 4 4 7" xfId="3580"/>
    <cellStyle name="メモ 4 4 7 2" xfId="7641"/>
    <cellStyle name="メモ 4 4 7 2 2" xfId="15760"/>
    <cellStyle name="メモ 4 4 7 2 2 2" xfId="32180"/>
    <cellStyle name="メモ 4 4 7 2 3" xfId="24061"/>
    <cellStyle name="メモ 4 4 7 3" xfId="11701"/>
    <cellStyle name="メモ 4 4 7 3 2" xfId="28121"/>
    <cellStyle name="メモ 4 4 7 4" xfId="20002"/>
    <cellStyle name="メモ 4 4 8" xfId="3851"/>
    <cellStyle name="メモ 4 4 8 2" xfId="7912"/>
    <cellStyle name="メモ 4 4 8 2 2" xfId="16031"/>
    <cellStyle name="メモ 4 4 8 2 2 2" xfId="32451"/>
    <cellStyle name="メモ 4 4 8 2 3" xfId="24332"/>
    <cellStyle name="メモ 4 4 8 3" xfId="11972"/>
    <cellStyle name="メモ 4 4 8 3 2" xfId="28392"/>
    <cellStyle name="メモ 4 4 8 4" xfId="20273"/>
    <cellStyle name="メモ 4 4 9" xfId="4432"/>
    <cellStyle name="メモ 4 4 9 2" xfId="8493"/>
    <cellStyle name="メモ 4 4 9 2 2" xfId="16612"/>
    <cellStyle name="メモ 4 4 9 2 2 2" xfId="33032"/>
    <cellStyle name="メモ 4 4 9 2 3" xfId="24913"/>
    <cellStyle name="メモ 4 4 9 3" xfId="12553"/>
    <cellStyle name="メモ 4 4 9 3 2" xfId="28973"/>
    <cellStyle name="メモ 4 4 9 4" xfId="20854"/>
    <cellStyle name="メモ 4 5" xfId="301"/>
    <cellStyle name="メモ 4 5 10" xfId="5051"/>
    <cellStyle name="メモ 4 5 10 2" xfId="13170"/>
    <cellStyle name="メモ 4 5 10 2 2" xfId="29590"/>
    <cellStyle name="メモ 4 5 10 3" xfId="21471"/>
    <cellStyle name="メモ 4 5 11" xfId="9111"/>
    <cellStyle name="メモ 4 5 11 2" xfId="25531"/>
    <cellStyle name="メモ 4 5 12" xfId="17385"/>
    <cellStyle name="メモ 4 5 2" xfId="622"/>
    <cellStyle name="メモ 4 5 2 10" xfId="9346"/>
    <cellStyle name="メモ 4 5 2 10 2" xfId="25766"/>
    <cellStyle name="メモ 4 5 2 11" xfId="17647"/>
    <cellStyle name="メモ 4 5 2 2" xfId="1404"/>
    <cellStyle name="メモ 4 5 2 2 2" xfId="5869"/>
    <cellStyle name="メモ 4 5 2 2 2 2" xfId="13988"/>
    <cellStyle name="メモ 4 5 2 2 2 2 2" xfId="30408"/>
    <cellStyle name="メモ 4 5 2 2 2 3" xfId="22289"/>
    <cellStyle name="メモ 4 5 2 2 3" xfId="9929"/>
    <cellStyle name="メモ 4 5 2 2 3 2" xfId="26349"/>
    <cellStyle name="メモ 4 5 2 2 4" xfId="18230"/>
    <cellStyle name="メモ 4 5 2 3" xfId="1689"/>
    <cellStyle name="メモ 4 5 2 4" xfId="2389"/>
    <cellStyle name="メモ 4 5 2 4 2" xfId="6450"/>
    <cellStyle name="メモ 4 5 2 4 2 2" xfId="14569"/>
    <cellStyle name="メモ 4 5 2 4 2 2 2" xfId="30989"/>
    <cellStyle name="メモ 4 5 2 4 2 3" xfId="22870"/>
    <cellStyle name="メモ 4 5 2 4 3" xfId="10510"/>
    <cellStyle name="メモ 4 5 2 4 3 2" xfId="26930"/>
    <cellStyle name="メモ 4 5 2 4 4" xfId="18811"/>
    <cellStyle name="メモ 4 5 2 5" xfId="2970"/>
    <cellStyle name="メモ 4 5 2 5 2" xfId="7031"/>
    <cellStyle name="メモ 4 5 2 5 2 2" xfId="15150"/>
    <cellStyle name="メモ 4 5 2 5 2 2 2" xfId="31570"/>
    <cellStyle name="メモ 4 5 2 5 2 3" xfId="23451"/>
    <cellStyle name="メモ 4 5 2 5 3" xfId="11091"/>
    <cellStyle name="メモ 4 5 2 5 3 2" xfId="27511"/>
    <cellStyle name="メモ 4 5 2 5 4" xfId="19392"/>
    <cellStyle name="メモ 4 5 2 6" xfId="3583"/>
    <cellStyle name="メモ 4 5 2 6 2" xfId="7644"/>
    <cellStyle name="メモ 4 5 2 6 2 2" xfId="15763"/>
    <cellStyle name="メモ 4 5 2 6 2 2 2" xfId="32183"/>
    <cellStyle name="メモ 4 5 2 6 2 3" xfId="24064"/>
    <cellStyle name="メモ 4 5 2 6 3" xfId="11704"/>
    <cellStyle name="メモ 4 5 2 6 3 2" xfId="28124"/>
    <cellStyle name="メモ 4 5 2 6 4" xfId="20005"/>
    <cellStyle name="メモ 4 5 2 7" xfId="4121"/>
    <cellStyle name="メモ 4 5 2 7 2" xfId="8182"/>
    <cellStyle name="メモ 4 5 2 7 2 2" xfId="16301"/>
    <cellStyle name="メモ 4 5 2 7 2 2 2" xfId="32721"/>
    <cellStyle name="メモ 4 5 2 7 2 3" xfId="24602"/>
    <cellStyle name="メモ 4 5 2 7 3" xfId="12242"/>
    <cellStyle name="メモ 4 5 2 7 3 2" xfId="28662"/>
    <cellStyle name="メモ 4 5 2 7 4" xfId="20543"/>
    <cellStyle name="メモ 4 5 2 8" xfId="4702"/>
    <cellStyle name="メモ 4 5 2 8 2" xfId="8763"/>
    <cellStyle name="メモ 4 5 2 8 2 2" xfId="16882"/>
    <cellStyle name="メモ 4 5 2 8 2 2 2" xfId="33302"/>
    <cellStyle name="メモ 4 5 2 8 2 3" xfId="25183"/>
    <cellStyle name="メモ 4 5 2 8 3" xfId="12823"/>
    <cellStyle name="メモ 4 5 2 8 3 2" xfId="29243"/>
    <cellStyle name="メモ 4 5 2 8 4" xfId="21124"/>
    <cellStyle name="メモ 4 5 2 9" xfId="5286"/>
    <cellStyle name="メモ 4 5 2 9 2" xfId="13405"/>
    <cellStyle name="メモ 4 5 2 9 2 2" xfId="29825"/>
    <cellStyle name="メモ 4 5 2 9 3" xfId="21706"/>
    <cellStyle name="メモ 4 5 3" xfId="1115"/>
    <cellStyle name="メモ 4 5 3 2" xfId="5634"/>
    <cellStyle name="メモ 4 5 3 2 2" xfId="13753"/>
    <cellStyle name="メモ 4 5 3 2 2 2" xfId="30173"/>
    <cellStyle name="メモ 4 5 3 2 3" xfId="22054"/>
    <cellStyle name="メモ 4 5 3 3" xfId="9694"/>
    <cellStyle name="メモ 4 5 3 3 2" xfId="26114"/>
    <cellStyle name="メモ 4 5 3 4" xfId="17995"/>
    <cellStyle name="メモ 4 5 4" xfId="943"/>
    <cellStyle name="メモ 4 5 5" xfId="2154"/>
    <cellStyle name="メモ 4 5 5 2" xfId="6215"/>
    <cellStyle name="メモ 4 5 5 2 2" xfId="14334"/>
    <cellStyle name="メモ 4 5 5 2 2 2" xfId="30754"/>
    <cellStyle name="メモ 4 5 5 2 3" xfId="22635"/>
    <cellStyle name="メモ 4 5 5 3" xfId="10275"/>
    <cellStyle name="メモ 4 5 5 3 2" xfId="26695"/>
    <cellStyle name="メモ 4 5 5 4" xfId="18576"/>
    <cellStyle name="メモ 4 5 6" xfId="2735"/>
    <cellStyle name="メモ 4 5 6 2" xfId="6796"/>
    <cellStyle name="メモ 4 5 6 2 2" xfId="14915"/>
    <cellStyle name="メモ 4 5 6 2 2 2" xfId="31335"/>
    <cellStyle name="メモ 4 5 6 2 3" xfId="23216"/>
    <cellStyle name="メモ 4 5 6 3" xfId="10856"/>
    <cellStyle name="メモ 4 5 6 3 2" xfId="27276"/>
    <cellStyle name="メモ 4 5 6 4" xfId="19157"/>
    <cellStyle name="メモ 4 5 7" xfId="3582"/>
    <cellStyle name="メモ 4 5 7 2" xfId="7643"/>
    <cellStyle name="メモ 4 5 7 2 2" xfId="15762"/>
    <cellStyle name="メモ 4 5 7 2 2 2" xfId="32182"/>
    <cellStyle name="メモ 4 5 7 2 3" xfId="24063"/>
    <cellStyle name="メモ 4 5 7 3" xfId="11703"/>
    <cellStyle name="メモ 4 5 7 3 2" xfId="28123"/>
    <cellStyle name="メモ 4 5 7 4" xfId="20004"/>
    <cellStyle name="メモ 4 5 8" xfId="3886"/>
    <cellStyle name="メモ 4 5 8 2" xfId="7947"/>
    <cellStyle name="メモ 4 5 8 2 2" xfId="16066"/>
    <cellStyle name="メモ 4 5 8 2 2 2" xfId="32486"/>
    <cellStyle name="メモ 4 5 8 2 3" xfId="24367"/>
    <cellStyle name="メモ 4 5 8 3" xfId="12007"/>
    <cellStyle name="メモ 4 5 8 3 2" xfId="28427"/>
    <cellStyle name="メモ 4 5 8 4" xfId="20308"/>
    <cellStyle name="メモ 4 5 9" xfId="4467"/>
    <cellStyle name="メモ 4 5 9 2" xfId="8528"/>
    <cellStyle name="メモ 4 5 9 2 2" xfId="16647"/>
    <cellStyle name="メモ 4 5 9 2 2 2" xfId="33067"/>
    <cellStyle name="メモ 4 5 9 2 3" xfId="24948"/>
    <cellStyle name="メモ 4 5 9 3" xfId="12588"/>
    <cellStyle name="メモ 4 5 9 3 2" xfId="29008"/>
    <cellStyle name="メモ 4 5 9 4" xfId="20889"/>
    <cellStyle name="メモ 4 6" xfId="366"/>
    <cellStyle name="メモ 4 7" xfId="422"/>
    <cellStyle name="メモ 4 7 10" xfId="5086"/>
    <cellStyle name="メモ 4 7 10 2" xfId="13205"/>
    <cellStyle name="メモ 4 7 10 2 2" xfId="29625"/>
    <cellStyle name="メモ 4 7 10 3" xfId="21506"/>
    <cellStyle name="メモ 4 7 11" xfId="9146"/>
    <cellStyle name="メモ 4 7 11 2" xfId="25566"/>
    <cellStyle name="メモ 4 7 12" xfId="17447"/>
    <cellStyle name="メモ 4 7 2" xfId="657"/>
    <cellStyle name="メモ 4 7 2 10" xfId="9381"/>
    <cellStyle name="メモ 4 7 2 10 2" xfId="25801"/>
    <cellStyle name="メモ 4 7 2 11" xfId="17682"/>
    <cellStyle name="メモ 4 7 2 2" xfId="1439"/>
    <cellStyle name="メモ 4 7 2 2 2" xfId="5904"/>
    <cellStyle name="メモ 4 7 2 2 2 2" xfId="14023"/>
    <cellStyle name="メモ 4 7 2 2 2 2 2" xfId="30443"/>
    <cellStyle name="メモ 4 7 2 2 2 3" xfId="22324"/>
    <cellStyle name="メモ 4 7 2 2 3" xfId="9964"/>
    <cellStyle name="メモ 4 7 2 2 3 2" xfId="26384"/>
    <cellStyle name="メモ 4 7 2 2 4" xfId="18265"/>
    <cellStyle name="メモ 4 7 2 3" xfId="1763"/>
    <cellStyle name="メモ 4 7 2 4" xfId="2424"/>
    <cellStyle name="メモ 4 7 2 4 2" xfId="6485"/>
    <cellStyle name="メモ 4 7 2 4 2 2" xfId="14604"/>
    <cellStyle name="メモ 4 7 2 4 2 2 2" xfId="31024"/>
    <cellStyle name="メモ 4 7 2 4 2 3" xfId="22905"/>
    <cellStyle name="メモ 4 7 2 4 3" xfId="10545"/>
    <cellStyle name="メモ 4 7 2 4 3 2" xfId="26965"/>
    <cellStyle name="メモ 4 7 2 4 4" xfId="18846"/>
    <cellStyle name="メモ 4 7 2 5" xfId="3005"/>
    <cellStyle name="メモ 4 7 2 5 2" xfId="7066"/>
    <cellStyle name="メモ 4 7 2 5 2 2" xfId="15185"/>
    <cellStyle name="メモ 4 7 2 5 2 2 2" xfId="31605"/>
    <cellStyle name="メモ 4 7 2 5 2 3" xfId="23486"/>
    <cellStyle name="メモ 4 7 2 5 3" xfId="11126"/>
    <cellStyle name="メモ 4 7 2 5 3 2" xfId="27546"/>
    <cellStyle name="メモ 4 7 2 5 4" xfId="19427"/>
    <cellStyle name="メモ 4 7 2 6" xfId="3585"/>
    <cellStyle name="メモ 4 7 2 6 2" xfId="7646"/>
    <cellStyle name="メモ 4 7 2 6 2 2" xfId="15765"/>
    <cellStyle name="メモ 4 7 2 6 2 2 2" xfId="32185"/>
    <cellStyle name="メモ 4 7 2 6 2 3" xfId="24066"/>
    <cellStyle name="メモ 4 7 2 6 3" xfId="11706"/>
    <cellStyle name="メモ 4 7 2 6 3 2" xfId="28126"/>
    <cellStyle name="メモ 4 7 2 6 4" xfId="20007"/>
    <cellStyle name="メモ 4 7 2 7" xfId="4156"/>
    <cellStyle name="メモ 4 7 2 7 2" xfId="8217"/>
    <cellStyle name="メモ 4 7 2 7 2 2" xfId="16336"/>
    <cellStyle name="メモ 4 7 2 7 2 2 2" xfId="32756"/>
    <cellStyle name="メモ 4 7 2 7 2 3" xfId="24637"/>
    <cellStyle name="メモ 4 7 2 7 3" xfId="12277"/>
    <cellStyle name="メモ 4 7 2 7 3 2" xfId="28697"/>
    <cellStyle name="メモ 4 7 2 7 4" xfId="20578"/>
    <cellStyle name="メモ 4 7 2 8" xfId="4737"/>
    <cellStyle name="メモ 4 7 2 8 2" xfId="8798"/>
    <cellStyle name="メモ 4 7 2 8 2 2" xfId="16917"/>
    <cellStyle name="メモ 4 7 2 8 2 2 2" xfId="33337"/>
    <cellStyle name="メモ 4 7 2 8 2 3" xfId="25218"/>
    <cellStyle name="メモ 4 7 2 8 3" xfId="12858"/>
    <cellStyle name="メモ 4 7 2 8 3 2" xfId="29278"/>
    <cellStyle name="メモ 4 7 2 8 4" xfId="21159"/>
    <cellStyle name="メモ 4 7 2 9" xfId="5321"/>
    <cellStyle name="メモ 4 7 2 9 2" xfId="13440"/>
    <cellStyle name="メモ 4 7 2 9 2 2" xfId="29860"/>
    <cellStyle name="メモ 4 7 2 9 3" xfId="21741"/>
    <cellStyle name="メモ 4 7 3" xfId="1204"/>
    <cellStyle name="メモ 4 7 3 2" xfId="5669"/>
    <cellStyle name="メモ 4 7 3 2 2" xfId="13788"/>
    <cellStyle name="メモ 4 7 3 2 2 2" xfId="30208"/>
    <cellStyle name="メモ 4 7 3 2 3" xfId="22089"/>
    <cellStyle name="メモ 4 7 3 3" xfId="9729"/>
    <cellStyle name="メモ 4 7 3 3 2" xfId="26149"/>
    <cellStyle name="メモ 4 7 3 4" xfId="18030"/>
    <cellStyle name="メモ 4 7 4" xfId="1561"/>
    <cellStyle name="メモ 4 7 5" xfId="2189"/>
    <cellStyle name="メモ 4 7 5 2" xfId="6250"/>
    <cellStyle name="メモ 4 7 5 2 2" xfId="14369"/>
    <cellStyle name="メモ 4 7 5 2 2 2" xfId="30789"/>
    <cellStyle name="メモ 4 7 5 2 3" xfId="22670"/>
    <cellStyle name="メモ 4 7 5 3" xfId="10310"/>
    <cellStyle name="メモ 4 7 5 3 2" xfId="26730"/>
    <cellStyle name="メモ 4 7 5 4" xfId="18611"/>
    <cellStyle name="メモ 4 7 6" xfId="2770"/>
    <cellStyle name="メモ 4 7 6 2" xfId="6831"/>
    <cellStyle name="メモ 4 7 6 2 2" xfId="14950"/>
    <cellStyle name="メモ 4 7 6 2 2 2" xfId="31370"/>
    <cellStyle name="メモ 4 7 6 2 3" xfId="23251"/>
    <cellStyle name="メモ 4 7 6 3" xfId="10891"/>
    <cellStyle name="メモ 4 7 6 3 2" xfId="27311"/>
    <cellStyle name="メモ 4 7 6 4" xfId="19192"/>
    <cellStyle name="メモ 4 7 7" xfId="3584"/>
    <cellStyle name="メモ 4 7 7 2" xfId="7645"/>
    <cellStyle name="メモ 4 7 7 2 2" xfId="15764"/>
    <cellStyle name="メモ 4 7 7 2 2 2" xfId="32184"/>
    <cellStyle name="メモ 4 7 7 2 3" xfId="24065"/>
    <cellStyle name="メモ 4 7 7 3" xfId="11705"/>
    <cellStyle name="メモ 4 7 7 3 2" xfId="28125"/>
    <cellStyle name="メモ 4 7 7 4" xfId="20006"/>
    <cellStyle name="メモ 4 7 8" xfId="3921"/>
    <cellStyle name="メモ 4 7 8 2" xfId="7982"/>
    <cellStyle name="メモ 4 7 8 2 2" xfId="16101"/>
    <cellStyle name="メモ 4 7 8 2 2 2" xfId="32521"/>
    <cellStyle name="メモ 4 7 8 2 3" xfId="24402"/>
    <cellStyle name="メモ 4 7 8 3" xfId="12042"/>
    <cellStyle name="メモ 4 7 8 3 2" xfId="28462"/>
    <cellStyle name="メモ 4 7 8 4" xfId="20343"/>
    <cellStyle name="メモ 4 7 9" xfId="4502"/>
    <cellStyle name="メモ 4 7 9 2" xfId="8563"/>
    <cellStyle name="メモ 4 7 9 2 2" xfId="16682"/>
    <cellStyle name="メモ 4 7 9 2 2 2" xfId="33102"/>
    <cellStyle name="メモ 4 7 9 2 3" xfId="24983"/>
    <cellStyle name="メモ 4 7 9 3" xfId="12623"/>
    <cellStyle name="メモ 4 7 9 3 2" xfId="29043"/>
    <cellStyle name="メモ 4 7 9 4" xfId="20924"/>
    <cellStyle name="メモ 4 8" xfId="456"/>
    <cellStyle name="メモ 4 8 10" xfId="5120"/>
    <cellStyle name="メモ 4 8 10 2" xfId="13239"/>
    <cellStyle name="メモ 4 8 10 2 2" xfId="29659"/>
    <cellStyle name="メモ 4 8 10 3" xfId="21540"/>
    <cellStyle name="メモ 4 8 11" xfId="9180"/>
    <cellStyle name="メモ 4 8 11 2" xfId="25600"/>
    <cellStyle name="メモ 4 8 12" xfId="17481"/>
    <cellStyle name="メモ 4 8 2" xfId="691"/>
    <cellStyle name="メモ 4 8 2 10" xfId="9415"/>
    <cellStyle name="メモ 4 8 2 10 2" xfId="25835"/>
    <cellStyle name="メモ 4 8 2 11" xfId="17716"/>
    <cellStyle name="メモ 4 8 2 2" xfId="1473"/>
    <cellStyle name="メモ 4 8 2 2 2" xfId="5938"/>
    <cellStyle name="メモ 4 8 2 2 2 2" xfId="14057"/>
    <cellStyle name="メモ 4 8 2 2 2 2 2" xfId="30477"/>
    <cellStyle name="メモ 4 8 2 2 2 3" xfId="22358"/>
    <cellStyle name="メモ 4 8 2 2 3" xfId="9998"/>
    <cellStyle name="メモ 4 8 2 2 3 2" xfId="26418"/>
    <cellStyle name="メモ 4 8 2 2 4" xfId="18299"/>
    <cellStyle name="メモ 4 8 2 3" xfId="1767"/>
    <cellStyle name="メモ 4 8 2 4" xfId="2458"/>
    <cellStyle name="メモ 4 8 2 4 2" xfId="6519"/>
    <cellStyle name="メモ 4 8 2 4 2 2" xfId="14638"/>
    <cellStyle name="メモ 4 8 2 4 2 2 2" xfId="31058"/>
    <cellStyle name="メモ 4 8 2 4 2 3" xfId="22939"/>
    <cellStyle name="メモ 4 8 2 4 3" xfId="10579"/>
    <cellStyle name="メモ 4 8 2 4 3 2" xfId="26999"/>
    <cellStyle name="メモ 4 8 2 4 4" xfId="18880"/>
    <cellStyle name="メモ 4 8 2 5" xfId="3039"/>
    <cellStyle name="メモ 4 8 2 5 2" xfId="7100"/>
    <cellStyle name="メモ 4 8 2 5 2 2" xfId="15219"/>
    <cellStyle name="メモ 4 8 2 5 2 2 2" xfId="31639"/>
    <cellStyle name="メモ 4 8 2 5 2 3" xfId="23520"/>
    <cellStyle name="メモ 4 8 2 5 3" xfId="11160"/>
    <cellStyle name="メモ 4 8 2 5 3 2" xfId="27580"/>
    <cellStyle name="メモ 4 8 2 5 4" xfId="19461"/>
    <cellStyle name="メモ 4 8 2 6" xfId="3587"/>
    <cellStyle name="メモ 4 8 2 6 2" xfId="7648"/>
    <cellStyle name="メモ 4 8 2 6 2 2" xfId="15767"/>
    <cellStyle name="メモ 4 8 2 6 2 2 2" xfId="32187"/>
    <cellStyle name="メモ 4 8 2 6 2 3" xfId="24068"/>
    <cellStyle name="メモ 4 8 2 6 3" xfId="11708"/>
    <cellStyle name="メモ 4 8 2 6 3 2" xfId="28128"/>
    <cellStyle name="メモ 4 8 2 6 4" xfId="20009"/>
    <cellStyle name="メモ 4 8 2 7" xfId="4190"/>
    <cellStyle name="メモ 4 8 2 7 2" xfId="8251"/>
    <cellStyle name="メモ 4 8 2 7 2 2" xfId="16370"/>
    <cellStyle name="メモ 4 8 2 7 2 2 2" xfId="32790"/>
    <cellStyle name="メモ 4 8 2 7 2 3" xfId="24671"/>
    <cellStyle name="メモ 4 8 2 7 3" xfId="12311"/>
    <cellStyle name="メモ 4 8 2 7 3 2" xfId="28731"/>
    <cellStyle name="メモ 4 8 2 7 4" xfId="20612"/>
    <cellStyle name="メモ 4 8 2 8" xfId="4771"/>
    <cellStyle name="メモ 4 8 2 8 2" xfId="8832"/>
    <cellStyle name="メモ 4 8 2 8 2 2" xfId="16951"/>
    <cellStyle name="メモ 4 8 2 8 2 2 2" xfId="33371"/>
    <cellStyle name="メモ 4 8 2 8 2 3" xfId="25252"/>
    <cellStyle name="メモ 4 8 2 8 3" xfId="12892"/>
    <cellStyle name="メモ 4 8 2 8 3 2" xfId="29312"/>
    <cellStyle name="メモ 4 8 2 8 4" xfId="21193"/>
    <cellStyle name="メモ 4 8 2 9" xfId="5355"/>
    <cellStyle name="メモ 4 8 2 9 2" xfId="13474"/>
    <cellStyle name="メモ 4 8 2 9 2 2" xfId="29894"/>
    <cellStyle name="メモ 4 8 2 9 3" xfId="21775"/>
    <cellStyle name="メモ 4 8 3" xfId="1238"/>
    <cellStyle name="メモ 4 8 3 2" xfId="5703"/>
    <cellStyle name="メモ 4 8 3 2 2" xfId="13822"/>
    <cellStyle name="メモ 4 8 3 2 2 2" xfId="30242"/>
    <cellStyle name="メモ 4 8 3 2 3" xfId="22123"/>
    <cellStyle name="メモ 4 8 3 3" xfId="9763"/>
    <cellStyle name="メモ 4 8 3 3 2" xfId="26183"/>
    <cellStyle name="メモ 4 8 3 4" xfId="18064"/>
    <cellStyle name="メモ 4 8 4" xfId="1778"/>
    <cellStyle name="メモ 4 8 5" xfId="2223"/>
    <cellStyle name="メモ 4 8 5 2" xfId="6284"/>
    <cellStyle name="メモ 4 8 5 2 2" xfId="14403"/>
    <cellStyle name="メモ 4 8 5 2 2 2" xfId="30823"/>
    <cellStyle name="メモ 4 8 5 2 3" xfId="22704"/>
    <cellStyle name="メモ 4 8 5 3" xfId="10344"/>
    <cellStyle name="メモ 4 8 5 3 2" xfId="26764"/>
    <cellStyle name="メモ 4 8 5 4" xfId="18645"/>
    <cellStyle name="メモ 4 8 6" xfId="2804"/>
    <cellStyle name="メモ 4 8 6 2" xfId="6865"/>
    <cellStyle name="メモ 4 8 6 2 2" xfId="14984"/>
    <cellStyle name="メモ 4 8 6 2 2 2" xfId="31404"/>
    <cellStyle name="メモ 4 8 6 2 3" xfId="23285"/>
    <cellStyle name="メモ 4 8 6 3" xfId="10925"/>
    <cellStyle name="メモ 4 8 6 3 2" xfId="27345"/>
    <cellStyle name="メモ 4 8 6 4" xfId="19226"/>
    <cellStyle name="メモ 4 8 7" xfId="3586"/>
    <cellStyle name="メモ 4 8 7 2" xfId="7647"/>
    <cellStyle name="メモ 4 8 7 2 2" xfId="15766"/>
    <cellStyle name="メモ 4 8 7 2 2 2" xfId="32186"/>
    <cellStyle name="メモ 4 8 7 2 3" xfId="24067"/>
    <cellStyle name="メモ 4 8 7 3" xfId="11707"/>
    <cellStyle name="メモ 4 8 7 3 2" xfId="28127"/>
    <cellStyle name="メモ 4 8 7 4" xfId="20008"/>
    <cellStyle name="メモ 4 8 8" xfId="3955"/>
    <cellStyle name="メモ 4 8 8 2" xfId="8016"/>
    <cellStyle name="メモ 4 8 8 2 2" xfId="16135"/>
    <cellStyle name="メモ 4 8 8 2 2 2" xfId="32555"/>
    <cellStyle name="メモ 4 8 8 2 3" xfId="24436"/>
    <cellStyle name="メモ 4 8 8 3" xfId="12076"/>
    <cellStyle name="メモ 4 8 8 3 2" xfId="28496"/>
    <cellStyle name="メモ 4 8 8 4" xfId="20377"/>
    <cellStyle name="メモ 4 8 9" xfId="4536"/>
    <cellStyle name="メモ 4 8 9 2" xfId="8597"/>
    <cellStyle name="メモ 4 8 9 2 2" xfId="16716"/>
    <cellStyle name="メモ 4 8 9 2 2 2" xfId="33136"/>
    <cellStyle name="メモ 4 8 9 2 3" xfId="25017"/>
    <cellStyle name="メモ 4 8 9 3" xfId="12657"/>
    <cellStyle name="メモ 4 8 9 3 2" xfId="29077"/>
    <cellStyle name="メモ 4 8 9 4" xfId="20958"/>
    <cellStyle name="メモ 4 9" xfId="482"/>
    <cellStyle name="メモ 4 9 10" xfId="9206"/>
    <cellStyle name="メモ 4 9 10 2" xfId="25626"/>
    <cellStyle name="メモ 4 9 11" xfId="17507"/>
    <cellStyle name="メモ 4 9 2" xfId="1264"/>
    <cellStyle name="メモ 4 9 2 2" xfId="5729"/>
    <cellStyle name="メモ 4 9 2 2 2" xfId="13848"/>
    <cellStyle name="メモ 4 9 2 2 2 2" xfId="30268"/>
    <cellStyle name="メモ 4 9 2 2 3" xfId="22149"/>
    <cellStyle name="メモ 4 9 2 3" xfId="9789"/>
    <cellStyle name="メモ 4 9 2 3 2" xfId="26209"/>
    <cellStyle name="メモ 4 9 2 4" xfId="18090"/>
    <cellStyle name="メモ 4 9 3" xfId="1918"/>
    <cellStyle name="メモ 4 9 4" xfId="2249"/>
    <cellStyle name="メモ 4 9 4 2" xfId="6310"/>
    <cellStyle name="メモ 4 9 4 2 2" xfId="14429"/>
    <cellStyle name="メモ 4 9 4 2 2 2" xfId="30849"/>
    <cellStyle name="メモ 4 9 4 2 3" xfId="22730"/>
    <cellStyle name="メモ 4 9 4 3" xfId="10370"/>
    <cellStyle name="メモ 4 9 4 3 2" xfId="26790"/>
    <cellStyle name="メモ 4 9 4 4" xfId="18671"/>
    <cellStyle name="メモ 4 9 5" xfId="2830"/>
    <cellStyle name="メモ 4 9 5 2" xfId="6891"/>
    <cellStyle name="メモ 4 9 5 2 2" xfId="15010"/>
    <cellStyle name="メモ 4 9 5 2 2 2" xfId="31430"/>
    <cellStyle name="メモ 4 9 5 2 3" xfId="23311"/>
    <cellStyle name="メモ 4 9 5 3" xfId="10951"/>
    <cellStyle name="メモ 4 9 5 3 2" xfId="27371"/>
    <cellStyle name="メモ 4 9 5 4" xfId="19252"/>
    <cellStyle name="メモ 4 9 6" xfId="3588"/>
    <cellStyle name="メモ 4 9 6 2" xfId="7649"/>
    <cellStyle name="メモ 4 9 6 2 2" xfId="15768"/>
    <cellStyle name="メモ 4 9 6 2 2 2" xfId="32188"/>
    <cellStyle name="メモ 4 9 6 2 3" xfId="24069"/>
    <cellStyle name="メモ 4 9 6 3" xfId="11709"/>
    <cellStyle name="メモ 4 9 6 3 2" xfId="28129"/>
    <cellStyle name="メモ 4 9 6 4" xfId="20010"/>
    <cellStyle name="メモ 4 9 7" xfId="3981"/>
    <cellStyle name="メモ 4 9 7 2" xfId="8042"/>
    <cellStyle name="メモ 4 9 7 2 2" xfId="16161"/>
    <cellStyle name="メモ 4 9 7 2 2 2" xfId="32581"/>
    <cellStyle name="メモ 4 9 7 2 3" xfId="24462"/>
    <cellStyle name="メモ 4 9 7 3" xfId="12102"/>
    <cellStyle name="メモ 4 9 7 3 2" xfId="28522"/>
    <cellStyle name="メモ 4 9 7 4" xfId="20403"/>
    <cellStyle name="メモ 4 9 8" xfId="4562"/>
    <cellStyle name="メモ 4 9 8 2" xfId="8623"/>
    <cellStyle name="メモ 4 9 8 2 2" xfId="16742"/>
    <cellStyle name="メモ 4 9 8 2 2 2" xfId="33162"/>
    <cellStyle name="メモ 4 9 8 2 3" xfId="25043"/>
    <cellStyle name="メモ 4 9 8 3" xfId="12683"/>
    <cellStyle name="メモ 4 9 8 3 2" xfId="29103"/>
    <cellStyle name="メモ 4 9 8 4" xfId="20984"/>
    <cellStyle name="メモ 4 9 9" xfId="5146"/>
    <cellStyle name="メモ 4 9 9 2" xfId="13265"/>
    <cellStyle name="メモ 4 9 9 2 2" xfId="29685"/>
    <cellStyle name="メモ 4 9 9 3" xfId="21566"/>
    <cellStyle name="メモ 5" xfId="702"/>
    <cellStyle name="メモ 5 10" xfId="9426"/>
    <cellStyle name="メモ 5 10 2" xfId="25846"/>
    <cellStyle name="メモ 5 11" xfId="17727"/>
    <cellStyle name="メモ 5 2" xfId="1484"/>
    <cellStyle name="メモ 5 2 2" xfId="5949"/>
    <cellStyle name="メモ 5 2 2 2" xfId="14068"/>
    <cellStyle name="メモ 5 2 2 2 2" xfId="30488"/>
    <cellStyle name="メモ 5 2 2 3" xfId="22369"/>
    <cellStyle name="メモ 5 2 3" xfId="10009"/>
    <cellStyle name="メモ 5 2 3 2" xfId="26429"/>
    <cellStyle name="メモ 5 2 4" xfId="18310"/>
    <cellStyle name="メモ 5 3" xfId="1637"/>
    <cellStyle name="メモ 5 4" xfId="2469"/>
    <cellStyle name="メモ 5 4 2" xfId="6530"/>
    <cellStyle name="メモ 5 4 2 2" xfId="14649"/>
    <cellStyle name="メモ 5 4 2 2 2" xfId="31069"/>
    <cellStyle name="メモ 5 4 2 3" xfId="22950"/>
    <cellStyle name="メモ 5 4 3" xfId="10590"/>
    <cellStyle name="メモ 5 4 3 2" xfId="27010"/>
    <cellStyle name="メモ 5 4 4" xfId="18891"/>
    <cellStyle name="メモ 5 5" xfId="3050"/>
    <cellStyle name="メモ 5 5 2" xfId="7111"/>
    <cellStyle name="メモ 5 5 2 2" xfId="15230"/>
    <cellStyle name="メモ 5 5 2 2 2" xfId="31650"/>
    <cellStyle name="メモ 5 5 2 3" xfId="23531"/>
    <cellStyle name="メモ 5 5 3" xfId="11171"/>
    <cellStyle name="メモ 5 5 3 2" xfId="27591"/>
    <cellStyle name="メモ 5 5 4" xfId="19472"/>
    <cellStyle name="メモ 5 6" xfId="3589"/>
    <cellStyle name="メモ 5 6 2" xfId="7650"/>
    <cellStyle name="メモ 5 6 2 2" xfId="15769"/>
    <cellStyle name="メモ 5 6 2 2 2" xfId="32189"/>
    <cellStyle name="メモ 5 6 2 3" xfId="24070"/>
    <cellStyle name="メモ 5 6 3" xfId="11710"/>
    <cellStyle name="メモ 5 6 3 2" xfId="28130"/>
    <cellStyle name="メモ 5 6 4" xfId="20011"/>
    <cellStyle name="メモ 5 7" xfId="4201"/>
    <cellStyle name="メモ 5 7 2" xfId="8262"/>
    <cellStyle name="メモ 5 7 2 2" xfId="16381"/>
    <cellStyle name="メモ 5 7 2 2 2" xfId="32801"/>
    <cellStyle name="メモ 5 7 2 3" xfId="24682"/>
    <cellStyle name="メモ 5 7 3" xfId="12322"/>
    <cellStyle name="メモ 5 7 3 2" xfId="28742"/>
    <cellStyle name="メモ 5 7 4" xfId="20623"/>
    <cellStyle name="メモ 5 8" xfId="4782"/>
    <cellStyle name="メモ 5 8 2" xfId="8843"/>
    <cellStyle name="メモ 5 8 2 2" xfId="16962"/>
    <cellStyle name="メモ 5 8 2 2 2" xfId="33382"/>
    <cellStyle name="メモ 5 8 2 3" xfId="25263"/>
    <cellStyle name="メモ 5 8 3" xfId="12903"/>
    <cellStyle name="メモ 5 8 3 2" xfId="29323"/>
    <cellStyle name="メモ 5 8 4" xfId="21204"/>
    <cellStyle name="メモ 5 9" xfId="5366"/>
    <cellStyle name="メモ 5 9 2" xfId="13485"/>
    <cellStyle name="メモ 5 9 2 2" xfId="29905"/>
    <cellStyle name="メモ 5 9 3" xfId="21786"/>
    <cellStyle name="メモ 6" xfId="716"/>
    <cellStyle name="メモ 6 10" xfId="9440"/>
    <cellStyle name="メモ 6 10 2" xfId="25860"/>
    <cellStyle name="メモ 6 11" xfId="17741"/>
    <cellStyle name="メモ 6 2" xfId="1498"/>
    <cellStyle name="メモ 6 2 2" xfId="5963"/>
    <cellStyle name="メモ 6 2 2 2" xfId="14082"/>
    <cellStyle name="メモ 6 2 2 2 2" xfId="30502"/>
    <cellStyle name="メモ 6 2 2 3" xfId="22383"/>
    <cellStyle name="メモ 6 2 3" xfId="10023"/>
    <cellStyle name="メモ 6 2 3 2" xfId="26443"/>
    <cellStyle name="メモ 6 2 4" xfId="18324"/>
    <cellStyle name="メモ 6 3" xfId="1628"/>
    <cellStyle name="メモ 6 4" xfId="2483"/>
    <cellStyle name="メモ 6 4 2" xfId="6544"/>
    <cellStyle name="メモ 6 4 2 2" xfId="14663"/>
    <cellStyle name="メモ 6 4 2 2 2" xfId="31083"/>
    <cellStyle name="メモ 6 4 2 3" xfId="22964"/>
    <cellStyle name="メモ 6 4 3" xfId="10604"/>
    <cellStyle name="メモ 6 4 3 2" xfId="27024"/>
    <cellStyle name="メモ 6 4 4" xfId="18905"/>
    <cellStyle name="メモ 6 5" xfId="3064"/>
    <cellStyle name="メモ 6 5 2" xfId="7125"/>
    <cellStyle name="メモ 6 5 2 2" xfId="15244"/>
    <cellStyle name="メモ 6 5 2 2 2" xfId="31664"/>
    <cellStyle name="メモ 6 5 2 3" xfId="23545"/>
    <cellStyle name="メモ 6 5 3" xfId="11185"/>
    <cellStyle name="メモ 6 5 3 2" xfId="27605"/>
    <cellStyle name="メモ 6 5 4" xfId="19486"/>
    <cellStyle name="メモ 6 6" xfId="3590"/>
    <cellStyle name="メモ 6 6 2" xfId="7651"/>
    <cellStyle name="メモ 6 6 2 2" xfId="15770"/>
    <cellStyle name="メモ 6 6 2 2 2" xfId="32190"/>
    <cellStyle name="メモ 6 6 2 3" xfId="24071"/>
    <cellStyle name="メモ 6 6 3" xfId="11711"/>
    <cellStyle name="メモ 6 6 3 2" xfId="28131"/>
    <cellStyle name="メモ 6 6 4" xfId="20012"/>
    <cellStyle name="メモ 6 7" xfId="4215"/>
    <cellStyle name="メモ 6 7 2" xfId="8276"/>
    <cellStyle name="メモ 6 7 2 2" xfId="16395"/>
    <cellStyle name="メモ 6 7 2 2 2" xfId="32815"/>
    <cellStyle name="メモ 6 7 2 3" xfId="24696"/>
    <cellStyle name="メモ 6 7 3" xfId="12336"/>
    <cellStyle name="メモ 6 7 3 2" xfId="28756"/>
    <cellStyle name="メモ 6 7 4" xfId="20637"/>
    <cellStyle name="メモ 6 8" xfId="4796"/>
    <cellStyle name="メモ 6 8 2" xfId="8857"/>
    <cellStyle name="メモ 6 8 2 2" xfId="16976"/>
    <cellStyle name="メモ 6 8 2 2 2" xfId="33396"/>
    <cellStyle name="メモ 6 8 2 3" xfId="25277"/>
    <cellStyle name="メモ 6 8 3" xfId="12917"/>
    <cellStyle name="メモ 6 8 3 2" xfId="29337"/>
    <cellStyle name="メモ 6 8 4" xfId="21218"/>
    <cellStyle name="メモ 6 9" xfId="5380"/>
    <cellStyle name="メモ 6 9 2" xfId="13499"/>
    <cellStyle name="メモ 6 9 2 2" xfId="29919"/>
    <cellStyle name="メモ 6 9 3" xfId="21800"/>
    <cellStyle name="メモ 7" xfId="730"/>
    <cellStyle name="メモ 7 10" xfId="9454"/>
    <cellStyle name="メモ 7 10 2" xfId="25874"/>
    <cellStyle name="メモ 7 11" xfId="17755"/>
    <cellStyle name="メモ 7 2" xfId="1512"/>
    <cellStyle name="メモ 7 2 2" xfId="5977"/>
    <cellStyle name="メモ 7 2 2 2" xfId="14096"/>
    <cellStyle name="メモ 7 2 2 2 2" xfId="30516"/>
    <cellStyle name="メモ 7 2 2 3" xfId="22397"/>
    <cellStyle name="メモ 7 2 3" xfId="10037"/>
    <cellStyle name="メモ 7 2 3 2" xfId="26457"/>
    <cellStyle name="メモ 7 2 4" xfId="18338"/>
    <cellStyle name="メモ 7 3" xfId="1781"/>
    <cellStyle name="メモ 7 4" xfId="2497"/>
    <cellStyle name="メモ 7 4 2" xfId="6558"/>
    <cellStyle name="メモ 7 4 2 2" xfId="14677"/>
    <cellStyle name="メモ 7 4 2 2 2" xfId="31097"/>
    <cellStyle name="メモ 7 4 2 3" xfId="22978"/>
    <cellStyle name="メモ 7 4 3" xfId="10618"/>
    <cellStyle name="メモ 7 4 3 2" xfId="27038"/>
    <cellStyle name="メモ 7 4 4" xfId="18919"/>
    <cellStyle name="メモ 7 5" xfId="3078"/>
    <cellStyle name="メモ 7 5 2" xfId="7139"/>
    <cellStyle name="メモ 7 5 2 2" xfId="15258"/>
    <cellStyle name="メモ 7 5 2 2 2" xfId="31678"/>
    <cellStyle name="メモ 7 5 2 3" xfId="23559"/>
    <cellStyle name="メモ 7 5 3" xfId="11199"/>
    <cellStyle name="メモ 7 5 3 2" xfId="27619"/>
    <cellStyle name="メモ 7 5 4" xfId="19500"/>
    <cellStyle name="メモ 7 6" xfId="3591"/>
    <cellStyle name="メモ 7 6 2" xfId="7652"/>
    <cellStyle name="メモ 7 6 2 2" xfId="15771"/>
    <cellStyle name="メモ 7 6 2 2 2" xfId="32191"/>
    <cellStyle name="メモ 7 6 2 3" xfId="24072"/>
    <cellStyle name="メモ 7 6 3" xfId="11712"/>
    <cellStyle name="メモ 7 6 3 2" xfId="28132"/>
    <cellStyle name="メモ 7 6 4" xfId="20013"/>
    <cellStyle name="メモ 7 7" xfId="4229"/>
    <cellStyle name="メモ 7 7 2" xfId="8290"/>
    <cellStyle name="メモ 7 7 2 2" xfId="16409"/>
    <cellStyle name="メモ 7 7 2 2 2" xfId="32829"/>
    <cellStyle name="メモ 7 7 2 3" xfId="24710"/>
    <cellStyle name="メモ 7 7 3" xfId="12350"/>
    <cellStyle name="メモ 7 7 3 2" xfId="28770"/>
    <cellStyle name="メモ 7 7 4" xfId="20651"/>
    <cellStyle name="メモ 7 8" xfId="4810"/>
    <cellStyle name="メモ 7 8 2" xfId="8871"/>
    <cellStyle name="メモ 7 8 2 2" xfId="16990"/>
    <cellStyle name="メモ 7 8 2 2 2" xfId="33410"/>
    <cellStyle name="メモ 7 8 2 3" xfId="25291"/>
    <cellStyle name="メモ 7 8 3" xfId="12931"/>
    <cellStyle name="メモ 7 8 3 2" xfId="29351"/>
    <cellStyle name="メモ 7 8 4" xfId="21232"/>
    <cellStyle name="メモ 7 9" xfId="5394"/>
    <cellStyle name="メモ 7 9 2" xfId="13513"/>
    <cellStyle name="メモ 7 9 2 2" xfId="29933"/>
    <cellStyle name="メモ 7 9 3" xfId="21814"/>
    <cellStyle name="メモ 8" xfId="744"/>
    <cellStyle name="メモ 8 10" xfId="9468"/>
    <cellStyle name="メモ 8 10 2" xfId="25888"/>
    <cellStyle name="メモ 8 11" xfId="17769"/>
    <cellStyle name="メモ 8 2" xfId="1526"/>
    <cellStyle name="メモ 8 2 2" xfId="5991"/>
    <cellStyle name="メモ 8 2 2 2" xfId="14110"/>
    <cellStyle name="メモ 8 2 2 2 2" xfId="30530"/>
    <cellStyle name="メモ 8 2 2 3" xfId="22411"/>
    <cellStyle name="メモ 8 2 3" xfId="10051"/>
    <cellStyle name="メモ 8 2 3 2" xfId="26471"/>
    <cellStyle name="メモ 8 2 4" xfId="18352"/>
    <cellStyle name="メモ 8 3" xfId="903"/>
    <cellStyle name="メモ 8 4" xfId="2511"/>
    <cellStyle name="メモ 8 4 2" xfId="6572"/>
    <cellStyle name="メモ 8 4 2 2" xfId="14691"/>
    <cellStyle name="メモ 8 4 2 2 2" xfId="31111"/>
    <cellStyle name="メモ 8 4 2 3" xfId="22992"/>
    <cellStyle name="メモ 8 4 3" xfId="10632"/>
    <cellStyle name="メモ 8 4 3 2" xfId="27052"/>
    <cellStyle name="メモ 8 4 4" xfId="18933"/>
    <cellStyle name="メモ 8 5" xfId="3092"/>
    <cellStyle name="メモ 8 5 2" xfId="7153"/>
    <cellStyle name="メモ 8 5 2 2" xfId="15272"/>
    <cellStyle name="メモ 8 5 2 2 2" xfId="31692"/>
    <cellStyle name="メモ 8 5 2 3" xfId="23573"/>
    <cellStyle name="メモ 8 5 3" xfId="11213"/>
    <cellStyle name="メモ 8 5 3 2" xfId="27633"/>
    <cellStyle name="メモ 8 5 4" xfId="19514"/>
    <cellStyle name="メモ 8 6" xfId="3592"/>
    <cellStyle name="メモ 8 6 2" xfId="7653"/>
    <cellStyle name="メモ 8 6 2 2" xfId="15772"/>
    <cellStyle name="メモ 8 6 2 2 2" xfId="32192"/>
    <cellStyle name="メモ 8 6 2 3" xfId="24073"/>
    <cellStyle name="メモ 8 6 3" xfId="11713"/>
    <cellStyle name="メモ 8 6 3 2" xfId="28133"/>
    <cellStyle name="メモ 8 6 4" xfId="20014"/>
    <cellStyle name="メモ 8 7" xfId="4243"/>
    <cellStyle name="メモ 8 7 2" xfId="8304"/>
    <cellStyle name="メモ 8 7 2 2" xfId="16423"/>
    <cellStyle name="メモ 8 7 2 2 2" xfId="32843"/>
    <cellStyle name="メモ 8 7 2 3" xfId="24724"/>
    <cellStyle name="メモ 8 7 3" xfId="12364"/>
    <cellStyle name="メモ 8 7 3 2" xfId="28784"/>
    <cellStyle name="メモ 8 7 4" xfId="20665"/>
    <cellStyle name="メモ 8 8" xfId="4824"/>
    <cellStyle name="メモ 8 8 2" xfId="8885"/>
    <cellStyle name="メモ 8 8 2 2" xfId="17004"/>
    <cellStyle name="メモ 8 8 2 2 2" xfId="33424"/>
    <cellStyle name="メモ 8 8 2 3" xfId="25305"/>
    <cellStyle name="メモ 8 8 3" xfId="12945"/>
    <cellStyle name="メモ 8 8 3 2" xfId="29365"/>
    <cellStyle name="メモ 8 8 4" xfId="21246"/>
    <cellStyle name="メモ 8 9" xfId="5408"/>
    <cellStyle name="メモ 8 9 2" xfId="13527"/>
    <cellStyle name="メモ 8 9 2 2" xfId="29947"/>
    <cellStyle name="メモ 8 9 3" xfId="21828"/>
    <cellStyle name="メモ 9" xfId="758"/>
    <cellStyle name="メモ 9 10" xfId="9482"/>
    <cellStyle name="メモ 9 10 2" xfId="25902"/>
    <cellStyle name="メモ 9 11" xfId="17783"/>
    <cellStyle name="メモ 9 2" xfId="1540"/>
    <cellStyle name="メモ 9 2 2" xfId="6005"/>
    <cellStyle name="メモ 9 2 2 2" xfId="14124"/>
    <cellStyle name="メモ 9 2 2 2 2" xfId="30544"/>
    <cellStyle name="メモ 9 2 2 3" xfId="22425"/>
    <cellStyle name="メモ 9 2 3" xfId="10065"/>
    <cellStyle name="メモ 9 2 3 2" xfId="26485"/>
    <cellStyle name="メモ 9 2 4" xfId="18366"/>
    <cellStyle name="メモ 9 3" xfId="1723"/>
    <cellStyle name="メモ 9 4" xfId="2525"/>
    <cellStyle name="メモ 9 4 2" xfId="6586"/>
    <cellStyle name="メモ 9 4 2 2" xfId="14705"/>
    <cellStyle name="メモ 9 4 2 2 2" xfId="31125"/>
    <cellStyle name="メモ 9 4 2 3" xfId="23006"/>
    <cellStyle name="メモ 9 4 3" xfId="10646"/>
    <cellStyle name="メモ 9 4 3 2" xfId="27066"/>
    <cellStyle name="メモ 9 4 4" xfId="18947"/>
    <cellStyle name="メモ 9 5" xfId="3106"/>
    <cellStyle name="メモ 9 5 2" xfId="7167"/>
    <cellStyle name="メモ 9 5 2 2" xfId="15286"/>
    <cellStyle name="メモ 9 5 2 2 2" xfId="31706"/>
    <cellStyle name="メモ 9 5 2 3" xfId="23587"/>
    <cellStyle name="メモ 9 5 3" xfId="11227"/>
    <cellStyle name="メモ 9 5 3 2" xfId="27647"/>
    <cellStyle name="メモ 9 5 4" xfId="19528"/>
    <cellStyle name="メモ 9 6" xfId="3593"/>
    <cellStyle name="メモ 9 6 2" xfId="7654"/>
    <cellStyle name="メモ 9 6 2 2" xfId="15773"/>
    <cellStyle name="メモ 9 6 2 2 2" xfId="32193"/>
    <cellStyle name="メモ 9 6 2 3" xfId="24074"/>
    <cellStyle name="メモ 9 6 3" xfId="11714"/>
    <cellStyle name="メモ 9 6 3 2" xfId="28134"/>
    <cellStyle name="メモ 9 6 4" xfId="20015"/>
    <cellStyle name="メモ 9 7" xfId="4257"/>
    <cellStyle name="メモ 9 7 2" xfId="8318"/>
    <cellStyle name="メモ 9 7 2 2" xfId="16437"/>
    <cellStyle name="メモ 9 7 2 2 2" xfId="32857"/>
    <cellStyle name="メモ 9 7 2 3" xfId="24738"/>
    <cellStyle name="メモ 9 7 3" xfId="12378"/>
    <cellStyle name="メモ 9 7 3 2" xfId="28798"/>
    <cellStyle name="メモ 9 7 4" xfId="20679"/>
    <cellStyle name="メモ 9 8" xfId="4838"/>
    <cellStyle name="メモ 9 8 2" xfId="8899"/>
    <cellStyle name="メモ 9 8 2 2" xfId="17018"/>
    <cellStyle name="メモ 9 8 2 2 2" xfId="33438"/>
    <cellStyle name="メモ 9 8 2 3" xfId="25319"/>
    <cellStyle name="メモ 9 8 3" xfId="12959"/>
    <cellStyle name="メモ 9 8 3 2" xfId="29379"/>
    <cellStyle name="メモ 9 8 4" xfId="21260"/>
    <cellStyle name="メモ 9 9" xfId="5422"/>
    <cellStyle name="メモ 9 9 2" xfId="13541"/>
    <cellStyle name="メモ 9 9 2 2" xfId="29961"/>
    <cellStyle name="メモ 9 9 3" xfId="21842"/>
    <cellStyle name="リンク セル" xfId="102" builtinId="24" customBuiltin="1"/>
    <cellStyle name="リンク セル 2" xfId="72"/>
    <cellStyle name="リンク セル 2 2" xfId="17127"/>
    <cellStyle name="リンク セル 2 3" xfId="17185"/>
    <cellStyle name="リンク セル 3" xfId="367"/>
    <cellStyle name="リンク セル 3 2" xfId="17128"/>
    <cellStyle name="リンク セル 3 3" xfId="17417"/>
    <cellStyle name="リンク セル 4" xfId="17210"/>
    <cellStyle name="悪い" xfId="97" builtinId="27" customBuiltin="1"/>
    <cellStyle name="悪い 2" xfId="73"/>
    <cellStyle name="悪い 2 2" xfId="17129"/>
    <cellStyle name="悪い 2 3" xfId="17186"/>
    <cellStyle name="悪い 3" xfId="370"/>
    <cellStyle name="悪い 3 2" xfId="17130"/>
    <cellStyle name="悪い 3 3" xfId="17420"/>
    <cellStyle name="悪い 4" xfId="17205"/>
    <cellStyle name="計算" xfId="101" builtinId="22" customBuiltin="1"/>
    <cellStyle name="計算 2" xfId="74"/>
    <cellStyle name="計算 2 2" xfId="795"/>
    <cellStyle name="計算 2 3" xfId="17131"/>
    <cellStyle name="計算 2 4" xfId="17187"/>
    <cellStyle name="計算 3" xfId="399"/>
    <cellStyle name="計算 3 2" xfId="17132"/>
    <cellStyle name="計算 3 3" xfId="17426"/>
    <cellStyle name="計算 4" xfId="17209"/>
    <cellStyle name="警告文" xfId="104" builtinId="11" customBuiltin="1"/>
    <cellStyle name="警告文 2" xfId="75"/>
    <cellStyle name="警告文 2 2" xfId="17133"/>
    <cellStyle name="警告文 2 3" xfId="17188"/>
    <cellStyle name="警告文 3" xfId="401"/>
    <cellStyle name="警告文 3 2" xfId="17134"/>
    <cellStyle name="警告文 3 3" xfId="17428"/>
    <cellStyle name="警告文 4" xfId="17212"/>
    <cellStyle name="桁区切り" xfId="177" builtinId="6"/>
    <cellStyle name="桁区切り 10" xfId="701"/>
    <cellStyle name="桁区切り 10 10" xfId="9425"/>
    <cellStyle name="桁区切り 10 10 2" xfId="25845"/>
    <cellStyle name="桁区切り 10 11" xfId="17726"/>
    <cellStyle name="桁区切り 10 2" xfId="1483"/>
    <cellStyle name="桁区切り 10 2 2" xfId="5948"/>
    <cellStyle name="桁区切り 10 2 2 2" xfId="14067"/>
    <cellStyle name="桁区切り 10 2 2 2 2" xfId="30487"/>
    <cellStyle name="桁区切り 10 2 2 3" xfId="22368"/>
    <cellStyle name="桁区切り 10 2 3" xfId="10008"/>
    <cellStyle name="桁区切り 10 2 3 2" xfId="26428"/>
    <cellStyle name="桁区切り 10 2 4" xfId="18309"/>
    <cellStyle name="桁区切り 10 3" xfId="1717"/>
    <cellStyle name="桁区切り 10 4" xfId="2468"/>
    <cellStyle name="桁区切り 10 4 2" xfId="6529"/>
    <cellStyle name="桁区切り 10 4 2 2" xfId="14648"/>
    <cellStyle name="桁区切り 10 4 2 2 2" xfId="31068"/>
    <cellStyle name="桁区切り 10 4 2 3" xfId="22949"/>
    <cellStyle name="桁区切り 10 4 3" xfId="10589"/>
    <cellStyle name="桁区切り 10 4 3 2" xfId="27009"/>
    <cellStyle name="桁区切り 10 4 4" xfId="18890"/>
    <cellStyle name="桁区切り 10 5" xfId="3049"/>
    <cellStyle name="桁区切り 10 5 2" xfId="7110"/>
    <cellStyle name="桁区切り 10 5 2 2" xfId="15229"/>
    <cellStyle name="桁区切り 10 5 2 2 2" xfId="31649"/>
    <cellStyle name="桁区切り 10 5 2 3" xfId="23530"/>
    <cellStyle name="桁区切り 10 5 3" xfId="11170"/>
    <cellStyle name="桁区切り 10 5 3 2" xfId="27590"/>
    <cellStyle name="桁区切り 10 5 4" xfId="19471"/>
    <cellStyle name="桁区切り 10 6" xfId="3594"/>
    <cellStyle name="桁区切り 10 6 2" xfId="7655"/>
    <cellStyle name="桁区切り 10 6 2 2" xfId="15774"/>
    <cellStyle name="桁区切り 10 6 2 2 2" xfId="32194"/>
    <cellStyle name="桁区切り 10 6 2 3" xfId="24075"/>
    <cellStyle name="桁区切り 10 6 3" xfId="11715"/>
    <cellStyle name="桁区切り 10 6 3 2" xfId="28135"/>
    <cellStyle name="桁区切り 10 6 4" xfId="20016"/>
    <cellStyle name="桁区切り 10 7" xfId="4200"/>
    <cellStyle name="桁区切り 10 7 2" xfId="8261"/>
    <cellStyle name="桁区切り 10 7 2 2" xfId="16380"/>
    <cellStyle name="桁区切り 10 7 2 2 2" xfId="32800"/>
    <cellStyle name="桁区切り 10 7 2 3" xfId="24681"/>
    <cellStyle name="桁区切り 10 7 3" xfId="12321"/>
    <cellStyle name="桁区切り 10 7 3 2" xfId="28741"/>
    <cellStyle name="桁区切り 10 7 4" xfId="20622"/>
    <cellStyle name="桁区切り 10 8" xfId="4781"/>
    <cellStyle name="桁区切り 10 8 2" xfId="8842"/>
    <cellStyle name="桁区切り 10 8 2 2" xfId="16961"/>
    <cellStyle name="桁区切り 10 8 2 2 2" xfId="33381"/>
    <cellStyle name="桁区切り 10 8 2 3" xfId="25262"/>
    <cellStyle name="桁区切り 10 8 3" xfId="12902"/>
    <cellStyle name="桁区切り 10 8 3 2" xfId="29322"/>
    <cellStyle name="桁区切り 10 8 4" xfId="21203"/>
    <cellStyle name="桁区切り 10 9" xfId="5365"/>
    <cellStyle name="桁区切り 10 9 2" xfId="13484"/>
    <cellStyle name="桁区切り 10 9 2 2" xfId="29904"/>
    <cellStyle name="桁区切り 10 9 3" xfId="21785"/>
    <cellStyle name="桁区切り 11" xfId="773"/>
    <cellStyle name="桁区切り 11 2" xfId="1805"/>
    <cellStyle name="桁区切り 12" xfId="804"/>
    <cellStyle name="桁区切り 12 10" xfId="9498"/>
    <cellStyle name="桁区切り 12 10 2" xfId="25918"/>
    <cellStyle name="桁区切り 12 11" xfId="17799"/>
    <cellStyle name="桁区切り 12 2" xfId="1575"/>
    <cellStyle name="桁区切り 12 2 2" xfId="6021"/>
    <cellStyle name="桁区切り 12 2 2 2" xfId="14140"/>
    <cellStyle name="桁区切り 12 2 2 2 2" xfId="30560"/>
    <cellStyle name="桁区切り 12 2 2 3" xfId="22441"/>
    <cellStyle name="桁区切り 12 2 3" xfId="10081"/>
    <cellStyle name="桁区切り 12 2 3 2" xfId="26501"/>
    <cellStyle name="桁区切り 12 2 4" xfId="18382"/>
    <cellStyle name="桁区切り 12 3" xfId="1914"/>
    <cellStyle name="桁区切り 12 4" xfId="2541"/>
    <cellStyle name="桁区切り 12 4 2" xfId="6602"/>
    <cellStyle name="桁区切り 12 4 2 2" xfId="14721"/>
    <cellStyle name="桁区切り 12 4 2 2 2" xfId="31141"/>
    <cellStyle name="桁区切り 12 4 2 3" xfId="23022"/>
    <cellStyle name="桁区切り 12 4 3" xfId="10662"/>
    <cellStyle name="桁区切り 12 4 3 2" xfId="27082"/>
    <cellStyle name="桁区切り 12 4 4" xfId="18963"/>
    <cellStyle name="桁区切り 12 5" xfId="3122"/>
    <cellStyle name="桁区切り 12 5 2" xfId="7183"/>
    <cellStyle name="桁区切り 12 5 2 2" xfId="15302"/>
    <cellStyle name="桁区切り 12 5 2 2 2" xfId="31722"/>
    <cellStyle name="桁区切り 12 5 2 3" xfId="23603"/>
    <cellStyle name="桁区切り 12 5 3" xfId="11243"/>
    <cellStyle name="桁区切り 12 5 3 2" xfId="27663"/>
    <cellStyle name="桁区切り 12 5 4" xfId="19544"/>
    <cellStyle name="桁区切り 12 6" xfId="3595"/>
    <cellStyle name="桁区切り 12 6 2" xfId="7656"/>
    <cellStyle name="桁区切り 12 6 2 2" xfId="15775"/>
    <cellStyle name="桁区切り 12 6 2 2 2" xfId="32195"/>
    <cellStyle name="桁区切り 12 6 2 3" xfId="24076"/>
    <cellStyle name="桁区切り 12 6 3" xfId="11716"/>
    <cellStyle name="桁区切り 12 6 3 2" xfId="28136"/>
    <cellStyle name="桁区切り 12 6 4" xfId="20017"/>
    <cellStyle name="桁区切り 12 7" xfId="4273"/>
    <cellStyle name="桁区切り 12 7 2" xfId="8334"/>
    <cellStyle name="桁区切り 12 7 2 2" xfId="16453"/>
    <cellStyle name="桁区切り 12 7 2 2 2" xfId="32873"/>
    <cellStyle name="桁区切り 12 7 2 3" xfId="24754"/>
    <cellStyle name="桁区切り 12 7 3" xfId="12394"/>
    <cellStyle name="桁区切り 12 7 3 2" xfId="28814"/>
    <cellStyle name="桁区切り 12 7 4" xfId="20695"/>
    <cellStyle name="桁区切り 12 8" xfId="4854"/>
    <cellStyle name="桁区切り 12 8 2" xfId="8915"/>
    <cellStyle name="桁区切り 12 8 2 2" xfId="17034"/>
    <cellStyle name="桁区切り 12 8 2 2 2" xfId="33454"/>
    <cellStyle name="桁区切り 12 8 2 3" xfId="25335"/>
    <cellStyle name="桁区切り 12 8 3" xfId="12975"/>
    <cellStyle name="桁区切り 12 8 3 2" xfId="29395"/>
    <cellStyle name="桁区切り 12 8 4" xfId="21276"/>
    <cellStyle name="桁区切り 12 9" xfId="5438"/>
    <cellStyle name="桁区切り 12 9 2" xfId="13557"/>
    <cellStyle name="桁区切り 12 9 2 2" xfId="29977"/>
    <cellStyle name="桁区切り 12 9 3" xfId="21858"/>
    <cellStyle name="桁区切り 13" xfId="853"/>
    <cellStyle name="桁区切り 13 2" xfId="5476"/>
    <cellStyle name="桁区切り 13 2 2" xfId="13595"/>
    <cellStyle name="桁区切り 13 2 2 2" xfId="30015"/>
    <cellStyle name="桁区切り 13 2 3" xfId="21896"/>
    <cellStyle name="桁区切り 13 3" xfId="9536"/>
    <cellStyle name="桁区切り 13 3 2" xfId="25956"/>
    <cellStyle name="桁区切り 13 4" xfId="17837"/>
    <cellStyle name="桁区切り 14" xfId="17261"/>
    <cellStyle name="桁区切り 2" xfId="4"/>
    <cellStyle name="桁区切り 2 2" xfId="150"/>
    <cellStyle name="桁区切り 2 2 2" xfId="372"/>
    <cellStyle name="桁区切り 2 3" xfId="159"/>
    <cellStyle name="桁区切り 2 3 2" xfId="373"/>
    <cellStyle name="桁区切り 2 4" xfId="149"/>
    <cellStyle name="桁区切り 2 4 2" xfId="374"/>
    <cellStyle name="桁区切り 2 5" xfId="371"/>
    <cellStyle name="桁区切り 2 6" xfId="774"/>
    <cellStyle name="桁区切り 2 6 2" xfId="859"/>
    <cellStyle name="桁区切り 3" xfId="16"/>
    <cellStyle name="桁区切り 3 2" xfId="151"/>
    <cellStyle name="桁区切り 3 2 2" xfId="376"/>
    <cellStyle name="桁区切り 3 3" xfId="375"/>
    <cellStyle name="桁区切り 3 4" xfId="775"/>
    <cellStyle name="桁区切り 3 4 2" xfId="1936"/>
    <cellStyle name="桁区切り 4" xfId="134"/>
    <cellStyle name="桁区切り 4 10" xfId="481"/>
    <cellStyle name="桁区切り 4 10 10" xfId="9205"/>
    <cellStyle name="桁区切り 4 10 10 2" xfId="25625"/>
    <cellStyle name="桁区切り 4 10 11" xfId="17506"/>
    <cellStyle name="桁区切り 4 10 2" xfId="1263"/>
    <cellStyle name="桁区切り 4 10 2 2" xfId="5728"/>
    <cellStyle name="桁区切り 4 10 2 2 2" xfId="13847"/>
    <cellStyle name="桁区切り 4 10 2 2 2 2" xfId="30267"/>
    <cellStyle name="桁区切り 4 10 2 2 3" xfId="22148"/>
    <cellStyle name="桁区切り 4 10 2 3" xfId="9788"/>
    <cellStyle name="桁区切り 4 10 2 3 2" xfId="26208"/>
    <cellStyle name="桁区切り 4 10 2 4" xfId="18089"/>
    <cellStyle name="桁区切り 4 10 3" xfId="1650"/>
    <cellStyle name="桁区切り 4 10 4" xfId="2248"/>
    <cellStyle name="桁区切り 4 10 4 2" xfId="6309"/>
    <cellStyle name="桁区切り 4 10 4 2 2" xfId="14428"/>
    <cellStyle name="桁区切り 4 10 4 2 2 2" xfId="30848"/>
    <cellStyle name="桁区切り 4 10 4 2 3" xfId="22729"/>
    <cellStyle name="桁区切り 4 10 4 3" xfId="10369"/>
    <cellStyle name="桁区切り 4 10 4 3 2" xfId="26789"/>
    <cellStyle name="桁区切り 4 10 4 4" xfId="18670"/>
    <cellStyle name="桁区切り 4 10 5" xfId="2829"/>
    <cellStyle name="桁区切り 4 10 5 2" xfId="6890"/>
    <cellStyle name="桁区切り 4 10 5 2 2" xfId="15009"/>
    <cellStyle name="桁区切り 4 10 5 2 2 2" xfId="31429"/>
    <cellStyle name="桁区切り 4 10 5 2 3" xfId="23310"/>
    <cellStyle name="桁区切り 4 10 5 3" xfId="10950"/>
    <cellStyle name="桁区切り 4 10 5 3 2" xfId="27370"/>
    <cellStyle name="桁区切り 4 10 5 4" xfId="19251"/>
    <cellStyle name="桁区切り 4 10 6" xfId="3597"/>
    <cellStyle name="桁区切り 4 10 6 2" xfId="7658"/>
    <cellStyle name="桁区切り 4 10 6 2 2" xfId="15777"/>
    <cellStyle name="桁区切り 4 10 6 2 2 2" xfId="32197"/>
    <cellStyle name="桁区切り 4 10 6 2 3" xfId="24078"/>
    <cellStyle name="桁区切り 4 10 6 3" xfId="11718"/>
    <cellStyle name="桁区切り 4 10 6 3 2" xfId="28138"/>
    <cellStyle name="桁区切り 4 10 6 4" xfId="20019"/>
    <cellStyle name="桁区切り 4 10 7" xfId="3980"/>
    <cellStyle name="桁区切り 4 10 7 2" xfId="8041"/>
    <cellStyle name="桁区切り 4 10 7 2 2" xfId="16160"/>
    <cellStyle name="桁区切り 4 10 7 2 2 2" xfId="32580"/>
    <cellStyle name="桁区切り 4 10 7 2 3" xfId="24461"/>
    <cellStyle name="桁区切り 4 10 7 3" xfId="12101"/>
    <cellStyle name="桁区切り 4 10 7 3 2" xfId="28521"/>
    <cellStyle name="桁区切り 4 10 7 4" xfId="20402"/>
    <cellStyle name="桁区切り 4 10 8" xfId="4561"/>
    <cellStyle name="桁区切り 4 10 8 2" xfId="8622"/>
    <cellStyle name="桁区切り 4 10 8 2 2" xfId="16741"/>
    <cellStyle name="桁区切り 4 10 8 2 2 2" xfId="33161"/>
    <cellStyle name="桁区切り 4 10 8 2 3" xfId="25042"/>
    <cellStyle name="桁区切り 4 10 8 3" xfId="12682"/>
    <cellStyle name="桁区切り 4 10 8 3 2" xfId="29102"/>
    <cellStyle name="桁区切り 4 10 8 4" xfId="20983"/>
    <cellStyle name="桁区切り 4 10 9" xfId="5145"/>
    <cellStyle name="桁区切り 4 10 9 2" xfId="13264"/>
    <cellStyle name="桁区切り 4 10 9 2 2" xfId="29684"/>
    <cellStyle name="桁区切り 4 10 9 3" xfId="21565"/>
    <cellStyle name="桁区切り 4 11" xfId="832"/>
    <cellStyle name="桁区切り 4 11 10" xfId="9515"/>
    <cellStyle name="桁区切り 4 11 10 2" xfId="25935"/>
    <cellStyle name="桁区切り 4 11 11" xfId="17816"/>
    <cellStyle name="桁区切り 4 11 2" xfId="1599"/>
    <cellStyle name="桁区切り 4 11 2 2" xfId="6038"/>
    <cellStyle name="桁区切り 4 11 2 2 2" xfId="14157"/>
    <cellStyle name="桁区切り 4 11 2 2 2 2" xfId="30577"/>
    <cellStyle name="桁区切り 4 11 2 2 3" xfId="22458"/>
    <cellStyle name="桁区切り 4 11 2 3" xfId="10098"/>
    <cellStyle name="桁区切り 4 11 2 3 2" xfId="26518"/>
    <cellStyle name="桁区切り 4 11 2 4" xfId="18399"/>
    <cellStyle name="桁区切り 4 11 3" xfId="1803"/>
    <cellStyle name="桁区切り 4 11 4" xfId="2558"/>
    <cellStyle name="桁区切り 4 11 4 2" xfId="6619"/>
    <cellStyle name="桁区切り 4 11 4 2 2" xfId="14738"/>
    <cellStyle name="桁区切り 4 11 4 2 2 2" xfId="31158"/>
    <cellStyle name="桁区切り 4 11 4 2 3" xfId="23039"/>
    <cellStyle name="桁区切り 4 11 4 3" xfId="10679"/>
    <cellStyle name="桁区切り 4 11 4 3 2" xfId="27099"/>
    <cellStyle name="桁区切り 4 11 4 4" xfId="18980"/>
    <cellStyle name="桁区切り 4 11 5" xfId="3139"/>
    <cellStyle name="桁区切り 4 11 5 2" xfId="7200"/>
    <cellStyle name="桁区切り 4 11 5 2 2" xfId="15319"/>
    <cellStyle name="桁区切り 4 11 5 2 2 2" xfId="31739"/>
    <cellStyle name="桁区切り 4 11 5 2 3" xfId="23620"/>
    <cellStyle name="桁区切り 4 11 5 3" xfId="11260"/>
    <cellStyle name="桁区切り 4 11 5 3 2" xfId="27680"/>
    <cellStyle name="桁区切り 4 11 5 4" xfId="19561"/>
    <cellStyle name="桁区切り 4 11 6" xfId="3598"/>
    <cellStyle name="桁区切り 4 11 6 2" xfId="7659"/>
    <cellStyle name="桁区切り 4 11 6 2 2" xfId="15778"/>
    <cellStyle name="桁区切り 4 11 6 2 2 2" xfId="32198"/>
    <cellStyle name="桁区切り 4 11 6 2 3" xfId="24079"/>
    <cellStyle name="桁区切り 4 11 6 3" xfId="11719"/>
    <cellStyle name="桁区切り 4 11 6 3 2" xfId="28139"/>
    <cellStyle name="桁区切り 4 11 6 4" xfId="20020"/>
    <cellStyle name="桁区切り 4 11 7" xfId="4290"/>
    <cellStyle name="桁区切り 4 11 7 2" xfId="8351"/>
    <cellStyle name="桁区切り 4 11 7 2 2" xfId="16470"/>
    <cellStyle name="桁区切り 4 11 7 2 2 2" xfId="32890"/>
    <cellStyle name="桁区切り 4 11 7 2 3" xfId="24771"/>
    <cellStyle name="桁区切り 4 11 7 3" xfId="12411"/>
    <cellStyle name="桁区切り 4 11 7 3 2" xfId="28831"/>
    <cellStyle name="桁区切り 4 11 7 4" xfId="20712"/>
    <cellStyle name="桁区切り 4 11 8" xfId="4871"/>
    <cellStyle name="桁区切り 4 11 8 2" xfId="8932"/>
    <cellStyle name="桁区切り 4 11 8 2 2" xfId="17051"/>
    <cellStyle name="桁区切り 4 11 8 2 2 2" xfId="33471"/>
    <cellStyle name="桁区切り 4 11 8 2 3" xfId="25352"/>
    <cellStyle name="桁区切り 4 11 8 3" xfId="12992"/>
    <cellStyle name="桁区切り 4 11 8 3 2" xfId="29412"/>
    <cellStyle name="桁区切り 4 11 8 4" xfId="21293"/>
    <cellStyle name="桁区切り 4 11 9" xfId="5455"/>
    <cellStyle name="桁区切り 4 11 9 2" xfId="13574"/>
    <cellStyle name="桁区切り 4 11 9 2 2" xfId="29994"/>
    <cellStyle name="桁区切り 4 11 9 3" xfId="21875"/>
    <cellStyle name="桁区切り 4 12" xfId="959"/>
    <cellStyle name="桁区切り 4 12 2" xfId="5493"/>
    <cellStyle name="桁区切り 4 12 2 2" xfId="13612"/>
    <cellStyle name="桁区切り 4 12 2 2 2" xfId="30032"/>
    <cellStyle name="桁区切り 4 12 2 3" xfId="21913"/>
    <cellStyle name="桁区切り 4 12 3" xfId="9553"/>
    <cellStyle name="桁区切り 4 12 3 2" xfId="25973"/>
    <cellStyle name="桁区切り 4 12 4" xfId="17854"/>
    <cellStyle name="桁区切り 4 13" xfId="2013"/>
    <cellStyle name="桁区切り 4 13 2" xfId="6074"/>
    <cellStyle name="桁区切り 4 13 2 2" xfId="14193"/>
    <cellStyle name="桁区切り 4 13 2 2 2" xfId="30613"/>
    <cellStyle name="桁区切り 4 13 2 3" xfId="22494"/>
    <cellStyle name="桁区切り 4 13 3" xfId="10134"/>
    <cellStyle name="桁区切り 4 13 3 2" xfId="26554"/>
    <cellStyle name="桁区切り 4 13 4" xfId="18435"/>
    <cellStyle name="桁区切り 4 14" xfId="2594"/>
    <cellStyle name="桁区切り 4 14 2" xfId="6655"/>
    <cellStyle name="桁区切り 4 14 2 2" xfId="14774"/>
    <cellStyle name="桁区切り 4 14 2 2 2" xfId="31194"/>
    <cellStyle name="桁区切り 4 14 2 3" xfId="23075"/>
    <cellStyle name="桁区切り 4 14 3" xfId="10715"/>
    <cellStyle name="桁区切り 4 14 3 2" xfId="27135"/>
    <cellStyle name="桁区切り 4 14 4" xfId="19016"/>
    <cellStyle name="桁区切り 4 15" xfId="3596"/>
    <cellStyle name="桁区切り 4 15 2" xfId="7657"/>
    <cellStyle name="桁区切り 4 15 2 2" xfId="15776"/>
    <cellStyle name="桁区切り 4 15 2 2 2" xfId="32196"/>
    <cellStyle name="桁区切り 4 15 2 3" xfId="24077"/>
    <cellStyle name="桁区切り 4 15 3" xfId="11717"/>
    <cellStyle name="桁区切り 4 15 3 2" xfId="28137"/>
    <cellStyle name="桁区切り 4 15 4" xfId="20018"/>
    <cellStyle name="桁区切り 4 16" xfId="3745"/>
    <cellStyle name="桁区切り 4 16 2" xfId="7806"/>
    <cellStyle name="桁区切り 4 16 2 2" xfId="15925"/>
    <cellStyle name="桁区切り 4 16 2 2 2" xfId="32345"/>
    <cellStyle name="桁区切り 4 16 2 3" xfId="24226"/>
    <cellStyle name="桁区切り 4 16 3" xfId="11866"/>
    <cellStyle name="桁区切り 4 16 3 2" xfId="28286"/>
    <cellStyle name="桁区切り 4 16 4" xfId="20167"/>
    <cellStyle name="桁区切り 4 17" xfId="4326"/>
    <cellStyle name="桁区切り 4 17 2" xfId="8387"/>
    <cellStyle name="桁区切り 4 17 2 2" xfId="16506"/>
    <cellStyle name="桁区切り 4 17 2 2 2" xfId="32926"/>
    <cellStyle name="桁区切り 4 17 2 3" xfId="24807"/>
    <cellStyle name="桁区切り 4 17 3" xfId="12447"/>
    <cellStyle name="桁区切り 4 17 3 2" xfId="28867"/>
    <cellStyle name="桁区切り 4 17 4" xfId="20748"/>
    <cellStyle name="桁区切り 4 18" xfId="4910"/>
    <cellStyle name="桁区切り 4 18 2" xfId="13029"/>
    <cellStyle name="桁区切り 4 18 2 2" xfId="29449"/>
    <cellStyle name="桁区切り 4 18 3" xfId="21330"/>
    <cellStyle name="桁区切り 4 19" xfId="8970"/>
    <cellStyle name="桁区切り 4 19 2" xfId="25390"/>
    <cellStyle name="桁区切り 4 2" xfId="152"/>
    <cellStyle name="桁区切り 4 2 2" xfId="378"/>
    <cellStyle name="桁区切り 4 20" xfId="17242"/>
    <cellStyle name="桁区切り 4 3" xfId="194"/>
    <cellStyle name="桁区切り 4 3 10" xfId="4945"/>
    <cellStyle name="桁区切り 4 3 10 2" xfId="13064"/>
    <cellStyle name="桁区切り 4 3 10 2 2" xfId="29484"/>
    <cellStyle name="桁区切り 4 3 10 3" xfId="21365"/>
    <cellStyle name="桁区切り 4 3 11" xfId="9005"/>
    <cellStyle name="桁区切り 4 3 11 2" xfId="25425"/>
    <cellStyle name="桁区切り 4 3 12" xfId="17278"/>
    <cellStyle name="桁区切り 4 3 2" xfId="516"/>
    <cellStyle name="桁区切り 4 3 2 10" xfId="9240"/>
    <cellStyle name="桁区切り 4 3 2 10 2" xfId="25660"/>
    <cellStyle name="桁区切り 4 3 2 11" xfId="17541"/>
    <cellStyle name="桁区切り 4 3 2 2" xfId="1298"/>
    <cellStyle name="桁区切り 4 3 2 2 2" xfId="5763"/>
    <cellStyle name="桁区切り 4 3 2 2 2 2" xfId="13882"/>
    <cellStyle name="桁区切り 4 3 2 2 2 2 2" xfId="30302"/>
    <cellStyle name="桁区切り 4 3 2 2 2 3" xfId="22183"/>
    <cellStyle name="桁区切り 4 3 2 2 3" xfId="9823"/>
    <cellStyle name="桁区切り 4 3 2 2 3 2" xfId="26243"/>
    <cellStyle name="桁区切り 4 3 2 2 4" xfId="18124"/>
    <cellStyle name="桁区切り 4 3 2 3" xfId="1640"/>
    <cellStyle name="桁区切り 4 3 2 4" xfId="2283"/>
    <cellStyle name="桁区切り 4 3 2 4 2" xfId="6344"/>
    <cellStyle name="桁区切り 4 3 2 4 2 2" xfId="14463"/>
    <cellStyle name="桁区切り 4 3 2 4 2 2 2" xfId="30883"/>
    <cellStyle name="桁区切り 4 3 2 4 2 3" xfId="22764"/>
    <cellStyle name="桁区切り 4 3 2 4 3" xfId="10404"/>
    <cellStyle name="桁区切り 4 3 2 4 3 2" xfId="26824"/>
    <cellStyle name="桁区切り 4 3 2 4 4" xfId="18705"/>
    <cellStyle name="桁区切り 4 3 2 5" xfId="2864"/>
    <cellStyle name="桁区切り 4 3 2 5 2" xfId="6925"/>
    <cellStyle name="桁区切り 4 3 2 5 2 2" xfId="15044"/>
    <cellStyle name="桁区切り 4 3 2 5 2 2 2" xfId="31464"/>
    <cellStyle name="桁区切り 4 3 2 5 2 3" xfId="23345"/>
    <cellStyle name="桁区切り 4 3 2 5 3" xfId="10985"/>
    <cellStyle name="桁区切り 4 3 2 5 3 2" xfId="27405"/>
    <cellStyle name="桁区切り 4 3 2 5 4" xfId="19286"/>
    <cellStyle name="桁区切り 4 3 2 6" xfId="3600"/>
    <cellStyle name="桁区切り 4 3 2 6 2" xfId="7661"/>
    <cellStyle name="桁区切り 4 3 2 6 2 2" xfId="15780"/>
    <cellStyle name="桁区切り 4 3 2 6 2 2 2" xfId="32200"/>
    <cellStyle name="桁区切り 4 3 2 6 2 3" xfId="24081"/>
    <cellStyle name="桁区切り 4 3 2 6 3" xfId="11721"/>
    <cellStyle name="桁区切り 4 3 2 6 3 2" xfId="28141"/>
    <cellStyle name="桁区切り 4 3 2 6 4" xfId="20022"/>
    <cellStyle name="桁区切り 4 3 2 7" xfId="4015"/>
    <cellStyle name="桁区切り 4 3 2 7 2" xfId="8076"/>
    <cellStyle name="桁区切り 4 3 2 7 2 2" xfId="16195"/>
    <cellStyle name="桁区切り 4 3 2 7 2 2 2" xfId="32615"/>
    <cellStyle name="桁区切り 4 3 2 7 2 3" xfId="24496"/>
    <cellStyle name="桁区切り 4 3 2 7 3" xfId="12136"/>
    <cellStyle name="桁区切り 4 3 2 7 3 2" xfId="28556"/>
    <cellStyle name="桁区切り 4 3 2 7 4" xfId="20437"/>
    <cellStyle name="桁区切り 4 3 2 8" xfId="4596"/>
    <cellStyle name="桁区切り 4 3 2 8 2" xfId="8657"/>
    <cellStyle name="桁区切り 4 3 2 8 2 2" xfId="16776"/>
    <cellStyle name="桁区切り 4 3 2 8 2 2 2" xfId="33196"/>
    <cellStyle name="桁区切り 4 3 2 8 2 3" xfId="25077"/>
    <cellStyle name="桁区切り 4 3 2 8 3" xfId="12717"/>
    <cellStyle name="桁区切り 4 3 2 8 3 2" xfId="29137"/>
    <cellStyle name="桁区切り 4 3 2 8 4" xfId="21018"/>
    <cellStyle name="桁区切り 4 3 2 9" xfId="5180"/>
    <cellStyle name="桁区切り 4 3 2 9 2" xfId="13299"/>
    <cellStyle name="桁区切り 4 3 2 9 2 2" xfId="29719"/>
    <cellStyle name="桁区切り 4 3 2 9 3" xfId="21600"/>
    <cellStyle name="桁区切り 4 3 3" xfId="1008"/>
    <cellStyle name="桁区切り 4 3 3 2" xfId="5528"/>
    <cellStyle name="桁区切り 4 3 3 2 2" xfId="13647"/>
    <cellStyle name="桁区切り 4 3 3 2 2 2" xfId="30067"/>
    <cellStyle name="桁区切り 4 3 3 2 3" xfId="21948"/>
    <cellStyle name="桁区切り 4 3 3 3" xfId="9588"/>
    <cellStyle name="桁区切り 4 3 3 3 2" xfId="26008"/>
    <cellStyle name="桁区切り 4 3 3 4" xfId="17889"/>
    <cellStyle name="桁区切り 4 3 4" xfId="1662"/>
    <cellStyle name="桁区切り 4 3 5" xfId="2048"/>
    <cellStyle name="桁区切り 4 3 5 2" xfId="6109"/>
    <cellStyle name="桁区切り 4 3 5 2 2" xfId="14228"/>
    <cellStyle name="桁区切り 4 3 5 2 2 2" xfId="30648"/>
    <cellStyle name="桁区切り 4 3 5 2 3" xfId="22529"/>
    <cellStyle name="桁区切り 4 3 5 3" xfId="10169"/>
    <cellStyle name="桁区切り 4 3 5 3 2" xfId="26589"/>
    <cellStyle name="桁区切り 4 3 5 4" xfId="18470"/>
    <cellStyle name="桁区切り 4 3 6" xfId="2629"/>
    <cellStyle name="桁区切り 4 3 6 2" xfId="6690"/>
    <cellStyle name="桁区切り 4 3 6 2 2" xfId="14809"/>
    <cellStyle name="桁区切り 4 3 6 2 2 2" xfId="31229"/>
    <cellStyle name="桁区切り 4 3 6 2 3" xfId="23110"/>
    <cellStyle name="桁区切り 4 3 6 3" xfId="10750"/>
    <cellStyle name="桁区切り 4 3 6 3 2" xfId="27170"/>
    <cellStyle name="桁区切り 4 3 6 4" xfId="19051"/>
    <cellStyle name="桁区切り 4 3 7" xfId="3599"/>
    <cellStyle name="桁区切り 4 3 7 2" xfId="7660"/>
    <cellStyle name="桁区切り 4 3 7 2 2" xfId="15779"/>
    <cellStyle name="桁区切り 4 3 7 2 2 2" xfId="32199"/>
    <cellStyle name="桁区切り 4 3 7 2 3" xfId="24080"/>
    <cellStyle name="桁区切り 4 3 7 3" xfId="11720"/>
    <cellStyle name="桁区切り 4 3 7 3 2" xfId="28140"/>
    <cellStyle name="桁区切り 4 3 7 4" xfId="20021"/>
    <cellStyle name="桁区切り 4 3 8" xfId="3780"/>
    <cellStyle name="桁区切り 4 3 8 2" xfId="7841"/>
    <cellStyle name="桁区切り 4 3 8 2 2" xfId="15960"/>
    <cellStyle name="桁区切り 4 3 8 2 2 2" xfId="32380"/>
    <cellStyle name="桁区切り 4 3 8 2 3" xfId="24261"/>
    <cellStyle name="桁区切り 4 3 8 3" xfId="11901"/>
    <cellStyle name="桁区切り 4 3 8 3 2" xfId="28321"/>
    <cellStyle name="桁区切り 4 3 8 4" xfId="20202"/>
    <cellStyle name="桁区切り 4 3 9" xfId="4361"/>
    <cellStyle name="桁区切り 4 3 9 2" xfId="8422"/>
    <cellStyle name="桁区切り 4 3 9 2 2" xfId="16541"/>
    <cellStyle name="桁区切り 4 3 9 2 2 2" xfId="32961"/>
    <cellStyle name="桁区切り 4 3 9 2 3" xfId="24842"/>
    <cellStyle name="桁区切り 4 3 9 3" xfId="12482"/>
    <cellStyle name="桁区切り 4 3 9 3 2" xfId="28902"/>
    <cellStyle name="桁区切り 4 3 9 4" xfId="20783"/>
    <cellStyle name="桁区切り 4 4" xfId="229"/>
    <cellStyle name="桁区切り 4 4 10" xfId="4980"/>
    <cellStyle name="桁区切り 4 4 10 2" xfId="13099"/>
    <cellStyle name="桁区切り 4 4 10 2 2" xfId="29519"/>
    <cellStyle name="桁区切り 4 4 10 3" xfId="21400"/>
    <cellStyle name="桁区切り 4 4 11" xfId="9040"/>
    <cellStyle name="桁区切り 4 4 11 2" xfId="25460"/>
    <cellStyle name="桁区切り 4 4 12" xfId="17313"/>
    <cellStyle name="桁区切り 4 4 2" xfId="551"/>
    <cellStyle name="桁区切り 4 4 2 10" xfId="9275"/>
    <cellStyle name="桁区切り 4 4 2 10 2" xfId="25695"/>
    <cellStyle name="桁区切り 4 4 2 11" xfId="17576"/>
    <cellStyle name="桁区切り 4 4 2 2" xfId="1333"/>
    <cellStyle name="桁区切り 4 4 2 2 2" xfId="5798"/>
    <cellStyle name="桁区切り 4 4 2 2 2 2" xfId="13917"/>
    <cellStyle name="桁区切り 4 4 2 2 2 2 2" xfId="30337"/>
    <cellStyle name="桁区切り 4 4 2 2 2 3" xfId="22218"/>
    <cellStyle name="桁区切り 4 4 2 2 3" xfId="9858"/>
    <cellStyle name="桁区切り 4 4 2 2 3 2" xfId="26278"/>
    <cellStyle name="桁区切り 4 4 2 2 4" xfId="18159"/>
    <cellStyle name="桁区切り 4 4 2 3" xfId="985"/>
    <cellStyle name="桁区切り 4 4 2 4" xfId="2318"/>
    <cellStyle name="桁区切り 4 4 2 4 2" xfId="6379"/>
    <cellStyle name="桁区切り 4 4 2 4 2 2" xfId="14498"/>
    <cellStyle name="桁区切り 4 4 2 4 2 2 2" xfId="30918"/>
    <cellStyle name="桁区切り 4 4 2 4 2 3" xfId="22799"/>
    <cellStyle name="桁区切り 4 4 2 4 3" xfId="10439"/>
    <cellStyle name="桁区切り 4 4 2 4 3 2" xfId="26859"/>
    <cellStyle name="桁区切り 4 4 2 4 4" xfId="18740"/>
    <cellStyle name="桁区切り 4 4 2 5" xfId="2899"/>
    <cellStyle name="桁区切り 4 4 2 5 2" xfId="6960"/>
    <cellStyle name="桁区切り 4 4 2 5 2 2" xfId="15079"/>
    <cellStyle name="桁区切り 4 4 2 5 2 2 2" xfId="31499"/>
    <cellStyle name="桁区切り 4 4 2 5 2 3" xfId="23380"/>
    <cellStyle name="桁区切り 4 4 2 5 3" xfId="11020"/>
    <cellStyle name="桁区切り 4 4 2 5 3 2" xfId="27440"/>
    <cellStyle name="桁区切り 4 4 2 5 4" xfId="19321"/>
    <cellStyle name="桁区切り 4 4 2 6" xfId="3602"/>
    <cellStyle name="桁区切り 4 4 2 6 2" xfId="7663"/>
    <cellStyle name="桁区切り 4 4 2 6 2 2" xfId="15782"/>
    <cellStyle name="桁区切り 4 4 2 6 2 2 2" xfId="32202"/>
    <cellStyle name="桁区切り 4 4 2 6 2 3" xfId="24083"/>
    <cellStyle name="桁区切り 4 4 2 6 3" xfId="11723"/>
    <cellStyle name="桁区切り 4 4 2 6 3 2" xfId="28143"/>
    <cellStyle name="桁区切り 4 4 2 6 4" xfId="20024"/>
    <cellStyle name="桁区切り 4 4 2 7" xfId="4050"/>
    <cellStyle name="桁区切り 4 4 2 7 2" xfId="8111"/>
    <cellStyle name="桁区切り 4 4 2 7 2 2" xfId="16230"/>
    <cellStyle name="桁区切り 4 4 2 7 2 2 2" xfId="32650"/>
    <cellStyle name="桁区切り 4 4 2 7 2 3" xfId="24531"/>
    <cellStyle name="桁区切り 4 4 2 7 3" xfId="12171"/>
    <cellStyle name="桁区切り 4 4 2 7 3 2" xfId="28591"/>
    <cellStyle name="桁区切り 4 4 2 7 4" xfId="20472"/>
    <cellStyle name="桁区切り 4 4 2 8" xfId="4631"/>
    <cellStyle name="桁区切り 4 4 2 8 2" xfId="8692"/>
    <cellStyle name="桁区切り 4 4 2 8 2 2" xfId="16811"/>
    <cellStyle name="桁区切り 4 4 2 8 2 2 2" xfId="33231"/>
    <cellStyle name="桁区切り 4 4 2 8 2 3" xfId="25112"/>
    <cellStyle name="桁区切り 4 4 2 8 3" xfId="12752"/>
    <cellStyle name="桁区切り 4 4 2 8 3 2" xfId="29172"/>
    <cellStyle name="桁区切り 4 4 2 8 4" xfId="21053"/>
    <cellStyle name="桁区切り 4 4 2 9" xfId="5215"/>
    <cellStyle name="桁区切り 4 4 2 9 2" xfId="13334"/>
    <cellStyle name="桁区切り 4 4 2 9 2 2" xfId="29754"/>
    <cellStyle name="桁区切り 4 4 2 9 3" xfId="21635"/>
    <cellStyle name="桁区切り 4 4 3" xfId="1043"/>
    <cellStyle name="桁区切り 4 4 3 2" xfId="5563"/>
    <cellStyle name="桁区切り 4 4 3 2 2" xfId="13682"/>
    <cellStyle name="桁区切り 4 4 3 2 2 2" xfId="30102"/>
    <cellStyle name="桁区切り 4 4 3 2 3" xfId="21983"/>
    <cellStyle name="桁区切り 4 4 3 3" xfId="9623"/>
    <cellStyle name="桁区切り 4 4 3 3 2" xfId="26043"/>
    <cellStyle name="桁区切り 4 4 3 4" xfId="17924"/>
    <cellStyle name="桁区切り 4 4 4" xfId="1724"/>
    <cellStyle name="桁区切り 4 4 5" xfId="2083"/>
    <cellStyle name="桁区切り 4 4 5 2" xfId="6144"/>
    <cellStyle name="桁区切り 4 4 5 2 2" xfId="14263"/>
    <cellStyle name="桁区切り 4 4 5 2 2 2" xfId="30683"/>
    <cellStyle name="桁区切り 4 4 5 2 3" xfId="22564"/>
    <cellStyle name="桁区切り 4 4 5 3" xfId="10204"/>
    <cellStyle name="桁区切り 4 4 5 3 2" xfId="26624"/>
    <cellStyle name="桁区切り 4 4 5 4" xfId="18505"/>
    <cellStyle name="桁区切り 4 4 6" xfId="2664"/>
    <cellStyle name="桁区切り 4 4 6 2" xfId="6725"/>
    <cellStyle name="桁区切り 4 4 6 2 2" xfId="14844"/>
    <cellStyle name="桁区切り 4 4 6 2 2 2" xfId="31264"/>
    <cellStyle name="桁区切り 4 4 6 2 3" xfId="23145"/>
    <cellStyle name="桁区切り 4 4 6 3" xfId="10785"/>
    <cellStyle name="桁区切り 4 4 6 3 2" xfId="27205"/>
    <cellStyle name="桁区切り 4 4 6 4" xfId="19086"/>
    <cellStyle name="桁区切り 4 4 7" xfId="3601"/>
    <cellStyle name="桁区切り 4 4 7 2" xfId="7662"/>
    <cellStyle name="桁区切り 4 4 7 2 2" xfId="15781"/>
    <cellStyle name="桁区切り 4 4 7 2 2 2" xfId="32201"/>
    <cellStyle name="桁区切り 4 4 7 2 3" xfId="24082"/>
    <cellStyle name="桁区切り 4 4 7 3" xfId="11722"/>
    <cellStyle name="桁区切り 4 4 7 3 2" xfId="28142"/>
    <cellStyle name="桁区切り 4 4 7 4" xfId="20023"/>
    <cellStyle name="桁区切り 4 4 8" xfId="3815"/>
    <cellStyle name="桁区切り 4 4 8 2" xfId="7876"/>
    <cellStyle name="桁区切り 4 4 8 2 2" xfId="15995"/>
    <cellStyle name="桁区切り 4 4 8 2 2 2" xfId="32415"/>
    <cellStyle name="桁区切り 4 4 8 2 3" xfId="24296"/>
    <cellStyle name="桁区切り 4 4 8 3" xfId="11936"/>
    <cellStyle name="桁区切り 4 4 8 3 2" xfId="28356"/>
    <cellStyle name="桁区切り 4 4 8 4" xfId="20237"/>
    <cellStyle name="桁区切り 4 4 9" xfId="4396"/>
    <cellStyle name="桁区切り 4 4 9 2" xfId="8457"/>
    <cellStyle name="桁区切り 4 4 9 2 2" xfId="16576"/>
    <cellStyle name="桁区切り 4 4 9 2 2 2" xfId="32996"/>
    <cellStyle name="桁区切り 4 4 9 2 3" xfId="24877"/>
    <cellStyle name="桁区切り 4 4 9 3" xfId="12517"/>
    <cellStyle name="桁区切り 4 4 9 3 2" xfId="28937"/>
    <cellStyle name="桁区切り 4 4 9 4" xfId="20818"/>
    <cellStyle name="桁区切り 4 5" xfId="265"/>
    <cellStyle name="桁区切り 4 5 10" xfId="5015"/>
    <cellStyle name="桁区切り 4 5 10 2" xfId="13134"/>
    <cellStyle name="桁区切り 4 5 10 2 2" xfId="29554"/>
    <cellStyle name="桁区切り 4 5 10 3" xfId="21435"/>
    <cellStyle name="桁区切り 4 5 11" xfId="9075"/>
    <cellStyle name="桁区切り 4 5 11 2" xfId="25495"/>
    <cellStyle name="桁区切り 4 5 12" xfId="17349"/>
    <cellStyle name="桁区切り 4 5 2" xfId="586"/>
    <cellStyle name="桁区切り 4 5 2 10" xfId="9310"/>
    <cellStyle name="桁区切り 4 5 2 10 2" xfId="25730"/>
    <cellStyle name="桁区切り 4 5 2 11" xfId="17611"/>
    <cellStyle name="桁区切り 4 5 2 2" xfId="1368"/>
    <cellStyle name="桁区切り 4 5 2 2 2" xfId="5833"/>
    <cellStyle name="桁区切り 4 5 2 2 2 2" xfId="13952"/>
    <cellStyle name="桁区切り 4 5 2 2 2 2 2" xfId="30372"/>
    <cellStyle name="桁区切り 4 5 2 2 2 3" xfId="22253"/>
    <cellStyle name="桁区切り 4 5 2 2 3" xfId="9893"/>
    <cellStyle name="桁区切り 4 5 2 2 3 2" xfId="26313"/>
    <cellStyle name="桁区切り 4 5 2 2 4" xfId="18194"/>
    <cellStyle name="桁区切り 4 5 2 3" xfId="1797"/>
    <cellStyle name="桁区切り 4 5 2 4" xfId="2353"/>
    <cellStyle name="桁区切り 4 5 2 4 2" xfId="6414"/>
    <cellStyle name="桁区切り 4 5 2 4 2 2" xfId="14533"/>
    <cellStyle name="桁区切り 4 5 2 4 2 2 2" xfId="30953"/>
    <cellStyle name="桁区切り 4 5 2 4 2 3" xfId="22834"/>
    <cellStyle name="桁区切り 4 5 2 4 3" xfId="10474"/>
    <cellStyle name="桁区切り 4 5 2 4 3 2" xfId="26894"/>
    <cellStyle name="桁区切り 4 5 2 4 4" xfId="18775"/>
    <cellStyle name="桁区切り 4 5 2 5" xfId="2934"/>
    <cellStyle name="桁区切り 4 5 2 5 2" xfId="6995"/>
    <cellStyle name="桁区切り 4 5 2 5 2 2" xfId="15114"/>
    <cellStyle name="桁区切り 4 5 2 5 2 2 2" xfId="31534"/>
    <cellStyle name="桁区切り 4 5 2 5 2 3" xfId="23415"/>
    <cellStyle name="桁区切り 4 5 2 5 3" xfId="11055"/>
    <cellStyle name="桁区切り 4 5 2 5 3 2" xfId="27475"/>
    <cellStyle name="桁区切り 4 5 2 5 4" xfId="19356"/>
    <cellStyle name="桁区切り 4 5 2 6" xfId="3604"/>
    <cellStyle name="桁区切り 4 5 2 6 2" xfId="7665"/>
    <cellStyle name="桁区切り 4 5 2 6 2 2" xfId="15784"/>
    <cellStyle name="桁区切り 4 5 2 6 2 2 2" xfId="32204"/>
    <cellStyle name="桁区切り 4 5 2 6 2 3" xfId="24085"/>
    <cellStyle name="桁区切り 4 5 2 6 3" xfId="11725"/>
    <cellStyle name="桁区切り 4 5 2 6 3 2" xfId="28145"/>
    <cellStyle name="桁区切り 4 5 2 6 4" xfId="20026"/>
    <cellStyle name="桁区切り 4 5 2 7" xfId="4085"/>
    <cellStyle name="桁区切り 4 5 2 7 2" xfId="8146"/>
    <cellStyle name="桁区切り 4 5 2 7 2 2" xfId="16265"/>
    <cellStyle name="桁区切り 4 5 2 7 2 2 2" xfId="32685"/>
    <cellStyle name="桁区切り 4 5 2 7 2 3" xfId="24566"/>
    <cellStyle name="桁区切り 4 5 2 7 3" xfId="12206"/>
    <cellStyle name="桁区切り 4 5 2 7 3 2" xfId="28626"/>
    <cellStyle name="桁区切り 4 5 2 7 4" xfId="20507"/>
    <cellStyle name="桁区切り 4 5 2 8" xfId="4666"/>
    <cellStyle name="桁区切り 4 5 2 8 2" xfId="8727"/>
    <cellStyle name="桁区切り 4 5 2 8 2 2" xfId="16846"/>
    <cellStyle name="桁区切り 4 5 2 8 2 2 2" xfId="33266"/>
    <cellStyle name="桁区切り 4 5 2 8 2 3" xfId="25147"/>
    <cellStyle name="桁区切り 4 5 2 8 3" xfId="12787"/>
    <cellStyle name="桁区切り 4 5 2 8 3 2" xfId="29207"/>
    <cellStyle name="桁区切り 4 5 2 8 4" xfId="21088"/>
    <cellStyle name="桁区切り 4 5 2 9" xfId="5250"/>
    <cellStyle name="桁区切り 4 5 2 9 2" xfId="13369"/>
    <cellStyle name="桁区切り 4 5 2 9 2 2" xfId="29789"/>
    <cellStyle name="桁区切り 4 5 2 9 3" xfId="21670"/>
    <cellStyle name="桁区切り 4 5 3" xfId="1079"/>
    <cellStyle name="桁区切り 4 5 3 2" xfId="5598"/>
    <cellStyle name="桁区切り 4 5 3 2 2" xfId="13717"/>
    <cellStyle name="桁区切り 4 5 3 2 2 2" xfId="30137"/>
    <cellStyle name="桁区切り 4 5 3 2 3" xfId="22018"/>
    <cellStyle name="桁区切り 4 5 3 3" xfId="9658"/>
    <cellStyle name="桁区切り 4 5 3 3 2" xfId="26078"/>
    <cellStyle name="桁区切り 4 5 3 4" xfId="17959"/>
    <cellStyle name="桁区切り 4 5 4" xfId="1865"/>
    <cellStyle name="桁区切り 4 5 5" xfId="2118"/>
    <cellStyle name="桁区切り 4 5 5 2" xfId="6179"/>
    <cellStyle name="桁区切り 4 5 5 2 2" xfId="14298"/>
    <cellStyle name="桁区切り 4 5 5 2 2 2" xfId="30718"/>
    <cellStyle name="桁区切り 4 5 5 2 3" xfId="22599"/>
    <cellStyle name="桁区切り 4 5 5 3" xfId="10239"/>
    <cellStyle name="桁区切り 4 5 5 3 2" xfId="26659"/>
    <cellStyle name="桁区切り 4 5 5 4" xfId="18540"/>
    <cellStyle name="桁区切り 4 5 6" xfId="2699"/>
    <cellStyle name="桁区切り 4 5 6 2" xfId="6760"/>
    <cellStyle name="桁区切り 4 5 6 2 2" xfId="14879"/>
    <cellStyle name="桁区切り 4 5 6 2 2 2" xfId="31299"/>
    <cellStyle name="桁区切り 4 5 6 2 3" xfId="23180"/>
    <cellStyle name="桁区切り 4 5 6 3" xfId="10820"/>
    <cellStyle name="桁区切り 4 5 6 3 2" xfId="27240"/>
    <cellStyle name="桁区切り 4 5 6 4" xfId="19121"/>
    <cellStyle name="桁区切り 4 5 7" xfId="3603"/>
    <cellStyle name="桁区切り 4 5 7 2" xfId="7664"/>
    <cellStyle name="桁区切り 4 5 7 2 2" xfId="15783"/>
    <cellStyle name="桁区切り 4 5 7 2 2 2" xfId="32203"/>
    <cellStyle name="桁区切り 4 5 7 2 3" xfId="24084"/>
    <cellStyle name="桁区切り 4 5 7 3" xfId="11724"/>
    <cellStyle name="桁区切り 4 5 7 3 2" xfId="28144"/>
    <cellStyle name="桁区切り 4 5 7 4" xfId="20025"/>
    <cellStyle name="桁区切り 4 5 8" xfId="3850"/>
    <cellStyle name="桁区切り 4 5 8 2" xfId="7911"/>
    <cellStyle name="桁区切り 4 5 8 2 2" xfId="16030"/>
    <cellStyle name="桁区切り 4 5 8 2 2 2" xfId="32450"/>
    <cellStyle name="桁区切り 4 5 8 2 3" xfId="24331"/>
    <cellStyle name="桁区切り 4 5 8 3" xfId="11971"/>
    <cellStyle name="桁区切り 4 5 8 3 2" xfId="28391"/>
    <cellStyle name="桁区切り 4 5 8 4" xfId="20272"/>
    <cellStyle name="桁区切り 4 5 9" xfId="4431"/>
    <cellStyle name="桁区切り 4 5 9 2" xfId="8492"/>
    <cellStyle name="桁区切り 4 5 9 2 2" xfId="16611"/>
    <cellStyle name="桁区切り 4 5 9 2 2 2" xfId="33031"/>
    <cellStyle name="桁区切り 4 5 9 2 3" xfId="24912"/>
    <cellStyle name="桁区切り 4 5 9 3" xfId="12552"/>
    <cellStyle name="桁区切り 4 5 9 3 2" xfId="28972"/>
    <cellStyle name="桁区切り 4 5 9 4" xfId="20853"/>
    <cellStyle name="桁区切り 4 6" xfId="300"/>
    <cellStyle name="桁区切り 4 6 10" xfId="5050"/>
    <cellStyle name="桁区切り 4 6 10 2" xfId="13169"/>
    <cellStyle name="桁区切り 4 6 10 2 2" xfId="29589"/>
    <cellStyle name="桁区切り 4 6 10 3" xfId="21470"/>
    <cellStyle name="桁区切り 4 6 11" xfId="9110"/>
    <cellStyle name="桁区切り 4 6 11 2" xfId="25530"/>
    <cellStyle name="桁区切り 4 6 12" xfId="17384"/>
    <cellStyle name="桁区切り 4 6 2" xfId="621"/>
    <cellStyle name="桁区切り 4 6 2 10" xfId="9345"/>
    <cellStyle name="桁区切り 4 6 2 10 2" xfId="25765"/>
    <cellStyle name="桁区切り 4 6 2 11" xfId="17646"/>
    <cellStyle name="桁区切り 4 6 2 2" xfId="1403"/>
    <cellStyle name="桁区切り 4 6 2 2 2" xfId="5868"/>
    <cellStyle name="桁区切り 4 6 2 2 2 2" xfId="13987"/>
    <cellStyle name="桁区切り 4 6 2 2 2 2 2" xfId="30407"/>
    <cellStyle name="桁区切り 4 6 2 2 2 3" xfId="22288"/>
    <cellStyle name="桁区切り 4 6 2 2 3" xfId="9928"/>
    <cellStyle name="桁区切り 4 6 2 2 3 2" xfId="26348"/>
    <cellStyle name="桁区切り 4 6 2 2 4" xfId="18229"/>
    <cellStyle name="桁区切り 4 6 2 3" xfId="1698"/>
    <cellStyle name="桁区切り 4 6 2 4" xfId="2388"/>
    <cellStyle name="桁区切り 4 6 2 4 2" xfId="6449"/>
    <cellStyle name="桁区切り 4 6 2 4 2 2" xfId="14568"/>
    <cellStyle name="桁区切り 4 6 2 4 2 2 2" xfId="30988"/>
    <cellStyle name="桁区切り 4 6 2 4 2 3" xfId="22869"/>
    <cellStyle name="桁区切り 4 6 2 4 3" xfId="10509"/>
    <cellStyle name="桁区切り 4 6 2 4 3 2" xfId="26929"/>
    <cellStyle name="桁区切り 4 6 2 4 4" xfId="18810"/>
    <cellStyle name="桁区切り 4 6 2 5" xfId="2969"/>
    <cellStyle name="桁区切り 4 6 2 5 2" xfId="7030"/>
    <cellStyle name="桁区切り 4 6 2 5 2 2" xfId="15149"/>
    <cellStyle name="桁区切り 4 6 2 5 2 2 2" xfId="31569"/>
    <cellStyle name="桁区切り 4 6 2 5 2 3" xfId="23450"/>
    <cellStyle name="桁区切り 4 6 2 5 3" xfId="11090"/>
    <cellStyle name="桁区切り 4 6 2 5 3 2" xfId="27510"/>
    <cellStyle name="桁区切り 4 6 2 5 4" xfId="19391"/>
    <cellStyle name="桁区切り 4 6 2 6" xfId="3606"/>
    <cellStyle name="桁区切り 4 6 2 6 2" xfId="7667"/>
    <cellStyle name="桁区切り 4 6 2 6 2 2" xfId="15786"/>
    <cellStyle name="桁区切り 4 6 2 6 2 2 2" xfId="32206"/>
    <cellStyle name="桁区切り 4 6 2 6 2 3" xfId="24087"/>
    <cellStyle name="桁区切り 4 6 2 6 3" xfId="11727"/>
    <cellStyle name="桁区切り 4 6 2 6 3 2" xfId="28147"/>
    <cellStyle name="桁区切り 4 6 2 6 4" xfId="20028"/>
    <cellStyle name="桁区切り 4 6 2 7" xfId="4120"/>
    <cellStyle name="桁区切り 4 6 2 7 2" xfId="8181"/>
    <cellStyle name="桁区切り 4 6 2 7 2 2" xfId="16300"/>
    <cellStyle name="桁区切り 4 6 2 7 2 2 2" xfId="32720"/>
    <cellStyle name="桁区切り 4 6 2 7 2 3" xfId="24601"/>
    <cellStyle name="桁区切り 4 6 2 7 3" xfId="12241"/>
    <cellStyle name="桁区切り 4 6 2 7 3 2" xfId="28661"/>
    <cellStyle name="桁区切り 4 6 2 7 4" xfId="20542"/>
    <cellStyle name="桁区切り 4 6 2 8" xfId="4701"/>
    <cellStyle name="桁区切り 4 6 2 8 2" xfId="8762"/>
    <cellStyle name="桁区切り 4 6 2 8 2 2" xfId="16881"/>
    <cellStyle name="桁区切り 4 6 2 8 2 2 2" xfId="33301"/>
    <cellStyle name="桁区切り 4 6 2 8 2 3" xfId="25182"/>
    <cellStyle name="桁区切り 4 6 2 8 3" xfId="12822"/>
    <cellStyle name="桁区切り 4 6 2 8 3 2" xfId="29242"/>
    <cellStyle name="桁区切り 4 6 2 8 4" xfId="21123"/>
    <cellStyle name="桁区切り 4 6 2 9" xfId="5285"/>
    <cellStyle name="桁区切り 4 6 2 9 2" xfId="13404"/>
    <cellStyle name="桁区切り 4 6 2 9 2 2" xfId="29824"/>
    <cellStyle name="桁区切り 4 6 2 9 3" xfId="21705"/>
    <cellStyle name="桁区切り 4 6 3" xfId="1114"/>
    <cellStyle name="桁区切り 4 6 3 2" xfId="5633"/>
    <cellStyle name="桁区切り 4 6 3 2 2" xfId="13752"/>
    <cellStyle name="桁区切り 4 6 3 2 2 2" xfId="30172"/>
    <cellStyle name="桁区切り 4 6 3 2 3" xfId="22053"/>
    <cellStyle name="桁区切り 4 6 3 3" xfId="9693"/>
    <cellStyle name="桁区切り 4 6 3 3 2" xfId="26113"/>
    <cellStyle name="桁区切り 4 6 3 4" xfId="17994"/>
    <cellStyle name="桁区切り 4 6 4" xfId="1657"/>
    <cellStyle name="桁区切り 4 6 5" xfId="2153"/>
    <cellStyle name="桁区切り 4 6 5 2" xfId="6214"/>
    <cellStyle name="桁区切り 4 6 5 2 2" xfId="14333"/>
    <cellStyle name="桁区切り 4 6 5 2 2 2" xfId="30753"/>
    <cellStyle name="桁区切り 4 6 5 2 3" xfId="22634"/>
    <cellStyle name="桁区切り 4 6 5 3" xfId="10274"/>
    <cellStyle name="桁区切り 4 6 5 3 2" xfId="26694"/>
    <cellStyle name="桁区切り 4 6 5 4" xfId="18575"/>
    <cellStyle name="桁区切り 4 6 6" xfId="2734"/>
    <cellStyle name="桁区切り 4 6 6 2" xfId="6795"/>
    <cellStyle name="桁区切り 4 6 6 2 2" xfId="14914"/>
    <cellStyle name="桁区切り 4 6 6 2 2 2" xfId="31334"/>
    <cellStyle name="桁区切り 4 6 6 2 3" xfId="23215"/>
    <cellStyle name="桁区切り 4 6 6 3" xfId="10855"/>
    <cellStyle name="桁区切り 4 6 6 3 2" xfId="27275"/>
    <cellStyle name="桁区切り 4 6 6 4" xfId="19156"/>
    <cellStyle name="桁区切り 4 6 7" xfId="3605"/>
    <cellStyle name="桁区切り 4 6 7 2" xfId="7666"/>
    <cellStyle name="桁区切り 4 6 7 2 2" xfId="15785"/>
    <cellStyle name="桁区切り 4 6 7 2 2 2" xfId="32205"/>
    <cellStyle name="桁区切り 4 6 7 2 3" xfId="24086"/>
    <cellStyle name="桁区切り 4 6 7 3" xfId="11726"/>
    <cellStyle name="桁区切り 4 6 7 3 2" xfId="28146"/>
    <cellStyle name="桁区切り 4 6 7 4" xfId="20027"/>
    <cellStyle name="桁区切り 4 6 8" xfId="3885"/>
    <cellStyle name="桁区切り 4 6 8 2" xfId="7946"/>
    <cellStyle name="桁区切り 4 6 8 2 2" xfId="16065"/>
    <cellStyle name="桁区切り 4 6 8 2 2 2" xfId="32485"/>
    <cellStyle name="桁区切り 4 6 8 2 3" xfId="24366"/>
    <cellStyle name="桁区切り 4 6 8 3" xfId="12006"/>
    <cellStyle name="桁区切り 4 6 8 3 2" xfId="28426"/>
    <cellStyle name="桁区切り 4 6 8 4" xfId="20307"/>
    <cellStyle name="桁区切り 4 6 9" xfId="4466"/>
    <cellStyle name="桁区切り 4 6 9 2" xfId="8527"/>
    <cellStyle name="桁区切り 4 6 9 2 2" xfId="16646"/>
    <cellStyle name="桁区切り 4 6 9 2 2 2" xfId="33066"/>
    <cellStyle name="桁区切り 4 6 9 2 3" xfId="24947"/>
    <cellStyle name="桁区切り 4 6 9 3" xfId="12587"/>
    <cellStyle name="桁区切り 4 6 9 3 2" xfId="29007"/>
    <cellStyle name="桁区切り 4 6 9 4" xfId="20888"/>
    <cellStyle name="桁区切り 4 7" xfId="377"/>
    <cellStyle name="桁区切り 4 8" xfId="421"/>
    <cellStyle name="桁区切り 4 8 10" xfId="5085"/>
    <cellStyle name="桁区切り 4 8 10 2" xfId="13204"/>
    <cellStyle name="桁区切り 4 8 10 2 2" xfId="29624"/>
    <cellStyle name="桁区切り 4 8 10 3" xfId="21505"/>
    <cellStyle name="桁区切り 4 8 11" xfId="9145"/>
    <cellStyle name="桁区切り 4 8 11 2" xfId="25565"/>
    <cellStyle name="桁区切り 4 8 12" xfId="17446"/>
    <cellStyle name="桁区切り 4 8 2" xfId="656"/>
    <cellStyle name="桁区切り 4 8 2 10" xfId="9380"/>
    <cellStyle name="桁区切り 4 8 2 10 2" xfId="25800"/>
    <cellStyle name="桁区切り 4 8 2 11" xfId="17681"/>
    <cellStyle name="桁区切り 4 8 2 2" xfId="1438"/>
    <cellStyle name="桁区切り 4 8 2 2 2" xfId="5903"/>
    <cellStyle name="桁区切り 4 8 2 2 2 2" xfId="14022"/>
    <cellStyle name="桁区切り 4 8 2 2 2 2 2" xfId="30442"/>
    <cellStyle name="桁区切り 4 8 2 2 2 3" xfId="22323"/>
    <cellStyle name="桁区切り 4 8 2 2 3" xfId="9963"/>
    <cellStyle name="桁区切り 4 8 2 2 3 2" xfId="26383"/>
    <cellStyle name="桁区切り 4 8 2 2 4" xfId="18264"/>
    <cellStyle name="桁区切り 4 8 2 3" xfId="1857"/>
    <cellStyle name="桁区切り 4 8 2 4" xfId="2423"/>
    <cellStyle name="桁区切り 4 8 2 4 2" xfId="6484"/>
    <cellStyle name="桁区切り 4 8 2 4 2 2" xfId="14603"/>
    <cellStyle name="桁区切り 4 8 2 4 2 2 2" xfId="31023"/>
    <cellStyle name="桁区切り 4 8 2 4 2 3" xfId="22904"/>
    <cellStyle name="桁区切り 4 8 2 4 3" xfId="10544"/>
    <cellStyle name="桁区切り 4 8 2 4 3 2" xfId="26964"/>
    <cellStyle name="桁区切り 4 8 2 4 4" xfId="18845"/>
    <cellStyle name="桁区切り 4 8 2 5" xfId="3004"/>
    <cellStyle name="桁区切り 4 8 2 5 2" xfId="7065"/>
    <cellStyle name="桁区切り 4 8 2 5 2 2" xfId="15184"/>
    <cellStyle name="桁区切り 4 8 2 5 2 2 2" xfId="31604"/>
    <cellStyle name="桁区切り 4 8 2 5 2 3" xfId="23485"/>
    <cellStyle name="桁区切り 4 8 2 5 3" xfId="11125"/>
    <cellStyle name="桁区切り 4 8 2 5 3 2" xfId="27545"/>
    <cellStyle name="桁区切り 4 8 2 5 4" xfId="19426"/>
    <cellStyle name="桁区切り 4 8 2 6" xfId="3608"/>
    <cellStyle name="桁区切り 4 8 2 6 2" xfId="7669"/>
    <cellStyle name="桁区切り 4 8 2 6 2 2" xfId="15788"/>
    <cellStyle name="桁区切り 4 8 2 6 2 2 2" xfId="32208"/>
    <cellStyle name="桁区切り 4 8 2 6 2 3" xfId="24089"/>
    <cellStyle name="桁区切り 4 8 2 6 3" xfId="11729"/>
    <cellStyle name="桁区切り 4 8 2 6 3 2" xfId="28149"/>
    <cellStyle name="桁区切り 4 8 2 6 4" xfId="20030"/>
    <cellStyle name="桁区切り 4 8 2 7" xfId="4155"/>
    <cellStyle name="桁区切り 4 8 2 7 2" xfId="8216"/>
    <cellStyle name="桁区切り 4 8 2 7 2 2" xfId="16335"/>
    <cellStyle name="桁区切り 4 8 2 7 2 2 2" xfId="32755"/>
    <cellStyle name="桁区切り 4 8 2 7 2 3" xfId="24636"/>
    <cellStyle name="桁区切り 4 8 2 7 3" xfId="12276"/>
    <cellStyle name="桁区切り 4 8 2 7 3 2" xfId="28696"/>
    <cellStyle name="桁区切り 4 8 2 7 4" xfId="20577"/>
    <cellStyle name="桁区切り 4 8 2 8" xfId="4736"/>
    <cellStyle name="桁区切り 4 8 2 8 2" xfId="8797"/>
    <cellStyle name="桁区切り 4 8 2 8 2 2" xfId="16916"/>
    <cellStyle name="桁区切り 4 8 2 8 2 2 2" xfId="33336"/>
    <cellStyle name="桁区切り 4 8 2 8 2 3" xfId="25217"/>
    <cellStyle name="桁区切り 4 8 2 8 3" xfId="12857"/>
    <cellStyle name="桁区切り 4 8 2 8 3 2" xfId="29277"/>
    <cellStyle name="桁区切り 4 8 2 8 4" xfId="21158"/>
    <cellStyle name="桁区切り 4 8 2 9" xfId="5320"/>
    <cellStyle name="桁区切り 4 8 2 9 2" xfId="13439"/>
    <cellStyle name="桁区切り 4 8 2 9 2 2" xfId="29859"/>
    <cellStyle name="桁区切り 4 8 2 9 3" xfId="21740"/>
    <cellStyle name="桁区切り 4 8 3" xfId="1203"/>
    <cellStyle name="桁区切り 4 8 3 2" xfId="5668"/>
    <cellStyle name="桁区切り 4 8 3 2 2" xfId="13787"/>
    <cellStyle name="桁区切り 4 8 3 2 2 2" xfId="30207"/>
    <cellStyle name="桁区切り 4 8 3 2 3" xfId="22088"/>
    <cellStyle name="桁区切り 4 8 3 3" xfId="9728"/>
    <cellStyle name="桁区切り 4 8 3 3 2" xfId="26148"/>
    <cellStyle name="桁区切り 4 8 3 4" xfId="18029"/>
    <cellStyle name="桁区切り 4 8 4" xfId="1785"/>
    <cellStyle name="桁区切り 4 8 5" xfId="2188"/>
    <cellStyle name="桁区切り 4 8 5 2" xfId="6249"/>
    <cellStyle name="桁区切り 4 8 5 2 2" xfId="14368"/>
    <cellStyle name="桁区切り 4 8 5 2 2 2" xfId="30788"/>
    <cellStyle name="桁区切り 4 8 5 2 3" xfId="22669"/>
    <cellStyle name="桁区切り 4 8 5 3" xfId="10309"/>
    <cellStyle name="桁区切り 4 8 5 3 2" xfId="26729"/>
    <cellStyle name="桁区切り 4 8 5 4" xfId="18610"/>
    <cellStyle name="桁区切り 4 8 6" xfId="2769"/>
    <cellStyle name="桁区切り 4 8 6 2" xfId="6830"/>
    <cellStyle name="桁区切り 4 8 6 2 2" xfId="14949"/>
    <cellStyle name="桁区切り 4 8 6 2 2 2" xfId="31369"/>
    <cellStyle name="桁区切り 4 8 6 2 3" xfId="23250"/>
    <cellStyle name="桁区切り 4 8 6 3" xfId="10890"/>
    <cellStyle name="桁区切り 4 8 6 3 2" xfId="27310"/>
    <cellStyle name="桁区切り 4 8 6 4" xfId="19191"/>
    <cellStyle name="桁区切り 4 8 7" xfId="3607"/>
    <cellStyle name="桁区切り 4 8 7 2" xfId="7668"/>
    <cellStyle name="桁区切り 4 8 7 2 2" xfId="15787"/>
    <cellStyle name="桁区切り 4 8 7 2 2 2" xfId="32207"/>
    <cellStyle name="桁区切り 4 8 7 2 3" xfId="24088"/>
    <cellStyle name="桁区切り 4 8 7 3" xfId="11728"/>
    <cellStyle name="桁区切り 4 8 7 3 2" xfId="28148"/>
    <cellStyle name="桁区切り 4 8 7 4" xfId="20029"/>
    <cellStyle name="桁区切り 4 8 8" xfId="3920"/>
    <cellStyle name="桁区切り 4 8 8 2" xfId="7981"/>
    <cellStyle name="桁区切り 4 8 8 2 2" xfId="16100"/>
    <cellStyle name="桁区切り 4 8 8 2 2 2" xfId="32520"/>
    <cellStyle name="桁区切り 4 8 8 2 3" xfId="24401"/>
    <cellStyle name="桁区切り 4 8 8 3" xfId="12041"/>
    <cellStyle name="桁区切り 4 8 8 3 2" xfId="28461"/>
    <cellStyle name="桁区切り 4 8 8 4" xfId="20342"/>
    <cellStyle name="桁区切り 4 8 9" xfId="4501"/>
    <cellStyle name="桁区切り 4 8 9 2" xfId="8562"/>
    <cellStyle name="桁区切り 4 8 9 2 2" xfId="16681"/>
    <cellStyle name="桁区切り 4 8 9 2 2 2" xfId="33101"/>
    <cellStyle name="桁区切り 4 8 9 2 3" xfId="24982"/>
    <cellStyle name="桁区切り 4 8 9 3" xfId="12622"/>
    <cellStyle name="桁区切り 4 8 9 3 2" xfId="29042"/>
    <cellStyle name="桁区切り 4 8 9 4" xfId="20923"/>
    <cellStyle name="桁区切り 4 9" xfId="457"/>
    <cellStyle name="桁区切り 4 9 10" xfId="5121"/>
    <cellStyle name="桁区切り 4 9 10 2" xfId="13240"/>
    <cellStyle name="桁区切り 4 9 10 2 2" xfId="29660"/>
    <cellStyle name="桁区切り 4 9 10 3" xfId="21541"/>
    <cellStyle name="桁区切り 4 9 11" xfId="9181"/>
    <cellStyle name="桁区切り 4 9 11 2" xfId="25601"/>
    <cellStyle name="桁区切り 4 9 12" xfId="17482"/>
    <cellStyle name="桁区切り 4 9 2" xfId="692"/>
    <cellStyle name="桁区切り 4 9 2 10" xfId="9416"/>
    <cellStyle name="桁区切り 4 9 2 10 2" xfId="25836"/>
    <cellStyle name="桁区切り 4 9 2 11" xfId="17717"/>
    <cellStyle name="桁区切り 4 9 2 2" xfId="1474"/>
    <cellStyle name="桁区切り 4 9 2 2 2" xfId="5939"/>
    <cellStyle name="桁区切り 4 9 2 2 2 2" xfId="14058"/>
    <cellStyle name="桁区切り 4 9 2 2 2 2 2" xfId="30478"/>
    <cellStyle name="桁区切り 4 9 2 2 2 3" xfId="22359"/>
    <cellStyle name="桁区切り 4 9 2 2 3" xfId="9999"/>
    <cellStyle name="桁区切り 4 9 2 2 3 2" xfId="26419"/>
    <cellStyle name="桁区切り 4 9 2 2 4" xfId="18300"/>
    <cellStyle name="桁区切り 4 9 2 3" xfId="1859"/>
    <cellStyle name="桁区切り 4 9 2 4" xfId="2459"/>
    <cellStyle name="桁区切り 4 9 2 4 2" xfId="6520"/>
    <cellStyle name="桁区切り 4 9 2 4 2 2" xfId="14639"/>
    <cellStyle name="桁区切り 4 9 2 4 2 2 2" xfId="31059"/>
    <cellStyle name="桁区切り 4 9 2 4 2 3" xfId="22940"/>
    <cellStyle name="桁区切り 4 9 2 4 3" xfId="10580"/>
    <cellStyle name="桁区切り 4 9 2 4 3 2" xfId="27000"/>
    <cellStyle name="桁区切り 4 9 2 4 4" xfId="18881"/>
    <cellStyle name="桁区切り 4 9 2 5" xfId="3040"/>
    <cellStyle name="桁区切り 4 9 2 5 2" xfId="7101"/>
    <cellStyle name="桁区切り 4 9 2 5 2 2" xfId="15220"/>
    <cellStyle name="桁区切り 4 9 2 5 2 2 2" xfId="31640"/>
    <cellStyle name="桁区切り 4 9 2 5 2 3" xfId="23521"/>
    <cellStyle name="桁区切り 4 9 2 5 3" xfId="11161"/>
    <cellStyle name="桁区切り 4 9 2 5 3 2" xfId="27581"/>
    <cellStyle name="桁区切り 4 9 2 5 4" xfId="19462"/>
    <cellStyle name="桁区切り 4 9 2 6" xfId="3610"/>
    <cellStyle name="桁区切り 4 9 2 6 2" xfId="7671"/>
    <cellStyle name="桁区切り 4 9 2 6 2 2" xfId="15790"/>
    <cellStyle name="桁区切り 4 9 2 6 2 2 2" xfId="32210"/>
    <cellStyle name="桁区切り 4 9 2 6 2 3" xfId="24091"/>
    <cellStyle name="桁区切り 4 9 2 6 3" xfId="11731"/>
    <cellStyle name="桁区切り 4 9 2 6 3 2" xfId="28151"/>
    <cellStyle name="桁区切り 4 9 2 6 4" xfId="20032"/>
    <cellStyle name="桁区切り 4 9 2 7" xfId="4191"/>
    <cellStyle name="桁区切り 4 9 2 7 2" xfId="8252"/>
    <cellStyle name="桁区切り 4 9 2 7 2 2" xfId="16371"/>
    <cellStyle name="桁区切り 4 9 2 7 2 2 2" xfId="32791"/>
    <cellStyle name="桁区切り 4 9 2 7 2 3" xfId="24672"/>
    <cellStyle name="桁区切り 4 9 2 7 3" xfId="12312"/>
    <cellStyle name="桁区切り 4 9 2 7 3 2" xfId="28732"/>
    <cellStyle name="桁区切り 4 9 2 7 4" xfId="20613"/>
    <cellStyle name="桁区切り 4 9 2 8" xfId="4772"/>
    <cellStyle name="桁区切り 4 9 2 8 2" xfId="8833"/>
    <cellStyle name="桁区切り 4 9 2 8 2 2" xfId="16952"/>
    <cellStyle name="桁区切り 4 9 2 8 2 2 2" xfId="33372"/>
    <cellStyle name="桁区切り 4 9 2 8 2 3" xfId="25253"/>
    <cellStyle name="桁区切り 4 9 2 8 3" xfId="12893"/>
    <cellStyle name="桁区切り 4 9 2 8 3 2" xfId="29313"/>
    <cellStyle name="桁区切り 4 9 2 8 4" xfId="21194"/>
    <cellStyle name="桁区切り 4 9 2 9" xfId="5356"/>
    <cellStyle name="桁区切り 4 9 2 9 2" xfId="13475"/>
    <cellStyle name="桁区切り 4 9 2 9 2 2" xfId="29895"/>
    <cellStyle name="桁区切り 4 9 2 9 3" xfId="21776"/>
    <cellStyle name="桁区切り 4 9 3" xfId="1239"/>
    <cellStyle name="桁区切り 4 9 3 2" xfId="5704"/>
    <cellStyle name="桁区切り 4 9 3 2 2" xfId="13823"/>
    <cellStyle name="桁区切り 4 9 3 2 2 2" xfId="30243"/>
    <cellStyle name="桁区切り 4 9 3 2 3" xfId="22124"/>
    <cellStyle name="桁区切り 4 9 3 3" xfId="9764"/>
    <cellStyle name="桁区切り 4 9 3 3 2" xfId="26184"/>
    <cellStyle name="桁区切り 4 9 3 4" xfId="18065"/>
    <cellStyle name="桁区切り 4 9 4" xfId="1714"/>
    <cellStyle name="桁区切り 4 9 5" xfId="2224"/>
    <cellStyle name="桁区切り 4 9 5 2" xfId="6285"/>
    <cellStyle name="桁区切り 4 9 5 2 2" xfId="14404"/>
    <cellStyle name="桁区切り 4 9 5 2 2 2" xfId="30824"/>
    <cellStyle name="桁区切り 4 9 5 2 3" xfId="22705"/>
    <cellStyle name="桁区切り 4 9 5 3" xfId="10345"/>
    <cellStyle name="桁区切り 4 9 5 3 2" xfId="26765"/>
    <cellStyle name="桁区切り 4 9 5 4" xfId="18646"/>
    <cellStyle name="桁区切り 4 9 6" xfId="2805"/>
    <cellStyle name="桁区切り 4 9 6 2" xfId="6866"/>
    <cellStyle name="桁区切り 4 9 6 2 2" xfId="14985"/>
    <cellStyle name="桁区切り 4 9 6 2 2 2" xfId="31405"/>
    <cellStyle name="桁区切り 4 9 6 2 3" xfId="23286"/>
    <cellStyle name="桁区切り 4 9 6 3" xfId="10926"/>
    <cellStyle name="桁区切り 4 9 6 3 2" xfId="27346"/>
    <cellStyle name="桁区切り 4 9 6 4" xfId="19227"/>
    <cellStyle name="桁区切り 4 9 7" xfId="3609"/>
    <cellStyle name="桁区切り 4 9 7 2" xfId="7670"/>
    <cellStyle name="桁区切り 4 9 7 2 2" xfId="15789"/>
    <cellStyle name="桁区切り 4 9 7 2 2 2" xfId="32209"/>
    <cellStyle name="桁区切り 4 9 7 2 3" xfId="24090"/>
    <cellStyle name="桁区切り 4 9 7 3" xfId="11730"/>
    <cellStyle name="桁区切り 4 9 7 3 2" xfId="28150"/>
    <cellStyle name="桁区切り 4 9 7 4" xfId="20031"/>
    <cellStyle name="桁区切り 4 9 8" xfId="3956"/>
    <cellStyle name="桁区切り 4 9 8 2" xfId="8017"/>
    <cellStyle name="桁区切り 4 9 8 2 2" xfId="16136"/>
    <cellStyle name="桁区切り 4 9 8 2 2 2" xfId="32556"/>
    <cellStyle name="桁区切り 4 9 8 2 3" xfId="24437"/>
    <cellStyle name="桁区切り 4 9 8 3" xfId="12077"/>
    <cellStyle name="桁区切り 4 9 8 3 2" xfId="28497"/>
    <cellStyle name="桁区切り 4 9 8 4" xfId="20378"/>
    <cellStyle name="桁区切り 4 9 9" xfId="4537"/>
    <cellStyle name="桁区切り 4 9 9 2" xfId="8598"/>
    <cellStyle name="桁区切り 4 9 9 2 2" xfId="16717"/>
    <cellStyle name="桁区切り 4 9 9 2 2 2" xfId="33137"/>
    <cellStyle name="桁区切り 4 9 9 2 3" xfId="25018"/>
    <cellStyle name="桁区切り 4 9 9 3" xfId="12658"/>
    <cellStyle name="桁区切り 4 9 9 3 2" xfId="29078"/>
    <cellStyle name="桁区切り 4 9 9 4" xfId="20959"/>
    <cellStyle name="桁区切り 5" xfId="153"/>
    <cellStyle name="桁区切り 5 2" xfId="379"/>
    <cellStyle name="桁区切り 6" xfId="161"/>
    <cellStyle name="桁区切り 6 2" xfId="380"/>
    <cellStyle name="桁区切り 7" xfId="170"/>
    <cellStyle name="桁区切り 7 10" xfId="850"/>
    <cellStyle name="桁区切り 7 10 10" xfId="9533"/>
    <cellStyle name="桁区切り 7 10 10 2" xfId="25953"/>
    <cellStyle name="桁区切り 7 10 11" xfId="17834"/>
    <cellStyle name="桁区切り 7 10 2" xfId="1617"/>
    <cellStyle name="桁区切り 7 10 2 2" xfId="6056"/>
    <cellStyle name="桁区切り 7 10 2 2 2" xfId="14175"/>
    <cellStyle name="桁区切り 7 10 2 2 2 2" xfId="30595"/>
    <cellStyle name="桁区切り 7 10 2 2 3" xfId="22476"/>
    <cellStyle name="桁区切り 7 10 2 3" xfId="10116"/>
    <cellStyle name="桁区切り 7 10 2 3 2" xfId="26536"/>
    <cellStyle name="桁区切り 7 10 2 4" xfId="18417"/>
    <cellStyle name="桁区切り 7 10 3" xfId="1916"/>
    <cellStyle name="桁区切り 7 10 4" xfId="2576"/>
    <cellStyle name="桁区切り 7 10 4 2" xfId="6637"/>
    <cellStyle name="桁区切り 7 10 4 2 2" xfId="14756"/>
    <cellStyle name="桁区切り 7 10 4 2 2 2" xfId="31176"/>
    <cellStyle name="桁区切り 7 10 4 2 3" xfId="23057"/>
    <cellStyle name="桁区切り 7 10 4 3" xfId="10697"/>
    <cellStyle name="桁区切り 7 10 4 3 2" xfId="27117"/>
    <cellStyle name="桁区切り 7 10 4 4" xfId="18998"/>
    <cellStyle name="桁区切り 7 10 5" xfId="3157"/>
    <cellStyle name="桁区切り 7 10 5 2" xfId="7218"/>
    <cellStyle name="桁区切り 7 10 5 2 2" xfId="15337"/>
    <cellStyle name="桁区切り 7 10 5 2 2 2" xfId="31757"/>
    <cellStyle name="桁区切り 7 10 5 2 3" xfId="23638"/>
    <cellStyle name="桁区切り 7 10 5 3" xfId="11278"/>
    <cellStyle name="桁区切り 7 10 5 3 2" xfId="27698"/>
    <cellStyle name="桁区切り 7 10 5 4" xfId="19579"/>
    <cellStyle name="桁区切り 7 10 6" xfId="3612"/>
    <cellStyle name="桁区切り 7 10 6 2" xfId="7673"/>
    <cellStyle name="桁区切り 7 10 6 2 2" xfId="15792"/>
    <cellStyle name="桁区切り 7 10 6 2 2 2" xfId="32212"/>
    <cellStyle name="桁区切り 7 10 6 2 3" xfId="24093"/>
    <cellStyle name="桁区切り 7 10 6 3" xfId="11733"/>
    <cellStyle name="桁区切り 7 10 6 3 2" xfId="28153"/>
    <cellStyle name="桁区切り 7 10 6 4" xfId="20034"/>
    <cellStyle name="桁区切り 7 10 7" xfId="4308"/>
    <cellStyle name="桁区切り 7 10 7 2" xfId="8369"/>
    <cellStyle name="桁区切り 7 10 7 2 2" xfId="16488"/>
    <cellStyle name="桁区切り 7 10 7 2 2 2" xfId="32908"/>
    <cellStyle name="桁区切り 7 10 7 2 3" xfId="24789"/>
    <cellStyle name="桁区切り 7 10 7 3" xfId="12429"/>
    <cellStyle name="桁区切り 7 10 7 3 2" xfId="28849"/>
    <cellStyle name="桁区切り 7 10 7 4" xfId="20730"/>
    <cellStyle name="桁区切り 7 10 8" xfId="4889"/>
    <cellStyle name="桁区切り 7 10 8 2" xfId="8950"/>
    <cellStyle name="桁区切り 7 10 8 2 2" xfId="17069"/>
    <cellStyle name="桁区切り 7 10 8 2 2 2" xfId="33489"/>
    <cellStyle name="桁区切り 7 10 8 2 3" xfId="25370"/>
    <cellStyle name="桁区切り 7 10 8 3" xfId="13010"/>
    <cellStyle name="桁区切り 7 10 8 3 2" xfId="29430"/>
    <cellStyle name="桁区切り 7 10 8 4" xfId="21311"/>
    <cellStyle name="桁区切り 7 10 9" xfId="5473"/>
    <cellStyle name="桁区切り 7 10 9 2" xfId="13592"/>
    <cellStyle name="桁区切り 7 10 9 2 2" xfId="30012"/>
    <cellStyle name="桁区切り 7 10 9 3" xfId="21893"/>
    <cellStyle name="桁区切り 7 11" xfId="987"/>
    <cellStyle name="桁区切り 7 11 2" xfId="5511"/>
    <cellStyle name="桁区切り 7 11 2 2" xfId="13630"/>
    <cellStyle name="桁区切り 7 11 2 2 2" xfId="30050"/>
    <cellStyle name="桁区切り 7 11 2 3" xfId="21931"/>
    <cellStyle name="桁区切り 7 11 3" xfId="9571"/>
    <cellStyle name="桁区切り 7 11 3 2" xfId="25991"/>
    <cellStyle name="桁区切り 7 11 4" xfId="17872"/>
    <cellStyle name="桁区切り 7 12" xfId="2031"/>
    <cellStyle name="桁区切り 7 12 2" xfId="6092"/>
    <cellStyle name="桁区切り 7 12 2 2" xfId="14211"/>
    <cellStyle name="桁区切り 7 12 2 2 2" xfId="30631"/>
    <cellStyle name="桁区切り 7 12 2 3" xfId="22512"/>
    <cellStyle name="桁区切り 7 12 3" xfId="10152"/>
    <cellStyle name="桁区切り 7 12 3 2" xfId="26572"/>
    <cellStyle name="桁区切り 7 12 4" xfId="18453"/>
    <cellStyle name="桁区切り 7 13" xfId="2612"/>
    <cellStyle name="桁区切り 7 13 2" xfId="6673"/>
    <cellStyle name="桁区切り 7 13 2 2" xfId="14792"/>
    <cellStyle name="桁区切り 7 13 2 2 2" xfId="31212"/>
    <cellStyle name="桁区切り 7 13 2 3" xfId="23093"/>
    <cellStyle name="桁区切り 7 13 3" xfId="10733"/>
    <cellStyle name="桁区切り 7 13 3 2" xfId="27153"/>
    <cellStyle name="桁区切り 7 13 4" xfId="19034"/>
    <cellStyle name="桁区切り 7 14" xfId="3611"/>
    <cellStyle name="桁区切り 7 14 2" xfId="7672"/>
    <cellStyle name="桁区切り 7 14 2 2" xfId="15791"/>
    <cellStyle name="桁区切り 7 14 2 2 2" xfId="32211"/>
    <cellStyle name="桁区切り 7 14 2 3" xfId="24092"/>
    <cellStyle name="桁区切り 7 14 3" xfId="11732"/>
    <cellStyle name="桁区切り 7 14 3 2" xfId="28152"/>
    <cellStyle name="桁区切り 7 14 4" xfId="20033"/>
    <cellStyle name="桁区切り 7 15" xfId="3763"/>
    <cellStyle name="桁区切り 7 15 2" xfId="7824"/>
    <cellStyle name="桁区切り 7 15 2 2" xfId="15943"/>
    <cellStyle name="桁区切り 7 15 2 2 2" xfId="32363"/>
    <cellStyle name="桁区切り 7 15 2 3" xfId="24244"/>
    <cellStyle name="桁区切り 7 15 3" xfId="11884"/>
    <cellStyle name="桁区切り 7 15 3 2" xfId="28304"/>
    <cellStyle name="桁区切り 7 15 4" xfId="20185"/>
    <cellStyle name="桁区切り 7 16" xfId="4344"/>
    <cellStyle name="桁区切り 7 16 2" xfId="8405"/>
    <cellStyle name="桁区切り 7 16 2 2" xfId="16524"/>
    <cellStyle name="桁区切り 7 16 2 2 2" xfId="32944"/>
    <cellStyle name="桁区切り 7 16 2 3" xfId="24825"/>
    <cellStyle name="桁区切り 7 16 3" xfId="12465"/>
    <cellStyle name="桁区切り 7 16 3 2" xfId="28885"/>
    <cellStyle name="桁区切り 7 16 4" xfId="20766"/>
    <cellStyle name="桁区切り 7 17" xfId="4928"/>
    <cellStyle name="桁区切り 7 17 2" xfId="13047"/>
    <cellStyle name="桁区切り 7 17 2 2" xfId="29467"/>
    <cellStyle name="桁区切り 7 17 3" xfId="21348"/>
    <cellStyle name="桁区切り 7 18" xfId="8988"/>
    <cellStyle name="桁区切り 7 18 2" xfId="25408"/>
    <cellStyle name="桁区切り 7 19" xfId="17260"/>
    <cellStyle name="桁区切り 7 2" xfId="212"/>
    <cellStyle name="桁区切り 7 2 10" xfId="4963"/>
    <cellStyle name="桁区切り 7 2 10 2" xfId="13082"/>
    <cellStyle name="桁区切り 7 2 10 2 2" xfId="29502"/>
    <cellStyle name="桁区切り 7 2 10 3" xfId="21383"/>
    <cellStyle name="桁区切り 7 2 11" xfId="9023"/>
    <cellStyle name="桁区切り 7 2 11 2" xfId="25443"/>
    <cellStyle name="桁区切り 7 2 12" xfId="17296"/>
    <cellStyle name="桁区切り 7 2 2" xfId="534"/>
    <cellStyle name="桁区切り 7 2 2 10" xfId="9258"/>
    <cellStyle name="桁区切り 7 2 2 10 2" xfId="25678"/>
    <cellStyle name="桁区切り 7 2 2 11" xfId="17559"/>
    <cellStyle name="桁区切り 7 2 2 2" xfId="1316"/>
    <cellStyle name="桁区切り 7 2 2 2 2" xfId="5781"/>
    <cellStyle name="桁区切り 7 2 2 2 2 2" xfId="13900"/>
    <cellStyle name="桁区切り 7 2 2 2 2 2 2" xfId="30320"/>
    <cellStyle name="桁区切り 7 2 2 2 2 3" xfId="22201"/>
    <cellStyle name="桁区切り 7 2 2 2 3" xfId="9841"/>
    <cellStyle name="桁区切り 7 2 2 2 3 2" xfId="26261"/>
    <cellStyle name="桁区切り 7 2 2 2 4" xfId="18142"/>
    <cellStyle name="桁区切り 7 2 2 3" xfId="1904"/>
    <cellStyle name="桁区切り 7 2 2 4" xfId="2301"/>
    <cellStyle name="桁区切り 7 2 2 4 2" xfId="6362"/>
    <cellStyle name="桁区切り 7 2 2 4 2 2" xfId="14481"/>
    <cellStyle name="桁区切り 7 2 2 4 2 2 2" xfId="30901"/>
    <cellStyle name="桁区切り 7 2 2 4 2 3" xfId="22782"/>
    <cellStyle name="桁区切り 7 2 2 4 3" xfId="10422"/>
    <cellStyle name="桁区切り 7 2 2 4 3 2" xfId="26842"/>
    <cellStyle name="桁区切り 7 2 2 4 4" xfId="18723"/>
    <cellStyle name="桁区切り 7 2 2 5" xfId="2882"/>
    <cellStyle name="桁区切り 7 2 2 5 2" xfId="6943"/>
    <cellStyle name="桁区切り 7 2 2 5 2 2" xfId="15062"/>
    <cellStyle name="桁区切り 7 2 2 5 2 2 2" xfId="31482"/>
    <cellStyle name="桁区切り 7 2 2 5 2 3" xfId="23363"/>
    <cellStyle name="桁区切り 7 2 2 5 3" xfId="11003"/>
    <cellStyle name="桁区切り 7 2 2 5 3 2" xfId="27423"/>
    <cellStyle name="桁区切り 7 2 2 5 4" xfId="19304"/>
    <cellStyle name="桁区切り 7 2 2 6" xfId="3614"/>
    <cellStyle name="桁区切り 7 2 2 6 2" xfId="7675"/>
    <cellStyle name="桁区切り 7 2 2 6 2 2" xfId="15794"/>
    <cellStyle name="桁区切り 7 2 2 6 2 2 2" xfId="32214"/>
    <cellStyle name="桁区切り 7 2 2 6 2 3" xfId="24095"/>
    <cellStyle name="桁区切り 7 2 2 6 3" xfId="11735"/>
    <cellStyle name="桁区切り 7 2 2 6 3 2" xfId="28155"/>
    <cellStyle name="桁区切り 7 2 2 6 4" xfId="20036"/>
    <cellStyle name="桁区切り 7 2 2 7" xfId="4033"/>
    <cellStyle name="桁区切り 7 2 2 7 2" xfId="8094"/>
    <cellStyle name="桁区切り 7 2 2 7 2 2" xfId="16213"/>
    <cellStyle name="桁区切り 7 2 2 7 2 2 2" xfId="32633"/>
    <cellStyle name="桁区切り 7 2 2 7 2 3" xfId="24514"/>
    <cellStyle name="桁区切り 7 2 2 7 3" xfId="12154"/>
    <cellStyle name="桁区切り 7 2 2 7 3 2" xfId="28574"/>
    <cellStyle name="桁区切り 7 2 2 7 4" xfId="20455"/>
    <cellStyle name="桁区切り 7 2 2 8" xfId="4614"/>
    <cellStyle name="桁区切り 7 2 2 8 2" xfId="8675"/>
    <cellStyle name="桁区切り 7 2 2 8 2 2" xfId="16794"/>
    <cellStyle name="桁区切り 7 2 2 8 2 2 2" xfId="33214"/>
    <cellStyle name="桁区切り 7 2 2 8 2 3" xfId="25095"/>
    <cellStyle name="桁区切り 7 2 2 8 3" xfId="12735"/>
    <cellStyle name="桁区切り 7 2 2 8 3 2" xfId="29155"/>
    <cellStyle name="桁区切り 7 2 2 8 4" xfId="21036"/>
    <cellStyle name="桁区切り 7 2 2 9" xfId="5198"/>
    <cellStyle name="桁区切り 7 2 2 9 2" xfId="13317"/>
    <cellStyle name="桁区切り 7 2 2 9 2 2" xfId="29737"/>
    <cellStyle name="桁区切り 7 2 2 9 3" xfId="21618"/>
    <cellStyle name="桁区切り 7 2 3" xfId="1026"/>
    <cellStyle name="桁区切り 7 2 3 2" xfId="5546"/>
    <cellStyle name="桁区切り 7 2 3 2 2" xfId="13665"/>
    <cellStyle name="桁区切り 7 2 3 2 2 2" xfId="30085"/>
    <cellStyle name="桁区切り 7 2 3 2 3" xfId="21966"/>
    <cellStyle name="桁区切り 7 2 3 3" xfId="9606"/>
    <cellStyle name="桁区切り 7 2 3 3 2" xfId="26026"/>
    <cellStyle name="桁区切り 7 2 3 4" xfId="17907"/>
    <cellStyle name="桁区切り 7 2 4" xfId="933"/>
    <cellStyle name="桁区切り 7 2 5" xfId="2066"/>
    <cellStyle name="桁区切り 7 2 5 2" xfId="6127"/>
    <cellStyle name="桁区切り 7 2 5 2 2" xfId="14246"/>
    <cellStyle name="桁区切り 7 2 5 2 2 2" xfId="30666"/>
    <cellStyle name="桁区切り 7 2 5 2 3" xfId="22547"/>
    <cellStyle name="桁区切り 7 2 5 3" xfId="10187"/>
    <cellStyle name="桁区切り 7 2 5 3 2" xfId="26607"/>
    <cellStyle name="桁区切り 7 2 5 4" xfId="18488"/>
    <cellStyle name="桁区切り 7 2 6" xfId="2647"/>
    <cellStyle name="桁区切り 7 2 6 2" xfId="6708"/>
    <cellStyle name="桁区切り 7 2 6 2 2" xfId="14827"/>
    <cellStyle name="桁区切り 7 2 6 2 2 2" xfId="31247"/>
    <cellStyle name="桁区切り 7 2 6 2 3" xfId="23128"/>
    <cellStyle name="桁区切り 7 2 6 3" xfId="10768"/>
    <cellStyle name="桁区切り 7 2 6 3 2" xfId="27188"/>
    <cellStyle name="桁区切り 7 2 6 4" xfId="19069"/>
    <cellStyle name="桁区切り 7 2 7" xfId="3613"/>
    <cellStyle name="桁区切り 7 2 7 2" xfId="7674"/>
    <cellStyle name="桁区切り 7 2 7 2 2" xfId="15793"/>
    <cellStyle name="桁区切り 7 2 7 2 2 2" xfId="32213"/>
    <cellStyle name="桁区切り 7 2 7 2 3" xfId="24094"/>
    <cellStyle name="桁区切り 7 2 7 3" xfId="11734"/>
    <cellStyle name="桁区切り 7 2 7 3 2" xfId="28154"/>
    <cellStyle name="桁区切り 7 2 7 4" xfId="20035"/>
    <cellStyle name="桁区切り 7 2 8" xfId="3798"/>
    <cellStyle name="桁区切り 7 2 8 2" xfId="7859"/>
    <cellStyle name="桁区切り 7 2 8 2 2" xfId="15978"/>
    <cellStyle name="桁区切り 7 2 8 2 2 2" xfId="32398"/>
    <cellStyle name="桁区切り 7 2 8 2 3" xfId="24279"/>
    <cellStyle name="桁区切り 7 2 8 3" xfId="11919"/>
    <cellStyle name="桁区切り 7 2 8 3 2" xfId="28339"/>
    <cellStyle name="桁区切り 7 2 8 4" xfId="20220"/>
    <cellStyle name="桁区切り 7 2 9" xfId="4379"/>
    <cellStyle name="桁区切り 7 2 9 2" xfId="8440"/>
    <cellStyle name="桁区切り 7 2 9 2 2" xfId="16559"/>
    <cellStyle name="桁区切り 7 2 9 2 2 2" xfId="32979"/>
    <cellStyle name="桁区切り 7 2 9 2 3" xfId="24860"/>
    <cellStyle name="桁区切り 7 2 9 3" xfId="12500"/>
    <cellStyle name="桁区切り 7 2 9 3 2" xfId="28920"/>
    <cellStyle name="桁区切り 7 2 9 4" xfId="20801"/>
    <cellStyle name="桁区切り 7 3" xfId="247"/>
    <cellStyle name="桁区切り 7 3 10" xfId="4998"/>
    <cellStyle name="桁区切り 7 3 10 2" xfId="13117"/>
    <cellStyle name="桁区切り 7 3 10 2 2" xfId="29537"/>
    <cellStyle name="桁区切り 7 3 10 3" xfId="21418"/>
    <cellStyle name="桁区切り 7 3 11" xfId="9058"/>
    <cellStyle name="桁区切り 7 3 11 2" xfId="25478"/>
    <cellStyle name="桁区切り 7 3 12" xfId="17331"/>
    <cellStyle name="桁区切り 7 3 2" xfId="569"/>
    <cellStyle name="桁区切り 7 3 2 10" xfId="9293"/>
    <cellStyle name="桁区切り 7 3 2 10 2" xfId="25713"/>
    <cellStyle name="桁区切り 7 3 2 11" xfId="17594"/>
    <cellStyle name="桁区切り 7 3 2 2" xfId="1351"/>
    <cellStyle name="桁区切り 7 3 2 2 2" xfId="5816"/>
    <cellStyle name="桁区切り 7 3 2 2 2 2" xfId="13935"/>
    <cellStyle name="桁区切り 7 3 2 2 2 2 2" xfId="30355"/>
    <cellStyle name="桁区切り 7 3 2 2 2 3" xfId="22236"/>
    <cellStyle name="桁区切り 7 3 2 2 3" xfId="9876"/>
    <cellStyle name="桁区切り 7 3 2 2 3 2" xfId="26296"/>
    <cellStyle name="桁区切り 7 3 2 2 4" xfId="18177"/>
    <cellStyle name="桁区切り 7 3 2 3" xfId="1742"/>
    <cellStyle name="桁区切り 7 3 2 4" xfId="2336"/>
    <cellStyle name="桁区切り 7 3 2 4 2" xfId="6397"/>
    <cellStyle name="桁区切り 7 3 2 4 2 2" xfId="14516"/>
    <cellStyle name="桁区切り 7 3 2 4 2 2 2" xfId="30936"/>
    <cellStyle name="桁区切り 7 3 2 4 2 3" xfId="22817"/>
    <cellStyle name="桁区切り 7 3 2 4 3" xfId="10457"/>
    <cellStyle name="桁区切り 7 3 2 4 3 2" xfId="26877"/>
    <cellStyle name="桁区切り 7 3 2 4 4" xfId="18758"/>
    <cellStyle name="桁区切り 7 3 2 5" xfId="2917"/>
    <cellStyle name="桁区切り 7 3 2 5 2" xfId="6978"/>
    <cellStyle name="桁区切り 7 3 2 5 2 2" xfId="15097"/>
    <cellStyle name="桁区切り 7 3 2 5 2 2 2" xfId="31517"/>
    <cellStyle name="桁区切り 7 3 2 5 2 3" xfId="23398"/>
    <cellStyle name="桁区切り 7 3 2 5 3" xfId="11038"/>
    <cellStyle name="桁区切り 7 3 2 5 3 2" xfId="27458"/>
    <cellStyle name="桁区切り 7 3 2 5 4" xfId="19339"/>
    <cellStyle name="桁区切り 7 3 2 6" xfId="3616"/>
    <cellStyle name="桁区切り 7 3 2 6 2" xfId="7677"/>
    <cellStyle name="桁区切り 7 3 2 6 2 2" xfId="15796"/>
    <cellStyle name="桁区切り 7 3 2 6 2 2 2" xfId="32216"/>
    <cellStyle name="桁区切り 7 3 2 6 2 3" xfId="24097"/>
    <cellStyle name="桁区切り 7 3 2 6 3" xfId="11737"/>
    <cellStyle name="桁区切り 7 3 2 6 3 2" xfId="28157"/>
    <cellStyle name="桁区切り 7 3 2 6 4" xfId="20038"/>
    <cellStyle name="桁区切り 7 3 2 7" xfId="4068"/>
    <cellStyle name="桁区切り 7 3 2 7 2" xfId="8129"/>
    <cellStyle name="桁区切り 7 3 2 7 2 2" xfId="16248"/>
    <cellStyle name="桁区切り 7 3 2 7 2 2 2" xfId="32668"/>
    <cellStyle name="桁区切り 7 3 2 7 2 3" xfId="24549"/>
    <cellStyle name="桁区切り 7 3 2 7 3" xfId="12189"/>
    <cellStyle name="桁区切り 7 3 2 7 3 2" xfId="28609"/>
    <cellStyle name="桁区切り 7 3 2 7 4" xfId="20490"/>
    <cellStyle name="桁区切り 7 3 2 8" xfId="4649"/>
    <cellStyle name="桁区切り 7 3 2 8 2" xfId="8710"/>
    <cellStyle name="桁区切り 7 3 2 8 2 2" xfId="16829"/>
    <cellStyle name="桁区切り 7 3 2 8 2 2 2" xfId="33249"/>
    <cellStyle name="桁区切り 7 3 2 8 2 3" xfId="25130"/>
    <cellStyle name="桁区切り 7 3 2 8 3" xfId="12770"/>
    <cellStyle name="桁区切り 7 3 2 8 3 2" xfId="29190"/>
    <cellStyle name="桁区切り 7 3 2 8 4" xfId="21071"/>
    <cellStyle name="桁区切り 7 3 2 9" xfId="5233"/>
    <cellStyle name="桁区切り 7 3 2 9 2" xfId="13352"/>
    <cellStyle name="桁区切り 7 3 2 9 2 2" xfId="29772"/>
    <cellStyle name="桁区切り 7 3 2 9 3" xfId="21653"/>
    <cellStyle name="桁区切り 7 3 3" xfId="1061"/>
    <cellStyle name="桁区切り 7 3 3 2" xfId="5581"/>
    <cellStyle name="桁区切り 7 3 3 2 2" xfId="13700"/>
    <cellStyle name="桁区切り 7 3 3 2 2 2" xfId="30120"/>
    <cellStyle name="桁区切り 7 3 3 2 3" xfId="22001"/>
    <cellStyle name="桁区切り 7 3 3 3" xfId="9641"/>
    <cellStyle name="桁区切り 7 3 3 3 2" xfId="26061"/>
    <cellStyle name="桁区切り 7 3 3 4" xfId="17942"/>
    <cellStyle name="桁区切り 7 3 4" xfId="1809"/>
    <cellStyle name="桁区切り 7 3 5" xfId="2101"/>
    <cellStyle name="桁区切り 7 3 5 2" xfId="6162"/>
    <cellStyle name="桁区切り 7 3 5 2 2" xfId="14281"/>
    <cellStyle name="桁区切り 7 3 5 2 2 2" xfId="30701"/>
    <cellStyle name="桁区切り 7 3 5 2 3" xfId="22582"/>
    <cellStyle name="桁区切り 7 3 5 3" xfId="10222"/>
    <cellStyle name="桁区切り 7 3 5 3 2" xfId="26642"/>
    <cellStyle name="桁区切り 7 3 5 4" xfId="18523"/>
    <cellStyle name="桁区切り 7 3 6" xfId="2682"/>
    <cellStyle name="桁区切り 7 3 6 2" xfId="6743"/>
    <cellStyle name="桁区切り 7 3 6 2 2" xfId="14862"/>
    <cellStyle name="桁区切り 7 3 6 2 2 2" xfId="31282"/>
    <cellStyle name="桁区切り 7 3 6 2 3" xfId="23163"/>
    <cellStyle name="桁区切り 7 3 6 3" xfId="10803"/>
    <cellStyle name="桁区切り 7 3 6 3 2" xfId="27223"/>
    <cellStyle name="桁区切り 7 3 6 4" xfId="19104"/>
    <cellStyle name="桁区切り 7 3 7" xfId="3615"/>
    <cellStyle name="桁区切り 7 3 7 2" xfId="7676"/>
    <cellStyle name="桁区切り 7 3 7 2 2" xfId="15795"/>
    <cellStyle name="桁区切り 7 3 7 2 2 2" xfId="32215"/>
    <cellStyle name="桁区切り 7 3 7 2 3" xfId="24096"/>
    <cellStyle name="桁区切り 7 3 7 3" xfId="11736"/>
    <cellStyle name="桁区切り 7 3 7 3 2" xfId="28156"/>
    <cellStyle name="桁区切り 7 3 7 4" xfId="20037"/>
    <cellStyle name="桁区切り 7 3 8" xfId="3833"/>
    <cellStyle name="桁区切り 7 3 8 2" xfId="7894"/>
    <cellStyle name="桁区切り 7 3 8 2 2" xfId="16013"/>
    <cellStyle name="桁区切り 7 3 8 2 2 2" xfId="32433"/>
    <cellStyle name="桁区切り 7 3 8 2 3" xfId="24314"/>
    <cellStyle name="桁区切り 7 3 8 3" xfId="11954"/>
    <cellStyle name="桁区切り 7 3 8 3 2" xfId="28374"/>
    <cellStyle name="桁区切り 7 3 8 4" xfId="20255"/>
    <cellStyle name="桁区切り 7 3 9" xfId="4414"/>
    <cellStyle name="桁区切り 7 3 9 2" xfId="8475"/>
    <cellStyle name="桁区切り 7 3 9 2 2" xfId="16594"/>
    <cellStyle name="桁区切り 7 3 9 2 2 2" xfId="33014"/>
    <cellStyle name="桁区切り 7 3 9 2 3" xfId="24895"/>
    <cellStyle name="桁区切り 7 3 9 3" xfId="12535"/>
    <cellStyle name="桁区切り 7 3 9 3 2" xfId="28955"/>
    <cellStyle name="桁区切り 7 3 9 4" xfId="20836"/>
    <cellStyle name="桁区切り 7 4" xfId="283"/>
    <cellStyle name="桁区切り 7 4 10" xfId="5033"/>
    <cellStyle name="桁区切り 7 4 10 2" xfId="13152"/>
    <cellStyle name="桁区切り 7 4 10 2 2" xfId="29572"/>
    <cellStyle name="桁区切り 7 4 10 3" xfId="21453"/>
    <cellStyle name="桁区切り 7 4 11" xfId="9093"/>
    <cellStyle name="桁区切り 7 4 11 2" xfId="25513"/>
    <cellStyle name="桁区切り 7 4 12" xfId="17367"/>
    <cellStyle name="桁区切り 7 4 2" xfId="604"/>
    <cellStyle name="桁区切り 7 4 2 10" xfId="9328"/>
    <cellStyle name="桁区切り 7 4 2 10 2" xfId="25748"/>
    <cellStyle name="桁区切り 7 4 2 11" xfId="17629"/>
    <cellStyle name="桁区切り 7 4 2 2" xfId="1386"/>
    <cellStyle name="桁区切り 7 4 2 2 2" xfId="5851"/>
    <cellStyle name="桁区切り 7 4 2 2 2 2" xfId="13970"/>
    <cellStyle name="桁区切り 7 4 2 2 2 2 2" xfId="30390"/>
    <cellStyle name="桁区切り 7 4 2 2 2 3" xfId="22271"/>
    <cellStyle name="桁区切り 7 4 2 2 3" xfId="9911"/>
    <cellStyle name="桁区切り 7 4 2 2 3 2" xfId="26331"/>
    <cellStyle name="桁区切り 7 4 2 2 4" xfId="18212"/>
    <cellStyle name="桁区切り 7 4 2 3" xfId="1134"/>
    <cellStyle name="桁区切り 7 4 2 4" xfId="2371"/>
    <cellStyle name="桁区切り 7 4 2 4 2" xfId="6432"/>
    <cellStyle name="桁区切り 7 4 2 4 2 2" xfId="14551"/>
    <cellStyle name="桁区切り 7 4 2 4 2 2 2" xfId="30971"/>
    <cellStyle name="桁区切り 7 4 2 4 2 3" xfId="22852"/>
    <cellStyle name="桁区切り 7 4 2 4 3" xfId="10492"/>
    <cellStyle name="桁区切り 7 4 2 4 3 2" xfId="26912"/>
    <cellStyle name="桁区切り 7 4 2 4 4" xfId="18793"/>
    <cellStyle name="桁区切り 7 4 2 5" xfId="2952"/>
    <cellStyle name="桁区切り 7 4 2 5 2" xfId="7013"/>
    <cellStyle name="桁区切り 7 4 2 5 2 2" xfId="15132"/>
    <cellStyle name="桁区切り 7 4 2 5 2 2 2" xfId="31552"/>
    <cellStyle name="桁区切り 7 4 2 5 2 3" xfId="23433"/>
    <cellStyle name="桁区切り 7 4 2 5 3" xfId="11073"/>
    <cellStyle name="桁区切り 7 4 2 5 3 2" xfId="27493"/>
    <cellStyle name="桁区切り 7 4 2 5 4" xfId="19374"/>
    <cellStyle name="桁区切り 7 4 2 6" xfId="3618"/>
    <cellStyle name="桁区切り 7 4 2 6 2" xfId="7679"/>
    <cellStyle name="桁区切り 7 4 2 6 2 2" xfId="15798"/>
    <cellStyle name="桁区切り 7 4 2 6 2 2 2" xfId="32218"/>
    <cellStyle name="桁区切り 7 4 2 6 2 3" xfId="24099"/>
    <cellStyle name="桁区切り 7 4 2 6 3" xfId="11739"/>
    <cellStyle name="桁区切り 7 4 2 6 3 2" xfId="28159"/>
    <cellStyle name="桁区切り 7 4 2 6 4" xfId="20040"/>
    <cellStyle name="桁区切り 7 4 2 7" xfId="4103"/>
    <cellStyle name="桁区切り 7 4 2 7 2" xfId="8164"/>
    <cellStyle name="桁区切り 7 4 2 7 2 2" xfId="16283"/>
    <cellStyle name="桁区切り 7 4 2 7 2 2 2" xfId="32703"/>
    <cellStyle name="桁区切り 7 4 2 7 2 3" xfId="24584"/>
    <cellStyle name="桁区切り 7 4 2 7 3" xfId="12224"/>
    <cellStyle name="桁区切り 7 4 2 7 3 2" xfId="28644"/>
    <cellStyle name="桁区切り 7 4 2 7 4" xfId="20525"/>
    <cellStyle name="桁区切り 7 4 2 8" xfId="4684"/>
    <cellStyle name="桁区切り 7 4 2 8 2" xfId="8745"/>
    <cellStyle name="桁区切り 7 4 2 8 2 2" xfId="16864"/>
    <cellStyle name="桁区切り 7 4 2 8 2 2 2" xfId="33284"/>
    <cellStyle name="桁区切り 7 4 2 8 2 3" xfId="25165"/>
    <cellStyle name="桁区切り 7 4 2 8 3" xfId="12805"/>
    <cellStyle name="桁区切り 7 4 2 8 3 2" xfId="29225"/>
    <cellStyle name="桁区切り 7 4 2 8 4" xfId="21106"/>
    <cellStyle name="桁区切り 7 4 2 9" xfId="5268"/>
    <cellStyle name="桁区切り 7 4 2 9 2" xfId="13387"/>
    <cellStyle name="桁区切り 7 4 2 9 2 2" xfId="29807"/>
    <cellStyle name="桁区切り 7 4 2 9 3" xfId="21688"/>
    <cellStyle name="桁区切り 7 4 3" xfId="1097"/>
    <cellStyle name="桁区切り 7 4 3 2" xfId="5616"/>
    <cellStyle name="桁区切り 7 4 3 2 2" xfId="13735"/>
    <cellStyle name="桁区切り 7 4 3 2 2 2" xfId="30155"/>
    <cellStyle name="桁区切り 7 4 3 2 3" xfId="22036"/>
    <cellStyle name="桁区切り 7 4 3 3" xfId="9676"/>
    <cellStyle name="桁区切り 7 4 3 3 2" xfId="26096"/>
    <cellStyle name="桁区切り 7 4 3 4" xfId="17977"/>
    <cellStyle name="桁区切り 7 4 4" xfId="988"/>
    <cellStyle name="桁区切り 7 4 5" xfId="2136"/>
    <cellStyle name="桁区切り 7 4 5 2" xfId="6197"/>
    <cellStyle name="桁区切り 7 4 5 2 2" xfId="14316"/>
    <cellStyle name="桁区切り 7 4 5 2 2 2" xfId="30736"/>
    <cellStyle name="桁区切り 7 4 5 2 3" xfId="22617"/>
    <cellStyle name="桁区切り 7 4 5 3" xfId="10257"/>
    <cellStyle name="桁区切り 7 4 5 3 2" xfId="26677"/>
    <cellStyle name="桁区切り 7 4 5 4" xfId="18558"/>
    <cellStyle name="桁区切り 7 4 6" xfId="2717"/>
    <cellStyle name="桁区切り 7 4 6 2" xfId="6778"/>
    <cellStyle name="桁区切り 7 4 6 2 2" xfId="14897"/>
    <cellStyle name="桁区切り 7 4 6 2 2 2" xfId="31317"/>
    <cellStyle name="桁区切り 7 4 6 2 3" xfId="23198"/>
    <cellStyle name="桁区切り 7 4 6 3" xfId="10838"/>
    <cellStyle name="桁区切り 7 4 6 3 2" xfId="27258"/>
    <cellStyle name="桁区切り 7 4 6 4" xfId="19139"/>
    <cellStyle name="桁区切り 7 4 7" xfId="3617"/>
    <cellStyle name="桁区切り 7 4 7 2" xfId="7678"/>
    <cellStyle name="桁区切り 7 4 7 2 2" xfId="15797"/>
    <cellStyle name="桁区切り 7 4 7 2 2 2" xfId="32217"/>
    <cellStyle name="桁区切り 7 4 7 2 3" xfId="24098"/>
    <cellStyle name="桁区切り 7 4 7 3" xfId="11738"/>
    <cellStyle name="桁区切り 7 4 7 3 2" xfId="28158"/>
    <cellStyle name="桁区切り 7 4 7 4" xfId="20039"/>
    <cellStyle name="桁区切り 7 4 8" xfId="3868"/>
    <cellStyle name="桁区切り 7 4 8 2" xfId="7929"/>
    <cellStyle name="桁区切り 7 4 8 2 2" xfId="16048"/>
    <cellStyle name="桁区切り 7 4 8 2 2 2" xfId="32468"/>
    <cellStyle name="桁区切り 7 4 8 2 3" xfId="24349"/>
    <cellStyle name="桁区切り 7 4 8 3" xfId="11989"/>
    <cellStyle name="桁区切り 7 4 8 3 2" xfId="28409"/>
    <cellStyle name="桁区切り 7 4 8 4" xfId="20290"/>
    <cellStyle name="桁区切り 7 4 9" xfId="4449"/>
    <cellStyle name="桁区切り 7 4 9 2" xfId="8510"/>
    <cellStyle name="桁区切り 7 4 9 2 2" xfId="16629"/>
    <cellStyle name="桁区切り 7 4 9 2 2 2" xfId="33049"/>
    <cellStyle name="桁区切り 7 4 9 2 3" xfId="24930"/>
    <cellStyle name="桁区切り 7 4 9 3" xfId="12570"/>
    <cellStyle name="桁区切り 7 4 9 3 2" xfId="28990"/>
    <cellStyle name="桁区切り 7 4 9 4" xfId="20871"/>
    <cellStyle name="桁区切り 7 5" xfId="318"/>
    <cellStyle name="桁区切り 7 5 10" xfId="5068"/>
    <cellStyle name="桁区切り 7 5 10 2" xfId="13187"/>
    <cellStyle name="桁区切り 7 5 10 2 2" xfId="29607"/>
    <cellStyle name="桁区切り 7 5 10 3" xfId="21488"/>
    <cellStyle name="桁区切り 7 5 11" xfId="9128"/>
    <cellStyle name="桁区切り 7 5 11 2" xfId="25548"/>
    <cellStyle name="桁区切り 7 5 12" xfId="17402"/>
    <cellStyle name="桁区切り 7 5 2" xfId="639"/>
    <cellStyle name="桁区切り 7 5 2 10" xfId="9363"/>
    <cellStyle name="桁区切り 7 5 2 10 2" xfId="25783"/>
    <cellStyle name="桁区切り 7 5 2 11" xfId="17664"/>
    <cellStyle name="桁区切り 7 5 2 2" xfId="1421"/>
    <cellStyle name="桁区切り 7 5 2 2 2" xfId="5886"/>
    <cellStyle name="桁区切り 7 5 2 2 2 2" xfId="14005"/>
    <cellStyle name="桁区切り 7 5 2 2 2 2 2" xfId="30425"/>
    <cellStyle name="桁区切り 7 5 2 2 2 3" xfId="22306"/>
    <cellStyle name="桁区切り 7 5 2 2 3" xfId="9946"/>
    <cellStyle name="桁区切り 7 5 2 2 3 2" xfId="26366"/>
    <cellStyle name="桁区切り 7 5 2 2 4" xfId="18247"/>
    <cellStyle name="桁区切り 7 5 2 3" xfId="1813"/>
    <cellStyle name="桁区切り 7 5 2 4" xfId="2406"/>
    <cellStyle name="桁区切り 7 5 2 4 2" xfId="6467"/>
    <cellStyle name="桁区切り 7 5 2 4 2 2" xfId="14586"/>
    <cellStyle name="桁区切り 7 5 2 4 2 2 2" xfId="31006"/>
    <cellStyle name="桁区切り 7 5 2 4 2 3" xfId="22887"/>
    <cellStyle name="桁区切り 7 5 2 4 3" xfId="10527"/>
    <cellStyle name="桁区切り 7 5 2 4 3 2" xfId="26947"/>
    <cellStyle name="桁区切り 7 5 2 4 4" xfId="18828"/>
    <cellStyle name="桁区切り 7 5 2 5" xfId="2987"/>
    <cellStyle name="桁区切り 7 5 2 5 2" xfId="7048"/>
    <cellStyle name="桁区切り 7 5 2 5 2 2" xfId="15167"/>
    <cellStyle name="桁区切り 7 5 2 5 2 2 2" xfId="31587"/>
    <cellStyle name="桁区切り 7 5 2 5 2 3" xfId="23468"/>
    <cellStyle name="桁区切り 7 5 2 5 3" xfId="11108"/>
    <cellStyle name="桁区切り 7 5 2 5 3 2" xfId="27528"/>
    <cellStyle name="桁区切り 7 5 2 5 4" xfId="19409"/>
    <cellStyle name="桁区切り 7 5 2 6" xfId="3620"/>
    <cellStyle name="桁区切り 7 5 2 6 2" xfId="7681"/>
    <cellStyle name="桁区切り 7 5 2 6 2 2" xfId="15800"/>
    <cellStyle name="桁区切り 7 5 2 6 2 2 2" xfId="32220"/>
    <cellStyle name="桁区切り 7 5 2 6 2 3" xfId="24101"/>
    <cellStyle name="桁区切り 7 5 2 6 3" xfId="11741"/>
    <cellStyle name="桁区切り 7 5 2 6 3 2" xfId="28161"/>
    <cellStyle name="桁区切り 7 5 2 6 4" xfId="20042"/>
    <cellStyle name="桁区切り 7 5 2 7" xfId="4138"/>
    <cellStyle name="桁区切り 7 5 2 7 2" xfId="8199"/>
    <cellStyle name="桁区切り 7 5 2 7 2 2" xfId="16318"/>
    <cellStyle name="桁区切り 7 5 2 7 2 2 2" xfId="32738"/>
    <cellStyle name="桁区切り 7 5 2 7 2 3" xfId="24619"/>
    <cellStyle name="桁区切り 7 5 2 7 3" xfId="12259"/>
    <cellStyle name="桁区切り 7 5 2 7 3 2" xfId="28679"/>
    <cellStyle name="桁区切り 7 5 2 7 4" xfId="20560"/>
    <cellStyle name="桁区切り 7 5 2 8" xfId="4719"/>
    <cellStyle name="桁区切り 7 5 2 8 2" xfId="8780"/>
    <cellStyle name="桁区切り 7 5 2 8 2 2" xfId="16899"/>
    <cellStyle name="桁区切り 7 5 2 8 2 2 2" xfId="33319"/>
    <cellStyle name="桁区切り 7 5 2 8 2 3" xfId="25200"/>
    <cellStyle name="桁区切り 7 5 2 8 3" xfId="12840"/>
    <cellStyle name="桁区切り 7 5 2 8 3 2" xfId="29260"/>
    <cellStyle name="桁区切り 7 5 2 8 4" xfId="21141"/>
    <cellStyle name="桁区切り 7 5 2 9" xfId="5303"/>
    <cellStyle name="桁区切り 7 5 2 9 2" xfId="13422"/>
    <cellStyle name="桁区切り 7 5 2 9 2 2" xfId="29842"/>
    <cellStyle name="桁区切り 7 5 2 9 3" xfId="21723"/>
    <cellStyle name="桁区切り 7 5 3" xfId="1132"/>
    <cellStyle name="桁区切り 7 5 3 2" xfId="5651"/>
    <cellStyle name="桁区切り 7 5 3 2 2" xfId="13770"/>
    <cellStyle name="桁区切り 7 5 3 2 2 2" xfId="30190"/>
    <cellStyle name="桁区切り 7 5 3 2 3" xfId="22071"/>
    <cellStyle name="桁区切り 7 5 3 3" xfId="9711"/>
    <cellStyle name="桁区切り 7 5 3 3 2" xfId="26131"/>
    <cellStyle name="桁区切り 7 5 3 4" xfId="18012"/>
    <cellStyle name="桁区切り 7 5 4" xfId="1554"/>
    <cellStyle name="桁区切り 7 5 5" xfId="2171"/>
    <cellStyle name="桁区切り 7 5 5 2" xfId="6232"/>
    <cellStyle name="桁区切り 7 5 5 2 2" xfId="14351"/>
    <cellStyle name="桁区切り 7 5 5 2 2 2" xfId="30771"/>
    <cellStyle name="桁区切り 7 5 5 2 3" xfId="22652"/>
    <cellStyle name="桁区切り 7 5 5 3" xfId="10292"/>
    <cellStyle name="桁区切り 7 5 5 3 2" xfId="26712"/>
    <cellStyle name="桁区切り 7 5 5 4" xfId="18593"/>
    <cellStyle name="桁区切り 7 5 6" xfId="2752"/>
    <cellStyle name="桁区切り 7 5 6 2" xfId="6813"/>
    <cellStyle name="桁区切り 7 5 6 2 2" xfId="14932"/>
    <cellStyle name="桁区切り 7 5 6 2 2 2" xfId="31352"/>
    <cellStyle name="桁区切り 7 5 6 2 3" xfId="23233"/>
    <cellStyle name="桁区切り 7 5 6 3" xfId="10873"/>
    <cellStyle name="桁区切り 7 5 6 3 2" xfId="27293"/>
    <cellStyle name="桁区切り 7 5 6 4" xfId="19174"/>
    <cellStyle name="桁区切り 7 5 7" xfId="3619"/>
    <cellStyle name="桁区切り 7 5 7 2" xfId="7680"/>
    <cellStyle name="桁区切り 7 5 7 2 2" xfId="15799"/>
    <cellStyle name="桁区切り 7 5 7 2 2 2" xfId="32219"/>
    <cellStyle name="桁区切り 7 5 7 2 3" xfId="24100"/>
    <cellStyle name="桁区切り 7 5 7 3" xfId="11740"/>
    <cellStyle name="桁区切り 7 5 7 3 2" xfId="28160"/>
    <cellStyle name="桁区切り 7 5 7 4" xfId="20041"/>
    <cellStyle name="桁区切り 7 5 8" xfId="3903"/>
    <cellStyle name="桁区切り 7 5 8 2" xfId="7964"/>
    <cellStyle name="桁区切り 7 5 8 2 2" xfId="16083"/>
    <cellStyle name="桁区切り 7 5 8 2 2 2" xfId="32503"/>
    <cellStyle name="桁区切り 7 5 8 2 3" xfId="24384"/>
    <cellStyle name="桁区切り 7 5 8 3" xfId="12024"/>
    <cellStyle name="桁区切り 7 5 8 3 2" xfId="28444"/>
    <cellStyle name="桁区切り 7 5 8 4" xfId="20325"/>
    <cellStyle name="桁区切り 7 5 9" xfId="4484"/>
    <cellStyle name="桁区切り 7 5 9 2" xfId="8545"/>
    <cellStyle name="桁区切り 7 5 9 2 2" xfId="16664"/>
    <cellStyle name="桁区切り 7 5 9 2 2 2" xfId="33084"/>
    <cellStyle name="桁区切り 7 5 9 2 3" xfId="24965"/>
    <cellStyle name="桁区切り 7 5 9 3" xfId="12605"/>
    <cellStyle name="桁区切り 7 5 9 3 2" xfId="29025"/>
    <cellStyle name="桁区切り 7 5 9 4" xfId="20906"/>
    <cellStyle name="桁区切り 7 6" xfId="381"/>
    <cellStyle name="桁区切り 7 7" xfId="439"/>
    <cellStyle name="桁区切り 7 7 10" xfId="5103"/>
    <cellStyle name="桁区切り 7 7 10 2" xfId="13222"/>
    <cellStyle name="桁区切り 7 7 10 2 2" xfId="29642"/>
    <cellStyle name="桁区切り 7 7 10 3" xfId="21523"/>
    <cellStyle name="桁区切り 7 7 11" xfId="9163"/>
    <cellStyle name="桁区切り 7 7 11 2" xfId="25583"/>
    <cellStyle name="桁区切り 7 7 12" xfId="17464"/>
    <cellStyle name="桁区切り 7 7 2" xfId="674"/>
    <cellStyle name="桁区切り 7 7 2 10" xfId="9398"/>
    <cellStyle name="桁区切り 7 7 2 10 2" xfId="25818"/>
    <cellStyle name="桁区切り 7 7 2 11" xfId="17699"/>
    <cellStyle name="桁区切り 7 7 2 2" xfId="1456"/>
    <cellStyle name="桁区切り 7 7 2 2 2" xfId="5921"/>
    <cellStyle name="桁区切り 7 7 2 2 2 2" xfId="14040"/>
    <cellStyle name="桁区切り 7 7 2 2 2 2 2" xfId="30460"/>
    <cellStyle name="桁区切り 7 7 2 2 2 3" xfId="22341"/>
    <cellStyle name="桁区切り 7 7 2 2 3" xfId="9981"/>
    <cellStyle name="桁区切り 7 7 2 2 3 2" xfId="26401"/>
    <cellStyle name="桁区切り 7 7 2 2 4" xfId="18282"/>
    <cellStyle name="桁区切り 7 7 2 3" xfId="1824"/>
    <cellStyle name="桁区切り 7 7 2 4" xfId="2441"/>
    <cellStyle name="桁区切り 7 7 2 4 2" xfId="6502"/>
    <cellStyle name="桁区切り 7 7 2 4 2 2" xfId="14621"/>
    <cellStyle name="桁区切り 7 7 2 4 2 2 2" xfId="31041"/>
    <cellStyle name="桁区切り 7 7 2 4 2 3" xfId="22922"/>
    <cellStyle name="桁区切り 7 7 2 4 3" xfId="10562"/>
    <cellStyle name="桁区切り 7 7 2 4 3 2" xfId="26982"/>
    <cellStyle name="桁区切り 7 7 2 4 4" xfId="18863"/>
    <cellStyle name="桁区切り 7 7 2 5" xfId="3022"/>
    <cellStyle name="桁区切り 7 7 2 5 2" xfId="7083"/>
    <cellStyle name="桁区切り 7 7 2 5 2 2" xfId="15202"/>
    <cellStyle name="桁区切り 7 7 2 5 2 2 2" xfId="31622"/>
    <cellStyle name="桁区切り 7 7 2 5 2 3" xfId="23503"/>
    <cellStyle name="桁区切り 7 7 2 5 3" xfId="11143"/>
    <cellStyle name="桁区切り 7 7 2 5 3 2" xfId="27563"/>
    <cellStyle name="桁区切り 7 7 2 5 4" xfId="19444"/>
    <cellStyle name="桁区切り 7 7 2 6" xfId="3622"/>
    <cellStyle name="桁区切り 7 7 2 6 2" xfId="7683"/>
    <cellStyle name="桁区切り 7 7 2 6 2 2" xfId="15802"/>
    <cellStyle name="桁区切り 7 7 2 6 2 2 2" xfId="32222"/>
    <cellStyle name="桁区切り 7 7 2 6 2 3" xfId="24103"/>
    <cellStyle name="桁区切り 7 7 2 6 3" xfId="11743"/>
    <cellStyle name="桁区切り 7 7 2 6 3 2" xfId="28163"/>
    <cellStyle name="桁区切り 7 7 2 6 4" xfId="20044"/>
    <cellStyle name="桁区切り 7 7 2 7" xfId="4173"/>
    <cellStyle name="桁区切り 7 7 2 7 2" xfId="8234"/>
    <cellStyle name="桁区切り 7 7 2 7 2 2" xfId="16353"/>
    <cellStyle name="桁区切り 7 7 2 7 2 2 2" xfId="32773"/>
    <cellStyle name="桁区切り 7 7 2 7 2 3" xfId="24654"/>
    <cellStyle name="桁区切り 7 7 2 7 3" xfId="12294"/>
    <cellStyle name="桁区切り 7 7 2 7 3 2" xfId="28714"/>
    <cellStyle name="桁区切り 7 7 2 7 4" xfId="20595"/>
    <cellStyle name="桁区切り 7 7 2 8" xfId="4754"/>
    <cellStyle name="桁区切り 7 7 2 8 2" xfId="8815"/>
    <cellStyle name="桁区切り 7 7 2 8 2 2" xfId="16934"/>
    <cellStyle name="桁区切り 7 7 2 8 2 2 2" xfId="33354"/>
    <cellStyle name="桁区切り 7 7 2 8 2 3" xfId="25235"/>
    <cellStyle name="桁区切り 7 7 2 8 3" xfId="12875"/>
    <cellStyle name="桁区切り 7 7 2 8 3 2" xfId="29295"/>
    <cellStyle name="桁区切り 7 7 2 8 4" xfId="21176"/>
    <cellStyle name="桁区切り 7 7 2 9" xfId="5338"/>
    <cellStyle name="桁区切り 7 7 2 9 2" xfId="13457"/>
    <cellStyle name="桁区切り 7 7 2 9 2 2" xfId="29877"/>
    <cellStyle name="桁区切り 7 7 2 9 3" xfId="21758"/>
    <cellStyle name="桁区切り 7 7 3" xfId="1221"/>
    <cellStyle name="桁区切り 7 7 3 2" xfId="5686"/>
    <cellStyle name="桁区切り 7 7 3 2 2" xfId="13805"/>
    <cellStyle name="桁区切り 7 7 3 2 2 2" xfId="30225"/>
    <cellStyle name="桁区切り 7 7 3 2 3" xfId="22106"/>
    <cellStyle name="桁区切り 7 7 3 3" xfId="9746"/>
    <cellStyle name="桁区切り 7 7 3 3 2" xfId="26166"/>
    <cellStyle name="桁区切り 7 7 3 4" xfId="18047"/>
    <cellStyle name="桁区切り 7 7 4" xfId="1811"/>
    <cellStyle name="桁区切り 7 7 5" xfId="2206"/>
    <cellStyle name="桁区切り 7 7 5 2" xfId="6267"/>
    <cellStyle name="桁区切り 7 7 5 2 2" xfId="14386"/>
    <cellStyle name="桁区切り 7 7 5 2 2 2" xfId="30806"/>
    <cellStyle name="桁区切り 7 7 5 2 3" xfId="22687"/>
    <cellStyle name="桁区切り 7 7 5 3" xfId="10327"/>
    <cellStyle name="桁区切り 7 7 5 3 2" xfId="26747"/>
    <cellStyle name="桁区切り 7 7 5 4" xfId="18628"/>
    <cellStyle name="桁区切り 7 7 6" xfId="2787"/>
    <cellStyle name="桁区切り 7 7 6 2" xfId="6848"/>
    <cellStyle name="桁区切り 7 7 6 2 2" xfId="14967"/>
    <cellStyle name="桁区切り 7 7 6 2 2 2" xfId="31387"/>
    <cellStyle name="桁区切り 7 7 6 2 3" xfId="23268"/>
    <cellStyle name="桁区切り 7 7 6 3" xfId="10908"/>
    <cellStyle name="桁区切り 7 7 6 3 2" xfId="27328"/>
    <cellStyle name="桁区切り 7 7 6 4" xfId="19209"/>
    <cellStyle name="桁区切り 7 7 7" xfId="3621"/>
    <cellStyle name="桁区切り 7 7 7 2" xfId="7682"/>
    <cellStyle name="桁区切り 7 7 7 2 2" xfId="15801"/>
    <cellStyle name="桁区切り 7 7 7 2 2 2" xfId="32221"/>
    <cellStyle name="桁区切り 7 7 7 2 3" xfId="24102"/>
    <cellStyle name="桁区切り 7 7 7 3" xfId="11742"/>
    <cellStyle name="桁区切り 7 7 7 3 2" xfId="28162"/>
    <cellStyle name="桁区切り 7 7 7 4" xfId="20043"/>
    <cellStyle name="桁区切り 7 7 8" xfId="3938"/>
    <cellStyle name="桁区切り 7 7 8 2" xfId="7999"/>
    <cellStyle name="桁区切り 7 7 8 2 2" xfId="16118"/>
    <cellStyle name="桁区切り 7 7 8 2 2 2" xfId="32538"/>
    <cellStyle name="桁区切り 7 7 8 2 3" xfId="24419"/>
    <cellStyle name="桁区切り 7 7 8 3" xfId="12059"/>
    <cellStyle name="桁区切り 7 7 8 3 2" xfId="28479"/>
    <cellStyle name="桁区切り 7 7 8 4" xfId="20360"/>
    <cellStyle name="桁区切り 7 7 9" xfId="4519"/>
    <cellStyle name="桁区切り 7 7 9 2" xfId="8580"/>
    <cellStyle name="桁区切り 7 7 9 2 2" xfId="16699"/>
    <cellStyle name="桁区切り 7 7 9 2 2 2" xfId="33119"/>
    <cellStyle name="桁区切り 7 7 9 2 3" xfId="25000"/>
    <cellStyle name="桁区切り 7 7 9 3" xfId="12640"/>
    <cellStyle name="桁区切り 7 7 9 3 2" xfId="29060"/>
    <cellStyle name="桁区切り 7 7 9 4" xfId="20941"/>
    <cellStyle name="桁区切り 7 8" xfId="458"/>
    <cellStyle name="桁区切り 7 8 10" xfId="5122"/>
    <cellStyle name="桁区切り 7 8 10 2" xfId="13241"/>
    <cellStyle name="桁区切り 7 8 10 2 2" xfId="29661"/>
    <cellStyle name="桁区切り 7 8 10 3" xfId="21542"/>
    <cellStyle name="桁区切り 7 8 11" xfId="9182"/>
    <cellStyle name="桁区切り 7 8 11 2" xfId="25602"/>
    <cellStyle name="桁区切り 7 8 12" xfId="17483"/>
    <cellStyle name="桁区切り 7 8 2" xfId="693"/>
    <cellStyle name="桁区切り 7 8 2 10" xfId="9417"/>
    <cellStyle name="桁区切り 7 8 2 10 2" xfId="25837"/>
    <cellStyle name="桁区切り 7 8 2 11" xfId="17718"/>
    <cellStyle name="桁区切り 7 8 2 2" xfId="1475"/>
    <cellStyle name="桁区切り 7 8 2 2 2" xfId="5940"/>
    <cellStyle name="桁区切り 7 8 2 2 2 2" xfId="14059"/>
    <cellStyle name="桁区切り 7 8 2 2 2 2 2" xfId="30479"/>
    <cellStyle name="桁区切り 7 8 2 2 2 3" xfId="22360"/>
    <cellStyle name="桁区切り 7 8 2 2 3" xfId="10000"/>
    <cellStyle name="桁区切り 7 8 2 2 3 2" xfId="26420"/>
    <cellStyle name="桁区切り 7 8 2 2 4" xfId="18301"/>
    <cellStyle name="桁区切り 7 8 2 3" xfId="1177"/>
    <cellStyle name="桁区切り 7 8 2 4" xfId="2460"/>
    <cellStyle name="桁区切り 7 8 2 4 2" xfId="6521"/>
    <cellStyle name="桁区切り 7 8 2 4 2 2" xfId="14640"/>
    <cellStyle name="桁区切り 7 8 2 4 2 2 2" xfId="31060"/>
    <cellStyle name="桁区切り 7 8 2 4 2 3" xfId="22941"/>
    <cellStyle name="桁区切り 7 8 2 4 3" xfId="10581"/>
    <cellStyle name="桁区切り 7 8 2 4 3 2" xfId="27001"/>
    <cellStyle name="桁区切り 7 8 2 4 4" xfId="18882"/>
    <cellStyle name="桁区切り 7 8 2 5" xfId="3041"/>
    <cellStyle name="桁区切り 7 8 2 5 2" xfId="7102"/>
    <cellStyle name="桁区切り 7 8 2 5 2 2" xfId="15221"/>
    <cellStyle name="桁区切り 7 8 2 5 2 2 2" xfId="31641"/>
    <cellStyle name="桁区切り 7 8 2 5 2 3" xfId="23522"/>
    <cellStyle name="桁区切り 7 8 2 5 3" xfId="11162"/>
    <cellStyle name="桁区切り 7 8 2 5 3 2" xfId="27582"/>
    <cellStyle name="桁区切り 7 8 2 5 4" xfId="19463"/>
    <cellStyle name="桁区切り 7 8 2 6" xfId="3624"/>
    <cellStyle name="桁区切り 7 8 2 6 2" xfId="7685"/>
    <cellStyle name="桁区切り 7 8 2 6 2 2" xfId="15804"/>
    <cellStyle name="桁区切り 7 8 2 6 2 2 2" xfId="32224"/>
    <cellStyle name="桁区切り 7 8 2 6 2 3" xfId="24105"/>
    <cellStyle name="桁区切り 7 8 2 6 3" xfId="11745"/>
    <cellStyle name="桁区切り 7 8 2 6 3 2" xfId="28165"/>
    <cellStyle name="桁区切り 7 8 2 6 4" xfId="20046"/>
    <cellStyle name="桁区切り 7 8 2 7" xfId="4192"/>
    <cellStyle name="桁区切り 7 8 2 7 2" xfId="8253"/>
    <cellStyle name="桁区切り 7 8 2 7 2 2" xfId="16372"/>
    <cellStyle name="桁区切り 7 8 2 7 2 2 2" xfId="32792"/>
    <cellStyle name="桁区切り 7 8 2 7 2 3" xfId="24673"/>
    <cellStyle name="桁区切り 7 8 2 7 3" xfId="12313"/>
    <cellStyle name="桁区切り 7 8 2 7 3 2" xfId="28733"/>
    <cellStyle name="桁区切り 7 8 2 7 4" xfId="20614"/>
    <cellStyle name="桁区切り 7 8 2 8" xfId="4773"/>
    <cellStyle name="桁区切り 7 8 2 8 2" xfId="8834"/>
    <cellStyle name="桁区切り 7 8 2 8 2 2" xfId="16953"/>
    <cellStyle name="桁区切り 7 8 2 8 2 2 2" xfId="33373"/>
    <cellStyle name="桁区切り 7 8 2 8 2 3" xfId="25254"/>
    <cellStyle name="桁区切り 7 8 2 8 3" xfId="12894"/>
    <cellStyle name="桁区切り 7 8 2 8 3 2" xfId="29314"/>
    <cellStyle name="桁区切り 7 8 2 8 4" xfId="21195"/>
    <cellStyle name="桁区切り 7 8 2 9" xfId="5357"/>
    <cellStyle name="桁区切り 7 8 2 9 2" xfId="13476"/>
    <cellStyle name="桁区切り 7 8 2 9 2 2" xfId="29896"/>
    <cellStyle name="桁区切り 7 8 2 9 3" xfId="21777"/>
    <cellStyle name="桁区切り 7 8 3" xfId="1240"/>
    <cellStyle name="桁区切り 7 8 3 2" xfId="5705"/>
    <cellStyle name="桁区切り 7 8 3 2 2" xfId="13824"/>
    <cellStyle name="桁区切り 7 8 3 2 2 2" xfId="30244"/>
    <cellStyle name="桁区切り 7 8 3 2 3" xfId="22125"/>
    <cellStyle name="桁区切り 7 8 3 3" xfId="9765"/>
    <cellStyle name="桁区切り 7 8 3 3 2" xfId="26185"/>
    <cellStyle name="桁区切り 7 8 3 4" xfId="18066"/>
    <cellStyle name="桁区切り 7 8 4" xfId="1814"/>
    <cellStyle name="桁区切り 7 8 5" xfId="2225"/>
    <cellStyle name="桁区切り 7 8 5 2" xfId="6286"/>
    <cellStyle name="桁区切り 7 8 5 2 2" xfId="14405"/>
    <cellStyle name="桁区切り 7 8 5 2 2 2" xfId="30825"/>
    <cellStyle name="桁区切り 7 8 5 2 3" xfId="22706"/>
    <cellStyle name="桁区切り 7 8 5 3" xfId="10346"/>
    <cellStyle name="桁区切り 7 8 5 3 2" xfId="26766"/>
    <cellStyle name="桁区切り 7 8 5 4" xfId="18647"/>
    <cellStyle name="桁区切り 7 8 6" xfId="2806"/>
    <cellStyle name="桁区切り 7 8 6 2" xfId="6867"/>
    <cellStyle name="桁区切り 7 8 6 2 2" xfId="14986"/>
    <cellStyle name="桁区切り 7 8 6 2 2 2" xfId="31406"/>
    <cellStyle name="桁区切り 7 8 6 2 3" xfId="23287"/>
    <cellStyle name="桁区切り 7 8 6 3" xfId="10927"/>
    <cellStyle name="桁区切り 7 8 6 3 2" xfId="27347"/>
    <cellStyle name="桁区切り 7 8 6 4" xfId="19228"/>
    <cellStyle name="桁区切り 7 8 7" xfId="3623"/>
    <cellStyle name="桁区切り 7 8 7 2" xfId="7684"/>
    <cellStyle name="桁区切り 7 8 7 2 2" xfId="15803"/>
    <cellStyle name="桁区切り 7 8 7 2 2 2" xfId="32223"/>
    <cellStyle name="桁区切り 7 8 7 2 3" xfId="24104"/>
    <cellStyle name="桁区切り 7 8 7 3" xfId="11744"/>
    <cellStyle name="桁区切り 7 8 7 3 2" xfId="28164"/>
    <cellStyle name="桁区切り 7 8 7 4" xfId="20045"/>
    <cellStyle name="桁区切り 7 8 8" xfId="3957"/>
    <cellStyle name="桁区切り 7 8 8 2" xfId="8018"/>
    <cellStyle name="桁区切り 7 8 8 2 2" xfId="16137"/>
    <cellStyle name="桁区切り 7 8 8 2 2 2" xfId="32557"/>
    <cellStyle name="桁区切り 7 8 8 2 3" xfId="24438"/>
    <cellStyle name="桁区切り 7 8 8 3" xfId="12078"/>
    <cellStyle name="桁区切り 7 8 8 3 2" xfId="28498"/>
    <cellStyle name="桁区切り 7 8 8 4" xfId="20379"/>
    <cellStyle name="桁区切り 7 8 9" xfId="4538"/>
    <cellStyle name="桁区切り 7 8 9 2" xfId="8599"/>
    <cellStyle name="桁区切り 7 8 9 2 2" xfId="16718"/>
    <cellStyle name="桁区切り 7 8 9 2 2 2" xfId="33138"/>
    <cellStyle name="桁区切り 7 8 9 2 3" xfId="25019"/>
    <cellStyle name="桁区切り 7 8 9 3" xfId="12659"/>
    <cellStyle name="桁区切り 7 8 9 3 2" xfId="29079"/>
    <cellStyle name="桁区切り 7 8 9 4" xfId="20960"/>
    <cellStyle name="桁区切り 7 9" xfId="499"/>
    <cellStyle name="桁区切り 7 9 10" xfId="9223"/>
    <cellStyle name="桁区切り 7 9 10 2" xfId="25643"/>
    <cellStyle name="桁区切り 7 9 11" xfId="17524"/>
    <cellStyle name="桁区切り 7 9 2" xfId="1281"/>
    <cellStyle name="桁区切り 7 9 2 2" xfId="5746"/>
    <cellStyle name="桁区切り 7 9 2 2 2" xfId="13865"/>
    <cellStyle name="桁区切り 7 9 2 2 2 2" xfId="30285"/>
    <cellStyle name="桁区切り 7 9 2 2 3" xfId="22166"/>
    <cellStyle name="桁区切り 7 9 2 3" xfId="9806"/>
    <cellStyle name="桁区切り 7 9 2 3 2" xfId="26226"/>
    <cellStyle name="桁区切り 7 9 2 4" xfId="18107"/>
    <cellStyle name="桁区切り 7 9 3" xfId="1867"/>
    <cellStyle name="桁区切り 7 9 4" xfId="2266"/>
    <cellStyle name="桁区切り 7 9 4 2" xfId="6327"/>
    <cellStyle name="桁区切り 7 9 4 2 2" xfId="14446"/>
    <cellStyle name="桁区切り 7 9 4 2 2 2" xfId="30866"/>
    <cellStyle name="桁区切り 7 9 4 2 3" xfId="22747"/>
    <cellStyle name="桁区切り 7 9 4 3" xfId="10387"/>
    <cellStyle name="桁区切り 7 9 4 3 2" xfId="26807"/>
    <cellStyle name="桁区切り 7 9 4 4" xfId="18688"/>
    <cellStyle name="桁区切り 7 9 5" xfId="2847"/>
    <cellStyle name="桁区切り 7 9 5 2" xfId="6908"/>
    <cellStyle name="桁区切り 7 9 5 2 2" xfId="15027"/>
    <cellStyle name="桁区切り 7 9 5 2 2 2" xfId="31447"/>
    <cellStyle name="桁区切り 7 9 5 2 3" xfId="23328"/>
    <cellStyle name="桁区切り 7 9 5 3" xfId="10968"/>
    <cellStyle name="桁区切り 7 9 5 3 2" xfId="27388"/>
    <cellStyle name="桁区切り 7 9 5 4" xfId="19269"/>
    <cellStyle name="桁区切り 7 9 6" xfId="3625"/>
    <cellStyle name="桁区切り 7 9 6 2" xfId="7686"/>
    <cellStyle name="桁区切り 7 9 6 2 2" xfId="15805"/>
    <cellStyle name="桁区切り 7 9 6 2 2 2" xfId="32225"/>
    <cellStyle name="桁区切り 7 9 6 2 3" xfId="24106"/>
    <cellStyle name="桁区切り 7 9 6 3" xfId="11746"/>
    <cellStyle name="桁区切り 7 9 6 3 2" xfId="28166"/>
    <cellStyle name="桁区切り 7 9 6 4" xfId="20047"/>
    <cellStyle name="桁区切り 7 9 7" xfId="3998"/>
    <cellStyle name="桁区切り 7 9 7 2" xfId="8059"/>
    <cellStyle name="桁区切り 7 9 7 2 2" xfId="16178"/>
    <cellStyle name="桁区切り 7 9 7 2 2 2" xfId="32598"/>
    <cellStyle name="桁区切り 7 9 7 2 3" xfId="24479"/>
    <cellStyle name="桁区切り 7 9 7 3" xfId="12119"/>
    <cellStyle name="桁区切り 7 9 7 3 2" xfId="28539"/>
    <cellStyle name="桁区切り 7 9 7 4" xfId="20420"/>
    <cellStyle name="桁区切り 7 9 8" xfId="4579"/>
    <cellStyle name="桁区切り 7 9 8 2" xfId="8640"/>
    <cellStyle name="桁区切り 7 9 8 2 2" xfId="16759"/>
    <cellStyle name="桁区切り 7 9 8 2 2 2" xfId="33179"/>
    <cellStyle name="桁区切り 7 9 8 2 3" xfId="25060"/>
    <cellStyle name="桁区切り 7 9 8 3" xfId="12700"/>
    <cellStyle name="桁区切り 7 9 8 3 2" xfId="29120"/>
    <cellStyle name="桁区切り 7 9 8 4" xfId="21001"/>
    <cellStyle name="桁区切り 7 9 9" xfId="5163"/>
    <cellStyle name="桁区切り 7 9 9 2" xfId="13282"/>
    <cellStyle name="桁区切り 7 9 9 2 2" xfId="29702"/>
    <cellStyle name="桁区切り 7 9 9 3" xfId="21583"/>
    <cellStyle name="桁区切り 8" xfId="404"/>
    <cellStyle name="桁区切り 9" xfId="441"/>
    <cellStyle name="桁区切り 9 10" xfId="5105"/>
    <cellStyle name="桁区切り 9 10 2" xfId="13224"/>
    <cellStyle name="桁区切り 9 10 2 2" xfId="29644"/>
    <cellStyle name="桁区切り 9 10 3" xfId="21525"/>
    <cellStyle name="桁区切り 9 11" xfId="9165"/>
    <cellStyle name="桁区切り 9 11 2" xfId="25585"/>
    <cellStyle name="桁区切り 9 12" xfId="17466"/>
    <cellStyle name="桁区切り 9 2" xfId="676"/>
    <cellStyle name="桁区切り 9 2 10" xfId="9400"/>
    <cellStyle name="桁区切り 9 2 10 2" xfId="25820"/>
    <cellStyle name="桁区切り 9 2 11" xfId="17701"/>
    <cellStyle name="桁区切り 9 2 2" xfId="1458"/>
    <cellStyle name="桁区切り 9 2 2 2" xfId="5923"/>
    <cellStyle name="桁区切り 9 2 2 2 2" xfId="14042"/>
    <cellStyle name="桁区切り 9 2 2 2 2 2" xfId="30462"/>
    <cellStyle name="桁区切り 9 2 2 2 3" xfId="22343"/>
    <cellStyle name="桁区切り 9 2 2 3" xfId="9983"/>
    <cellStyle name="桁区切り 9 2 2 3 2" xfId="26403"/>
    <cellStyle name="桁区切り 9 2 2 4" xfId="18284"/>
    <cellStyle name="桁区切り 9 2 3" xfId="1693"/>
    <cellStyle name="桁区切り 9 2 4" xfId="2443"/>
    <cellStyle name="桁区切り 9 2 4 2" xfId="6504"/>
    <cellStyle name="桁区切り 9 2 4 2 2" xfId="14623"/>
    <cellStyle name="桁区切り 9 2 4 2 2 2" xfId="31043"/>
    <cellStyle name="桁区切り 9 2 4 2 3" xfId="22924"/>
    <cellStyle name="桁区切り 9 2 4 3" xfId="10564"/>
    <cellStyle name="桁区切り 9 2 4 3 2" xfId="26984"/>
    <cellStyle name="桁区切り 9 2 4 4" xfId="18865"/>
    <cellStyle name="桁区切り 9 2 5" xfId="3024"/>
    <cellStyle name="桁区切り 9 2 5 2" xfId="7085"/>
    <cellStyle name="桁区切り 9 2 5 2 2" xfId="15204"/>
    <cellStyle name="桁区切り 9 2 5 2 2 2" xfId="31624"/>
    <cellStyle name="桁区切り 9 2 5 2 3" xfId="23505"/>
    <cellStyle name="桁区切り 9 2 5 3" xfId="11145"/>
    <cellStyle name="桁区切り 9 2 5 3 2" xfId="27565"/>
    <cellStyle name="桁区切り 9 2 5 4" xfId="19446"/>
    <cellStyle name="桁区切り 9 2 6" xfId="3627"/>
    <cellStyle name="桁区切り 9 2 6 2" xfId="7688"/>
    <cellStyle name="桁区切り 9 2 6 2 2" xfId="15807"/>
    <cellStyle name="桁区切り 9 2 6 2 2 2" xfId="32227"/>
    <cellStyle name="桁区切り 9 2 6 2 3" xfId="24108"/>
    <cellStyle name="桁区切り 9 2 6 3" xfId="11748"/>
    <cellStyle name="桁区切り 9 2 6 3 2" xfId="28168"/>
    <cellStyle name="桁区切り 9 2 6 4" xfId="20049"/>
    <cellStyle name="桁区切り 9 2 7" xfId="4175"/>
    <cellStyle name="桁区切り 9 2 7 2" xfId="8236"/>
    <cellStyle name="桁区切り 9 2 7 2 2" xfId="16355"/>
    <cellStyle name="桁区切り 9 2 7 2 2 2" xfId="32775"/>
    <cellStyle name="桁区切り 9 2 7 2 3" xfId="24656"/>
    <cellStyle name="桁区切り 9 2 7 3" xfId="12296"/>
    <cellStyle name="桁区切り 9 2 7 3 2" xfId="28716"/>
    <cellStyle name="桁区切り 9 2 7 4" xfId="20597"/>
    <cellStyle name="桁区切り 9 2 8" xfId="4756"/>
    <cellStyle name="桁区切り 9 2 8 2" xfId="8817"/>
    <cellStyle name="桁区切り 9 2 8 2 2" xfId="16936"/>
    <cellStyle name="桁区切り 9 2 8 2 2 2" xfId="33356"/>
    <cellStyle name="桁区切り 9 2 8 2 3" xfId="25237"/>
    <cellStyle name="桁区切り 9 2 8 3" xfId="12877"/>
    <cellStyle name="桁区切り 9 2 8 3 2" xfId="29297"/>
    <cellStyle name="桁区切り 9 2 8 4" xfId="21178"/>
    <cellStyle name="桁区切り 9 2 9" xfId="5340"/>
    <cellStyle name="桁区切り 9 2 9 2" xfId="13459"/>
    <cellStyle name="桁区切り 9 2 9 2 2" xfId="29879"/>
    <cellStyle name="桁区切り 9 2 9 3" xfId="21760"/>
    <cellStyle name="桁区切り 9 3" xfId="1223"/>
    <cellStyle name="桁区切り 9 3 2" xfId="5688"/>
    <cellStyle name="桁区切り 9 3 2 2" xfId="13807"/>
    <cellStyle name="桁区切り 9 3 2 2 2" xfId="30227"/>
    <cellStyle name="桁区切り 9 3 2 3" xfId="22108"/>
    <cellStyle name="桁区切り 9 3 3" xfId="9748"/>
    <cellStyle name="桁区切り 9 3 3 2" xfId="26168"/>
    <cellStyle name="桁区切り 9 3 4" xfId="18049"/>
    <cellStyle name="桁区切り 9 4" xfId="1827"/>
    <cellStyle name="桁区切り 9 5" xfId="2208"/>
    <cellStyle name="桁区切り 9 5 2" xfId="6269"/>
    <cellStyle name="桁区切り 9 5 2 2" xfId="14388"/>
    <cellStyle name="桁区切り 9 5 2 2 2" xfId="30808"/>
    <cellStyle name="桁区切り 9 5 2 3" xfId="22689"/>
    <cellStyle name="桁区切り 9 5 3" xfId="10329"/>
    <cellStyle name="桁区切り 9 5 3 2" xfId="26749"/>
    <cellStyle name="桁区切り 9 5 4" xfId="18630"/>
    <cellStyle name="桁区切り 9 6" xfId="2789"/>
    <cellStyle name="桁区切り 9 6 2" xfId="6850"/>
    <cellStyle name="桁区切り 9 6 2 2" xfId="14969"/>
    <cellStyle name="桁区切り 9 6 2 2 2" xfId="31389"/>
    <cellStyle name="桁区切り 9 6 2 3" xfId="23270"/>
    <cellStyle name="桁区切り 9 6 3" xfId="10910"/>
    <cellStyle name="桁区切り 9 6 3 2" xfId="27330"/>
    <cellStyle name="桁区切り 9 6 4" xfId="19211"/>
    <cellStyle name="桁区切り 9 7" xfId="3626"/>
    <cellStyle name="桁区切り 9 7 2" xfId="7687"/>
    <cellStyle name="桁区切り 9 7 2 2" xfId="15806"/>
    <cellStyle name="桁区切り 9 7 2 2 2" xfId="32226"/>
    <cellStyle name="桁区切り 9 7 2 3" xfId="24107"/>
    <cellStyle name="桁区切り 9 7 3" xfId="11747"/>
    <cellStyle name="桁区切り 9 7 3 2" xfId="28167"/>
    <cellStyle name="桁区切り 9 7 4" xfId="20048"/>
    <cellStyle name="桁区切り 9 8" xfId="3940"/>
    <cellStyle name="桁区切り 9 8 2" xfId="8001"/>
    <cellStyle name="桁区切り 9 8 2 2" xfId="16120"/>
    <cellStyle name="桁区切り 9 8 2 2 2" xfId="32540"/>
    <cellStyle name="桁区切り 9 8 2 3" xfId="24421"/>
    <cellStyle name="桁区切り 9 8 3" xfId="12061"/>
    <cellStyle name="桁区切り 9 8 3 2" xfId="28481"/>
    <cellStyle name="桁区切り 9 8 4" xfId="20362"/>
    <cellStyle name="桁区切り 9 9" xfId="4521"/>
    <cellStyle name="桁区切り 9 9 2" xfId="8582"/>
    <cellStyle name="桁区切り 9 9 2 2" xfId="16701"/>
    <cellStyle name="桁区切り 9 9 2 2 2" xfId="33121"/>
    <cellStyle name="桁区切り 9 9 2 3" xfId="25002"/>
    <cellStyle name="桁区切り 9 9 3" xfId="12642"/>
    <cellStyle name="桁区切り 9 9 3 2" xfId="29062"/>
    <cellStyle name="桁区切り 9 9 4" xfId="20943"/>
    <cellStyle name="見出し 1" xfId="92" builtinId="16" customBuiltin="1"/>
    <cellStyle name="見出し 1 2" xfId="76"/>
    <cellStyle name="見出し 1 2 2" xfId="796"/>
    <cellStyle name="見出し 1 2 3" xfId="17135"/>
    <cellStyle name="見出し 1 2 4" xfId="17189"/>
    <cellStyle name="見出し 1 3" xfId="395"/>
    <cellStyle name="見出し 1 3 2" xfId="17136"/>
    <cellStyle name="見出し 1 3 3" xfId="17422"/>
    <cellStyle name="見出し 1 4" xfId="17200"/>
    <cellStyle name="見出し 2" xfId="93" builtinId="17" customBuiltin="1"/>
    <cellStyle name="見出し 2 2" xfId="77"/>
    <cellStyle name="見出し 2 2 2" xfId="797"/>
    <cellStyle name="見出し 2 2 3" xfId="17137"/>
    <cellStyle name="見出し 2 2 4" xfId="17190"/>
    <cellStyle name="見出し 2 3" xfId="396"/>
    <cellStyle name="見出し 2 3 2" xfId="17138"/>
    <cellStyle name="見出し 2 3 3" xfId="17423"/>
    <cellStyle name="見出し 2 4" xfId="17201"/>
    <cellStyle name="見出し 3" xfId="94" builtinId="18" customBuiltin="1"/>
    <cellStyle name="見出し 3 2" xfId="78"/>
    <cellStyle name="見出し 3 2 2" xfId="798"/>
    <cellStyle name="見出し 3 2 3" xfId="17139"/>
    <cellStyle name="見出し 3 2 4" xfId="17191"/>
    <cellStyle name="見出し 3 3" xfId="397"/>
    <cellStyle name="見出し 3 3 2" xfId="17140"/>
    <cellStyle name="見出し 3 3 3" xfId="17424"/>
    <cellStyle name="見出し 3 4" xfId="17202"/>
    <cellStyle name="見出し 4" xfId="95" builtinId="19" customBuiltin="1"/>
    <cellStyle name="見出し 4 2" xfId="79"/>
    <cellStyle name="見出し 4 2 2" xfId="799"/>
    <cellStyle name="見出し 4 2 3" xfId="17141"/>
    <cellStyle name="見出し 4 2 4" xfId="17192"/>
    <cellStyle name="見出し 4 3" xfId="398"/>
    <cellStyle name="見出し 4 3 2" xfId="17142"/>
    <cellStyle name="見出し 4 3 3" xfId="17425"/>
    <cellStyle name="見出し 4 4" xfId="17203"/>
    <cellStyle name="集計" xfId="106" builtinId="25" customBuiltin="1"/>
    <cellStyle name="集計 2" xfId="80"/>
    <cellStyle name="集計 2 2" xfId="800"/>
    <cellStyle name="集計 2 3" xfId="17143"/>
    <cellStyle name="集計 2 4" xfId="17193"/>
    <cellStyle name="集計 3" xfId="402"/>
    <cellStyle name="集計 3 2" xfId="17144"/>
    <cellStyle name="集計 3 3" xfId="17429"/>
    <cellStyle name="集計 4" xfId="17214"/>
    <cellStyle name="出力" xfId="100" builtinId="21" customBuiltin="1"/>
    <cellStyle name="出力 2" xfId="81"/>
    <cellStyle name="出力 2 2" xfId="801"/>
    <cellStyle name="出力 2 3" xfId="17145"/>
    <cellStyle name="出力 2 4" xfId="17194"/>
    <cellStyle name="出力 3" xfId="369"/>
    <cellStyle name="出力 3 2" xfId="17146"/>
    <cellStyle name="出力 3 3" xfId="17419"/>
    <cellStyle name="出力 4" xfId="17208"/>
    <cellStyle name="説明文" xfId="105" builtinId="53" customBuiltin="1"/>
    <cellStyle name="説明文 2" xfId="82"/>
    <cellStyle name="説明文 2 2" xfId="17147"/>
    <cellStyle name="説明文 2 3" xfId="17195"/>
    <cellStyle name="説明文 3" xfId="400"/>
    <cellStyle name="説明文 3 2" xfId="17148"/>
    <cellStyle name="説明文 3 3" xfId="17427"/>
    <cellStyle name="説明文 4" xfId="17213"/>
    <cellStyle name="入力" xfId="99" builtinId="20" customBuiltin="1"/>
    <cellStyle name="入力 2" xfId="83"/>
    <cellStyle name="入力 2 2" xfId="802"/>
    <cellStyle name="入力 2 3" xfId="17149"/>
    <cellStyle name="入力 2 4" xfId="17196"/>
    <cellStyle name="入力 3" xfId="368"/>
    <cellStyle name="入力 3 2" xfId="17150"/>
    <cellStyle name="入力 3 3" xfId="17418"/>
    <cellStyle name="入力 4" xfId="17207"/>
    <cellStyle name="標準" xfId="0" builtinId="0"/>
    <cellStyle name="標準 10" xfId="168"/>
    <cellStyle name="標準 10 2" xfId="807"/>
    <cellStyle name="標準 10 2 2" xfId="1818"/>
    <cellStyle name="標準 11" xfId="169"/>
    <cellStyle name="標準 11 10" xfId="808"/>
    <cellStyle name="標準 11 10 2" xfId="899"/>
    <cellStyle name="標準 11 11" xfId="849"/>
    <cellStyle name="標準 11 11 10" xfId="9532"/>
    <cellStyle name="標準 11 11 10 2" xfId="25952"/>
    <cellStyle name="標準 11 11 11" xfId="17833"/>
    <cellStyle name="標準 11 11 2" xfId="1616"/>
    <cellStyle name="標準 11 11 2 2" xfId="6055"/>
    <cellStyle name="標準 11 11 2 2 2" xfId="14174"/>
    <cellStyle name="標準 11 11 2 2 2 2" xfId="30594"/>
    <cellStyle name="標準 11 11 2 2 3" xfId="22475"/>
    <cellStyle name="標準 11 11 2 3" xfId="10115"/>
    <cellStyle name="標準 11 11 2 3 2" xfId="26535"/>
    <cellStyle name="標準 11 11 2 4" xfId="18416"/>
    <cellStyle name="標準 11 11 3" xfId="1893"/>
    <cellStyle name="標準 11 11 4" xfId="2575"/>
    <cellStyle name="標準 11 11 4 2" xfId="6636"/>
    <cellStyle name="標準 11 11 4 2 2" xfId="14755"/>
    <cellStyle name="標準 11 11 4 2 2 2" xfId="31175"/>
    <cellStyle name="標準 11 11 4 2 3" xfId="23056"/>
    <cellStyle name="標準 11 11 4 3" xfId="10696"/>
    <cellStyle name="標準 11 11 4 3 2" xfId="27116"/>
    <cellStyle name="標準 11 11 4 4" xfId="18997"/>
    <cellStyle name="標準 11 11 5" xfId="3156"/>
    <cellStyle name="標準 11 11 5 2" xfId="7217"/>
    <cellStyle name="標準 11 11 5 2 2" xfId="15336"/>
    <cellStyle name="標準 11 11 5 2 2 2" xfId="31756"/>
    <cellStyle name="標準 11 11 5 2 3" xfId="23637"/>
    <cellStyle name="標準 11 11 5 3" xfId="11277"/>
    <cellStyle name="標準 11 11 5 3 2" xfId="27697"/>
    <cellStyle name="標準 11 11 5 4" xfId="19578"/>
    <cellStyle name="標準 11 11 6" xfId="3629"/>
    <cellStyle name="標準 11 11 6 2" xfId="7690"/>
    <cellStyle name="標準 11 11 6 2 2" xfId="15809"/>
    <cellStyle name="標準 11 11 6 2 2 2" xfId="32229"/>
    <cellStyle name="標準 11 11 6 2 3" xfId="24110"/>
    <cellStyle name="標準 11 11 6 3" xfId="11750"/>
    <cellStyle name="標準 11 11 6 3 2" xfId="28170"/>
    <cellStyle name="標準 11 11 6 4" xfId="20051"/>
    <cellStyle name="標準 11 11 7" xfId="4307"/>
    <cellStyle name="標準 11 11 7 2" xfId="8368"/>
    <cellStyle name="標準 11 11 7 2 2" xfId="16487"/>
    <cellStyle name="標準 11 11 7 2 2 2" xfId="32907"/>
    <cellStyle name="標準 11 11 7 2 3" xfId="24788"/>
    <cellStyle name="標準 11 11 7 3" xfId="12428"/>
    <cellStyle name="標準 11 11 7 3 2" xfId="28848"/>
    <cellStyle name="標準 11 11 7 4" xfId="20729"/>
    <cellStyle name="標準 11 11 8" xfId="4888"/>
    <cellStyle name="標準 11 11 8 2" xfId="8949"/>
    <cellStyle name="標準 11 11 8 2 2" xfId="17068"/>
    <cellStyle name="標準 11 11 8 2 2 2" xfId="33488"/>
    <cellStyle name="標準 11 11 8 2 3" xfId="25369"/>
    <cellStyle name="標準 11 11 8 3" xfId="13009"/>
    <cellStyle name="標準 11 11 8 3 2" xfId="29429"/>
    <cellStyle name="標準 11 11 8 4" xfId="21310"/>
    <cellStyle name="標準 11 11 9" xfId="5472"/>
    <cellStyle name="標準 11 11 9 2" xfId="13591"/>
    <cellStyle name="標準 11 11 9 2 2" xfId="30011"/>
    <cellStyle name="標準 11 11 9 3" xfId="21892"/>
    <cellStyle name="標準 11 12" xfId="986"/>
    <cellStyle name="標準 11 12 2" xfId="5510"/>
    <cellStyle name="標準 11 12 2 2" xfId="13629"/>
    <cellStyle name="標準 11 12 2 2 2" xfId="30049"/>
    <cellStyle name="標準 11 12 2 3" xfId="21930"/>
    <cellStyle name="標準 11 12 3" xfId="9570"/>
    <cellStyle name="標準 11 12 3 2" xfId="25990"/>
    <cellStyle name="標準 11 12 4" xfId="17871"/>
    <cellStyle name="標準 11 13" xfId="2030"/>
    <cellStyle name="標準 11 13 2" xfId="6091"/>
    <cellStyle name="標準 11 13 2 2" xfId="14210"/>
    <cellStyle name="標準 11 13 2 2 2" xfId="30630"/>
    <cellStyle name="標準 11 13 2 3" xfId="22511"/>
    <cellStyle name="標準 11 13 3" xfId="10151"/>
    <cellStyle name="標準 11 13 3 2" xfId="26571"/>
    <cellStyle name="標準 11 13 4" xfId="18452"/>
    <cellStyle name="標準 11 14" xfId="2611"/>
    <cellStyle name="標準 11 14 2" xfId="6672"/>
    <cellStyle name="標準 11 14 2 2" xfId="14791"/>
    <cellStyle name="標準 11 14 2 2 2" xfId="31211"/>
    <cellStyle name="標準 11 14 2 3" xfId="23092"/>
    <cellStyle name="標準 11 14 3" xfId="10732"/>
    <cellStyle name="標準 11 14 3 2" xfId="27152"/>
    <cellStyle name="標準 11 14 4" xfId="19033"/>
    <cellStyle name="標準 11 15" xfId="3628"/>
    <cellStyle name="標準 11 15 2" xfId="7689"/>
    <cellStyle name="標準 11 15 2 2" xfId="15808"/>
    <cellStyle name="標準 11 15 2 2 2" xfId="32228"/>
    <cellStyle name="標準 11 15 2 3" xfId="24109"/>
    <cellStyle name="標準 11 15 3" xfId="11749"/>
    <cellStyle name="標準 11 15 3 2" xfId="28169"/>
    <cellStyle name="標準 11 15 4" xfId="20050"/>
    <cellStyle name="標準 11 16" xfId="3762"/>
    <cellStyle name="標準 11 16 2" xfId="7823"/>
    <cellStyle name="標準 11 16 2 2" xfId="15942"/>
    <cellStyle name="標準 11 16 2 2 2" xfId="32362"/>
    <cellStyle name="標準 11 16 2 3" xfId="24243"/>
    <cellStyle name="標準 11 16 3" xfId="11883"/>
    <cellStyle name="標準 11 16 3 2" xfId="28303"/>
    <cellStyle name="標準 11 16 4" xfId="20184"/>
    <cellStyle name="標準 11 17" xfId="4343"/>
    <cellStyle name="標準 11 17 2" xfId="8404"/>
    <cellStyle name="標準 11 17 2 2" xfId="16523"/>
    <cellStyle name="標準 11 17 2 2 2" xfId="32943"/>
    <cellStyle name="標準 11 17 2 3" xfId="24824"/>
    <cellStyle name="標準 11 17 3" xfId="12464"/>
    <cellStyle name="標準 11 17 3 2" xfId="28884"/>
    <cellStyle name="標準 11 17 4" xfId="20765"/>
    <cellStyle name="標準 11 18" xfId="4927"/>
    <cellStyle name="標準 11 18 2" xfId="13046"/>
    <cellStyle name="標準 11 18 2 2" xfId="29466"/>
    <cellStyle name="標準 11 18 3" xfId="21347"/>
    <cellStyle name="標準 11 19" xfId="8987"/>
    <cellStyle name="標準 11 19 2" xfId="25407"/>
    <cellStyle name="標準 11 2" xfId="211"/>
    <cellStyle name="標準 11 2 10" xfId="4962"/>
    <cellStyle name="標準 11 2 10 2" xfId="13081"/>
    <cellStyle name="標準 11 2 10 2 2" xfId="29501"/>
    <cellStyle name="標準 11 2 10 3" xfId="21382"/>
    <cellStyle name="標準 11 2 11" xfId="9022"/>
    <cellStyle name="標準 11 2 11 2" xfId="25442"/>
    <cellStyle name="標準 11 2 12" xfId="17295"/>
    <cellStyle name="標準 11 2 2" xfId="533"/>
    <cellStyle name="標準 11 2 2 10" xfId="9257"/>
    <cellStyle name="標準 11 2 2 10 2" xfId="25677"/>
    <cellStyle name="標準 11 2 2 11" xfId="17558"/>
    <cellStyle name="標準 11 2 2 2" xfId="1315"/>
    <cellStyle name="標準 11 2 2 2 2" xfId="5780"/>
    <cellStyle name="標準 11 2 2 2 2 2" xfId="13899"/>
    <cellStyle name="標準 11 2 2 2 2 2 2" xfId="30319"/>
    <cellStyle name="標準 11 2 2 2 2 3" xfId="22200"/>
    <cellStyle name="標準 11 2 2 2 3" xfId="9840"/>
    <cellStyle name="標準 11 2 2 2 3 2" xfId="26260"/>
    <cellStyle name="標準 11 2 2 2 4" xfId="18141"/>
    <cellStyle name="標準 11 2 2 3" xfId="1943"/>
    <cellStyle name="標準 11 2 2 4" xfId="2300"/>
    <cellStyle name="標準 11 2 2 4 2" xfId="6361"/>
    <cellStyle name="標準 11 2 2 4 2 2" xfId="14480"/>
    <cellStyle name="標準 11 2 2 4 2 2 2" xfId="30900"/>
    <cellStyle name="標準 11 2 2 4 2 3" xfId="22781"/>
    <cellStyle name="標準 11 2 2 4 3" xfId="10421"/>
    <cellStyle name="標準 11 2 2 4 3 2" xfId="26841"/>
    <cellStyle name="標準 11 2 2 4 4" xfId="18722"/>
    <cellStyle name="標準 11 2 2 5" xfId="2881"/>
    <cellStyle name="標準 11 2 2 5 2" xfId="6942"/>
    <cellStyle name="標準 11 2 2 5 2 2" xfId="15061"/>
    <cellStyle name="標準 11 2 2 5 2 2 2" xfId="31481"/>
    <cellStyle name="標準 11 2 2 5 2 3" xfId="23362"/>
    <cellStyle name="標準 11 2 2 5 3" xfId="11002"/>
    <cellStyle name="標準 11 2 2 5 3 2" xfId="27422"/>
    <cellStyle name="標準 11 2 2 5 4" xfId="19303"/>
    <cellStyle name="標準 11 2 2 6" xfId="3631"/>
    <cellStyle name="標準 11 2 2 6 2" xfId="7692"/>
    <cellStyle name="標準 11 2 2 6 2 2" xfId="15811"/>
    <cellStyle name="標準 11 2 2 6 2 2 2" xfId="32231"/>
    <cellStyle name="標準 11 2 2 6 2 3" xfId="24112"/>
    <cellStyle name="標準 11 2 2 6 3" xfId="11752"/>
    <cellStyle name="標準 11 2 2 6 3 2" xfId="28172"/>
    <cellStyle name="標準 11 2 2 6 4" xfId="20053"/>
    <cellStyle name="標準 11 2 2 7" xfId="4032"/>
    <cellStyle name="標準 11 2 2 7 2" xfId="8093"/>
    <cellStyle name="標準 11 2 2 7 2 2" xfId="16212"/>
    <cellStyle name="標準 11 2 2 7 2 2 2" xfId="32632"/>
    <cellStyle name="標準 11 2 2 7 2 3" xfId="24513"/>
    <cellStyle name="標準 11 2 2 7 3" xfId="12153"/>
    <cellStyle name="標準 11 2 2 7 3 2" xfId="28573"/>
    <cellStyle name="標準 11 2 2 7 4" xfId="20454"/>
    <cellStyle name="標準 11 2 2 8" xfId="4613"/>
    <cellStyle name="標準 11 2 2 8 2" xfId="8674"/>
    <cellStyle name="標準 11 2 2 8 2 2" xfId="16793"/>
    <cellStyle name="標準 11 2 2 8 2 2 2" xfId="33213"/>
    <cellStyle name="標準 11 2 2 8 2 3" xfId="25094"/>
    <cellStyle name="標準 11 2 2 8 3" xfId="12734"/>
    <cellStyle name="標準 11 2 2 8 3 2" xfId="29154"/>
    <cellStyle name="標準 11 2 2 8 4" xfId="21035"/>
    <cellStyle name="標準 11 2 2 9" xfId="5197"/>
    <cellStyle name="標準 11 2 2 9 2" xfId="13316"/>
    <cellStyle name="標準 11 2 2 9 2 2" xfId="29736"/>
    <cellStyle name="標準 11 2 2 9 3" xfId="21617"/>
    <cellStyle name="標準 11 2 3" xfId="1025"/>
    <cellStyle name="標準 11 2 3 2" xfId="5545"/>
    <cellStyle name="標準 11 2 3 2 2" xfId="13664"/>
    <cellStyle name="標準 11 2 3 2 2 2" xfId="30084"/>
    <cellStyle name="標準 11 2 3 2 3" xfId="21965"/>
    <cellStyle name="標準 11 2 3 3" xfId="9605"/>
    <cellStyle name="標準 11 2 3 3 2" xfId="26025"/>
    <cellStyle name="標準 11 2 3 4" xfId="17906"/>
    <cellStyle name="標準 11 2 4" xfId="1777"/>
    <cellStyle name="標準 11 2 5" xfId="2065"/>
    <cellStyle name="標準 11 2 5 2" xfId="6126"/>
    <cellStyle name="標準 11 2 5 2 2" xfId="14245"/>
    <cellStyle name="標準 11 2 5 2 2 2" xfId="30665"/>
    <cellStyle name="標準 11 2 5 2 3" xfId="22546"/>
    <cellStyle name="標準 11 2 5 3" xfId="10186"/>
    <cellStyle name="標準 11 2 5 3 2" xfId="26606"/>
    <cellStyle name="標準 11 2 5 4" xfId="18487"/>
    <cellStyle name="標準 11 2 6" xfId="2646"/>
    <cellStyle name="標準 11 2 6 2" xfId="6707"/>
    <cellStyle name="標準 11 2 6 2 2" xfId="14826"/>
    <cellStyle name="標準 11 2 6 2 2 2" xfId="31246"/>
    <cellStyle name="標準 11 2 6 2 3" xfId="23127"/>
    <cellStyle name="標準 11 2 6 3" xfId="10767"/>
    <cellStyle name="標準 11 2 6 3 2" xfId="27187"/>
    <cellStyle name="標準 11 2 6 4" xfId="19068"/>
    <cellStyle name="標準 11 2 7" xfId="3630"/>
    <cellStyle name="標準 11 2 7 2" xfId="7691"/>
    <cellStyle name="標準 11 2 7 2 2" xfId="15810"/>
    <cellStyle name="標準 11 2 7 2 2 2" xfId="32230"/>
    <cellStyle name="標準 11 2 7 2 3" xfId="24111"/>
    <cellStyle name="標準 11 2 7 3" xfId="11751"/>
    <cellStyle name="標準 11 2 7 3 2" xfId="28171"/>
    <cellStyle name="標準 11 2 7 4" xfId="20052"/>
    <cellStyle name="標準 11 2 8" xfId="3797"/>
    <cellStyle name="標準 11 2 8 2" xfId="7858"/>
    <cellStyle name="標準 11 2 8 2 2" xfId="15977"/>
    <cellStyle name="標準 11 2 8 2 2 2" xfId="32397"/>
    <cellStyle name="標準 11 2 8 2 3" xfId="24278"/>
    <cellStyle name="標準 11 2 8 3" xfId="11918"/>
    <cellStyle name="標準 11 2 8 3 2" xfId="28338"/>
    <cellStyle name="標準 11 2 8 4" xfId="20219"/>
    <cellStyle name="標準 11 2 9" xfId="4378"/>
    <cellStyle name="標準 11 2 9 2" xfId="8439"/>
    <cellStyle name="標準 11 2 9 2 2" xfId="16558"/>
    <cellStyle name="標準 11 2 9 2 2 2" xfId="32978"/>
    <cellStyle name="標準 11 2 9 2 3" xfId="24859"/>
    <cellStyle name="標準 11 2 9 3" xfId="12499"/>
    <cellStyle name="標準 11 2 9 3 2" xfId="28919"/>
    <cellStyle name="標準 11 2 9 4" xfId="20800"/>
    <cellStyle name="標準 11 20" xfId="17259"/>
    <cellStyle name="標準 11 3" xfId="246"/>
    <cellStyle name="標準 11 3 10" xfId="4997"/>
    <cellStyle name="標準 11 3 10 2" xfId="13116"/>
    <cellStyle name="標準 11 3 10 2 2" xfId="29536"/>
    <cellStyle name="標準 11 3 10 3" xfId="21417"/>
    <cellStyle name="標準 11 3 11" xfId="9057"/>
    <cellStyle name="標準 11 3 11 2" xfId="25477"/>
    <cellStyle name="標準 11 3 12" xfId="17330"/>
    <cellStyle name="標準 11 3 2" xfId="568"/>
    <cellStyle name="標準 11 3 2 10" xfId="9292"/>
    <cellStyle name="標準 11 3 2 10 2" xfId="25712"/>
    <cellStyle name="標準 11 3 2 11" xfId="17593"/>
    <cellStyle name="標準 11 3 2 2" xfId="1350"/>
    <cellStyle name="標準 11 3 2 2 2" xfId="5815"/>
    <cellStyle name="標準 11 3 2 2 2 2" xfId="13934"/>
    <cellStyle name="標準 11 3 2 2 2 2 2" xfId="30354"/>
    <cellStyle name="標準 11 3 2 2 2 3" xfId="22235"/>
    <cellStyle name="標準 11 3 2 2 3" xfId="9875"/>
    <cellStyle name="標準 11 3 2 2 3 2" xfId="26295"/>
    <cellStyle name="標準 11 3 2 2 4" xfId="18176"/>
    <cellStyle name="標準 11 3 2 3" xfId="1731"/>
    <cellStyle name="標準 11 3 2 4" xfId="2335"/>
    <cellStyle name="標準 11 3 2 4 2" xfId="6396"/>
    <cellStyle name="標準 11 3 2 4 2 2" xfId="14515"/>
    <cellStyle name="標準 11 3 2 4 2 2 2" xfId="30935"/>
    <cellStyle name="標準 11 3 2 4 2 3" xfId="22816"/>
    <cellStyle name="標準 11 3 2 4 3" xfId="10456"/>
    <cellStyle name="標準 11 3 2 4 3 2" xfId="26876"/>
    <cellStyle name="標準 11 3 2 4 4" xfId="18757"/>
    <cellStyle name="標準 11 3 2 5" xfId="2916"/>
    <cellStyle name="標準 11 3 2 5 2" xfId="6977"/>
    <cellStyle name="標準 11 3 2 5 2 2" xfId="15096"/>
    <cellStyle name="標準 11 3 2 5 2 2 2" xfId="31516"/>
    <cellStyle name="標準 11 3 2 5 2 3" xfId="23397"/>
    <cellStyle name="標準 11 3 2 5 3" xfId="11037"/>
    <cellStyle name="標準 11 3 2 5 3 2" xfId="27457"/>
    <cellStyle name="標準 11 3 2 5 4" xfId="19338"/>
    <cellStyle name="標準 11 3 2 6" xfId="3633"/>
    <cellStyle name="標準 11 3 2 6 2" xfId="7694"/>
    <cellStyle name="標準 11 3 2 6 2 2" xfId="15813"/>
    <cellStyle name="標準 11 3 2 6 2 2 2" xfId="32233"/>
    <cellStyle name="標準 11 3 2 6 2 3" xfId="24114"/>
    <cellStyle name="標準 11 3 2 6 3" xfId="11754"/>
    <cellStyle name="標準 11 3 2 6 3 2" xfId="28174"/>
    <cellStyle name="標準 11 3 2 6 4" xfId="20055"/>
    <cellStyle name="標準 11 3 2 7" xfId="4067"/>
    <cellStyle name="標準 11 3 2 7 2" xfId="8128"/>
    <cellStyle name="標準 11 3 2 7 2 2" xfId="16247"/>
    <cellStyle name="標準 11 3 2 7 2 2 2" xfId="32667"/>
    <cellStyle name="標準 11 3 2 7 2 3" xfId="24548"/>
    <cellStyle name="標準 11 3 2 7 3" xfId="12188"/>
    <cellStyle name="標準 11 3 2 7 3 2" xfId="28608"/>
    <cellStyle name="標準 11 3 2 7 4" xfId="20489"/>
    <cellStyle name="標準 11 3 2 8" xfId="4648"/>
    <cellStyle name="標準 11 3 2 8 2" xfId="8709"/>
    <cellStyle name="標準 11 3 2 8 2 2" xfId="16828"/>
    <cellStyle name="標準 11 3 2 8 2 2 2" xfId="33248"/>
    <cellStyle name="標準 11 3 2 8 2 3" xfId="25129"/>
    <cellStyle name="標準 11 3 2 8 3" xfId="12769"/>
    <cellStyle name="標準 11 3 2 8 3 2" xfId="29189"/>
    <cellStyle name="標準 11 3 2 8 4" xfId="21070"/>
    <cellStyle name="標準 11 3 2 9" xfId="5232"/>
    <cellStyle name="標準 11 3 2 9 2" xfId="13351"/>
    <cellStyle name="標準 11 3 2 9 2 2" xfId="29771"/>
    <cellStyle name="標準 11 3 2 9 3" xfId="21652"/>
    <cellStyle name="標準 11 3 3" xfId="1060"/>
    <cellStyle name="標準 11 3 3 2" xfId="5580"/>
    <cellStyle name="標準 11 3 3 2 2" xfId="13699"/>
    <cellStyle name="標準 11 3 3 2 2 2" xfId="30119"/>
    <cellStyle name="標準 11 3 3 2 3" xfId="22000"/>
    <cellStyle name="標準 11 3 3 3" xfId="9640"/>
    <cellStyle name="標準 11 3 3 3 2" xfId="26060"/>
    <cellStyle name="標準 11 3 3 4" xfId="17941"/>
    <cellStyle name="標準 11 3 4" xfId="1990"/>
    <cellStyle name="標準 11 3 5" xfId="2100"/>
    <cellStyle name="標準 11 3 5 2" xfId="6161"/>
    <cellStyle name="標準 11 3 5 2 2" xfId="14280"/>
    <cellStyle name="標準 11 3 5 2 2 2" xfId="30700"/>
    <cellStyle name="標準 11 3 5 2 3" xfId="22581"/>
    <cellStyle name="標準 11 3 5 3" xfId="10221"/>
    <cellStyle name="標準 11 3 5 3 2" xfId="26641"/>
    <cellStyle name="標準 11 3 5 4" xfId="18522"/>
    <cellStyle name="標準 11 3 6" xfId="2681"/>
    <cellStyle name="標準 11 3 6 2" xfId="6742"/>
    <cellStyle name="標準 11 3 6 2 2" xfId="14861"/>
    <cellStyle name="標準 11 3 6 2 2 2" xfId="31281"/>
    <cellStyle name="標準 11 3 6 2 3" xfId="23162"/>
    <cellStyle name="標準 11 3 6 3" xfId="10802"/>
    <cellStyle name="標準 11 3 6 3 2" xfId="27222"/>
    <cellStyle name="標準 11 3 6 4" xfId="19103"/>
    <cellStyle name="標準 11 3 7" xfId="3632"/>
    <cellStyle name="標準 11 3 7 2" xfId="7693"/>
    <cellStyle name="標準 11 3 7 2 2" xfId="15812"/>
    <cellStyle name="標準 11 3 7 2 2 2" xfId="32232"/>
    <cellStyle name="標準 11 3 7 2 3" xfId="24113"/>
    <cellStyle name="標準 11 3 7 3" xfId="11753"/>
    <cellStyle name="標準 11 3 7 3 2" xfId="28173"/>
    <cellStyle name="標準 11 3 7 4" xfId="20054"/>
    <cellStyle name="標準 11 3 8" xfId="3832"/>
    <cellStyle name="標準 11 3 8 2" xfId="7893"/>
    <cellStyle name="標準 11 3 8 2 2" xfId="16012"/>
    <cellStyle name="標準 11 3 8 2 2 2" xfId="32432"/>
    <cellStyle name="標準 11 3 8 2 3" xfId="24313"/>
    <cellStyle name="標準 11 3 8 3" xfId="11953"/>
    <cellStyle name="標準 11 3 8 3 2" xfId="28373"/>
    <cellStyle name="標準 11 3 8 4" xfId="20254"/>
    <cellStyle name="標準 11 3 9" xfId="4413"/>
    <cellStyle name="標準 11 3 9 2" xfId="8474"/>
    <cellStyle name="標準 11 3 9 2 2" xfId="16593"/>
    <cellStyle name="標準 11 3 9 2 2 2" xfId="33013"/>
    <cellStyle name="標準 11 3 9 2 3" xfId="24894"/>
    <cellStyle name="標準 11 3 9 3" xfId="12534"/>
    <cellStyle name="標準 11 3 9 3 2" xfId="28954"/>
    <cellStyle name="標準 11 3 9 4" xfId="20835"/>
    <cellStyle name="標準 11 4" xfId="282"/>
    <cellStyle name="標準 11 4 10" xfId="5032"/>
    <cellStyle name="標準 11 4 10 2" xfId="13151"/>
    <cellStyle name="標準 11 4 10 2 2" xfId="29571"/>
    <cellStyle name="標準 11 4 10 3" xfId="21452"/>
    <cellStyle name="標準 11 4 11" xfId="9092"/>
    <cellStyle name="標準 11 4 11 2" xfId="25512"/>
    <cellStyle name="標準 11 4 12" xfId="17366"/>
    <cellStyle name="標準 11 4 2" xfId="603"/>
    <cellStyle name="標準 11 4 2 10" xfId="9327"/>
    <cellStyle name="標準 11 4 2 10 2" xfId="25747"/>
    <cellStyle name="標準 11 4 2 11" xfId="17628"/>
    <cellStyle name="標準 11 4 2 2" xfId="1385"/>
    <cellStyle name="標準 11 4 2 2 2" xfId="5850"/>
    <cellStyle name="標準 11 4 2 2 2 2" xfId="13969"/>
    <cellStyle name="標準 11 4 2 2 2 2 2" xfId="30389"/>
    <cellStyle name="標準 11 4 2 2 2 3" xfId="22270"/>
    <cellStyle name="標準 11 4 2 2 3" xfId="9910"/>
    <cellStyle name="標準 11 4 2 2 3 2" xfId="26330"/>
    <cellStyle name="標準 11 4 2 2 4" xfId="18211"/>
    <cellStyle name="標準 11 4 2 3" xfId="1963"/>
    <cellStyle name="標準 11 4 2 4" xfId="2370"/>
    <cellStyle name="標準 11 4 2 4 2" xfId="6431"/>
    <cellStyle name="標準 11 4 2 4 2 2" xfId="14550"/>
    <cellStyle name="標準 11 4 2 4 2 2 2" xfId="30970"/>
    <cellStyle name="標準 11 4 2 4 2 3" xfId="22851"/>
    <cellStyle name="標準 11 4 2 4 3" xfId="10491"/>
    <cellStyle name="標準 11 4 2 4 3 2" xfId="26911"/>
    <cellStyle name="標準 11 4 2 4 4" xfId="18792"/>
    <cellStyle name="標準 11 4 2 5" xfId="2951"/>
    <cellStyle name="標準 11 4 2 5 2" xfId="7012"/>
    <cellStyle name="標準 11 4 2 5 2 2" xfId="15131"/>
    <cellStyle name="標準 11 4 2 5 2 2 2" xfId="31551"/>
    <cellStyle name="標準 11 4 2 5 2 3" xfId="23432"/>
    <cellStyle name="標準 11 4 2 5 3" xfId="11072"/>
    <cellStyle name="標準 11 4 2 5 3 2" xfId="27492"/>
    <cellStyle name="標準 11 4 2 5 4" xfId="19373"/>
    <cellStyle name="標準 11 4 2 6" xfId="3635"/>
    <cellStyle name="標準 11 4 2 6 2" xfId="7696"/>
    <cellStyle name="標準 11 4 2 6 2 2" xfId="15815"/>
    <cellStyle name="標準 11 4 2 6 2 2 2" xfId="32235"/>
    <cellStyle name="標準 11 4 2 6 2 3" xfId="24116"/>
    <cellStyle name="標準 11 4 2 6 3" xfId="11756"/>
    <cellStyle name="標準 11 4 2 6 3 2" xfId="28176"/>
    <cellStyle name="標準 11 4 2 6 4" xfId="20057"/>
    <cellStyle name="標準 11 4 2 7" xfId="4102"/>
    <cellStyle name="標準 11 4 2 7 2" xfId="8163"/>
    <cellStyle name="標準 11 4 2 7 2 2" xfId="16282"/>
    <cellStyle name="標準 11 4 2 7 2 2 2" xfId="32702"/>
    <cellStyle name="標準 11 4 2 7 2 3" xfId="24583"/>
    <cellStyle name="標準 11 4 2 7 3" xfId="12223"/>
    <cellStyle name="標準 11 4 2 7 3 2" xfId="28643"/>
    <cellStyle name="標準 11 4 2 7 4" xfId="20524"/>
    <cellStyle name="標準 11 4 2 8" xfId="4683"/>
    <cellStyle name="標準 11 4 2 8 2" xfId="8744"/>
    <cellStyle name="標準 11 4 2 8 2 2" xfId="16863"/>
    <cellStyle name="標準 11 4 2 8 2 2 2" xfId="33283"/>
    <cellStyle name="標準 11 4 2 8 2 3" xfId="25164"/>
    <cellStyle name="標準 11 4 2 8 3" xfId="12804"/>
    <cellStyle name="標準 11 4 2 8 3 2" xfId="29224"/>
    <cellStyle name="標準 11 4 2 8 4" xfId="21105"/>
    <cellStyle name="標準 11 4 2 9" xfId="5267"/>
    <cellStyle name="標準 11 4 2 9 2" xfId="13386"/>
    <cellStyle name="標準 11 4 2 9 2 2" xfId="29806"/>
    <cellStyle name="標準 11 4 2 9 3" xfId="21687"/>
    <cellStyle name="標準 11 4 3" xfId="1096"/>
    <cellStyle name="標準 11 4 3 2" xfId="5615"/>
    <cellStyle name="標準 11 4 3 2 2" xfId="13734"/>
    <cellStyle name="標準 11 4 3 2 2 2" xfId="30154"/>
    <cellStyle name="標準 11 4 3 2 3" xfId="22035"/>
    <cellStyle name="標準 11 4 3 3" xfId="9675"/>
    <cellStyle name="標準 11 4 3 3 2" xfId="26095"/>
    <cellStyle name="標準 11 4 3 4" xfId="17976"/>
    <cellStyle name="標準 11 4 4" xfId="1950"/>
    <cellStyle name="標準 11 4 5" xfId="2135"/>
    <cellStyle name="標準 11 4 5 2" xfId="6196"/>
    <cellStyle name="標準 11 4 5 2 2" xfId="14315"/>
    <cellStyle name="標準 11 4 5 2 2 2" xfId="30735"/>
    <cellStyle name="標準 11 4 5 2 3" xfId="22616"/>
    <cellStyle name="標準 11 4 5 3" xfId="10256"/>
    <cellStyle name="標準 11 4 5 3 2" xfId="26676"/>
    <cellStyle name="標準 11 4 5 4" xfId="18557"/>
    <cellStyle name="標準 11 4 6" xfId="2716"/>
    <cellStyle name="標準 11 4 6 2" xfId="6777"/>
    <cellStyle name="標準 11 4 6 2 2" xfId="14896"/>
    <cellStyle name="標準 11 4 6 2 2 2" xfId="31316"/>
    <cellStyle name="標準 11 4 6 2 3" xfId="23197"/>
    <cellStyle name="標準 11 4 6 3" xfId="10837"/>
    <cellStyle name="標準 11 4 6 3 2" xfId="27257"/>
    <cellStyle name="標準 11 4 6 4" xfId="19138"/>
    <cellStyle name="標準 11 4 7" xfId="3634"/>
    <cellStyle name="標準 11 4 7 2" xfId="7695"/>
    <cellStyle name="標準 11 4 7 2 2" xfId="15814"/>
    <cellStyle name="標準 11 4 7 2 2 2" xfId="32234"/>
    <cellStyle name="標準 11 4 7 2 3" xfId="24115"/>
    <cellStyle name="標準 11 4 7 3" xfId="11755"/>
    <cellStyle name="標準 11 4 7 3 2" xfId="28175"/>
    <cellStyle name="標準 11 4 7 4" xfId="20056"/>
    <cellStyle name="標準 11 4 8" xfId="3867"/>
    <cellStyle name="標準 11 4 8 2" xfId="7928"/>
    <cellStyle name="標準 11 4 8 2 2" xfId="16047"/>
    <cellStyle name="標準 11 4 8 2 2 2" xfId="32467"/>
    <cellStyle name="標準 11 4 8 2 3" xfId="24348"/>
    <cellStyle name="標準 11 4 8 3" xfId="11988"/>
    <cellStyle name="標準 11 4 8 3 2" xfId="28408"/>
    <cellStyle name="標準 11 4 8 4" xfId="20289"/>
    <cellStyle name="標準 11 4 9" xfId="4448"/>
    <cellStyle name="標準 11 4 9 2" xfId="8509"/>
    <cellStyle name="標準 11 4 9 2 2" xfId="16628"/>
    <cellStyle name="標準 11 4 9 2 2 2" xfId="33048"/>
    <cellStyle name="標準 11 4 9 2 3" xfId="24929"/>
    <cellStyle name="標準 11 4 9 3" xfId="12569"/>
    <cellStyle name="標準 11 4 9 3 2" xfId="28989"/>
    <cellStyle name="標準 11 4 9 4" xfId="20870"/>
    <cellStyle name="標準 11 5" xfId="317"/>
    <cellStyle name="標準 11 5 10" xfId="5067"/>
    <cellStyle name="標準 11 5 10 2" xfId="13186"/>
    <cellStyle name="標準 11 5 10 2 2" xfId="29606"/>
    <cellStyle name="標準 11 5 10 3" xfId="21487"/>
    <cellStyle name="標準 11 5 11" xfId="9127"/>
    <cellStyle name="標準 11 5 11 2" xfId="25547"/>
    <cellStyle name="標準 11 5 12" xfId="17401"/>
    <cellStyle name="標準 11 5 2" xfId="638"/>
    <cellStyle name="標準 11 5 2 10" xfId="9362"/>
    <cellStyle name="標準 11 5 2 10 2" xfId="25782"/>
    <cellStyle name="標準 11 5 2 11" xfId="17663"/>
    <cellStyle name="標準 11 5 2 2" xfId="1420"/>
    <cellStyle name="標準 11 5 2 2 2" xfId="5885"/>
    <cellStyle name="標準 11 5 2 2 2 2" xfId="14004"/>
    <cellStyle name="標準 11 5 2 2 2 2 2" xfId="30424"/>
    <cellStyle name="標準 11 5 2 2 2 3" xfId="22305"/>
    <cellStyle name="標準 11 5 2 2 3" xfId="9945"/>
    <cellStyle name="標準 11 5 2 2 3 2" xfId="26365"/>
    <cellStyle name="標準 11 5 2 2 4" xfId="18246"/>
    <cellStyle name="標準 11 5 2 3" xfId="1869"/>
    <cellStyle name="標準 11 5 2 4" xfId="2405"/>
    <cellStyle name="標準 11 5 2 4 2" xfId="6466"/>
    <cellStyle name="標準 11 5 2 4 2 2" xfId="14585"/>
    <cellStyle name="標準 11 5 2 4 2 2 2" xfId="31005"/>
    <cellStyle name="標準 11 5 2 4 2 3" xfId="22886"/>
    <cellStyle name="標準 11 5 2 4 3" xfId="10526"/>
    <cellStyle name="標準 11 5 2 4 3 2" xfId="26946"/>
    <cellStyle name="標準 11 5 2 4 4" xfId="18827"/>
    <cellStyle name="標準 11 5 2 5" xfId="2986"/>
    <cellStyle name="標準 11 5 2 5 2" xfId="7047"/>
    <cellStyle name="標準 11 5 2 5 2 2" xfId="15166"/>
    <cellStyle name="標準 11 5 2 5 2 2 2" xfId="31586"/>
    <cellStyle name="標準 11 5 2 5 2 3" xfId="23467"/>
    <cellStyle name="標準 11 5 2 5 3" xfId="11107"/>
    <cellStyle name="標準 11 5 2 5 3 2" xfId="27527"/>
    <cellStyle name="標準 11 5 2 5 4" xfId="19408"/>
    <cellStyle name="標準 11 5 2 6" xfId="3637"/>
    <cellStyle name="標準 11 5 2 6 2" xfId="7698"/>
    <cellStyle name="標準 11 5 2 6 2 2" xfId="15817"/>
    <cellStyle name="標準 11 5 2 6 2 2 2" xfId="32237"/>
    <cellStyle name="標準 11 5 2 6 2 3" xfId="24118"/>
    <cellStyle name="標準 11 5 2 6 3" xfId="11758"/>
    <cellStyle name="標準 11 5 2 6 3 2" xfId="28178"/>
    <cellStyle name="標準 11 5 2 6 4" xfId="20059"/>
    <cellStyle name="標準 11 5 2 7" xfId="4137"/>
    <cellStyle name="標準 11 5 2 7 2" xfId="8198"/>
    <cellStyle name="標準 11 5 2 7 2 2" xfId="16317"/>
    <cellStyle name="標準 11 5 2 7 2 2 2" xfId="32737"/>
    <cellStyle name="標準 11 5 2 7 2 3" xfId="24618"/>
    <cellStyle name="標準 11 5 2 7 3" xfId="12258"/>
    <cellStyle name="標準 11 5 2 7 3 2" xfId="28678"/>
    <cellStyle name="標準 11 5 2 7 4" xfId="20559"/>
    <cellStyle name="標準 11 5 2 8" xfId="4718"/>
    <cellStyle name="標準 11 5 2 8 2" xfId="8779"/>
    <cellStyle name="標準 11 5 2 8 2 2" xfId="16898"/>
    <cellStyle name="標準 11 5 2 8 2 2 2" xfId="33318"/>
    <cellStyle name="標準 11 5 2 8 2 3" xfId="25199"/>
    <cellStyle name="標準 11 5 2 8 3" xfId="12839"/>
    <cellStyle name="標準 11 5 2 8 3 2" xfId="29259"/>
    <cellStyle name="標準 11 5 2 8 4" xfId="21140"/>
    <cellStyle name="標準 11 5 2 9" xfId="5302"/>
    <cellStyle name="標準 11 5 2 9 2" xfId="13421"/>
    <cellStyle name="標準 11 5 2 9 2 2" xfId="29841"/>
    <cellStyle name="標準 11 5 2 9 3" xfId="21722"/>
    <cellStyle name="標準 11 5 3" xfId="1131"/>
    <cellStyle name="標準 11 5 3 2" xfId="5650"/>
    <cellStyle name="標準 11 5 3 2 2" xfId="13769"/>
    <cellStyle name="標準 11 5 3 2 2 2" xfId="30189"/>
    <cellStyle name="標準 11 5 3 2 3" xfId="22070"/>
    <cellStyle name="標準 11 5 3 3" xfId="9710"/>
    <cellStyle name="標準 11 5 3 3 2" xfId="26130"/>
    <cellStyle name="標準 11 5 3 4" xfId="18011"/>
    <cellStyle name="標準 11 5 4" xfId="1769"/>
    <cellStyle name="標準 11 5 5" xfId="2170"/>
    <cellStyle name="標準 11 5 5 2" xfId="6231"/>
    <cellStyle name="標準 11 5 5 2 2" xfId="14350"/>
    <cellStyle name="標準 11 5 5 2 2 2" xfId="30770"/>
    <cellStyle name="標準 11 5 5 2 3" xfId="22651"/>
    <cellStyle name="標準 11 5 5 3" xfId="10291"/>
    <cellStyle name="標準 11 5 5 3 2" xfId="26711"/>
    <cellStyle name="標準 11 5 5 4" xfId="18592"/>
    <cellStyle name="標準 11 5 6" xfId="2751"/>
    <cellStyle name="標準 11 5 6 2" xfId="6812"/>
    <cellStyle name="標準 11 5 6 2 2" xfId="14931"/>
    <cellStyle name="標準 11 5 6 2 2 2" xfId="31351"/>
    <cellStyle name="標準 11 5 6 2 3" xfId="23232"/>
    <cellStyle name="標準 11 5 6 3" xfId="10872"/>
    <cellStyle name="標準 11 5 6 3 2" xfId="27292"/>
    <cellStyle name="標準 11 5 6 4" xfId="19173"/>
    <cellStyle name="標準 11 5 7" xfId="3636"/>
    <cellStyle name="標準 11 5 7 2" xfId="7697"/>
    <cellStyle name="標準 11 5 7 2 2" xfId="15816"/>
    <cellStyle name="標準 11 5 7 2 2 2" xfId="32236"/>
    <cellStyle name="標準 11 5 7 2 3" xfId="24117"/>
    <cellStyle name="標準 11 5 7 3" xfId="11757"/>
    <cellStyle name="標準 11 5 7 3 2" xfId="28177"/>
    <cellStyle name="標準 11 5 7 4" xfId="20058"/>
    <cellStyle name="標準 11 5 8" xfId="3902"/>
    <cellStyle name="標準 11 5 8 2" xfId="7963"/>
    <cellStyle name="標準 11 5 8 2 2" xfId="16082"/>
    <cellStyle name="標準 11 5 8 2 2 2" xfId="32502"/>
    <cellStyle name="標準 11 5 8 2 3" xfId="24383"/>
    <cellStyle name="標準 11 5 8 3" xfId="12023"/>
    <cellStyle name="標準 11 5 8 3 2" xfId="28443"/>
    <cellStyle name="標準 11 5 8 4" xfId="20324"/>
    <cellStyle name="標準 11 5 9" xfId="4483"/>
    <cellStyle name="標準 11 5 9 2" xfId="8544"/>
    <cellStyle name="標準 11 5 9 2 2" xfId="16663"/>
    <cellStyle name="標準 11 5 9 2 2 2" xfId="33083"/>
    <cellStyle name="標準 11 5 9 2 3" xfId="24964"/>
    <cellStyle name="標準 11 5 9 3" xfId="12604"/>
    <cellStyle name="標準 11 5 9 3 2" xfId="29024"/>
    <cellStyle name="標準 11 5 9 4" xfId="20905"/>
    <cellStyle name="標準 11 6" xfId="382"/>
    <cellStyle name="標準 11 7" xfId="438"/>
    <cellStyle name="標準 11 7 10" xfId="5102"/>
    <cellStyle name="標準 11 7 10 2" xfId="13221"/>
    <cellStyle name="標準 11 7 10 2 2" xfId="29641"/>
    <cellStyle name="標準 11 7 10 3" xfId="21522"/>
    <cellStyle name="標準 11 7 11" xfId="9162"/>
    <cellStyle name="標準 11 7 11 2" xfId="25582"/>
    <cellStyle name="標準 11 7 12" xfId="17463"/>
    <cellStyle name="標準 11 7 2" xfId="673"/>
    <cellStyle name="標準 11 7 2 10" xfId="9397"/>
    <cellStyle name="標準 11 7 2 10 2" xfId="25817"/>
    <cellStyle name="標準 11 7 2 11" xfId="17698"/>
    <cellStyle name="標準 11 7 2 2" xfId="1455"/>
    <cellStyle name="標準 11 7 2 2 2" xfId="5920"/>
    <cellStyle name="標準 11 7 2 2 2 2" xfId="14039"/>
    <cellStyle name="標準 11 7 2 2 2 2 2" xfId="30459"/>
    <cellStyle name="標準 11 7 2 2 2 3" xfId="22340"/>
    <cellStyle name="標準 11 7 2 2 3" xfId="9980"/>
    <cellStyle name="標準 11 7 2 2 3 2" xfId="26400"/>
    <cellStyle name="標準 11 7 2 2 4" xfId="18281"/>
    <cellStyle name="標準 11 7 2 3" xfId="1144"/>
    <cellStyle name="標準 11 7 2 4" xfId="2440"/>
    <cellStyle name="標準 11 7 2 4 2" xfId="6501"/>
    <cellStyle name="標準 11 7 2 4 2 2" xfId="14620"/>
    <cellStyle name="標準 11 7 2 4 2 2 2" xfId="31040"/>
    <cellStyle name="標準 11 7 2 4 2 3" xfId="22921"/>
    <cellStyle name="標準 11 7 2 4 3" xfId="10561"/>
    <cellStyle name="標準 11 7 2 4 3 2" xfId="26981"/>
    <cellStyle name="標準 11 7 2 4 4" xfId="18862"/>
    <cellStyle name="標準 11 7 2 5" xfId="3021"/>
    <cellStyle name="標準 11 7 2 5 2" xfId="7082"/>
    <cellStyle name="標準 11 7 2 5 2 2" xfId="15201"/>
    <cellStyle name="標準 11 7 2 5 2 2 2" xfId="31621"/>
    <cellStyle name="標準 11 7 2 5 2 3" xfId="23502"/>
    <cellStyle name="標準 11 7 2 5 3" xfId="11142"/>
    <cellStyle name="標準 11 7 2 5 3 2" xfId="27562"/>
    <cellStyle name="標準 11 7 2 5 4" xfId="19443"/>
    <cellStyle name="標準 11 7 2 6" xfId="3639"/>
    <cellStyle name="標準 11 7 2 6 2" xfId="7700"/>
    <cellStyle name="標準 11 7 2 6 2 2" xfId="15819"/>
    <cellStyle name="標準 11 7 2 6 2 2 2" xfId="32239"/>
    <cellStyle name="標準 11 7 2 6 2 3" xfId="24120"/>
    <cellStyle name="標準 11 7 2 6 3" xfId="11760"/>
    <cellStyle name="標準 11 7 2 6 3 2" xfId="28180"/>
    <cellStyle name="標準 11 7 2 6 4" xfId="20061"/>
    <cellStyle name="標準 11 7 2 7" xfId="4172"/>
    <cellStyle name="標準 11 7 2 7 2" xfId="8233"/>
    <cellStyle name="標準 11 7 2 7 2 2" xfId="16352"/>
    <cellStyle name="標準 11 7 2 7 2 2 2" xfId="32772"/>
    <cellStyle name="標準 11 7 2 7 2 3" xfId="24653"/>
    <cellStyle name="標準 11 7 2 7 3" xfId="12293"/>
    <cellStyle name="標準 11 7 2 7 3 2" xfId="28713"/>
    <cellStyle name="標準 11 7 2 7 4" xfId="20594"/>
    <cellStyle name="標準 11 7 2 8" xfId="4753"/>
    <cellStyle name="標準 11 7 2 8 2" xfId="8814"/>
    <cellStyle name="標準 11 7 2 8 2 2" xfId="16933"/>
    <cellStyle name="標準 11 7 2 8 2 2 2" xfId="33353"/>
    <cellStyle name="標準 11 7 2 8 2 3" xfId="25234"/>
    <cellStyle name="標準 11 7 2 8 3" xfId="12874"/>
    <cellStyle name="標準 11 7 2 8 3 2" xfId="29294"/>
    <cellStyle name="標準 11 7 2 8 4" xfId="21175"/>
    <cellStyle name="標準 11 7 2 9" xfId="5337"/>
    <cellStyle name="標準 11 7 2 9 2" xfId="13456"/>
    <cellStyle name="標準 11 7 2 9 2 2" xfId="29876"/>
    <cellStyle name="標準 11 7 2 9 3" xfId="21757"/>
    <cellStyle name="標準 11 7 3" xfId="1220"/>
    <cellStyle name="標準 11 7 3 2" xfId="5685"/>
    <cellStyle name="標準 11 7 3 2 2" xfId="13804"/>
    <cellStyle name="標準 11 7 3 2 2 2" xfId="30224"/>
    <cellStyle name="標準 11 7 3 2 3" xfId="22105"/>
    <cellStyle name="標準 11 7 3 3" xfId="9745"/>
    <cellStyle name="標準 11 7 3 3 2" xfId="26165"/>
    <cellStyle name="標準 11 7 3 4" xfId="18046"/>
    <cellStyle name="標準 11 7 4" xfId="1858"/>
    <cellStyle name="標準 11 7 5" xfId="2205"/>
    <cellStyle name="標準 11 7 5 2" xfId="6266"/>
    <cellStyle name="標準 11 7 5 2 2" xfId="14385"/>
    <cellStyle name="標準 11 7 5 2 2 2" xfId="30805"/>
    <cellStyle name="標準 11 7 5 2 3" xfId="22686"/>
    <cellStyle name="標準 11 7 5 3" xfId="10326"/>
    <cellStyle name="標準 11 7 5 3 2" xfId="26746"/>
    <cellStyle name="標準 11 7 5 4" xfId="18627"/>
    <cellStyle name="標準 11 7 6" xfId="2786"/>
    <cellStyle name="標準 11 7 6 2" xfId="6847"/>
    <cellStyle name="標準 11 7 6 2 2" xfId="14966"/>
    <cellStyle name="標準 11 7 6 2 2 2" xfId="31386"/>
    <cellStyle name="標準 11 7 6 2 3" xfId="23267"/>
    <cellStyle name="標準 11 7 6 3" xfId="10907"/>
    <cellStyle name="標準 11 7 6 3 2" xfId="27327"/>
    <cellStyle name="標準 11 7 6 4" xfId="19208"/>
    <cellStyle name="標準 11 7 7" xfId="3638"/>
    <cellStyle name="標準 11 7 7 2" xfId="7699"/>
    <cellStyle name="標準 11 7 7 2 2" xfId="15818"/>
    <cellStyle name="標準 11 7 7 2 2 2" xfId="32238"/>
    <cellStyle name="標準 11 7 7 2 3" xfId="24119"/>
    <cellStyle name="標準 11 7 7 3" xfId="11759"/>
    <cellStyle name="標準 11 7 7 3 2" xfId="28179"/>
    <cellStyle name="標準 11 7 7 4" xfId="20060"/>
    <cellStyle name="標準 11 7 8" xfId="3937"/>
    <cellStyle name="標準 11 7 8 2" xfId="7998"/>
    <cellStyle name="標準 11 7 8 2 2" xfId="16117"/>
    <cellStyle name="標準 11 7 8 2 2 2" xfId="32537"/>
    <cellStyle name="標準 11 7 8 2 3" xfId="24418"/>
    <cellStyle name="標準 11 7 8 3" xfId="12058"/>
    <cellStyle name="標準 11 7 8 3 2" xfId="28478"/>
    <cellStyle name="標準 11 7 8 4" xfId="20359"/>
    <cellStyle name="標準 11 7 9" xfId="4518"/>
    <cellStyle name="標準 11 7 9 2" xfId="8579"/>
    <cellStyle name="標準 11 7 9 2 2" xfId="16698"/>
    <cellStyle name="標準 11 7 9 2 2 2" xfId="33118"/>
    <cellStyle name="標準 11 7 9 2 3" xfId="24999"/>
    <cellStyle name="標準 11 7 9 3" xfId="12639"/>
    <cellStyle name="標準 11 7 9 3 2" xfId="29059"/>
    <cellStyle name="標準 11 7 9 4" xfId="20940"/>
    <cellStyle name="標準 11 8" xfId="459"/>
    <cellStyle name="標準 11 8 10" xfId="5123"/>
    <cellStyle name="標準 11 8 10 2" xfId="13242"/>
    <cellStyle name="標準 11 8 10 2 2" xfId="29662"/>
    <cellStyle name="標準 11 8 10 3" xfId="21543"/>
    <cellStyle name="標準 11 8 11" xfId="9183"/>
    <cellStyle name="標準 11 8 11 2" xfId="25603"/>
    <cellStyle name="標準 11 8 12" xfId="17484"/>
    <cellStyle name="標準 11 8 2" xfId="694"/>
    <cellStyle name="標準 11 8 2 10" xfId="9418"/>
    <cellStyle name="標準 11 8 2 10 2" xfId="25838"/>
    <cellStyle name="標準 11 8 2 11" xfId="17719"/>
    <cellStyle name="標準 11 8 2 2" xfId="1476"/>
    <cellStyle name="標準 11 8 2 2 2" xfId="5941"/>
    <cellStyle name="標準 11 8 2 2 2 2" xfId="14060"/>
    <cellStyle name="標準 11 8 2 2 2 2 2" xfId="30480"/>
    <cellStyle name="標準 11 8 2 2 2 3" xfId="22361"/>
    <cellStyle name="標準 11 8 2 2 3" xfId="10001"/>
    <cellStyle name="標準 11 8 2 2 3 2" xfId="26421"/>
    <cellStyle name="標準 11 8 2 2 4" xfId="18302"/>
    <cellStyle name="標準 11 8 2 3" xfId="1651"/>
    <cellStyle name="標準 11 8 2 4" xfId="2461"/>
    <cellStyle name="標準 11 8 2 4 2" xfId="6522"/>
    <cellStyle name="標準 11 8 2 4 2 2" xfId="14641"/>
    <cellStyle name="標準 11 8 2 4 2 2 2" xfId="31061"/>
    <cellStyle name="標準 11 8 2 4 2 3" xfId="22942"/>
    <cellStyle name="標準 11 8 2 4 3" xfId="10582"/>
    <cellStyle name="標準 11 8 2 4 3 2" xfId="27002"/>
    <cellStyle name="標準 11 8 2 4 4" xfId="18883"/>
    <cellStyle name="標準 11 8 2 5" xfId="3042"/>
    <cellStyle name="標準 11 8 2 5 2" xfId="7103"/>
    <cellStyle name="標準 11 8 2 5 2 2" xfId="15222"/>
    <cellStyle name="標準 11 8 2 5 2 2 2" xfId="31642"/>
    <cellStyle name="標準 11 8 2 5 2 3" xfId="23523"/>
    <cellStyle name="標準 11 8 2 5 3" xfId="11163"/>
    <cellStyle name="標準 11 8 2 5 3 2" xfId="27583"/>
    <cellStyle name="標準 11 8 2 5 4" xfId="19464"/>
    <cellStyle name="標準 11 8 2 6" xfId="3641"/>
    <cellStyle name="標準 11 8 2 6 2" xfId="7702"/>
    <cellStyle name="標準 11 8 2 6 2 2" xfId="15821"/>
    <cellStyle name="標準 11 8 2 6 2 2 2" xfId="32241"/>
    <cellStyle name="標準 11 8 2 6 2 3" xfId="24122"/>
    <cellStyle name="標準 11 8 2 6 3" xfId="11762"/>
    <cellStyle name="標準 11 8 2 6 3 2" xfId="28182"/>
    <cellStyle name="標準 11 8 2 6 4" xfId="20063"/>
    <cellStyle name="標準 11 8 2 7" xfId="4193"/>
    <cellStyle name="標準 11 8 2 7 2" xfId="8254"/>
    <cellStyle name="標準 11 8 2 7 2 2" xfId="16373"/>
    <cellStyle name="標準 11 8 2 7 2 2 2" xfId="32793"/>
    <cellStyle name="標準 11 8 2 7 2 3" xfId="24674"/>
    <cellStyle name="標準 11 8 2 7 3" xfId="12314"/>
    <cellStyle name="標準 11 8 2 7 3 2" xfId="28734"/>
    <cellStyle name="標準 11 8 2 7 4" xfId="20615"/>
    <cellStyle name="標準 11 8 2 8" xfId="4774"/>
    <cellStyle name="標準 11 8 2 8 2" xfId="8835"/>
    <cellStyle name="標準 11 8 2 8 2 2" xfId="16954"/>
    <cellStyle name="標準 11 8 2 8 2 2 2" xfId="33374"/>
    <cellStyle name="標準 11 8 2 8 2 3" xfId="25255"/>
    <cellStyle name="標準 11 8 2 8 3" xfId="12895"/>
    <cellStyle name="標準 11 8 2 8 3 2" xfId="29315"/>
    <cellStyle name="標準 11 8 2 8 4" xfId="21196"/>
    <cellStyle name="標準 11 8 2 9" xfId="5358"/>
    <cellStyle name="標準 11 8 2 9 2" xfId="13477"/>
    <cellStyle name="標準 11 8 2 9 2 2" xfId="29897"/>
    <cellStyle name="標準 11 8 2 9 3" xfId="21778"/>
    <cellStyle name="標準 11 8 3" xfId="1241"/>
    <cellStyle name="標準 11 8 3 2" xfId="5706"/>
    <cellStyle name="標準 11 8 3 2 2" xfId="13825"/>
    <cellStyle name="標準 11 8 3 2 2 2" xfId="30245"/>
    <cellStyle name="標準 11 8 3 2 3" xfId="22126"/>
    <cellStyle name="標準 11 8 3 3" xfId="9766"/>
    <cellStyle name="標準 11 8 3 3 2" xfId="26186"/>
    <cellStyle name="標準 11 8 3 4" xfId="18067"/>
    <cellStyle name="標準 11 8 4" xfId="1849"/>
    <cellStyle name="標準 11 8 5" xfId="2226"/>
    <cellStyle name="標準 11 8 5 2" xfId="6287"/>
    <cellStyle name="標準 11 8 5 2 2" xfId="14406"/>
    <cellStyle name="標準 11 8 5 2 2 2" xfId="30826"/>
    <cellStyle name="標準 11 8 5 2 3" xfId="22707"/>
    <cellStyle name="標準 11 8 5 3" xfId="10347"/>
    <cellStyle name="標準 11 8 5 3 2" xfId="26767"/>
    <cellStyle name="標準 11 8 5 4" xfId="18648"/>
    <cellStyle name="標準 11 8 6" xfId="2807"/>
    <cellStyle name="標準 11 8 6 2" xfId="6868"/>
    <cellStyle name="標準 11 8 6 2 2" xfId="14987"/>
    <cellStyle name="標準 11 8 6 2 2 2" xfId="31407"/>
    <cellStyle name="標準 11 8 6 2 3" xfId="23288"/>
    <cellStyle name="標準 11 8 6 3" xfId="10928"/>
    <cellStyle name="標準 11 8 6 3 2" xfId="27348"/>
    <cellStyle name="標準 11 8 6 4" xfId="19229"/>
    <cellStyle name="標準 11 8 7" xfId="3640"/>
    <cellStyle name="標準 11 8 7 2" xfId="7701"/>
    <cellStyle name="標準 11 8 7 2 2" xfId="15820"/>
    <cellStyle name="標準 11 8 7 2 2 2" xfId="32240"/>
    <cellStyle name="標準 11 8 7 2 3" xfId="24121"/>
    <cellStyle name="標準 11 8 7 3" xfId="11761"/>
    <cellStyle name="標準 11 8 7 3 2" xfId="28181"/>
    <cellStyle name="標準 11 8 7 4" xfId="20062"/>
    <cellStyle name="標準 11 8 8" xfId="3958"/>
    <cellStyle name="標準 11 8 8 2" xfId="8019"/>
    <cellStyle name="標準 11 8 8 2 2" xfId="16138"/>
    <cellStyle name="標準 11 8 8 2 2 2" xfId="32558"/>
    <cellStyle name="標準 11 8 8 2 3" xfId="24439"/>
    <cellStyle name="標準 11 8 8 3" xfId="12079"/>
    <cellStyle name="標準 11 8 8 3 2" xfId="28499"/>
    <cellStyle name="標準 11 8 8 4" xfId="20380"/>
    <cellStyle name="標準 11 8 9" xfId="4539"/>
    <cellStyle name="標準 11 8 9 2" xfId="8600"/>
    <cellStyle name="標準 11 8 9 2 2" xfId="16719"/>
    <cellStyle name="標準 11 8 9 2 2 2" xfId="33139"/>
    <cellStyle name="標準 11 8 9 2 3" xfId="25020"/>
    <cellStyle name="標準 11 8 9 3" xfId="12660"/>
    <cellStyle name="標準 11 8 9 3 2" xfId="29080"/>
    <cellStyle name="標準 11 8 9 4" xfId="20961"/>
    <cellStyle name="標準 11 9" xfId="498"/>
    <cellStyle name="標準 11 9 10" xfId="9222"/>
    <cellStyle name="標準 11 9 10 2" xfId="25642"/>
    <cellStyle name="標準 11 9 11" xfId="17523"/>
    <cellStyle name="標準 11 9 2" xfId="1280"/>
    <cellStyle name="標準 11 9 2 2" xfId="5745"/>
    <cellStyle name="標準 11 9 2 2 2" xfId="13864"/>
    <cellStyle name="標準 11 9 2 2 2 2" xfId="30284"/>
    <cellStyle name="標準 11 9 2 2 3" xfId="22165"/>
    <cellStyle name="標準 11 9 2 3" xfId="9805"/>
    <cellStyle name="標準 11 9 2 3 2" xfId="26225"/>
    <cellStyle name="標準 11 9 2 4" xfId="18106"/>
    <cellStyle name="標準 11 9 3" xfId="1884"/>
    <cellStyle name="標準 11 9 4" xfId="2265"/>
    <cellStyle name="標準 11 9 4 2" xfId="6326"/>
    <cellStyle name="標準 11 9 4 2 2" xfId="14445"/>
    <cellStyle name="標準 11 9 4 2 2 2" xfId="30865"/>
    <cellStyle name="標準 11 9 4 2 3" xfId="22746"/>
    <cellStyle name="標準 11 9 4 3" xfId="10386"/>
    <cellStyle name="標準 11 9 4 3 2" xfId="26806"/>
    <cellStyle name="標準 11 9 4 4" xfId="18687"/>
    <cellStyle name="標準 11 9 5" xfId="2846"/>
    <cellStyle name="標準 11 9 5 2" xfId="6907"/>
    <cellStyle name="標準 11 9 5 2 2" xfId="15026"/>
    <cellStyle name="標準 11 9 5 2 2 2" xfId="31446"/>
    <cellStyle name="標準 11 9 5 2 3" xfId="23327"/>
    <cellStyle name="標準 11 9 5 3" xfId="10967"/>
    <cellStyle name="標準 11 9 5 3 2" xfId="27387"/>
    <cellStyle name="標準 11 9 5 4" xfId="19268"/>
    <cellStyle name="標準 11 9 6" xfId="3642"/>
    <cellStyle name="標準 11 9 6 2" xfId="7703"/>
    <cellStyle name="標準 11 9 6 2 2" xfId="15822"/>
    <cellStyle name="標準 11 9 6 2 2 2" xfId="32242"/>
    <cellStyle name="標準 11 9 6 2 3" xfId="24123"/>
    <cellStyle name="標準 11 9 6 3" xfId="11763"/>
    <cellStyle name="標準 11 9 6 3 2" xfId="28183"/>
    <cellStyle name="標準 11 9 6 4" xfId="20064"/>
    <cellStyle name="標準 11 9 7" xfId="3997"/>
    <cellStyle name="標準 11 9 7 2" xfId="8058"/>
    <cellStyle name="標準 11 9 7 2 2" xfId="16177"/>
    <cellStyle name="標準 11 9 7 2 2 2" xfId="32597"/>
    <cellStyle name="標準 11 9 7 2 3" xfId="24478"/>
    <cellStyle name="標準 11 9 7 3" xfId="12118"/>
    <cellStyle name="標準 11 9 7 3 2" xfId="28538"/>
    <cellStyle name="標準 11 9 7 4" xfId="20419"/>
    <cellStyle name="標準 11 9 8" xfId="4578"/>
    <cellStyle name="標準 11 9 8 2" xfId="8639"/>
    <cellStyle name="標準 11 9 8 2 2" xfId="16758"/>
    <cellStyle name="標準 11 9 8 2 2 2" xfId="33178"/>
    <cellStyle name="標準 11 9 8 2 3" xfId="25059"/>
    <cellStyle name="標準 11 9 8 3" xfId="12699"/>
    <cellStyle name="標準 11 9 8 3 2" xfId="29119"/>
    <cellStyle name="標準 11 9 8 4" xfId="21000"/>
    <cellStyle name="標準 11 9 9" xfId="5162"/>
    <cellStyle name="標準 11 9 9 2" xfId="13281"/>
    <cellStyle name="標準 11 9 9 2 2" xfId="29701"/>
    <cellStyle name="標準 11 9 9 3" xfId="21582"/>
    <cellStyle name="標準 12" xfId="171"/>
    <cellStyle name="標準 12 2" xfId="383"/>
    <cellStyle name="標準 13" xfId="175"/>
    <cellStyle name="標準 14" xfId="319"/>
    <cellStyle name="標準 15" xfId="440"/>
    <cellStyle name="標準 15 10" xfId="5104"/>
    <cellStyle name="標準 15 10 2" xfId="13223"/>
    <cellStyle name="標準 15 10 2 2" xfId="29643"/>
    <cellStyle name="標準 15 10 3" xfId="21524"/>
    <cellStyle name="標準 15 11" xfId="9164"/>
    <cellStyle name="標準 15 11 2" xfId="25584"/>
    <cellStyle name="標準 15 12" xfId="17465"/>
    <cellStyle name="標準 15 2" xfId="675"/>
    <cellStyle name="標準 15 2 10" xfId="9399"/>
    <cellStyle name="標準 15 2 10 2" xfId="25819"/>
    <cellStyle name="標準 15 2 11" xfId="17700"/>
    <cellStyle name="標準 15 2 2" xfId="1457"/>
    <cellStyle name="標準 15 2 2 2" xfId="5922"/>
    <cellStyle name="標準 15 2 2 2 2" xfId="14041"/>
    <cellStyle name="標準 15 2 2 2 2 2" xfId="30461"/>
    <cellStyle name="標準 15 2 2 2 3" xfId="22342"/>
    <cellStyle name="標準 15 2 2 3" xfId="9982"/>
    <cellStyle name="標準 15 2 2 3 2" xfId="26402"/>
    <cellStyle name="標準 15 2 2 4" xfId="18283"/>
    <cellStyle name="標準 15 2 3" xfId="1572"/>
    <cellStyle name="標準 15 2 4" xfId="2442"/>
    <cellStyle name="標準 15 2 4 2" xfId="6503"/>
    <cellStyle name="標準 15 2 4 2 2" xfId="14622"/>
    <cellStyle name="標準 15 2 4 2 2 2" xfId="31042"/>
    <cellStyle name="標準 15 2 4 2 3" xfId="22923"/>
    <cellStyle name="標準 15 2 4 3" xfId="10563"/>
    <cellStyle name="標準 15 2 4 3 2" xfId="26983"/>
    <cellStyle name="標準 15 2 4 4" xfId="18864"/>
    <cellStyle name="標準 15 2 5" xfId="3023"/>
    <cellStyle name="標準 15 2 5 2" xfId="7084"/>
    <cellStyle name="標準 15 2 5 2 2" xfId="15203"/>
    <cellStyle name="標準 15 2 5 2 2 2" xfId="31623"/>
    <cellStyle name="標準 15 2 5 2 3" xfId="23504"/>
    <cellStyle name="標準 15 2 5 3" xfId="11144"/>
    <cellStyle name="標準 15 2 5 3 2" xfId="27564"/>
    <cellStyle name="標準 15 2 5 4" xfId="19445"/>
    <cellStyle name="標準 15 2 6" xfId="3644"/>
    <cellStyle name="標準 15 2 6 2" xfId="7705"/>
    <cellStyle name="標準 15 2 6 2 2" xfId="15824"/>
    <cellStyle name="標準 15 2 6 2 2 2" xfId="32244"/>
    <cellStyle name="標準 15 2 6 2 3" xfId="24125"/>
    <cellStyle name="標準 15 2 6 3" xfId="11765"/>
    <cellStyle name="標準 15 2 6 3 2" xfId="28185"/>
    <cellStyle name="標準 15 2 6 4" xfId="20066"/>
    <cellStyle name="標準 15 2 7" xfId="4174"/>
    <cellStyle name="標準 15 2 7 2" xfId="8235"/>
    <cellStyle name="標準 15 2 7 2 2" xfId="16354"/>
    <cellStyle name="標準 15 2 7 2 2 2" xfId="32774"/>
    <cellStyle name="標準 15 2 7 2 3" xfId="24655"/>
    <cellStyle name="標準 15 2 7 3" xfId="12295"/>
    <cellStyle name="標準 15 2 7 3 2" xfId="28715"/>
    <cellStyle name="標準 15 2 7 4" xfId="20596"/>
    <cellStyle name="標準 15 2 8" xfId="4755"/>
    <cellStyle name="標準 15 2 8 2" xfId="8816"/>
    <cellStyle name="標準 15 2 8 2 2" xfId="16935"/>
    <cellStyle name="標準 15 2 8 2 2 2" xfId="33355"/>
    <cellStyle name="標準 15 2 8 2 3" xfId="25236"/>
    <cellStyle name="標準 15 2 8 3" xfId="12876"/>
    <cellStyle name="標準 15 2 8 3 2" xfId="29296"/>
    <cellStyle name="標準 15 2 8 4" xfId="21177"/>
    <cellStyle name="標準 15 2 9" xfId="5339"/>
    <cellStyle name="標準 15 2 9 2" xfId="13458"/>
    <cellStyle name="標準 15 2 9 2 2" xfId="29878"/>
    <cellStyle name="標準 15 2 9 3" xfId="21759"/>
    <cellStyle name="標準 15 3" xfId="1222"/>
    <cellStyle name="標準 15 3 2" xfId="5687"/>
    <cellStyle name="標準 15 3 2 2" xfId="13806"/>
    <cellStyle name="標準 15 3 2 2 2" xfId="30226"/>
    <cellStyle name="標準 15 3 2 3" xfId="22107"/>
    <cellStyle name="標準 15 3 3" xfId="9747"/>
    <cellStyle name="標準 15 3 3 2" xfId="26167"/>
    <cellStyle name="標準 15 3 4" xfId="18048"/>
    <cellStyle name="標準 15 4" xfId="1790"/>
    <cellStyle name="標準 15 5" xfId="2207"/>
    <cellStyle name="標準 15 5 2" xfId="6268"/>
    <cellStyle name="標準 15 5 2 2" xfId="14387"/>
    <cellStyle name="標準 15 5 2 2 2" xfId="30807"/>
    <cellStyle name="標準 15 5 2 3" xfId="22688"/>
    <cellStyle name="標準 15 5 3" xfId="10328"/>
    <cellStyle name="標準 15 5 3 2" xfId="26748"/>
    <cellStyle name="標準 15 5 4" xfId="18629"/>
    <cellStyle name="標準 15 6" xfId="2788"/>
    <cellStyle name="標準 15 6 2" xfId="6849"/>
    <cellStyle name="標準 15 6 2 2" xfId="14968"/>
    <cellStyle name="標準 15 6 2 2 2" xfId="31388"/>
    <cellStyle name="標準 15 6 2 3" xfId="23269"/>
    <cellStyle name="標準 15 6 3" xfId="10909"/>
    <cellStyle name="標準 15 6 3 2" xfId="27329"/>
    <cellStyle name="標準 15 6 4" xfId="19210"/>
    <cellStyle name="標準 15 7" xfId="3643"/>
    <cellStyle name="標準 15 7 2" xfId="7704"/>
    <cellStyle name="標準 15 7 2 2" xfId="15823"/>
    <cellStyle name="標準 15 7 2 2 2" xfId="32243"/>
    <cellStyle name="標準 15 7 2 3" xfId="24124"/>
    <cellStyle name="標準 15 7 3" xfId="11764"/>
    <cellStyle name="標準 15 7 3 2" xfId="28184"/>
    <cellStyle name="標準 15 7 4" xfId="20065"/>
    <cellStyle name="標準 15 8" xfId="3939"/>
    <cellStyle name="標準 15 8 2" xfId="8000"/>
    <cellStyle name="標準 15 8 2 2" xfId="16119"/>
    <cellStyle name="標準 15 8 2 2 2" xfId="32539"/>
    <cellStyle name="標準 15 8 2 3" xfId="24420"/>
    <cellStyle name="標準 15 8 3" xfId="12060"/>
    <cellStyle name="標準 15 8 3 2" xfId="28480"/>
    <cellStyle name="標準 15 8 4" xfId="20361"/>
    <cellStyle name="標準 15 9" xfId="4520"/>
    <cellStyle name="標準 15 9 2" xfId="8581"/>
    <cellStyle name="標準 15 9 2 2" xfId="16700"/>
    <cellStyle name="標準 15 9 2 2 2" xfId="33120"/>
    <cellStyle name="標準 15 9 2 3" xfId="25001"/>
    <cellStyle name="標準 15 9 3" xfId="12641"/>
    <cellStyle name="標準 15 9 3 2" xfId="29061"/>
    <cellStyle name="標準 15 9 4" xfId="20942"/>
    <cellStyle name="標準 16" xfId="700"/>
    <cellStyle name="標準 16 10" xfId="9424"/>
    <cellStyle name="標準 16 10 2" xfId="25844"/>
    <cellStyle name="標準 16 11" xfId="17725"/>
    <cellStyle name="標準 16 2" xfId="1482"/>
    <cellStyle name="標準 16 2 2" xfId="5947"/>
    <cellStyle name="標準 16 2 2 2" xfId="14066"/>
    <cellStyle name="標準 16 2 2 2 2" xfId="30486"/>
    <cellStyle name="標準 16 2 2 3" xfId="22367"/>
    <cellStyle name="標準 16 2 3" xfId="10007"/>
    <cellStyle name="標準 16 2 3 2" xfId="26427"/>
    <cellStyle name="標準 16 2 4" xfId="18308"/>
    <cellStyle name="標準 16 3" xfId="1976"/>
    <cellStyle name="標準 16 4" xfId="2467"/>
    <cellStyle name="標準 16 4 2" xfId="6528"/>
    <cellStyle name="標準 16 4 2 2" xfId="14647"/>
    <cellStyle name="標準 16 4 2 2 2" xfId="31067"/>
    <cellStyle name="標準 16 4 2 3" xfId="22948"/>
    <cellStyle name="標準 16 4 3" xfId="10588"/>
    <cellStyle name="標準 16 4 3 2" xfId="27008"/>
    <cellStyle name="標準 16 4 4" xfId="18889"/>
    <cellStyle name="標準 16 5" xfId="3048"/>
    <cellStyle name="標準 16 5 2" xfId="7109"/>
    <cellStyle name="標準 16 5 2 2" xfId="15228"/>
    <cellStyle name="標準 16 5 2 2 2" xfId="31648"/>
    <cellStyle name="標準 16 5 2 3" xfId="23529"/>
    <cellStyle name="標準 16 5 3" xfId="11169"/>
    <cellStyle name="標準 16 5 3 2" xfId="27589"/>
    <cellStyle name="標準 16 5 4" xfId="19470"/>
    <cellStyle name="標準 16 6" xfId="3645"/>
    <cellStyle name="標準 16 6 2" xfId="7706"/>
    <cellStyle name="標準 16 6 2 2" xfId="15825"/>
    <cellStyle name="標準 16 6 2 2 2" xfId="32245"/>
    <cellStyle name="標準 16 6 2 3" xfId="24126"/>
    <cellStyle name="標準 16 6 3" xfId="11766"/>
    <cellStyle name="標準 16 6 3 2" xfId="28186"/>
    <cellStyle name="標準 16 6 4" xfId="20067"/>
    <cellStyle name="標準 16 7" xfId="4199"/>
    <cellStyle name="標準 16 7 2" xfId="8260"/>
    <cellStyle name="標準 16 7 2 2" xfId="16379"/>
    <cellStyle name="標準 16 7 2 2 2" xfId="32799"/>
    <cellStyle name="標準 16 7 2 3" xfId="24680"/>
    <cellStyle name="標準 16 7 3" xfId="12320"/>
    <cellStyle name="標準 16 7 3 2" xfId="28740"/>
    <cellStyle name="標準 16 7 4" xfId="20621"/>
    <cellStyle name="標準 16 8" xfId="4780"/>
    <cellStyle name="標準 16 8 2" xfId="8841"/>
    <cellStyle name="標準 16 8 2 2" xfId="16960"/>
    <cellStyle name="標準 16 8 2 2 2" xfId="33380"/>
    <cellStyle name="標準 16 8 2 3" xfId="25261"/>
    <cellStyle name="標準 16 8 3" xfId="12901"/>
    <cellStyle name="標準 16 8 3 2" xfId="29321"/>
    <cellStyle name="標準 16 8 4" xfId="21202"/>
    <cellStyle name="標準 16 9" xfId="5364"/>
    <cellStyle name="標準 16 9 2" xfId="13483"/>
    <cellStyle name="標準 16 9 2 2" xfId="29903"/>
    <cellStyle name="標準 16 9 3" xfId="21784"/>
    <cellStyle name="標準 17" xfId="715"/>
    <cellStyle name="標準 17 10" xfId="9439"/>
    <cellStyle name="標準 17 10 2" xfId="25859"/>
    <cellStyle name="標準 17 11" xfId="17740"/>
    <cellStyle name="標準 17 2" xfId="1497"/>
    <cellStyle name="標準 17 2 2" xfId="5962"/>
    <cellStyle name="標準 17 2 2 2" xfId="14081"/>
    <cellStyle name="標準 17 2 2 2 2" xfId="30501"/>
    <cellStyle name="標準 17 2 2 3" xfId="22382"/>
    <cellStyle name="標準 17 2 3" xfId="10022"/>
    <cellStyle name="標準 17 2 3 2" xfId="26442"/>
    <cellStyle name="標準 17 2 4" xfId="18323"/>
    <cellStyle name="標準 17 3" xfId="1964"/>
    <cellStyle name="標準 17 4" xfId="2482"/>
    <cellStyle name="標準 17 4 2" xfId="6543"/>
    <cellStyle name="標準 17 4 2 2" xfId="14662"/>
    <cellStyle name="標準 17 4 2 2 2" xfId="31082"/>
    <cellStyle name="標準 17 4 2 3" xfId="22963"/>
    <cellStyle name="標準 17 4 3" xfId="10603"/>
    <cellStyle name="標準 17 4 3 2" xfId="27023"/>
    <cellStyle name="標準 17 4 4" xfId="18904"/>
    <cellStyle name="標準 17 5" xfId="3063"/>
    <cellStyle name="標準 17 5 2" xfId="7124"/>
    <cellStyle name="標準 17 5 2 2" xfId="15243"/>
    <cellStyle name="標準 17 5 2 2 2" xfId="31663"/>
    <cellStyle name="標準 17 5 2 3" xfId="23544"/>
    <cellStyle name="標準 17 5 3" xfId="11184"/>
    <cellStyle name="標準 17 5 3 2" xfId="27604"/>
    <cellStyle name="標準 17 5 4" xfId="19485"/>
    <cellStyle name="標準 17 6" xfId="3646"/>
    <cellStyle name="標準 17 6 2" xfId="7707"/>
    <cellStyle name="標準 17 6 2 2" xfId="15826"/>
    <cellStyle name="標準 17 6 2 2 2" xfId="32246"/>
    <cellStyle name="標準 17 6 2 3" xfId="24127"/>
    <cellStyle name="標準 17 6 3" xfId="11767"/>
    <cellStyle name="標準 17 6 3 2" xfId="28187"/>
    <cellStyle name="標準 17 6 4" xfId="20068"/>
    <cellStyle name="標準 17 7" xfId="4214"/>
    <cellStyle name="標準 17 7 2" xfId="8275"/>
    <cellStyle name="標準 17 7 2 2" xfId="16394"/>
    <cellStyle name="標準 17 7 2 2 2" xfId="32814"/>
    <cellStyle name="標準 17 7 2 3" xfId="24695"/>
    <cellStyle name="標準 17 7 3" xfId="12335"/>
    <cellStyle name="標準 17 7 3 2" xfId="28755"/>
    <cellStyle name="標準 17 7 4" xfId="20636"/>
    <cellStyle name="標準 17 8" xfId="4795"/>
    <cellStyle name="標準 17 8 2" xfId="8856"/>
    <cellStyle name="標準 17 8 2 2" xfId="16975"/>
    <cellStyle name="標準 17 8 2 2 2" xfId="33395"/>
    <cellStyle name="標準 17 8 2 3" xfId="25276"/>
    <cellStyle name="標準 17 8 3" xfId="12916"/>
    <cellStyle name="標準 17 8 3 2" xfId="29336"/>
    <cellStyle name="標準 17 8 4" xfId="21217"/>
    <cellStyle name="標準 17 9" xfId="5379"/>
    <cellStyle name="標準 17 9 2" xfId="13498"/>
    <cellStyle name="標準 17 9 2 2" xfId="29918"/>
    <cellStyle name="標準 17 9 3" xfId="21799"/>
    <cellStyle name="標準 18" xfId="729"/>
    <cellStyle name="標準 18 10" xfId="9453"/>
    <cellStyle name="標準 18 10 2" xfId="25873"/>
    <cellStyle name="標準 18 11" xfId="17754"/>
    <cellStyle name="標準 18 2" xfId="1511"/>
    <cellStyle name="標準 18 2 2" xfId="5976"/>
    <cellStyle name="標準 18 2 2 2" xfId="14095"/>
    <cellStyle name="標準 18 2 2 2 2" xfId="30515"/>
    <cellStyle name="標準 18 2 2 3" xfId="22396"/>
    <cellStyle name="標準 18 2 3" xfId="10036"/>
    <cellStyle name="標準 18 2 3 2" xfId="26456"/>
    <cellStyle name="標準 18 2 4" xfId="18337"/>
    <cellStyle name="標準 18 3" xfId="1625"/>
    <cellStyle name="標準 18 4" xfId="2496"/>
    <cellStyle name="標準 18 4 2" xfId="6557"/>
    <cellStyle name="標準 18 4 2 2" xfId="14676"/>
    <cellStyle name="標準 18 4 2 2 2" xfId="31096"/>
    <cellStyle name="標準 18 4 2 3" xfId="22977"/>
    <cellStyle name="標準 18 4 3" xfId="10617"/>
    <cellStyle name="標準 18 4 3 2" xfId="27037"/>
    <cellStyle name="標準 18 4 4" xfId="18918"/>
    <cellStyle name="標準 18 5" xfId="3077"/>
    <cellStyle name="標準 18 5 2" xfId="7138"/>
    <cellStyle name="標準 18 5 2 2" xfId="15257"/>
    <cellStyle name="標準 18 5 2 2 2" xfId="31677"/>
    <cellStyle name="標準 18 5 2 3" xfId="23558"/>
    <cellStyle name="標準 18 5 3" xfId="11198"/>
    <cellStyle name="標準 18 5 3 2" xfId="27618"/>
    <cellStyle name="標準 18 5 4" xfId="19499"/>
    <cellStyle name="標準 18 6" xfId="3647"/>
    <cellStyle name="標準 18 6 2" xfId="7708"/>
    <cellStyle name="標準 18 6 2 2" xfId="15827"/>
    <cellStyle name="標準 18 6 2 2 2" xfId="32247"/>
    <cellStyle name="標準 18 6 2 3" xfId="24128"/>
    <cellStyle name="標準 18 6 3" xfId="11768"/>
    <cellStyle name="標準 18 6 3 2" xfId="28188"/>
    <cellStyle name="標準 18 6 4" xfId="20069"/>
    <cellStyle name="標準 18 7" xfId="4228"/>
    <cellStyle name="標準 18 7 2" xfId="8289"/>
    <cellStyle name="標準 18 7 2 2" xfId="16408"/>
    <cellStyle name="標準 18 7 2 2 2" xfId="32828"/>
    <cellStyle name="標準 18 7 2 3" xfId="24709"/>
    <cellStyle name="標準 18 7 3" xfId="12349"/>
    <cellStyle name="標準 18 7 3 2" xfId="28769"/>
    <cellStyle name="標準 18 7 4" xfId="20650"/>
    <cellStyle name="標準 18 8" xfId="4809"/>
    <cellStyle name="標準 18 8 2" xfId="8870"/>
    <cellStyle name="標準 18 8 2 2" xfId="16989"/>
    <cellStyle name="標準 18 8 2 2 2" xfId="33409"/>
    <cellStyle name="標準 18 8 2 3" xfId="25290"/>
    <cellStyle name="標準 18 8 3" xfId="12930"/>
    <cellStyle name="標準 18 8 3 2" xfId="29350"/>
    <cellStyle name="標準 18 8 4" xfId="21231"/>
    <cellStyle name="標準 18 9" xfId="5393"/>
    <cellStyle name="標準 18 9 2" xfId="13512"/>
    <cellStyle name="標準 18 9 2 2" xfId="29932"/>
    <cellStyle name="標準 18 9 3" xfId="21813"/>
    <cellStyle name="標準 19" xfId="743"/>
    <cellStyle name="標準 19 10" xfId="9467"/>
    <cellStyle name="標準 19 10 2" xfId="25887"/>
    <cellStyle name="標準 19 11" xfId="17768"/>
    <cellStyle name="標準 19 2" xfId="1525"/>
    <cellStyle name="標準 19 2 2" xfId="5990"/>
    <cellStyle name="標準 19 2 2 2" xfId="14109"/>
    <cellStyle name="標準 19 2 2 2 2" xfId="30529"/>
    <cellStyle name="標準 19 2 2 3" xfId="22410"/>
    <cellStyle name="標準 19 2 3" xfId="10050"/>
    <cellStyle name="標準 19 2 3 2" xfId="26470"/>
    <cellStyle name="標準 19 2 4" xfId="18351"/>
    <cellStyle name="標準 19 3" xfId="1820"/>
    <cellStyle name="標準 19 4" xfId="2510"/>
    <cellStyle name="標準 19 4 2" xfId="6571"/>
    <cellStyle name="標準 19 4 2 2" xfId="14690"/>
    <cellStyle name="標準 19 4 2 2 2" xfId="31110"/>
    <cellStyle name="標準 19 4 2 3" xfId="22991"/>
    <cellStyle name="標準 19 4 3" xfId="10631"/>
    <cellStyle name="標準 19 4 3 2" xfId="27051"/>
    <cellStyle name="標準 19 4 4" xfId="18932"/>
    <cellStyle name="標準 19 5" xfId="3091"/>
    <cellStyle name="標準 19 5 2" xfId="7152"/>
    <cellStyle name="標準 19 5 2 2" xfId="15271"/>
    <cellStyle name="標準 19 5 2 2 2" xfId="31691"/>
    <cellStyle name="標準 19 5 2 3" xfId="23572"/>
    <cellStyle name="標準 19 5 3" xfId="11212"/>
    <cellStyle name="標準 19 5 3 2" xfId="27632"/>
    <cellStyle name="標準 19 5 4" xfId="19513"/>
    <cellStyle name="標準 19 6" xfId="3648"/>
    <cellStyle name="標準 19 6 2" xfId="7709"/>
    <cellStyle name="標準 19 6 2 2" xfId="15828"/>
    <cellStyle name="標準 19 6 2 2 2" xfId="32248"/>
    <cellStyle name="標準 19 6 2 3" xfId="24129"/>
    <cellStyle name="標準 19 6 3" xfId="11769"/>
    <cellStyle name="標準 19 6 3 2" xfId="28189"/>
    <cellStyle name="標準 19 6 4" xfId="20070"/>
    <cellStyle name="標準 19 7" xfId="4242"/>
    <cellStyle name="標準 19 7 2" xfId="8303"/>
    <cellStyle name="標準 19 7 2 2" xfId="16422"/>
    <cellStyle name="標準 19 7 2 2 2" xfId="32842"/>
    <cellStyle name="標準 19 7 2 3" xfId="24723"/>
    <cellStyle name="標準 19 7 3" xfId="12363"/>
    <cellStyle name="標準 19 7 3 2" xfId="28783"/>
    <cellStyle name="標準 19 7 4" xfId="20664"/>
    <cellStyle name="標準 19 8" xfId="4823"/>
    <cellStyle name="標準 19 8 2" xfId="8884"/>
    <cellStyle name="標準 19 8 2 2" xfId="17003"/>
    <cellStyle name="標準 19 8 2 2 2" xfId="33423"/>
    <cellStyle name="標準 19 8 2 3" xfId="25304"/>
    <cellStyle name="標準 19 8 3" xfId="12944"/>
    <cellStyle name="標準 19 8 3 2" xfId="29364"/>
    <cellStyle name="標準 19 8 4" xfId="21245"/>
    <cellStyle name="標準 19 9" xfId="5407"/>
    <cellStyle name="標準 19 9 2" xfId="13526"/>
    <cellStyle name="標準 19 9 2 2" xfId="29946"/>
    <cellStyle name="標準 19 9 3" xfId="21827"/>
    <cellStyle name="標準 2" xfId="1"/>
    <cellStyle name="標準 2 2" xfId="154"/>
    <cellStyle name="標準 2 3" xfId="158"/>
    <cellStyle name="標準 2 4" xfId="148"/>
    <cellStyle name="標準 2 5" xfId="167"/>
    <cellStyle name="標準 2 6" xfId="805"/>
    <cellStyle name="標準 2 7" xfId="809"/>
    <cellStyle name="標準 2 7 2" xfId="1982"/>
    <cellStyle name="標準 2 8" xfId="17151"/>
    <cellStyle name="標準 2 9" xfId="17155"/>
    <cellStyle name="標準 20" xfId="757"/>
    <cellStyle name="標準 20 10" xfId="9481"/>
    <cellStyle name="標準 20 10 2" xfId="25901"/>
    <cellStyle name="標準 20 11" xfId="17782"/>
    <cellStyle name="標準 20 2" xfId="1539"/>
    <cellStyle name="標準 20 2 2" xfId="6004"/>
    <cellStyle name="標準 20 2 2 2" xfId="14123"/>
    <cellStyle name="標準 20 2 2 2 2" xfId="30543"/>
    <cellStyle name="標準 20 2 2 3" xfId="22424"/>
    <cellStyle name="標準 20 2 3" xfId="10064"/>
    <cellStyle name="標準 20 2 3 2" xfId="26484"/>
    <cellStyle name="標準 20 2 4" xfId="18365"/>
    <cellStyle name="標準 20 3" xfId="911"/>
    <cellStyle name="標準 20 4" xfId="2524"/>
    <cellStyle name="標準 20 4 2" xfId="6585"/>
    <cellStyle name="標準 20 4 2 2" xfId="14704"/>
    <cellStyle name="標準 20 4 2 2 2" xfId="31124"/>
    <cellStyle name="標準 20 4 2 3" xfId="23005"/>
    <cellStyle name="標準 20 4 3" xfId="10645"/>
    <cellStyle name="標準 20 4 3 2" xfId="27065"/>
    <cellStyle name="標準 20 4 4" xfId="18946"/>
    <cellStyle name="標準 20 5" xfId="3105"/>
    <cellStyle name="標準 20 5 2" xfId="7166"/>
    <cellStyle name="標準 20 5 2 2" xfId="15285"/>
    <cellStyle name="標準 20 5 2 2 2" xfId="31705"/>
    <cellStyle name="標準 20 5 2 3" xfId="23586"/>
    <cellStyle name="標準 20 5 3" xfId="11226"/>
    <cellStyle name="標準 20 5 3 2" xfId="27646"/>
    <cellStyle name="標準 20 5 4" xfId="19527"/>
    <cellStyle name="標準 20 6" xfId="3649"/>
    <cellStyle name="標準 20 6 2" xfId="7710"/>
    <cellStyle name="標準 20 6 2 2" xfId="15829"/>
    <cellStyle name="標準 20 6 2 2 2" xfId="32249"/>
    <cellStyle name="標準 20 6 2 3" xfId="24130"/>
    <cellStyle name="標準 20 6 3" xfId="11770"/>
    <cellStyle name="標準 20 6 3 2" xfId="28190"/>
    <cellStyle name="標準 20 6 4" xfId="20071"/>
    <cellStyle name="標準 20 7" xfId="4256"/>
    <cellStyle name="標準 20 7 2" xfId="8317"/>
    <cellStyle name="標準 20 7 2 2" xfId="16436"/>
    <cellStyle name="標準 20 7 2 2 2" xfId="32856"/>
    <cellStyle name="標準 20 7 2 3" xfId="24737"/>
    <cellStyle name="標準 20 7 3" xfId="12377"/>
    <cellStyle name="標準 20 7 3 2" xfId="28797"/>
    <cellStyle name="標準 20 7 4" xfId="20678"/>
    <cellStyle name="標準 20 8" xfId="4837"/>
    <cellStyle name="標準 20 8 2" xfId="8898"/>
    <cellStyle name="標準 20 8 2 2" xfId="17017"/>
    <cellStyle name="標準 20 8 2 2 2" xfId="33437"/>
    <cellStyle name="標準 20 8 2 3" xfId="25318"/>
    <cellStyle name="標準 20 8 3" xfId="12958"/>
    <cellStyle name="標準 20 8 3 2" xfId="29378"/>
    <cellStyle name="標準 20 8 4" xfId="21259"/>
    <cellStyle name="標準 20 9" xfId="5421"/>
    <cellStyle name="標準 20 9 2" xfId="13540"/>
    <cellStyle name="標準 20 9 2 2" xfId="29960"/>
    <cellStyle name="標準 20 9 3" xfId="21841"/>
    <cellStyle name="標準 21" xfId="771"/>
    <cellStyle name="標準 21 2" xfId="1638"/>
    <cellStyle name="標準 22" xfId="776"/>
    <cellStyle name="標準 22 10" xfId="9495"/>
    <cellStyle name="標準 22 10 2" xfId="25915"/>
    <cellStyle name="標準 22 11" xfId="17796"/>
    <cellStyle name="標準 22 2" xfId="1557"/>
    <cellStyle name="標準 22 2 2" xfId="6018"/>
    <cellStyle name="標準 22 2 2 2" xfId="14137"/>
    <cellStyle name="標準 22 2 2 2 2" xfId="30557"/>
    <cellStyle name="標準 22 2 2 3" xfId="22438"/>
    <cellStyle name="標準 22 2 3" xfId="10078"/>
    <cellStyle name="標準 22 2 3 2" xfId="26498"/>
    <cellStyle name="標準 22 2 4" xfId="18379"/>
    <cellStyle name="標準 22 3" xfId="1837"/>
    <cellStyle name="標準 22 4" xfId="2538"/>
    <cellStyle name="標準 22 4 2" xfId="6599"/>
    <cellStyle name="標準 22 4 2 2" xfId="14718"/>
    <cellStyle name="標準 22 4 2 2 2" xfId="31138"/>
    <cellStyle name="標準 22 4 2 3" xfId="23019"/>
    <cellStyle name="標準 22 4 3" xfId="10659"/>
    <cellStyle name="標準 22 4 3 2" xfId="27079"/>
    <cellStyle name="標準 22 4 4" xfId="18960"/>
    <cellStyle name="標準 22 5" xfId="3119"/>
    <cellStyle name="標準 22 5 2" xfId="7180"/>
    <cellStyle name="標準 22 5 2 2" xfId="15299"/>
    <cellStyle name="標準 22 5 2 2 2" xfId="31719"/>
    <cellStyle name="標準 22 5 2 3" xfId="23600"/>
    <cellStyle name="標準 22 5 3" xfId="11240"/>
    <cellStyle name="標準 22 5 3 2" xfId="27660"/>
    <cellStyle name="標準 22 5 4" xfId="19541"/>
    <cellStyle name="標準 22 6" xfId="3650"/>
    <cellStyle name="標準 22 6 2" xfId="7711"/>
    <cellStyle name="標準 22 6 2 2" xfId="15830"/>
    <cellStyle name="標準 22 6 2 2 2" xfId="32250"/>
    <cellStyle name="標準 22 6 2 3" xfId="24131"/>
    <cellStyle name="標準 22 6 3" xfId="11771"/>
    <cellStyle name="標準 22 6 3 2" xfId="28191"/>
    <cellStyle name="標準 22 6 4" xfId="20072"/>
    <cellStyle name="標準 22 7" xfId="4270"/>
    <cellStyle name="標準 22 7 2" xfId="8331"/>
    <cellStyle name="標準 22 7 2 2" xfId="16450"/>
    <cellStyle name="標準 22 7 2 2 2" xfId="32870"/>
    <cellStyle name="標準 22 7 2 3" xfId="24751"/>
    <cellStyle name="標準 22 7 3" xfId="12391"/>
    <cellStyle name="標準 22 7 3 2" xfId="28811"/>
    <cellStyle name="標準 22 7 4" xfId="20692"/>
    <cellStyle name="標準 22 8" xfId="4851"/>
    <cellStyle name="標準 22 8 2" xfId="8912"/>
    <cellStyle name="標準 22 8 2 2" xfId="17031"/>
    <cellStyle name="標準 22 8 2 2 2" xfId="33451"/>
    <cellStyle name="標準 22 8 2 3" xfId="25332"/>
    <cellStyle name="標準 22 8 3" xfId="12972"/>
    <cellStyle name="標準 22 8 3 2" xfId="29392"/>
    <cellStyle name="標準 22 8 4" xfId="21273"/>
    <cellStyle name="標準 22 9" xfId="5435"/>
    <cellStyle name="標準 22 9 2" xfId="13554"/>
    <cellStyle name="標準 22 9 2 2" xfId="29974"/>
    <cellStyle name="標準 22 9 3" xfId="21855"/>
    <cellStyle name="標準 23" xfId="777"/>
    <cellStyle name="標準 23 10" xfId="9496"/>
    <cellStyle name="標準 23 10 2" xfId="25916"/>
    <cellStyle name="標準 23 11" xfId="17797"/>
    <cellStyle name="標準 23 2" xfId="1558"/>
    <cellStyle name="標準 23 2 2" xfId="6019"/>
    <cellStyle name="標準 23 2 2 2" xfId="14138"/>
    <cellStyle name="標準 23 2 2 2 2" xfId="30558"/>
    <cellStyle name="標準 23 2 2 3" xfId="22439"/>
    <cellStyle name="標準 23 2 3" xfId="10079"/>
    <cellStyle name="標準 23 2 3 2" xfId="26499"/>
    <cellStyle name="標準 23 2 4" xfId="18380"/>
    <cellStyle name="標準 23 3" xfId="1871"/>
    <cellStyle name="標準 23 4" xfId="2539"/>
    <cellStyle name="標準 23 4 2" xfId="6600"/>
    <cellStyle name="標準 23 4 2 2" xfId="14719"/>
    <cellStyle name="標準 23 4 2 2 2" xfId="31139"/>
    <cellStyle name="標準 23 4 2 3" xfId="23020"/>
    <cellStyle name="標準 23 4 3" xfId="10660"/>
    <cellStyle name="標準 23 4 3 2" xfId="27080"/>
    <cellStyle name="標準 23 4 4" xfId="18961"/>
    <cellStyle name="標準 23 5" xfId="3120"/>
    <cellStyle name="標準 23 5 2" xfId="7181"/>
    <cellStyle name="標準 23 5 2 2" xfId="15300"/>
    <cellStyle name="標準 23 5 2 2 2" xfId="31720"/>
    <cellStyle name="標準 23 5 2 3" xfId="23601"/>
    <cellStyle name="標準 23 5 3" xfId="11241"/>
    <cellStyle name="標準 23 5 3 2" xfId="27661"/>
    <cellStyle name="標準 23 5 4" xfId="19542"/>
    <cellStyle name="標準 23 6" xfId="3651"/>
    <cellStyle name="標準 23 6 2" xfId="7712"/>
    <cellStyle name="標準 23 6 2 2" xfId="15831"/>
    <cellStyle name="標準 23 6 2 2 2" xfId="32251"/>
    <cellStyle name="標準 23 6 2 3" xfId="24132"/>
    <cellStyle name="標準 23 6 3" xfId="11772"/>
    <cellStyle name="標準 23 6 3 2" xfId="28192"/>
    <cellStyle name="標準 23 6 4" xfId="20073"/>
    <cellStyle name="標準 23 7" xfId="4271"/>
    <cellStyle name="標準 23 7 2" xfId="8332"/>
    <cellStyle name="標準 23 7 2 2" xfId="16451"/>
    <cellStyle name="標準 23 7 2 2 2" xfId="32871"/>
    <cellStyle name="標準 23 7 2 3" xfId="24752"/>
    <cellStyle name="標準 23 7 3" xfId="12392"/>
    <cellStyle name="標準 23 7 3 2" xfId="28812"/>
    <cellStyle name="標準 23 7 4" xfId="20693"/>
    <cellStyle name="標準 23 8" xfId="4852"/>
    <cellStyle name="標準 23 8 2" xfId="8913"/>
    <cellStyle name="標準 23 8 2 2" xfId="17032"/>
    <cellStyle name="標準 23 8 2 2 2" xfId="33452"/>
    <cellStyle name="標準 23 8 2 3" xfId="25333"/>
    <cellStyle name="標準 23 8 3" xfId="12973"/>
    <cellStyle name="標準 23 8 3 2" xfId="29393"/>
    <cellStyle name="標準 23 8 4" xfId="21274"/>
    <cellStyle name="標準 23 9" xfId="5436"/>
    <cellStyle name="標準 23 9 2" xfId="13555"/>
    <cellStyle name="標準 23 9 2 2" xfId="29975"/>
    <cellStyle name="標準 23 9 3" xfId="21856"/>
    <cellStyle name="標準 24" xfId="803"/>
    <cellStyle name="標準 24 10" xfId="9497"/>
    <cellStyle name="標準 24 10 2" xfId="25917"/>
    <cellStyle name="標準 24 11" xfId="17798"/>
    <cellStyle name="標準 24 2" xfId="1574"/>
    <cellStyle name="標準 24 2 2" xfId="6020"/>
    <cellStyle name="標準 24 2 2 2" xfId="14139"/>
    <cellStyle name="標準 24 2 2 2 2" xfId="30559"/>
    <cellStyle name="標準 24 2 2 3" xfId="22440"/>
    <cellStyle name="標準 24 2 3" xfId="10080"/>
    <cellStyle name="標準 24 2 3 2" xfId="26500"/>
    <cellStyle name="標準 24 2 4" xfId="18381"/>
    <cellStyle name="標準 24 3" xfId="1135"/>
    <cellStyle name="標準 24 4" xfId="2540"/>
    <cellStyle name="標準 24 4 2" xfId="6601"/>
    <cellStyle name="標準 24 4 2 2" xfId="14720"/>
    <cellStyle name="標準 24 4 2 2 2" xfId="31140"/>
    <cellStyle name="標準 24 4 2 3" xfId="23021"/>
    <cellStyle name="標準 24 4 3" xfId="10661"/>
    <cellStyle name="標準 24 4 3 2" xfId="27081"/>
    <cellStyle name="標準 24 4 4" xfId="18962"/>
    <cellStyle name="標準 24 5" xfId="3121"/>
    <cellStyle name="標準 24 5 2" xfId="7182"/>
    <cellStyle name="標準 24 5 2 2" xfId="15301"/>
    <cellStyle name="標準 24 5 2 2 2" xfId="31721"/>
    <cellStyle name="標準 24 5 2 3" xfId="23602"/>
    <cellStyle name="標準 24 5 3" xfId="11242"/>
    <cellStyle name="標準 24 5 3 2" xfId="27662"/>
    <cellStyle name="標準 24 5 4" xfId="19543"/>
    <cellStyle name="標準 24 6" xfId="3652"/>
    <cellStyle name="標準 24 6 2" xfId="7713"/>
    <cellStyle name="標準 24 6 2 2" xfId="15832"/>
    <cellStyle name="標準 24 6 2 2 2" xfId="32252"/>
    <cellStyle name="標準 24 6 2 3" xfId="24133"/>
    <cellStyle name="標準 24 6 3" xfId="11773"/>
    <cellStyle name="標準 24 6 3 2" xfId="28193"/>
    <cellStyle name="標準 24 6 4" xfId="20074"/>
    <cellStyle name="標準 24 7" xfId="4272"/>
    <cellStyle name="標準 24 7 2" xfId="8333"/>
    <cellStyle name="標準 24 7 2 2" xfId="16452"/>
    <cellStyle name="標準 24 7 2 2 2" xfId="32872"/>
    <cellStyle name="標準 24 7 2 3" xfId="24753"/>
    <cellStyle name="標準 24 7 3" xfId="12393"/>
    <cellStyle name="標準 24 7 3 2" xfId="28813"/>
    <cellStyle name="標準 24 7 4" xfId="20694"/>
    <cellStyle name="標準 24 8" xfId="4853"/>
    <cellStyle name="標準 24 8 2" xfId="8914"/>
    <cellStyle name="標準 24 8 2 2" xfId="17033"/>
    <cellStyle name="標準 24 8 2 2 2" xfId="33453"/>
    <cellStyle name="標準 24 8 2 3" xfId="25334"/>
    <cellStyle name="標準 24 8 3" xfId="12974"/>
    <cellStyle name="標準 24 8 3 2" xfId="29394"/>
    <cellStyle name="標準 24 8 4" xfId="21275"/>
    <cellStyle name="標準 24 9" xfId="5437"/>
    <cellStyle name="標準 24 9 2" xfId="13556"/>
    <cellStyle name="標準 24 9 2 2" xfId="29976"/>
    <cellStyle name="標準 24 9 3" xfId="21857"/>
    <cellStyle name="標準 25" xfId="851"/>
    <cellStyle name="標準 25 10" xfId="9534"/>
    <cellStyle name="標準 25 10 2" xfId="25954"/>
    <cellStyle name="標準 25 11" xfId="17835"/>
    <cellStyle name="標準 25 2" xfId="1618"/>
    <cellStyle name="標準 25 2 2" xfId="6057"/>
    <cellStyle name="標準 25 2 2 2" xfId="14176"/>
    <cellStyle name="標準 25 2 2 2 2" xfId="30596"/>
    <cellStyle name="標準 25 2 2 3" xfId="22477"/>
    <cellStyle name="標準 25 2 3" xfId="10117"/>
    <cellStyle name="標準 25 2 3 2" xfId="26537"/>
    <cellStyle name="標準 25 2 4" xfId="18418"/>
    <cellStyle name="標準 25 3" xfId="1912"/>
    <cellStyle name="標準 25 4" xfId="2577"/>
    <cellStyle name="標準 25 4 2" xfId="6638"/>
    <cellStyle name="標準 25 4 2 2" xfId="14757"/>
    <cellStyle name="標準 25 4 2 2 2" xfId="31177"/>
    <cellStyle name="標準 25 4 2 3" xfId="23058"/>
    <cellStyle name="標準 25 4 3" xfId="10698"/>
    <cellStyle name="標準 25 4 3 2" xfId="27118"/>
    <cellStyle name="標準 25 4 4" xfId="18999"/>
    <cellStyle name="標準 25 5" xfId="3158"/>
    <cellStyle name="標準 25 5 2" xfId="7219"/>
    <cellStyle name="標準 25 5 2 2" xfId="15338"/>
    <cellStyle name="標準 25 5 2 2 2" xfId="31758"/>
    <cellStyle name="標準 25 5 2 3" xfId="23639"/>
    <cellStyle name="標準 25 5 3" xfId="11279"/>
    <cellStyle name="標準 25 5 3 2" xfId="27699"/>
    <cellStyle name="標準 25 5 4" xfId="19580"/>
    <cellStyle name="標準 25 6" xfId="3653"/>
    <cellStyle name="標準 25 6 2" xfId="7714"/>
    <cellStyle name="標準 25 6 2 2" xfId="15833"/>
    <cellStyle name="標準 25 6 2 2 2" xfId="32253"/>
    <cellStyle name="標準 25 6 2 3" xfId="24134"/>
    <cellStyle name="標準 25 6 3" xfId="11774"/>
    <cellStyle name="標準 25 6 3 2" xfId="28194"/>
    <cellStyle name="標準 25 6 4" xfId="20075"/>
    <cellStyle name="標準 25 7" xfId="4309"/>
    <cellStyle name="標準 25 7 2" xfId="8370"/>
    <cellStyle name="標準 25 7 2 2" xfId="16489"/>
    <cellStyle name="標準 25 7 2 2 2" xfId="32909"/>
    <cellStyle name="標準 25 7 2 3" xfId="24790"/>
    <cellStyle name="標準 25 7 3" xfId="12430"/>
    <cellStyle name="標準 25 7 3 2" xfId="28850"/>
    <cellStyle name="標準 25 7 4" xfId="20731"/>
    <cellStyle name="標準 25 8" xfId="4890"/>
    <cellStyle name="標準 25 8 2" xfId="8951"/>
    <cellStyle name="標準 25 8 2 2" xfId="17070"/>
    <cellStyle name="標準 25 8 2 2 2" xfId="33490"/>
    <cellStyle name="標準 25 8 2 3" xfId="25371"/>
    <cellStyle name="標準 25 8 3" xfId="13011"/>
    <cellStyle name="標準 25 8 3 2" xfId="29431"/>
    <cellStyle name="標準 25 8 4" xfId="21312"/>
    <cellStyle name="標準 25 9" xfId="5474"/>
    <cellStyle name="標準 25 9 2" xfId="13593"/>
    <cellStyle name="標準 25 9 2 2" xfId="30013"/>
    <cellStyle name="標準 25 9 3" xfId="21894"/>
    <cellStyle name="標準 26" xfId="852"/>
    <cellStyle name="標準 26 2" xfId="5475"/>
    <cellStyle name="標準 26 2 2" xfId="13594"/>
    <cellStyle name="標準 26 2 2 2" xfId="30014"/>
    <cellStyle name="標準 26 2 3" xfId="21895"/>
    <cellStyle name="標準 26 3" xfId="9535"/>
    <cellStyle name="標準 26 3 2" xfId="25955"/>
    <cellStyle name="標準 26 4" xfId="17836"/>
    <cellStyle name="標準 27" xfId="3159"/>
    <cellStyle name="標準 27 2" xfId="7220"/>
    <cellStyle name="標準 27 2 2" xfId="15339"/>
    <cellStyle name="標準 27 2 2 2" xfId="31759"/>
    <cellStyle name="標準 27 2 3" xfId="23640"/>
    <cellStyle name="標準 27 3" xfId="11280"/>
    <cellStyle name="標準 27 3 2" xfId="27700"/>
    <cellStyle name="標準 27 4" xfId="19581"/>
    <cellStyle name="標準 28" xfId="4891"/>
    <cellStyle name="標準 28 2" xfId="8952"/>
    <cellStyle name="標準 28 2 2" xfId="17071"/>
    <cellStyle name="標準 28 2 2 2" xfId="33491"/>
    <cellStyle name="標準 28 2 3" xfId="25372"/>
    <cellStyle name="標準 28 3" xfId="13012"/>
    <cellStyle name="標準 28 3 2" xfId="29432"/>
    <cellStyle name="標準 28 4" xfId="21313"/>
    <cellStyle name="標準 29" xfId="8953"/>
    <cellStyle name="標準 29 2" xfId="25373"/>
    <cellStyle name="標準 3" xfId="3"/>
    <cellStyle name="標準 3 2" xfId="155"/>
    <cellStyle name="標準 3 3" xfId="166"/>
    <cellStyle name="標準 3 4" xfId="384"/>
    <cellStyle name="標準 3 5" xfId="810"/>
    <cellStyle name="標準 30" xfId="17154"/>
    <cellStyle name="標準 4" xfId="17"/>
    <cellStyle name="標準 4 2" xfId="156"/>
    <cellStyle name="標準 4 3" xfId="162"/>
    <cellStyle name="標準 4 4" xfId="385"/>
    <cellStyle name="標準 4 5" xfId="806"/>
    <cellStyle name="標準 4 5 2" xfId="1745"/>
    <cellStyle name="標準 4 6" xfId="811"/>
    <cellStyle name="標準 4 6 2" xfId="1622"/>
    <cellStyle name="標準 5" xfId="39"/>
    <cellStyle name="標準 5 2" xfId="157"/>
    <cellStyle name="標準 5 3" xfId="163"/>
    <cellStyle name="標準 5 4" xfId="812"/>
    <cellStyle name="標準 5 4 2" xfId="1653"/>
    <cellStyle name="標準 6" xfId="90"/>
    <cellStyle name="標準 6 2" xfId="173"/>
    <cellStyle name="標準 6 2 2" xfId="387"/>
    <cellStyle name="標準 6 3" xfId="386"/>
    <cellStyle name="標準 7" xfId="89"/>
    <cellStyle name="標準 7 10" xfId="460"/>
    <cellStyle name="標準 7 10 10" xfId="5124"/>
    <cellStyle name="標準 7 10 10 2" xfId="13243"/>
    <cellStyle name="標準 7 10 10 2 2" xfId="29663"/>
    <cellStyle name="標準 7 10 10 3" xfId="21544"/>
    <cellStyle name="標準 7 10 11" xfId="9184"/>
    <cellStyle name="標準 7 10 11 2" xfId="25604"/>
    <cellStyle name="標準 7 10 12" xfId="17485"/>
    <cellStyle name="標準 7 10 2" xfId="695"/>
    <cellStyle name="標準 7 10 2 10" xfId="9419"/>
    <cellStyle name="標準 7 10 2 10 2" xfId="25839"/>
    <cellStyle name="標準 7 10 2 11" xfId="17720"/>
    <cellStyle name="標準 7 10 2 2" xfId="1477"/>
    <cellStyle name="標準 7 10 2 2 2" xfId="5942"/>
    <cellStyle name="標準 7 10 2 2 2 2" xfId="14061"/>
    <cellStyle name="標準 7 10 2 2 2 2 2" xfId="30481"/>
    <cellStyle name="標準 7 10 2 2 2 3" xfId="22362"/>
    <cellStyle name="標準 7 10 2 2 3" xfId="10002"/>
    <cellStyle name="標準 7 10 2 2 3 2" xfId="26422"/>
    <cellStyle name="標準 7 10 2 2 4" xfId="18303"/>
    <cellStyle name="標準 7 10 2 3" xfId="865"/>
    <cellStyle name="標準 7 10 2 4" xfId="2462"/>
    <cellStyle name="標準 7 10 2 4 2" xfId="6523"/>
    <cellStyle name="標準 7 10 2 4 2 2" xfId="14642"/>
    <cellStyle name="標準 7 10 2 4 2 2 2" xfId="31062"/>
    <cellStyle name="標準 7 10 2 4 2 3" xfId="22943"/>
    <cellStyle name="標準 7 10 2 4 3" xfId="10583"/>
    <cellStyle name="標準 7 10 2 4 3 2" xfId="27003"/>
    <cellStyle name="標準 7 10 2 4 4" xfId="18884"/>
    <cellStyle name="標準 7 10 2 5" xfId="3043"/>
    <cellStyle name="標準 7 10 2 5 2" xfId="7104"/>
    <cellStyle name="標準 7 10 2 5 2 2" xfId="15223"/>
    <cellStyle name="標準 7 10 2 5 2 2 2" xfId="31643"/>
    <cellStyle name="標準 7 10 2 5 2 3" xfId="23524"/>
    <cellStyle name="標準 7 10 2 5 3" xfId="11164"/>
    <cellStyle name="標準 7 10 2 5 3 2" xfId="27584"/>
    <cellStyle name="標準 7 10 2 5 4" xfId="19465"/>
    <cellStyle name="標準 7 10 2 6" xfId="3656"/>
    <cellStyle name="標準 7 10 2 6 2" xfId="7717"/>
    <cellStyle name="標準 7 10 2 6 2 2" xfId="15836"/>
    <cellStyle name="標準 7 10 2 6 2 2 2" xfId="32256"/>
    <cellStyle name="標準 7 10 2 6 2 3" xfId="24137"/>
    <cellStyle name="標準 7 10 2 6 3" xfId="11777"/>
    <cellStyle name="標準 7 10 2 6 3 2" xfId="28197"/>
    <cellStyle name="標準 7 10 2 6 4" xfId="20078"/>
    <cellStyle name="標準 7 10 2 7" xfId="4194"/>
    <cellStyle name="標準 7 10 2 7 2" xfId="8255"/>
    <cellStyle name="標準 7 10 2 7 2 2" xfId="16374"/>
    <cellStyle name="標準 7 10 2 7 2 2 2" xfId="32794"/>
    <cellStyle name="標準 7 10 2 7 2 3" xfId="24675"/>
    <cellStyle name="標準 7 10 2 7 3" xfId="12315"/>
    <cellStyle name="標準 7 10 2 7 3 2" xfId="28735"/>
    <cellStyle name="標準 7 10 2 7 4" xfId="20616"/>
    <cellStyle name="標準 7 10 2 8" xfId="4775"/>
    <cellStyle name="標準 7 10 2 8 2" xfId="8836"/>
    <cellStyle name="標準 7 10 2 8 2 2" xfId="16955"/>
    <cellStyle name="標準 7 10 2 8 2 2 2" xfId="33375"/>
    <cellStyle name="標準 7 10 2 8 2 3" xfId="25256"/>
    <cellStyle name="標準 7 10 2 8 3" xfId="12896"/>
    <cellStyle name="標準 7 10 2 8 3 2" xfId="29316"/>
    <cellStyle name="標準 7 10 2 8 4" xfId="21197"/>
    <cellStyle name="標準 7 10 2 9" xfId="5359"/>
    <cellStyle name="標準 7 10 2 9 2" xfId="13478"/>
    <cellStyle name="標準 7 10 2 9 2 2" xfId="29898"/>
    <cellStyle name="標準 7 10 2 9 3" xfId="21779"/>
    <cellStyle name="標準 7 10 3" xfId="1242"/>
    <cellStyle name="標準 7 10 3 2" xfId="5707"/>
    <cellStyle name="標準 7 10 3 2 2" xfId="13826"/>
    <cellStyle name="標準 7 10 3 2 2 2" xfId="30246"/>
    <cellStyle name="標準 7 10 3 2 3" xfId="22127"/>
    <cellStyle name="標準 7 10 3 3" xfId="9767"/>
    <cellStyle name="標準 7 10 3 3 2" xfId="26187"/>
    <cellStyle name="標準 7 10 3 4" xfId="18068"/>
    <cellStyle name="標準 7 10 4" xfId="1946"/>
    <cellStyle name="標準 7 10 5" xfId="2227"/>
    <cellStyle name="標準 7 10 5 2" xfId="6288"/>
    <cellStyle name="標準 7 10 5 2 2" xfId="14407"/>
    <cellStyle name="標準 7 10 5 2 2 2" xfId="30827"/>
    <cellStyle name="標準 7 10 5 2 3" xfId="22708"/>
    <cellStyle name="標準 7 10 5 3" xfId="10348"/>
    <cellStyle name="標準 7 10 5 3 2" xfId="26768"/>
    <cellStyle name="標準 7 10 5 4" xfId="18649"/>
    <cellStyle name="標準 7 10 6" xfId="2808"/>
    <cellStyle name="標準 7 10 6 2" xfId="6869"/>
    <cellStyle name="標準 7 10 6 2 2" xfId="14988"/>
    <cellStyle name="標準 7 10 6 2 2 2" xfId="31408"/>
    <cellStyle name="標準 7 10 6 2 3" xfId="23289"/>
    <cellStyle name="標準 7 10 6 3" xfId="10929"/>
    <cellStyle name="標準 7 10 6 3 2" xfId="27349"/>
    <cellStyle name="標準 7 10 6 4" xfId="19230"/>
    <cellStyle name="標準 7 10 7" xfId="3655"/>
    <cellStyle name="標準 7 10 7 2" xfId="7716"/>
    <cellStyle name="標準 7 10 7 2 2" xfId="15835"/>
    <cellStyle name="標準 7 10 7 2 2 2" xfId="32255"/>
    <cellStyle name="標準 7 10 7 2 3" xfId="24136"/>
    <cellStyle name="標準 7 10 7 3" xfId="11776"/>
    <cellStyle name="標準 7 10 7 3 2" xfId="28196"/>
    <cellStyle name="標準 7 10 7 4" xfId="20077"/>
    <cellStyle name="標準 7 10 8" xfId="3959"/>
    <cellStyle name="標準 7 10 8 2" xfId="8020"/>
    <cellStyle name="標準 7 10 8 2 2" xfId="16139"/>
    <cellStyle name="標準 7 10 8 2 2 2" xfId="32559"/>
    <cellStyle name="標準 7 10 8 2 3" xfId="24440"/>
    <cellStyle name="標準 7 10 8 3" xfId="12080"/>
    <cellStyle name="標準 7 10 8 3 2" xfId="28500"/>
    <cellStyle name="標準 7 10 8 4" xfId="20381"/>
    <cellStyle name="標準 7 10 9" xfId="4540"/>
    <cellStyle name="標準 7 10 9 2" xfId="8601"/>
    <cellStyle name="標準 7 10 9 2 2" xfId="16720"/>
    <cellStyle name="標準 7 10 9 2 2 2" xfId="33140"/>
    <cellStyle name="標準 7 10 9 2 3" xfId="25021"/>
    <cellStyle name="標準 7 10 9 3" xfId="12661"/>
    <cellStyle name="標準 7 10 9 3 2" xfId="29081"/>
    <cellStyle name="標準 7 10 9 4" xfId="20962"/>
    <cellStyle name="標準 7 11" xfId="465"/>
    <cellStyle name="標準 7 11 10" xfId="9189"/>
    <cellStyle name="標準 7 11 10 2" xfId="25609"/>
    <cellStyle name="標準 7 11 11" xfId="17490"/>
    <cellStyle name="標準 7 11 2" xfId="1247"/>
    <cellStyle name="標準 7 11 2 2" xfId="5712"/>
    <cellStyle name="標準 7 11 2 2 2" xfId="13831"/>
    <cellStyle name="標準 7 11 2 2 2 2" xfId="30251"/>
    <cellStyle name="標準 7 11 2 2 3" xfId="22132"/>
    <cellStyle name="標準 7 11 2 3" xfId="9772"/>
    <cellStyle name="標準 7 11 2 3 2" xfId="26192"/>
    <cellStyle name="標準 7 11 2 4" xfId="18073"/>
    <cellStyle name="標準 7 11 3" xfId="1631"/>
    <cellStyle name="標準 7 11 4" xfId="2232"/>
    <cellStyle name="標準 7 11 4 2" xfId="6293"/>
    <cellStyle name="標準 7 11 4 2 2" xfId="14412"/>
    <cellStyle name="標準 7 11 4 2 2 2" xfId="30832"/>
    <cellStyle name="標準 7 11 4 2 3" xfId="22713"/>
    <cellStyle name="標準 7 11 4 3" xfId="10353"/>
    <cellStyle name="標準 7 11 4 3 2" xfId="26773"/>
    <cellStyle name="標準 7 11 4 4" xfId="18654"/>
    <cellStyle name="標準 7 11 5" xfId="2813"/>
    <cellStyle name="標準 7 11 5 2" xfId="6874"/>
    <cellStyle name="標準 7 11 5 2 2" xfId="14993"/>
    <cellStyle name="標準 7 11 5 2 2 2" xfId="31413"/>
    <cellStyle name="標準 7 11 5 2 3" xfId="23294"/>
    <cellStyle name="標準 7 11 5 3" xfId="10934"/>
    <cellStyle name="標準 7 11 5 3 2" xfId="27354"/>
    <cellStyle name="標準 7 11 5 4" xfId="19235"/>
    <cellStyle name="標準 7 11 6" xfId="3657"/>
    <cellStyle name="標準 7 11 6 2" xfId="7718"/>
    <cellStyle name="標準 7 11 6 2 2" xfId="15837"/>
    <cellStyle name="標準 7 11 6 2 2 2" xfId="32257"/>
    <cellStyle name="標準 7 11 6 2 3" xfId="24138"/>
    <cellStyle name="標準 7 11 6 3" xfId="11778"/>
    <cellStyle name="標準 7 11 6 3 2" xfId="28198"/>
    <cellStyle name="標準 7 11 6 4" xfId="20079"/>
    <cellStyle name="標準 7 11 7" xfId="3964"/>
    <cellStyle name="標準 7 11 7 2" xfId="8025"/>
    <cellStyle name="標準 7 11 7 2 2" xfId="16144"/>
    <cellStyle name="標準 7 11 7 2 2 2" xfId="32564"/>
    <cellStyle name="標準 7 11 7 2 3" xfId="24445"/>
    <cellStyle name="標準 7 11 7 3" xfId="12085"/>
    <cellStyle name="標準 7 11 7 3 2" xfId="28505"/>
    <cellStyle name="標準 7 11 7 4" xfId="20386"/>
    <cellStyle name="標準 7 11 8" xfId="4545"/>
    <cellStyle name="標準 7 11 8 2" xfId="8606"/>
    <cellStyle name="標準 7 11 8 2 2" xfId="16725"/>
    <cellStyle name="標準 7 11 8 2 2 2" xfId="33145"/>
    <cellStyle name="標準 7 11 8 2 3" xfId="25026"/>
    <cellStyle name="標準 7 11 8 3" xfId="12666"/>
    <cellStyle name="標準 7 11 8 3 2" xfId="29086"/>
    <cellStyle name="標準 7 11 8 4" xfId="20967"/>
    <cellStyle name="標準 7 11 9" xfId="5129"/>
    <cellStyle name="標準 7 11 9 2" xfId="13248"/>
    <cellStyle name="標準 7 11 9 2 2" xfId="29668"/>
    <cellStyle name="標準 7 11 9 3" xfId="21549"/>
    <cellStyle name="標準 7 12" xfId="813"/>
    <cellStyle name="標準 7 12 2" xfId="1877"/>
    <cellStyle name="標準 7 13" xfId="817"/>
    <cellStyle name="標準 7 13 10" xfId="9500"/>
    <cellStyle name="標準 7 13 10 2" xfId="25920"/>
    <cellStyle name="標準 7 13 11" xfId="17801"/>
    <cellStyle name="標準 7 13 2" xfId="1584"/>
    <cellStyle name="標準 7 13 2 2" xfId="6023"/>
    <cellStyle name="標準 7 13 2 2 2" xfId="14142"/>
    <cellStyle name="標準 7 13 2 2 2 2" xfId="30562"/>
    <cellStyle name="標準 7 13 2 2 3" xfId="22443"/>
    <cellStyle name="標準 7 13 2 3" xfId="10083"/>
    <cellStyle name="標準 7 13 2 3 2" xfId="26503"/>
    <cellStyle name="標準 7 13 2 4" xfId="18384"/>
    <cellStyle name="標準 7 13 3" xfId="858"/>
    <cellStyle name="標準 7 13 4" xfId="2543"/>
    <cellStyle name="標準 7 13 4 2" xfId="6604"/>
    <cellStyle name="標準 7 13 4 2 2" xfId="14723"/>
    <cellStyle name="標準 7 13 4 2 2 2" xfId="31143"/>
    <cellStyle name="標準 7 13 4 2 3" xfId="23024"/>
    <cellStyle name="標準 7 13 4 3" xfId="10664"/>
    <cellStyle name="標準 7 13 4 3 2" xfId="27084"/>
    <cellStyle name="標準 7 13 4 4" xfId="18965"/>
    <cellStyle name="標準 7 13 5" xfId="3124"/>
    <cellStyle name="標準 7 13 5 2" xfId="7185"/>
    <cellStyle name="標準 7 13 5 2 2" xfId="15304"/>
    <cellStyle name="標準 7 13 5 2 2 2" xfId="31724"/>
    <cellStyle name="標準 7 13 5 2 3" xfId="23605"/>
    <cellStyle name="標準 7 13 5 3" xfId="11245"/>
    <cellStyle name="標準 7 13 5 3 2" xfId="27665"/>
    <cellStyle name="標準 7 13 5 4" xfId="19546"/>
    <cellStyle name="標準 7 13 6" xfId="3658"/>
    <cellStyle name="標準 7 13 6 2" xfId="7719"/>
    <cellStyle name="標準 7 13 6 2 2" xfId="15838"/>
    <cellStyle name="標準 7 13 6 2 2 2" xfId="32258"/>
    <cellStyle name="標準 7 13 6 2 3" xfId="24139"/>
    <cellStyle name="標準 7 13 6 3" xfId="11779"/>
    <cellStyle name="標準 7 13 6 3 2" xfId="28199"/>
    <cellStyle name="標準 7 13 6 4" xfId="20080"/>
    <cellStyle name="標準 7 13 7" xfId="4275"/>
    <cellStyle name="標準 7 13 7 2" xfId="8336"/>
    <cellStyle name="標準 7 13 7 2 2" xfId="16455"/>
    <cellStyle name="標準 7 13 7 2 2 2" xfId="32875"/>
    <cellStyle name="標準 7 13 7 2 3" xfId="24756"/>
    <cellStyle name="標準 7 13 7 3" xfId="12396"/>
    <cellStyle name="標準 7 13 7 3 2" xfId="28816"/>
    <cellStyle name="標準 7 13 7 4" xfId="20697"/>
    <cellStyle name="標準 7 13 8" xfId="4856"/>
    <cellStyle name="標準 7 13 8 2" xfId="8917"/>
    <cellStyle name="標準 7 13 8 2 2" xfId="17036"/>
    <cellStyle name="標準 7 13 8 2 2 2" xfId="33456"/>
    <cellStyle name="標準 7 13 8 2 3" xfId="25337"/>
    <cellStyle name="標準 7 13 8 3" xfId="12977"/>
    <cellStyle name="標準 7 13 8 3 2" xfId="29397"/>
    <cellStyle name="標準 7 13 8 4" xfId="21278"/>
    <cellStyle name="標準 7 13 9" xfId="5440"/>
    <cellStyle name="標準 7 13 9 2" xfId="13559"/>
    <cellStyle name="標準 7 13 9 2 2" xfId="29979"/>
    <cellStyle name="標準 7 13 9 3" xfId="21860"/>
    <cellStyle name="標準 7 14" xfId="925"/>
    <cellStyle name="標準 7 14 2" xfId="5477"/>
    <cellStyle name="標準 7 14 2 2" xfId="13596"/>
    <cellStyle name="標準 7 14 2 2 2" xfId="30016"/>
    <cellStyle name="標準 7 14 2 3" xfId="21897"/>
    <cellStyle name="標準 7 14 3" xfId="9537"/>
    <cellStyle name="標準 7 14 3 2" xfId="25957"/>
    <cellStyle name="標準 7 14 4" xfId="17838"/>
    <cellStyle name="標準 7 15" xfId="1997"/>
    <cellStyle name="標準 7 15 2" xfId="6058"/>
    <cellStyle name="標準 7 15 2 2" xfId="14177"/>
    <cellStyle name="標準 7 15 2 2 2" xfId="30597"/>
    <cellStyle name="標準 7 15 2 3" xfId="22478"/>
    <cellStyle name="標準 7 15 3" xfId="10118"/>
    <cellStyle name="標準 7 15 3 2" xfId="26538"/>
    <cellStyle name="標準 7 15 4" xfId="18419"/>
    <cellStyle name="標準 7 16" xfId="2578"/>
    <cellStyle name="標準 7 16 2" xfId="6639"/>
    <cellStyle name="標準 7 16 2 2" xfId="14758"/>
    <cellStyle name="標準 7 16 2 2 2" xfId="31178"/>
    <cellStyle name="標準 7 16 2 3" xfId="23059"/>
    <cellStyle name="標準 7 16 3" xfId="10699"/>
    <cellStyle name="標準 7 16 3 2" xfId="27119"/>
    <cellStyle name="標準 7 16 4" xfId="19000"/>
    <cellStyle name="標準 7 17" xfId="3654"/>
    <cellStyle name="標準 7 17 2" xfId="7715"/>
    <cellStyle name="標準 7 17 2 2" xfId="15834"/>
    <cellStyle name="標準 7 17 2 2 2" xfId="32254"/>
    <cellStyle name="標準 7 17 2 3" xfId="24135"/>
    <cellStyle name="標準 7 17 3" xfId="11775"/>
    <cellStyle name="標準 7 17 3 2" xfId="28195"/>
    <cellStyle name="標準 7 17 4" xfId="20076"/>
    <cellStyle name="標準 7 18" xfId="3729"/>
    <cellStyle name="標準 7 18 2" xfId="7790"/>
    <cellStyle name="標準 7 18 2 2" xfId="15909"/>
    <cellStyle name="標準 7 18 2 2 2" xfId="32329"/>
    <cellStyle name="標準 7 18 2 3" xfId="24210"/>
    <cellStyle name="標準 7 18 3" xfId="11850"/>
    <cellStyle name="標準 7 18 3 2" xfId="28270"/>
    <cellStyle name="標準 7 18 4" xfId="20151"/>
    <cellStyle name="標準 7 19" xfId="4310"/>
    <cellStyle name="標準 7 19 2" xfId="8371"/>
    <cellStyle name="標準 7 19 2 2" xfId="16490"/>
    <cellStyle name="標準 7 19 2 2 2" xfId="32910"/>
    <cellStyle name="標準 7 19 2 3" xfId="24791"/>
    <cellStyle name="標準 7 19 3" xfId="12431"/>
    <cellStyle name="標準 7 19 3 2" xfId="28851"/>
    <cellStyle name="標準 7 19 4" xfId="20732"/>
    <cellStyle name="標準 7 2" xfId="164"/>
    <cellStyle name="標準 7 2 10" xfId="847"/>
    <cellStyle name="標準 7 2 10 10" xfId="9530"/>
    <cellStyle name="標準 7 2 10 10 2" xfId="25950"/>
    <cellStyle name="標準 7 2 10 11" xfId="17831"/>
    <cellStyle name="標準 7 2 10 2" xfId="1614"/>
    <cellStyle name="標準 7 2 10 2 2" xfId="6053"/>
    <cellStyle name="標準 7 2 10 2 2 2" xfId="14172"/>
    <cellStyle name="標準 7 2 10 2 2 2 2" xfId="30592"/>
    <cellStyle name="標準 7 2 10 2 2 3" xfId="22473"/>
    <cellStyle name="標準 7 2 10 2 3" xfId="10113"/>
    <cellStyle name="標準 7 2 10 2 3 2" xfId="26533"/>
    <cellStyle name="標準 7 2 10 2 4" xfId="18414"/>
    <cellStyle name="標準 7 2 10 3" xfId="1741"/>
    <cellStyle name="標準 7 2 10 4" xfId="2573"/>
    <cellStyle name="標準 7 2 10 4 2" xfId="6634"/>
    <cellStyle name="標準 7 2 10 4 2 2" xfId="14753"/>
    <cellStyle name="標準 7 2 10 4 2 2 2" xfId="31173"/>
    <cellStyle name="標準 7 2 10 4 2 3" xfId="23054"/>
    <cellStyle name="標準 7 2 10 4 3" xfId="10694"/>
    <cellStyle name="標準 7 2 10 4 3 2" xfId="27114"/>
    <cellStyle name="標準 7 2 10 4 4" xfId="18995"/>
    <cellStyle name="標準 7 2 10 5" xfId="3154"/>
    <cellStyle name="標準 7 2 10 5 2" xfId="7215"/>
    <cellStyle name="標準 7 2 10 5 2 2" xfId="15334"/>
    <cellStyle name="標準 7 2 10 5 2 2 2" xfId="31754"/>
    <cellStyle name="標準 7 2 10 5 2 3" xfId="23635"/>
    <cellStyle name="標準 7 2 10 5 3" xfId="11275"/>
    <cellStyle name="標準 7 2 10 5 3 2" xfId="27695"/>
    <cellStyle name="標準 7 2 10 5 4" xfId="19576"/>
    <cellStyle name="標準 7 2 10 6" xfId="3660"/>
    <cellStyle name="標準 7 2 10 6 2" xfId="7721"/>
    <cellStyle name="標準 7 2 10 6 2 2" xfId="15840"/>
    <cellStyle name="標準 7 2 10 6 2 2 2" xfId="32260"/>
    <cellStyle name="標準 7 2 10 6 2 3" xfId="24141"/>
    <cellStyle name="標準 7 2 10 6 3" xfId="11781"/>
    <cellStyle name="標準 7 2 10 6 3 2" xfId="28201"/>
    <cellStyle name="標準 7 2 10 6 4" xfId="20082"/>
    <cellStyle name="標準 7 2 10 7" xfId="4305"/>
    <cellStyle name="標準 7 2 10 7 2" xfId="8366"/>
    <cellStyle name="標準 7 2 10 7 2 2" xfId="16485"/>
    <cellStyle name="標準 7 2 10 7 2 2 2" xfId="32905"/>
    <cellStyle name="標準 7 2 10 7 2 3" xfId="24786"/>
    <cellStyle name="標準 7 2 10 7 3" xfId="12426"/>
    <cellStyle name="標準 7 2 10 7 3 2" xfId="28846"/>
    <cellStyle name="標準 7 2 10 7 4" xfId="20727"/>
    <cellStyle name="標準 7 2 10 8" xfId="4886"/>
    <cellStyle name="標準 7 2 10 8 2" xfId="8947"/>
    <cellStyle name="標準 7 2 10 8 2 2" xfId="17066"/>
    <cellStyle name="標準 7 2 10 8 2 2 2" xfId="33486"/>
    <cellStyle name="標準 7 2 10 8 2 3" xfId="25367"/>
    <cellStyle name="標準 7 2 10 8 3" xfId="13007"/>
    <cellStyle name="標準 7 2 10 8 3 2" xfId="29427"/>
    <cellStyle name="標準 7 2 10 8 4" xfId="21308"/>
    <cellStyle name="標準 7 2 10 9" xfId="5470"/>
    <cellStyle name="標準 7 2 10 9 2" xfId="13589"/>
    <cellStyle name="標準 7 2 10 9 2 2" xfId="30009"/>
    <cellStyle name="標準 7 2 10 9 3" xfId="21890"/>
    <cellStyle name="標準 7 2 11" xfId="982"/>
    <cellStyle name="標準 7 2 11 2" xfId="5508"/>
    <cellStyle name="標準 7 2 11 2 2" xfId="13627"/>
    <cellStyle name="標準 7 2 11 2 2 2" xfId="30047"/>
    <cellStyle name="標準 7 2 11 2 3" xfId="21928"/>
    <cellStyle name="標準 7 2 11 3" xfId="9568"/>
    <cellStyle name="標準 7 2 11 3 2" xfId="25988"/>
    <cellStyle name="標準 7 2 11 4" xfId="17869"/>
    <cellStyle name="標準 7 2 12" xfId="2028"/>
    <cellStyle name="標準 7 2 12 2" xfId="6089"/>
    <cellStyle name="標準 7 2 12 2 2" xfId="14208"/>
    <cellStyle name="標準 7 2 12 2 2 2" xfId="30628"/>
    <cellStyle name="標準 7 2 12 2 3" xfId="22509"/>
    <cellStyle name="標準 7 2 12 3" xfId="10149"/>
    <cellStyle name="標準 7 2 12 3 2" xfId="26569"/>
    <cellStyle name="標準 7 2 12 4" xfId="18450"/>
    <cellStyle name="標準 7 2 13" xfId="2609"/>
    <cellStyle name="標準 7 2 13 2" xfId="6670"/>
    <cellStyle name="標準 7 2 13 2 2" xfId="14789"/>
    <cellStyle name="標準 7 2 13 2 2 2" xfId="31209"/>
    <cellStyle name="標準 7 2 13 2 3" xfId="23090"/>
    <cellStyle name="標準 7 2 13 3" xfId="10730"/>
    <cellStyle name="標準 7 2 13 3 2" xfId="27150"/>
    <cellStyle name="標準 7 2 13 4" xfId="19031"/>
    <cellStyle name="標準 7 2 14" xfId="3659"/>
    <cellStyle name="標準 7 2 14 2" xfId="7720"/>
    <cellStyle name="標準 7 2 14 2 2" xfId="15839"/>
    <cellStyle name="標準 7 2 14 2 2 2" xfId="32259"/>
    <cellStyle name="標準 7 2 14 2 3" xfId="24140"/>
    <cellStyle name="標準 7 2 14 3" xfId="11780"/>
    <cellStyle name="標準 7 2 14 3 2" xfId="28200"/>
    <cellStyle name="標準 7 2 14 4" xfId="20081"/>
    <cellStyle name="標準 7 2 15" xfId="3760"/>
    <cellStyle name="標準 7 2 15 2" xfId="7821"/>
    <cellStyle name="標準 7 2 15 2 2" xfId="15940"/>
    <cellStyle name="標準 7 2 15 2 2 2" xfId="32360"/>
    <cellStyle name="標準 7 2 15 2 3" xfId="24241"/>
    <cellStyle name="標準 7 2 15 3" xfId="11881"/>
    <cellStyle name="標準 7 2 15 3 2" xfId="28301"/>
    <cellStyle name="標準 7 2 15 4" xfId="20182"/>
    <cellStyle name="標準 7 2 16" xfId="4341"/>
    <cellStyle name="標準 7 2 16 2" xfId="8402"/>
    <cellStyle name="標準 7 2 16 2 2" xfId="16521"/>
    <cellStyle name="標準 7 2 16 2 2 2" xfId="32941"/>
    <cellStyle name="標準 7 2 16 2 3" xfId="24822"/>
    <cellStyle name="標準 7 2 16 3" xfId="12462"/>
    <cellStyle name="標準 7 2 16 3 2" xfId="28882"/>
    <cellStyle name="標準 7 2 16 4" xfId="20763"/>
    <cellStyle name="標準 7 2 17" xfId="4925"/>
    <cellStyle name="標準 7 2 17 2" xfId="13044"/>
    <cellStyle name="標準 7 2 17 2 2" xfId="29464"/>
    <cellStyle name="標準 7 2 17 3" xfId="21345"/>
    <cellStyle name="標準 7 2 18" xfId="8985"/>
    <cellStyle name="標準 7 2 18 2" xfId="25405"/>
    <cellStyle name="標準 7 2 19" xfId="17257"/>
    <cellStyle name="標準 7 2 2" xfId="209"/>
    <cellStyle name="標準 7 2 2 10" xfId="4960"/>
    <cellStyle name="標準 7 2 2 10 2" xfId="13079"/>
    <cellStyle name="標準 7 2 2 10 2 2" xfId="29499"/>
    <cellStyle name="標準 7 2 2 10 3" xfId="21380"/>
    <cellStyle name="標準 7 2 2 11" xfId="9020"/>
    <cellStyle name="標準 7 2 2 11 2" xfId="25440"/>
    <cellStyle name="標準 7 2 2 12" xfId="17293"/>
    <cellStyle name="標準 7 2 2 2" xfId="531"/>
    <cellStyle name="標準 7 2 2 2 10" xfId="9255"/>
    <cellStyle name="標準 7 2 2 2 10 2" xfId="25675"/>
    <cellStyle name="標準 7 2 2 2 11" xfId="17556"/>
    <cellStyle name="標準 7 2 2 2 2" xfId="1313"/>
    <cellStyle name="標準 7 2 2 2 2 2" xfId="5778"/>
    <cellStyle name="標準 7 2 2 2 2 2 2" xfId="13897"/>
    <cellStyle name="標準 7 2 2 2 2 2 2 2" xfId="30317"/>
    <cellStyle name="標準 7 2 2 2 2 2 3" xfId="22198"/>
    <cellStyle name="標準 7 2 2 2 2 3" xfId="9838"/>
    <cellStyle name="標準 7 2 2 2 2 3 2" xfId="26258"/>
    <cellStyle name="標準 7 2 2 2 2 4" xfId="18139"/>
    <cellStyle name="標準 7 2 2 2 3" xfId="1791"/>
    <cellStyle name="標準 7 2 2 2 4" xfId="2298"/>
    <cellStyle name="標準 7 2 2 2 4 2" xfId="6359"/>
    <cellStyle name="標準 7 2 2 2 4 2 2" xfId="14478"/>
    <cellStyle name="標準 7 2 2 2 4 2 2 2" xfId="30898"/>
    <cellStyle name="標準 7 2 2 2 4 2 3" xfId="22779"/>
    <cellStyle name="標準 7 2 2 2 4 3" xfId="10419"/>
    <cellStyle name="標準 7 2 2 2 4 3 2" xfId="26839"/>
    <cellStyle name="標準 7 2 2 2 4 4" xfId="18720"/>
    <cellStyle name="標準 7 2 2 2 5" xfId="2879"/>
    <cellStyle name="標準 7 2 2 2 5 2" xfId="6940"/>
    <cellStyle name="標準 7 2 2 2 5 2 2" xfId="15059"/>
    <cellStyle name="標準 7 2 2 2 5 2 2 2" xfId="31479"/>
    <cellStyle name="標準 7 2 2 2 5 2 3" xfId="23360"/>
    <cellStyle name="標準 7 2 2 2 5 3" xfId="11000"/>
    <cellStyle name="標準 7 2 2 2 5 3 2" xfId="27420"/>
    <cellStyle name="標準 7 2 2 2 5 4" xfId="19301"/>
    <cellStyle name="標準 7 2 2 2 6" xfId="3662"/>
    <cellStyle name="標準 7 2 2 2 6 2" xfId="7723"/>
    <cellStyle name="標準 7 2 2 2 6 2 2" xfId="15842"/>
    <cellStyle name="標準 7 2 2 2 6 2 2 2" xfId="32262"/>
    <cellStyle name="標準 7 2 2 2 6 2 3" xfId="24143"/>
    <cellStyle name="標準 7 2 2 2 6 3" xfId="11783"/>
    <cellStyle name="標準 7 2 2 2 6 3 2" xfId="28203"/>
    <cellStyle name="標準 7 2 2 2 6 4" xfId="20084"/>
    <cellStyle name="標準 7 2 2 2 7" xfId="4030"/>
    <cellStyle name="標準 7 2 2 2 7 2" xfId="8091"/>
    <cellStyle name="標準 7 2 2 2 7 2 2" xfId="16210"/>
    <cellStyle name="標準 7 2 2 2 7 2 2 2" xfId="32630"/>
    <cellStyle name="標準 7 2 2 2 7 2 3" xfId="24511"/>
    <cellStyle name="標準 7 2 2 2 7 3" xfId="12151"/>
    <cellStyle name="標準 7 2 2 2 7 3 2" xfId="28571"/>
    <cellStyle name="標準 7 2 2 2 7 4" xfId="20452"/>
    <cellStyle name="標準 7 2 2 2 8" xfId="4611"/>
    <cellStyle name="標準 7 2 2 2 8 2" xfId="8672"/>
    <cellStyle name="標準 7 2 2 2 8 2 2" xfId="16791"/>
    <cellStyle name="標準 7 2 2 2 8 2 2 2" xfId="33211"/>
    <cellStyle name="標準 7 2 2 2 8 2 3" xfId="25092"/>
    <cellStyle name="標準 7 2 2 2 8 3" xfId="12732"/>
    <cellStyle name="標準 7 2 2 2 8 3 2" xfId="29152"/>
    <cellStyle name="標準 7 2 2 2 8 4" xfId="21033"/>
    <cellStyle name="標準 7 2 2 2 9" xfId="5195"/>
    <cellStyle name="標準 7 2 2 2 9 2" xfId="13314"/>
    <cellStyle name="標準 7 2 2 2 9 2 2" xfId="29734"/>
    <cellStyle name="標準 7 2 2 2 9 3" xfId="21615"/>
    <cellStyle name="標準 7 2 2 3" xfId="1023"/>
    <cellStyle name="標準 7 2 2 3 2" xfId="5543"/>
    <cellStyle name="標準 7 2 2 3 2 2" xfId="13662"/>
    <cellStyle name="標準 7 2 2 3 2 2 2" xfId="30082"/>
    <cellStyle name="標準 7 2 2 3 2 3" xfId="21963"/>
    <cellStyle name="標準 7 2 2 3 3" xfId="9603"/>
    <cellStyle name="標準 7 2 2 3 3 2" xfId="26023"/>
    <cellStyle name="標準 7 2 2 3 4" xfId="17904"/>
    <cellStyle name="標準 7 2 2 4" xfId="1800"/>
    <cellStyle name="標準 7 2 2 5" xfId="2063"/>
    <cellStyle name="標準 7 2 2 5 2" xfId="6124"/>
    <cellStyle name="標準 7 2 2 5 2 2" xfId="14243"/>
    <cellStyle name="標準 7 2 2 5 2 2 2" xfId="30663"/>
    <cellStyle name="標準 7 2 2 5 2 3" xfId="22544"/>
    <cellStyle name="標準 7 2 2 5 3" xfId="10184"/>
    <cellStyle name="標準 7 2 2 5 3 2" xfId="26604"/>
    <cellStyle name="標準 7 2 2 5 4" xfId="18485"/>
    <cellStyle name="標準 7 2 2 6" xfId="2644"/>
    <cellStyle name="標準 7 2 2 6 2" xfId="6705"/>
    <cellStyle name="標準 7 2 2 6 2 2" xfId="14824"/>
    <cellStyle name="標準 7 2 2 6 2 2 2" xfId="31244"/>
    <cellStyle name="標準 7 2 2 6 2 3" xfId="23125"/>
    <cellStyle name="標準 7 2 2 6 3" xfId="10765"/>
    <cellStyle name="標準 7 2 2 6 3 2" xfId="27185"/>
    <cellStyle name="標準 7 2 2 6 4" xfId="19066"/>
    <cellStyle name="標準 7 2 2 7" xfId="3661"/>
    <cellStyle name="標準 7 2 2 7 2" xfId="7722"/>
    <cellStyle name="標準 7 2 2 7 2 2" xfId="15841"/>
    <cellStyle name="標準 7 2 2 7 2 2 2" xfId="32261"/>
    <cellStyle name="標準 7 2 2 7 2 3" xfId="24142"/>
    <cellStyle name="標準 7 2 2 7 3" xfId="11782"/>
    <cellStyle name="標準 7 2 2 7 3 2" xfId="28202"/>
    <cellStyle name="標準 7 2 2 7 4" xfId="20083"/>
    <cellStyle name="標準 7 2 2 8" xfId="3795"/>
    <cellStyle name="標準 7 2 2 8 2" xfId="7856"/>
    <cellStyle name="標準 7 2 2 8 2 2" xfId="15975"/>
    <cellStyle name="標準 7 2 2 8 2 2 2" xfId="32395"/>
    <cellStyle name="標準 7 2 2 8 2 3" xfId="24276"/>
    <cellStyle name="標準 7 2 2 8 3" xfId="11916"/>
    <cellStyle name="標準 7 2 2 8 3 2" xfId="28336"/>
    <cellStyle name="標準 7 2 2 8 4" xfId="20217"/>
    <cellStyle name="標準 7 2 2 9" xfId="4376"/>
    <cellStyle name="標準 7 2 2 9 2" xfId="8437"/>
    <cellStyle name="標準 7 2 2 9 2 2" xfId="16556"/>
    <cellStyle name="標準 7 2 2 9 2 2 2" xfId="32976"/>
    <cellStyle name="標準 7 2 2 9 2 3" xfId="24857"/>
    <cellStyle name="標準 7 2 2 9 3" xfId="12497"/>
    <cellStyle name="標準 7 2 2 9 3 2" xfId="28917"/>
    <cellStyle name="標準 7 2 2 9 4" xfId="20798"/>
    <cellStyle name="標準 7 2 3" xfId="244"/>
    <cellStyle name="標準 7 2 3 10" xfId="4995"/>
    <cellStyle name="標準 7 2 3 10 2" xfId="13114"/>
    <cellStyle name="標準 7 2 3 10 2 2" xfId="29534"/>
    <cellStyle name="標準 7 2 3 10 3" xfId="21415"/>
    <cellStyle name="標準 7 2 3 11" xfId="9055"/>
    <cellStyle name="標準 7 2 3 11 2" xfId="25475"/>
    <cellStyle name="標準 7 2 3 12" xfId="17328"/>
    <cellStyle name="標準 7 2 3 2" xfId="566"/>
    <cellStyle name="標準 7 2 3 2 10" xfId="9290"/>
    <cellStyle name="標準 7 2 3 2 10 2" xfId="25710"/>
    <cellStyle name="標準 7 2 3 2 11" xfId="17591"/>
    <cellStyle name="標準 7 2 3 2 2" xfId="1348"/>
    <cellStyle name="標準 7 2 3 2 2 2" xfId="5813"/>
    <cellStyle name="標準 7 2 3 2 2 2 2" xfId="13932"/>
    <cellStyle name="標準 7 2 3 2 2 2 2 2" xfId="30352"/>
    <cellStyle name="標準 7 2 3 2 2 2 3" xfId="22233"/>
    <cellStyle name="標準 7 2 3 2 2 3" xfId="9873"/>
    <cellStyle name="標準 7 2 3 2 2 3 2" xfId="26293"/>
    <cellStyle name="標準 7 2 3 2 2 4" xfId="18174"/>
    <cellStyle name="標準 7 2 3 2 3" xfId="1733"/>
    <cellStyle name="標準 7 2 3 2 4" xfId="2333"/>
    <cellStyle name="標準 7 2 3 2 4 2" xfId="6394"/>
    <cellStyle name="標準 7 2 3 2 4 2 2" xfId="14513"/>
    <cellStyle name="標準 7 2 3 2 4 2 2 2" xfId="30933"/>
    <cellStyle name="標準 7 2 3 2 4 2 3" xfId="22814"/>
    <cellStyle name="標準 7 2 3 2 4 3" xfId="10454"/>
    <cellStyle name="標準 7 2 3 2 4 3 2" xfId="26874"/>
    <cellStyle name="標準 7 2 3 2 4 4" xfId="18755"/>
    <cellStyle name="標準 7 2 3 2 5" xfId="2914"/>
    <cellStyle name="標準 7 2 3 2 5 2" xfId="6975"/>
    <cellStyle name="標準 7 2 3 2 5 2 2" xfId="15094"/>
    <cellStyle name="標準 7 2 3 2 5 2 2 2" xfId="31514"/>
    <cellStyle name="標準 7 2 3 2 5 2 3" xfId="23395"/>
    <cellStyle name="標準 7 2 3 2 5 3" xfId="11035"/>
    <cellStyle name="標準 7 2 3 2 5 3 2" xfId="27455"/>
    <cellStyle name="標準 7 2 3 2 5 4" xfId="19336"/>
    <cellStyle name="標準 7 2 3 2 6" xfId="3664"/>
    <cellStyle name="標準 7 2 3 2 6 2" xfId="7725"/>
    <cellStyle name="標準 7 2 3 2 6 2 2" xfId="15844"/>
    <cellStyle name="標準 7 2 3 2 6 2 2 2" xfId="32264"/>
    <cellStyle name="標準 7 2 3 2 6 2 3" xfId="24145"/>
    <cellStyle name="標準 7 2 3 2 6 3" xfId="11785"/>
    <cellStyle name="標準 7 2 3 2 6 3 2" xfId="28205"/>
    <cellStyle name="標準 7 2 3 2 6 4" xfId="20086"/>
    <cellStyle name="標準 7 2 3 2 7" xfId="4065"/>
    <cellStyle name="標準 7 2 3 2 7 2" xfId="8126"/>
    <cellStyle name="標準 7 2 3 2 7 2 2" xfId="16245"/>
    <cellStyle name="標準 7 2 3 2 7 2 2 2" xfId="32665"/>
    <cellStyle name="標準 7 2 3 2 7 2 3" xfId="24546"/>
    <cellStyle name="標準 7 2 3 2 7 3" xfId="12186"/>
    <cellStyle name="標準 7 2 3 2 7 3 2" xfId="28606"/>
    <cellStyle name="標準 7 2 3 2 7 4" xfId="20487"/>
    <cellStyle name="標準 7 2 3 2 8" xfId="4646"/>
    <cellStyle name="標準 7 2 3 2 8 2" xfId="8707"/>
    <cellStyle name="標準 7 2 3 2 8 2 2" xfId="16826"/>
    <cellStyle name="標準 7 2 3 2 8 2 2 2" xfId="33246"/>
    <cellStyle name="標準 7 2 3 2 8 2 3" xfId="25127"/>
    <cellStyle name="標準 7 2 3 2 8 3" xfId="12767"/>
    <cellStyle name="標準 7 2 3 2 8 3 2" xfId="29187"/>
    <cellStyle name="標準 7 2 3 2 8 4" xfId="21068"/>
    <cellStyle name="標準 7 2 3 2 9" xfId="5230"/>
    <cellStyle name="標準 7 2 3 2 9 2" xfId="13349"/>
    <cellStyle name="標準 7 2 3 2 9 2 2" xfId="29769"/>
    <cellStyle name="標準 7 2 3 2 9 3" xfId="21650"/>
    <cellStyle name="標準 7 2 3 3" xfId="1058"/>
    <cellStyle name="標準 7 2 3 3 2" xfId="5578"/>
    <cellStyle name="標準 7 2 3 3 2 2" xfId="13697"/>
    <cellStyle name="標準 7 2 3 3 2 2 2" xfId="30117"/>
    <cellStyle name="標準 7 2 3 3 2 3" xfId="21998"/>
    <cellStyle name="標準 7 2 3 3 3" xfId="9638"/>
    <cellStyle name="標準 7 2 3 3 3 2" xfId="26058"/>
    <cellStyle name="標準 7 2 3 3 4" xfId="17939"/>
    <cellStyle name="標準 7 2 3 4" xfId="935"/>
    <cellStyle name="標準 7 2 3 5" xfId="2098"/>
    <cellStyle name="標準 7 2 3 5 2" xfId="6159"/>
    <cellStyle name="標準 7 2 3 5 2 2" xfId="14278"/>
    <cellStyle name="標準 7 2 3 5 2 2 2" xfId="30698"/>
    <cellStyle name="標準 7 2 3 5 2 3" xfId="22579"/>
    <cellStyle name="標準 7 2 3 5 3" xfId="10219"/>
    <cellStyle name="標準 7 2 3 5 3 2" xfId="26639"/>
    <cellStyle name="標準 7 2 3 5 4" xfId="18520"/>
    <cellStyle name="標準 7 2 3 6" xfId="2679"/>
    <cellStyle name="標準 7 2 3 6 2" xfId="6740"/>
    <cellStyle name="標準 7 2 3 6 2 2" xfId="14859"/>
    <cellStyle name="標準 7 2 3 6 2 2 2" xfId="31279"/>
    <cellStyle name="標準 7 2 3 6 2 3" xfId="23160"/>
    <cellStyle name="標準 7 2 3 6 3" xfId="10800"/>
    <cellStyle name="標準 7 2 3 6 3 2" xfId="27220"/>
    <cellStyle name="標準 7 2 3 6 4" xfId="19101"/>
    <cellStyle name="標準 7 2 3 7" xfId="3663"/>
    <cellStyle name="標準 7 2 3 7 2" xfId="7724"/>
    <cellStyle name="標準 7 2 3 7 2 2" xfId="15843"/>
    <cellStyle name="標準 7 2 3 7 2 2 2" xfId="32263"/>
    <cellStyle name="標準 7 2 3 7 2 3" xfId="24144"/>
    <cellStyle name="標準 7 2 3 7 3" xfId="11784"/>
    <cellStyle name="標準 7 2 3 7 3 2" xfId="28204"/>
    <cellStyle name="標準 7 2 3 7 4" xfId="20085"/>
    <cellStyle name="標準 7 2 3 8" xfId="3830"/>
    <cellStyle name="標準 7 2 3 8 2" xfId="7891"/>
    <cellStyle name="標準 7 2 3 8 2 2" xfId="16010"/>
    <cellStyle name="標準 7 2 3 8 2 2 2" xfId="32430"/>
    <cellStyle name="標準 7 2 3 8 2 3" xfId="24311"/>
    <cellStyle name="標準 7 2 3 8 3" xfId="11951"/>
    <cellStyle name="標準 7 2 3 8 3 2" xfId="28371"/>
    <cellStyle name="標準 7 2 3 8 4" xfId="20252"/>
    <cellStyle name="標準 7 2 3 9" xfId="4411"/>
    <cellStyle name="標準 7 2 3 9 2" xfId="8472"/>
    <cellStyle name="標準 7 2 3 9 2 2" xfId="16591"/>
    <cellStyle name="標準 7 2 3 9 2 2 2" xfId="33011"/>
    <cellStyle name="標準 7 2 3 9 2 3" xfId="24892"/>
    <cellStyle name="標準 7 2 3 9 3" xfId="12532"/>
    <cellStyle name="標準 7 2 3 9 3 2" xfId="28952"/>
    <cellStyle name="標準 7 2 3 9 4" xfId="20833"/>
    <cellStyle name="標準 7 2 4" xfId="280"/>
    <cellStyle name="標準 7 2 4 10" xfId="5030"/>
    <cellStyle name="標準 7 2 4 10 2" xfId="13149"/>
    <cellStyle name="標準 7 2 4 10 2 2" xfId="29569"/>
    <cellStyle name="標準 7 2 4 10 3" xfId="21450"/>
    <cellStyle name="標準 7 2 4 11" xfId="9090"/>
    <cellStyle name="標準 7 2 4 11 2" xfId="25510"/>
    <cellStyle name="標準 7 2 4 12" xfId="17364"/>
    <cellStyle name="標準 7 2 4 2" xfId="601"/>
    <cellStyle name="標準 7 2 4 2 10" xfId="9325"/>
    <cellStyle name="標準 7 2 4 2 10 2" xfId="25745"/>
    <cellStyle name="標準 7 2 4 2 11" xfId="17626"/>
    <cellStyle name="標準 7 2 4 2 2" xfId="1383"/>
    <cellStyle name="標準 7 2 4 2 2 2" xfId="5848"/>
    <cellStyle name="標準 7 2 4 2 2 2 2" xfId="13967"/>
    <cellStyle name="標準 7 2 4 2 2 2 2 2" xfId="30387"/>
    <cellStyle name="標準 7 2 4 2 2 2 3" xfId="22268"/>
    <cellStyle name="標準 7 2 4 2 2 3" xfId="9908"/>
    <cellStyle name="標準 7 2 4 2 2 3 2" xfId="26328"/>
    <cellStyle name="標準 7 2 4 2 2 4" xfId="18209"/>
    <cellStyle name="標準 7 2 4 2 3" xfId="1708"/>
    <cellStyle name="標準 7 2 4 2 4" xfId="2368"/>
    <cellStyle name="標準 7 2 4 2 4 2" xfId="6429"/>
    <cellStyle name="標準 7 2 4 2 4 2 2" xfId="14548"/>
    <cellStyle name="標準 7 2 4 2 4 2 2 2" xfId="30968"/>
    <cellStyle name="標準 7 2 4 2 4 2 3" xfId="22849"/>
    <cellStyle name="標準 7 2 4 2 4 3" xfId="10489"/>
    <cellStyle name="標準 7 2 4 2 4 3 2" xfId="26909"/>
    <cellStyle name="標準 7 2 4 2 4 4" xfId="18790"/>
    <cellStyle name="標準 7 2 4 2 5" xfId="2949"/>
    <cellStyle name="標準 7 2 4 2 5 2" xfId="7010"/>
    <cellStyle name="標準 7 2 4 2 5 2 2" xfId="15129"/>
    <cellStyle name="標準 7 2 4 2 5 2 2 2" xfId="31549"/>
    <cellStyle name="標準 7 2 4 2 5 2 3" xfId="23430"/>
    <cellStyle name="標準 7 2 4 2 5 3" xfId="11070"/>
    <cellStyle name="標準 7 2 4 2 5 3 2" xfId="27490"/>
    <cellStyle name="標準 7 2 4 2 5 4" xfId="19371"/>
    <cellStyle name="標準 7 2 4 2 6" xfId="3666"/>
    <cellStyle name="標準 7 2 4 2 6 2" xfId="7727"/>
    <cellStyle name="標準 7 2 4 2 6 2 2" xfId="15846"/>
    <cellStyle name="標準 7 2 4 2 6 2 2 2" xfId="32266"/>
    <cellStyle name="標準 7 2 4 2 6 2 3" xfId="24147"/>
    <cellStyle name="標準 7 2 4 2 6 3" xfId="11787"/>
    <cellStyle name="標準 7 2 4 2 6 3 2" xfId="28207"/>
    <cellStyle name="標準 7 2 4 2 6 4" xfId="20088"/>
    <cellStyle name="標準 7 2 4 2 7" xfId="4100"/>
    <cellStyle name="標準 7 2 4 2 7 2" xfId="8161"/>
    <cellStyle name="標準 7 2 4 2 7 2 2" xfId="16280"/>
    <cellStyle name="標準 7 2 4 2 7 2 2 2" xfId="32700"/>
    <cellStyle name="標準 7 2 4 2 7 2 3" xfId="24581"/>
    <cellStyle name="標準 7 2 4 2 7 3" xfId="12221"/>
    <cellStyle name="標準 7 2 4 2 7 3 2" xfId="28641"/>
    <cellStyle name="標準 7 2 4 2 7 4" xfId="20522"/>
    <cellStyle name="標準 7 2 4 2 8" xfId="4681"/>
    <cellStyle name="標準 7 2 4 2 8 2" xfId="8742"/>
    <cellStyle name="標準 7 2 4 2 8 2 2" xfId="16861"/>
    <cellStyle name="標準 7 2 4 2 8 2 2 2" xfId="33281"/>
    <cellStyle name="標準 7 2 4 2 8 2 3" xfId="25162"/>
    <cellStyle name="標準 7 2 4 2 8 3" xfId="12802"/>
    <cellStyle name="標準 7 2 4 2 8 3 2" xfId="29222"/>
    <cellStyle name="標準 7 2 4 2 8 4" xfId="21103"/>
    <cellStyle name="標準 7 2 4 2 9" xfId="5265"/>
    <cellStyle name="標準 7 2 4 2 9 2" xfId="13384"/>
    <cellStyle name="標準 7 2 4 2 9 2 2" xfId="29804"/>
    <cellStyle name="標準 7 2 4 2 9 3" xfId="21685"/>
    <cellStyle name="標準 7 2 4 3" xfId="1094"/>
    <cellStyle name="標準 7 2 4 3 2" xfId="5613"/>
    <cellStyle name="標準 7 2 4 3 2 2" xfId="13732"/>
    <cellStyle name="標準 7 2 4 3 2 2 2" xfId="30152"/>
    <cellStyle name="標準 7 2 4 3 2 3" xfId="22033"/>
    <cellStyle name="標準 7 2 4 3 3" xfId="9673"/>
    <cellStyle name="標準 7 2 4 3 3 2" xfId="26093"/>
    <cellStyle name="標準 7 2 4 3 4" xfId="17974"/>
    <cellStyle name="標準 7 2 4 4" xfId="1652"/>
    <cellStyle name="標準 7 2 4 5" xfId="2133"/>
    <cellStyle name="標準 7 2 4 5 2" xfId="6194"/>
    <cellStyle name="標準 7 2 4 5 2 2" xfId="14313"/>
    <cellStyle name="標準 7 2 4 5 2 2 2" xfId="30733"/>
    <cellStyle name="標準 7 2 4 5 2 3" xfId="22614"/>
    <cellStyle name="標準 7 2 4 5 3" xfId="10254"/>
    <cellStyle name="標準 7 2 4 5 3 2" xfId="26674"/>
    <cellStyle name="標準 7 2 4 5 4" xfId="18555"/>
    <cellStyle name="標準 7 2 4 6" xfId="2714"/>
    <cellStyle name="標準 7 2 4 6 2" xfId="6775"/>
    <cellStyle name="標準 7 2 4 6 2 2" xfId="14894"/>
    <cellStyle name="標準 7 2 4 6 2 2 2" xfId="31314"/>
    <cellStyle name="標準 7 2 4 6 2 3" xfId="23195"/>
    <cellStyle name="標準 7 2 4 6 3" xfId="10835"/>
    <cellStyle name="標準 7 2 4 6 3 2" xfId="27255"/>
    <cellStyle name="標準 7 2 4 6 4" xfId="19136"/>
    <cellStyle name="標準 7 2 4 7" xfId="3665"/>
    <cellStyle name="標準 7 2 4 7 2" xfId="7726"/>
    <cellStyle name="標準 7 2 4 7 2 2" xfId="15845"/>
    <cellStyle name="標準 7 2 4 7 2 2 2" xfId="32265"/>
    <cellStyle name="標準 7 2 4 7 2 3" xfId="24146"/>
    <cellStyle name="標準 7 2 4 7 3" xfId="11786"/>
    <cellStyle name="標準 7 2 4 7 3 2" xfId="28206"/>
    <cellStyle name="標準 7 2 4 7 4" xfId="20087"/>
    <cellStyle name="標準 7 2 4 8" xfId="3865"/>
    <cellStyle name="標準 7 2 4 8 2" xfId="7926"/>
    <cellStyle name="標準 7 2 4 8 2 2" xfId="16045"/>
    <cellStyle name="標準 7 2 4 8 2 2 2" xfId="32465"/>
    <cellStyle name="標準 7 2 4 8 2 3" xfId="24346"/>
    <cellStyle name="標準 7 2 4 8 3" xfId="11986"/>
    <cellStyle name="標準 7 2 4 8 3 2" xfId="28406"/>
    <cellStyle name="標準 7 2 4 8 4" xfId="20287"/>
    <cellStyle name="標準 7 2 4 9" xfId="4446"/>
    <cellStyle name="標準 7 2 4 9 2" xfId="8507"/>
    <cellStyle name="標準 7 2 4 9 2 2" xfId="16626"/>
    <cellStyle name="標準 7 2 4 9 2 2 2" xfId="33046"/>
    <cellStyle name="標準 7 2 4 9 2 3" xfId="24927"/>
    <cellStyle name="標準 7 2 4 9 3" xfId="12567"/>
    <cellStyle name="標準 7 2 4 9 3 2" xfId="28987"/>
    <cellStyle name="標準 7 2 4 9 4" xfId="20868"/>
    <cellStyle name="標準 7 2 5" xfId="315"/>
    <cellStyle name="標準 7 2 5 10" xfId="5065"/>
    <cellStyle name="標準 7 2 5 10 2" xfId="13184"/>
    <cellStyle name="標準 7 2 5 10 2 2" xfId="29604"/>
    <cellStyle name="標準 7 2 5 10 3" xfId="21485"/>
    <cellStyle name="標準 7 2 5 11" xfId="9125"/>
    <cellStyle name="標準 7 2 5 11 2" xfId="25545"/>
    <cellStyle name="標準 7 2 5 12" xfId="17399"/>
    <cellStyle name="標準 7 2 5 2" xfId="636"/>
    <cellStyle name="標準 7 2 5 2 10" xfId="9360"/>
    <cellStyle name="標準 7 2 5 2 10 2" xfId="25780"/>
    <cellStyle name="標準 7 2 5 2 11" xfId="17661"/>
    <cellStyle name="標準 7 2 5 2 2" xfId="1418"/>
    <cellStyle name="標準 7 2 5 2 2 2" xfId="5883"/>
    <cellStyle name="標準 7 2 5 2 2 2 2" xfId="14002"/>
    <cellStyle name="標準 7 2 5 2 2 2 2 2" xfId="30422"/>
    <cellStyle name="標準 7 2 5 2 2 2 3" xfId="22303"/>
    <cellStyle name="標準 7 2 5 2 2 3" xfId="9943"/>
    <cellStyle name="標準 7 2 5 2 2 3 2" xfId="26363"/>
    <cellStyle name="標準 7 2 5 2 2 4" xfId="18244"/>
    <cellStyle name="標準 7 2 5 2 3" xfId="1634"/>
    <cellStyle name="標準 7 2 5 2 4" xfId="2403"/>
    <cellStyle name="標準 7 2 5 2 4 2" xfId="6464"/>
    <cellStyle name="標準 7 2 5 2 4 2 2" xfId="14583"/>
    <cellStyle name="標準 7 2 5 2 4 2 2 2" xfId="31003"/>
    <cellStyle name="標準 7 2 5 2 4 2 3" xfId="22884"/>
    <cellStyle name="標準 7 2 5 2 4 3" xfId="10524"/>
    <cellStyle name="標準 7 2 5 2 4 3 2" xfId="26944"/>
    <cellStyle name="標準 7 2 5 2 4 4" xfId="18825"/>
    <cellStyle name="標準 7 2 5 2 5" xfId="2984"/>
    <cellStyle name="標準 7 2 5 2 5 2" xfId="7045"/>
    <cellStyle name="標準 7 2 5 2 5 2 2" xfId="15164"/>
    <cellStyle name="標準 7 2 5 2 5 2 2 2" xfId="31584"/>
    <cellStyle name="標準 7 2 5 2 5 2 3" xfId="23465"/>
    <cellStyle name="標準 7 2 5 2 5 3" xfId="11105"/>
    <cellStyle name="標準 7 2 5 2 5 3 2" xfId="27525"/>
    <cellStyle name="標準 7 2 5 2 5 4" xfId="19406"/>
    <cellStyle name="標準 7 2 5 2 6" xfId="3668"/>
    <cellStyle name="標準 7 2 5 2 6 2" xfId="7729"/>
    <cellStyle name="標準 7 2 5 2 6 2 2" xfId="15848"/>
    <cellStyle name="標準 7 2 5 2 6 2 2 2" xfId="32268"/>
    <cellStyle name="標準 7 2 5 2 6 2 3" xfId="24149"/>
    <cellStyle name="標準 7 2 5 2 6 3" xfId="11789"/>
    <cellStyle name="標準 7 2 5 2 6 3 2" xfId="28209"/>
    <cellStyle name="標準 7 2 5 2 6 4" xfId="20090"/>
    <cellStyle name="標準 7 2 5 2 7" xfId="4135"/>
    <cellStyle name="標準 7 2 5 2 7 2" xfId="8196"/>
    <cellStyle name="標準 7 2 5 2 7 2 2" xfId="16315"/>
    <cellStyle name="標準 7 2 5 2 7 2 2 2" xfId="32735"/>
    <cellStyle name="標準 7 2 5 2 7 2 3" xfId="24616"/>
    <cellStyle name="標準 7 2 5 2 7 3" xfId="12256"/>
    <cellStyle name="標準 7 2 5 2 7 3 2" xfId="28676"/>
    <cellStyle name="標準 7 2 5 2 7 4" xfId="20557"/>
    <cellStyle name="標準 7 2 5 2 8" xfId="4716"/>
    <cellStyle name="標準 7 2 5 2 8 2" xfId="8777"/>
    <cellStyle name="標準 7 2 5 2 8 2 2" xfId="16896"/>
    <cellStyle name="標準 7 2 5 2 8 2 2 2" xfId="33316"/>
    <cellStyle name="標準 7 2 5 2 8 2 3" xfId="25197"/>
    <cellStyle name="標準 7 2 5 2 8 3" xfId="12837"/>
    <cellStyle name="標準 7 2 5 2 8 3 2" xfId="29257"/>
    <cellStyle name="標準 7 2 5 2 8 4" xfId="21138"/>
    <cellStyle name="標準 7 2 5 2 9" xfId="5300"/>
    <cellStyle name="標準 7 2 5 2 9 2" xfId="13419"/>
    <cellStyle name="標準 7 2 5 2 9 2 2" xfId="29839"/>
    <cellStyle name="標準 7 2 5 2 9 3" xfId="21720"/>
    <cellStyle name="標準 7 2 5 3" xfId="1129"/>
    <cellStyle name="標準 7 2 5 3 2" xfId="5648"/>
    <cellStyle name="標準 7 2 5 3 2 2" xfId="13767"/>
    <cellStyle name="標準 7 2 5 3 2 2 2" xfId="30187"/>
    <cellStyle name="標準 7 2 5 3 2 3" xfId="22068"/>
    <cellStyle name="標準 7 2 5 3 3" xfId="9708"/>
    <cellStyle name="標準 7 2 5 3 3 2" xfId="26128"/>
    <cellStyle name="標準 7 2 5 3 4" xfId="18009"/>
    <cellStyle name="標準 7 2 5 4" xfId="1885"/>
    <cellStyle name="標準 7 2 5 5" xfId="2168"/>
    <cellStyle name="標準 7 2 5 5 2" xfId="6229"/>
    <cellStyle name="標準 7 2 5 5 2 2" xfId="14348"/>
    <cellStyle name="標準 7 2 5 5 2 2 2" xfId="30768"/>
    <cellStyle name="標準 7 2 5 5 2 3" xfId="22649"/>
    <cellStyle name="標準 7 2 5 5 3" xfId="10289"/>
    <cellStyle name="標準 7 2 5 5 3 2" xfId="26709"/>
    <cellStyle name="標準 7 2 5 5 4" xfId="18590"/>
    <cellStyle name="標準 7 2 5 6" xfId="2749"/>
    <cellStyle name="標準 7 2 5 6 2" xfId="6810"/>
    <cellStyle name="標準 7 2 5 6 2 2" xfId="14929"/>
    <cellStyle name="標準 7 2 5 6 2 2 2" xfId="31349"/>
    <cellStyle name="標準 7 2 5 6 2 3" xfId="23230"/>
    <cellStyle name="標準 7 2 5 6 3" xfId="10870"/>
    <cellStyle name="標準 7 2 5 6 3 2" xfId="27290"/>
    <cellStyle name="標準 7 2 5 6 4" xfId="19171"/>
    <cellStyle name="標準 7 2 5 7" xfId="3667"/>
    <cellStyle name="標準 7 2 5 7 2" xfId="7728"/>
    <cellStyle name="標準 7 2 5 7 2 2" xfId="15847"/>
    <cellStyle name="標準 7 2 5 7 2 2 2" xfId="32267"/>
    <cellStyle name="標準 7 2 5 7 2 3" xfId="24148"/>
    <cellStyle name="標準 7 2 5 7 3" xfId="11788"/>
    <cellStyle name="標準 7 2 5 7 3 2" xfId="28208"/>
    <cellStyle name="標準 7 2 5 7 4" xfId="20089"/>
    <cellStyle name="標準 7 2 5 8" xfId="3900"/>
    <cellStyle name="標準 7 2 5 8 2" xfId="7961"/>
    <cellStyle name="標準 7 2 5 8 2 2" xfId="16080"/>
    <cellStyle name="標準 7 2 5 8 2 2 2" xfId="32500"/>
    <cellStyle name="標準 7 2 5 8 2 3" xfId="24381"/>
    <cellStyle name="標準 7 2 5 8 3" xfId="12021"/>
    <cellStyle name="標準 7 2 5 8 3 2" xfId="28441"/>
    <cellStyle name="標準 7 2 5 8 4" xfId="20322"/>
    <cellStyle name="標準 7 2 5 9" xfId="4481"/>
    <cellStyle name="標準 7 2 5 9 2" xfId="8542"/>
    <cellStyle name="標準 7 2 5 9 2 2" xfId="16661"/>
    <cellStyle name="標準 7 2 5 9 2 2 2" xfId="33081"/>
    <cellStyle name="標準 7 2 5 9 2 3" xfId="24962"/>
    <cellStyle name="標準 7 2 5 9 3" xfId="12602"/>
    <cellStyle name="標準 7 2 5 9 3 2" xfId="29022"/>
    <cellStyle name="標準 7 2 5 9 4" xfId="20903"/>
    <cellStyle name="標準 7 2 6" xfId="389"/>
    <cellStyle name="標準 7 2 7" xfId="436"/>
    <cellStyle name="標準 7 2 7 10" xfId="5100"/>
    <cellStyle name="標準 7 2 7 10 2" xfId="13219"/>
    <cellStyle name="標準 7 2 7 10 2 2" xfId="29639"/>
    <cellStyle name="標準 7 2 7 10 3" xfId="21520"/>
    <cellStyle name="標準 7 2 7 11" xfId="9160"/>
    <cellStyle name="標準 7 2 7 11 2" xfId="25580"/>
    <cellStyle name="標準 7 2 7 12" xfId="17461"/>
    <cellStyle name="標準 7 2 7 2" xfId="671"/>
    <cellStyle name="標準 7 2 7 2 10" xfId="9395"/>
    <cellStyle name="標準 7 2 7 2 10 2" xfId="25815"/>
    <cellStyle name="標準 7 2 7 2 11" xfId="17696"/>
    <cellStyle name="標準 7 2 7 2 2" xfId="1453"/>
    <cellStyle name="標準 7 2 7 2 2 2" xfId="5918"/>
    <cellStyle name="標準 7 2 7 2 2 2 2" xfId="14037"/>
    <cellStyle name="標準 7 2 7 2 2 2 2 2" xfId="30457"/>
    <cellStyle name="標準 7 2 7 2 2 2 3" xfId="22338"/>
    <cellStyle name="標準 7 2 7 2 2 3" xfId="9978"/>
    <cellStyle name="標準 7 2 7 2 2 3 2" xfId="26398"/>
    <cellStyle name="標準 7 2 7 2 2 4" xfId="18279"/>
    <cellStyle name="標準 7 2 7 2 3" xfId="931"/>
    <cellStyle name="標準 7 2 7 2 4" xfId="2438"/>
    <cellStyle name="標準 7 2 7 2 4 2" xfId="6499"/>
    <cellStyle name="標準 7 2 7 2 4 2 2" xfId="14618"/>
    <cellStyle name="標準 7 2 7 2 4 2 2 2" xfId="31038"/>
    <cellStyle name="標準 7 2 7 2 4 2 3" xfId="22919"/>
    <cellStyle name="標準 7 2 7 2 4 3" xfId="10559"/>
    <cellStyle name="標準 7 2 7 2 4 3 2" xfId="26979"/>
    <cellStyle name="標準 7 2 7 2 4 4" xfId="18860"/>
    <cellStyle name="標準 7 2 7 2 5" xfId="3019"/>
    <cellStyle name="標準 7 2 7 2 5 2" xfId="7080"/>
    <cellStyle name="標準 7 2 7 2 5 2 2" xfId="15199"/>
    <cellStyle name="標準 7 2 7 2 5 2 2 2" xfId="31619"/>
    <cellStyle name="標準 7 2 7 2 5 2 3" xfId="23500"/>
    <cellStyle name="標準 7 2 7 2 5 3" xfId="11140"/>
    <cellStyle name="標準 7 2 7 2 5 3 2" xfId="27560"/>
    <cellStyle name="標準 7 2 7 2 5 4" xfId="19441"/>
    <cellStyle name="標準 7 2 7 2 6" xfId="3670"/>
    <cellStyle name="標準 7 2 7 2 6 2" xfId="7731"/>
    <cellStyle name="標準 7 2 7 2 6 2 2" xfId="15850"/>
    <cellStyle name="標準 7 2 7 2 6 2 2 2" xfId="32270"/>
    <cellStyle name="標準 7 2 7 2 6 2 3" xfId="24151"/>
    <cellStyle name="標準 7 2 7 2 6 3" xfId="11791"/>
    <cellStyle name="標準 7 2 7 2 6 3 2" xfId="28211"/>
    <cellStyle name="標準 7 2 7 2 6 4" xfId="20092"/>
    <cellStyle name="標準 7 2 7 2 7" xfId="4170"/>
    <cellStyle name="標準 7 2 7 2 7 2" xfId="8231"/>
    <cellStyle name="標準 7 2 7 2 7 2 2" xfId="16350"/>
    <cellStyle name="標準 7 2 7 2 7 2 2 2" xfId="32770"/>
    <cellStyle name="標準 7 2 7 2 7 2 3" xfId="24651"/>
    <cellStyle name="標準 7 2 7 2 7 3" xfId="12291"/>
    <cellStyle name="標準 7 2 7 2 7 3 2" xfId="28711"/>
    <cellStyle name="標準 7 2 7 2 7 4" xfId="20592"/>
    <cellStyle name="標準 7 2 7 2 8" xfId="4751"/>
    <cellStyle name="標準 7 2 7 2 8 2" xfId="8812"/>
    <cellStyle name="標準 7 2 7 2 8 2 2" xfId="16931"/>
    <cellStyle name="標準 7 2 7 2 8 2 2 2" xfId="33351"/>
    <cellStyle name="標準 7 2 7 2 8 2 3" xfId="25232"/>
    <cellStyle name="標準 7 2 7 2 8 3" xfId="12872"/>
    <cellStyle name="標準 7 2 7 2 8 3 2" xfId="29292"/>
    <cellStyle name="標準 7 2 7 2 8 4" xfId="21173"/>
    <cellStyle name="標準 7 2 7 2 9" xfId="5335"/>
    <cellStyle name="標準 7 2 7 2 9 2" xfId="13454"/>
    <cellStyle name="標準 7 2 7 2 9 2 2" xfId="29874"/>
    <cellStyle name="標準 7 2 7 2 9 3" xfId="21755"/>
    <cellStyle name="標準 7 2 7 3" xfId="1218"/>
    <cellStyle name="標準 7 2 7 3 2" xfId="5683"/>
    <cellStyle name="標準 7 2 7 3 2 2" xfId="13802"/>
    <cellStyle name="標準 7 2 7 3 2 2 2" xfId="30222"/>
    <cellStyle name="標準 7 2 7 3 2 3" xfId="22103"/>
    <cellStyle name="標準 7 2 7 3 3" xfId="9743"/>
    <cellStyle name="標準 7 2 7 3 3 2" xfId="26163"/>
    <cellStyle name="標準 7 2 7 3 4" xfId="18044"/>
    <cellStyle name="標準 7 2 7 4" xfId="1823"/>
    <cellStyle name="標準 7 2 7 5" xfId="2203"/>
    <cellStyle name="標準 7 2 7 5 2" xfId="6264"/>
    <cellStyle name="標準 7 2 7 5 2 2" xfId="14383"/>
    <cellStyle name="標準 7 2 7 5 2 2 2" xfId="30803"/>
    <cellStyle name="標準 7 2 7 5 2 3" xfId="22684"/>
    <cellStyle name="標準 7 2 7 5 3" xfId="10324"/>
    <cellStyle name="標準 7 2 7 5 3 2" xfId="26744"/>
    <cellStyle name="標準 7 2 7 5 4" xfId="18625"/>
    <cellStyle name="標準 7 2 7 6" xfId="2784"/>
    <cellStyle name="標準 7 2 7 6 2" xfId="6845"/>
    <cellStyle name="標準 7 2 7 6 2 2" xfId="14964"/>
    <cellStyle name="標準 7 2 7 6 2 2 2" xfId="31384"/>
    <cellStyle name="標準 7 2 7 6 2 3" xfId="23265"/>
    <cellStyle name="標準 7 2 7 6 3" xfId="10905"/>
    <cellStyle name="標準 7 2 7 6 3 2" xfId="27325"/>
    <cellStyle name="標準 7 2 7 6 4" xfId="19206"/>
    <cellStyle name="標準 7 2 7 7" xfId="3669"/>
    <cellStyle name="標準 7 2 7 7 2" xfId="7730"/>
    <cellStyle name="標準 7 2 7 7 2 2" xfId="15849"/>
    <cellStyle name="標準 7 2 7 7 2 2 2" xfId="32269"/>
    <cellStyle name="標準 7 2 7 7 2 3" xfId="24150"/>
    <cellStyle name="標準 7 2 7 7 3" xfId="11790"/>
    <cellStyle name="標準 7 2 7 7 3 2" xfId="28210"/>
    <cellStyle name="標準 7 2 7 7 4" xfId="20091"/>
    <cellStyle name="標準 7 2 7 8" xfId="3935"/>
    <cellStyle name="標準 7 2 7 8 2" xfId="7996"/>
    <cellStyle name="標準 7 2 7 8 2 2" xfId="16115"/>
    <cellStyle name="標準 7 2 7 8 2 2 2" xfId="32535"/>
    <cellStyle name="標準 7 2 7 8 2 3" xfId="24416"/>
    <cellStyle name="標準 7 2 7 8 3" xfId="12056"/>
    <cellStyle name="標準 7 2 7 8 3 2" xfId="28476"/>
    <cellStyle name="標準 7 2 7 8 4" xfId="20357"/>
    <cellStyle name="標準 7 2 7 9" xfId="4516"/>
    <cellStyle name="標準 7 2 7 9 2" xfId="8577"/>
    <cellStyle name="標準 7 2 7 9 2 2" xfId="16696"/>
    <cellStyle name="標準 7 2 7 9 2 2 2" xfId="33116"/>
    <cellStyle name="標準 7 2 7 9 2 3" xfId="24997"/>
    <cellStyle name="標準 7 2 7 9 3" xfId="12637"/>
    <cellStyle name="標準 7 2 7 9 3 2" xfId="29057"/>
    <cellStyle name="標準 7 2 7 9 4" xfId="20938"/>
    <cellStyle name="標準 7 2 8" xfId="461"/>
    <cellStyle name="標準 7 2 8 10" xfId="5125"/>
    <cellStyle name="標準 7 2 8 10 2" xfId="13244"/>
    <cellStyle name="標準 7 2 8 10 2 2" xfId="29664"/>
    <cellStyle name="標準 7 2 8 10 3" xfId="21545"/>
    <cellStyle name="標準 7 2 8 11" xfId="9185"/>
    <cellStyle name="標準 7 2 8 11 2" xfId="25605"/>
    <cellStyle name="標準 7 2 8 12" xfId="17486"/>
    <cellStyle name="標準 7 2 8 2" xfId="696"/>
    <cellStyle name="標準 7 2 8 2 10" xfId="9420"/>
    <cellStyle name="標準 7 2 8 2 10 2" xfId="25840"/>
    <cellStyle name="標準 7 2 8 2 11" xfId="17721"/>
    <cellStyle name="標準 7 2 8 2 2" xfId="1478"/>
    <cellStyle name="標準 7 2 8 2 2 2" xfId="5943"/>
    <cellStyle name="標準 7 2 8 2 2 2 2" xfId="14062"/>
    <cellStyle name="標準 7 2 8 2 2 2 2 2" xfId="30482"/>
    <cellStyle name="標準 7 2 8 2 2 2 3" xfId="22363"/>
    <cellStyle name="標準 7 2 8 2 2 3" xfId="10003"/>
    <cellStyle name="標準 7 2 8 2 2 3 2" xfId="26423"/>
    <cellStyle name="標準 7 2 8 2 2 4" xfId="18304"/>
    <cellStyle name="標準 7 2 8 2 3" xfId="1721"/>
    <cellStyle name="標準 7 2 8 2 4" xfId="2463"/>
    <cellStyle name="標準 7 2 8 2 4 2" xfId="6524"/>
    <cellStyle name="標準 7 2 8 2 4 2 2" xfId="14643"/>
    <cellStyle name="標準 7 2 8 2 4 2 2 2" xfId="31063"/>
    <cellStyle name="標準 7 2 8 2 4 2 3" xfId="22944"/>
    <cellStyle name="標準 7 2 8 2 4 3" xfId="10584"/>
    <cellStyle name="標準 7 2 8 2 4 3 2" xfId="27004"/>
    <cellStyle name="標準 7 2 8 2 4 4" xfId="18885"/>
    <cellStyle name="標準 7 2 8 2 5" xfId="3044"/>
    <cellStyle name="標準 7 2 8 2 5 2" xfId="7105"/>
    <cellStyle name="標準 7 2 8 2 5 2 2" xfId="15224"/>
    <cellStyle name="標準 7 2 8 2 5 2 2 2" xfId="31644"/>
    <cellStyle name="標準 7 2 8 2 5 2 3" xfId="23525"/>
    <cellStyle name="標準 7 2 8 2 5 3" xfId="11165"/>
    <cellStyle name="標準 7 2 8 2 5 3 2" xfId="27585"/>
    <cellStyle name="標準 7 2 8 2 5 4" xfId="19466"/>
    <cellStyle name="標準 7 2 8 2 6" xfId="3672"/>
    <cellStyle name="標準 7 2 8 2 6 2" xfId="7733"/>
    <cellStyle name="標準 7 2 8 2 6 2 2" xfId="15852"/>
    <cellStyle name="標準 7 2 8 2 6 2 2 2" xfId="32272"/>
    <cellStyle name="標準 7 2 8 2 6 2 3" xfId="24153"/>
    <cellStyle name="標準 7 2 8 2 6 3" xfId="11793"/>
    <cellStyle name="標準 7 2 8 2 6 3 2" xfId="28213"/>
    <cellStyle name="標準 7 2 8 2 6 4" xfId="20094"/>
    <cellStyle name="標準 7 2 8 2 7" xfId="4195"/>
    <cellStyle name="標準 7 2 8 2 7 2" xfId="8256"/>
    <cellStyle name="標準 7 2 8 2 7 2 2" xfId="16375"/>
    <cellStyle name="標準 7 2 8 2 7 2 2 2" xfId="32795"/>
    <cellStyle name="標準 7 2 8 2 7 2 3" xfId="24676"/>
    <cellStyle name="標準 7 2 8 2 7 3" xfId="12316"/>
    <cellStyle name="標準 7 2 8 2 7 3 2" xfId="28736"/>
    <cellStyle name="標準 7 2 8 2 7 4" xfId="20617"/>
    <cellStyle name="標準 7 2 8 2 8" xfId="4776"/>
    <cellStyle name="標準 7 2 8 2 8 2" xfId="8837"/>
    <cellStyle name="標準 7 2 8 2 8 2 2" xfId="16956"/>
    <cellStyle name="標準 7 2 8 2 8 2 2 2" xfId="33376"/>
    <cellStyle name="標準 7 2 8 2 8 2 3" xfId="25257"/>
    <cellStyle name="標準 7 2 8 2 8 3" xfId="12897"/>
    <cellStyle name="標準 7 2 8 2 8 3 2" xfId="29317"/>
    <cellStyle name="標準 7 2 8 2 8 4" xfId="21198"/>
    <cellStyle name="標準 7 2 8 2 9" xfId="5360"/>
    <cellStyle name="標準 7 2 8 2 9 2" xfId="13479"/>
    <cellStyle name="標準 7 2 8 2 9 2 2" xfId="29899"/>
    <cellStyle name="標準 7 2 8 2 9 3" xfId="21780"/>
    <cellStyle name="標準 7 2 8 3" xfId="1243"/>
    <cellStyle name="標準 7 2 8 3 2" xfId="5708"/>
    <cellStyle name="標準 7 2 8 3 2 2" xfId="13827"/>
    <cellStyle name="標準 7 2 8 3 2 2 2" xfId="30247"/>
    <cellStyle name="標準 7 2 8 3 2 3" xfId="22128"/>
    <cellStyle name="標準 7 2 8 3 3" xfId="9768"/>
    <cellStyle name="標準 7 2 8 3 3 2" xfId="26188"/>
    <cellStyle name="標準 7 2 8 3 4" xfId="18069"/>
    <cellStyle name="標準 7 2 8 4" xfId="1799"/>
    <cellStyle name="標準 7 2 8 5" xfId="2228"/>
    <cellStyle name="標準 7 2 8 5 2" xfId="6289"/>
    <cellStyle name="標準 7 2 8 5 2 2" xfId="14408"/>
    <cellStyle name="標準 7 2 8 5 2 2 2" xfId="30828"/>
    <cellStyle name="標準 7 2 8 5 2 3" xfId="22709"/>
    <cellStyle name="標準 7 2 8 5 3" xfId="10349"/>
    <cellStyle name="標準 7 2 8 5 3 2" xfId="26769"/>
    <cellStyle name="標準 7 2 8 5 4" xfId="18650"/>
    <cellStyle name="標準 7 2 8 6" xfId="2809"/>
    <cellStyle name="標準 7 2 8 6 2" xfId="6870"/>
    <cellStyle name="標準 7 2 8 6 2 2" xfId="14989"/>
    <cellStyle name="標準 7 2 8 6 2 2 2" xfId="31409"/>
    <cellStyle name="標準 7 2 8 6 2 3" xfId="23290"/>
    <cellStyle name="標準 7 2 8 6 3" xfId="10930"/>
    <cellStyle name="標準 7 2 8 6 3 2" xfId="27350"/>
    <cellStyle name="標準 7 2 8 6 4" xfId="19231"/>
    <cellStyle name="標準 7 2 8 7" xfId="3671"/>
    <cellStyle name="標準 7 2 8 7 2" xfId="7732"/>
    <cellStyle name="標準 7 2 8 7 2 2" xfId="15851"/>
    <cellStyle name="標準 7 2 8 7 2 2 2" xfId="32271"/>
    <cellStyle name="標準 7 2 8 7 2 3" xfId="24152"/>
    <cellStyle name="標準 7 2 8 7 3" xfId="11792"/>
    <cellStyle name="標準 7 2 8 7 3 2" xfId="28212"/>
    <cellStyle name="標準 7 2 8 7 4" xfId="20093"/>
    <cellStyle name="標準 7 2 8 8" xfId="3960"/>
    <cellStyle name="標準 7 2 8 8 2" xfId="8021"/>
    <cellStyle name="標準 7 2 8 8 2 2" xfId="16140"/>
    <cellStyle name="標準 7 2 8 8 2 2 2" xfId="32560"/>
    <cellStyle name="標準 7 2 8 8 2 3" xfId="24441"/>
    <cellStyle name="標準 7 2 8 8 3" xfId="12081"/>
    <cellStyle name="標準 7 2 8 8 3 2" xfId="28501"/>
    <cellStyle name="標準 7 2 8 8 4" xfId="20382"/>
    <cellStyle name="標準 7 2 8 9" xfId="4541"/>
    <cellStyle name="標準 7 2 8 9 2" xfId="8602"/>
    <cellStyle name="標準 7 2 8 9 2 2" xfId="16721"/>
    <cellStyle name="標準 7 2 8 9 2 2 2" xfId="33141"/>
    <cellStyle name="標準 7 2 8 9 2 3" xfId="25022"/>
    <cellStyle name="標準 7 2 8 9 3" xfId="12662"/>
    <cellStyle name="標準 7 2 8 9 3 2" xfId="29082"/>
    <cellStyle name="標準 7 2 8 9 4" xfId="20963"/>
    <cellStyle name="標準 7 2 9" xfId="496"/>
    <cellStyle name="標準 7 2 9 10" xfId="9220"/>
    <cellStyle name="標準 7 2 9 10 2" xfId="25640"/>
    <cellStyle name="標準 7 2 9 11" xfId="17521"/>
    <cellStyle name="標準 7 2 9 2" xfId="1278"/>
    <cellStyle name="標準 7 2 9 2 2" xfId="5743"/>
    <cellStyle name="標準 7 2 9 2 2 2" xfId="13862"/>
    <cellStyle name="標準 7 2 9 2 2 2 2" xfId="30282"/>
    <cellStyle name="標準 7 2 9 2 2 3" xfId="22163"/>
    <cellStyle name="標準 7 2 9 2 3" xfId="9803"/>
    <cellStyle name="標準 7 2 9 2 3 2" xfId="26223"/>
    <cellStyle name="標準 7 2 9 2 4" xfId="18104"/>
    <cellStyle name="標準 7 2 9 3" xfId="1779"/>
    <cellStyle name="標準 7 2 9 4" xfId="2263"/>
    <cellStyle name="標準 7 2 9 4 2" xfId="6324"/>
    <cellStyle name="標準 7 2 9 4 2 2" xfId="14443"/>
    <cellStyle name="標準 7 2 9 4 2 2 2" xfId="30863"/>
    <cellStyle name="標準 7 2 9 4 2 3" xfId="22744"/>
    <cellStyle name="標準 7 2 9 4 3" xfId="10384"/>
    <cellStyle name="標準 7 2 9 4 3 2" xfId="26804"/>
    <cellStyle name="標準 7 2 9 4 4" xfId="18685"/>
    <cellStyle name="標準 7 2 9 5" xfId="2844"/>
    <cellStyle name="標準 7 2 9 5 2" xfId="6905"/>
    <cellStyle name="標準 7 2 9 5 2 2" xfId="15024"/>
    <cellStyle name="標準 7 2 9 5 2 2 2" xfId="31444"/>
    <cellStyle name="標準 7 2 9 5 2 3" xfId="23325"/>
    <cellStyle name="標準 7 2 9 5 3" xfId="10965"/>
    <cellStyle name="標準 7 2 9 5 3 2" xfId="27385"/>
    <cellStyle name="標準 7 2 9 5 4" xfId="19266"/>
    <cellStyle name="標準 7 2 9 6" xfId="3673"/>
    <cellStyle name="標準 7 2 9 6 2" xfId="7734"/>
    <cellStyle name="標準 7 2 9 6 2 2" xfId="15853"/>
    <cellStyle name="標準 7 2 9 6 2 2 2" xfId="32273"/>
    <cellStyle name="標準 7 2 9 6 2 3" xfId="24154"/>
    <cellStyle name="標準 7 2 9 6 3" xfId="11794"/>
    <cellStyle name="標準 7 2 9 6 3 2" xfId="28214"/>
    <cellStyle name="標準 7 2 9 6 4" xfId="20095"/>
    <cellStyle name="標準 7 2 9 7" xfId="3995"/>
    <cellStyle name="標準 7 2 9 7 2" xfId="8056"/>
    <cellStyle name="標準 7 2 9 7 2 2" xfId="16175"/>
    <cellStyle name="標準 7 2 9 7 2 2 2" xfId="32595"/>
    <cellStyle name="標準 7 2 9 7 2 3" xfId="24476"/>
    <cellStyle name="標準 7 2 9 7 3" xfId="12116"/>
    <cellStyle name="標準 7 2 9 7 3 2" xfId="28536"/>
    <cellStyle name="標準 7 2 9 7 4" xfId="20417"/>
    <cellStyle name="標準 7 2 9 8" xfId="4576"/>
    <cellStyle name="標準 7 2 9 8 2" xfId="8637"/>
    <cellStyle name="標準 7 2 9 8 2 2" xfId="16756"/>
    <cellStyle name="標準 7 2 9 8 2 2 2" xfId="33176"/>
    <cellStyle name="標準 7 2 9 8 2 3" xfId="25057"/>
    <cellStyle name="標準 7 2 9 8 3" xfId="12697"/>
    <cellStyle name="標準 7 2 9 8 3 2" xfId="29117"/>
    <cellStyle name="標準 7 2 9 8 4" xfId="20998"/>
    <cellStyle name="標準 7 2 9 9" xfId="5160"/>
    <cellStyle name="標準 7 2 9 9 2" xfId="13279"/>
    <cellStyle name="標準 7 2 9 9 2 2" xfId="29699"/>
    <cellStyle name="標準 7 2 9 9 3" xfId="21580"/>
    <cellStyle name="標準 7 20" xfId="4894"/>
    <cellStyle name="標準 7 20 2" xfId="13013"/>
    <cellStyle name="標準 7 20 2 2" xfId="29433"/>
    <cellStyle name="標準 7 20 3" xfId="21314"/>
    <cellStyle name="標準 7 21" xfId="8954"/>
    <cellStyle name="標準 7 21 2" xfId="25374"/>
    <cellStyle name="標準 7 22" xfId="17198"/>
    <cellStyle name="標準 7 3" xfId="174"/>
    <cellStyle name="標準 7 3 2" xfId="390"/>
    <cellStyle name="標準 7 4" xfId="178"/>
    <cellStyle name="標準 7 4 10" xfId="4929"/>
    <cellStyle name="標準 7 4 10 2" xfId="13048"/>
    <cellStyle name="標準 7 4 10 2 2" xfId="29468"/>
    <cellStyle name="標準 7 4 10 3" xfId="21349"/>
    <cellStyle name="標準 7 4 11" xfId="8989"/>
    <cellStyle name="標準 7 4 11 2" xfId="25409"/>
    <cellStyle name="標準 7 4 12" xfId="17262"/>
    <cellStyle name="標準 7 4 2" xfId="500"/>
    <cellStyle name="標準 7 4 2 10" xfId="9224"/>
    <cellStyle name="標準 7 4 2 10 2" xfId="25644"/>
    <cellStyle name="標準 7 4 2 11" xfId="17525"/>
    <cellStyle name="標準 7 4 2 2" xfId="1282"/>
    <cellStyle name="標準 7 4 2 2 2" xfId="5747"/>
    <cellStyle name="標準 7 4 2 2 2 2" xfId="13866"/>
    <cellStyle name="標準 7 4 2 2 2 2 2" xfId="30286"/>
    <cellStyle name="標準 7 4 2 2 2 3" xfId="22167"/>
    <cellStyle name="標準 7 4 2 2 3" xfId="9807"/>
    <cellStyle name="標準 7 4 2 2 3 2" xfId="26227"/>
    <cellStyle name="標準 7 4 2 2 4" xfId="18108"/>
    <cellStyle name="標準 7 4 2 3" xfId="1899"/>
    <cellStyle name="標準 7 4 2 4" xfId="2267"/>
    <cellStyle name="標準 7 4 2 4 2" xfId="6328"/>
    <cellStyle name="標準 7 4 2 4 2 2" xfId="14447"/>
    <cellStyle name="標準 7 4 2 4 2 2 2" xfId="30867"/>
    <cellStyle name="標準 7 4 2 4 2 3" xfId="22748"/>
    <cellStyle name="標準 7 4 2 4 3" xfId="10388"/>
    <cellStyle name="標準 7 4 2 4 3 2" xfId="26808"/>
    <cellStyle name="標準 7 4 2 4 4" xfId="18689"/>
    <cellStyle name="標準 7 4 2 5" xfId="2848"/>
    <cellStyle name="標準 7 4 2 5 2" xfId="6909"/>
    <cellStyle name="標準 7 4 2 5 2 2" xfId="15028"/>
    <cellStyle name="標準 7 4 2 5 2 2 2" xfId="31448"/>
    <cellStyle name="標準 7 4 2 5 2 3" xfId="23329"/>
    <cellStyle name="標準 7 4 2 5 3" xfId="10969"/>
    <cellStyle name="標準 7 4 2 5 3 2" xfId="27389"/>
    <cellStyle name="標準 7 4 2 5 4" xfId="19270"/>
    <cellStyle name="標準 7 4 2 6" xfId="3675"/>
    <cellStyle name="標準 7 4 2 6 2" xfId="7736"/>
    <cellStyle name="標準 7 4 2 6 2 2" xfId="15855"/>
    <cellStyle name="標準 7 4 2 6 2 2 2" xfId="32275"/>
    <cellStyle name="標準 7 4 2 6 2 3" xfId="24156"/>
    <cellStyle name="標準 7 4 2 6 3" xfId="11796"/>
    <cellStyle name="標準 7 4 2 6 3 2" xfId="28216"/>
    <cellStyle name="標準 7 4 2 6 4" xfId="20097"/>
    <cellStyle name="標準 7 4 2 7" xfId="3999"/>
    <cellStyle name="標準 7 4 2 7 2" xfId="8060"/>
    <cellStyle name="標準 7 4 2 7 2 2" xfId="16179"/>
    <cellStyle name="標準 7 4 2 7 2 2 2" xfId="32599"/>
    <cellStyle name="標準 7 4 2 7 2 3" xfId="24480"/>
    <cellStyle name="標準 7 4 2 7 3" xfId="12120"/>
    <cellStyle name="標準 7 4 2 7 3 2" xfId="28540"/>
    <cellStyle name="標準 7 4 2 7 4" xfId="20421"/>
    <cellStyle name="標準 7 4 2 8" xfId="4580"/>
    <cellStyle name="標準 7 4 2 8 2" xfId="8641"/>
    <cellStyle name="標準 7 4 2 8 2 2" xfId="16760"/>
    <cellStyle name="標準 7 4 2 8 2 2 2" xfId="33180"/>
    <cellStyle name="標準 7 4 2 8 2 3" xfId="25061"/>
    <cellStyle name="標準 7 4 2 8 3" xfId="12701"/>
    <cellStyle name="標準 7 4 2 8 3 2" xfId="29121"/>
    <cellStyle name="標準 7 4 2 8 4" xfId="21002"/>
    <cellStyle name="標準 7 4 2 9" xfId="5164"/>
    <cellStyle name="標準 7 4 2 9 2" xfId="13283"/>
    <cellStyle name="標準 7 4 2 9 2 2" xfId="29703"/>
    <cellStyle name="標準 7 4 2 9 3" xfId="21584"/>
    <cellStyle name="標準 7 4 3" xfId="992"/>
    <cellStyle name="標準 7 4 3 2" xfId="5512"/>
    <cellStyle name="標準 7 4 3 2 2" xfId="13631"/>
    <cellStyle name="標準 7 4 3 2 2 2" xfId="30051"/>
    <cellStyle name="標準 7 4 3 2 3" xfId="21932"/>
    <cellStyle name="標準 7 4 3 3" xfId="9572"/>
    <cellStyle name="標準 7 4 3 3 2" xfId="25992"/>
    <cellStyle name="標準 7 4 3 4" xfId="17873"/>
    <cellStyle name="標準 7 4 4" xfId="1879"/>
    <cellStyle name="標準 7 4 5" xfId="2032"/>
    <cellStyle name="標準 7 4 5 2" xfId="6093"/>
    <cellStyle name="標準 7 4 5 2 2" xfId="14212"/>
    <cellStyle name="標準 7 4 5 2 2 2" xfId="30632"/>
    <cellStyle name="標準 7 4 5 2 3" xfId="22513"/>
    <cellStyle name="標準 7 4 5 3" xfId="10153"/>
    <cellStyle name="標準 7 4 5 3 2" xfId="26573"/>
    <cellStyle name="標準 7 4 5 4" xfId="18454"/>
    <cellStyle name="標準 7 4 6" xfId="2613"/>
    <cellStyle name="標準 7 4 6 2" xfId="6674"/>
    <cellStyle name="標準 7 4 6 2 2" xfId="14793"/>
    <cellStyle name="標準 7 4 6 2 2 2" xfId="31213"/>
    <cellStyle name="標準 7 4 6 2 3" xfId="23094"/>
    <cellStyle name="標準 7 4 6 3" xfId="10734"/>
    <cellStyle name="標準 7 4 6 3 2" xfId="27154"/>
    <cellStyle name="標準 7 4 6 4" xfId="19035"/>
    <cellStyle name="標準 7 4 7" xfId="3674"/>
    <cellStyle name="標準 7 4 7 2" xfId="7735"/>
    <cellStyle name="標準 7 4 7 2 2" xfId="15854"/>
    <cellStyle name="標準 7 4 7 2 2 2" xfId="32274"/>
    <cellStyle name="標準 7 4 7 2 3" xfId="24155"/>
    <cellStyle name="標準 7 4 7 3" xfId="11795"/>
    <cellStyle name="標準 7 4 7 3 2" xfId="28215"/>
    <cellStyle name="標準 7 4 7 4" xfId="20096"/>
    <cellStyle name="標準 7 4 8" xfId="3764"/>
    <cellStyle name="標準 7 4 8 2" xfId="7825"/>
    <cellStyle name="標準 7 4 8 2 2" xfId="15944"/>
    <cellStyle name="標準 7 4 8 2 2 2" xfId="32364"/>
    <cellStyle name="標準 7 4 8 2 3" xfId="24245"/>
    <cellStyle name="標準 7 4 8 3" xfId="11885"/>
    <cellStyle name="標準 7 4 8 3 2" xfId="28305"/>
    <cellStyle name="標準 7 4 8 4" xfId="20186"/>
    <cellStyle name="標準 7 4 9" xfId="4345"/>
    <cellStyle name="標準 7 4 9 2" xfId="8406"/>
    <cellStyle name="標準 7 4 9 2 2" xfId="16525"/>
    <cellStyle name="標準 7 4 9 2 2 2" xfId="32945"/>
    <cellStyle name="標準 7 4 9 2 3" xfId="24826"/>
    <cellStyle name="標準 7 4 9 3" xfId="12466"/>
    <cellStyle name="標準 7 4 9 3 2" xfId="28886"/>
    <cellStyle name="標準 7 4 9 4" xfId="20767"/>
    <cellStyle name="標準 7 5" xfId="213"/>
    <cellStyle name="標準 7 5 10" xfId="4964"/>
    <cellStyle name="標準 7 5 10 2" xfId="13083"/>
    <cellStyle name="標準 7 5 10 2 2" xfId="29503"/>
    <cellStyle name="標準 7 5 10 3" xfId="21384"/>
    <cellStyle name="標準 7 5 11" xfId="9024"/>
    <cellStyle name="標準 7 5 11 2" xfId="25444"/>
    <cellStyle name="標準 7 5 12" xfId="17297"/>
    <cellStyle name="標準 7 5 2" xfId="535"/>
    <cellStyle name="標準 7 5 2 10" xfId="9259"/>
    <cellStyle name="標準 7 5 2 10 2" xfId="25679"/>
    <cellStyle name="標準 7 5 2 11" xfId="17560"/>
    <cellStyle name="標準 7 5 2 2" xfId="1317"/>
    <cellStyle name="標準 7 5 2 2 2" xfId="5782"/>
    <cellStyle name="標準 7 5 2 2 2 2" xfId="13901"/>
    <cellStyle name="標準 7 5 2 2 2 2 2" xfId="30321"/>
    <cellStyle name="標準 7 5 2 2 2 3" xfId="22202"/>
    <cellStyle name="標準 7 5 2 2 3" xfId="9842"/>
    <cellStyle name="標準 7 5 2 2 3 2" xfId="26262"/>
    <cellStyle name="標準 7 5 2 2 4" xfId="18143"/>
    <cellStyle name="標準 7 5 2 3" xfId="1639"/>
    <cellStyle name="標準 7 5 2 4" xfId="2302"/>
    <cellStyle name="標準 7 5 2 4 2" xfId="6363"/>
    <cellStyle name="標準 7 5 2 4 2 2" xfId="14482"/>
    <cellStyle name="標準 7 5 2 4 2 2 2" xfId="30902"/>
    <cellStyle name="標準 7 5 2 4 2 3" xfId="22783"/>
    <cellStyle name="標準 7 5 2 4 3" xfId="10423"/>
    <cellStyle name="標準 7 5 2 4 3 2" xfId="26843"/>
    <cellStyle name="標準 7 5 2 4 4" xfId="18724"/>
    <cellStyle name="標準 7 5 2 5" xfId="2883"/>
    <cellStyle name="標準 7 5 2 5 2" xfId="6944"/>
    <cellStyle name="標準 7 5 2 5 2 2" xfId="15063"/>
    <cellStyle name="標準 7 5 2 5 2 2 2" xfId="31483"/>
    <cellStyle name="標準 7 5 2 5 2 3" xfId="23364"/>
    <cellStyle name="標準 7 5 2 5 3" xfId="11004"/>
    <cellStyle name="標準 7 5 2 5 3 2" xfId="27424"/>
    <cellStyle name="標準 7 5 2 5 4" xfId="19305"/>
    <cellStyle name="標準 7 5 2 6" xfId="3677"/>
    <cellStyle name="標準 7 5 2 6 2" xfId="7738"/>
    <cellStyle name="標準 7 5 2 6 2 2" xfId="15857"/>
    <cellStyle name="標準 7 5 2 6 2 2 2" xfId="32277"/>
    <cellStyle name="標準 7 5 2 6 2 3" xfId="24158"/>
    <cellStyle name="標準 7 5 2 6 3" xfId="11798"/>
    <cellStyle name="標準 7 5 2 6 3 2" xfId="28218"/>
    <cellStyle name="標準 7 5 2 6 4" xfId="20099"/>
    <cellStyle name="標準 7 5 2 7" xfId="4034"/>
    <cellStyle name="標準 7 5 2 7 2" xfId="8095"/>
    <cellStyle name="標準 7 5 2 7 2 2" xfId="16214"/>
    <cellStyle name="標準 7 5 2 7 2 2 2" xfId="32634"/>
    <cellStyle name="標準 7 5 2 7 2 3" xfId="24515"/>
    <cellStyle name="標準 7 5 2 7 3" xfId="12155"/>
    <cellStyle name="標準 7 5 2 7 3 2" xfId="28575"/>
    <cellStyle name="標準 7 5 2 7 4" xfId="20456"/>
    <cellStyle name="標準 7 5 2 8" xfId="4615"/>
    <cellStyle name="標準 7 5 2 8 2" xfId="8676"/>
    <cellStyle name="標準 7 5 2 8 2 2" xfId="16795"/>
    <cellStyle name="標準 7 5 2 8 2 2 2" xfId="33215"/>
    <cellStyle name="標準 7 5 2 8 2 3" xfId="25096"/>
    <cellStyle name="標準 7 5 2 8 3" xfId="12736"/>
    <cellStyle name="標準 7 5 2 8 3 2" xfId="29156"/>
    <cellStyle name="標準 7 5 2 8 4" xfId="21037"/>
    <cellStyle name="標準 7 5 2 9" xfId="5199"/>
    <cellStyle name="標準 7 5 2 9 2" xfId="13318"/>
    <cellStyle name="標準 7 5 2 9 2 2" xfId="29738"/>
    <cellStyle name="標準 7 5 2 9 3" xfId="21619"/>
    <cellStyle name="標準 7 5 3" xfId="1027"/>
    <cellStyle name="標準 7 5 3 2" xfId="5547"/>
    <cellStyle name="標準 7 5 3 2 2" xfId="13666"/>
    <cellStyle name="標準 7 5 3 2 2 2" xfId="30086"/>
    <cellStyle name="標準 7 5 3 2 3" xfId="21967"/>
    <cellStyle name="標準 7 5 3 3" xfId="9607"/>
    <cellStyle name="標準 7 5 3 3 2" xfId="26027"/>
    <cellStyle name="標準 7 5 3 4" xfId="17908"/>
    <cellStyle name="標準 7 5 4" xfId="1909"/>
    <cellStyle name="標準 7 5 5" xfId="2067"/>
    <cellStyle name="標準 7 5 5 2" xfId="6128"/>
    <cellStyle name="標準 7 5 5 2 2" xfId="14247"/>
    <cellStyle name="標準 7 5 5 2 2 2" xfId="30667"/>
    <cellStyle name="標準 7 5 5 2 3" xfId="22548"/>
    <cellStyle name="標準 7 5 5 3" xfId="10188"/>
    <cellStyle name="標準 7 5 5 3 2" xfId="26608"/>
    <cellStyle name="標準 7 5 5 4" xfId="18489"/>
    <cellStyle name="標準 7 5 6" xfId="2648"/>
    <cellStyle name="標準 7 5 6 2" xfId="6709"/>
    <cellStyle name="標準 7 5 6 2 2" xfId="14828"/>
    <cellStyle name="標準 7 5 6 2 2 2" xfId="31248"/>
    <cellStyle name="標準 7 5 6 2 3" xfId="23129"/>
    <cellStyle name="標準 7 5 6 3" xfId="10769"/>
    <cellStyle name="標準 7 5 6 3 2" xfId="27189"/>
    <cellStyle name="標準 7 5 6 4" xfId="19070"/>
    <cellStyle name="標準 7 5 7" xfId="3676"/>
    <cellStyle name="標準 7 5 7 2" xfId="7737"/>
    <cellStyle name="標準 7 5 7 2 2" xfId="15856"/>
    <cellStyle name="標準 7 5 7 2 2 2" xfId="32276"/>
    <cellStyle name="標準 7 5 7 2 3" xfId="24157"/>
    <cellStyle name="標準 7 5 7 3" xfId="11797"/>
    <cellStyle name="標準 7 5 7 3 2" xfId="28217"/>
    <cellStyle name="標準 7 5 7 4" xfId="20098"/>
    <cellStyle name="標準 7 5 8" xfId="3799"/>
    <cellStyle name="標準 7 5 8 2" xfId="7860"/>
    <cellStyle name="標準 7 5 8 2 2" xfId="15979"/>
    <cellStyle name="標準 7 5 8 2 2 2" xfId="32399"/>
    <cellStyle name="標準 7 5 8 2 3" xfId="24280"/>
    <cellStyle name="標準 7 5 8 3" xfId="11920"/>
    <cellStyle name="標準 7 5 8 3 2" xfId="28340"/>
    <cellStyle name="標準 7 5 8 4" xfId="20221"/>
    <cellStyle name="標準 7 5 9" xfId="4380"/>
    <cellStyle name="標準 7 5 9 2" xfId="8441"/>
    <cellStyle name="標準 7 5 9 2 2" xfId="16560"/>
    <cellStyle name="標準 7 5 9 2 2 2" xfId="32980"/>
    <cellStyle name="標準 7 5 9 2 3" xfId="24861"/>
    <cellStyle name="標準 7 5 9 3" xfId="12501"/>
    <cellStyle name="標準 7 5 9 3 2" xfId="28921"/>
    <cellStyle name="標準 7 5 9 4" xfId="20802"/>
    <cellStyle name="標準 7 6" xfId="249"/>
    <cellStyle name="標準 7 6 10" xfId="4999"/>
    <cellStyle name="標準 7 6 10 2" xfId="13118"/>
    <cellStyle name="標準 7 6 10 2 2" xfId="29538"/>
    <cellStyle name="標準 7 6 10 3" xfId="21419"/>
    <cellStyle name="標準 7 6 11" xfId="9059"/>
    <cellStyle name="標準 7 6 11 2" xfId="25479"/>
    <cellStyle name="標準 7 6 12" xfId="17333"/>
    <cellStyle name="標準 7 6 2" xfId="570"/>
    <cellStyle name="標準 7 6 2 10" xfId="9294"/>
    <cellStyle name="標準 7 6 2 10 2" xfId="25714"/>
    <cellStyle name="標準 7 6 2 11" xfId="17595"/>
    <cellStyle name="標準 7 6 2 2" xfId="1352"/>
    <cellStyle name="標準 7 6 2 2 2" xfId="5817"/>
    <cellStyle name="標準 7 6 2 2 2 2" xfId="13936"/>
    <cellStyle name="標準 7 6 2 2 2 2 2" xfId="30356"/>
    <cellStyle name="標準 7 6 2 2 2 3" xfId="22237"/>
    <cellStyle name="標準 7 6 2 2 3" xfId="9877"/>
    <cellStyle name="標準 7 6 2 2 3 2" xfId="26297"/>
    <cellStyle name="標準 7 6 2 2 4" xfId="18178"/>
    <cellStyle name="標準 7 6 2 3" xfId="1740"/>
    <cellStyle name="標準 7 6 2 4" xfId="2337"/>
    <cellStyle name="標準 7 6 2 4 2" xfId="6398"/>
    <cellStyle name="標準 7 6 2 4 2 2" xfId="14517"/>
    <cellStyle name="標準 7 6 2 4 2 2 2" xfId="30937"/>
    <cellStyle name="標準 7 6 2 4 2 3" xfId="22818"/>
    <cellStyle name="標準 7 6 2 4 3" xfId="10458"/>
    <cellStyle name="標準 7 6 2 4 3 2" xfId="26878"/>
    <cellStyle name="標準 7 6 2 4 4" xfId="18759"/>
    <cellStyle name="標準 7 6 2 5" xfId="2918"/>
    <cellStyle name="標準 7 6 2 5 2" xfId="6979"/>
    <cellStyle name="標準 7 6 2 5 2 2" xfId="15098"/>
    <cellStyle name="標準 7 6 2 5 2 2 2" xfId="31518"/>
    <cellStyle name="標準 7 6 2 5 2 3" xfId="23399"/>
    <cellStyle name="標準 7 6 2 5 3" xfId="11039"/>
    <cellStyle name="標準 7 6 2 5 3 2" xfId="27459"/>
    <cellStyle name="標準 7 6 2 5 4" xfId="19340"/>
    <cellStyle name="標準 7 6 2 6" xfId="3679"/>
    <cellStyle name="標準 7 6 2 6 2" xfId="7740"/>
    <cellStyle name="標準 7 6 2 6 2 2" xfId="15859"/>
    <cellStyle name="標準 7 6 2 6 2 2 2" xfId="32279"/>
    <cellStyle name="標準 7 6 2 6 2 3" xfId="24160"/>
    <cellStyle name="標準 7 6 2 6 3" xfId="11800"/>
    <cellStyle name="標準 7 6 2 6 3 2" xfId="28220"/>
    <cellStyle name="標準 7 6 2 6 4" xfId="20101"/>
    <cellStyle name="標準 7 6 2 7" xfId="4069"/>
    <cellStyle name="標準 7 6 2 7 2" xfId="8130"/>
    <cellStyle name="標準 7 6 2 7 2 2" xfId="16249"/>
    <cellStyle name="標準 7 6 2 7 2 2 2" xfId="32669"/>
    <cellStyle name="標準 7 6 2 7 2 3" xfId="24550"/>
    <cellStyle name="標準 7 6 2 7 3" xfId="12190"/>
    <cellStyle name="標準 7 6 2 7 3 2" xfId="28610"/>
    <cellStyle name="標準 7 6 2 7 4" xfId="20491"/>
    <cellStyle name="標準 7 6 2 8" xfId="4650"/>
    <cellStyle name="標準 7 6 2 8 2" xfId="8711"/>
    <cellStyle name="標準 7 6 2 8 2 2" xfId="16830"/>
    <cellStyle name="標準 7 6 2 8 2 2 2" xfId="33250"/>
    <cellStyle name="標準 7 6 2 8 2 3" xfId="25131"/>
    <cellStyle name="標準 7 6 2 8 3" xfId="12771"/>
    <cellStyle name="標準 7 6 2 8 3 2" xfId="29191"/>
    <cellStyle name="標準 7 6 2 8 4" xfId="21072"/>
    <cellStyle name="標準 7 6 2 9" xfId="5234"/>
    <cellStyle name="標準 7 6 2 9 2" xfId="13353"/>
    <cellStyle name="標準 7 6 2 9 2 2" xfId="29773"/>
    <cellStyle name="標準 7 6 2 9 3" xfId="21654"/>
    <cellStyle name="標準 7 6 3" xfId="1063"/>
    <cellStyle name="標準 7 6 3 2" xfId="5582"/>
    <cellStyle name="標準 7 6 3 2 2" xfId="13701"/>
    <cellStyle name="標準 7 6 3 2 2 2" xfId="30121"/>
    <cellStyle name="標準 7 6 3 2 3" xfId="22002"/>
    <cellStyle name="標準 7 6 3 3" xfId="9642"/>
    <cellStyle name="標準 7 6 3 3 2" xfId="26062"/>
    <cellStyle name="標準 7 6 3 4" xfId="17943"/>
    <cellStyle name="標準 7 6 4" xfId="1728"/>
    <cellStyle name="標準 7 6 5" xfId="2102"/>
    <cellStyle name="標準 7 6 5 2" xfId="6163"/>
    <cellStyle name="標準 7 6 5 2 2" xfId="14282"/>
    <cellStyle name="標準 7 6 5 2 2 2" xfId="30702"/>
    <cellStyle name="標準 7 6 5 2 3" xfId="22583"/>
    <cellStyle name="標準 7 6 5 3" xfId="10223"/>
    <cellStyle name="標準 7 6 5 3 2" xfId="26643"/>
    <cellStyle name="標準 7 6 5 4" xfId="18524"/>
    <cellStyle name="標準 7 6 6" xfId="2683"/>
    <cellStyle name="標準 7 6 6 2" xfId="6744"/>
    <cellStyle name="標準 7 6 6 2 2" xfId="14863"/>
    <cellStyle name="標準 7 6 6 2 2 2" xfId="31283"/>
    <cellStyle name="標準 7 6 6 2 3" xfId="23164"/>
    <cellStyle name="標準 7 6 6 3" xfId="10804"/>
    <cellStyle name="標準 7 6 6 3 2" xfId="27224"/>
    <cellStyle name="標準 7 6 6 4" xfId="19105"/>
    <cellStyle name="標準 7 6 7" xfId="3678"/>
    <cellStyle name="標準 7 6 7 2" xfId="7739"/>
    <cellStyle name="標準 7 6 7 2 2" xfId="15858"/>
    <cellStyle name="標準 7 6 7 2 2 2" xfId="32278"/>
    <cellStyle name="標準 7 6 7 2 3" xfId="24159"/>
    <cellStyle name="標準 7 6 7 3" xfId="11799"/>
    <cellStyle name="標準 7 6 7 3 2" xfId="28219"/>
    <cellStyle name="標準 7 6 7 4" xfId="20100"/>
    <cellStyle name="標準 7 6 8" xfId="3834"/>
    <cellStyle name="標準 7 6 8 2" xfId="7895"/>
    <cellStyle name="標準 7 6 8 2 2" xfId="16014"/>
    <cellStyle name="標準 7 6 8 2 2 2" xfId="32434"/>
    <cellStyle name="標準 7 6 8 2 3" xfId="24315"/>
    <cellStyle name="標準 7 6 8 3" xfId="11955"/>
    <cellStyle name="標準 7 6 8 3 2" xfId="28375"/>
    <cellStyle name="標準 7 6 8 4" xfId="20256"/>
    <cellStyle name="標準 7 6 9" xfId="4415"/>
    <cellStyle name="標準 7 6 9 2" xfId="8476"/>
    <cellStyle name="標準 7 6 9 2 2" xfId="16595"/>
    <cellStyle name="標準 7 6 9 2 2 2" xfId="33015"/>
    <cellStyle name="標準 7 6 9 2 3" xfId="24896"/>
    <cellStyle name="標準 7 6 9 3" xfId="12536"/>
    <cellStyle name="標準 7 6 9 3 2" xfId="28956"/>
    <cellStyle name="標準 7 6 9 4" xfId="20837"/>
    <cellStyle name="標準 7 7" xfId="284"/>
    <cellStyle name="標準 7 7 10" xfId="5034"/>
    <cellStyle name="標準 7 7 10 2" xfId="13153"/>
    <cellStyle name="標準 7 7 10 2 2" xfId="29573"/>
    <cellStyle name="標準 7 7 10 3" xfId="21454"/>
    <cellStyle name="標準 7 7 11" xfId="9094"/>
    <cellStyle name="標準 7 7 11 2" xfId="25514"/>
    <cellStyle name="標準 7 7 12" xfId="17368"/>
    <cellStyle name="標準 7 7 2" xfId="605"/>
    <cellStyle name="標準 7 7 2 10" xfId="9329"/>
    <cellStyle name="標準 7 7 2 10 2" xfId="25749"/>
    <cellStyle name="標準 7 7 2 11" xfId="17630"/>
    <cellStyle name="標準 7 7 2 2" xfId="1387"/>
    <cellStyle name="標準 7 7 2 2 2" xfId="5852"/>
    <cellStyle name="標準 7 7 2 2 2 2" xfId="13971"/>
    <cellStyle name="標準 7 7 2 2 2 2 2" xfId="30391"/>
    <cellStyle name="標準 7 7 2 2 2 3" xfId="22272"/>
    <cellStyle name="標準 7 7 2 2 3" xfId="9912"/>
    <cellStyle name="標準 7 7 2 2 3 2" xfId="26332"/>
    <cellStyle name="標準 7 7 2 2 4" xfId="18213"/>
    <cellStyle name="標準 7 7 2 3" xfId="1855"/>
    <cellStyle name="標準 7 7 2 4" xfId="2372"/>
    <cellStyle name="標準 7 7 2 4 2" xfId="6433"/>
    <cellStyle name="標準 7 7 2 4 2 2" xfId="14552"/>
    <cellStyle name="標準 7 7 2 4 2 2 2" xfId="30972"/>
    <cellStyle name="標準 7 7 2 4 2 3" xfId="22853"/>
    <cellStyle name="標準 7 7 2 4 3" xfId="10493"/>
    <cellStyle name="標準 7 7 2 4 3 2" xfId="26913"/>
    <cellStyle name="標準 7 7 2 4 4" xfId="18794"/>
    <cellStyle name="標準 7 7 2 5" xfId="2953"/>
    <cellStyle name="標準 7 7 2 5 2" xfId="7014"/>
    <cellStyle name="標準 7 7 2 5 2 2" xfId="15133"/>
    <cellStyle name="標準 7 7 2 5 2 2 2" xfId="31553"/>
    <cellStyle name="標準 7 7 2 5 2 3" xfId="23434"/>
    <cellStyle name="標準 7 7 2 5 3" xfId="11074"/>
    <cellStyle name="標準 7 7 2 5 3 2" xfId="27494"/>
    <cellStyle name="標準 7 7 2 5 4" xfId="19375"/>
    <cellStyle name="標準 7 7 2 6" xfId="3681"/>
    <cellStyle name="標準 7 7 2 6 2" xfId="7742"/>
    <cellStyle name="標準 7 7 2 6 2 2" xfId="15861"/>
    <cellStyle name="標準 7 7 2 6 2 2 2" xfId="32281"/>
    <cellStyle name="標準 7 7 2 6 2 3" xfId="24162"/>
    <cellStyle name="標準 7 7 2 6 3" xfId="11802"/>
    <cellStyle name="標準 7 7 2 6 3 2" xfId="28222"/>
    <cellStyle name="標準 7 7 2 6 4" xfId="20103"/>
    <cellStyle name="標準 7 7 2 7" xfId="4104"/>
    <cellStyle name="標準 7 7 2 7 2" xfId="8165"/>
    <cellStyle name="標準 7 7 2 7 2 2" xfId="16284"/>
    <cellStyle name="標準 7 7 2 7 2 2 2" xfId="32704"/>
    <cellStyle name="標準 7 7 2 7 2 3" xfId="24585"/>
    <cellStyle name="標準 7 7 2 7 3" xfId="12225"/>
    <cellStyle name="標準 7 7 2 7 3 2" xfId="28645"/>
    <cellStyle name="標準 7 7 2 7 4" xfId="20526"/>
    <cellStyle name="標準 7 7 2 8" xfId="4685"/>
    <cellStyle name="標準 7 7 2 8 2" xfId="8746"/>
    <cellStyle name="標準 7 7 2 8 2 2" xfId="16865"/>
    <cellStyle name="標準 7 7 2 8 2 2 2" xfId="33285"/>
    <cellStyle name="標準 7 7 2 8 2 3" xfId="25166"/>
    <cellStyle name="標準 7 7 2 8 3" xfId="12806"/>
    <cellStyle name="標準 7 7 2 8 3 2" xfId="29226"/>
    <cellStyle name="標準 7 7 2 8 4" xfId="21107"/>
    <cellStyle name="標準 7 7 2 9" xfId="5269"/>
    <cellStyle name="標準 7 7 2 9 2" xfId="13388"/>
    <cellStyle name="標準 7 7 2 9 2 2" xfId="29808"/>
    <cellStyle name="標準 7 7 2 9 3" xfId="21689"/>
    <cellStyle name="標準 7 7 3" xfId="1098"/>
    <cellStyle name="標準 7 7 3 2" xfId="5617"/>
    <cellStyle name="標準 7 7 3 2 2" xfId="13736"/>
    <cellStyle name="標準 7 7 3 2 2 2" xfId="30156"/>
    <cellStyle name="標準 7 7 3 2 3" xfId="22037"/>
    <cellStyle name="標準 7 7 3 3" xfId="9677"/>
    <cellStyle name="標準 7 7 3 3 2" xfId="26097"/>
    <cellStyle name="標準 7 7 3 4" xfId="17978"/>
    <cellStyle name="標準 7 7 4" xfId="1774"/>
    <cellStyle name="標準 7 7 5" xfId="2137"/>
    <cellStyle name="標準 7 7 5 2" xfId="6198"/>
    <cellStyle name="標準 7 7 5 2 2" xfId="14317"/>
    <cellStyle name="標準 7 7 5 2 2 2" xfId="30737"/>
    <cellStyle name="標準 7 7 5 2 3" xfId="22618"/>
    <cellStyle name="標準 7 7 5 3" xfId="10258"/>
    <cellStyle name="標準 7 7 5 3 2" xfId="26678"/>
    <cellStyle name="標準 7 7 5 4" xfId="18559"/>
    <cellStyle name="標準 7 7 6" xfId="2718"/>
    <cellStyle name="標準 7 7 6 2" xfId="6779"/>
    <cellStyle name="標準 7 7 6 2 2" xfId="14898"/>
    <cellStyle name="標準 7 7 6 2 2 2" xfId="31318"/>
    <cellStyle name="標準 7 7 6 2 3" xfId="23199"/>
    <cellStyle name="標準 7 7 6 3" xfId="10839"/>
    <cellStyle name="標準 7 7 6 3 2" xfId="27259"/>
    <cellStyle name="標準 7 7 6 4" xfId="19140"/>
    <cellStyle name="標準 7 7 7" xfId="3680"/>
    <cellStyle name="標準 7 7 7 2" xfId="7741"/>
    <cellStyle name="標準 7 7 7 2 2" xfId="15860"/>
    <cellStyle name="標準 7 7 7 2 2 2" xfId="32280"/>
    <cellStyle name="標準 7 7 7 2 3" xfId="24161"/>
    <cellStyle name="標準 7 7 7 3" xfId="11801"/>
    <cellStyle name="標準 7 7 7 3 2" xfId="28221"/>
    <cellStyle name="標準 7 7 7 4" xfId="20102"/>
    <cellStyle name="標準 7 7 8" xfId="3869"/>
    <cellStyle name="標準 7 7 8 2" xfId="7930"/>
    <cellStyle name="標準 7 7 8 2 2" xfId="16049"/>
    <cellStyle name="標準 7 7 8 2 2 2" xfId="32469"/>
    <cellStyle name="標準 7 7 8 2 3" xfId="24350"/>
    <cellStyle name="標準 7 7 8 3" xfId="11990"/>
    <cellStyle name="標準 7 7 8 3 2" xfId="28410"/>
    <cellStyle name="標準 7 7 8 4" xfId="20291"/>
    <cellStyle name="標準 7 7 9" xfId="4450"/>
    <cellStyle name="標準 7 7 9 2" xfId="8511"/>
    <cellStyle name="標準 7 7 9 2 2" xfId="16630"/>
    <cellStyle name="標準 7 7 9 2 2 2" xfId="33050"/>
    <cellStyle name="標準 7 7 9 2 3" xfId="24931"/>
    <cellStyle name="標準 7 7 9 3" xfId="12571"/>
    <cellStyle name="標準 7 7 9 3 2" xfId="28991"/>
    <cellStyle name="標準 7 7 9 4" xfId="20872"/>
    <cellStyle name="標準 7 8" xfId="388"/>
    <cellStyle name="標準 7 9" xfId="405"/>
    <cellStyle name="標準 7 9 10" xfId="5069"/>
    <cellStyle name="標準 7 9 10 2" xfId="13188"/>
    <cellStyle name="標準 7 9 10 2 2" xfId="29608"/>
    <cellStyle name="標準 7 9 10 3" xfId="21489"/>
    <cellStyle name="標準 7 9 11" xfId="9129"/>
    <cellStyle name="標準 7 9 11 2" xfId="25549"/>
    <cellStyle name="標準 7 9 12" xfId="17430"/>
    <cellStyle name="標準 7 9 2" xfId="640"/>
    <cellStyle name="標準 7 9 2 10" xfId="9364"/>
    <cellStyle name="標準 7 9 2 10 2" xfId="25784"/>
    <cellStyle name="標準 7 9 2 11" xfId="17665"/>
    <cellStyle name="標準 7 9 2 2" xfId="1422"/>
    <cellStyle name="標準 7 9 2 2 2" xfId="5887"/>
    <cellStyle name="標準 7 9 2 2 2 2" xfId="14006"/>
    <cellStyle name="標準 7 9 2 2 2 2 2" xfId="30426"/>
    <cellStyle name="標準 7 9 2 2 2 3" xfId="22307"/>
    <cellStyle name="標準 7 9 2 2 3" xfId="9947"/>
    <cellStyle name="標準 7 9 2 2 3 2" xfId="26367"/>
    <cellStyle name="標準 7 9 2 2 4" xfId="18248"/>
    <cellStyle name="標準 7 9 2 3" xfId="856"/>
    <cellStyle name="標準 7 9 2 4" xfId="2407"/>
    <cellStyle name="標準 7 9 2 4 2" xfId="6468"/>
    <cellStyle name="標準 7 9 2 4 2 2" xfId="14587"/>
    <cellStyle name="標準 7 9 2 4 2 2 2" xfId="31007"/>
    <cellStyle name="標準 7 9 2 4 2 3" xfId="22888"/>
    <cellStyle name="標準 7 9 2 4 3" xfId="10528"/>
    <cellStyle name="標準 7 9 2 4 3 2" xfId="26948"/>
    <cellStyle name="標準 7 9 2 4 4" xfId="18829"/>
    <cellStyle name="標準 7 9 2 5" xfId="2988"/>
    <cellStyle name="標準 7 9 2 5 2" xfId="7049"/>
    <cellStyle name="標準 7 9 2 5 2 2" xfId="15168"/>
    <cellStyle name="標準 7 9 2 5 2 2 2" xfId="31588"/>
    <cellStyle name="標準 7 9 2 5 2 3" xfId="23469"/>
    <cellStyle name="標準 7 9 2 5 3" xfId="11109"/>
    <cellStyle name="標準 7 9 2 5 3 2" xfId="27529"/>
    <cellStyle name="標準 7 9 2 5 4" xfId="19410"/>
    <cellStyle name="標準 7 9 2 6" xfId="3683"/>
    <cellStyle name="標準 7 9 2 6 2" xfId="7744"/>
    <cellStyle name="標準 7 9 2 6 2 2" xfId="15863"/>
    <cellStyle name="標準 7 9 2 6 2 2 2" xfId="32283"/>
    <cellStyle name="標準 7 9 2 6 2 3" xfId="24164"/>
    <cellStyle name="標準 7 9 2 6 3" xfId="11804"/>
    <cellStyle name="標準 7 9 2 6 3 2" xfId="28224"/>
    <cellStyle name="標準 7 9 2 6 4" xfId="20105"/>
    <cellStyle name="標準 7 9 2 7" xfId="4139"/>
    <cellStyle name="標準 7 9 2 7 2" xfId="8200"/>
    <cellStyle name="標準 7 9 2 7 2 2" xfId="16319"/>
    <cellStyle name="標準 7 9 2 7 2 2 2" xfId="32739"/>
    <cellStyle name="標準 7 9 2 7 2 3" xfId="24620"/>
    <cellStyle name="標準 7 9 2 7 3" xfId="12260"/>
    <cellStyle name="標準 7 9 2 7 3 2" xfId="28680"/>
    <cellStyle name="標準 7 9 2 7 4" xfId="20561"/>
    <cellStyle name="標準 7 9 2 8" xfId="4720"/>
    <cellStyle name="標準 7 9 2 8 2" xfId="8781"/>
    <cellStyle name="標準 7 9 2 8 2 2" xfId="16900"/>
    <cellStyle name="標準 7 9 2 8 2 2 2" xfId="33320"/>
    <cellStyle name="標準 7 9 2 8 2 3" xfId="25201"/>
    <cellStyle name="標準 7 9 2 8 3" xfId="12841"/>
    <cellStyle name="標準 7 9 2 8 3 2" xfId="29261"/>
    <cellStyle name="標準 7 9 2 8 4" xfId="21142"/>
    <cellStyle name="標準 7 9 2 9" xfId="5304"/>
    <cellStyle name="標準 7 9 2 9 2" xfId="13423"/>
    <cellStyle name="標準 7 9 2 9 2 2" xfId="29843"/>
    <cellStyle name="標準 7 9 2 9 3" xfId="21724"/>
    <cellStyle name="標準 7 9 3" xfId="1187"/>
    <cellStyle name="標準 7 9 3 2" xfId="5652"/>
    <cellStyle name="標準 7 9 3 2 2" xfId="13771"/>
    <cellStyle name="標準 7 9 3 2 2 2" xfId="30191"/>
    <cellStyle name="標準 7 9 3 2 3" xfId="22072"/>
    <cellStyle name="標準 7 9 3 3" xfId="9712"/>
    <cellStyle name="標準 7 9 3 3 2" xfId="26132"/>
    <cellStyle name="標準 7 9 3 4" xfId="18013"/>
    <cellStyle name="標準 7 9 4" xfId="1705"/>
    <cellStyle name="標準 7 9 5" xfId="2172"/>
    <cellStyle name="標準 7 9 5 2" xfId="6233"/>
    <cellStyle name="標準 7 9 5 2 2" xfId="14352"/>
    <cellStyle name="標準 7 9 5 2 2 2" xfId="30772"/>
    <cellStyle name="標準 7 9 5 2 3" xfId="22653"/>
    <cellStyle name="標準 7 9 5 3" xfId="10293"/>
    <cellStyle name="標準 7 9 5 3 2" xfId="26713"/>
    <cellStyle name="標準 7 9 5 4" xfId="18594"/>
    <cellStyle name="標準 7 9 6" xfId="2753"/>
    <cellStyle name="標準 7 9 6 2" xfId="6814"/>
    <cellStyle name="標準 7 9 6 2 2" xfId="14933"/>
    <cellStyle name="標準 7 9 6 2 2 2" xfId="31353"/>
    <cellStyle name="標準 7 9 6 2 3" xfId="23234"/>
    <cellStyle name="標準 7 9 6 3" xfId="10874"/>
    <cellStyle name="標準 7 9 6 3 2" xfId="27294"/>
    <cellStyle name="標準 7 9 6 4" xfId="19175"/>
    <cellStyle name="標準 7 9 7" xfId="3682"/>
    <cellStyle name="標準 7 9 7 2" xfId="7743"/>
    <cellStyle name="標準 7 9 7 2 2" xfId="15862"/>
    <cellStyle name="標準 7 9 7 2 2 2" xfId="32282"/>
    <cellStyle name="標準 7 9 7 2 3" xfId="24163"/>
    <cellStyle name="標準 7 9 7 3" xfId="11803"/>
    <cellStyle name="標準 7 9 7 3 2" xfId="28223"/>
    <cellStyle name="標準 7 9 7 4" xfId="20104"/>
    <cellStyle name="標準 7 9 8" xfId="3904"/>
    <cellStyle name="標準 7 9 8 2" xfId="7965"/>
    <cellStyle name="標準 7 9 8 2 2" xfId="16084"/>
    <cellStyle name="標準 7 9 8 2 2 2" xfId="32504"/>
    <cellStyle name="標準 7 9 8 2 3" xfId="24385"/>
    <cellStyle name="標準 7 9 8 3" xfId="12025"/>
    <cellStyle name="標準 7 9 8 3 2" xfId="28445"/>
    <cellStyle name="標準 7 9 8 4" xfId="20326"/>
    <cellStyle name="標準 7 9 9" xfId="4485"/>
    <cellStyle name="標準 7 9 9 2" xfId="8546"/>
    <cellStyle name="標準 7 9 9 2 2" xfId="16665"/>
    <cellStyle name="標準 7 9 9 2 2 2" xfId="33085"/>
    <cellStyle name="標準 7 9 9 2 3" xfId="24966"/>
    <cellStyle name="標準 7 9 9 3" xfId="12606"/>
    <cellStyle name="標準 7 9 9 3 2" xfId="29026"/>
    <cellStyle name="標準 7 9 9 4" xfId="20907"/>
    <cellStyle name="標準 8" xfId="131"/>
    <cellStyle name="標準 8 10" xfId="478"/>
    <cellStyle name="標準 8 10 10" xfId="9202"/>
    <cellStyle name="標準 8 10 10 2" xfId="25622"/>
    <cellStyle name="標準 8 10 11" xfId="17503"/>
    <cellStyle name="標準 8 10 2" xfId="1260"/>
    <cellStyle name="標準 8 10 2 2" xfId="5725"/>
    <cellStyle name="標準 8 10 2 2 2" xfId="13844"/>
    <cellStyle name="標準 8 10 2 2 2 2" xfId="30264"/>
    <cellStyle name="標準 8 10 2 2 3" xfId="22145"/>
    <cellStyle name="標準 8 10 2 3" xfId="9785"/>
    <cellStyle name="標準 8 10 2 3 2" xfId="26205"/>
    <cellStyle name="標準 8 10 2 4" xfId="18086"/>
    <cellStyle name="標準 8 10 3" xfId="1180"/>
    <cellStyle name="標準 8 10 4" xfId="2245"/>
    <cellStyle name="標準 8 10 4 2" xfId="6306"/>
    <cellStyle name="標準 8 10 4 2 2" xfId="14425"/>
    <cellStyle name="標準 8 10 4 2 2 2" xfId="30845"/>
    <cellStyle name="標準 8 10 4 2 3" xfId="22726"/>
    <cellStyle name="標準 8 10 4 3" xfId="10366"/>
    <cellStyle name="標準 8 10 4 3 2" xfId="26786"/>
    <cellStyle name="標準 8 10 4 4" xfId="18667"/>
    <cellStyle name="標準 8 10 5" xfId="2826"/>
    <cellStyle name="標準 8 10 5 2" xfId="6887"/>
    <cellStyle name="標準 8 10 5 2 2" xfId="15006"/>
    <cellStyle name="標準 8 10 5 2 2 2" xfId="31426"/>
    <cellStyle name="標準 8 10 5 2 3" xfId="23307"/>
    <cellStyle name="標準 8 10 5 3" xfId="10947"/>
    <cellStyle name="標準 8 10 5 3 2" xfId="27367"/>
    <cellStyle name="標準 8 10 5 4" xfId="19248"/>
    <cellStyle name="標準 8 10 6" xfId="3685"/>
    <cellStyle name="標準 8 10 6 2" xfId="7746"/>
    <cellStyle name="標準 8 10 6 2 2" xfId="15865"/>
    <cellStyle name="標準 8 10 6 2 2 2" xfId="32285"/>
    <cellStyle name="標準 8 10 6 2 3" xfId="24166"/>
    <cellStyle name="標準 8 10 6 3" xfId="11806"/>
    <cellStyle name="標準 8 10 6 3 2" xfId="28226"/>
    <cellStyle name="標準 8 10 6 4" xfId="20107"/>
    <cellStyle name="標準 8 10 7" xfId="3977"/>
    <cellStyle name="標準 8 10 7 2" xfId="8038"/>
    <cellStyle name="標準 8 10 7 2 2" xfId="16157"/>
    <cellStyle name="標準 8 10 7 2 2 2" xfId="32577"/>
    <cellStyle name="標準 8 10 7 2 3" xfId="24458"/>
    <cellStyle name="標準 8 10 7 3" xfId="12098"/>
    <cellStyle name="標準 8 10 7 3 2" xfId="28518"/>
    <cellStyle name="標準 8 10 7 4" xfId="20399"/>
    <cellStyle name="標準 8 10 8" xfId="4558"/>
    <cellStyle name="標準 8 10 8 2" xfId="8619"/>
    <cellStyle name="標準 8 10 8 2 2" xfId="16738"/>
    <cellStyle name="標準 8 10 8 2 2 2" xfId="33158"/>
    <cellStyle name="標準 8 10 8 2 3" xfId="25039"/>
    <cellStyle name="標準 8 10 8 3" xfId="12679"/>
    <cellStyle name="標準 8 10 8 3 2" xfId="29099"/>
    <cellStyle name="標準 8 10 8 4" xfId="20980"/>
    <cellStyle name="標準 8 10 9" xfId="5142"/>
    <cellStyle name="標準 8 10 9 2" xfId="13261"/>
    <cellStyle name="標準 8 10 9 2 2" xfId="29681"/>
    <cellStyle name="標準 8 10 9 3" xfId="21562"/>
    <cellStyle name="標準 8 11" xfId="814"/>
    <cellStyle name="標準 8 11 2" xfId="1985"/>
    <cellStyle name="標準 8 12" xfId="818"/>
    <cellStyle name="標準 8 12 10" xfId="9501"/>
    <cellStyle name="標準 8 12 10 2" xfId="25921"/>
    <cellStyle name="標準 8 12 11" xfId="17802"/>
    <cellStyle name="標準 8 12 2" xfId="1585"/>
    <cellStyle name="標準 8 12 2 2" xfId="6024"/>
    <cellStyle name="標準 8 12 2 2 2" xfId="14143"/>
    <cellStyle name="標準 8 12 2 2 2 2" xfId="30563"/>
    <cellStyle name="標準 8 12 2 2 3" xfId="22444"/>
    <cellStyle name="標準 8 12 2 3" xfId="10084"/>
    <cellStyle name="標準 8 12 2 3 2" xfId="26504"/>
    <cellStyle name="標準 8 12 2 4" xfId="18385"/>
    <cellStyle name="標準 8 12 3" xfId="862"/>
    <cellStyle name="標準 8 12 4" xfId="2544"/>
    <cellStyle name="標準 8 12 4 2" xfId="6605"/>
    <cellStyle name="標準 8 12 4 2 2" xfId="14724"/>
    <cellStyle name="標準 8 12 4 2 2 2" xfId="31144"/>
    <cellStyle name="標準 8 12 4 2 3" xfId="23025"/>
    <cellStyle name="標準 8 12 4 3" xfId="10665"/>
    <cellStyle name="標準 8 12 4 3 2" xfId="27085"/>
    <cellStyle name="標準 8 12 4 4" xfId="18966"/>
    <cellStyle name="標準 8 12 5" xfId="3125"/>
    <cellStyle name="標準 8 12 5 2" xfId="7186"/>
    <cellStyle name="標準 8 12 5 2 2" xfId="15305"/>
    <cellStyle name="標準 8 12 5 2 2 2" xfId="31725"/>
    <cellStyle name="標準 8 12 5 2 3" xfId="23606"/>
    <cellStyle name="標準 8 12 5 3" xfId="11246"/>
    <cellStyle name="標準 8 12 5 3 2" xfId="27666"/>
    <cellStyle name="標準 8 12 5 4" xfId="19547"/>
    <cellStyle name="標準 8 12 6" xfId="3686"/>
    <cellStyle name="標準 8 12 6 2" xfId="7747"/>
    <cellStyle name="標準 8 12 6 2 2" xfId="15866"/>
    <cellStyle name="標準 8 12 6 2 2 2" xfId="32286"/>
    <cellStyle name="標準 8 12 6 2 3" xfId="24167"/>
    <cellStyle name="標準 8 12 6 3" xfId="11807"/>
    <cellStyle name="標準 8 12 6 3 2" xfId="28227"/>
    <cellStyle name="標準 8 12 6 4" xfId="20108"/>
    <cellStyle name="標準 8 12 7" xfId="4276"/>
    <cellStyle name="標準 8 12 7 2" xfId="8337"/>
    <cellStyle name="標準 8 12 7 2 2" xfId="16456"/>
    <cellStyle name="標準 8 12 7 2 2 2" xfId="32876"/>
    <cellStyle name="標準 8 12 7 2 3" xfId="24757"/>
    <cellStyle name="標準 8 12 7 3" xfId="12397"/>
    <cellStyle name="標準 8 12 7 3 2" xfId="28817"/>
    <cellStyle name="標準 8 12 7 4" xfId="20698"/>
    <cellStyle name="標準 8 12 8" xfId="4857"/>
    <cellStyle name="標準 8 12 8 2" xfId="8918"/>
    <cellStyle name="標準 8 12 8 2 2" xfId="17037"/>
    <cellStyle name="標準 8 12 8 2 2 2" xfId="33457"/>
    <cellStyle name="標準 8 12 8 2 3" xfId="25338"/>
    <cellStyle name="標準 8 12 8 3" xfId="12978"/>
    <cellStyle name="標準 8 12 8 3 2" xfId="29398"/>
    <cellStyle name="標準 8 12 8 4" xfId="21279"/>
    <cellStyle name="標準 8 12 9" xfId="5441"/>
    <cellStyle name="標準 8 12 9 2" xfId="13560"/>
    <cellStyle name="標準 8 12 9 2 2" xfId="29980"/>
    <cellStyle name="標準 8 12 9 3" xfId="21861"/>
    <cellStyle name="標準 8 13" xfId="956"/>
    <cellStyle name="標準 8 13 2" xfId="5490"/>
    <cellStyle name="標準 8 13 2 2" xfId="13609"/>
    <cellStyle name="標準 8 13 2 2 2" xfId="30029"/>
    <cellStyle name="標準 8 13 2 3" xfId="21910"/>
    <cellStyle name="標準 8 13 3" xfId="9550"/>
    <cellStyle name="標準 8 13 3 2" xfId="25970"/>
    <cellStyle name="標準 8 13 4" xfId="17851"/>
    <cellStyle name="標準 8 14" xfId="2010"/>
    <cellStyle name="標準 8 14 2" xfId="6071"/>
    <cellStyle name="標準 8 14 2 2" xfId="14190"/>
    <cellStyle name="標準 8 14 2 2 2" xfId="30610"/>
    <cellStyle name="標準 8 14 2 3" xfId="22491"/>
    <cellStyle name="標準 8 14 3" xfId="10131"/>
    <cellStyle name="標準 8 14 3 2" xfId="26551"/>
    <cellStyle name="標準 8 14 4" xfId="18432"/>
    <cellStyle name="標準 8 15" xfId="2591"/>
    <cellStyle name="標準 8 15 2" xfId="6652"/>
    <cellStyle name="標準 8 15 2 2" xfId="14771"/>
    <cellStyle name="標準 8 15 2 2 2" xfId="31191"/>
    <cellStyle name="標準 8 15 2 3" xfId="23072"/>
    <cellStyle name="標準 8 15 3" xfId="10712"/>
    <cellStyle name="標準 8 15 3 2" xfId="27132"/>
    <cellStyle name="標準 8 15 4" xfId="19013"/>
    <cellStyle name="標準 8 16" xfId="3684"/>
    <cellStyle name="標準 8 16 2" xfId="7745"/>
    <cellStyle name="標準 8 16 2 2" xfId="15864"/>
    <cellStyle name="標準 8 16 2 2 2" xfId="32284"/>
    <cellStyle name="標準 8 16 2 3" xfId="24165"/>
    <cellStyle name="標準 8 16 3" xfId="11805"/>
    <cellStyle name="標準 8 16 3 2" xfId="28225"/>
    <cellStyle name="標準 8 16 4" xfId="20106"/>
    <cellStyle name="標準 8 17" xfId="3742"/>
    <cellStyle name="標準 8 17 2" xfId="7803"/>
    <cellStyle name="標準 8 17 2 2" xfId="15922"/>
    <cellStyle name="標準 8 17 2 2 2" xfId="32342"/>
    <cellStyle name="標準 8 17 2 3" xfId="24223"/>
    <cellStyle name="標準 8 17 3" xfId="11863"/>
    <cellStyle name="標準 8 17 3 2" xfId="28283"/>
    <cellStyle name="標準 8 17 4" xfId="20164"/>
    <cellStyle name="標準 8 18" xfId="4323"/>
    <cellStyle name="標準 8 18 2" xfId="8384"/>
    <cellStyle name="標準 8 18 2 2" xfId="16503"/>
    <cellStyle name="標準 8 18 2 2 2" xfId="32923"/>
    <cellStyle name="標準 8 18 2 3" xfId="24804"/>
    <cellStyle name="標準 8 18 3" xfId="12444"/>
    <cellStyle name="標準 8 18 3 2" xfId="28864"/>
    <cellStyle name="標準 8 18 4" xfId="20745"/>
    <cellStyle name="標準 8 19" xfId="4907"/>
    <cellStyle name="標準 8 19 2" xfId="13026"/>
    <cellStyle name="標準 8 19 2 2" xfId="29446"/>
    <cellStyle name="標準 8 19 3" xfId="21327"/>
    <cellStyle name="標準 8 2" xfId="165"/>
    <cellStyle name="標準 8 2 10" xfId="848"/>
    <cellStyle name="標準 8 2 10 10" xfId="9531"/>
    <cellStyle name="標準 8 2 10 10 2" xfId="25951"/>
    <cellStyle name="標準 8 2 10 11" xfId="17832"/>
    <cellStyle name="標準 8 2 10 2" xfId="1615"/>
    <cellStyle name="標準 8 2 10 2 2" xfId="6054"/>
    <cellStyle name="標準 8 2 10 2 2 2" xfId="14173"/>
    <cellStyle name="標準 8 2 10 2 2 2 2" xfId="30593"/>
    <cellStyle name="標準 8 2 10 2 2 3" xfId="22474"/>
    <cellStyle name="標準 8 2 10 2 3" xfId="10114"/>
    <cellStyle name="標準 8 2 10 2 3 2" xfId="26534"/>
    <cellStyle name="標準 8 2 10 2 4" xfId="18415"/>
    <cellStyle name="標準 8 2 10 3" xfId="1840"/>
    <cellStyle name="標準 8 2 10 4" xfId="2574"/>
    <cellStyle name="標準 8 2 10 4 2" xfId="6635"/>
    <cellStyle name="標準 8 2 10 4 2 2" xfId="14754"/>
    <cellStyle name="標準 8 2 10 4 2 2 2" xfId="31174"/>
    <cellStyle name="標準 8 2 10 4 2 3" xfId="23055"/>
    <cellStyle name="標準 8 2 10 4 3" xfId="10695"/>
    <cellStyle name="標準 8 2 10 4 3 2" xfId="27115"/>
    <cellStyle name="標準 8 2 10 4 4" xfId="18996"/>
    <cellStyle name="標準 8 2 10 5" xfId="3155"/>
    <cellStyle name="標準 8 2 10 5 2" xfId="7216"/>
    <cellStyle name="標準 8 2 10 5 2 2" xfId="15335"/>
    <cellStyle name="標準 8 2 10 5 2 2 2" xfId="31755"/>
    <cellStyle name="標準 8 2 10 5 2 3" xfId="23636"/>
    <cellStyle name="標準 8 2 10 5 3" xfId="11276"/>
    <cellStyle name="標準 8 2 10 5 3 2" xfId="27696"/>
    <cellStyle name="標準 8 2 10 5 4" xfId="19577"/>
    <cellStyle name="標準 8 2 10 6" xfId="3688"/>
    <cellStyle name="標準 8 2 10 6 2" xfId="7749"/>
    <cellStyle name="標準 8 2 10 6 2 2" xfId="15868"/>
    <cellStyle name="標準 8 2 10 6 2 2 2" xfId="32288"/>
    <cellStyle name="標準 8 2 10 6 2 3" xfId="24169"/>
    <cellStyle name="標準 8 2 10 6 3" xfId="11809"/>
    <cellStyle name="標準 8 2 10 6 3 2" xfId="28229"/>
    <cellStyle name="標準 8 2 10 6 4" xfId="20110"/>
    <cellStyle name="標準 8 2 10 7" xfId="4306"/>
    <cellStyle name="標準 8 2 10 7 2" xfId="8367"/>
    <cellStyle name="標準 8 2 10 7 2 2" xfId="16486"/>
    <cellStyle name="標準 8 2 10 7 2 2 2" xfId="32906"/>
    <cellStyle name="標準 8 2 10 7 2 3" xfId="24787"/>
    <cellStyle name="標準 8 2 10 7 3" xfId="12427"/>
    <cellStyle name="標準 8 2 10 7 3 2" xfId="28847"/>
    <cellStyle name="標準 8 2 10 7 4" xfId="20728"/>
    <cellStyle name="標準 8 2 10 8" xfId="4887"/>
    <cellStyle name="標準 8 2 10 8 2" xfId="8948"/>
    <cellStyle name="標準 8 2 10 8 2 2" xfId="17067"/>
    <cellStyle name="標準 8 2 10 8 2 2 2" xfId="33487"/>
    <cellStyle name="標準 8 2 10 8 2 3" xfId="25368"/>
    <cellStyle name="標準 8 2 10 8 3" xfId="13008"/>
    <cellStyle name="標準 8 2 10 8 3 2" xfId="29428"/>
    <cellStyle name="標準 8 2 10 8 4" xfId="21309"/>
    <cellStyle name="標準 8 2 10 9" xfId="5471"/>
    <cellStyle name="標準 8 2 10 9 2" xfId="13590"/>
    <cellStyle name="標準 8 2 10 9 2 2" xfId="30010"/>
    <cellStyle name="標準 8 2 10 9 3" xfId="21891"/>
    <cellStyle name="標準 8 2 11" xfId="983"/>
    <cellStyle name="標準 8 2 11 2" xfId="5509"/>
    <cellStyle name="標準 8 2 11 2 2" xfId="13628"/>
    <cellStyle name="標準 8 2 11 2 2 2" xfId="30048"/>
    <cellStyle name="標準 8 2 11 2 3" xfId="21929"/>
    <cellStyle name="標準 8 2 11 3" xfId="9569"/>
    <cellStyle name="標準 8 2 11 3 2" xfId="25989"/>
    <cellStyle name="標準 8 2 11 4" xfId="17870"/>
    <cellStyle name="標準 8 2 12" xfId="2029"/>
    <cellStyle name="標準 8 2 12 2" xfId="6090"/>
    <cellStyle name="標準 8 2 12 2 2" xfId="14209"/>
    <cellStyle name="標準 8 2 12 2 2 2" xfId="30629"/>
    <cellStyle name="標準 8 2 12 2 3" xfId="22510"/>
    <cellStyle name="標準 8 2 12 3" xfId="10150"/>
    <cellStyle name="標準 8 2 12 3 2" xfId="26570"/>
    <cellStyle name="標準 8 2 12 4" xfId="18451"/>
    <cellStyle name="標準 8 2 13" xfId="2610"/>
    <cellStyle name="標準 8 2 13 2" xfId="6671"/>
    <cellStyle name="標準 8 2 13 2 2" xfId="14790"/>
    <cellStyle name="標準 8 2 13 2 2 2" xfId="31210"/>
    <cellStyle name="標準 8 2 13 2 3" xfId="23091"/>
    <cellStyle name="標準 8 2 13 3" xfId="10731"/>
    <cellStyle name="標準 8 2 13 3 2" xfId="27151"/>
    <cellStyle name="標準 8 2 13 4" xfId="19032"/>
    <cellStyle name="標準 8 2 14" xfId="3687"/>
    <cellStyle name="標準 8 2 14 2" xfId="7748"/>
    <cellStyle name="標準 8 2 14 2 2" xfId="15867"/>
    <cellStyle name="標準 8 2 14 2 2 2" xfId="32287"/>
    <cellStyle name="標準 8 2 14 2 3" xfId="24168"/>
    <cellStyle name="標準 8 2 14 3" xfId="11808"/>
    <cellStyle name="標準 8 2 14 3 2" xfId="28228"/>
    <cellStyle name="標準 8 2 14 4" xfId="20109"/>
    <cellStyle name="標準 8 2 15" xfId="3761"/>
    <cellStyle name="標準 8 2 15 2" xfId="7822"/>
    <cellStyle name="標準 8 2 15 2 2" xfId="15941"/>
    <cellStyle name="標準 8 2 15 2 2 2" xfId="32361"/>
    <cellStyle name="標準 8 2 15 2 3" xfId="24242"/>
    <cellStyle name="標準 8 2 15 3" xfId="11882"/>
    <cellStyle name="標準 8 2 15 3 2" xfId="28302"/>
    <cellStyle name="標準 8 2 15 4" xfId="20183"/>
    <cellStyle name="標準 8 2 16" xfId="4342"/>
    <cellStyle name="標準 8 2 16 2" xfId="8403"/>
    <cellStyle name="標準 8 2 16 2 2" xfId="16522"/>
    <cellStyle name="標準 8 2 16 2 2 2" xfId="32942"/>
    <cellStyle name="標準 8 2 16 2 3" xfId="24823"/>
    <cellStyle name="標準 8 2 16 3" xfId="12463"/>
    <cellStyle name="標準 8 2 16 3 2" xfId="28883"/>
    <cellStyle name="標準 8 2 16 4" xfId="20764"/>
    <cellStyle name="標準 8 2 17" xfId="4926"/>
    <cellStyle name="標準 8 2 17 2" xfId="13045"/>
    <cellStyle name="標準 8 2 17 2 2" xfId="29465"/>
    <cellStyle name="標準 8 2 17 3" xfId="21346"/>
    <cellStyle name="標準 8 2 18" xfId="8986"/>
    <cellStyle name="標準 8 2 18 2" xfId="25406"/>
    <cellStyle name="標準 8 2 19" xfId="17258"/>
    <cellStyle name="標準 8 2 2" xfId="210"/>
    <cellStyle name="標準 8 2 2 10" xfId="4961"/>
    <cellStyle name="標準 8 2 2 10 2" xfId="13080"/>
    <cellStyle name="標準 8 2 2 10 2 2" xfId="29500"/>
    <cellStyle name="標準 8 2 2 10 3" xfId="21381"/>
    <cellStyle name="標準 8 2 2 11" xfId="9021"/>
    <cellStyle name="標準 8 2 2 11 2" xfId="25441"/>
    <cellStyle name="標準 8 2 2 12" xfId="17294"/>
    <cellStyle name="標準 8 2 2 2" xfId="532"/>
    <cellStyle name="標準 8 2 2 2 10" xfId="9256"/>
    <cellStyle name="標準 8 2 2 2 10 2" xfId="25676"/>
    <cellStyle name="標準 8 2 2 2 11" xfId="17557"/>
    <cellStyle name="標準 8 2 2 2 2" xfId="1314"/>
    <cellStyle name="標準 8 2 2 2 2 2" xfId="5779"/>
    <cellStyle name="標準 8 2 2 2 2 2 2" xfId="13898"/>
    <cellStyle name="標準 8 2 2 2 2 2 2 2" xfId="30318"/>
    <cellStyle name="標準 8 2 2 2 2 2 3" xfId="22199"/>
    <cellStyle name="標準 8 2 2 2 2 3" xfId="9839"/>
    <cellStyle name="標準 8 2 2 2 2 3 2" xfId="26259"/>
    <cellStyle name="標準 8 2 2 2 2 4" xfId="18140"/>
    <cellStyle name="標準 8 2 2 2 3" xfId="1154"/>
    <cellStyle name="標準 8 2 2 2 4" xfId="2299"/>
    <cellStyle name="標準 8 2 2 2 4 2" xfId="6360"/>
    <cellStyle name="標準 8 2 2 2 4 2 2" xfId="14479"/>
    <cellStyle name="標準 8 2 2 2 4 2 2 2" xfId="30899"/>
    <cellStyle name="標準 8 2 2 2 4 2 3" xfId="22780"/>
    <cellStyle name="標準 8 2 2 2 4 3" xfId="10420"/>
    <cellStyle name="標準 8 2 2 2 4 3 2" xfId="26840"/>
    <cellStyle name="標準 8 2 2 2 4 4" xfId="18721"/>
    <cellStyle name="標準 8 2 2 2 5" xfId="2880"/>
    <cellStyle name="標準 8 2 2 2 5 2" xfId="6941"/>
    <cellStyle name="標準 8 2 2 2 5 2 2" xfId="15060"/>
    <cellStyle name="標準 8 2 2 2 5 2 2 2" xfId="31480"/>
    <cellStyle name="標準 8 2 2 2 5 2 3" xfId="23361"/>
    <cellStyle name="標準 8 2 2 2 5 3" xfId="11001"/>
    <cellStyle name="標準 8 2 2 2 5 3 2" xfId="27421"/>
    <cellStyle name="標準 8 2 2 2 5 4" xfId="19302"/>
    <cellStyle name="標準 8 2 2 2 6" xfId="3690"/>
    <cellStyle name="標準 8 2 2 2 6 2" xfId="7751"/>
    <cellStyle name="標準 8 2 2 2 6 2 2" xfId="15870"/>
    <cellStyle name="標準 8 2 2 2 6 2 2 2" xfId="32290"/>
    <cellStyle name="標準 8 2 2 2 6 2 3" xfId="24171"/>
    <cellStyle name="標準 8 2 2 2 6 3" xfId="11811"/>
    <cellStyle name="標準 8 2 2 2 6 3 2" xfId="28231"/>
    <cellStyle name="標準 8 2 2 2 6 4" xfId="20112"/>
    <cellStyle name="標準 8 2 2 2 7" xfId="4031"/>
    <cellStyle name="標準 8 2 2 2 7 2" xfId="8092"/>
    <cellStyle name="標準 8 2 2 2 7 2 2" xfId="16211"/>
    <cellStyle name="標準 8 2 2 2 7 2 2 2" xfId="32631"/>
    <cellStyle name="標準 8 2 2 2 7 2 3" xfId="24512"/>
    <cellStyle name="標準 8 2 2 2 7 3" xfId="12152"/>
    <cellStyle name="標準 8 2 2 2 7 3 2" xfId="28572"/>
    <cellStyle name="標準 8 2 2 2 7 4" xfId="20453"/>
    <cellStyle name="標準 8 2 2 2 8" xfId="4612"/>
    <cellStyle name="標準 8 2 2 2 8 2" xfId="8673"/>
    <cellStyle name="標準 8 2 2 2 8 2 2" xfId="16792"/>
    <cellStyle name="標準 8 2 2 2 8 2 2 2" xfId="33212"/>
    <cellStyle name="標準 8 2 2 2 8 2 3" xfId="25093"/>
    <cellStyle name="標準 8 2 2 2 8 3" xfId="12733"/>
    <cellStyle name="標準 8 2 2 2 8 3 2" xfId="29153"/>
    <cellStyle name="標準 8 2 2 2 8 4" xfId="21034"/>
    <cellStyle name="標準 8 2 2 2 9" xfId="5196"/>
    <cellStyle name="標準 8 2 2 2 9 2" xfId="13315"/>
    <cellStyle name="標準 8 2 2 2 9 2 2" xfId="29735"/>
    <cellStyle name="標準 8 2 2 2 9 3" xfId="21616"/>
    <cellStyle name="標準 8 2 2 3" xfId="1024"/>
    <cellStyle name="標準 8 2 2 3 2" xfId="5544"/>
    <cellStyle name="標準 8 2 2 3 2 2" xfId="13663"/>
    <cellStyle name="標準 8 2 2 3 2 2 2" xfId="30083"/>
    <cellStyle name="標準 8 2 2 3 2 3" xfId="21964"/>
    <cellStyle name="標準 8 2 2 3 3" xfId="9604"/>
    <cellStyle name="標準 8 2 2 3 3 2" xfId="26024"/>
    <cellStyle name="標準 8 2 2 3 4" xfId="17905"/>
    <cellStyle name="標準 8 2 2 4" xfId="1160"/>
    <cellStyle name="標準 8 2 2 5" xfId="2064"/>
    <cellStyle name="標準 8 2 2 5 2" xfId="6125"/>
    <cellStyle name="標準 8 2 2 5 2 2" xfId="14244"/>
    <cellStyle name="標準 8 2 2 5 2 2 2" xfId="30664"/>
    <cellStyle name="標準 8 2 2 5 2 3" xfId="22545"/>
    <cellStyle name="標準 8 2 2 5 3" xfId="10185"/>
    <cellStyle name="標準 8 2 2 5 3 2" xfId="26605"/>
    <cellStyle name="標準 8 2 2 5 4" xfId="18486"/>
    <cellStyle name="標準 8 2 2 6" xfId="2645"/>
    <cellStyle name="標準 8 2 2 6 2" xfId="6706"/>
    <cellStyle name="標準 8 2 2 6 2 2" xfId="14825"/>
    <cellStyle name="標準 8 2 2 6 2 2 2" xfId="31245"/>
    <cellStyle name="標準 8 2 2 6 2 3" xfId="23126"/>
    <cellStyle name="標準 8 2 2 6 3" xfId="10766"/>
    <cellStyle name="標準 8 2 2 6 3 2" xfId="27186"/>
    <cellStyle name="標準 8 2 2 6 4" xfId="19067"/>
    <cellStyle name="標準 8 2 2 7" xfId="3689"/>
    <cellStyle name="標準 8 2 2 7 2" xfId="7750"/>
    <cellStyle name="標準 8 2 2 7 2 2" xfId="15869"/>
    <cellStyle name="標準 8 2 2 7 2 2 2" xfId="32289"/>
    <cellStyle name="標準 8 2 2 7 2 3" xfId="24170"/>
    <cellStyle name="標準 8 2 2 7 3" xfId="11810"/>
    <cellStyle name="標準 8 2 2 7 3 2" xfId="28230"/>
    <cellStyle name="標準 8 2 2 7 4" xfId="20111"/>
    <cellStyle name="標準 8 2 2 8" xfId="3796"/>
    <cellStyle name="標準 8 2 2 8 2" xfId="7857"/>
    <cellStyle name="標準 8 2 2 8 2 2" xfId="15976"/>
    <cellStyle name="標準 8 2 2 8 2 2 2" xfId="32396"/>
    <cellStyle name="標準 8 2 2 8 2 3" xfId="24277"/>
    <cellStyle name="標準 8 2 2 8 3" xfId="11917"/>
    <cellStyle name="標準 8 2 2 8 3 2" xfId="28337"/>
    <cellStyle name="標準 8 2 2 8 4" xfId="20218"/>
    <cellStyle name="標準 8 2 2 9" xfId="4377"/>
    <cellStyle name="標準 8 2 2 9 2" xfId="8438"/>
    <cellStyle name="標準 8 2 2 9 2 2" xfId="16557"/>
    <cellStyle name="標準 8 2 2 9 2 2 2" xfId="32977"/>
    <cellStyle name="標準 8 2 2 9 2 3" xfId="24858"/>
    <cellStyle name="標準 8 2 2 9 3" xfId="12498"/>
    <cellStyle name="標準 8 2 2 9 3 2" xfId="28918"/>
    <cellStyle name="標準 8 2 2 9 4" xfId="20799"/>
    <cellStyle name="標準 8 2 3" xfId="245"/>
    <cellStyle name="標準 8 2 3 10" xfId="4996"/>
    <cellStyle name="標準 8 2 3 10 2" xfId="13115"/>
    <cellStyle name="標準 8 2 3 10 2 2" xfId="29535"/>
    <cellStyle name="標準 8 2 3 10 3" xfId="21416"/>
    <cellStyle name="標準 8 2 3 11" xfId="9056"/>
    <cellStyle name="標準 8 2 3 11 2" xfId="25476"/>
    <cellStyle name="標準 8 2 3 12" xfId="17329"/>
    <cellStyle name="標準 8 2 3 2" xfId="567"/>
    <cellStyle name="標準 8 2 3 2 10" xfId="9291"/>
    <cellStyle name="標準 8 2 3 2 10 2" xfId="25711"/>
    <cellStyle name="標準 8 2 3 2 11" xfId="17592"/>
    <cellStyle name="標準 8 2 3 2 2" xfId="1349"/>
    <cellStyle name="標準 8 2 3 2 2 2" xfId="5814"/>
    <cellStyle name="標準 8 2 3 2 2 2 2" xfId="13933"/>
    <cellStyle name="標準 8 2 3 2 2 2 2 2" xfId="30353"/>
    <cellStyle name="標準 8 2 3 2 2 2 3" xfId="22234"/>
    <cellStyle name="標準 8 2 3 2 2 3" xfId="9874"/>
    <cellStyle name="標準 8 2 3 2 2 3 2" xfId="26294"/>
    <cellStyle name="標準 8 2 3 2 2 4" xfId="18175"/>
    <cellStyle name="標準 8 2 3 2 3" xfId="1905"/>
    <cellStyle name="標準 8 2 3 2 4" xfId="2334"/>
    <cellStyle name="標準 8 2 3 2 4 2" xfId="6395"/>
    <cellStyle name="標準 8 2 3 2 4 2 2" xfId="14514"/>
    <cellStyle name="標準 8 2 3 2 4 2 2 2" xfId="30934"/>
    <cellStyle name="標準 8 2 3 2 4 2 3" xfId="22815"/>
    <cellStyle name="標準 8 2 3 2 4 3" xfId="10455"/>
    <cellStyle name="標準 8 2 3 2 4 3 2" xfId="26875"/>
    <cellStyle name="標準 8 2 3 2 4 4" xfId="18756"/>
    <cellStyle name="標準 8 2 3 2 5" xfId="2915"/>
    <cellStyle name="標準 8 2 3 2 5 2" xfId="6976"/>
    <cellStyle name="標準 8 2 3 2 5 2 2" xfId="15095"/>
    <cellStyle name="標準 8 2 3 2 5 2 2 2" xfId="31515"/>
    <cellStyle name="標準 8 2 3 2 5 2 3" xfId="23396"/>
    <cellStyle name="標準 8 2 3 2 5 3" xfId="11036"/>
    <cellStyle name="標準 8 2 3 2 5 3 2" xfId="27456"/>
    <cellStyle name="標準 8 2 3 2 5 4" xfId="19337"/>
    <cellStyle name="標準 8 2 3 2 6" xfId="3692"/>
    <cellStyle name="標準 8 2 3 2 6 2" xfId="7753"/>
    <cellStyle name="標準 8 2 3 2 6 2 2" xfId="15872"/>
    <cellStyle name="標準 8 2 3 2 6 2 2 2" xfId="32292"/>
    <cellStyle name="標準 8 2 3 2 6 2 3" xfId="24173"/>
    <cellStyle name="標準 8 2 3 2 6 3" xfId="11813"/>
    <cellStyle name="標準 8 2 3 2 6 3 2" xfId="28233"/>
    <cellStyle name="標準 8 2 3 2 6 4" xfId="20114"/>
    <cellStyle name="標準 8 2 3 2 7" xfId="4066"/>
    <cellStyle name="標準 8 2 3 2 7 2" xfId="8127"/>
    <cellStyle name="標準 8 2 3 2 7 2 2" xfId="16246"/>
    <cellStyle name="標準 8 2 3 2 7 2 2 2" xfId="32666"/>
    <cellStyle name="標準 8 2 3 2 7 2 3" xfId="24547"/>
    <cellStyle name="標準 8 2 3 2 7 3" xfId="12187"/>
    <cellStyle name="標準 8 2 3 2 7 3 2" xfId="28607"/>
    <cellStyle name="標準 8 2 3 2 7 4" xfId="20488"/>
    <cellStyle name="標準 8 2 3 2 8" xfId="4647"/>
    <cellStyle name="標準 8 2 3 2 8 2" xfId="8708"/>
    <cellStyle name="標準 8 2 3 2 8 2 2" xfId="16827"/>
    <cellStyle name="標準 8 2 3 2 8 2 2 2" xfId="33247"/>
    <cellStyle name="標準 8 2 3 2 8 2 3" xfId="25128"/>
    <cellStyle name="標準 8 2 3 2 8 3" xfId="12768"/>
    <cellStyle name="標準 8 2 3 2 8 3 2" xfId="29188"/>
    <cellStyle name="標準 8 2 3 2 8 4" xfId="21069"/>
    <cellStyle name="標準 8 2 3 2 9" xfId="5231"/>
    <cellStyle name="標準 8 2 3 2 9 2" xfId="13350"/>
    <cellStyle name="標準 8 2 3 2 9 2 2" xfId="29770"/>
    <cellStyle name="標準 8 2 3 2 9 3" xfId="21651"/>
    <cellStyle name="標準 8 2 3 3" xfId="1059"/>
    <cellStyle name="標準 8 2 3 3 2" xfId="5579"/>
    <cellStyle name="標準 8 2 3 3 2 2" xfId="13698"/>
    <cellStyle name="標準 8 2 3 3 2 2 2" xfId="30118"/>
    <cellStyle name="標準 8 2 3 3 2 3" xfId="21999"/>
    <cellStyle name="標準 8 2 3 3 3" xfId="9639"/>
    <cellStyle name="標準 8 2 3 3 3 2" xfId="26059"/>
    <cellStyle name="標準 8 2 3 3 4" xfId="17940"/>
    <cellStyle name="標準 8 2 3 4" xfId="926"/>
    <cellStyle name="標準 8 2 3 5" xfId="2099"/>
    <cellStyle name="標準 8 2 3 5 2" xfId="6160"/>
    <cellStyle name="標準 8 2 3 5 2 2" xfId="14279"/>
    <cellStyle name="標準 8 2 3 5 2 2 2" xfId="30699"/>
    <cellStyle name="標準 8 2 3 5 2 3" xfId="22580"/>
    <cellStyle name="標準 8 2 3 5 3" xfId="10220"/>
    <cellStyle name="標準 8 2 3 5 3 2" xfId="26640"/>
    <cellStyle name="標準 8 2 3 5 4" xfId="18521"/>
    <cellStyle name="標準 8 2 3 6" xfId="2680"/>
    <cellStyle name="標準 8 2 3 6 2" xfId="6741"/>
    <cellStyle name="標準 8 2 3 6 2 2" xfId="14860"/>
    <cellStyle name="標準 8 2 3 6 2 2 2" xfId="31280"/>
    <cellStyle name="標準 8 2 3 6 2 3" xfId="23161"/>
    <cellStyle name="標準 8 2 3 6 3" xfId="10801"/>
    <cellStyle name="標準 8 2 3 6 3 2" xfId="27221"/>
    <cellStyle name="標準 8 2 3 6 4" xfId="19102"/>
    <cellStyle name="標準 8 2 3 7" xfId="3691"/>
    <cellStyle name="標準 8 2 3 7 2" xfId="7752"/>
    <cellStyle name="標準 8 2 3 7 2 2" xfId="15871"/>
    <cellStyle name="標準 8 2 3 7 2 2 2" xfId="32291"/>
    <cellStyle name="標準 8 2 3 7 2 3" xfId="24172"/>
    <cellStyle name="標準 8 2 3 7 3" xfId="11812"/>
    <cellStyle name="標準 8 2 3 7 3 2" xfId="28232"/>
    <cellStyle name="標準 8 2 3 7 4" xfId="20113"/>
    <cellStyle name="標準 8 2 3 8" xfId="3831"/>
    <cellStyle name="標準 8 2 3 8 2" xfId="7892"/>
    <cellStyle name="標準 8 2 3 8 2 2" xfId="16011"/>
    <cellStyle name="標準 8 2 3 8 2 2 2" xfId="32431"/>
    <cellStyle name="標準 8 2 3 8 2 3" xfId="24312"/>
    <cellStyle name="標準 8 2 3 8 3" xfId="11952"/>
    <cellStyle name="標準 8 2 3 8 3 2" xfId="28372"/>
    <cellStyle name="標準 8 2 3 8 4" xfId="20253"/>
    <cellStyle name="標準 8 2 3 9" xfId="4412"/>
    <cellStyle name="標準 8 2 3 9 2" xfId="8473"/>
    <cellStyle name="標準 8 2 3 9 2 2" xfId="16592"/>
    <cellStyle name="標準 8 2 3 9 2 2 2" xfId="33012"/>
    <cellStyle name="標準 8 2 3 9 2 3" xfId="24893"/>
    <cellStyle name="標準 8 2 3 9 3" xfId="12533"/>
    <cellStyle name="標準 8 2 3 9 3 2" xfId="28953"/>
    <cellStyle name="標準 8 2 3 9 4" xfId="20834"/>
    <cellStyle name="標準 8 2 4" xfId="281"/>
    <cellStyle name="標準 8 2 4 10" xfId="5031"/>
    <cellStyle name="標準 8 2 4 10 2" xfId="13150"/>
    <cellStyle name="標準 8 2 4 10 2 2" xfId="29570"/>
    <cellStyle name="標準 8 2 4 10 3" xfId="21451"/>
    <cellStyle name="標準 8 2 4 11" xfId="9091"/>
    <cellStyle name="標準 8 2 4 11 2" xfId="25511"/>
    <cellStyle name="標準 8 2 4 12" xfId="17365"/>
    <cellStyle name="標準 8 2 4 2" xfId="602"/>
    <cellStyle name="標準 8 2 4 2 10" xfId="9326"/>
    <cellStyle name="標準 8 2 4 2 10 2" xfId="25746"/>
    <cellStyle name="標準 8 2 4 2 11" xfId="17627"/>
    <cellStyle name="標準 8 2 4 2 2" xfId="1384"/>
    <cellStyle name="標準 8 2 4 2 2 2" xfId="5849"/>
    <cellStyle name="標準 8 2 4 2 2 2 2" xfId="13968"/>
    <cellStyle name="標準 8 2 4 2 2 2 2 2" xfId="30388"/>
    <cellStyle name="標準 8 2 4 2 2 2 3" xfId="22269"/>
    <cellStyle name="標準 8 2 4 2 2 3" xfId="9909"/>
    <cellStyle name="標準 8 2 4 2 2 3 2" xfId="26329"/>
    <cellStyle name="標準 8 2 4 2 2 4" xfId="18210"/>
    <cellStyle name="標準 8 2 4 2 3" xfId="1815"/>
    <cellStyle name="標準 8 2 4 2 4" xfId="2369"/>
    <cellStyle name="標準 8 2 4 2 4 2" xfId="6430"/>
    <cellStyle name="標準 8 2 4 2 4 2 2" xfId="14549"/>
    <cellStyle name="標準 8 2 4 2 4 2 2 2" xfId="30969"/>
    <cellStyle name="標準 8 2 4 2 4 2 3" xfId="22850"/>
    <cellStyle name="標準 8 2 4 2 4 3" xfId="10490"/>
    <cellStyle name="標準 8 2 4 2 4 3 2" xfId="26910"/>
    <cellStyle name="標準 8 2 4 2 4 4" xfId="18791"/>
    <cellStyle name="標準 8 2 4 2 5" xfId="2950"/>
    <cellStyle name="標準 8 2 4 2 5 2" xfId="7011"/>
    <cellStyle name="標準 8 2 4 2 5 2 2" xfId="15130"/>
    <cellStyle name="標準 8 2 4 2 5 2 2 2" xfId="31550"/>
    <cellStyle name="標準 8 2 4 2 5 2 3" xfId="23431"/>
    <cellStyle name="標準 8 2 4 2 5 3" xfId="11071"/>
    <cellStyle name="標準 8 2 4 2 5 3 2" xfId="27491"/>
    <cellStyle name="標準 8 2 4 2 5 4" xfId="19372"/>
    <cellStyle name="標準 8 2 4 2 6" xfId="3694"/>
    <cellStyle name="標準 8 2 4 2 6 2" xfId="7755"/>
    <cellStyle name="標準 8 2 4 2 6 2 2" xfId="15874"/>
    <cellStyle name="標準 8 2 4 2 6 2 2 2" xfId="32294"/>
    <cellStyle name="標準 8 2 4 2 6 2 3" xfId="24175"/>
    <cellStyle name="標準 8 2 4 2 6 3" xfId="11815"/>
    <cellStyle name="標準 8 2 4 2 6 3 2" xfId="28235"/>
    <cellStyle name="標準 8 2 4 2 6 4" xfId="20116"/>
    <cellStyle name="標準 8 2 4 2 7" xfId="4101"/>
    <cellStyle name="標準 8 2 4 2 7 2" xfId="8162"/>
    <cellStyle name="標準 8 2 4 2 7 2 2" xfId="16281"/>
    <cellStyle name="標準 8 2 4 2 7 2 2 2" xfId="32701"/>
    <cellStyle name="標準 8 2 4 2 7 2 3" xfId="24582"/>
    <cellStyle name="標準 8 2 4 2 7 3" xfId="12222"/>
    <cellStyle name="標準 8 2 4 2 7 3 2" xfId="28642"/>
    <cellStyle name="標準 8 2 4 2 7 4" xfId="20523"/>
    <cellStyle name="標準 8 2 4 2 8" xfId="4682"/>
    <cellStyle name="標準 8 2 4 2 8 2" xfId="8743"/>
    <cellStyle name="標準 8 2 4 2 8 2 2" xfId="16862"/>
    <cellStyle name="標準 8 2 4 2 8 2 2 2" xfId="33282"/>
    <cellStyle name="標準 8 2 4 2 8 2 3" xfId="25163"/>
    <cellStyle name="標準 8 2 4 2 8 3" xfId="12803"/>
    <cellStyle name="標準 8 2 4 2 8 3 2" xfId="29223"/>
    <cellStyle name="標準 8 2 4 2 8 4" xfId="21104"/>
    <cellStyle name="標準 8 2 4 2 9" xfId="5266"/>
    <cellStyle name="標準 8 2 4 2 9 2" xfId="13385"/>
    <cellStyle name="標準 8 2 4 2 9 2 2" xfId="29805"/>
    <cellStyle name="標準 8 2 4 2 9 3" xfId="21686"/>
    <cellStyle name="標準 8 2 4 3" xfId="1095"/>
    <cellStyle name="標準 8 2 4 3 2" xfId="5614"/>
    <cellStyle name="標準 8 2 4 3 2 2" xfId="13733"/>
    <cellStyle name="標準 8 2 4 3 2 2 2" xfId="30153"/>
    <cellStyle name="標準 8 2 4 3 2 3" xfId="22034"/>
    <cellStyle name="標準 8 2 4 3 3" xfId="9674"/>
    <cellStyle name="標準 8 2 4 3 3 2" xfId="26094"/>
    <cellStyle name="標準 8 2 4 3 4" xfId="17975"/>
    <cellStyle name="標準 8 2 4 4" xfId="1826"/>
    <cellStyle name="標準 8 2 4 5" xfId="2134"/>
    <cellStyle name="標準 8 2 4 5 2" xfId="6195"/>
    <cellStyle name="標準 8 2 4 5 2 2" xfId="14314"/>
    <cellStyle name="標準 8 2 4 5 2 2 2" xfId="30734"/>
    <cellStyle name="標準 8 2 4 5 2 3" xfId="22615"/>
    <cellStyle name="標準 8 2 4 5 3" xfId="10255"/>
    <cellStyle name="標準 8 2 4 5 3 2" xfId="26675"/>
    <cellStyle name="標準 8 2 4 5 4" xfId="18556"/>
    <cellStyle name="標準 8 2 4 6" xfId="2715"/>
    <cellStyle name="標準 8 2 4 6 2" xfId="6776"/>
    <cellStyle name="標準 8 2 4 6 2 2" xfId="14895"/>
    <cellStyle name="標準 8 2 4 6 2 2 2" xfId="31315"/>
    <cellStyle name="標準 8 2 4 6 2 3" xfId="23196"/>
    <cellStyle name="標準 8 2 4 6 3" xfId="10836"/>
    <cellStyle name="標準 8 2 4 6 3 2" xfId="27256"/>
    <cellStyle name="標準 8 2 4 6 4" xfId="19137"/>
    <cellStyle name="標準 8 2 4 7" xfId="3693"/>
    <cellStyle name="標準 8 2 4 7 2" xfId="7754"/>
    <cellStyle name="標準 8 2 4 7 2 2" xfId="15873"/>
    <cellStyle name="標準 8 2 4 7 2 2 2" xfId="32293"/>
    <cellStyle name="標準 8 2 4 7 2 3" xfId="24174"/>
    <cellStyle name="標準 8 2 4 7 3" xfId="11814"/>
    <cellStyle name="標準 8 2 4 7 3 2" xfId="28234"/>
    <cellStyle name="標準 8 2 4 7 4" xfId="20115"/>
    <cellStyle name="標準 8 2 4 8" xfId="3866"/>
    <cellStyle name="標準 8 2 4 8 2" xfId="7927"/>
    <cellStyle name="標準 8 2 4 8 2 2" xfId="16046"/>
    <cellStyle name="標準 8 2 4 8 2 2 2" xfId="32466"/>
    <cellStyle name="標準 8 2 4 8 2 3" xfId="24347"/>
    <cellStyle name="標準 8 2 4 8 3" xfId="11987"/>
    <cellStyle name="標準 8 2 4 8 3 2" xfId="28407"/>
    <cellStyle name="標準 8 2 4 8 4" xfId="20288"/>
    <cellStyle name="標準 8 2 4 9" xfId="4447"/>
    <cellStyle name="標準 8 2 4 9 2" xfId="8508"/>
    <cellStyle name="標準 8 2 4 9 2 2" xfId="16627"/>
    <cellStyle name="標準 8 2 4 9 2 2 2" xfId="33047"/>
    <cellStyle name="標準 8 2 4 9 2 3" xfId="24928"/>
    <cellStyle name="標準 8 2 4 9 3" xfId="12568"/>
    <cellStyle name="標準 8 2 4 9 3 2" xfId="28988"/>
    <cellStyle name="標準 8 2 4 9 4" xfId="20869"/>
    <cellStyle name="標準 8 2 5" xfId="316"/>
    <cellStyle name="標準 8 2 5 10" xfId="5066"/>
    <cellStyle name="標準 8 2 5 10 2" xfId="13185"/>
    <cellStyle name="標準 8 2 5 10 2 2" xfId="29605"/>
    <cellStyle name="標準 8 2 5 10 3" xfId="21486"/>
    <cellStyle name="標準 8 2 5 11" xfId="9126"/>
    <cellStyle name="標準 8 2 5 11 2" xfId="25546"/>
    <cellStyle name="標準 8 2 5 12" xfId="17400"/>
    <cellStyle name="標準 8 2 5 2" xfId="637"/>
    <cellStyle name="標準 8 2 5 2 10" xfId="9361"/>
    <cellStyle name="標準 8 2 5 2 10 2" xfId="25781"/>
    <cellStyle name="標準 8 2 5 2 11" xfId="17662"/>
    <cellStyle name="標準 8 2 5 2 2" xfId="1419"/>
    <cellStyle name="標準 8 2 5 2 2 2" xfId="5884"/>
    <cellStyle name="標準 8 2 5 2 2 2 2" xfId="14003"/>
    <cellStyle name="標準 8 2 5 2 2 2 2 2" xfId="30423"/>
    <cellStyle name="標準 8 2 5 2 2 2 3" xfId="22304"/>
    <cellStyle name="標準 8 2 5 2 2 3" xfId="9944"/>
    <cellStyle name="標準 8 2 5 2 2 3 2" xfId="26364"/>
    <cellStyle name="標準 8 2 5 2 2 4" xfId="18245"/>
    <cellStyle name="標準 8 2 5 2 3" xfId="1975"/>
    <cellStyle name="標準 8 2 5 2 4" xfId="2404"/>
    <cellStyle name="標準 8 2 5 2 4 2" xfId="6465"/>
    <cellStyle name="標準 8 2 5 2 4 2 2" xfId="14584"/>
    <cellStyle name="標準 8 2 5 2 4 2 2 2" xfId="31004"/>
    <cellStyle name="標準 8 2 5 2 4 2 3" xfId="22885"/>
    <cellStyle name="標準 8 2 5 2 4 3" xfId="10525"/>
    <cellStyle name="標準 8 2 5 2 4 3 2" xfId="26945"/>
    <cellStyle name="標準 8 2 5 2 4 4" xfId="18826"/>
    <cellStyle name="標準 8 2 5 2 5" xfId="2985"/>
    <cellStyle name="標準 8 2 5 2 5 2" xfId="7046"/>
    <cellStyle name="標準 8 2 5 2 5 2 2" xfId="15165"/>
    <cellStyle name="標準 8 2 5 2 5 2 2 2" xfId="31585"/>
    <cellStyle name="標準 8 2 5 2 5 2 3" xfId="23466"/>
    <cellStyle name="標準 8 2 5 2 5 3" xfId="11106"/>
    <cellStyle name="標準 8 2 5 2 5 3 2" xfId="27526"/>
    <cellStyle name="標準 8 2 5 2 5 4" xfId="19407"/>
    <cellStyle name="標準 8 2 5 2 6" xfId="3696"/>
    <cellStyle name="標準 8 2 5 2 6 2" xfId="7757"/>
    <cellStyle name="標準 8 2 5 2 6 2 2" xfId="15876"/>
    <cellStyle name="標準 8 2 5 2 6 2 2 2" xfId="32296"/>
    <cellStyle name="標準 8 2 5 2 6 2 3" xfId="24177"/>
    <cellStyle name="標準 8 2 5 2 6 3" xfId="11817"/>
    <cellStyle name="標準 8 2 5 2 6 3 2" xfId="28237"/>
    <cellStyle name="標準 8 2 5 2 6 4" xfId="20118"/>
    <cellStyle name="標準 8 2 5 2 7" xfId="4136"/>
    <cellStyle name="標準 8 2 5 2 7 2" xfId="8197"/>
    <cellStyle name="標準 8 2 5 2 7 2 2" xfId="16316"/>
    <cellStyle name="標準 8 2 5 2 7 2 2 2" xfId="32736"/>
    <cellStyle name="標準 8 2 5 2 7 2 3" xfId="24617"/>
    <cellStyle name="標準 8 2 5 2 7 3" xfId="12257"/>
    <cellStyle name="標準 8 2 5 2 7 3 2" xfId="28677"/>
    <cellStyle name="標準 8 2 5 2 7 4" xfId="20558"/>
    <cellStyle name="標準 8 2 5 2 8" xfId="4717"/>
    <cellStyle name="標準 8 2 5 2 8 2" xfId="8778"/>
    <cellStyle name="標準 8 2 5 2 8 2 2" xfId="16897"/>
    <cellStyle name="標準 8 2 5 2 8 2 2 2" xfId="33317"/>
    <cellStyle name="標準 8 2 5 2 8 2 3" xfId="25198"/>
    <cellStyle name="標準 8 2 5 2 8 3" xfId="12838"/>
    <cellStyle name="標準 8 2 5 2 8 3 2" xfId="29258"/>
    <cellStyle name="標準 8 2 5 2 8 4" xfId="21139"/>
    <cellStyle name="標準 8 2 5 2 9" xfId="5301"/>
    <cellStyle name="標準 8 2 5 2 9 2" xfId="13420"/>
    <cellStyle name="標準 8 2 5 2 9 2 2" xfId="29840"/>
    <cellStyle name="標準 8 2 5 2 9 3" xfId="21721"/>
    <cellStyle name="標準 8 2 5 3" xfId="1130"/>
    <cellStyle name="標準 8 2 5 3 2" xfId="5649"/>
    <cellStyle name="標準 8 2 5 3 2 2" xfId="13768"/>
    <cellStyle name="標準 8 2 5 3 2 2 2" xfId="30188"/>
    <cellStyle name="標準 8 2 5 3 2 3" xfId="22069"/>
    <cellStyle name="標準 8 2 5 3 3" xfId="9709"/>
    <cellStyle name="標準 8 2 5 3 3 2" xfId="26129"/>
    <cellStyle name="標準 8 2 5 3 4" xfId="18010"/>
    <cellStyle name="標準 8 2 5 4" xfId="1564"/>
    <cellStyle name="標準 8 2 5 5" xfId="2169"/>
    <cellStyle name="標準 8 2 5 5 2" xfId="6230"/>
    <cellStyle name="標準 8 2 5 5 2 2" xfId="14349"/>
    <cellStyle name="標準 8 2 5 5 2 2 2" xfId="30769"/>
    <cellStyle name="標準 8 2 5 5 2 3" xfId="22650"/>
    <cellStyle name="標準 8 2 5 5 3" xfId="10290"/>
    <cellStyle name="標準 8 2 5 5 3 2" xfId="26710"/>
    <cellStyle name="標準 8 2 5 5 4" xfId="18591"/>
    <cellStyle name="標準 8 2 5 6" xfId="2750"/>
    <cellStyle name="標準 8 2 5 6 2" xfId="6811"/>
    <cellStyle name="標準 8 2 5 6 2 2" xfId="14930"/>
    <cellStyle name="標準 8 2 5 6 2 2 2" xfId="31350"/>
    <cellStyle name="標準 8 2 5 6 2 3" xfId="23231"/>
    <cellStyle name="標準 8 2 5 6 3" xfId="10871"/>
    <cellStyle name="標準 8 2 5 6 3 2" xfId="27291"/>
    <cellStyle name="標準 8 2 5 6 4" xfId="19172"/>
    <cellStyle name="標準 8 2 5 7" xfId="3695"/>
    <cellStyle name="標準 8 2 5 7 2" xfId="7756"/>
    <cellStyle name="標準 8 2 5 7 2 2" xfId="15875"/>
    <cellStyle name="標準 8 2 5 7 2 2 2" xfId="32295"/>
    <cellStyle name="標準 8 2 5 7 2 3" xfId="24176"/>
    <cellStyle name="標準 8 2 5 7 3" xfId="11816"/>
    <cellStyle name="標準 8 2 5 7 3 2" xfId="28236"/>
    <cellStyle name="標準 8 2 5 7 4" xfId="20117"/>
    <cellStyle name="標準 8 2 5 8" xfId="3901"/>
    <cellStyle name="標準 8 2 5 8 2" xfId="7962"/>
    <cellStyle name="標準 8 2 5 8 2 2" xfId="16081"/>
    <cellStyle name="標準 8 2 5 8 2 2 2" xfId="32501"/>
    <cellStyle name="標準 8 2 5 8 2 3" xfId="24382"/>
    <cellStyle name="標準 8 2 5 8 3" xfId="12022"/>
    <cellStyle name="標準 8 2 5 8 3 2" xfId="28442"/>
    <cellStyle name="標準 8 2 5 8 4" xfId="20323"/>
    <cellStyle name="標準 8 2 5 9" xfId="4482"/>
    <cellStyle name="標準 8 2 5 9 2" xfId="8543"/>
    <cellStyle name="標準 8 2 5 9 2 2" xfId="16662"/>
    <cellStyle name="標準 8 2 5 9 2 2 2" xfId="33082"/>
    <cellStyle name="標準 8 2 5 9 2 3" xfId="24963"/>
    <cellStyle name="標準 8 2 5 9 3" xfId="12603"/>
    <cellStyle name="標準 8 2 5 9 3 2" xfId="29023"/>
    <cellStyle name="標準 8 2 5 9 4" xfId="20904"/>
    <cellStyle name="標準 8 2 6" xfId="392"/>
    <cellStyle name="標準 8 2 7" xfId="437"/>
    <cellStyle name="標準 8 2 7 10" xfId="5101"/>
    <cellStyle name="標準 8 2 7 10 2" xfId="13220"/>
    <cellStyle name="標準 8 2 7 10 2 2" xfId="29640"/>
    <cellStyle name="標準 8 2 7 10 3" xfId="21521"/>
    <cellStyle name="標準 8 2 7 11" xfId="9161"/>
    <cellStyle name="標準 8 2 7 11 2" xfId="25581"/>
    <cellStyle name="標準 8 2 7 12" xfId="17462"/>
    <cellStyle name="標準 8 2 7 2" xfId="672"/>
    <cellStyle name="標準 8 2 7 2 10" xfId="9396"/>
    <cellStyle name="標準 8 2 7 2 10 2" xfId="25816"/>
    <cellStyle name="標準 8 2 7 2 11" xfId="17697"/>
    <cellStyle name="標準 8 2 7 2 2" xfId="1454"/>
    <cellStyle name="標準 8 2 7 2 2 2" xfId="5919"/>
    <cellStyle name="標準 8 2 7 2 2 2 2" xfId="14038"/>
    <cellStyle name="標準 8 2 7 2 2 2 2 2" xfId="30458"/>
    <cellStyle name="標準 8 2 7 2 2 2 3" xfId="22339"/>
    <cellStyle name="標準 8 2 7 2 2 3" xfId="9979"/>
    <cellStyle name="標準 8 2 7 2 2 3 2" xfId="26399"/>
    <cellStyle name="標準 8 2 7 2 2 4" xfId="18280"/>
    <cellStyle name="標準 8 2 7 2 3" xfId="907"/>
    <cellStyle name="標準 8 2 7 2 4" xfId="2439"/>
    <cellStyle name="標準 8 2 7 2 4 2" xfId="6500"/>
    <cellStyle name="標準 8 2 7 2 4 2 2" xfId="14619"/>
    <cellStyle name="標準 8 2 7 2 4 2 2 2" xfId="31039"/>
    <cellStyle name="標準 8 2 7 2 4 2 3" xfId="22920"/>
    <cellStyle name="標準 8 2 7 2 4 3" xfId="10560"/>
    <cellStyle name="標準 8 2 7 2 4 3 2" xfId="26980"/>
    <cellStyle name="標準 8 2 7 2 4 4" xfId="18861"/>
    <cellStyle name="標準 8 2 7 2 5" xfId="3020"/>
    <cellStyle name="標準 8 2 7 2 5 2" xfId="7081"/>
    <cellStyle name="標準 8 2 7 2 5 2 2" xfId="15200"/>
    <cellStyle name="標準 8 2 7 2 5 2 2 2" xfId="31620"/>
    <cellStyle name="標準 8 2 7 2 5 2 3" xfId="23501"/>
    <cellStyle name="標準 8 2 7 2 5 3" xfId="11141"/>
    <cellStyle name="標準 8 2 7 2 5 3 2" xfId="27561"/>
    <cellStyle name="標準 8 2 7 2 5 4" xfId="19442"/>
    <cellStyle name="標準 8 2 7 2 6" xfId="3698"/>
    <cellStyle name="標準 8 2 7 2 6 2" xfId="7759"/>
    <cellStyle name="標準 8 2 7 2 6 2 2" xfId="15878"/>
    <cellStyle name="標準 8 2 7 2 6 2 2 2" xfId="32298"/>
    <cellStyle name="標準 8 2 7 2 6 2 3" xfId="24179"/>
    <cellStyle name="標準 8 2 7 2 6 3" xfId="11819"/>
    <cellStyle name="標準 8 2 7 2 6 3 2" xfId="28239"/>
    <cellStyle name="標準 8 2 7 2 6 4" xfId="20120"/>
    <cellStyle name="標準 8 2 7 2 7" xfId="4171"/>
    <cellStyle name="標準 8 2 7 2 7 2" xfId="8232"/>
    <cellStyle name="標準 8 2 7 2 7 2 2" xfId="16351"/>
    <cellStyle name="標準 8 2 7 2 7 2 2 2" xfId="32771"/>
    <cellStyle name="標準 8 2 7 2 7 2 3" xfId="24652"/>
    <cellStyle name="標準 8 2 7 2 7 3" xfId="12292"/>
    <cellStyle name="標準 8 2 7 2 7 3 2" xfId="28712"/>
    <cellStyle name="標準 8 2 7 2 7 4" xfId="20593"/>
    <cellStyle name="標準 8 2 7 2 8" xfId="4752"/>
    <cellStyle name="標準 8 2 7 2 8 2" xfId="8813"/>
    <cellStyle name="標準 8 2 7 2 8 2 2" xfId="16932"/>
    <cellStyle name="標準 8 2 7 2 8 2 2 2" xfId="33352"/>
    <cellStyle name="標準 8 2 7 2 8 2 3" xfId="25233"/>
    <cellStyle name="標準 8 2 7 2 8 3" xfId="12873"/>
    <cellStyle name="標準 8 2 7 2 8 3 2" xfId="29293"/>
    <cellStyle name="標準 8 2 7 2 8 4" xfId="21174"/>
    <cellStyle name="標準 8 2 7 2 9" xfId="5336"/>
    <cellStyle name="標準 8 2 7 2 9 2" xfId="13455"/>
    <cellStyle name="標準 8 2 7 2 9 2 2" xfId="29875"/>
    <cellStyle name="標準 8 2 7 2 9 3" xfId="21756"/>
    <cellStyle name="標準 8 2 7 3" xfId="1219"/>
    <cellStyle name="標準 8 2 7 3 2" xfId="5684"/>
    <cellStyle name="標準 8 2 7 3 2 2" xfId="13803"/>
    <cellStyle name="標準 8 2 7 3 2 2 2" xfId="30223"/>
    <cellStyle name="標準 8 2 7 3 2 3" xfId="22104"/>
    <cellStyle name="標準 8 2 7 3 3" xfId="9744"/>
    <cellStyle name="標準 8 2 7 3 3 2" xfId="26164"/>
    <cellStyle name="標準 8 2 7 3 4" xfId="18045"/>
    <cellStyle name="標準 8 2 7 4" xfId="1179"/>
    <cellStyle name="標準 8 2 7 5" xfId="2204"/>
    <cellStyle name="標準 8 2 7 5 2" xfId="6265"/>
    <cellStyle name="標準 8 2 7 5 2 2" xfId="14384"/>
    <cellStyle name="標準 8 2 7 5 2 2 2" xfId="30804"/>
    <cellStyle name="標準 8 2 7 5 2 3" xfId="22685"/>
    <cellStyle name="標準 8 2 7 5 3" xfId="10325"/>
    <cellStyle name="標準 8 2 7 5 3 2" xfId="26745"/>
    <cellStyle name="標準 8 2 7 5 4" xfId="18626"/>
    <cellStyle name="標準 8 2 7 6" xfId="2785"/>
    <cellStyle name="標準 8 2 7 6 2" xfId="6846"/>
    <cellStyle name="標準 8 2 7 6 2 2" xfId="14965"/>
    <cellStyle name="標準 8 2 7 6 2 2 2" xfId="31385"/>
    <cellStyle name="標準 8 2 7 6 2 3" xfId="23266"/>
    <cellStyle name="標準 8 2 7 6 3" xfId="10906"/>
    <cellStyle name="標準 8 2 7 6 3 2" xfId="27326"/>
    <cellStyle name="標準 8 2 7 6 4" xfId="19207"/>
    <cellStyle name="標準 8 2 7 7" xfId="3697"/>
    <cellStyle name="標準 8 2 7 7 2" xfId="7758"/>
    <cellStyle name="標準 8 2 7 7 2 2" xfId="15877"/>
    <cellStyle name="標準 8 2 7 7 2 2 2" xfId="32297"/>
    <cellStyle name="標準 8 2 7 7 2 3" xfId="24178"/>
    <cellStyle name="標準 8 2 7 7 3" xfId="11818"/>
    <cellStyle name="標準 8 2 7 7 3 2" xfId="28238"/>
    <cellStyle name="標準 8 2 7 7 4" xfId="20119"/>
    <cellStyle name="標準 8 2 7 8" xfId="3936"/>
    <cellStyle name="標準 8 2 7 8 2" xfId="7997"/>
    <cellStyle name="標準 8 2 7 8 2 2" xfId="16116"/>
    <cellStyle name="標準 8 2 7 8 2 2 2" xfId="32536"/>
    <cellStyle name="標準 8 2 7 8 2 3" xfId="24417"/>
    <cellStyle name="標準 8 2 7 8 3" xfId="12057"/>
    <cellStyle name="標準 8 2 7 8 3 2" xfId="28477"/>
    <cellStyle name="標準 8 2 7 8 4" xfId="20358"/>
    <cellStyle name="標準 8 2 7 9" xfId="4517"/>
    <cellStyle name="標準 8 2 7 9 2" xfId="8578"/>
    <cellStyle name="標準 8 2 7 9 2 2" xfId="16697"/>
    <cellStyle name="標準 8 2 7 9 2 2 2" xfId="33117"/>
    <cellStyle name="標準 8 2 7 9 2 3" xfId="24998"/>
    <cellStyle name="標準 8 2 7 9 3" xfId="12638"/>
    <cellStyle name="標準 8 2 7 9 3 2" xfId="29058"/>
    <cellStyle name="標準 8 2 7 9 4" xfId="20939"/>
    <cellStyle name="標準 8 2 8" xfId="463"/>
    <cellStyle name="標準 8 2 8 10" xfId="5127"/>
    <cellStyle name="標準 8 2 8 10 2" xfId="13246"/>
    <cellStyle name="標準 8 2 8 10 2 2" xfId="29666"/>
    <cellStyle name="標準 8 2 8 10 3" xfId="21547"/>
    <cellStyle name="標準 8 2 8 11" xfId="9187"/>
    <cellStyle name="標準 8 2 8 11 2" xfId="25607"/>
    <cellStyle name="標準 8 2 8 12" xfId="17488"/>
    <cellStyle name="標準 8 2 8 2" xfId="698"/>
    <cellStyle name="標準 8 2 8 2 10" xfId="9422"/>
    <cellStyle name="標準 8 2 8 2 10 2" xfId="25842"/>
    <cellStyle name="標準 8 2 8 2 11" xfId="17723"/>
    <cellStyle name="標準 8 2 8 2 2" xfId="1480"/>
    <cellStyle name="標準 8 2 8 2 2 2" xfId="5945"/>
    <cellStyle name="標準 8 2 8 2 2 2 2" xfId="14064"/>
    <cellStyle name="標準 8 2 8 2 2 2 2 2" xfId="30484"/>
    <cellStyle name="標準 8 2 8 2 2 2 3" xfId="22365"/>
    <cellStyle name="標準 8 2 8 2 2 3" xfId="10005"/>
    <cellStyle name="標準 8 2 8 2 2 3 2" xfId="26425"/>
    <cellStyle name="標準 8 2 8 2 2 4" xfId="18306"/>
    <cellStyle name="標準 8 2 8 2 3" xfId="1576"/>
    <cellStyle name="標準 8 2 8 2 4" xfId="2465"/>
    <cellStyle name="標準 8 2 8 2 4 2" xfId="6526"/>
    <cellStyle name="標準 8 2 8 2 4 2 2" xfId="14645"/>
    <cellStyle name="標準 8 2 8 2 4 2 2 2" xfId="31065"/>
    <cellStyle name="標準 8 2 8 2 4 2 3" xfId="22946"/>
    <cellStyle name="標準 8 2 8 2 4 3" xfId="10586"/>
    <cellStyle name="標準 8 2 8 2 4 3 2" xfId="27006"/>
    <cellStyle name="標準 8 2 8 2 4 4" xfId="18887"/>
    <cellStyle name="標準 8 2 8 2 5" xfId="3046"/>
    <cellStyle name="標準 8 2 8 2 5 2" xfId="7107"/>
    <cellStyle name="標準 8 2 8 2 5 2 2" xfId="15226"/>
    <cellStyle name="標準 8 2 8 2 5 2 2 2" xfId="31646"/>
    <cellStyle name="標準 8 2 8 2 5 2 3" xfId="23527"/>
    <cellStyle name="標準 8 2 8 2 5 3" xfId="11167"/>
    <cellStyle name="標準 8 2 8 2 5 3 2" xfId="27587"/>
    <cellStyle name="標準 8 2 8 2 5 4" xfId="19468"/>
    <cellStyle name="標準 8 2 8 2 6" xfId="3700"/>
    <cellStyle name="標準 8 2 8 2 6 2" xfId="7761"/>
    <cellStyle name="標準 8 2 8 2 6 2 2" xfId="15880"/>
    <cellStyle name="標準 8 2 8 2 6 2 2 2" xfId="32300"/>
    <cellStyle name="標準 8 2 8 2 6 2 3" xfId="24181"/>
    <cellStyle name="標準 8 2 8 2 6 3" xfId="11821"/>
    <cellStyle name="標準 8 2 8 2 6 3 2" xfId="28241"/>
    <cellStyle name="標準 8 2 8 2 6 4" xfId="20122"/>
    <cellStyle name="標準 8 2 8 2 7" xfId="4197"/>
    <cellStyle name="標準 8 2 8 2 7 2" xfId="8258"/>
    <cellStyle name="標準 8 2 8 2 7 2 2" xfId="16377"/>
    <cellStyle name="標準 8 2 8 2 7 2 2 2" xfId="32797"/>
    <cellStyle name="標準 8 2 8 2 7 2 3" xfId="24678"/>
    <cellStyle name="標準 8 2 8 2 7 3" xfId="12318"/>
    <cellStyle name="標準 8 2 8 2 7 3 2" xfId="28738"/>
    <cellStyle name="標準 8 2 8 2 7 4" xfId="20619"/>
    <cellStyle name="標準 8 2 8 2 8" xfId="4778"/>
    <cellStyle name="標準 8 2 8 2 8 2" xfId="8839"/>
    <cellStyle name="標準 8 2 8 2 8 2 2" xfId="16958"/>
    <cellStyle name="標準 8 2 8 2 8 2 2 2" xfId="33378"/>
    <cellStyle name="標準 8 2 8 2 8 2 3" xfId="25259"/>
    <cellStyle name="標準 8 2 8 2 8 3" xfId="12899"/>
    <cellStyle name="標準 8 2 8 2 8 3 2" xfId="29319"/>
    <cellStyle name="標準 8 2 8 2 8 4" xfId="21200"/>
    <cellStyle name="標準 8 2 8 2 9" xfId="5362"/>
    <cellStyle name="標準 8 2 8 2 9 2" xfId="13481"/>
    <cellStyle name="標準 8 2 8 2 9 2 2" xfId="29901"/>
    <cellStyle name="標準 8 2 8 2 9 3" xfId="21782"/>
    <cellStyle name="標準 8 2 8 3" xfId="1245"/>
    <cellStyle name="標準 8 2 8 3 2" xfId="5710"/>
    <cellStyle name="標準 8 2 8 3 2 2" xfId="13829"/>
    <cellStyle name="標準 8 2 8 3 2 2 2" xfId="30249"/>
    <cellStyle name="標準 8 2 8 3 2 3" xfId="22130"/>
    <cellStyle name="標準 8 2 8 3 3" xfId="9770"/>
    <cellStyle name="標準 8 2 8 3 3 2" xfId="26190"/>
    <cellStyle name="標準 8 2 8 3 4" xfId="18071"/>
    <cellStyle name="標準 8 2 8 4" xfId="1654"/>
    <cellStyle name="標準 8 2 8 5" xfId="2230"/>
    <cellStyle name="標準 8 2 8 5 2" xfId="6291"/>
    <cellStyle name="標準 8 2 8 5 2 2" xfId="14410"/>
    <cellStyle name="標準 8 2 8 5 2 2 2" xfId="30830"/>
    <cellStyle name="標準 8 2 8 5 2 3" xfId="22711"/>
    <cellStyle name="標準 8 2 8 5 3" xfId="10351"/>
    <cellStyle name="標準 8 2 8 5 3 2" xfId="26771"/>
    <cellStyle name="標準 8 2 8 5 4" xfId="18652"/>
    <cellStyle name="標準 8 2 8 6" xfId="2811"/>
    <cellStyle name="標準 8 2 8 6 2" xfId="6872"/>
    <cellStyle name="標準 8 2 8 6 2 2" xfId="14991"/>
    <cellStyle name="標準 8 2 8 6 2 2 2" xfId="31411"/>
    <cellStyle name="標準 8 2 8 6 2 3" xfId="23292"/>
    <cellStyle name="標準 8 2 8 6 3" xfId="10932"/>
    <cellStyle name="標準 8 2 8 6 3 2" xfId="27352"/>
    <cellStyle name="標準 8 2 8 6 4" xfId="19233"/>
    <cellStyle name="標準 8 2 8 7" xfId="3699"/>
    <cellStyle name="標準 8 2 8 7 2" xfId="7760"/>
    <cellStyle name="標準 8 2 8 7 2 2" xfId="15879"/>
    <cellStyle name="標準 8 2 8 7 2 2 2" xfId="32299"/>
    <cellStyle name="標準 8 2 8 7 2 3" xfId="24180"/>
    <cellStyle name="標準 8 2 8 7 3" xfId="11820"/>
    <cellStyle name="標準 8 2 8 7 3 2" xfId="28240"/>
    <cellStyle name="標準 8 2 8 7 4" xfId="20121"/>
    <cellStyle name="標準 8 2 8 8" xfId="3962"/>
    <cellStyle name="標準 8 2 8 8 2" xfId="8023"/>
    <cellStyle name="標準 8 2 8 8 2 2" xfId="16142"/>
    <cellStyle name="標準 8 2 8 8 2 2 2" xfId="32562"/>
    <cellStyle name="標準 8 2 8 8 2 3" xfId="24443"/>
    <cellStyle name="標準 8 2 8 8 3" xfId="12083"/>
    <cellStyle name="標準 8 2 8 8 3 2" xfId="28503"/>
    <cellStyle name="標準 8 2 8 8 4" xfId="20384"/>
    <cellStyle name="標準 8 2 8 9" xfId="4543"/>
    <cellStyle name="標準 8 2 8 9 2" xfId="8604"/>
    <cellStyle name="標準 8 2 8 9 2 2" xfId="16723"/>
    <cellStyle name="標準 8 2 8 9 2 2 2" xfId="33143"/>
    <cellStyle name="標準 8 2 8 9 2 3" xfId="25024"/>
    <cellStyle name="標準 8 2 8 9 3" xfId="12664"/>
    <cellStyle name="標準 8 2 8 9 3 2" xfId="29084"/>
    <cellStyle name="標準 8 2 8 9 4" xfId="20965"/>
    <cellStyle name="標準 8 2 9" xfId="497"/>
    <cellStyle name="標準 8 2 9 10" xfId="9221"/>
    <cellStyle name="標準 8 2 9 10 2" xfId="25641"/>
    <cellStyle name="標準 8 2 9 11" xfId="17522"/>
    <cellStyle name="標準 8 2 9 2" xfId="1279"/>
    <cellStyle name="標準 8 2 9 2 2" xfId="5744"/>
    <cellStyle name="標準 8 2 9 2 2 2" xfId="13863"/>
    <cellStyle name="標準 8 2 9 2 2 2 2" xfId="30283"/>
    <cellStyle name="標準 8 2 9 2 2 3" xfId="22164"/>
    <cellStyle name="標準 8 2 9 2 3" xfId="9804"/>
    <cellStyle name="標準 8 2 9 2 3 2" xfId="26224"/>
    <cellStyle name="標準 8 2 9 2 4" xfId="18105"/>
    <cellStyle name="標準 8 2 9 3" xfId="1845"/>
    <cellStyle name="標準 8 2 9 4" xfId="2264"/>
    <cellStyle name="標準 8 2 9 4 2" xfId="6325"/>
    <cellStyle name="標準 8 2 9 4 2 2" xfId="14444"/>
    <cellStyle name="標準 8 2 9 4 2 2 2" xfId="30864"/>
    <cellStyle name="標準 8 2 9 4 2 3" xfId="22745"/>
    <cellStyle name="標準 8 2 9 4 3" xfId="10385"/>
    <cellStyle name="標準 8 2 9 4 3 2" xfId="26805"/>
    <cellStyle name="標準 8 2 9 4 4" xfId="18686"/>
    <cellStyle name="標準 8 2 9 5" xfId="2845"/>
    <cellStyle name="標準 8 2 9 5 2" xfId="6906"/>
    <cellStyle name="標準 8 2 9 5 2 2" xfId="15025"/>
    <cellStyle name="標準 8 2 9 5 2 2 2" xfId="31445"/>
    <cellStyle name="標準 8 2 9 5 2 3" xfId="23326"/>
    <cellStyle name="標準 8 2 9 5 3" xfId="10966"/>
    <cellStyle name="標準 8 2 9 5 3 2" xfId="27386"/>
    <cellStyle name="標準 8 2 9 5 4" xfId="19267"/>
    <cellStyle name="標準 8 2 9 6" xfId="3701"/>
    <cellStyle name="標準 8 2 9 6 2" xfId="7762"/>
    <cellStyle name="標準 8 2 9 6 2 2" xfId="15881"/>
    <cellStyle name="標準 8 2 9 6 2 2 2" xfId="32301"/>
    <cellStyle name="標準 8 2 9 6 2 3" xfId="24182"/>
    <cellStyle name="標準 8 2 9 6 3" xfId="11822"/>
    <cellStyle name="標準 8 2 9 6 3 2" xfId="28242"/>
    <cellStyle name="標準 8 2 9 6 4" xfId="20123"/>
    <cellStyle name="標準 8 2 9 7" xfId="3996"/>
    <cellStyle name="標準 8 2 9 7 2" xfId="8057"/>
    <cellStyle name="標準 8 2 9 7 2 2" xfId="16176"/>
    <cellStyle name="標準 8 2 9 7 2 2 2" xfId="32596"/>
    <cellStyle name="標準 8 2 9 7 2 3" xfId="24477"/>
    <cellStyle name="標準 8 2 9 7 3" xfId="12117"/>
    <cellStyle name="標準 8 2 9 7 3 2" xfId="28537"/>
    <cellStyle name="標準 8 2 9 7 4" xfId="20418"/>
    <cellStyle name="標準 8 2 9 8" xfId="4577"/>
    <cellStyle name="標準 8 2 9 8 2" xfId="8638"/>
    <cellStyle name="標準 8 2 9 8 2 2" xfId="16757"/>
    <cellStyle name="標準 8 2 9 8 2 2 2" xfId="33177"/>
    <cellStyle name="標準 8 2 9 8 2 3" xfId="25058"/>
    <cellStyle name="標準 8 2 9 8 3" xfId="12698"/>
    <cellStyle name="標準 8 2 9 8 3 2" xfId="29118"/>
    <cellStyle name="標準 8 2 9 8 4" xfId="20999"/>
    <cellStyle name="標準 8 2 9 9" xfId="5161"/>
    <cellStyle name="標準 8 2 9 9 2" xfId="13280"/>
    <cellStyle name="標準 8 2 9 9 2 2" xfId="29700"/>
    <cellStyle name="標準 8 2 9 9 3" xfId="21581"/>
    <cellStyle name="標準 8 20" xfId="8967"/>
    <cellStyle name="標準 8 20 2" xfId="25387"/>
    <cellStyle name="標準 8 21" xfId="17239"/>
    <cellStyle name="標準 8 3" xfId="191"/>
    <cellStyle name="標準 8 3 10" xfId="4942"/>
    <cellStyle name="標準 8 3 10 2" xfId="13061"/>
    <cellStyle name="標準 8 3 10 2 2" xfId="29481"/>
    <cellStyle name="標準 8 3 10 3" xfId="21362"/>
    <cellStyle name="標準 8 3 11" xfId="9002"/>
    <cellStyle name="標準 8 3 11 2" xfId="25422"/>
    <cellStyle name="標準 8 3 12" xfId="17275"/>
    <cellStyle name="標準 8 3 2" xfId="513"/>
    <cellStyle name="標準 8 3 2 10" xfId="9237"/>
    <cellStyle name="標準 8 3 2 10 2" xfId="25657"/>
    <cellStyle name="標準 8 3 2 11" xfId="17538"/>
    <cellStyle name="標準 8 3 2 2" xfId="1295"/>
    <cellStyle name="標準 8 3 2 2 2" xfId="5760"/>
    <cellStyle name="標準 8 3 2 2 2 2" xfId="13879"/>
    <cellStyle name="標準 8 3 2 2 2 2 2" xfId="30299"/>
    <cellStyle name="標準 8 3 2 2 2 3" xfId="22180"/>
    <cellStyle name="標準 8 3 2 2 3" xfId="9820"/>
    <cellStyle name="標準 8 3 2 2 3 2" xfId="26240"/>
    <cellStyle name="標準 8 3 2 2 4" xfId="18121"/>
    <cellStyle name="標準 8 3 2 3" xfId="1825"/>
    <cellStyle name="標準 8 3 2 4" xfId="2280"/>
    <cellStyle name="標準 8 3 2 4 2" xfId="6341"/>
    <cellStyle name="標準 8 3 2 4 2 2" xfId="14460"/>
    <cellStyle name="標準 8 3 2 4 2 2 2" xfId="30880"/>
    <cellStyle name="標準 8 3 2 4 2 3" xfId="22761"/>
    <cellStyle name="標準 8 3 2 4 3" xfId="10401"/>
    <cellStyle name="標準 8 3 2 4 3 2" xfId="26821"/>
    <cellStyle name="標準 8 3 2 4 4" xfId="18702"/>
    <cellStyle name="標準 8 3 2 5" xfId="2861"/>
    <cellStyle name="標準 8 3 2 5 2" xfId="6922"/>
    <cellStyle name="標準 8 3 2 5 2 2" xfId="15041"/>
    <cellStyle name="標準 8 3 2 5 2 2 2" xfId="31461"/>
    <cellStyle name="標準 8 3 2 5 2 3" xfId="23342"/>
    <cellStyle name="標準 8 3 2 5 3" xfId="10982"/>
    <cellStyle name="標準 8 3 2 5 3 2" xfId="27402"/>
    <cellStyle name="標準 8 3 2 5 4" xfId="19283"/>
    <cellStyle name="標準 8 3 2 6" xfId="3703"/>
    <cellStyle name="標準 8 3 2 6 2" xfId="7764"/>
    <cellStyle name="標準 8 3 2 6 2 2" xfId="15883"/>
    <cellStyle name="標準 8 3 2 6 2 2 2" xfId="32303"/>
    <cellStyle name="標準 8 3 2 6 2 3" xfId="24184"/>
    <cellStyle name="標準 8 3 2 6 3" xfId="11824"/>
    <cellStyle name="標準 8 3 2 6 3 2" xfId="28244"/>
    <cellStyle name="標準 8 3 2 6 4" xfId="20125"/>
    <cellStyle name="標準 8 3 2 7" xfId="4012"/>
    <cellStyle name="標準 8 3 2 7 2" xfId="8073"/>
    <cellStyle name="標準 8 3 2 7 2 2" xfId="16192"/>
    <cellStyle name="標準 8 3 2 7 2 2 2" xfId="32612"/>
    <cellStyle name="標準 8 3 2 7 2 3" xfId="24493"/>
    <cellStyle name="標準 8 3 2 7 3" xfId="12133"/>
    <cellStyle name="標準 8 3 2 7 3 2" xfId="28553"/>
    <cellStyle name="標準 8 3 2 7 4" xfId="20434"/>
    <cellStyle name="標準 8 3 2 8" xfId="4593"/>
    <cellStyle name="標準 8 3 2 8 2" xfId="8654"/>
    <cellStyle name="標準 8 3 2 8 2 2" xfId="16773"/>
    <cellStyle name="標準 8 3 2 8 2 2 2" xfId="33193"/>
    <cellStyle name="標準 8 3 2 8 2 3" xfId="25074"/>
    <cellStyle name="標準 8 3 2 8 3" xfId="12714"/>
    <cellStyle name="標準 8 3 2 8 3 2" xfId="29134"/>
    <cellStyle name="標準 8 3 2 8 4" xfId="21015"/>
    <cellStyle name="標準 8 3 2 9" xfId="5177"/>
    <cellStyle name="標準 8 3 2 9 2" xfId="13296"/>
    <cellStyle name="標準 8 3 2 9 2 2" xfId="29716"/>
    <cellStyle name="標準 8 3 2 9 3" xfId="21597"/>
    <cellStyle name="標準 8 3 3" xfId="1005"/>
    <cellStyle name="標準 8 3 3 2" xfId="5525"/>
    <cellStyle name="標準 8 3 3 2 2" xfId="13644"/>
    <cellStyle name="標準 8 3 3 2 2 2" xfId="30064"/>
    <cellStyle name="標準 8 3 3 2 3" xfId="21945"/>
    <cellStyle name="標準 8 3 3 3" xfId="9585"/>
    <cellStyle name="標準 8 3 3 3 2" xfId="26005"/>
    <cellStyle name="標準 8 3 3 4" xfId="17886"/>
    <cellStyle name="標準 8 3 4" xfId="1156"/>
    <cellStyle name="標準 8 3 5" xfId="2045"/>
    <cellStyle name="標準 8 3 5 2" xfId="6106"/>
    <cellStyle name="標準 8 3 5 2 2" xfId="14225"/>
    <cellStyle name="標準 8 3 5 2 2 2" xfId="30645"/>
    <cellStyle name="標準 8 3 5 2 3" xfId="22526"/>
    <cellStyle name="標準 8 3 5 3" xfId="10166"/>
    <cellStyle name="標準 8 3 5 3 2" xfId="26586"/>
    <cellStyle name="標準 8 3 5 4" xfId="18467"/>
    <cellStyle name="標準 8 3 6" xfId="2626"/>
    <cellStyle name="標準 8 3 6 2" xfId="6687"/>
    <cellStyle name="標準 8 3 6 2 2" xfId="14806"/>
    <cellStyle name="標準 8 3 6 2 2 2" xfId="31226"/>
    <cellStyle name="標準 8 3 6 2 3" xfId="23107"/>
    <cellStyle name="標準 8 3 6 3" xfId="10747"/>
    <cellStyle name="標準 8 3 6 3 2" xfId="27167"/>
    <cellStyle name="標準 8 3 6 4" xfId="19048"/>
    <cellStyle name="標準 8 3 7" xfId="3702"/>
    <cellStyle name="標準 8 3 7 2" xfId="7763"/>
    <cellStyle name="標準 8 3 7 2 2" xfId="15882"/>
    <cellStyle name="標準 8 3 7 2 2 2" xfId="32302"/>
    <cellStyle name="標準 8 3 7 2 3" xfId="24183"/>
    <cellStyle name="標準 8 3 7 3" xfId="11823"/>
    <cellStyle name="標準 8 3 7 3 2" xfId="28243"/>
    <cellStyle name="標準 8 3 7 4" xfId="20124"/>
    <cellStyle name="標準 8 3 8" xfId="3777"/>
    <cellStyle name="標準 8 3 8 2" xfId="7838"/>
    <cellStyle name="標準 8 3 8 2 2" xfId="15957"/>
    <cellStyle name="標準 8 3 8 2 2 2" xfId="32377"/>
    <cellStyle name="標準 8 3 8 2 3" xfId="24258"/>
    <cellStyle name="標準 8 3 8 3" xfId="11898"/>
    <cellStyle name="標準 8 3 8 3 2" xfId="28318"/>
    <cellStyle name="標準 8 3 8 4" xfId="20199"/>
    <cellStyle name="標準 8 3 9" xfId="4358"/>
    <cellStyle name="標準 8 3 9 2" xfId="8419"/>
    <cellStyle name="標準 8 3 9 2 2" xfId="16538"/>
    <cellStyle name="標準 8 3 9 2 2 2" xfId="32958"/>
    <cellStyle name="標準 8 3 9 2 3" xfId="24839"/>
    <cellStyle name="標準 8 3 9 3" xfId="12479"/>
    <cellStyle name="標準 8 3 9 3 2" xfId="28899"/>
    <cellStyle name="標準 8 3 9 4" xfId="20780"/>
    <cellStyle name="標準 8 4" xfId="226"/>
    <cellStyle name="標準 8 4 10" xfId="4977"/>
    <cellStyle name="標準 8 4 10 2" xfId="13096"/>
    <cellStyle name="標準 8 4 10 2 2" xfId="29516"/>
    <cellStyle name="標準 8 4 10 3" xfId="21397"/>
    <cellStyle name="標準 8 4 11" xfId="9037"/>
    <cellStyle name="標準 8 4 11 2" xfId="25457"/>
    <cellStyle name="標準 8 4 12" xfId="17310"/>
    <cellStyle name="標準 8 4 2" xfId="548"/>
    <cellStyle name="標準 8 4 2 10" xfId="9272"/>
    <cellStyle name="標準 8 4 2 10 2" xfId="25692"/>
    <cellStyle name="標準 8 4 2 11" xfId="17573"/>
    <cellStyle name="標準 8 4 2 2" xfId="1330"/>
    <cellStyle name="標準 8 4 2 2 2" xfId="5795"/>
    <cellStyle name="標準 8 4 2 2 2 2" xfId="13914"/>
    <cellStyle name="標準 8 4 2 2 2 2 2" xfId="30334"/>
    <cellStyle name="標準 8 4 2 2 2 3" xfId="22215"/>
    <cellStyle name="標準 8 4 2 2 3" xfId="9855"/>
    <cellStyle name="標準 8 4 2 2 3 2" xfId="26275"/>
    <cellStyle name="標準 8 4 2 2 4" xfId="18156"/>
    <cellStyle name="標準 8 4 2 3" xfId="1801"/>
    <cellStyle name="標準 8 4 2 4" xfId="2315"/>
    <cellStyle name="標準 8 4 2 4 2" xfId="6376"/>
    <cellStyle name="標準 8 4 2 4 2 2" xfId="14495"/>
    <cellStyle name="標準 8 4 2 4 2 2 2" xfId="30915"/>
    <cellStyle name="標準 8 4 2 4 2 3" xfId="22796"/>
    <cellStyle name="標準 8 4 2 4 3" xfId="10436"/>
    <cellStyle name="標準 8 4 2 4 3 2" xfId="26856"/>
    <cellStyle name="標準 8 4 2 4 4" xfId="18737"/>
    <cellStyle name="標準 8 4 2 5" xfId="2896"/>
    <cellStyle name="標準 8 4 2 5 2" xfId="6957"/>
    <cellStyle name="標準 8 4 2 5 2 2" xfId="15076"/>
    <cellStyle name="標準 8 4 2 5 2 2 2" xfId="31496"/>
    <cellStyle name="標準 8 4 2 5 2 3" xfId="23377"/>
    <cellStyle name="標準 8 4 2 5 3" xfId="11017"/>
    <cellStyle name="標準 8 4 2 5 3 2" xfId="27437"/>
    <cellStyle name="標準 8 4 2 5 4" xfId="19318"/>
    <cellStyle name="標準 8 4 2 6" xfId="3705"/>
    <cellStyle name="標準 8 4 2 6 2" xfId="7766"/>
    <cellStyle name="標準 8 4 2 6 2 2" xfId="15885"/>
    <cellStyle name="標準 8 4 2 6 2 2 2" xfId="32305"/>
    <cellStyle name="標準 8 4 2 6 2 3" xfId="24186"/>
    <cellStyle name="標準 8 4 2 6 3" xfId="11826"/>
    <cellStyle name="標準 8 4 2 6 3 2" xfId="28246"/>
    <cellStyle name="標準 8 4 2 6 4" xfId="20127"/>
    <cellStyle name="標準 8 4 2 7" xfId="4047"/>
    <cellStyle name="標準 8 4 2 7 2" xfId="8108"/>
    <cellStyle name="標準 8 4 2 7 2 2" xfId="16227"/>
    <cellStyle name="標準 8 4 2 7 2 2 2" xfId="32647"/>
    <cellStyle name="標準 8 4 2 7 2 3" xfId="24528"/>
    <cellStyle name="標準 8 4 2 7 3" xfId="12168"/>
    <cellStyle name="標準 8 4 2 7 3 2" xfId="28588"/>
    <cellStyle name="標準 8 4 2 7 4" xfId="20469"/>
    <cellStyle name="標準 8 4 2 8" xfId="4628"/>
    <cellStyle name="標準 8 4 2 8 2" xfId="8689"/>
    <cellStyle name="標準 8 4 2 8 2 2" xfId="16808"/>
    <cellStyle name="標準 8 4 2 8 2 2 2" xfId="33228"/>
    <cellStyle name="標準 8 4 2 8 2 3" xfId="25109"/>
    <cellStyle name="標準 8 4 2 8 3" xfId="12749"/>
    <cellStyle name="標準 8 4 2 8 3 2" xfId="29169"/>
    <cellStyle name="標準 8 4 2 8 4" xfId="21050"/>
    <cellStyle name="標準 8 4 2 9" xfId="5212"/>
    <cellStyle name="標準 8 4 2 9 2" xfId="13331"/>
    <cellStyle name="標準 8 4 2 9 2 2" xfId="29751"/>
    <cellStyle name="標準 8 4 2 9 3" xfId="21632"/>
    <cellStyle name="標準 8 4 3" xfId="1040"/>
    <cellStyle name="標準 8 4 3 2" xfId="5560"/>
    <cellStyle name="標準 8 4 3 2 2" xfId="13679"/>
    <cellStyle name="標準 8 4 3 2 2 2" xfId="30099"/>
    <cellStyle name="標準 8 4 3 2 3" xfId="21980"/>
    <cellStyle name="標準 8 4 3 3" xfId="9620"/>
    <cellStyle name="標準 8 4 3 3 2" xfId="26040"/>
    <cellStyle name="標準 8 4 3 4" xfId="17921"/>
    <cellStyle name="標準 8 4 4" xfId="919"/>
    <cellStyle name="標準 8 4 5" xfId="2080"/>
    <cellStyle name="標準 8 4 5 2" xfId="6141"/>
    <cellStyle name="標準 8 4 5 2 2" xfId="14260"/>
    <cellStyle name="標準 8 4 5 2 2 2" xfId="30680"/>
    <cellStyle name="標準 8 4 5 2 3" xfId="22561"/>
    <cellStyle name="標準 8 4 5 3" xfId="10201"/>
    <cellStyle name="標準 8 4 5 3 2" xfId="26621"/>
    <cellStyle name="標準 8 4 5 4" xfId="18502"/>
    <cellStyle name="標準 8 4 6" xfId="2661"/>
    <cellStyle name="標準 8 4 6 2" xfId="6722"/>
    <cellStyle name="標準 8 4 6 2 2" xfId="14841"/>
    <cellStyle name="標準 8 4 6 2 2 2" xfId="31261"/>
    <cellStyle name="標準 8 4 6 2 3" xfId="23142"/>
    <cellStyle name="標準 8 4 6 3" xfId="10782"/>
    <cellStyle name="標準 8 4 6 3 2" xfId="27202"/>
    <cellStyle name="標準 8 4 6 4" xfId="19083"/>
    <cellStyle name="標準 8 4 7" xfId="3704"/>
    <cellStyle name="標準 8 4 7 2" xfId="7765"/>
    <cellStyle name="標準 8 4 7 2 2" xfId="15884"/>
    <cellStyle name="標準 8 4 7 2 2 2" xfId="32304"/>
    <cellStyle name="標準 8 4 7 2 3" xfId="24185"/>
    <cellStyle name="標準 8 4 7 3" xfId="11825"/>
    <cellStyle name="標準 8 4 7 3 2" xfId="28245"/>
    <cellStyle name="標準 8 4 7 4" xfId="20126"/>
    <cellStyle name="標準 8 4 8" xfId="3812"/>
    <cellStyle name="標準 8 4 8 2" xfId="7873"/>
    <cellStyle name="標準 8 4 8 2 2" xfId="15992"/>
    <cellStyle name="標準 8 4 8 2 2 2" xfId="32412"/>
    <cellStyle name="標準 8 4 8 2 3" xfId="24293"/>
    <cellStyle name="標準 8 4 8 3" xfId="11933"/>
    <cellStyle name="標準 8 4 8 3 2" xfId="28353"/>
    <cellStyle name="標準 8 4 8 4" xfId="20234"/>
    <cellStyle name="標準 8 4 9" xfId="4393"/>
    <cellStyle name="標準 8 4 9 2" xfId="8454"/>
    <cellStyle name="標準 8 4 9 2 2" xfId="16573"/>
    <cellStyle name="標準 8 4 9 2 2 2" xfId="32993"/>
    <cellStyle name="標準 8 4 9 2 3" xfId="24874"/>
    <cellStyle name="標準 8 4 9 3" xfId="12514"/>
    <cellStyle name="標準 8 4 9 3 2" xfId="28934"/>
    <cellStyle name="標準 8 4 9 4" xfId="20815"/>
    <cellStyle name="標準 8 5" xfId="262"/>
    <cellStyle name="標準 8 5 10" xfId="5012"/>
    <cellStyle name="標準 8 5 10 2" xfId="13131"/>
    <cellStyle name="標準 8 5 10 2 2" xfId="29551"/>
    <cellStyle name="標準 8 5 10 3" xfId="21432"/>
    <cellStyle name="標準 8 5 11" xfId="9072"/>
    <cellStyle name="標準 8 5 11 2" xfId="25492"/>
    <cellStyle name="標準 8 5 12" xfId="17346"/>
    <cellStyle name="標準 8 5 2" xfId="583"/>
    <cellStyle name="標準 8 5 2 10" xfId="9307"/>
    <cellStyle name="標準 8 5 2 10 2" xfId="25727"/>
    <cellStyle name="標準 8 5 2 11" xfId="17608"/>
    <cellStyle name="標準 8 5 2 2" xfId="1365"/>
    <cellStyle name="標準 8 5 2 2 2" xfId="5830"/>
    <cellStyle name="標準 8 5 2 2 2 2" xfId="13949"/>
    <cellStyle name="標準 8 5 2 2 2 2 2" xfId="30369"/>
    <cellStyle name="標準 8 5 2 2 2 3" xfId="22250"/>
    <cellStyle name="標準 8 5 2 2 3" xfId="9890"/>
    <cellStyle name="標準 8 5 2 2 3 2" xfId="26310"/>
    <cellStyle name="標準 8 5 2 2 4" xfId="18191"/>
    <cellStyle name="標準 8 5 2 3" xfId="1834"/>
    <cellStyle name="標準 8 5 2 4" xfId="2350"/>
    <cellStyle name="標準 8 5 2 4 2" xfId="6411"/>
    <cellStyle name="標準 8 5 2 4 2 2" xfId="14530"/>
    <cellStyle name="標準 8 5 2 4 2 2 2" xfId="30950"/>
    <cellStyle name="標準 8 5 2 4 2 3" xfId="22831"/>
    <cellStyle name="標準 8 5 2 4 3" xfId="10471"/>
    <cellStyle name="標準 8 5 2 4 3 2" xfId="26891"/>
    <cellStyle name="標準 8 5 2 4 4" xfId="18772"/>
    <cellStyle name="標準 8 5 2 5" xfId="2931"/>
    <cellStyle name="標準 8 5 2 5 2" xfId="6992"/>
    <cellStyle name="標準 8 5 2 5 2 2" xfId="15111"/>
    <cellStyle name="標準 8 5 2 5 2 2 2" xfId="31531"/>
    <cellStyle name="標準 8 5 2 5 2 3" xfId="23412"/>
    <cellStyle name="標準 8 5 2 5 3" xfId="11052"/>
    <cellStyle name="標準 8 5 2 5 3 2" xfId="27472"/>
    <cellStyle name="標準 8 5 2 5 4" xfId="19353"/>
    <cellStyle name="標準 8 5 2 6" xfId="3707"/>
    <cellStyle name="標準 8 5 2 6 2" xfId="7768"/>
    <cellStyle name="標準 8 5 2 6 2 2" xfId="15887"/>
    <cellStyle name="標準 8 5 2 6 2 2 2" xfId="32307"/>
    <cellStyle name="標準 8 5 2 6 2 3" xfId="24188"/>
    <cellStyle name="標準 8 5 2 6 3" xfId="11828"/>
    <cellStyle name="標準 8 5 2 6 3 2" xfId="28248"/>
    <cellStyle name="標準 8 5 2 6 4" xfId="20129"/>
    <cellStyle name="標準 8 5 2 7" xfId="4082"/>
    <cellStyle name="標準 8 5 2 7 2" xfId="8143"/>
    <cellStyle name="標準 8 5 2 7 2 2" xfId="16262"/>
    <cellStyle name="標準 8 5 2 7 2 2 2" xfId="32682"/>
    <cellStyle name="標準 8 5 2 7 2 3" xfId="24563"/>
    <cellStyle name="標準 8 5 2 7 3" xfId="12203"/>
    <cellStyle name="標準 8 5 2 7 3 2" xfId="28623"/>
    <cellStyle name="標準 8 5 2 7 4" xfId="20504"/>
    <cellStyle name="標準 8 5 2 8" xfId="4663"/>
    <cellStyle name="標準 8 5 2 8 2" xfId="8724"/>
    <cellStyle name="標準 8 5 2 8 2 2" xfId="16843"/>
    <cellStyle name="標準 8 5 2 8 2 2 2" xfId="33263"/>
    <cellStyle name="標準 8 5 2 8 2 3" xfId="25144"/>
    <cellStyle name="標準 8 5 2 8 3" xfId="12784"/>
    <cellStyle name="標準 8 5 2 8 3 2" xfId="29204"/>
    <cellStyle name="標準 8 5 2 8 4" xfId="21085"/>
    <cellStyle name="標準 8 5 2 9" xfId="5247"/>
    <cellStyle name="標準 8 5 2 9 2" xfId="13366"/>
    <cellStyle name="標準 8 5 2 9 2 2" xfId="29786"/>
    <cellStyle name="標準 8 5 2 9 3" xfId="21667"/>
    <cellStyle name="標準 8 5 3" xfId="1076"/>
    <cellStyle name="標準 8 5 3 2" xfId="5595"/>
    <cellStyle name="標準 8 5 3 2 2" xfId="13714"/>
    <cellStyle name="標準 8 5 3 2 2 2" xfId="30134"/>
    <cellStyle name="標準 8 5 3 2 3" xfId="22015"/>
    <cellStyle name="標準 8 5 3 3" xfId="9655"/>
    <cellStyle name="標準 8 5 3 3 2" xfId="26075"/>
    <cellStyle name="標準 8 5 3 4" xfId="17956"/>
    <cellStyle name="標準 8 5 4" xfId="1967"/>
    <cellStyle name="標準 8 5 5" xfId="2115"/>
    <cellStyle name="標準 8 5 5 2" xfId="6176"/>
    <cellStyle name="標準 8 5 5 2 2" xfId="14295"/>
    <cellStyle name="標準 8 5 5 2 2 2" xfId="30715"/>
    <cellStyle name="標準 8 5 5 2 3" xfId="22596"/>
    <cellStyle name="標準 8 5 5 3" xfId="10236"/>
    <cellStyle name="標準 8 5 5 3 2" xfId="26656"/>
    <cellStyle name="標準 8 5 5 4" xfId="18537"/>
    <cellStyle name="標準 8 5 6" xfId="2696"/>
    <cellStyle name="標準 8 5 6 2" xfId="6757"/>
    <cellStyle name="標準 8 5 6 2 2" xfId="14876"/>
    <cellStyle name="標準 8 5 6 2 2 2" xfId="31296"/>
    <cellStyle name="標準 8 5 6 2 3" xfId="23177"/>
    <cellStyle name="標準 8 5 6 3" xfId="10817"/>
    <cellStyle name="標準 8 5 6 3 2" xfId="27237"/>
    <cellStyle name="標準 8 5 6 4" xfId="19118"/>
    <cellStyle name="標準 8 5 7" xfId="3706"/>
    <cellStyle name="標準 8 5 7 2" xfId="7767"/>
    <cellStyle name="標準 8 5 7 2 2" xfId="15886"/>
    <cellStyle name="標準 8 5 7 2 2 2" xfId="32306"/>
    <cellStyle name="標準 8 5 7 2 3" xfId="24187"/>
    <cellStyle name="標準 8 5 7 3" xfId="11827"/>
    <cellStyle name="標準 8 5 7 3 2" xfId="28247"/>
    <cellStyle name="標準 8 5 7 4" xfId="20128"/>
    <cellStyle name="標準 8 5 8" xfId="3847"/>
    <cellStyle name="標準 8 5 8 2" xfId="7908"/>
    <cellStyle name="標準 8 5 8 2 2" xfId="16027"/>
    <cellStyle name="標準 8 5 8 2 2 2" xfId="32447"/>
    <cellStyle name="標準 8 5 8 2 3" xfId="24328"/>
    <cellStyle name="標準 8 5 8 3" xfId="11968"/>
    <cellStyle name="標準 8 5 8 3 2" xfId="28388"/>
    <cellStyle name="標準 8 5 8 4" xfId="20269"/>
    <cellStyle name="標準 8 5 9" xfId="4428"/>
    <cellStyle name="標準 8 5 9 2" xfId="8489"/>
    <cellStyle name="標準 8 5 9 2 2" xfId="16608"/>
    <cellStyle name="標準 8 5 9 2 2 2" xfId="33028"/>
    <cellStyle name="標準 8 5 9 2 3" xfId="24909"/>
    <cellStyle name="標準 8 5 9 3" xfId="12549"/>
    <cellStyle name="標準 8 5 9 3 2" xfId="28969"/>
    <cellStyle name="標準 8 5 9 4" xfId="20850"/>
    <cellStyle name="標準 8 6" xfId="297"/>
    <cellStyle name="標準 8 6 10" xfId="5047"/>
    <cellStyle name="標準 8 6 10 2" xfId="13166"/>
    <cellStyle name="標準 8 6 10 2 2" xfId="29586"/>
    <cellStyle name="標準 8 6 10 3" xfId="21467"/>
    <cellStyle name="標準 8 6 11" xfId="9107"/>
    <cellStyle name="標準 8 6 11 2" xfId="25527"/>
    <cellStyle name="標準 8 6 12" xfId="17381"/>
    <cellStyle name="標準 8 6 2" xfId="618"/>
    <cellStyle name="標準 8 6 2 10" xfId="9342"/>
    <cellStyle name="標準 8 6 2 10 2" xfId="25762"/>
    <cellStyle name="標準 8 6 2 11" xfId="17643"/>
    <cellStyle name="標準 8 6 2 2" xfId="1400"/>
    <cellStyle name="標準 8 6 2 2 2" xfId="5865"/>
    <cellStyle name="標準 8 6 2 2 2 2" xfId="13984"/>
    <cellStyle name="標準 8 6 2 2 2 2 2" xfId="30404"/>
    <cellStyle name="標準 8 6 2 2 2 3" xfId="22285"/>
    <cellStyle name="標準 8 6 2 2 3" xfId="9925"/>
    <cellStyle name="標準 8 6 2 2 3 2" xfId="26345"/>
    <cellStyle name="標準 8 6 2 2 4" xfId="18226"/>
    <cellStyle name="標準 8 6 2 3" xfId="1910"/>
    <cellStyle name="標準 8 6 2 4" xfId="2385"/>
    <cellStyle name="標準 8 6 2 4 2" xfId="6446"/>
    <cellStyle name="標準 8 6 2 4 2 2" xfId="14565"/>
    <cellStyle name="標準 8 6 2 4 2 2 2" xfId="30985"/>
    <cellStyle name="標準 8 6 2 4 2 3" xfId="22866"/>
    <cellStyle name="標準 8 6 2 4 3" xfId="10506"/>
    <cellStyle name="標準 8 6 2 4 3 2" xfId="26926"/>
    <cellStyle name="標準 8 6 2 4 4" xfId="18807"/>
    <cellStyle name="標準 8 6 2 5" xfId="2966"/>
    <cellStyle name="標準 8 6 2 5 2" xfId="7027"/>
    <cellStyle name="標準 8 6 2 5 2 2" xfId="15146"/>
    <cellStyle name="標準 8 6 2 5 2 2 2" xfId="31566"/>
    <cellStyle name="標準 8 6 2 5 2 3" xfId="23447"/>
    <cellStyle name="標準 8 6 2 5 3" xfId="11087"/>
    <cellStyle name="標準 8 6 2 5 3 2" xfId="27507"/>
    <cellStyle name="標準 8 6 2 5 4" xfId="19388"/>
    <cellStyle name="標準 8 6 2 6" xfId="3709"/>
    <cellStyle name="標準 8 6 2 6 2" xfId="7770"/>
    <cellStyle name="標準 8 6 2 6 2 2" xfId="15889"/>
    <cellStyle name="標準 8 6 2 6 2 2 2" xfId="32309"/>
    <cellStyle name="標準 8 6 2 6 2 3" xfId="24190"/>
    <cellStyle name="標準 8 6 2 6 3" xfId="11830"/>
    <cellStyle name="標準 8 6 2 6 3 2" xfId="28250"/>
    <cellStyle name="標準 8 6 2 6 4" xfId="20131"/>
    <cellStyle name="標準 8 6 2 7" xfId="4117"/>
    <cellStyle name="標準 8 6 2 7 2" xfId="8178"/>
    <cellStyle name="標準 8 6 2 7 2 2" xfId="16297"/>
    <cellStyle name="標準 8 6 2 7 2 2 2" xfId="32717"/>
    <cellStyle name="標準 8 6 2 7 2 3" xfId="24598"/>
    <cellStyle name="標準 8 6 2 7 3" xfId="12238"/>
    <cellStyle name="標準 8 6 2 7 3 2" xfId="28658"/>
    <cellStyle name="標準 8 6 2 7 4" xfId="20539"/>
    <cellStyle name="標準 8 6 2 8" xfId="4698"/>
    <cellStyle name="標準 8 6 2 8 2" xfId="8759"/>
    <cellStyle name="標準 8 6 2 8 2 2" xfId="16878"/>
    <cellStyle name="標準 8 6 2 8 2 2 2" xfId="33298"/>
    <cellStyle name="標準 8 6 2 8 2 3" xfId="25179"/>
    <cellStyle name="標準 8 6 2 8 3" xfId="12819"/>
    <cellStyle name="標準 8 6 2 8 3 2" xfId="29239"/>
    <cellStyle name="標準 8 6 2 8 4" xfId="21120"/>
    <cellStyle name="標準 8 6 2 9" xfId="5282"/>
    <cellStyle name="標準 8 6 2 9 2" xfId="13401"/>
    <cellStyle name="標準 8 6 2 9 2 2" xfId="29821"/>
    <cellStyle name="標準 8 6 2 9 3" xfId="21702"/>
    <cellStyle name="標準 8 6 3" xfId="1111"/>
    <cellStyle name="標準 8 6 3 2" xfId="5630"/>
    <cellStyle name="標準 8 6 3 2 2" xfId="13749"/>
    <cellStyle name="標準 8 6 3 2 2 2" xfId="30169"/>
    <cellStyle name="標準 8 6 3 2 3" xfId="22050"/>
    <cellStyle name="標準 8 6 3 3" xfId="9690"/>
    <cellStyle name="標準 8 6 3 3 2" xfId="26110"/>
    <cellStyle name="標準 8 6 3 4" xfId="17991"/>
    <cellStyle name="標準 8 6 4" xfId="1755"/>
    <cellStyle name="標準 8 6 5" xfId="2150"/>
    <cellStyle name="標準 8 6 5 2" xfId="6211"/>
    <cellStyle name="標準 8 6 5 2 2" xfId="14330"/>
    <cellStyle name="標準 8 6 5 2 2 2" xfId="30750"/>
    <cellStyle name="標準 8 6 5 2 3" xfId="22631"/>
    <cellStyle name="標準 8 6 5 3" xfId="10271"/>
    <cellStyle name="標準 8 6 5 3 2" xfId="26691"/>
    <cellStyle name="標準 8 6 5 4" xfId="18572"/>
    <cellStyle name="標準 8 6 6" xfId="2731"/>
    <cellStyle name="標準 8 6 6 2" xfId="6792"/>
    <cellStyle name="標準 8 6 6 2 2" xfId="14911"/>
    <cellStyle name="標準 8 6 6 2 2 2" xfId="31331"/>
    <cellStyle name="標準 8 6 6 2 3" xfId="23212"/>
    <cellStyle name="標準 8 6 6 3" xfId="10852"/>
    <cellStyle name="標準 8 6 6 3 2" xfId="27272"/>
    <cellStyle name="標準 8 6 6 4" xfId="19153"/>
    <cellStyle name="標準 8 6 7" xfId="3708"/>
    <cellStyle name="標準 8 6 7 2" xfId="7769"/>
    <cellStyle name="標準 8 6 7 2 2" xfId="15888"/>
    <cellStyle name="標準 8 6 7 2 2 2" xfId="32308"/>
    <cellStyle name="標準 8 6 7 2 3" xfId="24189"/>
    <cellStyle name="標準 8 6 7 3" xfId="11829"/>
    <cellStyle name="標準 8 6 7 3 2" xfId="28249"/>
    <cellStyle name="標準 8 6 7 4" xfId="20130"/>
    <cellStyle name="標準 8 6 8" xfId="3882"/>
    <cellStyle name="標準 8 6 8 2" xfId="7943"/>
    <cellStyle name="標準 8 6 8 2 2" xfId="16062"/>
    <cellStyle name="標準 8 6 8 2 2 2" xfId="32482"/>
    <cellStyle name="標準 8 6 8 2 3" xfId="24363"/>
    <cellStyle name="標準 8 6 8 3" xfId="12003"/>
    <cellStyle name="標準 8 6 8 3 2" xfId="28423"/>
    <cellStyle name="標準 8 6 8 4" xfId="20304"/>
    <cellStyle name="標準 8 6 9" xfId="4463"/>
    <cellStyle name="標準 8 6 9 2" xfId="8524"/>
    <cellStyle name="標準 8 6 9 2 2" xfId="16643"/>
    <cellStyle name="標準 8 6 9 2 2 2" xfId="33063"/>
    <cellStyle name="標準 8 6 9 2 3" xfId="24944"/>
    <cellStyle name="標準 8 6 9 3" xfId="12584"/>
    <cellStyle name="標準 8 6 9 3 2" xfId="29004"/>
    <cellStyle name="標準 8 6 9 4" xfId="20885"/>
    <cellStyle name="標準 8 7" xfId="391"/>
    <cellStyle name="標準 8 8" xfId="418"/>
    <cellStyle name="標準 8 8 10" xfId="5082"/>
    <cellStyle name="標準 8 8 10 2" xfId="13201"/>
    <cellStyle name="標準 8 8 10 2 2" xfId="29621"/>
    <cellStyle name="標準 8 8 10 3" xfId="21502"/>
    <cellStyle name="標準 8 8 11" xfId="9142"/>
    <cellStyle name="標準 8 8 11 2" xfId="25562"/>
    <cellStyle name="標準 8 8 12" xfId="17443"/>
    <cellStyle name="標準 8 8 2" xfId="653"/>
    <cellStyle name="標準 8 8 2 10" xfId="9377"/>
    <cellStyle name="標準 8 8 2 10 2" xfId="25797"/>
    <cellStyle name="標準 8 8 2 11" xfId="17678"/>
    <cellStyle name="標準 8 8 2 2" xfId="1435"/>
    <cellStyle name="標準 8 8 2 2 2" xfId="5900"/>
    <cellStyle name="標準 8 8 2 2 2 2" xfId="14019"/>
    <cellStyle name="標準 8 8 2 2 2 2 2" xfId="30439"/>
    <cellStyle name="標準 8 8 2 2 2 3" xfId="22320"/>
    <cellStyle name="標準 8 8 2 2 3" xfId="9960"/>
    <cellStyle name="標準 8 8 2 2 3 2" xfId="26380"/>
    <cellStyle name="標準 8 8 2 2 4" xfId="18261"/>
    <cellStyle name="標準 8 8 2 3" xfId="1758"/>
    <cellStyle name="標準 8 8 2 4" xfId="2420"/>
    <cellStyle name="標準 8 8 2 4 2" xfId="6481"/>
    <cellStyle name="標準 8 8 2 4 2 2" xfId="14600"/>
    <cellStyle name="標準 8 8 2 4 2 2 2" xfId="31020"/>
    <cellStyle name="標準 8 8 2 4 2 3" xfId="22901"/>
    <cellStyle name="標準 8 8 2 4 3" xfId="10541"/>
    <cellStyle name="標準 8 8 2 4 3 2" xfId="26961"/>
    <cellStyle name="標準 8 8 2 4 4" xfId="18842"/>
    <cellStyle name="標準 8 8 2 5" xfId="3001"/>
    <cellStyle name="標準 8 8 2 5 2" xfId="7062"/>
    <cellStyle name="標準 8 8 2 5 2 2" xfId="15181"/>
    <cellStyle name="標準 8 8 2 5 2 2 2" xfId="31601"/>
    <cellStyle name="標準 8 8 2 5 2 3" xfId="23482"/>
    <cellStyle name="標準 8 8 2 5 3" xfId="11122"/>
    <cellStyle name="標準 8 8 2 5 3 2" xfId="27542"/>
    <cellStyle name="標準 8 8 2 5 4" xfId="19423"/>
    <cellStyle name="標準 8 8 2 6" xfId="3711"/>
    <cellStyle name="標準 8 8 2 6 2" xfId="7772"/>
    <cellStyle name="標準 8 8 2 6 2 2" xfId="15891"/>
    <cellStyle name="標準 8 8 2 6 2 2 2" xfId="32311"/>
    <cellStyle name="標準 8 8 2 6 2 3" xfId="24192"/>
    <cellStyle name="標準 8 8 2 6 3" xfId="11832"/>
    <cellStyle name="標準 8 8 2 6 3 2" xfId="28252"/>
    <cellStyle name="標準 8 8 2 6 4" xfId="20133"/>
    <cellStyle name="標準 8 8 2 7" xfId="4152"/>
    <cellStyle name="標準 8 8 2 7 2" xfId="8213"/>
    <cellStyle name="標準 8 8 2 7 2 2" xfId="16332"/>
    <cellStyle name="標準 8 8 2 7 2 2 2" xfId="32752"/>
    <cellStyle name="標準 8 8 2 7 2 3" xfId="24633"/>
    <cellStyle name="標準 8 8 2 7 3" xfId="12273"/>
    <cellStyle name="標準 8 8 2 7 3 2" xfId="28693"/>
    <cellStyle name="標準 8 8 2 7 4" xfId="20574"/>
    <cellStyle name="標準 8 8 2 8" xfId="4733"/>
    <cellStyle name="標準 8 8 2 8 2" xfId="8794"/>
    <cellStyle name="標準 8 8 2 8 2 2" xfId="16913"/>
    <cellStyle name="標準 8 8 2 8 2 2 2" xfId="33333"/>
    <cellStyle name="標準 8 8 2 8 2 3" xfId="25214"/>
    <cellStyle name="標準 8 8 2 8 3" xfId="12854"/>
    <cellStyle name="標準 8 8 2 8 3 2" xfId="29274"/>
    <cellStyle name="標準 8 8 2 8 4" xfId="21155"/>
    <cellStyle name="標準 8 8 2 9" xfId="5317"/>
    <cellStyle name="標準 8 8 2 9 2" xfId="13436"/>
    <cellStyle name="標準 8 8 2 9 2 2" xfId="29856"/>
    <cellStyle name="標準 8 8 2 9 3" xfId="21737"/>
    <cellStyle name="標準 8 8 3" xfId="1200"/>
    <cellStyle name="標準 8 8 3 2" xfId="5665"/>
    <cellStyle name="標準 8 8 3 2 2" xfId="13784"/>
    <cellStyle name="標準 8 8 3 2 2 2" xfId="30204"/>
    <cellStyle name="標準 8 8 3 2 3" xfId="22085"/>
    <cellStyle name="標準 8 8 3 3" xfId="9725"/>
    <cellStyle name="標準 8 8 3 3 2" xfId="26145"/>
    <cellStyle name="標準 8 8 3 4" xfId="18026"/>
    <cellStyle name="標準 8 8 4" xfId="1661"/>
    <cellStyle name="標準 8 8 5" xfId="2185"/>
    <cellStyle name="標準 8 8 5 2" xfId="6246"/>
    <cellStyle name="標準 8 8 5 2 2" xfId="14365"/>
    <cellStyle name="標準 8 8 5 2 2 2" xfId="30785"/>
    <cellStyle name="標準 8 8 5 2 3" xfId="22666"/>
    <cellStyle name="標準 8 8 5 3" xfId="10306"/>
    <cellStyle name="標準 8 8 5 3 2" xfId="26726"/>
    <cellStyle name="標準 8 8 5 4" xfId="18607"/>
    <cellStyle name="標準 8 8 6" xfId="2766"/>
    <cellStyle name="標準 8 8 6 2" xfId="6827"/>
    <cellStyle name="標準 8 8 6 2 2" xfId="14946"/>
    <cellStyle name="標準 8 8 6 2 2 2" xfId="31366"/>
    <cellStyle name="標準 8 8 6 2 3" xfId="23247"/>
    <cellStyle name="標準 8 8 6 3" xfId="10887"/>
    <cellStyle name="標準 8 8 6 3 2" xfId="27307"/>
    <cellStyle name="標準 8 8 6 4" xfId="19188"/>
    <cellStyle name="標準 8 8 7" xfId="3710"/>
    <cellStyle name="標準 8 8 7 2" xfId="7771"/>
    <cellStyle name="標準 8 8 7 2 2" xfId="15890"/>
    <cellStyle name="標準 8 8 7 2 2 2" xfId="32310"/>
    <cellStyle name="標準 8 8 7 2 3" xfId="24191"/>
    <cellStyle name="標準 8 8 7 3" xfId="11831"/>
    <cellStyle name="標準 8 8 7 3 2" xfId="28251"/>
    <cellStyle name="標準 8 8 7 4" xfId="20132"/>
    <cellStyle name="標準 8 8 8" xfId="3917"/>
    <cellStyle name="標準 8 8 8 2" xfId="7978"/>
    <cellStyle name="標準 8 8 8 2 2" xfId="16097"/>
    <cellStyle name="標準 8 8 8 2 2 2" xfId="32517"/>
    <cellStyle name="標準 8 8 8 2 3" xfId="24398"/>
    <cellStyle name="標準 8 8 8 3" xfId="12038"/>
    <cellStyle name="標準 8 8 8 3 2" xfId="28458"/>
    <cellStyle name="標準 8 8 8 4" xfId="20339"/>
    <cellStyle name="標準 8 8 9" xfId="4498"/>
    <cellStyle name="標準 8 8 9 2" xfId="8559"/>
    <cellStyle name="標準 8 8 9 2 2" xfId="16678"/>
    <cellStyle name="標準 8 8 9 2 2 2" xfId="33098"/>
    <cellStyle name="標準 8 8 9 2 3" xfId="24979"/>
    <cellStyle name="標準 8 8 9 3" xfId="12619"/>
    <cellStyle name="標準 8 8 9 3 2" xfId="29039"/>
    <cellStyle name="標準 8 8 9 4" xfId="20920"/>
    <cellStyle name="標準 8 9" xfId="462"/>
    <cellStyle name="標準 8 9 10" xfId="5126"/>
    <cellStyle name="標準 8 9 10 2" xfId="13245"/>
    <cellStyle name="標準 8 9 10 2 2" xfId="29665"/>
    <cellStyle name="標準 8 9 10 3" xfId="21546"/>
    <cellStyle name="標準 8 9 11" xfId="9186"/>
    <cellStyle name="標準 8 9 11 2" xfId="25606"/>
    <cellStyle name="標準 8 9 12" xfId="17487"/>
    <cellStyle name="標準 8 9 2" xfId="697"/>
    <cellStyle name="標準 8 9 2 10" xfId="9421"/>
    <cellStyle name="標準 8 9 2 10 2" xfId="25841"/>
    <cellStyle name="標準 8 9 2 11" xfId="17722"/>
    <cellStyle name="標準 8 9 2 2" xfId="1479"/>
    <cellStyle name="標準 8 9 2 2 2" xfId="5944"/>
    <cellStyle name="標準 8 9 2 2 2 2" xfId="14063"/>
    <cellStyle name="標準 8 9 2 2 2 2 2" xfId="30483"/>
    <cellStyle name="標準 8 9 2 2 2 3" xfId="22364"/>
    <cellStyle name="標準 8 9 2 2 3" xfId="10004"/>
    <cellStyle name="標準 8 9 2 2 3 2" xfId="26424"/>
    <cellStyle name="標準 8 9 2 2 4" xfId="18305"/>
    <cellStyle name="標準 8 9 2 3" xfId="1798"/>
    <cellStyle name="標準 8 9 2 4" xfId="2464"/>
    <cellStyle name="標準 8 9 2 4 2" xfId="6525"/>
    <cellStyle name="標準 8 9 2 4 2 2" xfId="14644"/>
    <cellStyle name="標準 8 9 2 4 2 2 2" xfId="31064"/>
    <cellStyle name="標準 8 9 2 4 2 3" xfId="22945"/>
    <cellStyle name="標準 8 9 2 4 3" xfId="10585"/>
    <cellStyle name="標準 8 9 2 4 3 2" xfId="27005"/>
    <cellStyle name="標準 8 9 2 4 4" xfId="18886"/>
    <cellStyle name="標準 8 9 2 5" xfId="3045"/>
    <cellStyle name="標準 8 9 2 5 2" xfId="7106"/>
    <cellStyle name="標準 8 9 2 5 2 2" xfId="15225"/>
    <cellStyle name="標準 8 9 2 5 2 2 2" xfId="31645"/>
    <cellStyle name="標準 8 9 2 5 2 3" xfId="23526"/>
    <cellStyle name="標準 8 9 2 5 3" xfId="11166"/>
    <cellStyle name="標準 8 9 2 5 3 2" xfId="27586"/>
    <cellStyle name="標準 8 9 2 5 4" xfId="19467"/>
    <cellStyle name="標準 8 9 2 6" xfId="3713"/>
    <cellStyle name="標準 8 9 2 6 2" xfId="7774"/>
    <cellStyle name="標準 8 9 2 6 2 2" xfId="15893"/>
    <cellStyle name="標準 8 9 2 6 2 2 2" xfId="32313"/>
    <cellStyle name="標準 8 9 2 6 2 3" xfId="24194"/>
    <cellStyle name="標準 8 9 2 6 3" xfId="11834"/>
    <cellStyle name="標準 8 9 2 6 3 2" xfId="28254"/>
    <cellStyle name="標準 8 9 2 6 4" xfId="20135"/>
    <cellStyle name="標準 8 9 2 7" xfId="4196"/>
    <cellStyle name="標準 8 9 2 7 2" xfId="8257"/>
    <cellStyle name="標準 8 9 2 7 2 2" xfId="16376"/>
    <cellStyle name="標準 8 9 2 7 2 2 2" xfId="32796"/>
    <cellStyle name="標準 8 9 2 7 2 3" xfId="24677"/>
    <cellStyle name="標準 8 9 2 7 3" xfId="12317"/>
    <cellStyle name="標準 8 9 2 7 3 2" xfId="28737"/>
    <cellStyle name="標準 8 9 2 7 4" xfId="20618"/>
    <cellStyle name="標準 8 9 2 8" xfId="4777"/>
    <cellStyle name="標準 8 9 2 8 2" xfId="8838"/>
    <cellStyle name="標準 8 9 2 8 2 2" xfId="16957"/>
    <cellStyle name="標準 8 9 2 8 2 2 2" xfId="33377"/>
    <cellStyle name="標準 8 9 2 8 2 3" xfId="25258"/>
    <cellStyle name="標準 8 9 2 8 3" xfId="12898"/>
    <cellStyle name="標準 8 9 2 8 3 2" xfId="29318"/>
    <cellStyle name="標準 8 9 2 8 4" xfId="21199"/>
    <cellStyle name="標準 8 9 2 9" xfId="5361"/>
    <cellStyle name="標準 8 9 2 9 2" xfId="13480"/>
    <cellStyle name="標準 8 9 2 9 2 2" xfId="29900"/>
    <cellStyle name="標準 8 9 2 9 3" xfId="21781"/>
    <cellStyle name="標準 8 9 3" xfId="1244"/>
    <cellStyle name="標準 8 9 3 2" xfId="5709"/>
    <cellStyle name="標準 8 9 3 2 2" xfId="13828"/>
    <cellStyle name="標準 8 9 3 2 2 2" xfId="30248"/>
    <cellStyle name="標準 8 9 3 2 3" xfId="22129"/>
    <cellStyle name="標準 8 9 3 3" xfId="9769"/>
    <cellStyle name="標準 8 9 3 3 2" xfId="26189"/>
    <cellStyle name="標準 8 9 3 4" xfId="18070"/>
    <cellStyle name="標準 8 9 4" xfId="1901"/>
    <cellStyle name="標準 8 9 5" xfId="2229"/>
    <cellStyle name="標準 8 9 5 2" xfId="6290"/>
    <cellStyle name="標準 8 9 5 2 2" xfId="14409"/>
    <cellStyle name="標準 8 9 5 2 2 2" xfId="30829"/>
    <cellStyle name="標準 8 9 5 2 3" xfId="22710"/>
    <cellStyle name="標準 8 9 5 3" xfId="10350"/>
    <cellStyle name="標準 8 9 5 3 2" xfId="26770"/>
    <cellStyle name="標準 8 9 5 4" xfId="18651"/>
    <cellStyle name="標準 8 9 6" xfId="2810"/>
    <cellStyle name="標準 8 9 6 2" xfId="6871"/>
    <cellStyle name="標準 8 9 6 2 2" xfId="14990"/>
    <cellStyle name="標準 8 9 6 2 2 2" xfId="31410"/>
    <cellStyle name="標準 8 9 6 2 3" xfId="23291"/>
    <cellStyle name="標準 8 9 6 3" xfId="10931"/>
    <cellStyle name="標準 8 9 6 3 2" xfId="27351"/>
    <cellStyle name="標準 8 9 6 4" xfId="19232"/>
    <cellStyle name="標準 8 9 7" xfId="3712"/>
    <cellStyle name="標準 8 9 7 2" xfId="7773"/>
    <cellStyle name="標準 8 9 7 2 2" xfId="15892"/>
    <cellStyle name="標準 8 9 7 2 2 2" xfId="32312"/>
    <cellStyle name="標準 8 9 7 2 3" xfId="24193"/>
    <cellStyle name="標準 8 9 7 3" xfId="11833"/>
    <cellStyle name="標準 8 9 7 3 2" xfId="28253"/>
    <cellStyle name="標準 8 9 7 4" xfId="20134"/>
    <cellStyle name="標準 8 9 8" xfId="3961"/>
    <cellStyle name="標準 8 9 8 2" xfId="8022"/>
    <cellStyle name="標準 8 9 8 2 2" xfId="16141"/>
    <cellStyle name="標準 8 9 8 2 2 2" xfId="32561"/>
    <cellStyle name="標準 8 9 8 2 3" xfId="24442"/>
    <cellStyle name="標準 8 9 8 3" xfId="12082"/>
    <cellStyle name="標準 8 9 8 3 2" xfId="28502"/>
    <cellStyle name="標準 8 9 8 4" xfId="20383"/>
    <cellStyle name="標準 8 9 9" xfId="4542"/>
    <cellStyle name="標準 8 9 9 2" xfId="8603"/>
    <cellStyle name="標準 8 9 9 2 2" xfId="16722"/>
    <cellStyle name="標準 8 9 9 2 2 2" xfId="33142"/>
    <cellStyle name="標準 8 9 9 2 3" xfId="25023"/>
    <cellStyle name="標準 8 9 9 3" xfId="12663"/>
    <cellStyle name="標準 8 9 9 3 2" xfId="29083"/>
    <cellStyle name="標準 8 9 9 4" xfId="20964"/>
    <cellStyle name="標準 9" xfId="133"/>
    <cellStyle name="標準 9 10" xfId="815"/>
    <cellStyle name="標準 9 10 2" xfId="1681"/>
    <cellStyle name="標準 9 11" xfId="831"/>
    <cellStyle name="標準 9 11 10" xfId="9514"/>
    <cellStyle name="標準 9 11 10 2" xfId="25934"/>
    <cellStyle name="標準 9 11 11" xfId="17815"/>
    <cellStyle name="標準 9 11 2" xfId="1598"/>
    <cellStyle name="標準 9 11 2 2" xfId="6037"/>
    <cellStyle name="標準 9 11 2 2 2" xfId="14156"/>
    <cellStyle name="標準 9 11 2 2 2 2" xfId="30576"/>
    <cellStyle name="標準 9 11 2 2 3" xfId="22457"/>
    <cellStyle name="標準 9 11 2 3" xfId="10097"/>
    <cellStyle name="標準 9 11 2 3 2" xfId="26517"/>
    <cellStyle name="標準 9 11 2 4" xfId="18398"/>
    <cellStyle name="標準 9 11 3" xfId="927"/>
    <cellStyle name="標準 9 11 4" xfId="2557"/>
    <cellStyle name="標準 9 11 4 2" xfId="6618"/>
    <cellStyle name="標準 9 11 4 2 2" xfId="14737"/>
    <cellStyle name="標準 9 11 4 2 2 2" xfId="31157"/>
    <cellStyle name="標準 9 11 4 2 3" xfId="23038"/>
    <cellStyle name="標準 9 11 4 3" xfId="10678"/>
    <cellStyle name="標準 9 11 4 3 2" xfId="27098"/>
    <cellStyle name="標準 9 11 4 4" xfId="18979"/>
    <cellStyle name="標準 9 11 5" xfId="3138"/>
    <cellStyle name="標準 9 11 5 2" xfId="7199"/>
    <cellStyle name="標準 9 11 5 2 2" xfId="15318"/>
    <cellStyle name="標準 9 11 5 2 2 2" xfId="31738"/>
    <cellStyle name="標準 9 11 5 2 3" xfId="23619"/>
    <cellStyle name="標準 9 11 5 3" xfId="11259"/>
    <cellStyle name="標準 9 11 5 3 2" xfId="27679"/>
    <cellStyle name="標準 9 11 5 4" xfId="19560"/>
    <cellStyle name="標準 9 11 6" xfId="3715"/>
    <cellStyle name="標準 9 11 6 2" xfId="7776"/>
    <cellStyle name="標準 9 11 6 2 2" xfId="15895"/>
    <cellStyle name="標準 9 11 6 2 2 2" xfId="32315"/>
    <cellStyle name="標準 9 11 6 2 3" xfId="24196"/>
    <cellStyle name="標準 9 11 6 3" xfId="11836"/>
    <cellStyle name="標準 9 11 6 3 2" xfId="28256"/>
    <cellStyle name="標準 9 11 6 4" xfId="20137"/>
    <cellStyle name="標準 9 11 7" xfId="4289"/>
    <cellStyle name="標準 9 11 7 2" xfId="8350"/>
    <cellStyle name="標準 9 11 7 2 2" xfId="16469"/>
    <cellStyle name="標準 9 11 7 2 2 2" xfId="32889"/>
    <cellStyle name="標準 9 11 7 2 3" xfId="24770"/>
    <cellStyle name="標準 9 11 7 3" xfId="12410"/>
    <cellStyle name="標準 9 11 7 3 2" xfId="28830"/>
    <cellStyle name="標準 9 11 7 4" xfId="20711"/>
    <cellStyle name="標準 9 11 8" xfId="4870"/>
    <cellStyle name="標準 9 11 8 2" xfId="8931"/>
    <cellStyle name="標準 9 11 8 2 2" xfId="17050"/>
    <cellStyle name="標準 9 11 8 2 2 2" xfId="33470"/>
    <cellStyle name="標準 9 11 8 2 3" xfId="25351"/>
    <cellStyle name="標準 9 11 8 3" xfId="12991"/>
    <cellStyle name="標準 9 11 8 3 2" xfId="29411"/>
    <cellStyle name="標準 9 11 8 4" xfId="21292"/>
    <cellStyle name="標準 9 11 9" xfId="5454"/>
    <cellStyle name="標準 9 11 9 2" xfId="13573"/>
    <cellStyle name="標準 9 11 9 2 2" xfId="29993"/>
    <cellStyle name="標準 9 11 9 3" xfId="21874"/>
    <cellStyle name="標準 9 12" xfId="958"/>
    <cellStyle name="標準 9 12 2" xfId="5492"/>
    <cellStyle name="標準 9 12 2 2" xfId="13611"/>
    <cellStyle name="標準 9 12 2 2 2" xfId="30031"/>
    <cellStyle name="標準 9 12 2 3" xfId="21912"/>
    <cellStyle name="標準 9 12 3" xfId="9552"/>
    <cellStyle name="標準 9 12 3 2" xfId="25972"/>
    <cellStyle name="標準 9 12 4" xfId="17853"/>
    <cellStyle name="標準 9 13" xfId="2012"/>
    <cellStyle name="標準 9 13 2" xfId="6073"/>
    <cellStyle name="標準 9 13 2 2" xfId="14192"/>
    <cellStyle name="標準 9 13 2 2 2" xfId="30612"/>
    <cellStyle name="標準 9 13 2 3" xfId="22493"/>
    <cellStyle name="標準 9 13 3" xfId="10133"/>
    <cellStyle name="標準 9 13 3 2" xfId="26553"/>
    <cellStyle name="標準 9 13 4" xfId="18434"/>
    <cellStyle name="標準 9 14" xfId="2593"/>
    <cellStyle name="標準 9 14 2" xfId="6654"/>
    <cellStyle name="標準 9 14 2 2" xfId="14773"/>
    <cellStyle name="標準 9 14 2 2 2" xfId="31193"/>
    <cellStyle name="標準 9 14 2 3" xfId="23074"/>
    <cellStyle name="標準 9 14 3" xfId="10714"/>
    <cellStyle name="標準 9 14 3 2" xfId="27134"/>
    <cellStyle name="標準 9 14 4" xfId="19015"/>
    <cellStyle name="標準 9 15" xfId="3714"/>
    <cellStyle name="標準 9 15 2" xfId="7775"/>
    <cellStyle name="標準 9 15 2 2" xfId="15894"/>
    <cellStyle name="標準 9 15 2 2 2" xfId="32314"/>
    <cellStyle name="標準 9 15 2 3" xfId="24195"/>
    <cellStyle name="標準 9 15 3" xfId="11835"/>
    <cellStyle name="標準 9 15 3 2" xfId="28255"/>
    <cellStyle name="標準 9 15 4" xfId="20136"/>
    <cellStyle name="標準 9 16" xfId="3744"/>
    <cellStyle name="標準 9 16 2" xfId="7805"/>
    <cellStyle name="標準 9 16 2 2" xfId="15924"/>
    <cellStyle name="標準 9 16 2 2 2" xfId="32344"/>
    <cellStyle name="標準 9 16 2 3" xfId="24225"/>
    <cellStyle name="標準 9 16 3" xfId="11865"/>
    <cellStyle name="標準 9 16 3 2" xfId="28285"/>
    <cellStyle name="標準 9 16 4" xfId="20166"/>
    <cellStyle name="標準 9 17" xfId="4325"/>
    <cellStyle name="標準 9 17 2" xfId="8386"/>
    <cellStyle name="標準 9 17 2 2" xfId="16505"/>
    <cellStyle name="標準 9 17 2 2 2" xfId="32925"/>
    <cellStyle name="標準 9 17 2 3" xfId="24806"/>
    <cellStyle name="標準 9 17 3" xfId="12446"/>
    <cellStyle name="標準 9 17 3 2" xfId="28866"/>
    <cellStyle name="標準 9 17 4" xfId="20747"/>
    <cellStyle name="標準 9 18" xfId="4909"/>
    <cellStyle name="標準 9 18 2" xfId="13028"/>
    <cellStyle name="標準 9 18 2 2" xfId="29448"/>
    <cellStyle name="標準 9 18 3" xfId="21329"/>
    <cellStyle name="標準 9 19" xfId="8969"/>
    <cellStyle name="標準 9 19 2" xfId="25389"/>
    <cellStyle name="標準 9 2" xfId="193"/>
    <cellStyle name="標準 9 2 10" xfId="4944"/>
    <cellStyle name="標準 9 2 10 2" xfId="13063"/>
    <cellStyle name="標準 9 2 10 2 2" xfId="29483"/>
    <cellStyle name="標準 9 2 10 3" xfId="21364"/>
    <cellStyle name="標準 9 2 11" xfId="9004"/>
    <cellStyle name="標準 9 2 11 2" xfId="25424"/>
    <cellStyle name="標準 9 2 12" xfId="17277"/>
    <cellStyle name="標準 9 2 2" xfId="515"/>
    <cellStyle name="標準 9 2 2 10" xfId="9239"/>
    <cellStyle name="標準 9 2 2 10 2" xfId="25659"/>
    <cellStyle name="標準 9 2 2 11" xfId="17540"/>
    <cellStyle name="標準 9 2 2 2" xfId="1297"/>
    <cellStyle name="標準 9 2 2 2 2" xfId="5762"/>
    <cellStyle name="標準 9 2 2 2 2 2" xfId="13881"/>
    <cellStyle name="標準 9 2 2 2 2 2 2" xfId="30301"/>
    <cellStyle name="標準 9 2 2 2 2 3" xfId="22182"/>
    <cellStyle name="標準 9 2 2 2 3" xfId="9822"/>
    <cellStyle name="標準 9 2 2 2 3 2" xfId="26242"/>
    <cellStyle name="標準 9 2 2 2 4" xfId="18123"/>
    <cellStyle name="標準 9 2 2 3" xfId="1706"/>
    <cellStyle name="標準 9 2 2 4" xfId="2282"/>
    <cellStyle name="標準 9 2 2 4 2" xfId="6343"/>
    <cellStyle name="標準 9 2 2 4 2 2" xfId="14462"/>
    <cellStyle name="標準 9 2 2 4 2 2 2" xfId="30882"/>
    <cellStyle name="標準 9 2 2 4 2 3" xfId="22763"/>
    <cellStyle name="標準 9 2 2 4 3" xfId="10403"/>
    <cellStyle name="標準 9 2 2 4 3 2" xfId="26823"/>
    <cellStyle name="標準 9 2 2 4 4" xfId="18704"/>
    <cellStyle name="標準 9 2 2 5" xfId="2863"/>
    <cellStyle name="標準 9 2 2 5 2" xfId="6924"/>
    <cellStyle name="標準 9 2 2 5 2 2" xfId="15043"/>
    <cellStyle name="標準 9 2 2 5 2 2 2" xfId="31463"/>
    <cellStyle name="標準 9 2 2 5 2 3" xfId="23344"/>
    <cellStyle name="標準 9 2 2 5 3" xfId="10984"/>
    <cellStyle name="標準 9 2 2 5 3 2" xfId="27404"/>
    <cellStyle name="標準 9 2 2 5 4" xfId="19285"/>
    <cellStyle name="標準 9 2 2 6" xfId="3717"/>
    <cellStyle name="標準 9 2 2 6 2" xfId="7778"/>
    <cellStyle name="標準 9 2 2 6 2 2" xfId="15897"/>
    <cellStyle name="標準 9 2 2 6 2 2 2" xfId="32317"/>
    <cellStyle name="標準 9 2 2 6 2 3" xfId="24198"/>
    <cellStyle name="標準 9 2 2 6 3" xfId="11838"/>
    <cellStyle name="標準 9 2 2 6 3 2" xfId="28258"/>
    <cellStyle name="標準 9 2 2 6 4" xfId="20139"/>
    <cellStyle name="標準 9 2 2 7" xfId="4014"/>
    <cellStyle name="標準 9 2 2 7 2" xfId="8075"/>
    <cellStyle name="標準 9 2 2 7 2 2" xfId="16194"/>
    <cellStyle name="標準 9 2 2 7 2 2 2" xfId="32614"/>
    <cellStyle name="標準 9 2 2 7 2 3" xfId="24495"/>
    <cellStyle name="標準 9 2 2 7 3" xfId="12135"/>
    <cellStyle name="標準 9 2 2 7 3 2" xfId="28555"/>
    <cellStyle name="標準 9 2 2 7 4" xfId="20436"/>
    <cellStyle name="標準 9 2 2 8" xfId="4595"/>
    <cellStyle name="標準 9 2 2 8 2" xfId="8656"/>
    <cellStyle name="標準 9 2 2 8 2 2" xfId="16775"/>
    <cellStyle name="標準 9 2 2 8 2 2 2" xfId="33195"/>
    <cellStyle name="標準 9 2 2 8 2 3" xfId="25076"/>
    <cellStyle name="標準 9 2 2 8 3" xfId="12716"/>
    <cellStyle name="標準 9 2 2 8 3 2" xfId="29136"/>
    <cellStyle name="標準 9 2 2 8 4" xfId="21017"/>
    <cellStyle name="標準 9 2 2 9" xfId="5179"/>
    <cellStyle name="標準 9 2 2 9 2" xfId="13298"/>
    <cellStyle name="標準 9 2 2 9 2 2" xfId="29718"/>
    <cellStyle name="標準 9 2 2 9 3" xfId="21599"/>
    <cellStyle name="標準 9 2 3" xfId="1007"/>
    <cellStyle name="標準 9 2 3 2" xfId="5527"/>
    <cellStyle name="標準 9 2 3 2 2" xfId="13646"/>
    <cellStyle name="標準 9 2 3 2 2 2" xfId="30066"/>
    <cellStyle name="標準 9 2 3 2 3" xfId="21947"/>
    <cellStyle name="標準 9 2 3 3" xfId="9587"/>
    <cellStyle name="標準 9 2 3 3 2" xfId="26007"/>
    <cellStyle name="標準 9 2 3 4" xfId="17888"/>
    <cellStyle name="標準 9 2 4" xfId="1563"/>
    <cellStyle name="標準 9 2 5" xfId="2047"/>
    <cellStyle name="標準 9 2 5 2" xfId="6108"/>
    <cellStyle name="標準 9 2 5 2 2" xfId="14227"/>
    <cellStyle name="標準 9 2 5 2 2 2" xfId="30647"/>
    <cellStyle name="標準 9 2 5 2 3" xfId="22528"/>
    <cellStyle name="標準 9 2 5 3" xfId="10168"/>
    <cellStyle name="標準 9 2 5 3 2" xfId="26588"/>
    <cellStyle name="標準 9 2 5 4" xfId="18469"/>
    <cellStyle name="標準 9 2 6" xfId="2628"/>
    <cellStyle name="標準 9 2 6 2" xfId="6689"/>
    <cellStyle name="標準 9 2 6 2 2" xfId="14808"/>
    <cellStyle name="標準 9 2 6 2 2 2" xfId="31228"/>
    <cellStyle name="標準 9 2 6 2 3" xfId="23109"/>
    <cellStyle name="標準 9 2 6 3" xfId="10749"/>
    <cellStyle name="標準 9 2 6 3 2" xfId="27169"/>
    <cellStyle name="標準 9 2 6 4" xfId="19050"/>
    <cellStyle name="標準 9 2 7" xfId="3716"/>
    <cellStyle name="標準 9 2 7 2" xfId="7777"/>
    <cellStyle name="標準 9 2 7 2 2" xfId="15896"/>
    <cellStyle name="標準 9 2 7 2 2 2" xfId="32316"/>
    <cellStyle name="標準 9 2 7 2 3" xfId="24197"/>
    <cellStyle name="標準 9 2 7 3" xfId="11837"/>
    <cellStyle name="標準 9 2 7 3 2" xfId="28257"/>
    <cellStyle name="標準 9 2 7 4" xfId="20138"/>
    <cellStyle name="標準 9 2 8" xfId="3779"/>
    <cellStyle name="標準 9 2 8 2" xfId="7840"/>
    <cellStyle name="標準 9 2 8 2 2" xfId="15959"/>
    <cellStyle name="標準 9 2 8 2 2 2" xfId="32379"/>
    <cellStyle name="標準 9 2 8 2 3" xfId="24260"/>
    <cellStyle name="標準 9 2 8 3" xfId="11900"/>
    <cellStyle name="標準 9 2 8 3 2" xfId="28320"/>
    <cellStyle name="標準 9 2 8 4" xfId="20201"/>
    <cellStyle name="標準 9 2 9" xfId="4360"/>
    <cellStyle name="標準 9 2 9 2" xfId="8421"/>
    <cellStyle name="標準 9 2 9 2 2" xfId="16540"/>
    <cellStyle name="標準 9 2 9 2 2 2" xfId="32960"/>
    <cellStyle name="標準 9 2 9 2 3" xfId="24841"/>
    <cellStyle name="標準 9 2 9 3" xfId="12481"/>
    <cellStyle name="標準 9 2 9 3 2" xfId="28901"/>
    <cellStyle name="標準 9 2 9 4" xfId="20782"/>
    <cellStyle name="標準 9 20" xfId="17241"/>
    <cellStyle name="標準 9 3" xfId="228"/>
    <cellStyle name="標準 9 3 10" xfId="4979"/>
    <cellStyle name="標準 9 3 10 2" xfId="13098"/>
    <cellStyle name="標準 9 3 10 2 2" xfId="29518"/>
    <cellStyle name="標準 9 3 10 3" xfId="21399"/>
    <cellStyle name="標準 9 3 11" xfId="9039"/>
    <cellStyle name="標準 9 3 11 2" xfId="25459"/>
    <cellStyle name="標準 9 3 12" xfId="17312"/>
    <cellStyle name="標準 9 3 2" xfId="550"/>
    <cellStyle name="標準 9 3 2 10" xfId="9274"/>
    <cellStyle name="標準 9 3 2 10 2" xfId="25694"/>
    <cellStyle name="標準 9 3 2 11" xfId="17575"/>
    <cellStyle name="標準 9 3 2 2" xfId="1332"/>
    <cellStyle name="標準 9 3 2 2 2" xfId="5797"/>
    <cellStyle name="標準 9 3 2 2 2 2" xfId="13916"/>
    <cellStyle name="標準 9 3 2 2 2 2 2" xfId="30336"/>
    <cellStyle name="標準 9 3 2 2 2 3" xfId="22217"/>
    <cellStyle name="標準 9 3 2 2 3" xfId="9857"/>
    <cellStyle name="標準 9 3 2 2 3 2" xfId="26277"/>
    <cellStyle name="標準 9 3 2 2 4" xfId="18158"/>
    <cellStyle name="標準 9 3 2 3" xfId="1775"/>
    <cellStyle name="標準 9 3 2 4" xfId="2317"/>
    <cellStyle name="標準 9 3 2 4 2" xfId="6378"/>
    <cellStyle name="標準 9 3 2 4 2 2" xfId="14497"/>
    <cellStyle name="標準 9 3 2 4 2 2 2" xfId="30917"/>
    <cellStyle name="標準 9 3 2 4 2 3" xfId="22798"/>
    <cellStyle name="標準 9 3 2 4 3" xfId="10438"/>
    <cellStyle name="標準 9 3 2 4 3 2" xfId="26858"/>
    <cellStyle name="標準 9 3 2 4 4" xfId="18739"/>
    <cellStyle name="標準 9 3 2 5" xfId="2898"/>
    <cellStyle name="標準 9 3 2 5 2" xfId="6959"/>
    <cellStyle name="標準 9 3 2 5 2 2" xfId="15078"/>
    <cellStyle name="標準 9 3 2 5 2 2 2" xfId="31498"/>
    <cellStyle name="標準 9 3 2 5 2 3" xfId="23379"/>
    <cellStyle name="標準 9 3 2 5 3" xfId="11019"/>
    <cellStyle name="標準 9 3 2 5 3 2" xfId="27439"/>
    <cellStyle name="標準 9 3 2 5 4" xfId="19320"/>
    <cellStyle name="標準 9 3 2 6" xfId="3719"/>
    <cellStyle name="標準 9 3 2 6 2" xfId="7780"/>
    <cellStyle name="標準 9 3 2 6 2 2" xfId="15899"/>
    <cellStyle name="標準 9 3 2 6 2 2 2" xfId="32319"/>
    <cellStyle name="標準 9 3 2 6 2 3" xfId="24200"/>
    <cellStyle name="標準 9 3 2 6 3" xfId="11840"/>
    <cellStyle name="標準 9 3 2 6 3 2" xfId="28260"/>
    <cellStyle name="標準 9 3 2 6 4" xfId="20141"/>
    <cellStyle name="標準 9 3 2 7" xfId="4049"/>
    <cellStyle name="標準 9 3 2 7 2" xfId="8110"/>
    <cellStyle name="標準 9 3 2 7 2 2" xfId="16229"/>
    <cellStyle name="標準 9 3 2 7 2 2 2" xfId="32649"/>
    <cellStyle name="標準 9 3 2 7 2 3" xfId="24530"/>
    <cellStyle name="標準 9 3 2 7 3" xfId="12170"/>
    <cellStyle name="標準 9 3 2 7 3 2" xfId="28590"/>
    <cellStyle name="標準 9 3 2 7 4" xfId="20471"/>
    <cellStyle name="標準 9 3 2 8" xfId="4630"/>
    <cellStyle name="標準 9 3 2 8 2" xfId="8691"/>
    <cellStyle name="標準 9 3 2 8 2 2" xfId="16810"/>
    <cellStyle name="標準 9 3 2 8 2 2 2" xfId="33230"/>
    <cellStyle name="標準 9 3 2 8 2 3" xfId="25111"/>
    <cellStyle name="標準 9 3 2 8 3" xfId="12751"/>
    <cellStyle name="標準 9 3 2 8 3 2" xfId="29171"/>
    <cellStyle name="標準 9 3 2 8 4" xfId="21052"/>
    <cellStyle name="標準 9 3 2 9" xfId="5214"/>
    <cellStyle name="標準 9 3 2 9 2" xfId="13333"/>
    <cellStyle name="標準 9 3 2 9 2 2" xfId="29753"/>
    <cellStyle name="標準 9 3 2 9 3" xfId="21634"/>
    <cellStyle name="標準 9 3 3" xfId="1042"/>
    <cellStyle name="標準 9 3 3 2" xfId="5562"/>
    <cellStyle name="標準 9 3 3 2 2" xfId="13681"/>
    <cellStyle name="標準 9 3 3 2 2 2" xfId="30101"/>
    <cellStyle name="標準 9 3 3 2 3" xfId="21982"/>
    <cellStyle name="標準 9 3 3 3" xfId="9622"/>
    <cellStyle name="標準 9 3 3 3 2" xfId="26042"/>
    <cellStyle name="標準 9 3 3 4" xfId="17923"/>
    <cellStyle name="標準 9 3 4" xfId="1962"/>
    <cellStyle name="標準 9 3 5" xfId="2082"/>
    <cellStyle name="標準 9 3 5 2" xfId="6143"/>
    <cellStyle name="標準 9 3 5 2 2" xfId="14262"/>
    <cellStyle name="標準 9 3 5 2 2 2" xfId="30682"/>
    <cellStyle name="標準 9 3 5 2 3" xfId="22563"/>
    <cellStyle name="標準 9 3 5 3" xfId="10203"/>
    <cellStyle name="標準 9 3 5 3 2" xfId="26623"/>
    <cellStyle name="標準 9 3 5 4" xfId="18504"/>
    <cellStyle name="標準 9 3 6" xfId="2663"/>
    <cellStyle name="標準 9 3 6 2" xfId="6724"/>
    <cellStyle name="標準 9 3 6 2 2" xfId="14843"/>
    <cellStyle name="標準 9 3 6 2 2 2" xfId="31263"/>
    <cellStyle name="標準 9 3 6 2 3" xfId="23144"/>
    <cellStyle name="標準 9 3 6 3" xfId="10784"/>
    <cellStyle name="標準 9 3 6 3 2" xfId="27204"/>
    <cellStyle name="標準 9 3 6 4" xfId="19085"/>
    <cellStyle name="標準 9 3 7" xfId="3718"/>
    <cellStyle name="標準 9 3 7 2" xfId="7779"/>
    <cellStyle name="標準 9 3 7 2 2" xfId="15898"/>
    <cellStyle name="標準 9 3 7 2 2 2" xfId="32318"/>
    <cellStyle name="標準 9 3 7 2 3" xfId="24199"/>
    <cellStyle name="標準 9 3 7 3" xfId="11839"/>
    <cellStyle name="標準 9 3 7 3 2" xfId="28259"/>
    <cellStyle name="標準 9 3 7 4" xfId="20140"/>
    <cellStyle name="標準 9 3 8" xfId="3814"/>
    <cellStyle name="標準 9 3 8 2" xfId="7875"/>
    <cellStyle name="標準 9 3 8 2 2" xfId="15994"/>
    <cellStyle name="標準 9 3 8 2 2 2" xfId="32414"/>
    <cellStyle name="標準 9 3 8 2 3" xfId="24295"/>
    <cellStyle name="標準 9 3 8 3" xfId="11935"/>
    <cellStyle name="標準 9 3 8 3 2" xfId="28355"/>
    <cellStyle name="標準 9 3 8 4" xfId="20236"/>
    <cellStyle name="標準 9 3 9" xfId="4395"/>
    <cellStyle name="標準 9 3 9 2" xfId="8456"/>
    <cellStyle name="標準 9 3 9 2 2" xfId="16575"/>
    <cellStyle name="標準 9 3 9 2 2 2" xfId="32995"/>
    <cellStyle name="標準 9 3 9 2 3" xfId="24876"/>
    <cellStyle name="標準 9 3 9 3" xfId="12516"/>
    <cellStyle name="標準 9 3 9 3 2" xfId="28936"/>
    <cellStyle name="標準 9 3 9 4" xfId="20817"/>
    <cellStyle name="標準 9 4" xfId="264"/>
    <cellStyle name="標準 9 4 10" xfId="5014"/>
    <cellStyle name="標準 9 4 10 2" xfId="13133"/>
    <cellStyle name="標準 9 4 10 2 2" xfId="29553"/>
    <cellStyle name="標準 9 4 10 3" xfId="21434"/>
    <cellStyle name="標準 9 4 11" xfId="9074"/>
    <cellStyle name="標準 9 4 11 2" xfId="25494"/>
    <cellStyle name="標準 9 4 12" xfId="17348"/>
    <cellStyle name="標準 9 4 2" xfId="585"/>
    <cellStyle name="標準 9 4 2 10" xfId="9309"/>
    <cellStyle name="標準 9 4 2 10 2" xfId="25729"/>
    <cellStyle name="標準 9 4 2 11" xfId="17610"/>
    <cellStyle name="標準 9 4 2 2" xfId="1367"/>
    <cellStyle name="標準 9 4 2 2 2" xfId="5832"/>
    <cellStyle name="標準 9 4 2 2 2 2" xfId="13951"/>
    <cellStyle name="標準 9 4 2 2 2 2 2" xfId="30371"/>
    <cellStyle name="標準 9 4 2 2 2 3" xfId="22252"/>
    <cellStyle name="標準 9 4 2 2 3" xfId="9892"/>
    <cellStyle name="標準 9 4 2 2 3 2" xfId="26312"/>
    <cellStyle name="標準 9 4 2 2 4" xfId="18193"/>
    <cellStyle name="標準 9 4 2 3" xfId="1646"/>
    <cellStyle name="標準 9 4 2 4" xfId="2352"/>
    <cellStyle name="標準 9 4 2 4 2" xfId="6413"/>
    <cellStyle name="標準 9 4 2 4 2 2" xfId="14532"/>
    <cellStyle name="標準 9 4 2 4 2 2 2" xfId="30952"/>
    <cellStyle name="標準 9 4 2 4 2 3" xfId="22833"/>
    <cellStyle name="標準 9 4 2 4 3" xfId="10473"/>
    <cellStyle name="標準 9 4 2 4 3 2" xfId="26893"/>
    <cellStyle name="標準 9 4 2 4 4" xfId="18774"/>
    <cellStyle name="標準 9 4 2 5" xfId="2933"/>
    <cellStyle name="標準 9 4 2 5 2" xfId="6994"/>
    <cellStyle name="標準 9 4 2 5 2 2" xfId="15113"/>
    <cellStyle name="標準 9 4 2 5 2 2 2" xfId="31533"/>
    <cellStyle name="標準 9 4 2 5 2 3" xfId="23414"/>
    <cellStyle name="標準 9 4 2 5 3" xfId="11054"/>
    <cellStyle name="標準 9 4 2 5 3 2" xfId="27474"/>
    <cellStyle name="標準 9 4 2 5 4" xfId="19355"/>
    <cellStyle name="標準 9 4 2 6" xfId="3721"/>
    <cellStyle name="標準 9 4 2 6 2" xfId="7782"/>
    <cellStyle name="標準 9 4 2 6 2 2" xfId="15901"/>
    <cellStyle name="標準 9 4 2 6 2 2 2" xfId="32321"/>
    <cellStyle name="標準 9 4 2 6 2 3" xfId="24202"/>
    <cellStyle name="標準 9 4 2 6 3" xfId="11842"/>
    <cellStyle name="標準 9 4 2 6 3 2" xfId="28262"/>
    <cellStyle name="標準 9 4 2 6 4" xfId="20143"/>
    <cellStyle name="標準 9 4 2 7" xfId="4084"/>
    <cellStyle name="標準 9 4 2 7 2" xfId="8145"/>
    <cellStyle name="標準 9 4 2 7 2 2" xfId="16264"/>
    <cellStyle name="標準 9 4 2 7 2 2 2" xfId="32684"/>
    <cellStyle name="標準 9 4 2 7 2 3" xfId="24565"/>
    <cellStyle name="標準 9 4 2 7 3" xfId="12205"/>
    <cellStyle name="標準 9 4 2 7 3 2" xfId="28625"/>
    <cellStyle name="標準 9 4 2 7 4" xfId="20506"/>
    <cellStyle name="標準 9 4 2 8" xfId="4665"/>
    <cellStyle name="標準 9 4 2 8 2" xfId="8726"/>
    <cellStyle name="標準 9 4 2 8 2 2" xfId="16845"/>
    <cellStyle name="標準 9 4 2 8 2 2 2" xfId="33265"/>
    <cellStyle name="標準 9 4 2 8 2 3" xfId="25146"/>
    <cellStyle name="標準 9 4 2 8 3" xfId="12786"/>
    <cellStyle name="標準 9 4 2 8 3 2" xfId="29206"/>
    <cellStyle name="標準 9 4 2 8 4" xfId="21087"/>
    <cellStyle name="標準 9 4 2 9" xfId="5249"/>
    <cellStyle name="標準 9 4 2 9 2" xfId="13368"/>
    <cellStyle name="標準 9 4 2 9 2 2" xfId="29788"/>
    <cellStyle name="標準 9 4 2 9 3" xfId="21669"/>
    <cellStyle name="標準 9 4 3" xfId="1078"/>
    <cellStyle name="標準 9 4 3 2" xfId="5597"/>
    <cellStyle name="標準 9 4 3 2 2" xfId="13716"/>
    <cellStyle name="標準 9 4 3 2 2 2" xfId="30136"/>
    <cellStyle name="標準 9 4 3 2 3" xfId="22017"/>
    <cellStyle name="標準 9 4 3 3" xfId="9657"/>
    <cellStyle name="標準 9 4 3 3 2" xfId="26077"/>
    <cellStyle name="標準 9 4 3 4" xfId="17958"/>
    <cellStyle name="標準 9 4 4" xfId="1969"/>
    <cellStyle name="標準 9 4 5" xfId="2117"/>
    <cellStyle name="標準 9 4 5 2" xfId="6178"/>
    <cellStyle name="標準 9 4 5 2 2" xfId="14297"/>
    <cellStyle name="標準 9 4 5 2 2 2" xfId="30717"/>
    <cellStyle name="標準 9 4 5 2 3" xfId="22598"/>
    <cellStyle name="標準 9 4 5 3" xfId="10238"/>
    <cellStyle name="標準 9 4 5 3 2" xfId="26658"/>
    <cellStyle name="標準 9 4 5 4" xfId="18539"/>
    <cellStyle name="標準 9 4 6" xfId="2698"/>
    <cellStyle name="標準 9 4 6 2" xfId="6759"/>
    <cellStyle name="標準 9 4 6 2 2" xfId="14878"/>
    <cellStyle name="標準 9 4 6 2 2 2" xfId="31298"/>
    <cellStyle name="標準 9 4 6 2 3" xfId="23179"/>
    <cellStyle name="標準 9 4 6 3" xfId="10819"/>
    <cellStyle name="標準 9 4 6 3 2" xfId="27239"/>
    <cellStyle name="標準 9 4 6 4" xfId="19120"/>
    <cellStyle name="標準 9 4 7" xfId="3720"/>
    <cellStyle name="標準 9 4 7 2" xfId="7781"/>
    <cellStyle name="標準 9 4 7 2 2" xfId="15900"/>
    <cellStyle name="標準 9 4 7 2 2 2" xfId="32320"/>
    <cellStyle name="標準 9 4 7 2 3" xfId="24201"/>
    <cellStyle name="標準 9 4 7 3" xfId="11841"/>
    <cellStyle name="標準 9 4 7 3 2" xfId="28261"/>
    <cellStyle name="標準 9 4 7 4" xfId="20142"/>
    <cellStyle name="標準 9 4 8" xfId="3849"/>
    <cellStyle name="標準 9 4 8 2" xfId="7910"/>
    <cellStyle name="標準 9 4 8 2 2" xfId="16029"/>
    <cellStyle name="標準 9 4 8 2 2 2" xfId="32449"/>
    <cellStyle name="標準 9 4 8 2 3" xfId="24330"/>
    <cellStyle name="標準 9 4 8 3" xfId="11970"/>
    <cellStyle name="標準 9 4 8 3 2" xfId="28390"/>
    <cellStyle name="標準 9 4 8 4" xfId="20271"/>
    <cellStyle name="標準 9 4 9" xfId="4430"/>
    <cellStyle name="標準 9 4 9 2" xfId="8491"/>
    <cellStyle name="標準 9 4 9 2 2" xfId="16610"/>
    <cellStyle name="標準 9 4 9 2 2 2" xfId="33030"/>
    <cellStyle name="標準 9 4 9 2 3" xfId="24911"/>
    <cellStyle name="標準 9 4 9 3" xfId="12551"/>
    <cellStyle name="標準 9 4 9 3 2" xfId="28971"/>
    <cellStyle name="標準 9 4 9 4" xfId="20852"/>
    <cellStyle name="標準 9 5" xfId="299"/>
    <cellStyle name="標準 9 5 10" xfId="5049"/>
    <cellStyle name="標準 9 5 10 2" xfId="13168"/>
    <cellStyle name="標準 9 5 10 2 2" xfId="29588"/>
    <cellStyle name="標準 9 5 10 3" xfId="21469"/>
    <cellStyle name="標準 9 5 11" xfId="9109"/>
    <cellStyle name="標準 9 5 11 2" xfId="25529"/>
    <cellStyle name="標準 9 5 12" xfId="17383"/>
    <cellStyle name="標準 9 5 2" xfId="620"/>
    <cellStyle name="標準 9 5 2 10" xfId="9344"/>
    <cellStyle name="標準 9 5 2 10 2" xfId="25764"/>
    <cellStyle name="標準 9 5 2 11" xfId="17645"/>
    <cellStyle name="標準 9 5 2 2" xfId="1402"/>
    <cellStyle name="標準 9 5 2 2 2" xfId="5867"/>
    <cellStyle name="標準 9 5 2 2 2 2" xfId="13986"/>
    <cellStyle name="標準 9 5 2 2 2 2 2" xfId="30406"/>
    <cellStyle name="標準 9 5 2 2 2 3" xfId="22287"/>
    <cellStyle name="標準 9 5 2 2 3" xfId="9927"/>
    <cellStyle name="標準 9 5 2 2 3 2" xfId="26347"/>
    <cellStyle name="標準 9 5 2 2 4" xfId="18228"/>
    <cellStyle name="標準 9 5 2 3" xfId="949"/>
    <cellStyle name="標準 9 5 2 4" xfId="2387"/>
    <cellStyle name="標準 9 5 2 4 2" xfId="6448"/>
    <cellStyle name="標準 9 5 2 4 2 2" xfId="14567"/>
    <cellStyle name="標準 9 5 2 4 2 2 2" xfId="30987"/>
    <cellStyle name="標準 9 5 2 4 2 3" xfId="22868"/>
    <cellStyle name="標準 9 5 2 4 3" xfId="10508"/>
    <cellStyle name="標準 9 5 2 4 3 2" xfId="26928"/>
    <cellStyle name="標準 9 5 2 4 4" xfId="18809"/>
    <cellStyle name="標準 9 5 2 5" xfId="2968"/>
    <cellStyle name="標準 9 5 2 5 2" xfId="7029"/>
    <cellStyle name="標準 9 5 2 5 2 2" xfId="15148"/>
    <cellStyle name="標準 9 5 2 5 2 2 2" xfId="31568"/>
    <cellStyle name="標準 9 5 2 5 2 3" xfId="23449"/>
    <cellStyle name="標準 9 5 2 5 3" xfId="11089"/>
    <cellStyle name="標準 9 5 2 5 3 2" xfId="27509"/>
    <cellStyle name="標準 9 5 2 5 4" xfId="19390"/>
    <cellStyle name="標準 9 5 2 6" xfId="3723"/>
    <cellStyle name="標準 9 5 2 6 2" xfId="7784"/>
    <cellStyle name="標準 9 5 2 6 2 2" xfId="15903"/>
    <cellStyle name="標準 9 5 2 6 2 2 2" xfId="32323"/>
    <cellStyle name="標準 9 5 2 6 2 3" xfId="24204"/>
    <cellStyle name="標準 9 5 2 6 3" xfId="11844"/>
    <cellStyle name="標準 9 5 2 6 3 2" xfId="28264"/>
    <cellStyle name="標準 9 5 2 6 4" xfId="20145"/>
    <cellStyle name="標準 9 5 2 7" xfId="4119"/>
    <cellStyle name="標準 9 5 2 7 2" xfId="8180"/>
    <cellStyle name="標準 9 5 2 7 2 2" xfId="16299"/>
    <cellStyle name="標準 9 5 2 7 2 2 2" xfId="32719"/>
    <cellStyle name="標準 9 5 2 7 2 3" xfId="24600"/>
    <cellStyle name="標準 9 5 2 7 3" xfId="12240"/>
    <cellStyle name="標準 9 5 2 7 3 2" xfId="28660"/>
    <cellStyle name="標準 9 5 2 7 4" xfId="20541"/>
    <cellStyle name="標準 9 5 2 8" xfId="4700"/>
    <cellStyle name="標準 9 5 2 8 2" xfId="8761"/>
    <cellStyle name="標準 9 5 2 8 2 2" xfId="16880"/>
    <cellStyle name="標準 9 5 2 8 2 2 2" xfId="33300"/>
    <cellStyle name="標準 9 5 2 8 2 3" xfId="25181"/>
    <cellStyle name="標準 9 5 2 8 3" xfId="12821"/>
    <cellStyle name="標準 9 5 2 8 3 2" xfId="29241"/>
    <cellStyle name="標準 9 5 2 8 4" xfId="21122"/>
    <cellStyle name="標準 9 5 2 9" xfId="5284"/>
    <cellStyle name="標準 9 5 2 9 2" xfId="13403"/>
    <cellStyle name="標準 9 5 2 9 2 2" xfId="29823"/>
    <cellStyle name="標準 9 5 2 9 3" xfId="21704"/>
    <cellStyle name="標準 9 5 3" xfId="1113"/>
    <cellStyle name="標準 9 5 3 2" xfId="5632"/>
    <cellStyle name="標準 9 5 3 2 2" xfId="13751"/>
    <cellStyle name="標準 9 5 3 2 2 2" xfId="30171"/>
    <cellStyle name="標準 9 5 3 2 3" xfId="22052"/>
    <cellStyle name="標準 9 5 3 3" xfId="9692"/>
    <cellStyle name="標準 9 5 3 3 2" xfId="26112"/>
    <cellStyle name="標準 9 5 3 4" xfId="17993"/>
    <cellStyle name="標準 9 5 4" xfId="1696"/>
    <cellStyle name="標準 9 5 5" xfId="2152"/>
    <cellStyle name="標準 9 5 5 2" xfId="6213"/>
    <cellStyle name="標準 9 5 5 2 2" xfId="14332"/>
    <cellStyle name="標準 9 5 5 2 2 2" xfId="30752"/>
    <cellStyle name="標準 9 5 5 2 3" xfId="22633"/>
    <cellStyle name="標準 9 5 5 3" xfId="10273"/>
    <cellStyle name="標準 9 5 5 3 2" xfId="26693"/>
    <cellStyle name="標準 9 5 5 4" xfId="18574"/>
    <cellStyle name="標準 9 5 6" xfId="2733"/>
    <cellStyle name="標準 9 5 6 2" xfId="6794"/>
    <cellStyle name="標準 9 5 6 2 2" xfId="14913"/>
    <cellStyle name="標準 9 5 6 2 2 2" xfId="31333"/>
    <cellStyle name="標準 9 5 6 2 3" xfId="23214"/>
    <cellStyle name="標準 9 5 6 3" xfId="10854"/>
    <cellStyle name="標準 9 5 6 3 2" xfId="27274"/>
    <cellStyle name="標準 9 5 6 4" xfId="19155"/>
    <cellStyle name="標準 9 5 7" xfId="3722"/>
    <cellStyle name="標準 9 5 7 2" xfId="7783"/>
    <cellStyle name="標準 9 5 7 2 2" xfId="15902"/>
    <cellStyle name="標準 9 5 7 2 2 2" xfId="32322"/>
    <cellStyle name="標準 9 5 7 2 3" xfId="24203"/>
    <cellStyle name="標準 9 5 7 3" xfId="11843"/>
    <cellStyle name="標準 9 5 7 3 2" xfId="28263"/>
    <cellStyle name="標準 9 5 7 4" xfId="20144"/>
    <cellStyle name="標準 9 5 8" xfId="3884"/>
    <cellStyle name="標準 9 5 8 2" xfId="7945"/>
    <cellStyle name="標準 9 5 8 2 2" xfId="16064"/>
    <cellStyle name="標準 9 5 8 2 2 2" xfId="32484"/>
    <cellStyle name="標準 9 5 8 2 3" xfId="24365"/>
    <cellStyle name="標準 9 5 8 3" xfId="12005"/>
    <cellStyle name="標準 9 5 8 3 2" xfId="28425"/>
    <cellStyle name="標準 9 5 8 4" xfId="20306"/>
    <cellStyle name="標準 9 5 9" xfId="4465"/>
    <cellStyle name="標準 9 5 9 2" xfId="8526"/>
    <cellStyle name="標準 9 5 9 2 2" xfId="16645"/>
    <cellStyle name="標準 9 5 9 2 2 2" xfId="33065"/>
    <cellStyle name="標準 9 5 9 2 3" xfId="24946"/>
    <cellStyle name="標準 9 5 9 3" xfId="12586"/>
    <cellStyle name="標準 9 5 9 3 2" xfId="29006"/>
    <cellStyle name="標準 9 5 9 4" xfId="20887"/>
    <cellStyle name="標準 9 6" xfId="393"/>
    <cellStyle name="標準 9 7" xfId="420"/>
    <cellStyle name="標準 9 7 10" xfId="5084"/>
    <cellStyle name="標準 9 7 10 2" xfId="13203"/>
    <cellStyle name="標準 9 7 10 2 2" xfId="29623"/>
    <cellStyle name="標準 9 7 10 3" xfId="21504"/>
    <cellStyle name="標準 9 7 11" xfId="9144"/>
    <cellStyle name="標準 9 7 11 2" xfId="25564"/>
    <cellStyle name="標準 9 7 12" xfId="17445"/>
    <cellStyle name="標準 9 7 2" xfId="655"/>
    <cellStyle name="標準 9 7 2 10" xfId="9379"/>
    <cellStyle name="標準 9 7 2 10 2" xfId="25799"/>
    <cellStyle name="標準 9 7 2 11" xfId="17680"/>
    <cellStyle name="標準 9 7 2 2" xfId="1437"/>
    <cellStyle name="標準 9 7 2 2 2" xfId="5902"/>
    <cellStyle name="標準 9 7 2 2 2 2" xfId="14021"/>
    <cellStyle name="標準 9 7 2 2 2 2 2" xfId="30441"/>
    <cellStyle name="標準 9 7 2 2 2 3" xfId="22322"/>
    <cellStyle name="標準 9 7 2 2 3" xfId="9962"/>
    <cellStyle name="標準 9 7 2 2 3 2" xfId="26382"/>
    <cellStyle name="標準 9 7 2 2 4" xfId="18263"/>
    <cellStyle name="標準 9 7 2 3" xfId="1927"/>
    <cellStyle name="標準 9 7 2 4" xfId="2422"/>
    <cellStyle name="標準 9 7 2 4 2" xfId="6483"/>
    <cellStyle name="標準 9 7 2 4 2 2" xfId="14602"/>
    <cellStyle name="標準 9 7 2 4 2 2 2" xfId="31022"/>
    <cellStyle name="標準 9 7 2 4 2 3" xfId="22903"/>
    <cellStyle name="標準 9 7 2 4 3" xfId="10543"/>
    <cellStyle name="標準 9 7 2 4 3 2" xfId="26963"/>
    <cellStyle name="標準 9 7 2 4 4" xfId="18844"/>
    <cellStyle name="標準 9 7 2 5" xfId="3003"/>
    <cellStyle name="標準 9 7 2 5 2" xfId="7064"/>
    <cellStyle name="標準 9 7 2 5 2 2" xfId="15183"/>
    <cellStyle name="標準 9 7 2 5 2 2 2" xfId="31603"/>
    <cellStyle name="標準 9 7 2 5 2 3" xfId="23484"/>
    <cellStyle name="標準 9 7 2 5 3" xfId="11124"/>
    <cellStyle name="標準 9 7 2 5 3 2" xfId="27544"/>
    <cellStyle name="標準 9 7 2 5 4" xfId="19425"/>
    <cellStyle name="標準 9 7 2 6" xfId="3725"/>
    <cellStyle name="標準 9 7 2 6 2" xfId="7786"/>
    <cellStyle name="標準 9 7 2 6 2 2" xfId="15905"/>
    <cellStyle name="標準 9 7 2 6 2 2 2" xfId="32325"/>
    <cellStyle name="標準 9 7 2 6 2 3" xfId="24206"/>
    <cellStyle name="標準 9 7 2 6 3" xfId="11846"/>
    <cellStyle name="標準 9 7 2 6 3 2" xfId="28266"/>
    <cellStyle name="標準 9 7 2 6 4" xfId="20147"/>
    <cellStyle name="標準 9 7 2 7" xfId="4154"/>
    <cellStyle name="標準 9 7 2 7 2" xfId="8215"/>
    <cellStyle name="標準 9 7 2 7 2 2" xfId="16334"/>
    <cellStyle name="標準 9 7 2 7 2 2 2" xfId="32754"/>
    <cellStyle name="標準 9 7 2 7 2 3" xfId="24635"/>
    <cellStyle name="標準 9 7 2 7 3" xfId="12275"/>
    <cellStyle name="標準 9 7 2 7 3 2" xfId="28695"/>
    <cellStyle name="標準 9 7 2 7 4" xfId="20576"/>
    <cellStyle name="標準 9 7 2 8" xfId="4735"/>
    <cellStyle name="標準 9 7 2 8 2" xfId="8796"/>
    <cellStyle name="標準 9 7 2 8 2 2" xfId="16915"/>
    <cellStyle name="標準 9 7 2 8 2 2 2" xfId="33335"/>
    <cellStyle name="標準 9 7 2 8 2 3" xfId="25216"/>
    <cellStyle name="標準 9 7 2 8 3" xfId="12856"/>
    <cellStyle name="標準 9 7 2 8 3 2" xfId="29276"/>
    <cellStyle name="標準 9 7 2 8 4" xfId="21157"/>
    <cellStyle name="標準 9 7 2 9" xfId="5319"/>
    <cellStyle name="標準 9 7 2 9 2" xfId="13438"/>
    <cellStyle name="標準 9 7 2 9 2 2" xfId="29858"/>
    <cellStyle name="標準 9 7 2 9 3" xfId="21739"/>
    <cellStyle name="標準 9 7 3" xfId="1202"/>
    <cellStyle name="標準 9 7 3 2" xfId="5667"/>
    <cellStyle name="標準 9 7 3 2 2" xfId="13786"/>
    <cellStyle name="標準 9 7 3 2 2 2" xfId="30206"/>
    <cellStyle name="標準 9 7 3 2 3" xfId="22087"/>
    <cellStyle name="標準 9 7 3 3" xfId="9727"/>
    <cellStyle name="標準 9 7 3 3 2" xfId="26147"/>
    <cellStyle name="標準 9 7 3 4" xfId="18028"/>
    <cellStyle name="標準 9 7 4" xfId="946"/>
    <cellStyle name="標準 9 7 5" xfId="2187"/>
    <cellStyle name="標準 9 7 5 2" xfId="6248"/>
    <cellStyle name="標準 9 7 5 2 2" xfId="14367"/>
    <cellStyle name="標準 9 7 5 2 2 2" xfId="30787"/>
    <cellStyle name="標準 9 7 5 2 3" xfId="22668"/>
    <cellStyle name="標準 9 7 5 3" xfId="10308"/>
    <cellStyle name="標準 9 7 5 3 2" xfId="26728"/>
    <cellStyle name="標準 9 7 5 4" xfId="18609"/>
    <cellStyle name="標準 9 7 6" xfId="2768"/>
    <cellStyle name="標準 9 7 6 2" xfId="6829"/>
    <cellStyle name="標準 9 7 6 2 2" xfId="14948"/>
    <cellStyle name="標準 9 7 6 2 2 2" xfId="31368"/>
    <cellStyle name="標準 9 7 6 2 3" xfId="23249"/>
    <cellStyle name="標準 9 7 6 3" xfId="10889"/>
    <cellStyle name="標準 9 7 6 3 2" xfId="27309"/>
    <cellStyle name="標準 9 7 6 4" xfId="19190"/>
    <cellStyle name="標準 9 7 7" xfId="3724"/>
    <cellStyle name="標準 9 7 7 2" xfId="7785"/>
    <cellStyle name="標準 9 7 7 2 2" xfId="15904"/>
    <cellStyle name="標準 9 7 7 2 2 2" xfId="32324"/>
    <cellStyle name="標準 9 7 7 2 3" xfId="24205"/>
    <cellStyle name="標準 9 7 7 3" xfId="11845"/>
    <cellStyle name="標準 9 7 7 3 2" xfId="28265"/>
    <cellStyle name="標準 9 7 7 4" xfId="20146"/>
    <cellStyle name="標準 9 7 8" xfId="3919"/>
    <cellStyle name="標準 9 7 8 2" xfId="7980"/>
    <cellStyle name="標準 9 7 8 2 2" xfId="16099"/>
    <cellStyle name="標準 9 7 8 2 2 2" xfId="32519"/>
    <cellStyle name="標準 9 7 8 2 3" xfId="24400"/>
    <cellStyle name="標準 9 7 8 3" xfId="12040"/>
    <cellStyle name="標準 9 7 8 3 2" xfId="28460"/>
    <cellStyle name="標準 9 7 8 4" xfId="20341"/>
    <cellStyle name="標準 9 7 9" xfId="4500"/>
    <cellStyle name="標準 9 7 9 2" xfId="8561"/>
    <cellStyle name="標準 9 7 9 2 2" xfId="16680"/>
    <cellStyle name="標準 9 7 9 2 2 2" xfId="33100"/>
    <cellStyle name="標準 9 7 9 2 3" xfId="24981"/>
    <cellStyle name="標準 9 7 9 3" xfId="12621"/>
    <cellStyle name="標準 9 7 9 3 2" xfId="29041"/>
    <cellStyle name="標準 9 7 9 4" xfId="20922"/>
    <cellStyle name="標準 9 8" xfId="464"/>
    <cellStyle name="標準 9 8 10" xfId="5128"/>
    <cellStyle name="標準 9 8 10 2" xfId="13247"/>
    <cellStyle name="標準 9 8 10 2 2" xfId="29667"/>
    <cellStyle name="標準 9 8 10 3" xfId="21548"/>
    <cellStyle name="標準 9 8 11" xfId="9188"/>
    <cellStyle name="標準 9 8 11 2" xfId="25608"/>
    <cellStyle name="標準 9 8 12" xfId="17489"/>
    <cellStyle name="標準 9 8 2" xfId="699"/>
    <cellStyle name="標準 9 8 2 10" xfId="9423"/>
    <cellStyle name="標準 9 8 2 10 2" xfId="25843"/>
    <cellStyle name="標準 9 8 2 11" xfId="17724"/>
    <cellStyle name="標準 9 8 2 2" xfId="1481"/>
    <cellStyle name="標準 9 8 2 2 2" xfId="5946"/>
    <cellStyle name="標準 9 8 2 2 2 2" xfId="14065"/>
    <cellStyle name="標準 9 8 2 2 2 2 2" xfId="30485"/>
    <cellStyle name="標準 9 8 2 2 2 3" xfId="22366"/>
    <cellStyle name="標準 9 8 2 2 3" xfId="10006"/>
    <cellStyle name="標準 9 8 2 2 3 2" xfId="26426"/>
    <cellStyle name="標準 9 8 2 2 4" xfId="18307"/>
    <cellStyle name="標準 9 8 2 3" xfId="1833"/>
    <cellStyle name="標準 9 8 2 4" xfId="2466"/>
    <cellStyle name="標準 9 8 2 4 2" xfId="6527"/>
    <cellStyle name="標準 9 8 2 4 2 2" xfId="14646"/>
    <cellStyle name="標準 9 8 2 4 2 2 2" xfId="31066"/>
    <cellStyle name="標準 9 8 2 4 2 3" xfId="22947"/>
    <cellStyle name="標準 9 8 2 4 3" xfId="10587"/>
    <cellStyle name="標準 9 8 2 4 3 2" xfId="27007"/>
    <cellStyle name="標準 9 8 2 4 4" xfId="18888"/>
    <cellStyle name="標準 9 8 2 5" xfId="3047"/>
    <cellStyle name="標準 9 8 2 5 2" xfId="7108"/>
    <cellStyle name="標準 9 8 2 5 2 2" xfId="15227"/>
    <cellStyle name="標準 9 8 2 5 2 2 2" xfId="31647"/>
    <cellStyle name="標準 9 8 2 5 2 3" xfId="23528"/>
    <cellStyle name="標準 9 8 2 5 3" xfId="11168"/>
    <cellStyle name="標準 9 8 2 5 3 2" xfId="27588"/>
    <cellStyle name="標準 9 8 2 5 4" xfId="19469"/>
    <cellStyle name="標準 9 8 2 6" xfId="3727"/>
    <cellStyle name="標準 9 8 2 6 2" xfId="7788"/>
    <cellStyle name="標準 9 8 2 6 2 2" xfId="15907"/>
    <cellStyle name="標準 9 8 2 6 2 2 2" xfId="32327"/>
    <cellStyle name="標準 9 8 2 6 2 3" xfId="24208"/>
    <cellStyle name="標準 9 8 2 6 3" xfId="11848"/>
    <cellStyle name="標準 9 8 2 6 3 2" xfId="28268"/>
    <cellStyle name="標準 9 8 2 6 4" xfId="20149"/>
    <cellStyle name="標準 9 8 2 7" xfId="4198"/>
    <cellStyle name="標準 9 8 2 7 2" xfId="8259"/>
    <cellStyle name="標準 9 8 2 7 2 2" xfId="16378"/>
    <cellStyle name="標準 9 8 2 7 2 2 2" xfId="32798"/>
    <cellStyle name="標準 9 8 2 7 2 3" xfId="24679"/>
    <cellStyle name="標準 9 8 2 7 3" xfId="12319"/>
    <cellStyle name="標準 9 8 2 7 3 2" xfId="28739"/>
    <cellStyle name="標準 9 8 2 7 4" xfId="20620"/>
    <cellStyle name="標準 9 8 2 8" xfId="4779"/>
    <cellStyle name="標準 9 8 2 8 2" xfId="8840"/>
    <cellStyle name="標準 9 8 2 8 2 2" xfId="16959"/>
    <cellStyle name="標準 9 8 2 8 2 2 2" xfId="33379"/>
    <cellStyle name="標準 9 8 2 8 2 3" xfId="25260"/>
    <cellStyle name="標準 9 8 2 8 3" xfId="12900"/>
    <cellStyle name="標準 9 8 2 8 3 2" xfId="29320"/>
    <cellStyle name="標準 9 8 2 8 4" xfId="21201"/>
    <cellStyle name="標準 9 8 2 9" xfId="5363"/>
    <cellStyle name="標準 9 8 2 9 2" xfId="13482"/>
    <cellStyle name="標準 9 8 2 9 2 2" xfId="29902"/>
    <cellStyle name="標準 9 8 2 9 3" xfId="21783"/>
    <cellStyle name="標準 9 8 3" xfId="1246"/>
    <cellStyle name="標準 9 8 3 2" xfId="5711"/>
    <cellStyle name="標準 9 8 3 2 2" xfId="13830"/>
    <cellStyle name="標準 9 8 3 2 2 2" xfId="30250"/>
    <cellStyle name="標準 9 8 3 2 3" xfId="22131"/>
    <cellStyle name="標準 9 8 3 3" xfId="9771"/>
    <cellStyle name="標準 9 8 3 3 2" xfId="26191"/>
    <cellStyle name="標準 9 8 3 4" xfId="18072"/>
    <cellStyle name="標準 9 8 4" xfId="1846"/>
    <cellStyle name="標準 9 8 5" xfId="2231"/>
    <cellStyle name="標準 9 8 5 2" xfId="6292"/>
    <cellStyle name="標準 9 8 5 2 2" xfId="14411"/>
    <cellStyle name="標準 9 8 5 2 2 2" xfId="30831"/>
    <cellStyle name="標準 9 8 5 2 3" xfId="22712"/>
    <cellStyle name="標準 9 8 5 3" xfId="10352"/>
    <cellStyle name="標準 9 8 5 3 2" xfId="26772"/>
    <cellStyle name="標準 9 8 5 4" xfId="18653"/>
    <cellStyle name="標準 9 8 6" xfId="2812"/>
    <cellStyle name="標準 9 8 6 2" xfId="6873"/>
    <cellStyle name="標準 9 8 6 2 2" xfId="14992"/>
    <cellStyle name="標準 9 8 6 2 2 2" xfId="31412"/>
    <cellStyle name="標準 9 8 6 2 3" xfId="23293"/>
    <cellStyle name="標準 9 8 6 3" xfId="10933"/>
    <cellStyle name="標準 9 8 6 3 2" xfId="27353"/>
    <cellStyle name="標準 9 8 6 4" xfId="19234"/>
    <cellStyle name="標準 9 8 7" xfId="3726"/>
    <cellStyle name="標準 9 8 7 2" xfId="7787"/>
    <cellStyle name="標準 9 8 7 2 2" xfId="15906"/>
    <cellStyle name="標準 9 8 7 2 2 2" xfId="32326"/>
    <cellStyle name="標準 9 8 7 2 3" xfId="24207"/>
    <cellStyle name="標準 9 8 7 3" xfId="11847"/>
    <cellStyle name="標準 9 8 7 3 2" xfId="28267"/>
    <cellStyle name="標準 9 8 7 4" xfId="20148"/>
    <cellStyle name="標準 9 8 8" xfId="3963"/>
    <cellStyle name="標準 9 8 8 2" xfId="8024"/>
    <cellStyle name="標準 9 8 8 2 2" xfId="16143"/>
    <cellStyle name="標準 9 8 8 2 2 2" xfId="32563"/>
    <cellStyle name="標準 9 8 8 2 3" xfId="24444"/>
    <cellStyle name="標準 9 8 8 3" xfId="12084"/>
    <cellStyle name="標準 9 8 8 3 2" xfId="28504"/>
    <cellStyle name="標準 9 8 8 4" xfId="20385"/>
    <cellStyle name="標準 9 8 9" xfId="4544"/>
    <cellStyle name="標準 9 8 9 2" xfId="8605"/>
    <cellStyle name="標準 9 8 9 2 2" xfId="16724"/>
    <cellStyle name="標準 9 8 9 2 2 2" xfId="33144"/>
    <cellStyle name="標準 9 8 9 2 3" xfId="25025"/>
    <cellStyle name="標準 9 8 9 3" xfId="12665"/>
    <cellStyle name="標準 9 8 9 3 2" xfId="29085"/>
    <cellStyle name="標準 9 8 9 4" xfId="20966"/>
    <cellStyle name="標準 9 9" xfId="480"/>
    <cellStyle name="標準 9 9 10" xfId="9204"/>
    <cellStyle name="標準 9 9 10 2" xfId="25624"/>
    <cellStyle name="標準 9 9 11" xfId="17505"/>
    <cellStyle name="標準 9 9 2" xfId="1262"/>
    <cellStyle name="標準 9 9 2 2" xfId="5727"/>
    <cellStyle name="標準 9 9 2 2 2" xfId="13846"/>
    <cellStyle name="標準 9 9 2 2 2 2" xfId="30266"/>
    <cellStyle name="標準 9 9 2 2 3" xfId="22147"/>
    <cellStyle name="標準 9 9 2 3" xfId="9787"/>
    <cellStyle name="標準 9 9 2 3 2" xfId="26207"/>
    <cellStyle name="標準 9 9 2 4" xfId="18088"/>
    <cellStyle name="標準 9 9 3" xfId="898"/>
    <cellStyle name="標準 9 9 4" xfId="2247"/>
    <cellStyle name="標準 9 9 4 2" xfId="6308"/>
    <cellStyle name="標準 9 9 4 2 2" xfId="14427"/>
    <cellStyle name="標準 9 9 4 2 2 2" xfId="30847"/>
    <cellStyle name="標準 9 9 4 2 3" xfId="22728"/>
    <cellStyle name="標準 9 9 4 3" xfId="10368"/>
    <cellStyle name="標準 9 9 4 3 2" xfId="26788"/>
    <cellStyle name="標準 9 9 4 4" xfId="18669"/>
    <cellStyle name="標準 9 9 5" xfId="2828"/>
    <cellStyle name="標準 9 9 5 2" xfId="6889"/>
    <cellStyle name="標準 9 9 5 2 2" xfId="15008"/>
    <cellStyle name="標準 9 9 5 2 2 2" xfId="31428"/>
    <cellStyle name="標準 9 9 5 2 3" xfId="23309"/>
    <cellStyle name="標準 9 9 5 3" xfId="10949"/>
    <cellStyle name="標準 9 9 5 3 2" xfId="27369"/>
    <cellStyle name="標準 9 9 5 4" xfId="19250"/>
    <cellStyle name="標準 9 9 6" xfId="3728"/>
    <cellStyle name="標準 9 9 6 2" xfId="7789"/>
    <cellStyle name="標準 9 9 6 2 2" xfId="15908"/>
    <cellStyle name="標準 9 9 6 2 2 2" xfId="32328"/>
    <cellStyle name="標準 9 9 6 2 3" xfId="24209"/>
    <cellStyle name="標準 9 9 6 3" xfId="11849"/>
    <cellStyle name="標準 9 9 6 3 2" xfId="28269"/>
    <cellStyle name="標準 9 9 6 4" xfId="20150"/>
    <cellStyle name="標準 9 9 7" xfId="3979"/>
    <cellStyle name="標準 9 9 7 2" xfId="8040"/>
    <cellStyle name="標準 9 9 7 2 2" xfId="16159"/>
    <cellStyle name="標準 9 9 7 2 2 2" xfId="32579"/>
    <cellStyle name="標準 9 9 7 2 3" xfId="24460"/>
    <cellStyle name="標準 9 9 7 3" xfId="12100"/>
    <cellStyle name="標準 9 9 7 3 2" xfId="28520"/>
    <cellStyle name="標準 9 9 7 4" xfId="20401"/>
    <cellStyle name="標準 9 9 8" xfId="4560"/>
    <cellStyle name="標準 9 9 8 2" xfId="8621"/>
    <cellStyle name="標準 9 9 8 2 2" xfId="16740"/>
    <cellStyle name="標準 9 9 8 2 2 2" xfId="33160"/>
    <cellStyle name="標準 9 9 8 2 3" xfId="25041"/>
    <cellStyle name="標準 9 9 8 3" xfId="12681"/>
    <cellStyle name="標準 9 9 8 3 2" xfId="29101"/>
    <cellStyle name="標準 9 9 8 4" xfId="20982"/>
    <cellStyle name="標準 9 9 9" xfId="5144"/>
    <cellStyle name="標準 9 9 9 2" xfId="13263"/>
    <cellStyle name="標準 9 9 9 2 2" xfId="29683"/>
    <cellStyle name="標準 9 9 9 3" xfId="21564"/>
    <cellStyle name="標準_077_1" xfId="29"/>
    <cellStyle name="標準_078" xfId="32"/>
    <cellStyle name="標準_080" xfId="31"/>
    <cellStyle name="標準_09=21電灯01" xfId="87"/>
    <cellStyle name="標準_2-1" xfId="25"/>
    <cellStyle name="標準_2-2" xfId="26"/>
    <cellStyle name="標準_23_漁業従事者、就業者数-湖沼" xfId="30"/>
    <cellStyle name="標準_24_漁業種類別のべ経営体数-湖沼" xfId="35"/>
    <cellStyle name="標準_25_漁船数" xfId="33"/>
    <cellStyle name="標準_27_道路状況" xfId="41"/>
    <cellStyle name="標準_28_自動車保有台数" xfId="42"/>
    <cellStyle name="標準_29_都市公園の現況" xfId="40"/>
    <cellStyle name="標準_30_鉄道乗客数" xfId="43"/>
    <cellStyle name="標準_4-1 人口の推移" xfId="4892"/>
    <cellStyle name="標準_65歳以上いる世帯" xfId="10"/>
    <cellStyle name="標準_a005-2(1)" xfId="13"/>
    <cellStyle name="標準_H13 E1（市町村・産業）" xfId="23"/>
    <cellStyle name="標準_H16工業 B1（前年比表・産業・規模）" xfId="19"/>
    <cellStyle name="標準_H16工業 C5（市町村・規模）" xfId="18"/>
    <cellStyle name="標準_H16工業 C6（市町村・産業）" xfId="88"/>
    <cellStyle name="標準_H19ちょこっとバスの状況（角能含）" xfId="85"/>
    <cellStyle name="標準_H19ちょこっと号の状況" xfId="86"/>
    <cellStyle name="標準_j325-17-027_1(1)" xfId="27"/>
    <cellStyle name="標準_JB16" xfId="7"/>
    <cellStyle name="標準_Sheet1" xfId="6"/>
    <cellStyle name="標準_Sheet1 2" xfId="34"/>
    <cellStyle name="標準_Sheet2" xfId="5"/>
    <cellStyle name="標準_Sheet3" xfId="4893"/>
    <cellStyle name="標準_コピー04" xfId="36"/>
    <cellStyle name="標準_コピー05" xfId="38"/>
    <cellStyle name="標準_コピー1-1" xfId="24"/>
    <cellStyle name="標準_高齢単身者数" xfId="11"/>
    <cellStyle name="標準_滋賀センサス概況確定" xfId="28"/>
    <cellStyle name="標準_従業者規模別" xfId="15"/>
    <cellStyle name="標準_商業・16" xfId="21"/>
    <cellStyle name="標準_商業・17" xfId="22"/>
    <cellStyle name="標準_商業・就業者数" xfId="20"/>
    <cellStyle name="標準_世帯人員" xfId="8"/>
    <cellStyle name="標準_全事業所数・従業者数" xfId="14"/>
    <cellStyle name="標準_労働力状態" xfId="12"/>
    <cellStyle name="良い" xfId="96" builtinId="26" customBuiltin="1"/>
    <cellStyle name="良い 2" xfId="84"/>
    <cellStyle name="良い 2 2" xfId="17152"/>
    <cellStyle name="良い 2 3" xfId="17197"/>
    <cellStyle name="良い 3" xfId="394"/>
    <cellStyle name="良い 3 2" xfId="17153"/>
    <cellStyle name="良い 3 3" xfId="17421"/>
    <cellStyle name="良い 4" xfId="17204"/>
  </cellStyles>
  <dxfs count="0"/>
  <tableStyles count="0" defaultTableStyle="TableStyleMedium2" defaultPivotStyle="PivotStyleMedium9"/>
  <colors>
    <mruColors>
      <color rgb="FFFFFF99"/>
      <color rgb="FFFFFFCC"/>
      <color rgb="FFFF9933"/>
      <color rgb="FFFF9999"/>
      <color rgb="FFFFFF66"/>
      <color rgb="FFFF99CC"/>
      <color rgb="FFFF9966"/>
      <color rgb="FFCCECFF"/>
      <color rgb="FF66FF99"/>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平成２８年の降水量 </a:t>
            </a:r>
          </a:p>
        </c:rich>
      </c:tx>
      <c:layout>
        <c:manualLayout>
          <c:xMode val="edge"/>
          <c:yMode val="edge"/>
          <c:x val="0.31629399745227288"/>
          <c:y val="3.937007874015748E-2"/>
        </c:manualLayout>
      </c:layout>
      <c:overlay val="0"/>
      <c:spPr>
        <a:noFill/>
        <a:ln w="25400">
          <a:noFill/>
        </a:ln>
      </c:spPr>
    </c:title>
    <c:autoTitleDeleted val="0"/>
    <c:plotArea>
      <c:layout>
        <c:manualLayout>
          <c:layoutTarget val="inner"/>
          <c:xMode val="edge"/>
          <c:yMode val="edge"/>
          <c:x val="9.8305247459691908E-2"/>
          <c:y val="0.20085553909396323"/>
          <c:w val="0.7652090171251219"/>
          <c:h val="0.69231058155791581"/>
        </c:manualLayout>
      </c:layout>
      <c:barChart>
        <c:barDir val="col"/>
        <c:grouping val="clustered"/>
        <c:varyColors val="0"/>
        <c:ser>
          <c:idx val="0"/>
          <c:order val="0"/>
          <c:tx>
            <c:strRef>
              <c:f>'3-6 気象状況（気温・降水量） '!$G$6:$G$9</c:f>
              <c:strCache>
                <c:ptCount val="1"/>
                <c:pt idx="0">
                  <c:v>降水量 mm</c:v>
                </c:pt>
              </c:strCache>
            </c:strRef>
          </c:tx>
          <c:spPr>
            <a:solidFill>
              <a:schemeClr val="tx1"/>
            </a:solidFill>
            <a:ln>
              <a:solidFill>
                <a:schemeClr val="tx1"/>
              </a:solidFill>
            </a:ln>
          </c:spPr>
          <c:invertIfNegative val="0"/>
          <c:val>
            <c:numRef>
              <c:f>'3-6 気象状況（気温・降水量） '!$G$10:$G$21</c:f>
              <c:numCache>
                <c:formatCode>0.0_ </c:formatCode>
                <c:ptCount val="12"/>
                <c:pt idx="0">
                  <c:v>95.5</c:v>
                </c:pt>
                <c:pt idx="1">
                  <c:v>85.5</c:v>
                </c:pt>
                <c:pt idx="2">
                  <c:v>76</c:v>
                </c:pt>
                <c:pt idx="3">
                  <c:v>136.5</c:v>
                </c:pt>
                <c:pt idx="4">
                  <c:v>91.5</c:v>
                </c:pt>
                <c:pt idx="5">
                  <c:v>255</c:v>
                </c:pt>
                <c:pt idx="6">
                  <c:v>122.5</c:v>
                </c:pt>
                <c:pt idx="7">
                  <c:v>101</c:v>
                </c:pt>
                <c:pt idx="8">
                  <c:v>273.5</c:v>
                </c:pt>
                <c:pt idx="9">
                  <c:v>139.5</c:v>
                </c:pt>
                <c:pt idx="10">
                  <c:v>83.5</c:v>
                </c:pt>
                <c:pt idx="11">
                  <c:v>91.5</c:v>
                </c:pt>
              </c:numCache>
            </c:numRef>
          </c:val>
        </c:ser>
        <c:dLbls>
          <c:showLegendKey val="0"/>
          <c:showVal val="0"/>
          <c:showCatName val="0"/>
          <c:showSerName val="0"/>
          <c:showPercent val="0"/>
          <c:showBubbleSize val="0"/>
        </c:dLbls>
        <c:gapWidth val="150"/>
        <c:axId val="245077120"/>
        <c:axId val="245079040"/>
      </c:barChart>
      <c:catAx>
        <c:axId val="245077120"/>
        <c:scaling>
          <c:orientation val="minMax"/>
        </c:scaling>
        <c:delete val="0"/>
        <c:axPos val="b"/>
        <c:title>
          <c:tx>
            <c:rich>
              <a:bodyPr/>
              <a:lstStyle/>
              <a:p>
                <a:pPr>
                  <a:defRPr/>
                </a:pPr>
                <a:r>
                  <a:rPr lang="ja-JP" altLang="en-US"/>
                  <a:t>（月）</a:t>
                </a:r>
              </a:p>
            </c:rich>
          </c:tx>
          <c:layout>
            <c:manualLayout>
              <c:xMode val="edge"/>
              <c:yMode val="edge"/>
              <c:x val="0.89866851334136977"/>
              <c:y val="0.9176333086569306"/>
            </c:manualLayout>
          </c:layout>
          <c:overlay val="0"/>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5079040"/>
        <c:crosses val="autoZero"/>
        <c:auto val="1"/>
        <c:lblAlgn val="ctr"/>
        <c:lblOffset val="100"/>
        <c:tickLblSkip val="1"/>
        <c:tickMarkSkip val="1"/>
        <c:noMultiLvlLbl val="0"/>
      </c:catAx>
      <c:valAx>
        <c:axId val="245079040"/>
        <c:scaling>
          <c:orientation val="minMax"/>
        </c:scaling>
        <c:delete val="0"/>
        <c:axPos val="l"/>
        <c:majorGridlines/>
        <c:title>
          <c:tx>
            <c:rich>
              <a:bodyPr rot="0" vert="horz"/>
              <a:lstStyle/>
              <a:p>
                <a:pPr>
                  <a:defRPr/>
                </a:pPr>
                <a:r>
                  <a:rPr lang="ja-JP" altLang="en-US"/>
                  <a:t>（ｍｍ）</a:t>
                </a:r>
              </a:p>
            </c:rich>
          </c:tx>
          <c:layout>
            <c:manualLayout>
              <c:xMode val="edge"/>
              <c:yMode val="edge"/>
              <c:x val="1.7440816640590936E-2"/>
              <c:y val="8.5372725845166794E-2"/>
            </c:manualLayout>
          </c:layout>
          <c:overlay val="0"/>
        </c:title>
        <c:numFmt formatCode="0.0_ "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5077120"/>
        <c:crosses val="autoZero"/>
        <c:crossBetween val="between"/>
      </c:valAx>
      <c:spPr>
        <a:solidFill>
          <a:schemeClr val="bg1">
            <a:lumMod val="85000"/>
          </a:schemeClr>
        </a:solidFill>
      </c:spPr>
    </c:plotArea>
    <c:plotVisOnly val="1"/>
    <c:dispBlanksAs val="gap"/>
    <c:showDLblsOverMax val="0"/>
  </c:chart>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平成２８年の平均気温</a:t>
            </a:r>
          </a:p>
        </c:rich>
      </c:tx>
      <c:layout>
        <c:manualLayout>
          <c:xMode val="edge"/>
          <c:yMode val="edge"/>
          <c:x val="0.30163931528760929"/>
          <c:y val="3.937007874015748E-2"/>
        </c:manualLayout>
      </c:layout>
      <c:overlay val="0"/>
      <c:spPr>
        <a:noFill/>
        <a:ln w="25400">
          <a:noFill/>
        </a:ln>
      </c:spPr>
    </c:title>
    <c:autoTitleDeleted val="0"/>
    <c:plotArea>
      <c:layout>
        <c:manualLayout>
          <c:layoutTarget val="inner"/>
          <c:xMode val="edge"/>
          <c:yMode val="edge"/>
          <c:x val="0.16161669302626863"/>
          <c:y val="0.21120734107148495"/>
          <c:w val="0.73263508725590853"/>
          <c:h val="0.62500131541561876"/>
        </c:manualLayout>
      </c:layout>
      <c:lineChart>
        <c:grouping val="standard"/>
        <c:varyColors val="0"/>
        <c:ser>
          <c:idx val="0"/>
          <c:order val="0"/>
          <c:tx>
            <c:strRef>
              <c:f>'3-6 気象状況（気温・降水量） '!$B$6:$B$9</c:f>
              <c:strCache>
                <c:ptCount val="1"/>
                <c:pt idx="0">
                  <c:v>平均気温 ℃</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val>
            <c:numRef>
              <c:f>'3-6 気象状況（気温・降水量） '!$B$10:$B$21</c:f>
              <c:numCache>
                <c:formatCode>0.0_ </c:formatCode>
                <c:ptCount val="12"/>
                <c:pt idx="0">
                  <c:v>3.9</c:v>
                </c:pt>
                <c:pt idx="1">
                  <c:v>4.7</c:v>
                </c:pt>
                <c:pt idx="2">
                  <c:v>8.1</c:v>
                </c:pt>
                <c:pt idx="3">
                  <c:v>14</c:v>
                </c:pt>
                <c:pt idx="4">
                  <c:v>19.100000000000001</c:v>
                </c:pt>
                <c:pt idx="5">
                  <c:v>21.7</c:v>
                </c:pt>
                <c:pt idx="6">
                  <c:v>26</c:v>
                </c:pt>
                <c:pt idx="7">
                  <c:v>27.3</c:v>
                </c:pt>
                <c:pt idx="8">
                  <c:v>23.9</c:v>
                </c:pt>
                <c:pt idx="9">
                  <c:v>17.899999999999999</c:v>
                </c:pt>
                <c:pt idx="10">
                  <c:v>10.6</c:v>
                </c:pt>
                <c:pt idx="11">
                  <c:v>6.5</c:v>
                </c:pt>
              </c:numCache>
            </c:numRef>
          </c:val>
          <c:smooth val="0"/>
        </c:ser>
        <c:dLbls>
          <c:showLegendKey val="0"/>
          <c:showVal val="0"/>
          <c:showCatName val="0"/>
          <c:showSerName val="0"/>
          <c:showPercent val="0"/>
          <c:showBubbleSize val="0"/>
        </c:dLbls>
        <c:marker val="1"/>
        <c:smooth val="0"/>
        <c:axId val="245099136"/>
        <c:axId val="245101696"/>
      </c:lineChart>
      <c:catAx>
        <c:axId val="245099136"/>
        <c:scaling>
          <c:orientation val="minMax"/>
        </c:scaling>
        <c:delete val="0"/>
        <c:axPos val="b"/>
        <c:title>
          <c:tx>
            <c:rich>
              <a:bodyPr/>
              <a:lstStyle/>
              <a:p>
                <a:pPr>
                  <a:defRPr/>
                </a:pPr>
                <a:r>
                  <a:rPr lang="ja-JP" altLang="en-US"/>
                  <a:t>（月）</a:t>
                </a:r>
              </a:p>
            </c:rich>
          </c:tx>
          <c:layout>
            <c:manualLayout>
              <c:xMode val="edge"/>
              <c:yMode val="edge"/>
              <c:x val="0.88863084033687711"/>
              <c:y val="0.88807312878993572"/>
            </c:manualLayout>
          </c:layout>
          <c:overlay val="0"/>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5101696"/>
        <c:crosses val="autoZero"/>
        <c:auto val="1"/>
        <c:lblAlgn val="ctr"/>
        <c:lblOffset val="100"/>
        <c:tickLblSkip val="1"/>
        <c:tickMarkSkip val="1"/>
        <c:noMultiLvlLbl val="0"/>
      </c:catAx>
      <c:valAx>
        <c:axId val="245101696"/>
        <c:scaling>
          <c:orientation val="minMax"/>
        </c:scaling>
        <c:delete val="0"/>
        <c:axPos val="l"/>
        <c:majorGridlines>
          <c:spPr>
            <a:ln w="3175">
              <a:solidFill>
                <a:srgbClr val="000000"/>
              </a:solidFill>
              <a:prstDash val="solid"/>
            </a:ln>
          </c:spPr>
        </c:majorGridlines>
        <c:title>
          <c:tx>
            <c:rich>
              <a:bodyPr rot="0" vert="horz"/>
              <a:lstStyle/>
              <a:p>
                <a:pPr>
                  <a:defRPr/>
                </a:pPr>
                <a:r>
                  <a:rPr lang="ja-JP" altLang="en-US"/>
                  <a:t>（℃）</a:t>
                </a:r>
              </a:p>
            </c:rich>
          </c:tx>
          <c:layout>
            <c:manualLayout>
              <c:xMode val="edge"/>
              <c:yMode val="edge"/>
              <c:x val="3.6069531712576326E-2"/>
              <c:y val="9.8501221830029864E-2"/>
            </c:manualLayout>
          </c:layout>
          <c:overlay val="0"/>
        </c:title>
        <c:numFmt formatCode="0.0_ "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5099136"/>
        <c:crosses val="autoZero"/>
        <c:crossBetween val="between"/>
      </c:valAx>
      <c:spPr>
        <a:solidFill>
          <a:schemeClr val="bg1">
            <a:lumMod val="85000"/>
          </a:schemeClr>
        </a:solidFill>
        <a:ln>
          <a:solidFill>
            <a:srgbClr val="808080"/>
          </a:solidFill>
          <a:prstDash val="solid"/>
        </a:ln>
      </c:spPr>
    </c:plotArea>
    <c:plotVisOnly val="1"/>
    <c:dispBlanksAs val="gap"/>
    <c:showDLblsOverMax val="0"/>
  </c:chart>
  <c:spPr>
    <a:solidFill>
      <a:srgbClr val="FFFFFF"/>
    </a:solidFill>
    <a:ln w="12700">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平成１９年の日照時間 時間</a:t>
            </a:r>
          </a:p>
        </c:rich>
      </c:tx>
      <c:layout>
        <c:manualLayout>
          <c:xMode val="edge"/>
          <c:yMode val="edge"/>
          <c:x val="0.28664529311686199"/>
          <c:y val="3.937007874015748E-2"/>
        </c:manualLayout>
      </c:layout>
      <c:overlay val="0"/>
      <c:spPr>
        <a:noFill/>
        <a:ln w="25400">
          <a:noFill/>
        </a:ln>
      </c:spPr>
    </c:title>
    <c:autoTitleDeleted val="0"/>
    <c:view3D>
      <c:rotX val="15"/>
      <c:hPercent val="71"/>
      <c:rotY val="20"/>
      <c:depthPercent val="100"/>
      <c:rAngAx val="1"/>
    </c:view3D>
    <c:floor>
      <c:thickness val="0"/>
      <c:spPr>
        <a:solidFill>
          <a:srgbClr val="C0C0C0"/>
        </a:solidFill>
        <a:ln w="3175">
          <a:solidFill>
            <a:srgbClr val="000000"/>
          </a:solidFill>
          <a:prstDash val="solid"/>
        </a:ln>
      </c:spPr>
    </c:floor>
    <c:sideWall>
      <c:thickness val="0"/>
      <c:spPr>
        <a:pattFill prst="pct25">
          <a:fgClr>
            <a:srgbClr val="000000"/>
          </a:fgClr>
          <a:bgClr>
            <a:srgbClr val="FFFFFF"/>
          </a:bgClr>
        </a:pattFill>
        <a:ln w="12700">
          <a:solidFill>
            <a:srgbClr val="808080"/>
          </a:solidFill>
          <a:prstDash val="solid"/>
        </a:ln>
      </c:spPr>
    </c:sideWall>
    <c:backWall>
      <c:thickness val="0"/>
      <c:spPr>
        <a:pattFill prst="pct25">
          <a:fgClr>
            <a:srgbClr val="000000"/>
          </a:fgClr>
          <a:bgClr>
            <a:srgbClr val="FFFFFF"/>
          </a:bgClr>
        </a:pattFill>
        <a:ln w="12700">
          <a:solidFill>
            <a:srgbClr val="808080"/>
          </a:solidFill>
          <a:prstDash val="solid"/>
        </a:ln>
      </c:spPr>
    </c:backWall>
    <c:plotArea>
      <c:layout/>
      <c:bar3DChart>
        <c:barDir val="col"/>
        <c:grouping val="clustered"/>
        <c:varyColors val="0"/>
        <c:ser>
          <c:idx val="0"/>
          <c:order val="0"/>
          <c:tx>
            <c:strRef>
              <c:f>'4 山岳'!#REF!</c:f>
              <c:strCache>
                <c:ptCount val="1"/>
                <c:pt idx="0">
                  <c:v>#REF!</c:v>
                </c:pt>
              </c:strCache>
            </c:strRef>
          </c:tx>
          <c:spPr>
            <a:pattFill prst="pct60">
              <a:fgClr>
                <a:srgbClr val="000000"/>
              </a:fgClr>
              <a:bgClr>
                <a:srgbClr val="FFFFFF"/>
              </a:bgClr>
            </a:pattFill>
            <a:ln w="12700">
              <a:solidFill>
                <a:srgbClr val="000000"/>
              </a:solidFill>
              <a:prstDash val="solid"/>
            </a:ln>
          </c:spPr>
          <c:invertIfNegative val="0"/>
          <c:val>
            <c:numRef>
              <c:f>'4 山岳'!#REF!</c:f>
              <c:numCache>
                <c:formatCode>General</c:formatCode>
                <c:ptCount val="1"/>
                <c:pt idx="0">
                  <c:v>1</c:v>
                </c:pt>
              </c:numCache>
            </c:numRef>
          </c:val>
        </c:ser>
        <c:dLbls>
          <c:showLegendKey val="0"/>
          <c:showVal val="0"/>
          <c:showCatName val="0"/>
          <c:showSerName val="0"/>
          <c:showPercent val="0"/>
          <c:showBubbleSize val="0"/>
        </c:dLbls>
        <c:gapWidth val="150"/>
        <c:shape val="box"/>
        <c:axId val="247228672"/>
        <c:axId val="247238656"/>
        <c:axId val="0"/>
      </c:bar3DChart>
      <c:catAx>
        <c:axId val="247228672"/>
        <c:scaling>
          <c:orientation val="minMax"/>
        </c:scaling>
        <c:delete val="0"/>
        <c:axPos val="b"/>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238656"/>
        <c:crosses val="autoZero"/>
        <c:auto val="1"/>
        <c:lblAlgn val="ctr"/>
        <c:lblOffset val="100"/>
        <c:tickLblSkip val="1"/>
        <c:tickMarkSkip val="1"/>
        <c:noMultiLvlLbl val="0"/>
      </c:catAx>
      <c:valAx>
        <c:axId val="24723865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228672"/>
        <c:crosses val="autoZero"/>
        <c:crossBetween val="between"/>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平成１９年の平均風速 </a:t>
            </a:r>
            <a:r>
              <a:rPr lang="en-US" altLang="ja-JP" sz="800" b="0" i="0" u="none" strike="noStrike" baseline="0">
                <a:solidFill>
                  <a:srgbClr val="000000"/>
                </a:solidFill>
                <a:latin typeface="ＭＳ Ｐゴシック"/>
                <a:ea typeface="ＭＳ Ｐゴシック"/>
              </a:rPr>
              <a:t>m/s</a:t>
            </a:r>
          </a:p>
        </c:rich>
      </c:tx>
      <c:layout>
        <c:manualLayout>
          <c:xMode val="edge"/>
          <c:yMode val="edge"/>
          <c:x val="0.29430412970530578"/>
          <c:y val="3.937007874015748E-2"/>
        </c:manualLayout>
      </c:layout>
      <c:overlay val="0"/>
      <c:spPr>
        <a:noFill/>
        <a:ln w="25400">
          <a:noFill/>
        </a:ln>
      </c:spPr>
    </c:title>
    <c:autoTitleDeleted val="0"/>
    <c:plotArea>
      <c:layout/>
      <c:lineChart>
        <c:grouping val="standard"/>
        <c:varyColors val="0"/>
        <c:ser>
          <c:idx val="0"/>
          <c:order val="0"/>
          <c:tx>
            <c:strRef>
              <c:f>'P:\02_企画課\★企画課NEW\700統計\100統計一般\市統計書\H25統計書原稿\データ（H25）\[04_sangaku　.xls]4 山岳'!#REF!</c:f>
              <c:strCache>
                <c:ptCount val="1"/>
                <c:pt idx="0">
                  <c:v>#REF!</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val>
            <c:numRef>
              <c:f>'P:\02_企画課\★企画課NEW\700統計\100統計一般\市統計書\H25統計書原稿\データ（H25）\[04_sangaku　.xls]4 山岳'!#REF!</c:f>
              <c:numCache>
                <c:formatCode>General</c:formatCode>
                <c:ptCount val="1"/>
                <c:pt idx="0">
                  <c:v>1</c:v>
                </c:pt>
              </c:numCache>
            </c:numRef>
          </c:val>
          <c:smooth val="0"/>
        </c:ser>
        <c:dLbls>
          <c:showLegendKey val="0"/>
          <c:showVal val="0"/>
          <c:showCatName val="0"/>
          <c:showSerName val="0"/>
          <c:showPercent val="0"/>
          <c:showBubbleSize val="0"/>
        </c:dLbls>
        <c:marker val="1"/>
        <c:smooth val="0"/>
        <c:axId val="247249920"/>
        <c:axId val="247338112"/>
      </c:lineChart>
      <c:catAx>
        <c:axId val="24724992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338112"/>
        <c:crosses val="autoZero"/>
        <c:auto val="1"/>
        <c:lblAlgn val="ctr"/>
        <c:lblOffset val="100"/>
        <c:tickLblSkip val="1"/>
        <c:tickMarkSkip val="1"/>
        <c:noMultiLvlLbl val="0"/>
      </c:catAx>
      <c:valAx>
        <c:axId val="247338112"/>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249920"/>
        <c:crosses val="autoZero"/>
        <c:crossBetween val="between"/>
      </c:valAx>
      <c:spPr>
        <a:pattFill prst="pct25">
          <a:fgClr>
            <a:srgbClr val="000000"/>
          </a:fgClr>
          <a:bgClr>
            <a:srgbClr val="FFFFFF"/>
          </a:bgClr>
        </a:patt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平成２８年の日照時間 </a:t>
            </a:r>
          </a:p>
        </c:rich>
      </c:tx>
      <c:layout>
        <c:manualLayout>
          <c:xMode val="edge"/>
          <c:yMode val="edge"/>
          <c:x val="0.28664518358692709"/>
          <c:y val="3.937007874015748E-2"/>
        </c:manualLayout>
      </c:layout>
      <c:overlay val="0"/>
      <c:spPr>
        <a:noFill/>
        <a:ln w="25400">
          <a:noFill/>
        </a:ln>
      </c:spPr>
    </c:title>
    <c:autoTitleDeleted val="0"/>
    <c:plotArea>
      <c:layout>
        <c:manualLayout>
          <c:layoutTarget val="inner"/>
          <c:xMode val="edge"/>
          <c:yMode val="edge"/>
          <c:x val="0.12811387900355872"/>
          <c:y val="0.22477064220183487"/>
          <c:w val="0.74617076980206798"/>
          <c:h val="0.61467889908256879"/>
        </c:manualLayout>
      </c:layout>
      <c:barChart>
        <c:barDir val="col"/>
        <c:grouping val="clustered"/>
        <c:varyColors val="0"/>
        <c:ser>
          <c:idx val="0"/>
          <c:order val="0"/>
          <c:tx>
            <c:strRef>
              <c:f>'3-6 気象状況  (風速・日照時間等)'!$F$6:$F$10</c:f>
              <c:strCache>
                <c:ptCount val="1"/>
                <c:pt idx="0">
                  <c:v>日照時間 時間</c:v>
                </c:pt>
              </c:strCache>
            </c:strRef>
          </c:tx>
          <c:spPr>
            <a:solidFill>
              <a:schemeClr val="tx1"/>
            </a:solidFill>
            <a:ln w="12700">
              <a:solidFill>
                <a:srgbClr val="000000"/>
              </a:solidFill>
              <a:prstDash val="solid"/>
            </a:ln>
          </c:spPr>
          <c:invertIfNegative val="0"/>
          <c:val>
            <c:numRef>
              <c:f>'3-6 気象状況  (風速・日照時間等)'!$F$11:$F$22</c:f>
              <c:numCache>
                <c:formatCode>0.0_ </c:formatCode>
                <c:ptCount val="12"/>
                <c:pt idx="0">
                  <c:v>134.80000000000001</c:v>
                </c:pt>
                <c:pt idx="1">
                  <c:v>147.1</c:v>
                </c:pt>
                <c:pt idx="2">
                  <c:v>190.7</c:v>
                </c:pt>
                <c:pt idx="3">
                  <c:v>167.5</c:v>
                </c:pt>
                <c:pt idx="4">
                  <c:v>224.3</c:v>
                </c:pt>
                <c:pt idx="5">
                  <c:v>142.19999999999999</c:v>
                </c:pt>
                <c:pt idx="6">
                  <c:v>194.5</c:v>
                </c:pt>
                <c:pt idx="7">
                  <c:v>256.7</c:v>
                </c:pt>
                <c:pt idx="8">
                  <c:v>109.1</c:v>
                </c:pt>
                <c:pt idx="9">
                  <c:v>136.30000000000001</c:v>
                </c:pt>
                <c:pt idx="10">
                  <c:v>132.19999999999999</c:v>
                </c:pt>
                <c:pt idx="11">
                  <c:v>119.1</c:v>
                </c:pt>
              </c:numCache>
            </c:numRef>
          </c:val>
        </c:ser>
        <c:dLbls>
          <c:showLegendKey val="0"/>
          <c:showVal val="0"/>
          <c:showCatName val="0"/>
          <c:showSerName val="0"/>
          <c:showPercent val="0"/>
          <c:showBubbleSize val="0"/>
        </c:dLbls>
        <c:gapWidth val="150"/>
        <c:axId val="247370880"/>
        <c:axId val="247372800"/>
      </c:barChart>
      <c:catAx>
        <c:axId val="247370880"/>
        <c:scaling>
          <c:orientation val="minMax"/>
        </c:scaling>
        <c:delete val="0"/>
        <c:axPos val="b"/>
        <c:title>
          <c:tx>
            <c:rich>
              <a:bodyPr/>
              <a:lstStyle/>
              <a:p>
                <a:pPr>
                  <a:defRPr/>
                </a:pPr>
                <a:r>
                  <a:rPr lang="ja-JP" altLang="en-US"/>
                  <a:t>（月）</a:t>
                </a:r>
              </a:p>
            </c:rich>
          </c:tx>
          <c:layout>
            <c:manualLayout>
              <c:xMode val="edge"/>
              <c:yMode val="edge"/>
              <c:x val="0.89164943350052772"/>
              <c:y val="0.89649016350020472"/>
            </c:manualLayout>
          </c:layout>
          <c:overlay val="0"/>
        </c:title>
        <c:numFmt formatCode="General" sourceLinked="1"/>
        <c:majorTickMark val="in"/>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372800"/>
        <c:crosses val="autoZero"/>
        <c:auto val="1"/>
        <c:lblAlgn val="ctr"/>
        <c:lblOffset val="100"/>
        <c:tickLblSkip val="1"/>
        <c:tickMarkSkip val="1"/>
        <c:noMultiLvlLbl val="0"/>
      </c:catAx>
      <c:valAx>
        <c:axId val="247372800"/>
        <c:scaling>
          <c:orientation val="minMax"/>
        </c:scaling>
        <c:delete val="0"/>
        <c:axPos val="l"/>
        <c:majorGridlines>
          <c:spPr>
            <a:ln w="3175">
              <a:solidFill>
                <a:srgbClr val="000000"/>
              </a:solidFill>
              <a:prstDash val="solid"/>
            </a:ln>
          </c:spPr>
        </c:majorGridlines>
        <c:title>
          <c:tx>
            <c:rich>
              <a:bodyPr rot="0" vert="horz"/>
              <a:lstStyle/>
              <a:p>
                <a:pPr>
                  <a:defRPr/>
                </a:pPr>
                <a:r>
                  <a:rPr lang="en-US" altLang="ja-JP"/>
                  <a:t>(</a:t>
                </a:r>
                <a:r>
                  <a:rPr lang="ja-JP" altLang="en-US"/>
                  <a:t>時間）</a:t>
                </a:r>
                <a:endParaRPr lang="en-US" altLang="ja-JP"/>
              </a:p>
            </c:rich>
          </c:tx>
          <c:layout>
            <c:manualLayout>
              <c:xMode val="edge"/>
              <c:yMode val="edge"/>
              <c:x val="2.3699012712378925E-2"/>
              <c:y val="0.10468732692817066"/>
            </c:manualLayout>
          </c:layout>
          <c:overlay val="0"/>
        </c:title>
        <c:numFmt formatCode="0_ "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370880"/>
        <c:crosses val="autoZero"/>
        <c:crossBetween val="between"/>
      </c:valAx>
      <c:spPr>
        <a:solidFill>
          <a:sysClr val="window" lastClr="FFFFFF">
            <a:lumMod val="85000"/>
          </a:sysClr>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平成２８年の平均風速 </a:t>
            </a:r>
          </a:p>
        </c:rich>
      </c:tx>
      <c:layout>
        <c:manualLayout>
          <c:xMode val="edge"/>
          <c:yMode val="edge"/>
          <c:x val="0.29430418758630783"/>
          <c:y val="3.937007874015748E-2"/>
        </c:manualLayout>
      </c:layout>
      <c:overlay val="0"/>
      <c:spPr>
        <a:noFill/>
        <a:ln w="25400">
          <a:noFill/>
        </a:ln>
      </c:spPr>
    </c:title>
    <c:autoTitleDeleted val="0"/>
    <c:plotArea>
      <c:layout>
        <c:manualLayout>
          <c:layoutTarget val="inner"/>
          <c:xMode val="edge"/>
          <c:yMode val="edge"/>
          <c:x val="0.13588850174216027"/>
          <c:y val="0.23611217860323805"/>
          <c:w val="0.75493612078977934"/>
          <c:h val="0.58796562122767115"/>
        </c:manualLayout>
      </c:layout>
      <c:lineChart>
        <c:grouping val="standard"/>
        <c:varyColors val="0"/>
        <c:ser>
          <c:idx val="0"/>
          <c:order val="0"/>
          <c:tx>
            <c:strRef>
              <c:f>'3-6 気象状況  (風速・日照時間等)'!$B$6:$B$10</c:f>
              <c:strCache>
                <c:ptCount val="1"/>
                <c:pt idx="0">
                  <c:v>平均風速 m/s</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val>
            <c:numRef>
              <c:f>'3-6 気象状況  (風速・日照時間等)'!$B$11:$B$22</c:f>
              <c:numCache>
                <c:formatCode>0.0_ </c:formatCode>
                <c:ptCount val="12"/>
                <c:pt idx="0">
                  <c:v>1.5</c:v>
                </c:pt>
                <c:pt idx="1">
                  <c:v>1.8</c:v>
                </c:pt>
                <c:pt idx="2">
                  <c:v>2</c:v>
                </c:pt>
                <c:pt idx="3">
                  <c:v>2.1</c:v>
                </c:pt>
                <c:pt idx="4">
                  <c:v>1.9</c:v>
                </c:pt>
                <c:pt idx="5">
                  <c:v>1.6</c:v>
                </c:pt>
                <c:pt idx="6">
                  <c:v>1.3</c:v>
                </c:pt>
                <c:pt idx="7">
                  <c:v>1.7</c:v>
                </c:pt>
                <c:pt idx="8">
                  <c:v>1.4</c:v>
                </c:pt>
                <c:pt idx="9">
                  <c:v>1.7</c:v>
                </c:pt>
                <c:pt idx="10">
                  <c:v>1.5</c:v>
                </c:pt>
                <c:pt idx="11">
                  <c:v>1.6</c:v>
                </c:pt>
              </c:numCache>
            </c:numRef>
          </c:val>
          <c:smooth val="0"/>
        </c:ser>
        <c:dLbls>
          <c:showLegendKey val="0"/>
          <c:showVal val="0"/>
          <c:showCatName val="0"/>
          <c:showSerName val="0"/>
          <c:showPercent val="0"/>
          <c:showBubbleSize val="0"/>
        </c:dLbls>
        <c:marker val="1"/>
        <c:smooth val="0"/>
        <c:axId val="247470720"/>
        <c:axId val="247481472"/>
      </c:lineChart>
      <c:catAx>
        <c:axId val="247470720"/>
        <c:scaling>
          <c:orientation val="minMax"/>
        </c:scaling>
        <c:delete val="0"/>
        <c:axPos val="b"/>
        <c:title>
          <c:tx>
            <c:rich>
              <a:bodyPr/>
              <a:lstStyle/>
              <a:p>
                <a:pPr>
                  <a:defRPr/>
                </a:pPr>
                <a:r>
                  <a:rPr lang="ja-JP" altLang="en-US"/>
                  <a:t>（月）</a:t>
                </a:r>
              </a:p>
            </c:rich>
          </c:tx>
          <c:layout>
            <c:manualLayout>
              <c:xMode val="edge"/>
              <c:yMode val="edge"/>
              <c:x val="0.89198606271777003"/>
              <c:y val="0.88024691358024687"/>
            </c:manualLayout>
          </c:layout>
          <c:overlay val="0"/>
        </c:title>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481472"/>
        <c:crosses val="autoZero"/>
        <c:auto val="1"/>
        <c:lblAlgn val="ctr"/>
        <c:lblOffset val="100"/>
        <c:tickLblSkip val="1"/>
        <c:tickMarkSkip val="1"/>
        <c:noMultiLvlLbl val="0"/>
      </c:catAx>
      <c:valAx>
        <c:axId val="247481472"/>
        <c:scaling>
          <c:orientation val="minMax"/>
        </c:scaling>
        <c:delete val="0"/>
        <c:axPos val="l"/>
        <c:majorGridlines>
          <c:spPr>
            <a:ln w="3175">
              <a:solidFill>
                <a:srgbClr val="000000"/>
              </a:solidFill>
              <a:prstDash val="solid"/>
            </a:ln>
          </c:spPr>
        </c:majorGridlines>
        <c:title>
          <c:tx>
            <c:rich>
              <a:bodyPr rot="0" vert="horz"/>
              <a:lstStyle/>
              <a:p>
                <a:pPr>
                  <a:defRPr/>
                </a:pPr>
                <a:r>
                  <a:rPr lang="ja-JP" altLang="en-US"/>
                  <a:t>（</a:t>
                </a:r>
                <a:r>
                  <a:rPr lang="en-US" altLang="ja-JP"/>
                  <a:t>m/s)</a:t>
                </a:r>
                <a:endParaRPr lang="ja-JP" altLang="en-US"/>
              </a:p>
            </c:rich>
          </c:tx>
          <c:layout>
            <c:manualLayout>
              <c:xMode val="edge"/>
              <c:yMode val="edge"/>
              <c:x val="2.7867248301279415E-2"/>
              <c:y val="9.8645377661125688E-2"/>
            </c:manualLayout>
          </c:layout>
          <c:overlay val="0"/>
        </c:title>
        <c:numFmt formatCode="0.0_ "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47470720"/>
        <c:crosses val="autoZero"/>
        <c:crossBetween val="between"/>
      </c:valAx>
      <c:spPr>
        <a:solidFill>
          <a:schemeClr val="bg1">
            <a:lumMod val="85000"/>
          </a:schemeClr>
        </a:solidFill>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'4-1 人口の推移'!$D$4:$D$5</c:f>
              <c:strCache>
                <c:ptCount val="1"/>
                <c:pt idx="0">
                  <c:v>人　　　　口 男</c:v>
                </c:pt>
              </c:strCache>
            </c:strRef>
          </c:tx>
          <c:spPr>
            <a:solidFill>
              <a:srgbClr val="92D050"/>
            </a:solidFill>
          </c:spPr>
          <c:invertIfNegative val="0"/>
          <c:cat>
            <c:strRef>
              <c:f>'4-1 人口の推移'!$A$6:$B$25</c:f>
              <c:strCache>
                <c:ptCount val="20"/>
                <c:pt idx="0">
                  <c:v>大正   ９年</c:v>
                </c:pt>
                <c:pt idx="1">
                  <c:v>       １４年</c:v>
                </c:pt>
                <c:pt idx="2">
                  <c:v>昭和   ５年</c:v>
                </c:pt>
                <c:pt idx="3">
                  <c:v>       １０年</c:v>
                </c:pt>
                <c:pt idx="4">
                  <c:v>       １５年</c:v>
                </c:pt>
                <c:pt idx="5">
                  <c:v>       ２２年</c:v>
                </c:pt>
                <c:pt idx="6">
                  <c:v>       ２５年</c:v>
                </c:pt>
                <c:pt idx="7">
                  <c:v>       ３０年</c:v>
                </c:pt>
                <c:pt idx="8">
                  <c:v>       ３５年</c:v>
                </c:pt>
                <c:pt idx="9">
                  <c:v>       ４０年</c:v>
                </c:pt>
                <c:pt idx="10">
                  <c:v>       ４５年</c:v>
                </c:pt>
                <c:pt idx="11">
                  <c:v>       ５０年</c:v>
                </c:pt>
                <c:pt idx="12">
                  <c:v>       ５５年</c:v>
                </c:pt>
                <c:pt idx="13">
                  <c:v>       ６０年</c:v>
                </c:pt>
                <c:pt idx="14">
                  <c:v>平成 　２年</c:v>
                </c:pt>
                <c:pt idx="15">
                  <c:v>         ７年</c:v>
                </c:pt>
                <c:pt idx="16">
                  <c:v>       １２年</c:v>
                </c:pt>
                <c:pt idx="17">
                  <c:v>       １７年</c:v>
                </c:pt>
                <c:pt idx="18">
                  <c:v>       ２２年</c:v>
                </c:pt>
                <c:pt idx="19">
                  <c:v>       ２７年</c:v>
                </c:pt>
              </c:strCache>
            </c:strRef>
          </c:cat>
          <c:val>
            <c:numRef>
              <c:f>'4-1 人口の推移'!$D$6:$D$25</c:f>
              <c:numCache>
                <c:formatCode>#,##0_);[Red]\(#,##0\)</c:formatCode>
                <c:ptCount val="20"/>
                <c:pt idx="0">
                  <c:v>35076</c:v>
                </c:pt>
                <c:pt idx="1">
                  <c:v>36000</c:v>
                </c:pt>
                <c:pt idx="2">
                  <c:v>36733</c:v>
                </c:pt>
                <c:pt idx="3">
                  <c:v>37133</c:v>
                </c:pt>
                <c:pt idx="4">
                  <c:v>36490</c:v>
                </c:pt>
                <c:pt idx="5">
                  <c:v>45165</c:v>
                </c:pt>
                <c:pt idx="6">
                  <c:v>44358</c:v>
                </c:pt>
                <c:pt idx="7">
                  <c:v>42844</c:v>
                </c:pt>
                <c:pt idx="8">
                  <c:v>40768</c:v>
                </c:pt>
                <c:pt idx="9">
                  <c:v>39621</c:v>
                </c:pt>
                <c:pt idx="10">
                  <c:v>40122</c:v>
                </c:pt>
                <c:pt idx="11">
                  <c:v>44063</c:v>
                </c:pt>
                <c:pt idx="12">
                  <c:v>47798</c:v>
                </c:pt>
                <c:pt idx="13">
                  <c:v>50559</c:v>
                </c:pt>
                <c:pt idx="14">
                  <c:v>52186</c:v>
                </c:pt>
                <c:pt idx="15">
                  <c:v>54787</c:v>
                </c:pt>
                <c:pt idx="16">
                  <c:v>56400</c:v>
                </c:pt>
                <c:pt idx="17">
                  <c:v>57547</c:v>
                </c:pt>
                <c:pt idx="18">
                  <c:v>56872</c:v>
                </c:pt>
                <c:pt idx="19">
                  <c:v>56601</c:v>
                </c:pt>
              </c:numCache>
            </c:numRef>
          </c:val>
        </c:ser>
        <c:ser>
          <c:idx val="1"/>
          <c:order val="1"/>
          <c:tx>
            <c:strRef>
              <c:f>'4-1 人口の推移'!$E$4:$E$5</c:f>
              <c:strCache>
                <c:ptCount val="1"/>
                <c:pt idx="0">
                  <c:v>人　　　　口 女</c:v>
                </c:pt>
              </c:strCache>
            </c:strRef>
          </c:tx>
          <c:spPr>
            <a:solidFill>
              <a:srgbClr val="FFC000"/>
            </a:solidFill>
          </c:spPr>
          <c:invertIfNegative val="0"/>
          <c:cat>
            <c:strRef>
              <c:f>'4-1 人口の推移'!$A$6:$B$25</c:f>
              <c:strCache>
                <c:ptCount val="20"/>
                <c:pt idx="0">
                  <c:v>大正   ９年</c:v>
                </c:pt>
                <c:pt idx="1">
                  <c:v>       １４年</c:v>
                </c:pt>
                <c:pt idx="2">
                  <c:v>昭和   ５年</c:v>
                </c:pt>
                <c:pt idx="3">
                  <c:v>       １０年</c:v>
                </c:pt>
                <c:pt idx="4">
                  <c:v>       １５年</c:v>
                </c:pt>
                <c:pt idx="5">
                  <c:v>       ２２年</c:v>
                </c:pt>
                <c:pt idx="6">
                  <c:v>       ２５年</c:v>
                </c:pt>
                <c:pt idx="7">
                  <c:v>       ３０年</c:v>
                </c:pt>
                <c:pt idx="8">
                  <c:v>       ３５年</c:v>
                </c:pt>
                <c:pt idx="9">
                  <c:v>       ４０年</c:v>
                </c:pt>
                <c:pt idx="10">
                  <c:v>       ４５年</c:v>
                </c:pt>
                <c:pt idx="11">
                  <c:v>       ５０年</c:v>
                </c:pt>
                <c:pt idx="12">
                  <c:v>       ５５年</c:v>
                </c:pt>
                <c:pt idx="13">
                  <c:v>       ６０年</c:v>
                </c:pt>
                <c:pt idx="14">
                  <c:v>平成 　２年</c:v>
                </c:pt>
                <c:pt idx="15">
                  <c:v>         ７年</c:v>
                </c:pt>
                <c:pt idx="16">
                  <c:v>       １２年</c:v>
                </c:pt>
                <c:pt idx="17">
                  <c:v>       １７年</c:v>
                </c:pt>
                <c:pt idx="18">
                  <c:v>       ２２年</c:v>
                </c:pt>
                <c:pt idx="19">
                  <c:v>       ２７年</c:v>
                </c:pt>
              </c:strCache>
            </c:strRef>
          </c:cat>
          <c:val>
            <c:numRef>
              <c:f>'4-1 人口の推移'!$E$6:$E$25</c:f>
              <c:numCache>
                <c:formatCode>#,##0_);[Red]\(#,##0\)</c:formatCode>
                <c:ptCount val="20"/>
                <c:pt idx="0">
                  <c:v>39047</c:v>
                </c:pt>
                <c:pt idx="1">
                  <c:v>39109</c:v>
                </c:pt>
                <c:pt idx="2">
                  <c:v>39608</c:v>
                </c:pt>
                <c:pt idx="3">
                  <c:v>40252</c:v>
                </c:pt>
                <c:pt idx="4">
                  <c:v>39609</c:v>
                </c:pt>
                <c:pt idx="5">
                  <c:v>49727</c:v>
                </c:pt>
                <c:pt idx="6">
                  <c:v>49229</c:v>
                </c:pt>
                <c:pt idx="7">
                  <c:v>47653</c:v>
                </c:pt>
                <c:pt idx="8">
                  <c:v>46177</c:v>
                </c:pt>
                <c:pt idx="9">
                  <c:v>45199</c:v>
                </c:pt>
                <c:pt idx="10">
                  <c:v>45092</c:v>
                </c:pt>
                <c:pt idx="11">
                  <c:v>47650</c:v>
                </c:pt>
                <c:pt idx="12">
                  <c:v>50866</c:v>
                </c:pt>
                <c:pt idx="13">
                  <c:v>52645</c:v>
                </c:pt>
                <c:pt idx="14">
                  <c:v>54322</c:v>
                </c:pt>
                <c:pt idx="15">
                  <c:v>56535</c:v>
                </c:pt>
                <c:pt idx="16">
                  <c:v>57995</c:v>
                </c:pt>
                <c:pt idx="17">
                  <c:v>59250</c:v>
                </c:pt>
                <c:pt idx="18">
                  <c:v>58607</c:v>
                </c:pt>
                <c:pt idx="19">
                  <c:v>57579</c:v>
                </c:pt>
              </c:numCache>
            </c:numRef>
          </c:val>
        </c:ser>
        <c:dLbls>
          <c:showLegendKey val="0"/>
          <c:showVal val="0"/>
          <c:showCatName val="0"/>
          <c:showSerName val="0"/>
          <c:showPercent val="0"/>
          <c:showBubbleSize val="0"/>
        </c:dLbls>
        <c:gapWidth val="69"/>
        <c:overlap val="100"/>
        <c:axId val="247521280"/>
        <c:axId val="247523200"/>
      </c:barChart>
      <c:lineChart>
        <c:grouping val="standard"/>
        <c:varyColors val="0"/>
        <c:ser>
          <c:idx val="2"/>
          <c:order val="2"/>
          <c:tx>
            <c:strRef>
              <c:f>'4-1 人口の推移'!$F$4:$F$5</c:f>
              <c:strCache>
                <c:ptCount val="1"/>
                <c:pt idx="0">
                  <c:v>世帯数</c:v>
                </c:pt>
              </c:strCache>
            </c:strRef>
          </c:tx>
          <c:spPr>
            <a:ln w="12700">
              <a:solidFill>
                <a:schemeClr val="tx1"/>
              </a:solidFill>
            </a:ln>
          </c:spPr>
          <c:marker>
            <c:symbol val="circle"/>
            <c:size val="4"/>
            <c:spPr>
              <a:solidFill>
                <a:schemeClr val="tx1"/>
              </a:solidFill>
              <a:ln>
                <a:solidFill>
                  <a:schemeClr val="tx1"/>
                </a:solidFill>
              </a:ln>
            </c:spPr>
          </c:marker>
          <c:cat>
            <c:strRef>
              <c:f>'4-1 人口の推移'!$A$6:$B$25</c:f>
              <c:strCache>
                <c:ptCount val="20"/>
                <c:pt idx="0">
                  <c:v>大正   ９年</c:v>
                </c:pt>
                <c:pt idx="1">
                  <c:v>       １４年</c:v>
                </c:pt>
                <c:pt idx="2">
                  <c:v>昭和   ５年</c:v>
                </c:pt>
                <c:pt idx="3">
                  <c:v>       １０年</c:v>
                </c:pt>
                <c:pt idx="4">
                  <c:v>       １５年</c:v>
                </c:pt>
                <c:pt idx="5">
                  <c:v>       ２２年</c:v>
                </c:pt>
                <c:pt idx="6">
                  <c:v>       ２５年</c:v>
                </c:pt>
                <c:pt idx="7">
                  <c:v>       ３０年</c:v>
                </c:pt>
                <c:pt idx="8">
                  <c:v>       ３５年</c:v>
                </c:pt>
                <c:pt idx="9">
                  <c:v>       ４０年</c:v>
                </c:pt>
                <c:pt idx="10">
                  <c:v>       ４５年</c:v>
                </c:pt>
                <c:pt idx="11">
                  <c:v>       ５０年</c:v>
                </c:pt>
                <c:pt idx="12">
                  <c:v>       ５５年</c:v>
                </c:pt>
                <c:pt idx="13">
                  <c:v>       ６０年</c:v>
                </c:pt>
                <c:pt idx="14">
                  <c:v>平成 　２年</c:v>
                </c:pt>
                <c:pt idx="15">
                  <c:v>         ７年</c:v>
                </c:pt>
                <c:pt idx="16">
                  <c:v>       １２年</c:v>
                </c:pt>
                <c:pt idx="17">
                  <c:v>       １７年</c:v>
                </c:pt>
                <c:pt idx="18">
                  <c:v>       ２２年</c:v>
                </c:pt>
                <c:pt idx="19">
                  <c:v>       ２７年</c:v>
                </c:pt>
              </c:strCache>
            </c:strRef>
          </c:cat>
          <c:val>
            <c:numRef>
              <c:f>'4-1 人口の推移'!$F$6:$F$25</c:f>
              <c:numCache>
                <c:formatCode>#,##0_ </c:formatCode>
                <c:ptCount val="20"/>
                <c:pt idx="0">
                  <c:v>16199</c:v>
                </c:pt>
                <c:pt idx="1">
                  <c:v>16383</c:v>
                </c:pt>
                <c:pt idx="2">
                  <c:v>16379</c:v>
                </c:pt>
                <c:pt idx="3">
                  <c:v>16429</c:v>
                </c:pt>
                <c:pt idx="4">
                  <c:v>16141</c:v>
                </c:pt>
                <c:pt idx="5">
                  <c:v>19624</c:v>
                </c:pt>
                <c:pt idx="6">
                  <c:v>19118</c:v>
                </c:pt>
                <c:pt idx="7">
                  <c:v>18712</c:v>
                </c:pt>
                <c:pt idx="8">
                  <c:v>18723</c:v>
                </c:pt>
                <c:pt idx="9">
                  <c:v>19156</c:v>
                </c:pt>
                <c:pt idx="10">
                  <c:v>19873</c:v>
                </c:pt>
                <c:pt idx="11">
                  <c:v>22283</c:v>
                </c:pt>
                <c:pt idx="12">
                  <c:v>25549</c:v>
                </c:pt>
                <c:pt idx="13">
                  <c:v>27383</c:v>
                </c:pt>
                <c:pt idx="14">
                  <c:v>29256</c:v>
                </c:pt>
                <c:pt idx="15">
                  <c:v>32328</c:v>
                </c:pt>
                <c:pt idx="16">
                  <c:v>34974</c:v>
                </c:pt>
                <c:pt idx="17">
                  <c:v>37846</c:v>
                </c:pt>
                <c:pt idx="18">
                  <c:v>38941</c:v>
                </c:pt>
                <c:pt idx="19">
                  <c:v>40691</c:v>
                </c:pt>
              </c:numCache>
            </c:numRef>
          </c:val>
          <c:smooth val="0"/>
        </c:ser>
        <c:dLbls>
          <c:showLegendKey val="0"/>
          <c:showVal val="0"/>
          <c:showCatName val="0"/>
          <c:showSerName val="0"/>
          <c:showPercent val="0"/>
          <c:showBubbleSize val="0"/>
        </c:dLbls>
        <c:marker val="1"/>
        <c:smooth val="0"/>
        <c:axId val="248185984"/>
        <c:axId val="247524736"/>
      </c:lineChart>
      <c:catAx>
        <c:axId val="247521280"/>
        <c:scaling>
          <c:orientation val="minMax"/>
        </c:scaling>
        <c:delete val="0"/>
        <c:axPos val="b"/>
        <c:majorTickMark val="out"/>
        <c:minorTickMark val="none"/>
        <c:tickLblPos val="nextTo"/>
        <c:crossAx val="247523200"/>
        <c:crosses val="autoZero"/>
        <c:auto val="1"/>
        <c:lblAlgn val="ctr"/>
        <c:lblOffset val="100"/>
        <c:noMultiLvlLbl val="0"/>
      </c:catAx>
      <c:valAx>
        <c:axId val="247523200"/>
        <c:scaling>
          <c:orientation val="minMax"/>
          <c:max val="120000"/>
        </c:scaling>
        <c:delete val="0"/>
        <c:axPos val="l"/>
        <c:majorGridlines/>
        <c:numFmt formatCode="#,##0_);[Red]\(#,##0\)" sourceLinked="1"/>
        <c:majorTickMark val="out"/>
        <c:minorTickMark val="none"/>
        <c:tickLblPos val="nextTo"/>
        <c:crossAx val="247521280"/>
        <c:crosses val="autoZero"/>
        <c:crossBetween val="between"/>
      </c:valAx>
      <c:valAx>
        <c:axId val="247524736"/>
        <c:scaling>
          <c:orientation val="minMax"/>
          <c:max val="60000"/>
        </c:scaling>
        <c:delete val="0"/>
        <c:axPos val="r"/>
        <c:numFmt formatCode="#,##0_ " sourceLinked="1"/>
        <c:majorTickMark val="out"/>
        <c:minorTickMark val="none"/>
        <c:tickLblPos val="nextTo"/>
        <c:crossAx val="248185984"/>
        <c:crosses val="max"/>
        <c:crossBetween val="between"/>
      </c:valAx>
      <c:catAx>
        <c:axId val="248185984"/>
        <c:scaling>
          <c:orientation val="minMax"/>
        </c:scaling>
        <c:delete val="1"/>
        <c:axPos val="b"/>
        <c:majorTickMark val="out"/>
        <c:minorTickMark val="none"/>
        <c:tickLblPos val="nextTo"/>
        <c:crossAx val="24752473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0"/>
          <c:tx>
            <c:strRef>
              <c:f>'4-7 住基人口（年齢別）'!$B$4</c:f>
              <c:strCache>
                <c:ptCount val="1"/>
                <c:pt idx="0">
                  <c:v>男</c:v>
                </c:pt>
              </c:strCache>
            </c:strRef>
          </c:tx>
          <c:spPr>
            <a:solidFill>
              <a:srgbClr val="92D050"/>
            </a:solidFill>
          </c:spPr>
          <c:invertIfNegative val="0"/>
          <c:cat>
            <c:numRef>
              <c:f>'4-7 住基人口（年齢別）'!$A$5:$A$115</c:f>
              <c:numCache>
                <c:formatCode>General</c:formatCode>
                <c:ptCount val="11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numCache>
            </c:numRef>
          </c:cat>
          <c:val>
            <c:numRef>
              <c:f>'4-7 住基人口（年齢別）'!$B$5:$B$115</c:f>
              <c:numCache>
                <c:formatCode>#,##0;[Red]#,##0</c:formatCode>
                <c:ptCount val="111"/>
                <c:pt idx="0">
                  <c:v>492</c:v>
                </c:pt>
                <c:pt idx="1">
                  <c:v>526</c:v>
                </c:pt>
                <c:pt idx="2">
                  <c:v>542</c:v>
                </c:pt>
                <c:pt idx="3">
                  <c:v>519</c:v>
                </c:pt>
                <c:pt idx="4">
                  <c:v>584</c:v>
                </c:pt>
                <c:pt idx="5">
                  <c:v>559</c:v>
                </c:pt>
                <c:pt idx="6">
                  <c:v>574</c:v>
                </c:pt>
                <c:pt idx="7">
                  <c:v>593</c:v>
                </c:pt>
                <c:pt idx="8">
                  <c:v>605</c:v>
                </c:pt>
                <c:pt idx="9">
                  <c:v>608</c:v>
                </c:pt>
                <c:pt idx="10">
                  <c:v>558</c:v>
                </c:pt>
                <c:pt idx="11">
                  <c:v>563</c:v>
                </c:pt>
                <c:pt idx="12">
                  <c:v>605</c:v>
                </c:pt>
                <c:pt idx="13">
                  <c:v>579</c:v>
                </c:pt>
                <c:pt idx="14">
                  <c:v>653</c:v>
                </c:pt>
                <c:pt idx="15">
                  <c:v>592</c:v>
                </c:pt>
                <c:pt idx="16">
                  <c:v>628</c:v>
                </c:pt>
                <c:pt idx="17">
                  <c:v>665</c:v>
                </c:pt>
                <c:pt idx="18">
                  <c:v>620</c:v>
                </c:pt>
                <c:pt idx="19">
                  <c:v>674</c:v>
                </c:pt>
                <c:pt idx="20">
                  <c:v>620</c:v>
                </c:pt>
                <c:pt idx="21">
                  <c:v>649</c:v>
                </c:pt>
                <c:pt idx="22">
                  <c:v>653</c:v>
                </c:pt>
                <c:pt idx="23">
                  <c:v>599</c:v>
                </c:pt>
                <c:pt idx="24">
                  <c:v>686</c:v>
                </c:pt>
                <c:pt idx="25">
                  <c:v>602</c:v>
                </c:pt>
                <c:pt idx="26">
                  <c:v>608</c:v>
                </c:pt>
                <c:pt idx="27">
                  <c:v>657</c:v>
                </c:pt>
                <c:pt idx="28">
                  <c:v>688</c:v>
                </c:pt>
                <c:pt idx="29">
                  <c:v>683</c:v>
                </c:pt>
                <c:pt idx="30">
                  <c:v>694</c:v>
                </c:pt>
                <c:pt idx="31">
                  <c:v>662</c:v>
                </c:pt>
                <c:pt idx="32">
                  <c:v>742</c:v>
                </c:pt>
                <c:pt idx="33">
                  <c:v>697</c:v>
                </c:pt>
                <c:pt idx="34">
                  <c:v>759</c:v>
                </c:pt>
                <c:pt idx="35">
                  <c:v>720</c:v>
                </c:pt>
                <c:pt idx="36">
                  <c:v>800</c:v>
                </c:pt>
                <c:pt idx="37">
                  <c:v>729</c:v>
                </c:pt>
                <c:pt idx="38">
                  <c:v>832</c:v>
                </c:pt>
                <c:pt idx="39">
                  <c:v>818</c:v>
                </c:pt>
                <c:pt idx="40">
                  <c:v>853</c:v>
                </c:pt>
                <c:pt idx="41">
                  <c:v>857</c:v>
                </c:pt>
                <c:pt idx="42">
                  <c:v>894</c:v>
                </c:pt>
                <c:pt idx="43">
                  <c:v>889</c:v>
                </c:pt>
                <c:pt idx="44">
                  <c:v>886</c:v>
                </c:pt>
                <c:pt idx="45">
                  <c:v>918</c:v>
                </c:pt>
                <c:pt idx="46">
                  <c:v>794</c:v>
                </c:pt>
                <c:pt idx="47">
                  <c:v>790</c:v>
                </c:pt>
                <c:pt idx="48">
                  <c:v>750</c:v>
                </c:pt>
                <c:pt idx="49">
                  <c:v>824</c:v>
                </c:pt>
                <c:pt idx="50">
                  <c:v>586</c:v>
                </c:pt>
                <c:pt idx="51">
                  <c:v>751</c:v>
                </c:pt>
                <c:pt idx="52">
                  <c:v>714</c:v>
                </c:pt>
                <c:pt idx="53">
                  <c:v>739</c:v>
                </c:pt>
                <c:pt idx="54">
                  <c:v>658</c:v>
                </c:pt>
                <c:pt idx="55">
                  <c:v>676</c:v>
                </c:pt>
                <c:pt idx="56">
                  <c:v>680</c:v>
                </c:pt>
                <c:pt idx="57">
                  <c:v>683</c:v>
                </c:pt>
                <c:pt idx="58">
                  <c:v>710</c:v>
                </c:pt>
                <c:pt idx="59">
                  <c:v>642</c:v>
                </c:pt>
                <c:pt idx="60">
                  <c:v>661</c:v>
                </c:pt>
                <c:pt idx="61">
                  <c:v>727</c:v>
                </c:pt>
                <c:pt idx="62">
                  <c:v>730</c:v>
                </c:pt>
                <c:pt idx="63">
                  <c:v>721</c:v>
                </c:pt>
                <c:pt idx="64">
                  <c:v>786</c:v>
                </c:pt>
                <c:pt idx="65">
                  <c:v>799</c:v>
                </c:pt>
                <c:pt idx="66">
                  <c:v>872</c:v>
                </c:pt>
                <c:pt idx="67">
                  <c:v>896</c:v>
                </c:pt>
                <c:pt idx="68">
                  <c:v>908</c:v>
                </c:pt>
                <c:pt idx="69">
                  <c:v>898</c:v>
                </c:pt>
                <c:pt idx="70">
                  <c:v>610</c:v>
                </c:pt>
                <c:pt idx="71">
                  <c:v>474</c:v>
                </c:pt>
                <c:pt idx="72">
                  <c:v>648</c:v>
                </c:pt>
                <c:pt idx="73">
                  <c:v>607</c:v>
                </c:pt>
                <c:pt idx="74">
                  <c:v>584</c:v>
                </c:pt>
                <c:pt idx="75">
                  <c:v>574</c:v>
                </c:pt>
                <c:pt idx="76">
                  <c:v>484</c:v>
                </c:pt>
                <c:pt idx="77">
                  <c:v>413</c:v>
                </c:pt>
                <c:pt idx="78">
                  <c:v>377</c:v>
                </c:pt>
                <c:pt idx="79">
                  <c:v>403</c:v>
                </c:pt>
                <c:pt idx="80">
                  <c:v>387</c:v>
                </c:pt>
                <c:pt idx="81">
                  <c:v>330</c:v>
                </c:pt>
                <c:pt idx="82">
                  <c:v>350</c:v>
                </c:pt>
                <c:pt idx="83">
                  <c:v>296</c:v>
                </c:pt>
                <c:pt idx="84">
                  <c:v>290</c:v>
                </c:pt>
                <c:pt idx="85">
                  <c:v>258</c:v>
                </c:pt>
                <c:pt idx="86">
                  <c:v>239</c:v>
                </c:pt>
                <c:pt idx="87">
                  <c:v>193</c:v>
                </c:pt>
                <c:pt idx="88">
                  <c:v>187</c:v>
                </c:pt>
                <c:pt idx="89">
                  <c:v>145</c:v>
                </c:pt>
                <c:pt idx="90">
                  <c:v>126</c:v>
                </c:pt>
                <c:pt idx="91">
                  <c:v>100</c:v>
                </c:pt>
                <c:pt idx="92">
                  <c:v>69</c:v>
                </c:pt>
                <c:pt idx="93">
                  <c:v>35</c:v>
                </c:pt>
                <c:pt idx="94">
                  <c:v>20</c:v>
                </c:pt>
                <c:pt idx="95">
                  <c:v>22</c:v>
                </c:pt>
                <c:pt idx="96">
                  <c:v>17</c:v>
                </c:pt>
                <c:pt idx="97">
                  <c:v>10</c:v>
                </c:pt>
                <c:pt idx="98">
                  <c:v>8</c:v>
                </c:pt>
                <c:pt idx="99">
                  <c:v>9</c:v>
                </c:pt>
                <c:pt idx="100">
                  <c:v>2</c:v>
                </c:pt>
                <c:pt idx="101">
                  <c:v>0</c:v>
                </c:pt>
                <c:pt idx="102">
                  <c:v>1</c:v>
                </c:pt>
                <c:pt idx="103">
                  <c:v>0</c:v>
                </c:pt>
                <c:pt idx="104">
                  <c:v>0</c:v>
                </c:pt>
                <c:pt idx="105">
                  <c:v>0</c:v>
                </c:pt>
                <c:pt idx="106">
                  <c:v>0</c:v>
                </c:pt>
                <c:pt idx="107">
                  <c:v>0</c:v>
                </c:pt>
                <c:pt idx="108">
                  <c:v>0</c:v>
                </c:pt>
                <c:pt idx="109">
                  <c:v>0</c:v>
                </c:pt>
                <c:pt idx="110">
                  <c:v>0</c:v>
                </c:pt>
              </c:numCache>
            </c:numRef>
          </c:val>
        </c:ser>
        <c:dLbls>
          <c:showLegendKey val="0"/>
          <c:showVal val="0"/>
          <c:showCatName val="0"/>
          <c:showSerName val="0"/>
          <c:showPercent val="0"/>
          <c:showBubbleSize val="0"/>
        </c:dLbls>
        <c:gapWidth val="0"/>
        <c:axId val="248805248"/>
        <c:axId val="248806784"/>
      </c:barChart>
      <c:barChart>
        <c:barDir val="bar"/>
        <c:grouping val="clustered"/>
        <c:varyColors val="0"/>
        <c:ser>
          <c:idx val="2"/>
          <c:order val="1"/>
          <c:tx>
            <c:strRef>
              <c:f>'4-7 住基人口（年齢別）'!$C$4</c:f>
              <c:strCache>
                <c:ptCount val="1"/>
                <c:pt idx="0">
                  <c:v>女</c:v>
                </c:pt>
              </c:strCache>
            </c:strRef>
          </c:tx>
          <c:spPr>
            <a:solidFill>
              <a:srgbClr val="FF9933"/>
            </a:solidFill>
          </c:spPr>
          <c:invertIfNegative val="0"/>
          <c:val>
            <c:numRef>
              <c:f>'4-7 住基人口（年齢別）'!$C$5:$C$115</c:f>
              <c:numCache>
                <c:formatCode>#,##0;[Red]#,##0</c:formatCode>
                <c:ptCount val="111"/>
                <c:pt idx="0">
                  <c:v>475</c:v>
                </c:pt>
                <c:pt idx="1">
                  <c:v>472</c:v>
                </c:pt>
                <c:pt idx="2">
                  <c:v>488</c:v>
                </c:pt>
                <c:pt idx="3">
                  <c:v>549</c:v>
                </c:pt>
                <c:pt idx="4">
                  <c:v>536</c:v>
                </c:pt>
                <c:pt idx="5">
                  <c:v>548</c:v>
                </c:pt>
                <c:pt idx="6">
                  <c:v>541</c:v>
                </c:pt>
                <c:pt idx="7">
                  <c:v>530</c:v>
                </c:pt>
                <c:pt idx="8">
                  <c:v>545</c:v>
                </c:pt>
                <c:pt idx="9">
                  <c:v>529</c:v>
                </c:pt>
                <c:pt idx="10">
                  <c:v>561</c:v>
                </c:pt>
                <c:pt idx="11">
                  <c:v>516</c:v>
                </c:pt>
                <c:pt idx="12">
                  <c:v>577</c:v>
                </c:pt>
                <c:pt idx="13">
                  <c:v>582</c:v>
                </c:pt>
                <c:pt idx="14">
                  <c:v>550</c:v>
                </c:pt>
                <c:pt idx="15">
                  <c:v>620</c:v>
                </c:pt>
                <c:pt idx="16">
                  <c:v>586</c:v>
                </c:pt>
                <c:pt idx="17">
                  <c:v>651</c:v>
                </c:pt>
                <c:pt idx="18">
                  <c:v>628</c:v>
                </c:pt>
                <c:pt idx="19">
                  <c:v>575</c:v>
                </c:pt>
                <c:pt idx="20">
                  <c:v>611</c:v>
                </c:pt>
                <c:pt idx="21">
                  <c:v>566</c:v>
                </c:pt>
                <c:pt idx="22">
                  <c:v>592</c:v>
                </c:pt>
                <c:pt idx="23">
                  <c:v>511</c:v>
                </c:pt>
                <c:pt idx="24">
                  <c:v>538</c:v>
                </c:pt>
                <c:pt idx="25">
                  <c:v>581</c:v>
                </c:pt>
                <c:pt idx="26">
                  <c:v>553</c:v>
                </c:pt>
                <c:pt idx="27">
                  <c:v>570</c:v>
                </c:pt>
                <c:pt idx="28">
                  <c:v>571</c:v>
                </c:pt>
                <c:pt idx="29">
                  <c:v>664</c:v>
                </c:pt>
                <c:pt idx="30">
                  <c:v>592</c:v>
                </c:pt>
                <c:pt idx="31">
                  <c:v>599</c:v>
                </c:pt>
                <c:pt idx="32">
                  <c:v>672</c:v>
                </c:pt>
                <c:pt idx="33">
                  <c:v>673</c:v>
                </c:pt>
                <c:pt idx="34">
                  <c:v>635</c:v>
                </c:pt>
                <c:pt idx="35">
                  <c:v>698</c:v>
                </c:pt>
                <c:pt idx="36">
                  <c:v>695</c:v>
                </c:pt>
                <c:pt idx="37">
                  <c:v>748</c:v>
                </c:pt>
                <c:pt idx="38">
                  <c:v>745</c:v>
                </c:pt>
                <c:pt idx="39">
                  <c:v>782</c:v>
                </c:pt>
                <c:pt idx="40">
                  <c:v>835</c:v>
                </c:pt>
                <c:pt idx="41">
                  <c:v>788</c:v>
                </c:pt>
                <c:pt idx="42">
                  <c:v>837</c:v>
                </c:pt>
                <c:pt idx="43">
                  <c:v>816</c:v>
                </c:pt>
                <c:pt idx="44">
                  <c:v>856</c:v>
                </c:pt>
                <c:pt idx="45">
                  <c:v>816</c:v>
                </c:pt>
                <c:pt idx="46">
                  <c:v>726</c:v>
                </c:pt>
                <c:pt idx="47">
                  <c:v>764</c:v>
                </c:pt>
                <c:pt idx="48">
                  <c:v>754</c:v>
                </c:pt>
                <c:pt idx="49">
                  <c:v>784</c:v>
                </c:pt>
                <c:pt idx="50">
                  <c:v>540</c:v>
                </c:pt>
                <c:pt idx="51">
                  <c:v>747</c:v>
                </c:pt>
                <c:pt idx="52">
                  <c:v>702</c:v>
                </c:pt>
                <c:pt idx="53">
                  <c:v>716</c:v>
                </c:pt>
                <c:pt idx="54">
                  <c:v>663</c:v>
                </c:pt>
                <c:pt idx="55">
                  <c:v>630</c:v>
                </c:pt>
                <c:pt idx="56">
                  <c:v>634</c:v>
                </c:pt>
                <c:pt idx="57">
                  <c:v>703</c:v>
                </c:pt>
                <c:pt idx="58">
                  <c:v>725</c:v>
                </c:pt>
                <c:pt idx="59">
                  <c:v>635</c:v>
                </c:pt>
                <c:pt idx="60">
                  <c:v>697</c:v>
                </c:pt>
                <c:pt idx="61">
                  <c:v>673</c:v>
                </c:pt>
                <c:pt idx="62">
                  <c:v>698</c:v>
                </c:pt>
                <c:pt idx="63">
                  <c:v>756</c:v>
                </c:pt>
                <c:pt idx="64">
                  <c:v>809</c:v>
                </c:pt>
                <c:pt idx="65">
                  <c:v>842</c:v>
                </c:pt>
                <c:pt idx="66">
                  <c:v>889</c:v>
                </c:pt>
                <c:pt idx="67">
                  <c:v>934</c:v>
                </c:pt>
                <c:pt idx="68">
                  <c:v>930</c:v>
                </c:pt>
                <c:pt idx="69">
                  <c:v>840</c:v>
                </c:pt>
                <c:pt idx="70">
                  <c:v>582</c:v>
                </c:pt>
                <c:pt idx="71">
                  <c:v>542</c:v>
                </c:pt>
                <c:pt idx="72">
                  <c:v>692</c:v>
                </c:pt>
                <c:pt idx="73">
                  <c:v>659</c:v>
                </c:pt>
                <c:pt idx="74">
                  <c:v>595</c:v>
                </c:pt>
                <c:pt idx="75">
                  <c:v>622</c:v>
                </c:pt>
                <c:pt idx="76">
                  <c:v>570</c:v>
                </c:pt>
                <c:pt idx="77">
                  <c:v>476</c:v>
                </c:pt>
                <c:pt idx="78">
                  <c:v>476</c:v>
                </c:pt>
                <c:pt idx="79">
                  <c:v>574</c:v>
                </c:pt>
                <c:pt idx="80">
                  <c:v>485</c:v>
                </c:pt>
                <c:pt idx="81">
                  <c:v>500</c:v>
                </c:pt>
                <c:pt idx="82">
                  <c:v>437</c:v>
                </c:pt>
                <c:pt idx="83">
                  <c:v>508</c:v>
                </c:pt>
                <c:pt idx="84">
                  <c:v>470</c:v>
                </c:pt>
                <c:pt idx="85">
                  <c:v>475</c:v>
                </c:pt>
                <c:pt idx="86">
                  <c:v>403</c:v>
                </c:pt>
                <c:pt idx="87">
                  <c:v>369</c:v>
                </c:pt>
                <c:pt idx="88">
                  <c:v>372</c:v>
                </c:pt>
                <c:pt idx="89">
                  <c:v>349</c:v>
                </c:pt>
                <c:pt idx="90">
                  <c:v>279</c:v>
                </c:pt>
                <c:pt idx="91">
                  <c:v>253</c:v>
                </c:pt>
                <c:pt idx="92">
                  <c:v>202</c:v>
                </c:pt>
                <c:pt idx="93">
                  <c:v>173</c:v>
                </c:pt>
                <c:pt idx="94">
                  <c:v>130</c:v>
                </c:pt>
                <c:pt idx="95">
                  <c:v>107</c:v>
                </c:pt>
                <c:pt idx="96">
                  <c:v>89</c:v>
                </c:pt>
                <c:pt idx="97">
                  <c:v>64</c:v>
                </c:pt>
                <c:pt idx="98">
                  <c:v>41</c:v>
                </c:pt>
                <c:pt idx="99">
                  <c:v>40</c:v>
                </c:pt>
                <c:pt idx="100">
                  <c:v>16</c:v>
                </c:pt>
                <c:pt idx="101">
                  <c:v>9</c:v>
                </c:pt>
                <c:pt idx="102">
                  <c:v>9</c:v>
                </c:pt>
                <c:pt idx="103">
                  <c:v>9</c:v>
                </c:pt>
                <c:pt idx="104">
                  <c:v>5</c:v>
                </c:pt>
                <c:pt idx="105">
                  <c:v>2</c:v>
                </c:pt>
                <c:pt idx="106">
                  <c:v>2</c:v>
                </c:pt>
                <c:pt idx="107">
                  <c:v>0</c:v>
                </c:pt>
                <c:pt idx="108">
                  <c:v>1</c:v>
                </c:pt>
                <c:pt idx="109">
                  <c:v>0</c:v>
                </c:pt>
                <c:pt idx="110">
                  <c:v>0</c:v>
                </c:pt>
              </c:numCache>
            </c:numRef>
          </c:val>
        </c:ser>
        <c:dLbls>
          <c:showLegendKey val="0"/>
          <c:showVal val="0"/>
          <c:showCatName val="0"/>
          <c:showSerName val="0"/>
          <c:showPercent val="0"/>
          <c:showBubbleSize val="0"/>
        </c:dLbls>
        <c:gapWidth val="0"/>
        <c:axId val="248830592"/>
        <c:axId val="248829056"/>
      </c:barChart>
      <c:catAx>
        <c:axId val="248805248"/>
        <c:scaling>
          <c:orientation val="minMax"/>
        </c:scaling>
        <c:delete val="0"/>
        <c:axPos val="r"/>
        <c:numFmt formatCode="General" sourceLinked="1"/>
        <c:majorTickMark val="out"/>
        <c:minorTickMark val="none"/>
        <c:tickLblPos val="nextTo"/>
        <c:crossAx val="248806784"/>
        <c:crossesAt val="0"/>
        <c:auto val="1"/>
        <c:lblAlgn val="ctr"/>
        <c:lblOffset val="100"/>
        <c:tickLblSkip val="5"/>
        <c:tickMarkSkip val="5"/>
        <c:noMultiLvlLbl val="0"/>
      </c:catAx>
      <c:valAx>
        <c:axId val="248806784"/>
        <c:scaling>
          <c:orientation val="maxMin"/>
          <c:max val="1000"/>
          <c:min val="-1200"/>
        </c:scaling>
        <c:delete val="0"/>
        <c:axPos val="b"/>
        <c:majorGridlines/>
        <c:numFmt formatCode="#,##0;" sourceLinked="0"/>
        <c:majorTickMark val="out"/>
        <c:minorTickMark val="none"/>
        <c:tickLblPos val="nextTo"/>
        <c:crossAx val="248805248"/>
        <c:crossesAt val="1"/>
        <c:crossBetween val="between"/>
        <c:majorUnit val="200"/>
      </c:valAx>
      <c:valAx>
        <c:axId val="248829056"/>
        <c:scaling>
          <c:orientation val="minMax"/>
          <c:max val="1000"/>
          <c:min val="-1200"/>
        </c:scaling>
        <c:delete val="0"/>
        <c:axPos val="t"/>
        <c:numFmt formatCode="#,##0;" sourceLinked="0"/>
        <c:majorTickMark val="out"/>
        <c:minorTickMark val="none"/>
        <c:tickLblPos val="nextTo"/>
        <c:crossAx val="248830592"/>
        <c:crosses val="max"/>
        <c:crossBetween val="between"/>
        <c:majorUnit val="200"/>
      </c:valAx>
      <c:catAx>
        <c:axId val="248830592"/>
        <c:scaling>
          <c:orientation val="minMax"/>
        </c:scaling>
        <c:delete val="1"/>
        <c:axPos val="l"/>
        <c:majorTickMark val="out"/>
        <c:minorTickMark val="none"/>
        <c:tickLblPos val="nextTo"/>
        <c:crossAx val="248829056"/>
        <c:crossesAt val="0"/>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57978</xdr:colOff>
      <xdr:row>0</xdr:row>
      <xdr:rowOff>72117</xdr:rowOff>
    </xdr:from>
    <xdr:to>
      <xdr:col>3</xdr:col>
      <xdr:colOff>4162424</xdr:colOff>
      <xdr:row>4</xdr:row>
      <xdr:rowOff>119742</xdr:rowOff>
    </xdr:to>
    <xdr:sp macro="" textlink="">
      <xdr:nvSpPr>
        <xdr:cNvPr id="4" name="横巻き 3"/>
        <xdr:cNvSpPr/>
      </xdr:nvSpPr>
      <xdr:spPr>
        <a:xfrm>
          <a:off x="153228" y="72117"/>
          <a:ext cx="6514271" cy="962025"/>
        </a:xfrm>
        <a:prstGeom prst="horizontalScroll">
          <a:avLst/>
        </a:prstGeom>
        <a:ln>
          <a:solidFill>
            <a:schemeClr val="accent3">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2000" b="0">
              <a:latin typeface="+mj-ea"/>
              <a:ea typeface="+mj-ea"/>
            </a:rPr>
            <a:t>　　　　　　　平成２８年版　東近江市統計書　目次</a:t>
          </a:r>
          <a:endParaRPr kumimoji="1" lang="en-US" altLang="ja-JP" sz="2000" b="0">
            <a:latin typeface="+mj-ea"/>
            <a:ea typeface="+mj-ea"/>
          </a:endParaRPr>
        </a:p>
      </xdr:txBody>
    </xdr:sp>
    <xdr:clientData/>
  </xdr:twoCellAnchor>
  <xdr:twoCellAnchor editAs="oneCell">
    <xdr:from>
      <xdr:col>1</xdr:col>
      <xdr:colOff>582293</xdr:colOff>
      <xdr:row>0</xdr:row>
      <xdr:rowOff>214313</xdr:rowOff>
    </xdr:from>
    <xdr:to>
      <xdr:col>1</xdr:col>
      <xdr:colOff>1271604</xdr:colOff>
      <xdr:row>3</xdr:row>
      <xdr:rowOff>201130</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7543" y="214313"/>
          <a:ext cx="689311" cy="672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Rectangle 7"/>
        <xdr:cNvSpPr>
          <a:spLocks noChangeArrowheads="1"/>
        </xdr:cNvSpPr>
      </xdr:nvSpPr>
      <xdr:spPr bwMode="auto">
        <a:xfrm rot="5400000">
          <a:off x="0" y="4381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-12-</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3" name="Rectangle 8"/>
        <xdr:cNvSpPr>
          <a:spLocks noChangeArrowheads="1"/>
        </xdr:cNvSpPr>
      </xdr:nvSpPr>
      <xdr:spPr bwMode="auto">
        <a:xfrm rot="5400000">
          <a:off x="0" y="12763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-13-</a:t>
          </a:r>
        </a:p>
      </xdr:txBody>
    </xdr:sp>
    <xdr:clientData/>
  </xdr:twoCellAnchor>
  <xdr:twoCellAnchor>
    <xdr:from>
      <xdr:col>0</xdr:col>
      <xdr:colOff>0</xdr:colOff>
      <xdr:row>10</xdr:row>
      <xdr:rowOff>0</xdr:rowOff>
    </xdr:from>
    <xdr:to>
      <xdr:col>0</xdr:col>
      <xdr:colOff>0</xdr:colOff>
      <xdr:row>10</xdr:row>
      <xdr:rowOff>0</xdr:rowOff>
    </xdr:to>
    <xdr:sp macro="" textlink="">
      <xdr:nvSpPr>
        <xdr:cNvPr id="4" name="Rectangle 9"/>
        <xdr:cNvSpPr>
          <a:spLocks noChangeArrowheads="1"/>
        </xdr:cNvSpPr>
      </xdr:nvSpPr>
      <xdr:spPr bwMode="auto">
        <a:xfrm rot="5400000">
          <a:off x="0" y="1276350"/>
          <a:ext cx="0" cy="0"/>
        </a:xfrm>
        <a:prstGeom prst="rect">
          <a:avLst/>
        </a:prstGeom>
        <a:noFill/>
        <a:ln w="9525">
          <a:noFill/>
          <a:miter lim="800000"/>
          <a:headEnd/>
          <a:tailEnd/>
        </a:ln>
      </xdr:spPr>
      <xdr:txBody>
        <a:bodyPr vertOverflow="clip" vert="vert" wrap="square" lIns="27432" tIns="18288" rIns="0" bIns="0" anchor="b" upright="1"/>
        <a:lstStyle/>
        <a:p>
          <a:pPr algn="l" rtl="0">
            <a:defRPr sz="1000"/>
          </a:pPr>
          <a:r>
            <a:rPr lang="en-US" altLang="ja-JP" sz="900" b="0" i="0" strike="noStrike">
              <a:solidFill>
                <a:srgbClr val="000000"/>
              </a:solidFill>
              <a:latin typeface="ＭＳ 明朝"/>
              <a:ea typeface="ＭＳ 明朝"/>
            </a:rPr>
            <a:t>-14-</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229914</xdr:colOff>
      <xdr:row>52</xdr:row>
      <xdr:rowOff>0</xdr:rowOff>
    </xdr:from>
    <xdr:to>
      <xdr:col>14</xdr:col>
      <xdr:colOff>157655</xdr:colOff>
      <xdr:row>52</xdr:row>
      <xdr:rowOff>0</xdr:rowOff>
    </xdr:to>
    <xdr:cxnSp macro="">
      <xdr:nvCxnSpPr>
        <xdr:cNvPr id="5" name="直線コネクタ 4"/>
        <xdr:cNvCxnSpPr/>
      </xdr:nvCxnSpPr>
      <xdr:spPr>
        <a:xfrm>
          <a:off x="4197569" y="6260224"/>
          <a:ext cx="203638"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1076325</xdr:colOff>
      <xdr:row>14</xdr:row>
      <xdr:rowOff>38100</xdr:rowOff>
    </xdr:from>
    <xdr:to>
      <xdr:col>1</xdr:col>
      <xdr:colOff>3619500</xdr:colOff>
      <xdr:row>21</xdr:row>
      <xdr:rowOff>161925</xdr:rowOff>
    </xdr:to>
    <xdr:pic>
      <xdr:nvPicPr>
        <xdr:cNvPr id="11" name="図 10" descr="Murasak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2600" y="2400300"/>
          <a:ext cx="2543175"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1019175</xdr:colOff>
      <xdr:row>25</xdr:row>
      <xdr:rowOff>1387929</xdr:rowOff>
    </xdr:from>
    <xdr:to>
      <xdr:col>1</xdr:col>
      <xdr:colOff>3733800</xdr:colOff>
      <xdr:row>35</xdr:row>
      <xdr:rowOff>72118</xdr:rowOff>
    </xdr:to>
    <xdr:pic>
      <xdr:nvPicPr>
        <xdr:cNvPr id="18" name="図 17" descr="Momij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99532" y="8504465"/>
          <a:ext cx="2714625" cy="1759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1605644</xdr:colOff>
      <xdr:row>4</xdr:row>
      <xdr:rowOff>97972</xdr:rowOff>
    </xdr:from>
    <xdr:to>
      <xdr:col>2</xdr:col>
      <xdr:colOff>163286</xdr:colOff>
      <xdr:row>8</xdr:row>
      <xdr:rowOff>544286</xdr:rowOff>
    </xdr:to>
    <xdr:sp macro="" textlink="">
      <xdr:nvSpPr>
        <xdr:cNvPr id="2" name="テキスト ボックス 1"/>
        <xdr:cNvSpPr txBox="1"/>
      </xdr:nvSpPr>
      <xdr:spPr>
        <a:xfrm>
          <a:off x="2286001" y="996043"/>
          <a:ext cx="4150178" cy="14804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mn-lt"/>
              <a:ea typeface="+mn-ea"/>
              <a:cs typeface="+mn-cs"/>
            </a:rPr>
            <a:t>　</a:t>
          </a:r>
          <a:r>
            <a:rPr lang="ja-JP" altLang="ja-JP" sz="1100">
              <a:solidFill>
                <a:schemeClr val="dk1"/>
              </a:solidFill>
              <a:effectLst/>
              <a:latin typeface="+mn-lt"/>
              <a:ea typeface="+mn-ea"/>
              <a:cs typeface="+mn-cs"/>
            </a:rPr>
            <a:t>本市の市章は、平成１７年２月１１日に制定されたもので、東</a:t>
          </a:r>
          <a:r>
            <a:rPr lang="en-US" altLang="ja-JP" sz="1100">
              <a:solidFill>
                <a:schemeClr val="dk1"/>
              </a:solidFill>
              <a:effectLst/>
              <a:latin typeface="+mn-lt"/>
              <a:ea typeface="+mn-ea"/>
              <a:cs typeface="+mn-cs"/>
            </a:rPr>
            <a:t>(east)</a:t>
          </a:r>
          <a:r>
            <a:rPr lang="ja-JP" altLang="ja-JP" sz="1100">
              <a:solidFill>
                <a:schemeClr val="dk1"/>
              </a:solidFill>
              <a:effectLst/>
              <a:latin typeface="+mn-lt"/>
              <a:ea typeface="+mn-ea"/>
              <a:cs typeface="+mn-cs"/>
            </a:rPr>
            <a:t>の「</a:t>
          </a:r>
          <a:r>
            <a:rPr lang="en-US" altLang="ja-JP" sz="1100">
              <a:solidFill>
                <a:schemeClr val="dk1"/>
              </a:solidFill>
              <a:effectLst/>
              <a:latin typeface="+mn-lt"/>
              <a:ea typeface="+mn-ea"/>
              <a:cs typeface="+mn-cs"/>
            </a:rPr>
            <a:t>e</a:t>
          </a:r>
          <a:r>
            <a:rPr lang="ja-JP" altLang="ja-JP" sz="1100">
              <a:solidFill>
                <a:schemeClr val="dk1"/>
              </a:solidFill>
              <a:effectLst/>
              <a:latin typeface="+mn-lt"/>
              <a:ea typeface="+mn-ea"/>
              <a:cs typeface="+mn-cs"/>
            </a:rPr>
            <a:t>」と「近」をモチーフにグリーンは豊かな自然を、ブルーは清らかな川と環境を、レッドは活力を表現。全体として、豊かさ・調和･発展･成長･連帯･交流を表し、新生「東近江市」の将来像をシンボライズしています。</a:t>
          </a:r>
          <a:endParaRPr kumimoji="1" lang="ja-JP" altLang="en-US" sz="1100"/>
        </a:p>
      </xdr:txBody>
    </xdr:sp>
    <xdr:clientData/>
  </xdr:twoCellAnchor>
  <xdr:twoCellAnchor editAs="oneCell">
    <xdr:from>
      <xdr:col>0</xdr:col>
      <xdr:colOff>639537</xdr:colOff>
      <xdr:row>3</xdr:row>
      <xdr:rowOff>136074</xdr:rowOff>
    </xdr:from>
    <xdr:to>
      <xdr:col>1</xdr:col>
      <xdr:colOff>1400176</xdr:colOff>
      <xdr:row>8</xdr:row>
      <xdr:rowOff>244931</xdr:rowOff>
    </xdr:to>
    <xdr:pic>
      <xdr:nvPicPr>
        <xdr:cNvPr id="6" name="図 5"/>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9537" y="830038"/>
          <a:ext cx="1440996" cy="136071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1645105</xdr:colOff>
      <xdr:row>3</xdr:row>
      <xdr:rowOff>435429</xdr:rowOff>
    </xdr:from>
    <xdr:to>
      <xdr:col>1</xdr:col>
      <xdr:colOff>4226380</xdr:colOff>
      <xdr:row>3</xdr:row>
      <xdr:rowOff>4140654</xdr:rowOff>
    </xdr:to>
    <xdr:pic>
      <xdr:nvPicPr>
        <xdr:cNvPr id="2" name="図 1" descr="image0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5284" y="884465"/>
          <a:ext cx="2581275"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152400</xdr:colOff>
      <xdr:row>4</xdr:row>
      <xdr:rowOff>285750</xdr:rowOff>
    </xdr:from>
    <xdr:to>
      <xdr:col>0</xdr:col>
      <xdr:colOff>1485900</xdr:colOff>
      <xdr:row>4</xdr:row>
      <xdr:rowOff>762000</xdr:rowOff>
    </xdr:to>
    <xdr:pic>
      <xdr:nvPicPr>
        <xdr:cNvPr id="2" name="Picture 15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95325"/>
          <a:ext cx="13335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4</xdr:row>
      <xdr:rowOff>123825</xdr:rowOff>
    </xdr:from>
    <xdr:to>
      <xdr:col>1</xdr:col>
      <xdr:colOff>1171575</xdr:colOff>
      <xdr:row>4</xdr:row>
      <xdr:rowOff>885825</xdr:rowOff>
    </xdr:to>
    <xdr:pic>
      <xdr:nvPicPr>
        <xdr:cNvPr id="3" name="Picture 15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14550" y="533400"/>
          <a:ext cx="74295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457200</xdr:colOff>
      <xdr:row>4</xdr:row>
      <xdr:rowOff>133350</xdr:rowOff>
    </xdr:from>
    <xdr:to>
      <xdr:col>2</xdr:col>
      <xdr:colOff>1047750</xdr:colOff>
      <xdr:row>4</xdr:row>
      <xdr:rowOff>904875</xdr:rowOff>
    </xdr:to>
    <xdr:pic>
      <xdr:nvPicPr>
        <xdr:cNvPr id="4" name="Picture 15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29050" y="542925"/>
          <a:ext cx="59055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4</xdr:row>
      <xdr:rowOff>66675</xdr:rowOff>
    </xdr:from>
    <xdr:to>
      <xdr:col>3</xdr:col>
      <xdr:colOff>1152525</xdr:colOff>
      <xdr:row>4</xdr:row>
      <xdr:rowOff>876300</xdr:rowOff>
    </xdr:to>
    <xdr:pic>
      <xdr:nvPicPr>
        <xdr:cNvPr id="5" name="Picture 15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14975" y="476250"/>
          <a:ext cx="69532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447675</xdr:colOff>
      <xdr:row>8</xdr:row>
      <xdr:rowOff>85725</xdr:rowOff>
    </xdr:from>
    <xdr:to>
      <xdr:col>0</xdr:col>
      <xdr:colOff>1181100</xdr:colOff>
      <xdr:row>8</xdr:row>
      <xdr:rowOff>885825</xdr:rowOff>
    </xdr:to>
    <xdr:pic>
      <xdr:nvPicPr>
        <xdr:cNvPr id="6" name="Picture 15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 y="1924050"/>
          <a:ext cx="7334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466725</xdr:colOff>
      <xdr:row>8</xdr:row>
      <xdr:rowOff>161925</xdr:rowOff>
    </xdr:from>
    <xdr:to>
      <xdr:col>1</xdr:col>
      <xdr:colOff>1152525</xdr:colOff>
      <xdr:row>8</xdr:row>
      <xdr:rowOff>847725</xdr:rowOff>
    </xdr:to>
    <xdr:grpSp>
      <xdr:nvGrpSpPr>
        <xdr:cNvPr id="7" name="グループ化 168"/>
        <xdr:cNvGrpSpPr>
          <a:grpSpLocks/>
        </xdr:cNvGrpSpPr>
      </xdr:nvGrpSpPr>
      <xdr:grpSpPr bwMode="auto">
        <a:xfrm>
          <a:off x="2147607" y="2795307"/>
          <a:ext cx="685800" cy="685800"/>
          <a:chOff x="2209800" y="1990726"/>
          <a:chExt cx="758290" cy="762000"/>
        </a:xfrm>
      </xdr:grpSpPr>
      <xdr:pic>
        <xdr:nvPicPr>
          <xdr:cNvPr id="8" name="Picture 160"/>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209800" y="1990726"/>
            <a:ext cx="39278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 name="Picture 16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619375" y="2028826"/>
            <a:ext cx="34871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352425</xdr:colOff>
      <xdr:row>8</xdr:row>
      <xdr:rowOff>66675</xdr:rowOff>
    </xdr:from>
    <xdr:to>
      <xdr:col>2</xdr:col>
      <xdr:colOff>1266825</xdr:colOff>
      <xdr:row>8</xdr:row>
      <xdr:rowOff>895350</xdr:rowOff>
    </xdr:to>
    <xdr:pic>
      <xdr:nvPicPr>
        <xdr:cNvPr id="10" name="Picture 162"/>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24275" y="1905000"/>
          <a:ext cx="9144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8</xdr:row>
      <xdr:rowOff>85725</xdr:rowOff>
    </xdr:from>
    <xdr:to>
      <xdr:col>3</xdr:col>
      <xdr:colOff>1419225</xdr:colOff>
      <xdr:row>8</xdr:row>
      <xdr:rowOff>904875</xdr:rowOff>
    </xdr:to>
    <xdr:pic>
      <xdr:nvPicPr>
        <xdr:cNvPr id="11" name="Picture 16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334000" y="1924050"/>
          <a:ext cx="11430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257175</xdr:colOff>
      <xdr:row>12</xdr:row>
      <xdr:rowOff>95250</xdr:rowOff>
    </xdr:from>
    <xdr:to>
      <xdr:col>0</xdr:col>
      <xdr:colOff>1419225</xdr:colOff>
      <xdr:row>12</xdr:row>
      <xdr:rowOff>895350</xdr:rowOff>
    </xdr:to>
    <xdr:pic>
      <xdr:nvPicPr>
        <xdr:cNvPr id="12" name="Picture 16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57175" y="3362325"/>
          <a:ext cx="11620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333375</xdr:colOff>
      <xdr:row>12</xdr:row>
      <xdr:rowOff>133350</xdr:rowOff>
    </xdr:from>
    <xdr:to>
      <xdr:col>1</xdr:col>
      <xdr:colOff>1476375</xdr:colOff>
      <xdr:row>12</xdr:row>
      <xdr:rowOff>819150</xdr:rowOff>
    </xdr:to>
    <xdr:pic>
      <xdr:nvPicPr>
        <xdr:cNvPr id="13" name="Picture 165"/>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19300" y="3400425"/>
          <a:ext cx="11430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12</xdr:row>
      <xdr:rowOff>190500</xdr:rowOff>
    </xdr:from>
    <xdr:to>
      <xdr:col>2</xdr:col>
      <xdr:colOff>1495425</xdr:colOff>
      <xdr:row>12</xdr:row>
      <xdr:rowOff>828675</xdr:rowOff>
    </xdr:to>
    <xdr:pic>
      <xdr:nvPicPr>
        <xdr:cNvPr id="14" name="Picture 166"/>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457575"/>
          <a:ext cx="12573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352425</xdr:colOff>
      <xdr:row>12</xdr:row>
      <xdr:rowOff>95250</xdr:rowOff>
    </xdr:from>
    <xdr:to>
      <xdr:col>3</xdr:col>
      <xdr:colOff>1228725</xdr:colOff>
      <xdr:row>12</xdr:row>
      <xdr:rowOff>866775</xdr:rowOff>
    </xdr:to>
    <xdr:pic>
      <xdr:nvPicPr>
        <xdr:cNvPr id="15" name="Picture 167"/>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5410200" y="3362325"/>
          <a:ext cx="8763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552450</xdr:colOff>
      <xdr:row>23</xdr:row>
      <xdr:rowOff>19050</xdr:rowOff>
    </xdr:from>
    <xdr:to>
      <xdr:col>10</xdr:col>
      <xdr:colOff>476250</xdr:colOff>
      <xdr:row>36</xdr:row>
      <xdr:rowOff>19050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23</xdr:row>
      <xdr:rowOff>19050</xdr:rowOff>
    </xdr:from>
    <xdr:to>
      <xdr:col>5</xdr:col>
      <xdr:colOff>152400</xdr:colOff>
      <xdr:row>36</xdr:row>
      <xdr:rowOff>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2</xdr:row>
      <xdr:rowOff>0</xdr:rowOff>
    </xdr:from>
    <xdr:to>
      <xdr:col>11</xdr:col>
      <xdr:colOff>0</xdr:colOff>
      <xdr:row>2</xdr:row>
      <xdr:rowOff>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0</xdr:rowOff>
    </xdr:from>
    <xdr:to>
      <xdr:col>11</xdr:col>
      <xdr:colOff>0</xdr:colOff>
      <xdr:row>2</xdr:row>
      <xdr:rowOff>0</xdr:rowOff>
    </xdr:to>
    <xdr:graphicFrame macro="">
      <xdr:nvGraphicFramePr>
        <xdr:cNvPr id="3" name="Chart 10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238125</xdr:colOff>
      <xdr:row>24</xdr:row>
      <xdr:rowOff>0</xdr:rowOff>
    </xdr:from>
    <xdr:to>
      <xdr:col>9</xdr:col>
      <xdr:colOff>514350</xdr:colOff>
      <xdr:row>36</xdr:row>
      <xdr:rowOff>19050</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247650</xdr:colOff>
      <xdr:row>24</xdr:row>
      <xdr:rowOff>0</xdr:rowOff>
    </xdr:from>
    <xdr:to>
      <xdr:col>5</xdr:col>
      <xdr:colOff>0</xdr:colOff>
      <xdr:row>36</xdr:row>
      <xdr:rowOff>0</xdr:rowOff>
    </xdr:to>
    <xdr:graphicFrame macro="">
      <xdr:nvGraphicFramePr>
        <xdr:cNvPr id="5"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7</xdr:col>
      <xdr:colOff>9525</xdr:colOff>
      <xdr:row>6</xdr:row>
      <xdr:rowOff>57150</xdr:rowOff>
    </xdr:from>
    <xdr:to>
      <xdr:col>14</xdr:col>
      <xdr:colOff>95251</xdr:colOff>
      <xdr:row>23</xdr:row>
      <xdr:rowOff>0</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17</xdr:row>
      <xdr:rowOff>180975</xdr:rowOff>
    </xdr:from>
    <xdr:to>
      <xdr:col>8</xdr:col>
      <xdr:colOff>428625</xdr:colOff>
      <xdr:row>19</xdr:row>
      <xdr:rowOff>28575</xdr:rowOff>
    </xdr:to>
    <xdr:sp macro="" textlink="">
      <xdr:nvSpPr>
        <xdr:cNvPr id="4" name="テキスト ボックス 3"/>
        <xdr:cNvSpPr txBox="1"/>
      </xdr:nvSpPr>
      <xdr:spPr>
        <a:xfrm>
          <a:off x="7296150" y="3971925"/>
          <a:ext cx="409575" cy="304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男</a:t>
          </a:r>
        </a:p>
      </xdr:txBody>
    </xdr:sp>
    <xdr:clientData/>
  </xdr:twoCellAnchor>
  <xdr:twoCellAnchor>
    <xdr:from>
      <xdr:col>8</xdr:col>
      <xdr:colOff>28575</xdr:colOff>
      <xdr:row>13</xdr:row>
      <xdr:rowOff>123825</xdr:rowOff>
    </xdr:from>
    <xdr:to>
      <xdr:col>8</xdr:col>
      <xdr:colOff>438150</xdr:colOff>
      <xdr:row>14</xdr:row>
      <xdr:rowOff>200025</xdr:rowOff>
    </xdr:to>
    <xdr:sp macro="" textlink="">
      <xdr:nvSpPr>
        <xdr:cNvPr id="5" name="テキスト ボックス 4"/>
        <xdr:cNvSpPr txBox="1"/>
      </xdr:nvSpPr>
      <xdr:spPr>
        <a:xfrm>
          <a:off x="7305675" y="3000375"/>
          <a:ext cx="409575" cy="304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女</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390525</xdr:colOff>
      <xdr:row>5</xdr:row>
      <xdr:rowOff>104775</xdr:rowOff>
    </xdr:from>
    <xdr:to>
      <xdr:col>16</xdr:col>
      <xdr:colOff>161925</xdr:colOff>
      <xdr:row>41</xdr:row>
      <xdr:rowOff>95250</xdr:rowOff>
    </xdr:to>
    <xdr:graphicFrame macro="">
      <xdr:nvGraphicFramePr>
        <xdr:cNvPr id="5" name="グラフ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638175</xdr:colOff>
      <xdr:row>36</xdr:row>
      <xdr:rowOff>57150</xdr:rowOff>
    </xdr:from>
    <xdr:to>
      <xdr:col>12</xdr:col>
      <xdr:colOff>409575</xdr:colOff>
      <xdr:row>38</xdr:row>
      <xdr:rowOff>123825</xdr:rowOff>
    </xdr:to>
    <xdr:sp macro="" textlink="">
      <xdr:nvSpPr>
        <xdr:cNvPr id="6" name="テキスト ボックス 5"/>
        <xdr:cNvSpPr txBox="1"/>
      </xdr:nvSpPr>
      <xdr:spPr>
        <a:xfrm>
          <a:off x="8229600" y="5791200"/>
          <a:ext cx="4572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男</a:t>
          </a:r>
        </a:p>
      </xdr:txBody>
    </xdr:sp>
    <xdr:clientData/>
  </xdr:twoCellAnchor>
  <xdr:twoCellAnchor>
    <xdr:from>
      <xdr:col>13</xdr:col>
      <xdr:colOff>133350</xdr:colOff>
      <xdr:row>36</xdr:row>
      <xdr:rowOff>66675</xdr:rowOff>
    </xdr:from>
    <xdr:to>
      <xdr:col>13</xdr:col>
      <xdr:colOff>590550</xdr:colOff>
      <xdr:row>38</xdr:row>
      <xdr:rowOff>133350</xdr:rowOff>
    </xdr:to>
    <xdr:sp macro="" textlink="">
      <xdr:nvSpPr>
        <xdr:cNvPr id="8" name="テキスト ボックス 7"/>
        <xdr:cNvSpPr txBox="1"/>
      </xdr:nvSpPr>
      <xdr:spPr>
        <a:xfrm>
          <a:off x="9096375" y="5800725"/>
          <a:ext cx="457200" cy="371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女</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sp macro="" textlink="">
      <xdr:nvSpPr>
        <xdr:cNvPr id="2" name="Rectangle 23"/>
        <xdr:cNvSpPr>
          <a:spLocks noChangeArrowheads="1"/>
        </xdr:cNvSpPr>
      </xdr:nvSpPr>
      <xdr:spPr bwMode="auto">
        <a:xfrm rot="5400000">
          <a:off x="0" y="26670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-9-</a:t>
          </a:r>
        </a:p>
      </xdr:txBody>
    </xdr:sp>
    <xdr:clientData/>
  </xdr:twoCellAnchor>
  <xdr:twoCellAnchor>
    <xdr:from>
      <xdr:col>0</xdr:col>
      <xdr:colOff>0</xdr:colOff>
      <xdr:row>7</xdr:row>
      <xdr:rowOff>0</xdr:rowOff>
    </xdr:from>
    <xdr:to>
      <xdr:col>0</xdr:col>
      <xdr:colOff>0</xdr:colOff>
      <xdr:row>7</xdr:row>
      <xdr:rowOff>0</xdr:rowOff>
    </xdr:to>
    <xdr:sp macro="" textlink="">
      <xdr:nvSpPr>
        <xdr:cNvPr id="3" name="Rectangle 24"/>
        <xdr:cNvSpPr>
          <a:spLocks noChangeArrowheads="1"/>
        </xdr:cNvSpPr>
      </xdr:nvSpPr>
      <xdr:spPr bwMode="auto">
        <a:xfrm rot="5400000">
          <a:off x="0" y="12382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-10-</a:t>
          </a:r>
        </a:p>
      </xdr:txBody>
    </xdr:sp>
    <xdr:clientData/>
  </xdr:twoCellAnchor>
  <xdr:twoCellAnchor>
    <xdr:from>
      <xdr:col>0</xdr:col>
      <xdr:colOff>0</xdr:colOff>
      <xdr:row>7</xdr:row>
      <xdr:rowOff>0</xdr:rowOff>
    </xdr:from>
    <xdr:to>
      <xdr:col>0</xdr:col>
      <xdr:colOff>0</xdr:colOff>
      <xdr:row>7</xdr:row>
      <xdr:rowOff>0</xdr:rowOff>
    </xdr:to>
    <xdr:sp macro="" textlink="">
      <xdr:nvSpPr>
        <xdr:cNvPr id="4" name="Rectangle 25"/>
        <xdr:cNvSpPr>
          <a:spLocks noChangeArrowheads="1"/>
        </xdr:cNvSpPr>
      </xdr:nvSpPr>
      <xdr:spPr bwMode="auto">
        <a:xfrm rot="5400000">
          <a:off x="0" y="1238250"/>
          <a:ext cx="0" cy="0"/>
        </a:xfrm>
        <a:prstGeom prst="rect">
          <a:avLst/>
        </a:prstGeom>
        <a:noFill/>
        <a:ln w="9525">
          <a:noFill/>
          <a:miter lim="800000"/>
          <a:headEnd/>
          <a:tailEnd/>
        </a:ln>
      </xdr:spPr>
      <xdr:txBody>
        <a:bodyPr vertOverflow="clip" vert="vert" wrap="square" lIns="27432" tIns="18288" rIns="0" bIns="0" anchor="b" upright="1"/>
        <a:lstStyle/>
        <a:p>
          <a:pPr algn="l" rtl="1">
            <a:defRPr sz="1000"/>
          </a:pPr>
          <a:r>
            <a:rPr lang="en-US" altLang="ja-JP" sz="900" b="0" i="0" strike="noStrike">
              <a:solidFill>
                <a:srgbClr val="000000"/>
              </a:solidFill>
              <a:latin typeface="ＭＳ 明朝"/>
              <a:ea typeface="ＭＳ 明朝"/>
            </a:rPr>
            <a:t>-11-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01020&#32207;&#21209;&#35506;\070&#36984;&#25369;\2009.2.15&#24066;&#38263;&#36984;&#25369;\09&#36984;&#25369;&#20154;&#21517;&#31807;\&#36984;&#25369;&#26178;&#30331;&#37682;\20090123&#36984;&#25369;_&#21508;&#36039;&#26009;\H21&#24066;&#38263;&#36984;_&#36984;&#25369;&#26178;&#30331;&#37682;&#24046;&#12375;&#24341;&#12365;&#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差引表"/>
      <sheetName val="議案"/>
      <sheetName val="投票区別"/>
    </sheetNames>
    <sheetDataSet>
      <sheetData sheetId="0"/>
      <sheetData sheetId="1" refreshError="1"/>
      <sheetData sheetId="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4:I109"/>
  <sheetViews>
    <sheetView showGridLines="0" tabSelected="1" zoomScaleNormal="100" zoomScaleSheetLayoutView="70" workbookViewId="0">
      <pane ySplit="5" topLeftCell="A6" activePane="bottomLeft" state="frozen"/>
      <selection activeCell="N27" sqref="N27"/>
      <selection pane="bottomLeft"/>
    </sheetView>
  </sheetViews>
  <sheetFormatPr defaultRowHeight="18" customHeight="1"/>
  <cols>
    <col min="1" max="1" width="1.25" customWidth="1"/>
    <col min="2" max="2" width="28.125" bestFit="1" customWidth="1"/>
    <col min="3" max="3" width="8.25" style="969" bestFit="1" customWidth="1"/>
    <col min="4" max="4" width="61" style="830" bestFit="1" customWidth="1"/>
    <col min="5" max="5" width="7.875" style="1596" customWidth="1"/>
    <col min="6" max="6" width="33.125" style="1570" customWidth="1"/>
    <col min="7" max="7" width="14.125" bestFit="1" customWidth="1"/>
  </cols>
  <sheetData>
    <row r="4" spans="2:6" ht="18" customHeight="1">
      <c r="B4" s="1611"/>
      <c r="C4" s="1611"/>
      <c r="D4" s="1611"/>
    </row>
    <row r="5" spans="2:6" ht="18" customHeight="1">
      <c r="B5" s="1611"/>
      <c r="C5" s="1611"/>
      <c r="D5" s="1611"/>
      <c r="F5" s="1570" t="s">
        <v>2320</v>
      </c>
    </row>
    <row r="6" spans="2:6" ht="18" customHeight="1">
      <c r="B6" s="1612" t="s">
        <v>2426</v>
      </c>
      <c r="C6" s="1613"/>
      <c r="D6" s="1614"/>
    </row>
    <row r="7" spans="2:6" ht="18" customHeight="1">
      <c r="B7" s="1612" t="s">
        <v>1562</v>
      </c>
      <c r="C7" s="1613"/>
      <c r="D7" s="1614"/>
    </row>
    <row r="8" spans="2:6" ht="18" customHeight="1">
      <c r="B8" s="1612" t="s">
        <v>1556</v>
      </c>
      <c r="C8" s="1613"/>
      <c r="D8" s="1614"/>
    </row>
    <row r="9" spans="2:6" ht="18" customHeight="1">
      <c r="B9" s="1612" t="s">
        <v>1555</v>
      </c>
      <c r="C9" s="1613"/>
      <c r="D9" s="1614"/>
    </row>
    <row r="10" spans="2:6" ht="18" customHeight="1">
      <c r="B10" s="1619" t="s">
        <v>1483</v>
      </c>
      <c r="C10" s="968" t="s">
        <v>1892</v>
      </c>
      <c r="D10" s="829" t="s">
        <v>512</v>
      </c>
    </row>
    <row r="11" spans="2:6" ht="18" customHeight="1">
      <c r="B11" s="1619"/>
      <c r="C11" s="968" t="s">
        <v>1893</v>
      </c>
      <c r="D11" s="829" t="s">
        <v>513</v>
      </c>
    </row>
    <row r="12" spans="2:6" ht="18" customHeight="1">
      <c r="B12" s="1619"/>
      <c r="C12" s="968" t="s">
        <v>1894</v>
      </c>
      <c r="D12" s="1103" t="s">
        <v>1485</v>
      </c>
      <c r="F12" s="1570" t="s">
        <v>2344</v>
      </c>
    </row>
    <row r="13" spans="2:6" ht="18" customHeight="1">
      <c r="B13" s="1619"/>
      <c r="C13" s="968" t="s">
        <v>1895</v>
      </c>
      <c r="D13" s="829" t="s">
        <v>1486</v>
      </c>
      <c r="F13" s="1570" t="s">
        <v>2333</v>
      </c>
    </row>
    <row r="14" spans="2:6" ht="18" customHeight="1">
      <c r="B14" s="1619"/>
      <c r="C14" s="968" t="s">
        <v>1896</v>
      </c>
      <c r="D14" s="829" t="s">
        <v>1487</v>
      </c>
      <c r="F14" s="1571" t="s">
        <v>2330</v>
      </c>
    </row>
    <row r="15" spans="2:6" ht="18" customHeight="1">
      <c r="B15" s="1619"/>
      <c r="C15" s="968" t="s">
        <v>1897</v>
      </c>
      <c r="D15" s="829" t="s">
        <v>1488</v>
      </c>
      <c r="F15" s="1570" t="s">
        <v>2332</v>
      </c>
    </row>
    <row r="16" spans="2:6" ht="18" customHeight="1">
      <c r="B16" s="1619"/>
      <c r="C16" s="968" t="s">
        <v>1899</v>
      </c>
      <c r="D16" s="829" t="s">
        <v>1489</v>
      </c>
      <c r="F16" s="1570" t="s">
        <v>2332</v>
      </c>
    </row>
    <row r="17" spans="2:8" ht="18" customHeight="1">
      <c r="B17" s="1619" t="s">
        <v>1484</v>
      </c>
      <c r="C17" s="968" t="s">
        <v>1898</v>
      </c>
      <c r="D17" s="829" t="s">
        <v>1565</v>
      </c>
      <c r="F17" s="1570" t="s">
        <v>1782</v>
      </c>
    </row>
    <row r="18" spans="2:8" ht="18" customHeight="1">
      <c r="B18" s="1619"/>
      <c r="C18" s="968" t="s">
        <v>1900</v>
      </c>
      <c r="D18" s="829" t="s">
        <v>1566</v>
      </c>
      <c r="F18" s="1570" t="s">
        <v>1782</v>
      </c>
    </row>
    <row r="19" spans="2:8" ht="18" customHeight="1">
      <c r="B19" s="1619"/>
      <c r="C19" s="968" t="s">
        <v>1901</v>
      </c>
      <c r="D19" s="829" t="s">
        <v>2354</v>
      </c>
      <c r="F19" s="1571" t="s">
        <v>2321</v>
      </c>
    </row>
    <row r="20" spans="2:8" ht="18" customHeight="1">
      <c r="B20" s="1619"/>
      <c r="C20" s="968" t="s">
        <v>1902</v>
      </c>
      <c r="D20" s="829" t="s">
        <v>1623</v>
      </c>
      <c r="F20" s="1571" t="s">
        <v>2321</v>
      </c>
    </row>
    <row r="21" spans="2:8" ht="18" customHeight="1">
      <c r="B21" s="1619"/>
      <c r="C21" s="968" t="s">
        <v>1903</v>
      </c>
      <c r="D21" s="873" t="s">
        <v>1624</v>
      </c>
      <c r="F21" s="1571" t="s">
        <v>2321</v>
      </c>
    </row>
    <row r="22" spans="2:8" ht="18" customHeight="1">
      <c r="B22" s="1619"/>
      <c r="C22" s="968" t="s">
        <v>1904</v>
      </c>
      <c r="D22" s="829" t="s">
        <v>1783</v>
      </c>
      <c r="F22" s="1571" t="s">
        <v>2321</v>
      </c>
    </row>
    <row r="23" spans="2:8" ht="18" customHeight="1">
      <c r="B23" s="1619"/>
      <c r="C23" s="968" t="s">
        <v>1905</v>
      </c>
      <c r="D23" s="829" t="s">
        <v>1784</v>
      </c>
      <c r="F23" s="1571" t="s">
        <v>2321</v>
      </c>
    </row>
    <row r="24" spans="2:8" ht="18" customHeight="1">
      <c r="B24" s="1619"/>
      <c r="C24" s="968" t="s">
        <v>1906</v>
      </c>
      <c r="D24" s="829" t="s">
        <v>2291</v>
      </c>
      <c r="F24" s="1570" t="s">
        <v>1782</v>
      </c>
      <c r="G24" s="1034"/>
    </row>
    <row r="25" spans="2:8" ht="18" customHeight="1">
      <c r="B25" s="1619"/>
      <c r="C25" s="968" t="s">
        <v>1907</v>
      </c>
      <c r="D25" s="829" t="s">
        <v>2297</v>
      </c>
      <c r="F25" s="1570" t="s">
        <v>1782</v>
      </c>
      <c r="G25" s="1034"/>
    </row>
    <row r="26" spans="2:8" ht="18" customHeight="1">
      <c r="B26" s="1619"/>
      <c r="C26" s="968" t="s">
        <v>1908</v>
      </c>
      <c r="D26" s="829" t="s">
        <v>2303</v>
      </c>
      <c r="F26" s="1570" t="s">
        <v>1782</v>
      </c>
      <c r="G26" s="1034"/>
    </row>
    <row r="27" spans="2:8" ht="18" customHeight="1">
      <c r="B27" s="1619"/>
      <c r="C27" s="968" t="s">
        <v>1909</v>
      </c>
      <c r="D27" s="829" t="s">
        <v>2431</v>
      </c>
      <c r="F27" s="1570" t="s">
        <v>2086</v>
      </c>
    </row>
    <row r="28" spans="2:8" ht="18" customHeight="1">
      <c r="B28" s="1619"/>
      <c r="C28" s="968" t="s">
        <v>1910</v>
      </c>
      <c r="D28" s="829" t="s">
        <v>1490</v>
      </c>
      <c r="F28" s="1570" t="s">
        <v>1782</v>
      </c>
      <c r="G28" s="1034"/>
      <c r="H28" s="1130"/>
    </row>
    <row r="29" spans="2:8" s="1130" customFormat="1" ht="18" customHeight="1">
      <c r="B29" s="1619"/>
      <c r="C29" s="968" t="s">
        <v>1911</v>
      </c>
      <c r="D29" s="874" t="s">
        <v>1787</v>
      </c>
      <c r="E29" s="1596"/>
      <c r="F29" s="1570" t="s">
        <v>2086</v>
      </c>
    </row>
    <row r="30" spans="2:8" ht="18" customHeight="1">
      <c r="B30" s="1619"/>
      <c r="C30" s="968" t="s">
        <v>2191</v>
      </c>
      <c r="D30" s="873" t="s">
        <v>2226</v>
      </c>
      <c r="F30" s="1570" t="s">
        <v>2345</v>
      </c>
    </row>
    <row r="31" spans="2:8" ht="18" customHeight="1">
      <c r="B31" s="1617" t="s">
        <v>1491</v>
      </c>
      <c r="C31" s="968" t="s">
        <v>1912</v>
      </c>
      <c r="D31" s="829" t="s">
        <v>1492</v>
      </c>
      <c r="F31" s="1570" t="s">
        <v>1782</v>
      </c>
      <c r="G31" s="1130"/>
      <c r="H31" s="1130"/>
    </row>
    <row r="32" spans="2:8" ht="18" customHeight="1">
      <c r="B32" s="1620"/>
      <c r="C32" s="968" t="s">
        <v>1913</v>
      </c>
      <c r="D32" s="829" t="s">
        <v>1493</v>
      </c>
      <c r="F32" s="1570" t="s">
        <v>1782</v>
      </c>
      <c r="G32" s="1130"/>
      <c r="H32" s="1130"/>
    </row>
    <row r="33" spans="2:9" ht="18" customHeight="1">
      <c r="B33" s="1620"/>
      <c r="C33" s="968" t="s">
        <v>1914</v>
      </c>
      <c r="D33" s="829" t="s">
        <v>1567</v>
      </c>
      <c r="F33" s="1571" t="s">
        <v>2322</v>
      </c>
      <c r="G33" s="1130"/>
      <c r="H33" s="1130"/>
    </row>
    <row r="34" spans="2:9" ht="18" customHeight="1">
      <c r="B34" s="1620"/>
      <c r="C34" s="968" t="s">
        <v>1915</v>
      </c>
      <c r="D34" s="829" t="s">
        <v>1568</v>
      </c>
      <c r="F34" s="1571" t="s">
        <v>2322</v>
      </c>
      <c r="G34" s="1130"/>
      <c r="H34" s="1130"/>
    </row>
    <row r="35" spans="2:9" ht="18" customHeight="1">
      <c r="B35" s="1618"/>
      <c r="C35" s="968" t="s">
        <v>1916</v>
      </c>
      <c r="D35" s="829" t="s">
        <v>1569</v>
      </c>
      <c r="F35" s="1571" t="s">
        <v>2322</v>
      </c>
      <c r="G35" s="1130"/>
      <c r="H35" s="1130"/>
    </row>
    <row r="36" spans="2:9" ht="18" customHeight="1">
      <c r="B36" s="1617" t="s">
        <v>1494</v>
      </c>
      <c r="C36" s="968" t="s">
        <v>1917</v>
      </c>
      <c r="D36" s="829" t="s">
        <v>1570</v>
      </c>
      <c r="F36" s="1571" t="s">
        <v>2323</v>
      </c>
    </row>
    <row r="37" spans="2:9" ht="18" customHeight="1">
      <c r="B37" s="1620"/>
      <c r="C37" s="968" t="s">
        <v>1918</v>
      </c>
      <c r="D37" s="829" t="s">
        <v>1571</v>
      </c>
      <c r="F37" s="1571" t="s">
        <v>2323</v>
      </c>
    </row>
    <row r="38" spans="2:9" ht="18" customHeight="1">
      <c r="B38" s="1620"/>
      <c r="C38" s="968" t="s">
        <v>2120</v>
      </c>
      <c r="D38" s="829" t="s">
        <v>1572</v>
      </c>
      <c r="F38" s="1571" t="s">
        <v>2324</v>
      </c>
      <c r="G38" s="1130"/>
      <c r="H38" s="1130"/>
      <c r="I38" s="1130"/>
    </row>
    <row r="39" spans="2:9" s="1130" customFormat="1" ht="18" customHeight="1">
      <c r="B39" s="1620"/>
      <c r="C39" s="968" t="s">
        <v>2121</v>
      </c>
      <c r="D39" s="1103" t="s">
        <v>2124</v>
      </c>
      <c r="E39" s="1596"/>
      <c r="F39" s="1571" t="s">
        <v>2324</v>
      </c>
    </row>
    <row r="40" spans="2:9" ht="18" customHeight="1">
      <c r="B40" s="1620"/>
      <c r="C40" s="968" t="s">
        <v>1919</v>
      </c>
      <c r="D40" s="829" t="s">
        <v>2122</v>
      </c>
      <c r="F40" s="1571" t="s">
        <v>2324</v>
      </c>
      <c r="G40" s="1130"/>
      <c r="H40" s="1130"/>
      <c r="I40" s="1130"/>
    </row>
    <row r="41" spans="2:9" ht="18" customHeight="1">
      <c r="B41" s="1620"/>
      <c r="C41" s="968" t="s">
        <v>1920</v>
      </c>
      <c r="D41" s="829" t="s">
        <v>1521</v>
      </c>
      <c r="F41" s="1571" t="s">
        <v>2325</v>
      </c>
    </row>
    <row r="42" spans="2:9" ht="18" customHeight="1">
      <c r="B42" s="1620"/>
      <c r="C42" s="968" t="s">
        <v>1921</v>
      </c>
      <c r="D42" s="829" t="s">
        <v>1573</v>
      </c>
      <c r="F42" s="1571" t="s">
        <v>2325</v>
      </c>
    </row>
    <row r="43" spans="2:9" ht="18" customHeight="1">
      <c r="B43" s="1620"/>
      <c r="C43" s="968" t="s">
        <v>1922</v>
      </c>
      <c r="D43" s="829" t="s">
        <v>1574</v>
      </c>
      <c r="F43" s="1571" t="s">
        <v>2325</v>
      </c>
    </row>
    <row r="44" spans="2:9" s="1034" customFormat="1" ht="18" customHeight="1">
      <c r="B44" s="1620"/>
      <c r="C44" s="968" t="s">
        <v>1923</v>
      </c>
      <c r="D44" s="829" t="s">
        <v>1857</v>
      </c>
      <c r="E44" s="1596"/>
      <c r="F44" s="1571" t="s">
        <v>2325</v>
      </c>
    </row>
    <row r="45" spans="2:9" ht="18" customHeight="1">
      <c r="B45" s="1620"/>
      <c r="C45" s="968" t="s">
        <v>1924</v>
      </c>
      <c r="D45" s="829" t="s">
        <v>1522</v>
      </c>
      <c r="F45" s="1571" t="s">
        <v>2325</v>
      </c>
    </row>
    <row r="46" spans="2:9" ht="18" customHeight="1">
      <c r="B46" s="1620"/>
      <c r="C46" s="968" t="s">
        <v>1925</v>
      </c>
      <c r="D46" s="829" t="s">
        <v>1891</v>
      </c>
      <c r="F46" s="1571" t="s">
        <v>2325</v>
      </c>
    </row>
    <row r="47" spans="2:9" s="1130" customFormat="1" ht="18" customHeight="1">
      <c r="B47" s="1620"/>
      <c r="C47" s="968" t="s">
        <v>1926</v>
      </c>
      <c r="D47" s="1103" t="s">
        <v>2258</v>
      </c>
      <c r="E47" s="1596"/>
      <c r="F47" s="1571" t="s">
        <v>2325</v>
      </c>
    </row>
    <row r="48" spans="2:9" ht="18" customHeight="1">
      <c r="B48" s="1620"/>
      <c r="C48" s="968" t="s">
        <v>2256</v>
      </c>
      <c r="D48" s="829" t="s">
        <v>2715</v>
      </c>
      <c r="F48" s="1571" t="s">
        <v>2326</v>
      </c>
    </row>
    <row r="49" spans="2:7" ht="18" customHeight="1">
      <c r="B49" s="1620"/>
      <c r="C49" s="968" t="s">
        <v>1927</v>
      </c>
      <c r="D49" s="829" t="s">
        <v>1523</v>
      </c>
      <c r="F49" s="1571" t="s">
        <v>2327</v>
      </c>
    </row>
    <row r="50" spans="2:7" ht="18" customHeight="1">
      <c r="B50" s="1620"/>
      <c r="C50" s="968" t="s">
        <v>1928</v>
      </c>
      <c r="D50" s="829" t="s">
        <v>1575</v>
      </c>
      <c r="F50" s="1571" t="s">
        <v>2326</v>
      </c>
    </row>
    <row r="51" spans="2:7" ht="18" customHeight="1">
      <c r="B51" s="1620"/>
      <c r="C51" s="968" t="s">
        <v>1929</v>
      </c>
      <c r="D51" s="829" t="s">
        <v>1524</v>
      </c>
      <c r="F51" s="1571" t="s">
        <v>2328</v>
      </c>
    </row>
    <row r="52" spans="2:7" ht="18" customHeight="1">
      <c r="B52" s="1618"/>
      <c r="C52" s="968" t="s">
        <v>2257</v>
      </c>
      <c r="D52" s="829" t="s">
        <v>1525</v>
      </c>
      <c r="F52" s="1571" t="s">
        <v>2328</v>
      </c>
    </row>
    <row r="53" spans="2:7" ht="18" customHeight="1">
      <c r="B53" s="1617" t="s">
        <v>1526</v>
      </c>
      <c r="C53" s="968" t="s">
        <v>1930</v>
      </c>
      <c r="D53" s="829" t="s">
        <v>1576</v>
      </c>
      <c r="F53" s="1570" t="s">
        <v>1782</v>
      </c>
      <c r="G53" s="1034"/>
    </row>
    <row r="54" spans="2:7" ht="18" customHeight="1">
      <c r="B54" s="1620"/>
      <c r="C54" s="968" t="s">
        <v>1931</v>
      </c>
      <c r="D54" s="829" t="s">
        <v>1577</v>
      </c>
      <c r="F54" s="1570" t="s">
        <v>2064</v>
      </c>
    </row>
    <row r="55" spans="2:7" s="893" customFormat="1" ht="18" customHeight="1">
      <c r="B55" s="1620"/>
      <c r="C55" s="968" t="s">
        <v>1932</v>
      </c>
      <c r="D55" s="829" t="s">
        <v>1712</v>
      </c>
      <c r="E55" s="1596"/>
      <c r="F55" s="1571" t="s">
        <v>2329</v>
      </c>
    </row>
    <row r="56" spans="2:7" ht="18" customHeight="1">
      <c r="B56" s="1620"/>
      <c r="C56" s="968" t="s">
        <v>1933</v>
      </c>
      <c r="D56" s="829" t="s">
        <v>1527</v>
      </c>
      <c r="F56" s="1570" t="s">
        <v>2065</v>
      </c>
    </row>
    <row r="57" spans="2:7" ht="18" customHeight="1">
      <c r="B57" s="1620"/>
      <c r="C57" s="968" t="s">
        <v>1934</v>
      </c>
      <c r="D57" s="829" t="s">
        <v>1578</v>
      </c>
      <c r="F57" s="1570" t="s">
        <v>2334</v>
      </c>
    </row>
    <row r="58" spans="2:7" ht="18" customHeight="1">
      <c r="B58" s="1620"/>
      <c r="C58" s="968" t="s">
        <v>1935</v>
      </c>
      <c r="D58" s="829" t="s">
        <v>1579</v>
      </c>
      <c r="F58" s="1615" t="s">
        <v>2335</v>
      </c>
      <c r="G58" s="1615"/>
    </row>
    <row r="59" spans="2:7" ht="18" customHeight="1">
      <c r="B59" s="1620"/>
      <c r="C59" s="968" t="s">
        <v>1936</v>
      </c>
      <c r="D59" s="829" t="s">
        <v>1528</v>
      </c>
      <c r="F59" s="1570" t="s">
        <v>2336</v>
      </c>
    </row>
    <row r="60" spans="2:7" ht="18" customHeight="1">
      <c r="B60" s="1620"/>
      <c r="C60" s="968" t="s">
        <v>1937</v>
      </c>
      <c r="D60" s="829" t="s">
        <v>1529</v>
      </c>
      <c r="F60" s="1570" t="s">
        <v>2337</v>
      </c>
    </row>
    <row r="61" spans="2:7" ht="18" customHeight="1">
      <c r="B61" s="1620"/>
      <c r="C61" s="968" t="s">
        <v>1938</v>
      </c>
      <c r="D61" s="829" t="s">
        <v>1580</v>
      </c>
      <c r="F61" s="1570" t="s">
        <v>2066</v>
      </c>
    </row>
    <row r="62" spans="2:7" ht="18" customHeight="1">
      <c r="B62" s="1618"/>
      <c r="C62" s="968" t="s">
        <v>1939</v>
      </c>
      <c r="D62" s="829" t="s">
        <v>1591</v>
      </c>
      <c r="F62" s="1570" t="s">
        <v>2066</v>
      </c>
    </row>
    <row r="63" spans="2:7" ht="18" customHeight="1">
      <c r="B63" s="1617" t="s">
        <v>2432</v>
      </c>
      <c r="C63" s="968" t="s">
        <v>1940</v>
      </c>
      <c r="D63" s="829" t="s">
        <v>1530</v>
      </c>
      <c r="F63" s="1570" t="s">
        <v>2338</v>
      </c>
    </row>
    <row r="64" spans="2:7" ht="18" customHeight="1">
      <c r="B64" s="1620"/>
      <c r="C64" s="968" t="s">
        <v>1941</v>
      </c>
      <c r="D64" s="829" t="s">
        <v>1531</v>
      </c>
      <c r="F64" s="1570" t="s">
        <v>2339</v>
      </c>
    </row>
    <row r="65" spans="2:7" ht="18" customHeight="1">
      <c r="B65" s="1620"/>
      <c r="C65" s="968" t="s">
        <v>1942</v>
      </c>
      <c r="D65" s="829" t="s">
        <v>2433</v>
      </c>
      <c r="F65" s="1570" t="s">
        <v>2340</v>
      </c>
    </row>
    <row r="66" spans="2:7" ht="18" customHeight="1">
      <c r="B66" s="1618"/>
      <c r="C66" s="968" t="s">
        <v>1943</v>
      </c>
      <c r="D66" s="829" t="s">
        <v>1781</v>
      </c>
      <c r="F66" s="1570" t="s">
        <v>2618</v>
      </c>
    </row>
    <row r="67" spans="2:7" ht="18" customHeight="1">
      <c r="B67" s="1617" t="s">
        <v>1532</v>
      </c>
      <c r="C67" s="968" t="s">
        <v>1944</v>
      </c>
      <c r="D67" s="829" t="s">
        <v>2430</v>
      </c>
      <c r="F67" s="1570" t="s">
        <v>2341</v>
      </c>
    </row>
    <row r="68" spans="2:7" ht="18" customHeight="1">
      <c r="B68" s="1620"/>
      <c r="C68" s="968" t="s">
        <v>1945</v>
      </c>
      <c r="D68" s="829" t="s">
        <v>1715</v>
      </c>
      <c r="F68" s="1570" t="s">
        <v>2342</v>
      </c>
    </row>
    <row r="69" spans="2:7" ht="18" customHeight="1">
      <c r="B69" s="1618"/>
      <c r="C69" s="968" t="s">
        <v>1946</v>
      </c>
      <c r="D69" s="829" t="s">
        <v>1533</v>
      </c>
      <c r="F69" s="1570" t="s">
        <v>2079</v>
      </c>
    </row>
    <row r="70" spans="2:7" ht="18" customHeight="1">
      <c r="B70" s="1617" t="s">
        <v>1534</v>
      </c>
      <c r="C70" s="968" t="s">
        <v>1947</v>
      </c>
      <c r="D70" s="829" t="s">
        <v>1581</v>
      </c>
      <c r="F70" s="1570" t="s">
        <v>2072</v>
      </c>
    </row>
    <row r="71" spans="2:7" ht="18" customHeight="1">
      <c r="B71" s="1620"/>
      <c r="C71" s="968" t="s">
        <v>1948</v>
      </c>
      <c r="D71" s="829" t="s">
        <v>1582</v>
      </c>
      <c r="F71" s="1570" t="s">
        <v>2072</v>
      </c>
      <c r="G71" s="1130"/>
    </row>
    <row r="72" spans="2:7" ht="18" customHeight="1">
      <c r="B72" s="1620"/>
      <c r="C72" s="968" t="s">
        <v>1949</v>
      </c>
      <c r="D72" s="829" t="s">
        <v>1583</v>
      </c>
      <c r="F72" s="1570" t="s">
        <v>2072</v>
      </c>
      <c r="G72" s="1130"/>
    </row>
    <row r="73" spans="2:7" ht="18" customHeight="1">
      <c r="B73" s="1620"/>
      <c r="C73" s="968" t="s">
        <v>1950</v>
      </c>
      <c r="D73" s="829" t="s">
        <v>1584</v>
      </c>
      <c r="F73" s="1570" t="s">
        <v>2072</v>
      </c>
      <c r="G73" s="1130"/>
    </row>
    <row r="74" spans="2:7" ht="18" customHeight="1">
      <c r="B74" s="1620"/>
      <c r="C74" s="968" t="s">
        <v>1951</v>
      </c>
      <c r="D74" s="829" t="s">
        <v>1585</v>
      </c>
      <c r="F74" s="1570" t="s">
        <v>2072</v>
      </c>
      <c r="G74" s="1130"/>
    </row>
    <row r="75" spans="2:7" ht="18" customHeight="1">
      <c r="B75" s="1620"/>
      <c r="C75" s="968" t="s">
        <v>1952</v>
      </c>
      <c r="D75" s="829" t="s">
        <v>1586</v>
      </c>
      <c r="F75" s="1570" t="s">
        <v>2073</v>
      </c>
    </row>
    <row r="76" spans="2:7" ht="18" customHeight="1">
      <c r="B76" s="1618"/>
      <c r="C76" s="968" t="s">
        <v>1953</v>
      </c>
      <c r="D76" s="829" t="s">
        <v>1587</v>
      </c>
      <c r="F76" s="1571" t="s">
        <v>2671</v>
      </c>
    </row>
    <row r="77" spans="2:7" ht="18" customHeight="1">
      <c r="B77" s="1617" t="s">
        <v>1535</v>
      </c>
      <c r="C77" s="968" t="s">
        <v>1954</v>
      </c>
      <c r="D77" s="829" t="s">
        <v>1536</v>
      </c>
      <c r="F77" s="1572" t="s">
        <v>2695</v>
      </c>
      <c r="G77" s="1130"/>
    </row>
    <row r="78" spans="2:7" ht="18" customHeight="1">
      <c r="B78" s="1620"/>
      <c r="C78" s="968" t="s">
        <v>1955</v>
      </c>
      <c r="D78" s="829" t="s">
        <v>1537</v>
      </c>
      <c r="F78" s="1572" t="s">
        <v>2680</v>
      </c>
      <c r="G78" s="1130"/>
    </row>
    <row r="79" spans="2:7" ht="18" customHeight="1">
      <c r="B79" s="1618"/>
      <c r="C79" s="968" t="s">
        <v>1956</v>
      </c>
      <c r="D79" s="829" t="s">
        <v>1588</v>
      </c>
      <c r="F79" s="1572" t="s">
        <v>2648</v>
      </c>
    </row>
    <row r="80" spans="2:7" ht="18" customHeight="1">
      <c r="B80" s="1617" t="s">
        <v>1538</v>
      </c>
      <c r="C80" s="968" t="s">
        <v>1957</v>
      </c>
      <c r="D80" s="829" t="s">
        <v>2092</v>
      </c>
      <c r="F80" s="1570" t="s">
        <v>2075</v>
      </c>
    </row>
    <row r="81" spans="2:6" ht="18" customHeight="1">
      <c r="B81" s="1620"/>
      <c r="C81" s="968" t="s">
        <v>1958</v>
      </c>
      <c r="D81" s="829" t="s">
        <v>1539</v>
      </c>
      <c r="F81" s="1570" t="s">
        <v>2075</v>
      </c>
    </row>
    <row r="82" spans="2:6" s="1130" customFormat="1" ht="18" customHeight="1">
      <c r="B82" s="1620"/>
      <c r="C82" s="968" t="s">
        <v>1959</v>
      </c>
      <c r="D82" s="829" t="s">
        <v>2057</v>
      </c>
      <c r="E82" s="1596"/>
      <c r="F82" s="1570" t="s">
        <v>2075</v>
      </c>
    </row>
    <row r="83" spans="2:6" ht="18" customHeight="1">
      <c r="B83" s="1620"/>
      <c r="C83" s="968" t="s">
        <v>1960</v>
      </c>
      <c r="D83" s="829" t="s">
        <v>1540</v>
      </c>
      <c r="F83" s="1571" t="s">
        <v>2346</v>
      </c>
    </row>
    <row r="84" spans="2:6" ht="18" customHeight="1">
      <c r="B84" s="1620"/>
      <c r="C84" s="968" t="s">
        <v>1961</v>
      </c>
      <c r="D84" s="829" t="s">
        <v>1541</v>
      </c>
      <c r="F84" s="1571" t="s">
        <v>2346</v>
      </c>
    </row>
    <row r="85" spans="2:6" ht="18" customHeight="1">
      <c r="B85" s="1620"/>
      <c r="C85" s="968" t="s">
        <v>1962</v>
      </c>
      <c r="D85" s="829" t="s">
        <v>1995</v>
      </c>
      <c r="F85" s="1571" t="s">
        <v>2346</v>
      </c>
    </row>
    <row r="86" spans="2:6" ht="18" customHeight="1">
      <c r="B86" s="1620"/>
      <c r="C86" s="968" t="s">
        <v>1963</v>
      </c>
      <c r="D86" s="829" t="s">
        <v>1542</v>
      </c>
      <c r="F86" s="1571" t="s">
        <v>2346</v>
      </c>
    </row>
    <row r="87" spans="2:6" ht="18" customHeight="1">
      <c r="B87" s="1620"/>
      <c r="C87" s="968" t="s">
        <v>1964</v>
      </c>
      <c r="D87" s="829" t="s">
        <v>1543</v>
      </c>
      <c r="F87" s="1571" t="s">
        <v>2346</v>
      </c>
    </row>
    <row r="88" spans="2:6" ht="18" customHeight="1">
      <c r="B88" s="1620"/>
      <c r="C88" s="968" t="s">
        <v>1965</v>
      </c>
      <c r="D88" s="829" t="s">
        <v>1544</v>
      </c>
      <c r="F88" s="1571" t="s">
        <v>2346</v>
      </c>
    </row>
    <row r="89" spans="2:6" ht="18" customHeight="1">
      <c r="B89" s="1620"/>
      <c r="C89" s="968" t="s">
        <v>1966</v>
      </c>
      <c r="D89" s="829" t="s">
        <v>1545</v>
      </c>
      <c r="F89" s="1571" t="s">
        <v>2346</v>
      </c>
    </row>
    <row r="90" spans="2:6" ht="18" customHeight="1">
      <c r="B90" s="1620"/>
      <c r="C90" s="968" t="s">
        <v>2055</v>
      </c>
      <c r="D90" s="829" t="s">
        <v>1546</v>
      </c>
      <c r="F90" s="1570" t="s">
        <v>2077</v>
      </c>
    </row>
    <row r="91" spans="2:6" ht="18" customHeight="1">
      <c r="B91" s="1618"/>
      <c r="C91" s="968" t="s">
        <v>2056</v>
      </c>
      <c r="D91" s="829" t="s">
        <v>1547</v>
      </c>
      <c r="F91" s="1571" t="s">
        <v>2076</v>
      </c>
    </row>
    <row r="92" spans="2:6" ht="18" customHeight="1">
      <c r="B92" s="1617" t="s">
        <v>1548</v>
      </c>
      <c r="C92" s="968" t="s">
        <v>1967</v>
      </c>
      <c r="D92" s="829" t="s">
        <v>1667</v>
      </c>
      <c r="F92" s="1570" t="s">
        <v>2078</v>
      </c>
    </row>
    <row r="93" spans="2:6" ht="18" customHeight="1">
      <c r="B93" s="1620"/>
      <c r="C93" s="968" t="s">
        <v>1968</v>
      </c>
      <c r="D93" s="829" t="s">
        <v>1589</v>
      </c>
      <c r="F93" s="1571" t="s">
        <v>2343</v>
      </c>
    </row>
    <row r="94" spans="2:6" ht="18" customHeight="1">
      <c r="B94" s="1618"/>
      <c r="C94" s="968" t="s">
        <v>1969</v>
      </c>
      <c r="D94" s="829" t="s">
        <v>1590</v>
      </c>
      <c r="F94" s="1571" t="s">
        <v>2343</v>
      </c>
    </row>
    <row r="95" spans="2:6" ht="18" customHeight="1">
      <c r="B95" s="1617" t="s">
        <v>1549</v>
      </c>
      <c r="C95" s="968" t="s">
        <v>2358</v>
      </c>
      <c r="D95" s="829" t="s">
        <v>1550</v>
      </c>
    </row>
    <row r="96" spans="2:6" ht="18" customHeight="1">
      <c r="B96" s="1618"/>
      <c r="C96" s="968" t="s">
        <v>2359</v>
      </c>
      <c r="D96" s="829" t="s">
        <v>1551</v>
      </c>
      <c r="E96" s="1597"/>
    </row>
    <row r="97" spans="2:4" ht="18" customHeight="1">
      <c r="D97"/>
    </row>
    <row r="98" spans="2:4" ht="18" customHeight="1">
      <c r="D98"/>
    </row>
    <row r="99" spans="2:4" ht="18" customHeight="1">
      <c r="B99" s="834"/>
    </row>
    <row r="100" spans="2:4" ht="18" customHeight="1">
      <c r="B100" s="869"/>
      <c r="D100"/>
    </row>
    <row r="102" spans="2:4" ht="18" customHeight="1">
      <c r="D102"/>
    </row>
    <row r="106" spans="2:4" ht="18" customHeight="1">
      <c r="B106" s="1616" t="s">
        <v>1592</v>
      </c>
      <c r="C106" s="1616"/>
      <c r="D106" s="1616"/>
    </row>
    <row r="108" spans="2:4" ht="18" customHeight="1">
      <c r="B108" s="872"/>
      <c r="C108" s="970"/>
      <c r="D108" s="871"/>
    </row>
    <row r="109" spans="2:4" ht="18" customHeight="1">
      <c r="B109" s="870"/>
    </row>
  </sheetData>
  <mergeCells count="20">
    <mergeCell ref="F58:G58"/>
    <mergeCell ref="B106:D106"/>
    <mergeCell ref="B95:B96"/>
    <mergeCell ref="B10:B16"/>
    <mergeCell ref="B17:B30"/>
    <mergeCell ref="B31:B35"/>
    <mergeCell ref="B36:B52"/>
    <mergeCell ref="B53:B62"/>
    <mergeCell ref="B63:B66"/>
    <mergeCell ref="B67:B69"/>
    <mergeCell ref="B70:B76"/>
    <mergeCell ref="B77:B79"/>
    <mergeCell ref="B80:B91"/>
    <mergeCell ref="B92:B94"/>
    <mergeCell ref="B4:D4"/>
    <mergeCell ref="B5:D5"/>
    <mergeCell ref="B8:D8"/>
    <mergeCell ref="B9:D9"/>
    <mergeCell ref="B7:D7"/>
    <mergeCell ref="B6:D6"/>
  </mergeCells>
  <phoneticPr fontId="38"/>
  <hyperlinks>
    <hyperlink ref="D10" location="'3-1 位置'!A1" display="位置"/>
    <hyperlink ref="D12" location="'3-3 地目別土地面積'!A1" display="地目別土地面積"/>
    <hyperlink ref="D13" location="'3-4 山岳'!A1" display="山岳"/>
    <hyperlink ref="D14" location="'3-5 河川'!A1" display="河川"/>
    <hyperlink ref="D15" location="'3-6 気象状況（気温・降水量） '!A1" display="気象状況（気温・降水量）"/>
    <hyperlink ref="D16" location="'3-6 気象状況  (風速・日照時間等)'!A1" display="気象状況  (風速・日照時間等)"/>
    <hyperlink ref="D18" location="'4-2 年齢区分別人口'!A1" display="年齢（３区分）別人口"/>
    <hyperlink ref="D19" location="'4-3 総人口・世帯'!A1" display="住民基本台帳による総人口及び世帯数"/>
    <hyperlink ref="D20" location="'4-4 住基人口・世帯（日本）'!A1" display="住民基本台帳による人口及び世帯数（日本人）"/>
    <hyperlink ref="D22" location="'4-6 住基人口・世帯（町別）'!A1" display="住民基本台帳による人口及び世帯数（町別）"/>
    <hyperlink ref="D23" location="'4-7 住基人口（年齢別）'!A1" display="住民基本台帳による人口（年齢別）"/>
    <hyperlink ref="D24" location="'4-8 世帯人員'!A1" display="世帯人員数別世帯数"/>
    <hyperlink ref="D25" location="'4-9 65歳以上世帯員のいる世帯'!A1" display="65歳以上の世帯員がいる一般世帯"/>
    <hyperlink ref="D26" location="'4-10 65歳以上の単独世帯'!A1" display="65歳以上の単独世帯数"/>
    <hyperlink ref="D27" location="'4-11 人口動態'!A1" display="人口動態（出生、死亡、転入、転出、死産、婚姻、離婚）"/>
    <hyperlink ref="D28" location="'4-12 昼夜間人口'!A1" display="昼夜間人口"/>
    <hyperlink ref="D31" location="'5-1 労働力状態'!A1" display="労働力状態"/>
    <hyperlink ref="D32" location="'5-2 産業別就業者数'!A1" display="産業別就業者数"/>
    <hyperlink ref="D33" location="'5-3 全事業所数・従業者数'!A1" display="全事業所数及び従業者数"/>
    <hyperlink ref="D34" location="'5-4 産業別事業所数・従業者数'!A1" display="産業別事業所数及び従業者数"/>
    <hyperlink ref="D35" location="'5-5 従業者規模別'!A1" display="従業者規模別事業所数及び従業者数"/>
    <hyperlink ref="D36" location="'6-1（工業）従業者規模別'!A1" display="（工業）従業者規模別事業所数、従業者数、製造品出荷額等"/>
    <hyperlink ref="D37" location="'6-2 （工業）産業中分類別'!A1" display="（工業）産業中分類別事業所数、従業者数、製造品出荷額等"/>
    <hyperlink ref="D38" location="'6-3（商業）卸売・小売別'!A1" display="（商業）卸売小売別事業所数、従業者数、年間商品販売額、売場面積"/>
    <hyperlink ref="D40" location="'6-5（商業）小売業　産業小分類別'!A1" display="（商業）小売業・産業小分類別事業所数、従業者数、年間商品販売額等"/>
    <hyperlink ref="D41" location="'6-6農林業経営体数'!A1" display="農林業経営体数"/>
    <hyperlink ref="D42" location="'6-7総農家'!A1" display="総農家数及び土地持ち非農家数"/>
    <hyperlink ref="D43" location="'6-8 経営耕地面積'!A1" display="経営耕地のある農家数と経営耕地面積"/>
    <hyperlink ref="D45" location="'6-10 耕作放棄地面積'!A1" display="耕作放棄地面積"/>
    <hyperlink ref="D46" location="'6-11 農業従事者数'!A1" display="販売農家の年齢別農業従事者数"/>
    <hyperlink ref="D49" location="'6-14 漁船数'!A1" display="漁船数"/>
    <hyperlink ref="D50" location="'6-15 漁業種類別経営体数'!A1" display="漁業種類別のべ経営体数"/>
    <hyperlink ref="D51" location="'6-16 月別観光入込客数'!A1" display="月別観光入込客数"/>
    <hyperlink ref="D52" location="'6-17 目的別観光入込客数'!A1" display="目的別観光入込客数"/>
    <hyperlink ref="D53" location="'7-1 住居の種類'!A1" display="住居の種類・住宅の所有の関係（６区分）別一般世帯数等"/>
    <hyperlink ref="D54" location="'7-2 家屋'!A1" display="家屋の状況"/>
    <hyperlink ref="D56" location="'7-4 建築確認件数'!A1" display="建築確認件数"/>
    <hyperlink ref="D57" location="'7-5 都市公園'!A1" display="都市公園の現況"/>
    <hyperlink ref="D58" location="'7-6 道路'!A1" display="道路の状況"/>
    <hyperlink ref="D59" location="'7-7 自動車保有台数'!A1" display="自動車保有台数"/>
    <hyperlink ref="D60" location="'7-8 鉄道乗客数'!A1" display="鉄道乗客数"/>
    <hyperlink ref="D61" location="'7-9 ちょこっとバス'!A1" display="ちょこっとバスの乗車人員数"/>
    <hyperlink ref="D62" location="'7-10 ちょこっとタクシー'!A1" display="ちょこっとタクシーの利用者数"/>
    <hyperlink ref="D63" location="'8-1 電気'!A1" display="電気"/>
    <hyperlink ref="D64" location="'8-2 都市ガス'!A1" display="都市ガス"/>
    <hyperlink ref="D65" location="'8-3 水道'!A1" display="水道"/>
    <hyperlink ref="D66" location="'8-4 下水道'!A1" display="下水道"/>
    <hyperlink ref="D67" location="'9-1 医療施設・従事者数'!A1" display="医療施設数・医療従事者数"/>
    <hyperlink ref="D68" location="'9-2 年齢別・死因別死亡者数'!A1" display="年齢別・死因別死亡者数"/>
    <hyperlink ref="D69" location="'9-3 ごみ処理'!A1" display="ごみ処理"/>
    <hyperlink ref="D71" location="'10-2 年金給付状況'!A1" display="国民年金給付状況"/>
    <hyperlink ref="D72" location="'10-3 国保加入状況'!A1" display="国民健康保険加入状況"/>
    <hyperlink ref="D73" location="'10-4 国保給付状況'!A1" display="国民健康保険給付状況"/>
    <hyperlink ref="D74" location="'10-5 福祉医療'!A1" display="福祉医療費助成状況"/>
    <hyperlink ref="D76" location="'10-7 生活保護'!A1" display="生活保護状況"/>
    <hyperlink ref="D77" location="'11-1 火災発生状況'!A1" display="火災発生状況"/>
    <hyperlink ref="D78" location="'11-2 救急出動状況'!A1" display="救急出動状況"/>
    <hyperlink ref="D79" location="'11-3 刑法犯認知件数'!A1" display="刑法犯認知件数"/>
    <hyperlink ref="D81" location="'12-2 幼稚園'!A1" display="幼稚園"/>
    <hyperlink ref="D83" location="'12-4 小学校'!A1" display="小学校"/>
    <hyperlink ref="D84" location="'12-5 中学校'!A1" display="中学校"/>
    <hyperlink ref="D86" location="'12-7 特別支援学校'!A1" display="特別支援学校"/>
    <hyperlink ref="D87" location="'12-8 大学'!A1" display="大学"/>
    <hyperlink ref="D88" location="'12-9 短期大学'!A1" display="短期大学"/>
    <hyperlink ref="D89" location="'12-10 専修学校'!A1" display="専修学校"/>
    <hyperlink ref="D90" location="'12-11 指定文化財件数'!A1" display="指定文化財件数"/>
    <hyperlink ref="D91" location="'12-12 図書貸出状況'!A1" display="図書貸出状況"/>
    <hyperlink ref="D93" location="'13-2 一般会計決算'!A1" display="一般会計決算状況"/>
    <hyperlink ref="D94" location="'13-3 特別会計決算'!A1" display="特別会計決算状況"/>
    <hyperlink ref="D96" location="'14-2 東近江市　略年表'!A1" display="東近江市　略年表"/>
    <hyperlink ref="B8:D8" location="市の概要!A1" display="第1章　市の概要"/>
    <hyperlink ref="B9:D9" location="市民のくらし!A1" display="第2章　市民のくらし"/>
    <hyperlink ref="B6:D6" location="市の花・木について!A1" display="東近江市章、東近江市の花・木"/>
    <hyperlink ref="B7:D7" location="凡例!A1" display="凡例"/>
    <hyperlink ref="D70" location="'10-1 年金加入状況'!A1" display="国民年金加入状況"/>
    <hyperlink ref="D11" location="'3-2 面積及び広ぼう、標高'!A1" display="面積及び広ぼう、標高"/>
    <hyperlink ref="D17" location="'4-1 人口の推移'!A1" display="人口の推移"/>
    <hyperlink ref="D21" location="'4-5 住基人口・世帯（外国）'!A1" display="住民基本台帳による人口及び世帯数（外国人）"/>
    <hyperlink ref="D92" location="'13-1 選挙人名簿登録者数'!A1" display="選挙人名簿登録者数"/>
    <hyperlink ref="D55" location="'7-3 住宅着工件数'!A1" display="住宅着工件数"/>
    <hyperlink ref="D75" location="'10-6 介護保険'!A1" display="介護保険被保険者数及び認定状況"/>
    <hyperlink ref="D44" location="'6-9 経営耕地面積'!A1" display="経営耕地のある農業経営体数と経営耕地面積"/>
    <hyperlink ref="D85" location="'12-6 高等学校'!A1" display="高等学校（全日制・定時制・通信制）"/>
    <hyperlink ref="D82" location="'12-3 認定こども園'!A1" display="幼保連携型認定こども園"/>
    <hyperlink ref="D80" location="'12-1 保育所'!A1" display="保育所・地域型保育"/>
    <hyperlink ref="D39" location="'6-4（商業）卸売業　産業小分類別'!A1" display="（商業）卸売業・産業小分類別事業所数、従業者数、年間商品販売額"/>
    <hyperlink ref="D29" location="'4-13 国籍・地域別外国人人口'!A1" display="国籍・地域別外国人人口"/>
    <hyperlink ref="D30" location="'4-14将来推計人口'!A1" display="将来推計人口"/>
    <hyperlink ref="D47" location="'6-12 林業'!A1" display="林業作業を行った林業経営体の数と作業面積"/>
    <hyperlink ref="D48" location="'6-13 漁業従事者数・就業者数'!A1" display="漁業従事者数・就業者数"/>
    <hyperlink ref="D95" location="'14-1 行政区域の変遷図'!A1" display="行政区域の変遷図"/>
  </hyperlinks>
  <pageMargins left="0.70866141732283472" right="0.70866141732283472" top="0.74803149606299213" bottom="0.74803149606299213" header="0.31496062992125984" footer="0.31496062992125984"/>
  <pageSetup paperSize="9" scale="87" orientation="landscape" horizontalDpi="300" verticalDpi="300" r:id="rId1"/>
  <rowBreaks count="3" manualBreakCount="3">
    <brk id="30" max="6" man="1"/>
    <brk id="52" max="6" man="1"/>
    <brk id="79" max="6"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L112"/>
  <sheetViews>
    <sheetView showGridLines="0" zoomScaleNormal="100" workbookViewId="0">
      <pane ySplit="5" topLeftCell="A6" activePane="bottomLeft" state="frozen"/>
      <selection pane="bottomLeft" sqref="A1:B1"/>
    </sheetView>
  </sheetViews>
  <sheetFormatPr defaultRowHeight="13.5"/>
  <cols>
    <col min="1" max="1" width="4.375" style="10" customWidth="1"/>
    <col min="2" max="2" width="9.125" style="10" customWidth="1"/>
    <col min="3" max="3" width="4.375" style="10" customWidth="1"/>
    <col min="4" max="4" width="9.125" style="10" customWidth="1"/>
    <col min="5" max="5" width="3.625" style="10" customWidth="1"/>
    <col min="6" max="6" width="25.625" style="10" customWidth="1"/>
    <col min="7" max="7" width="2.625" style="10" customWidth="1"/>
    <col min="8" max="8" width="10.625" style="10" customWidth="1"/>
    <col min="9" max="10" width="2.625" style="10" customWidth="1"/>
    <col min="11" max="11" width="9.125" style="10" customWidth="1"/>
    <col min="12" max="12" width="2.625" style="10" customWidth="1"/>
    <col min="13" max="256" width="9" style="10"/>
    <col min="257" max="257" width="4.375" style="10" customWidth="1"/>
    <col min="258" max="258" width="9.125" style="10" customWidth="1"/>
    <col min="259" max="259" width="4.375" style="10" customWidth="1"/>
    <col min="260" max="260" width="9.125" style="10" customWidth="1"/>
    <col min="261" max="261" width="3.625" style="10" customWidth="1"/>
    <col min="262" max="262" width="25.625" style="10" customWidth="1"/>
    <col min="263" max="263" width="2.625" style="10" customWidth="1"/>
    <col min="264" max="264" width="10.625" style="10" customWidth="1"/>
    <col min="265" max="266" width="2.625" style="10" customWidth="1"/>
    <col min="267" max="267" width="9.125" style="10" customWidth="1"/>
    <col min="268" max="268" width="2.625" style="10" customWidth="1"/>
    <col min="269" max="512" width="9" style="10"/>
    <col min="513" max="513" width="4.375" style="10" customWidth="1"/>
    <col min="514" max="514" width="9.125" style="10" customWidth="1"/>
    <col min="515" max="515" width="4.375" style="10" customWidth="1"/>
    <col min="516" max="516" width="9.125" style="10" customWidth="1"/>
    <col min="517" max="517" width="3.625" style="10" customWidth="1"/>
    <col min="518" max="518" width="25.625" style="10" customWidth="1"/>
    <col min="519" max="519" width="2.625" style="10" customWidth="1"/>
    <col min="520" max="520" width="10.625" style="10" customWidth="1"/>
    <col min="521" max="522" width="2.625" style="10" customWidth="1"/>
    <col min="523" max="523" width="9.125" style="10" customWidth="1"/>
    <col min="524" max="524" width="2.625" style="10" customWidth="1"/>
    <col min="525" max="768" width="9" style="10"/>
    <col min="769" max="769" width="4.375" style="10" customWidth="1"/>
    <col min="770" max="770" width="9.125" style="10" customWidth="1"/>
    <col min="771" max="771" width="4.375" style="10" customWidth="1"/>
    <col min="772" max="772" width="9.125" style="10" customWidth="1"/>
    <col min="773" max="773" width="3.625" style="10" customWidth="1"/>
    <col min="774" max="774" width="25.625" style="10" customWidth="1"/>
    <col min="775" max="775" width="2.625" style="10" customWidth="1"/>
    <col min="776" max="776" width="10.625" style="10" customWidth="1"/>
    <col min="777" max="778" width="2.625" style="10" customWidth="1"/>
    <col min="779" max="779" width="9.125" style="10" customWidth="1"/>
    <col min="780" max="780" width="2.625" style="10" customWidth="1"/>
    <col min="781" max="1024" width="9" style="10"/>
    <col min="1025" max="1025" width="4.375" style="10" customWidth="1"/>
    <col min="1026" max="1026" width="9.125" style="10" customWidth="1"/>
    <col min="1027" max="1027" width="4.375" style="10" customWidth="1"/>
    <col min="1028" max="1028" width="9.125" style="10" customWidth="1"/>
    <col min="1029" max="1029" width="3.625" style="10" customWidth="1"/>
    <col min="1030" max="1030" width="25.625" style="10" customWidth="1"/>
    <col min="1031" max="1031" width="2.625" style="10" customWidth="1"/>
    <col min="1032" max="1032" width="10.625" style="10" customWidth="1"/>
    <col min="1033" max="1034" width="2.625" style="10" customWidth="1"/>
    <col min="1035" max="1035" width="9.125" style="10" customWidth="1"/>
    <col min="1036" max="1036" width="2.625" style="10" customWidth="1"/>
    <col min="1037" max="1280" width="9" style="10"/>
    <col min="1281" max="1281" width="4.375" style="10" customWidth="1"/>
    <col min="1282" max="1282" width="9.125" style="10" customWidth="1"/>
    <col min="1283" max="1283" width="4.375" style="10" customWidth="1"/>
    <col min="1284" max="1284" width="9.125" style="10" customWidth="1"/>
    <col min="1285" max="1285" width="3.625" style="10" customWidth="1"/>
    <col min="1286" max="1286" width="25.625" style="10" customWidth="1"/>
    <col min="1287" max="1287" width="2.625" style="10" customWidth="1"/>
    <col min="1288" max="1288" width="10.625" style="10" customWidth="1"/>
    <col min="1289" max="1290" width="2.625" style="10" customWidth="1"/>
    <col min="1291" max="1291" width="9.125" style="10" customWidth="1"/>
    <col min="1292" max="1292" width="2.625" style="10" customWidth="1"/>
    <col min="1293" max="1536" width="9" style="10"/>
    <col min="1537" max="1537" width="4.375" style="10" customWidth="1"/>
    <col min="1538" max="1538" width="9.125" style="10" customWidth="1"/>
    <col min="1539" max="1539" width="4.375" style="10" customWidth="1"/>
    <col min="1540" max="1540" width="9.125" style="10" customWidth="1"/>
    <col min="1541" max="1541" width="3.625" style="10" customWidth="1"/>
    <col min="1542" max="1542" width="25.625" style="10" customWidth="1"/>
    <col min="1543" max="1543" width="2.625" style="10" customWidth="1"/>
    <col min="1544" max="1544" width="10.625" style="10" customWidth="1"/>
    <col min="1545" max="1546" width="2.625" style="10" customWidth="1"/>
    <col min="1547" max="1547" width="9.125" style="10" customWidth="1"/>
    <col min="1548" max="1548" width="2.625" style="10" customWidth="1"/>
    <col min="1549" max="1792" width="9" style="10"/>
    <col min="1793" max="1793" width="4.375" style="10" customWidth="1"/>
    <col min="1794" max="1794" width="9.125" style="10" customWidth="1"/>
    <col min="1795" max="1795" width="4.375" style="10" customWidth="1"/>
    <col min="1796" max="1796" width="9.125" style="10" customWidth="1"/>
    <col min="1797" max="1797" width="3.625" style="10" customWidth="1"/>
    <col min="1798" max="1798" width="25.625" style="10" customWidth="1"/>
    <col min="1799" max="1799" width="2.625" style="10" customWidth="1"/>
    <col min="1800" max="1800" width="10.625" style="10" customWidth="1"/>
    <col min="1801" max="1802" width="2.625" style="10" customWidth="1"/>
    <col min="1803" max="1803" width="9.125" style="10" customWidth="1"/>
    <col min="1804" max="1804" width="2.625" style="10" customWidth="1"/>
    <col min="1805" max="2048" width="9" style="10"/>
    <col min="2049" max="2049" width="4.375" style="10" customWidth="1"/>
    <col min="2050" max="2050" width="9.125" style="10" customWidth="1"/>
    <col min="2051" max="2051" width="4.375" style="10" customWidth="1"/>
    <col min="2052" max="2052" width="9.125" style="10" customWidth="1"/>
    <col min="2053" max="2053" width="3.625" style="10" customWidth="1"/>
    <col min="2054" max="2054" width="25.625" style="10" customWidth="1"/>
    <col min="2055" max="2055" width="2.625" style="10" customWidth="1"/>
    <col min="2056" max="2056" width="10.625" style="10" customWidth="1"/>
    <col min="2057" max="2058" width="2.625" style="10" customWidth="1"/>
    <col min="2059" max="2059" width="9.125" style="10" customWidth="1"/>
    <col min="2060" max="2060" width="2.625" style="10" customWidth="1"/>
    <col min="2061" max="2304" width="9" style="10"/>
    <col min="2305" max="2305" width="4.375" style="10" customWidth="1"/>
    <col min="2306" max="2306" width="9.125" style="10" customWidth="1"/>
    <col min="2307" max="2307" width="4.375" style="10" customWidth="1"/>
    <col min="2308" max="2308" width="9.125" style="10" customWidth="1"/>
    <col min="2309" max="2309" width="3.625" style="10" customWidth="1"/>
    <col min="2310" max="2310" width="25.625" style="10" customWidth="1"/>
    <col min="2311" max="2311" width="2.625" style="10" customWidth="1"/>
    <col min="2312" max="2312" width="10.625" style="10" customWidth="1"/>
    <col min="2313" max="2314" width="2.625" style="10" customWidth="1"/>
    <col min="2315" max="2315" width="9.125" style="10" customWidth="1"/>
    <col min="2316" max="2316" width="2.625" style="10" customWidth="1"/>
    <col min="2317" max="2560" width="9" style="10"/>
    <col min="2561" max="2561" width="4.375" style="10" customWidth="1"/>
    <col min="2562" max="2562" width="9.125" style="10" customWidth="1"/>
    <col min="2563" max="2563" width="4.375" style="10" customWidth="1"/>
    <col min="2564" max="2564" width="9.125" style="10" customWidth="1"/>
    <col min="2565" max="2565" width="3.625" style="10" customWidth="1"/>
    <col min="2566" max="2566" width="25.625" style="10" customWidth="1"/>
    <col min="2567" max="2567" width="2.625" style="10" customWidth="1"/>
    <col min="2568" max="2568" width="10.625" style="10" customWidth="1"/>
    <col min="2569" max="2570" width="2.625" style="10" customWidth="1"/>
    <col min="2571" max="2571" width="9.125" style="10" customWidth="1"/>
    <col min="2572" max="2572" width="2.625" style="10" customWidth="1"/>
    <col min="2573" max="2816" width="9" style="10"/>
    <col min="2817" max="2817" width="4.375" style="10" customWidth="1"/>
    <col min="2818" max="2818" width="9.125" style="10" customWidth="1"/>
    <col min="2819" max="2819" width="4.375" style="10" customWidth="1"/>
    <col min="2820" max="2820" width="9.125" style="10" customWidth="1"/>
    <col min="2821" max="2821" width="3.625" style="10" customWidth="1"/>
    <col min="2822" max="2822" width="25.625" style="10" customWidth="1"/>
    <col min="2823" max="2823" width="2.625" style="10" customWidth="1"/>
    <col min="2824" max="2824" width="10.625" style="10" customWidth="1"/>
    <col min="2825" max="2826" width="2.625" style="10" customWidth="1"/>
    <col min="2827" max="2827" width="9.125" style="10" customWidth="1"/>
    <col min="2828" max="2828" width="2.625" style="10" customWidth="1"/>
    <col min="2829" max="3072" width="9" style="10"/>
    <col min="3073" max="3073" width="4.375" style="10" customWidth="1"/>
    <col min="3074" max="3074" width="9.125" style="10" customWidth="1"/>
    <col min="3075" max="3075" width="4.375" style="10" customWidth="1"/>
    <col min="3076" max="3076" width="9.125" style="10" customWidth="1"/>
    <col min="3077" max="3077" width="3.625" style="10" customWidth="1"/>
    <col min="3078" max="3078" width="25.625" style="10" customWidth="1"/>
    <col min="3079" max="3079" width="2.625" style="10" customWidth="1"/>
    <col min="3080" max="3080" width="10.625" style="10" customWidth="1"/>
    <col min="3081" max="3082" width="2.625" style="10" customWidth="1"/>
    <col min="3083" max="3083" width="9.125" style="10" customWidth="1"/>
    <col min="3084" max="3084" width="2.625" style="10" customWidth="1"/>
    <col min="3085" max="3328" width="9" style="10"/>
    <col min="3329" max="3329" width="4.375" style="10" customWidth="1"/>
    <col min="3330" max="3330" width="9.125" style="10" customWidth="1"/>
    <col min="3331" max="3331" width="4.375" style="10" customWidth="1"/>
    <col min="3332" max="3332" width="9.125" style="10" customWidth="1"/>
    <col min="3333" max="3333" width="3.625" style="10" customWidth="1"/>
    <col min="3334" max="3334" width="25.625" style="10" customWidth="1"/>
    <col min="3335" max="3335" width="2.625" style="10" customWidth="1"/>
    <col min="3336" max="3336" width="10.625" style="10" customWidth="1"/>
    <col min="3337" max="3338" width="2.625" style="10" customWidth="1"/>
    <col min="3339" max="3339" width="9.125" style="10" customWidth="1"/>
    <col min="3340" max="3340" width="2.625" style="10" customWidth="1"/>
    <col min="3341" max="3584" width="9" style="10"/>
    <col min="3585" max="3585" width="4.375" style="10" customWidth="1"/>
    <col min="3586" max="3586" width="9.125" style="10" customWidth="1"/>
    <col min="3587" max="3587" width="4.375" style="10" customWidth="1"/>
    <col min="3588" max="3588" width="9.125" style="10" customWidth="1"/>
    <col min="3589" max="3589" width="3.625" style="10" customWidth="1"/>
    <col min="3590" max="3590" width="25.625" style="10" customWidth="1"/>
    <col min="3591" max="3591" width="2.625" style="10" customWidth="1"/>
    <col min="3592" max="3592" width="10.625" style="10" customWidth="1"/>
    <col min="3593" max="3594" width="2.625" style="10" customWidth="1"/>
    <col min="3595" max="3595" width="9.125" style="10" customWidth="1"/>
    <col min="3596" max="3596" width="2.625" style="10" customWidth="1"/>
    <col min="3597" max="3840" width="9" style="10"/>
    <col min="3841" max="3841" width="4.375" style="10" customWidth="1"/>
    <col min="3842" max="3842" width="9.125" style="10" customWidth="1"/>
    <col min="3843" max="3843" width="4.375" style="10" customWidth="1"/>
    <col min="3844" max="3844" width="9.125" style="10" customWidth="1"/>
    <col min="3845" max="3845" width="3.625" style="10" customWidth="1"/>
    <col min="3846" max="3846" width="25.625" style="10" customWidth="1"/>
    <col min="3847" max="3847" width="2.625" style="10" customWidth="1"/>
    <col min="3848" max="3848" width="10.625" style="10" customWidth="1"/>
    <col min="3849" max="3850" width="2.625" style="10" customWidth="1"/>
    <col min="3851" max="3851" width="9.125" style="10" customWidth="1"/>
    <col min="3852" max="3852" width="2.625" style="10" customWidth="1"/>
    <col min="3853" max="4096" width="9" style="10"/>
    <col min="4097" max="4097" width="4.375" style="10" customWidth="1"/>
    <col min="4098" max="4098" width="9.125" style="10" customWidth="1"/>
    <col min="4099" max="4099" width="4.375" style="10" customWidth="1"/>
    <col min="4100" max="4100" width="9.125" style="10" customWidth="1"/>
    <col min="4101" max="4101" width="3.625" style="10" customWidth="1"/>
    <col min="4102" max="4102" width="25.625" style="10" customWidth="1"/>
    <col min="4103" max="4103" width="2.625" style="10" customWidth="1"/>
    <col min="4104" max="4104" width="10.625" style="10" customWidth="1"/>
    <col min="4105" max="4106" width="2.625" style="10" customWidth="1"/>
    <col min="4107" max="4107" width="9.125" style="10" customWidth="1"/>
    <col min="4108" max="4108" width="2.625" style="10" customWidth="1"/>
    <col min="4109" max="4352" width="9" style="10"/>
    <col min="4353" max="4353" width="4.375" style="10" customWidth="1"/>
    <col min="4354" max="4354" width="9.125" style="10" customWidth="1"/>
    <col min="4355" max="4355" width="4.375" style="10" customWidth="1"/>
    <col min="4356" max="4356" width="9.125" style="10" customWidth="1"/>
    <col min="4357" max="4357" width="3.625" style="10" customWidth="1"/>
    <col min="4358" max="4358" width="25.625" style="10" customWidth="1"/>
    <col min="4359" max="4359" width="2.625" style="10" customWidth="1"/>
    <col min="4360" max="4360" width="10.625" style="10" customWidth="1"/>
    <col min="4361" max="4362" width="2.625" style="10" customWidth="1"/>
    <col min="4363" max="4363" width="9.125" style="10" customWidth="1"/>
    <col min="4364" max="4364" width="2.625" style="10" customWidth="1"/>
    <col min="4365" max="4608" width="9" style="10"/>
    <col min="4609" max="4609" width="4.375" style="10" customWidth="1"/>
    <col min="4610" max="4610" width="9.125" style="10" customWidth="1"/>
    <col min="4611" max="4611" width="4.375" style="10" customWidth="1"/>
    <col min="4612" max="4612" width="9.125" style="10" customWidth="1"/>
    <col min="4613" max="4613" width="3.625" style="10" customWidth="1"/>
    <col min="4614" max="4614" width="25.625" style="10" customWidth="1"/>
    <col min="4615" max="4615" width="2.625" style="10" customWidth="1"/>
    <col min="4616" max="4616" width="10.625" style="10" customWidth="1"/>
    <col min="4617" max="4618" width="2.625" style="10" customWidth="1"/>
    <col min="4619" max="4619" width="9.125" style="10" customWidth="1"/>
    <col min="4620" max="4620" width="2.625" style="10" customWidth="1"/>
    <col min="4621" max="4864" width="9" style="10"/>
    <col min="4865" max="4865" width="4.375" style="10" customWidth="1"/>
    <col min="4866" max="4866" width="9.125" style="10" customWidth="1"/>
    <col min="4867" max="4867" width="4.375" style="10" customWidth="1"/>
    <col min="4868" max="4868" width="9.125" style="10" customWidth="1"/>
    <col min="4869" max="4869" width="3.625" style="10" customWidth="1"/>
    <col min="4870" max="4870" width="25.625" style="10" customWidth="1"/>
    <col min="4871" max="4871" width="2.625" style="10" customWidth="1"/>
    <col min="4872" max="4872" width="10.625" style="10" customWidth="1"/>
    <col min="4873" max="4874" width="2.625" style="10" customWidth="1"/>
    <col min="4875" max="4875" width="9.125" style="10" customWidth="1"/>
    <col min="4876" max="4876" width="2.625" style="10" customWidth="1"/>
    <col min="4877" max="5120" width="9" style="10"/>
    <col min="5121" max="5121" width="4.375" style="10" customWidth="1"/>
    <col min="5122" max="5122" width="9.125" style="10" customWidth="1"/>
    <col min="5123" max="5123" width="4.375" style="10" customWidth="1"/>
    <col min="5124" max="5124" width="9.125" style="10" customWidth="1"/>
    <col min="5125" max="5125" width="3.625" style="10" customWidth="1"/>
    <col min="5126" max="5126" width="25.625" style="10" customWidth="1"/>
    <col min="5127" max="5127" width="2.625" style="10" customWidth="1"/>
    <col min="5128" max="5128" width="10.625" style="10" customWidth="1"/>
    <col min="5129" max="5130" width="2.625" style="10" customWidth="1"/>
    <col min="5131" max="5131" width="9.125" style="10" customWidth="1"/>
    <col min="5132" max="5132" width="2.625" style="10" customWidth="1"/>
    <col min="5133" max="5376" width="9" style="10"/>
    <col min="5377" max="5377" width="4.375" style="10" customWidth="1"/>
    <col min="5378" max="5378" width="9.125" style="10" customWidth="1"/>
    <col min="5379" max="5379" width="4.375" style="10" customWidth="1"/>
    <col min="5380" max="5380" width="9.125" style="10" customWidth="1"/>
    <col min="5381" max="5381" width="3.625" style="10" customWidth="1"/>
    <col min="5382" max="5382" width="25.625" style="10" customWidth="1"/>
    <col min="5383" max="5383" width="2.625" style="10" customWidth="1"/>
    <col min="5384" max="5384" width="10.625" style="10" customWidth="1"/>
    <col min="5385" max="5386" width="2.625" style="10" customWidth="1"/>
    <col min="5387" max="5387" width="9.125" style="10" customWidth="1"/>
    <col min="5388" max="5388" width="2.625" style="10" customWidth="1"/>
    <col min="5389" max="5632" width="9" style="10"/>
    <col min="5633" max="5633" width="4.375" style="10" customWidth="1"/>
    <col min="5634" max="5634" width="9.125" style="10" customWidth="1"/>
    <col min="5635" max="5635" width="4.375" style="10" customWidth="1"/>
    <col min="5636" max="5636" width="9.125" style="10" customWidth="1"/>
    <col min="5637" max="5637" width="3.625" style="10" customWidth="1"/>
    <col min="5638" max="5638" width="25.625" style="10" customWidth="1"/>
    <col min="5639" max="5639" width="2.625" style="10" customWidth="1"/>
    <col min="5640" max="5640" width="10.625" style="10" customWidth="1"/>
    <col min="5641" max="5642" width="2.625" style="10" customWidth="1"/>
    <col min="5643" max="5643" width="9.125" style="10" customWidth="1"/>
    <col min="5644" max="5644" width="2.625" style="10" customWidth="1"/>
    <col min="5645" max="5888" width="9" style="10"/>
    <col min="5889" max="5889" width="4.375" style="10" customWidth="1"/>
    <col min="5890" max="5890" width="9.125" style="10" customWidth="1"/>
    <col min="5891" max="5891" width="4.375" style="10" customWidth="1"/>
    <col min="5892" max="5892" width="9.125" style="10" customWidth="1"/>
    <col min="5893" max="5893" width="3.625" style="10" customWidth="1"/>
    <col min="5894" max="5894" width="25.625" style="10" customWidth="1"/>
    <col min="5895" max="5895" width="2.625" style="10" customWidth="1"/>
    <col min="5896" max="5896" width="10.625" style="10" customWidth="1"/>
    <col min="5897" max="5898" width="2.625" style="10" customWidth="1"/>
    <col min="5899" max="5899" width="9.125" style="10" customWidth="1"/>
    <col min="5900" max="5900" width="2.625" style="10" customWidth="1"/>
    <col min="5901" max="6144" width="9" style="10"/>
    <col min="6145" max="6145" width="4.375" style="10" customWidth="1"/>
    <col min="6146" max="6146" width="9.125" style="10" customWidth="1"/>
    <col min="6147" max="6147" width="4.375" style="10" customWidth="1"/>
    <col min="6148" max="6148" width="9.125" style="10" customWidth="1"/>
    <col min="6149" max="6149" width="3.625" style="10" customWidth="1"/>
    <col min="6150" max="6150" width="25.625" style="10" customWidth="1"/>
    <col min="6151" max="6151" width="2.625" style="10" customWidth="1"/>
    <col min="6152" max="6152" width="10.625" style="10" customWidth="1"/>
    <col min="6153" max="6154" width="2.625" style="10" customWidth="1"/>
    <col min="6155" max="6155" width="9.125" style="10" customWidth="1"/>
    <col min="6156" max="6156" width="2.625" style="10" customWidth="1"/>
    <col min="6157" max="6400" width="9" style="10"/>
    <col min="6401" max="6401" width="4.375" style="10" customWidth="1"/>
    <col min="6402" max="6402" width="9.125" style="10" customWidth="1"/>
    <col min="6403" max="6403" width="4.375" style="10" customWidth="1"/>
    <col min="6404" max="6404" width="9.125" style="10" customWidth="1"/>
    <col min="6405" max="6405" width="3.625" style="10" customWidth="1"/>
    <col min="6406" max="6406" width="25.625" style="10" customWidth="1"/>
    <col min="6407" max="6407" width="2.625" style="10" customWidth="1"/>
    <col min="6408" max="6408" width="10.625" style="10" customWidth="1"/>
    <col min="6409" max="6410" width="2.625" style="10" customWidth="1"/>
    <col min="6411" max="6411" width="9.125" style="10" customWidth="1"/>
    <col min="6412" max="6412" width="2.625" style="10" customWidth="1"/>
    <col min="6413" max="6656" width="9" style="10"/>
    <col min="6657" max="6657" width="4.375" style="10" customWidth="1"/>
    <col min="6658" max="6658" width="9.125" style="10" customWidth="1"/>
    <col min="6659" max="6659" width="4.375" style="10" customWidth="1"/>
    <col min="6660" max="6660" width="9.125" style="10" customWidth="1"/>
    <col min="6661" max="6661" width="3.625" style="10" customWidth="1"/>
    <col min="6662" max="6662" width="25.625" style="10" customWidth="1"/>
    <col min="6663" max="6663" width="2.625" style="10" customWidth="1"/>
    <col min="6664" max="6664" width="10.625" style="10" customWidth="1"/>
    <col min="6665" max="6666" width="2.625" style="10" customWidth="1"/>
    <col min="6667" max="6667" width="9.125" style="10" customWidth="1"/>
    <col min="6668" max="6668" width="2.625" style="10" customWidth="1"/>
    <col min="6669" max="6912" width="9" style="10"/>
    <col min="6913" max="6913" width="4.375" style="10" customWidth="1"/>
    <col min="6914" max="6914" width="9.125" style="10" customWidth="1"/>
    <col min="6915" max="6915" width="4.375" style="10" customWidth="1"/>
    <col min="6916" max="6916" width="9.125" style="10" customWidth="1"/>
    <col min="6917" max="6917" width="3.625" style="10" customWidth="1"/>
    <col min="6918" max="6918" width="25.625" style="10" customWidth="1"/>
    <col min="6919" max="6919" width="2.625" style="10" customWidth="1"/>
    <col min="6920" max="6920" width="10.625" style="10" customWidth="1"/>
    <col min="6921" max="6922" width="2.625" style="10" customWidth="1"/>
    <col min="6923" max="6923" width="9.125" style="10" customWidth="1"/>
    <col min="6924" max="6924" width="2.625" style="10" customWidth="1"/>
    <col min="6925" max="7168" width="9" style="10"/>
    <col min="7169" max="7169" width="4.375" style="10" customWidth="1"/>
    <col min="7170" max="7170" width="9.125" style="10" customWidth="1"/>
    <col min="7171" max="7171" width="4.375" style="10" customWidth="1"/>
    <col min="7172" max="7172" width="9.125" style="10" customWidth="1"/>
    <col min="7173" max="7173" width="3.625" style="10" customWidth="1"/>
    <col min="7174" max="7174" width="25.625" style="10" customWidth="1"/>
    <col min="7175" max="7175" width="2.625" style="10" customWidth="1"/>
    <col min="7176" max="7176" width="10.625" style="10" customWidth="1"/>
    <col min="7177" max="7178" width="2.625" style="10" customWidth="1"/>
    <col min="7179" max="7179" width="9.125" style="10" customWidth="1"/>
    <col min="7180" max="7180" width="2.625" style="10" customWidth="1"/>
    <col min="7181" max="7424" width="9" style="10"/>
    <col min="7425" max="7425" width="4.375" style="10" customWidth="1"/>
    <col min="7426" max="7426" width="9.125" style="10" customWidth="1"/>
    <col min="7427" max="7427" width="4.375" style="10" customWidth="1"/>
    <col min="7428" max="7428" width="9.125" style="10" customWidth="1"/>
    <col min="7429" max="7429" width="3.625" style="10" customWidth="1"/>
    <col min="7430" max="7430" width="25.625" style="10" customWidth="1"/>
    <col min="7431" max="7431" width="2.625" style="10" customWidth="1"/>
    <col min="7432" max="7432" width="10.625" style="10" customWidth="1"/>
    <col min="7433" max="7434" width="2.625" style="10" customWidth="1"/>
    <col min="7435" max="7435" width="9.125" style="10" customWidth="1"/>
    <col min="7436" max="7436" width="2.625" style="10" customWidth="1"/>
    <col min="7437" max="7680" width="9" style="10"/>
    <col min="7681" max="7681" width="4.375" style="10" customWidth="1"/>
    <col min="7682" max="7682" width="9.125" style="10" customWidth="1"/>
    <col min="7683" max="7683" width="4.375" style="10" customWidth="1"/>
    <col min="7684" max="7684" width="9.125" style="10" customWidth="1"/>
    <col min="7685" max="7685" width="3.625" style="10" customWidth="1"/>
    <col min="7686" max="7686" width="25.625" style="10" customWidth="1"/>
    <col min="7687" max="7687" width="2.625" style="10" customWidth="1"/>
    <col min="7688" max="7688" width="10.625" style="10" customWidth="1"/>
    <col min="7689" max="7690" width="2.625" style="10" customWidth="1"/>
    <col min="7691" max="7691" width="9.125" style="10" customWidth="1"/>
    <col min="7692" max="7692" width="2.625" style="10" customWidth="1"/>
    <col min="7693" max="7936" width="9" style="10"/>
    <col min="7937" max="7937" width="4.375" style="10" customWidth="1"/>
    <col min="7938" max="7938" width="9.125" style="10" customWidth="1"/>
    <col min="7939" max="7939" width="4.375" style="10" customWidth="1"/>
    <col min="7940" max="7940" width="9.125" style="10" customWidth="1"/>
    <col min="7941" max="7941" width="3.625" style="10" customWidth="1"/>
    <col min="7942" max="7942" width="25.625" style="10" customWidth="1"/>
    <col min="7943" max="7943" width="2.625" style="10" customWidth="1"/>
    <col min="7944" max="7944" width="10.625" style="10" customWidth="1"/>
    <col min="7945" max="7946" width="2.625" style="10" customWidth="1"/>
    <col min="7947" max="7947" width="9.125" style="10" customWidth="1"/>
    <col min="7948" max="7948" width="2.625" style="10" customWidth="1"/>
    <col min="7949" max="8192" width="9" style="10"/>
    <col min="8193" max="8193" width="4.375" style="10" customWidth="1"/>
    <col min="8194" max="8194" width="9.125" style="10" customWidth="1"/>
    <col min="8195" max="8195" width="4.375" style="10" customWidth="1"/>
    <col min="8196" max="8196" width="9.125" style="10" customWidth="1"/>
    <col min="8197" max="8197" width="3.625" style="10" customWidth="1"/>
    <col min="8198" max="8198" width="25.625" style="10" customWidth="1"/>
    <col min="8199" max="8199" width="2.625" style="10" customWidth="1"/>
    <col min="8200" max="8200" width="10.625" style="10" customWidth="1"/>
    <col min="8201" max="8202" width="2.625" style="10" customWidth="1"/>
    <col min="8203" max="8203" width="9.125" style="10" customWidth="1"/>
    <col min="8204" max="8204" width="2.625" style="10" customWidth="1"/>
    <col min="8205" max="8448" width="9" style="10"/>
    <col min="8449" max="8449" width="4.375" style="10" customWidth="1"/>
    <col min="8450" max="8450" width="9.125" style="10" customWidth="1"/>
    <col min="8451" max="8451" width="4.375" style="10" customWidth="1"/>
    <col min="8452" max="8452" width="9.125" style="10" customWidth="1"/>
    <col min="8453" max="8453" width="3.625" style="10" customWidth="1"/>
    <col min="8454" max="8454" width="25.625" style="10" customWidth="1"/>
    <col min="8455" max="8455" width="2.625" style="10" customWidth="1"/>
    <col min="8456" max="8456" width="10.625" style="10" customWidth="1"/>
    <col min="8457" max="8458" width="2.625" style="10" customWidth="1"/>
    <col min="8459" max="8459" width="9.125" style="10" customWidth="1"/>
    <col min="8460" max="8460" width="2.625" style="10" customWidth="1"/>
    <col min="8461" max="8704" width="9" style="10"/>
    <col min="8705" max="8705" width="4.375" style="10" customWidth="1"/>
    <col min="8706" max="8706" width="9.125" style="10" customWidth="1"/>
    <col min="8707" max="8707" width="4.375" style="10" customWidth="1"/>
    <col min="8708" max="8708" width="9.125" style="10" customWidth="1"/>
    <col min="8709" max="8709" width="3.625" style="10" customWidth="1"/>
    <col min="8710" max="8710" width="25.625" style="10" customWidth="1"/>
    <col min="8711" max="8711" width="2.625" style="10" customWidth="1"/>
    <col min="8712" max="8712" width="10.625" style="10" customWidth="1"/>
    <col min="8713" max="8714" width="2.625" style="10" customWidth="1"/>
    <col min="8715" max="8715" width="9.125" style="10" customWidth="1"/>
    <col min="8716" max="8716" width="2.625" style="10" customWidth="1"/>
    <col min="8717" max="8960" width="9" style="10"/>
    <col min="8961" max="8961" width="4.375" style="10" customWidth="1"/>
    <col min="8962" max="8962" width="9.125" style="10" customWidth="1"/>
    <col min="8963" max="8963" width="4.375" style="10" customWidth="1"/>
    <col min="8964" max="8964" width="9.125" style="10" customWidth="1"/>
    <col min="8965" max="8965" width="3.625" style="10" customWidth="1"/>
    <col min="8966" max="8966" width="25.625" style="10" customWidth="1"/>
    <col min="8967" max="8967" width="2.625" style="10" customWidth="1"/>
    <col min="8968" max="8968" width="10.625" style="10" customWidth="1"/>
    <col min="8969" max="8970" width="2.625" style="10" customWidth="1"/>
    <col min="8971" max="8971" width="9.125" style="10" customWidth="1"/>
    <col min="8972" max="8972" width="2.625" style="10" customWidth="1"/>
    <col min="8973" max="9216" width="9" style="10"/>
    <col min="9217" max="9217" width="4.375" style="10" customWidth="1"/>
    <col min="9218" max="9218" width="9.125" style="10" customWidth="1"/>
    <col min="9219" max="9219" width="4.375" style="10" customWidth="1"/>
    <col min="9220" max="9220" width="9.125" style="10" customWidth="1"/>
    <col min="9221" max="9221" width="3.625" style="10" customWidth="1"/>
    <col min="9222" max="9222" width="25.625" style="10" customWidth="1"/>
    <col min="9223" max="9223" width="2.625" style="10" customWidth="1"/>
    <col min="9224" max="9224" width="10.625" style="10" customWidth="1"/>
    <col min="9225" max="9226" width="2.625" style="10" customWidth="1"/>
    <col min="9227" max="9227" width="9.125" style="10" customWidth="1"/>
    <col min="9228" max="9228" width="2.625" style="10" customWidth="1"/>
    <col min="9229" max="9472" width="9" style="10"/>
    <col min="9473" max="9473" width="4.375" style="10" customWidth="1"/>
    <col min="9474" max="9474" width="9.125" style="10" customWidth="1"/>
    <col min="9475" max="9475" width="4.375" style="10" customWidth="1"/>
    <col min="9476" max="9476" width="9.125" style="10" customWidth="1"/>
    <col min="9477" max="9477" width="3.625" style="10" customWidth="1"/>
    <col min="9478" max="9478" width="25.625" style="10" customWidth="1"/>
    <col min="9479" max="9479" width="2.625" style="10" customWidth="1"/>
    <col min="9480" max="9480" width="10.625" style="10" customWidth="1"/>
    <col min="9481" max="9482" width="2.625" style="10" customWidth="1"/>
    <col min="9483" max="9483" width="9.125" style="10" customWidth="1"/>
    <col min="9484" max="9484" width="2.625" style="10" customWidth="1"/>
    <col min="9485" max="9728" width="9" style="10"/>
    <col min="9729" max="9729" width="4.375" style="10" customWidth="1"/>
    <col min="9730" max="9730" width="9.125" style="10" customWidth="1"/>
    <col min="9731" max="9731" width="4.375" style="10" customWidth="1"/>
    <col min="9732" max="9732" width="9.125" style="10" customWidth="1"/>
    <col min="9733" max="9733" width="3.625" style="10" customWidth="1"/>
    <col min="9734" max="9734" width="25.625" style="10" customWidth="1"/>
    <col min="9735" max="9735" width="2.625" style="10" customWidth="1"/>
    <col min="9736" max="9736" width="10.625" style="10" customWidth="1"/>
    <col min="9737" max="9738" width="2.625" style="10" customWidth="1"/>
    <col min="9739" max="9739" width="9.125" style="10" customWidth="1"/>
    <col min="9740" max="9740" width="2.625" style="10" customWidth="1"/>
    <col min="9741" max="9984" width="9" style="10"/>
    <col min="9985" max="9985" width="4.375" style="10" customWidth="1"/>
    <col min="9986" max="9986" width="9.125" style="10" customWidth="1"/>
    <col min="9987" max="9987" width="4.375" style="10" customWidth="1"/>
    <col min="9988" max="9988" width="9.125" style="10" customWidth="1"/>
    <col min="9989" max="9989" width="3.625" style="10" customWidth="1"/>
    <col min="9990" max="9990" width="25.625" style="10" customWidth="1"/>
    <col min="9991" max="9991" width="2.625" style="10" customWidth="1"/>
    <col min="9992" max="9992" width="10.625" style="10" customWidth="1"/>
    <col min="9993" max="9994" width="2.625" style="10" customWidth="1"/>
    <col min="9995" max="9995" width="9.125" style="10" customWidth="1"/>
    <col min="9996" max="9996" width="2.625" style="10" customWidth="1"/>
    <col min="9997" max="10240" width="9" style="10"/>
    <col min="10241" max="10241" width="4.375" style="10" customWidth="1"/>
    <col min="10242" max="10242" width="9.125" style="10" customWidth="1"/>
    <col min="10243" max="10243" width="4.375" style="10" customWidth="1"/>
    <col min="10244" max="10244" width="9.125" style="10" customWidth="1"/>
    <col min="10245" max="10245" width="3.625" style="10" customWidth="1"/>
    <col min="10246" max="10246" width="25.625" style="10" customWidth="1"/>
    <col min="10247" max="10247" width="2.625" style="10" customWidth="1"/>
    <col min="10248" max="10248" width="10.625" style="10" customWidth="1"/>
    <col min="10249" max="10250" width="2.625" style="10" customWidth="1"/>
    <col min="10251" max="10251" width="9.125" style="10" customWidth="1"/>
    <col min="10252" max="10252" width="2.625" style="10" customWidth="1"/>
    <col min="10253" max="10496" width="9" style="10"/>
    <col min="10497" max="10497" width="4.375" style="10" customWidth="1"/>
    <col min="10498" max="10498" width="9.125" style="10" customWidth="1"/>
    <col min="10499" max="10499" width="4.375" style="10" customWidth="1"/>
    <col min="10500" max="10500" width="9.125" style="10" customWidth="1"/>
    <col min="10501" max="10501" width="3.625" style="10" customWidth="1"/>
    <col min="10502" max="10502" width="25.625" style="10" customWidth="1"/>
    <col min="10503" max="10503" width="2.625" style="10" customWidth="1"/>
    <col min="10504" max="10504" width="10.625" style="10" customWidth="1"/>
    <col min="10505" max="10506" width="2.625" style="10" customWidth="1"/>
    <col min="10507" max="10507" width="9.125" style="10" customWidth="1"/>
    <col min="10508" max="10508" width="2.625" style="10" customWidth="1"/>
    <col min="10509" max="10752" width="9" style="10"/>
    <col min="10753" max="10753" width="4.375" style="10" customWidth="1"/>
    <col min="10754" max="10754" width="9.125" style="10" customWidth="1"/>
    <col min="10755" max="10755" width="4.375" style="10" customWidth="1"/>
    <col min="10756" max="10756" width="9.125" style="10" customWidth="1"/>
    <col min="10757" max="10757" width="3.625" style="10" customWidth="1"/>
    <col min="10758" max="10758" width="25.625" style="10" customWidth="1"/>
    <col min="10759" max="10759" width="2.625" style="10" customWidth="1"/>
    <col min="10760" max="10760" width="10.625" style="10" customWidth="1"/>
    <col min="10761" max="10762" width="2.625" style="10" customWidth="1"/>
    <col min="10763" max="10763" width="9.125" style="10" customWidth="1"/>
    <col min="10764" max="10764" width="2.625" style="10" customWidth="1"/>
    <col min="10765" max="11008" width="9" style="10"/>
    <col min="11009" max="11009" width="4.375" style="10" customWidth="1"/>
    <col min="11010" max="11010" width="9.125" style="10" customWidth="1"/>
    <col min="11011" max="11011" width="4.375" style="10" customWidth="1"/>
    <col min="11012" max="11012" width="9.125" style="10" customWidth="1"/>
    <col min="11013" max="11013" width="3.625" style="10" customWidth="1"/>
    <col min="11014" max="11014" width="25.625" style="10" customWidth="1"/>
    <col min="11015" max="11015" width="2.625" style="10" customWidth="1"/>
    <col min="11016" max="11016" width="10.625" style="10" customWidth="1"/>
    <col min="11017" max="11018" width="2.625" style="10" customWidth="1"/>
    <col min="11019" max="11019" width="9.125" style="10" customWidth="1"/>
    <col min="11020" max="11020" width="2.625" style="10" customWidth="1"/>
    <col min="11021" max="11264" width="9" style="10"/>
    <col min="11265" max="11265" width="4.375" style="10" customWidth="1"/>
    <col min="11266" max="11266" width="9.125" style="10" customWidth="1"/>
    <col min="11267" max="11267" width="4.375" style="10" customWidth="1"/>
    <col min="11268" max="11268" width="9.125" style="10" customWidth="1"/>
    <col min="11269" max="11269" width="3.625" style="10" customWidth="1"/>
    <col min="11270" max="11270" width="25.625" style="10" customWidth="1"/>
    <col min="11271" max="11271" width="2.625" style="10" customWidth="1"/>
    <col min="11272" max="11272" width="10.625" style="10" customWidth="1"/>
    <col min="11273" max="11274" width="2.625" style="10" customWidth="1"/>
    <col min="11275" max="11275" width="9.125" style="10" customWidth="1"/>
    <col min="11276" max="11276" width="2.625" style="10" customWidth="1"/>
    <col min="11277" max="11520" width="9" style="10"/>
    <col min="11521" max="11521" width="4.375" style="10" customWidth="1"/>
    <col min="11522" max="11522" width="9.125" style="10" customWidth="1"/>
    <col min="11523" max="11523" width="4.375" style="10" customWidth="1"/>
    <col min="11524" max="11524" width="9.125" style="10" customWidth="1"/>
    <col min="11525" max="11525" width="3.625" style="10" customWidth="1"/>
    <col min="11526" max="11526" width="25.625" style="10" customWidth="1"/>
    <col min="11527" max="11527" width="2.625" style="10" customWidth="1"/>
    <col min="11528" max="11528" width="10.625" style="10" customWidth="1"/>
    <col min="11529" max="11530" width="2.625" style="10" customWidth="1"/>
    <col min="11531" max="11531" width="9.125" style="10" customWidth="1"/>
    <col min="11532" max="11532" width="2.625" style="10" customWidth="1"/>
    <col min="11533" max="11776" width="9" style="10"/>
    <col min="11777" max="11777" width="4.375" style="10" customWidth="1"/>
    <col min="11778" max="11778" width="9.125" style="10" customWidth="1"/>
    <col min="11779" max="11779" width="4.375" style="10" customWidth="1"/>
    <col min="11780" max="11780" width="9.125" style="10" customWidth="1"/>
    <col min="11781" max="11781" width="3.625" style="10" customWidth="1"/>
    <col min="11782" max="11782" width="25.625" style="10" customWidth="1"/>
    <col min="11783" max="11783" width="2.625" style="10" customWidth="1"/>
    <col min="11784" max="11784" width="10.625" style="10" customWidth="1"/>
    <col min="11785" max="11786" width="2.625" style="10" customWidth="1"/>
    <col min="11787" max="11787" width="9.125" style="10" customWidth="1"/>
    <col min="11788" max="11788" width="2.625" style="10" customWidth="1"/>
    <col min="11789" max="12032" width="9" style="10"/>
    <col min="12033" max="12033" width="4.375" style="10" customWidth="1"/>
    <col min="12034" max="12034" width="9.125" style="10" customWidth="1"/>
    <col min="12035" max="12035" width="4.375" style="10" customWidth="1"/>
    <col min="12036" max="12036" width="9.125" style="10" customWidth="1"/>
    <col min="12037" max="12037" width="3.625" style="10" customWidth="1"/>
    <col min="12038" max="12038" width="25.625" style="10" customWidth="1"/>
    <col min="12039" max="12039" width="2.625" style="10" customWidth="1"/>
    <col min="12040" max="12040" width="10.625" style="10" customWidth="1"/>
    <col min="12041" max="12042" width="2.625" style="10" customWidth="1"/>
    <col min="12043" max="12043" width="9.125" style="10" customWidth="1"/>
    <col min="12044" max="12044" width="2.625" style="10" customWidth="1"/>
    <col min="12045" max="12288" width="9" style="10"/>
    <col min="12289" max="12289" width="4.375" style="10" customWidth="1"/>
    <col min="12290" max="12290" width="9.125" style="10" customWidth="1"/>
    <col min="12291" max="12291" width="4.375" style="10" customWidth="1"/>
    <col min="12292" max="12292" width="9.125" style="10" customWidth="1"/>
    <col min="12293" max="12293" width="3.625" style="10" customWidth="1"/>
    <col min="12294" max="12294" width="25.625" style="10" customWidth="1"/>
    <col min="12295" max="12295" width="2.625" style="10" customWidth="1"/>
    <col min="12296" max="12296" width="10.625" style="10" customWidth="1"/>
    <col min="12297" max="12298" width="2.625" style="10" customWidth="1"/>
    <col min="12299" max="12299" width="9.125" style="10" customWidth="1"/>
    <col min="12300" max="12300" width="2.625" style="10" customWidth="1"/>
    <col min="12301" max="12544" width="9" style="10"/>
    <col min="12545" max="12545" width="4.375" style="10" customWidth="1"/>
    <col min="12546" max="12546" width="9.125" style="10" customWidth="1"/>
    <col min="12547" max="12547" width="4.375" style="10" customWidth="1"/>
    <col min="12548" max="12548" width="9.125" style="10" customWidth="1"/>
    <col min="12549" max="12549" width="3.625" style="10" customWidth="1"/>
    <col min="12550" max="12550" width="25.625" style="10" customWidth="1"/>
    <col min="12551" max="12551" width="2.625" style="10" customWidth="1"/>
    <col min="12552" max="12552" width="10.625" style="10" customWidth="1"/>
    <col min="12553" max="12554" width="2.625" style="10" customWidth="1"/>
    <col min="12555" max="12555" width="9.125" style="10" customWidth="1"/>
    <col min="12556" max="12556" width="2.625" style="10" customWidth="1"/>
    <col min="12557" max="12800" width="9" style="10"/>
    <col min="12801" max="12801" width="4.375" style="10" customWidth="1"/>
    <col min="12802" max="12802" width="9.125" style="10" customWidth="1"/>
    <col min="12803" max="12803" width="4.375" style="10" customWidth="1"/>
    <col min="12804" max="12804" width="9.125" style="10" customWidth="1"/>
    <col min="12805" max="12805" width="3.625" style="10" customWidth="1"/>
    <col min="12806" max="12806" width="25.625" style="10" customWidth="1"/>
    <col min="12807" max="12807" width="2.625" style="10" customWidth="1"/>
    <col min="12808" max="12808" width="10.625" style="10" customWidth="1"/>
    <col min="12809" max="12810" width="2.625" style="10" customWidth="1"/>
    <col min="12811" max="12811" width="9.125" style="10" customWidth="1"/>
    <col min="12812" max="12812" width="2.625" style="10" customWidth="1"/>
    <col min="12813" max="13056" width="9" style="10"/>
    <col min="13057" max="13057" width="4.375" style="10" customWidth="1"/>
    <col min="13058" max="13058" width="9.125" style="10" customWidth="1"/>
    <col min="13059" max="13059" width="4.375" style="10" customWidth="1"/>
    <col min="13060" max="13060" width="9.125" style="10" customWidth="1"/>
    <col min="13061" max="13061" width="3.625" style="10" customWidth="1"/>
    <col min="13062" max="13062" width="25.625" style="10" customWidth="1"/>
    <col min="13063" max="13063" width="2.625" style="10" customWidth="1"/>
    <col min="13064" max="13064" width="10.625" style="10" customWidth="1"/>
    <col min="13065" max="13066" width="2.625" style="10" customWidth="1"/>
    <col min="13067" max="13067" width="9.125" style="10" customWidth="1"/>
    <col min="13068" max="13068" width="2.625" style="10" customWidth="1"/>
    <col min="13069" max="13312" width="9" style="10"/>
    <col min="13313" max="13313" width="4.375" style="10" customWidth="1"/>
    <col min="13314" max="13314" width="9.125" style="10" customWidth="1"/>
    <col min="13315" max="13315" width="4.375" style="10" customWidth="1"/>
    <col min="13316" max="13316" width="9.125" style="10" customWidth="1"/>
    <col min="13317" max="13317" width="3.625" style="10" customWidth="1"/>
    <col min="13318" max="13318" width="25.625" style="10" customWidth="1"/>
    <col min="13319" max="13319" width="2.625" style="10" customWidth="1"/>
    <col min="13320" max="13320" width="10.625" style="10" customWidth="1"/>
    <col min="13321" max="13322" width="2.625" style="10" customWidth="1"/>
    <col min="13323" max="13323" width="9.125" style="10" customWidth="1"/>
    <col min="13324" max="13324" width="2.625" style="10" customWidth="1"/>
    <col min="13325" max="13568" width="9" style="10"/>
    <col min="13569" max="13569" width="4.375" style="10" customWidth="1"/>
    <col min="13570" max="13570" width="9.125" style="10" customWidth="1"/>
    <col min="13571" max="13571" width="4.375" style="10" customWidth="1"/>
    <col min="13572" max="13572" width="9.125" style="10" customWidth="1"/>
    <col min="13573" max="13573" width="3.625" style="10" customWidth="1"/>
    <col min="13574" max="13574" width="25.625" style="10" customWidth="1"/>
    <col min="13575" max="13575" width="2.625" style="10" customWidth="1"/>
    <col min="13576" max="13576" width="10.625" style="10" customWidth="1"/>
    <col min="13577" max="13578" width="2.625" style="10" customWidth="1"/>
    <col min="13579" max="13579" width="9.125" style="10" customWidth="1"/>
    <col min="13580" max="13580" width="2.625" style="10" customWidth="1"/>
    <col min="13581" max="13824" width="9" style="10"/>
    <col min="13825" max="13825" width="4.375" style="10" customWidth="1"/>
    <col min="13826" max="13826" width="9.125" style="10" customWidth="1"/>
    <col min="13827" max="13827" width="4.375" style="10" customWidth="1"/>
    <col min="13828" max="13828" width="9.125" style="10" customWidth="1"/>
    <col min="13829" max="13829" width="3.625" style="10" customWidth="1"/>
    <col min="13830" max="13830" width="25.625" style="10" customWidth="1"/>
    <col min="13831" max="13831" width="2.625" style="10" customWidth="1"/>
    <col min="13832" max="13832" width="10.625" style="10" customWidth="1"/>
    <col min="13833" max="13834" width="2.625" style="10" customWidth="1"/>
    <col min="13835" max="13835" width="9.125" style="10" customWidth="1"/>
    <col min="13836" max="13836" width="2.625" style="10" customWidth="1"/>
    <col min="13837" max="14080" width="9" style="10"/>
    <col min="14081" max="14081" width="4.375" style="10" customWidth="1"/>
    <col min="14082" max="14082" width="9.125" style="10" customWidth="1"/>
    <col min="14083" max="14083" width="4.375" style="10" customWidth="1"/>
    <col min="14084" max="14084" width="9.125" style="10" customWidth="1"/>
    <col min="14085" max="14085" width="3.625" style="10" customWidth="1"/>
    <col min="14086" max="14086" width="25.625" style="10" customWidth="1"/>
    <col min="14087" max="14087" width="2.625" style="10" customWidth="1"/>
    <col min="14088" max="14088" width="10.625" style="10" customWidth="1"/>
    <col min="14089" max="14090" width="2.625" style="10" customWidth="1"/>
    <col min="14091" max="14091" width="9.125" style="10" customWidth="1"/>
    <col min="14092" max="14092" width="2.625" style="10" customWidth="1"/>
    <col min="14093" max="14336" width="9" style="10"/>
    <col min="14337" max="14337" width="4.375" style="10" customWidth="1"/>
    <col min="14338" max="14338" width="9.125" style="10" customWidth="1"/>
    <col min="14339" max="14339" width="4.375" style="10" customWidth="1"/>
    <col min="14340" max="14340" width="9.125" style="10" customWidth="1"/>
    <col min="14341" max="14341" width="3.625" style="10" customWidth="1"/>
    <col min="14342" max="14342" width="25.625" style="10" customWidth="1"/>
    <col min="14343" max="14343" width="2.625" style="10" customWidth="1"/>
    <col min="14344" max="14344" width="10.625" style="10" customWidth="1"/>
    <col min="14345" max="14346" width="2.625" style="10" customWidth="1"/>
    <col min="14347" max="14347" width="9.125" style="10" customWidth="1"/>
    <col min="14348" max="14348" width="2.625" style="10" customWidth="1"/>
    <col min="14349" max="14592" width="9" style="10"/>
    <col min="14593" max="14593" width="4.375" style="10" customWidth="1"/>
    <col min="14594" max="14594" width="9.125" style="10" customWidth="1"/>
    <col min="14595" max="14595" width="4.375" style="10" customWidth="1"/>
    <col min="14596" max="14596" width="9.125" style="10" customWidth="1"/>
    <col min="14597" max="14597" width="3.625" style="10" customWidth="1"/>
    <col min="14598" max="14598" width="25.625" style="10" customWidth="1"/>
    <col min="14599" max="14599" width="2.625" style="10" customWidth="1"/>
    <col min="14600" max="14600" width="10.625" style="10" customWidth="1"/>
    <col min="14601" max="14602" width="2.625" style="10" customWidth="1"/>
    <col min="14603" max="14603" width="9.125" style="10" customWidth="1"/>
    <col min="14604" max="14604" width="2.625" style="10" customWidth="1"/>
    <col min="14605" max="14848" width="9" style="10"/>
    <col min="14849" max="14849" width="4.375" style="10" customWidth="1"/>
    <col min="14850" max="14850" width="9.125" style="10" customWidth="1"/>
    <col min="14851" max="14851" width="4.375" style="10" customWidth="1"/>
    <col min="14852" max="14852" width="9.125" style="10" customWidth="1"/>
    <col min="14853" max="14853" width="3.625" style="10" customWidth="1"/>
    <col min="14854" max="14854" width="25.625" style="10" customWidth="1"/>
    <col min="14855" max="14855" width="2.625" style="10" customWidth="1"/>
    <col min="14856" max="14856" width="10.625" style="10" customWidth="1"/>
    <col min="14857" max="14858" width="2.625" style="10" customWidth="1"/>
    <col min="14859" max="14859" width="9.125" style="10" customWidth="1"/>
    <col min="14860" max="14860" width="2.625" style="10" customWidth="1"/>
    <col min="14861" max="15104" width="9" style="10"/>
    <col min="15105" max="15105" width="4.375" style="10" customWidth="1"/>
    <col min="15106" max="15106" width="9.125" style="10" customWidth="1"/>
    <col min="15107" max="15107" width="4.375" style="10" customWidth="1"/>
    <col min="15108" max="15108" width="9.125" style="10" customWidth="1"/>
    <col min="15109" max="15109" width="3.625" style="10" customWidth="1"/>
    <col min="15110" max="15110" width="25.625" style="10" customWidth="1"/>
    <col min="15111" max="15111" width="2.625" style="10" customWidth="1"/>
    <col min="15112" max="15112" width="10.625" style="10" customWidth="1"/>
    <col min="15113" max="15114" width="2.625" style="10" customWidth="1"/>
    <col min="15115" max="15115" width="9.125" style="10" customWidth="1"/>
    <col min="15116" max="15116" width="2.625" style="10" customWidth="1"/>
    <col min="15117" max="15360" width="9" style="10"/>
    <col min="15361" max="15361" width="4.375" style="10" customWidth="1"/>
    <col min="15362" max="15362" width="9.125" style="10" customWidth="1"/>
    <col min="15363" max="15363" width="4.375" style="10" customWidth="1"/>
    <col min="15364" max="15364" width="9.125" style="10" customWidth="1"/>
    <col min="15365" max="15365" width="3.625" style="10" customWidth="1"/>
    <col min="15366" max="15366" width="25.625" style="10" customWidth="1"/>
    <col min="15367" max="15367" width="2.625" style="10" customWidth="1"/>
    <col min="15368" max="15368" width="10.625" style="10" customWidth="1"/>
    <col min="15369" max="15370" width="2.625" style="10" customWidth="1"/>
    <col min="15371" max="15371" width="9.125" style="10" customWidth="1"/>
    <col min="15372" max="15372" width="2.625" style="10" customWidth="1"/>
    <col min="15373" max="15616" width="9" style="10"/>
    <col min="15617" max="15617" width="4.375" style="10" customWidth="1"/>
    <col min="15618" max="15618" width="9.125" style="10" customWidth="1"/>
    <col min="15619" max="15619" width="4.375" style="10" customWidth="1"/>
    <col min="15620" max="15620" width="9.125" style="10" customWidth="1"/>
    <col min="15621" max="15621" width="3.625" style="10" customWidth="1"/>
    <col min="15622" max="15622" width="25.625" style="10" customWidth="1"/>
    <col min="15623" max="15623" width="2.625" style="10" customWidth="1"/>
    <col min="15624" max="15624" width="10.625" style="10" customWidth="1"/>
    <col min="15625" max="15626" width="2.625" style="10" customWidth="1"/>
    <col min="15627" max="15627" width="9.125" style="10" customWidth="1"/>
    <col min="15628" max="15628" width="2.625" style="10" customWidth="1"/>
    <col min="15629" max="15872" width="9" style="10"/>
    <col min="15873" max="15873" width="4.375" style="10" customWidth="1"/>
    <col min="15874" max="15874" width="9.125" style="10" customWidth="1"/>
    <col min="15875" max="15875" width="4.375" style="10" customWidth="1"/>
    <col min="15876" max="15876" width="9.125" style="10" customWidth="1"/>
    <col min="15877" max="15877" width="3.625" style="10" customWidth="1"/>
    <col min="15878" max="15878" width="25.625" style="10" customWidth="1"/>
    <col min="15879" max="15879" width="2.625" style="10" customWidth="1"/>
    <col min="15880" max="15880" width="10.625" style="10" customWidth="1"/>
    <col min="15881" max="15882" width="2.625" style="10" customWidth="1"/>
    <col min="15883" max="15883" width="9.125" style="10" customWidth="1"/>
    <col min="15884" max="15884" width="2.625" style="10" customWidth="1"/>
    <col min="15885" max="16128" width="9" style="10"/>
    <col min="16129" max="16129" width="4.375" style="10" customWidth="1"/>
    <col min="16130" max="16130" width="9.125" style="10" customWidth="1"/>
    <col min="16131" max="16131" width="4.375" style="10" customWidth="1"/>
    <col min="16132" max="16132" width="9.125" style="10" customWidth="1"/>
    <col min="16133" max="16133" width="3.625" style="10" customWidth="1"/>
    <col min="16134" max="16134" width="25.625" style="10" customWidth="1"/>
    <col min="16135" max="16135" width="2.625" style="10" customWidth="1"/>
    <col min="16136" max="16136" width="10.625" style="10" customWidth="1"/>
    <col min="16137" max="16138" width="2.625" style="10" customWidth="1"/>
    <col min="16139" max="16139" width="9.125" style="10" customWidth="1"/>
    <col min="16140" max="16140" width="2.625" style="10" customWidth="1"/>
    <col min="16141" max="16384" width="9" style="10"/>
  </cols>
  <sheetData>
    <row r="1" spans="1:12" s="1" customFormat="1" ht="18" customHeight="1">
      <c r="A1" s="1621" t="s">
        <v>1554</v>
      </c>
      <c r="B1" s="1621"/>
      <c r="D1" s="2"/>
    </row>
    <row r="2" spans="1:12" ht="21" customHeight="1">
      <c r="A2" s="1623" t="s">
        <v>1974</v>
      </c>
      <c r="B2" s="1623"/>
      <c r="C2" s="1623"/>
      <c r="D2" s="1623"/>
      <c r="E2" s="1623"/>
      <c r="F2" s="1623"/>
      <c r="G2" s="1623"/>
      <c r="H2" s="1623"/>
      <c r="I2" s="1623"/>
      <c r="J2" s="1623"/>
      <c r="K2" s="1623"/>
    </row>
    <row r="3" spans="1:12">
      <c r="B3" s="28"/>
      <c r="C3" s="28"/>
      <c r="D3" s="28"/>
      <c r="E3" s="28"/>
      <c r="F3" s="28"/>
      <c r="G3" s="28"/>
      <c r="H3" s="28"/>
      <c r="I3" s="28"/>
      <c r="J3" s="28"/>
      <c r="K3" s="28"/>
    </row>
    <row r="4" spans="1:12" s="4" customFormat="1" ht="13.5" customHeight="1">
      <c r="A4" s="1630" t="s">
        <v>59</v>
      </c>
      <c r="B4" s="1631"/>
      <c r="C4" s="1632"/>
      <c r="D4" s="1636" t="s">
        <v>60</v>
      </c>
      <c r="E4" s="1398"/>
      <c r="F4" s="1631" t="s">
        <v>61</v>
      </c>
      <c r="G4" s="1631"/>
      <c r="H4" s="1631"/>
      <c r="I4" s="1398"/>
      <c r="J4" s="1397"/>
      <c r="K4" s="1631" t="s">
        <v>62</v>
      </c>
      <c r="L4" s="53"/>
    </row>
    <row r="5" spans="1:12" s="4" customFormat="1" ht="13.5" customHeight="1">
      <c r="A5" s="1633"/>
      <c r="B5" s="1634"/>
      <c r="C5" s="1635"/>
      <c r="D5" s="1625"/>
      <c r="E5" s="1637" t="s">
        <v>63</v>
      </c>
      <c r="F5" s="1627"/>
      <c r="G5" s="1637" t="s">
        <v>64</v>
      </c>
      <c r="H5" s="1638"/>
      <c r="I5" s="1638"/>
      <c r="J5" s="1399"/>
      <c r="K5" s="1634"/>
      <c r="L5" s="54"/>
    </row>
    <row r="6" spans="1:12" s="4" customFormat="1" ht="30" customHeight="1">
      <c r="A6" s="55"/>
      <c r="B6" s="56" t="s">
        <v>65</v>
      </c>
      <c r="C6" s="57"/>
      <c r="D6" s="1405">
        <v>18400</v>
      </c>
      <c r="E6" s="1405"/>
      <c r="F6" s="1406" t="s">
        <v>66</v>
      </c>
      <c r="G6" s="1408"/>
      <c r="H6" s="1396" t="s">
        <v>36</v>
      </c>
      <c r="I6" s="1409"/>
      <c r="J6" s="58"/>
      <c r="K6" s="59"/>
      <c r="L6" s="60"/>
    </row>
    <row r="7" spans="1:12" s="4" customFormat="1" ht="27" customHeight="1">
      <c r="A7" s="55"/>
      <c r="B7" s="56" t="s">
        <v>67</v>
      </c>
      <c r="C7" s="57"/>
      <c r="D7" s="1405">
        <v>5590</v>
      </c>
      <c r="E7" s="1405"/>
      <c r="F7" s="1406" t="s">
        <v>68</v>
      </c>
      <c r="G7" s="1408"/>
      <c r="H7" s="1396" t="s">
        <v>69</v>
      </c>
      <c r="I7" s="1409"/>
      <c r="J7" s="1639"/>
      <c r="K7" s="1640"/>
      <c r="L7" s="1641"/>
    </row>
    <row r="8" spans="1:12" s="4" customFormat="1" ht="27" customHeight="1">
      <c r="A8" s="55"/>
      <c r="B8" s="56" t="s">
        <v>70</v>
      </c>
      <c r="C8" s="57"/>
      <c r="D8" s="1405">
        <v>7330</v>
      </c>
      <c r="E8" s="1405"/>
      <c r="F8" s="1406" t="s">
        <v>71</v>
      </c>
      <c r="G8" s="1408"/>
      <c r="H8" s="1396" t="s">
        <v>65</v>
      </c>
      <c r="I8" s="1409"/>
      <c r="J8" s="1643" t="s">
        <v>1726</v>
      </c>
      <c r="K8" s="1643"/>
      <c r="L8" s="1644"/>
    </row>
    <row r="9" spans="1:12" s="4" customFormat="1" ht="27" customHeight="1">
      <c r="A9" s="55"/>
      <c r="B9" s="56" t="s">
        <v>72</v>
      </c>
      <c r="C9" s="57"/>
      <c r="D9" s="1405">
        <v>3000</v>
      </c>
      <c r="E9" s="1405"/>
      <c r="F9" s="1406" t="s">
        <v>73</v>
      </c>
      <c r="G9" s="1408"/>
      <c r="H9" s="1396" t="s">
        <v>74</v>
      </c>
      <c r="I9" s="1409"/>
      <c r="J9" s="1642"/>
      <c r="K9" s="1643"/>
      <c r="L9" s="60"/>
    </row>
    <row r="10" spans="1:12" s="4" customFormat="1" ht="27" customHeight="1">
      <c r="A10" s="55"/>
      <c r="B10" s="56" t="s">
        <v>75</v>
      </c>
      <c r="C10" s="57"/>
      <c r="D10" s="1405">
        <v>6500</v>
      </c>
      <c r="E10" s="1405"/>
      <c r="F10" s="1406" t="s">
        <v>76</v>
      </c>
      <c r="G10" s="1408"/>
      <c r="H10" s="1396" t="s">
        <v>74</v>
      </c>
      <c r="I10" s="1409"/>
      <c r="J10" s="58"/>
      <c r="K10" s="59"/>
      <c r="L10" s="60"/>
    </row>
    <row r="11" spans="1:12" s="4" customFormat="1" ht="27" customHeight="1">
      <c r="A11" s="55"/>
      <c r="B11" s="56" t="s">
        <v>77</v>
      </c>
      <c r="C11" s="57"/>
      <c r="D11" s="1405">
        <v>2300</v>
      </c>
      <c r="E11" s="1405"/>
      <c r="F11" s="1406" t="s">
        <v>78</v>
      </c>
      <c r="G11" s="1408"/>
      <c r="H11" s="1396" t="s">
        <v>79</v>
      </c>
      <c r="I11" s="1409"/>
      <c r="J11" s="58"/>
      <c r="K11" s="59"/>
      <c r="L11" s="60"/>
    </row>
    <row r="12" spans="1:12" s="4" customFormat="1" ht="27" customHeight="1">
      <c r="A12" s="55"/>
      <c r="B12" s="56" t="s">
        <v>80</v>
      </c>
      <c r="C12" s="57"/>
      <c r="D12" s="1405">
        <v>2800</v>
      </c>
      <c r="E12" s="1405"/>
      <c r="F12" s="1406" t="s">
        <v>81</v>
      </c>
      <c r="G12" s="1408"/>
      <c r="H12" s="1396" t="s">
        <v>74</v>
      </c>
      <c r="I12" s="1409"/>
      <c r="J12" s="58"/>
      <c r="K12" s="59"/>
      <c r="L12" s="60"/>
    </row>
    <row r="13" spans="1:12" s="4" customFormat="1" ht="27" customHeight="1">
      <c r="A13" s="55"/>
      <c r="B13" s="56" t="s">
        <v>82</v>
      </c>
      <c r="C13" s="57"/>
      <c r="D13" s="1405">
        <v>41050</v>
      </c>
      <c r="E13" s="1405"/>
      <c r="F13" s="1407" t="s">
        <v>83</v>
      </c>
      <c r="G13" s="1410"/>
      <c r="H13" s="1396" t="s">
        <v>36</v>
      </c>
      <c r="I13" s="1409"/>
      <c r="J13" s="58"/>
      <c r="K13" s="59"/>
      <c r="L13" s="60"/>
    </row>
    <row r="14" spans="1:12" s="4" customFormat="1" ht="27" customHeight="1">
      <c r="A14" s="55"/>
      <c r="B14" s="56" t="s">
        <v>84</v>
      </c>
      <c r="C14" s="57"/>
      <c r="D14" s="1405">
        <v>6900</v>
      </c>
      <c r="E14" s="1405"/>
      <c r="F14" s="1406" t="s">
        <v>85</v>
      </c>
      <c r="G14" s="1408"/>
      <c r="H14" s="1396" t="s">
        <v>82</v>
      </c>
      <c r="I14" s="1409"/>
      <c r="J14" s="58"/>
      <c r="K14" s="59"/>
      <c r="L14" s="60"/>
    </row>
    <row r="15" spans="1:12" s="4" customFormat="1" ht="27" customHeight="1">
      <c r="A15" s="55"/>
      <c r="B15" s="56" t="s">
        <v>86</v>
      </c>
      <c r="C15" s="57"/>
      <c r="D15" s="1405">
        <v>3010</v>
      </c>
      <c r="E15" s="1405"/>
      <c r="F15" s="1406" t="s">
        <v>87</v>
      </c>
      <c r="G15" s="1408"/>
      <c r="H15" s="1396" t="s">
        <v>84</v>
      </c>
      <c r="I15" s="1409"/>
      <c r="J15" s="1643" t="s">
        <v>1727</v>
      </c>
      <c r="K15" s="1643"/>
      <c r="L15" s="1644"/>
    </row>
    <row r="16" spans="1:12" s="4" customFormat="1" ht="27" customHeight="1">
      <c r="A16" s="55"/>
      <c r="B16" s="56" t="s">
        <v>88</v>
      </c>
      <c r="C16" s="57"/>
      <c r="D16" s="1405">
        <v>2230</v>
      </c>
      <c r="E16" s="1405"/>
      <c r="F16" s="1406" t="s">
        <v>89</v>
      </c>
      <c r="G16" s="1408"/>
      <c r="H16" s="1396" t="s">
        <v>86</v>
      </c>
      <c r="I16" s="1409"/>
      <c r="J16" s="58"/>
      <c r="K16" s="59"/>
      <c r="L16" s="60"/>
    </row>
    <row r="17" spans="1:12" s="4" customFormat="1" ht="27" customHeight="1">
      <c r="A17" s="55"/>
      <c r="B17" s="56" t="s">
        <v>90</v>
      </c>
      <c r="C17" s="57"/>
      <c r="D17" s="1405">
        <v>2460</v>
      </c>
      <c r="E17" s="1405"/>
      <c r="F17" s="1406" t="s">
        <v>91</v>
      </c>
      <c r="G17" s="1408"/>
      <c r="H17" s="1396" t="s">
        <v>86</v>
      </c>
      <c r="I17" s="1409"/>
      <c r="J17" s="58"/>
      <c r="K17" s="59"/>
      <c r="L17" s="60"/>
    </row>
    <row r="18" spans="1:12" s="4" customFormat="1" ht="27" customHeight="1">
      <c r="A18" s="55"/>
      <c r="B18" s="56" t="s">
        <v>92</v>
      </c>
      <c r="C18" s="57"/>
      <c r="D18" s="1405">
        <v>2200</v>
      </c>
      <c r="E18" s="1405"/>
      <c r="F18" s="1406" t="s">
        <v>93</v>
      </c>
      <c r="G18" s="1408"/>
      <c r="H18" s="1396" t="s">
        <v>82</v>
      </c>
      <c r="I18" s="1409"/>
      <c r="J18" s="58"/>
      <c r="K18" s="59"/>
      <c r="L18" s="60"/>
    </row>
    <row r="19" spans="1:12" s="4" customFormat="1" ht="27" customHeight="1">
      <c r="A19" s="55"/>
      <c r="B19" s="56" t="s">
        <v>94</v>
      </c>
      <c r="C19" s="57"/>
      <c r="D19" s="1405">
        <v>4400</v>
      </c>
      <c r="E19" s="1405"/>
      <c r="F19" s="1406" t="s">
        <v>95</v>
      </c>
      <c r="G19" s="1408"/>
      <c r="H19" s="1396" t="s">
        <v>82</v>
      </c>
      <c r="I19" s="1409"/>
      <c r="J19" s="58"/>
      <c r="K19" s="59"/>
      <c r="L19" s="60"/>
    </row>
    <row r="20" spans="1:12" s="4" customFormat="1" ht="27" customHeight="1">
      <c r="A20" s="55"/>
      <c r="B20" s="56" t="s">
        <v>96</v>
      </c>
      <c r="C20" s="57"/>
      <c r="D20" s="1405">
        <v>1730</v>
      </c>
      <c r="E20" s="1405"/>
      <c r="F20" s="1407" t="s">
        <v>97</v>
      </c>
      <c r="G20" s="1410"/>
      <c r="H20" s="1396" t="s">
        <v>94</v>
      </c>
      <c r="I20" s="1409"/>
      <c r="J20" s="58"/>
      <c r="K20" s="59"/>
      <c r="L20" s="60"/>
    </row>
    <row r="21" spans="1:12" s="4" customFormat="1" ht="27" customHeight="1">
      <c r="A21" s="55"/>
      <c r="B21" s="56" t="s">
        <v>98</v>
      </c>
      <c r="C21" s="57"/>
      <c r="D21" s="1405">
        <v>2900</v>
      </c>
      <c r="E21" s="1405"/>
      <c r="F21" s="1406" t="s">
        <v>95</v>
      </c>
      <c r="G21" s="1408"/>
      <c r="H21" s="1396" t="s">
        <v>82</v>
      </c>
      <c r="I21" s="1409"/>
      <c r="J21" s="58"/>
      <c r="K21" s="59"/>
      <c r="L21" s="60"/>
    </row>
    <row r="22" spans="1:12" s="4" customFormat="1" ht="27" customHeight="1">
      <c r="A22" s="55"/>
      <c r="B22" s="56" t="s">
        <v>99</v>
      </c>
      <c r="C22" s="57"/>
      <c r="D22" s="1405">
        <v>4020</v>
      </c>
      <c r="E22" s="1405"/>
      <c r="F22" s="1406" t="s">
        <v>100</v>
      </c>
      <c r="G22" s="1408"/>
      <c r="H22" s="1396" t="s">
        <v>82</v>
      </c>
      <c r="I22" s="1409"/>
      <c r="J22" s="58"/>
      <c r="K22" s="59"/>
      <c r="L22" s="60"/>
    </row>
    <row r="23" spans="1:12" s="4" customFormat="1" ht="27" customHeight="1">
      <c r="A23" s="55"/>
      <c r="B23" s="56" t="s">
        <v>101</v>
      </c>
      <c r="C23" s="57"/>
      <c r="D23" s="1405">
        <v>6770</v>
      </c>
      <c r="E23" s="1405"/>
      <c r="F23" s="1406" t="s">
        <v>102</v>
      </c>
      <c r="G23" s="1408"/>
      <c r="H23" s="1396" t="s">
        <v>82</v>
      </c>
      <c r="I23" s="1409"/>
      <c r="J23" s="58"/>
      <c r="K23" s="59"/>
      <c r="L23" s="60"/>
    </row>
    <row r="24" spans="1:12" s="4" customFormat="1" ht="27" customHeight="1">
      <c r="A24" s="55"/>
      <c r="B24" s="56" t="s">
        <v>103</v>
      </c>
      <c r="C24" s="57"/>
      <c r="D24" s="1405">
        <v>320</v>
      </c>
      <c r="E24" s="1405"/>
      <c r="F24" s="1406" t="s">
        <v>104</v>
      </c>
      <c r="G24" s="1408"/>
      <c r="H24" s="1396" t="s">
        <v>82</v>
      </c>
      <c r="I24" s="1409"/>
      <c r="J24" s="58"/>
      <c r="K24" s="59"/>
      <c r="L24" s="60"/>
    </row>
    <row r="25" spans="1:12" s="4" customFormat="1" ht="30" customHeight="1">
      <c r="A25" s="55"/>
      <c r="B25" s="56" t="s">
        <v>105</v>
      </c>
      <c r="C25" s="57"/>
      <c r="D25" s="1405">
        <v>18630</v>
      </c>
      <c r="E25" s="1405"/>
      <c r="F25" s="1406" t="s">
        <v>106</v>
      </c>
      <c r="G25" s="1408"/>
      <c r="H25" s="1396" t="s">
        <v>36</v>
      </c>
      <c r="I25" s="1409"/>
      <c r="J25" s="59" t="s">
        <v>2685</v>
      </c>
      <c r="K25" s="59"/>
      <c r="L25" s="60"/>
    </row>
    <row r="26" spans="1:12" s="4" customFormat="1" ht="27.75" customHeight="1">
      <c r="A26" s="55"/>
      <c r="B26" s="56" t="s">
        <v>107</v>
      </c>
      <c r="C26" s="57"/>
      <c r="D26" s="1405">
        <v>8250</v>
      </c>
      <c r="E26" s="1405"/>
      <c r="F26" s="1406" t="s">
        <v>108</v>
      </c>
      <c r="G26" s="1408"/>
      <c r="H26" s="1396" t="s">
        <v>109</v>
      </c>
      <c r="I26" s="1409"/>
      <c r="J26" s="58"/>
      <c r="K26" s="59"/>
      <c r="L26" s="60"/>
    </row>
    <row r="27" spans="1:12" s="4" customFormat="1" ht="27.75" customHeight="1">
      <c r="A27" s="55"/>
      <c r="B27" s="56" t="s">
        <v>110</v>
      </c>
      <c r="C27" s="57"/>
      <c r="D27" s="1405">
        <v>3100</v>
      </c>
      <c r="E27" s="1405"/>
      <c r="F27" s="1406" t="s">
        <v>111</v>
      </c>
      <c r="G27" s="1408"/>
      <c r="H27" s="1396" t="s">
        <v>107</v>
      </c>
      <c r="I27" s="1409"/>
      <c r="J27" s="59"/>
      <c r="K27" s="59"/>
      <c r="L27" s="60"/>
    </row>
    <row r="28" spans="1:12" s="4" customFormat="1" ht="27.75" customHeight="1">
      <c r="A28" s="55"/>
      <c r="B28" s="56" t="s">
        <v>112</v>
      </c>
      <c r="C28" s="57"/>
      <c r="D28" s="1405">
        <v>3410</v>
      </c>
      <c r="E28" s="1405"/>
      <c r="F28" s="1406" t="s">
        <v>113</v>
      </c>
      <c r="G28" s="1408"/>
      <c r="H28" s="1396" t="s">
        <v>107</v>
      </c>
      <c r="I28" s="1409"/>
      <c r="J28" s="58"/>
      <c r="K28" s="59"/>
      <c r="L28" s="60"/>
    </row>
    <row r="29" spans="1:12" s="4" customFormat="1" ht="27.75" customHeight="1">
      <c r="A29" s="55"/>
      <c r="B29" s="56" t="s">
        <v>114</v>
      </c>
      <c r="C29" s="57"/>
      <c r="D29" s="1405">
        <v>1840</v>
      </c>
      <c r="E29" s="1405"/>
      <c r="F29" s="1407" t="s">
        <v>115</v>
      </c>
      <c r="G29" s="1410"/>
      <c r="H29" s="1396" t="s">
        <v>107</v>
      </c>
      <c r="I29" s="1409"/>
      <c r="J29" s="58"/>
      <c r="K29" s="59"/>
      <c r="L29" s="60"/>
    </row>
    <row r="30" spans="1:12" ht="27.75" customHeight="1">
      <c r="A30" s="55"/>
      <c r="B30" s="56" t="s">
        <v>116</v>
      </c>
      <c r="C30" s="57"/>
      <c r="D30" s="1405">
        <v>3440</v>
      </c>
      <c r="E30" s="1405"/>
      <c r="F30" s="1406" t="s">
        <v>117</v>
      </c>
      <c r="G30" s="1408"/>
      <c r="H30" s="1396" t="s">
        <v>114</v>
      </c>
      <c r="I30" s="1409"/>
      <c r="J30" s="58"/>
      <c r="K30" s="59"/>
      <c r="L30" s="60"/>
    </row>
    <row r="31" spans="1:12" ht="27.75" customHeight="1">
      <c r="A31" s="55"/>
      <c r="B31" s="56" t="s">
        <v>118</v>
      </c>
      <c r="C31" s="57"/>
      <c r="D31" s="1405">
        <v>1950</v>
      </c>
      <c r="E31" s="1405"/>
      <c r="F31" s="1406" t="s">
        <v>119</v>
      </c>
      <c r="G31" s="1408"/>
      <c r="H31" s="1396" t="s">
        <v>114</v>
      </c>
      <c r="I31" s="1409"/>
      <c r="J31" s="1643" t="s">
        <v>1728</v>
      </c>
      <c r="K31" s="1643"/>
      <c r="L31" s="1644"/>
    </row>
    <row r="32" spans="1:12" ht="30" customHeight="1">
      <c r="A32" s="55"/>
      <c r="B32" s="56" t="s">
        <v>1775</v>
      </c>
      <c r="C32" s="57"/>
      <c r="D32" s="1405">
        <v>500</v>
      </c>
      <c r="E32" s="1405"/>
      <c r="F32" s="1406" t="s">
        <v>120</v>
      </c>
      <c r="G32" s="1408"/>
      <c r="H32" s="1396" t="s">
        <v>107</v>
      </c>
      <c r="I32" s="1409"/>
      <c r="J32" s="58"/>
      <c r="K32" s="59"/>
      <c r="L32" s="60"/>
    </row>
    <row r="33" spans="1:12" ht="28.5" customHeight="1">
      <c r="A33" s="55"/>
      <c r="B33" s="56" t="s">
        <v>121</v>
      </c>
      <c r="C33" s="57"/>
      <c r="D33" s="1405">
        <v>4030</v>
      </c>
      <c r="E33" s="1405"/>
      <c r="F33" s="1406" t="s">
        <v>122</v>
      </c>
      <c r="G33" s="1408"/>
      <c r="H33" s="1396" t="s">
        <v>105</v>
      </c>
      <c r="I33" s="1409"/>
      <c r="J33" s="58"/>
      <c r="K33" s="59"/>
      <c r="L33" s="60"/>
    </row>
    <row r="34" spans="1:12" ht="28.5" customHeight="1">
      <c r="A34" s="55"/>
      <c r="B34" s="56" t="s">
        <v>123</v>
      </c>
      <c r="C34" s="57"/>
      <c r="D34" s="1405">
        <v>2420</v>
      </c>
      <c r="E34" s="1405"/>
      <c r="F34" s="1406" t="s">
        <v>124</v>
      </c>
      <c r="G34" s="1408"/>
      <c r="H34" s="1396" t="s">
        <v>105</v>
      </c>
      <c r="I34" s="1409"/>
      <c r="J34" s="58"/>
      <c r="K34" s="59"/>
      <c r="L34" s="60"/>
    </row>
    <row r="35" spans="1:12" ht="30" customHeight="1">
      <c r="A35" s="55"/>
      <c r="B35" s="56" t="s">
        <v>125</v>
      </c>
      <c r="C35" s="57"/>
      <c r="D35" s="1405">
        <v>900</v>
      </c>
      <c r="E35" s="1405"/>
      <c r="F35" s="1406" t="s">
        <v>126</v>
      </c>
      <c r="G35" s="1408"/>
      <c r="H35" s="1396" t="s">
        <v>109</v>
      </c>
      <c r="I35" s="1409"/>
      <c r="J35" s="59"/>
      <c r="K35" s="59"/>
      <c r="L35" s="60"/>
    </row>
    <row r="36" spans="1:12" ht="28.5" customHeight="1">
      <c r="A36" s="55"/>
      <c r="B36" s="56" t="s">
        <v>127</v>
      </c>
      <c r="C36" s="57"/>
      <c r="D36" s="1405">
        <v>21440</v>
      </c>
      <c r="E36" s="1405"/>
      <c r="F36" s="1406" t="s">
        <v>128</v>
      </c>
      <c r="G36" s="1408"/>
      <c r="H36" s="1396" t="s">
        <v>129</v>
      </c>
      <c r="I36" s="1409"/>
      <c r="J36" s="58"/>
      <c r="K36" s="59"/>
      <c r="L36" s="60"/>
    </row>
    <row r="37" spans="1:12" ht="28.5" customHeight="1">
      <c r="A37" s="55"/>
      <c r="B37" s="56" t="s">
        <v>130</v>
      </c>
      <c r="C37" s="57"/>
      <c r="D37" s="1405">
        <v>6980</v>
      </c>
      <c r="E37" s="1405"/>
      <c r="F37" s="1406" t="s">
        <v>131</v>
      </c>
      <c r="G37" s="1408"/>
      <c r="H37" s="1396" t="s">
        <v>127</v>
      </c>
      <c r="I37" s="1409"/>
      <c r="J37" s="58"/>
      <c r="K37" s="59"/>
      <c r="L37" s="60"/>
    </row>
    <row r="38" spans="1:12" ht="28.5" customHeight="1">
      <c r="A38" s="55"/>
      <c r="B38" s="56" t="s">
        <v>132</v>
      </c>
      <c r="C38" s="57"/>
      <c r="D38" s="1405">
        <v>3240</v>
      </c>
      <c r="E38" s="1405"/>
      <c r="F38" s="1406" t="s">
        <v>133</v>
      </c>
      <c r="G38" s="1408"/>
      <c r="H38" s="1396" t="s">
        <v>94</v>
      </c>
      <c r="I38" s="1409"/>
      <c r="J38" s="58"/>
      <c r="K38" s="59"/>
      <c r="L38" s="60"/>
    </row>
    <row r="39" spans="1:12" ht="30" customHeight="1">
      <c r="A39" s="55"/>
      <c r="B39" s="56" t="s">
        <v>134</v>
      </c>
      <c r="C39" s="57"/>
      <c r="D39" s="1405">
        <v>7100</v>
      </c>
      <c r="E39" s="1405"/>
      <c r="F39" s="1406" t="s">
        <v>135</v>
      </c>
      <c r="G39" s="1408"/>
      <c r="H39" s="1396" t="s">
        <v>136</v>
      </c>
      <c r="I39" s="1409"/>
      <c r="J39" s="1643" t="s">
        <v>1729</v>
      </c>
      <c r="K39" s="1643"/>
      <c r="L39" s="1644"/>
    </row>
    <row r="40" spans="1:12" ht="28.5" customHeight="1">
      <c r="A40" s="55"/>
      <c r="B40" s="56" t="s">
        <v>137</v>
      </c>
      <c r="C40" s="57"/>
      <c r="D40" s="1405">
        <v>3530</v>
      </c>
      <c r="E40" s="1405"/>
      <c r="F40" s="1406" t="s">
        <v>138</v>
      </c>
      <c r="G40" s="1408"/>
      <c r="H40" s="1396" t="s">
        <v>139</v>
      </c>
      <c r="I40" s="1409"/>
      <c r="J40" s="58"/>
      <c r="K40" s="59"/>
      <c r="L40" s="60"/>
    </row>
    <row r="41" spans="1:12" ht="28.5" customHeight="1">
      <c r="A41" s="55"/>
      <c r="B41" s="56" t="s">
        <v>140</v>
      </c>
      <c r="C41" s="57"/>
      <c r="D41" s="1405">
        <v>13460</v>
      </c>
      <c r="E41" s="1405"/>
      <c r="F41" s="1406" t="s">
        <v>141</v>
      </c>
      <c r="G41" s="1408"/>
      <c r="H41" s="1396" t="s">
        <v>36</v>
      </c>
      <c r="I41" s="1409"/>
      <c r="J41" s="58"/>
      <c r="K41" s="59"/>
      <c r="L41" s="60"/>
    </row>
    <row r="42" spans="1:12" ht="28.5" customHeight="1">
      <c r="A42" s="55"/>
      <c r="B42" s="56" t="s">
        <v>142</v>
      </c>
      <c r="C42" s="57"/>
      <c r="D42" s="1405">
        <v>1470</v>
      </c>
      <c r="E42" s="1405"/>
      <c r="F42" s="1407" t="s">
        <v>143</v>
      </c>
      <c r="G42" s="1410"/>
      <c r="H42" s="1396" t="s">
        <v>140</v>
      </c>
      <c r="I42" s="1409"/>
      <c r="J42" s="58"/>
      <c r="K42" s="59"/>
      <c r="L42" s="60"/>
    </row>
    <row r="43" spans="1:12" ht="28.5" customHeight="1">
      <c r="A43" s="55"/>
      <c r="B43" s="56" t="s">
        <v>144</v>
      </c>
      <c r="C43" s="57"/>
      <c r="D43" s="1405">
        <v>11000</v>
      </c>
      <c r="E43" s="1405"/>
      <c r="F43" s="1407" t="s">
        <v>145</v>
      </c>
      <c r="G43" s="1410"/>
      <c r="H43" s="1396" t="s">
        <v>140</v>
      </c>
      <c r="I43" s="1409"/>
      <c r="J43" s="58"/>
      <c r="K43" s="59"/>
      <c r="L43" s="60"/>
    </row>
    <row r="44" spans="1:12" ht="28.5" customHeight="1">
      <c r="A44" s="55"/>
      <c r="B44" s="56" t="s">
        <v>146</v>
      </c>
      <c r="C44" s="57"/>
      <c r="D44" s="1405">
        <v>3960</v>
      </c>
      <c r="E44" s="1405"/>
      <c r="F44" s="1407" t="s">
        <v>147</v>
      </c>
      <c r="G44" s="1410"/>
      <c r="H44" s="1396" t="s">
        <v>140</v>
      </c>
      <c r="I44" s="1409"/>
      <c r="J44" s="1643" t="s">
        <v>1730</v>
      </c>
      <c r="K44" s="1643"/>
      <c r="L44" s="1644"/>
    </row>
    <row r="45" spans="1:12" ht="28.5" customHeight="1">
      <c r="A45" s="55"/>
      <c r="B45" s="56" t="s">
        <v>148</v>
      </c>
      <c r="C45" s="57"/>
      <c r="D45" s="1405">
        <v>46710</v>
      </c>
      <c r="E45" s="1405"/>
      <c r="F45" s="1407" t="s">
        <v>149</v>
      </c>
      <c r="G45" s="1410"/>
      <c r="H45" s="1396" t="s">
        <v>36</v>
      </c>
      <c r="I45" s="1409"/>
      <c r="J45" s="58"/>
      <c r="K45" s="59"/>
      <c r="L45" s="60"/>
    </row>
    <row r="46" spans="1:12" ht="28.5" customHeight="1">
      <c r="A46" s="55"/>
      <c r="B46" s="56" t="s">
        <v>150</v>
      </c>
      <c r="C46" s="57"/>
      <c r="D46" s="1405">
        <v>4330</v>
      </c>
      <c r="E46" s="1405"/>
      <c r="F46" s="1406" t="s">
        <v>151</v>
      </c>
      <c r="G46" s="1408"/>
      <c r="H46" s="1396" t="s">
        <v>148</v>
      </c>
      <c r="I46" s="1409"/>
      <c r="J46" s="58"/>
      <c r="K46" s="59"/>
      <c r="L46" s="60"/>
    </row>
    <row r="47" spans="1:12" ht="28.5" customHeight="1">
      <c r="A47" s="55"/>
      <c r="B47" s="56" t="s">
        <v>152</v>
      </c>
      <c r="C47" s="57"/>
      <c r="D47" s="1405">
        <v>1300</v>
      </c>
      <c r="E47" s="1405"/>
      <c r="F47" s="1407" t="s">
        <v>153</v>
      </c>
      <c r="G47" s="1410"/>
      <c r="H47" s="1396" t="s">
        <v>154</v>
      </c>
      <c r="I47" s="1409"/>
      <c r="J47" s="58"/>
      <c r="K47" s="59"/>
      <c r="L47" s="60"/>
    </row>
    <row r="48" spans="1:12" ht="28.5" customHeight="1">
      <c r="A48" s="55"/>
      <c r="B48" s="56" t="s">
        <v>155</v>
      </c>
      <c r="C48" s="57"/>
      <c r="D48" s="1405">
        <v>15820</v>
      </c>
      <c r="E48" s="1405"/>
      <c r="F48" s="1407" t="s">
        <v>156</v>
      </c>
      <c r="G48" s="1410"/>
      <c r="H48" s="1396" t="s">
        <v>148</v>
      </c>
      <c r="I48" s="1409"/>
      <c r="J48" s="58"/>
      <c r="K48" s="59"/>
      <c r="L48" s="60"/>
    </row>
    <row r="49" spans="1:12" ht="28.5" customHeight="1">
      <c r="A49" s="55"/>
      <c r="B49" s="56" t="s">
        <v>109</v>
      </c>
      <c r="C49" s="57"/>
      <c r="D49" s="1405">
        <v>2380</v>
      </c>
      <c r="E49" s="1405"/>
      <c r="F49" s="1407" t="s">
        <v>157</v>
      </c>
      <c r="G49" s="1410"/>
      <c r="H49" s="1396" t="s">
        <v>158</v>
      </c>
      <c r="I49" s="1409"/>
      <c r="J49" s="1396" t="s">
        <v>2686</v>
      </c>
      <c r="K49" s="1396"/>
      <c r="L49" s="60"/>
    </row>
    <row r="50" spans="1:12" ht="28.5" customHeight="1">
      <c r="A50" s="55"/>
      <c r="B50" s="56" t="s">
        <v>159</v>
      </c>
      <c r="C50" s="57"/>
      <c r="D50" s="1405">
        <v>6050</v>
      </c>
      <c r="E50" s="1405"/>
      <c r="F50" s="1406" t="s">
        <v>160</v>
      </c>
      <c r="G50" s="1408"/>
      <c r="H50" s="1396" t="s">
        <v>148</v>
      </c>
      <c r="I50" s="1409"/>
      <c r="J50" s="58"/>
      <c r="K50" s="59"/>
      <c r="L50" s="60"/>
    </row>
    <row r="51" spans="1:12" ht="28.5" customHeight="1">
      <c r="A51" s="55"/>
      <c r="B51" s="56" t="s">
        <v>161</v>
      </c>
      <c r="C51" s="57"/>
      <c r="D51" s="1405">
        <v>2630</v>
      </c>
      <c r="E51" s="1405"/>
      <c r="F51" s="1407" t="s">
        <v>162</v>
      </c>
      <c r="G51" s="1410"/>
      <c r="H51" s="1396" t="s">
        <v>148</v>
      </c>
      <c r="I51" s="1409"/>
      <c r="J51" s="59"/>
      <c r="K51" s="59"/>
      <c r="L51" s="60"/>
    </row>
    <row r="52" spans="1:12" ht="28.5" customHeight="1">
      <c r="A52" s="55"/>
      <c r="B52" s="56" t="s">
        <v>163</v>
      </c>
      <c r="C52" s="57"/>
      <c r="D52" s="1405">
        <v>2800</v>
      </c>
      <c r="E52" s="1405"/>
      <c r="F52" s="1406" t="s">
        <v>164</v>
      </c>
      <c r="G52" s="1408"/>
      <c r="H52" s="1396" t="s">
        <v>148</v>
      </c>
      <c r="I52" s="1409"/>
      <c r="J52" s="58"/>
      <c r="K52" s="59"/>
      <c r="L52" s="60"/>
    </row>
    <row r="53" spans="1:12" ht="19.5" customHeight="1">
      <c r="A53" s="20" t="s">
        <v>2687</v>
      </c>
      <c r="D53" s="61"/>
      <c r="E53" s="61"/>
      <c r="F53" s="62"/>
      <c r="G53" s="62"/>
      <c r="H53" s="62"/>
      <c r="I53" s="62"/>
      <c r="J53" s="62"/>
      <c r="K53" s="62"/>
    </row>
    <row r="54" spans="1:12" ht="32.1" customHeight="1">
      <c r="F54" s="1"/>
      <c r="G54" s="1"/>
      <c r="H54" s="1"/>
      <c r="I54" s="1"/>
      <c r="J54" s="1"/>
      <c r="K54" s="1"/>
    </row>
    <row r="55" spans="1:12" ht="32.1" customHeight="1">
      <c r="F55" s="1"/>
      <c r="G55" s="1"/>
      <c r="H55" s="1"/>
      <c r="I55" s="1"/>
      <c r="J55" s="1"/>
      <c r="K55" s="1"/>
    </row>
    <row r="56" spans="1:12" ht="32.1" customHeight="1">
      <c r="F56" s="1"/>
      <c r="G56" s="1"/>
      <c r="H56" s="1"/>
      <c r="I56" s="1"/>
      <c r="J56" s="1"/>
      <c r="K56" s="1"/>
    </row>
    <row r="57" spans="1:12" ht="32.1" customHeight="1">
      <c r="F57" s="1"/>
      <c r="G57" s="1"/>
      <c r="H57" s="1"/>
      <c r="I57" s="1"/>
      <c r="J57" s="1"/>
      <c r="K57" s="1"/>
    </row>
    <row r="58" spans="1:12" ht="32.1" customHeight="1">
      <c r="F58" s="1"/>
      <c r="G58" s="1"/>
      <c r="H58" s="1"/>
      <c r="I58" s="1"/>
      <c r="J58" s="1"/>
      <c r="K58" s="1"/>
    </row>
    <row r="59" spans="1:12" ht="32.1" customHeight="1">
      <c r="F59" s="1"/>
      <c r="G59" s="1"/>
      <c r="H59" s="1"/>
      <c r="I59" s="1"/>
      <c r="J59" s="1"/>
      <c r="K59" s="1"/>
    </row>
    <row r="60" spans="1:12" ht="32.1" customHeight="1">
      <c r="F60" s="1"/>
      <c r="G60" s="1"/>
      <c r="H60" s="1"/>
      <c r="I60" s="1"/>
      <c r="J60" s="1"/>
      <c r="K60" s="1"/>
    </row>
    <row r="61" spans="1:12" ht="32.1" customHeight="1">
      <c r="F61" s="1"/>
      <c r="G61" s="1"/>
      <c r="H61" s="1"/>
      <c r="I61" s="1"/>
      <c r="J61" s="1"/>
      <c r="K61" s="1"/>
    </row>
    <row r="62" spans="1:12" ht="32.1" customHeight="1">
      <c r="F62" s="1"/>
      <c r="G62" s="1"/>
      <c r="H62" s="1"/>
      <c r="I62" s="1"/>
      <c r="J62" s="1"/>
      <c r="K62" s="1"/>
    </row>
    <row r="63" spans="1:12" ht="32.1" customHeight="1">
      <c r="F63" s="1"/>
      <c r="G63" s="1"/>
      <c r="H63" s="1"/>
      <c r="I63" s="1"/>
      <c r="J63" s="1"/>
      <c r="K63" s="1"/>
    </row>
    <row r="64" spans="1:12" ht="32.1" customHeight="1">
      <c r="F64" s="1"/>
      <c r="G64" s="1"/>
      <c r="H64" s="1"/>
      <c r="I64" s="1"/>
      <c r="J64" s="1"/>
      <c r="K64" s="1"/>
    </row>
    <row r="65" spans="6:11" ht="32.1" customHeight="1">
      <c r="F65" s="1"/>
      <c r="G65" s="1"/>
      <c r="H65" s="1"/>
      <c r="I65" s="1"/>
      <c r="J65" s="1"/>
      <c r="K65" s="1"/>
    </row>
    <row r="66" spans="6:11" ht="32.1" customHeight="1">
      <c r="F66" s="1"/>
      <c r="G66" s="1"/>
      <c r="H66" s="1"/>
      <c r="I66" s="1"/>
      <c r="J66" s="1"/>
      <c r="K66" s="1"/>
    </row>
    <row r="67" spans="6:11" ht="32.1" customHeight="1">
      <c r="F67" s="1"/>
      <c r="G67" s="1"/>
      <c r="H67" s="1"/>
      <c r="I67" s="1"/>
      <c r="J67" s="1"/>
      <c r="K67" s="1"/>
    </row>
    <row r="68" spans="6:11" ht="32.1" customHeight="1">
      <c r="F68" s="1"/>
      <c r="G68" s="1"/>
      <c r="H68" s="1"/>
      <c r="I68" s="1"/>
      <c r="J68" s="1"/>
      <c r="K68" s="1"/>
    </row>
    <row r="69" spans="6:11" ht="32.1" customHeight="1">
      <c r="F69" s="1"/>
      <c r="G69" s="1"/>
      <c r="H69" s="1"/>
      <c r="I69" s="1"/>
      <c r="J69" s="1"/>
      <c r="K69" s="1"/>
    </row>
    <row r="70" spans="6:11" ht="32.1" customHeight="1">
      <c r="F70" s="1"/>
      <c r="G70" s="1"/>
      <c r="H70" s="1"/>
      <c r="I70" s="1"/>
      <c r="J70" s="1"/>
      <c r="K70" s="1"/>
    </row>
    <row r="71" spans="6:11" ht="32.1" customHeight="1">
      <c r="F71" s="1"/>
      <c r="G71" s="1"/>
      <c r="H71" s="1"/>
      <c r="I71" s="1"/>
      <c r="J71" s="1"/>
      <c r="K71" s="1"/>
    </row>
    <row r="72" spans="6:11" ht="32.1" customHeight="1">
      <c r="F72" s="1"/>
      <c r="G72" s="1"/>
      <c r="H72" s="1"/>
      <c r="I72" s="1"/>
      <c r="J72" s="1"/>
      <c r="K72" s="1"/>
    </row>
    <row r="73" spans="6:11" ht="32.1" customHeight="1">
      <c r="F73" s="1"/>
      <c r="G73" s="1"/>
      <c r="H73" s="1"/>
      <c r="I73" s="1"/>
      <c r="J73" s="1"/>
      <c r="K73" s="1"/>
    </row>
    <row r="74" spans="6:11" ht="32.1" customHeight="1">
      <c r="F74" s="1"/>
      <c r="G74" s="1"/>
      <c r="H74" s="1"/>
      <c r="I74" s="1"/>
      <c r="J74" s="1"/>
      <c r="K74" s="1"/>
    </row>
    <row r="75" spans="6:11" ht="32.1" customHeight="1">
      <c r="F75" s="1"/>
      <c r="G75" s="1"/>
      <c r="H75" s="1"/>
      <c r="I75" s="1"/>
      <c r="J75" s="1"/>
      <c r="K75" s="1"/>
    </row>
    <row r="76" spans="6:11" ht="32.1" customHeight="1">
      <c r="F76" s="1"/>
      <c r="G76" s="1"/>
      <c r="H76" s="1"/>
      <c r="I76" s="1"/>
      <c r="J76" s="1"/>
      <c r="K76" s="1"/>
    </row>
    <row r="77" spans="6:11" ht="32.1" customHeight="1">
      <c r="F77" s="1"/>
      <c r="G77" s="1"/>
      <c r="H77" s="1"/>
      <c r="I77" s="1"/>
      <c r="J77" s="1"/>
      <c r="K77" s="1"/>
    </row>
    <row r="78" spans="6:11" ht="32.1" customHeight="1">
      <c r="F78" s="1"/>
      <c r="G78" s="1"/>
      <c r="H78" s="1"/>
      <c r="I78" s="1"/>
      <c r="J78" s="1"/>
      <c r="K78" s="1"/>
    </row>
    <row r="79" spans="6:11" ht="32.1" customHeight="1">
      <c r="F79" s="1"/>
      <c r="G79" s="1"/>
      <c r="H79" s="1"/>
      <c r="I79" s="1"/>
      <c r="J79" s="1"/>
      <c r="K79" s="1"/>
    </row>
    <row r="80" spans="6:11" ht="32.1" customHeight="1">
      <c r="F80" s="1"/>
      <c r="G80" s="1"/>
      <c r="H80" s="1"/>
      <c r="I80" s="1"/>
      <c r="J80" s="1"/>
      <c r="K80" s="1"/>
    </row>
    <row r="81" spans="6:11" ht="32.1" customHeight="1">
      <c r="F81" s="1"/>
      <c r="G81" s="1"/>
      <c r="H81" s="1"/>
      <c r="I81" s="1"/>
      <c r="J81" s="1"/>
      <c r="K81" s="1"/>
    </row>
    <row r="82" spans="6:11" ht="32.1" customHeight="1">
      <c r="F82" s="1"/>
      <c r="G82" s="1"/>
      <c r="H82" s="1"/>
      <c r="I82" s="1"/>
      <c r="J82" s="1"/>
      <c r="K82" s="1"/>
    </row>
    <row r="83" spans="6:11" ht="32.1" customHeight="1">
      <c r="F83" s="1"/>
      <c r="G83" s="1"/>
      <c r="H83" s="1"/>
      <c r="I83" s="1"/>
      <c r="J83" s="1"/>
      <c r="K83" s="1"/>
    </row>
    <row r="84" spans="6:11" ht="32.1" customHeight="1">
      <c r="F84" s="1"/>
      <c r="G84" s="1"/>
      <c r="H84" s="1"/>
      <c r="I84" s="1"/>
      <c r="J84" s="1"/>
      <c r="K84" s="1"/>
    </row>
    <row r="85" spans="6:11" ht="32.1" customHeight="1">
      <c r="F85" s="1"/>
      <c r="G85" s="1"/>
      <c r="H85" s="1"/>
      <c r="I85" s="1"/>
      <c r="J85" s="1"/>
      <c r="K85" s="1"/>
    </row>
    <row r="86" spans="6:11" ht="32.1" customHeight="1">
      <c r="F86" s="1"/>
      <c r="G86" s="1"/>
      <c r="H86" s="1"/>
      <c r="I86" s="1"/>
      <c r="J86" s="1"/>
      <c r="K86" s="1"/>
    </row>
    <row r="87" spans="6:11" ht="32.1" customHeight="1">
      <c r="F87" s="1"/>
      <c r="G87" s="1"/>
      <c r="H87" s="1"/>
      <c r="I87" s="1"/>
      <c r="J87" s="1"/>
    </row>
    <row r="88" spans="6:11" ht="32.1" customHeight="1">
      <c r="F88" s="1"/>
      <c r="G88" s="1"/>
      <c r="H88" s="1"/>
      <c r="I88" s="1"/>
      <c r="J88" s="1"/>
    </row>
    <row r="89" spans="6:11" ht="32.1" customHeight="1">
      <c r="F89" s="1"/>
      <c r="G89" s="1"/>
      <c r="H89" s="1"/>
      <c r="I89" s="1"/>
      <c r="J89" s="1"/>
    </row>
    <row r="90" spans="6:11" ht="32.1" customHeight="1">
      <c r="F90" s="1"/>
      <c r="G90" s="1"/>
      <c r="H90" s="1"/>
      <c r="I90" s="1"/>
      <c r="J90" s="1"/>
    </row>
    <row r="91" spans="6:11" ht="32.1" customHeight="1">
      <c r="F91" s="1"/>
      <c r="G91" s="1"/>
      <c r="H91" s="1"/>
      <c r="I91" s="1"/>
      <c r="J91" s="1"/>
    </row>
    <row r="92" spans="6:11" ht="32.1" customHeight="1">
      <c r="F92" s="1"/>
      <c r="G92" s="1"/>
      <c r="H92" s="1"/>
      <c r="I92" s="1"/>
      <c r="J92" s="1"/>
    </row>
    <row r="93" spans="6:11" ht="32.1" customHeight="1">
      <c r="F93" s="1"/>
      <c r="G93" s="1"/>
      <c r="H93" s="1"/>
      <c r="I93" s="1"/>
      <c r="J93" s="1"/>
    </row>
    <row r="94" spans="6:11" ht="32.1" customHeight="1">
      <c r="F94" s="1"/>
      <c r="G94" s="1"/>
      <c r="H94" s="1"/>
      <c r="I94" s="1"/>
      <c r="J94" s="1"/>
    </row>
    <row r="95" spans="6:11" ht="32.1" customHeight="1">
      <c r="F95" s="1"/>
      <c r="G95" s="1"/>
      <c r="H95" s="1"/>
      <c r="I95" s="1"/>
      <c r="J95" s="1"/>
    </row>
    <row r="96" spans="6:11" ht="32.1" customHeight="1">
      <c r="F96" s="1"/>
      <c r="G96" s="1"/>
      <c r="H96" s="1"/>
      <c r="I96" s="1"/>
      <c r="J96" s="1"/>
    </row>
    <row r="97" spans="6:10" ht="32.1" customHeight="1">
      <c r="F97" s="1"/>
      <c r="G97" s="1"/>
      <c r="H97" s="1"/>
      <c r="I97" s="1"/>
      <c r="J97" s="1"/>
    </row>
    <row r="98" spans="6:10" ht="32.1" customHeight="1">
      <c r="F98" s="1"/>
      <c r="G98" s="1"/>
      <c r="H98" s="1"/>
      <c r="I98" s="1"/>
      <c r="J98" s="1"/>
    </row>
    <row r="99" spans="6:10" ht="32.1" customHeight="1">
      <c r="F99" s="1"/>
      <c r="G99" s="1"/>
      <c r="H99" s="1"/>
      <c r="I99" s="1"/>
      <c r="J99" s="1"/>
    </row>
    <row r="100" spans="6:10" ht="32.1" customHeight="1">
      <c r="F100" s="1"/>
      <c r="G100" s="1"/>
      <c r="H100" s="1"/>
      <c r="I100" s="1"/>
      <c r="J100" s="1"/>
    </row>
    <row r="101" spans="6:10" ht="32.1" customHeight="1">
      <c r="F101" s="1"/>
      <c r="G101" s="1"/>
      <c r="H101" s="1"/>
      <c r="I101" s="1"/>
      <c r="J101" s="1"/>
    </row>
    <row r="102" spans="6:10" ht="32.1" customHeight="1">
      <c r="F102" s="1"/>
      <c r="G102" s="1"/>
      <c r="H102" s="1"/>
      <c r="I102" s="1"/>
      <c r="J102" s="1"/>
    </row>
    <row r="103" spans="6:10" ht="32.1" customHeight="1">
      <c r="F103" s="1"/>
      <c r="G103" s="1"/>
      <c r="H103" s="1"/>
      <c r="I103" s="1"/>
      <c r="J103" s="1"/>
    </row>
    <row r="104" spans="6:10" ht="32.1" customHeight="1">
      <c r="F104" s="1"/>
      <c r="G104" s="1"/>
      <c r="H104" s="1"/>
      <c r="I104" s="1"/>
      <c r="J104" s="1"/>
    </row>
    <row r="105" spans="6:10" ht="32.1" customHeight="1">
      <c r="F105" s="1"/>
      <c r="G105" s="1"/>
      <c r="H105" s="1"/>
      <c r="I105" s="1"/>
      <c r="J105" s="1"/>
    </row>
    <row r="106" spans="6:10" ht="32.1" customHeight="1"/>
    <row r="107" spans="6:10" ht="32.1" customHeight="1"/>
    <row r="108" spans="6:10" ht="32.1" customHeight="1"/>
    <row r="109" spans="6:10" ht="32.1" customHeight="1"/>
    <row r="110" spans="6:10" ht="32.1" customHeight="1"/>
    <row r="111" spans="6:10" ht="32.1" customHeight="1"/>
    <row r="112" spans="6:10" ht="32.1" customHeight="1"/>
  </sheetData>
  <mergeCells count="15">
    <mergeCell ref="J7:L7"/>
    <mergeCell ref="J9:K9"/>
    <mergeCell ref="J44:L44"/>
    <mergeCell ref="J8:L8"/>
    <mergeCell ref="J15:L15"/>
    <mergeCell ref="J31:L31"/>
    <mergeCell ref="J39:L39"/>
    <mergeCell ref="A1:B1"/>
    <mergeCell ref="A2:K2"/>
    <mergeCell ref="A4:C5"/>
    <mergeCell ref="D4:D5"/>
    <mergeCell ref="F4:H4"/>
    <mergeCell ref="K4:K5"/>
    <mergeCell ref="E5:F5"/>
    <mergeCell ref="G5:I5"/>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sheetPr>
  <dimension ref="A1:L171"/>
  <sheetViews>
    <sheetView showGridLines="0" zoomScaleNormal="100" zoomScaleSheetLayoutView="100" workbookViewId="0">
      <selection sqref="A1:B1"/>
    </sheetView>
  </sheetViews>
  <sheetFormatPr defaultRowHeight="13.5" customHeight="1"/>
  <cols>
    <col min="1" max="1" width="7.625" style="63" customWidth="1"/>
    <col min="2" max="8" width="7.875" style="63" customWidth="1"/>
    <col min="9" max="9" width="7.875" style="68" customWidth="1"/>
    <col min="10" max="11" width="7.875" style="63" customWidth="1"/>
    <col min="12" max="12" width="0.75" style="63" customWidth="1"/>
    <col min="13" max="250" width="9" style="63"/>
    <col min="251" max="251" width="7.625" style="63" customWidth="1"/>
    <col min="252" max="261" width="7.875" style="63" customWidth="1"/>
    <col min="262" max="506" width="9" style="63"/>
    <col min="507" max="507" width="7.625" style="63" customWidth="1"/>
    <col min="508" max="517" width="7.875" style="63" customWidth="1"/>
    <col min="518" max="762" width="9" style="63"/>
    <col min="763" max="763" width="7.625" style="63" customWidth="1"/>
    <col min="764" max="773" width="7.875" style="63" customWidth="1"/>
    <col min="774" max="1018" width="9" style="63"/>
    <col min="1019" max="1019" width="7.625" style="63" customWidth="1"/>
    <col min="1020" max="1029" width="7.875" style="63" customWidth="1"/>
    <col min="1030" max="1274" width="9" style="63"/>
    <col min="1275" max="1275" width="7.625" style="63" customWidth="1"/>
    <col min="1276" max="1285" width="7.875" style="63" customWidth="1"/>
    <col min="1286" max="1530" width="9" style="63"/>
    <col min="1531" max="1531" width="7.625" style="63" customWidth="1"/>
    <col min="1532" max="1541" width="7.875" style="63" customWidth="1"/>
    <col min="1542" max="1786" width="9" style="63"/>
    <col min="1787" max="1787" width="7.625" style="63" customWidth="1"/>
    <col min="1788" max="1797" width="7.875" style="63" customWidth="1"/>
    <col min="1798" max="2042" width="9" style="63"/>
    <col min="2043" max="2043" width="7.625" style="63" customWidth="1"/>
    <col min="2044" max="2053" width="7.875" style="63" customWidth="1"/>
    <col min="2054" max="2298" width="9" style="63"/>
    <col min="2299" max="2299" width="7.625" style="63" customWidth="1"/>
    <col min="2300" max="2309" width="7.875" style="63" customWidth="1"/>
    <col min="2310" max="2554" width="9" style="63"/>
    <col min="2555" max="2555" width="7.625" style="63" customWidth="1"/>
    <col min="2556" max="2565" width="7.875" style="63" customWidth="1"/>
    <col min="2566" max="2810" width="9" style="63"/>
    <col min="2811" max="2811" width="7.625" style="63" customWidth="1"/>
    <col min="2812" max="2821" width="7.875" style="63" customWidth="1"/>
    <col min="2822" max="3066" width="9" style="63"/>
    <col min="3067" max="3067" width="7.625" style="63" customWidth="1"/>
    <col min="3068" max="3077" width="7.875" style="63" customWidth="1"/>
    <col min="3078" max="3322" width="9" style="63"/>
    <col min="3323" max="3323" width="7.625" style="63" customWidth="1"/>
    <col min="3324" max="3333" width="7.875" style="63" customWidth="1"/>
    <col min="3334" max="3578" width="9" style="63"/>
    <col min="3579" max="3579" width="7.625" style="63" customWidth="1"/>
    <col min="3580" max="3589" width="7.875" style="63" customWidth="1"/>
    <col min="3590" max="3834" width="9" style="63"/>
    <col min="3835" max="3835" width="7.625" style="63" customWidth="1"/>
    <col min="3836" max="3845" width="7.875" style="63" customWidth="1"/>
    <col min="3846" max="4090" width="9" style="63"/>
    <col min="4091" max="4091" width="7.625" style="63" customWidth="1"/>
    <col min="4092" max="4101" width="7.875" style="63" customWidth="1"/>
    <col min="4102" max="4346" width="9" style="63"/>
    <col min="4347" max="4347" width="7.625" style="63" customWidth="1"/>
    <col min="4348" max="4357" width="7.875" style="63" customWidth="1"/>
    <col min="4358" max="4602" width="9" style="63"/>
    <col min="4603" max="4603" width="7.625" style="63" customWidth="1"/>
    <col min="4604" max="4613" width="7.875" style="63" customWidth="1"/>
    <col min="4614" max="4858" width="9" style="63"/>
    <col min="4859" max="4859" width="7.625" style="63" customWidth="1"/>
    <col min="4860" max="4869" width="7.875" style="63" customWidth="1"/>
    <col min="4870" max="5114" width="9" style="63"/>
    <col min="5115" max="5115" width="7.625" style="63" customWidth="1"/>
    <col min="5116" max="5125" width="7.875" style="63" customWidth="1"/>
    <col min="5126" max="5370" width="9" style="63"/>
    <col min="5371" max="5371" width="7.625" style="63" customWidth="1"/>
    <col min="5372" max="5381" width="7.875" style="63" customWidth="1"/>
    <col min="5382" max="5626" width="9" style="63"/>
    <col min="5627" max="5627" width="7.625" style="63" customWidth="1"/>
    <col min="5628" max="5637" width="7.875" style="63" customWidth="1"/>
    <col min="5638" max="5882" width="9" style="63"/>
    <col min="5883" max="5883" width="7.625" style="63" customWidth="1"/>
    <col min="5884" max="5893" width="7.875" style="63" customWidth="1"/>
    <col min="5894" max="6138" width="9" style="63"/>
    <col min="6139" max="6139" width="7.625" style="63" customWidth="1"/>
    <col min="6140" max="6149" width="7.875" style="63" customWidth="1"/>
    <col min="6150" max="6394" width="9" style="63"/>
    <col min="6395" max="6395" width="7.625" style="63" customWidth="1"/>
    <col min="6396" max="6405" width="7.875" style="63" customWidth="1"/>
    <col min="6406" max="6650" width="9" style="63"/>
    <col min="6651" max="6651" width="7.625" style="63" customWidth="1"/>
    <col min="6652" max="6661" width="7.875" style="63" customWidth="1"/>
    <col min="6662" max="6906" width="9" style="63"/>
    <col min="6907" max="6907" width="7.625" style="63" customWidth="1"/>
    <col min="6908" max="6917" width="7.875" style="63" customWidth="1"/>
    <col min="6918" max="7162" width="9" style="63"/>
    <col min="7163" max="7163" width="7.625" style="63" customWidth="1"/>
    <col min="7164" max="7173" width="7.875" style="63" customWidth="1"/>
    <col min="7174" max="7418" width="9" style="63"/>
    <col min="7419" max="7419" width="7.625" style="63" customWidth="1"/>
    <col min="7420" max="7429" width="7.875" style="63" customWidth="1"/>
    <col min="7430" max="7674" width="9" style="63"/>
    <col min="7675" max="7675" width="7.625" style="63" customWidth="1"/>
    <col min="7676" max="7685" width="7.875" style="63" customWidth="1"/>
    <col min="7686" max="7930" width="9" style="63"/>
    <col min="7931" max="7931" width="7.625" style="63" customWidth="1"/>
    <col min="7932" max="7941" width="7.875" style="63" customWidth="1"/>
    <col min="7942" max="8186" width="9" style="63"/>
    <col min="8187" max="8187" width="7.625" style="63" customWidth="1"/>
    <col min="8188" max="8197" width="7.875" style="63" customWidth="1"/>
    <col min="8198" max="8442" width="9" style="63"/>
    <col min="8443" max="8443" width="7.625" style="63" customWidth="1"/>
    <col min="8444" max="8453" width="7.875" style="63" customWidth="1"/>
    <col min="8454" max="8698" width="9" style="63"/>
    <col min="8699" max="8699" width="7.625" style="63" customWidth="1"/>
    <col min="8700" max="8709" width="7.875" style="63" customWidth="1"/>
    <col min="8710" max="8954" width="9" style="63"/>
    <col min="8955" max="8955" width="7.625" style="63" customWidth="1"/>
    <col min="8956" max="8965" width="7.875" style="63" customWidth="1"/>
    <col min="8966" max="9210" width="9" style="63"/>
    <col min="9211" max="9211" width="7.625" style="63" customWidth="1"/>
    <col min="9212" max="9221" width="7.875" style="63" customWidth="1"/>
    <col min="9222" max="9466" width="9" style="63"/>
    <col min="9467" max="9467" width="7.625" style="63" customWidth="1"/>
    <col min="9468" max="9477" width="7.875" style="63" customWidth="1"/>
    <col min="9478" max="9722" width="9" style="63"/>
    <col min="9723" max="9723" width="7.625" style="63" customWidth="1"/>
    <col min="9724" max="9733" width="7.875" style="63" customWidth="1"/>
    <col min="9734" max="9978" width="9" style="63"/>
    <col min="9979" max="9979" width="7.625" style="63" customWidth="1"/>
    <col min="9980" max="9989" width="7.875" style="63" customWidth="1"/>
    <col min="9990" max="10234" width="9" style="63"/>
    <col min="10235" max="10235" width="7.625" style="63" customWidth="1"/>
    <col min="10236" max="10245" width="7.875" style="63" customWidth="1"/>
    <col min="10246" max="10490" width="9" style="63"/>
    <col min="10491" max="10491" width="7.625" style="63" customWidth="1"/>
    <col min="10492" max="10501" width="7.875" style="63" customWidth="1"/>
    <col min="10502" max="10746" width="9" style="63"/>
    <col min="10747" max="10747" width="7.625" style="63" customWidth="1"/>
    <col min="10748" max="10757" width="7.875" style="63" customWidth="1"/>
    <col min="10758" max="11002" width="9" style="63"/>
    <col min="11003" max="11003" width="7.625" style="63" customWidth="1"/>
    <col min="11004" max="11013" width="7.875" style="63" customWidth="1"/>
    <col min="11014" max="11258" width="9" style="63"/>
    <col min="11259" max="11259" width="7.625" style="63" customWidth="1"/>
    <col min="11260" max="11269" width="7.875" style="63" customWidth="1"/>
    <col min="11270" max="11514" width="9" style="63"/>
    <col min="11515" max="11515" width="7.625" style="63" customWidth="1"/>
    <col min="11516" max="11525" width="7.875" style="63" customWidth="1"/>
    <col min="11526" max="11770" width="9" style="63"/>
    <col min="11771" max="11771" width="7.625" style="63" customWidth="1"/>
    <col min="11772" max="11781" width="7.875" style="63" customWidth="1"/>
    <col min="11782" max="12026" width="9" style="63"/>
    <col min="12027" max="12027" width="7.625" style="63" customWidth="1"/>
    <col min="12028" max="12037" width="7.875" style="63" customWidth="1"/>
    <col min="12038" max="12282" width="9" style="63"/>
    <col min="12283" max="12283" width="7.625" style="63" customWidth="1"/>
    <col min="12284" max="12293" width="7.875" style="63" customWidth="1"/>
    <col min="12294" max="12538" width="9" style="63"/>
    <col min="12539" max="12539" width="7.625" style="63" customWidth="1"/>
    <col min="12540" max="12549" width="7.875" style="63" customWidth="1"/>
    <col min="12550" max="12794" width="9" style="63"/>
    <col min="12795" max="12795" width="7.625" style="63" customWidth="1"/>
    <col min="12796" max="12805" width="7.875" style="63" customWidth="1"/>
    <col min="12806" max="13050" width="9" style="63"/>
    <col min="13051" max="13051" width="7.625" style="63" customWidth="1"/>
    <col min="13052" max="13061" width="7.875" style="63" customWidth="1"/>
    <col min="13062" max="13306" width="9" style="63"/>
    <col min="13307" max="13307" width="7.625" style="63" customWidth="1"/>
    <col min="13308" max="13317" width="7.875" style="63" customWidth="1"/>
    <col min="13318" max="13562" width="9" style="63"/>
    <col min="13563" max="13563" width="7.625" style="63" customWidth="1"/>
    <col min="13564" max="13573" width="7.875" style="63" customWidth="1"/>
    <col min="13574" max="13818" width="9" style="63"/>
    <col min="13819" max="13819" width="7.625" style="63" customWidth="1"/>
    <col min="13820" max="13829" width="7.875" style="63" customWidth="1"/>
    <col min="13830" max="14074" width="9" style="63"/>
    <col min="14075" max="14075" width="7.625" style="63" customWidth="1"/>
    <col min="14076" max="14085" width="7.875" style="63" customWidth="1"/>
    <col min="14086" max="14330" width="9" style="63"/>
    <col min="14331" max="14331" width="7.625" style="63" customWidth="1"/>
    <col min="14332" max="14341" width="7.875" style="63" customWidth="1"/>
    <col min="14342" max="14586" width="9" style="63"/>
    <col min="14587" max="14587" width="7.625" style="63" customWidth="1"/>
    <col min="14588" max="14597" width="7.875" style="63" customWidth="1"/>
    <col min="14598" max="14842" width="9" style="63"/>
    <col min="14843" max="14843" width="7.625" style="63" customWidth="1"/>
    <col min="14844" max="14853" width="7.875" style="63" customWidth="1"/>
    <col min="14854" max="15098" width="9" style="63"/>
    <col min="15099" max="15099" width="7.625" style="63" customWidth="1"/>
    <col min="15100" max="15109" width="7.875" style="63" customWidth="1"/>
    <col min="15110" max="15354" width="9" style="63"/>
    <col min="15355" max="15355" width="7.625" style="63" customWidth="1"/>
    <col min="15356" max="15365" width="7.875" style="63" customWidth="1"/>
    <col min="15366" max="15610" width="9" style="63"/>
    <col min="15611" max="15611" width="7.625" style="63" customWidth="1"/>
    <col min="15612" max="15621" width="7.875" style="63" customWidth="1"/>
    <col min="15622" max="15866" width="9" style="63"/>
    <col min="15867" max="15867" width="7.625" style="63" customWidth="1"/>
    <col min="15868" max="15877" width="7.875" style="63" customWidth="1"/>
    <col min="15878" max="16122" width="9" style="63"/>
    <col min="16123" max="16123" width="7.625" style="63" customWidth="1"/>
    <col min="16124" max="16133" width="7.875" style="63" customWidth="1"/>
    <col min="16134" max="16384" width="9" style="63"/>
  </cols>
  <sheetData>
    <row r="1" spans="1:11" s="1" customFormat="1" ht="18" customHeight="1">
      <c r="A1" s="1621" t="s">
        <v>1554</v>
      </c>
      <c r="B1" s="1621"/>
      <c r="D1" s="2"/>
    </row>
    <row r="2" spans="1:11" ht="21" customHeight="1">
      <c r="A2" s="1648" t="s">
        <v>1975</v>
      </c>
      <c r="B2" s="1648"/>
      <c r="C2" s="1648"/>
      <c r="D2" s="1648"/>
      <c r="E2" s="1648"/>
      <c r="F2" s="1648"/>
      <c r="G2" s="1648"/>
      <c r="H2" s="1648"/>
      <c r="I2" s="1648"/>
      <c r="J2" s="1648"/>
      <c r="K2" s="1648"/>
    </row>
    <row r="3" spans="1:11" ht="13.5" customHeight="1">
      <c r="A3" s="64" t="s">
        <v>165</v>
      </c>
      <c r="B3" s="64"/>
      <c r="G3" s="65"/>
      <c r="H3" s="64"/>
      <c r="I3" s="66"/>
      <c r="J3" s="64"/>
      <c r="K3" s="64"/>
    </row>
    <row r="4" spans="1:11" ht="6" customHeight="1">
      <c r="A4" s="67"/>
    </row>
    <row r="5" spans="1:11" ht="13.5" customHeight="1">
      <c r="A5" s="69" t="s">
        <v>2453</v>
      </c>
    </row>
    <row r="6" spans="1:11" s="1" customFormat="1" ht="12" customHeight="1">
      <c r="A6" s="1645"/>
      <c r="B6" s="1645" t="s">
        <v>166</v>
      </c>
      <c r="C6" s="1645" t="s">
        <v>167</v>
      </c>
      <c r="D6" s="1647" t="s">
        <v>168</v>
      </c>
      <c r="E6" s="1645" t="s">
        <v>169</v>
      </c>
      <c r="F6" s="1647" t="s">
        <v>168</v>
      </c>
      <c r="G6" s="1645" t="s">
        <v>170</v>
      </c>
      <c r="H6" s="70" t="s">
        <v>171</v>
      </c>
      <c r="I6" s="1649" t="s">
        <v>168</v>
      </c>
      <c r="J6" s="70" t="s">
        <v>172</v>
      </c>
      <c r="K6" s="1647" t="s">
        <v>168</v>
      </c>
    </row>
    <row r="7" spans="1:11" s="1" customFormat="1" ht="12" customHeight="1">
      <c r="A7" s="1646"/>
      <c r="B7" s="1646"/>
      <c r="C7" s="1646"/>
      <c r="D7" s="1646"/>
      <c r="E7" s="1646"/>
      <c r="F7" s="1646"/>
      <c r="G7" s="1646"/>
      <c r="H7" s="71" t="s">
        <v>173</v>
      </c>
      <c r="I7" s="1650"/>
      <c r="J7" s="71" t="s">
        <v>174</v>
      </c>
      <c r="K7" s="1646"/>
    </row>
    <row r="8" spans="1:11" s="1" customFormat="1" ht="12" customHeight="1">
      <c r="A8" s="1646"/>
      <c r="B8" s="1646"/>
      <c r="C8" s="1646"/>
      <c r="D8" s="1646"/>
      <c r="E8" s="1646"/>
      <c r="F8" s="1646"/>
      <c r="G8" s="1646"/>
      <c r="H8" s="71" t="s">
        <v>170</v>
      </c>
      <c r="I8" s="1650"/>
      <c r="J8" s="71" t="s">
        <v>170</v>
      </c>
      <c r="K8" s="1646"/>
    </row>
    <row r="9" spans="1:11" s="1" customFormat="1" ht="12" customHeight="1" thickBot="1">
      <c r="A9" s="72"/>
      <c r="B9" s="73" t="s">
        <v>175</v>
      </c>
      <c r="C9" s="73" t="s">
        <v>176</v>
      </c>
      <c r="D9" s="73" t="s">
        <v>177</v>
      </c>
      <c r="E9" s="73" t="s">
        <v>176</v>
      </c>
      <c r="F9" s="73" t="s">
        <v>178</v>
      </c>
      <c r="G9" s="73" t="s">
        <v>179</v>
      </c>
      <c r="H9" s="73" t="s">
        <v>179</v>
      </c>
      <c r="I9" s="74" t="s">
        <v>178</v>
      </c>
      <c r="J9" s="73" t="s">
        <v>179</v>
      </c>
      <c r="K9" s="73" t="s">
        <v>178</v>
      </c>
    </row>
    <row r="10" spans="1:11" s="81" customFormat="1" ht="13.5" customHeight="1" thickTop="1">
      <c r="A10" s="75" t="s">
        <v>180</v>
      </c>
      <c r="B10" s="76">
        <v>3.9</v>
      </c>
      <c r="C10" s="77">
        <v>15.5</v>
      </c>
      <c r="D10" s="78" t="s">
        <v>2493</v>
      </c>
      <c r="E10" s="77">
        <v>-5.3</v>
      </c>
      <c r="F10" s="79">
        <v>26</v>
      </c>
      <c r="G10" s="77">
        <v>95.5</v>
      </c>
      <c r="H10" s="77">
        <v>41.5</v>
      </c>
      <c r="I10" s="79">
        <v>29</v>
      </c>
      <c r="J10" s="80">
        <v>7.5</v>
      </c>
      <c r="K10" s="79">
        <v>29</v>
      </c>
    </row>
    <row r="11" spans="1:11" s="81" customFormat="1" ht="13.5" customHeight="1">
      <c r="A11" s="82" t="s">
        <v>181</v>
      </c>
      <c r="B11" s="83">
        <v>4.7</v>
      </c>
      <c r="C11" s="83">
        <v>20.6</v>
      </c>
      <c r="D11" s="84" t="s">
        <v>2495</v>
      </c>
      <c r="E11" s="83">
        <v>-4.8</v>
      </c>
      <c r="F11" s="85">
        <v>8</v>
      </c>
      <c r="G11" s="83">
        <v>85.5</v>
      </c>
      <c r="H11" s="83">
        <v>25.5</v>
      </c>
      <c r="I11" s="85">
        <v>14</v>
      </c>
      <c r="J11" s="86">
        <v>9</v>
      </c>
      <c r="K11" s="85">
        <v>14</v>
      </c>
    </row>
    <row r="12" spans="1:11" s="81" customFormat="1" ht="13.5" customHeight="1">
      <c r="A12" s="82" t="s">
        <v>182</v>
      </c>
      <c r="B12" s="83">
        <v>8.1</v>
      </c>
      <c r="C12" s="83">
        <v>21.5</v>
      </c>
      <c r="D12" s="87" t="s">
        <v>2496</v>
      </c>
      <c r="E12" s="83">
        <v>-2.2000000000000002</v>
      </c>
      <c r="F12" s="85">
        <v>2</v>
      </c>
      <c r="G12" s="83">
        <v>76</v>
      </c>
      <c r="H12" s="83">
        <v>26.5</v>
      </c>
      <c r="I12" s="85">
        <v>9</v>
      </c>
      <c r="J12" s="86">
        <v>9.5</v>
      </c>
      <c r="K12" s="85">
        <v>19</v>
      </c>
    </row>
    <row r="13" spans="1:11" s="81" customFormat="1" ht="13.5" customHeight="1">
      <c r="A13" s="82" t="s">
        <v>183</v>
      </c>
      <c r="B13" s="83">
        <v>14</v>
      </c>
      <c r="C13" s="83">
        <v>27.4</v>
      </c>
      <c r="D13" s="87" t="s">
        <v>2498</v>
      </c>
      <c r="E13" s="83">
        <v>0.2</v>
      </c>
      <c r="F13" s="85">
        <v>12</v>
      </c>
      <c r="G13" s="83">
        <v>136.5</v>
      </c>
      <c r="H13" s="83">
        <v>56.5</v>
      </c>
      <c r="I13" s="85">
        <v>7</v>
      </c>
      <c r="J13" s="86">
        <v>10.5</v>
      </c>
      <c r="K13" s="85">
        <v>7</v>
      </c>
    </row>
    <row r="14" spans="1:11" s="81" customFormat="1" ht="13.5" customHeight="1">
      <c r="A14" s="82" t="s">
        <v>184</v>
      </c>
      <c r="B14" s="83">
        <v>19.100000000000001</v>
      </c>
      <c r="C14" s="83">
        <v>31</v>
      </c>
      <c r="D14" s="87" t="s">
        <v>2499</v>
      </c>
      <c r="E14" s="83">
        <v>8</v>
      </c>
      <c r="F14" s="85">
        <v>1</v>
      </c>
      <c r="G14" s="83">
        <v>91.5</v>
      </c>
      <c r="H14" s="83">
        <v>21.5</v>
      </c>
      <c r="I14" s="85">
        <v>16</v>
      </c>
      <c r="J14" s="86">
        <v>10.5</v>
      </c>
      <c r="K14" s="85">
        <v>16</v>
      </c>
    </row>
    <row r="15" spans="1:11" s="81" customFormat="1" ht="13.5" customHeight="1">
      <c r="A15" s="82" t="s">
        <v>185</v>
      </c>
      <c r="B15" s="83">
        <v>21.7</v>
      </c>
      <c r="C15" s="83">
        <v>32</v>
      </c>
      <c r="D15" s="87" t="s">
        <v>2501</v>
      </c>
      <c r="E15" s="83">
        <v>10.4</v>
      </c>
      <c r="F15" s="85">
        <v>3</v>
      </c>
      <c r="G15" s="83">
        <v>255</v>
      </c>
      <c r="H15" s="83">
        <v>48.5</v>
      </c>
      <c r="I15" s="85">
        <v>23</v>
      </c>
      <c r="J15" s="86">
        <v>33.5</v>
      </c>
      <c r="K15" s="85">
        <v>23</v>
      </c>
    </row>
    <row r="16" spans="1:11" s="81" customFormat="1" ht="13.5" customHeight="1">
      <c r="A16" s="82" t="s">
        <v>186</v>
      </c>
      <c r="B16" s="83">
        <v>26</v>
      </c>
      <c r="C16" s="83">
        <v>35.9</v>
      </c>
      <c r="D16" s="87" t="s">
        <v>2503</v>
      </c>
      <c r="E16" s="83">
        <v>19.5</v>
      </c>
      <c r="F16" s="85">
        <v>21</v>
      </c>
      <c r="G16" s="83">
        <v>122.5</v>
      </c>
      <c r="H16" s="83">
        <v>41.5</v>
      </c>
      <c r="I16" s="85">
        <v>9</v>
      </c>
      <c r="J16" s="86">
        <v>18</v>
      </c>
      <c r="K16" s="85">
        <v>14</v>
      </c>
    </row>
    <row r="17" spans="1:11" s="81" customFormat="1" ht="13.5" customHeight="1">
      <c r="A17" s="82" t="s">
        <v>187</v>
      </c>
      <c r="B17" s="83">
        <v>27.3</v>
      </c>
      <c r="C17" s="83">
        <v>36.6</v>
      </c>
      <c r="D17" s="87" t="s">
        <v>2505</v>
      </c>
      <c r="E17" s="83">
        <v>18.899999999999999</v>
      </c>
      <c r="F17" s="85">
        <v>11</v>
      </c>
      <c r="G17" s="83">
        <v>101</v>
      </c>
      <c r="H17" s="83">
        <v>62</v>
      </c>
      <c r="I17" s="85">
        <v>29</v>
      </c>
      <c r="J17" s="86">
        <v>13.5</v>
      </c>
      <c r="K17" s="85">
        <v>29</v>
      </c>
    </row>
    <row r="18" spans="1:11" s="81" customFormat="1" ht="13.5" customHeight="1">
      <c r="A18" s="82" t="s">
        <v>188</v>
      </c>
      <c r="B18" s="83">
        <v>23.9</v>
      </c>
      <c r="C18" s="83">
        <v>33.4</v>
      </c>
      <c r="D18" s="87" t="s">
        <v>2506</v>
      </c>
      <c r="E18" s="83">
        <v>14.6</v>
      </c>
      <c r="F18" s="85">
        <v>30</v>
      </c>
      <c r="G18" s="83">
        <v>273.5</v>
      </c>
      <c r="H18" s="83">
        <v>89</v>
      </c>
      <c r="I18" s="85">
        <v>20</v>
      </c>
      <c r="J18" s="86">
        <v>30</v>
      </c>
      <c r="K18" s="85">
        <v>20</v>
      </c>
    </row>
    <row r="19" spans="1:11" s="81" customFormat="1" ht="13.5" customHeight="1">
      <c r="A19" s="82" t="s">
        <v>189</v>
      </c>
      <c r="B19" s="83">
        <v>17.899999999999999</v>
      </c>
      <c r="C19" s="83">
        <v>31.4</v>
      </c>
      <c r="D19" s="87" t="s">
        <v>2503</v>
      </c>
      <c r="E19" s="83">
        <v>4.8</v>
      </c>
      <c r="F19" s="85">
        <v>30</v>
      </c>
      <c r="G19" s="83">
        <v>139.5</v>
      </c>
      <c r="H19" s="83">
        <v>51.5</v>
      </c>
      <c r="I19" s="85">
        <v>9</v>
      </c>
      <c r="J19" s="86">
        <v>36</v>
      </c>
      <c r="K19" s="85">
        <v>9</v>
      </c>
    </row>
    <row r="20" spans="1:11" s="81" customFormat="1" ht="13.5" customHeight="1">
      <c r="A20" s="82" t="s">
        <v>190</v>
      </c>
      <c r="B20" s="83">
        <v>10.6</v>
      </c>
      <c r="C20" s="83">
        <v>20.9</v>
      </c>
      <c r="D20" s="87" t="s">
        <v>2508</v>
      </c>
      <c r="E20" s="83">
        <v>1.1000000000000001</v>
      </c>
      <c r="F20" s="85">
        <v>30</v>
      </c>
      <c r="G20" s="83">
        <v>83.5</v>
      </c>
      <c r="H20" s="83">
        <v>25</v>
      </c>
      <c r="I20" s="85">
        <v>27</v>
      </c>
      <c r="J20" s="86">
        <v>4.5</v>
      </c>
      <c r="K20" s="85">
        <v>11</v>
      </c>
    </row>
    <row r="21" spans="1:11" s="81" customFormat="1" ht="13.5" customHeight="1" thickBot="1">
      <c r="A21" s="88" t="s">
        <v>191</v>
      </c>
      <c r="B21" s="89">
        <v>6.5</v>
      </c>
      <c r="C21" s="89">
        <v>19</v>
      </c>
      <c r="D21" s="90" t="s">
        <v>2509</v>
      </c>
      <c r="E21" s="89">
        <v>-1.9</v>
      </c>
      <c r="F21" s="91">
        <v>29</v>
      </c>
      <c r="G21" s="89">
        <v>91.5</v>
      </c>
      <c r="H21" s="89">
        <v>33.5</v>
      </c>
      <c r="I21" s="91">
        <v>13</v>
      </c>
      <c r="J21" s="92">
        <v>9</v>
      </c>
      <c r="K21" s="91">
        <v>27</v>
      </c>
    </row>
    <row r="22" spans="1:11" s="81" customFormat="1" ht="13.5" customHeight="1" thickTop="1">
      <c r="A22" s="75" t="s">
        <v>192</v>
      </c>
      <c r="B22" s="77">
        <v>15.3</v>
      </c>
      <c r="C22" s="77">
        <v>36.6</v>
      </c>
      <c r="D22" s="78" t="s">
        <v>2510</v>
      </c>
      <c r="E22" s="77">
        <v>-5.3</v>
      </c>
      <c r="F22" s="93">
        <v>42761</v>
      </c>
      <c r="G22" s="77">
        <v>1551.5</v>
      </c>
      <c r="H22" s="77">
        <v>89</v>
      </c>
      <c r="I22" s="93">
        <v>42998</v>
      </c>
      <c r="J22" s="77">
        <v>36</v>
      </c>
      <c r="K22" s="93">
        <v>43017</v>
      </c>
    </row>
    <row r="23" spans="1:11" ht="7.5" customHeight="1">
      <c r="B23" s="94"/>
      <c r="C23" s="94"/>
    </row>
    <row r="37" spans="1:11" ht="7.5" customHeight="1"/>
    <row r="38" spans="1:11" ht="13.5" customHeight="1">
      <c r="A38" s="69" t="s">
        <v>1788</v>
      </c>
    </row>
    <row r="39" spans="1:11" s="95" customFormat="1" ht="11.45" customHeight="1">
      <c r="A39" s="1645"/>
      <c r="B39" s="1645" t="s">
        <v>166</v>
      </c>
      <c r="C39" s="1645" t="s">
        <v>167</v>
      </c>
      <c r="D39" s="1647" t="s">
        <v>168</v>
      </c>
      <c r="E39" s="1645" t="s">
        <v>169</v>
      </c>
      <c r="F39" s="1647" t="s">
        <v>168</v>
      </c>
      <c r="G39" s="1645" t="s">
        <v>170</v>
      </c>
      <c r="H39" s="1497" t="s">
        <v>171</v>
      </c>
      <c r="I39" s="1649" t="s">
        <v>168</v>
      </c>
      <c r="J39" s="1497" t="s">
        <v>172</v>
      </c>
      <c r="K39" s="1647" t="s">
        <v>168</v>
      </c>
    </row>
    <row r="40" spans="1:11" s="95" customFormat="1" ht="11.45" customHeight="1">
      <c r="A40" s="1646"/>
      <c r="B40" s="1646"/>
      <c r="C40" s="1646"/>
      <c r="D40" s="1646"/>
      <c r="E40" s="1646"/>
      <c r="F40" s="1646"/>
      <c r="G40" s="1646"/>
      <c r="H40" s="1498" t="s">
        <v>173</v>
      </c>
      <c r="I40" s="1650"/>
      <c r="J40" s="1498" t="s">
        <v>174</v>
      </c>
      <c r="K40" s="1646"/>
    </row>
    <row r="41" spans="1:11" s="95" customFormat="1" ht="11.45" customHeight="1">
      <c r="A41" s="1646"/>
      <c r="B41" s="1646"/>
      <c r="C41" s="1646"/>
      <c r="D41" s="1646"/>
      <c r="E41" s="1646"/>
      <c r="F41" s="1646"/>
      <c r="G41" s="1646"/>
      <c r="H41" s="1498" t="s">
        <v>170</v>
      </c>
      <c r="I41" s="1650"/>
      <c r="J41" s="1498" t="s">
        <v>170</v>
      </c>
      <c r="K41" s="1646"/>
    </row>
    <row r="42" spans="1:11" s="95" customFormat="1" ht="12" customHeight="1" thickBot="1">
      <c r="A42" s="1501"/>
      <c r="B42" s="73" t="s">
        <v>175</v>
      </c>
      <c r="C42" s="73" t="s">
        <v>176</v>
      </c>
      <c r="D42" s="73" t="s">
        <v>177</v>
      </c>
      <c r="E42" s="73" t="s">
        <v>176</v>
      </c>
      <c r="F42" s="73" t="s">
        <v>178</v>
      </c>
      <c r="G42" s="73" t="s">
        <v>179</v>
      </c>
      <c r="H42" s="73" t="s">
        <v>179</v>
      </c>
      <c r="I42" s="74" t="s">
        <v>178</v>
      </c>
      <c r="J42" s="73" t="s">
        <v>179</v>
      </c>
      <c r="K42" s="73" t="s">
        <v>178</v>
      </c>
    </row>
    <row r="43" spans="1:11" s="95" customFormat="1" ht="13.5" customHeight="1" thickTop="1">
      <c r="A43" s="75" t="s">
        <v>180</v>
      </c>
      <c r="B43" s="76">
        <v>3.1</v>
      </c>
      <c r="C43" s="77">
        <v>10.8</v>
      </c>
      <c r="D43" s="78" t="s">
        <v>1789</v>
      </c>
      <c r="E43" s="77">
        <v>-4.9000000000000004</v>
      </c>
      <c r="F43" s="79">
        <v>2</v>
      </c>
      <c r="G43" s="77">
        <v>183</v>
      </c>
      <c r="H43" s="77">
        <v>30</v>
      </c>
      <c r="I43" s="79">
        <v>15</v>
      </c>
      <c r="J43" s="80">
        <v>10.5</v>
      </c>
      <c r="K43" s="79">
        <v>15</v>
      </c>
    </row>
    <row r="44" spans="1:11" s="95" customFormat="1" ht="13.5" customHeight="1">
      <c r="A44" s="82" t="s">
        <v>181</v>
      </c>
      <c r="B44" s="83">
        <v>4.2</v>
      </c>
      <c r="C44" s="83">
        <v>13.7</v>
      </c>
      <c r="D44" s="84" t="s">
        <v>1790</v>
      </c>
      <c r="E44" s="83">
        <v>-2.4</v>
      </c>
      <c r="F44" s="85">
        <v>21</v>
      </c>
      <c r="G44" s="83">
        <v>61.5</v>
      </c>
      <c r="H44" s="83">
        <v>12.5</v>
      </c>
      <c r="I44" s="85">
        <v>26</v>
      </c>
      <c r="J44" s="86">
        <v>4.5</v>
      </c>
      <c r="K44" s="85">
        <v>17</v>
      </c>
    </row>
    <row r="45" spans="1:11" s="95" customFormat="1" ht="13.5" customHeight="1">
      <c r="A45" s="82" t="s">
        <v>182</v>
      </c>
      <c r="B45" s="83">
        <v>7.6</v>
      </c>
      <c r="C45" s="83">
        <v>24.2</v>
      </c>
      <c r="D45" s="87" t="s">
        <v>1791</v>
      </c>
      <c r="E45" s="83">
        <v>-2.5</v>
      </c>
      <c r="F45" s="85">
        <v>13</v>
      </c>
      <c r="G45" s="83">
        <v>150.5</v>
      </c>
      <c r="H45" s="83">
        <v>36</v>
      </c>
      <c r="I45" s="85">
        <v>18</v>
      </c>
      <c r="J45" s="86">
        <v>11</v>
      </c>
      <c r="K45" s="85">
        <v>18</v>
      </c>
    </row>
    <row r="46" spans="1:11" s="95" customFormat="1" ht="13.5" customHeight="1">
      <c r="A46" s="82" t="s">
        <v>183</v>
      </c>
      <c r="B46" s="83">
        <v>13.7</v>
      </c>
      <c r="C46" s="83">
        <v>28.8</v>
      </c>
      <c r="D46" s="87" t="s">
        <v>1789</v>
      </c>
      <c r="E46" s="83">
        <v>2.9</v>
      </c>
      <c r="F46" s="85">
        <v>18</v>
      </c>
      <c r="G46" s="83">
        <v>133</v>
      </c>
      <c r="H46" s="83">
        <v>26</v>
      </c>
      <c r="I46" s="85">
        <v>5</v>
      </c>
      <c r="J46" s="86">
        <v>6</v>
      </c>
      <c r="K46" s="85">
        <v>17</v>
      </c>
    </row>
    <row r="47" spans="1:11" s="95" customFormat="1" ht="13.5" customHeight="1">
      <c r="A47" s="82" t="s">
        <v>184</v>
      </c>
      <c r="B47" s="83">
        <v>19.2</v>
      </c>
      <c r="C47" s="83">
        <v>31.8</v>
      </c>
      <c r="D47" s="87" t="s">
        <v>1617</v>
      </c>
      <c r="E47" s="83">
        <v>7</v>
      </c>
      <c r="F47" s="85">
        <v>11</v>
      </c>
      <c r="G47" s="83">
        <v>86.5</v>
      </c>
      <c r="H47" s="83">
        <v>30</v>
      </c>
      <c r="I47" s="85">
        <v>16</v>
      </c>
      <c r="J47" s="86">
        <v>11</v>
      </c>
      <c r="K47" s="85">
        <v>16</v>
      </c>
    </row>
    <row r="48" spans="1:11" s="95" customFormat="1" ht="13.5" customHeight="1">
      <c r="A48" s="82" t="s">
        <v>185</v>
      </c>
      <c r="B48" s="83">
        <v>21.1</v>
      </c>
      <c r="C48" s="83">
        <v>32.1</v>
      </c>
      <c r="D48" s="87" t="s">
        <v>1792</v>
      </c>
      <c r="E48" s="83">
        <v>12.1</v>
      </c>
      <c r="F48" s="85">
        <v>5</v>
      </c>
      <c r="G48" s="83">
        <v>214.5</v>
      </c>
      <c r="H48" s="83">
        <v>44.5</v>
      </c>
      <c r="I48" s="85">
        <v>3</v>
      </c>
      <c r="J48" s="86">
        <v>29</v>
      </c>
      <c r="K48" s="85">
        <v>21</v>
      </c>
    </row>
    <row r="49" spans="1:12" s="95" customFormat="1" ht="13.5" customHeight="1">
      <c r="A49" s="82" t="s">
        <v>186</v>
      </c>
      <c r="B49" s="83">
        <v>25.6</v>
      </c>
      <c r="C49" s="83">
        <v>37</v>
      </c>
      <c r="D49" s="87" t="s">
        <v>1618</v>
      </c>
      <c r="E49" s="83">
        <v>18.100000000000001</v>
      </c>
      <c r="F49" s="85">
        <v>1</v>
      </c>
      <c r="G49" s="83">
        <v>205.5</v>
      </c>
      <c r="H49" s="83">
        <v>54.5</v>
      </c>
      <c r="I49" s="85">
        <v>1</v>
      </c>
      <c r="J49" s="86">
        <v>19.5</v>
      </c>
      <c r="K49" s="85">
        <v>1</v>
      </c>
    </row>
    <row r="50" spans="1:12" s="95" customFormat="1" ht="13.5" customHeight="1">
      <c r="A50" s="82" t="s">
        <v>187</v>
      </c>
      <c r="B50" s="83">
        <v>26.7</v>
      </c>
      <c r="C50" s="83">
        <v>37.6</v>
      </c>
      <c r="D50" s="87" t="s">
        <v>1793</v>
      </c>
      <c r="E50" s="83">
        <v>19.399999999999999</v>
      </c>
      <c r="F50" s="85">
        <v>28</v>
      </c>
      <c r="G50" s="83">
        <v>163.5</v>
      </c>
      <c r="H50" s="83">
        <v>69.5</v>
      </c>
      <c r="I50" s="85">
        <v>20</v>
      </c>
      <c r="J50" s="86">
        <v>23</v>
      </c>
      <c r="K50" s="85">
        <v>20</v>
      </c>
    </row>
    <row r="51" spans="1:12" s="95" customFormat="1" ht="13.5" customHeight="1">
      <c r="A51" s="82" t="s">
        <v>188</v>
      </c>
      <c r="B51" s="83">
        <v>21.3</v>
      </c>
      <c r="C51" s="83">
        <v>30.3</v>
      </c>
      <c r="D51" s="87" t="s">
        <v>1794</v>
      </c>
      <c r="E51" s="83">
        <v>12.7</v>
      </c>
      <c r="F51" s="85">
        <v>30</v>
      </c>
      <c r="G51" s="83">
        <v>216</v>
      </c>
      <c r="H51" s="83">
        <v>85.5</v>
      </c>
      <c r="I51" s="85">
        <v>9</v>
      </c>
      <c r="J51" s="86">
        <v>13</v>
      </c>
      <c r="K51" s="85">
        <v>9</v>
      </c>
    </row>
    <row r="52" spans="1:12" s="95" customFormat="1" ht="13.5" customHeight="1">
      <c r="A52" s="82" t="s">
        <v>189</v>
      </c>
      <c r="B52" s="83">
        <v>16</v>
      </c>
      <c r="C52" s="83">
        <v>26.3</v>
      </c>
      <c r="D52" s="87" t="s">
        <v>1795</v>
      </c>
      <c r="E52" s="83">
        <v>4.9000000000000004</v>
      </c>
      <c r="F52" s="85">
        <v>26</v>
      </c>
      <c r="G52" s="83">
        <v>30</v>
      </c>
      <c r="H52" s="83">
        <v>14.5</v>
      </c>
      <c r="I52" s="85">
        <v>2</v>
      </c>
      <c r="J52" s="86">
        <v>8.5</v>
      </c>
      <c r="K52" s="85">
        <v>2</v>
      </c>
    </row>
    <row r="53" spans="1:12" s="95" customFormat="1" ht="13.5" customHeight="1">
      <c r="A53" s="82" t="s">
        <v>190</v>
      </c>
      <c r="B53" s="83">
        <v>12.5</v>
      </c>
      <c r="C53" s="83">
        <v>23.8</v>
      </c>
      <c r="D53" s="87" t="s">
        <v>1619</v>
      </c>
      <c r="E53" s="83">
        <v>1.5</v>
      </c>
      <c r="F53" s="85">
        <v>28</v>
      </c>
      <c r="G53" s="83">
        <v>148</v>
      </c>
      <c r="H53" s="83">
        <v>41.5</v>
      </c>
      <c r="I53" s="85">
        <v>17</v>
      </c>
      <c r="J53" s="86">
        <v>19.5</v>
      </c>
      <c r="K53" s="85">
        <v>17</v>
      </c>
    </row>
    <row r="54" spans="1:12" s="95" customFormat="1" ht="13.5" customHeight="1" thickBot="1">
      <c r="A54" s="88" t="s">
        <v>191</v>
      </c>
      <c r="B54" s="89">
        <v>7.3</v>
      </c>
      <c r="C54" s="89">
        <v>20.100000000000001</v>
      </c>
      <c r="D54" s="90" t="s">
        <v>1796</v>
      </c>
      <c r="E54" s="89">
        <v>-2.5</v>
      </c>
      <c r="F54" s="91">
        <v>20</v>
      </c>
      <c r="G54" s="89">
        <v>84.5</v>
      </c>
      <c r="H54" s="89">
        <v>24.5</v>
      </c>
      <c r="I54" s="91">
        <v>11</v>
      </c>
      <c r="J54" s="92">
        <v>7</v>
      </c>
      <c r="K54" s="91">
        <v>11</v>
      </c>
    </row>
    <row r="55" spans="1:12" s="95" customFormat="1" ht="13.5" customHeight="1" thickTop="1">
      <c r="A55" s="75" t="s">
        <v>192</v>
      </c>
      <c r="B55" s="77">
        <v>14.9</v>
      </c>
      <c r="C55" s="77">
        <v>37.6</v>
      </c>
      <c r="D55" s="78" t="s">
        <v>1797</v>
      </c>
      <c r="E55" s="77">
        <v>-4.9000000000000004</v>
      </c>
      <c r="F55" s="93">
        <v>42371</v>
      </c>
      <c r="G55" s="77">
        <v>1676.5</v>
      </c>
      <c r="H55" s="77">
        <v>85.5</v>
      </c>
      <c r="I55" s="93">
        <v>42622</v>
      </c>
      <c r="J55" s="77">
        <v>29</v>
      </c>
      <c r="K55" s="93">
        <v>42542</v>
      </c>
    </row>
    <row r="56" spans="1:12" s="10" customFormat="1" ht="13.5" customHeight="1">
      <c r="A56" s="96" t="s">
        <v>2331</v>
      </c>
      <c r="B56" s="97"/>
      <c r="C56" s="97"/>
      <c r="D56" s="98"/>
      <c r="E56" s="97"/>
      <c r="F56" s="98"/>
      <c r="G56" s="99"/>
      <c r="H56" s="99"/>
      <c r="I56" s="100"/>
      <c r="J56" s="99"/>
      <c r="K56" s="98"/>
    </row>
    <row r="57" spans="1:12" ht="13.5" customHeight="1">
      <c r="A57" s="101" t="s">
        <v>193</v>
      </c>
    </row>
    <row r="58" spans="1:12" ht="13.5" customHeight="1">
      <c r="A58" s="102"/>
      <c r="B58" s="102"/>
      <c r="C58" s="102"/>
      <c r="D58" s="102"/>
      <c r="E58" s="102"/>
      <c r="F58" s="102"/>
      <c r="G58" s="102"/>
      <c r="H58" s="102"/>
      <c r="I58" s="103"/>
      <c r="J58" s="102"/>
      <c r="K58" s="102"/>
      <c r="L58" s="102"/>
    </row>
    <row r="59" spans="1:12" ht="13.5" customHeight="1">
      <c r="A59" s="69" t="s">
        <v>1616</v>
      </c>
      <c r="L59" s="102"/>
    </row>
    <row r="60" spans="1:12" ht="13.5" customHeight="1">
      <c r="A60" s="1645"/>
      <c r="B60" s="1645" t="s">
        <v>166</v>
      </c>
      <c r="C60" s="1645" t="s">
        <v>167</v>
      </c>
      <c r="D60" s="1647" t="s">
        <v>168</v>
      </c>
      <c r="E60" s="1645" t="s">
        <v>169</v>
      </c>
      <c r="F60" s="1647" t="s">
        <v>168</v>
      </c>
      <c r="G60" s="1645" t="s">
        <v>170</v>
      </c>
      <c r="H60" s="1497" t="s">
        <v>2515</v>
      </c>
      <c r="I60" s="1649" t="s">
        <v>168</v>
      </c>
      <c r="J60" s="1497" t="s">
        <v>172</v>
      </c>
      <c r="K60" s="1647" t="s">
        <v>168</v>
      </c>
      <c r="L60" s="102"/>
    </row>
    <row r="61" spans="1:12" ht="13.5" customHeight="1">
      <c r="A61" s="1646"/>
      <c r="B61" s="1646"/>
      <c r="C61" s="1646"/>
      <c r="D61" s="1646"/>
      <c r="E61" s="1646"/>
      <c r="F61" s="1646"/>
      <c r="G61" s="1646"/>
      <c r="H61" s="1498" t="s">
        <v>173</v>
      </c>
      <c r="I61" s="1650"/>
      <c r="J61" s="1498" t="s">
        <v>174</v>
      </c>
      <c r="K61" s="1646"/>
      <c r="L61" s="102"/>
    </row>
    <row r="62" spans="1:12" ht="13.5" customHeight="1">
      <c r="A62" s="1646"/>
      <c r="B62" s="1646"/>
      <c r="C62" s="1646"/>
      <c r="D62" s="1646"/>
      <c r="E62" s="1646"/>
      <c r="F62" s="1646"/>
      <c r="G62" s="1646"/>
      <c r="H62" s="1498" t="s">
        <v>170</v>
      </c>
      <c r="I62" s="1650"/>
      <c r="J62" s="1498" t="s">
        <v>170</v>
      </c>
      <c r="K62" s="1646"/>
      <c r="L62" s="102"/>
    </row>
    <row r="63" spans="1:12" ht="13.5" customHeight="1" thickBot="1">
      <c r="A63" s="1501"/>
      <c r="B63" s="73" t="s">
        <v>2516</v>
      </c>
      <c r="C63" s="73" t="s">
        <v>176</v>
      </c>
      <c r="D63" s="73" t="s">
        <v>177</v>
      </c>
      <c r="E63" s="73" t="s">
        <v>176</v>
      </c>
      <c r="F63" s="73" t="s">
        <v>178</v>
      </c>
      <c r="G63" s="73" t="s">
        <v>179</v>
      </c>
      <c r="H63" s="73" t="s">
        <v>179</v>
      </c>
      <c r="I63" s="74" t="s">
        <v>178</v>
      </c>
      <c r="J63" s="73" t="s">
        <v>179</v>
      </c>
      <c r="K63" s="73" t="s">
        <v>178</v>
      </c>
    </row>
    <row r="64" spans="1:12" ht="13.5" customHeight="1" thickTop="1">
      <c r="A64" s="75" t="s">
        <v>180</v>
      </c>
      <c r="B64" s="76">
        <v>2.7</v>
      </c>
      <c r="C64" s="77">
        <v>14</v>
      </c>
      <c r="D64" s="78" t="s">
        <v>2517</v>
      </c>
      <c r="E64" s="77">
        <v>-4.9000000000000004</v>
      </c>
      <c r="F64" s="79">
        <v>20</v>
      </c>
      <c r="G64" s="77">
        <v>68</v>
      </c>
      <c r="H64" s="77">
        <v>31</v>
      </c>
      <c r="I64" s="79">
        <v>8</v>
      </c>
      <c r="J64" s="80">
        <v>4</v>
      </c>
      <c r="K64" s="79">
        <v>25</v>
      </c>
    </row>
    <row r="65" spans="1:11" ht="13.5" customHeight="1">
      <c r="A65" s="82" t="s">
        <v>181</v>
      </c>
      <c r="B65" s="83">
        <v>3.4</v>
      </c>
      <c r="C65" s="83">
        <v>14.9</v>
      </c>
      <c r="D65" s="84" t="s">
        <v>2518</v>
      </c>
      <c r="E65" s="83">
        <v>-4.5</v>
      </c>
      <c r="F65" s="85">
        <v>24</v>
      </c>
      <c r="G65" s="83">
        <v>82</v>
      </c>
      <c r="H65" s="83">
        <v>29</v>
      </c>
      <c r="I65" s="85">
        <v>14</v>
      </c>
      <c r="J65" s="86">
        <v>3.5</v>
      </c>
      <c r="K65" s="85">
        <v>14</v>
      </c>
    </row>
    <row r="66" spans="1:11" ht="13.5" customHeight="1">
      <c r="A66" s="82" t="s">
        <v>182</v>
      </c>
      <c r="B66" s="83">
        <v>7.1</v>
      </c>
      <c r="C66" s="83">
        <v>21.5</v>
      </c>
      <c r="D66" s="87" t="s">
        <v>2519</v>
      </c>
      <c r="E66" s="83">
        <v>-4.4000000000000004</v>
      </c>
      <c r="F66" s="85">
        <v>11</v>
      </c>
      <c r="G66" s="83">
        <v>162</v>
      </c>
      <c r="H66" s="83">
        <v>34</v>
      </c>
      <c r="I66" s="85">
        <v>26</v>
      </c>
      <c r="J66" s="86">
        <v>7</v>
      </c>
      <c r="K66" s="85">
        <v>26</v>
      </c>
    </row>
    <row r="67" spans="1:11" ht="13.5" customHeight="1">
      <c r="A67" s="82" t="s">
        <v>183</v>
      </c>
      <c r="B67" s="83">
        <v>12.1</v>
      </c>
      <c r="C67" s="83">
        <v>25.2</v>
      </c>
      <c r="D67" s="87" t="s">
        <v>2520</v>
      </c>
      <c r="E67" s="83">
        <v>0</v>
      </c>
      <c r="F67" s="85">
        <v>12</v>
      </c>
      <c r="G67" s="83">
        <v>63</v>
      </c>
      <c r="H67" s="83">
        <v>28</v>
      </c>
      <c r="I67" s="85">
        <v>29</v>
      </c>
      <c r="J67" s="86">
        <v>4.5</v>
      </c>
      <c r="K67" s="85">
        <v>30</v>
      </c>
    </row>
    <row r="68" spans="1:11" ht="13.5" customHeight="1">
      <c r="A68" s="82" t="s">
        <v>184</v>
      </c>
      <c r="B68" s="83">
        <v>17.7</v>
      </c>
      <c r="C68" s="83">
        <v>31.5</v>
      </c>
      <c r="D68" s="87" t="s">
        <v>2521</v>
      </c>
      <c r="E68" s="83">
        <v>4.3</v>
      </c>
      <c r="F68" s="85">
        <v>7</v>
      </c>
      <c r="G68" s="83">
        <v>76</v>
      </c>
      <c r="H68" s="83">
        <v>25</v>
      </c>
      <c r="I68" s="85">
        <v>21</v>
      </c>
      <c r="J68" s="86">
        <v>12</v>
      </c>
      <c r="K68" s="85">
        <v>21</v>
      </c>
    </row>
    <row r="69" spans="1:11" ht="13.5" customHeight="1">
      <c r="A69" s="82" t="s">
        <v>185</v>
      </c>
      <c r="B69" s="83">
        <v>22.5</v>
      </c>
      <c r="C69" s="83">
        <v>33.6</v>
      </c>
      <c r="D69" s="87" t="s">
        <v>2522</v>
      </c>
      <c r="E69" s="83">
        <v>12.9</v>
      </c>
      <c r="F69" s="85">
        <v>1</v>
      </c>
      <c r="G69" s="83">
        <v>63.5</v>
      </c>
      <c r="H69" s="83">
        <v>24.5</v>
      </c>
      <c r="I69" s="85">
        <v>28</v>
      </c>
      <c r="J69" s="86">
        <v>13</v>
      </c>
      <c r="K69" s="85">
        <v>29</v>
      </c>
    </row>
    <row r="70" spans="1:11" ht="13.5" customHeight="1">
      <c r="A70" s="82" t="s">
        <v>186</v>
      </c>
      <c r="B70" s="83">
        <v>25.9</v>
      </c>
      <c r="C70" s="83">
        <v>38.799999999999997</v>
      </c>
      <c r="D70" s="87" t="s">
        <v>2523</v>
      </c>
      <c r="E70" s="83">
        <v>17.399999999999999</v>
      </c>
      <c r="F70" s="85">
        <v>2</v>
      </c>
      <c r="G70" s="83">
        <v>127.5</v>
      </c>
      <c r="H70" s="83">
        <v>29.5</v>
      </c>
      <c r="I70" s="85">
        <v>27</v>
      </c>
      <c r="J70" s="86">
        <v>29</v>
      </c>
      <c r="K70" s="85">
        <v>27</v>
      </c>
    </row>
    <row r="71" spans="1:11" ht="13.5" customHeight="1">
      <c r="A71" s="82" t="s">
        <v>187</v>
      </c>
      <c r="B71" s="83">
        <v>25.9</v>
      </c>
      <c r="C71" s="83">
        <v>36.299999999999997</v>
      </c>
      <c r="D71" s="87" t="s">
        <v>2524</v>
      </c>
      <c r="E71" s="83">
        <v>18.7</v>
      </c>
      <c r="F71" s="85">
        <v>29</v>
      </c>
      <c r="G71" s="83">
        <v>432</v>
      </c>
      <c r="H71" s="83">
        <v>140.5</v>
      </c>
      <c r="I71" s="85">
        <v>9</v>
      </c>
      <c r="J71" s="86">
        <v>28.5</v>
      </c>
      <c r="K71" s="85">
        <v>9</v>
      </c>
    </row>
    <row r="72" spans="1:11" ht="13.5" customHeight="1">
      <c r="A72" s="82" t="s">
        <v>188</v>
      </c>
      <c r="B72" s="83">
        <v>21.5</v>
      </c>
      <c r="C72" s="83">
        <v>33.200000000000003</v>
      </c>
      <c r="D72" s="87" t="s">
        <v>2525</v>
      </c>
      <c r="E72" s="83">
        <v>11.4</v>
      </c>
      <c r="F72" s="85">
        <v>23</v>
      </c>
      <c r="G72" s="83">
        <v>96</v>
      </c>
      <c r="H72" s="83">
        <v>38.5</v>
      </c>
      <c r="I72" s="85">
        <v>25</v>
      </c>
      <c r="J72" s="86">
        <v>18.5</v>
      </c>
      <c r="K72" s="85">
        <v>25</v>
      </c>
    </row>
    <row r="73" spans="1:11" ht="13.5" customHeight="1">
      <c r="A73" s="82" t="s">
        <v>189</v>
      </c>
      <c r="B73" s="83">
        <v>16.899999999999999</v>
      </c>
      <c r="C73" s="83">
        <v>27.9</v>
      </c>
      <c r="D73" s="87" t="s">
        <v>2522</v>
      </c>
      <c r="E73" s="83">
        <v>4.0999999999999996</v>
      </c>
      <c r="F73" s="85">
        <v>29</v>
      </c>
      <c r="G73" s="83">
        <v>128.5</v>
      </c>
      <c r="H73" s="83">
        <v>60</v>
      </c>
      <c r="I73" s="85">
        <v>13</v>
      </c>
      <c r="J73" s="86">
        <v>15</v>
      </c>
      <c r="K73" s="85">
        <v>13</v>
      </c>
    </row>
    <row r="74" spans="1:11" ht="13.5" customHeight="1">
      <c r="A74" s="82" t="s">
        <v>190</v>
      </c>
      <c r="B74" s="83">
        <v>11.2</v>
      </c>
      <c r="C74" s="83">
        <v>21.9</v>
      </c>
      <c r="D74" s="87" t="s">
        <v>2525</v>
      </c>
      <c r="E74" s="83">
        <v>-0.6</v>
      </c>
      <c r="F74" s="85">
        <v>21</v>
      </c>
      <c r="G74" s="83">
        <v>73.5</v>
      </c>
      <c r="H74" s="83">
        <v>20</v>
      </c>
      <c r="I74" s="85">
        <v>1</v>
      </c>
      <c r="J74" s="86">
        <v>9.5</v>
      </c>
      <c r="K74" s="85">
        <v>29</v>
      </c>
    </row>
    <row r="75" spans="1:11" ht="13.5" customHeight="1" thickBot="1">
      <c r="A75" s="88" t="s">
        <v>191</v>
      </c>
      <c r="B75" s="89">
        <v>4.0999999999999996</v>
      </c>
      <c r="C75" s="89">
        <v>14.2</v>
      </c>
      <c r="D75" s="90" t="s">
        <v>2522</v>
      </c>
      <c r="E75" s="89">
        <v>-4.0999999999999996</v>
      </c>
      <c r="F75" s="91">
        <v>28</v>
      </c>
      <c r="G75" s="89">
        <v>122.5</v>
      </c>
      <c r="H75" s="89">
        <v>31.5</v>
      </c>
      <c r="I75" s="91">
        <v>1</v>
      </c>
      <c r="J75" s="92">
        <v>9.5</v>
      </c>
      <c r="K75" s="91">
        <v>1</v>
      </c>
    </row>
    <row r="76" spans="1:11" ht="13.5" customHeight="1" thickTop="1">
      <c r="A76" s="75" t="s">
        <v>192</v>
      </c>
      <c r="B76" s="77">
        <v>14.3</v>
      </c>
      <c r="C76" s="77">
        <v>38.799999999999997</v>
      </c>
      <c r="D76" s="78" t="s">
        <v>2526</v>
      </c>
      <c r="E76" s="77">
        <v>-4.9000000000000004</v>
      </c>
      <c r="F76" s="93">
        <v>42389</v>
      </c>
      <c r="G76" s="77">
        <v>1494.5</v>
      </c>
      <c r="H76" s="77">
        <v>140.5</v>
      </c>
      <c r="I76" s="93">
        <v>42591</v>
      </c>
      <c r="J76" s="77">
        <v>29</v>
      </c>
      <c r="K76" s="93">
        <v>42578</v>
      </c>
    </row>
    <row r="77" spans="1:11" ht="13.5" customHeight="1">
      <c r="I77" s="63"/>
    </row>
    <row r="78" spans="1:11" ht="13.5" customHeight="1">
      <c r="A78" s="69" t="s">
        <v>545</v>
      </c>
    </row>
    <row r="79" spans="1:11" ht="13.5" customHeight="1">
      <c r="A79" s="1645"/>
      <c r="B79" s="1645" t="s">
        <v>166</v>
      </c>
      <c r="C79" s="1645" t="s">
        <v>167</v>
      </c>
      <c r="D79" s="1647" t="s">
        <v>168</v>
      </c>
      <c r="E79" s="1645" t="s">
        <v>169</v>
      </c>
      <c r="F79" s="1647" t="s">
        <v>168</v>
      </c>
      <c r="G79" s="1645" t="s">
        <v>170</v>
      </c>
      <c r="H79" s="1497" t="s">
        <v>2527</v>
      </c>
      <c r="I79" s="1649" t="s">
        <v>168</v>
      </c>
      <c r="J79" s="1497" t="s">
        <v>172</v>
      </c>
      <c r="K79" s="1647" t="s">
        <v>168</v>
      </c>
    </row>
    <row r="80" spans="1:11" ht="13.5" customHeight="1">
      <c r="A80" s="1646"/>
      <c r="B80" s="1646"/>
      <c r="C80" s="1646"/>
      <c r="D80" s="1646"/>
      <c r="E80" s="1646"/>
      <c r="F80" s="1646"/>
      <c r="G80" s="1646"/>
      <c r="H80" s="1498" t="s">
        <v>173</v>
      </c>
      <c r="I80" s="1650"/>
      <c r="J80" s="1498" t="s">
        <v>174</v>
      </c>
      <c r="K80" s="1646"/>
    </row>
    <row r="81" spans="1:11" ht="13.5" customHeight="1">
      <c r="A81" s="1646"/>
      <c r="B81" s="1646"/>
      <c r="C81" s="1646"/>
      <c r="D81" s="1646"/>
      <c r="E81" s="1646"/>
      <c r="F81" s="1646"/>
      <c r="G81" s="1646"/>
      <c r="H81" s="1498" t="s">
        <v>170</v>
      </c>
      <c r="I81" s="1650"/>
      <c r="J81" s="1498" t="s">
        <v>170</v>
      </c>
      <c r="K81" s="1646"/>
    </row>
    <row r="82" spans="1:11" ht="13.5" customHeight="1" thickBot="1">
      <c r="A82" s="1501"/>
      <c r="B82" s="73" t="s">
        <v>2528</v>
      </c>
      <c r="C82" s="73" t="s">
        <v>176</v>
      </c>
      <c r="D82" s="73" t="s">
        <v>177</v>
      </c>
      <c r="E82" s="73" t="s">
        <v>176</v>
      </c>
      <c r="F82" s="73" t="s">
        <v>178</v>
      </c>
      <c r="G82" s="73" t="s">
        <v>179</v>
      </c>
      <c r="H82" s="73" t="s">
        <v>179</v>
      </c>
      <c r="I82" s="74" t="s">
        <v>178</v>
      </c>
      <c r="J82" s="73" t="s">
        <v>179</v>
      </c>
      <c r="K82" s="73" t="s">
        <v>178</v>
      </c>
    </row>
    <row r="83" spans="1:11" ht="13.5" customHeight="1" thickTop="1">
      <c r="A83" s="75" t="s">
        <v>180</v>
      </c>
      <c r="B83" s="76">
        <v>2.5</v>
      </c>
      <c r="C83" s="77">
        <v>11.5</v>
      </c>
      <c r="D83" s="78" t="s">
        <v>2502</v>
      </c>
      <c r="E83" s="77">
        <v>-5.2</v>
      </c>
      <c r="F83" s="79">
        <v>6</v>
      </c>
      <c r="G83" s="77">
        <v>75</v>
      </c>
      <c r="H83" s="77">
        <v>30</v>
      </c>
      <c r="I83" s="79">
        <v>14</v>
      </c>
      <c r="J83" s="77">
        <v>5.5</v>
      </c>
      <c r="K83" s="79">
        <v>14</v>
      </c>
    </row>
    <row r="84" spans="1:11" ht="13.5" customHeight="1">
      <c r="A84" s="82" t="s">
        <v>181</v>
      </c>
      <c r="B84" s="83">
        <v>3</v>
      </c>
      <c r="C84" s="83">
        <v>13.7</v>
      </c>
      <c r="D84" s="84" t="s">
        <v>2529</v>
      </c>
      <c r="E84" s="83">
        <v>-4.4000000000000004</v>
      </c>
      <c r="F84" s="85">
        <v>26</v>
      </c>
      <c r="G84" s="83">
        <v>118.5</v>
      </c>
      <c r="H84" s="83">
        <v>40</v>
      </c>
      <c r="I84" s="85">
        <v>18</v>
      </c>
      <c r="J84" s="83">
        <v>6</v>
      </c>
      <c r="K84" s="85">
        <v>18</v>
      </c>
    </row>
    <row r="85" spans="1:11" ht="13.5" customHeight="1">
      <c r="A85" s="82" t="s">
        <v>182</v>
      </c>
      <c r="B85" s="83">
        <v>7.7</v>
      </c>
      <c r="C85" s="83">
        <v>22.9</v>
      </c>
      <c r="D85" s="87" t="s">
        <v>2530</v>
      </c>
      <c r="E85" s="83">
        <v>-4.5</v>
      </c>
      <c r="F85" s="85">
        <v>12</v>
      </c>
      <c r="G85" s="83">
        <v>71</v>
      </c>
      <c r="H85" s="83">
        <v>21.5</v>
      </c>
      <c r="I85" s="85">
        <v>1</v>
      </c>
      <c r="J85" s="83">
        <v>9.5</v>
      </c>
      <c r="K85" s="85">
        <v>13</v>
      </c>
    </row>
    <row r="86" spans="1:11" ht="13.5" customHeight="1">
      <c r="A86" s="82" t="s">
        <v>183</v>
      </c>
      <c r="B86" s="83">
        <v>11.7</v>
      </c>
      <c r="C86" s="83">
        <v>27.3</v>
      </c>
      <c r="D86" s="87" t="s">
        <v>2500</v>
      </c>
      <c r="E86" s="83">
        <v>-0.3</v>
      </c>
      <c r="F86" s="85">
        <v>22</v>
      </c>
      <c r="G86" s="83">
        <v>95.5</v>
      </c>
      <c r="H86" s="83">
        <v>15.5</v>
      </c>
      <c r="I86" s="85">
        <v>30</v>
      </c>
      <c r="J86" s="83">
        <v>8.5</v>
      </c>
      <c r="K86" s="85">
        <v>30</v>
      </c>
    </row>
    <row r="87" spans="1:11" ht="13.5" customHeight="1">
      <c r="A87" s="82" t="s">
        <v>184</v>
      </c>
      <c r="B87" s="83">
        <v>17.2</v>
      </c>
      <c r="C87" s="83">
        <v>31.4</v>
      </c>
      <c r="D87" s="87" t="s">
        <v>2494</v>
      </c>
      <c r="E87" s="83">
        <v>2.2999999999999998</v>
      </c>
      <c r="F87" s="85">
        <v>3</v>
      </c>
      <c r="G87" s="83">
        <v>50.5</v>
      </c>
      <c r="H87" s="83">
        <v>13</v>
      </c>
      <c r="I87" s="85">
        <v>11</v>
      </c>
      <c r="J87" s="83">
        <v>4</v>
      </c>
      <c r="K87" s="85">
        <v>11</v>
      </c>
    </row>
    <row r="88" spans="1:11" ht="13.5" customHeight="1">
      <c r="A88" s="82" t="s">
        <v>185</v>
      </c>
      <c r="B88" s="83">
        <v>22.5</v>
      </c>
      <c r="C88" s="83">
        <v>33.6</v>
      </c>
      <c r="D88" s="87" t="s">
        <v>2497</v>
      </c>
      <c r="E88" s="83">
        <v>14.2</v>
      </c>
      <c r="F88" s="85">
        <v>4</v>
      </c>
      <c r="G88" s="83">
        <v>185.5</v>
      </c>
      <c r="H88" s="83">
        <v>71</v>
      </c>
      <c r="I88" s="85">
        <v>19</v>
      </c>
      <c r="J88" s="83">
        <v>14.5</v>
      </c>
      <c r="K88" s="85">
        <v>19</v>
      </c>
    </row>
    <row r="89" spans="1:11" ht="13.5" customHeight="1">
      <c r="A89" s="82" t="s">
        <v>186</v>
      </c>
      <c r="B89" s="83">
        <v>26.7</v>
      </c>
      <c r="C89" s="83">
        <v>37</v>
      </c>
      <c r="D89" s="87" t="s">
        <v>2531</v>
      </c>
      <c r="E89" s="83">
        <v>17.100000000000001</v>
      </c>
      <c r="F89" s="85">
        <v>2</v>
      </c>
      <c r="G89" s="83">
        <v>130.5</v>
      </c>
      <c r="H89" s="83">
        <v>34.5</v>
      </c>
      <c r="I89" s="85">
        <v>29</v>
      </c>
      <c r="J89" s="83">
        <v>20.5</v>
      </c>
      <c r="K89" s="85">
        <v>30</v>
      </c>
    </row>
    <row r="90" spans="1:11" ht="13.5" customHeight="1">
      <c r="A90" s="82" t="s">
        <v>187</v>
      </c>
      <c r="B90" s="83">
        <v>27.4</v>
      </c>
      <c r="C90" s="83">
        <v>37.4</v>
      </c>
      <c r="D90" s="87" t="s">
        <v>2532</v>
      </c>
      <c r="E90" s="83">
        <v>18.8</v>
      </c>
      <c r="F90" s="85">
        <v>28</v>
      </c>
      <c r="G90" s="83">
        <v>97</v>
      </c>
      <c r="H90" s="83">
        <v>33.5</v>
      </c>
      <c r="I90" s="85">
        <v>25</v>
      </c>
      <c r="J90" s="83">
        <v>24.5</v>
      </c>
      <c r="K90" s="85">
        <v>4</v>
      </c>
    </row>
    <row r="91" spans="1:11" ht="13.5" customHeight="1">
      <c r="A91" s="82" t="s">
        <v>188</v>
      </c>
      <c r="B91" s="83">
        <v>22.6</v>
      </c>
      <c r="C91" s="83">
        <v>34.5</v>
      </c>
      <c r="D91" s="87" t="s">
        <v>2507</v>
      </c>
      <c r="E91" s="83">
        <v>10.1</v>
      </c>
      <c r="F91" s="85">
        <v>27</v>
      </c>
      <c r="G91" s="83">
        <v>322</v>
      </c>
      <c r="H91" s="83">
        <v>130.5</v>
      </c>
      <c r="I91" s="85">
        <v>16</v>
      </c>
      <c r="J91" s="83">
        <v>38.5</v>
      </c>
      <c r="K91" s="85">
        <v>16</v>
      </c>
    </row>
    <row r="92" spans="1:11" ht="13.5" customHeight="1">
      <c r="A92" s="82" t="s">
        <v>189</v>
      </c>
      <c r="B92" s="83">
        <v>18.5</v>
      </c>
      <c r="C92" s="83">
        <v>31.6</v>
      </c>
      <c r="D92" s="87" t="s">
        <v>2531</v>
      </c>
      <c r="E92" s="83">
        <v>4.8</v>
      </c>
      <c r="F92" s="85">
        <v>28</v>
      </c>
      <c r="G92" s="83">
        <v>213</v>
      </c>
      <c r="H92" s="83">
        <v>53</v>
      </c>
      <c r="I92" s="85">
        <v>20</v>
      </c>
      <c r="J92" s="83">
        <v>11</v>
      </c>
      <c r="K92" s="85">
        <v>15</v>
      </c>
    </row>
    <row r="93" spans="1:11" ht="13.5" customHeight="1">
      <c r="A93" s="82" t="s">
        <v>190</v>
      </c>
      <c r="B93" s="83">
        <v>10</v>
      </c>
      <c r="C93" s="83">
        <v>20.3</v>
      </c>
      <c r="D93" s="87" t="s">
        <v>2504</v>
      </c>
      <c r="E93" s="83">
        <v>-1.7</v>
      </c>
      <c r="F93" s="85">
        <v>29</v>
      </c>
      <c r="G93" s="83">
        <v>70</v>
      </c>
      <c r="H93" s="83">
        <v>13.5</v>
      </c>
      <c r="I93" s="85">
        <v>15</v>
      </c>
      <c r="J93" s="83">
        <v>8.5</v>
      </c>
      <c r="K93" s="85">
        <v>25</v>
      </c>
    </row>
    <row r="94" spans="1:11" ht="13.5" customHeight="1" thickBot="1">
      <c r="A94" s="88" t="s">
        <v>191</v>
      </c>
      <c r="B94" s="89">
        <v>5.3</v>
      </c>
      <c r="C94" s="89">
        <v>15.3</v>
      </c>
      <c r="D94" s="90" t="s">
        <v>2533</v>
      </c>
      <c r="E94" s="89">
        <v>-2.8</v>
      </c>
      <c r="F94" s="91">
        <v>30</v>
      </c>
      <c r="G94" s="89">
        <v>72.5</v>
      </c>
      <c r="H94" s="89">
        <v>21.5</v>
      </c>
      <c r="I94" s="91">
        <v>21</v>
      </c>
      <c r="J94" s="89">
        <v>5</v>
      </c>
      <c r="K94" s="91">
        <v>21</v>
      </c>
    </row>
    <row r="95" spans="1:11" ht="13.5" customHeight="1" thickTop="1">
      <c r="A95" s="75" t="s">
        <v>192</v>
      </c>
      <c r="B95" s="77">
        <v>14.591666666666667</v>
      </c>
      <c r="C95" s="77">
        <v>37.4</v>
      </c>
      <c r="D95" s="78" t="s">
        <v>2534</v>
      </c>
      <c r="E95" s="77">
        <v>-5.2</v>
      </c>
      <c r="F95" s="93">
        <v>41645</v>
      </c>
      <c r="G95" s="77">
        <v>1501</v>
      </c>
      <c r="H95" s="77">
        <v>130.5</v>
      </c>
      <c r="I95" s="93">
        <v>41898</v>
      </c>
      <c r="J95" s="77">
        <v>38.5</v>
      </c>
      <c r="K95" s="93">
        <v>41898</v>
      </c>
    </row>
    <row r="97" spans="1:11" ht="13.5" customHeight="1">
      <c r="A97" s="1507" t="s">
        <v>2535</v>
      </c>
      <c r="B97" s="1508"/>
      <c r="C97" s="1508"/>
      <c r="D97" s="1508"/>
      <c r="E97" s="1508"/>
      <c r="F97" s="1508"/>
      <c r="G97" s="1508"/>
      <c r="H97" s="1508"/>
      <c r="I97" s="1508"/>
      <c r="J97" s="1508"/>
      <c r="K97" s="1508"/>
    </row>
    <row r="98" spans="1:11" ht="13.5" customHeight="1">
      <c r="A98" s="1653"/>
      <c r="B98" s="1653" t="s">
        <v>166</v>
      </c>
      <c r="C98" s="1653" t="s">
        <v>167</v>
      </c>
      <c r="D98" s="1651" t="s">
        <v>168</v>
      </c>
      <c r="E98" s="1653" t="s">
        <v>169</v>
      </c>
      <c r="F98" s="1651" t="s">
        <v>168</v>
      </c>
      <c r="G98" s="1653" t="s">
        <v>170</v>
      </c>
      <c r="H98" s="1509" t="s">
        <v>2527</v>
      </c>
      <c r="I98" s="1651" t="s">
        <v>168</v>
      </c>
      <c r="J98" s="1509" t="s">
        <v>172</v>
      </c>
      <c r="K98" s="1651" t="s">
        <v>168</v>
      </c>
    </row>
    <row r="99" spans="1:11" ht="13.5" customHeight="1">
      <c r="A99" s="1652"/>
      <c r="B99" s="1652"/>
      <c r="C99" s="1652"/>
      <c r="D99" s="1652"/>
      <c r="E99" s="1652"/>
      <c r="F99" s="1652"/>
      <c r="G99" s="1652"/>
      <c r="H99" s="1510" t="s">
        <v>173</v>
      </c>
      <c r="I99" s="1652"/>
      <c r="J99" s="1510" t="s">
        <v>174</v>
      </c>
      <c r="K99" s="1652"/>
    </row>
    <row r="100" spans="1:11" ht="13.5" customHeight="1">
      <c r="A100" s="1652"/>
      <c r="B100" s="1652"/>
      <c r="C100" s="1652"/>
      <c r="D100" s="1652"/>
      <c r="E100" s="1652"/>
      <c r="F100" s="1652"/>
      <c r="G100" s="1652"/>
      <c r="H100" s="1510" t="s">
        <v>170</v>
      </c>
      <c r="I100" s="1652"/>
      <c r="J100" s="1510" t="s">
        <v>170</v>
      </c>
      <c r="K100" s="1652"/>
    </row>
    <row r="101" spans="1:11" ht="13.5" customHeight="1" thickBot="1">
      <c r="A101" s="1511"/>
      <c r="B101" s="1512" t="s">
        <v>2528</v>
      </c>
      <c r="C101" s="1512" t="s">
        <v>176</v>
      </c>
      <c r="D101" s="1512" t="s">
        <v>177</v>
      </c>
      <c r="E101" s="1512" t="s">
        <v>176</v>
      </c>
      <c r="F101" s="1512" t="s">
        <v>178</v>
      </c>
      <c r="G101" s="1512" t="s">
        <v>179</v>
      </c>
      <c r="H101" s="1512" t="s">
        <v>179</v>
      </c>
      <c r="I101" s="1512" t="s">
        <v>178</v>
      </c>
      <c r="J101" s="1512" t="s">
        <v>179</v>
      </c>
      <c r="K101" s="1512" t="s">
        <v>178</v>
      </c>
    </row>
    <row r="102" spans="1:11" ht="13.5" customHeight="1" thickTop="1">
      <c r="A102" s="1513" t="s">
        <v>180</v>
      </c>
      <c r="B102" s="1514">
        <v>2.7</v>
      </c>
      <c r="C102" s="1515">
        <v>11.1</v>
      </c>
      <c r="D102" s="1516" t="s">
        <v>2536</v>
      </c>
      <c r="E102" s="1515">
        <v>-5.2</v>
      </c>
      <c r="F102" s="1517">
        <v>18</v>
      </c>
      <c r="G102" s="1515">
        <v>68</v>
      </c>
      <c r="H102" s="1515">
        <v>19</v>
      </c>
      <c r="I102" s="1517">
        <v>19</v>
      </c>
      <c r="J102" s="1515">
        <v>4.5</v>
      </c>
      <c r="K102" s="1517">
        <v>19</v>
      </c>
    </row>
    <row r="103" spans="1:11" ht="13.5" customHeight="1">
      <c r="A103" s="1518" t="s">
        <v>181</v>
      </c>
      <c r="B103" s="1519">
        <v>2.5</v>
      </c>
      <c r="C103" s="1519">
        <v>11.3</v>
      </c>
      <c r="D103" s="1520" t="s">
        <v>2537</v>
      </c>
      <c r="E103" s="1519">
        <v>-10.8</v>
      </c>
      <c r="F103" s="1521">
        <v>19</v>
      </c>
      <c r="G103" s="1519">
        <v>135</v>
      </c>
      <c r="H103" s="1519">
        <v>33.5</v>
      </c>
      <c r="I103" s="1521">
        <v>7</v>
      </c>
      <c r="J103" s="1519">
        <v>8</v>
      </c>
      <c r="K103" s="1521">
        <v>7</v>
      </c>
    </row>
    <row r="104" spans="1:11" ht="13.5" customHeight="1">
      <c r="A104" s="1518" t="s">
        <v>182</v>
      </c>
      <c r="B104" s="1519">
        <v>6.6</v>
      </c>
      <c r="C104" s="1519">
        <v>20.6</v>
      </c>
      <c r="D104" s="1522" t="s">
        <v>2538</v>
      </c>
      <c r="E104" s="1519">
        <v>-3.1</v>
      </c>
      <c r="F104" s="1521">
        <v>20</v>
      </c>
      <c r="G104" s="1519">
        <v>145.5</v>
      </c>
      <c r="H104" s="1519">
        <v>31.5</v>
      </c>
      <c r="I104" s="1521">
        <v>5</v>
      </c>
      <c r="J104" s="1519">
        <v>11</v>
      </c>
      <c r="K104" s="1521">
        <v>31</v>
      </c>
    </row>
    <row r="105" spans="1:11" ht="13.5" customHeight="1">
      <c r="A105" s="1518" t="s">
        <v>183</v>
      </c>
      <c r="B105" s="1519">
        <v>12.5</v>
      </c>
      <c r="C105" s="1519">
        <v>29.2</v>
      </c>
      <c r="D105" s="1522" t="s">
        <v>2539</v>
      </c>
      <c r="E105" s="1519">
        <v>-2</v>
      </c>
      <c r="F105" s="1521">
        <v>8</v>
      </c>
      <c r="G105" s="1519">
        <v>106.5</v>
      </c>
      <c r="H105" s="1519">
        <v>27.5</v>
      </c>
      <c r="I105" s="1521">
        <v>11</v>
      </c>
      <c r="J105" s="1519">
        <v>13.5</v>
      </c>
      <c r="K105" s="1521">
        <v>3</v>
      </c>
    </row>
    <row r="106" spans="1:11" ht="13.5" customHeight="1">
      <c r="A106" s="1518" t="s">
        <v>184</v>
      </c>
      <c r="B106" s="1519">
        <v>17.100000000000001</v>
      </c>
      <c r="C106" s="1519">
        <v>29.2</v>
      </c>
      <c r="D106" s="1522" t="s">
        <v>2539</v>
      </c>
      <c r="E106" s="1519">
        <v>4.3</v>
      </c>
      <c r="F106" s="1521">
        <v>13</v>
      </c>
      <c r="G106" s="1519">
        <v>41.5</v>
      </c>
      <c r="H106" s="1519">
        <v>14</v>
      </c>
      <c r="I106" s="1521">
        <v>15</v>
      </c>
      <c r="J106" s="1519">
        <v>8</v>
      </c>
      <c r="K106" s="1521">
        <v>29</v>
      </c>
    </row>
    <row r="107" spans="1:11" ht="13.5" customHeight="1">
      <c r="A107" s="1518" t="s">
        <v>185</v>
      </c>
      <c r="B107" s="1519">
        <v>20.9</v>
      </c>
      <c r="C107" s="1519">
        <v>30.9</v>
      </c>
      <c r="D107" s="1522" t="s">
        <v>2540</v>
      </c>
      <c r="E107" s="1519">
        <v>13.5</v>
      </c>
      <c r="F107" s="1521">
        <v>4</v>
      </c>
      <c r="G107" s="1519">
        <v>241.5</v>
      </c>
      <c r="H107" s="1519">
        <v>62.5</v>
      </c>
      <c r="I107" s="1521">
        <v>22</v>
      </c>
      <c r="J107" s="1519">
        <v>25</v>
      </c>
      <c r="K107" s="1521">
        <v>22</v>
      </c>
    </row>
    <row r="108" spans="1:11" ht="13.5" customHeight="1">
      <c r="A108" s="1518" t="s">
        <v>186</v>
      </c>
      <c r="B108" s="1519">
        <v>26.1</v>
      </c>
      <c r="C108" s="1519">
        <v>37</v>
      </c>
      <c r="D108" s="1522" t="s">
        <v>2539</v>
      </c>
      <c r="E108" s="1519">
        <v>17.600000000000001</v>
      </c>
      <c r="F108" s="1521">
        <v>9</v>
      </c>
      <c r="G108" s="1519">
        <v>281.5</v>
      </c>
      <c r="H108" s="1519">
        <v>61</v>
      </c>
      <c r="I108" s="1521">
        <v>20</v>
      </c>
      <c r="J108" s="1519">
        <v>27</v>
      </c>
      <c r="K108" s="1521">
        <v>1</v>
      </c>
    </row>
    <row r="109" spans="1:11" ht="13.5" customHeight="1">
      <c r="A109" s="1518" t="s">
        <v>187</v>
      </c>
      <c r="B109" s="1519">
        <v>27.3</v>
      </c>
      <c r="C109" s="1519">
        <v>36</v>
      </c>
      <c r="D109" s="1522" t="s">
        <v>2541</v>
      </c>
      <c r="E109" s="1519">
        <v>19.2</v>
      </c>
      <c r="F109" s="1521">
        <v>9</v>
      </c>
      <c r="G109" s="1519">
        <v>108</v>
      </c>
      <c r="H109" s="1519">
        <v>44.5</v>
      </c>
      <c r="I109" s="1521">
        <v>14</v>
      </c>
      <c r="J109" s="1519">
        <v>17</v>
      </c>
      <c r="K109" s="1521">
        <v>14</v>
      </c>
    </row>
    <row r="110" spans="1:11" ht="13.5" customHeight="1">
      <c r="A110" s="1518" t="s">
        <v>188</v>
      </c>
      <c r="B110" s="1519">
        <v>24.2</v>
      </c>
      <c r="C110" s="1519">
        <v>34.6</v>
      </c>
      <c r="D110" s="1522" t="s">
        <v>2542</v>
      </c>
      <c r="E110" s="1519">
        <v>14.3</v>
      </c>
      <c r="F110" s="1521">
        <v>28</v>
      </c>
      <c r="G110" s="1519">
        <v>192</v>
      </c>
      <c r="H110" s="1519">
        <v>113</v>
      </c>
      <c r="I110" s="1521">
        <v>30</v>
      </c>
      <c r="J110" s="1519">
        <v>25</v>
      </c>
      <c r="K110" s="1521">
        <v>30</v>
      </c>
    </row>
    <row r="111" spans="1:11" ht="13.5" customHeight="1">
      <c r="A111" s="1518" t="s">
        <v>189</v>
      </c>
      <c r="B111" s="1519">
        <v>16.7</v>
      </c>
      <c r="C111" s="1519">
        <v>26.7</v>
      </c>
      <c r="D111" s="1522" t="s">
        <v>2543</v>
      </c>
      <c r="E111" s="1519">
        <v>5.9</v>
      </c>
      <c r="F111" s="1521">
        <v>30</v>
      </c>
      <c r="G111" s="1519">
        <v>69.5</v>
      </c>
      <c r="H111" s="1519">
        <v>29.5</v>
      </c>
      <c r="I111" s="1521">
        <v>17</v>
      </c>
      <c r="J111" s="1519">
        <v>13.5</v>
      </c>
      <c r="K111" s="1521">
        <v>28</v>
      </c>
    </row>
    <row r="112" spans="1:11" ht="13.5" customHeight="1">
      <c r="A112" s="1518" t="s">
        <v>190</v>
      </c>
      <c r="B112" s="1519">
        <v>9.6999999999999993</v>
      </c>
      <c r="C112" s="1519">
        <v>19.600000000000001</v>
      </c>
      <c r="D112" s="1522" t="s">
        <v>2544</v>
      </c>
      <c r="E112" s="1519">
        <v>-0.3</v>
      </c>
      <c r="F112" s="1521">
        <v>25</v>
      </c>
      <c r="G112" s="1519">
        <v>105.5</v>
      </c>
      <c r="H112" s="1519">
        <v>25</v>
      </c>
      <c r="I112" s="1521">
        <v>11</v>
      </c>
      <c r="J112" s="1519">
        <v>11.5</v>
      </c>
      <c r="K112" s="1521">
        <v>17</v>
      </c>
    </row>
    <row r="113" spans="1:11" ht="13.5" customHeight="1" thickBot="1">
      <c r="A113" s="1523" t="s">
        <v>191</v>
      </c>
      <c r="B113" s="1524">
        <v>4.3</v>
      </c>
      <c r="C113" s="1524">
        <v>13.8</v>
      </c>
      <c r="D113" s="1525" t="s">
        <v>2545</v>
      </c>
      <c r="E113" s="1524">
        <v>-3.3</v>
      </c>
      <c r="F113" s="1526">
        <v>9</v>
      </c>
      <c r="G113" s="1524">
        <v>97.5</v>
      </c>
      <c r="H113" s="1524">
        <v>25.5</v>
      </c>
      <c r="I113" s="1526">
        <v>30</v>
      </c>
      <c r="J113" s="1524">
        <v>5</v>
      </c>
      <c r="K113" s="1526">
        <v>30</v>
      </c>
    </row>
    <row r="114" spans="1:11" ht="13.5" customHeight="1" thickTop="1">
      <c r="A114" s="1513" t="s">
        <v>192</v>
      </c>
      <c r="B114" s="1515">
        <v>14.2</v>
      </c>
      <c r="C114" s="1515">
        <v>37</v>
      </c>
      <c r="D114" s="1516" t="s">
        <v>2546</v>
      </c>
      <c r="E114" s="1515">
        <v>-1.1000000000000001</v>
      </c>
      <c r="F114" s="1527">
        <v>40955</v>
      </c>
      <c r="G114" s="1515">
        <v>1592</v>
      </c>
      <c r="H114" s="1515">
        <v>113</v>
      </c>
      <c r="I114" s="1527">
        <v>41547</v>
      </c>
      <c r="J114" s="1515">
        <v>25</v>
      </c>
      <c r="K114" s="1527">
        <v>41456</v>
      </c>
    </row>
    <row r="116" spans="1:11" ht="13.5" customHeight="1">
      <c r="A116" s="1507" t="s">
        <v>2547</v>
      </c>
      <c r="B116" s="1508"/>
      <c r="C116" s="1508"/>
      <c r="D116" s="1508"/>
      <c r="E116" s="1508"/>
      <c r="F116" s="1508"/>
      <c r="G116" s="1508"/>
      <c r="H116" s="1508"/>
      <c r="I116" s="1508"/>
      <c r="J116" s="1508"/>
      <c r="K116" s="1508"/>
    </row>
    <row r="117" spans="1:11" ht="13.5" customHeight="1">
      <c r="A117" s="1653"/>
      <c r="B117" s="1653" t="s">
        <v>166</v>
      </c>
      <c r="C117" s="1653" t="s">
        <v>167</v>
      </c>
      <c r="D117" s="1651" t="s">
        <v>168</v>
      </c>
      <c r="E117" s="1653" t="s">
        <v>169</v>
      </c>
      <c r="F117" s="1651" t="s">
        <v>168</v>
      </c>
      <c r="G117" s="1653" t="s">
        <v>170</v>
      </c>
      <c r="H117" s="1509" t="s">
        <v>2527</v>
      </c>
      <c r="I117" s="1651" t="s">
        <v>168</v>
      </c>
      <c r="J117" s="1509" t="s">
        <v>172</v>
      </c>
      <c r="K117" s="1651" t="s">
        <v>168</v>
      </c>
    </row>
    <row r="118" spans="1:11" ht="13.5" customHeight="1">
      <c r="A118" s="1652"/>
      <c r="B118" s="1652"/>
      <c r="C118" s="1652"/>
      <c r="D118" s="1652"/>
      <c r="E118" s="1652"/>
      <c r="F118" s="1652"/>
      <c r="G118" s="1652"/>
      <c r="H118" s="1510" t="s">
        <v>173</v>
      </c>
      <c r="I118" s="1652"/>
      <c r="J118" s="1510" t="s">
        <v>174</v>
      </c>
      <c r="K118" s="1652"/>
    </row>
    <row r="119" spans="1:11" ht="13.5" customHeight="1">
      <c r="A119" s="1652"/>
      <c r="B119" s="1652"/>
      <c r="C119" s="1652"/>
      <c r="D119" s="1652"/>
      <c r="E119" s="1652"/>
      <c r="F119" s="1652"/>
      <c r="G119" s="1652"/>
      <c r="H119" s="1510" t="s">
        <v>170</v>
      </c>
      <c r="I119" s="1652"/>
      <c r="J119" s="1510" t="s">
        <v>170</v>
      </c>
      <c r="K119" s="1652"/>
    </row>
    <row r="120" spans="1:11" ht="13.5" customHeight="1" thickBot="1">
      <c r="A120" s="1511"/>
      <c r="B120" s="1512" t="s">
        <v>2528</v>
      </c>
      <c r="C120" s="1512" t="s">
        <v>176</v>
      </c>
      <c r="D120" s="1512" t="s">
        <v>177</v>
      </c>
      <c r="E120" s="1512" t="s">
        <v>176</v>
      </c>
      <c r="F120" s="1512" t="s">
        <v>178</v>
      </c>
      <c r="G120" s="1512" t="s">
        <v>179</v>
      </c>
      <c r="H120" s="1512" t="s">
        <v>179</v>
      </c>
      <c r="I120" s="1512" t="s">
        <v>178</v>
      </c>
      <c r="J120" s="1512" t="s">
        <v>179</v>
      </c>
      <c r="K120" s="1512" t="s">
        <v>178</v>
      </c>
    </row>
    <row r="121" spans="1:11" ht="13.5" customHeight="1" thickTop="1">
      <c r="A121" s="1513" t="s">
        <v>180</v>
      </c>
      <c r="B121" s="1514">
        <v>1.3</v>
      </c>
      <c r="C121" s="1515">
        <v>8.3000000000000007</v>
      </c>
      <c r="D121" s="1516">
        <v>9</v>
      </c>
      <c r="E121" s="1515">
        <v>-4.8</v>
      </c>
      <c r="F121" s="1517">
        <v>8</v>
      </c>
      <c r="G121" s="1515">
        <v>36.5</v>
      </c>
      <c r="H121" s="1515">
        <v>12</v>
      </c>
      <c r="I121" s="1517">
        <v>7</v>
      </c>
      <c r="J121" s="1515">
        <v>4</v>
      </c>
      <c r="K121" s="1517">
        <v>16</v>
      </c>
    </row>
    <row r="122" spans="1:11" ht="13.5" customHeight="1">
      <c r="A122" s="1518" t="s">
        <v>181</v>
      </c>
      <c r="B122" s="1519">
        <v>4.3</v>
      </c>
      <c r="C122" s="1519">
        <v>17.899999999999999</v>
      </c>
      <c r="D122" s="1520">
        <v>27</v>
      </c>
      <c r="E122" s="1519">
        <v>-5.2</v>
      </c>
      <c r="F122" s="1521">
        <v>16</v>
      </c>
      <c r="G122" s="1519">
        <v>106.5</v>
      </c>
      <c r="H122" s="1519">
        <v>42.5</v>
      </c>
      <c r="I122" s="1521">
        <v>28</v>
      </c>
      <c r="J122" s="1519">
        <v>14</v>
      </c>
      <c r="K122" s="1521">
        <v>18</v>
      </c>
    </row>
    <row r="123" spans="1:11" ht="13.5" customHeight="1">
      <c r="A123" s="1518" t="s">
        <v>182</v>
      </c>
      <c r="B123" s="1519">
        <v>5</v>
      </c>
      <c r="C123" s="1519">
        <v>19.100000000000001</v>
      </c>
      <c r="D123" s="1522">
        <v>14</v>
      </c>
      <c r="E123" s="1519">
        <v>-3.7</v>
      </c>
      <c r="F123" s="1521">
        <v>28</v>
      </c>
      <c r="G123" s="1519">
        <v>97</v>
      </c>
      <c r="H123" s="1519">
        <v>17</v>
      </c>
      <c r="I123" s="1521">
        <v>21</v>
      </c>
      <c r="J123" s="1519">
        <v>5</v>
      </c>
      <c r="K123" s="1521">
        <v>21</v>
      </c>
    </row>
    <row r="124" spans="1:11" ht="13.5" customHeight="1">
      <c r="A124" s="1518" t="s">
        <v>183</v>
      </c>
      <c r="B124" s="1519">
        <v>10.6</v>
      </c>
      <c r="C124" s="1519">
        <v>25.1</v>
      </c>
      <c r="D124" s="1522">
        <v>27</v>
      </c>
      <c r="E124" s="1519">
        <v>-2.7</v>
      </c>
      <c r="F124" s="1521">
        <v>5</v>
      </c>
      <c r="G124" s="1519">
        <v>113</v>
      </c>
      <c r="H124" s="1519">
        <v>39.5</v>
      </c>
      <c r="I124" s="1521">
        <v>27</v>
      </c>
      <c r="J124" s="1519">
        <v>16</v>
      </c>
      <c r="K124" s="1521">
        <v>27</v>
      </c>
    </row>
    <row r="125" spans="1:11" ht="13.5" customHeight="1">
      <c r="A125" s="1518" t="s">
        <v>184</v>
      </c>
      <c r="B125" s="1519">
        <v>17.5</v>
      </c>
      <c r="C125" s="1519">
        <v>29.9</v>
      </c>
      <c r="D125" s="1522">
        <v>21</v>
      </c>
      <c r="E125" s="1519">
        <v>6.2</v>
      </c>
      <c r="F125" s="1521">
        <v>4</v>
      </c>
      <c r="G125" s="1519">
        <v>363</v>
      </c>
      <c r="H125" s="1519">
        <v>112</v>
      </c>
      <c r="I125" s="1521">
        <v>11</v>
      </c>
      <c r="J125" s="1519">
        <v>20</v>
      </c>
      <c r="K125" s="1521">
        <v>22</v>
      </c>
    </row>
    <row r="126" spans="1:11" ht="13.5" customHeight="1">
      <c r="A126" s="1518" t="s">
        <v>185</v>
      </c>
      <c r="B126" s="1519">
        <v>22.9</v>
      </c>
      <c r="C126" s="1519">
        <v>36</v>
      </c>
      <c r="D126" s="1522">
        <v>28</v>
      </c>
      <c r="E126" s="1519">
        <v>14.4</v>
      </c>
      <c r="F126" s="1521">
        <v>15</v>
      </c>
      <c r="G126" s="1519">
        <v>136</v>
      </c>
      <c r="H126" s="1519">
        <v>38.5</v>
      </c>
      <c r="I126" s="1521">
        <v>11</v>
      </c>
      <c r="J126" s="1519">
        <v>10</v>
      </c>
      <c r="K126" s="1521">
        <v>11</v>
      </c>
    </row>
    <row r="127" spans="1:11" ht="13.5" customHeight="1">
      <c r="A127" s="1518" t="s">
        <v>186</v>
      </c>
      <c r="B127" s="1519">
        <v>26.5</v>
      </c>
      <c r="C127" s="1519">
        <v>35.9</v>
      </c>
      <c r="D127" s="1522" t="s">
        <v>2548</v>
      </c>
      <c r="E127" s="1519">
        <v>19</v>
      </c>
      <c r="F127" s="1521">
        <v>24</v>
      </c>
      <c r="G127" s="1519">
        <v>133.5</v>
      </c>
      <c r="H127" s="1519">
        <v>53</v>
      </c>
      <c r="I127" s="1521">
        <v>25</v>
      </c>
      <c r="J127" s="1519">
        <v>40</v>
      </c>
      <c r="K127" s="1521">
        <v>25</v>
      </c>
    </row>
    <row r="128" spans="1:11" ht="13.5" customHeight="1">
      <c r="A128" s="1518" t="s">
        <v>187</v>
      </c>
      <c r="B128" s="1519">
        <v>27.2</v>
      </c>
      <c r="C128" s="1519">
        <v>37.4</v>
      </c>
      <c r="D128" s="1522" t="s">
        <v>2549</v>
      </c>
      <c r="E128" s="1519">
        <v>20.9</v>
      </c>
      <c r="F128" s="1521">
        <v>29</v>
      </c>
      <c r="G128" s="1519">
        <v>59</v>
      </c>
      <c r="H128" s="1519">
        <v>17</v>
      </c>
      <c r="I128" s="1521">
        <v>21</v>
      </c>
      <c r="J128" s="1519">
        <v>12.5</v>
      </c>
      <c r="K128" s="1521">
        <v>21</v>
      </c>
    </row>
    <row r="129" spans="1:11" ht="13.5" customHeight="1">
      <c r="A129" s="1518" t="s">
        <v>188</v>
      </c>
      <c r="B129" s="1519">
        <v>23.3</v>
      </c>
      <c r="C129" s="1519">
        <v>34.1</v>
      </c>
      <c r="D129" s="1522" t="s">
        <v>2550</v>
      </c>
      <c r="E129" s="1519">
        <v>11.5</v>
      </c>
      <c r="F129" s="1521">
        <v>24</v>
      </c>
      <c r="G129" s="1519">
        <v>337.5</v>
      </c>
      <c r="H129" s="1519">
        <v>94</v>
      </c>
      <c r="I129" s="1521">
        <v>4</v>
      </c>
      <c r="J129" s="1519">
        <v>23.5</v>
      </c>
      <c r="K129" s="1521">
        <v>10</v>
      </c>
    </row>
    <row r="130" spans="1:11" ht="13.5" customHeight="1">
      <c r="A130" s="1518" t="s">
        <v>189</v>
      </c>
      <c r="B130" s="1519">
        <v>16.7</v>
      </c>
      <c r="C130" s="1519">
        <v>26.2</v>
      </c>
      <c r="D130" s="1522" t="s">
        <v>2549</v>
      </c>
      <c r="E130" s="1519">
        <v>3.9</v>
      </c>
      <c r="F130" s="1521">
        <v>27</v>
      </c>
      <c r="G130" s="1519">
        <v>122.5</v>
      </c>
      <c r="H130" s="1519">
        <v>29</v>
      </c>
      <c r="I130" s="1521">
        <v>5</v>
      </c>
      <c r="J130" s="1519">
        <v>9</v>
      </c>
      <c r="K130" s="1521">
        <v>22</v>
      </c>
    </row>
    <row r="131" spans="1:11" ht="13.5" customHeight="1">
      <c r="A131" s="1518" t="s">
        <v>190</v>
      </c>
      <c r="B131" s="1519">
        <v>12.1</v>
      </c>
      <c r="C131" s="1519">
        <v>25</v>
      </c>
      <c r="D131" s="1522" t="s">
        <v>2543</v>
      </c>
      <c r="E131" s="1519">
        <v>1.3</v>
      </c>
      <c r="F131" s="1521">
        <v>27</v>
      </c>
      <c r="G131" s="1519">
        <v>63</v>
      </c>
      <c r="H131" s="1519">
        <v>39</v>
      </c>
      <c r="I131" s="1521">
        <v>19</v>
      </c>
      <c r="J131" s="1519">
        <v>7.5</v>
      </c>
      <c r="K131" s="1521">
        <v>19</v>
      </c>
    </row>
    <row r="132" spans="1:11" ht="13.5" customHeight="1" thickBot="1">
      <c r="A132" s="1523" t="s">
        <v>191</v>
      </c>
      <c r="B132" s="1524">
        <v>5.0999999999999996</v>
      </c>
      <c r="C132" s="1524">
        <v>17.100000000000001</v>
      </c>
      <c r="D132" s="1525" t="s">
        <v>2545</v>
      </c>
      <c r="E132" s="1524">
        <v>-2.6</v>
      </c>
      <c r="F132" s="1526">
        <v>29</v>
      </c>
      <c r="G132" s="1524">
        <v>28</v>
      </c>
      <c r="H132" s="1524">
        <v>6</v>
      </c>
      <c r="I132" s="1526">
        <v>8</v>
      </c>
      <c r="J132" s="1524">
        <v>2</v>
      </c>
      <c r="K132" s="1526">
        <v>3</v>
      </c>
    </row>
    <row r="133" spans="1:11" ht="13.5" customHeight="1" thickTop="1">
      <c r="A133" s="1513" t="s">
        <v>192</v>
      </c>
      <c r="B133" s="1515">
        <v>14.4</v>
      </c>
      <c r="C133" s="1515">
        <v>37.4</v>
      </c>
      <c r="D133" s="1516" t="s">
        <v>2551</v>
      </c>
      <c r="E133" s="1515">
        <v>-5.2</v>
      </c>
      <c r="F133" s="1527">
        <v>40955</v>
      </c>
      <c r="G133" s="1515">
        <v>1595.5</v>
      </c>
      <c r="H133" s="1515">
        <v>112</v>
      </c>
      <c r="I133" s="1527">
        <v>41040</v>
      </c>
      <c r="J133" s="1515">
        <v>40</v>
      </c>
      <c r="K133" s="1527">
        <v>41115</v>
      </c>
    </row>
    <row r="135" spans="1:11" ht="13.5" customHeight="1">
      <c r="A135" s="1507" t="s">
        <v>2552</v>
      </c>
      <c r="B135" s="1508"/>
      <c r="C135" s="1508"/>
      <c r="D135" s="1508"/>
      <c r="E135" s="1508"/>
      <c r="F135" s="1508"/>
      <c r="G135" s="1508"/>
      <c r="H135" s="1508"/>
      <c r="I135" s="1508"/>
      <c r="J135" s="1508"/>
      <c r="K135" s="1508"/>
    </row>
    <row r="136" spans="1:11" ht="13.5" customHeight="1">
      <c r="A136" s="1653"/>
      <c r="B136" s="1653" t="s">
        <v>166</v>
      </c>
      <c r="C136" s="1653" t="s">
        <v>167</v>
      </c>
      <c r="D136" s="1651" t="s">
        <v>168</v>
      </c>
      <c r="E136" s="1653" t="s">
        <v>169</v>
      </c>
      <c r="F136" s="1651" t="s">
        <v>168</v>
      </c>
      <c r="G136" s="1653" t="s">
        <v>170</v>
      </c>
      <c r="H136" s="1509" t="s">
        <v>2527</v>
      </c>
      <c r="I136" s="1651" t="s">
        <v>168</v>
      </c>
      <c r="J136" s="1509" t="s">
        <v>172</v>
      </c>
      <c r="K136" s="1651" t="s">
        <v>168</v>
      </c>
    </row>
    <row r="137" spans="1:11" ht="13.5" customHeight="1">
      <c r="A137" s="1652"/>
      <c r="B137" s="1652"/>
      <c r="C137" s="1652"/>
      <c r="D137" s="1652"/>
      <c r="E137" s="1652"/>
      <c r="F137" s="1652"/>
      <c r="G137" s="1652"/>
      <c r="H137" s="1510" t="s">
        <v>173</v>
      </c>
      <c r="I137" s="1652"/>
      <c r="J137" s="1510" t="s">
        <v>174</v>
      </c>
      <c r="K137" s="1652"/>
    </row>
    <row r="138" spans="1:11" ht="13.5" customHeight="1">
      <c r="A138" s="1652"/>
      <c r="B138" s="1652"/>
      <c r="C138" s="1652"/>
      <c r="D138" s="1652"/>
      <c r="E138" s="1652"/>
      <c r="F138" s="1652"/>
      <c r="G138" s="1652"/>
      <c r="H138" s="1510" t="s">
        <v>170</v>
      </c>
      <c r="I138" s="1652"/>
      <c r="J138" s="1510" t="s">
        <v>170</v>
      </c>
      <c r="K138" s="1652"/>
    </row>
    <row r="139" spans="1:11" ht="13.5" customHeight="1" thickBot="1">
      <c r="A139" s="1511"/>
      <c r="B139" s="1512" t="s">
        <v>2528</v>
      </c>
      <c r="C139" s="1512" t="s">
        <v>176</v>
      </c>
      <c r="D139" s="1512" t="s">
        <v>177</v>
      </c>
      <c r="E139" s="1512" t="s">
        <v>176</v>
      </c>
      <c r="F139" s="1512" t="s">
        <v>178</v>
      </c>
      <c r="G139" s="1512" t="s">
        <v>179</v>
      </c>
      <c r="H139" s="1512" t="s">
        <v>179</v>
      </c>
      <c r="I139" s="1512" t="s">
        <v>178</v>
      </c>
      <c r="J139" s="1512" t="s">
        <v>179</v>
      </c>
      <c r="K139" s="1512" t="s">
        <v>178</v>
      </c>
    </row>
    <row r="140" spans="1:11" ht="13.5" customHeight="1" thickTop="1">
      <c r="A140" s="1513" t="s">
        <v>180</v>
      </c>
      <c r="B140" s="1514">
        <v>3.3</v>
      </c>
      <c r="C140" s="1515">
        <v>14.8</v>
      </c>
      <c r="D140" s="1517">
        <v>20</v>
      </c>
      <c r="E140" s="1515">
        <v>-4.0999999999999996</v>
      </c>
      <c r="F140" s="1517">
        <v>18</v>
      </c>
      <c r="G140" s="1515">
        <v>32</v>
      </c>
      <c r="H140" s="1515">
        <v>8.5</v>
      </c>
      <c r="I140" s="1517">
        <v>21</v>
      </c>
      <c r="J140" s="1515">
        <v>3</v>
      </c>
      <c r="K140" s="1517">
        <v>28</v>
      </c>
    </row>
    <row r="141" spans="1:11" ht="13.5" customHeight="1">
      <c r="A141" s="1518" t="s">
        <v>181</v>
      </c>
      <c r="B141" s="1519">
        <v>5</v>
      </c>
      <c r="C141" s="1519">
        <v>20.3</v>
      </c>
      <c r="D141" s="1528">
        <v>24</v>
      </c>
      <c r="E141" s="1519">
        <v>-3.3</v>
      </c>
      <c r="F141" s="1521">
        <v>22</v>
      </c>
      <c r="G141" s="1519">
        <v>128</v>
      </c>
      <c r="H141" s="1519">
        <v>29</v>
      </c>
      <c r="I141" s="1521">
        <v>26</v>
      </c>
      <c r="J141" s="1519">
        <v>7.5</v>
      </c>
      <c r="K141" s="1521">
        <v>26</v>
      </c>
    </row>
    <row r="142" spans="1:11" ht="13.5" customHeight="1">
      <c r="A142" s="1518" t="s">
        <v>182</v>
      </c>
      <c r="B142" s="1519">
        <v>7.1</v>
      </c>
      <c r="C142" s="1519">
        <v>22.2</v>
      </c>
      <c r="D142" s="1521">
        <v>20</v>
      </c>
      <c r="E142" s="1519">
        <v>-2.1</v>
      </c>
      <c r="F142" s="1521">
        <v>27</v>
      </c>
      <c r="G142" s="1519">
        <v>161</v>
      </c>
      <c r="H142" s="1519">
        <v>23</v>
      </c>
      <c r="I142" s="1521">
        <v>24</v>
      </c>
      <c r="J142" s="1519">
        <v>11</v>
      </c>
      <c r="K142" s="1521">
        <v>16</v>
      </c>
    </row>
    <row r="143" spans="1:11" ht="13.5" customHeight="1">
      <c r="A143" s="1518" t="s">
        <v>183</v>
      </c>
      <c r="B143" s="1519">
        <v>11.3</v>
      </c>
      <c r="C143" s="1519">
        <v>23.9</v>
      </c>
      <c r="D143" s="1521">
        <v>19</v>
      </c>
      <c r="E143" s="1519">
        <v>-2.1</v>
      </c>
      <c r="F143" s="1521">
        <v>4</v>
      </c>
      <c r="G143" s="1519">
        <v>154</v>
      </c>
      <c r="H143" s="1519">
        <v>57</v>
      </c>
      <c r="I143" s="1521">
        <v>22</v>
      </c>
      <c r="J143" s="1519">
        <v>13.5</v>
      </c>
      <c r="K143" s="1521">
        <v>2</v>
      </c>
    </row>
    <row r="144" spans="1:11" ht="13.5" customHeight="1">
      <c r="A144" s="1518" t="s">
        <v>184</v>
      </c>
      <c r="B144" s="1519">
        <v>16.8</v>
      </c>
      <c r="C144" s="1519">
        <v>30.5</v>
      </c>
      <c r="D144" s="1521">
        <v>5</v>
      </c>
      <c r="E144" s="1519">
        <v>5.6</v>
      </c>
      <c r="F144" s="1521">
        <v>15</v>
      </c>
      <c r="G144" s="1519">
        <v>83.5</v>
      </c>
      <c r="H144" s="1519">
        <v>19.5</v>
      </c>
      <c r="I144" s="1521">
        <v>23</v>
      </c>
      <c r="J144" s="1519">
        <v>6.5</v>
      </c>
      <c r="K144" s="1521">
        <v>7</v>
      </c>
    </row>
    <row r="145" spans="1:11" ht="13.5" customHeight="1">
      <c r="A145" s="1518" t="s">
        <v>185</v>
      </c>
      <c r="B145" s="1519">
        <v>22.4</v>
      </c>
      <c r="C145" s="1519">
        <v>33.6</v>
      </c>
      <c r="D145" s="1521">
        <v>28</v>
      </c>
      <c r="E145" s="1519">
        <v>11.6</v>
      </c>
      <c r="F145" s="1521">
        <v>6</v>
      </c>
      <c r="G145" s="1519">
        <v>206</v>
      </c>
      <c r="H145" s="1519">
        <v>35</v>
      </c>
      <c r="I145" s="1521">
        <v>18</v>
      </c>
      <c r="J145" s="1519">
        <v>20.5</v>
      </c>
      <c r="K145" s="1521">
        <v>19</v>
      </c>
    </row>
    <row r="146" spans="1:11" ht="13.5" customHeight="1">
      <c r="A146" s="1518" t="s">
        <v>186</v>
      </c>
      <c r="B146" s="1519">
        <v>26.3</v>
      </c>
      <c r="C146" s="1519">
        <v>37.299999999999997</v>
      </c>
      <c r="D146" s="1521">
        <v>26</v>
      </c>
      <c r="E146" s="1519">
        <v>18.3</v>
      </c>
      <c r="F146" s="1521">
        <v>10</v>
      </c>
      <c r="G146" s="1519">
        <v>204</v>
      </c>
      <c r="H146" s="1519">
        <v>58</v>
      </c>
      <c r="I146" s="1521">
        <v>14</v>
      </c>
      <c r="J146" s="1519">
        <v>25.5</v>
      </c>
      <c r="K146" s="1521">
        <v>14</v>
      </c>
    </row>
    <row r="147" spans="1:11" ht="13.5" customHeight="1">
      <c r="A147" s="1518" t="s">
        <v>187</v>
      </c>
      <c r="B147" s="1519">
        <v>28.5</v>
      </c>
      <c r="C147" s="1519">
        <v>37.1</v>
      </c>
      <c r="D147" s="1521">
        <v>23</v>
      </c>
      <c r="E147" s="1519">
        <v>21.8</v>
      </c>
      <c r="F147" s="1521">
        <v>7</v>
      </c>
      <c r="G147" s="1519">
        <v>101.5</v>
      </c>
      <c r="H147" s="1519">
        <v>65.5</v>
      </c>
      <c r="I147" s="1521">
        <v>12</v>
      </c>
      <c r="J147" s="1519">
        <v>27.5</v>
      </c>
      <c r="K147" s="1521">
        <v>12</v>
      </c>
    </row>
    <row r="148" spans="1:11" ht="13.5" customHeight="1">
      <c r="A148" s="1518" t="s">
        <v>188</v>
      </c>
      <c r="B148" s="1519">
        <v>24.3</v>
      </c>
      <c r="C148" s="1519">
        <v>36.6</v>
      </c>
      <c r="D148" s="1521">
        <v>5</v>
      </c>
      <c r="E148" s="1519">
        <v>10</v>
      </c>
      <c r="F148" s="1521">
        <v>26</v>
      </c>
      <c r="G148" s="1519">
        <v>176.5</v>
      </c>
      <c r="H148" s="1519">
        <v>39.5</v>
      </c>
      <c r="I148" s="1521">
        <v>27</v>
      </c>
      <c r="J148" s="1519">
        <v>18.5</v>
      </c>
      <c r="K148" s="1521">
        <v>8</v>
      </c>
    </row>
    <row r="149" spans="1:11" ht="13.5" customHeight="1">
      <c r="A149" s="1518" t="s">
        <v>189</v>
      </c>
      <c r="B149" s="1519">
        <v>17.5</v>
      </c>
      <c r="C149" s="1519">
        <v>27.7</v>
      </c>
      <c r="D149" s="1521">
        <v>12</v>
      </c>
      <c r="E149" s="1519">
        <v>6.8</v>
      </c>
      <c r="F149" s="1521">
        <v>27</v>
      </c>
      <c r="G149" s="1519">
        <v>148.5</v>
      </c>
      <c r="H149" s="1519">
        <v>52</v>
      </c>
      <c r="I149" s="1521">
        <v>31</v>
      </c>
      <c r="J149" s="1519">
        <v>12.5</v>
      </c>
      <c r="K149" s="1521">
        <v>4</v>
      </c>
    </row>
    <row r="150" spans="1:11" ht="13.5" customHeight="1">
      <c r="A150" s="1518" t="s">
        <v>190</v>
      </c>
      <c r="B150" s="1519">
        <v>10</v>
      </c>
      <c r="C150" s="1519">
        <v>19.7</v>
      </c>
      <c r="D150" s="1521">
        <v>8</v>
      </c>
      <c r="E150" s="1519">
        <v>-0.3</v>
      </c>
      <c r="F150" s="1521">
        <v>29</v>
      </c>
      <c r="G150" s="1519">
        <v>32.5</v>
      </c>
      <c r="H150" s="1519">
        <v>18</v>
      </c>
      <c r="I150" s="1521">
        <v>22</v>
      </c>
      <c r="J150" s="1519">
        <v>11</v>
      </c>
      <c r="K150" s="1521">
        <v>1</v>
      </c>
    </row>
    <row r="151" spans="1:11" ht="13.5" customHeight="1" thickBot="1">
      <c r="A151" s="1523" t="s">
        <v>191</v>
      </c>
      <c r="B151" s="1524">
        <v>6.2</v>
      </c>
      <c r="C151" s="1524">
        <v>18.7</v>
      </c>
      <c r="D151" s="1526">
        <v>3</v>
      </c>
      <c r="E151" s="1524">
        <v>-2.5</v>
      </c>
      <c r="F151" s="1526">
        <v>31</v>
      </c>
      <c r="G151" s="1524">
        <v>89.5</v>
      </c>
      <c r="H151" s="1524">
        <v>29</v>
      </c>
      <c r="I151" s="1526">
        <v>3</v>
      </c>
      <c r="J151" s="1524">
        <v>9.5</v>
      </c>
      <c r="K151" s="1526">
        <v>3</v>
      </c>
    </row>
    <row r="152" spans="1:11" ht="13.5" customHeight="1" thickTop="1">
      <c r="A152" s="1513" t="s">
        <v>192</v>
      </c>
      <c r="B152" s="1515">
        <v>14.891666666666666</v>
      </c>
      <c r="C152" s="1515">
        <v>37.299999999999997</v>
      </c>
      <c r="D152" s="1527">
        <v>40750</v>
      </c>
      <c r="E152" s="1515">
        <v>-4.0999999999999996</v>
      </c>
      <c r="F152" s="1527">
        <v>40561</v>
      </c>
      <c r="G152" s="1532">
        <v>1517</v>
      </c>
      <c r="H152" s="1517">
        <v>65.5</v>
      </c>
      <c r="I152" s="1527">
        <v>40767</v>
      </c>
      <c r="J152" s="1517">
        <v>27.5</v>
      </c>
      <c r="K152" s="1527">
        <v>40767</v>
      </c>
    </row>
    <row r="154" spans="1:11" ht="13.5" customHeight="1">
      <c r="A154" s="1507" t="s">
        <v>2553</v>
      </c>
      <c r="B154" s="1508"/>
      <c r="C154" s="1508"/>
      <c r="D154" s="1508"/>
      <c r="E154" s="1508"/>
      <c r="F154" s="1508"/>
      <c r="G154" s="1508"/>
      <c r="H154" s="1508"/>
      <c r="I154" s="1508"/>
      <c r="J154" s="1508"/>
      <c r="K154" s="1508"/>
    </row>
    <row r="155" spans="1:11" ht="13.5" customHeight="1">
      <c r="A155" s="1653"/>
      <c r="B155" s="1653" t="s">
        <v>166</v>
      </c>
      <c r="C155" s="1653" t="s">
        <v>167</v>
      </c>
      <c r="D155" s="1651" t="s">
        <v>168</v>
      </c>
      <c r="E155" s="1653" t="s">
        <v>169</v>
      </c>
      <c r="F155" s="1651" t="s">
        <v>168</v>
      </c>
      <c r="G155" s="1653" t="s">
        <v>170</v>
      </c>
      <c r="H155" s="1509" t="s">
        <v>2527</v>
      </c>
      <c r="I155" s="1651" t="s">
        <v>168</v>
      </c>
      <c r="J155" s="1509" t="s">
        <v>172</v>
      </c>
      <c r="K155" s="1651" t="s">
        <v>168</v>
      </c>
    </row>
    <row r="156" spans="1:11" ht="13.5" customHeight="1">
      <c r="A156" s="1652"/>
      <c r="B156" s="1652"/>
      <c r="C156" s="1652"/>
      <c r="D156" s="1652"/>
      <c r="E156" s="1652"/>
      <c r="F156" s="1652"/>
      <c r="G156" s="1652"/>
      <c r="H156" s="1510" t="s">
        <v>173</v>
      </c>
      <c r="I156" s="1652"/>
      <c r="J156" s="1510" t="s">
        <v>174</v>
      </c>
      <c r="K156" s="1652"/>
    </row>
    <row r="157" spans="1:11" ht="13.5" customHeight="1">
      <c r="A157" s="1652"/>
      <c r="B157" s="1652"/>
      <c r="C157" s="1652"/>
      <c r="D157" s="1652"/>
      <c r="E157" s="1652"/>
      <c r="F157" s="1652"/>
      <c r="G157" s="1652"/>
      <c r="H157" s="1510" t="s">
        <v>170</v>
      </c>
      <c r="I157" s="1652"/>
      <c r="J157" s="1510" t="s">
        <v>170</v>
      </c>
      <c r="K157" s="1652"/>
    </row>
    <row r="158" spans="1:11" ht="13.5" customHeight="1" thickBot="1">
      <c r="A158" s="1511"/>
      <c r="B158" s="1512" t="s">
        <v>2528</v>
      </c>
      <c r="C158" s="1512" t="s">
        <v>176</v>
      </c>
      <c r="D158" s="1512" t="s">
        <v>177</v>
      </c>
      <c r="E158" s="1512" t="s">
        <v>176</v>
      </c>
      <c r="F158" s="1512" t="s">
        <v>178</v>
      </c>
      <c r="G158" s="1512" t="s">
        <v>179</v>
      </c>
      <c r="H158" s="1512" t="s">
        <v>179</v>
      </c>
      <c r="I158" s="1512" t="s">
        <v>178</v>
      </c>
      <c r="J158" s="1512" t="s">
        <v>179</v>
      </c>
      <c r="K158" s="1512" t="s">
        <v>178</v>
      </c>
    </row>
    <row r="159" spans="1:11" ht="13.5" customHeight="1" thickTop="1">
      <c r="A159" s="1513" t="s">
        <v>180</v>
      </c>
      <c r="B159" s="1514">
        <v>3.2</v>
      </c>
      <c r="C159" s="1515">
        <v>14.4</v>
      </c>
      <c r="D159" s="1517">
        <v>29</v>
      </c>
      <c r="E159" s="1515">
        <v>-6.1</v>
      </c>
      <c r="F159" s="1529">
        <v>16</v>
      </c>
      <c r="G159" s="1529">
        <v>140.5</v>
      </c>
      <c r="H159" s="1529">
        <v>33.5</v>
      </c>
      <c r="I159" s="1517">
        <v>30</v>
      </c>
      <c r="J159" s="1529">
        <v>10</v>
      </c>
      <c r="K159" s="1517">
        <v>30</v>
      </c>
    </row>
    <row r="160" spans="1:11" ht="13.5" customHeight="1">
      <c r="A160" s="1518" t="s">
        <v>181</v>
      </c>
      <c r="B160" s="1519">
        <v>5.0999999999999996</v>
      </c>
      <c r="C160" s="1519">
        <v>16.2</v>
      </c>
      <c r="D160" s="1521">
        <v>14</v>
      </c>
      <c r="E160" s="1519">
        <v>-3.2</v>
      </c>
      <c r="F160" s="1530">
        <v>22</v>
      </c>
      <c r="G160" s="1530">
        <v>98.5</v>
      </c>
      <c r="H160" s="1530">
        <v>24</v>
      </c>
      <c r="I160" s="1521">
        <v>25</v>
      </c>
      <c r="J160" s="1530">
        <v>11</v>
      </c>
      <c r="K160" s="1521">
        <v>25</v>
      </c>
    </row>
    <row r="161" spans="1:11" ht="13.5" customHeight="1">
      <c r="A161" s="1518" t="s">
        <v>182</v>
      </c>
      <c r="B161" s="1519">
        <v>7.3</v>
      </c>
      <c r="C161" s="1519">
        <v>23.6</v>
      </c>
      <c r="D161" s="1521">
        <v>19</v>
      </c>
      <c r="E161" s="1519">
        <v>-1.9</v>
      </c>
      <c r="F161" s="1530">
        <v>30</v>
      </c>
      <c r="G161" s="1530">
        <v>113</v>
      </c>
      <c r="H161" s="1530">
        <v>47.5</v>
      </c>
      <c r="I161" s="1521">
        <v>14</v>
      </c>
      <c r="J161" s="1530">
        <v>10.5</v>
      </c>
      <c r="K161" s="1521">
        <v>14</v>
      </c>
    </row>
    <row r="162" spans="1:11" ht="13.5" customHeight="1">
      <c r="A162" s="1518" t="s">
        <v>183</v>
      </c>
      <c r="B162" s="1519">
        <v>12.6</v>
      </c>
      <c r="C162" s="1519">
        <v>26.2</v>
      </c>
      <c r="D162" s="1521" t="s">
        <v>2554</v>
      </c>
      <c r="E162" s="1519">
        <v>-0.9</v>
      </c>
      <c r="F162" s="1530">
        <v>3</v>
      </c>
      <c r="G162" s="1530">
        <v>88</v>
      </c>
      <c r="H162" s="1530">
        <v>37</v>
      </c>
      <c r="I162" s="1521">
        <v>25</v>
      </c>
      <c r="J162" s="1530">
        <v>8</v>
      </c>
      <c r="K162" s="1521">
        <v>14</v>
      </c>
    </row>
    <row r="163" spans="1:11" ht="13.5" customHeight="1">
      <c r="A163" s="1518" t="s">
        <v>184</v>
      </c>
      <c r="B163" s="1519">
        <v>17.899999999999999</v>
      </c>
      <c r="C163" s="1519">
        <v>31.4</v>
      </c>
      <c r="D163" s="1521">
        <v>12</v>
      </c>
      <c r="E163" s="1519">
        <v>6.2</v>
      </c>
      <c r="F163" s="1530">
        <v>14</v>
      </c>
      <c r="G163" s="1530">
        <v>106</v>
      </c>
      <c r="H163" s="1530">
        <v>54.5</v>
      </c>
      <c r="I163" s="1521">
        <v>7</v>
      </c>
      <c r="J163" s="1530">
        <v>7.5</v>
      </c>
      <c r="K163" s="1521">
        <v>7</v>
      </c>
    </row>
    <row r="164" spans="1:11" ht="13.5" customHeight="1">
      <c r="A164" s="1518" t="s">
        <v>185</v>
      </c>
      <c r="B164" s="1519">
        <v>21.9</v>
      </c>
      <c r="C164" s="1519">
        <v>32.9</v>
      </c>
      <c r="D164" s="1521">
        <v>27</v>
      </c>
      <c r="E164" s="1519">
        <v>10.5</v>
      </c>
      <c r="F164" s="1530">
        <v>2</v>
      </c>
      <c r="G164" s="1530">
        <v>144.5</v>
      </c>
      <c r="H164" s="1530">
        <v>31</v>
      </c>
      <c r="I164" s="1521">
        <v>30</v>
      </c>
      <c r="J164" s="1530">
        <v>18.5</v>
      </c>
      <c r="K164" s="1521">
        <v>30</v>
      </c>
    </row>
    <row r="165" spans="1:11" ht="13.5" customHeight="1">
      <c r="A165" s="1518" t="s">
        <v>186</v>
      </c>
      <c r="B165" s="1519">
        <v>25.3</v>
      </c>
      <c r="C165" s="1519">
        <v>35.299999999999997</v>
      </c>
      <c r="D165" s="1521">
        <v>15</v>
      </c>
      <c r="E165" s="1519">
        <v>18.100000000000001</v>
      </c>
      <c r="F165" s="1530">
        <v>4</v>
      </c>
      <c r="G165" s="1530">
        <v>158.5</v>
      </c>
      <c r="H165" s="1530">
        <v>35.5</v>
      </c>
      <c r="I165" s="1521">
        <v>22</v>
      </c>
      <c r="J165" s="1530">
        <v>24.5</v>
      </c>
      <c r="K165" s="1521">
        <v>22</v>
      </c>
    </row>
    <row r="166" spans="1:11" ht="13.5" customHeight="1">
      <c r="A166" s="1518" t="s">
        <v>187</v>
      </c>
      <c r="B166" s="1519">
        <v>25.7</v>
      </c>
      <c r="C166" s="1519">
        <v>35.1</v>
      </c>
      <c r="D166" s="1521">
        <v>8</v>
      </c>
      <c r="E166" s="1519">
        <v>15.4</v>
      </c>
      <c r="F166" s="1530">
        <v>25</v>
      </c>
      <c r="G166" s="1530">
        <v>50</v>
      </c>
      <c r="H166" s="1530">
        <v>13</v>
      </c>
      <c r="I166" s="1521">
        <v>2</v>
      </c>
      <c r="J166" s="1530">
        <v>5.5</v>
      </c>
      <c r="K166" s="1521">
        <v>2</v>
      </c>
    </row>
    <row r="167" spans="1:11" ht="13.5" customHeight="1">
      <c r="A167" s="1518" t="s">
        <v>188</v>
      </c>
      <c r="B167" s="1519">
        <v>21.8</v>
      </c>
      <c r="C167" s="1519">
        <v>32.9</v>
      </c>
      <c r="D167" s="1521">
        <v>6</v>
      </c>
      <c r="E167" s="1519">
        <v>12.4</v>
      </c>
      <c r="F167" s="1530">
        <v>10</v>
      </c>
      <c r="G167" s="1530">
        <v>47</v>
      </c>
      <c r="H167" s="1530">
        <v>21.5</v>
      </c>
      <c r="I167" s="1521">
        <v>12</v>
      </c>
      <c r="J167" s="1530">
        <v>8.5</v>
      </c>
      <c r="K167" s="1521">
        <v>15</v>
      </c>
    </row>
    <row r="168" spans="1:11" ht="13.5" customHeight="1">
      <c r="A168" s="1518" t="s">
        <v>189</v>
      </c>
      <c r="B168" s="1519">
        <v>16.399999999999999</v>
      </c>
      <c r="C168" s="1519">
        <v>26.6</v>
      </c>
      <c r="D168" s="1521">
        <v>4</v>
      </c>
      <c r="E168" s="1519">
        <v>7.3</v>
      </c>
      <c r="F168" s="1530" t="s">
        <v>2555</v>
      </c>
      <c r="G168" s="1530">
        <v>179.5</v>
      </c>
      <c r="H168" s="1530">
        <v>58.5</v>
      </c>
      <c r="I168" s="1521">
        <v>8</v>
      </c>
      <c r="J168" s="1530">
        <v>17</v>
      </c>
      <c r="K168" s="1521">
        <v>8</v>
      </c>
    </row>
    <row r="169" spans="1:11" ht="13.5" customHeight="1">
      <c r="A169" s="1518" t="s">
        <v>190</v>
      </c>
      <c r="B169" s="1519">
        <v>10.7</v>
      </c>
      <c r="C169" s="1519">
        <v>25</v>
      </c>
      <c r="D169" s="1521">
        <v>1</v>
      </c>
      <c r="E169" s="1519">
        <v>1</v>
      </c>
      <c r="F169" s="1530" t="s">
        <v>2556</v>
      </c>
      <c r="G169" s="1530">
        <v>151</v>
      </c>
      <c r="H169" s="1530">
        <v>56.5</v>
      </c>
      <c r="I169" s="1521">
        <v>11</v>
      </c>
      <c r="J169" s="1530">
        <v>12</v>
      </c>
      <c r="K169" s="1521">
        <v>11</v>
      </c>
    </row>
    <row r="170" spans="1:11" ht="13.5" customHeight="1" thickBot="1">
      <c r="A170" s="1523" t="s">
        <v>191</v>
      </c>
      <c r="B170" s="1524">
        <v>5.8</v>
      </c>
      <c r="C170" s="1524">
        <v>16.5</v>
      </c>
      <c r="D170" s="1526">
        <v>2</v>
      </c>
      <c r="E170" s="1524">
        <v>-2.8</v>
      </c>
      <c r="F170" s="1531">
        <v>22</v>
      </c>
      <c r="G170" s="1531">
        <v>50.5</v>
      </c>
      <c r="H170" s="1531">
        <v>21.5</v>
      </c>
      <c r="I170" s="1526">
        <v>11</v>
      </c>
      <c r="J170" s="1531">
        <v>4.5</v>
      </c>
      <c r="K170" s="1526">
        <v>11</v>
      </c>
    </row>
    <row r="171" spans="1:11" ht="13.5" customHeight="1" thickTop="1">
      <c r="A171" s="1513" t="s">
        <v>192</v>
      </c>
      <c r="B171" s="1515">
        <v>14.5</v>
      </c>
      <c r="C171" s="1515">
        <v>35.299999999999997</v>
      </c>
      <c r="D171" s="1527">
        <v>40739</v>
      </c>
      <c r="E171" s="1515">
        <v>-6.1</v>
      </c>
      <c r="F171" s="1527">
        <v>40194</v>
      </c>
      <c r="G171" s="1532">
        <v>1327</v>
      </c>
      <c r="H171" s="1517">
        <v>58.5</v>
      </c>
      <c r="I171" s="1516" t="s">
        <v>2557</v>
      </c>
      <c r="J171" s="1517">
        <v>24.5</v>
      </c>
      <c r="K171" s="1527">
        <v>40381</v>
      </c>
    </row>
  </sheetData>
  <mergeCells count="74">
    <mergeCell ref="K136:K138"/>
    <mergeCell ref="A155:A157"/>
    <mergeCell ref="B155:B157"/>
    <mergeCell ref="C155:C157"/>
    <mergeCell ref="D155:D157"/>
    <mergeCell ref="E155:E157"/>
    <mergeCell ref="F155:F157"/>
    <mergeCell ref="G155:G157"/>
    <mergeCell ref="I155:I157"/>
    <mergeCell ref="K155:K157"/>
    <mergeCell ref="A136:A138"/>
    <mergeCell ref="B136:B138"/>
    <mergeCell ref="C136:C138"/>
    <mergeCell ref="D136:D138"/>
    <mergeCell ref="E136:E138"/>
    <mergeCell ref="G98:G100"/>
    <mergeCell ref="I98:I100"/>
    <mergeCell ref="F136:F138"/>
    <mergeCell ref="G136:G138"/>
    <mergeCell ref="I136:I138"/>
    <mergeCell ref="K98:K100"/>
    <mergeCell ref="A117:A119"/>
    <mergeCell ref="B117:B119"/>
    <mergeCell ref="C117:C119"/>
    <mergeCell ref="D117:D119"/>
    <mergeCell ref="E117:E119"/>
    <mergeCell ref="F117:F119"/>
    <mergeCell ref="G117:G119"/>
    <mergeCell ref="I117:I119"/>
    <mergeCell ref="K117:K119"/>
    <mergeCell ref="A98:A100"/>
    <mergeCell ref="B98:B100"/>
    <mergeCell ref="C98:C100"/>
    <mergeCell ref="D98:D100"/>
    <mergeCell ref="E98:E100"/>
    <mergeCell ref="F98:F100"/>
    <mergeCell ref="D60:D62"/>
    <mergeCell ref="E60:E62"/>
    <mergeCell ref="K79:K81"/>
    <mergeCell ref="D79:D81"/>
    <mergeCell ref="E79:E81"/>
    <mergeCell ref="F79:F81"/>
    <mergeCell ref="G79:G81"/>
    <mergeCell ref="I79:I81"/>
    <mergeCell ref="A79:A81"/>
    <mergeCell ref="B79:B81"/>
    <mergeCell ref="C79:C81"/>
    <mergeCell ref="A60:A62"/>
    <mergeCell ref="B60:B62"/>
    <mergeCell ref="C60:C62"/>
    <mergeCell ref="K39:K41"/>
    <mergeCell ref="F60:F62"/>
    <mergeCell ref="G60:G62"/>
    <mergeCell ref="I60:I62"/>
    <mergeCell ref="K60:K62"/>
    <mergeCell ref="G39:G41"/>
    <mergeCell ref="I39:I41"/>
    <mergeCell ref="F39:F41"/>
    <mergeCell ref="A39:A41"/>
    <mergeCell ref="B39:B41"/>
    <mergeCell ref="C39:C41"/>
    <mergeCell ref="D39:D41"/>
    <mergeCell ref="A1:B1"/>
    <mergeCell ref="A2:K2"/>
    <mergeCell ref="A6:A8"/>
    <mergeCell ref="B6:B8"/>
    <mergeCell ref="C6:C8"/>
    <mergeCell ref="D6:D8"/>
    <mergeCell ref="E6:E8"/>
    <mergeCell ref="F6:F8"/>
    <mergeCell ref="G6:G8"/>
    <mergeCell ref="I6:I8"/>
    <mergeCell ref="K6:K8"/>
    <mergeCell ref="E39:E41"/>
  </mergeCells>
  <phoneticPr fontId="38"/>
  <hyperlinks>
    <hyperlink ref="A1" location="目次!A1" display="目次に戻る"/>
  </hyperlinks>
  <pageMargins left="0.78740157480314965" right="0.78740157480314965" top="0.98425196850393704" bottom="0.78740157480314965"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L178"/>
  <sheetViews>
    <sheetView showGridLines="0" zoomScaleNormal="100" zoomScaleSheetLayoutView="100" workbookViewId="0">
      <selection sqref="A1:B1"/>
    </sheetView>
  </sheetViews>
  <sheetFormatPr defaultRowHeight="13.5" customHeight="1"/>
  <cols>
    <col min="1" max="1" width="7.625" style="63" customWidth="1"/>
    <col min="2" max="11" width="7.875" style="63" customWidth="1"/>
    <col min="12" max="256" width="9" style="63"/>
    <col min="257" max="257" width="7.625" style="63" customWidth="1"/>
    <col min="258" max="267" width="7.875" style="63" customWidth="1"/>
    <col min="268" max="512" width="9" style="63"/>
    <col min="513" max="513" width="7.625" style="63" customWidth="1"/>
    <col min="514" max="523" width="7.875" style="63" customWidth="1"/>
    <col min="524" max="768" width="9" style="63"/>
    <col min="769" max="769" width="7.625" style="63" customWidth="1"/>
    <col min="770" max="779" width="7.875" style="63" customWidth="1"/>
    <col min="780" max="1024" width="9" style="63"/>
    <col min="1025" max="1025" width="7.625" style="63" customWidth="1"/>
    <col min="1026" max="1035" width="7.875" style="63" customWidth="1"/>
    <col min="1036" max="1280" width="9" style="63"/>
    <col min="1281" max="1281" width="7.625" style="63" customWidth="1"/>
    <col min="1282" max="1291" width="7.875" style="63" customWidth="1"/>
    <col min="1292" max="1536" width="9" style="63"/>
    <col min="1537" max="1537" width="7.625" style="63" customWidth="1"/>
    <col min="1538" max="1547" width="7.875" style="63" customWidth="1"/>
    <col min="1548" max="1792" width="9" style="63"/>
    <col min="1793" max="1793" width="7.625" style="63" customWidth="1"/>
    <col min="1794" max="1803" width="7.875" style="63" customWidth="1"/>
    <col min="1804" max="2048" width="9" style="63"/>
    <col min="2049" max="2049" width="7.625" style="63" customWidth="1"/>
    <col min="2050" max="2059" width="7.875" style="63" customWidth="1"/>
    <col min="2060" max="2304" width="9" style="63"/>
    <col min="2305" max="2305" width="7.625" style="63" customWidth="1"/>
    <col min="2306" max="2315" width="7.875" style="63" customWidth="1"/>
    <col min="2316" max="2560" width="9" style="63"/>
    <col min="2561" max="2561" width="7.625" style="63" customWidth="1"/>
    <col min="2562" max="2571" width="7.875" style="63" customWidth="1"/>
    <col min="2572" max="2816" width="9" style="63"/>
    <col min="2817" max="2817" width="7.625" style="63" customWidth="1"/>
    <col min="2818" max="2827" width="7.875" style="63" customWidth="1"/>
    <col min="2828" max="3072" width="9" style="63"/>
    <col min="3073" max="3073" width="7.625" style="63" customWidth="1"/>
    <col min="3074" max="3083" width="7.875" style="63" customWidth="1"/>
    <col min="3084" max="3328" width="9" style="63"/>
    <col min="3329" max="3329" width="7.625" style="63" customWidth="1"/>
    <col min="3330" max="3339" width="7.875" style="63" customWidth="1"/>
    <col min="3340" max="3584" width="9" style="63"/>
    <col min="3585" max="3585" width="7.625" style="63" customWidth="1"/>
    <col min="3586" max="3595" width="7.875" style="63" customWidth="1"/>
    <col min="3596" max="3840" width="9" style="63"/>
    <col min="3841" max="3841" width="7.625" style="63" customWidth="1"/>
    <col min="3842" max="3851" width="7.875" style="63" customWidth="1"/>
    <col min="3852" max="4096" width="9" style="63"/>
    <col min="4097" max="4097" width="7.625" style="63" customWidth="1"/>
    <col min="4098" max="4107" width="7.875" style="63" customWidth="1"/>
    <col min="4108" max="4352" width="9" style="63"/>
    <col min="4353" max="4353" width="7.625" style="63" customWidth="1"/>
    <col min="4354" max="4363" width="7.875" style="63" customWidth="1"/>
    <col min="4364" max="4608" width="9" style="63"/>
    <col min="4609" max="4609" width="7.625" style="63" customWidth="1"/>
    <col min="4610" max="4619" width="7.875" style="63" customWidth="1"/>
    <col min="4620" max="4864" width="9" style="63"/>
    <col min="4865" max="4865" width="7.625" style="63" customWidth="1"/>
    <col min="4866" max="4875" width="7.875" style="63" customWidth="1"/>
    <col min="4876" max="5120" width="9" style="63"/>
    <col min="5121" max="5121" width="7.625" style="63" customWidth="1"/>
    <col min="5122" max="5131" width="7.875" style="63" customWidth="1"/>
    <col min="5132" max="5376" width="9" style="63"/>
    <col min="5377" max="5377" width="7.625" style="63" customWidth="1"/>
    <col min="5378" max="5387" width="7.875" style="63" customWidth="1"/>
    <col min="5388" max="5632" width="9" style="63"/>
    <col min="5633" max="5633" width="7.625" style="63" customWidth="1"/>
    <col min="5634" max="5643" width="7.875" style="63" customWidth="1"/>
    <col min="5644" max="5888" width="9" style="63"/>
    <col min="5889" max="5889" width="7.625" style="63" customWidth="1"/>
    <col min="5890" max="5899" width="7.875" style="63" customWidth="1"/>
    <col min="5900" max="6144" width="9" style="63"/>
    <col min="6145" max="6145" width="7.625" style="63" customWidth="1"/>
    <col min="6146" max="6155" width="7.875" style="63" customWidth="1"/>
    <col min="6156" max="6400" width="9" style="63"/>
    <col min="6401" max="6401" width="7.625" style="63" customWidth="1"/>
    <col min="6402" max="6411" width="7.875" style="63" customWidth="1"/>
    <col min="6412" max="6656" width="9" style="63"/>
    <col min="6657" max="6657" width="7.625" style="63" customWidth="1"/>
    <col min="6658" max="6667" width="7.875" style="63" customWidth="1"/>
    <col min="6668" max="6912" width="9" style="63"/>
    <col min="6913" max="6913" width="7.625" style="63" customWidth="1"/>
    <col min="6914" max="6923" width="7.875" style="63" customWidth="1"/>
    <col min="6924" max="7168" width="9" style="63"/>
    <col min="7169" max="7169" width="7.625" style="63" customWidth="1"/>
    <col min="7170" max="7179" width="7.875" style="63" customWidth="1"/>
    <col min="7180" max="7424" width="9" style="63"/>
    <col min="7425" max="7425" width="7.625" style="63" customWidth="1"/>
    <col min="7426" max="7435" width="7.875" style="63" customWidth="1"/>
    <col min="7436" max="7680" width="9" style="63"/>
    <col min="7681" max="7681" width="7.625" style="63" customWidth="1"/>
    <col min="7682" max="7691" width="7.875" style="63" customWidth="1"/>
    <col min="7692" max="7936" width="9" style="63"/>
    <col min="7937" max="7937" width="7.625" style="63" customWidth="1"/>
    <col min="7938" max="7947" width="7.875" style="63" customWidth="1"/>
    <col min="7948" max="8192" width="9" style="63"/>
    <col min="8193" max="8193" width="7.625" style="63" customWidth="1"/>
    <col min="8194" max="8203" width="7.875" style="63" customWidth="1"/>
    <col min="8204" max="8448" width="9" style="63"/>
    <col min="8449" max="8449" width="7.625" style="63" customWidth="1"/>
    <col min="8450" max="8459" width="7.875" style="63" customWidth="1"/>
    <col min="8460" max="8704" width="9" style="63"/>
    <col min="8705" max="8705" width="7.625" style="63" customWidth="1"/>
    <col min="8706" max="8715" width="7.875" style="63" customWidth="1"/>
    <col min="8716" max="8960" width="9" style="63"/>
    <col min="8961" max="8961" width="7.625" style="63" customWidth="1"/>
    <col min="8962" max="8971" width="7.875" style="63" customWidth="1"/>
    <col min="8972" max="9216" width="9" style="63"/>
    <col min="9217" max="9217" width="7.625" style="63" customWidth="1"/>
    <col min="9218" max="9227" width="7.875" style="63" customWidth="1"/>
    <col min="9228" max="9472" width="9" style="63"/>
    <col min="9473" max="9473" width="7.625" style="63" customWidth="1"/>
    <col min="9474" max="9483" width="7.875" style="63" customWidth="1"/>
    <col min="9484" max="9728" width="9" style="63"/>
    <col min="9729" max="9729" width="7.625" style="63" customWidth="1"/>
    <col min="9730" max="9739" width="7.875" style="63" customWidth="1"/>
    <col min="9740" max="9984" width="9" style="63"/>
    <col min="9985" max="9985" width="7.625" style="63" customWidth="1"/>
    <col min="9986" max="9995" width="7.875" style="63" customWidth="1"/>
    <col min="9996" max="10240" width="9" style="63"/>
    <col min="10241" max="10241" width="7.625" style="63" customWidth="1"/>
    <col min="10242" max="10251" width="7.875" style="63" customWidth="1"/>
    <col min="10252" max="10496" width="9" style="63"/>
    <col min="10497" max="10497" width="7.625" style="63" customWidth="1"/>
    <col min="10498" max="10507" width="7.875" style="63" customWidth="1"/>
    <col min="10508" max="10752" width="9" style="63"/>
    <col min="10753" max="10753" width="7.625" style="63" customWidth="1"/>
    <col min="10754" max="10763" width="7.875" style="63" customWidth="1"/>
    <col min="10764" max="11008" width="9" style="63"/>
    <col min="11009" max="11009" width="7.625" style="63" customWidth="1"/>
    <col min="11010" max="11019" width="7.875" style="63" customWidth="1"/>
    <col min="11020" max="11264" width="9" style="63"/>
    <col min="11265" max="11265" width="7.625" style="63" customWidth="1"/>
    <col min="11266" max="11275" width="7.875" style="63" customWidth="1"/>
    <col min="11276" max="11520" width="9" style="63"/>
    <col min="11521" max="11521" width="7.625" style="63" customWidth="1"/>
    <col min="11522" max="11531" width="7.875" style="63" customWidth="1"/>
    <col min="11532" max="11776" width="9" style="63"/>
    <col min="11777" max="11777" width="7.625" style="63" customWidth="1"/>
    <col min="11778" max="11787" width="7.875" style="63" customWidth="1"/>
    <col min="11788" max="12032" width="9" style="63"/>
    <col min="12033" max="12033" width="7.625" style="63" customWidth="1"/>
    <col min="12034" max="12043" width="7.875" style="63" customWidth="1"/>
    <col min="12044" max="12288" width="9" style="63"/>
    <col min="12289" max="12289" width="7.625" style="63" customWidth="1"/>
    <col min="12290" max="12299" width="7.875" style="63" customWidth="1"/>
    <col min="12300" max="12544" width="9" style="63"/>
    <col min="12545" max="12545" width="7.625" style="63" customWidth="1"/>
    <col min="12546" max="12555" width="7.875" style="63" customWidth="1"/>
    <col min="12556" max="12800" width="9" style="63"/>
    <col min="12801" max="12801" width="7.625" style="63" customWidth="1"/>
    <col min="12802" max="12811" width="7.875" style="63" customWidth="1"/>
    <col min="12812" max="13056" width="9" style="63"/>
    <col min="13057" max="13057" width="7.625" style="63" customWidth="1"/>
    <col min="13058" max="13067" width="7.875" style="63" customWidth="1"/>
    <col min="13068" max="13312" width="9" style="63"/>
    <col min="13313" max="13313" width="7.625" style="63" customWidth="1"/>
    <col min="13314" max="13323" width="7.875" style="63" customWidth="1"/>
    <col min="13324" max="13568" width="9" style="63"/>
    <col min="13569" max="13569" width="7.625" style="63" customWidth="1"/>
    <col min="13570" max="13579" width="7.875" style="63" customWidth="1"/>
    <col min="13580" max="13824" width="9" style="63"/>
    <col min="13825" max="13825" width="7.625" style="63" customWidth="1"/>
    <col min="13826" max="13835" width="7.875" style="63" customWidth="1"/>
    <col min="13836" max="14080" width="9" style="63"/>
    <col min="14081" max="14081" width="7.625" style="63" customWidth="1"/>
    <col min="14082" max="14091" width="7.875" style="63" customWidth="1"/>
    <col min="14092" max="14336" width="9" style="63"/>
    <col min="14337" max="14337" width="7.625" style="63" customWidth="1"/>
    <col min="14338" max="14347" width="7.875" style="63" customWidth="1"/>
    <col min="14348" max="14592" width="9" style="63"/>
    <col min="14593" max="14593" width="7.625" style="63" customWidth="1"/>
    <col min="14594" max="14603" width="7.875" style="63" customWidth="1"/>
    <col min="14604" max="14848" width="9" style="63"/>
    <col min="14849" max="14849" width="7.625" style="63" customWidth="1"/>
    <col min="14850" max="14859" width="7.875" style="63" customWidth="1"/>
    <col min="14860" max="15104" width="9" style="63"/>
    <col min="15105" max="15105" width="7.625" style="63" customWidth="1"/>
    <col min="15106" max="15115" width="7.875" style="63" customWidth="1"/>
    <col min="15116" max="15360" width="9" style="63"/>
    <col min="15361" max="15361" width="7.625" style="63" customWidth="1"/>
    <col min="15362" max="15371" width="7.875" style="63" customWidth="1"/>
    <col min="15372" max="15616" width="9" style="63"/>
    <col min="15617" max="15617" width="7.625" style="63" customWidth="1"/>
    <col min="15618" max="15627" width="7.875" style="63" customWidth="1"/>
    <col min="15628" max="15872" width="9" style="63"/>
    <col min="15873" max="15873" width="7.625" style="63" customWidth="1"/>
    <col min="15874" max="15883" width="7.875" style="63" customWidth="1"/>
    <col min="15884" max="16128" width="9" style="63"/>
    <col min="16129" max="16129" width="7.625" style="63" customWidth="1"/>
    <col min="16130" max="16139" width="7.875" style="63" customWidth="1"/>
    <col min="16140" max="16384" width="9" style="63"/>
  </cols>
  <sheetData>
    <row r="1" spans="1:12" s="1" customFormat="1" ht="18" customHeight="1">
      <c r="A1" s="1621" t="s">
        <v>1554</v>
      </c>
      <c r="B1" s="1621"/>
      <c r="D1" s="2"/>
    </row>
    <row r="2" spans="1:12" ht="21" customHeight="1">
      <c r="A2" s="1648" t="s">
        <v>1976</v>
      </c>
      <c r="B2" s="1648"/>
      <c r="C2" s="1648"/>
      <c r="D2" s="1648"/>
      <c r="E2" s="1648"/>
      <c r="F2" s="1648"/>
      <c r="G2" s="1648"/>
      <c r="H2" s="1648"/>
      <c r="I2" s="1648"/>
      <c r="J2" s="1648"/>
      <c r="K2" s="104"/>
    </row>
    <row r="3" spans="1:12" ht="13.5" customHeight="1">
      <c r="A3" s="67" t="s">
        <v>1765</v>
      </c>
      <c r="B3" s="102"/>
      <c r="C3" s="102"/>
      <c r="D3" s="102"/>
      <c r="E3" s="102"/>
      <c r="F3" s="102"/>
      <c r="G3" s="102"/>
      <c r="H3" s="102"/>
      <c r="I3" s="102"/>
      <c r="J3" s="102"/>
      <c r="K3" s="102"/>
      <c r="L3" s="102"/>
    </row>
    <row r="4" spans="1:12" ht="6" customHeight="1">
      <c r="A4" s="64"/>
    </row>
    <row r="5" spans="1:12" ht="13.5" customHeight="1">
      <c r="A5" s="69" t="s">
        <v>2492</v>
      </c>
      <c r="B5" s="105"/>
    </row>
    <row r="6" spans="1:12" s="95" customFormat="1" ht="12" customHeight="1">
      <c r="A6" s="1645"/>
      <c r="B6" s="1654" t="s">
        <v>194</v>
      </c>
      <c r="C6" s="1654" t="s">
        <v>195</v>
      </c>
      <c r="D6" s="1654" t="s">
        <v>196</v>
      </c>
      <c r="E6" s="1654" t="s">
        <v>168</v>
      </c>
      <c r="F6" s="1654" t="s">
        <v>197</v>
      </c>
      <c r="G6" s="106" t="s">
        <v>198</v>
      </c>
      <c r="H6" s="106" t="s">
        <v>198</v>
      </c>
      <c r="I6" s="106" t="s">
        <v>198</v>
      </c>
      <c r="J6" s="106" t="s">
        <v>199</v>
      </c>
    </row>
    <row r="7" spans="1:12" s="95" customFormat="1" ht="12" customHeight="1">
      <c r="A7" s="1646"/>
      <c r="B7" s="1655"/>
      <c r="C7" s="1655"/>
      <c r="D7" s="1655"/>
      <c r="E7" s="1655"/>
      <c r="F7" s="1655"/>
      <c r="G7" s="107" t="s">
        <v>200</v>
      </c>
      <c r="H7" s="107" t="s">
        <v>201</v>
      </c>
      <c r="I7" s="107" t="s">
        <v>202</v>
      </c>
      <c r="J7" s="107" t="s">
        <v>203</v>
      </c>
    </row>
    <row r="8" spans="1:12" s="95" customFormat="1" ht="12" customHeight="1">
      <c r="A8" s="1646"/>
      <c r="B8" s="1655"/>
      <c r="C8" s="1655"/>
      <c r="D8" s="1655"/>
      <c r="E8" s="1655"/>
      <c r="F8" s="1655"/>
      <c r="G8" s="107" t="s">
        <v>204</v>
      </c>
      <c r="H8" s="107" t="s">
        <v>204</v>
      </c>
      <c r="I8" s="107" t="s">
        <v>204</v>
      </c>
      <c r="J8" s="107" t="s">
        <v>204</v>
      </c>
    </row>
    <row r="9" spans="1:12" s="95" customFormat="1" ht="12" customHeight="1">
      <c r="A9" s="1646"/>
      <c r="B9" s="1655"/>
      <c r="C9" s="1655"/>
      <c r="D9" s="1655"/>
      <c r="E9" s="1655"/>
      <c r="F9" s="1655"/>
      <c r="G9" s="107" t="s">
        <v>205</v>
      </c>
      <c r="H9" s="107" t="s">
        <v>206</v>
      </c>
      <c r="I9" s="107" t="s">
        <v>207</v>
      </c>
      <c r="J9" s="107" t="s">
        <v>208</v>
      </c>
    </row>
    <row r="10" spans="1:12" s="95" customFormat="1" ht="12" customHeight="1" thickBot="1">
      <c r="A10" s="1656"/>
      <c r="B10" s="108" t="s">
        <v>209</v>
      </c>
      <c r="C10" s="108" t="s">
        <v>209</v>
      </c>
      <c r="D10" s="108"/>
      <c r="E10" s="108" t="s">
        <v>178</v>
      </c>
      <c r="F10" s="108" t="s">
        <v>210</v>
      </c>
      <c r="G10" s="108" t="s">
        <v>173</v>
      </c>
      <c r="H10" s="108" t="s">
        <v>173</v>
      </c>
      <c r="I10" s="108" t="s">
        <v>173</v>
      </c>
      <c r="J10" s="108" t="s">
        <v>173</v>
      </c>
    </row>
    <row r="11" spans="1:12" s="95" customFormat="1" ht="13.5" customHeight="1" thickTop="1">
      <c r="A11" s="75" t="s">
        <v>180</v>
      </c>
      <c r="B11" s="77">
        <v>1.5</v>
      </c>
      <c r="C11" s="77">
        <v>6.7</v>
      </c>
      <c r="D11" s="1109" t="s">
        <v>2511</v>
      </c>
      <c r="E11" s="79">
        <v>24</v>
      </c>
      <c r="F11" s="77">
        <v>134.80000000000001</v>
      </c>
      <c r="G11" s="110">
        <v>0</v>
      </c>
      <c r="H11" s="110">
        <v>0</v>
      </c>
      <c r="I11" s="110">
        <v>0</v>
      </c>
      <c r="J11" s="110">
        <v>19</v>
      </c>
      <c r="L11" s="111"/>
    </row>
    <row r="12" spans="1:12" s="95" customFormat="1" ht="13.5" customHeight="1">
      <c r="A12" s="82" t="s">
        <v>181</v>
      </c>
      <c r="B12" s="83">
        <v>1.8</v>
      </c>
      <c r="C12" s="83">
        <v>8.6</v>
      </c>
      <c r="D12" s="1109" t="s">
        <v>212</v>
      </c>
      <c r="E12" s="85">
        <v>29</v>
      </c>
      <c r="F12" s="83">
        <v>147.1</v>
      </c>
      <c r="G12" s="112">
        <v>0</v>
      </c>
      <c r="H12" s="112">
        <v>0</v>
      </c>
      <c r="I12" s="112">
        <v>0</v>
      </c>
      <c r="J12" s="112">
        <v>18</v>
      </c>
      <c r="L12" s="111"/>
    </row>
    <row r="13" spans="1:12" s="95" customFormat="1" ht="13.5" customHeight="1">
      <c r="A13" s="82" t="s">
        <v>182</v>
      </c>
      <c r="B13" s="83">
        <v>2</v>
      </c>
      <c r="C13" s="83">
        <v>7.7</v>
      </c>
      <c r="D13" s="1109" t="s">
        <v>212</v>
      </c>
      <c r="E13" s="85">
        <v>24</v>
      </c>
      <c r="F13" s="83">
        <v>190.7</v>
      </c>
      <c r="G13" s="112">
        <v>0</v>
      </c>
      <c r="H13" s="112">
        <v>0</v>
      </c>
      <c r="I13" s="112">
        <v>0</v>
      </c>
      <c r="J13" s="112">
        <v>13</v>
      </c>
      <c r="L13" s="111"/>
    </row>
    <row r="14" spans="1:12" s="95" customFormat="1" ht="13.5" customHeight="1">
      <c r="A14" s="82" t="s">
        <v>183</v>
      </c>
      <c r="B14" s="83">
        <v>2.1</v>
      </c>
      <c r="C14" s="83">
        <v>9.3000000000000007</v>
      </c>
      <c r="D14" s="1502" t="s">
        <v>212</v>
      </c>
      <c r="E14" s="85">
        <v>11</v>
      </c>
      <c r="F14" s="83">
        <v>167.5</v>
      </c>
      <c r="G14" s="112">
        <v>3</v>
      </c>
      <c r="H14" s="112">
        <v>0</v>
      </c>
      <c r="I14" s="112">
        <v>0</v>
      </c>
      <c r="J14" s="112">
        <v>0</v>
      </c>
      <c r="L14" s="111"/>
    </row>
    <row r="15" spans="1:12" s="95" customFormat="1" ht="13.5" customHeight="1">
      <c r="A15" s="82" t="s">
        <v>184</v>
      </c>
      <c r="B15" s="83">
        <v>1.9</v>
      </c>
      <c r="C15" s="83">
        <v>9.1</v>
      </c>
      <c r="D15" s="1502" t="s">
        <v>1620</v>
      </c>
      <c r="E15" s="85">
        <v>3</v>
      </c>
      <c r="F15" s="83">
        <v>224.3</v>
      </c>
      <c r="G15" s="112">
        <v>17</v>
      </c>
      <c r="H15" s="112">
        <v>4</v>
      </c>
      <c r="I15" s="112">
        <v>0</v>
      </c>
      <c r="J15" s="112">
        <v>0</v>
      </c>
      <c r="L15" s="111"/>
    </row>
    <row r="16" spans="1:12" s="95" customFormat="1" ht="13.5" customHeight="1">
      <c r="A16" s="82" t="s">
        <v>185</v>
      </c>
      <c r="B16" s="83">
        <v>1.6</v>
      </c>
      <c r="C16" s="83">
        <v>7.2</v>
      </c>
      <c r="D16" s="1502" t="s">
        <v>212</v>
      </c>
      <c r="E16" s="85">
        <v>2</v>
      </c>
      <c r="F16" s="83">
        <v>142.19999999999999</v>
      </c>
      <c r="G16" s="112">
        <v>22</v>
      </c>
      <c r="H16" s="112">
        <v>5</v>
      </c>
      <c r="I16" s="112">
        <v>0</v>
      </c>
      <c r="J16" s="112">
        <v>0</v>
      </c>
      <c r="L16" s="111"/>
    </row>
    <row r="17" spans="1:12" s="95" customFormat="1" ht="13.5" customHeight="1">
      <c r="A17" s="82" t="s">
        <v>186</v>
      </c>
      <c r="B17" s="83">
        <v>1.3</v>
      </c>
      <c r="C17" s="83">
        <v>6.6</v>
      </c>
      <c r="D17" s="1502" t="s">
        <v>2512</v>
      </c>
      <c r="E17" s="85">
        <v>3</v>
      </c>
      <c r="F17" s="83">
        <v>194.5</v>
      </c>
      <c r="G17" s="112">
        <v>29</v>
      </c>
      <c r="H17" s="112">
        <v>24</v>
      </c>
      <c r="I17" s="112">
        <v>2</v>
      </c>
      <c r="J17" s="112">
        <v>0</v>
      </c>
      <c r="L17" s="111"/>
    </row>
    <row r="18" spans="1:12" s="95" customFormat="1" ht="13.5" customHeight="1">
      <c r="A18" s="82" t="s">
        <v>187</v>
      </c>
      <c r="B18" s="83">
        <v>1.7</v>
      </c>
      <c r="C18" s="83">
        <v>6.5</v>
      </c>
      <c r="D18" s="1502" t="s">
        <v>2512</v>
      </c>
      <c r="E18" s="85">
        <v>15</v>
      </c>
      <c r="F18" s="83">
        <v>256.7</v>
      </c>
      <c r="G18" s="112">
        <v>31</v>
      </c>
      <c r="H18" s="112">
        <v>27</v>
      </c>
      <c r="I18" s="112">
        <v>6</v>
      </c>
      <c r="J18" s="112">
        <v>0</v>
      </c>
      <c r="L18" s="111"/>
    </row>
    <row r="19" spans="1:12" s="95" customFormat="1" ht="13.5" customHeight="1">
      <c r="A19" s="82" t="s">
        <v>188</v>
      </c>
      <c r="B19" s="83">
        <v>1.4</v>
      </c>
      <c r="C19" s="83">
        <v>8.9</v>
      </c>
      <c r="D19" s="1502" t="s">
        <v>2513</v>
      </c>
      <c r="E19" s="85">
        <v>20</v>
      </c>
      <c r="F19" s="83">
        <v>109.1</v>
      </c>
      <c r="G19" s="112">
        <v>26</v>
      </c>
      <c r="H19" s="112">
        <v>10</v>
      </c>
      <c r="I19" s="112">
        <v>0</v>
      </c>
      <c r="J19" s="112">
        <v>0</v>
      </c>
      <c r="L19" s="111"/>
    </row>
    <row r="20" spans="1:12" s="95" customFormat="1" ht="13.5" customHeight="1">
      <c r="A20" s="82" t="s">
        <v>189</v>
      </c>
      <c r="B20" s="83">
        <v>1.7</v>
      </c>
      <c r="C20" s="83">
        <v>7</v>
      </c>
      <c r="D20" s="1502" t="s">
        <v>1620</v>
      </c>
      <c r="E20" s="85">
        <v>5</v>
      </c>
      <c r="F20" s="83">
        <v>136.30000000000001</v>
      </c>
      <c r="G20" s="112">
        <v>12</v>
      </c>
      <c r="H20" s="112">
        <v>1</v>
      </c>
      <c r="I20" s="112">
        <v>0</v>
      </c>
      <c r="J20" s="112">
        <v>0</v>
      </c>
      <c r="L20" s="111"/>
    </row>
    <row r="21" spans="1:12" s="95" customFormat="1" ht="13.5" customHeight="1">
      <c r="A21" s="82" t="s">
        <v>190</v>
      </c>
      <c r="B21" s="83">
        <v>1.5</v>
      </c>
      <c r="C21" s="83">
        <v>8.9</v>
      </c>
      <c r="D21" s="1502" t="s">
        <v>212</v>
      </c>
      <c r="E21" s="85">
        <v>15</v>
      </c>
      <c r="F21" s="83">
        <v>132.19999999999999</v>
      </c>
      <c r="G21" s="112">
        <v>0</v>
      </c>
      <c r="H21" s="112">
        <v>0</v>
      </c>
      <c r="I21" s="112">
        <v>0</v>
      </c>
      <c r="J21" s="112">
        <v>0</v>
      </c>
      <c r="L21" s="111"/>
    </row>
    <row r="22" spans="1:12" s="95" customFormat="1" ht="13.5" customHeight="1" thickBot="1">
      <c r="A22" s="88" t="s">
        <v>191</v>
      </c>
      <c r="B22" s="89">
        <v>1.6</v>
      </c>
      <c r="C22" s="89">
        <v>9</v>
      </c>
      <c r="D22" s="1503" t="s">
        <v>212</v>
      </c>
      <c r="E22" s="91">
        <v>27</v>
      </c>
      <c r="F22" s="89">
        <v>119.1</v>
      </c>
      <c r="G22" s="114">
        <v>0</v>
      </c>
      <c r="H22" s="114">
        <v>0</v>
      </c>
      <c r="I22" s="114">
        <v>0</v>
      </c>
      <c r="J22" s="114">
        <v>9</v>
      </c>
      <c r="L22" s="111"/>
    </row>
    <row r="23" spans="1:12" s="95" customFormat="1" ht="13.5" customHeight="1" thickTop="1">
      <c r="A23" s="75" t="s">
        <v>192</v>
      </c>
      <c r="B23" s="77">
        <v>1.7</v>
      </c>
      <c r="C23" s="77">
        <v>9.3000000000000007</v>
      </c>
      <c r="D23" s="109" t="s">
        <v>2514</v>
      </c>
      <c r="E23" s="93">
        <v>42836</v>
      </c>
      <c r="F23" s="77">
        <v>1954.5</v>
      </c>
      <c r="G23" s="110">
        <v>140</v>
      </c>
      <c r="H23" s="110">
        <v>71</v>
      </c>
      <c r="I23" s="110">
        <v>8</v>
      </c>
      <c r="J23" s="110">
        <v>59</v>
      </c>
    </row>
    <row r="24" spans="1:12" ht="6" customHeight="1"/>
    <row r="37" spans="1:10" ht="6" customHeight="1"/>
    <row r="38" spans="1:10" ht="13.5" customHeight="1">
      <c r="A38" s="69" t="s">
        <v>1798</v>
      </c>
      <c r="B38" s="105"/>
    </row>
    <row r="39" spans="1:10" s="95" customFormat="1" ht="12" customHeight="1">
      <c r="A39" s="1645"/>
      <c r="B39" s="1654" t="s">
        <v>194</v>
      </c>
      <c r="C39" s="1654" t="s">
        <v>195</v>
      </c>
      <c r="D39" s="1654" t="s">
        <v>196</v>
      </c>
      <c r="E39" s="1654" t="s">
        <v>168</v>
      </c>
      <c r="F39" s="1654" t="s">
        <v>197</v>
      </c>
      <c r="G39" s="1499" t="s">
        <v>198</v>
      </c>
      <c r="H39" s="1499" t="s">
        <v>198</v>
      </c>
      <c r="I39" s="1499" t="s">
        <v>198</v>
      </c>
      <c r="J39" s="1499" t="s">
        <v>199</v>
      </c>
    </row>
    <row r="40" spans="1:10" s="95" customFormat="1" ht="12" customHeight="1">
      <c r="A40" s="1646"/>
      <c r="B40" s="1655"/>
      <c r="C40" s="1655"/>
      <c r="D40" s="1655"/>
      <c r="E40" s="1655"/>
      <c r="F40" s="1655"/>
      <c r="G40" s="1500" t="s">
        <v>200</v>
      </c>
      <c r="H40" s="1500" t="s">
        <v>201</v>
      </c>
      <c r="I40" s="1500" t="s">
        <v>202</v>
      </c>
      <c r="J40" s="1500" t="s">
        <v>203</v>
      </c>
    </row>
    <row r="41" spans="1:10" s="95" customFormat="1" ht="12" customHeight="1">
      <c r="A41" s="1646"/>
      <c r="B41" s="1655"/>
      <c r="C41" s="1655"/>
      <c r="D41" s="1655"/>
      <c r="E41" s="1655"/>
      <c r="F41" s="1655"/>
      <c r="G41" s="1500" t="s">
        <v>204</v>
      </c>
      <c r="H41" s="1500" t="s">
        <v>204</v>
      </c>
      <c r="I41" s="1500" t="s">
        <v>204</v>
      </c>
      <c r="J41" s="1500" t="s">
        <v>204</v>
      </c>
    </row>
    <row r="42" spans="1:10" s="95" customFormat="1" ht="12" customHeight="1">
      <c r="A42" s="1646"/>
      <c r="B42" s="1655"/>
      <c r="C42" s="1655"/>
      <c r="D42" s="1655"/>
      <c r="E42" s="1655"/>
      <c r="F42" s="1655"/>
      <c r="G42" s="1500" t="s">
        <v>205</v>
      </c>
      <c r="H42" s="1500" t="s">
        <v>206</v>
      </c>
      <c r="I42" s="1500" t="s">
        <v>207</v>
      </c>
      <c r="J42" s="1500" t="s">
        <v>208</v>
      </c>
    </row>
    <row r="43" spans="1:10" s="95" customFormat="1" ht="13.5" customHeight="1" thickBot="1">
      <c r="A43" s="1656"/>
      <c r="B43" s="108" t="s">
        <v>209</v>
      </c>
      <c r="C43" s="108" t="s">
        <v>209</v>
      </c>
      <c r="D43" s="108"/>
      <c r="E43" s="108" t="s">
        <v>178</v>
      </c>
      <c r="F43" s="108" t="s">
        <v>210</v>
      </c>
      <c r="G43" s="108" t="s">
        <v>173</v>
      </c>
      <c r="H43" s="108" t="s">
        <v>173</v>
      </c>
      <c r="I43" s="108" t="s">
        <v>173</v>
      </c>
      <c r="J43" s="108" t="s">
        <v>173</v>
      </c>
    </row>
    <row r="44" spans="1:10" s="95" customFormat="1" ht="13.5" customHeight="1" thickTop="1">
      <c r="A44" s="75" t="s">
        <v>180</v>
      </c>
      <c r="B44" s="77">
        <v>1.9</v>
      </c>
      <c r="C44" s="77">
        <v>7.3</v>
      </c>
      <c r="D44" s="1109" t="s">
        <v>212</v>
      </c>
      <c r="E44" s="79">
        <v>15</v>
      </c>
      <c r="F44" s="77">
        <v>72</v>
      </c>
      <c r="G44" s="110">
        <v>0</v>
      </c>
      <c r="H44" s="110">
        <v>0</v>
      </c>
      <c r="I44" s="110">
        <v>0</v>
      </c>
      <c r="J44" s="110">
        <v>14</v>
      </c>
    </row>
    <row r="45" spans="1:10" s="95" customFormat="1" ht="13.5" customHeight="1">
      <c r="A45" s="82" t="s">
        <v>181</v>
      </c>
      <c r="B45" s="83">
        <v>2</v>
      </c>
      <c r="C45" s="83">
        <v>8.6</v>
      </c>
      <c r="D45" s="1109" t="s">
        <v>212</v>
      </c>
      <c r="E45" s="85">
        <v>19</v>
      </c>
      <c r="F45" s="83">
        <v>115.9</v>
      </c>
      <c r="G45" s="112">
        <v>0</v>
      </c>
      <c r="H45" s="112">
        <v>0</v>
      </c>
      <c r="I45" s="112">
        <v>0</v>
      </c>
      <c r="J45" s="112">
        <v>14</v>
      </c>
    </row>
    <row r="46" spans="1:10" s="95" customFormat="1" ht="13.5" customHeight="1">
      <c r="A46" s="82" t="s">
        <v>182</v>
      </c>
      <c r="B46" s="83">
        <v>1.9</v>
      </c>
      <c r="C46" s="83">
        <v>8.1999999999999993</v>
      </c>
      <c r="D46" s="1109" t="s">
        <v>212</v>
      </c>
      <c r="E46" s="85">
        <v>23</v>
      </c>
      <c r="F46" s="83">
        <v>161.9</v>
      </c>
      <c r="G46" s="112">
        <v>0</v>
      </c>
      <c r="H46" s="112">
        <v>0</v>
      </c>
      <c r="I46" s="112">
        <v>0</v>
      </c>
      <c r="J46" s="112">
        <v>11</v>
      </c>
    </row>
    <row r="47" spans="1:10" s="95" customFormat="1" ht="13.5" customHeight="1">
      <c r="A47" s="82" t="s">
        <v>183</v>
      </c>
      <c r="B47" s="83">
        <v>2</v>
      </c>
      <c r="C47" s="83">
        <v>9.1</v>
      </c>
      <c r="D47" s="1502" t="s">
        <v>1620</v>
      </c>
      <c r="E47" s="85">
        <v>2</v>
      </c>
      <c r="F47" s="83">
        <v>164.3</v>
      </c>
      <c r="G47" s="112">
        <v>5</v>
      </c>
      <c r="H47" s="112">
        <v>0</v>
      </c>
      <c r="I47" s="112">
        <v>0</v>
      </c>
      <c r="J47" s="112">
        <v>0</v>
      </c>
    </row>
    <row r="48" spans="1:10" s="95" customFormat="1" ht="13.5" customHeight="1">
      <c r="A48" s="82" t="s">
        <v>184</v>
      </c>
      <c r="B48" s="83">
        <v>1.9</v>
      </c>
      <c r="C48" s="83">
        <v>8.3000000000000007</v>
      </c>
      <c r="D48" s="1502" t="s">
        <v>212</v>
      </c>
      <c r="E48" s="85">
        <v>4</v>
      </c>
      <c r="F48" s="83">
        <v>239.5</v>
      </c>
      <c r="G48" s="112">
        <v>19</v>
      </c>
      <c r="H48" s="112">
        <v>3</v>
      </c>
      <c r="I48" s="112">
        <v>0</v>
      </c>
      <c r="J48" s="112">
        <v>0</v>
      </c>
    </row>
    <row r="49" spans="1:10" s="95" customFormat="1" ht="13.5" customHeight="1">
      <c r="A49" s="82" t="s">
        <v>185</v>
      </c>
      <c r="B49" s="83">
        <v>1.6</v>
      </c>
      <c r="C49" s="83">
        <v>6.9</v>
      </c>
      <c r="D49" s="1502" t="s">
        <v>212</v>
      </c>
      <c r="E49" s="85">
        <v>28</v>
      </c>
      <c r="F49" s="83">
        <v>123</v>
      </c>
      <c r="G49" s="112">
        <v>18</v>
      </c>
      <c r="H49" s="112">
        <v>3</v>
      </c>
      <c r="I49" s="112">
        <v>0</v>
      </c>
      <c r="J49" s="112">
        <v>0</v>
      </c>
    </row>
    <row r="50" spans="1:10" s="95" customFormat="1" ht="13.5" customHeight="1">
      <c r="A50" s="82" t="s">
        <v>186</v>
      </c>
      <c r="B50" s="83">
        <v>1.4</v>
      </c>
      <c r="C50" s="83">
        <v>10.3</v>
      </c>
      <c r="D50" s="1502" t="s">
        <v>1620</v>
      </c>
      <c r="E50" s="85">
        <v>17</v>
      </c>
      <c r="F50" s="83">
        <v>139.30000000000001</v>
      </c>
      <c r="G50" s="112">
        <v>27</v>
      </c>
      <c r="H50" s="112">
        <v>17</v>
      </c>
      <c r="I50" s="112">
        <v>1</v>
      </c>
      <c r="J50" s="112">
        <v>0</v>
      </c>
    </row>
    <row r="51" spans="1:10" s="95" customFormat="1" ht="13.5" customHeight="1">
      <c r="A51" s="82" t="s">
        <v>187</v>
      </c>
      <c r="B51" s="83">
        <v>1.4</v>
      </c>
      <c r="C51" s="83">
        <v>9.1</v>
      </c>
      <c r="D51" s="1502" t="s">
        <v>1620</v>
      </c>
      <c r="E51" s="85">
        <v>25</v>
      </c>
      <c r="F51" s="83">
        <v>185.7</v>
      </c>
      <c r="G51" s="112">
        <v>31</v>
      </c>
      <c r="H51" s="112">
        <v>25</v>
      </c>
      <c r="I51" s="112">
        <v>8</v>
      </c>
      <c r="J51" s="112">
        <v>0</v>
      </c>
    </row>
    <row r="52" spans="1:10" s="95" customFormat="1" ht="13.5" customHeight="1">
      <c r="A52" s="82" t="s">
        <v>188</v>
      </c>
      <c r="B52" s="83">
        <v>1.6</v>
      </c>
      <c r="C52" s="83">
        <v>6.9</v>
      </c>
      <c r="D52" s="1502" t="s">
        <v>212</v>
      </c>
      <c r="E52" s="85">
        <v>11</v>
      </c>
      <c r="F52" s="83">
        <v>143.80000000000001</v>
      </c>
      <c r="G52" s="112">
        <v>23</v>
      </c>
      <c r="H52" s="112">
        <v>1</v>
      </c>
      <c r="I52" s="112">
        <v>0</v>
      </c>
      <c r="J52" s="112">
        <v>0</v>
      </c>
    </row>
    <row r="53" spans="1:10" s="95" customFormat="1" ht="13.5" customHeight="1">
      <c r="A53" s="82" t="s">
        <v>189</v>
      </c>
      <c r="B53" s="83">
        <v>1.6</v>
      </c>
      <c r="C53" s="83">
        <v>7.8</v>
      </c>
      <c r="D53" s="1502" t="s">
        <v>212</v>
      </c>
      <c r="E53" s="85">
        <v>25</v>
      </c>
      <c r="F53" s="83">
        <v>230.9</v>
      </c>
      <c r="G53" s="112">
        <v>3</v>
      </c>
      <c r="H53" s="112">
        <v>0</v>
      </c>
      <c r="I53" s="112">
        <v>0</v>
      </c>
      <c r="J53" s="112">
        <v>0</v>
      </c>
    </row>
    <row r="54" spans="1:10" s="95" customFormat="1" ht="13.5" customHeight="1">
      <c r="A54" s="82" t="s">
        <v>190</v>
      </c>
      <c r="B54" s="83">
        <v>1.3</v>
      </c>
      <c r="C54" s="83">
        <v>7.4</v>
      </c>
      <c r="D54" s="1502" t="s">
        <v>212</v>
      </c>
      <c r="E54" s="85">
        <v>24</v>
      </c>
      <c r="F54" s="83">
        <v>106.6</v>
      </c>
      <c r="G54" s="112">
        <v>0</v>
      </c>
      <c r="H54" s="112">
        <v>0</v>
      </c>
      <c r="I54" s="112">
        <v>0</v>
      </c>
      <c r="J54" s="112">
        <v>0</v>
      </c>
    </row>
    <row r="55" spans="1:10" s="95" customFormat="1" ht="13.5" customHeight="1" thickBot="1">
      <c r="A55" s="88" t="s">
        <v>191</v>
      </c>
      <c r="B55" s="89">
        <v>1.5</v>
      </c>
      <c r="C55" s="89">
        <v>7</v>
      </c>
      <c r="D55" s="1503" t="s">
        <v>211</v>
      </c>
      <c r="E55" s="91">
        <v>11</v>
      </c>
      <c r="F55" s="89">
        <v>114.6</v>
      </c>
      <c r="G55" s="114">
        <v>0</v>
      </c>
      <c r="H55" s="114">
        <v>0</v>
      </c>
      <c r="I55" s="114">
        <v>0</v>
      </c>
      <c r="J55" s="114">
        <v>6</v>
      </c>
    </row>
    <row r="56" spans="1:10" s="95" customFormat="1" ht="13.5" customHeight="1" thickTop="1">
      <c r="A56" s="75" t="s">
        <v>192</v>
      </c>
      <c r="B56" s="77">
        <v>1.7</v>
      </c>
      <c r="C56" s="77">
        <v>10.3</v>
      </c>
      <c r="D56" s="1109" t="s">
        <v>1621</v>
      </c>
      <c r="E56" s="93">
        <v>42568</v>
      </c>
      <c r="F56" s="77">
        <v>1797.5</v>
      </c>
      <c r="G56" s="110">
        <v>126</v>
      </c>
      <c r="H56" s="110">
        <v>49</v>
      </c>
      <c r="I56" s="110">
        <v>9</v>
      </c>
      <c r="J56" s="110">
        <v>45</v>
      </c>
    </row>
    <row r="57" spans="1:10" ht="13.5" customHeight="1">
      <c r="A57" s="827" t="s">
        <v>2331</v>
      </c>
      <c r="B57" s="828"/>
    </row>
    <row r="58" spans="1:10" ht="13.5" customHeight="1">
      <c r="A58" s="101" t="s">
        <v>193</v>
      </c>
    </row>
    <row r="60" spans="1:10" ht="13.5" customHeight="1">
      <c r="A60" s="69" t="s">
        <v>2558</v>
      </c>
      <c r="B60" s="105"/>
    </row>
    <row r="61" spans="1:10" ht="13.5" customHeight="1">
      <c r="A61" s="1645"/>
      <c r="B61" s="1654" t="s">
        <v>194</v>
      </c>
      <c r="C61" s="1654" t="s">
        <v>195</v>
      </c>
      <c r="D61" s="1654" t="s">
        <v>196</v>
      </c>
      <c r="E61" s="1654" t="s">
        <v>168</v>
      </c>
      <c r="F61" s="1654" t="s">
        <v>197</v>
      </c>
      <c r="G61" s="1499" t="s">
        <v>198</v>
      </c>
      <c r="H61" s="1499" t="s">
        <v>198</v>
      </c>
      <c r="I61" s="1499" t="s">
        <v>198</v>
      </c>
      <c r="J61" s="1499" t="s">
        <v>199</v>
      </c>
    </row>
    <row r="62" spans="1:10" ht="13.5" customHeight="1">
      <c r="A62" s="1646"/>
      <c r="B62" s="1655"/>
      <c r="C62" s="1655"/>
      <c r="D62" s="1655"/>
      <c r="E62" s="1655"/>
      <c r="F62" s="1655"/>
      <c r="G62" s="1500" t="s">
        <v>200</v>
      </c>
      <c r="H62" s="1500" t="s">
        <v>201</v>
      </c>
      <c r="I62" s="1500" t="s">
        <v>202</v>
      </c>
      <c r="J62" s="1500" t="s">
        <v>203</v>
      </c>
    </row>
    <row r="63" spans="1:10" ht="13.5" customHeight="1">
      <c r="A63" s="1646"/>
      <c r="B63" s="1655"/>
      <c r="C63" s="1655"/>
      <c r="D63" s="1655"/>
      <c r="E63" s="1655"/>
      <c r="F63" s="1655"/>
      <c r="G63" s="1500" t="s">
        <v>204</v>
      </c>
      <c r="H63" s="1500" t="s">
        <v>204</v>
      </c>
      <c r="I63" s="1500" t="s">
        <v>204</v>
      </c>
      <c r="J63" s="1500" t="s">
        <v>204</v>
      </c>
    </row>
    <row r="64" spans="1:10" ht="13.5" customHeight="1">
      <c r="A64" s="1646"/>
      <c r="B64" s="1655"/>
      <c r="C64" s="1655"/>
      <c r="D64" s="1655"/>
      <c r="E64" s="1655"/>
      <c r="F64" s="1655"/>
      <c r="G64" s="1500" t="s">
        <v>205</v>
      </c>
      <c r="H64" s="1500" t="s">
        <v>206</v>
      </c>
      <c r="I64" s="1500" t="s">
        <v>207</v>
      </c>
      <c r="J64" s="1500" t="s">
        <v>208</v>
      </c>
    </row>
    <row r="65" spans="1:10" ht="13.5" customHeight="1" thickBot="1">
      <c r="A65" s="1656"/>
      <c r="B65" s="108" t="s">
        <v>209</v>
      </c>
      <c r="C65" s="108" t="s">
        <v>209</v>
      </c>
      <c r="D65" s="108"/>
      <c r="E65" s="108" t="s">
        <v>178</v>
      </c>
      <c r="F65" s="108" t="s">
        <v>210</v>
      </c>
      <c r="G65" s="108" t="s">
        <v>173</v>
      </c>
      <c r="H65" s="108" t="s">
        <v>173</v>
      </c>
      <c r="I65" s="108" t="s">
        <v>173</v>
      </c>
      <c r="J65" s="108" t="s">
        <v>173</v>
      </c>
    </row>
    <row r="66" spans="1:10" ht="13.5" customHeight="1" thickTop="1">
      <c r="A66" s="75" t="s">
        <v>180</v>
      </c>
      <c r="B66" s="77">
        <v>1.7</v>
      </c>
      <c r="C66" s="77">
        <v>9.1</v>
      </c>
      <c r="D66" s="1109" t="s">
        <v>212</v>
      </c>
      <c r="E66" s="79">
        <v>26</v>
      </c>
      <c r="F66" s="77">
        <v>145.4</v>
      </c>
      <c r="G66" s="110">
        <v>0</v>
      </c>
      <c r="H66" s="110">
        <v>0</v>
      </c>
      <c r="I66" s="110">
        <v>0</v>
      </c>
      <c r="J66" s="110">
        <v>28</v>
      </c>
    </row>
    <row r="67" spans="1:10" ht="13.5" customHeight="1">
      <c r="A67" s="82" t="s">
        <v>181</v>
      </c>
      <c r="B67" s="83">
        <v>2.6</v>
      </c>
      <c r="C67" s="83">
        <v>9.6</v>
      </c>
      <c r="D67" s="1109" t="s">
        <v>211</v>
      </c>
      <c r="E67" s="85">
        <v>4</v>
      </c>
      <c r="F67" s="83">
        <v>122.2</v>
      </c>
      <c r="G67" s="112">
        <v>0</v>
      </c>
      <c r="H67" s="112">
        <v>0</v>
      </c>
      <c r="I67" s="112">
        <v>0</v>
      </c>
      <c r="J67" s="112">
        <v>19</v>
      </c>
    </row>
    <row r="68" spans="1:10" ht="13.5" customHeight="1">
      <c r="A68" s="82" t="s">
        <v>182</v>
      </c>
      <c r="B68" s="83">
        <v>2.1</v>
      </c>
      <c r="C68" s="83">
        <v>8.1</v>
      </c>
      <c r="D68" s="1109" t="s">
        <v>212</v>
      </c>
      <c r="E68" s="85">
        <v>9</v>
      </c>
      <c r="F68" s="83">
        <v>155</v>
      </c>
      <c r="G68" s="112">
        <v>0</v>
      </c>
      <c r="H68" s="112">
        <v>0</v>
      </c>
      <c r="I68" s="112">
        <v>0</v>
      </c>
      <c r="J68" s="112">
        <v>12</v>
      </c>
    </row>
    <row r="69" spans="1:10" ht="13.5" customHeight="1">
      <c r="A69" s="82" t="s">
        <v>183</v>
      </c>
      <c r="B69" s="83">
        <v>1.8</v>
      </c>
      <c r="C69" s="83">
        <v>9.8000000000000007</v>
      </c>
      <c r="D69" s="1502" t="s">
        <v>212</v>
      </c>
      <c r="E69" s="85">
        <v>10</v>
      </c>
      <c r="F69" s="83">
        <v>208.5</v>
      </c>
      <c r="G69" s="112">
        <v>1</v>
      </c>
      <c r="H69" s="112">
        <v>0</v>
      </c>
      <c r="I69" s="112">
        <v>0</v>
      </c>
      <c r="J69" s="112">
        <v>0</v>
      </c>
    </row>
    <row r="70" spans="1:10" ht="13.5" customHeight="1">
      <c r="A70" s="82" t="s">
        <v>184</v>
      </c>
      <c r="B70" s="83">
        <v>2</v>
      </c>
      <c r="C70" s="83">
        <v>8.1</v>
      </c>
      <c r="D70" s="1502" t="s">
        <v>212</v>
      </c>
      <c r="E70" s="85">
        <v>9</v>
      </c>
      <c r="F70" s="83">
        <v>246.8</v>
      </c>
      <c r="G70" s="112">
        <v>13</v>
      </c>
      <c r="H70" s="112">
        <v>4</v>
      </c>
      <c r="I70" s="112">
        <v>0</v>
      </c>
      <c r="J70" s="112">
        <v>0</v>
      </c>
    </row>
    <row r="71" spans="1:10" ht="13.5" customHeight="1">
      <c r="A71" s="82" t="s">
        <v>185</v>
      </c>
      <c r="B71" s="83">
        <v>1.5</v>
      </c>
      <c r="C71" s="83">
        <v>6.5</v>
      </c>
      <c r="D71" s="1502" t="s">
        <v>1620</v>
      </c>
      <c r="E71" s="85">
        <v>4</v>
      </c>
      <c r="F71" s="83">
        <v>158.30000000000001</v>
      </c>
      <c r="G71" s="112">
        <v>25</v>
      </c>
      <c r="H71" s="112">
        <v>7</v>
      </c>
      <c r="I71" s="112">
        <v>0</v>
      </c>
      <c r="J71" s="112">
        <v>0</v>
      </c>
    </row>
    <row r="72" spans="1:10" ht="13.5" customHeight="1">
      <c r="A72" s="82" t="s">
        <v>186</v>
      </c>
      <c r="B72" s="83">
        <v>1.4</v>
      </c>
      <c r="C72" s="83">
        <v>7.2</v>
      </c>
      <c r="D72" s="1502" t="s">
        <v>212</v>
      </c>
      <c r="E72" s="85">
        <v>17</v>
      </c>
      <c r="F72" s="83">
        <v>189.7</v>
      </c>
      <c r="G72" s="112">
        <v>30</v>
      </c>
      <c r="H72" s="112">
        <v>23</v>
      </c>
      <c r="I72" s="112">
        <v>5</v>
      </c>
      <c r="J72" s="112">
        <v>0</v>
      </c>
    </row>
    <row r="73" spans="1:10" ht="13.5" customHeight="1">
      <c r="A73" s="82" t="s">
        <v>187</v>
      </c>
      <c r="B73" s="83">
        <v>1.3</v>
      </c>
      <c r="C73" s="83">
        <v>11.1</v>
      </c>
      <c r="D73" s="1502" t="s">
        <v>1620</v>
      </c>
      <c r="E73" s="85">
        <v>10</v>
      </c>
      <c r="F73" s="83">
        <v>103.4</v>
      </c>
      <c r="G73" s="112">
        <v>31</v>
      </c>
      <c r="H73" s="112">
        <v>23</v>
      </c>
      <c r="I73" s="112">
        <v>2</v>
      </c>
      <c r="J73" s="112">
        <v>0</v>
      </c>
    </row>
    <row r="74" spans="1:10" ht="13.5" customHeight="1">
      <c r="A74" s="82" t="s">
        <v>188</v>
      </c>
      <c r="B74" s="83">
        <v>1.7</v>
      </c>
      <c r="C74" s="83">
        <v>7.7</v>
      </c>
      <c r="D74" s="1502" t="s">
        <v>212</v>
      </c>
      <c r="E74" s="85">
        <v>25</v>
      </c>
      <c r="F74" s="83">
        <v>192.1</v>
      </c>
      <c r="G74" s="112">
        <v>25</v>
      </c>
      <c r="H74" s="112">
        <v>3</v>
      </c>
      <c r="I74" s="112">
        <v>0</v>
      </c>
      <c r="J74" s="112">
        <v>0</v>
      </c>
    </row>
    <row r="75" spans="1:10" ht="13.5" customHeight="1">
      <c r="A75" s="82" t="s">
        <v>189</v>
      </c>
      <c r="B75" s="83">
        <v>1.8</v>
      </c>
      <c r="C75" s="83">
        <v>9.5</v>
      </c>
      <c r="D75" s="1502" t="s">
        <v>212</v>
      </c>
      <c r="E75" s="85">
        <v>6</v>
      </c>
      <c r="F75" s="83">
        <v>152.69999999999999</v>
      </c>
      <c r="G75" s="112">
        <v>6</v>
      </c>
      <c r="H75" s="112">
        <v>0</v>
      </c>
      <c r="I75" s="112">
        <v>0</v>
      </c>
      <c r="J75" s="112">
        <v>0</v>
      </c>
    </row>
    <row r="76" spans="1:10" ht="13.5" customHeight="1">
      <c r="A76" s="82" t="s">
        <v>190</v>
      </c>
      <c r="B76" s="83">
        <v>1.4</v>
      </c>
      <c r="C76" s="83">
        <v>7.9</v>
      </c>
      <c r="D76" s="1502" t="s">
        <v>212</v>
      </c>
      <c r="E76" s="85">
        <v>29</v>
      </c>
      <c r="F76" s="83">
        <v>144.30000000000001</v>
      </c>
      <c r="G76" s="112">
        <v>0</v>
      </c>
      <c r="H76" s="112">
        <v>0</v>
      </c>
      <c r="I76" s="112">
        <v>0</v>
      </c>
      <c r="J76" s="112">
        <v>1</v>
      </c>
    </row>
    <row r="77" spans="1:10" ht="13.5" customHeight="1" thickBot="1">
      <c r="A77" s="88" t="s">
        <v>191</v>
      </c>
      <c r="B77" s="89">
        <v>1.8</v>
      </c>
      <c r="C77" s="89">
        <v>7.7</v>
      </c>
      <c r="D77" s="1503" t="s">
        <v>212</v>
      </c>
      <c r="E77" s="91">
        <v>9</v>
      </c>
      <c r="F77" s="89">
        <v>110.3</v>
      </c>
      <c r="G77" s="114">
        <v>0</v>
      </c>
      <c r="H77" s="114">
        <v>0</v>
      </c>
      <c r="I77" s="114">
        <v>0</v>
      </c>
      <c r="J77" s="114">
        <v>17</v>
      </c>
    </row>
    <row r="78" spans="1:10" ht="13.5" customHeight="1" thickTop="1">
      <c r="A78" s="75" t="s">
        <v>192</v>
      </c>
      <c r="B78" s="77">
        <v>1.8</v>
      </c>
      <c r="C78" s="77">
        <v>11.1</v>
      </c>
      <c r="D78" s="1109" t="s">
        <v>2559</v>
      </c>
      <c r="E78" s="93">
        <v>42592</v>
      </c>
      <c r="F78" s="77">
        <v>1928.7</v>
      </c>
      <c r="G78" s="110">
        <v>131</v>
      </c>
      <c r="H78" s="110">
        <v>60</v>
      </c>
      <c r="I78" s="110">
        <v>7</v>
      </c>
      <c r="J78" s="110">
        <v>77</v>
      </c>
    </row>
    <row r="80" spans="1:10" ht="13.5" customHeight="1">
      <c r="A80" s="69" t="s">
        <v>2560</v>
      </c>
    </row>
    <row r="81" spans="1:10" ht="13.5" customHeight="1">
      <c r="A81" s="1645"/>
      <c r="B81" s="1654" t="s">
        <v>194</v>
      </c>
      <c r="C81" s="1654" t="s">
        <v>195</v>
      </c>
      <c r="D81" s="1654" t="s">
        <v>196</v>
      </c>
      <c r="E81" s="1654" t="s">
        <v>168</v>
      </c>
      <c r="F81" s="1654" t="s">
        <v>197</v>
      </c>
      <c r="G81" s="1499" t="s">
        <v>198</v>
      </c>
      <c r="H81" s="1499" t="s">
        <v>198</v>
      </c>
      <c r="I81" s="1499" t="s">
        <v>198</v>
      </c>
      <c r="J81" s="1499" t="s">
        <v>199</v>
      </c>
    </row>
    <row r="82" spans="1:10" ht="13.5" customHeight="1">
      <c r="A82" s="1646"/>
      <c r="B82" s="1655"/>
      <c r="C82" s="1655"/>
      <c r="D82" s="1655"/>
      <c r="E82" s="1655"/>
      <c r="F82" s="1655"/>
      <c r="G82" s="1500" t="s">
        <v>200</v>
      </c>
      <c r="H82" s="1500" t="s">
        <v>201</v>
      </c>
      <c r="I82" s="1500" t="s">
        <v>202</v>
      </c>
      <c r="J82" s="1500" t="s">
        <v>203</v>
      </c>
    </row>
    <row r="83" spans="1:10" ht="13.5" customHeight="1">
      <c r="A83" s="1646"/>
      <c r="B83" s="1655"/>
      <c r="C83" s="1655"/>
      <c r="D83" s="1655"/>
      <c r="E83" s="1655"/>
      <c r="F83" s="1655"/>
      <c r="G83" s="1500" t="s">
        <v>204</v>
      </c>
      <c r="H83" s="1500" t="s">
        <v>204</v>
      </c>
      <c r="I83" s="1500" t="s">
        <v>204</v>
      </c>
      <c r="J83" s="1500" t="s">
        <v>204</v>
      </c>
    </row>
    <row r="84" spans="1:10" ht="13.5" customHeight="1">
      <c r="A84" s="1646"/>
      <c r="B84" s="1655"/>
      <c r="C84" s="1655"/>
      <c r="D84" s="1655"/>
      <c r="E84" s="1655"/>
      <c r="F84" s="1655"/>
      <c r="G84" s="1500" t="s">
        <v>205</v>
      </c>
      <c r="H84" s="1500" t="s">
        <v>206</v>
      </c>
      <c r="I84" s="1500" t="s">
        <v>207</v>
      </c>
      <c r="J84" s="1500" t="s">
        <v>208</v>
      </c>
    </row>
    <row r="85" spans="1:10" ht="13.5" customHeight="1" thickBot="1">
      <c r="A85" s="1656"/>
      <c r="B85" s="108" t="s">
        <v>209</v>
      </c>
      <c r="C85" s="108" t="s">
        <v>209</v>
      </c>
      <c r="D85" s="108"/>
      <c r="E85" s="108" t="s">
        <v>178</v>
      </c>
      <c r="F85" s="108" t="s">
        <v>210</v>
      </c>
      <c r="G85" s="108" t="s">
        <v>173</v>
      </c>
      <c r="H85" s="108" t="s">
        <v>173</v>
      </c>
      <c r="I85" s="108" t="s">
        <v>173</v>
      </c>
      <c r="J85" s="108" t="s">
        <v>173</v>
      </c>
    </row>
    <row r="86" spans="1:10" ht="13.5" customHeight="1" thickTop="1">
      <c r="A86" s="75" t="s">
        <v>180</v>
      </c>
      <c r="B86" s="77">
        <v>1.9</v>
      </c>
      <c r="C86" s="77">
        <v>8.6</v>
      </c>
      <c r="D86" s="1109" t="s">
        <v>2561</v>
      </c>
      <c r="E86" s="79">
        <v>14</v>
      </c>
      <c r="F86" s="77">
        <v>122.8</v>
      </c>
      <c r="G86" s="110">
        <v>0</v>
      </c>
      <c r="H86" s="110">
        <v>0</v>
      </c>
      <c r="I86" s="110">
        <v>0</v>
      </c>
      <c r="J86" s="110">
        <v>24</v>
      </c>
    </row>
    <row r="87" spans="1:10" ht="13.5" customHeight="1">
      <c r="A87" s="82" t="s">
        <v>181</v>
      </c>
      <c r="B87" s="83">
        <v>2.1</v>
      </c>
      <c r="C87" s="83">
        <v>7.1</v>
      </c>
      <c r="D87" s="1502" t="s">
        <v>2561</v>
      </c>
      <c r="E87" s="85">
        <v>16</v>
      </c>
      <c r="F87" s="83">
        <v>97.8</v>
      </c>
      <c r="G87" s="112">
        <v>0</v>
      </c>
      <c r="H87" s="112">
        <v>0</v>
      </c>
      <c r="I87" s="112">
        <v>0</v>
      </c>
      <c r="J87" s="112">
        <v>15</v>
      </c>
    </row>
    <row r="88" spans="1:10" ht="13.5" customHeight="1">
      <c r="A88" s="82" t="s">
        <v>182</v>
      </c>
      <c r="B88" s="83">
        <v>2.2999999999999998</v>
      </c>
      <c r="C88" s="83">
        <v>9.6999999999999993</v>
      </c>
      <c r="D88" s="1502" t="s">
        <v>2561</v>
      </c>
      <c r="E88" s="85">
        <v>20</v>
      </c>
      <c r="F88" s="83">
        <v>171.1</v>
      </c>
      <c r="G88" s="112">
        <v>0</v>
      </c>
      <c r="H88" s="112">
        <v>0</v>
      </c>
      <c r="I88" s="112">
        <v>0</v>
      </c>
      <c r="J88" s="112">
        <v>13</v>
      </c>
    </row>
    <row r="89" spans="1:10" ht="13.5" customHeight="1">
      <c r="A89" s="82" t="s">
        <v>183</v>
      </c>
      <c r="B89" s="83">
        <v>2.2000000000000002</v>
      </c>
      <c r="C89" s="83">
        <v>9.4</v>
      </c>
      <c r="D89" s="1502" t="s">
        <v>2562</v>
      </c>
      <c r="E89" s="85">
        <v>6</v>
      </c>
      <c r="F89" s="83">
        <v>197.6</v>
      </c>
      <c r="G89" s="112">
        <v>3</v>
      </c>
      <c r="H89" s="112">
        <v>0</v>
      </c>
      <c r="I89" s="112">
        <v>0</v>
      </c>
      <c r="J89" s="112">
        <v>1</v>
      </c>
    </row>
    <row r="90" spans="1:10" ht="13.5" customHeight="1">
      <c r="A90" s="82" t="s">
        <v>184</v>
      </c>
      <c r="B90" s="83">
        <v>2.1</v>
      </c>
      <c r="C90" s="83">
        <v>7.9</v>
      </c>
      <c r="D90" s="1502" t="s">
        <v>2563</v>
      </c>
      <c r="E90" s="85">
        <v>7</v>
      </c>
      <c r="F90" s="83">
        <v>259.39999999999998</v>
      </c>
      <c r="G90" s="112">
        <v>15</v>
      </c>
      <c r="H90" s="112">
        <v>2</v>
      </c>
      <c r="I90" s="112">
        <v>0</v>
      </c>
      <c r="J90" s="112">
        <v>0</v>
      </c>
    </row>
    <row r="91" spans="1:10" ht="13.5" customHeight="1">
      <c r="A91" s="82" t="s">
        <v>185</v>
      </c>
      <c r="B91" s="83">
        <v>1.4</v>
      </c>
      <c r="C91" s="83">
        <v>5.5</v>
      </c>
      <c r="D91" s="1502" t="s">
        <v>2564</v>
      </c>
      <c r="E91" s="85">
        <v>19</v>
      </c>
      <c r="F91" s="83">
        <v>145.6</v>
      </c>
      <c r="G91" s="112">
        <v>26</v>
      </c>
      <c r="H91" s="112">
        <v>7</v>
      </c>
      <c r="I91" s="112">
        <v>0</v>
      </c>
      <c r="J91" s="112">
        <v>0</v>
      </c>
    </row>
    <row r="92" spans="1:10" ht="13.5" customHeight="1">
      <c r="A92" s="82" t="s">
        <v>186</v>
      </c>
      <c r="B92" s="83">
        <v>1.4</v>
      </c>
      <c r="C92" s="83">
        <v>6.4</v>
      </c>
      <c r="D92" s="1502" t="s">
        <v>2565</v>
      </c>
      <c r="E92" s="85">
        <v>13</v>
      </c>
      <c r="F92" s="83">
        <v>192.2</v>
      </c>
      <c r="G92" s="112">
        <v>31</v>
      </c>
      <c r="H92" s="112">
        <v>24</v>
      </c>
      <c r="I92" s="112">
        <v>6</v>
      </c>
      <c r="J92" s="112">
        <v>0</v>
      </c>
    </row>
    <row r="93" spans="1:10" ht="13.5" customHeight="1">
      <c r="A93" s="82" t="s">
        <v>187</v>
      </c>
      <c r="B93" s="83">
        <v>1.4</v>
      </c>
      <c r="C93" s="83">
        <v>5.6</v>
      </c>
      <c r="D93" s="1502" t="s">
        <v>2561</v>
      </c>
      <c r="E93" s="85">
        <v>2</v>
      </c>
      <c r="F93" s="83">
        <v>233.9</v>
      </c>
      <c r="G93" s="112">
        <v>31</v>
      </c>
      <c r="H93" s="112">
        <v>27</v>
      </c>
      <c r="I93" s="112">
        <v>12</v>
      </c>
      <c r="J93" s="112">
        <v>0</v>
      </c>
    </row>
    <row r="94" spans="1:10" ht="13.5" customHeight="1">
      <c r="A94" s="82" t="s">
        <v>188</v>
      </c>
      <c r="B94" s="83">
        <v>1.6</v>
      </c>
      <c r="C94" s="83">
        <v>15.3</v>
      </c>
      <c r="D94" s="1502" t="s">
        <v>2561</v>
      </c>
      <c r="E94" s="85">
        <v>16</v>
      </c>
      <c r="F94" s="83">
        <v>207.8</v>
      </c>
      <c r="G94" s="112">
        <v>27</v>
      </c>
      <c r="H94" s="112">
        <v>8</v>
      </c>
      <c r="I94" s="112">
        <v>0</v>
      </c>
      <c r="J94" s="112">
        <v>0</v>
      </c>
    </row>
    <row r="95" spans="1:10" ht="13.5" customHeight="1">
      <c r="A95" s="82" t="s">
        <v>189</v>
      </c>
      <c r="B95" s="83">
        <v>1.7</v>
      </c>
      <c r="C95" s="83">
        <v>8.1</v>
      </c>
      <c r="D95" s="1502" t="s">
        <v>2561</v>
      </c>
      <c r="E95" s="85">
        <v>16</v>
      </c>
      <c r="F95" s="83">
        <v>124.1</v>
      </c>
      <c r="G95" s="112">
        <v>10</v>
      </c>
      <c r="H95" s="112">
        <v>2</v>
      </c>
      <c r="I95" s="112">
        <v>0</v>
      </c>
      <c r="J95" s="112">
        <v>0</v>
      </c>
    </row>
    <row r="96" spans="1:10" ht="13.5" customHeight="1">
      <c r="A96" s="82" t="s">
        <v>190</v>
      </c>
      <c r="B96" s="83">
        <v>1.5</v>
      </c>
      <c r="C96" s="83">
        <v>7.7</v>
      </c>
      <c r="D96" s="1502" t="s">
        <v>2562</v>
      </c>
      <c r="E96" s="85">
        <v>25</v>
      </c>
      <c r="F96" s="83">
        <v>147.4</v>
      </c>
      <c r="G96" s="112">
        <v>0</v>
      </c>
      <c r="H96" s="112">
        <v>0</v>
      </c>
      <c r="I96" s="112">
        <v>0</v>
      </c>
      <c r="J96" s="112">
        <v>3</v>
      </c>
    </row>
    <row r="97" spans="1:10" ht="13.5" customHeight="1" thickBot="1">
      <c r="A97" s="88" t="s">
        <v>191</v>
      </c>
      <c r="B97" s="89">
        <v>1.8</v>
      </c>
      <c r="C97" s="89">
        <v>7.2</v>
      </c>
      <c r="D97" s="1503" t="s">
        <v>2563</v>
      </c>
      <c r="E97" s="91">
        <v>10</v>
      </c>
      <c r="F97" s="89">
        <v>134.19999999999999</v>
      </c>
      <c r="G97" s="114">
        <v>0</v>
      </c>
      <c r="H97" s="114">
        <v>0</v>
      </c>
      <c r="I97" s="114">
        <v>0</v>
      </c>
      <c r="J97" s="114">
        <v>7</v>
      </c>
    </row>
    <row r="98" spans="1:10" ht="13.5" customHeight="1" thickTop="1">
      <c r="A98" s="75" t="s">
        <v>192</v>
      </c>
      <c r="B98" s="77">
        <v>1.7833333333333334</v>
      </c>
      <c r="C98" s="77">
        <v>15.3</v>
      </c>
      <c r="D98" s="1109" t="s">
        <v>2561</v>
      </c>
      <c r="E98" s="93">
        <v>41898</v>
      </c>
      <c r="F98" s="77">
        <v>2033.9</v>
      </c>
      <c r="G98" s="110">
        <v>143</v>
      </c>
      <c r="H98" s="110">
        <v>70</v>
      </c>
      <c r="I98" s="110">
        <v>18</v>
      </c>
      <c r="J98" s="110">
        <v>63</v>
      </c>
    </row>
    <row r="100" spans="1:10" ht="13.5" customHeight="1">
      <c r="A100" s="1507" t="s">
        <v>2566</v>
      </c>
      <c r="B100" s="1533"/>
      <c r="C100" s="1508"/>
      <c r="D100" s="1508"/>
      <c r="E100" s="1508"/>
      <c r="F100" s="1508"/>
      <c r="G100" s="1508"/>
      <c r="H100" s="1508"/>
      <c r="I100" s="1508"/>
      <c r="J100" s="1508"/>
    </row>
    <row r="101" spans="1:10" ht="13.5" customHeight="1">
      <c r="A101" s="1653"/>
      <c r="B101" s="1657" t="s">
        <v>194</v>
      </c>
      <c r="C101" s="1657" t="s">
        <v>195</v>
      </c>
      <c r="D101" s="1657" t="s">
        <v>196</v>
      </c>
      <c r="E101" s="1657" t="s">
        <v>168</v>
      </c>
      <c r="F101" s="1657" t="s">
        <v>197</v>
      </c>
      <c r="G101" s="1534" t="s">
        <v>198</v>
      </c>
      <c r="H101" s="1534" t="s">
        <v>198</v>
      </c>
      <c r="I101" s="1534" t="s">
        <v>198</v>
      </c>
      <c r="J101" s="1534" t="s">
        <v>199</v>
      </c>
    </row>
    <row r="102" spans="1:10" ht="13.5" customHeight="1">
      <c r="A102" s="1652"/>
      <c r="B102" s="1658"/>
      <c r="C102" s="1658"/>
      <c r="D102" s="1658"/>
      <c r="E102" s="1658"/>
      <c r="F102" s="1658"/>
      <c r="G102" s="1535" t="s">
        <v>200</v>
      </c>
      <c r="H102" s="1535" t="s">
        <v>201</v>
      </c>
      <c r="I102" s="1535" t="s">
        <v>202</v>
      </c>
      <c r="J102" s="1535" t="s">
        <v>203</v>
      </c>
    </row>
    <row r="103" spans="1:10" ht="13.5" customHeight="1">
      <c r="A103" s="1652"/>
      <c r="B103" s="1658"/>
      <c r="C103" s="1658"/>
      <c r="D103" s="1658"/>
      <c r="E103" s="1658"/>
      <c r="F103" s="1658"/>
      <c r="G103" s="1535" t="s">
        <v>204</v>
      </c>
      <c r="H103" s="1535" t="s">
        <v>204</v>
      </c>
      <c r="I103" s="1535" t="s">
        <v>204</v>
      </c>
      <c r="J103" s="1535" t="s">
        <v>204</v>
      </c>
    </row>
    <row r="104" spans="1:10" ht="13.5" customHeight="1">
      <c r="A104" s="1652"/>
      <c r="B104" s="1658"/>
      <c r="C104" s="1658"/>
      <c r="D104" s="1658"/>
      <c r="E104" s="1658"/>
      <c r="F104" s="1658"/>
      <c r="G104" s="1535" t="s">
        <v>205</v>
      </c>
      <c r="H104" s="1535" t="s">
        <v>206</v>
      </c>
      <c r="I104" s="1535" t="s">
        <v>207</v>
      </c>
      <c r="J104" s="1535" t="s">
        <v>208</v>
      </c>
    </row>
    <row r="105" spans="1:10" ht="13.5" customHeight="1" thickBot="1">
      <c r="A105" s="1659"/>
      <c r="B105" s="1536" t="s">
        <v>209</v>
      </c>
      <c r="C105" s="1536" t="s">
        <v>209</v>
      </c>
      <c r="D105" s="1536"/>
      <c r="E105" s="1536" t="s">
        <v>178</v>
      </c>
      <c r="F105" s="1536" t="s">
        <v>210</v>
      </c>
      <c r="G105" s="1536" t="s">
        <v>173</v>
      </c>
      <c r="H105" s="1536" t="s">
        <v>173</v>
      </c>
      <c r="I105" s="1536" t="s">
        <v>173</v>
      </c>
      <c r="J105" s="1536" t="s">
        <v>173</v>
      </c>
    </row>
    <row r="106" spans="1:10" ht="13.5" customHeight="1" thickTop="1">
      <c r="A106" s="1513" t="s">
        <v>180</v>
      </c>
      <c r="B106" s="1515">
        <v>1.6</v>
      </c>
      <c r="C106" s="1515">
        <v>7.4</v>
      </c>
      <c r="D106" s="1537" t="s">
        <v>211</v>
      </c>
      <c r="E106" s="1517">
        <v>2</v>
      </c>
      <c r="F106" s="1515">
        <v>98.6</v>
      </c>
      <c r="G106" s="1538">
        <v>0</v>
      </c>
      <c r="H106" s="1538">
        <v>0</v>
      </c>
      <c r="I106" s="1538">
        <v>0</v>
      </c>
      <c r="J106" s="1538">
        <v>23</v>
      </c>
    </row>
    <row r="107" spans="1:10" ht="13.5" customHeight="1">
      <c r="A107" s="1518" t="s">
        <v>181</v>
      </c>
      <c r="B107" s="1519">
        <v>1.9</v>
      </c>
      <c r="C107" s="1519">
        <v>7.2</v>
      </c>
      <c r="D107" s="1539" t="s">
        <v>212</v>
      </c>
      <c r="E107" s="1521">
        <v>27</v>
      </c>
      <c r="F107" s="1519">
        <v>109.7</v>
      </c>
      <c r="G107" s="1540">
        <v>0</v>
      </c>
      <c r="H107" s="1540">
        <v>0</v>
      </c>
      <c r="I107" s="1540">
        <v>0</v>
      </c>
      <c r="J107" s="1540">
        <v>19</v>
      </c>
    </row>
    <row r="108" spans="1:10" ht="13.5" customHeight="1">
      <c r="A108" s="1518" t="s">
        <v>182</v>
      </c>
      <c r="B108" s="1519">
        <v>2.1</v>
      </c>
      <c r="C108" s="1519">
        <v>7.7</v>
      </c>
      <c r="D108" s="1539" t="s">
        <v>212</v>
      </c>
      <c r="E108" s="1521">
        <v>28</v>
      </c>
      <c r="F108" s="1519">
        <v>150.69999999999999</v>
      </c>
      <c r="G108" s="1540">
        <v>0</v>
      </c>
      <c r="H108" s="1540">
        <v>0</v>
      </c>
      <c r="I108" s="1540">
        <v>0</v>
      </c>
      <c r="J108" s="1540">
        <v>13</v>
      </c>
    </row>
    <row r="109" spans="1:10" ht="13.5" customHeight="1">
      <c r="A109" s="1518" t="s">
        <v>183</v>
      </c>
      <c r="B109" s="1519">
        <v>2.1</v>
      </c>
      <c r="C109" s="1519">
        <v>12.8</v>
      </c>
      <c r="D109" s="1539" t="s">
        <v>2562</v>
      </c>
      <c r="E109" s="1521">
        <v>3</v>
      </c>
      <c r="F109" s="1519">
        <v>183.1</v>
      </c>
      <c r="G109" s="1540">
        <v>3</v>
      </c>
      <c r="H109" s="1540">
        <v>0</v>
      </c>
      <c r="I109" s="1540">
        <v>0</v>
      </c>
      <c r="J109" s="1540">
        <v>2</v>
      </c>
    </row>
    <row r="110" spans="1:10" ht="13.5" customHeight="1">
      <c r="A110" s="1518" t="s">
        <v>184</v>
      </c>
      <c r="B110" s="1519">
        <v>1.9</v>
      </c>
      <c r="C110" s="1519">
        <v>7.7</v>
      </c>
      <c r="D110" s="1539" t="s">
        <v>2561</v>
      </c>
      <c r="E110" s="1521">
        <v>10</v>
      </c>
      <c r="F110" s="1519">
        <v>170</v>
      </c>
      <c r="G110" s="1540">
        <v>12</v>
      </c>
      <c r="H110" s="1540">
        <v>0</v>
      </c>
      <c r="I110" s="1540">
        <v>0</v>
      </c>
      <c r="J110" s="1540">
        <v>0</v>
      </c>
    </row>
    <row r="111" spans="1:10" ht="13.5" customHeight="1">
      <c r="A111" s="1518" t="s">
        <v>185</v>
      </c>
      <c r="B111" s="1519">
        <v>1.7</v>
      </c>
      <c r="C111" s="1519">
        <v>7.5</v>
      </c>
      <c r="D111" s="1539" t="s">
        <v>2567</v>
      </c>
      <c r="E111" s="1521">
        <v>19</v>
      </c>
      <c r="F111" s="1519">
        <v>123.3</v>
      </c>
      <c r="G111" s="1540">
        <v>18</v>
      </c>
      <c r="H111" s="1540">
        <v>2</v>
      </c>
      <c r="I111" s="1540">
        <v>0</v>
      </c>
      <c r="J111" s="1540">
        <v>0</v>
      </c>
    </row>
    <row r="112" spans="1:10" ht="13.5" customHeight="1">
      <c r="A112" s="1518" t="s">
        <v>186</v>
      </c>
      <c r="B112" s="1519">
        <v>1.4</v>
      </c>
      <c r="C112" s="1519">
        <v>7</v>
      </c>
      <c r="D112" s="1539" t="s">
        <v>2561</v>
      </c>
      <c r="E112" s="1521">
        <v>7</v>
      </c>
      <c r="F112" s="1519">
        <v>183.9</v>
      </c>
      <c r="G112" s="1540">
        <v>28</v>
      </c>
      <c r="H112" s="1540">
        <v>20</v>
      </c>
      <c r="I112" s="1540">
        <v>6</v>
      </c>
      <c r="J112" s="1540">
        <v>0</v>
      </c>
    </row>
    <row r="113" spans="1:10" ht="13.5" customHeight="1">
      <c r="A113" s="1518" t="s">
        <v>187</v>
      </c>
      <c r="B113" s="1519">
        <v>1.6</v>
      </c>
      <c r="C113" s="1519">
        <v>7.6</v>
      </c>
      <c r="D113" s="1539" t="s">
        <v>2561</v>
      </c>
      <c r="E113" s="1521">
        <v>18</v>
      </c>
      <c r="F113" s="1519">
        <v>247.7</v>
      </c>
      <c r="G113" s="1540">
        <v>31</v>
      </c>
      <c r="H113" s="1540">
        <v>30</v>
      </c>
      <c r="I113" s="1540">
        <v>2</v>
      </c>
      <c r="J113" s="1540">
        <v>0</v>
      </c>
    </row>
    <row r="114" spans="1:10" ht="13.5" customHeight="1">
      <c r="A114" s="1518" t="s">
        <v>188</v>
      </c>
      <c r="B114" s="1519">
        <v>1.7</v>
      </c>
      <c r="C114" s="1519">
        <v>12.5</v>
      </c>
      <c r="D114" s="1539" t="s">
        <v>2561</v>
      </c>
      <c r="E114" s="1521">
        <v>30</v>
      </c>
      <c r="F114" s="1519">
        <v>188.7</v>
      </c>
      <c r="G114" s="1540">
        <v>28</v>
      </c>
      <c r="H114" s="1540">
        <v>15</v>
      </c>
      <c r="I114" s="1540">
        <v>0</v>
      </c>
      <c r="J114" s="1540">
        <v>0</v>
      </c>
    </row>
    <row r="115" spans="1:10" ht="13.5" customHeight="1">
      <c r="A115" s="1518" t="s">
        <v>189</v>
      </c>
      <c r="B115" s="1519">
        <v>1.8</v>
      </c>
      <c r="C115" s="1519">
        <v>8.3000000000000007</v>
      </c>
      <c r="D115" s="1539" t="s">
        <v>2561</v>
      </c>
      <c r="E115" s="1521">
        <v>19</v>
      </c>
      <c r="F115" s="1519">
        <v>196.7</v>
      </c>
      <c r="G115" s="1540">
        <v>7</v>
      </c>
      <c r="H115" s="1540">
        <v>0</v>
      </c>
      <c r="I115" s="1540">
        <v>0</v>
      </c>
      <c r="J115" s="1540">
        <v>0</v>
      </c>
    </row>
    <row r="116" spans="1:10" ht="13.5" customHeight="1">
      <c r="A116" s="1518" t="s">
        <v>190</v>
      </c>
      <c r="B116" s="1519">
        <v>1.7</v>
      </c>
      <c r="C116" s="1519">
        <v>6.6</v>
      </c>
      <c r="D116" s="1539" t="s">
        <v>2561</v>
      </c>
      <c r="E116" s="1521">
        <v>18</v>
      </c>
      <c r="F116" s="1519">
        <v>121.1</v>
      </c>
      <c r="G116" s="1540">
        <v>0</v>
      </c>
      <c r="H116" s="1540">
        <v>0</v>
      </c>
      <c r="I116" s="1540">
        <v>0</v>
      </c>
      <c r="J116" s="1540">
        <v>1</v>
      </c>
    </row>
    <row r="117" spans="1:10" ht="13.5" customHeight="1" thickBot="1">
      <c r="A117" s="1523" t="s">
        <v>191</v>
      </c>
      <c r="B117" s="1524">
        <v>1.9</v>
      </c>
      <c r="C117" s="1524">
        <v>7.7</v>
      </c>
      <c r="D117" s="1541" t="s">
        <v>2564</v>
      </c>
      <c r="E117" s="1526">
        <v>4</v>
      </c>
      <c r="F117" s="1524">
        <v>117.1</v>
      </c>
      <c r="G117" s="1542">
        <v>0</v>
      </c>
      <c r="H117" s="1542">
        <v>0</v>
      </c>
      <c r="I117" s="1542">
        <v>0</v>
      </c>
      <c r="J117" s="1542">
        <v>18</v>
      </c>
    </row>
    <row r="118" spans="1:10" ht="13.5" customHeight="1" thickTop="1">
      <c r="A118" s="1513" t="s">
        <v>192</v>
      </c>
      <c r="B118" s="1515">
        <v>1.8</v>
      </c>
      <c r="C118" s="1515">
        <v>12.8</v>
      </c>
      <c r="D118" s="1537" t="s">
        <v>2562</v>
      </c>
      <c r="E118" s="1527">
        <v>41732</v>
      </c>
      <c r="F118" s="1515">
        <v>1890.6</v>
      </c>
      <c r="G118" s="1538">
        <v>127</v>
      </c>
      <c r="H118" s="1538">
        <v>67</v>
      </c>
      <c r="I118" s="1538">
        <v>8</v>
      </c>
      <c r="J118" s="1538">
        <v>76</v>
      </c>
    </row>
    <row r="120" spans="1:10" ht="13.5" customHeight="1">
      <c r="A120" s="1507" t="s">
        <v>2568</v>
      </c>
      <c r="B120" s="1508"/>
      <c r="C120" s="1508"/>
      <c r="D120" s="1508"/>
      <c r="E120" s="1508"/>
      <c r="F120" s="1508"/>
      <c r="G120" s="1508"/>
      <c r="H120" s="1508"/>
      <c r="I120" s="1508"/>
      <c r="J120" s="1508"/>
    </row>
    <row r="121" spans="1:10" ht="13.5" customHeight="1">
      <c r="A121" s="1653"/>
      <c r="B121" s="1657" t="s">
        <v>194</v>
      </c>
      <c r="C121" s="1657" t="s">
        <v>195</v>
      </c>
      <c r="D121" s="1657" t="s">
        <v>196</v>
      </c>
      <c r="E121" s="1657" t="s">
        <v>168</v>
      </c>
      <c r="F121" s="1657" t="s">
        <v>197</v>
      </c>
      <c r="G121" s="1534" t="s">
        <v>198</v>
      </c>
      <c r="H121" s="1534" t="s">
        <v>198</v>
      </c>
      <c r="I121" s="1534" t="s">
        <v>198</v>
      </c>
      <c r="J121" s="1534" t="s">
        <v>199</v>
      </c>
    </row>
    <row r="122" spans="1:10" ht="13.5" customHeight="1">
      <c r="A122" s="1652"/>
      <c r="B122" s="1658"/>
      <c r="C122" s="1658"/>
      <c r="D122" s="1658"/>
      <c r="E122" s="1658"/>
      <c r="F122" s="1658"/>
      <c r="G122" s="1535" t="s">
        <v>200</v>
      </c>
      <c r="H122" s="1535" t="s">
        <v>201</v>
      </c>
      <c r="I122" s="1535" t="s">
        <v>202</v>
      </c>
      <c r="J122" s="1535" t="s">
        <v>203</v>
      </c>
    </row>
    <row r="123" spans="1:10" ht="13.5" customHeight="1">
      <c r="A123" s="1652"/>
      <c r="B123" s="1658"/>
      <c r="C123" s="1658"/>
      <c r="D123" s="1658"/>
      <c r="E123" s="1658"/>
      <c r="F123" s="1658"/>
      <c r="G123" s="1535" t="s">
        <v>204</v>
      </c>
      <c r="H123" s="1535" t="s">
        <v>204</v>
      </c>
      <c r="I123" s="1535" t="s">
        <v>204</v>
      </c>
      <c r="J123" s="1535" t="s">
        <v>204</v>
      </c>
    </row>
    <row r="124" spans="1:10" ht="13.5" customHeight="1">
      <c r="A124" s="1652"/>
      <c r="B124" s="1658"/>
      <c r="C124" s="1658"/>
      <c r="D124" s="1658"/>
      <c r="E124" s="1658"/>
      <c r="F124" s="1658"/>
      <c r="G124" s="1535" t="s">
        <v>205</v>
      </c>
      <c r="H124" s="1535" t="s">
        <v>206</v>
      </c>
      <c r="I124" s="1535" t="s">
        <v>207</v>
      </c>
      <c r="J124" s="1535" t="s">
        <v>208</v>
      </c>
    </row>
    <row r="125" spans="1:10" ht="13.5" customHeight="1" thickBot="1">
      <c r="A125" s="1659"/>
      <c r="B125" s="1536" t="s">
        <v>209</v>
      </c>
      <c r="C125" s="1536" t="s">
        <v>209</v>
      </c>
      <c r="D125" s="1536"/>
      <c r="E125" s="1536" t="s">
        <v>178</v>
      </c>
      <c r="F125" s="1536" t="s">
        <v>210</v>
      </c>
      <c r="G125" s="1536" t="s">
        <v>173</v>
      </c>
      <c r="H125" s="1536" t="s">
        <v>173</v>
      </c>
      <c r="I125" s="1536" t="s">
        <v>173</v>
      </c>
      <c r="J125" s="1536" t="s">
        <v>173</v>
      </c>
    </row>
    <row r="126" spans="1:10" ht="13.5" customHeight="1" thickTop="1">
      <c r="A126" s="1513" t="s">
        <v>180</v>
      </c>
      <c r="B126" s="1515">
        <v>2</v>
      </c>
      <c r="C126" s="1515">
        <v>7.6</v>
      </c>
      <c r="D126" s="1537" t="s">
        <v>211</v>
      </c>
      <c r="E126" s="1517">
        <v>9</v>
      </c>
      <c r="F126" s="1515">
        <v>123.6</v>
      </c>
      <c r="G126" s="1538">
        <v>0</v>
      </c>
      <c r="H126" s="1538">
        <v>0</v>
      </c>
      <c r="I126" s="1538">
        <v>0</v>
      </c>
      <c r="J126" s="1538">
        <v>31</v>
      </c>
    </row>
    <row r="127" spans="1:10" ht="13.5" customHeight="1">
      <c r="A127" s="1518" t="s">
        <v>181</v>
      </c>
      <c r="B127" s="1519">
        <v>1.7</v>
      </c>
      <c r="C127" s="1519">
        <v>7.7</v>
      </c>
      <c r="D127" s="1539" t="s">
        <v>212</v>
      </c>
      <c r="E127" s="1521">
        <v>18</v>
      </c>
      <c r="F127" s="1519">
        <v>137.80000000000001</v>
      </c>
      <c r="G127" s="1540">
        <v>0</v>
      </c>
      <c r="H127" s="1540">
        <v>0</v>
      </c>
      <c r="I127" s="1540">
        <v>0</v>
      </c>
      <c r="J127" s="1540">
        <v>21</v>
      </c>
    </row>
    <row r="128" spans="1:10" ht="13.5" customHeight="1">
      <c r="A128" s="1518" t="s">
        <v>182</v>
      </c>
      <c r="B128" s="1519">
        <v>1.9</v>
      </c>
      <c r="C128" s="1519">
        <v>7</v>
      </c>
      <c r="D128" s="1539" t="s">
        <v>212</v>
      </c>
      <c r="E128" s="1521">
        <v>16</v>
      </c>
      <c r="F128" s="1519">
        <v>156.9</v>
      </c>
      <c r="G128" s="1540">
        <v>0</v>
      </c>
      <c r="H128" s="1540">
        <v>0</v>
      </c>
      <c r="I128" s="1540">
        <v>0</v>
      </c>
      <c r="J128" s="1540">
        <v>21</v>
      </c>
    </row>
    <row r="129" spans="1:10" ht="13.5" customHeight="1">
      <c r="A129" s="1518" t="s">
        <v>183</v>
      </c>
      <c r="B129" s="1519">
        <v>1.9</v>
      </c>
      <c r="C129" s="1519">
        <v>8.5</v>
      </c>
      <c r="D129" s="1539" t="s">
        <v>2561</v>
      </c>
      <c r="E129" s="1521">
        <v>11</v>
      </c>
      <c r="F129" s="1519">
        <v>196.1</v>
      </c>
      <c r="G129" s="1540">
        <v>1</v>
      </c>
      <c r="H129" s="1540">
        <v>0</v>
      </c>
      <c r="I129" s="1540">
        <v>0</v>
      </c>
      <c r="J129" s="1540">
        <v>5</v>
      </c>
    </row>
    <row r="130" spans="1:10" ht="13.5" customHeight="1">
      <c r="A130" s="1518" t="s">
        <v>184</v>
      </c>
      <c r="B130" s="1519">
        <v>1.8</v>
      </c>
      <c r="C130" s="1519">
        <v>11.3</v>
      </c>
      <c r="D130" s="1539" t="s">
        <v>2561</v>
      </c>
      <c r="E130" s="1521">
        <v>30</v>
      </c>
      <c r="F130" s="1519">
        <v>163</v>
      </c>
      <c r="G130" s="1540">
        <v>8</v>
      </c>
      <c r="H130" s="1540">
        <v>0</v>
      </c>
      <c r="I130" s="1540">
        <v>0</v>
      </c>
      <c r="J130" s="1540">
        <v>0</v>
      </c>
    </row>
    <row r="131" spans="1:10" ht="13.5" customHeight="1">
      <c r="A131" s="1518" t="s">
        <v>185</v>
      </c>
      <c r="B131" s="1519">
        <v>1.3</v>
      </c>
      <c r="C131" s="1519">
        <v>5.8</v>
      </c>
      <c r="D131" s="1539" t="s">
        <v>1620</v>
      </c>
      <c r="E131" s="1521">
        <v>26</v>
      </c>
      <c r="F131" s="1519">
        <v>125.4</v>
      </c>
      <c r="G131" s="1540">
        <v>21</v>
      </c>
      <c r="H131" s="1540">
        <v>10</v>
      </c>
      <c r="I131" s="1540">
        <v>3</v>
      </c>
      <c r="J131" s="1540">
        <v>0</v>
      </c>
    </row>
    <row r="132" spans="1:10" ht="13.5" customHeight="1">
      <c r="A132" s="1518" t="s">
        <v>186</v>
      </c>
      <c r="B132" s="1519">
        <v>1.6</v>
      </c>
      <c r="C132" s="1519">
        <v>10.199999999999999</v>
      </c>
      <c r="D132" s="1539" t="s">
        <v>2567</v>
      </c>
      <c r="E132" s="1521">
        <v>19</v>
      </c>
      <c r="F132" s="1519">
        <v>181</v>
      </c>
      <c r="G132" s="1540">
        <v>30</v>
      </c>
      <c r="H132" s="1540">
        <v>27</v>
      </c>
      <c r="I132" s="1540">
        <v>4</v>
      </c>
      <c r="J132" s="1540">
        <v>0</v>
      </c>
    </row>
    <row r="133" spans="1:10" ht="13.5" customHeight="1">
      <c r="A133" s="1518" t="s">
        <v>187</v>
      </c>
      <c r="B133" s="1519">
        <v>1.2</v>
      </c>
      <c r="C133" s="1519">
        <v>5.9</v>
      </c>
      <c r="D133" s="1539" t="s">
        <v>2563</v>
      </c>
      <c r="E133" s="1521">
        <v>16</v>
      </c>
      <c r="F133" s="1519">
        <v>196.1</v>
      </c>
      <c r="G133" s="1540">
        <v>31</v>
      </c>
      <c r="H133" s="1540">
        <v>27</v>
      </c>
      <c r="I133" s="1540">
        <v>8</v>
      </c>
      <c r="J133" s="1540">
        <v>0</v>
      </c>
    </row>
    <row r="134" spans="1:10" ht="13.5" customHeight="1">
      <c r="A134" s="1518" t="s">
        <v>188</v>
      </c>
      <c r="B134" s="1519">
        <v>2.1</v>
      </c>
      <c r="C134" s="1519">
        <v>11.8</v>
      </c>
      <c r="D134" s="1539" t="s">
        <v>2562</v>
      </c>
      <c r="E134" s="1521">
        <v>3</v>
      </c>
      <c r="F134" s="1519">
        <v>167.3</v>
      </c>
      <c r="G134" s="1540">
        <v>24</v>
      </c>
      <c r="H134" s="1540">
        <v>14</v>
      </c>
      <c r="I134" s="1540">
        <v>0</v>
      </c>
      <c r="J134" s="1540">
        <v>0</v>
      </c>
    </row>
    <row r="135" spans="1:10" ht="13.5" customHeight="1">
      <c r="A135" s="1518" t="s">
        <v>189</v>
      </c>
      <c r="B135" s="1519">
        <v>1.5</v>
      </c>
      <c r="C135" s="1519">
        <v>6.5</v>
      </c>
      <c r="D135" s="1539" t="s">
        <v>2569</v>
      </c>
      <c r="E135" s="1521">
        <v>26</v>
      </c>
      <c r="F135" s="1519">
        <v>173.6</v>
      </c>
      <c r="G135" s="1540">
        <v>5</v>
      </c>
      <c r="H135" s="1540">
        <v>0</v>
      </c>
      <c r="I135" s="1540">
        <v>0</v>
      </c>
      <c r="J135" s="1540">
        <v>0</v>
      </c>
    </row>
    <row r="136" spans="1:10" ht="13.5" customHeight="1">
      <c r="A136" s="1518" t="s">
        <v>190</v>
      </c>
      <c r="B136" s="1519">
        <v>1.4</v>
      </c>
      <c r="C136" s="1519">
        <v>6.6</v>
      </c>
      <c r="D136" s="1539" t="s">
        <v>2564</v>
      </c>
      <c r="E136" s="1521">
        <v>24</v>
      </c>
      <c r="F136" s="1519">
        <v>113.2</v>
      </c>
      <c r="G136" s="1540">
        <v>1</v>
      </c>
      <c r="H136" s="1540">
        <v>0</v>
      </c>
      <c r="I136" s="1540">
        <v>0</v>
      </c>
      <c r="J136" s="1540">
        <v>0</v>
      </c>
    </row>
    <row r="137" spans="1:10" ht="13.5" customHeight="1" thickBot="1">
      <c r="A137" s="1523" t="s">
        <v>191</v>
      </c>
      <c r="B137" s="1524">
        <v>1.8</v>
      </c>
      <c r="C137" s="1524">
        <v>8.1</v>
      </c>
      <c r="D137" s="1541" t="s">
        <v>2564</v>
      </c>
      <c r="E137" s="1526">
        <v>25</v>
      </c>
      <c r="F137" s="1524">
        <v>105.3</v>
      </c>
      <c r="G137" s="1542">
        <v>0</v>
      </c>
      <c r="H137" s="1542">
        <v>0</v>
      </c>
      <c r="I137" s="1542">
        <v>0</v>
      </c>
      <c r="J137" s="1542">
        <v>12</v>
      </c>
    </row>
    <row r="138" spans="1:10" ht="13.5" customHeight="1" thickTop="1">
      <c r="A138" s="1513" t="s">
        <v>192</v>
      </c>
      <c r="B138" s="1515">
        <v>1.7</v>
      </c>
      <c r="C138" s="1515">
        <v>11.8</v>
      </c>
      <c r="D138" s="1537" t="s">
        <v>1620</v>
      </c>
      <c r="E138" s="1527">
        <v>41520</v>
      </c>
      <c r="F138" s="1515">
        <v>1839.3</v>
      </c>
      <c r="G138" s="1538">
        <v>121</v>
      </c>
      <c r="H138" s="1538">
        <v>78</v>
      </c>
      <c r="I138" s="1538">
        <v>15</v>
      </c>
      <c r="J138" s="1538">
        <v>90</v>
      </c>
    </row>
    <row r="140" spans="1:10" ht="13.5" customHeight="1">
      <c r="A140" s="1507" t="s">
        <v>2570</v>
      </c>
      <c r="B140" s="1533"/>
      <c r="C140" s="1508"/>
      <c r="D140" s="1508"/>
      <c r="E140" s="1508"/>
      <c r="F140" s="1508"/>
      <c r="G140" s="1508"/>
      <c r="H140" s="1508"/>
      <c r="I140" s="1508"/>
      <c r="J140" s="1508"/>
    </row>
    <row r="141" spans="1:10" ht="13.5" customHeight="1">
      <c r="A141" s="1653"/>
      <c r="B141" s="1657" t="s">
        <v>194</v>
      </c>
      <c r="C141" s="1657" t="s">
        <v>195</v>
      </c>
      <c r="D141" s="1657" t="s">
        <v>196</v>
      </c>
      <c r="E141" s="1657" t="s">
        <v>168</v>
      </c>
      <c r="F141" s="1657" t="s">
        <v>197</v>
      </c>
      <c r="G141" s="1534" t="s">
        <v>198</v>
      </c>
      <c r="H141" s="1534" t="s">
        <v>198</v>
      </c>
      <c r="I141" s="1534" t="s">
        <v>198</v>
      </c>
      <c r="J141" s="1534" t="s">
        <v>199</v>
      </c>
    </row>
    <row r="142" spans="1:10" ht="13.5" customHeight="1">
      <c r="A142" s="1652"/>
      <c r="B142" s="1658"/>
      <c r="C142" s="1658"/>
      <c r="D142" s="1658"/>
      <c r="E142" s="1658"/>
      <c r="F142" s="1658"/>
      <c r="G142" s="1535" t="s">
        <v>200</v>
      </c>
      <c r="H142" s="1535" t="s">
        <v>201</v>
      </c>
      <c r="I142" s="1535" t="s">
        <v>202</v>
      </c>
      <c r="J142" s="1535" t="s">
        <v>203</v>
      </c>
    </row>
    <row r="143" spans="1:10" ht="13.5" customHeight="1">
      <c r="A143" s="1652"/>
      <c r="B143" s="1658"/>
      <c r="C143" s="1658"/>
      <c r="D143" s="1658"/>
      <c r="E143" s="1658"/>
      <c r="F143" s="1658"/>
      <c r="G143" s="1535" t="s">
        <v>204</v>
      </c>
      <c r="H143" s="1535" t="s">
        <v>204</v>
      </c>
      <c r="I143" s="1535" t="s">
        <v>204</v>
      </c>
      <c r="J143" s="1535" t="s">
        <v>204</v>
      </c>
    </row>
    <row r="144" spans="1:10" ht="13.5" customHeight="1">
      <c r="A144" s="1652"/>
      <c r="B144" s="1658"/>
      <c r="C144" s="1658"/>
      <c r="D144" s="1658"/>
      <c r="E144" s="1658"/>
      <c r="F144" s="1658"/>
      <c r="G144" s="1535" t="s">
        <v>205</v>
      </c>
      <c r="H144" s="1535" t="s">
        <v>206</v>
      </c>
      <c r="I144" s="1535" t="s">
        <v>207</v>
      </c>
      <c r="J144" s="1535" t="s">
        <v>208</v>
      </c>
    </row>
    <row r="145" spans="1:10" ht="13.5" customHeight="1" thickBot="1">
      <c r="A145" s="1659"/>
      <c r="B145" s="1536" t="s">
        <v>209</v>
      </c>
      <c r="C145" s="1536" t="s">
        <v>209</v>
      </c>
      <c r="D145" s="1536"/>
      <c r="E145" s="1536" t="s">
        <v>178</v>
      </c>
      <c r="F145" s="1536" t="s">
        <v>210</v>
      </c>
      <c r="G145" s="1536" t="s">
        <v>173</v>
      </c>
      <c r="H145" s="1536" t="s">
        <v>173</v>
      </c>
      <c r="I145" s="1536" t="s">
        <v>173</v>
      </c>
      <c r="J145" s="1536" t="s">
        <v>173</v>
      </c>
    </row>
    <row r="146" spans="1:10" ht="13.5" customHeight="1" thickTop="1">
      <c r="A146" s="1513" t="s">
        <v>180</v>
      </c>
      <c r="B146" s="1515">
        <v>1.7</v>
      </c>
      <c r="C146" s="1515">
        <v>7.4</v>
      </c>
      <c r="D146" s="1537" t="s">
        <v>211</v>
      </c>
      <c r="E146" s="1517">
        <v>21</v>
      </c>
      <c r="F146" s="1515">
        <v>126.6</v>
      </c>
      <c r="G146" s="1538">
        <v>0</v>
      </c>
      <c r="H146" s="1538">
        <v>0</v>
      </c>
      <c r="I146" s="1538">
        <v>0</v>
      </c>
      <c r="J146" s="1538">
        <v>20</v>
      </c>
    </row>
    <row r="147" spans="1:10" ht="13.5" customHeight="1">
      <c r="A147" s="1518" t="s">
        <v>181</v>
      </c>
      <c r="B147" s="1519">
        <v>1.9</v>
      </c>
      <c r="C147" s="1519">
        <v>7.7</v>
      </c>
      <c r="D147" s="1539" t="s">
        <v>212</v>
      </c>
      <c r="E147" s="1521">
        <v>6</v>
      </c>
      <c r="F147" s="1519">
        <v>106.5</v>
      </c>
      <c r="G147" s="1540">
        <v>0</v>
      </c>
      <c r="H147" s="1540">
        <v>0</v>
      </c>
      <c r="I147" s="1540">
        <v>0</v>
      </c>
      <c r="J147" s="1540">
        <v>16</v>
      </c>
    </row>
    <row r="148" spans="1:10" ht="13.5" customHeight="1">
      <c r="A148" s="1518" t="s">
        <v>182</v>
      </c>
      <c r="B148" s="1519">
        <v>2.2000000000000002</v>
      </c>
      <c r="C148" s="1519">
        <v>9</v>
      </c>
      <c r="D148" s="1539" t="s">
        <v>212</v>
      </c>
      <c r="E148" s="1521">
        <v>21</v>
      </c>
      <c r="F148" s="1519">
        <v>113</v>
      </c>
      <c r="G148" s="1540">
        <v>0</v>
      </c>
      <c r="H148" s="1540">
        <v>0</v>
      </c>
      <c r="I148" s="1540">
        <v>0</v>
      </c>
      <c r="J148" s="1540">
        <v>6</v>
      </c>
    </row>
    <row r="149" spans="1:10" ht="13.5" customHeight="1">
      <c r="A149" s="1518" t="s">
        <v>183</v>
      </c>
      <c r="B149" s="1519">
        <v>2.2999999999999998</v>
      </c>
      <c r="C149" s="1519">
        <v>10</v>
      </c>
      <c r="D149" s="1539" t="s">
        <v>1620</v>
      </c>
      <c r="E149" s="1521">
        <v>27</v>
      </c>
      <c r="F149" s="1519">
        <v>153.9</v>
      </c>
      <c r="G149" s="1540">
        <v>0</v>
      </c>
      <c r="H149" s="1540">
        <v>0</v>
      </c>
      <c r="I149" s="1540">
        <v>0</v>
      </c>
      <c r="J149" s="1540">
        <v>2</v>
      </c>
    </row>
    <row r="150" spans="1:10" ht="13.5" customHeight="1">
      <c r="A150" s="1518" t="s">
        <v>184</v>
      </c>
      <c r="B150" s="1519">
        <v>2.2000000000000002</v>
      </c>
      <c r="C150" s="1519">
        <v>8.4</v>
      </c>
      <c r="D150" s="1539" t="s">
        <v>1620</v>
      </c>
      <c r="E150" s="1521">
        <v>23</v>
      </c>
      <c r="F150" s="1519">
        <v>192.2</v>
      </c>
      <c r="G150" s="1540">
        <v>10</v>
      </c>
      <c r="H150" s="1540">
        <v>1</v>
      </c>
      <c r="I150" s="1540">
        <v>0</v>
      </c>
      <c r="J150" s="1540">
        <v>0</v>
      </c>
    </row>
    <row r="151" spans="1:10" ht="13.5" customHeight="1">
      <c r="A151" s="1518" t="s">
        <v>185</v>
      </c>
      <c r="B151" s="1519">
        <v>1.3</v>
      </c>
      <c r="C151" s="1519">
        <v>6.6</v>
      </c>
      <c r="D151" s="1539" t="s">
        <v>1620</v>
      </c>
      <c r="E151" s="1521">
        <v>26</v>
      </c>
      <c r="F151" s="1519">
        <v>157.69999999999999</v>
      </c>
      <c r="G151" s="1540">
        <v>24</v>
      </c>
      <c r="H151" s="1540">
        <v>7</v>
      </c>
      <c r="I151" s="1540">
        <v>0</v>
      </c>
      <c r="J151" s="1540">
        <v>0</v>
      </c>
    </row>
    <row r="152" spans="1:10" ht="13.5" customHeight="1">
      <c r="A152" s="1518" t="s">
        <v>186</v>
      </c>
      <c r="B152" s="1519">
        <v>1.2</v>
      </c>
      <c r="C152" s="1519">
        <v>5.9</v>
      </c>
      <c r="D152" s="1539" t="s">
        <v>211</v>
      </c>
      <c r="E152" s="1521">
        <v>6</v>
      </c>
      <c r="F152" s="1519">
        <v>185.5</v>
      </c>
      <c r="G152" s="1540">
        <v>31</v>
      </c>
      <c r="H152" s="1540">
        <v>22</v>
      </c>
      <c r="I152" s="1540">
        <v>9</v>
      </c>
      <c r="J152" s="1540">
        <v>0</v>
      </c>
    </row>
    <row r="153" spans="1:10" ht="13.5" customHeight="1">
      <c r="A153" s="1518" t="s">
        <v>187</v>
      </c>
      <c r="B153" s="1519">
        <v>1.4</v>
      </c>
      <c r="C153" s="1519">
        <v>5.2</v>
      </c>
      <c r="D153" s="1539" t="s">
        <v>1620</v>
      </c>
      <c r="E153" s="1521">
        <v>9</v>
      </c>
      <c r="F153" s="1519">
        <v>252.5</v>
      </c>
      <c r="G153" s="1540">
        <v>31</v>
      </c>
      <c r="H153" s="1540">
        <v>30</v>
      </c>
      <c r="I153" s="1540">
        <v>14</v>
      </c>
      <c r="J153" s="1540">
        <v>0</v>
      </c>
    </row>
    <row r="154" spans="1:10" ht="13.5" customHeight="1">
      <c r="A154" s="1518" t="s">
        <v>188</v>
      </c>
      <c r="B154" s="1519">
        <v>1.7</v>
      </c>
      <c r="C154" s="1519">
        <v>7</v>
      </c>
      <c r="D154" s="1539" t="s">
        <v>211</v>
      </c>
      <c r="E154" s="1521">
        <v>25</v>
      </c>
      <c r="F154" s="1519">
        <v>177.1</v>
      </c>
      <c r="G154" s="1540">
        <v>25</v>
      </c>
      <c r="H154" s="1540">
        <v>15</v>
      </c>
      <c r="I154" s="1540">
        <v>7</v>
      </c>
      <c r="J154" s="1540">
        <v>0</v>
      </c>
    </row>
    <row r="155" spans="1:10" ht="13.5" customHeight="1">
      <c r="A155" s="1518" t="s">
        <v>189</v>
      </c>
      <c r="B155" s="1519">
        <v>1.6</v>
      </c>
      <c r="C155" s="1519">
        <v>8.3000000000000007</v>
      </c>
      <c r="D155" s="1539" t="s">
        <v>212</v>
      </c>
      <c r="E155" s="1521">
        <v>26</v>
      </c>
      <c r="F155" s="1519">
        <v>126</v>
      </c>
      <c r="G155" s="1540">
        <v>9</v>
      </c>
      <c r="H155" s="1540">
        <v>0</v>
      </c>
      <c r="I155" s="1540">
        <v>0</v>
      </c>
      <c r="J155" s="1540">
        <v>0</v>
      </c>
    </row>
    <row r="156" spans="1:10" ht="13.5" customHeight="1">
      <c r="A156" s="1518" t="s">
        <v>190</v>
      </c>
      <c r="B156" s="1519">
        <v>1.4</v>
      </c>
      <c r="C156" s="1519">
        <v>7.4</v>
      </c>
      <c r="D156" s="1539" t="s">
        <v>211</v>
      </c>
      <c r="E156" s="1521">
        <v>23</v>
      </c>
      <c r="F156" s="1519">
        <v>155.69999999999999</v>
      </c>
      <c r="G156" s="1540">
        <v>0</v>
      </c>
      <c r="H156" s="1540">
        <v>0</v>
      </c>
      <c r="I156" s="1540">
        <v>0</v>
      </c>
      <c r="J156" s="1540">
        <v>1</v>
      </c>
    </row>
    <row r="157" spans="1:10" ht="13.5" customHeight="1" thickBot="1">
      <c r="A157" s="1523" t="s">
        <v>191</v>
      </c>
      <c r="B157" s="1524">
        <v>1.9</v>
      </c>
      <c r="C157" s="1524">
        <v>7.9</v>
      </c>
      <c r="D157" s="1541" t="s">
        <v>212</v>
      </c>
      <c r="E157" s="1526">
        <v>22</v>
      </c>
      <c r="F157" s="1524">
        <v>138.30000000000001</v>
      </c>
      <c r="G157" s="1542">
        <v>0</v>
      </c>
      <c r="H157" s="1542">
        <v>0</v>
      </c>
      <c r="I157" s="1542">
        <v>0</v>
      </c>
      <c r="J157" s="1542">
        <v>10</v>
      </c>
    </row>
    <row r="158" spans="1:10" ht="13.5" customHeight="1" thickTop="1">
      <c r="A158" s="1513" t="s">
        <v>192</v>
      </c>
      <c r="B158" s="1515">
        <v>1.7333333333333332</v>
      </c>
      <c r="C158" s="1515">
        <v>10</v>
      </c>
      <c r="D158" s="1537" t="s">
        <v>1620</v>
      </c>
      <c r="E158" s="1527">
        <v>40660</v>
      </c>
      <c r="F158" s="1515">
        <v>1885</v>
      </c>
      <c r="G158" s="1538">
        <v>130</v>
      </c>
      <c r="H158" s="1538">
        <v>75</v>
      </c>
      <c r="I158" s="1538">
        <v>30</v>
      </c>
      <c r="J158" s="1538">
        <v>55</v>
      </c>
    </row>
    <row r="160" spans="1:10" ht="13.5" customHeight="1">
      <c r="A160" s="1507" t="s">
        <v>2571</v>
      </c>
      <c r="B160" s="1508"/>
      <c r="C160" s="1508"/>
      <c r="D160" s="1508"/>
      <c r="E160" s="1508"/>
      <c r="F160" s="1508"/>
      <c r="G160" s="1508"/>
      <c r="H160" s="1508"/>
      <c r="I160" s="1508"/>
      <c r="J160" s="1508"/>
    </row>
    <row r="161" spans="1:10" ht="13.5" customHeight="1">
      <c r="A161" s="1653"/>
      <c r="B161" s="1657" t="s">
        <v>194</v>
      </c>
      <c r="C161" s="1657" t="s">
        <v>195</v>
      </c>
      <c r="D161" s="1657" t="s">
        <v>196</v>
      </c>
      <c r="E161" s="1657" t="s">
        <v>168</v>
      </c>
      <c r="F161" s="1657" t="s">
        <v>197</v>
      </c>
      <c r="G161" s="1534" t="s">
        <v>198</v>
      </c>
      <c r="H161" s="1534" t="s">
        <v>198</v>
      </c>
      <c r="I161" s="1534" t="s">
        <v>198</v>
      </c>
      <c r="J161" s="1534" t="s">
        <v>199</v>
      </c>
    </row>
    <row r="162" spans="1:10" ht="13.5" customHeight="1">
      <c r="A162" s="1652"/>
      <c r="B162" s="1658"/>
      <c r="C162" s="1658"/>
      <c r="D162" s="1658"/>
      <c r="E162" s="1658"/>
      <c r="F162" s="1658"/>
      <c r="G162" s="1535" t="s">
        <v>200</v>
      </c>
      <c r="H162" s="1535" t="s">
        <v>201</v>
      </c>
      <c r="I162" s="1535" t="s">
        <v>202</v>
      </c>
      <c r="J162" s="1535" t="s">
        <v>203</v>
      </c>
    </row>
    <row r="163" spans="1:10" ht="13.5" customHeight="1">
      <c r="A163" s="1652"/>
      <c r="B163" s="1658"/>
      <c r="C163" s="1658"/>
      <c r="D163" s="1658"/>
      <c r="E163" s="1658"/>
      <c r="F163" s="1658"/>
      <c r="G163" s="1535" t="s">
        <v>204</v>
      </c>
      <c r="H163" s="1535" t="s">
        <v>204</v>
      </c>
      <c r="I163" s="1535" t="s">
        <v>204</v>
      </c>
      <c r="J163" s="1535" t="s">
        <v>204</v>
      </c>
    </row>
    <row r="164" spans="1:10" ht="13.5" customHeight="1">
      <c r="A164" s="1652"/>
      <c r="B164" s="1658"/>
      <c r="C164" s="1658"/>
      <c r="D164" s="1658"/>
      <c r="E164" s="1658"/>
      <c r="F164" s="1658"/>
      <c r="G164" s="1535" t="s">
        <v>205</v>
      </c>
      <c r="H164" s="1535" t="s">
        <v>206</v>
      </c>
      <c r="I164" s="1535" t="s">
        <v>207</v>
      </c>
      <c r="J164" s="1535" t="s">
        <v>208</v>
      </c>
    </row>
    <row r="165" spans="1:10" ht="13.5" customHeight="1" thickBot="1">
      <c r="A165" s="1659"/>
      <c r="B165" s="1536" t="s">
        <v>209</v>
      </c>
      <c r="C165" s="1536" t="s">
        <v>209</v>
      </c>
      <c r="D165" s="1536"/>
      <c r="E165" s="1536" t="s">
        <v>178</v>
      </c>
      <c r="F165" s="1536" t="s">
        <v>210</v>
      </c>
      <c r="G165" s="1536" t="s">
        <v>173</v>
      </c>
      <c r="H165" s="1536" t="s">
        <v>173</v>
      </c>
      <c r="I165" s="1536" t="s">
        <v>173</v>
      </c>
      <c r="J165" s="1536" t="s">
        <v>173</v>
      </c>
    </row>
    <row r="166" spans="1:10" ht="13.5" customHeight="1" thickTop="1">
      <c r="A166" s="1513" t="s">
        <v>180</v>
      </c>
      <c r="B166" s="1515">
        <v>1.5</v>
      </c>
      <c r="C166" s="1515">
        <v>8</v>
      </c>
      <c r="D166" s="1537" t="s">
        <v>2569</v>
      </c>
      <c r="E166" s="1517">
        <v>31</v>
      </c>
      <c r="F166" s="1515">
        <v>104.4</v>
      </c>
      <c r="G166" s="1538">
        <v>0</v>
      </c>
      <c r="H166" s="1538">
        <v>0</v>
      </c>
      <c r="I166" s="1538">
        <v>0</v>
      </c>
      <c r="J166" s="1538">
        <v>21</v>
      </c>
    </row>
    <row r="167" spans="1:10" ht="13.5" customHeight="1">
      <c r="A167" s="1518" t="s">
        <v>181</v>
      </c>
      <c r="B167" s="1519">
        <v>2</v>
      </c>
      <c r="C167" s="1519">
        <v>9.9</v>
      </c>
      <c r="D167" s="1539" t="s">
        <v>2572</v>
      </c>
      <c r="E167" s="1521">
        <v>14</v>
      </c>
      <c r="F167" s="1519">
        <v>120</v>
      </c>
      <c r="G167" s="1540">
        <v>0</v>
      </c>
      <c r="H167" s="1540">
        <v>0</v>
      </c>
      <c r="I167" s="1540">
        <v>0</v>
      </c>
      <c r="J167" s="1540">
        <v>15</v>
      </c>
    </row>
    <row r="168" spans="1:10" ht="13.5" customHeight="1">
      <c r="A168" s="1518" t="s">
        <v>182</v>
      </c>
      <c r="B168" s="1519">
        <v>2.4</v>
      </c>
      <c r="C168" s="1519">
        <v>9.1999999999999993</v>
      </c>
      <c r="D168" s="1539" t="s">
        <v>2572</v>
      </c>
      <c r="E168" s="1521">
        <v>20</v>
      </c>
      <c r="F168" s="1519">
        <v>164.2</v>
      </c>
      <c r="G168" s="1540">
        <v>0</v>
      </c>
      <c r="H168" s="1540">
        <v>0</v>
      </c>
      <c r="I168" s="1540">
        <v>0</v>
      </c>
      <c r="J168" s="1540">
        <v>8</v>
      </c>
    </row>
    <row r="169" spans="1:10" ht="13.5" customHeight="1">
      <c r="A169" s="1518" t="s">
        <v>183</v>
      </c>
      <c r="B169" s="1519">
        <v>2.1</v>
      </c>
      <c r="C169" s="1519">
        <v>8.6999999999999993</v>
      </c>
      <c r="D169" s="1539" t="s">
        <v>2559</v>
      </c>
      <c r="E169" s="1521">
        <v>20</v>
      </c>
      <c r="F169" s="1519">
        <v>218.5</v>
      </c>
      <c r="G169" s="1540">
        <v>5</v>
      </c>
      <c r="H169" s="1540">
        <v>0</v>
      </c>
      <c r="I169" s="1540">
        <v>0</v>
      </c>
      <c r="J169" s="1540">
        <v>1</v>
      </c>
    </row>
    <row r="170" spans="1:10" ht="13.5" customHeight="1">
      <c r="A170" s="1518" t="s">
        <v>184</v>
      </c>
      <c r="B170" s="1519">
        <v>1.8</v>
      </c>
      <c r="C170" s="1519">
        <v>10.199999999999999</v>
      </c>
      <c r="D170" s="1539" t="s">
        <v>2572</v>
      </c>
      <c r="E170" s="1521">
        <v>14</v>
      </c>
      <c r="F170" s="1519">
        <v>174.1</v>
      </c>
      <c r="G170" s="1540">
        <v>11</v>
      </c>
      <c r="H170" s="1540">
        <v>1</v>
      </c>
      <c r="I170" s="1540">
        <v>0</v>
      </c>
      <c r="J170" s="1540">
        <v>0</v>
      </c>
    </row>
    <row r="171" spans="1:10" ht="13.5" customHeight="1">
      <c r="A171" s="1518" t="s">
        <v>185</v>
      </c>
      <c r="B171" s="1519">
        <v>1.6</v>
      </c>
      <c r="C171" s="1519">
        <v>6.5</v>
      </c>
      <c r="D171" s="1539" t="s">
        <v>2573</v>
      </c>
      <c r="E171" s="1521">
        <v>6</v>
      </c>
      <c r="F171" s="1519">
        <v>172.6</v>
      </c>
      <c r="G171" s="1540">
        <v>23</v>
      </c>
      <c r="H171" s="1540">
        <v>8</v>
      </c>
      <c r="I171" s="1540">
        <v>0</v>
      </c>
      <c r="J171" s="1540">
        <v>0</v>
      </c>
    </row>
    <row r="172" spans="1:10" ht="13.5" customHeight="1">
      <c r="A172" s="1518" t="s">
        <v>186</v>
      </c>
      <c r="B172" s="1519">
        <v>1.3</v>
      </c>
      <c r="C172" s="1519">
        <v>5.9</v>
      </c>
      <c r="D172" s="1539" t="s">
        <v>2512</v>
      </c>
      <c r="E172" s="1521">
        <v>26</v>
      </c>
      <c r="F172" s="1519">
        <v>89.7</v>
      </c>
      <c r="G172" s="1540">
        <v>30</v>
      </c>
      <c r="H172" s="1540">
        <v>17</v>
      </c>
      <c r="I172" s="1540">
        <v>1</v>
      </c>
      <c r="J172" s="1540">
        <v>0</v>
      </c>
    </row>
    <row r="173" spans="1:10" ht="13.5" customHeight="1">
      <c r="A173" s="1518" t="s">
        <v>187</v>
      </c>
      <c r="B173" s="1519">
        <v>1.5</v>
      </c>
      <c r="C173" s="1519">
        <v>7.2</v>
      </c>
      <c r="D173" s="1539" t="s">
        <v>212</v>
      </c>
      <c r="E173" s="1521">
        <v>24</v>
      </c>
      <c r="F173" s="1519">
        <v>167</v>
      </c>
      <c r="G173" s="1540">
        <v>31</v>
      </c>
      <c r="H173" s="1540">
        <v>20</v>
      </c>
      <c r="I173" s="1540">
        <v>1</v>
      </c>
      <c r="J173" s="1540">
        <v>0</v>
      </c>
    </row>
    <row r="174" spans="1:10" ht="13.5" customHeight="1">
      <c r="A174" s="1518" t="s">
        <v>188</v>
      </c>
      <c r="B174" s="1519">
        <v>1.8</v>
      </c>
      <c r="C174" s="1519">
        <v>7.7</v>
      </c>
      <c r="D174" s="1539" t="s">
        <v>212</v>
      </c>
      <c r="E174" s="1521">
        <v>19</v>
      </c>
      <c r="F174" s="1519">
        <v>184.8</v>
      </c>
      <c r="G174" s="1540">
        <v>26</v>
      </c>
      <c r="H174" s="1540">
        <v>4</v>
      </c>
      <c r="I174" s="1540">
        <v>0</v>
      </c>
      <c r="J174" s="1540">
        <v>0</v>
      </c>
    </row>
    <row r="175" spans="1:10" ht="13.5" customHeight="1">
      <c r="A175" s="1518" t="s">
        <v>189</v>
      </c>
      <c r="B175" s="1519">
        <v>1.6</v>
      </c>
      <c r="C175" s="1519">
        <v>12.9</v>
      </c>
      <c r="D175" s="1539" t="s">
        <v>2569</v>
      </c>
      <c r="E175" s="1521">
        <v>8</v>
      </c>
      <c r="F175" s="1519">
        <v>176.5</v>
      </c>
      <c r="G175" s="1540">
        <v>3</v>
      </c>
      <c r="H175" s="1540">
        <v>0</v>
      </c>
      <c r="I175" s="1540">
        <v>0</v>
      </c>
      <c r="J175" s="1540">
        <v>0</v>
      </c>
    </row>
    <row r="176" spans="1:10" ht="13.5" customHeight="1">
      <c r="A176" s="1518" t="s">
        <v>190</v>
      </c>
      <c r="B176" s="1519">
        <v>1.4</v>
      </c>
      <c r="C176" s="1519">
        <v>8</v>
      </c>
      <c r="D176" s="1539" t="s">
        <v>2574</v>
      </c>
      <c r="E176" s="1521">
        <v>3</v>
      </c>
      <c r="F176" s="1519">
        <v>112</v>
      </c>
      <c r="G176" s="1540">
        <v>1</v>
      </c>
      <c r="H176" s="1540">
        <v>0</v>
      </c>
      <c r="I176" s="1540">
        <v>0</v>
      </c>
      <c r="J176" s="1540">
        <v>0</v>
      </c>
    </row>
    <row r="177" spans="1:10" ht="13.5" customHeight="1" thickBot="1">
      <c r="A177" s="1523" t="s">
        <v>191</v>
      </c>
      <c r="B177" s="1524">
        <v>1.7</v>
      </c>
      <c r="C177" s="1524">
        <v>9</v>
      </c>
      <c r="D177" s="1541" t="s">
        <v>2511</v>
      </c>
      <c r="E177" s="1526">
        <v>31</v>
      </c>
      <c r="F177" s="1524">
        <v>142.5</v>
      </c>
      <c r="G177" s="1542">
        <v>0</v>
      </c>
      <c r="H177" s="1542">
        <v>0</v>
      </c>
      <c r="I177" s="1542">
        <v>0</v>
      </c>
      <c r="J177" s="1542">
        <v>13</v>
      </c>
    </row>
    <row r="178" spans="1:10" ht="13.5" customHeight="1" thickTop="1">
      <c r="A178" s="1513" t="s">
        <v>192</v>
      </c>
      <c r="B178" s="1515">
        <v>1.7</v>
      </c>
      <c r="C178" s="1515">
        <v>12.9</v>
      </c>
      <c r="D178" s="1537" t="s">
        <v>2569</v>
      </c>
      <c r="E178" s="1527">
        <v>40459</v>
      </c>
      <c r="F178" s="1538">
        <v>1826.3</v>
      </c>
      <c r="G178" s="1538">
        <v>130</v>
      </c>
      <c r="H178" s="1538">
        <v>50</v>
      </c>
      <c r="I178" s="1538">
        <v>2</v>
      </c>
      <c r="J178" s="1538">
        <v>58</v>
      </c>
    </row>
  </sheetData>
  <mergeCells count="50">
    <mergeCell ref="F141:F144"/>
    <mergeCell ref="A161:A165"/>
    <mergeCell ref="B161:B164"/>
    <mergeCell ref="C161:C164"/>
    <mergeCell ref="D161:D164"/>
    <mergeCell ref="E161:E164"/>
    <mergeCell ref="F161:F164"/>
    <mergeCell ref="A141:A145"/>
    <mergeCell ref="B141:B144"/>
    <mergeCell ref="C141:C144"/>
    <mergeCell ref="D141:D144"/>
    <mergeCell ref="E141:E144"/>
    <mergeCell ref="F101:F104"/>
    <mergeCell ref="A121:A125"/>
    <mergeCell ref="B121:B124"/>
    <mergeCell ref="C121:C124"/>
    <mergeCell ref="D121:D124"/>
    <mergeCell ref="E121:E124"/>
    <mergeCell ref="F121:F124"/>
    <mergeCell ref="A101:A105"/>
    <mergeCell ref="B101:B104"/>
    <mergeCell ref="C101:C104"/>
    <mergeCell ref="D101:D104"/>
    <mergeCell ref="E101:E104"/>
    <mergeCell ref="F61:F64"/>
    <mergeCell ref="A81:A85"/>
    <mergeCell ref="B81:B84"/>
    <mergeCell ref="C81:C84"/>
    <mergeCell ref="D81:D84"/>
    <mergeCell ref="E81:E84"/>
    <mergeCell ref="F81:F84"/>
    <mergeCell ref="A61:A65"/>
    <mergeCell ref="B61:B64"/>
    <mergeCell ref="C61:C64"/>
    <mergeCell ref="D61:D64"/>
    <mergeCell ref="E61:E64"/>
    <mergeCell ref="A1:B1"/>
    <mergeCell ref="F39:F42"/>
    <mergeCell ref="A2:J2"/>
    <mergeCell ref="A6:A10"/>
    <mergeCell ref="B6:B9"/>
    <mergeCell ref="C6:C9"/>
    <mergeCell ref="D6:D9"/>
    <mergeCell ref="E6:E9"/>
    <mergeCell ref="F6:F9"/>
    <mergeCell ref="A39:A43"/>
    <mergeCell ref="B39:B42"/>
    <mergeCell ref="C39:C42"/>
    <mergeCell ref="D39:D42"/>
    <mergeCell ref="E39:E42"/>
  </mergeCells>
  <phoneticPr fontId="38"/>
  <hyperlinks>
    <hyperlink ref="A1" location="目次!A1" display="目次に戻る"/>
  </hyperlinks>
  <pageMargins left="0.78740157480314965" right="0.78740157480314965" top="0.98425196850393704" bottom="0.78740157480314965" header="0.51181102362204722" footer="0.51181102362204722"/>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59999389629810485"/>
  </sheetPr>
  <dimension ref="A1:M29"/>
  <sheetViews>
    <sheetView showGridLines="0" zoomScaleNormal="100" workbookViewId="0">
      <selection sqref="A1:B1"/>
    </sheetView>
  </sheetViews>
  <sheetFormatPr defaultRowHeight="18" customHeight="1"/>
  <cols>
    <col min="1" max="1" width="3.875" style="10" customWidth="1"/>
    <col min="2" max="2" width="11.125" style="10" bestFit="1" customWidth="1"/>
    <col min="3" max="6" width="15.625" style="10" customWidth="1"/>
    <col min="7" max="257" width="9" style="10"/>
    <col min="258" max="258" width="3.625" style="10" customWidth="1"/>
    <col min="259" max="262" width="15.625" style="10" customWidth="1"/>
    <col min="263" max="513" width="9" style="10"/>
    <col min="514" max="514" width="3.625" style="10" customWidth="1"/>
    <col min="515" max="518" width="15.625" style="10" customWidth="1"/>
    <col min="519" max="769" width="9" style="10"/>
    <col min="770" max="770" width="3.625" style="10" customWidth="1"/>
    <col min="771" max="774" width="15.625" style="10" customWidth="1"/>
    <col min="775" max="1025" width="9" style="10"/>
    <col min="1026" max="1026" width="3.625" style="10" customWidth="1"/>
    <col min="1027" max="1030" width="15.625" style="10" customWidth="1"/>
    <col min="1031" max="1281" width="9" style="10"/>
    <col min="1282" max="1282" width="3.625" style="10" customWidth="1"/>
    <col min="1283" max="1286" width="15.625" style="10" customWidth="1"/>
    <col min="1287" max="1537" width="9" style="10"/>
    <col min="1538" max="1538" width="3.625" style="10" customWidth="1"/>
    <col min="1539" max="1542" width="15.625" style="10" customWidth="1"/>
    <col min="1543" max="1793" width="9" style="10"/>
    <col min="1794" max="1794" width="3.625" style="10" customWidth="1"/>
    <col min="1795" max="1798" width="15.625" style="10" customWidth="1"/>
    <col min="1799" max="2049" width="9" style="10"/>
    <col min="2050" max="2050" width="3.625" style="10" customWidth="1"/>
    <col min="2051" max="2054" width="15.625" style="10" customWidth="1"/>
    <col min="2055" max="2305" width="9" style="10"/>
    <col min="2306" max="2306" width="3.625" style="10" customWidth="1"/>
    <col min="2307" max="2310" width="15.625" style="10" customWidth="1"/>
    <col min="2311" max="2561" width="9" style="10"/>
    <col min="2562" max="2562" width="3.625" style="10" customWidth="1"/>
    <col min="2563" max="2566" width="15.625" style="10" customWidth="1"/>
    <col min="2567" max="2817" width="9" style="10"/>
    <col min="2818" max="2818" width="3.625" style="10" customWidth="1"/>
    <col min="2819" max="2822" width="15.625" style="10" customWidth="1"/>
    <col min="2823" max="3073" width="9" style="10"/>
    <col min="3074" max="3074" width="3.625" style="10" customWidth="1"/>
    <col min="3075" max="3078" width="15.625" style="10" customWidth="1"/>
    <col min="3079" max="3329" width="9" style="10"/>
    <col min="3330" max="3330" width="3.625" style="10" customWidth="1"/>
    <col min="3331" max="3334" width="15.625" style="10" customWidth="1"/>
    <col min="3335" max="3585" width="9" style="10"/>
    <col min="3586" max="3586" width="3.625" style="10" customWidth="1"/>
    <col min="3587" max="3590" width="15.625" style="10" customWidth="1"/>
    <col min="3591" max="3841" width="9" style="10"/>
    <col min="3842" max="3842" width="3.625" style="10" customWidth="1"/>
    <col min="3843" max="3846" width="15.625" style="10" customWidth="1"/>
    <col min="3847" max="4097" width="9" style="10"/>
    <col min="4098" max="4098" width="3.625" style="10" customWidth="1"/>
    <col min="4099" max="4102" width="15.625" style="10" customWidth="1"/>
    <col min="4103" max="4353" width="9" style="10"/>
    <col min="4354" max="4354" width="3.625" style="10" customWidth="1"/>
    <col min="4355" max="4358" width="15.625" style="10" customWidth="1"/>
    <col min="4359" max="4609" width="9" style="10"/>
    <col min="4610" max="4610" width="3.625" style="10" customWidth="1"/>
    <col min="4611" max="4614" width="15.625" style="10" customWidth="1"/>
    <col min="4615" max="4865" width="9" style="10"/>
    <col min="4866" max="4866" width="3.625" style="10" customWidth="1"/>
    <col min="4867" max="4870" width="15.625" style="10" customWidth="1"/>
    <col min="4871" max="5121" width="9" style="10"/>
    <col min="5122" max="5122" width="3.625" style="10" customWidth="1"/>
    <col min="5123" max="5126" width="15.625" style="10" customWidth="1"/>
    <col min="5127" max="5377" width="9" style="10"/>
    <col min="5378" max="5378" width="3.625" style="10" customWidth="1"/>
    <col min="5379" max="5382" width="15.625" style="10" customWidth="1"/>
    <col min="5383" max="5633" width="9" style="10"/>
    <col min="5634" max="5634" width="3.625" style="10" customWidth="1"/>
    <col min="5635" max="5638" width="15.625" style="10" customWidth="1"/>
    <col min="5639" max="5889" width="9" style="10"/>
    <col min="5890" max="5890" width="3.625" style="10" customWidth="1"/>
    <col min="5891" max="5894" width="15.625" style="10" customWidth="1"/>
    <col min="5895" max="6145" width="9" style="10"/>
    <col min="6146" max="6146" width="3.625" style="10" customWidth="1"/>
    <col min="6147" max="6150" width="15.625" style="10" customWidth="1"/>
    <col min="6151" max="6401" width="9" style="10"/>
    <col min="6402" max="6402" width="3.625" style="10" customWidth="1"/>
    <col min="6403" max="6406" width="15.625" style="10" customWidth="1"/>
    <col min="6407" max="6657" width="9" style="10"/>
    <col min="6658" max="6658" width="3.625" style="10" customWidth="1"/>
    <col min="6659" max="6662" width="15.625" style="10" customWidth="1"/>
    <col min="6663" max="6913" width="9" style="10"/>
    <col min="6914" max="6914" width="3.625" style="10" customWidth="1"/>
    <col min="6915" max="6918" width="15.625" style="10" customWidth="1"/>
    <col min="6919" max="7169" width="9" style="10"/>
    <col min="7170" max="7170" width="3.625" style="10" customWidth="1"/>
    <col min="7171" max="7174" width="15.625" style="10" customWidth="1"/>
    <col min="7175" max="7425" width="9" style="10"/>
    <col min="7426" max="7426" width="3.625" style="10" customWidth="1"/>
    <col min="7427" max="7430" width="15.625" style="10" customWidth="1"/>
    <col min="7431" max="7681" width="9" style="10"/>
    <col min="7682" max="7682" width="3.625" style="10" customWidth="1"/>
    <col min="7683" max="7686" width="15.625" style="10" customWidth="1"/>
    <col min="7687" max="7937" width="9" style="10"/>
    <col min="7938" max="7938" width="3.625" style="10" customWidth="1"/>
    <col min="7939" max="7942" width="15.625" style="10" customWidth="1"/>
    <col min="7943" max="8193" width="9" style="10"/>
    <col min="8194" max="8194" width="3.625" style="10" customWidth="1"/>
    <col min="8195" max="8198" width="15.625" style="10" customWidth="1"/>
    <col min="8199" max="8449" width="9" style="10"/>
    <col min="8450" max="8450" width="3.625" style="10" customWidth="1"/>
    <col min="8451" max="8454" width="15.625" style="10" customWidth="1"/>
    <col min="8455" max="8705" width="9" style="10"/>
    <col min="8706" max="8706" width="3.625" style="10" customWidth="1"/>
    <col min="8707" max="8710" width="15.625" style="10" customWidth="1"/>
    <col min="8711" max="8961" width="9" style="10"/>
    <col min="8962" max="8962" width="3.625" style="10" customWidth="1"/>
    <col min="8963" max="8966" width="15.625" style="10" customWidth="1"/>
    <col min="8967" max="9217" width="9" style="10"/>
    <col min="9218" max="9218" width="3.625" style="10" customWidth="1"/>
    <col min="9219" max="9222" width="15.625" style="10" customWidth="1"/>
    <col min="9223" max="9473" width="9" style="10"/>
    <col min="9474" max="9474" width="3.625" style="10" customWidth="1"/>
    <col min="9475" max="9478" width="15.625" style="10" customWidth="1"/>
    <col min="9479" max="9729" width="9" style="10"/>
    <col min="9730" max="9730" width="3.625" style="10" customWidth="1"/>
    <col min="9731" max="9734" width="15.625" style="10" customWidth="1"/>
    <col min="9735" max="9985" width="9" style="10"/>
    <col min="9986" max="9986" width="3.625" style="10" customWidth="1"/>
    <col min="9987" max="9990" width="15.625" style="10" customWidth="1"/>
    <col min="9991" max="10241" width="9" style="10"/>
    <col min="10242" max="10242" width="3.625" style="10" customWidth="1"/>
    <col min="10243" max="10246" width="15.625" style="10" customWidth="1"/>
    <col min="10247" max="10497" width="9" style="10"/>
    <col min="10498" max="10498" width="3.625" style="10" customWidth="1"/>
    <col min="10499" max="10502" width="15.625" style="10" customWidth="1"/>
    <col min="10503" max="10753" width="9" style="10"/>
    <col min="10754" max="10754" width="3.625" style="10" customWidth="1"/>
    <col min="10755" max="10758" width="15.625" style="10" customWidth="1"/>
    <col min="10759" max="11009" width="9" style="10"/>
    <col min="11010" max="11010" width="3.625" style="10" customWidth="1"/>
    <col min="11011" max="11014" width="15.625" style="10" customWidth="1"/>
    <col min="11015" max="11265" width="9" style="10"/>
    <col min="11266" max="11266" width="3.625" style="10" customWidth="1"/>
    <col min="11267" max="11270" width="15.625" style="10" customWidth="1"/>
    <col min="11271" max="11521" width="9" style="10"/>
    <col min="11522" max="11522" width="3.625" style="10" customWidth="1"/>
    <col min="11523" max="11526" width="15.625" style="10" customWidth="1"/>
    <col min="11527" max="11777" width="9" style="10"/>
    <col min="11778" max="11778" width="3.625" style="10" customWidth="1"/>
    <col min="11779" max="11782" width="15.625" style="10" customWidth="1"/>
    <col min="11783" max="12033" width="9" style="10"/>
    <col min="12034" max="12034" width="3.625" style="10" customWidth="1"/>
    <col min="12035" max="12038" width="15.625" style="10" customWidth="1"/>
    <col min="12039" max="12289" width="9" style="10"/>
    <col min="12290" max="12290" width="3.625" style="10" customWidth="1"/>
    <col min="12291" max="12294" width="15.625" style="10" customWidth="1"/>
    <col min="12295" max="12545" width="9" style="10"/>
    <col min="12546" max="12546" width="3.625" style="10" customWidth="1"/>
    <col min="12547" max="12550" width="15.625" style="10" customWidth="1"/>
    <col min="12551" max="12801" width="9" style="10"/>
    <col min="12802" max="12802" width="3.625" style="10" customWidth="1"/>
    <col min="12803" max="12806" width="15.625" style="10" customWidth="1"/>
    <col min="12807" max="13057" width="9" style="10"/>
    <col min="13058" max="13058" width="3.625" style="10" customWidth="1"/>
    <col min="13059" max="13062" width="15.625" style="10" customWidth="1"/>
    <col min="13063" max="13313" width="9" style="10"/>
    <col min="13314" max="13314" width="3.625" style="10" customWidth="1"/>
    <col min="13315" max="13318" width="15.625" style="10" customWidth="1"/>
    <col min="13319" max="13569" width="9" style="10"/>
    <col min="13570" max="13570" width="3.625" style="10" customWidth="1"/>
    <col min="13571" max="13574" width="15.625" style="10" customWidth="1"/>
    <col min="13575" max="13825" width="9" style="10"/>
    <col min="13826" max="13826" width="3.625" style="10" customWidth="1"/>
    <col min="13827" max="13830" width="15.625" style="10" customWidth="1"/>
    <col min="13831" max="14081" width="9" style="10"/>
    <col min="14082" max="14082" width="3.625" style="10" customWidth="1"/>
    <col min="14083" max="14086" width="15.625" style="10" customWidth="1"/>
    <col min="14087" max="14337" width="9" style="10"/>
    <col min="14338" max="14338" width="3.625" style="10" customWidth="1"/>
    <col min="14339" max="14342" width="15.625" style="10" customWidth="1"/>
    <col min="14343" max="14593" width="9" style="10"/>
    <col min="14594" max="14594" width="3.625" style="10" customWidth="1"/>
    <col min="14595" max="14598" width="15.625" style="10" customWidth="1"/>
    <col min="14599" max="14849" width="9" style="10"/>
    <col min="14850" max="14850" width="3.625" style="10" customWidth="1"/>
    <col min="14851" max="14854" width="15.625" style="10" customWidth="1"/>
    <col min="14855" max="15105" width="9" style="10"/>
    <col min="15106" max="15106" width="3.625" style="10" customWidth="1"/>
    <col min="15107" max="15110" width="15.625" style="10" customWidth="1"/>
    <col min="15111" max="15361" width="9" style="10"/>
    <col min="15362" max="15362" width="3.625" style="10" customWidth="1"/>
    <col min="15363" max="15366" width="15.625" style="10" customWidth="1"/>
    <col min="15367" max="15617" width="9" style="10"/>
    <col min="15618" max="15618" width="3.625" style="10" customWidth="1"/>
    <col min="15619" max="15622" width="15.625" style="10" customWidth="1"/>
    <col min="15623" max="15873" width="9" style="10"/>
    <col min="15874" max="15874" width="3.625" style="10" customWidth="1"/>
    <col min="15875" max="15878" width="15.625" style="10" customWidth="1"/>
    <col min="15879" max="16129" width="9" style="10"/>
    <col min="16130" max="16130" width="3.625" style="10" customWidth="1"/>
    <col min="16131" max="16134" width="15.625" style="10" customWidth="1"/>
    <col min="16135" max="16384" width="9" style="10"/>
  </cols>
  <sheetData>
    <row r="1" spans="1:13" s="1" customFormat="1" ht="18" customHeight="1">
      <c r="A1" s="1621" t="s">
        <v>1554</v>
      </c>
      <c r="B1" s="1621"/>
      <c r="C1" s="2"/>
    </row>
    <row r="2" spans="1:13" ht="21" customHeight="1">
      <c r="A2" s="1660" t="s">
        <v>1977</v>
      </c>
      <c r="B2" s="1660"/>
      <c r="C2" s="1660"/>
      <c r="D2" s="1660"/>
      <c r="E2" s="1660"/>
      <c r="F2" s="1660"/>
    </row>
    <row r="3" spans="1:13" ht="13.5" customHeight="1">
      <c r="A3" s="115"/>
      <c r="B3" s="116"/>
      <c r="C3" s="117"/>
      <c r="D3" s="117"/>
      <c r="E3" s="117"/>
      <c r="F3" s="29" t="s">
        <v>213</v>
      </c>
    </row>
    <row r="4" spans="1:13" s="1" customFormat="1" ht="15" customHeight="1">
      <c r="A4" s="1304"/>
      <c r="B4" s="1305"/>
      <c r="C4" s="1661" t="s">
        <v>214</v>
      </c>
      <c r="D4" s="1661"/>
      <c r="E4" s="1661"/>
      <c r="F4" s="1662" t="s">
        <v>215</v>
      </c>
    </row>
    <row r="5" spans="1:13" s="1" customFormat="1" ht="15" customHeight="1" thickBot="1">
      <c r="A5" s="1306"/>
      <c r="B5" s="1309"/>
      <c r="C5" s="118" t="s">
        <v>216</v>
      </c>
      <c r="D5" s="118" t="s">
        <v>217</v>
      </c>
      <c r="E5" s="118" t="s">
        <v>218</v>
      </c>
      <c r="F5" s="1663"/>
    </row>
    <row r="6" spans="1:13" s="1" customFormat="1" ht="18" customHeight="1" thickTop="1">
      <c r="A6" s="1307"/>
      <c r="B6" s="1310" t="s">
        <v>219</v>
      </c>
      <c r="C6" s="1232">
        <v>74123</v>
      </c>
      <c r="D6" s="1232">
        <v>35076</v>
      </c>
      <c r="E6" s="1232">
        <v>39047</v>
      </c>
      <c r="F6" s="120">
        <v>16199</v>
      </c>
      <c r="H6" s="1366" t="s">
        <v>2382</v>
      </c>
      <c r="M6" s="1365"/>
    </row>
    <row r="7" spans="1:13" s="1" customFormat="1" ht="18" customHeight="1">
      <c r="A7" s="1308"/>
      <c r="B7" s="1311" t="s">
        <v>220</v>
      </c>
      <c r="C7" s="1243">
        <v>75109</v>
      </c>
      <c r="D7" s="1243">
        <v>36000</v>
      </c>
      <c r="E7" s="1243">
        <v>39109</v>
      </c>
      <c r="F7" s="122">
        <v>16383</v>
      </c>
      <c r="H7" s="1312"/>
    </row>
    <row r="8" spans="1:13" s="1" customFormat="1" ht="18" customHeight="1">
      <c r="A8" s="1308"/>
      <c r="B8" s="1311" t="s">
        <v>221</v>
      </c>
      <c r="C8" s="1243">
        <v>76341</v>
      </c>
      <c r="D8" s="1243">
        <v>36733</v>
      </c>
      <c r="E8" s="1243">
        <v>39608</v>
      </c>
      <c r="F8" s="123">
        <v>16379</v>
      </c>
      <c r="H8" s="1312"/>
    </row>
    <row r="9" spans="1:13" s="1" customFormat="1" ht="18" customHeight="1">
      <c r="A9" s="1308"/>
      <c r="B9" s="1311" t="s">
        <v>222</v>
      </c>
      <c r="C9" s="1243">
        <v>77385</v>
      </c>
      <c r="D9" s="1243">
        <v>37133</v>
      </c>
      <c r="E9" s="1243">
        <v>40252</v>
      </c>
      <c r="F9" s="122">
        <v>16429</v>
      </c>
      <c r="H9" s="1312"/>
    </row>
    <row r="10" spans="1:13" s="1" customFormat="1" ht="18" customHeight="1">
      <c r="A10" s="1308"/>
      <c r="B10" s="1311" t="s">
        <v>223</v>
      </c>
      <c r="C10" s="1243">
        <v>76099</v>
      </c>
      <c r="D10" s="1243">
        <v>36490</v>
      </c>
      <c r="E10" s="1243">
        <v>39609</v>
      </c>
      <c r="F10" s="122">
        <v>16141</v>
      </c>
      <c r="H10" s="1312"/>
    </row>
    <row r="11" spans="1:13" s="1" customFormat="1" ht="18" customHeight="1">
      <c r="A11" s="1308"/>
      <c r="B11" s="1311" t="s">
        <v>2259</v>
      </c>
      <c r="C11" s="1243">
        <v>94892</v>
      </c>
      <c r="D11" s="1243">
        <v>45165</v>
      </c>
      <c r="E11" s="1243">
        <v>49727</v>
      </c>
      <c r="F11" s="122">
        <v>19624</v>
      </c>
      <c r="H11" s="1312"/>
    </row>
    <row r="12" spans="1:13" s="1" customFormat="1" ht="18" customHeight="1">
      <c r="A12" s="1308"/>
      <c r="B12" s="1311" t="s">
        <v>224</v>
      </c>
      <c r="C12" s="1243">
        <v>93587</v>
      </c>
      <c r="D12" s="1243">
        <v>44358</v>
      </c>
      <c r="E12" s="1243">
        <v>49229</v>
      </c>
      <c r="F12" s="122">
        <v>19118</v>
      </c>
      <c r="H12" s="1312"/>
    </row>
    <row r="13" spans="1:13" s="1" customFormat="1" ht="18" customHeight="1">
      <c r="A13" s="1308"/>
      <c r="B13" s="1311" t="s">
        <v>225</v>
      </c>
      <c r="C13" s="1243">
        <v>90497</v>
      </c>
      <c r="D13" s="1243">
        <v>42844</v>
      </c>
      <c r="E13" s="1243">
        <v>47653</v>
      </c>
      <c r="F13" s="122">
        <v>18712</v>
      </c>
      <c r="H13" s="1312"/>
    </row>
    <row r="14" spans="1:13" s="1" customFormat="1" ht="18" customHeight="1">
      <c r="A14" s="1308"/>
      <c r="B14" s="1311" t="s">
        <v>226</v>
      </c>
      <c r="C14" s="1243">
        <v>86945</v>
      </c>
      <c r="D14" s="1243">
        <v>40768</v>
      </c>
      <c r="E14" s="1243">
        <v>46177</v>
      </c>
      <c r="F14" s="122">
        <v>18723</v>
      </c>
      <c r="H14" s="1312"/>
    </row>
    <row r="15" spans="1:13" s="1" customFormat="1" ht="18" customHeight="1">
      <c r="A15" s="1308"/>
      <c r="B15" s="1311" t="s">
        <v>227</v>
      </c>
      <c r="C15" s="121">
        <v>84820</v>
      </c>
      <c r="D15" s="121">
        <v>39621</v>
      </c>
      <c r="E15" s="121">
        <v>45199</v>
      </c>
      <c r="F15" s="122">
        <v>19156</v>
      </c>
      <c r="H15" s="1312"/>
    </row>
    <row r="16" spans="1:13" s="1" customFormat="1" ht="18" customHeight="1">
      <c r="A16" s="1308"/>
      <c r="B16" s="1311" t="s">
        <v>228</v>
      </c>
      <c r="C16" s="1243">
        <v>85214</v>
      </c>
      <c r="D16" s="1243">
        <v>40122</v>
      </c>
      <c r="E16" s="1243">
        <v>45092</v>
      </c>
      <c r="F16" s="122">
        <v>19873</v>
      </c>
      <c r="H16" s="1312"/>
    </row>
    <row r="17" spans="1:8" s="1" customFormat="1" ht="18" customHeight="1">
      <c r="A17" s="1308"/>
      <c r="B17" s="1311" t="s">
        <v>229</v>
      </c>
      <c r="C17" s="121">
        <v>91713</v>
      </c>
      <c r="D17" s="121">
        <v>44063</v>
      </c>
      <c r="E17" s="121">
        <v>47650</v>
      </c>
      <c r="F17" s="122">
        <v>22283</v>
      </c>
      <c r="H17" s="1312"/>
    </row>
    <row r="18" spans="1:8" s="1" customFormat="1" ht="18" customHeight="1">
      <c r="A18" s="1308"/>
      <c r="B18" s="1311" t="s">
        <v>230</v>
      </c>
      <c r="C18" s="121">
        <v>98664</v>
      </c>
      <c r="D18" s="121">
        <v>47798</v>
      </c>
      <c r="E18" s="121">
        <v>50866</v>
      </c>
      <c r="F18" s="122">
        <v>25549</v>
      </c>
      <c r="H18" s="1312"/>
    </row>
    <row r="19" spans="1:8" s="1" customFormat="1" ht="18" customHeight="1">
      <c r="A19" s="1308"/>
      <c r="B19" s="1311" t="s">
        <v>231</v>
      </c>
      <c r="C19" s="121">
        <v>103204</v>
      </c>
      <c r="D19" s="121">
        <v>50559</v>
      </c>
      <c r="E19" s="121">
        <v>52645</v>
      </c>
      <c r="F19" s="122">
        <v>27383</v>
      </c>
      <c r="H19" s="1312"/>
    </row>
    <row r="20" spans="1:8" s="1" customFormat="1" ht="18" customHeight="1">
      <c r="A20" s="1308"/>
      <c r="B20" s="1311" t="s">
        <v>232</v>
      </c>
      <c r="C20" s="121">
        <v>106508</v>
      </c>
      <c r="D20" s="121">
        <v>52186</v>
      </c>
      <c r="E20" s="121">
        <v>54322</v>
      </c>
      <c r="F20" s="122">
        <v>29256</v>
      </c>
      <c r="H20" s="1312"/>
    </row>
    <row r="21" spans="1:8" s="1" customFormat="1" ht="18" customHeight="1">
      <c r="A21" s="1308"/>
      <c r="B21" s="1311" t="s">
        <v>233</v>
      </c>
      <c r="C21" s="121">
        <v>111322</v>
      </c>
      <c r="D21" s="121">
        <v>54787</v>
      </c>
      <c r="E21" s="121">
        <v>56535</v>
      </c>
      <c r="F21" s="122">
        <v>32328</v>
      </c>
      <c r="H21" s="1312"/>
    </row>
    <row r="22" spans="1:8" s="1" customFormat="1" ht="18" customHeight="1">
      <c r="A22" s="1308"/>
      <c r="B22" s="1311" t="s">
        <v>234</v>
      </c>
      <c r="C22" s="121">
        <v>114395</v>
      </c>
      <c r="D22" s="121">
        <v>56400</v>
      </c>
      <c r="E22" s="121">
        <v>57995</v>
      </c>
      <c r="F22" s="122">
        <v>34974</v>
      </c>
      <c r="H22" s="1312"/>
    </row>
    <row r="23" spans="1:8" s="1" customFormat="1" ht="18" customHeight="1">
      <c r="A23" s="1308"/>
      <c r="B23" s="1311" t="s">
        <v>235</v>
      </c>
      <c r="C23" s="121">
        <v>116797</v>
      </c>
      <c r="D23" s="121">
        <v>57547</v>
      </c>
      <c r="E23" s="121">
        <v>59250</v>
      </c>
      <c r="F23" s="122">
        <v>37846</v>
      </c>
      <c r="H23" s="1312"/>
    </row>
    <row r="24" spans="1:8" s="1" customFormat="1" ht="18" customHeight="1">
      <c r="A24" s="1308"/>
      <c r="B24" s="1311" t="s">
        <v>236</v>
      </c>
      <c r="C24" s="1020">
        <v>115479</v>
      </c>
      <c r="D24" s="1020">
        <v>56872</v>
      </c>
      <c r="E24" s="1020">
        <v>58607</v>
      </c>
      <c r="F24" s="1036">
        <v>38941</v>
      </c>
      <c r="H24" s="1312"/>
    </row>
    <row r="25" spans="1:8" s="1" customFormat="1" ht="18" customHeight="1">
      <c r="A25" s="1308"/>
      <c r="B25" s="1311" t="s">
        <v>2260</v>
      </c>
      <c r="C25" s="121">
        <v>114180</v>
      </c>
      <c r="D25" s="121">
        <v>56601</v>
      </c>
      <c r="E25" s="121">
        <v>57579</v>
      </c>
      <c r="F25" s="122">
        <v>40691</v>
      </c>
    </row>
    <row r="26" spans="1:8" s="9" customFormat="1" ht="24" customHeight="1">
      <c r="A26" s="1665" t="s">
        <v>2261</v>
      </c>
      <c r="B26" s="1665"/>
      <c r="C26" s="1665"/>
      <c r="D26" s="1665"/>
      <c r="E26" s="1665"/>
      <c r="F26" s="1665"/>
    </row>
    <row r="27" spans="1:8" s="20" customFormat="1" ht="13.5" customHeight="1">
      <c r="A27" s="1666"/>
      <c r="B27" s="1666"/>
      <c r="C27" s="1666"/>
      <c r="D27" s="1666"/>
      <c r="E27" s="1666"/>
      <c r="F27" s="1666"/>
    </row>
    <row r="28" spans="1:8" ht="12" customHeight="1">
      <c r="E28" s="1664"/>
      <c r="F28" s="1664"/>
    </row>
    <row r="29" spans="1:8" ht="12" customHeight="1"/>
  </sheetData>
  <mergeCells count="6">
    <mergeCell ref="A1:B1"/>
    <mergeCell ref="A2:F2"/>
    <mergeCell ref="C4:E4"/>
    <mergeCell ref="F4:F5"/>
    <mergeCell ref="E28:F28"/>
    <mergeCell ref="A26:F27"/>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I24"/>
  <sheetViews>
    <sheetView showGridLines="0" zoomScaleNormal="100" workbookViewId="0">
      <selection sqref="A1:C1"/>
    </sheetView>
  </sheetViews>
  <sheetFormatPr defaultRowHeight="13.5"/>
  <cols>
    <col min="1" max="1" width="8.625" style="102" customWidth="1"/>
    <col min="2" max="2" width="1.375" style="102" customWidth="1"/>
    <col min="3" max="3" width="12.125" style="63" customWidth="1"/>
    <col min="4" max="4" width="7.625" style="63" customWidth="1"/>
    <col min="5" max="5" width="12.125" style="63" customWidth="1"/>
    <col min="6" max="6" width="7.625" style="63" customWidth="1"/>
    <col min="7" max="7" width="12.125" style="63" customWidth="1"/>
    <col min="8" max="8" width="7.625" style="63" customWidth="1"/>
    <col min="9" max="9" width="15.375" style="63" customWidth="1"/>
    <col min="10" max="256" width="9" style="63"/>
    <col min="257" max="257" width="8.625" style="63" customWidth="1"/>
    <col min="258" max="258" width="1.375" style="63" customWidth="1"/>
    <col min="259" max="259" width="12.125" style="63" customWidth="1"/>
    <col min="260" max="260" width="7.625" style="63" customWidth="1"/>
    <col min="261" max="261" width="12.125" style="63" customWidth="1"/>
    <col min="262" max="262" width="7.625" style="63" customWidth="1"/>
    <col min="263" max="263" width="12.125" style="63" customWidth="1"/>
    <col min="264" max="264" width="7.625" style="63" customWidth="1"/>
    <col min="265" max="265" width="15.375" style="63" customWidth="1"/>
    <col min="266" max="512" width="9" style="63"/>
    <col min="513" max="513" width="8.625" style="63" customWidth="1"/>
    <col min="514" max="514" width="1.375" style="63" customWidth="1"/>
    <col min="515" max="515" width="12.125" style="63" customWidth="1"/>
    <col min="516" max="516" width="7.625" style="63" customWidth="1"/>
    <col min="517" max="517" width="12.125" style="63" customWidth="1"/>
    <col min="518" max="518" width="7.625" style="63" customWidth="1"/>
    <col min="519" max="519" width="12.125" style="63" customWidth="1"/>
    <col min="520" max="520" width="7.625" style="63" customWidth="1"/>
    <col min="521" max="521" width="15.375" style="63" customWidth="1"/>
    <col min="522" max="768" width="9" style="63"/>
    <col min="769" max="769" width="8.625" style="63" customWidth="1"/>
    <col min="770" max="770" width="1.375" style="63" customWidth="1"/>
    <col min="771" max="771" width="12.125" style="63" customWidth="1"/>
    <col min="772" max="772" width="7.625" style="63" customWidth="1"/>
    <col min="773" max="773" width="12.125" style="63" customWidth="1"/>
    <col min="774" max="774" width="7.625" style="63" customWidth="1"/>
    <col min="775" max="775" width="12.125" style="63" customWidth="1"/>
    <col min="776" max="776" width="7.625" style="63" customWidth="1"/>
    <col min="777" max="777" width="15.375" style="63" customWidth="1"/>
    <col min="778" max="1024" width="9" style="63"/>
    <col min="1025" max="1025" width="8.625" style="63" customWidth="1"/>
    <col min="1026" max="1026" width="1.375" style="63" customWidth="1"/>
    <col min="1027" max="1027" width="12.125" style="63" customWidth="1"/>
    <col min="1028" max="1028" width="7.625" style="63" customWidth="1"/>
    <col min="1029" max="1029" width="12.125" style="63" customWidth="1"/>
    <col min="1030" max="1030" width="7.625" style="63" customWidth="1"/>
    <col min="1031" max="1031" width="12.125" style="63" customWidth="1"/>
    <col min="1032" max="1032" width="7.625" style="63" customWidth="1"/>
    <col min="1033" max="1033" width="15.375" style="63" customWidth="1"/>
    <col min="1034" max="1280" width="9" style="63"/>
    <col min="1281" max="1281" width="8.625" style="63" customWidth="1"/>
    <col min="1282" max="1282" width="1.375" style="63" customWidth="1"/>
    <col min="1283" max="1283" width="12.125" style="63" customWidth="1"/>
    <col min="1284" max="1284" width="7.625" style="63" customWidth="1"/>
    <col min="1285" max="1285" width="12.125" style="63" customWidth="1"/>
    <col min="1286" max="1286" width="7.625" style="63" customWidth="1"/>
    <col min="1287" max="1287" width="12.125" style="63" customWidth="1"/>
    <col min="1288" max="1288" width="7.625" style="63" customWidth="1"/>
    <col min="1289" max="1289" width="15.375" style="63" customWidth="1"/>
    <col min="1290" max="1536" width="9" style="63"/>
    <col min="1537" max="1537" width="8.625" style="63" customWidth="1"/>
    <col min="1538" max="1538" width="1.375" style="63" customWidth="1"/>
    <col min="1539" max="1539" width="12.125" style="63" customWidth="1"/>
    <col min="1540" max="1540" width="7.625" style="63" customWidth="1"/>
    <col min="1541" max="1541" width="12.125" style="63" customWidth="1"/>
    <col min="1542" max="1542" width="7.625" style="63" customWidth="1"/>
    <col min="1543" max="1543" width="12.125" style="63" customWidth="1"/>
    <col min="1544" max="1544" width="7.625" style="63" customWidth="1"/>
    <col min="1545" max="1545" width="15.375" style="63" customWidth="1"/>
    <col min="1546" max="1792" width="9" style="63"/>
    <col min="1793" max="1793" width="8.625" style="63" customWidth="1"/>
    <col min="1794" max="1794" width="1.375" style="63" customWidth="1"/>
    <col min="1795" max="1795" width="12.125" style="63" customWidth="1"/>
    <col min="1796" max="1796" width="7.625" style="63" customWidth="1"/>
    <col min="1797" max="1797" width="12.125" style="63" customWidth="1"/>
    <col min="1798" max="1798" width="7.625" style="63" customWidth="1"/>
    <col min="1799" max="1799" width="12.125" style="63" customWidth="1"/>
    <col min="1800" max="1800" width="7.625" style="63" customWidth="1"/>
    <col min="1801" max="1801" width="15.375" style="63" customWidth="1"/>
    <col min="1802" max="2048" width="9" style="63"/>
    <col min="2049" max="2049" width="8.625" style="63" customWidth="1"/>
    <col min="2050" max="2050" width="1.375" style="63" customWidth="1"/>
    <col min="2051" max="2051" width="12.125" style="63" customWidth="1"/>
    <col min="2052" max="2052" width="7.625" style="63" customWidth="1"/>
    <col min="2053" max="2053" width="12.125" style="63" customWidth="1"/>
    <col min="2054" max="2054" width="7.625" style="63" customWidth="1"/>
    <col min="2055" max="2055" width="12.125" style="63" customWidth="1"/>
    <col min="2056" max="2056" width="7.625" style="63" customWidth="1"/>
    <col min="2057" max="2057" width="15.375" style="63" customWidth="1"/>
    <col min="2058" max="2304" width="9" style="63"/>
    <col min="2305" max="2305" width="8.625" style="63" customWidth="1"/>
    <col min="2306" max="2306" width="1.375" style="63" customWidth="1"/>
    <col min="2307" max="2307" width="12.125" style="63" customWidth="1"/>
    <col min="2308" max="2308" width="7.625" style="63" customWidth="1"/>
    <col min="2309" max="2309" width="12.125" style="63" customWidth="1"/>
    <col min="2310" max="2310" width="7.625" style="63" customWidth="1"/>
    <col min="2311" max="2311" width="12.125" style="63" customWidth="1"/>
    <col min="2312" max="2312" width="7.625" style="63" customWidth="1"/>
    <col min="2313" max="2313" width="15.375" style="63" customWidth="1"/>
    <col min="2314" max="2560" width="9" style="63"/>
    <col min="2561" max="2561" width="8.625" style="63" customWidth="1"/>
    <col min="2562" max="2562" width="1.375" style="63" customWidth="1"/>
    <col min="2563" max="2563" width="12.125" style="63" customWidth="1"/>
    <col min="2564" max="2564" width="7.625" style="63" customWidth="1"/>
    <col min="2565" max="2565" width="12.125" style="63" customWidth="1"/>
    <col min="2566" max="2566" width="7.625" style="63" customWidth="1"/>
    <col min="2567" max="2567" width="12.125" style="63" customWidth="1"/>
    <col min="2568" max="2568" width="7.625" style="63" customWidth="1"/>
    <col min="2569" max="2569" width="15.375" style="63" customWidth="1"/>
    <col min="2570" max="2816" width="9" style="63"/>
    <col min="2817" max="2817" width="8.625" style="63" customWidth="1"/>
    <col min="2818" max="2818" width="1.375" style="63" customWidth="1"/>
    <col min="2819" max="2819" width="12.125" style="63" customWidth="1"/>
    <col min="2820" max="2820" width="7.625" style="63" customWidth="1"/>
    <col min="2821" max="2821" width="12.125" style="63" customWidth="1"/>
    <col min="2822" max="2822" width="7.625" style="63" customWidth="1"/>
    <col min="2823" max="2823" width="12.125" style="63" customWidth="1"/>
    <col min="2824" max="2824" width="7.625" style="63" customWidth="1"/>
    <col min="2825" max="2825" width="15.375" style="63" customWidth="1"/>
    <col min="2826" max="3072" width="9" style="63"/>
    <col min="3073" max="3073" width="8.625" style="63" customWidth="1"/>
    <col min="3074" max="3074" width="1.375" style="63" customWidth="1"/>
    <col min="3075" max="3075" width="12.125" style="63" customWidth="1"/>
    <col min="3076" max="3076" width="7.625" style="63" customWidth="1"/>
    <col min="3077" max="3077" width="12.125" style="63" customWidth="1"/>
    <col min="3078" max="3078" width="7.625" style="63" customWidth="1"/>
    <col min="3079" max="3079" width="12.125" style="63" customWidth="1"/>
    <col min="3080" max="3080" width="7.625" style="63" customWidth="1"/>
    <col min="3081" max="3081" width="15.375" style="63" customWidth="1"/>
    <col min="3082" max="3328" width="9" style="63"/>
    <col min="3329" max="3329" width="8.625" style="63" customWidth="1"/>
    <col min="3330" max="3330" width="1.375" style="63" customWidth="1"/>
    <col min="3331" max="3331" width="12.125" style="63" customWidth="1"/>
    <col min="3332" max="3332" width="7.625" style="63" customWidth="1"/>
    <col min="3333" max="3333" width="12.125" style="63" customWidth="1"/>
    <col min="3334" max="3334" width="7.625" style="63" customWidth="1"/>
    <col min="3335" max="3335" width="12.125" style="63" customWidth="1"/>
    <col min="3336" max="3336" width="7.625" style="63" customWidth="1"/>
    <col min="3337" max="3337" width="15.375" style="63" customWidth="1"/>
    <col min="3338" max="3584" width="9" style="63"/>
    <col min="3585" max="3585" width="8.625" style="63" customWidth="1"/>
    <col min="3586" max="3586" width="1.375" style="63" customWidth="1"/>
    <col min="3587" max="3587" width="12.125" style="63" customWidth="1"/>
    <col min="3588" max="3588" width="7.625" style="63" customWidth="1"/>
    <col min="3589" max="3589" width="12.125" style="63" customWidth="1"/>
    <col min="3590" max="3590" width="7.625" style="63" customWidth="1"/>
    <col min="3591" max="3591" width="12.125" style="63" customWidth="1"/>
    <col min="3592" max="3592" width="7.625" style="63" customWidth="1"/>
    <col min="3593" max="3593" width="15.375" style="63" customWidth="1"/>
    <col min="3594" max="3840" width="9" style="63"/>
    <col min="3841" max="3841" width="8.625" style="63" customWidth="1"/>
    <col min="3842" max="3842" width="1.375" style="63" customWidth="1"/>
    <col min="3843" max="3843" width="12.125" style="63" customWidth="1"/>
    <col min="3844" max="3844" width="7.625" style="63" customWidth="1"/>
    <col min="3845" max="3845" width="12.125" style="63" customWidth="1"/>
    <col min="3846" max="3846" width="7.625" style="63" customWidth="1"/>
    <col min="3847" max="3847" width="12.125" style="63" customWidth="1"/>
    <col min="3848" max="3848" width="7.625" style="63" customWidth="1"/>
    <col min="3849" max="3849" width="15.375" style="63" customWidth="1"/>
    <col min="3850" max="4096" width="9" style="63"/>
    <col min="4097" max="4097" width="8.625" style="63" customWidth="1"/>
    <col min="4098" max="4098" width="1.375" style="63" customWidth="1"/>
    <col min="4099" max="4099" width="12.125" style="63" customWidth="1"/>
    <col min="4100" max="4100" width="7.625" style="63" customWidth="1"/>
    <col min="4101" max="4101" width="12.125" style="63" customWidth="1"/>
    <col min="4102" max="4102" width="7.625" style="63" customWidth="1"/>
    <col min="4103" max="4103" width="12.125" style="63" customWidth="1"/>
    <col min="4104" max="4104" width="7.625" style="63" customWidth="1"/>
    <col min="4105" max="4105" width="15.375" style="63" customWidth="1"/>
    <col min="4106" max="4352" width="9" style="63"/>
    <col min="4353" max="4353" width="8.625" style="63" customWidth="1"/>
    <col min="4354" max="4354" width="1.375" style="63" customWidth="1"/>
    <col min="4355" max="4355" width="12.125" style="63" customWidth="1"/>
    <col min="4356" max="4356" width="7.625" style="63" customWidth="1"/>
    <col min="4357" max="4357" width="12.125" style="63" customWidth="1"/>
    <col min="4358" max="4358" width="7.625" style="63" customWidth="1"/>
    <col min="4359" max="4359" width="12.125" style="63" customWidth="1"/>
    <col min="4360" max="4360" width="7.625" style="63" customWidth="1"/>
    <col min="4361" max="4361" width="15.375" style="63" customWidth="1"/>
    <col min="4362" max="4608" width="9" style="63"/>
    <col min="4609" max="4609" width="8.625" style="63" customWidth="1"/>
    <col min="4610" max="4610" width="1.375" style="63" customWidth="1"/>
    <col min="4611" max="4611" width="12.125" style="63" customWidth="1"/>
    <col min="4612" max="4612" width="7.625" style="63" customWidth="1"/>
    <col min="4613" max="4613" width="12.125" style="63" customWidth="1"/>
    <col min="4614" max="4614" width="7.625" style="63" customWidth="1"/>
    <col min="4615" max="4615" width="12.125" style="63" customWidth="1"/>
    <col min="4616" max="4616" width="7.625" style="63" customWidth="1"/>
    <col min="4617" max="4617" width="15.375" style="63" customWidth="1"/>
    <col min="4618" max="4864" width="9" style="63"/>
    <col min="4865" max="4865" width="8.625" style="63" customWidth="1"/>
    <col min="4866" max="4866" width="1.375" style="63" customWidth="1"/>
    <col min="4867" max="4867" width="12.125" style="63" customWidth="1"/>
    <col min="4868" max="4868" width="7.625" style="63" customWidth="1"/>
    <col min="4869" max="4869" width="12.125" style="63" customWidth="1"/>
    <col min="4870" max="4870" width="7.625" style="63" customWidth="1"/>
    <col min="4871" max="4871" width="12.125" style="63" customWidth="1"/>
    <col min="4872" max="4872" width="7.625" style="63" customWidth="1"/>
    <col min="4873" max="4873" width="15.375" style="63" customWidth="1"/>
    <col min="4874" max="5120" width="9" style="63"/>
    <col min="5121" max="5121" width="8.625" style="63" customWidth="1"/>
    <col min="5122" max="5122" width="1.375" style="63" customWidth="1"/>
    <col min="5123" max="5123" width="12.125" style="63" customWidth="1"/>
    <col min="5124" max="5124" width="7.625" style="63" customWidth="1"/>
    <col min="5125" max="5125" width="12.125" style="63" customWidth="1"/>
    <col min="5126" max="5126" width="7.625" style="63" customWidth="1"/>
    <col min="5127" max="5127" width="12.125" style="63" customWidth="1"/>
    <col min="5128" max="5128" width="7.625" style="63" customWidth="1"/>
    <col min="5129" max="5129" width="15.375" style="63" customWidth="1"/>
    <col min="5130" max="5376" width="9" style="63"/>
    <col min="5377" max="5377" width="8.625" style="63" customWidth="1"/>
    <col min="5378" max="5378" width="1.375" style="63" customWidth="1"/>
    <col min="5379" max="5379" width="12.125" style="63" customWidth="1"/>
    <col min="5380" max="5380" width="7.625" style="63" customWidth="1"/>
    <col min="5381" max="5381" width="12.125" style="63" customWidth="1"/>
    <col min="5382" max="5382" width="7.625" style="63" customWidth="1"/>
    <col min="5383" max="5383" width="12.125" style="63" customWidth="1"/>
    <col min="5384" max="5384" width="7.625" style="63" customWidth="1"/>
    <col min="5385" max="5385" width="15.375" style="63" customWidth="1"/>
    <col min="5386" max="5632" width="9" style="63"/>
    <col min="5633" max="5633" width="8.625" style="63" customWidth="1"/>
    <col min="5634" max="5634" width="1.375" style="63" customWidth="1"/>
    <col min="5635" max="5635" width="12.125" style="63" customWidth="1"/>
    <col min="5636" max="5636" width="7.625" style="63" customWidth="1"/>
    <col min="5637" max="5637" width="12.125" style="63" customWidth="1"/>
    <col min="5638" max="5638" width="7.625" style="63" customWidth="1"/>
    <col min="5639" max="5639" width="12.125" style="63" customWidth="1"/>
    <col min="5640" max="5640" width="7.625" style="63" customWidth="1"/>
    <col min="5641" max="5641" width="15.375" style="63" customWidth="1"/>
    <col min="5642" max="5888" width="9" style="63"/>
    <col min="5889" max="5889" width="8.625" style="63" customWidth="1"/>
    <col min="5890" max="5890" width="1.375" style="63" customWidth="1"/>
    <col min="5891" max="5891" width="12.125" style="63" customWidth="1"/>
    <col min="5892" max="5892" width="7.625" style="63" customWidth="1"/>
    <col min="5893" max="5893" width="12.125" style="63" customWidth="1"/>
    <col min="5894" max="5894" width="7.625" style="63" customWidth="1"/>
    <col min="5895" max="5895" width="12.125" style="63" customWidth="1"/>
    <col min="5896" max="5896" width="7.625" style="63" customWidth="1"/>
    <col min="5897" max="5897" width="15.375" style="63" customWidth="1"/>
    <col min="5898" max="6144" width="9" style="63"/>
    <col min="6145" max="6145" width="8.625" style="63" customWidth="1"/>
    <col min="6146" max="6146" width="1.375" style="63" customWidth="1"/>
    <col min="6147" max="6147" width="12.125" style="63" customWidth="1"/>
    <col min="6148" max="6148" width="7.625" style="63" customWidth="1"/>
    <col min="6149" max="6149" width="12.125" style="63" customWidth="1"/>
    <col min="6150" max="6150" width="7.625" style="63" customWidth="1"/>
    <col min="6151" max="6151" width="12.125" style="63" customWidth="1"/>
    <col min="6152" max="6152" width="7.625" style="63" customWidth="1"/>
    <col min="6153" max="6153" width="15.375" style="63" customWidth="1"/>
    <col min="6154" max="6400" width="9" style="63"/>
    <col min="6401" max="6401" width="8.625" style="63" customWidth="1"/>
    <col min="6402" max="6402" width="1.375" style="63" customWidth="1"/>
    <col min="6403" max="6403" width="12.125" style="63" customWidth="1"/>
    <col min="6404" max="6404" width="7.625" style="63" customWidth="1"/>
    <col min="6405" max="6405" width="12.125" style="63" customWidth="1"/>
    <col min="6406" max="6406" width="7.625" style="63" customWidth="1"/>
    <col min="6407" max="6407" width="12.125" style="63" customWidth="1"/>
    <col min="6408" max="6408" width="7.625" style="63" customWidth="1"/>
    <col min="6409" max="6409" width="15.375" style="63" customWidth="1"/>
    <col min="6410" max="6656" width="9" style="63"/>
    <col min="6657" max="6657" width="8.625" style="63" customWidth="1"/>
    <col min="6658" max="6658" width="1.375" style="63" customWidth="1"/>
    <col min="6659" max="6659" width="12.125" style="63" customWidth="1"/>
    <col min="6660" max="6660" width="7.625" style="63" customWidth="1"/>
    <col min="6661" max="6661" width="12.125" style="63" customWidth="1"/>
    <col min="6662" max="6662" width="7.625" style="63" customWidth="1"/>
    <col min="6663" max="6663" width="12.125" style="63" customWidth="1"/>
    <col min="6664" max="6664" width="7.625" style="63" customWidth="1"/>
    <col min="6665" max="6665" width="15.375" style="63" customWidth="1"/>
    <col min="6666" max="6912" width="9" style="63"/>
    <col min="6913" max="6913" width="8.625" style="63" customWidth="1"/>
    <col min="6914" max="6914" width="1.375" style="63" customWidth="1"/>
    <col min="6915" max="6915" width="12.125" style="63" customWidth="1"/>
    <col min="6916" max="6916" width="7.625" style="63" customWidth="1"/>
    <col min="6917" max="6917" width="12.125" style="63" customWidth="1"/>
    <col min="6918" max="6918" width="7.625" style="63" customWidth="1"/>
    <col min="6919" max="6919" width="12.125" style="63" customWidth="1"/>
    <col min="6920" max="6920" width="7.625" style="63" customWidth="1"/>
    <col min="6921" max="6921" width="15.375" style="63" customWidth="1"/>
    <col min="6922" max="7168" width="9" style="63"/>
    <col min="7169" max="7169" width="8.625" style="63" customWidth="1"/>
    <col min="7170" max="7170" width="1.375" style="63" customWidth="1"/>
    <col min="7171" max="7171" width="12.125" style="63" customWidth="1"/>
    <col min="7172" max="7172" width="7.625" style="63" customWidth="1"/>
    <col min="7173" max="7173" width="12.125" style="63" customWidth="1"/>
    <col min="7174" max="7174" width="7.625" style="63" customWidth="1"/>
    <col min="7175" max="7175" width="12.125" style="63" customWidth="1"/>
    <col min="7176" max="7176" width="7.625" style="63" customWidth="1"/>
    <col min="7177" max="7177" width="15.375" style="63" customWidth="1"/>
    <col min="7178" max="7424" width="9" style="63"/>
    <col min="7425" max="7425" width="8.625" style="63" customWidth="1"/>
    <col min="7426" max="7426" width="1.375" style="63" customWidth="1"/>
    <col min="7427" max="7427" width="12.125" style="63" customWidth="1"/>
    <col min="7428" max="7428" width="7.625" style="63" customWidth="1"/>
    <col min="7429" max="7429" width="12.125" style="63" customWidth="1"/>
    <col min="7430" max="7430" width="7.625" style="63" customWidth="1"/>
    <col min="7431" max="7431" width="12.125" style="63" customWidth="1"/>
    <col min="7432" max="7432" width="7.625" style="63" customWidth="1"/>
    <col min="7433" max="7433" width="15.375" style="63" customWidth="1"/>
    <col min="7434" max="7680" width="9" style="63"/>
    <col min="7681" max="7681" width="8.625" style="63" customWidth="1"/>
    <col min="7682" max="7682" width="1.375" style="63" customWidth="1"/>
    <col min="7683" max="7683" width="12.125" style="63" customWidth="1"/>
    <col min="7684" max="7684" width="7.625" style="63" customWidth="1"/>
    <col min="7685" max="7685" width="12.125" style="63" customWidth="1"/>
    <col min="7686" max="7686" width="7.625" style="63" customWidth="1"/>
    <col min="7687" max="7687" width="12.125" style="63" customWidth="1"/>
    <col min="7688" max="7688" width="7.625" style="63" customWidth="1"/>
    <col min="7689" max="7689" width="15.375" style="63" customWidth="1"/>
    <col min="7690" max="7936" width="9" style="63"/>
    <col min="7937" max="7937" width="8.625" style="63" customWidth="1"/>
    <col min="7938" max="7938" width="1.375" style="63" customWidth="1"/>
    <col min="7939" max="7939" width="12.125" style="63" customWidth="1"/>
    <col min="7940" max="7940" width="7.625" style="63" customWidth="1"/>
    <col min="7941" max="7941" width="12.125" style="63" customWidth="1"/>
    <col min="7942" max="7942" width="7.625" style="63" customWidth="1"/>
    <col min="7943" max="7943" width="12.125" style="63" customWidth="1"/>
    <col min="7944" max="7944" width="7.625" style="63" customWidth="1"/>
    <col min="7945" max="7945" width="15.375" style="63" customWidth="1"/>
    <col min="7946" max="8192" width="9" style="63"/>
    <col min="8193" max="8193" width="8.625" style="63" customWidth="1"/>
    <col min="8194" max="8194" width="1.375" style="63" customWidth="1"/>
    <col min="8195" max="8195" width="12.125" style="63" customWidth="1"/>
    <col min="8196" max="8196" width="7.625" style="63" customWidth="1"/>
    <col min="8197" max="8197" width="12.125" style="63" customWidth="1"/>
    <col min="8198" max="8198" width="7.625" style="63" customWidth="1"/>
    <col min="8199" max="8199" width="12.125" style="63" customWidth="1"/>
    <col min="8200" max="8200" width="7.625" style="63" customWidth="1"/>
    <col min="8201" max="8201" width="15.375" style="63" customWidth="1"/>
    <col min="8202" max="8448" width="9" style="63"/>
    <col min="8449" max="8449" width="8.625" style="63" customWidth="1"/>
    <col min="8450" max="8450" width="1.375" style="63" customWidth="1"/>
    <col min="8451" max="8451" width="12.125" style="63" customWidth="1"/>
    <col min="8452" max="8452" width="7.625" style="63" customWidth="1"/>
    <col min="8453" max="8453" width="12.125" style="63" customWidth="1"/>
    <col min="8454" max="8454" width="7.625" style="63" customWidth="1"/>
    <col min="8455" max="8455" width="12.125" style="63" customWidth="1"/>
    <col min="8456" max="8456" width="7.625" style="63" customWidth="1"/>
    <col min="8457" max="8457" width="15.375" style="63" customWidth="1"/>
    <col min="8458" max="8704" width="9" style="63"/>
    <col min="8705" max="8705" width="8.625" style="63" customWidth="1"/>
    <col min="8706" max="8706" width="1.375" style="63" customWidth="1"/>
    <col min="8707" max="8707" width="12.125" style="63" customWidth="1"/>
    <col min="8708" max="8708" width="7.625" style="63" customWidth="1"/>
    <col min="8709" max="8709" width="12.125" style="63" customWidth="1"/>
    <col min="8710" max="8710" width="7.625" style="63" customWidth="1"/>
    <col min="8711" max="8711" width="12.125" style="63" customWidth="1"/>
    <col min="8712" max="8712" width="7.625" style="63" customWidth="1"/>
    <col min="8713" max="8713" width="15.375" style="63" customWidth="1"/>
    <col min="8714" max="8960" width="9" style="63"/>
    <col min="8961" max="8961" width="8.625" style="63" customWidth="1"/>
    <col min="8962" max="8962" width="1.375" style="63" customWidth="1"/>
    <col min="8963" max="8963" width="12.125" style="63" customWidth="1"/>
    <col min="8964" max="8964" width="7.625" style="63" customWidth="1"/>
    <col min="8965" max="8965" width="12.125" style="63" customWidth="1"/>
    <col min="8966" max="8966" width="7.625" style="63" customWidth="1"/>
    <col min="8967" max="8967" width="12.125" style="63" customWidth="1"/>
    <col min="8968" max="8968" width="7.625" style="63" customWidth="1"/>
    <col min="8969" max="8969" width="15.375" style="63" customWidth="1"/>
    <col min="8970" max="9216" width="9" style="63"/>
    <col min="9217" max="9217" width="8.625" style="63" customWidth="1"/>
    <col min="9218" max="9218" width="1.375" style="63" customWidth="1"/>
    <col min="9219" max="9219" width="12.125" style="63" customWidth="1"/>
    <col min="9220" max="9220" width="7.625" style="63" customWidth="1"/>
    <col min="9221" max="9221" width="12.125" style="63" customWidth="1"/>
    <col min="9222" max="9222" width="7.625" style="63" customWidth="1"/>
    <col min="9223" max="9223" width="12.125" style="63" customWidth="1"/>
    <col min="9224" max="9224" width="7.625" style="63" customWidth="1"/>
    <col min="9225" max="9225" width="15.375" style="63" customWidth="1"/>
    <col min="9226" max="9472" width="9" style="63"/>
    <col min="9473" max="9473" width="8.625" style="63" customWidth="1"/>
    <col min="9474" max="9474" width="1.375" style="63" customWidth="1"/>
    <col min="9475" max="9475" width="12.125" style="63" customWidth="1"/>
    <col min="9476" max="9476" width="7.625" style="63" customWidth="1"/>
    <col min="9477" max="9477" width="12.125" style="63" customWidth="1"/>
    <col min="9478" max="9478" width="7.625" style="63" customWidth="1"/>
    <col min="9479" max="9479" width="12.125" style="63" customWidth="1"/>
    <col min="9480" max="9480" width="7.625" style="63" customWidth="1"/>
    <col min="9481" max="9481" width="15.375" style="63" customWidth="1"/>
    <col min="9482" max="9728" width="9" style="63"/>
    <col min="9729" max="9729" width="8.625" style="63" customWidth="1"/>
    <col min="9730" max="9730" width="1.375" style="63" customWidth="1"/>
    <col min="9731" max="9731" width="12.125" style="63" customWidth="1"/>
    <col min="9732" max="9732" width="7.625" style="63" customWidth="1"/>
    <col min="9733" max="9733" width="12.125" style="63" customWidth="1"/>
    <col min="9734" max="9734" width="7.625" style="63" customWidth="1"/>
    <col min="9735" max="9735" width="12.125" style="63" customWidth="1"/>
    <col min="9736" max="9736" width="7.625" style="63" customWidth="1"/>
    <col min="9737" max="9737" width="15.375" style="63" customWidth="1"/>
    <col min="9738" max="9984" width="9" style="63"/>
    <col min="9985" max="9985" width="8.625" style="63" customWidth="1"/>
    <col min="9986" max="9986" width="1.375" style="63" customWidth="1"/>
    <col min="9987" max="9987" width="12.125" style="63" customWidth="1"/>
    <col min="9988" max="9988" width="7.625" style="63" customWidth="1"/>
    <col min="9989" max="9989" width="12.125" style="63" customWidth="1"/>
    <col min="9990" max="9990" width="7.625" style="63" customWidth="1"/>
    <col min="9991" max="9991" width="12.125" style="63" customWidth="1"/>
    <col min="9992" max="9992" width="7.625" style="63" customWidth="1"/>
    <col min="9993" max="9993" width="15.375" style="63" customWidth="1"/>
    <col min="9994" max="10240" width="9" style="63"/>
    <col min="10241" max="10241" width="8.625" style="63" customWidth="1"/>
    <col min="10242" max="10242" width="1.375" style="63" customWidth="1"/>
    <col min="10243" max="10243" width="12.125" style="63" customWidth="1"/>
    <col min="10244" max="10244" width="7.625" style="63" customWidth="1"/>
    <col min="10245" max="10245" width="12.125" style="63" customWidth="1"/>
    <col min="10246" max="10246" width="7.625" style="63" customWidth="1"/>
    <col min="10247" max="10247" width="12.125" style="63" customWidth="1"/>
    <col min="10248" max="10248" width="7.625" style="63" customWidth="1"/>
    <col min="10249" max="10249" width="15.375" style="63" customWidth="1"/>
    <col min="10250" max="10496" width="9" style="63"/>
    <col min="10497" max="10497" width="8.625" style="63" customWidth="1"/>
    <col min="10498" max="10498" width="1.375" style="63" customWidth="1"/>
    <col min="10499" max="10499" width="12.125" style="63" customWidth="1"/>
    <col min="10500" max="10500" width="7.625" style="63" customWidth="1"/>
    <col min="10501" max="10501" width="12.125" style="63" customWidth="1"/>
    <col min="10502" max="10502" width="7.625" style="63" customWidth="1"/>
    <col min="10503" max="10503" width="12.125" style="63" customWidth="1"/>
    <col min="10504" max="10504" width="7.625" style="63" customWidth="1"/>
    <col min="10505" max="10505" width="15.375" style="63" customWidth="1"/>
    <col min="10506" max="10752" width="9" style="63"/>
    <col min="10753" max="10753" width="8.625" style="63" customWidth="1"/>
    <col min="10754" max="10754" width="1.375" style="63" customWidth="1"/>
    <col min="10755" max="10755" width="12.125" style="63" customWidth="1"/>
    <col min="10756" max="10756" width="7.625" style="63" customWidth="1"/>
    <col min="10757" max="10757" width="12.125" style="63" customWidth="1"/>
    <col min="10758" max="10758" width="7.625" style="63" customWidth="1"/>
    <col min="10759" max="10759" width="12.125" style="63" customWidth="1"/>
    <col min="10760" max="10760" width="7.625" style="63" customWidth="1"/>
    <col min="10761" max="10761" width="15.375" style="63" customWidth="1"/>
    <col min="10762" max="11008" width="9" style="63"/>
    <col min="11009" max="11009" width="8.625" style="63" customWidth="1"/>
    <col min="11010" max="11010" width="1.375" style="63" customWidth="1"/>
    <col min="11011" max="11011" width="12.125" style="63" customWidth="1"/>
    <col min="11012" max="11012" width="7.625" style="63" customWidth="1"/>
    <col min="11013" max="11013" width="12.125" style="63" customWidth="1"/>
    <col min="11014" max="11014" width="7.625" style="63" customWidth="1"/>
    <col min="11015" max="11015" width="12.125" style="63" customWidth="1"/>
    <col min="11016" max="11016" width="7.625" style="63" customWidth="1"/>
    <col min="11017" max="11017" width="15.375" style="63" customWidth="1"/>
    <col min="11018" max="11264" width="9" style="63"/>
    <col min="11265" max="11265" width="8.625" style="63" customWidth="1"/>
    <col min="11266" max="11266" width="1.375" style="63" customWidth="1"/>
    <col min="11267" max="11267" width="12.125" style="63" customWidth="1"/>
    <col min="11268" max="11268" width="7.625" style="63" customWidth="1"/>
    <col min="11269" max="11269" width="12.125" style="63" customWidth="1"/>
    <col min="11270" max="11270" width="7.625" style="63" customWidth="1"/>
    <col min="11271" max="11271" width="12.125" style="63" customWidth="1"/>
    <col min="11272" max="11272" width="7.625" style="63" customWidth="1"/>
    <col min="11273" max="11273" width="15.375" style="63" customWidth="1"/>
    <col min="11274" max="11520" width="9" style="63"/>
    <col min="11521" max="11521" width="8.625" style="63" customWidth="1"/>
    <col min="11522" max="11522" width="1.375" style="63" customWidth="1"/>
    <col min="11523" max="11523" width="12.125" style="63" customWidth="1"/>
    <col min="11524" max="11524" width="7.625" style="63" customWidth="1"/>
    <col min="11525" max="11525" width="12.125" style="63" customWidth="1"/>
    <col min="11526" max="11526" width="7.625" style="63" customWidth="1"/>
    <col min="11527" max="11527" width="12.125" style="63" customWidth="1"/>
    <col min="11528" max="11528" width="7.625" style="63" customWidth="1"/>
    <col min="11529" max="11529" width="15.375" style="63" customWidth="1"/>
    <col min="11530" max="11776" width="9" style="63"/>
    <col min="11777" max="11777" width="8.625" style="63" customWidth="1"/>
    <col min="11778" max="11778" width="1.375" style="63" customWidth="1"/>
    <col min="11779" max="11779" width="12.125" style="63" customWidth="1"/>
    <col min="11780" max="11780" width="7.625" style="63" customWidth="1"/>
    <col min="11781" max="11781" width="12.125" style="63" customWidth="1"/>
    <col min="11782" max="11782" width="7.625" style="63" customWidth="1"/>
    <col min="11783" max="11783" width="12.125" style="63" customWidth="1"/>
    <col min="11784" max="11784" width="7.625" style="63" customWidth="1"/>
    <col min="11785" max="11785" width="15.375" style="63" customWidth="1"/>
    <col min="11786" max="12032" width="9" style="63"/>
    <col min="12033" max="12033" width="8.625" style="63" customWidth="1"/>
    <col min="12034" max="12034" width="1.375" style="63" customWidth="1"/>
    <col min="12035" max="12035" width="12.125" style="63" customWidth="1"/>
    <col min="12036" max="12036" width="7.625" style="63" customWidth="1"/>
    <col min="12037" max="12037" width="12.125" style="63" customWidth="1"/>
    <col min="12038" max="12038" width="7.625" style="63" customWidth="1"/>
    <col min="12039" max="12039" width="12.125" style="63" customWidth="1"/>
    <col min="12040" max="12040" width="7.625" style="63" customWidth="1"/>
    <col min="12041" max="12041" width="15.375" style="63" customWidth="1"/>
    <col min="12042" max="12288" width="9" style="63"/>
    <col min="12289" max="12289" width="8.625" style="63" customWidth="1"/>
    <col min="12290" max="12290" width="1.375" style="63" customWidth="1"/>
    <col min="12291" max="12291" width="12.125" style="63" customWidth="1"/>
    <col min="12292" max="12292" width="7.625" style="63" customWidth="1"/>
    <col min="12293" max="12293" width="12.125" style="63" customWidth="1"/>
    <col min="12294" max="12294" width="7.625" style="63" customWidth="1"/>
    <col min="12295" max="12295" width="12.125" style="63" customWidth="1"/>
    <col min="12296" max="12296" width="7.625" style="63" customWidth="1"/>
    <col min="12297" max="12297" width="15.375" style="63" customWidth="1"/>
    <col min="12298" max="12544" width="9" style="63"/>
    <col min="12545" max="12545" width="8.625" style="63" customWidth="1"/>
    <col min="12546" max="12546" width="1.375" style="63" customWidth="1"/>
    <col min="12547" max="12547" width="12.125" style="63" customWidth="1"/>
    <col min="12548" max="12548" width="7.625" style="63" customWidth="1"/>
    <col min="12549" max="12549" width="12.125" style="63" customWidth="1"/>
    <col min="12550" max="12550" width="7.625" style="63" customWidth="1"/>
    <col min="12551" max="12551" width="12.125" style="63" customWidth="1"/>
    <col min="12552" max="12552" width="7.625" style="63" customWidth="1"/>
    <col min="12553" max="12553" width="15.375" style="63" customWidth="1"/>
    <col min="12554" max="12800" width="9" style="63"/>
    <col min="12801" max="12801" width="8.625" style="63" customWidth="1"/>
    <col min="12802" max="12802" width="1.375" style="63" customWidth="1"/>
    <col min="12803" max="12803" width="12.125" style="63" customWidth="1"/>
    <col min="12804" max="12804" width="7.625" style="63" customWidth="1"/>
    <col min="12805" max="12805" width="12.125" style="63" customWidth="1"/>
    <col min="12806" max="12806" width="7.625" style="63" customWidth="1"/>
    <col min="12807" max="12807" width="12.125" style="63" customWidth="1"/>
    <col min="12808" max="12808" width="7.625" style="63" customWidth="1"/>
    <col min="12809" max="12809" width="15.375" style="63" customWidth="1"/>
    <col min="12810" max="13056" width="9" style="63"/>
    <col min="13057" max="13057" width="8.625" style="63" customWidth="1"/>
    <col min="13058" max="13058" width="1.375" style="63" customWidth="1"/>
    <col min="13059" max="13059" width="12.125" style="63" customWidth="1"/>
    <col min="13060" max="13060" width="7.625" style="63" customWidth="1"/>
    <col min="13061" max="13061" width="12.125" style="63" customWidth="1"/>
    <col min="13062" max="13062" width="7.625" style="63" customWidth="1"/>
    <col min="13063" max="13063" width="12.125" style="63" customWidth="1"/>
    <col min="13064" max="13064" width="7.625" style="63" customWidth="1"/>
    <col min="13065" max="13065" width="15.375" style="63" customWidth="1"/>
    <col min="13066" max="13312" width="9" style="63"/>
    <col min="13313" max="13313" width="8.625" style="63" customWidth="1"/>
    <col min="13314" max="13314" width="1.375" style="63" customWidth="1"/>
    <col min="13315" max="13315" width="12.125" style="63" customWidth="1"/>
    <col min="13316" max="13316" width="7.625" style="63" customWidth="1"/>
    <col min="13317" max="13317" width="12.125" style="63" customWidth="1"/>
    <col min="13318" max="13318" width="7.625" style="63" customWidth="1"/>
    <col min="13319" max="13319" width="12.125" style="63" customWidth="1"/>
    <col min="13320" max="13320" width="7.625" style="63" customWidth="1"/>
    <col min="13321" max="13321" width="15.375" style="63" customWidth="1"/>
    <col min="13322" max="13568" width="9" style="63"/>
    <col min="13569" max="13569" width="8.625" style="63" customWidth="1"/>
    <col min="13570" max="13570" width="1.375" style="63" customWidth="1"/>
    <col min="13571" max="13571" width="12.125" style="63" customWidth="1"/>
    <col min="13572" max="13572" width="7.625" style="63" customWidth="1"/>
    <col min="13573" max="13573" width="12.125" style="63" customWidth="1"/>
    <col min="13574" max="13574" width="7.625" style="63" customWidth="1"/>
    <col min="13575" max="13575" width="12.125" style="63" customWidth="1"/>
    <col min="13576" max="13576" width="7.625" style="63" customWidth="1"/>
    <col min="13577" max="13577" width="15.375" style="63" customWidth="1"/>
    <col min="13578" max="13824" width="9" style="63"/>
    <col min="13825" max="13825" width="8.625" style="63" customWidth="1"/>
    <col min="13826" max="13826" width="1.375" style="63" customWidth="1"/>
    <col min="13827" max="13827" width="12.125" style="63" customWidth="1"/>
    <col min="13828" max="13828" width="7.625" style="63" customWidth="1"/>
    <col min="13829" max="13829" width="12.125" style="63" customWidth="1"/>
    <col min="13830" max="13830" width="7.625" style="63" customWidth="1"/>
    <col min="13831" max="13831" width="12.125" style="63" customWidth="1"/>
    <col min="13832" max="13832" width="7.625" style="63" customWidth="1"/>
    <col min="13833" max="13833" width="15.375" style="63" customWidth="1"/>
    <col min="13834" max="14080" width="9" style="63"/>
    <col min="14081" max="14081" width="8.625" style="63" customWidth="1"/>
    <col min="14082" max="14082" width="1.375" style="63" customWidth="1"/>
    <col min="14083" max="14083" width="12.125" style="63" customWidth="1"/>
    <col min="14084" max="14084" width="7.625" style="63" customWidth="1"/>
    <col min="14085" max="14085" width="12.125" style="63" customWidth="1"/>
    <col min="14086" max="14086" width="7.625" style="63" customWidth="1"/>
    <col min="14087" max="14087" width="12.125" style="63" customWidth="1"/>
    <col min="14088" max="14088" width="7.625" style="63" customWidth="1"/>
    <col min="14089" max="14089" width="15.375" style="63" customWidth="1"/>
    <col min="14090" max="14336" width="9" style="63"/>
    <col min="14337" max="14337" width="8.625" style="63" customWidth="1"/>
    <col min="14338" max="14338" width="1.375" style="63" customWidth="1"/>
    <col min="14339" max="14339" width="12.125" style="63" customWidth="1"/>
    <col min="14340" max="14340" width="7.625" style="63" customWidth="1"/>
    <col min="14341" max="14341" width="12.125" style="63" customWidth="1"/>
    <col min="14342" max="14342" width="7.625" style="63" customWidth="1"/>
    <col min="14343" max="14343" width="12.125" style="63" customWidth="1"/>
    <col min="14344" max="14344" width="7.625" style="63" customWidth="1"/>
    <col min="14345" max="14345" width="15.375" style="63" customWidth="1"/>
    <col min="14346" max="14592" width="9" style="63"/>
    <col min="14593" max="14593" width="8.625" style="63" customWidth="1"/>
    <col min="14594" max="14594" width="1.375" style="63" customWidth="1"/>
    <col min="14595" max="14595" width="12.125" style="63" customWidth="1"/>
    <col min="14596" max="14596" width="7.625" style="63" customWidth="1"/>
    <col min="14597" max="14597" width="12.125" style="63" customWidth="1"/>
    <col min="14598" max="14598" width="7.625" style="63" customWidth="1"/>
    <col min="14599" max="14599" width="12.125" style="63" customWidth="1"/>
    <col min="14600" max="14600" width="7.625" style="63" customWidth="1"/>
    <col min="14601" max="14601" width="15.375" style="63" customWidth="1"/>
    <col min="14602" max="14848" width="9" style="63"/>
    <col min="14849" max="14849" width="8.625" style="63" customWidth="1"/>
    <col min="14850" max="14850" width="1.375" style="63" customWidth="1"/>
    <col min="14851" max="14851" width="12.125" style="63" customWidth="1"/>
    <col min="14852" max="14852" width="7.625" style="63" customWidth="1"/>
    <col min="14853" max="14853" width="12.125" style="63" customWidth="1"/>
    <col min="14854" max="14854" width="7.625" style="63" customWidth="1"/>
    <col min="14855" max="14855" width="12.125" style="63" customWidth="1"/>
    <col min="14856" max="14856" width="7.625" style="63" customWidth="1"/>
    <col min="14857" max="14857" width="15.375" style="63" customWidth="1"/>
    <col min="14858" max="15104" width="9" style="63"/>
    <col min="15105" max="15105" width="8.625" style="63" customWidth="1"/>
    <col min="15106" max="15106" width="1.375" style="63" customWidth="1"/>
    <col min="15107" max="15107" width="12.125" style="63" customWidth="1"/>
    <col min="15108" max="15108" width="7.625" style="63" customWidth="1"/>
    <col min="15109" max="15109" width="12.125" style="63" customWidth="1"/>
    <col min="15110" max="15110" width="7.625" style="63" customWidth="1"/>
    <col min="15111" max="15111" width="12.125" style="63" customWidth="1"/>
    <col min="15112" max="15112" width="7.625" style="63" customWidth="1"/>
    <col min="15113" max="15113" width="15.375" style="63" customWidth="1"/>
    <col min="15114" max="15360" width="9" style="63"/>
    <col min="15361" max="15361" width="8.625" style="63" customWidth="1"/>
    <col min="15362" max="15362" width="1.375" style="63" customWidth="1"/>
    <col min="15363" max="15363" width="12.125" style="63" customWidth="1"/>
    <col min="15364" max="15364" width="7.625" style="63" customWidth="1"/>
    <col min="15365" max="15365" width="12.125" style="63" customWidth="1"/>
    <col min="15366" max="15366" width="7.625" style="63" customWidth="1"/>
    <col min="15367" max="15367" width="12.125" style="63" customWidth="1"/>
    <col min="15368" max="15368" width="7.625" style="63" customWidth="1"/>
    <col min="15369" max="15369" width="15.375" style="63" customWidth="1"/>
    <col min="15370" max="15616" width="9" style="63"/>
    <col min="15617" max="15617" width="8.625" style="63" customWidth="1"/>
    <col min="15618" max="15618" width="1.375" style="63" customWidth="1"/>
    <col min="15619" max="15619" width="12.125" style="63" customWidth="1"/>
    <col min="15620" max="15620" width="7.625" style="63" customWidth="1"/>
    <col min="15621" max="15621" width="12.125" style="63" customWidth="1"/>
    <col min="15622" max="15622" width="7.625" style="63" customWidth="1"/>
    <col min="15623" max="15623" width="12.125" style="63" customWidth="1"/>
    <col min="15624" max="15624" width="7.625" style="63" customWidth="1"/>
    <col min="15625" max="15625" width="15.375" style="63" customWidth="1"/>
    <col min="15626" max="15872" width="9" style="63"/>
    <col min="15873" max="15873" width="8.625" style="63" customWidth="1"/>
    <col min="15874" max="15874" width="1.375" style="63" customWidth="1"/>
    <col min="15875" max="15875" width="12.125" style="63" customWidth="1"/>
    <col min="15876" max="15876" width="7.625" style="63" customWidth="1"/>
    <col min="15877" max="15877" width="12.125" style="63" customWidth="1"/>
    <col min="15878" max="15878" width="7.625" style="63" customWidth="1"/>
    <col min="15879" max="15879" width="12.125" style="63" customWidth="1"/>
    <col min="15880" max="15880" width="7.625" style="63" customWidth="1"/>
    <col min="15881" max="15881" width="15.375" style="63" customWidth="1"/>
    <col min="15882" max="16128" width="9" style="63"/>
    <col min="16129" max="16129" width="8.625" style="63" customWidth="1"/>
    <col min="16130" max="16130" width="1.375" style="63" customWidth="1"/>
    <col min="16131" max="16131" width="12.125" style="63" customWidth="1"/>
    <col min="16132" max="16132" width="7.625" style="63" customWidth="1"/>
    <col min="16133" max="16133" width="12.125" style="63" customWidth="1"/>
    <col min="16134" max="16134" width="7.625" style="63" customWidth="1"/>
    <col min="16135" max="16135" width="12.125" style="63" customWidth="1"/>
    <col min="16136" max="16136" width="7.625" style="63" customWidth="1"/>
    <col min="16137" max="16137" width="15.375" style="63" customWidth="1"/>
    <col min="16138" max="16384" width="9" style="63"/>
  </cols>
  <sheetData>
    <row r="1" spans="1:9" s="1" customFormat="1" ht="18" customHeight="1">
      <c r="A1" s="1621" t="s">
        <v>1554</v>
      </c>
      <c r="B1" s="1621"/>
      <c r="C1" s="1621"/>
      <c r="D1" s="2"/>
    </row>
    <row r="2" spans="1:9" ht="21" customHeight="1">
      <c r="A2" s="1667" t="s">
        <v>1978</v>
      </c>
      <c r="B2" s="1667"/>
      <c r="C2" s="1667"/>
      <c r="D2" s="1667"/>
      <c r="E2" s="1667"/>
      <c r="F2" s="1667"/>
      <c r="G2" s="1667"/>
      <c r="H2" s="1667"/>
      <c r="I2" s="1667"/>
    </row>
    <row r="4" spans="1:9" s="95" customFormat="1" ht="13.5" customHeight="1">
      <c r="A4" s="1668" t="s">
        <v>0</v>
      </c>
      <c r="B4" s="125"/>
      <c r="C4" s="126"/>
      <c r="D4" s="126"/>
      <c r="E4" s="126"/>
      <c r="F4" s="126"/>
      <c r="G4" s="126"/>
      <c r="H4" s="126"/>
      <c r="I4" s="1671" t="s">
        <v>237</v>
      </c>
    </row>
    <row r="5" spans="1:9" s="130" customFormat="1" ht="13.5" customHeight="1">
      <c r="A5" s="1669"/>
      <c r="B5" s="127"/>
      <c r="C5" s="128" t="s">
        <v>238</v>
      </c>
      <c r="D5" s="129" t="s">
        <v>239</v>
      </c>
      <c r="E5" s="128" t="s">
        <v>240</v>
      </c>
      <c r="F5" s="129" t="s">
        <v>239</v>
      </c>
      <c r="G5" s="128" t="s">
        <v>241</v>
      </c>
      <c r="H5" s="129" t="s">
        <v>239</v>
      </c>
      <c r="I5" s="1672"/>
    </row>
    <row r="6" spans="1:9" s="130" customFormat="1" ht="13.5" customHeight="1">
      <c r="A6" s="1670"/>
      <c r="B6" s="131"/>
      <c r="C6" s="132" t="s">
        <v>242</v>
      </c>
      <c r="D6" s="133" t="s">
        <v>243</v>
      </c>
      <c r="E6" s="132" t="s">
        <v>242</v>
      </c>
      <c r="F6" s="133" t="s">
        <v>244</v>
      </c>
      <c r="G6" s="132" t="s">
        <v>242</v>
      </c>
      <c r="H6" s="133" t="s">
        <v>244</v>
      </c>
      <c r="I6" s="132" t="s">
        <v>242</v>
      </c>
    </row>
    <row r="7" spans="1:9" s="130" customFormat="1" ht="18" customHeight="1">
      <c r="A7" s="134" t="s">
        <v>245</v>
      </c>
      <c r="B7" s="135"/>
      <c r="C7" s="136">
        <v>23384</v>
      </c>
      <c r="D7" s="137">
        <v>23.7006405578529</v>
      </c>
      <c r="E7" s="136">
        <v>63937</v>
      </c>
      <c r="F7" s="138">
        <v>64.802764939592961</v>
      </c>
      <c r="G7" s="136">
        <v>11311</v>
      </c>
      <c r="H7" s="138">
        <v>11.464161193545772</v>
      </c>
      <c r="I7" s="1555">
        <v>98664</v>
      </c>
    </row>
    <row r="8" spans="1:9" s="130" customFormat="1" ht="18" customHeight="1">
      <c r="A8" s="134" t="s">
        <v>246</v>
      </c>
      <c r="B8" s="135"/>
      <c r="C8" s="136">
        <v>23649</v>
      </c>
      <c r="D8" s="138">
        <v>22.914809503507616</v>
      </c>
      <c r="E8" s="136">
        <v>66742</v>
      </c>
      <c r="F8" s="138">
        <v>64.669974032014267</v>
      </c>
      <c r="G8" s="136">
        <v>12813</v>
      </c>
      <c r="H8" s="138">
        <v>12.415216464478121</v>
      </c>
      <c r="I8" s="1555">
        <v>103204</v>
      </c>
    </row>
    <row r="9" spans="1:9" s="130" customFormat="1" ht="18" customHeight="1">
      <c r="A9" s="134" t="s">
        <v>247</v>
      </c>
      <c r="B9" s="135"/>
      <c r="C9" s="136">
        <v>21685</v>
      </c>
      <c r="D9" s="138">
        <v>20.359972959777668</v>
      </c>
      <c r="E9" s="136">
        <v>69983</v>
      </c>
      <c r="F9" s="138">
        <v>65.706801367033464</v>
      </c>
      <c r="G9" s="136">
        <v>14763</v>
      </c>
      <c r="H9" s="138">
        <v>13.860930634318549</v>
      </c>
      <c r="I9" s="1555">
        <v>106508</v>
      </c>
    </row>
    <row r="10" spans="1:9" s="130" customFormat="1" ht="18" customHeight="1">
      <c r="A10" s="134" t="s">
        <v>248</v>
      </c>
      <c r="B10" s="135"/>
      <c r="C10" s="139">
        <v>20237</v>
      </c>
      <c r="D10" s="140">
        <v>18.178796643969743</v>
      </c>
      <c r="E10" s="139">
        <v>73420</v>
      </c>
      <c r="F10" s="138">
        <v>65.952821544708144</v>
      </c>
      <c r="G10" s="139">
        <v>17662</v>
      </c>
      <c r="H10" s="140">
        <v>15.865686926214046</v>
      </c>
      <c r="I10" s="1556">
        <v>111322</v>
      </c>
    </row>
    <row r="11" spans="1:9" s="143" customFormat="1" ht="18" customHeight="1">
      <c r="A11" s="134" t="s">
        <v>249</v>
      </c>
      <c r="B11" s="135"/>
      <c r="C11" s="141">
        <v>19246</v>
      </c>
      <c r="D11" s="142">
        <v>16.824161895187729</v>
      </c>
      <c r="E11" s="141">
        <v>74726</v>
      </c>
      <c r="F11" s="138">
        <v>65.322785086760788</v>
      </c>
      <c r="G11" s="141">
        <v>20351</v>
      </c>
      <c r="H11" s="142">
        <v>17.790113204248435</v>
      </c>
      <c r="I11" s="1557">
        <v>114395</v>
      </c>
    </row>
    <row r="12" spans="1:9" s="130" customFormat="1" ht="18" customHeight="1">
      <c r="A12" s="134" t="s">
        <v>250</v>
      </c>
      <c r="B12" s="135"/>
      <c r="C12" s="136">
        <v>18575</v>
      </c>
      <c r="D12" s="138">
        <v>15.903661909124377</v>
      </c>
      <c r="E12" s="136">
        <v>75980</v>
      </c>
      <c r="F12" s="138">
        <v>65.05304074590957</v>
      </c>
      <c r="G12" s="136">
        <v>22240</v>
      </c>
      <c r="H12" s="138">
        <v>19.041584972216754</v>
      </c>
      <c r="I12" s="1555">
        <v>116797</v>
      </c>
    </row>
    <row r="13" spans="1:9" s="130" customFormat="1" ht="18" customHeight="1">
      <c r="A13" s="134" t="s">
        <v>251</v>
      </c>
      <c r="B13" s="135"/>
      <c r="C13" s="136">
        <v>17689</v>
      </c>
      <c r="D13" s="144">
        <v>15.3</v>
      </c>
      <c r="E13" s="136">
        <v>72126</v>
      </c>
      <c r="F13" s="144">
        <v>62.4</v>
      </c>
      <c r="G13" s="136">
        <v>24632</v>
      </c>
      <c r="H13" s="144">
        <v>21.3</v>
      </c>
      <c r="I13" s="1555">
        <v>115479</v>
      </c>
    </row>
    <row r="14" spans="1:9" s="130" customFormat="1" ht="18" customHeight="1">
      <c r="A14" s="134" t="s">
        <v>1788</v>
      </c>
      <c r="B14" s="135"/>
      <c r="C14" s="136">
        <v>16495</v>
      </c>
      <c r="D14" s="144">
        <v>14.5</v>
      </c>
      <c r="E14" s="136">
        <v>69096</v>
      </c>
      <c r="F14" s="144">
        <v>60.8</v>
      </c>
      <c r="G14" s="136">
        <v>28095</v>
      </c>
      <c r="H14" s="144">
        <v>24.7</v>
      </c>
      <c r="I14" s="1555">
        <v>114180</v>
      </c>
    </row>
    <row r="15" spans="1:9" s="95" customFormat="1" ht="14.25" customHeight="1">
      <c r="A15" s="1673" t="s">
        <v>252</v>
      </c>
      <c r="B15" s="1674"/>
      <c r="C15" s="1674"/>
    </row>
    <row r="16" spans="1:9" s="95" customFormat="1" ht="16.5" customHeight="1">
      <c r="A16" s="124" t="s">
        <v>2441</v>
      </c>
      <c r="B16" s="145"/>
    </row>
    <row r="17" spans="1:2" s="95" customFormat="1" ht="11.25">
      <c r="A17" s="145"/>
      <c r="B17" s="145"/>
    </row>
    <row r="18" spans="1:2" s="95" customFormat="1" ht="11.25">
      <c r="A18" s="145"/>
      <c r="B18" s="145"/>
    </row>
    <row r="19" spans="1:2" s="95" customFormat="1" ht="11.25">
      <c r="A19" s="145"/>
      <c r="B19" s="145"/>
    </row>
    <row r="20" spans="1:2" s="95" customFormat="1" ht="11.25">
      <c r="A20" s="145"/>
      <c r="B20" s="145"/>
    </row>
    <row r="21" spans="1:2" s="95" customFormat="1" ht="11.25">
      <c r="A21" s="145"/>
      <c r="B21" s="145"/>
    </row>
    <row r="22" spans="1:2" s="95" customFormat="1" ht="11.25">
      <c r="A22" s="145"/>
      <c r="B22" s="145"/>
    </row>
    <row r="23" spans="1:2" s="95" customFormat="1" ht="11.25">
      <c r="A23" s="145"/>
      <c r="B23" s="145"/>
    </row>
    <row r="24" spans="1:2" s="95" customFormat="1" ht="11.25">
      <c r="A24" s="145"/>
      <c r="B24" s="145"/>
    </row>
  </sheetData>
  <mergeCells count="5">
    <mergeCell ref="A2:I2"/>
    <mergeCell ref="A4:A6"/>
    <mergeCell ref="I4:I5"/>
    <mergeCell ref="A15:C15"/>
    <mergeCell ref="A1:C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K23"/>
  <sheetViews>
    <sheetView showGridLines="0" zoomScaleNormal="100" workbookViewId="0">
      <selection sqref="A1:B1"/>
    </sheetView>
  </sheetViews>
  <sheetFormatPr defaultRowHeight="18" customHeight="1"/>
  <cols>
    <col min="1" max="1" width="2.625" style="63" customWidth="1"/>
    <col min="2" max="2" width="12.625" style="63" customWidth="1"/>
    <col min="3" max="3" width="2.625" style="63" customWidth="1"/>
    <col min="4" max="4" width="12.625" style="63" customWidth="1"/>
    <col min="5" max="5" width="3.125" style="63" customWidth="1"/>
    <col min="6" max="6" width="12.625" style="63" customWidth="1"/>
    <col min="7" max="7" width="3.125" style="63" customWidth="1"/>
    <col min="8" max="8" width="12.625" style="63" customWidth="1"/>
    <col min="9" max="9" width="3.125" style="63" customWidth="1"/>
    <col min="10" max="10" width="12.625" style="63" customWidth="1"/>
    <col min="11" max="11" width="3.125" style="63" customWidth="1"/>
    <col min="12" max="21" width="7.625" style="63" customWidth="1"/>
    <col min="22" max="256" width="9" style="63"/>
    <col min="257" max="257" width="2.625" style="63" customWidth="1"/>
    <col min="258" max="258" width="12.625" style="63" customWidth="1"/>
    <col min="259" max="259" width="2.625" style="63" customWidth="1"/>
    <col min="260" max="260" width="12.625" style="63" customWidth="1"/>
    <col min="261" max="261" width="3.125" style="63" customWidth="1"/>
    <col min="262" max="262" width="12.625" style="63" customWidth="1"/>
    <col min="263" max="263" width="3.125" style="63" customWidth="1"/>
    <col min="264" max="264" width="12.625" style="63" customWidth="1"/>
    <col min="265" max="265" width="3.125" style="63" customWidth="1"/>
    <col min="266" max="266" width="12.625" style="63" customWidth="1"/>
    <col min="267" max="267" width="3.125" style="63" customWidth="1"/>
    <col min="268" max="277" width="7.625" style="63" customWidth="1"/>
    <col min="278" max="512" width="9" style="63"/>
    <col min="513" max="513" width="2.625" style="63" customWidth="1"/>
    <col min="514" max="514" width="12.625" style="63" customWidth="1"/>
    <col min="515" max="515" width="2.625" style="63" customWidth="1"/>
    <col min="516" max="516" width="12.625" style="63" customWidth="1"/>
    <col min="517" max="517" width="3.125" style="63" customWidth="1"/>
    <col min="518" max="518" width="12.625" style="63" customWidth="1"/>
    <col min="519" max="519" width="3.125" style="63" customWidth="1"/>
    <col min="520" max="520" width="12.625" style="63" customWidth="1"/>
    <col min="521" max="521" width="3.125" style="63" customWidth="1"/>
    <col min="522" max="522" width="12.625" style="63" customWidth="1"/>
    <col min="523" max="523" width="3.125" style="63" customWidth="1"/>
    <col min="524" max="533" width="7.625" style="63" customWidth="1"/>
    <col min="534" max="768" width="9" style="63"/>
    <col min="769" max="769" width="2.625" style="63" customWidth="1"/>
    <col min="770" max="770" width="12.625" style="63" customWidth="1"/>
    <col min="771" max="771" width="2.625" style="63" customWidth="1"/>
    <col min="772" max="772" width="12.625" style="63" customWidth="1"/>
    <col min="773" max="773" width="3.125" style="63" customWidth="1"/>
    <col min="774" max="774" width="12.625" style="63" customWidth="1"/>
    <col min="775" max="775" width="3.125" style="63" customWidth="1"/>
    <col min="776" max="776" width="12.625" style="63" customWidth="1"/>
    <col min="777" max="777" width="3.125" style="63" customWidth="1"/>
    <col min="778" max="778" width="12.625" style="63" customWidth="1"/>
    <col min="779" max="779" width="3.125" style="63" customWidth="1"/>
    <col min="780" max="789" width="7.625" style="63" customWidth="1"/>
    <col min="790" max="1024" width="9" style="63"/>
    <col min="1025" max="1025" width="2.625" style="63" customWidth="1"/>
    <col min="1026" max="1026" width="12.625" style="63" customWidth="1"/>
    <col min="1027" max="1027" width="2.625" style="63" customWidth="1"/>
    <col min="1028" max="1028" width="12.625" style="63" customWidth="1"/>
    <col min="1029" max="1029" width="3.125" style="63" customWidth="1"/>
    <col min="1030" max="1030" width="12.625" style="63" customWidth="1"/>
    <col min="1031" max="1031" width="3.125" style="63" customWidth="1"/>
    <col min="1032" max="1032" width="12.625" style="63" customWidth="1"/>
    <col min="1033" max="1033" width="3.125" style="63" customWidth="1"/>
    <col min="1034" max="1034" width="12.625" style="63" customWidth="1"/>
    <col min="1035" max="1035" width="3.125" style="63" customWidth="1"/>
    <col min="1036" max="1045" width="7.625" style="63" customWidth="1"/>
    <col min="1046" max="1280" width="9" style="63"/>
    <col min="1281" max="1281" width="2.625" style="63" customWidth="1"/>
    <col min="1282" max="1282" width="12.625" style="63" customWidth="1"/>
    <col min="1283" max="1283" width="2.625" style="63" customWidth="1"/>
    <col min="1284" max="1284" width="12.625" style="63" customWidth="1"/>
    <col min="1285" max="1285" width="3.125" style="63" customWidth="1"/>
    <col min="1286" max="1286" width="12.625" style="63" customWidth="1"/>
    <col min="1287" max="1287" width="3.125" style="63" customWidth="1"/>
    <col min="1288" max="1288" width="12.625" style="63" customWidth="1"/>
    <col min="1289" max="1289" width="3.125" style="63" customWidth="1"/>
    <col min="1290" max="1290" width="12.625" style="63" customWidth="1"/>
    <col min="1291" max="1291" width="3.125" style="63" customWidth="1"/>
    <col min="1292" max="1301" width="7.625" style="63" customWidth="1"/>
    <col min="1302" max="1536" width="9" style="63"/>
    <col min="1537" max="1537" width="2.625" style="63" customWidth="1"/>
    <col min="1538" max="1538" width="12.625" style="63" customWidth="1"/>
    <col min="1539" max="1539" width="2.625" style="63" customWidth="1"/>
    <col min="1540" max="1540" width="12.625" style="63" customWidth="1"/>
    <col min="1541" max="1541" width="3.125" style="63" customWidth="1"/>
    <col min="1542" max="1542" width="12.625" style="63" customWidth="1"/>
    <col min="1543" max="1543" width="3.125" style="63" customWidth="1"/>
    <col min="1544" max="1544" width="12.625" style="63" customWidth="1"/>
    <col min="1545" max="1545" width="3.125" style="63" customWidth="1"/>
    <col min="1546" max="1546" width="12.625" style="63" customWidth="1"/>
    <col min="1547" max="1547" width="3.125" style="63" customWidth="1"/>
    <col min="1548" max="1557" width="7.625" style="63" customWidth="1"/>
    <col min="1558" max="1792" width="9" style="63"/>
    <col min="1793" max="1793" width="2.625" style="63" customWidth="1"/>
    <col min="1794" max="1794" width="12.625" style="63" customWidth="1"/>
    <col min="1795" max="1795" width="2.625" style="63" customWidth="1"/>
    <col min="1796" max="1796" width="12.625" style="63" customWidth="1"/>
    <col min="1797" max="1797" width="3.125" style="63" customWidth="1"/>
    <col min="1798" max="1798" width="12.625" style="63" customWidth="1"/>
    <col min="1799" max="1799" width="3.125" style="63" customWidth="1"/>
    <col min="1800" max="1800" width="12.625" style="63" customWidth="1"/>
    <col min="1801" max="1801" width="3.125" style="63" customWidth="1"/>
    <col min="1802" max="1802" width="12.625" style="63" customWidth="1"/>
    <col min="1803" max="1803" width="3.125" style="63" customWidth="1"/>
    <col min="1804" max="1813" width="7.625" style="63" customWidth="1"/>
    <col min="1814" max="2048" width="9" style="63"/>
    <col min="2049" max="2049" width="2.625" style="63" customWidth="1"/>
    <col min="2050" max="2050" width="12.625" style="63" customWidth="1"/>
    <col min="2051" max="2051" width="2.625" style="63" customWidth="1"/>
    <col min="2052" max="2052" width="12.625" style="63" customWidth="1"/>
    <col min="2053" max="2053" width="3.125" style="63" customWidth="1"/>
    <col min="2054" max="2054" width="12.625" style="63" customWidth="1"/>
    <col min="2055" max="2055" width="3.125" style="63" customWidth="1"/>
    <col min="2056" max="2056" width="12.625" style="63" customWidth="1"/>
    <col min="2057" max="2057" width="3.125" style="63" customWidth="1"/>
    <col min="2058" max="2058" width="12.625" style="63" customWidth="1"/>
    <col min="2059" max="2059" width="3.125" style="63" customWidth="1"/>
    <col min="2060" max="2069" width="7.625" style="63" customWidth="1"/>
    <col min="2070" max="2304" width="9" style="63"/>
    <col min="2305" max="2305" width="2.625" style="63" customWidth="1"/>
    <col min="2306" max="2306" width="12.625" style="63" customWidth="1"/>
    <col min="2307" max="2307" width="2.625" style="63" customWidth="1"/>
    <col min="2308" max="2308" width="12.625" style="63" customWidth="1"/>
    <col min="2309" max="2309" width="3.125" style="63" customWidth="1"/>
    <col min="2310" max="2310" width="12.625" style="63" customWidth="1"/>
    <col min="2311" max="2311" width="3.125" style="63" customWidth="1"/>
    <col min="2312" max="2312" width="12.625" style="63" customWidth="1"/>
    <col min="2313" max="2313" width="3.125" style="63" customWidth="1"/>
    <col min="2314" max="2314" width="12.625" style="63" customWidth="1"/>
    <col min="2315" max="2315" width="3.125" style="63" customWidth="1"/>
    <col min="2316" max="2325" width="7.625" style="63" customWidth="1"/>
    <col min="2326" max="2560" width="9" style="63"/>
    <col min="2561" max="2561" width="2.625" style="63" customWidth="1"/>
    <col min="2562" max="2562" width="12.625" style="63" customWidth="1"/>
    <col min="2563" max="2563" width="2.625" style="63" customWidth="1"/>
    <col min="2564" max="2564" width="12.625" style="63" customWidth="1"/>
    <col min="2565" max="2565" width="3.125" style="63" customWidth="1"/>
    <col min="2566" max="2566" width="12.625" style="63" customWidth="1"/>
    <col min="2567" max="2567" width="3.125" style="63" customWidth="1"/>
    <col min="2568" max="2568" width="12.625" style="63" customWidth="1"/>
    <col min="2569" max="2569" width="3.125" style="63" customWidth="1"/>
    <col min="2570" max="2570" width="12.625" style="63" customWidth="1"/>
    <col min="2571" max="2571" width="3.125" style="63" customWidth="1"/>
    <col min="2572" max="2581" width="7.625" style="63" customWidth="1"/>
    <col min="2582" max="2816" width="9" style="63"/>
    <col min="2817" max="2817" width="2.625" style="63" customWidth="1"/>
    <col min="2818" max="2818" width="12.625" style="63" customWidth="1"/>
    <col min="2819" max="2819" width="2.625" style="63" customWidth="1"/>
    <col min="2820" max="2820" width="12.625" style="63" customWidth="1"/>
    <col min="2821" max="2821" width="3.125" style="63" customWidth="1"/>
    <col min="2822" max="2822" width="12.625" style="63" customWidth="1"/>
    <col min="2823" max="2823" width="3.125" style="63" customWidth="1"/>
    <col min="2824" max="2824" width="12.625" style="63" customWidth="1"/>
    <col min="2825" max="2825" width="3.125" style="63" customWidth="1"/>
    <col min="2826" max="2826" width="12.625" style="63" customWidth="1"/>
    <col min="2827" max="2827" width="3.125" style="63" customWidth="1"/>
    <col min="2828" max="2837" width="7.625" style="63" customWidth="1"/>
    <col min="2838" max="3072" width="9" style="63"/>
    <col min="3073" max="3073" width="2.625" style="63" customWidth="1"/>
    <col min="3074" max="3074" width="12.625" style="63" customWidth="1"/>
    <col min="3075" max="3075" width="2.625" style="63" customWidth="1"/>
    <col min="3076" max="3076" width="12.625" style="63" customWidth="1"/>
    <col min="3077" max="3077" width="3.125" style="63" customWidth="1"/>
    <col min="3078" max="3078" width="12.625" style="63" customWidth="1"/>
    <col min="3079" max="3079" width="3.125" style="63" customWidth="1"/>
    <col min="3080" max="3080" width="12.625" style="63" customWidth="1"/>
    <col min="3081" max="3081" width="3.125" style="63" customWidth="1"/>
    <col min="3082" max="3082" width="12.625" style="63" customWidth="1"/>
    <col min="3083" max="3083" width="3.125" style="63" customWidth="1"/>
    <col min="3084" max="3093" width="7.625" style="63" customWidth="1"/>
    <col min="3094" max="3328" width="9" style="63"/>
    <col min="3329" max="3329" width="2.625" style="63" customWidth="1"/>
    <col min="3330" max="3330" width="12.625" style="63" customWidth="1"/>
    <col min="3331" max="3331" width="2.625" style="63" customWidth="1"/>
    <col min="3332" max="3332" width="12.625" style="63" customWidth="1"/>
    <col min="3333" max="3333" width="3.125" style="63" customWidth="1"/>
    <col min="3334" max="3334" width="12.625" style="63" customWidth="1"/>
    <col min="3335" max="3335" width="3.125" style="63" customWidth="1"/>
    <col min="3336" max="3336" width="12.625" style="63" customWidth="1"/>
    <col min="3337" max="3337" width="3.125" style="63" customWidth="1"/>
    <col min="3338" max="3338" width="12.625" style="63" customWidth="1"/>
    <col min="3339" max="3339" width="3.125" style="63" customWidth="1"/>
    <col min="3340" max="3349" width="7.625" style="63" customWidth="1"/>
    <col min="3350" max="3584" width="9" style="63"/>
    <col min="3585" max="3585" width="2.625" style="63" customWidth="1"/>
    <col min="3586" max="3586" width="12.625" style="63" customWidth="1"/>
    <col min="3587" max="3587" width="2.625" style="63" customWidth="1"/>
    <col min="3588" max="3588" width="12.625" style="63" customWidth="1"/>
    <col min="3589" max="3589" width="3.125" style="63" customWidth="1"/>
    <col min="3590" max="3590" width="12.625" style="63" customWidth="1"/>
    <col min="3591" max="3591" width="3.125" style="63" customWidth="1"/>
    <col min="3592" max="3592" width="12.625" style="63" customWidth="1"/>
    <col min="3593" max="3593" width="3.125" style="63" customWidth="1"/>
    <col min="3594" max="3594" width="12.625" style="63" customWidth="1"/>
    <col min="3595" max="3595" width="3.125" style="63" customWidth="1"/>
    <col min="3596" max="3605" width="7.625" style="63" customWidth="1"/>
    <col min="3606" max="3840" width="9" style="63"/>
    <col min="3841" max="3841" width="2.625" style="63" customWidth="1"/>
    <col min="3842" max="3842" width="12.625" style="63" customWidth="1"/>
    <col min="3843" max="3843" width="2.625" style="63" customWidth="1"/>
    <col min="3844" max="3844" width="12.625" style="63" customWidth="1"/>
    <col min="3845" max="3845" width="3.125" style="63" customWidth="1"/>
    <col min="3846" max="3846" width="12.625" style="63" customWidth="1"/>
    <col min="3847" max="3847" width="3.125" style="63" customWidth="1"/>
    <col min="3848" max="3848" width="12.625" style="63" customWidth="1"/>
    <col min="3849" max="3849" width="3.125" style="63" customWidth="1"/>
    <col min="3850" max="3850" width="12.625" style="63" customWidth="1"/>
    <col min="3851" max="3851" width="3.125" style="63" customWidth="1"/>
    <col min="3852" max="3861" width="7.625" style="63" customWidth="1"/>
    <col min="3862" max="4096" width="9" style="63"/>
    <col min="4097" max="4097" width="2.625" style="63" customWidth="1"/>
    <col min="4098" max="4098" width="12.625" style="63" customWidth="1"/>
    <col min="4099" max="4099" width="2.625" style="63" customWidth="1"/>
    <col min="4100" max="4100" width="12.625" style="63" customWidth="1"/>
    <col min="4101" max="4101" width="3.125" style="63" customWidth="1"/>
    <col min="4102" max="4102" width="12.625" style="63" customWidth="1"/>
    <col min="4103" max="4103" width="3.125" style="63" customWidth="1"/>
    <col min="4104" max="4104" width="12.625" style="63" customWidth="1"/>
    <col min="4105" max="4105" width="3.125" style="63" customWidth="1"/>
    <col min="4106" max="4106" width="12.625" style="63" customWidth="1"/>
    <col min="4107" max="4107" width="3.125" style="63" customWidth="1"/>
    <col min="4108" max="4117" width="7.625" style="63" customWidth="1"/>
    <col min="4118" max="4352" width="9" style="63"/>
    <col min="4353" max="4353" width="2.625" style="63" customWidth="1"/>
    <col min="4354" max="4354" width="12.625" style="63" customWidth="1"/>
    <col min="4355" max="4355" width="2.625" style="63" customWidth="1"/>
    <col min="4356" max="4356" width="12.625" style="63" customWidth="1"/>
    <col min="4357" max="4357" width="3.125" style="63" customWidth="1"/>
    <col min="4358" max="4358" width="12.625" style="63" customWidth="1"/>
    <col min="4359" max="4359" width="3.125" style="63" customWidth="1"/>
    <col min="4360" max="4360" width="12.625" style="63" customWidth="1"/>
    <col min="4361" max="4361" width="3.125" style="63" customWidth="1"/>
    <col min="4362" max="4362" width="12.625" style="63" customWidth="1"/>
    <col min="4363" max="4363" width="3.125" style="63" customWidth="1"/>
    <col min="4364" max="4373" width="7.625" style="63" customWidth="1"/>
    <col min="4374" max="4608" width="9" style="63"/>
    <col min="4609" max="4609" width="2.625" style="63" customWidth="1"/>
    <col min="4610" max="4610" width="12.625" style="63" customWidth="1"/>
    <col min="4611" max="4611" width="2.625" style="63" customWidth="1"/>
    <col min="4612" max="4612" width="12.625" style="63" customWidth="1"/>
    <col min="4613" max="4613" width="3.125" style="63" customWidth="1"/>
    <col min="4614" max="4614" width="12.625" style="63" customWidth="1"/>
    <col min="4615" max="4615" width="3.125" style="63" customWidth="1"/>
    <col min="4616" max="4616" width="12.625" style="63" customWidth="1"/>
    <col min="4617" max="4617" width="3.125" style="63" customWidth="1"/>
    <col min="4618" max="4618" width="12.625" style="63" customWidth="1"/>
    <col min="4619" max="4619" width="3.125" style="63" customWidth="1"/>
    <col min="4620" max="4629" width="7.625" style="63" customWidth="1"/>
    <col min="4630" max="4864" width="9" style="63"/>
    <col min="4865" max="4865" width="2.625" style="63" customWidth="1"/>
    <col min="4866" max="4866" width="12.625" style="63" customWidth="1"/>
    <col min="4867" max="4867" width="2.625" style="63" customWidth="1"/>
    <col min="4868" max="4868" width="12.625" style="63" customWidth="1"/>
    <col min="4869" max="4869" width="3.125" style="63" customWidth="1"/>
    <col min="4870" max="4870" width="12.625" style="63" customWidth="1"/>
    <col min="4871" max="4871" width="3.125" style="63" customWidth="1"/>
    <col min="4872" max="4872" width="12.625" style="63" customWidth="1"/>
    <col min="4873" max="4873" width="3.125" style="63" customWidth="1"/>
    <col min="4874" max="4874" width="12.625" style="63" customWidth="1"/>
    <col min="4875" max="4875" width="3.125" style="63" customWidth="1"/>
    <col min="4876" max="4885" width="7.625" style="63" customWidth="1"/>
    <col min="4886" max="5120" width="9" style="63"/>
    <col min="5121" max="5121" width="2.625" style="63" customWidth="1"/>
    <col min="5122" max="5122" width="12.625" style="63" customWidth="1"/>
    <col min="5123" max="5123" width="2.625" style="63" customWidth="1"/>
    <col min="5124" max="5124" width="12.625" style="63" customWidth="1"/>
    <col min="5125" max="5125" width="3.125" style="63" customWidth="1"/>
    <col min="5126" max="5126" width="12.625" style="63" customWidth="1"/>
    <col min="5127" max="5127" width="3.125" style="63" customWidth="1"/>
    <col min="5128" max="5128" width="12.625" style="63" customWidth="1"/>
    <col min="5129" max="5129" width="3.125" style="63" customWidth="1"/>
    <col min="5130" max="5130" width="12.625" style="63" customWidth="1"/>
    <col min="5131" max="5131" width="3.125" style="63" customWidth="1"/>
    <col min="5132" max="5141" width="7.625" style="63" customWidth="1"/>
    <col min="5142" max="5376" width="9" style="63"/>
    <col min="5377" max="5377" width="2.625" style="63" customWidth="1"/>
    <col min="5378" max="5378" width="12.625" style="63" customWidth="1"/>
    <col min="5379" max="5379" width="2.625" style="63" customWidth="1"/>
    <col min="5380" max="5380" width="12.625" style="63" customWidth="1"/>
    <col min="5381" max="5381" width="3.125" style="63" customWidth="1"/>
    <col min="5382" max="5382" width="12.625" style="63" customWidth="1"/>
    <col min="5383" max="5383" width="3.125" style="63" customWidth="1"/>
    <col min="5384" max="5384" width="12.625" style="63" customWidth="1"/>
    <col min="5385" max="5385" width="3.125" style="63" customWidth="1"/>
    <col min="5386" max="5386" width="12.625" style="63" customWidth="1"/>
    <col min="5387" max="5387" width="3.125" style="63" customWidth="1"/>
    <col min="5388" max="5397" width="7.625" style="63" customWidth="1"/>
    <col min="5398" max="5632" width="9" style="63"/>
    <col min="5633" max="5633" width="2.625" style="63" customWidth="1"/>
    <col min="5634" max="5634" width="12.625" style="63" customWidth="1"/>
    <col min="5635" max="5635" width="2.625" style="63" customWidth="1"/>
    <col min="5636" max="5636" width="12.625" style="63" customWidth="1"/>
    <col min="5637" max="5637" width="3.125" style="63" customWidth="1"/>
    <col min="5638" max="5638" width="12.625" style="63" customWidth="1"/>
    <col min="5639" max="5639" width="3.125" style="63" customWidth="1"/>
    <col min="5640" max="5640" width="12.625" style="63" customWidth="1"/>
    <col min="5641" max="5641" width="3.125" style="63" customWidth="1"/>
    <col min="5642" max="5642" width="12.625" style="63" customWidth="1"/>
    <col min="5643" max="5643" width="3.125" style="63" customWidth="1"/>
    <col min="5644" max="5653" width="7.625" style="63" customWidth="1"/>
    <col min="5654" max="5888" width="9" style="63"/>
    <col min="5889" max="5889" width="2.625" style="63" customWidth="1"/>
    <col min="5890" max="5890" width="12.625" style="63" customWidth="1"/>
    <col min="5891" max="5891" width="2.625" style="63" customWidth="1"/>
    <col min="5892" max="5892" width="12.625" style="63" customWidth="1"/>
    <col min="5893" max="5893" width="3.125" style="63" customWidth="1"/>
    <col min="5894" max="5894" width="12.625" style="63" customWidth="1"/>
    <col min="5895" max="5895" width="3.125" style="63" customWidth="1"/>
    <col min="5896" max="5896" width="12.625" style="63" customWidth="1"/>
    <col min="5897" max="5897" width="3.125" style="63" customWidth="1"/>
    <col min="5898" max="5898" width="12.625" style="63" customWidth="1"/>
    <col min="5899" max="5899" width="3.125" style="63" customWidth="1"/>
    <col min="5900" max="5909" width="7.625" style="63" customWidth="1"/>
    <col min="5910" max="6144" width="9" style="63"/>
    <col min="6145" max="6145" width="2.625" style="63" customWidth="1"/>
    <col min="6146" max="6146" width="12.625" style="63" customWidth="1"/>
    <col min="6147" max="6147" width="2.625" style="63" customWidth="1"/>
    <col min="6148" max="6148" width="12.625" style="63" customWidth="1"/>
    <col min="6149" max="6149" width="3.125" style="63" customWidth="1"/>
    <col min="6150" max="6150" width="12.625" style="63" customWidth="1"/>
    <col min="6151" max="6151" width="3.125" style="63" customWidth="1"/>
    <col min="6152" max="6152" width="12.625" style="63" customWidth="1"/>
    <col min="6153" max="6153" width="3.125" style="63" customWidth="1"/>
    <col min="6154" max="6154" width="12.625" style="63" customWidth="1"/>
    <col min="6155" max="6155" width="3.125" style="63" customWidth="1"/>
    <col min="6156" max="6165" width="7.625" style="63" customWidth="1"/>
    <col min="6166" max="6400" width="9" style="63"/>
    <col min="6401" max="6401" width="2.625" style="63" customWidth="1"/>
    <col min="6402" max="6402" width="12.625" style="63" customWidth="1"/>
    <col min="6403" max="6403" width="2.625" style="63" customWidth="1"/>
    <col min="6404" max="6404" width="12.625" style="63" customWidth="1"/>
    <col min="6405" max="6405" width="3.125" style="63" customWidth="1"/>
    <col min="6406" max="6406" width="12.625" style="63" customWidth="1"/>
    <col min="6407" max="6407" width="3.125" style="63" customWidth="1"/>
    <col min="6408" max="6408" width="12.625" style="63" customWidth="1"/>
    <col min="6409" max="6409" width="3.125" style="63" customWidth="1"/>
    <col min="6410" max="6410" width="12.625" style="63" customWidth="1"/>
    <col min="6411" max="6411" width="3.125" style="63" customWidth="1"/>
    <col min="6412" max="6421" width="7.625" style="63" customWidth="1"/>
    <col min="6422" max="6656" width="9" style="63"/>
    <col min="6657" max="6657" width="2.625" style="63" customWidth="1"/>
    <col min="6658" max="6658" width="12.625" style="63" customWidth="1"/>
    <col min="6659" max="6659" width="2.625" style="63" customWidth="1"/>
    <col min="6660" max="6660" width="12.625" style="63" customWidth="1"/>
    <col min="6661" max="6661" width="3.125" style="63" customWidth="1"/>
    <col min="6662" max="6662" width="12.625" style="63" customWidth="1"/>
    <col min="6663" max="6663" width="3.125" style="63" customWidth="1"/>
    <col min="6664" max="6664" width="12.625" style="63" customWidth="1"/>
    <col min="6665" max="6665" width="3.125" style="63" customWidth="1"/>
    <col min="6666" max="6666" width="12.625" style="63" customWidth="1"/>
    <col min="6667" max="6667" width="3.125" style="63" customWidth="1"/>
    <col min="6668" max="6677" width="7.625" style="63" customWidth="1"/>
    <col min="6678" max="6912" width="9" style="63"/>
    <col min="6913" max="6913" width="2.625" style="63" customWidth="1"/>
    <col min="6914" max="6914" width="12.625" style="63" customWidth="1"/>
    <col min="6915" max="6915" width="2.625" style="63" customWidth="1"/>
    <col min="6916" max="6916" width="12.625" style="63" customWidth="1"/>
    <col min="6917" max="6917" width="3.125" style="63" customWidth="1"/>
    <col min="6918" max="6918" width="12.625" style="63" customWidth="1"/>
    <col min="6919" max="6919" width="3.125" style="63" customWidth="1"/>
    <col min="6920" max="6920" width="12.625" style="63" customWidth="1"/>
    <col min="6921" max="6921" width="3.125" style="63" customWidth="1"/>
    <col min="6922" max="6922" width="12.625" style="63" customWidth="1"/>
    <col min="6923" max="6923" width="3.125" style="63" customWidth="1"/>
    <col min="6924" max="6933" width="7.625" style="63" customWidth="1"/>
    <col min="6934" max="7168" width="9" style="63"/>
    <col min="7169" max="7169" width="2.625" style="63" customWidth="1"/>
    <col min="7170" max="7170" width="12.625" style="63" customWidth="1"/>
    <col min="7171" max="7171" width="2.625" style="63" customWidth="1"/>
    <col min="7172" max="7172" width="12.625" style="63" customWidth="1"/>
    <col min="7173" max="7173" width="3.125" style="63" customWidth="1"/>
    <col min="7174" max="7174" width="12.625" style="63" customWidth="1"/>
    <col min="7175" max="7175" width="3.125" style="63" customWidth="1"/>
    <col min="7176" max="7176" width="12.625" style="63" customWidth="1"/>
    <col min="7177" max="7177" width="3.125" style="63" customWidth="1"/>
    <col min="7178" max="7178" width="12.625" style="63" customWidth="1"/>
    <col min="7179" max="7179" width="3.125" style="63" customWidth="1"/>
    <col min="7180" max="7189" width="7.625" style="63" customWidth="1"/>
    <col min="7190" max="7424" width="9" style="63"/>
    <col min="7425" max="7425" width="2.625" style="63" customWidth="1"/>
    <col min="7426" max="7426" width="12.625" style="63" customWidth="1"/>
    <col min="7427" max="7427" width="2.625" style="63" customWidth="1"/>
    <col min="7428" max="7428" width="12.625" style="63" customWidth="1"/>
    <col min="7429" max="7429" width="3.125" style="63" customWidth="1"/>
    <col min="7430" max="7430" width="12.625" style="63" customWidth="1"/>
    <col min="7431" max="7431" width="3.125" style="63" customWidth="1"/>
    <col min="7432" max="7432" width="12.625" style="63" customWidth="1"/>
    <col min="7433" max="7433" width="3.125" style="63" customWidth="1"/>
    <col min="7434" max="7434" width="12.625" style="63" customWidth="1"/>
    <col min="7435" max="7435" width="3.125" style="63" customWidth="1"/>
    <col min="7436" max="7445" width="7.625" style="63" customWidth="1"/>
    <col min="7446" max="7680" width="9" style="63"/>
    <col min="7681" max="7681" width="2.625" style="63" customWidth="1"/>
    <col min="7682" max="7682" width="12.625" style="63" customWidth="1"/>
    <col min="7683" max="7683" width="2.625" style="63" customWidth="1"/>
    <col min="7684" max="7684" width="12.625" style="63" customWidth="1"/>
    <col min="7685" max="7685" width="3.125" style="63" customWidth="1"/>
    <col min="7686" max="7686" width="12.625" style="63" customWidth="1"/>
    <col min="7687" max="7687" width="3.125" style="63" customWidth="1"/>
    <col min="7688" max="7688" width="12.625" style="63" customWidth="1"/>
    <col min="7689" max="7689" width="3.125" style="63" customWidth="1"/>
    <col min="7690" max="7690" width="12.625" style="63" customWidth="1"/>
    <col min="7691" max="7691" width="3.125" style="63" customWidth="1"/>
    <col min="7692" max="7701" width="7.625" style="63" customWidth="1"/>
    <col min="7702" max="7936" width="9" style="63"/>
    <col min="7937" max="7937" width="2.625" style="63" customWidth="1"/>
    <col min="7938" max="7938" width="12.625" style="63" customWidth="1"/>
    <col min="7939" max="7939" width="2.625" style="63" customWidth="1"/>
    <col min="7940" max="7940" width="12.625" style="63" customWidth="1"/>
    <col min="7941" max="7941" width="3.125" style="63" customWidth="1"/>
    <col min="7942" max="7942" width="12.625" style="63" customWidth="1"/>
    <col min="7943" max="7943" width="3.125" style="63" customWidth="1"/>
    <col min="7944" max="7944" width="12.625" style="63" customWidth="1"/>
    <col min="7945" max="7945" width="3.125" style="63" customWidth="1"/>
    <col min="7946" max="7946" width="12.625" style="63" customWidth="1"/>
    <col min="7947" max="7947" width="3.125" style="63" customWidth="1"/>
    <col min="7948" max="7957" width="7.625" style="63" customWidth="1"/>
    <col min="7958" max="8192" width="9" style="63"/>
    <col min="8193" max="8193" width="2.625" style="63" customWidth="1"/>
    <col min="8194" max="8194" width="12.625" style="63" customWidth="1"/>
    <col min="8195" max="8195" width="2.625" style="63" customWidth="1"/>
    <col min="8196" max="8196" width="12.625" style="63" customWidth="1"/>
    <col min="8197" max="8197" width="3.125" style="63" customWidth="1"/>
    <col min="8198" max="8198" width="12.625" style="63" customWidth="1"/>
    <col min="8199" max="8199" width="3.125" style="63" customWidth="1"/>
    <col min="8200" max="8200" width="12.625" style="63" customWidth="1"/>
    <col min="8201" max="8201" width="3.125" style="63" customWidth="1"/>
    <col min="8202" max="8202" width="12.625" style="63" customWidth="1"/>
    <col min="8203" max="8203" width="3.125" style="63" customWidth="1"/>
    <col min="8204" max="8213" width="7.625" style="63" customWidth="1"/>
    <col min="8214" max="8448" width="9" style="63"/>
    <col min="8449" max="8449" width="2.625" style="63" customWidth="1"/>
    <col min="8450" max="8450" width="12.625" style="63" customWidth="1"/>
    <col min="8451" max="8451" width="2.625" style="63" customWidth="1"/>
    <col min="8452" max="8452" width="12.625" style="63" customWidth="1"/>
    <col min="8453" max="8453" width="3.125" style="63" customWidth="1"/>
    <col min="8454" max="8454" width="12.625" style="63" customWidth="1"/>
    <col min="8455" max="8455" width="3.125" style="63" customWidth="1"/>
    <col min="8456" max="8456" width="12.625" style="63" customWidth="1"/>
    <col min="8457" max="8457" width="3.125" style="63" customWidth="1"/>
    <col min="8458" max="8458" width="12.625" style="63" customWidth="1"/>
    <col min="8459" max="8459" width="3.125" style="63" customWidth="1"/>
    <col min="8460" max="8469" width="7.625" style="63" customWidth="1"/>
    <col min="8470" max="8704" width="9" style="63"/>
    <col min="8705" max="8705" width="2.625" style="63" customWidth="1"/>
    <col min="8706" max="8706" width="12.625" style="63" customWidth="1"/>
    <col min="8707" max="8707" width="2.625" style="63" customWidth="1"/>
    <col min="8708" max="8708" width="12.625" style="63" customWidth="1"/>
    <col min="8709" max="8709" width="3.125" style="63" customWidth="1"/>
    <col min="8710" max="8710" width="12.625" style="63" customWidth="1"/>
    <col min="8711" max="8711" width="3.125" style="63" customWidth="1"/>
    <col min="8712" max="8712" width="12.625" style="63" customWidth="1"/>
    <col min="8713" max="8713" width="3.125" style="63" customWidth="1"/>
    <col min="8714" max="8714" width="12.625" style="63" customWidth="1"/>
    <col min="8715" max="8715" width="3.125" style="63" customWidth="1"/>
    <col min="8716" max="8725" width="7.625" style="63" customWidth="1"/>
    <col min="8726" max="8960" width="9" style="63"/>
    <col min="8961" max="8961" width="2.625" style="63" customWidth="1"/>
    <col min="8962" max="8962" width="12.625" style="63" customWidth="1"/>
    <col min="8963" max="8963" width="2.625" style="63" customWidth="1"/>
    <col min="8964" max="8964" width="12.625" style="63" customWidth="1"/>
    <col min="8965" max="8965" width="3.125" style="63" customWidth="1"/>
    <col min="8966" max="8966" width="12.625" style="63" customWidth="1"/>
    <col min="8967" max="8967" width="3.125" style="63" customWidth="1"/>
    <col min="8968" max="8968" width="12.625" style="63" customWidth="1"/>
    <col min="8969" max="8969" width="3.125" style="63" customWidth="1"/>
    <col min="8970" max="8970" width="12.625" style="63" customWidth="1"/>
    <col min="8971" max="8971" width="3.125" style="63" customWidth="1"/>
    <col min="8972" max="8981" width="7.625" style="63" customWidth="1"/>
    <col min="8982" max="9216" width="9" style="63"/>
    <col min="9217" max="9217" width="2.625" style="63" customWidth="1"/>
    <col min="9218" max="9218" width="12.625" style="63" customWidth="1"/>
    <col min="9219" max="9219" width="2.625" style="63" customWidth="1"/>
    <col min="9220" max="9220" width="12.625" style="63" customWidth="1"/>
    <col min="9221" max="9221" width="3.125" style="63" customWidth="1"/>
    <col min="9222" max="9222" width="12.625" style="63" customWidth="1"/>
    <col min="9223" max="9223" width="3.125" style="63" customWidth="1"/>
    <col min="9224" max="9224" width="12.625" style="63" customWidth="1"/>
    <col min="9225" max="9225" width="3.125" style="63" customWidth="1"/>
    <col min="9226" max="9226" width="12.625" style="63" customWidth="1"/>
    <col min="9227" max="9227" width="3.125" style="63" customWidth="1"/>
    <col min="9228" max="9237" width="7.625" style="63" customWidth="1"/>
    <col min="9238" max="9472" width="9" style="63"/>
    <col min="9473" max="9473" width="2.625" style="63" customWidth="1"/>
    <col min="9474" max="9474" width="12.625" style="63" customWidth="1"/>
    <col min="9475" max="9475" width="2.625" style="63" customWidth="1"/>
    <col min="9476" max="9476" width="12.625" style="63" customWidth="1"/>
    <col min="9477" max="9477" width="3.125" style="63" customWidth="1"/>
    <col min="9478" max="9478" width="12.625" style="63" customWidth="1"/>
    <col min="9479" max="9479" width="3.125" style="63" customWidth="1"/>
    <col min="9480" max="9480" width="12.625" style="63" customWidth="1"/>
    <col min="9481" max="9481" width="3.125" style="63" customWidth="1"/>
    <col min="9482" max="9482" width="12.625" style="63" customWidth="1"/>
    <col min="9483" max="9483" width="3.125" style="63" customWidth="1"/>
    <col min="9484" max="9493" width="7.625" style="63" customWidth="1"/>
    <col min="9494" max="9728" width="9" style="63"/>
    <col min="9729" max="9729" width="2.625" style="63" customWidth="1"/>
    <col min="9730" max="9730" width="12.625" style="63" customWidth="1"/>
    <col min="9731" max="9731" width="2.625" style="63" customWidth="1"/>
    <col min="9732" max="9732" width="12.625" style="63" customWidth="1"/>
    <col min="9733" max="9733" width="3.125" style="63" customWidth="1"/>
    <col min="9734" max="9734" width="12.625" style="63" customWidth="1"/>
    <col min="9735" max="9735" width="3.125" style="63" customWidth="1"/>
    <col min="9736" max="9736" width="12.625" style="63" customWidth="1"/>
    <col min="9737" max="9737" width="3.125" style="63" customWidth="1"/>
    <col min="9738" max="9738" width="12.625" style="63" customWidth="1"/>
    <col min="9739" max="9739" width="3.125" style="63" customWidth="1"/>
    <col min="9740" max="9749" width="7.625" style="63" customWidth="1"/>
    <col min="9750" max="9984" width="9" style="63"/>
    <col min="9985" max="9985" width="2.625" style="63" customWidth="1"/>
    <col min="9986" max="9986" width="12.625" style="63" customWidth="1"/>
    <col min="9987" max="9987" width="2.625" style="63" customWidth="1"/>
    <col min="9988" max="9988" width="12.625" style="63" customWidth="1"/>
    <col min="9989" max="9989" width="3.125" style="63" customWidth="1"/>
    <col min="9990" max="9990" width="12.625" style="63" customWidth="1"/>
    <col min="9991" max="9991" width="3.125" style="63" customWidth="1"/>
    <col min="9992" max="9992" width="12.625" style="63" customWidth="1"/>
    <col min="9993" max="9993" width="3.125" style="63" customWidth="1"/>
    <col min="9994" max="9994" width="12.625" style="63" customWidth="1"/>
    <col min="9995" max="9995" width="3.125" style="63" customWidth="1"/>
    <col min="9996" max="10005" width="7.625" style="63" customWidth="1"/>
    <col min="10006" max="10240" width="9" style="63"/>
    <col min="10241" max="10241" width="2.625" style="63" customWidth="1"/>
    <col min="10242" max="10242" width="12.625" style="63" customWidth="1"/>
    <col min="10243" max="10243" width="2.625" style="63" customWidth="1"/>
    <col min="10244" max="10244" width="12.625" style="63" customWidth="1"/>
    <col min="10245" max="10245" width="3.125" style="63" customWidth="1"/>
    <col min="10246" max="10246" width="12.625" style="63" customWidth="1"/>
    <col min="10247" max="10247" width="3.125" style="63" customWidth="1"/>
    <col min="10248" max="10248" width="12.625" style="63" customWidth="1"/>
    <col min="10249" max="10249" width="3.125" style="63" customWidth="1"/>
    <col min="10250" max="10250" width="12.625" style="63" customWidth="1"/>
    <col min="10251" max="10251" width="3.125" style="63" customWidth="1"/>
    <col min="10252" max="10261" width="7.625" style="63" customWidth="1"/>
    <col min="10262" max="10496" width="9" style="63"/>
    <col min="10497" max="10497" width="2.625" style="63" customWidth="1"/>
    <col min="10498" max="10498" width="12.625" style="63" customWidth="1"/>
    <col min="10499" max="10499" width="2.625" style="63" customWidth="1"/>
    <col min="10500" max="10500" width="12.625" style="63" customWidth="1"/>
    <col min="10501" max="10501" width="3.125" style="63" customWidth="1"/>
    <col min="10502" max="10502" width="12.625" style="63" customWidth="1"/>
    <col min="10503" max="10503" width="3.125" style="63" customWidth="1"/>
    <col min="10504" max="10504" width="12.625" style="63" customWidth="1"/>
    <col min="10505" max="10505" width="3.125" style="63" customWidth="1"/>
    <col min="10506" max="10506" width="12.625" style="63" customWidth="1"/>
    <col min="10507" max="10507" width="3.125" style="63" customWidth="1"/>
    <col min="10508" max="10517" width="7.625" style="63" customWidth="1"/>
    <col min="10518" max="10752" width="9" style="63"/>
    <col min="10753" max="10753" width="2.625" style="63" customWidth="1"/>
    <col min="10754" max="10754" width="12.625" style="63" customWidth="1"/>
    <col min="10755" max="10755" width="2.625" style="63" customWidth="1"/>
    <col min="10756" max="10756" width="12.625" style="63" customWidth="1"/>
    <col min="10757" max="10757" width="3.125" style="63" customWidth="1"/>
    <col min="10758" max="10758" width="12.625" style="63" customWidth="1"/>
    <col min="10759" max="10759" width="3.125" style="63" customWidth="1"/>
    <col min="10760" max="10760" width="12.625" style="63" customWidth="1"/>
    <col min="10761" max="10761" width="3.125" style="63" customWidth="1"/>
    <col min="10762" max="10762" width="12.625" style="63" customWidth="1"/>
    <col min="10763" max="10763" width="3.125" style="63" customWidth="1"/>
    <col min="10764" max="10773" width="7.625" style="63" customWidth="1"/>
    <col min="10774" max="11008" width="9" style="63"/>
    <col min="11009" max="11009" width="2.625" style="63" customWidth="1"/>
    <col min="11010" max="11010" width="12.625" style="63" customWidth="1"/>
    <col min="11011" max="11011" width="2.625" style="63" customWidth="1"/>
    <col min="11012" max="11012" width="12.625" style="63" customWidth="1"/>
    <col min="11013" max="11013" width="3.125" style="63" customWidth="1"/>
    <col min="11014" max="11014" width="12.625" style="63" customWidth="1"/>
    <col min="11015" max="11015" width="3.125" style="63" customWidth="1"/>
    <col min="11016" max="11016" width="12.625" style="63" customWidth="1"/>
    <col min="11017" max="11017" width="3.125" style="63" customWidth="1"/>
    <col min="11018" max="11018" width="12.625" style="63" customWidth="1"/>
    <col min="11019" max="11019" width="3.125" style="63" customWidth="1"/>
    <col min="11020" max="11029" width="7.625" style="63" customWidth="1"/>
    <col min="11030" max="11264" width="9" style="63"/>
    <col min="11265" max="11265" width="2.625" style="63" customWidth="1"/>
    <col min="11266" max="11266" width="12.625" style="63" customWidth="1"/>
    <col min="11267" max="11267" width="2.625" style="63" customWidth="1"/>
    <col min="11268" max="11268" width="12.625" style="63" customWidth="1"/>
    <col min="11269" max="11269" width="3.125" style="63" customWidth="1"/>
    <col min="11270" max="11270" width="12.625" style="63" customWidth="1"/>
    <col min="11271" max="11271" width="3.125" style="63" customWidth="1"/>
    <col min="11272" max="11272" width="12.625" style="63" customWidth="1"/>
    <col min="11273" max="11273" width="3.125" style="63" customWidth="1"/>
    <col min="11274" max="11274" width="12.625" style="63" customWidth="1"/>
    <col min="11275" max="11275" width="3.125" style="63" customWidth="1"/>
    <col min="11276" max="11285" width="7.625" style="63" customWidth="1"/>
    <col min="11286" max="11520" width="9" style="63"/>
    <col min="11521" max="11521" width="2.625" style="63" customWidth="1"/>
    <col min="11522" max="11522" width="12.625" style="63" customWidth="1"/>
    <col min="11523" max="11523" width="2.625" style="63" customWidth="1"/>
    <col min="11524" max="11524" width="12.625" style="63" customWidth="1"/>
    <col min="11525" max="11525" width="3.125" style="63" customWidth="1"/>
    <col min="11526" max="11526" width="12.625" style="63" customWidth="1"/>
    <col min="11527" max="11527" width="3.125" style="63" customWidth="1"/>
    <col min="11528" max="11528" width="12.625" style="63" customWidth="1"/>
    <col min="11529" max="11529" width="3.125" style="63" customWidth="1"/>
    <col min="11530" max="11530" width="12.625" style="63" customWidth="1"/>
    <col min="11531" max="11531" width="3.125" style="63" customWidth="1"/>
    <col min="11532" max="11541" width="7.625" style="63" customWidth="1"/>
    <col min="11542" max="11776" width="9" style="63"/>
    <col min="11777" max="11777" width="2.625" style="63" customWidth="1"/>
    <col min="11778" max="11778" width="12.625" style="63" customWidth="1"/>
    <col min="11779" max="11779" width="2.625" style="63" customWidth="1"/>
    <col min="11780" max="11780" width="12.625" style="63" customWidth="1"/>
    <col min="11781" max="11781" width="3.125" style="63" customWidth="1"/>
    <col min="11782" max="11782" width="12.625" style="63" customWidth="1"/>
    <col min="11783" max="11783" width="3.125" style="63" customWidth="1"/>
    <col min="11784" max="11784" width="12.625" style="63" customWidth="1"/>
    <col min="11785" max="11785" width="3.125" style="63" customWidth="1"/>
    <col min="11786" max="11786" width="12.625" style="63" customWidth="1"/>
    <col min="11787" max="11787" width="3.125" style="63" customWidth="1"/>
    <col min="11788" max="11797" width="7.625" style="63" customWidth="1"/>
    <col min="11798" max="12032" width="9" style="63"/>
    <col min="12033" max="12033" width="2.625" style="63" customWidth="1"/>
    <col min="12034" max="12034" width="12.625" style="63" customWidth="1"/>
    <col min="12035" max="12035" width="2.625" style="63" customWidth="1"/>
    <col min="12036" max="12036" width="12.625" style="63" customWidth="1"/>
    <col min="12037" max="12037" width="3.125" style="63" customWidth="1"/>
    <col min="12038" max="12038" width="12.625" style="63" customWidth="1"/>
    <col min="12039" max="12039" width="3.125" style="63" customWidth="1"/>
    <col min="12040" max="12040" width="12.625" style="63" customWidth="1"/>
    <col min="12041" max="12041" width="3.125" style="63" customWidth="1"/>
    <col min="12042" max="12042" width="12.625" style="63" customWidth="1"/>
    <col min="12043" max="12043" width="3.125" style="63" customWidth="1"/>
    <col min="12044" max="12053" width="7.625" style="63" customWidth="1"/>
    <col min="12054" max="12288" width="9" style="63"/>
    <col min="12289" max="12289" width="2.625" style="63" customWidth="1"/>
    <col min="12290" max="12290" width="12.625" style="63" customWidth="1"/>
    <col min="12291" max="12291" width="2.625" style="63" customWidth="1"/>
    <col min="12292" max="12292" width="12.625" style="63" customWidth="1"/>
    <col min="12293" max="12293" width="3.125" style="63" customWidth="1"/>
    <col min="12294" max="12294" width="12.625" style="63" customWidth="1"/>
    <col min="12295" max="12295" width="3.125" style="63" customWidth="1"/>
    <col min="12296" max="12296" width="12.625" style="63" customWidth="1"/>
    <col min="12297" max="12297" width="3.125" style="63" customWidth="1"/>
    <col min="12298" max="12298" width="12.625" style="63" customWidth="1"/>
    <col min="12299" max="12299" width="3.125" style="63" customWidth="1"/>
    <col min="12300" max="12309" width="7.625" style="63" customWidth="1"/>
    <col min="12310" max="12544" width="9" style="63"/>
    <col min="12545" max="12545" width="2.625" style="63" customWidth="1"/>
    <col min="12546" max="12546" width="12.625" style="63" customWidth="1"/>
    <col min="12547" max="12547" width="2.625" style="63" customWidth="1"/>
    <col min="12548" max="12548" width="12.625" style="63" customWidth="1"/>
    <col min="12549" max="12549" width="3.125" style="63" customWidth="1"/>
    <col min="12550" max="12550" width="12.625" style="63" customWidth="1"/>
    <col min="12551" max="12551" width="3.125" style="63" customWidth="1"/>
    <col min="12552" max="12552" width="12.625" style="63" customWidth="1"/>
    <col min="12553" max="12553" width="3.125" style="63" customWidth="1"/>
    <col min="12554" max="12554" width="12.625" style="63" customWidth="1"/>
    <col min="12555" max="12555" width="3.125" style="63" customWidth="1"/>
    <col min="12556" max="12565" width="7.625" style="63" customWidth="1"/>
    <col min="12566" max="12800" width="9" style="63"/>
    <col min="12801" max="12801" width="2.625" style="63" customWidth="1"/>
    <col min="12802" max="12802" width="12.625" style="63" customWidth="1"/>
    <col min="12803" max="12803" width="2.625" style="63" customWidth="1"/>
    <col min="12804" max="12804" width="12.625" style="63" customWidth="1"/>
    <col min="12805" max="12805" width="3.125" style="63" customWidth="1"/>
    <col min="12806" max="12806" width="12.625" style="63" customWidth="1"/>
    <col min="12807" max="12807" width="3.125" style="63" customWidth="1"/>
    <col min="12808" max="12808" width="12.625" style="63" customWidth="1"/>
    <col min="12809" max="12809" width="3.125" style="63" customWidth="1"/>
    <col min="12810" max="12810" width="12.625" style="63" customWidth="1"/>
    <col min="12811" max="12811" width="3.125" style="63" customWidth="1"/>
    <col min="12812" max="12821" width="7.625" style="63" customWidth="1"/>
    <col min="12822" max="13056" width="9" style="63"/>
    <col min="13057" max="13057" width="2.625" style="63" customWidth="1"/>
    <col min="13058" max="13058" width="12.625" style="63" customWidth="1"/>
    <col min="13059" max="13059" width="2.625" style="63" customWidth="1"/>
    <col min="13060" max="13060" width="12.625" style="63" customWidth="1"/>
    <col min="13061" max="13061" width="3.125" style="63" customWidth="1"/>
    <col min="13062" max="13062" width="12.625" style="63" customWidth="1"/>
    <col min="13063" max="13063" width="3.125" style="63" customWidth="1"/>
    <col min="13064" max="13064" width="12.625" style="63" customWidth="1"/>
    <col min="13065" max="13065" width="3.125" style="63" customWidth="1"/>
    <col min="13066" max="13066" width="12.625" style="63" customWidth="1"/>
    <col min="13067" max="13067" width="3.125" style="63" customWidth="1"/>
    <col min="13068" max="13077" width="7.625" style="63" customWidth="1"/>
    <col min="13078" max="13312" width="9" style="63"/>
    <col min="13313" max="13313" width="2.625" style="63" customWidth="1"/>
    <col min="13314" max="13314" width="12.625" style="63" customWidth="1"/>
    <col min="13315" max="13315" width="2.625" style="63" customWidth="1"/>
    <col min="13316" max="13316" width="12.625" style="63" customWidth="1"/>
    <col min="13317" max="13317" width="3.125" style="63" customWidth="1"/>
    <col min="13318" max="13318" width="12.625" style="63" customWidth="1"/>
    <col min="13319" max="13319" width="3.125" style="63" customWidth="1"/>
    <col min="13320" max="13320" width="12.625" style="63" customWidth="1"/>
    <col min="13321" max="13321" width="3.125" style="63" customWidth="1"/>
    <col min="13322" max="13322" width="12.625" style="63" customWidth="1"/>
    <col min="13323" max="13323" width="3.125" style="63" customWidth="1"/>
    <col min="13324" max="13333" width="7.625" style="63" customWidth="1"/>
    <col min="13334" max="13568" width="9" style="63"/>
    <col min="13569" max="13569" width="2.625" style="63" customWidth="1"/>
    <col min="13570" max="13570" width="12.625" style="63" customWidth="1"/>
    <col min="13571" max="13571" width="2.625" style="63" customWidth="1"/>
    <col min="13572" max="13572" width="12.625" style="63" customWidth="1"/>
    <col min="13573" max="13573" width="3.125" style="63" customWidth="1"/>
    <col min="13574" max="13574" width="12.625" style="63" customWidth="1"/>
    <col min="13575" max="13575" width="3.125" style="63" customWidth="1"/>
    <col min="13576" max="13576" width="12.625" style="63" customWidth="1"/>
    <col min="13577" max="13577" width="3.125" style="63" customWidth="1"/>
    <col min="13578" max="13578" width="12.625" style="63" customWidth="1"/>
    <col min="13579" max="13579" width="3.125" style="63" customWidth="1"/>
    <col min="13580" max="13589" width="7.625" style="63" customWidth="1"/>
    <col min="13590" max="13824" width="9" style="63"/>
    <col min="13825" max="13825" width="2.625" style="63" customWidth="1"/>
    <col min="13826" max="13826" width="12.625" style="63" customWidth="1"/>
    <col min="13827" max="13827" width="2.625" style="63" customWidth="1"/>
    <col min="13828" max="13828" width="12.625" style="63" customWidth="1"/>
    <col min="13829" max="13829" width="3.125" style="63" customWidth="1"/>
    <col min="13830" max="13830" width="12.625" style="63" customWidth="1"/>
    <col min="13831" max="13831" width="3.125" style="63" customWidth="1"/>
    <col min="13832" max="13832" width="12.625" style="63" customWidth="1"/>
    <col min="13833" max="13833" width="3.125" style="63" customWidth="1"/>
    <col min="13834" max="13834" width="12.625" style="63" customWidth="1"/>
    <col min="13835" max="13835" width="3.125" style="63" customWidth="1"/>
    <col min="13836" max="13845" width="7.625" style="63" customWidth="1"/>
    <col min="13846" max="14080" width="9" style="63"/>
    <col min="14081" max="14081" width="2.625" style="63" customWidth="1"/>
    <col min="14082" max="14082" width="12.625" style="63" customWidth="1"/>
    <col min="14083" max="14083" width="2.625" style="63" customWidth="1"/>
    <col min="14084" max="14084" width="12.625" style="63" customWidth="1"/>
    <col min="14085" max="14085" width="3.125" style="63" customWidth="1"/>
    <col min="14086" max="14086" width="12.625" style="63" customWidth="1"/>
    <col min="14087" max="14087" width="3.125" style="63" customWidth="1"/>
    <col min="14088" max="14088" width="12.625" style="63" customWidth="1"/>
    <col min="14089" max="14089" width="3.125" style="63" customWidth="1"/>
    <col min="14090" max="14090" width="12.625" style="63" customWidth="1"/>
    <col min="14091" max="14091" width="3.125" style="63" customWidth="1"/>
    <col min="14092" max="14101" width="7.625" style="63" customWidth="1"/>
    <col min="14102" max="14336" width="9" style="63"/>
    <col min="14337" max="14337" width="2.625" style="63" customWidth="1"/>
    <col min="14338" max="14338" width="12.625" style="63" customWidth="1"/>
    <col min="14339" max="14339" width="2.625" style="63" customWidth="1"/>
    <col min="14340" max="14340" width="12.625" style="63" customWidth="1"/>
    <col min="14341" max="14341" width="3.125" style="63" customWidth="1"/>
    <col min="14342" max="14342" width="12.625" style="63" customWidth="1"/>
    <col min="14343" max="14343" width="3.125" style="63" customWidth="1"/>
    <col min="14344" max="14344" width="12.625" style="63" customWidth="1"/>
    <col min="14345" max="14345" width="3.125" style="63" customWidth="1"/>
    <col min="14346" max="14346" width="12.625" style="63" customWidth="1"/>
    <col min="14347" max="14347" width="3.125" style="63" customWidth="1"/>
    <col min="14348" max="14357" width="7.625" style="63" customWidth="1"/>
    <col min="14358" max="14592" width="9" style="63"/>
    <col min="14593" max="14593" width="2.625" style="63" customWidth="1"/>
    <col min="14594" max="14594" width="12.625" style="63" customWidth="1"/>
    <col min="14595" max="14595" width="2.625" style="63" customWidth="1"/>
    <col min="14596" max="14596" width="12.625" style="63" customWidth="1"/>
    <col min="14597" max="14597" width="3.125" style="63" customWidth="1"/>
    <col min="14598" max="14598" width="12.625" style="63" customWidth="1"/>
    <col min="14599" max="14599" width="3.125" style="63" customWidth="1"/>
    <col min="14600" max="14600" width="12.625" style="63" customWidth="1"/>
    <col min="14601" max="14601" width="3.125" style="63" customWidth="1"/>
    <col min="14602" max="14602" width="12.625" style="63" customWidth="1"/>
    <col min="14603" max="14603" width="3.125" style="63" customWidth="1"/>
    <col min="14604" max="14613" width="7.625" style="63" customWidth="1"/>
    <col min="14614" max="14848" width="9" style="63"/>
    <col min="14849" max="14849" width="2.625" style="63" customWidth="1"/>
    <col min="14850" max="14850" width="12.625" style="63" customWidth="1"/>
    <col min="14851" max="14851" width="2.625" style="63" customWidth="1"/>
    <col min="14852" max="14852" width="12.625" style="63" customWidth="1"/>
    <col min="14853" max="14853" width="3.125" style="63" customWidth="1"/>
    <col min="14854" max="14854" width="12.625" style="63" customWidth="1"/>
    <col min="14855" max="14855" width="3.125" style="63" customWidth="1"/>
    <col min="14856" max="14856" width="12.625" style="63" customWidth="1"/>
    <col min="14857" max="14857" width="3.125" style="63" customWidth="1"/>
    <col min="14858" max="14858" width="12.625" style="63" customWidth="1"/>
    <col min="14859" max="14859" width="3.125" style="63" customWidth="1"/>
    <col min="14860" max="14869" width="7.625" style="63" customWidth="1"/>
    <col min="14870" max="15104" width="9" style="63"/>
    <col min="15105" max="15105" width="2.625" style="63" customWidth="1"/>
    <col min="15106" max="15106" width="12.625" style="63" customWidth="1"/>
    <col min="15107" max="15107" width="2.625" style="63" customWidth="1"/>
    <col min="15108" max="15108" width="12.625" style="63" customWidth="1"/>
    <col min="15109" max="15109" width="3.125" style="63" customWidth="1"/>
    <col min="15110" max="15110" width="12.625" style="63" customWidth="1"/>
    <col min="15111" max="15111" width="3.125" style="63" customWidth="1"/>
    <col min="15112" max="15112" width="12.625" style="63" customWidth="1"/>
    <col min="15113" max="15113" width="3.125" style="63" customWidth="1"/>
    <col min="15114" max="15114" width="12.625" style="63" customWidth="1"/>
    <col min="15115" max="15115" width="3.125" style="63" customWidth="1"/>
    <col min="15116" max="15125" width="7.625" style="63" customWidth="1"/>
    <col min="15126" max="15360" width="9" style="63"/>
    <col min="15361" max="15361" width="2.625" style="63" customWidth="1"/>
    <col min="15362" max="15362" width="12.625" style="63" customWidth="1"/>
    <col min="15363" max="15363" width="2.625" style="63" customWidth="1"/>
    <col min="15364" max="15364" width="12.625" style="63" customWidth="1"/>
    <col min="15365" max="15365" width="3.125" style="63" customWidth="1"/>
    <col min="15366" max="15366" width="12.625" style="63" customWidth="1"/>
    <col min="15367" max="15367" width="3.125" style="63" customWidth="1"/>
    <col min="15368" max="15368" width="12.625" style="63" customWidth="1"/>
    <col min="15369" max="15369" width="3.125" style="63" customWidth="1"/>
    <col min="15370" max="15370" width="12.625" style="63" customWidth="1"/>
    <col min="15371" max="15371" width="3.125" style="63" customWidth="1"/>
    <col min="15372" max="15381" width="7.625" style="63" customWidth="1"/>
    <col min="15382" max="15616" width="9" style="63"/>
    <col min="15617" max="15617" width="2.625" style="63" customWidth="1"/>
    <col min="15618" max="15618" width="12.625" style="63" customWidth="1"/>
    <col min="15619" max="15619" width="2.625" style="63" customWidth="1"/>
    <col min="15620" max="15620" width="12.625" style="63" customWidth="1"/>
    <col min="15621" max="15621" width="3.125" style="63" customWidth="1"/>
    <col min="15622" max="15622" width="12.625" style="63" customWidth="1"/>
    <col min="15623" max="15623" width="3.125" style="63" customWidth="1"/>
    <col min="15624" max="15624" width="12.625" style="63" customWidth="1"/>
    <col min="15625" max="15625" width="3.125" style="63" customWidth="1"/>
    <col min="15626" max="15626" width="12.625" style="63" customWidth="1"/>
    <col min="15627" max="15627" width="3.125" style="63" customWidth="1"/>
    <col min="15628" max="15637" width="7.625" style="63" customWidth="1"/>
    <col min="15638" max="15872" width="9" style="63"/>
    <col min="15873" max="15873" width="2.625" style="63" customWidth="1"/>
    <col min="15874" max="15874" width="12.625" style="63" customWidth="1"/>
    <col min="15875" max="15875" width="2.625" style="63" customWidth="1"/>
    <col min="15876" max="15876" width="12.625" style="63" customWidth="1"/>
    <col min="15877" max="15877" width="3.125" style="63" customWidth="1"/>
    <col min="15878" max="15878" width="12.625" style="63" customWidth="1"/>
    <col min="15879" max="15879" width="3.125" style="63" customWidth="1"/>
    <col min="15880" max="15880" width="12.625" style="63" customWidth="1"/>
    <col min="15881" max="15881" width="3.125" style="63" customWidth="1"/>
    <col min="15882" max="15882" width="12.625" style="63" customWidth="1"/>
    <col min="15883" max="15883" width="3.125" style="63" customWidth="1"/>
    <col min="15884" max="15893" width="7.625" style="63" customWidth="1"/>
    <col min="15894" max="16128" width="9" style="63"/>
    <col min="16129" max="16129" width="2.625" style="63" customWidth="1"/>
    <col min="16130" max="16130" width="12.625" style="63" customWidth="1"/>
    <col min="16131" max="16131" width="2.625" style="63" customWidth="1"/>
    <col min="16132" max="16132" width="12.625" style="63" customWidth="1"/>
    <col min="16133" max="16133" width="3.125" style="63" customWidth="1"/>
    <col min="16134" max="16134" width="12.625" style="63" customWidth="1"/>
    <col min="16135" max="16135" width="3.125" style="63" customWidth="1"/>
    <col min="16136" max="16136" width="12.625" style="63" customWidth="1"/>
    <col min="16137" max="16137" width="3.125" style="63" customWidth="1"/>
    <col min="16138" max="16138" width="12.625" style="63" customWidth="1"/>
    <col min="16139" max="16139" width="3.125" style="63" customWidth="1"/>
    <col min="16140" max="16149" width="7.625" style="63" customWidth="1"/>
    <col min="16150" max="16384" width="9" style="63"/>
  </cols>
  <sheetData>
    <row r="1" spans="1:11" s="1" customFormat="1" ht="18" customHeight="1">
      <c r="A1" s="1621" t="s">
        <v>1554</v>
      </c>
      <c r="B1" s="1621"/>
      <c r="D1" s="2"/>
    </row>
    <row r="2" spans="1:11" ht="21" customHeight="1">
      <c r="A2" s="1667" t="s">
        <v>2353</v>
      </c>
      <c r="B2" s="1667"/>
      <c r="C2" s="1667"/>
      <c r="D2" s="1667"/>
      <c r="E2" s="1667"/>
      <c r="F2" s="1667"/>
      <c r="G2" s="1667"/>
      <c r="H2" s="1667"/>
      <c r="I2" s="1667"/>
      <c r="J2" s="1667"/>
      <c r="K2" s="1667"/>
    </row>
    <row r="3" spans="1:11" ht="13.5" customHeight="1">
      <c r="B3" s="146"/>
      <c r="C3" s="146"/>
      <c r="D3" s="67"/>
      <c r="E3" s="67"/>
      <c r="F3" s="67"/>
      <c r="G3" s="67"/>
      <c r="H3" s="67"/>
      <c r="I3" s="67"/>
      <c r="J3" s="67"/>
      <c r="K3" s="147" t="s">
        <v>213</v>
      </c>
    </row>
    <row r="4" spans="1:11" s="95" customFormat="1" ht="15" customHeight="1">
      <c r="A4" s="148"/>
      <c r="B4" s="1675"/>
      <c r="C4" s="149"/>
      <c r="D4" s="1677" t="s">
        <v>253</v>
      </c>
      <c r="E4" s="1678"/>
      <c r="F4" s="1678"/>
      <c r="G4" s="1678"/>
      <c r="H4" s="1678"/>
      <c r="I4" s="1679"/>
      <c r="J4" s="1662" t="s">
        <v>254</v>
      </c>
      <c r="K4" s="1662"/>
    </row>
    <row r="5" spans="1:11" s="95" customFormat="1" ht="15" customHeight="1">
      <c r="A5" s="150"/>
      <c r="B5" s="1676"/>
      <c r="C5" s="151"/>
      <c r="D5" s="1680" t="s">
        <v>255</v>
      </c>
      <c r="E5" s="1681"/>
      <c r="F5" s="1662" t="s">
        <v>256</v>
      </c>
      <c r="G5" s="1680"/>
      <c r="H5" s="1662" t="s">
        <v>257</v>
      </c>
      <c r="I5" s="1662"/>
      <c r="J5" s="1662"/>
      <c r="K5" s="1662"/>
    </row>
    <row r="6" spans="1:11" s="95" customFormat="1" ht="18" customHeight="1">
      <c r="A6" s="152" t="s">
        <v>258</v>
      </c>
      <c r="B6" s="153"/>
      <c r="C6" s="154"/>
      <c r="D6" s="155">
        <v>115178</v>
      </c>
      <c r="E6" s="156"/>
      <c r="F6" s="157">
        <v>57197</v>
      </c>
      <c r="G6" s="157"/>
      <c r="H6" s="155">
        <v>57981</v>
      </c>
      <c r="I6" s="156"/>
      <c r="J6" s="155">
        <v>42993</v>
      </c>
      <c r="K6" s="156"/>
    </row>
    <row r="7" spans="1:11" s="95" customFormat="1" ht="18" customHeight="1">
      <c r="A7" s="158"/>
      <c r="B7" s="1682" t="s">
        <v>2383</v>
      </c>
      <c r="C7" s="1683"/>
      <c r="D7" s="155">
        <v>45840</v>
      </c>
      <c r="E7" s="156"/>
      <c r="F7" s="157">
        <v>23115</v>
      </c>
      <c r="G7" s="157"/>
      <c r="H7" s="155">
        <v>22725</v>
      </c>
      <c r="I7" s="156"/>
      <c r="J7" s="155">
        <v>18614</v>
      </c>
      <c r="K7" s="156"/>
    </row>
    <row r="8" spans="1:11" s="95" customFormat="1" ht="18" customHeight="1">
      <c r="A8" s="158"/>
      <c r="B8" s="1682" t="s">
        <v>2384</v>
      </c>
      <c r="C8" s="1683"/>
      <c r="D8" s="155">
        <v>5487</v>
      </c>
      <c r="E8" s="156"/>
      <c r="F8" s="157">
        <v>2667</v>
      </c>
      <c r="G8" s="157"/>
      <c r="H8" s="155">
        <v>2820</v>
      </c>
      <c r="I8" s="156"/>
      <c r="J8" s="155">
        <v>1898</v>
      </c>
      <c r="K8" s="156"/>
    </row>
    <row r="9" spans="1:11" s="95" customFormat="1" ht="18" customHeight="1">
      <c r="A9" s="158"/>
      <c r="B9" s="1682" t="s">
        <v>2385</v>
      </c>
      <c r="C9" s="1683"/>
      <c r="D9" s="155">
        <v>11911</v>
      </c>
      <c r="E9" s="156"/>
      <c r="F9" s="157">
        <v>5897</v>
      </c>
      <c r="G9" s="157"/>
      <c r="H9" s="155">
        <v>6014</v>
      </c>
      <c r="I9" s="156"/>
      <c r="J9" s="155">
        <v>4471</v>
      </c>
      <c r="K9" s="156"/>
    </row>
    <row r="10" spans="1:11" s="95" customFormat="1" ht="18" customHeight="1">
      <c r="A10" s="158"/>
      <c r="B10" s="1682" t="s">
        <v>2387</v>
      </c>
      <c r="C10" s="1683"/>
      <c r="D10" s="155">
        <v>4893</v>
      </c>
      <c r="E10" s="156"/>
      <c r="F10" s="157">
        <v>2409</v>
      </c>
      <c r="G10" s="157"/>
      <c r="H10" s="155">
        <v>2484</v>
      </c>
      <c r="I10" s="156"/>
      <c r="J10" s="155">
        <v>1623</v>
      </c>
      <c r="K10" s="156"/>
    </row>
    <row r="11" spans="1:11" s="95" customFormat="1" ht="18" customHeight="1">
      <c r="A11" s="158"/>
      <c r="B11" s="1682" t="s">
        <v>2388</v>
      </c>
      <c r="C11" s="1683"/>
      <c r="D11" s="155">
        <v>8674</v>
      </c>
      <c r="E11" s="156"/>
      <c r="F11" s="157">
        <v>4208</v>
      </c>
      <c r="G11" s="157"/>
      <c r="H11" s="155">
        <v>4466</v>
      </c>
      <c r="I11" s="156"/>
      <c r="J11" s="155">
        <v>2870</v>
      </c>
      <c r="K11" s="156"/>
    </row>
    <row r="12" spans="1:11" s="95" customFormat="1" ht="18" customHeight="1">
      <c r="A12" s="158"/>
      <c r="B12" s="1682" t="s">
        <v>2386</v>
      </c>
      <c r="C12" s="1683"/>
      <c r="D12" s="155">
        <v>23379</v>
      </c>
      <c r="E12" s="156"/>
      <c r="F12" s="157">
        <v>11497</v>
      </c>
      <c r="G12" s="157"/>
      <c r="H12" s="155">
        <v>11882</v>
      </c>
      <c r="I12" s="156"/>
      <c r="J12" s="155">
        <v>8485</v>
      </c>
      <c r="K12" s="156"/>
    </row>
    <row r="13" spans="1:11" s="95" customFormat="1" ht="18" customHeight="1">
      <c r="A13" s="159"/>
      <c r="B13" s="1682" t="s">
        <v>2389</v>
      </c>
      <c r="C13" s="1683"/>
      <c r="D13" s="155">
        <v>14994</v>
      </c>
      <c r="E13" s="156"/>
      <c r="F13" s="157">
        <v>7404</v>
      </c>
      <c r="G13" s="157"/>
      <c r="H13" s="155">
        <v>7590</v>
      </c>
      <c r="I13" s="156"/>
      <c r="J13" s="155">
        <v>5032</v>
      </c>
      <c r="K13" s="156"/>
    </row>
    <row r="14" spans="1:11" s="95" customFormat="1" ht="13.5" customHeight="1">
      <c r="A14" s="160" t="s">
        <v>2575</v>
      </c>
      <c r="B14" s="145"/>
      <c r="C14" s="145"/>
      <c r="D14" s="145"/>
      <c r="E14" s="145"/>
      <c r="F14" s="145"/>
      <c r="G14" s="145"/>
      <c r="H14" s="145"/>
      <c r="I14" s="161"/>
      <c r="J14" s="161"/>
      <c r="K14" s="161"/>
    </row>
    <row r="15" spans="1:11" s="95" customFormat="1" ht="13.5" customHeight="1">
      <c r="A15" s="160" t="s">
        <v>1622</v>
      </c>
      <c r="B15" s="145"/>
      <c r="C15" s="145"/>
      <c r="D15" s="161"/>
      <c r="E15" s="161"/>
      <c r="F15" s="161"/>
      <c r="G15" s="161"/>
      <c r="H15" s="161"/>
      <c r="I15" s="161"/>
      <c r="J15" s="161"/>
      <c r="K15" s="161"/>
    </row>
    <row r="16" spans="1:11" s="95" customFormat="1" ht="13.5" customHeight="1">
      <c r="B16" s="162"/>
      <c r="C16" s="162"/>
      <c r="K16" s="163"/>
    </row>
    <row r="17" s="95" customFormat="1" ht="18" customHeight="1"/>
    <row r="18" s="95" customFormat="1" ht="18" customHeight="1"/>
    <row r="19" s="95" customFormat="1" ht="18" customHeight="1"/>
    <row r="20" s="95" customFormat="1" ht="18" customHeight="1"/>
    <row r="21" s="95" customFormat="1" ht="18" customHeight="1"/>
    <row r="22" s="95" customFormat="1" ht="18" customHeight="1"/>
    <row r="23" s="95" customFormat="1" ht="18" customHeight="1"/>
  </sheetData>
  <mergeCells count="15">
    <mergeCell ref="B13:C13"/>
    <mergeCell ref="B7:C7"/>
    <mergeCell ref="B8:C8"/>
    <mergeCell ref="B9:C9"/>
    <mergeCell ref="B10:C10"/>
    <mergeCell ref="B11:C11"/>
    <mergeCell ref="B12:C12"/>
    <mergeCell ref="A1:B1"/>
    <mergeCell ref="A2:K2"/>
    <mergeCell ref="B4:B5"/>
    <mergeCell ref="D4:I4"/>
    <mergeCell ref="J4:K5"/>
    <mergeCell ref="D5:E5"/>
    <mergeCell ref="F5:G5"/>
    <mergeCell ref="H5:I5"/>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59999389629810485"/>
  </sheetPr>
  <dimension ref="A1:M15"/>
  <sheetViews>
    <sheetView showGridLines="0" zoomScaleNormal="100" workbookViewId="0">
      <selection sqref="A1:B1"/>
    </sheetView>
  </sheetViews>
  <sheetFormatPr defaultRowHeight="18" customHeight="1"/>
  <cols>
    <col min="1" max="1" width="2.625" style="63" customWidth="1"/>
    <col min="2" max="2" width="13.625" style="63" customWidth="1"/>
    <col min="3" max="3" width="2.625" style="63" customWidth="1"/>
    <col min="4" max="4" width="12.625" style="10" customWidth="1"/>
    <col min="5" max="5" width="2.625" style="10" customWidth="1"/>
    <col min="6" max="6" width="12.625" style="10" customWidth="1"/>
    <col min="7" max="7" width="2.625" style="10" customWidth="1"/>
    <col min="8" max="8" width="12.625" style="10" customWidth="1"/>
    <col min="9" max="9" width="2.625" style="10" customWidth="1"/>
    <col min="10" max="10" width="12.625" style="10" customWidth="1"/>
    <col min="11" max="11" width="2.625" style="10" customWidth="1"/>
    <col min="12" max="18" width="7.625" style="10" customWidth="1"/>
    <col min="19" max="256" width="9" style="10"/>
    <col min="257" max="257" width="2.625" style="10" customWidth="1"/>
    <col min="258" max="258" width="13.625" style="10" customWidth="1"/>
    <col min="259" max="259" width="2.625" style="10" customWidth="1"/>
    <col min="260" max="260" width="12.625" style="10" customWidth="1"/>
    <col min="261" max="261" width="2.625" style="10" customWidth="1"/>
    <col min="262" max="262" width="12.625" style="10" customWidth="1"/>
    <col min="263" max="263" width="2.625" style="10" customWidth="1"/>
    <col min="264" max="264" width="12.625" style="10" customWidth="1"/>
    <col min="265" max="265" width="2.625" style="10" customWidth="1"/>
    <col min="266" max="266" width="12.625" style="10" customWidth="1"/>
    <col min="267" max="267" width="2.625" style="10" customWidth="1"/>
    <col min="268" max="274" width="7.625" style="10" customWidth="1"/>
    <col min="275" max="512" width="9" style="10"/>
    <col min="513" max="513" width="2.625" style="10" customWidth="1"/>
    <col min="514" max="514" width="13.625" style="10" customWidth="1"/>
    <col min="515" max="515" width="2.625" style="10" customWidth="1"/>
    <col min="516" max="516" width="12.625" style="10" customWidth="1"/>
    <col min="517" max="517" width="2.625" style="10" customWidth="1"/>
    <col min="518" max="518" width="12.625" style="10" customWidth="1"/>
    <col min="519" max="519" width="2.625" style="10" customWidth="1"/>
    <col min="520" max="520" width="12.625" style="10" customWidth="1"/>
    <col min="521" max="521" width="2.625" style="10" customWidth="1"/>
    <col min="522" max="522" width="12.625" style="10" customWidth="1"/>
    <col min="523" max="523" width="2.625" style="10" customWidth="1"/>
    <col min="524" max="530" width="7.625" style="10" customWidth="1"/>
    <col min="531" max="768" width="9" style="10"/>
    <col min="769" max="769" width="2.625" style="10" customWidth="1"/>
    <col min="770" max="770" width="13.625" style="10" customWidth="1"/>
    <col min="771" max="771" width="2.625" style="10" customWidth="1"/>
    <col min="772" max="772" width="12.625" style="10" customWidth="1"/>
    <col min="773" max="773" width="2.625" style="10" customWidth="1"/>
    <col min="774" max="774" width="12.625" style="10" customWidth="1"/>
    <col min="775" max="775" width="2.625" style="10" customWidth="1"/>
    <col min="776" max="776" width="12.625" style="10" customWidth="1"/>
    <col min="777" max="777" width="2.625" style="10" customWidth="1"/>
    <col min="778" max="778" width="12.625" style="10" customWidth="1"/>
    <col min="779" max="779" width="2.625" style="10" customWidth="1"/>
    <col min="780" max="786" width="7.625" style="10" customWidth="1"/>
    <col min="787" max="1024" width="9" style="10"/>
    <col min="1025" max="1025" width="2.625" style="10" customWidth="1"/>
    <col min="1026" max="1026" width="13.625" style="10" customWidth="1"/>
    <col min="1027" max="1027" width="2.625" style="10" customWidth="1"/>
    <col min="1028" max="1028" width="12.625" style="10" customWidth="1"/>
    <col min="1029" max="1029" width="2.625" style="10" customWidth="1"/>
    <col min="1030" max="1030" width="12.625" style="10" customWidth="1"/>
    <col min="1031" max="1031" width="2.625" style="10" customWidth="1"/>
    <col min="1032" max="1032" width="12.625" style="10" customWidth="1"/>
    <col min="1033" max="1033" width="2.625" style="10" customWidth="1"/>
    <col min="1034" max="1034" width="12.625" style="10" customWidth="1"/>
    <col min="1035" max="1035" width="2.625" style="10" customWidth="1"/>
    <col min="1036" max="1042" width="7.625" style="10" customWidth="1"/>
    <col min="1043" max="1280" width="9" style="10"/>
    <col min="1281" max="1281" width="2.625" style="10" customWidth="1"/>
    <col min="1282" max="1282" width="13.625" style="10" customWidth="1"/>
    <col min="1283" max="1283" width="2.625" style="10" customWidth="1"/>
    <col min="1284" max="1284" width="12.625" style="10" customWidth="1"/>
    <col min="1285" max="1285" width="2.625" style="10" customWidth="1"/>
    <col min="1286" max="1286" width="12.625" style="10" customWidth="1"/>
    <col min="1287" max="1287" width="2.625" style="10" customWidth="1"/>
    <col min="1288" max="1288" width="12.625" style="10" customWidth="1"/>
    <col min="1289" max="1289" width="2.625" style="10" customWidth="1"/>
    <col min="1290" max="1290" width="12.625" style="10" customWidth="1"/>
    <col min="1291" max="1291" width="2.625" style="10" customWidth="1"/>
    <col min="1292" max="1298" width="7.625" style="10" customWidth="1"/>
    <col min="1299" max="1536" width="9" style="10"/>
    <col min="1537" max="1537" width="2.625" style="10" customWidth="1"/>
    <col min="1538" max="1538" width="13.625" style="10" customWidth="1"/>
    <col min="1539" max="1539" width="2.625" style="10" customWidth="1"/>
    <col min="1540" max="1540" width="12.625" style="10" customWidth="1"/>
    <col min="1541" max="1541" width="2.625" style="10" customWidth="1"/>
    <col min="1542" max="1542" width="12.625" style="10" customWidth="1"/>
    <col min="1543" max="1543" width="2.625" style="10" customWidth="1"/>
    <col min="1544" max="1544" width="12.625" style="10" customWidth="1"/>
    <col min="1545" max="1545" width="2.625" style="10" customWidth="1"/>
    <col min="1546" max="1546" width="12.625" style="10" customWidth="1"/>
    <col min="1547" max="1547" width="2.625" style="10" customWidth="1"/>
    <col min="1548" max="1554" width="7.625" style="10" customWidth="1"/>
    <col min="1555" max="1792" width="9" style="10"/>
    <col min="1793" max="1793" width="2.625" style="10" customWidth="1"/>
    <col min="1794" max="1794" width="13.625" style="10" customWidth="1"/>
    <col min="1795" max="1795" width="2.625" style="10" customWidth="1"/>
    <col min="1796" max="1796" width="12.625" style="10" customWidth="1"/>
    <col min="1797" max="1797" width="2.625" style="10" customWidth="1"/>
    <col min="1798" max="1798" width="12.625" style="10" customWidth="1"/>
    <col min="1799" max="1799" width="2.625" style="10" customWidth="1"/>
    <col min="1800" max="1800" width="12.625" style="10" customWidth="1"/>
    <col min="1801" max="1801" width="2.625" style="10" customWidth="1"/>
    <col min="1802" max="1802" width="12.625" style="10" customWidth="1"/>
    <col min="1803" max="1803" width="2.625" style="10" customWidth="1"/>
    <col min="1804" max="1810" width="7.625" style="10" customWidth="1"/>
    <col min="1811" max="2048" width="9" style="10"/>
    <col min="2049" max="2049" width="2.625" style="10" customWidth="1"/>
    <col min="2050" max="2050" width="13.625" style="10" customWidth="1"/>
    <col min="2051" max="2051" width="2.625" style="10" customWidth="1"/>
    <col min="2052" max="2052" width="12.625" style="10" customWidth="1"/>
    <col min="2053" max="2053" width="2.625" style="10" customWidth="1"/>
    <col min="2054" max="2054" width="12.625" style="10" customWidth="1"/>
    <col min="2055" max="2055" width="2.625" style="10" customWidth="1"/>
    <col min="2056" max="2056" width="12.625" style="10" customWidth="1"/>
    <col min="2057" max="2057" width="2.625" style="10" customWidth="1"/>
    <col min="2058" max="2058" width="12.625" style="10" customWidth="1"/>
    <col min="2059" max="2059" width="2.625" style="10" customWidth="1"/>
    <col min="2060" max="2066" width="7.625" style="10" customWidth="1"/>
    <col min="2067" max="2304" width="9" style="10"/>
    <col min="2305" max="2305" width="2.625" style="10" customWidth="1"/>
    <col min="2306" max="2306" width="13.625" style="10" customWidth="1"/>
    <col min="2307" max="2307" width="2.625" style="10" customWidth="1"/>
    <col min="2308" max="2308" width="12.625" style="10" customWidth="1"/>
    <col min="2309" max="2309" width="2.625" style="10" customWidth="1"/>
    <col min="2310" max="2310" width="12.625" style="10" customWidth="1"/>
    <col min="2311" max="2311" width="2.625" style="10" customWidth="1"/>
    <col min="2312" max="2312" width="12.625" style="10" customWidth="1"/>
    <col min="2313" max="2313" width="2.625" style="10" customWidth="1"/>
    <col min="2314" max="2314" width="12.625" style="10" customWidth="1"/>
    <col min="2315" max="2315" width="2.625" style="10" customWidth="1"/>
    <col min="2316" max="2322" width="7.625" style="10" customWidth="1"/>
    <col min="2323" max="2560" width="9" style="10"/>
    <col min="2561" max="2561" width="2.625" style="10" customWidth="1"/>
    <col min="2562" max="2562" width="13.625" style="10" customWidth="1"/>
    <col min="2563" max="2563" width="2.625" style="10" customWidth="1"/>
    <col min="2564" max="2564" width="12.625" style="10" customWidth="1"/>
    <col min="2565" max="2565" width="2.625" style="10" customWidth="1"/>
    <col min="2566" max="2566" width="12.625" style="10" customWidth="1"/>
    <col min="2567" max="2567" width="2.625" style="10" customWidth="1"/>
    <col min="2568" max="2568" width="12.625" style="10" customWidth="1"/>
    <col min="2569" max="2569" width="2.625" style="10" customWidth="1"/>
    <col min="2570" max="2570" width="12.625" style="10" customWidth="1"/>
    <col min="2571" max="2571" width="2.625" style="10" customWidth="1"/>
    <col min="2572" max="2578" width="7.625" style="10" customWidth="1"/>
    <col min="2579" max="2816" width="9" style="10"/>
    <col min="2817" max="2817" width="2.625" style="10" customWidth="1"/>
    <col min="2818" max="2818" width="13.625" style="10" customWidth="1"/>
    <col min="2819" max="2819" width="2.625" style="10" customWidth="1"/>
    <col min="2820" max="2820" width="12.625" style="10" customWidth="1"/>
    <col min="2821" max="2821" width="2.625" style="10" customWidth="1"/>
    <col min="2822" max="2822" width="12.625" style="10" customWidth="1"/>
    <col min="2823" max="2823" width="2.625" style="10" customWidth="1"/>
    <col min="2824" max="2824" width="12.625" style="10" customWidth="1"/>
    <col min="2825" max="2825" width="2.625" style="10" customWidth="1"/>
    <col min="2826" max="2826" width="12.625" style="10" customWidth="1"/>
    <col min="2827" max="2827" width="2.625" style="10" customWidth="1"/>
    <col min="2828" max="2834" width="7.625" style="10" customWidth="1"/>
    <col min="2835" max="3072" width="9" style="10"/>
    <col min="3073" max="3073" width="2.625" style="10" customWidth="1"/>
    <col min="3074" max="3074" width="13.625" style="10" customWidth="1"/>
    <col min="3075" max="3075" width="2.625" style="10" customWidth="1"/>
    <col min="3076" max="3076" width="12.625" style="10" customWidth="1"/>
    <col min="3077" max="3077" width="2.625" style="10" customWidth="1"/>
    <col min="3078" max="3078" width="12.625" style="10" customWidth="1"/>
    <col min="3079" max="3079" width="2.625" style="10" customWidth="1"/>
    <col min="3080" max="3080" width="12.625" style="10" customWidth="1"/>
    <col min="3081" max="3081" width="2.625" style="10" customWidth="1"/>
    <col min="3082" max="3082" width="12.625" style="10" customWidth="1"/>
    <col min="3083" max="3083" width="2.625" style="10" customWidth="1"/>
    <col min="3084" max="3090" width="7.625" style="10" customWidth="1"/>
    <col min="3091" max="3328" width="9" style="10"/>
    <col min="3329" max="3329" width="2.625" style="10" customWidth="1"/>
    <col min="3330" max="3330" width="13.625" style="10" customWidth="1"/>
    <col min="3331" max="3331" width="2.625" style="10" customWidth="1"/>
    <col min="3332" max="3332" width="12.625" style="10" customWidth="1"/>
    <col min="3333" max="3333" width="2.625" style="10" customWidth="1"/>
    <col min="3334" max="3334" width="12.625" style="10" customWidth="1"/>
    <col min="3335" max="3335" width="2.625" style="10" customWidth="1"/>
    <col min="3336" max="3336" width="12.625" style="10" customWidth="1"/>
    <col min="3337" max="3337" width="2.625" style="10" customWidth="1"/>
    <col min="3338" max="3338" width="12.625" style="10" customWidth="1"/>
    <col min="3339" max="3339" width="2.625" style="10" customWidth="1"/>
    <col min="3340" max="3346" width="7.625" style="10" customWidth="1"/>
    <col min="3347" max="3584" width="9" style="10"/>
    <col min="3585" max="3585" width="2.625" style="10" customWidth="1"/>
    <col min="3586" max="3586" width="13.625" style="10" customWidth="1"/>
    <col min="3587" max="3587" width="2.625" style="10" customWidth="1"/>
    <col min="3588" max="3588" width="12.625" style="10" customWidth="1"/>
    <col min="3589" max="3589" width="2.625" style="10" customWidth="1"/>
    <col min="3590" max="3590" width="12.625" style="10" customWidth="1"/>
    <col min="3591" max="3591" width="2.625" style="10" customWidth="1"/>
    <col min="3592" max="3592" width="12.625" style="10" customWidth="1"/>
    <col min="3593" max="3593" width="2.625" style="10" customWidth="1"/>
    <col min="3594" max="3594" width="12.625" style="10" customWidth="1"/>
    <col min="3595" max="3595" width="2.625" style="10" customWidth="1"/>
    <col min="3596" max="3602" width="7.625" style="10" customWidth="1"/>
    <col min="3603" max="3840" width="9" style="10"/>
    <col min="3841" max="3841" width="2.625" style="10" customWidth="1"/>
    <col min="3842" max="3842" width="13.625" style="10" customWidth="1"/>
    <col min="3843" max="3843" width="2.625" style="10" customWidth="1"/>
    <col min="3844" max="3844" width="12.625" style="10" customWidth="1"/>
    <col min="3845" max="3845" width="2.625" style="10" customWidth="1"/>
    <col min="3846" max="3846" width="12.625" style="10" customWidth="1"/>
    <col min="3847" max="3847" width="2.625" style="10" customWidth="1"/>
    <col min="3848" max="3848" width="12.625" style="10" customWidth="1"/>
    <col min="3849" max="3849" width="2.625" style="10" customWidth="1"/>
    <col min="3850" max="3850" width="12.625" style="10" customWidth="1"/>
    <col min="3851" max="3851" width="2.625" style="10" customWidth="1"/>
    <col min="3852" max="3858" width="7.625" style="10" customWidth="1"/>
    <col min="3859" max="4096" width="9" style="10"/>
    <col min="4097" max="4097" width="2.625" style="10" customWidth="1"/>
    <col min="4098" max="4098" width="13.625" style="10" customWidth="1"/>
    <col min="4099" max="4099" width="2.625" style="10" customWidth="1"/>
    <col min="4100" max="4100" width="12.625" style="10" customWidth="1"/>
    <col min="4101" max="4101" width="2.625" style="10" customWidth="1"/>
    <col min="4102" max="4102" width="12.625" style="10" customWidth="1"/>
    <col min="4103" max="4103" width="2.625" style="10" customWidth="1"/>
    <col min="4104" max="4104" width="12.625" style="10" customWidth="1"/>
    <col min="4105" max="4105" width="2.625" style="10" customWidth="1"/>
    <col min="4106" max="4106" width="12.625" style="10" customWidth="1"/>
    <col min="4107" max="4107" width="2.625" style="10" customWidth="1"/>
    <col min="4108" max="4114" width="7.625" style="10" customWidth="1"/>
    <col min="4115" max="4352" width="9" style="10"/>
    <col min="4353" max="4353" width="2.625" style="10" customWidth="1"/>
    <col min="4354" max="4354" width="13.625" style="10" customWidth="1"/>
    <col min="4355" max="4355" width="2.625" style="10" customWidth="1"/>
    <col min="4356" max="4356" width="12.625" style="10" customWidth="1"/>
    <col min="4357" max="4357" width="2.625" style="10" customWidth="1"/>
    <col min="4358" max="4358" width="12.625" style="10" customWidth="1"/>
    <col min="4359" max="4359" width="2.625" style="10" customWidth="1"/>
    <col min="4360" max="4360" width="12.625" style="10" customWidth="1"/>
    <col min="4361" max="4361" width="2.625" style="10" customWidth="1"/>
    <col min="4362" max="4362" width="12.625" style="10" customWidth="1"/>
    <col min="4363" max="4363" width="2.625" style="10" customWidth="1"/>
    <col min="4364" max="4370" width="7.625" style="10" customWidth="1"/>
    <col min="4371" max="4608" width="9" style="10"/>
    <col min="4609" max="4609" width="2.625" style="10" customWidth="1"/>
    <col min="4610" max="4610" width="13.625" style="10" customWidth="1"/>
    <col min="4611" max="4611" width="2.625" style="10" customWidth="1"/>
    <col min="4612" max="4612" width="12.625" style="10" customWidth="1"/>
    <col min="4613" max="4613" width="2.625" style="10" customWidth="1"/>
    <col min="4614" max="4614" width="12.625" style="10" customWidth="1"/>
    <col min="4615" max="4615" width="2.625" style="10" customWidth="1"/>
    <col min="4616" max="4616" width="12.625" style="10" customWidth="1"/>
    <col min="4617" max="4617" width="2.625" style="10" customWidth="1"/>
    <col min="4618" max="4618" width="12.625" style="10" customWidth="1"/>
    <col min="4619" max="4619" width="2.625" style="10" customWidth="1"/>
    <col min="4620" max="4626" width="7.625" style="10" customWidth="1"/>
    <col min="4627" max="4864" width="9" style="10"/>
    <col min="4865" max="4865" width="2.625" style="10" customWidth="1"/>
    <col min="4866" max="4866" width="13.625" style="10" customWidth="1"/>
    <col min="4867" max="4867" width="2.625" style="10" customWidth="1"/>
    <col min="4868" max="4868" width="12.625" style="10" customWidth="1"/>
    <col min="4869" max="4869" width="2.625" style="10" customWidth="1"/>
    <col min="4870" max="4870" width="12.625" style="10" customWidth="1"/>
    <col min="4871" max="4871" width="2.625" style="10" customWidth="1"/>
    <col min="4872" max="4872" width="12.625" style="10" customWidth="1"/>
    <col min="4873" max="4873" width="2.625" style="10" customWidth="1"/>
    <col min="4874" max="4874" width="12.625" style="10" customWidth="1"/>
    <col min="4875" max="4875" width="2.625" style="10" customWidth="1"/>
    <col min="4876" max="4882" width="7.625" style="10" customWidth="1"/>
    <col min="4883" max="5120" width="9" style="10"/>
    <col min="5121" max="5121" width="2.625" style="10" customWidth="1"/>
    <col min="5122" max="5122" width="13.625" style="10" customWidth="1"/>
    <col min="5123" max="5123" width="2.625" style="10" customWidth="1"/>
    <col min="5124" max="5124" width="12.625" style="10" customWidth="1"/>
    <col min="5125" max="5125" width="2.625" style="10" customWidth="1"/>
    <col min="5126" max="5126" width="12.625" style="10" customWidth="1"/>
    <col min="5127" max="5127" width="2.625" style="10" customWidth="1"/>
    <col min="5128" max="5128" width="12.625" style="10" customWidth="1"/>
    <col min="5129" max="5129" width="2.625" style="10" customWidth="1"/>
    <col min="5130" max="5130" width="12.625" style="10" customWidth="1"/>
    <col min="5131" max="5131" width="2.625" style="10" customWidth="1"/>
    <col min="5132" max="5138" width="7.625" style="10" customWidth="1"/>
    <col min="5139" max="5376" width="9" style="10"/>
    <col min="5377" max="5377" width="2.625" style="10" customWidth="1"/>
    <col min="5378" max="5378" width="13.625" style="10" customWidth="1"/>
    <col min="5379" max="5379" width="2.625" style="10" customWidth="1"/>
    <col min="5380" max="5380" width="12.625" style="10" customWidth="1"/>
    <col min="5381" max="5381" width="2.625" style="10" customWidth="1"/>
    <col min="5382" max="5382" width="12.625" style="10" customWidth="1"/>
    <col min="5383" max="5383" width="2.625" style="10" customWidth="1"/>
    <col min="5384" max="5384" width="12.625" style="10" customWidth="1"/>
    <col min="5385" max="5385" width="2.625" style="10" customWidth="1"/>
    <col min="5386" max="5386" width="12.625" style="10" customWidth="1"/>
    <col min="5387" max="5387" width="2.625" style="10" customWidth="1"/>
    <col min="5388" max="5394" width="7.625" style="10" customWidth="1"/>
    <col min="5395" max="5632" width="9" style="10"/>
    <col min="5633" max="5633" width="2.625" style="10" customWidth="1"/>
    <col min="5634" max="5634" width="13.625" style="10" customWidth="1"/>
    <col min="5635" max="5635" width="2.625" style="10" customWidth="1"/>
    <col min="5636" max="5636" width="12.625" style="10" customWidth="1"/>
    <col min="5637" max="5637" width="2.625" style="10" customWidth="1"/>
    <col min="5638" max="5638" width="12.625" style="10" customWidth="1"/>
    <col min="5639" max="5639" width="2.625" style="10" customWidth="1"/>
    <col min="5640" max="5640" width="12.625" style="10" customWidth="1"/>
    <col min="5641" max="5641" width="2.625" style="10" customWidth="1"/>
    <col min="5642" max="5642" width="12.625" style="10" customWidth="1"/>
    <col min="5643" max="5643" width="2.625" style="10" customWidth="1"/>
    <col min="5644" max="5650" width="7.625" style="10" customWidth="1"/>
    <col min="5651" max="5888" width="9" style="10"/>
    <col min="5889" max="5889" width="2.625" style="10" customWidth="1"/>
    <col min="5890" max="5890" width="13.625" style="10" customWidth="1"/>
    <col min="5891" max="5891" width="2.625" style="10" customWidth="1"/>
    <col min="5892" max="5892" width="12.625" style="10" customWidth="1"/>
    <col min="5893" max="5893" width="2.625" style="10" customWidth="1"/>
    <col min="5894" max="5894" width="12.625" style="10" customWidth="1"/>
    <col min="5895" max="5895" width="2.625" style="10" customWidth="1"/>
    <col min="5896" max="5896" width="12.625" style="10" customWidth="1"/>
    <col min="5897" max="5897" width="2.625" style="10" customWidth="1"/>
    <col min="5898" max="5898" width="12.625" style="10" customWidth="1"/>
    <col min="5899" max="5899" width="2.625" style="10" customWidth="1"/>
    <col min="5900" max="5906" width="7.625" style="10" customWidth="1"/>
    <col min="5907" max="6144" width="9" style="10"/>
    <col min="6145" max="6145" width="2.625" style="10" customWidth="1"/>
    <col min="6146" max="6146" width="13.625" style="10" customWidth="1"/>
    <col min="6147" max="6147" width="2.625" style="10" customWidth="1"/>
    <col min="6148" max="6148" width="12.625" style="10" customWidth="1"/>
    <col min="6149" max="6149" width="2.625" style="10" customWidth="1"/>
    <col min="6150" max="6150" width="12.625" style="10" customWidth="1"/>
    <col min="6151" max="6151" width="2.625" style="10" customWidth="1"/>
    <col min="6152" max="6152" width="12.625" style="10" customWidth="1"/>
    <col min="6153" max="6153" width="2.625" style="10" customWidth="1"/>
    <col min="6154" max="6154" width="12.625" style="10" customWidth="1"/>
    <col min="6155" max="6155" width="2.625" style="10" customWidth="1"/>
    <col min="6156" max="6162" width="7.625" style="10" customWidth="1"/>
    <col min="6163" max="6400" width="9" style="10"/>
    <col min="6401" max="6401" width="2.625" style="10" customWidth="1"/>
    <col min="6402" max="6402" width="13.625" style="10" customWidth="1"/>
    <col min="6403" max="6403" width="2.625" style="10" customWidth="1"/>
    <col min="6404" max="6404" width="12.625" style="10" customWidth="1"/>
    <col min="6405" max="6405" width="2.625" style="10" customWidth="1"/>
    <col min="6406" max="6406" width="12.625" style="10" customWidth="1"/>
    <col min="6407" max="6407" width="2.625" style="10" customWidth="1"/>
    <col min="6408" max="6408" width="12.625" style="10" customWidth="1"/>
    <col min="6409" max="6409" width="2.625" style="10" customWidth="1"/>
    <col min="6410" max="6410" width="12.625" style="10" customWidth="1"/>
    <col min="6411" max="6411" width="2.625" style="10" customWidth="1"/>
    <col min="6412" max="6418" width="7.625" style="10" customWidth="1"/>
    <col min="6419" max="6656" width="9" style="10"/>
    <col min="6657" max="6657" width="2.625" style="10" customWidth="1"/>
    <col min="6658" max="6658" width="13.625" style="10" customWidth="1"/>
    <col min="6659" max="6659" width="2.625" style="10" customWidth="1"/>
    <col min="6660" max="6660" width="12.625" style="10" customWidth="1"/>
    <col min="6661" max="6661" width="2.625" style="10" customWidth="1"/>
    <col min="6662" max="6662" width="12.625" style="10" customWidth="1"/>
    <col min="6663" max="6663" width="2.625" style="10" customWidth="1"/>
    <col min="6664" max="6664" width="12.625" style="10" customWidth="1"/>
    <col min="6665" max="6665" width="2.625" style="10" customWidth="1"/>
    <col min="6666" max="6666" width="12.625" style="10" customWidth="1"/>
    <col min="6667" max="6667" width="2.625" style="10" customWidth="1"/>
    <col min="6668" max="6674" width="7.625" style="10" customWidth="1"/>
    <col min="6675" max="6912" width="9" style="10"/>
    <col min="6913" max="6913" width="2.625" style="10" customWidth="1"/>
    <col min="6914" max="6914" width="13.625" style="10" customWidth="1"/>
    <col min="6915" max="6915" width="2.625" style="10" customWidth="1"/>
    <col min="6916" max="6916" width="12.625" style="10" customWidth="1"/>
    <col min="6917" max="6917" width="2.625" style="10" customWidth="1"/>
    <col min="6918" max="6918" width="12.625" style="10" customWidth="1"/>
    <col min="6919" max="6919" width="2.625" style="10" customWidth="1"/>
    <col min="6920" max="6920" width="12.625" style="10" customWidth="1"/>
    <col min="6921" max="6921" width="2.625" style="10" customWidth="1"/>
    <col min="6922" max="6922" width="12.625" style="10" customWidth="1"/>
    <col min="6923" max="6923" width="2.625" style="10" customWidth="1"/>
    <col min="6924" max="6930" width="7.625" style="10" customWidth="1"/>
    <col min="6931" max="7168" width="9" style="10"/>
    <col min="7169" max="7169" width="2.625" style="10" customWidth="1"/>
    <col min="7170" max="7170" width="13.625" style="10" customWidth="1"/>
    <col min="7171" max="7171" width="2.625" style="10" customWidth="1"/>
    <col min="7172" max="7172" width="12.625" style="10" customWidth="1"/>
    <col min="7173" max="7173" width="2.625" style="10" customWidth="1"/>
    <col min="7174" max="7174" width="12.625" style="10" customWidth="1"/>
    <col min="7175" max="7175" width="2.625" style="10" customWidth="1"/>
    <col min="7176" max="7176" width="12.625" style="10" customWidth="1"/>
    <col min="7177" max="7177" width="2.625" style="10" customWidth="1"/>
    <col min="7178" max="7178" width="12.625" style="10" customWidth="1"/>
    <col min="7179" max="7179" width="2.625" style="10" customWidth="1"/>
    <col min="7180" max="7186" width="7.625" style="10" customWidth="1"/>
    <col min="7187" max="7424" width="9" style="10"/>
    <col min="7425" max="7425" width="2.625" style="10" customWidth="1"/>
    <col min="7426" max="7426" width="13.625" style="10" customWidth="1"/>
    <col min="7427" max="7427" width="2.625" style="10" customWidth="1"/>
    <col min="7428" max="7428" width="12.625" style="10" customWidth="1"/>
    <col min="7429" max="7429" width="2.625" style="10" customWidth="1"/>
    <col min="7430" max="7430" width="12.625" style="10" customWidth="1"/>
    <col min="7431" max="7431" width="2.625" style="10" customWidth="1"/>
    <col min="7432" max="7432" width="12.625" style="10" customWidth="1"/>
    <col min="7433" max="7433" width="2.625" style="10" customWidth="1"/>
    <col min="7434" max="7434" width="12.625" style="10" customWidth="1"/>
    <col min="7435" max="7435" width="2.625" style="10" customWidth="1"/>
    <col min="7436" max="7442" width="7.625" style="10" customWidth="1"/>
    <col min="7443" max="7680" width="9" style="10"/>
    <col min="7681" max="7681" width="2.625" style="10" customWidth="1"/>
    <col min="7682" max="7682" width="13.625" style="10" customWidth="1"/>
    <col min="7683" max="7683" width="2.625" style="10" customWidth="1"/>
    <col min="7684" max="7684" width="12.625" style="10" customWidth="1"/>
    <col min="7685" max="7685" width="2.625" style="10" customWidth="1"/>
    <col min="7686" max="7686" width="12.625" style="10" customWidth="1"/>
    <col min="7687" max="7687" width="2.625" style="10" customWidth="1"/>
    <col min="7688" max="7688" width="12.625" style="10" customWidth="1"/>
    <col min="7689" max="7689" width="2.625" style="10" customWidth="1"/>
    <col min="7690" max="7690" width="12.625" style="10" customWidth="1"/>
    <col min="7691" max="7691" width="2.625" style="10" customWidth="1"/>
    <col min="7692" max="7698" width="7.625" style="10" customWidth="1"/>
    <col min="7699" max="7936" width="9" style="10"/>
    <col min="7937" max="7937" width="2.625" style="10" customWidth="1"/>
    <col min="7938" max="7938" width="13.625" style="10" customWidth="1"/>
    <col min="7939" max="7939" width="2.625" style="10" customWidth="1"/>
    <col min="7940" max="7940" width="12.625" style="10" customWidth="1"/>
    <col min="7941" max="7941" width="2.625" style="10" customWidth="1"/>
    <col min="7942" max="7942" width="12.625" style="10" customWidth="1"/>
    <col min="7943" max="7943" width="2.625" style="10" customWidth="1"/>
    <col min="7944" max="7944" width="12.625" style="10" customWidth="1"/>
    <col min="7945" max="7945" width="2.625" style="10" customWidth="1"/>
    <col min="7946" max="7946" width="12.625" style="10" customWidth="1"/>
    <col min="7947" max="7947" width="2.625" style="10" customWidth="1"/>
    <col min="7948" max="7954" width="7.625" style="10" customWidth="1"/>
    <col min="7955" max="8192" width="9" style="10"/>
    <col min="8193" max="8193" width="2.625" style="10" customWidth="1"/>
    <col min="8194" max="8194" width="13.625" style="10" customWidth="1"/>
    <col min="8195" max="8195" width="2.625" style="10" customWidth="1"/>
    <col min="8196" max="8196" width="12.625" style="10" customWidth="1"/>
    <col min="8197" max="8197" width="2.625" style="10" customWidth="1"/>
    <col min="8198" max="8198" width="12.625" style="10" customWidth="1"/>
    <col min="8199" max="8199" width="2.625" style="10" customWidth="1"/>
    <col min="8200" max="8200" width="12.625" style="10" customWidth="1"/>
    <col min="8201" max="8201" width="2.625" style="10" customWidth="1"/>
    <col min="8202" max="8202" width="12.625" style="10" customWidth="1"/>
    <col min="8203" max="8203" width="2.625" style="10" customWidth="1"/>
    <col min="8204" max="8210" width="7.625" style="10" customWidth="1"/>
    <col min="8211" max="8448" width="9" style="10"/>
    <col min="8449" max="8449" width="2.625" style="10" customWidth="1"/>
    <col min="8450" max="8450" width="13.625" style="10" customWidth="1"/>
    <col min="8451" max="8451" width="2.625" style="10" customWidth="1"/>
    <col min="8452" max="8452" width="12.625" style="10" customWidth="1"/>
    <col min="8453" max="8453" width="2.625" style="10" customWidth="1"/>
    <col min="8454" max="8454" width="12.625" style="10" customWidth="1"/>
    <col min="8455" max="8455" width="2.625" style="10" customWidth="1"/>
    <col min="8456" max="8456" width="12.625" style="10" customWidth="1"/>
    <col min="8457" max="8457" width="2.625" style="10" customWidth="1"/>
    <col min="8458" max="8458" width="12.625" style="10" customWidth="1"/>
    <col min="8459" max="8459" width="2.625" style="10" customWidth="1"/>
    <col min="8460" max="8466" width="7.625" style="10" customWidth="1"/>
    <col min="8467" max="8704" width="9" style="10"/>
    <col min="8705" max="8705" width="2.625" style="10" customWidth="1"/>
    <col min="8706" max="8706" width="13.625" style="10" customWidth="1"/>
    <col min="8707" max="8707" width="2.625" style="10" customWidth="1"/>
    <col min="8708" max="8708" width="12.625" style="10" customWidth="1"/>
    <col min="8709" max="8709" width="2.625" style="10" customWidth="1"/>
    <col min="8710" max="8710" width="12.625" style="10" customWidth="1"/>
    <col min="8711" max="8711" width="2.625" style="10" customWidth="1"/>
    <col min="8712" max="8712" width="12.625" style="10" customWidth="1"/>
    <col min="8713" max="8713" width="2.625" style="10" customWidth="1"/>
    <col min="8714" max="8714" width="12.625" style="10" customWidth="1"/>
    <col min="8715" max="8715" width="2.625" style="10" customWidth="1"/>
    <col min="8716" max="8722" width="7.625" style="10" customWidth="1"/>
    <col min="8723" max="8960" width="9" style="10"/>
    <col min="8961" max="8961" width="2.625" style="10" customWidth="1"/>
    <col min="8962" max="8962" width="13.625" style="10" customWidth="1"/>
    <col min="8963" max="8963" width="2.625" style="10" customWidth="1"/>
    <col min="8964" max="8964" width="12.625" style="10" customWidth="1"/>
    <col min="8965" max="8965" width="2.625" style="10" customWidth="1"/>
    <col min="8966" max="8966" width="12.625" style="10" customWidth="1"/>
    <col min="8967" max="8967" width="2.625" style="10" customWidth="1"/>
    <col min="8968" max="8968" width="12.625" style="10" customWidth="1"/>
    <col min="8969" max="8969" width="2.625" style="10" customWidth="1"/>
    <col min="8970" max="8970" width="12.625" style="10" customWidth="1"/>
    <col min="8971" max="8971" width="2.625" style="10" customWidth="1"/>
    <col min="8972" max="8978" width="7.625" style="10" customWidth="1"/>
    <col min="8979" max="9216" width="9" style="10"/>
    <col min="9217" max="9217" width="2.625" style="10" customWidth="1"/>
    <col min="9218" max="9218" width="13.625" style="10" customWidth="1"/>
    <col min="9219" max="9219" width="2.625" style="10" customWidth="1"/>
    <col min="9220" max="9220" width="12.625" style="10" customWidth="1"/>
    <col min="9221" max="9221" width="2.625" style="10" customWidth="1"/>
    <col min="9222" max="9222" width="12.625" style="10" customWidth="1"/>
    <col min="9223" max="9223" width="2.625" style="10" customWidth="1"/>
    <col min="9224" max="9224" width="12.625" style="10" customWidth="1"/>
    <col min="9225" max="9225" width="2.625" style="10" customWidth="1"/>
    <col min="9226" max="9226" width="12.625" style="10" customWidth="1"/>
    <col min="9227" max="9227" width="2.625" style="10" customWidth="1"/>
    <col min="9228" max="9234" width="7.625" style="10" customWidth="1"/>
    <col min="9235" max="9472" width="9" style="10"/>
    <col min="9473" max="9473" width="2.625" style="10" customWidth="1"/>
    <col min="9474" max="9474" width="13.625" style="10" customWidth="1"/>
    <col min="9475" max="9475" width="2.625" style="10" customWidth="1"/>
    <col min="9476" max="9476" width="12.625" style="10" customWidth="1"/>
    <col min="9477" max="9477" width="2.625" style="10" customWidth="1"/>
    <col min="9478" max="9478" width="12.625" style="10" customWidth="1"/>
    <col min="9479" max="9479" width="2.625" style="10" customWidth="1"/>
    <col min="9480" max="9480" width="12.625" style="10" customWidth="1"/>
    <col min="9481" max="9481" width="2.625" style="10" customWidth="1"/>
    <col min="9482" max="9482" width="12.625" style="10" customWidth="1"/>
    <col min="9483" max="9483" width="2.625" style="10" customWidth="1"/>
    <col min="9484" max="9490" width="7.625" style="10" customWidth="1"/>
    <col min="9491" max="9728" width="9" style="10"/>
    <col min="9729" max="9729" width="2.625" style="10" customWidth="1"/>
    <col min="9730" max="9730" width="13.625" style="10" customWidth="1"/>
    <col min="9731" max="9731" width="2.625" style="10" customWidth="1"/>
    <col min="9732" max="9732" width="12.625" style="10" customWidth="1"/>
    <col min="9733" max="9733" width="2.625" style="10" customWidth="1"/>
    <col min="9734" max="9734" width="12.625" style="10" customWidth="1"/>
    <col min="9735" max="9735" width="2.625" style="10" customWidth="1"/>
    <col min="9736" max="9736" width="12.625" style="10" customWidth="1"/>
    <col min="9737" max="9737" width="2.625" style="10" customWidth="1"/>
    <col min="9738" max="9738" width="12.625" style="10" customWidth="1"/>
    <col min="9739" max="9739" width="2.625" style="10" customWidth="1"/>
    <col min="9740" max="9746" width="7.625" style="10" customWidth="1"/>
    <col min="9747" max="9984" width="9" style="10"/>
    <col min="9985" max="9985" width="2.625" style="10" customWidth="1"/>
    <col min="9986" max="9986" width="13.625" style="10" customWidth="1"/>
    <col min="9987" max="9987" width="2.625" style="10" customWidth="1"/>
    <col min="9988" max="9988" width="12.625" style="10" customWidth="1"/>
    <col min="9989" max="9989" width="2.625" style="10" customWidth="1"/>
    <col min="9990" max="9990" width="12.625" style="10" customWidth="1"/>
    <col min="9991" max="9991" width="2.625" style="10" customWidth="1"/>
    <col min="9992" max="9992" width="12.625" style="10" customWidth="1"/>
    <col min="9993" max="9993" width="2.625" style="10" customWidth="1"/>
    <col min="9994" max="9994" width="12.625" style="10" customWidth="1"/>
    <col min="9995" max="9995" width="2.625" style="10" customWidth="1"/>
    <col min="9996" max="10002" width="7.625" style="10" customWidth="1"/>
    <col min="10003" max="10240" width="9" style="10"/>
    <col min="10241" max="10241" width="2.625" style="10" customWidth="1"/>
    <col min="10242" max="10242" width="13.625" style="10" customWidth="1"/>
    <col min="10243" max="10243" width="2.625" style="10" customWidth="1"/>
    <col min="10244" max="10244" width="12.625" style="10" customWidth="1"/>
    <col min="10245" max="10245" width="2.625" style="10" customWidth="1"/>
    <col min="10246" max="10246" width="12.625" style="10" customWidth="1"/>
    <col min="10247" max="10247" width="2.625" style="10" customWidth="1"/>
    <col min="10248" max="10248" width="12.625" style="10" customWidth="1"/>
    <col min="10249" max="10249" width="2.625" style="10" customWidth="1"/>
    <col min="10250" max="10250" width="12.625" style="10" customWidth="1"/>
    <col min="10251" max="10251" width="2.625" style="10" customWidth="1"/>
    <col min="10252" max="10258" width="7.625" style="10" customWidth="1"/>
    <col min="10259" max="10496" width="9" style="10"/>
    <col min="10497" max="10497" width="2.625" style="10" customWidth="1"/>
    <col min="10498" max="10498" width="13.625" style="10" customWidth="1"/>
    <col min="10499" max="10499" width="2.625" style="10" customWidth="1"/>
    <col min="10500" max="10500" width="12.625" style="10" customWidth="1"/>
    <col min="10501" max="10501" width="2.625" style="10" customWidth="1"/>
    <col min="10502" max="10502" width="12.625" style="10" customWidth="1"/>
    <col min="10503" max="10503" width="2.625" style="10" customWidth="1"/>
    <col min="10504" max="10504" width="12.625" style="10" customWidth="1"/>
    <col min="10505" max="10505" width="2.625" style="10" customWidth="1"/>
    <col min="10506" max="10506" width="12.625" style="10" customWidth="1"/>
    <col min="10507" max="10507" width="2.625" style="10" customWidth="1"/>
    <col min="10508" max="10514" width="7.625" style="10" customWidth="1"/>
    <col min="10515" max="10752" width="9" style="10"/>
    <col min="10753" max="10753" width="2.625" style="10" customWidth="1"/>
    <col min="10754" max="10754" width="13.625" style="10" customWidth="1"/>
    <col min="10755" max="10755" width="2.625" style="10" customWidth="1"/>
    <col min="10756" max="10756" width="12.625" style="10" customWidth="1"/>
    <col min="10757" max="10757" width="2.625" style="10" customWidth="1"/>
    <col min="10758" max="10758" width="12.625" style="10" customWidth="1"/>
    <col min="10759" max="10759" width="2.625" style="10" customWidth="1"/>
    <col min="10760" max="10760" width="12.625" style="10" customWidth="1"/>
    <col min="10761" max="10761" width="2.625" style="10" customWidth="1"/>
    <col min="10762" max="10762" width="12.625" style="10" customWidth="1"/>
    <col min="10763" max="10763" width="2.625" style="10" customWidth="1"/>
    <col min="10764" max="10770" width="7.625" style="10" customWidth="1"/>
    <col min="10771" max="11008" width="9" style="10"/>
    <col min="11009" max="11009" width="2.625" style="10" customWidth="1"/>
    <col min="11010" max="11010" width="13.625" style="10" customWidth="1"/>
    <col min="11011" max="11011" width="2.625" style="10" customWidth="1"/>
    <col min="11012" max="11012" width="12.625" style="10" customWidth="1"/>
    <col min="11013" max="11013" width="2.625" style="10" customWidth="1"/>
    <col min="11014" max="11014" width="12.625" style="10" customWidth="1"/>
    <col min="11015" max="11015" width="2.625" style="10" customWidth="1"/>
    <col min="11016" max="11016" width="12.625" style="10" customWidth="1"/>
    <col min="11017" max="11017" width="2.625" style="10" customWidth="1"/>
    <col min="11018" max="11018" width="12.625" style="10" customWidth="1"/>
    <col min="11019" max="11019" width="2.625" style="10" customWidth="1"/>
    <col min="11020" max="11026" width="7.625" style="10" customWidth="1"/>
    <col min="11027" max="11264" width="9" style="10"/>
    <col min="11265" max="11265" width="2.625" style="10" customWidth="1"/>
    <col min="11266" max="11266" width="13.625" style="10" customWidth="1"/>
    <col min="11267" max="11267" width="2.625" style="10" customWidth="1"/>
    <col min="11268" max="11268" width="12.625" style="10" customWidth="1"/>
    <col min="11269" max="11269" width="2.625" style="10" customWidth="1"/>
    <col min="11270" max="11270" width="12.625" style="10" customWidth="1"/>
    <col min="11271" max="11271" width="2.625" style="10" customWidth="1"/>
    <col min="11272" max="11272" width="12.625" style="10" customWidth="1"/>
    <col min="11273" max="11273" width="2.625" style="10" customWidth="1"/>
    <col min="11274" max="11274" width="12.625" style="10" customWidth="1"/>
    <col min="11275" max="11275" width="2.625" style="10" customWidth="1"/>
    <col min="11276" max="11282" width="7.625" style="10" customWidth="1"/>
    <col min="11283" max="11520" width="9" style="10"/>
    <col min="11521" max="11521" width="2.625" style="10" customWidth="1"/>
    <col min="11522" max="11522" width="13.625" style="10" customWidth="1"/>
    <col min="11523" max="11523" width="2.625" style="10" customWidth="1"/>
    <col min="11524" max="11524" width="12.625" style="10" customWidth="1"/>
    <col min="11525" max="11525" width="2.625" style="10" customWidth="1"/>
    <col min="11526" max="11526" width="12.625" style="10" customWidth="1"/>
    <col min="11527" max="11527" width="2.625" style="10" customWidth="1"/>
    <col min="11528" max="11528" width="12.625" style="10" customWidth="1"/>
    <col min="11529" max="11529" width="2.625" style="10" customWidth="1"/>
    <col min="11530" max="11530" width="12.625" style="10" customWidth="1"/>
    <col min="11531" max="11531" width="2.625" style="10" customWidth="1"/>
    <col min="11532" max="11538" width="7.625" style="10" customWidth="1"/>
    <col min="11539" max="11776" width="9" style="10"/>
    <col min="11777" max="11777" width="2.625" style="10" customWidth="1"/>
    <col min="11778" max="11778" width="13.625" style="10" customWidth="1"/>
    <col min="11779" max="11779" width="2.625" style="10" customWidth="1"/>
    <col min="11780" max="11780" width="12.625" style="10" customWidth="1"/>
    <col min="11781" max="11781" width="2.625" style="10" customWidth="1"/>
    <col min="11782" max="11782" width="12.625" style="10" customWidth="1"/>
    <col min="11783" max="11783" width="2.625" style="10" customWidth="1"/>
    <col min="11784" max="11784" width="12.625" style="10" customWidth="1"/>
    <col min="11785" max="11785" width="2.625" style="10" customWidth="1"/>
    <col min="11786" max="11786" width="12.625" style="10" customWidth="1"/>
    <col min="11787" max="11787" width="2.625" style="10" customWidth="1"/>
    <col min="11788" max="11794" width="7.625" style="10" customWidth="1"/>
    <col min="11795" max="12032" width="9" style="10"/>
    <col min="12033" max="12033" width="2.625" style="10" customWidth="1"/>
    <col min="12034" max="12034" width="13.625" style="10" customWidth="1"/>
    <col min="12035" max="12035" width="2.625" style="10" customWidth="1"/>
    <col min="12036" max="12036" width="12.625" style="10" customWidth="1"/>
    <col min="12037" max="12037" width="2.625" style="10" customWidth="1"/>
    <col min="12038" max="12038" width="12.625" style="10" customWidth="1"/>
    <col min="12039" max="12039" width="2.625" style="10" customWidth="1"/>
    <col min="12040" max="12040" width="12.625" style="10" customWidth="1"/>
    <col min="12041" max="12041" width="2.625" style="10" customWidth="1"/>
    <col min="12042" max="12042" width="12.625" style="10" customWidth="1"/>
    <col min="12043" max="12043" width="2.625" style="10" customWidth="1"/>
    <col min="12044" max="12050" width="7.625" style="10" customWidth="1"/>
    <col min="12051" max="12288" width="9" style="10"/>
    <col min="12289" max="12289" width="2.625" style="10" customWidth="1"/>
    <col min="12290" max="12290" width="13.625" style="10" customWidth="1"/>
    <col min="12291" max="12291" width="2.625" style="10" customWidth="1"/>
    <col min="12292" max="12292" width="12.625" style="10" customWidth="1"/>
    <col min="12293" max="12293" width="2.625" style="10" customWidth="1"/>
    <col min="12294" max="12294" width="12.625" style="10" customWidth="1"/>
    <col min="12295" max="12295" width="2.625" style="10" customWidth="1"/>
    <col min="12296" max="12296" width="12.625" style="10" customWidth="1"/>
    <col min="12297" max="12297" width="2.625" style="10" customWidth="1"/>
    <col min="12298" max="12298" width="12.625" style="10" customWidth="1"/>
    <col min="12299" max="12299" width="2.625" style="10" customWidth="1"/>
    <col min="12300" max="12306" width="7.625" style="10" customWidth="1"/>
    <col min="12307" max="12544" width="9" style="10"/>
    <col min="12545" max="12545" width="2.625" style="10" customWidth="1"/>
    <col min="12546" max="12546" width="13.625" style="10" customWidth="1"/>
    <col min="12547" max="12547" width="2.625" style="10" customWidth="1"/>
    <col min="12548" max="12548" width="12.625" style="10" customWidth="1"/>
    <col min="12549" max="12549" width="2.625" style="10" customWidth="1"/>
    <col min="12550" max="12550" width="12.625" style="10" customWidth="1"/>
    <col min="12551" max="12551" width="2.625" style="10" customWidth="1"/>
    <col min="12552" max="12552" width="12.625" style="10" customWidth="1"/>
    <col min="12553" max="12553" width="2.625" style="10" customWidth="1"/>
    <col min="12554" max="12554" width="12.625" style="10" customWidth="1"/>
    <col min="12555" max="12555" width="2.625" style="10" customWidth="1"/>
    <col min="12556" max="12562" width="7.625" style="10" customWidth="1"/>
    <col min="12563" max="12800" width="9" style="10"/>
    <col min="12801" max="12801" width="2.625" style="10" customWidth="1"/>
    <col min="12802" max="12802" width="13.625" style="10" customWidth="1"/>
    <col min="12803" max="12803" width="2.625" style="10" customWidth="1"/>
    <col min="12804" max="12804" width="12.625" style="10" customWidth="1"/>
    <col min="12805" max="12805" width="2.625" style="10" customWidth="1"/>
    <col min="12806" max="12806" width="12.625" style="10" customWidth="1"/>
    <col min="12807" max="12807" width="2.625" style="10" customWidth="1"/>
    <col min="12808" max="12808" width="12.625" style="10" customWidth="1"/>
    <col min="12809" max="12809" width="2.625" style="10" customWidth="1"/>
    <col min="12810" max="12810" width="12.625" style="10" customWidth="1"/>
    <col min="12811" max="12811" width="2.625" style="10" customWidth="1"/>
    <col min="12812" max="12818" width="7.625" style="10" customWidth="1"/>
    <col min="12819" max="13056" width="9" style="10"/>
    <col min="13057" max="13057" width="2.625" style="10" customWidth="1"/>
    <col min="13058" max="13058" width="13.625" style="10" customWidth="1"/>
    <col min="13059" max="13059" width="2.625" style="10" customWidth="1"/>
    <col min="13060" max="13060" width="12.625" style="10" customWidth="1"/>
    <col min="13061" max="13061" width="2.625" style="10" customWidth="1"/>
    <col min="13062" max="13062" width="12.625" style="10" customWidth="1"/>
    <col min="13063" max="13063" width="2.625" style="10" customWidth="1"/>
    <col min="13064" max="13064" width="12.625" style="10" customWidth="1"/>
    <col min="13065" max="13065" width="2.625" style="10" customWidth="1"/>
    <col min="13066" max="13066" width="12.625" style="10" customWidth="1"/>
    <col min="13067" max="13067" width="2.625" style="10" customWidth="1"/>
    <col min="13068" max="13074" width="7.625" style="10" customWidth="1"/>
    <col min="13075" max="13312" width="9" style="10"/>
    <col min="13313" max="13313" width="2.625" style="10" customWidth="1"/>
    <col min="13314" max="13314" width="13.625" style="10" customWidth="1"/>
    <col min="13315" max="13315" width="2.625" style="10" customWidth="1"/>
    <col min="13316" max="13316" width="12.625" style="10" customWidth="1"/>
    <col min="13317" max="13317" width="2.625" style="10" customWidth="1"/>
    <col min="13318" max="13318" width="12.625" style="10" customWidth="1"/>
    <col min="13319" max="13319" width="2.625" style="10" customWidth="1"/>
    <col min="13320" max="13320" width="12.625" style="10" customWidth="1"/>
    <col min="13321" max="13321" width="2.625" style="10" customWidth="1"/>
    <col min="13322" max="13322" width="12.625" style="10" customWidth="1"/>
    <col min="13323" max="13323" width="2.625" style="10" customWidth="1"/>
    <col min="13324" max="13330" width="7.625" style="10" customWidth="1"/>
    <col min="13331" max="13568" width="9" style="10"/>
    <col min="13569" max="13569" width="2.625" style="10" customWidth="1"/>
    <col min="13570" max="13570" width="13.625" style="10" customWidth="1"/>
    <col min="13571" max="13571" width="2.625" style="10" customWidth="1"/>
    <col min="13572" max="13572" width="12.625" style="10" customWidth="1"/>
    <col min="13573" max="13573" width="2.625" style="10" customWidth="1"/>
    <col min="13574" max="13574" width="12.625" style="10" customWidth="1"/>
    <col min="13575" max="13575" width="2.625" style="10" customWidth="1"/>
    <col min="13576" max="13576" width="12.625" style="10" customWidth="1"/>
    <col min="13577" max="13577" width="2.625" style="10" customWidth="1"/>
    <col min="13578" max="13578" width="12.625" style="10" customWidth="1"/>
    <col min="13579" max="13579" width="2.625" style="10" customWidth="1"/>
    <col min="13580" max="13586" width="7.625" style="10" customWidth="1"/>
    <col min="13587" max="13824" width="9" style="10"/>
    <col min="13825" max="13825" width="2.625" style="10" customWidth="1"/>
    <col min="13826" max="13826" width="13.625" style="10" customWidth="1"/>
    <col min="13827" max="13827" width="2.625" style="10" customWidth="1"/>
    <col min="13828" max="13828" width="12.625" style="10" customWidth="1"/>
    <col min="13829" max="13829" width="2.625" style="10" customWidth="1"/>
    <col min="13830" max="13830" width="12.625" style="10" customWidth="1"/>
    <col min="13831" max="13831" width="2.625" style="10" customWidth="1"/>
    <col min="13832" max="13832" width="12.625" style="10" customWidth="1"/>
    <col min="13833" max="13833" width="2.625" style="10" customWidth="1"/>
    <col min="13834" max="13834" width="12.625" style="10" customWidth="1"/>
    <col min="13835" max="13835" width="2.625" style="10" customWidth="1"/>
    <col min="13836" max="13842" width="7.625" style="10" customWidth="1"/>
    <col min="13843" max="14080" width="9" style="10"/>
    <col min="14081" max="14081" width="2.625" style="10" customWidth="1"/>
    <col min="14082" max="14082" width="13.625" style="10" customWidth="1"/>
    <col min="14083" max="14083" width="2.625" style="10" customWidth="1"/>
    <col min="14084" max="14084" width="12.625" style="10" customWidth="1"/>
    <col min="14085" max="14085" width="2.625" style="10" customWidth="1"/>
    <col min="14086" max="14086" width="12.625" style="10" customWidth="1"/>
    <col min="14087" max="14087" width="2.625" style="10" customWidth="1"/>
    <col min="14088" max="14088" width="12.625" style="10" customWidth="1"/>
    <col min="14089" max="14089" width="2.625" style="10" customWidth="1"/>
    <col min="14090" max="14090" width="12.625" style="10" customWidth="1"/>
    <col min="14091" max="14091" width="2.625" style="10" customWidth="1"/>
    <col min="14092" max="14098" width="7.625" style="10" customWidth="1"/>
    <col min="14099" max="14336" width="9" style="10"/>
    <col min="14337" max="14337" width="2.625" style="10" customWidth="1"/>
    <col min="14338" max="14338" width="13.625" style="10" customWidth="1"/>
    <col min="14339" max="14339" width="2.625" style="10" customWidth="1"/>
    <col min="14340" max="14340" width="12.625" style="10" customWidth="1"/>
    <col min="14341" max="14341" width="2.625" style="10" customWidth="1"/>
    <col min="14342" max="14342" width="12.625" style="10" customWidth="1"/>
    <col min="14343" max="14343" width="2.625" style="10" customWidth="1"/>
    <col min="14344" max="14344" width="12.625" style="10" customWidth="1"/>
    <col min="14345" max="14345" width="2.625" style="10" customWidth="1"/>
    <col min="14346" max="14346" width="12.625" style="10" customWidth="1"/>
    <col min="14347" max="14347" width="2.625" style="10" customWidth="1"/>
    <col min="14348" max="14354" width="7.625" style="10" customWidth="1"/>
    <col min="14355" max="14592" width="9" style="10"/>
    <col min="14593" max="14593" width="2.625" style="10" customWidth="1"/>
    <col min="14594" max="14594" width="13.625" style="10" customWidth="1"/>
    <col min="14595" max="14595" width="2.625" style="10" customWidth="1"/>
    <col min="14596" max="14596" width="12.625" style="10" customWidth="1"/>
    <col min="14597" max="14597" width="2.625" style="10" customWidth="1"/>
    <col min="14598" max="14598" width="12.625" style="10" customWidth="1"/>
    <col min="14599" max="14599" width="2.625" style="10" customWidth="1"/>
    <col min="14600" max="14600" width="12.625" style="10" customWidth="1"/>
    <col min="14601" max="14601" width="2.625" style="10" customWidth="1"/>
    <col min="14602" max="14602" width="12.625" style="10" customWidth="1"/>
    <col min="14603" max="14603" width="2.625" style="10" customWidth="1"/>
    <col min="14604" max="14610" width="7.625" style="10" customWidth="1"/>
    <col min="14611" max="14848" width="9" style="10"/>
    <col min="14849" max="14849" width="2.625" style="10" customWidth="1"/>
    <col min="14850" max="14850" width="13.625" style="10" customWidth="1"/>
    <col min="14851" max="14851" width="2.625" style="10" customWidth="1"/>
    <col min="14852" max="14852" width="12.625" style="10" customWidth="1"/>
    <col min="14853" max="14853" width="2.625" style="10" customWidth="1"/>
    <col min="14854" max="14854" width="12.625" style="10" customWidth="1"/>
    <col min="14855" max="14855" width="2.625" style="10" customWidth="1"/>
    <col min="14856" max="14856" width="12.625" style="10" customWidth="1"/>
    <col min="14857" max="14857" width="2.625" style="10" customWidth="1"/>
    <col min="14858" max="14858" width="12.625" style="10" customWidth="1"/>
    <col min="14859" max="14859" width="2.625" style="10" customWidth="1"/>
    <col min="14860" max="14866" width="7.625" style="10" customWidth="1"/>
    <col min="14867" max="15104" width="9" style="10"/>
    <col min="15105" max="15105" width="2.625" style="10" customWidth="1"/>
    <col min="15106" max="15106" width="13.625" style="10" customWidth="1"/>
    <col min="15107" max="15107" width="2.625" style="10" customWidth="1"/>
    <col min="15108" max="15108" width="12.625" style="10" customWidth="1"/>
    <col min="15109" max="15109" width="2.625" style="10" customWidth="1"/>
    <col min="15110" max="15110" width="12.625" style="10" customWidth="1"/>
    <col min="15111" max="15111" width="2.625" style="10" customWidth="1"/>
    <col min="15112" max="15112" width="12.625" style="10" customWidth="1"/>
    <col min="15113" max="15113" width="2.625" style="10" customWidth="1"/>
    <col min="15114" max="15114" width="12.625" style="10" customWidth="1"/>
    <col min="15115" max="15115" width="2.625" style="10" customWidth="1"/>
    <col min="15116" max="15122" width="7.625" style="10" customWidth="1"/>
    <col min="15123" max="15360" width="9" style="10"/>
    <col min="15361" max="15361" width="2.625" style="10" customWidth="1"/>
    <col min="15362" max="15362" width="13.625" style="10" customWidth="1"/>
    <col min="15363" max="15363" width="2.625" style="10" customWidth="1"/>
    <col min="15364" max="15364" width="12.625" style="10" customWidth="1"/>
    <col min="15365" max="15365" width="2.625" style="10" customWidth="1"/>
    <col min="15366" max="15366" width="12.625" style="10" customWidth="1"/>
    <col min="15367" max="15367" width="2.625" style="10" customWidth="1"/>
    <col min="15368" max="15368" width="12.625" style="10" customWidth="1"/>
    <col min="15369" max="15369" width="2.625" style="10" customWidth="1"/>
    <col min="15370" max="15370" width="12.625" style="10" customWidth="1"/>
    <col min="15371" max="15371" width="2.625" style="10" customWidth="1"/>
    <col min="15372" max="15378" width="7.625" style="10" customWidth="1"/>
    <col min="15379" max="15616" width="9" style="10"/>
    <col min="15617" max="15617" width="2.625" style="10" customWidth="1"/>
    <col min="15618" max="15618" width="13.625" style="10" customWidth="1"/>
    <col min="15619" max="15619" width="2.625" style="10" customWidth="1"/>
    <col min="15620" max="15620" width="12.625" style="10" customWidth="1"/>
    <col min="15621" max="15621" width="2.625" style="10" customWidth="1"/>
    <col min="15622" max="15622" width="12.625" style="10" customWidth="1"/>
    <col min="15623" max="15623" width="2.625" style="10" customWidth="1"/>
    <col min="15624" max="15624" width="12.625" style="10" customWidth="1"/>
    <col min="15625" max="15625" width="2.625" style="10" customWidth="1"/>
    <col min="15626" max="15626" width="12.625" style="10" customWidth="1"/>
    <col min="15627" max="15627" width="2.625" style="10" customWidth="1"/>
    <col min="15628" max="15634" width="7.625" style="10" customWidth="1"/>
    <col min="15635" max="15872" width="9" style="10"/>
    <col min="15873" max="15873" width="2.625" style="10" customWidth="1"/>
    <col min="15874" max="15874" width="13.625" style="10" customWidth="1"/>
    <col min="15875" max="15875" width="2.625" style="10" customWidth="1"/>
    <col min="15876" max="15876" width="12.625" style="10" customWidth="1"/>
    <col min="15877" max="15877" width="2.625" style="10" customWidth="1"/>
    <col min="15878" max="15878" width="12.625" style="10" customWidth="1"/>
    <col min="15879" max="15879" width="2.625" style="10" customWidth="1"/>
    <col min="15880" max="15880" width="12.625" style="10" customWidth="1"/>
    <col min="15881" max="15881" width="2.625" style="10" customWidth="1"/>
    <col min="15882" max="15882" width="12.625" style="10" customWidth="1"/>
    <col min="15883" max="15883" width="2.625" style="10" customWidth="1"/>
    <col min="15884" max="15890" width="7.625" style="10" customWidth="1"/>
    <col min="15891" max="16128" width="9" style="10"/>
    <col min="16129" max="16129" width="2.625" style="10" customWidth="1"/>
    <col min="16130" max="16130" width="13.625" style="10" customWidth="1"/>
    <col min="16131" max="16131" width="2.625" style="10" customWidth="1"/>
    <col min="16132" max="16132" width="12.625" style="10" customWidth="1"/>
    <col min="16133" max="16133" width="2.625" style="10" customWidth="1"/>
    <col min="16134" max="16134" width="12.625" style="10" customWidth="1"/>
    <col min="16135" max="16135" width="2.625" style="10" customWidth="1"/>
    <col min="16136" max="16136" width="12.625" style="10" customWidth="1"/>
    <col min="16137" max="16137" width="2.625" style="10" customWidth="1"/>
    <col min="16138" max="16138" width="12.625" style="10" customWidth="1"/>
    <col min="16139" max="16139" width="2.625" style="10" customWidth="1"/>
    <col min="16140" max="16146" width="7.625" style="10" customWidth="1"/>
    <col min="16147" max="16384" width="9" style="10"/>
  </cols>
  <sheetData>
    <row r="1" spans="1:13" s="1" customFormat="1" ht="18" customHeight="1">
      <c r="A1" s="1621" t="s">
        <v>1554</v>
      </c>
      <c r="B1" s="1621"/>
      <c r="D1" s="2"/>
    </row>
    <row r="2" spans="1:13" ht="21" customHeight="1">
      <c r="A2" s="1623" t="s">
        <v>1979</v>
      </c>
      <c r="B2" s="1623"/>
      <c r="C2" s="1623"/>
      <c r="D2" s="1623"/>
      <c r="E2" s="1623"/>
      <c r="F2" s="1623"/>
      <c r="G2" s="1623"/>
      <c r="H2" s="1623"/>
      <c r="I2" s="1623"/>
      <c r="J2" s="1623"/>
      <c r="K2" s="1623"/>
      <c r="L2" s="164"/>
      <c r="M2" s="164"/>
    </row>
    <row r="3" spans="1:13" ht="13.5" customHeight="1">
      <c r="B3" s="146"/>
      <c r="C3" s="146"/>
      <c r="D3" s="165"/>
      <c r="E3" s="165"/>
      <c r="F3" s="165"/>
      <c r="G3" s="165"/>
      <c r="H3" s="165"/>
      <c r="I3" s="165"/>
      <c r="J3" s="165"/>
      <c r="K3" s="21" t="s">
        <v>213</v>
      </c>
    </row>
    <row r="4" spans="1:13" s="1" customFormat="1" ht="15" customHeight="1">
      <c r="A4" s="148"/>
      <c r="B4" s="1675"/>
      <c r="C4" s="149"/>
      <c r="D4" s="1677" t="s">
        <v>259</v>
      </c>
      <c r="E4" s="1678"/>
      <c r="F4" s="1678"/>
      <c r="G4" s="1678"/>
      <c r="H4" s="1678"/>
      <c r="I4" s="1679"/>
      <c r="J4" s="1684" t="s">
        <v>260</v>
      </c>
      <c r="K4" s="1685"/>
    </row>
    <row r="5" spans="1:13" s="1" customFormat="1" ht="15" customHeight="1">
      <c r="A5" s="150"/>
      <c r="B5" s="1676"/>
      <c r="C5" s="151"/>
      <c r="D5" s="1680" t="s">
        <v>261</v>
      </c>
      <c r="E5" s="1688"/>
      <c r="F5" s="1680" t="s">
        <v>256</v>
      </c>
      <c r="G5" s="1681"/>
      <c r="H5" s="1688" t="s">
        <v>257</v>
      </c>
      <c r="I5" s="1681"/>
      <c r="J5" s="1686"/>
      <c r="K5" s="1687"/>
    </row>
    <row r="6" spans="1:13" s="1" customFormat="1" ht="18" customHeight="1">
      <c r="A6" s="152" t="s">
        <v>258</v>
      </c>
      <c r="B6" s="153"/>
      <c r="C6" s="154"/>
      <c r="D6" s="155">
        <v>112479</v>
      </c>
      <c r="E6" s="157"/>
      <c r="F6" s="155">
        <v>55747</v>
      </c>
      <c r="G6" s="156"/>
      <c r="H6" s="157">
        <v>56732</v>
      </c>
      <c r="I6" s="157"/>
      <c r="J6" s="155">
        <v>41326</v>
      </c>
      <c r="K6" s="156"/>
    </row>
    <row r="7" spans="1:13" s="1" customFormat="1" ht="18" customHeight="1">
      <c r="A7" s="158"/>
      <c r="B7" s="1682" t="s">
        <v>2383</v>
      </c>
      <c r="C7" s="1683"/>
      <c r="D7" s="155">
        <v>44123</v>
      </c>
      <c r="E7" s="157"/>
      <c r="F7" s="155">
        <v>22195</v>
      </c>
      <c r="G7" s="156"/>
      <c r="H7" s="157">
        <v>21928</v>
      </c>
      <c r="I7" s="157"/>
      <c r="J7" s="155">
        <v>17648</v>
      </c>
      <c r="K7" s="156"/>
    </row>
    <row r="8" spans="1:13" s="1" customFormat="1" ht="18" customHeight="1">
      <c r="A8" s="158"/>
      <c r="B8" s="1682" t="s">
        <v>2384</v>
      </c>
      <c r="C8" s="1683"/>
      <c r="D8" s="155">
        <v>5439</v>
      </c>
      <c r="E8" s="157"/>
      <c r="F8" s="155">
        <v>2648</v>
      </c>
      <c r="G8" s="156"/>
      <c r="H8" s="157">
        <v>2791</v>
      </c>
      <c r="I8" s="157"/>
      <c r="J8" s="155">
        <v>1868</v>
      </c>
      <c r="K8" s="156"/>
    </row>
    <row r="9" spans="1:13" s="1" customFormat="1" ht="18" customHeight="1">
      <c r="A9" s="158"/>
      <c r="B9" s="1682" t="s">
        <v>2385</v>
      </c>
      <c r="C9" s="1683"/>
      <c r="D9" s="155">
        <v>11677</v>
      </c>
      <c r="E9" s="157"/>
      <c r="F9" s="155">
        <v>5774</v>
      </c>
      <c r="G9" s="156"/>
      <c r="H9" s="157">
        <v>5903</v>
      </c>
      <c r="I9" s="157"/>
      <c r="J9" s="155">
        <v>4304</v>
      </c>
      <c r="K9" s="156"/>
    </row>
    <row r="10" spans="1:13" s="1" customFormat="1" ht="18" customHeight="1">
      <c r="A10" s="158"/>
      <c r="B10" s="1682" t="s">
        <v>2387</v>
      </c>
      <c r="C10" s="1683"/>
      <c r="D10" s="155">
        <v>4831</v>
      </c>
      <c r="E10" s="157"/>
      <c r="F10" s="155">
        <v>2366</v>
      </c>
      <c r="G10" s="156"/>
      <c r="H10" s="157">
        <v>2465</v>
      </c>
      <c r="I10" s="157"/>
      <c r="J10" s="155">
        <v>1573</v>
      </c>
      <c r="K10" s="156"/>
    </row>
    <row r="11" spans="1:13" s="1" customFormat="1" ht="18" customHeight="1">
      <c r="A11" s="158"/>
      <c r="B11" s="1682" t="s">
        <v>2388</v>
      </c>
      <c r="C11" s="1683"/>
      <c r="D11" s="155">
        <v>8567</v>
      </c>
      <c r="E11" s="157"/>
      <c r="F11" s="155">
        <v>4156</v>
      </c>
      <c r="G11" s="156"/>
      <c r="H11" s="157">
        <v>4411</v>
      </c>
      <c r="I11" s="157"/>
      <c r="J11" s="155">
        <v>2775</v>
      </c>
      <c r="K11" s="156"/>
    </row>
    <row r="12" spans="1:13" s="1" customFormat="1" ht="18" customHeight="1">
      <c r="A12" s="158"/>
      <c r="B12" s="1682" t="s">
        <v>2386</v>
      </c>
      <c r="C12" s="1683"/>
      <c r="D12" s="155">
        <v>23024</v>
      </c>
      <c r="E12" s="157"/>
      <c r="F12" s="155">
        <v>11294</v>
      </c>
      <c r="G12" s="156"/>
      <c r="H12" s="157">
        <v>11730</v>
      </c>
      <c r="I12" s="157"/>
      <c r="J12" s="155">
        <v>8256</v>
      </c>
      <c r="K12" s="156"/>
    </row>
    <row r="13" spans="1:13" s="1" customFormat="1" ht="18" customHeight="1">
      <c r="A13" s="159"/>
      <c r="B13" s="1682" t="s">
        <v>2389</v>
      </c>
      <c r="C13" s="1683"/>
      <c r="D13" s="155">
        <v>14818</v>
      </c>
      <c r="E13" s="157"/>
      <c r="F13" s="155">
        <v>7314</v>
      </c>
      <c r="G13" s="156"/>
      <c r="H13" s="157">
        <v>7504</v>
      </c>
      <c r="I13" s="157"/>
      <c r="J13" s="155">
        <v>4902</v>
      </c>
      <c r="K13" s="156"/>
    </row>
    <row r="14" spans="1:13" s="1" customFormat="1" ht="13.5" customHeight="1">
      <c r="A14" s="160" t="s">
        <v>2575</v>
      </c>
      <c r="B14" s="145"/>
      <c r="C14" s="145"/>
    </row>
    <row r="15" spans="1:13" s="1" customFormat="1" ht="18" customHeight="1">
      <c r="A15" s="95"/>
      <c r="B15" s="162"/>
      <c r="C15" s="162"/>
    </row>
  </sheetData>
  <mergeCells count="15">
    <mergeCell ref="B13:C13"/>
    <mergeCell ref="B7:C7"/>
    <mergeCell ref="B8:C8"/>
    <mergeCell ref="B9:C9"/>
    <mergeCell ref="B10:C10"/>
    <mergeCell ref="B11:C11"/>
    <mergeCell ref="B12:C12"/>
    <mergeCell ref="A1:B1"/>
    <mergeCell ref="A2:K2"/>
    <mergeCell ref="B4:B5"/>
    <mergeCell ref="D4:I4"/>
    <mergeCell ref="J4:K5"/>
    <mergeCell ref="D5:E5"/>
    <mergeCell ref="F5:G5"/>
    <mergeCell ref="H5:I5"/>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59999389629810485"/>
  </sheetPr>
  <dimension ref="A1:L22"/>
  <sheetViews>
    <sheetView showGridLines="0" zoomScaleNormal="100" workbookViewId="0">
      <selection sqref="A1:B1"/>
    </sheetView>
  </sheetViews>
  <sheetFormatPr defaultRowHeight="18" customHeight="1"/>
  <cols>
    <col min="1" max="1" width="2.625" style="63" customWidth="1"/>
    <col min="2" max="2" width="13.625" style="63" customWidth="1"/>
    <col min="3" max="3" width="2.625" style="63" customWidth="1"/>
    <col min="4" max="4" width="12.625" style="10" customWidth="1"/>
    <col min="5" max="5" width="2.625" style="10" customWidth="1"/>
    <col min="6" max="6" width="12.625" style="10" customWidth="1"/>
    <col min="7" max="7" width="2.625" style="10" customWidth="1"/>
    <col min="8" max="8" width="12.625" style="10" customWidth="1"/>
    <col min="9" max="9" width="2.625" style="10" customWidth="1"/>
    <col min="10" max="10" width="12.625" style="10" customWidth="1"/>
    <col min="11" max="11" width="2.625" style="10" customWidth="1"/>
    <col min="12" max="17" width="7.625" style="10" customWidth="1"/>
    <col min="18" max="256" width="9" style="10"/>
    <col min="257" max="257" width="2.625" style="10" customWidth="1"/>
    <col min="258" max="258" width="13.625" style="10" customWidth="1"/>
    <col min="259" max="259" width="2.625" style="10" customWidth="1"/>
    <col min="260" max="260" width="12.625" style="10" customWidth="1"/>
    <col min="261" max="261" width="2.625" style="10" customWidth="1"/>
    <col min="262" max="262" width="12.625" style="10" customWidth="1"/>
    <col min="263" max="263" width="2.625" style="10" customWidth="1"/>
    <col min="264" max="264" width="12.625" style="10" customWidth="1"/>
    <col min="265" max="265" width="2.625" style="10" customWidth="1"/>
    <col min="266" max="266" width="12.625" style="10" customWidth="1"/>
    <col min="267" max="267" width="2.625" style="10" customWidth="1"/>
    <col min="268" max="273" width="7.625" style="10" customWidth="1"/>
    <col min="274" max="512" width="9" style="10"/>
    <col min="513" max="513" width="2.625" style="10" customWidth="1"/>
    <col min="514" max="514" width="13.625" style="10" customWidth="1"/>
    <col min="515" max="515" width="2.625" style="10" customWidth="1"/>
    <col min="516" max="516" width="12.625" style="10" customWidth="1"/>
    <col min="517" max="517" width="2.625" style="10" customWidth="1"/>
    <col min="518" max="518" width="12.625" style="10" customWidth="1"/>
    <col min="519" max="519" width="2.625" style="10" customWidth="1"/>
    <col min="520" max="520" width="12.625" style="10" customWidth="1"/>
    <col min="521" max="521" width="2.625" style="10" customWidth="1"/>
    <col min="522" max="522" width="12.625" style="10" customWidth="1"/>
    <col min="523" max="523" width="2.625" style="10" customWidth="1"/>
    <col min="524" max="529" width="7.625" style="10" customWidth="1"/>
    <col min="530" max="768" width="9" style="10"/>
    <col min="769" max="769" width="2.625" style="10" customWidth="1"/>
    <col min="770" max="770" width="13.625" style="10" customWidth="1"/>
    <col min="771" max="771" width="2.625" style="10" customWidth="1"/>
    <col min="772" max="772" width="12.625" style="10" customWidth="1"/>
    <col min="773" max="773" width="2.625" style="10" customWidth="1"/>
    <col min="774" max="774" width="12.625" style="10" customWidth="1"/>
    <col min="775" max="775" width="2.625" style="10" customWidth="1"/>
    <col min="776" max="776" width="12.625" style="10" customWidth="1"/>
    <col min="777" max="777" width="2.625" style="10" customWidth="1"/>
    <col min="778" max="778" width="12.625" style="10" customWidth="1"/>
    <col min="779" max="779" width="2.625" style="10" customWidth="1"/>
    <col min="780" max="785" width="7.625" style="10" customWidth="1"/>
    <col min="786" max="1024" width="9" style="10"/>
    <col min="1025" max="1025" width="2.625" style="10" customWidth="1"/>
    <col min="1026" max="1026" width="13.625" style="10" customWidth="1"/>
    <col min="1027" max="1027" width="2.625" style="10" customWidth="1"/>
    <col min="1028" max="1028" width="12.625" style="10" customWidth="1"/>
    <col min="1029" max="1029" width="2.625" style="10" customWidth="1"/>
    <col min="1030" max="1030" width="12.625" style="10" customWidth="1"/>
    <col min="1031" max="1031" width="2.625" style="10" customWidth="1"/>
    <col min="1032" max="1032" width="12.625" style="10" customWidth="1"/>
    <col min="1033" max="1033" width="2.625" style="10" customWidth="1"/>
    <col min="1034" max="1034" width="12.625" style="10" customWidth="1"/>
    <col min="1035" max="1035" width="2.625" style="10" customWidth="1"/>
    <col min="1036" max="1041" width="7.625" style="10" customWidth="1"/>
    <col min="1042" max="1280" width="9" style="10"/>
    <col min="1281" max="1281" width="2.625" style="10" customWidth="1"/>
    <col min="1282" max="1282" width="13.625" style="10" customWidth="1"/>
    <col min="1283" max="1283" width="2.625" style="10" customWidth="1"/>
    <col min="1284" max="1284" width="12.625" style="10" customWidth="1"/>
    <col min="1285" max="1285" width="2.625" style="10" customWidth="1"/>
    <col min="1286" max="1286" width="12.625" style="10" customWidth="1"/>
    <col min="1287" max="1287" width="2.625" style="10" customWidth="1"/>
    <col min="1288" max="1288" width="12.625" style="10" customWidth="1"/>
    <col min="1289" max="1289" width="2.625" style="10" customWidth="1"/>
    <col min="1290" max="1290" width="12.625" style="10" customWidth="1"/>
    <col min="1291" max="1291" width="2.625" style="10" customWidth="1"/>
    <col min="1292" max="1297" width="7.625" style="10" customWidth="1"/>
    <col min="1298" max="1536" width="9" style="10"/>
    <col min="1537" max="1537" width="2.625" style="10" customWidth="1"/>
    <col min="1538" max="1538" width="13.625" style="10" customWidth="1"/>
    <col min="1539" max="1539" width="2.625" style="10" customWidth="1"/>
    <col min="1540" max="1540" width="12.625" style="10" customWidth="1"/>
    <col min="1541" max="1541" width="2.625" style="10" customWidth="1"/>
    <col min="1542" max="1542" width="12.625" style="10" customWidth="1"/>
    <col min="1543" max="1543" width="2.625" style="10" customWidth="1"/>
    <col min="1544" max="1544" width="12.625" style="10" customWidth="1"/>
    <col min="1545" max="1545" width="2.625" style="10" customWidth="1"/>
    <col min="1546" max="1546" width="12.625" style="10" customWidth="1"/>
    <col min="1547" max="1547" width="2.625" style="10" customWidth="1"/>
    <col min="1548" max="1553" width="7.625" style="10" customWidth="1"/>
    <col min="1554" max="1792" width="9" style="10"/>
    <col min="1793" max="1793" width="2.625" style="10" customWidth="1"/>
    <col min="1794" max="1794" width="13.625" style="10" customWidth="1"/>
    <col min="1795" max="1795" width="2.625" style="10" customWidth="1"/>
    <col min="1796" max="1796" width="12.625" style="10" customWidth="1"/>
    <col min="1797" max="1797" width="2.625" style="10" customWidth="1"/>
    <col min="1798" max="1798" width="12.625" style="10" customWidth="1"/>
    <col min="1799" max="1799" width="2.625" style="10" customWidth="1"/>
    <col min="1800" max="1800" width="12.625" style="10" customWidth="1"/>
    <col min="1801" max="1801" width="2.625" style="10" customWidth="1"/>
    <col min="1802" max="1802" width="12.625" style="10" customWidth="1"/>
    <col min="1803" max="1803" width="2.625" style="10" customWidth="1"/>
    <col min="1804" max="1809" width="7.625" style="10" customWidth="1"/>
    <col min="1810" max="2048" width="9" style="10"/>
    <col min="2049" max="2049" width="2.625" style="10" customWidth="1"/>
    <col min="2050" max="2050" width="13.625" style="10" customWidth="1"/>
    <col min="2051" max="2051" width="2.625" style="10" customWidth="1"/>
    <col min="2052" max="2052" width="12.625" style="10" customWidth="1"/>
    <col min="2053" max="2053" width="2.625" style="10" customWidth="1"/>
    <col min="2054" max="2054" width="12.625" style="10" customWidth="1"/>
    <col min="2055" max="2055" width="2.625" style="10" customWidth="1"/>
    <col min="2056" max="2056" width="12.625" style="10" customWidth="1"/>
    <col min="2057" max="2057" width="2.625" style="10" customWidth="1"/>
    <col min="2058" max="2058" width="12.625" style="10" customWidth="1"/>
    <col min="2059" max="2059" width="2.625" style="10" customWidth="1"/>
    <col min="2060" max="2065" width="7.625" style="10" customWidth="1"/>
    <col min="2066" max="2304" width="9" style="10"/>
    <col min="2305" max="2305" width="2.625" style="10" customWidth="1"/>
    <col min="2306" max="2306" width="13.625" style="10" customWidth="1"/>
    <col min="2307" max="2307" width="2.625" style="10" customWidth="1"/>
    <col min="2308" max="2308" width="12.625" style="10" customWidth="1"/>
    <col min="2309" max="2309" width="2.625" style="10" customWidth="1"/>
    <col min="2310" max="2310" width="12.625" style="10" customWidth="1"/>
    <col min="2311" max="2311" width="2.625" style="10" customWidth="1"/>
    <col min="2312" max="2312" width="12.625" style="10" customWidth="1"/>
    <col min="2313" max="2313" width="2.625" style="10" customWidth="1"/>
    <col min="2314" max="2314" width="12.625" style="10" customWidth="1"/>
    <col min="2315" max="2315" width="2.625" style="10" customWidth="1"/>
    <col min="2316" max="2321" width="7.625" style="10" customWidth="1"/>
    <col min="2322" max="2560" width="9" style="10"/>
    <col min="2561" max="2561" width="2.625" style="10" customWidth="1"/>
    <col min="2562" max="2562" width="13.625" style="10" customWidth="1"/>
    <col min="2563" max="2563" width="2.625" style="10" customWidth="1"/>
    <col min="2564" max="2564" width="12.625" style="10" customWidth="1"/>
    <col min="2565" max="2565" width="2.625" style="10" customWidth="1"/>
    <col min="2566" max="2566" width="12.625" style="10" customWidth="1"/>
    <col min="2567" max="2567" width="2.625" style="10" customWidth="1"/>
    <col min="2568" max="2568" width="12.625" style="10" customWidth="1"/>
    <col min="2569" max="2569" width="2.625" style="10" customWidth="1"/>
    <col min="2570" max="2570" width="12.625" style="10" customWidth="1"/>
    <col min="2571" max="2571" width="2.625" style="10" customWidth="1"/>
    <col min="2572" max="2577" width="7.625" style="10" customWidth="1"/>
    <col min="2578" max="2816" width="9" style="10"/>
    <col min="2817" max="2817" width="2.625" style="10" customWidth="1"/>
    <col min="2818" max="2818" width="13.625" style="10" customWidth="1"/>
    <col min="2819" max="2819" width="2.625" style="10" customWidth="1"/>
    <col min="2820" max="2820" width="12.625" style="10" customWidth="1"/>
    <col min="2821" max="2821" width="2.625" style="10" customWidth="1"/>
    <col min="2822" max="2822" width="12.625" style="10" customWidth="1"/>
    <col min="2823" max="2823" width="2.625" style="10" customWidth="1"/>
    <col min="2824" max="2824" width="12.625" style="10" customWidth="1"/>
    <col min="2825" max="2825" width="2.625" style="10" customWidth="1"/>
    <col min="2826" max="2826" width="12.625" style="10" customWidth="1"/>
    <col min="2827" max="2827" width="2.625" style="10" customWidth="1"/>
    <col min="2828" max="2833" width="7.625" style="10" customWidth="1"/>
    <col min="2834" max="3072" width="9" style="10"/>
    <col min="3073" max="3073" width="2.625" style="10" customWidth="1"/>
    <col min="3074" max="3074" width="13.625" style="10" customWidth="1"/>
    <col min="3075" max="3075" width="2.625" style="10" customWidth="1"/>
    <col min="3076" max="3076" width="12.625" style="10" customWidth="1"/>
    <col min="3077" max="3077" width="2.625" style="10" customWidth="1"/>
    <col min="3078" max="3078" width="12.625" style="10" customWidth="1"/>
    <col min="3079" max="3079" width="2.625" style="10" customWidth="1"/>
    <col min="3080" max="3080" width="12.625" style="10" customWidth="1"/>
    <col min="3081" max="3081" width="2.625" style="10" customWidth="1"/>
    <col min="3082" max="3082" width="12.625" style="10" customWidth="1"/>
    <col min="3083" max="3083" width="2.625" style="10" customWidth="1"/>
    <col min="3084" max="3089" width="7.625" style="10" customWidth="1"/>
    <col min="3090" max="3328" width="9" style="10"/>
    <col min="3329" max="3329" width="2.625" style="10" customWidth="1"/>
    <col min="3330" max="3330" width="13.625" style="10" customWidth="1"/>
    <col min="3331" max="3331" width="2.625" style="10" customWidth="1"/>
    <col min="3332" max="3332" width="12.625" style="10" customWidth="1"/>
    <col min="3333" max="3333" width="2.625" style="10" customWidth="1"/>
    <col min="3334" max="3334" width="12.625" style="10" customWidth="1"/>
    <col min="3335" max="3335" width="2.625" style="10" customWidth="1"/>
    <col min="3336" max="3336" width="12.625" style="10" customWidth="1"/>
    <col min="3337" max="3337" width="2.625" style="10" customWidth="1"/>
    <col min="3338" max="3338" width="12.625" style="10" customWidth="1"/>
    <col min="3339" max="3339" width="2.625" style="10" customWidth="1"/>
    <col min="3340" max="3345" width="7.625" style="10" customWidth="1"/>
    <col min="3346" max="3584" width="9" style="10"/>
    <col min="3585" max="3585" width="2.625" style="10" customWidth="1"/>
    <col min="3586" max="3586" width="13.625" style="10" customWidth="1"/>
    <col min="3587" max="3587" width="2.625" style="10" customWidth="1"/>
    <col min="3588" max="3588" width="12.625" style="10" customWidth="1"/>
    <col min="3589" max="3589" width="2.625" style="10" customWidth="1"/>
    <col min="3590" max="3590" width="12.625" style="10" customWidth="1"/>
    <col min="3591" max="3591" width="2.625" style="10" customWidth="1"/>
    <col min="3592" max="3592" width="12.625" style="10" customWidth="1"/>
    <col min="3593" max="3593" width="2.625" style="10" customWidth="1"/>
    <col min="3594" max="3594" width="12.625" style="10" customWidth="1"/>
    <col min="3595" max="3595" width="2.625" style="10" customWidth="1"/>
    <col min="3596" max="3601" width="7.625" style="10" customWidth="1"/>
    <col min="3602" max="3840" width="9" style="10"/>
    <col min="3841" max="3841" width="2.625" style="10" customWidth="1"/>
    <col min="3842" max="3842" width="13.625" style="10" customWidth="1"/>
    <col min="3843" max="3843" width="2.625" style="10" customWidth="1"/>
    <col min="3844" max="3844" width="12.625" style="10" customWidth="1"/>
    <col min="3845" max="3845" width="2.625" style="10" customWidth="1"/>
    <col min="3846" max="3846" width="12.625" style="10" customWidth="1"/>
    <col min="3847" max="3847" width="2.625" style="10" customWidth="1"/>
    <col min="3848" max="3848" width="12.625" style="10" customWidth="1"/>
    <col min="3849" max="3849" width="2.625" style="10" customWidth="1"/>
    <col min="3850" max="3850" width="12.625" style="10" customWidth="1"/>
    <col min="3851" max="3851" width="2.625" style="10" customWidth="1"/>
    <col min="3852" max="3857" width="7.625" style="10" customWidth="1"/>
    <col min="3858" max="4096" width="9" style="10"/>
    <col min="4097" max="4097" width="2.625" style="10" customWidth="1"/>
    <col min="4098" max="4098" width="13.625" style="10" customWidth="1"/>
    <col min="4099" max="4099" width="2.625" style="10" customWidth="1"/>
    <col min="4100" max="4100" width="12.625" style="10" customWidth="1"/>
    <col min="4101" max="4101" width="2.625" style="10" customWidth="1"/>
    <col min="4102" max="4102" width="12.625" style="10" customWidth="1"/>
    <col min="4103" max="4103" width="2.625" style="10" customWidth="1"/>
    <col min="4104" max="4104" width="12.625" style="10" customWidth="1"/>
    <col min="4105" max="4105" width="2.625" style="10" customWidth="1"/>
    <col min="4106" max="4106" width="12.625" style="10" customWidth="1"/>
    <col min="4107" max="4107" width="2.625" style="10" customWidth="1"/>
    <col min="4108" max="4113" width="7.625" style="10" customWidth="1"/>
    <col min="4114" max="4352" width="9" style="10"/>
    <col min="4353" max="4353" width="2.625" style="10" customWidth="1"/>
    <col min="4354" max="4354" width="13.625" style="10" customWidth="1"/>
    <col min="4355" max="4355" width="2.625" style="10" customWidth="1"/>
    <col min="4356" max="4356" width="12.625" style="10" customWidth="1"/>
    <col min="4357" max="4357" width="2.625" style="10" customWidth="1"/>
    <col min="4358" max="4358" width="12.625" style="10" customWidth="1"/>
    <col min="4359" max="4359" width="2.625" style="10" customWidth="1"/>
    <col min="4360" max="4360" width="12.625" style="10" customWidth="1"/>
    <col min="4361" max="4361" width="2.625" style="10" customWidth="1"/>
    <col min="4362" max="4362" width="12.625" style="10" customWidth="1"/>
    <col min="4363" max="4363" width="2.625" style="10" customWidth="1"/>
    <col min="4364" max="4369" width="7.625" style="10" customWidth="1"/>
    <col min="4370" max="4608" width="9" style="10"/>
    <col min="4609" max="4609" width="2.625" style="10" customWidth="1"/>
    <col min="4610" max="4610" width="13.625" style="10" customWidth="1"/>
    <col min="4611" max="4611" width="2.625" style="10" customWidth="1"/>
    <col min="4612" max="4612" width="12.625" style="10" customWidth="1"/>
    <col min="4613" max="4613" width="2.625" style="10" customWidth="1"/>
    <col min="4614" max="4614" width="12.625" style="10" customWidth="1"/>
    <col min="4615" max="4615" width="2.625" style="10" customWidth="1"/>
    <col min="4616" max="4616" width="12.625" style="10" customWidth="1"/>
    <col min="4617" max="4617" width="2.625" style="10" customWidth="1"/>
    <col min="4618" max="4618" width="12.625" style="10" customWidth="1"/>
    <col min="4619" max="4619" width="2.625" style="10" customWidth="1"/>
    <col min="4620" max="4625" width="7.625" style="10" customWidth="1"/>
    <col min="4626" max="4864" width="9" style="10"/>
    <col min="4865" max="4865" width="2.625" style="10" customWidth="1"/>
    <col min="4866" max="4866" width="13.625" style="10" customWidth="1"/>
    <col min="4867" max="4867" width="2.625" style="10" customWidth="1"/>
    <col min="4868" max="4868" width="12.625" style="10" customWidth="1"/>
    <col min="4869" max="4869" width="2.625" style="10" customWidth="1"/>
    <col min="4870" max="4870" width="12.625" style="10" customWidth="1"/>
    <col min="4871" max="4871" width="2.625" style="10" customWidth="1"/>
    <col min="4872" max="4872" width="12.625" style="10" customWidth="1"/>
    <col min="4873" max="4873" width="2.625" style="10" customWidth="1"/>
    <col min="4874" max="4874" width="12.625" style="10" customWidth="1"/>
    <col min="4875" max="4875" width="2.625" style="10" customWidth="1"/>
    <col min="4876" max="4881" width="7.625" style="10" customWidth="1"/>
    <col min="4882" max="5120" width="9" style="10"/>
    <col min="5121" max="5121" width="2.625" style="10" customWidth="1"/>
    <col min="5122" max="5122" width="13.625" style="10" customWidth="1"/>
    <col min="5123" max="5123" width="2.625" style="10" customWidth="1"/>
    <col min="5124" max="5124" width="12.625" style="10" customWidth="1"/>
    <col min="5125" max="5125" width="2.625" style="10" customWidth="1"/>
    <col min="5126" max="5126" width="12.625" style="10" customWidth="1"/>
    <col min="5127" max="5127" width="2.625" style="10" customWidth="1"/>
    <col min="5128" max="5128" width="12.625" style="10" customWidth="1"/>
    <col min="5129" max="5129" width="2.625" style="10" customWidth="1"/>
    <col min="5130" max="5130" width="12.625" style="10" customWidth="1"/>
    <col min="5131" max="5131" width="2.625" style="10" customWidth="1"/>
    <col min="5132" max="5137" width="7.625" style="10" customWidth="1"/>
    <col min="5138" max="5376" width="9" style="10"/>
    <col min="5377" max="5377" width="2.625" style="10" customWidth="1"/>
    <col min="5378" max="5378" width="13.625" style="10" customWidth="1"/>
    <col min="5379" max="5379" width="2.625" style="10" customWidth="1"/>
    <col min="5380" max="5380" width="12.625" style="10" customWidth="1"/>
    <col min="5381" max="5381" width="2.625" style="10" customWidth="1"/>
    <col min="5382" max="5382" width="12.625" style="10" customWidth="1"/>
    <col min="5383" max="5383" width="2.625" style="10" customWidth="1"/>
    <col min="5384" max="5384" width="12.625" style="10" customWidth="1"/>
    <col min="5385" max="5385" width="2.625" style="10" customWidth="1"/>
    <col min="5386" max="5386" width="12.625" style="10" customWidth="1"/>
    <col min="5387" max="5387" width="2.625" style="10" customWidth="1"/>
    <col min="5388" max="5393" width="7.625" style="10" customWidth="1"/>
    <col min="5394" max="5632" width="9" style="10"/>
    <col min="5633" max="5633" width="2.625" style="10" customWidth="1"/>
    <col min="5634" max="5634" width="13.625" style="10" customWidth="1"/>
    <col min="5635" max="5635" width="2.625" style="10" customWidth="1"/>
    <col min="5636" max="5636" width="12.625" style="10" customWidth="1"/>
    <col min="5637" max="5637" width="2.625" style="10" customWidth="1"/>
    <col min="5638" max="5638" width="12.625" style="10" customWidth="1"/>
    <col min="5639" max="5639" width="2.625" style="10" customWidth="1"/>
    <col min="5640" max="5640" width="12.625" style="10" customWidth="1"/>
    <col min="5641" max="5641" width="2.625" style="10" customWidth="1"/>
    <col min="5642" max="5642" width="12.625" style="10" customWidth="1"/>
    <col min="5643" max="5643" width="2.625" style="10" customWidth="1"/>
    <col min="5644" max="5649" width="7.625" style="10" customWidth="1"/>
    <col min="5650" max="5888" width="9" style="10"/>
    <col min="5889" max="5889" width="2.625" style="10" customWidth="1"/>
    <col min="5890" max="5890" width="13.625" style="10" customWidth="1"/>
    <col min="5891" max="5891" width="2.625" style="10" customWidth="1"/>
    <col min="5892" max="5892" width="12.625" style="10" customWidth="1"/>
    <col min="5893" max="5893" width="2.625" style="10" customWidth="1"/>
    <col min="5894" max="5894" width="12.625" style="10" customWidth="1"/>
    <col min="5895" max="5895" width="2.625" style="10" customWidth="1"/>
    <col min="5896" max="5896" width="12.625" style="10" customWidth="1"/>
    <col min="5897" max="5897" width="2.625" style="10" customWidth="1"/>
    <col min="5898" max="5898" width="12.625" style="10" customWidth="1"/>
    <col min="5899" max="5899" width="2.625" style="10" customWidth="1"/>
    <col min="5900" max="5905" width="7.625" style="10" customWidth="1"/>
    <col min="5906" max="6144" width="9" style="10"/>
    <col min="6145" max="6145" width="2.625" style="10" customWidth="1"/>
    <col min="6146" max="6146" width="13.625" style="10" customWidth="1"/>
    <col min="6147" max="6147" width="2.625" style="10" customWidth="1"/>
    <col min="6148" max="6148" width="12.625" style="10" customWidth="1"/>
    <col min="6149" max="6149" width="2.625" style="10" customWidth="1"/>
    <col min="6150" max="6150" width="12.625" style="10" customWidth="1"/>
    <col min="6151" max="6151" width="2.625" style="10" customWidth="1"/>
    <col min="6152" max="6152" width="12.625" style="10" customWidth="1"/>
    <col min="6153" max="6153" width="2.625" style="10" customWidth="1"/>
    <col min="6154" max="6154" width="12.625" style="10" customWidth="1"/>
    <col min="6155" max="6155" width="2.625" style="10" customWidth="1"/>
    <col min="6156" max="6161" width="7.625" style="10" customWidth="1"/>
    <col min="6162" max="6400" width="9" style="10"/>
    <col min="6401" max="6401" width="2.625" style="10" customWidth="1"/>
    <col min="6402" max="6402" width="13.625" style="10" customWidth="1"/>
    <col min="6403" max="6403" width="2.625" style="10" customWidth="1"/>
    <col min="6404" max="6404" width="12.625" style="10" customWidth="1"/>
    <col min="6405" max="6405" width="2.625" style="10" customWidth="1"/>
    <col min="6406" max="6406" width="12.625" style="10" customWidth="1"/>
    <col min="6407" max="6407" width="2.625" style="10" customWidth="1"/>
    <col min="6408" max="6408" width="12.625" style="10" customWidth="1"/>
    <col min="6409" max="6409" width="2.625" style="10" customWidth="1"/>
    <col min="6410" max="6410" width="12.625" style="10" customWidth="1"/>
    <col min="6411" max="6411" width="2.625" style="10" customWidth="1"/>
    <col min="6412" max="6417" width="7.625" style="10" customWidth="1"/>
    <col min="6418" max="6656" width="9" style="10"/>
    <col min="6657" max="6657" width="2.625" style="10" customWidth="1"/>
    <col min="6658" max="6658" width="13.625" style="10" customWidth="1"/>
    <col min="6659" max="6659" width="2.625" style="10" customWidth="1"/>
    <col min="6660" max="6660" width="12.625" style="10" customWidth="1"/>
    <col min="6661" max="6661" width="2.625" style="10" customWidth="1"/>
    <col min="6662" max="6662" width="12.625" style="10" customWidth="1"/>
    <col min="6663" max="6663" width="2.625" style="10" customWidth="1"/>
    <col min="6664" max="6664" width="12.625" style="10" customWidth="1"/>
    <col min="6665" max="6665" width="2.625" style="10" customWidth="1"/>
    <col min="6666" max="6666" width="12.625" style="10" customWidth="1"/>
    <col min="6667" max="6667" width="2.625" style="10" customWidth="1"/>
    <col min="6668" max="6673" width="7.625" style="10" customWidth="1"/>
    <col min="6674" max="6912" width="9" style="10"/>
    <col min="6913" max="6913" width="2.625" style="10" customWidth="1"/>
    <col min="6914" max="6914" width="13.625" style="10" customWidth="1"/>
    <col min="6915" max="6915" width="2.625" style="10" customWidth="1"/>
    <col min="6916" max="6916" width="12.625" style="10" customWidth="1"/>
    <col min="6917" max="6917" width="2.625" style="10" customWidth="1"/>
    <col min="6918" max="6918" width="12.625" style="10" customWidth="1"/>
    <col min="6919" max="6919" width="2.625" style="10" customWidth="1"/>
    <col min="6920" max="6920" width="12.625" style="10" customWidth="1"/>
    <col min="6921" max="6921" width="2.625" style="10" customWidth="1"/>
    <col min="6922" max="6922" width="12.625" style="10" customWidth="1"/>
    <col min="6923" max="6923" width="2.625" style="10" customWidth="1"/>
    <col min="6924" max="6929" width="7.625" style="10" customWidth="1"/>
    <col min="6930" max="7168" width="9" style="10"/>
    <col min="7169" max="7169" width="2.625" style="10" customWidth="1"/>
    <col min="7170" max="7170" width="13.625" style="10" customWidth="1"/>
    <col min="7171" max="7171" width="2.625" style="10" customWidth="1"/>
    <col min="7172" max="7172" width="12.625" style="10" customWidth="1"/>
    <col min="7173" max="7173" width="2.625" style="10" customWidth="1"/>
    <col min="7174" max="7174" width="12.625" style="10" customWidth="1"/>
    <col min="7175" max="7175" width="2.625" style="10" customWidth="1"/>
    <col min="7176" max="7176" width="12.625" style="10" customWidth="1"/>
    <col min="7177" max="7177" width="2.625" style="10" customWidth="1"/>
    <col min="7178" max="7178" width="12.625" style="10" customWidth="1"/>
    <col min="7179" max="7179" width="2.625" style="10" customWidth="1"/>
    <col min="7180" max="7185" width="7.625" style="10" customWidth="1"/>
    <col min="7186" max="7424" width="9" style="10"/>
    <col min="7425" max="7425" width="2.625" style="10" customWidth="1"/>
    <col min="7426" max="7426" width="13.625" style="10" customWidth="1"/>
    <col min="7427" max="7427" width="2.625" style="10" customWidth="1"/>
    <col min="7428" max="7428" width="12.625" style="10" customWidth="1"/>
    <col min="7429" max="7429" width="2.625" style="10" customWidth="1"/>
    <col min="7430" max="7430" width="12.625" style="10" customWidth="1"/>
    <col min="7431" max="7431" width="2.625" style="10" customWidth="1"/>
    <col min="7432" max="7432" width="12.625" style="10" customWidth="1"/>
    <col min="7433" max="7433" width="2.625" style="10" customWidth="1"/>
    <col min="7434" max="7434" width="12.625" style="10" customWidth="1"/>
    <col min="7435" max="7435" width="2.625" style="10" customWidth="1"/>
    <col min="7436" max="7441" width="7.625" style="10" customWidth="1"/>
    <col min="7442" max="7680" width="9" style="10"/>
    <col min="7681" max="7681" width="2.625" style="10" customWidth="1"/>
    <col min="7682" max="7682" width="13.625" style="10" customWidth="1"/>
    <col min="7683" max="7683" width="2.625" style="10" customWidth="1"/>
    <col min="7684" max="7684" width="12.625" style="10" customWidth="1"/>
    <col min="7685" max="7685" width="2.625" style="10" customWidth="1"/>
    <col min="7686" max="7686" width="12.625" style="10" customWidth="1"/>
    <col min="7687" max="7687" width="2.625" style="10" customWidth="1"/>
    <col min="7688" max="7688" width="12.625" style="10" customWidth="1"/>
    <col min="7689" max="7689" width="2.625" style="10" customWidth="1"/>
    <col min="7690" max="7690" width="12.625" style="10" customWidth="1"/>
    <col min="7691" max="7691" width="2.625" style="10" customWidth="1"/>
    <col min="7692" max="7697" width="7.625" style="10" customWidth="1"/>
    <col min="7698" max="7936" width="9" style="10"/>
    <col min="7937" max="7937" width="2.625" style="10" customWidth="1"/>
    <col min="7938" max="7938" width="13.625" style="10" customWidth="1"/>
    <col min="7939" max="7939" width="2.625" style="10" customWidth="1"/>
    <col min="7940" max="7940" width="12.625" style="10" customWidth="1"/>
    <col min="7941" max="7941" width="2.625" style="10" customWidth="1"/>
    <col min="7942" max="7942" width="12.625" style="10" customWidth="1"/>
    <col min="7943" max="7943" width="2.625" style="10" customWidth="1"/>
    <col min="7944" max="7944" width="12.625" style="10" customWidth="1"/>
    <col min="7945" max="7945" width="2.625" style="10" customWidth="1"/>
    <col min="7946" max="7946" width="12.625" style="10" customWidth="1"/>
    <col min="7947" max="7947" width="2.625" style="10" customWidth="1"/>
    <col min="7948" max="7953" width="7.625" style="10" customWidth="1"/>
    <col min="7954" max="8192" width="9" style="10"/>
    <col min="8193" max="8193" width="2.625" style="10" customWidth="1"/>
    <col min="8194" max="8194" width="13.625" style="10" customWidth="1"/>
    <col min="8195" max="8195" width="2.625" style="10" customWidth="1"/>
    <col min="8196" max="8196" width="12.625" style="10" customWidth="1"/>
    <col min="8197" max="8197" width="2.625" style="10" customWidth="1"/>
    <col min="8198" max="8198" width="12.625" style="10" customWidth="1"/>
    <col min="8199" max="8199" width="2.625" style="10" customWidth="1"/>
    <col min="8200" max="8200" width="12.625" style="10" customWidth="1"/>
    <col min="8201" max="8201" width="2.625" style="10" customWidth="1"/>
    <col min="8202" max="8202" width="12.625" style="10" customWidth="1"/>
    <col min="8203" max="8203" width="2.625" style="10" customWidth="1"/>
    <col min="8204" max="8209" width="7.625" style="10" customWidth="1"/>
    <col min="8210" max="8448" width="9" style="10"/>
    <col min="8449" max="8449" width="2.625" style="10" customWidth="1"/>
    <col min="8450" max="8450" width="13.625" style="10" customWidth="1"/>
    <col min="8451" max="8451" width="2.625" style="10" customWidth="1"/>
    <col min="8452" max="8452" width="12.625" style="10" customWidth="1"/>
    <col min="8453" max="8453" width="2.625" style="10" customWidth="1"/>
    <col min="8454" max="8454" width="12.625" style="10" customWidth="1"/>
    <col min="8455" max="8455" width="2.625" style="10" customWidth="1"/>
    <col min="8456" max="8456" width="12.625" style="10" customWidth="1"/>
    <col min="8457" max="8457" width="2.625" style="10" customWidth="1"/>
    <col min="8458" max="8458" width="12.625" style="10" customWidth="1"/>
    <col min="8459" max="8459" width="2.625" style="10" customWidth="1"/>
    <col min="8460" max="8465" width="7.625" style="10" customWidth="1"/>
    <col min="8466" max="8704" width="9" style="10"/>
    <col min="8705" max="8705" width="2.625" style="10" customWidth="1"/>
    <col min="8706" max="8706" width="13.625" style="10" customWidth="1"/>
    <col min="8707" max="8707" width="2.625" style="10" customWidth="1"/>
    <col min="8708" max="8708" width="12.625" style="10" customWidth="1"/>
    <col min="8709" max="8709" width="2.625" style="10" customWidth="1"/>
    <col min="8710" max="8710" width="12.625" style="10" customWidth="1"/>
    <col min="8711" max="8711" width="2.625" style="10" customWidth="1"/>
    <col min="8712" max="8712" width="12.625" style="10" customWidth="1"/>
    <col min="8713" max="8713" width="2.625" style="10" customWidth="1"/>
    <col min="8714" max="8714" width="12.625" style="10" customWidth="1"/>
    <col min="8715" max="8715" width="2.625" style="10" customWidth="1"/>
    <col min="8716" max="8721" width="7.625" style="10" customWidth="1"/>
    <col min="8722" max="8960" width="9" style="10"/>
    <col min="8961" max="8961" width="2.625" style="10" customWidth="1"/>
    <col min="8962" max="8962" width="13.625" style="10" customWidth="1"/>
    <col min="8963" max="8963" width="2.625" style="10" customWidth="1"/>
    <col min="8964" max="8964" width="12.625" style="10" customWidth="1"/>
    <col min="8965" max="8965" width="2.625" style="10" customWidth="1"/>
    <col min="8966" max="8966" width="12.625" style="10" customWidth="1"/>
    <col min="8967" max="8967" width="2.625" style="10" customWidth="1"/>
    <col min="8968" max="8968" width="12.625" style="10" customWidth="1"/>
    <col min="8969" max="8969" width="2.625" style="10" customWidth="1"/>
    <col min="8970" max="8970" width="12.625" style="10" customWidth="1"/>
    <col min="8971" max="8971" width="2.625" style="10" customWidth="1"/>
    <col min="8972" max="8977" width="7.625" style="10" customWidth="1"/>
    <col min="8978" max="9216" width="9" style="10"/>
    <col min="9217" max="9217" width="2.625" style="10" customWidth="1"/>
    <col min="9218" max="9218" width="13.625" style="10" customWidth="1"/>
    <col min="9219" max="9219" width="2.625" style="10" customWidth="1"/>
    <col min="9220" max="9220" width="12.625" style="10" customWidth="1"/>
    <col min="9221" max="9221" width="2.625" style="10" customWidth="1"/>
    <col min="9222" max="9222" width="12.625" style="10" customWidth="1"/>
    <col min="9223" max="9223" width="2.625" style="10" customWidth="1"/>
    <col min="9224" max="9224" width="12.625" style="10" customWidth="1"/>
    <col min="9225" max="9225" width="2.625" style="10" customWidth="1"/>
    <col min="9226" max="9226" width="12.625" style="10" customWidth="1"/>
    <col min="9227" max="9227" width="2.625" style="10" customWidth="1"/>
    <col min="9228" max="9233" width="7.625" style="10" customWidth="1"/>
    <col min="9234" max="9472" width="9" style="10"/>
    <col min="9473" max="9473" width="2.625" style="10" customWidth="1"/>
    <col min="9474" max="9474" width="13.625" style="10" customWidth="1"/>
    <col min="9475" max="9475" width="2.625" style="10" customWidth="1"/>
    <col min="9476" max="9476" width="12.625" style="10" customWidth="1"/>
    <col min="9477" max="9477" width="2.625" style="10" customWidth="1"/>
    <col min="9478" max="9478" width="12.625" style="10" customWidth="1"/>
    <col min="9479" max="9479" width="2.625" style="10" customWidth="1"/>
    <col min="9480" max="9480" width="12.625" style="10" customWidth="1"/>
    <col min="9481" max="9481" width="2.625" style="10" customWidth="1"/>
    <col min="9482" max="9482" width="12.625" style="10" customWidth="1"/>
    <col min="9483" max="9483" width="2.625" style="10" customWidth="1"/>
    <col min="9484" max="9489" width="7.625" style="10" customWidth="1"/>
    <col min="9490" max="9728" width="9" style="10"/>
    <col min="9729" max="9729" width="2.625" style="10" customWidth="1"/>
    <col min="9730" max="9730" width="13.625" style="10" customWidth="1"/>
    <col min="9731" max="9731" width="2.625" style="10" customWidth="1"/>
    <col min="9732" max="9732" width="12.625" style="10" customWidth="1"/>
    <col min="9733" max="9733" width="2.625" style="10" customWidth="1"/>
    <col min="9734" max="9734" width="12.625" style="10" customWidth="1"/>
    <col min="9735" max="9735" width="2.625" style="10" customWidth="1"/>
    <col min="9736" max="9736" width="12.625" style="10" customWidth="1"/>
    <col min="9737" max="9737" width="2.625" style="10" customWidth="1"/>
    <col min="9738" max="9738" width="12.625" style="10" customWidth="1"/>
    <col min="9739" max="9739" width="2.625" style="10" customWidth="1"/>
    <col min="9740" max="9745" width="7.625" style="10" customWidth="1"/>
    <col min="9746" max="9984" width="9" style="10"/>
    <col min="9985" max="9985" width="2.625" style="10" customWidth="1"/>
    <col min="9986" max="9986" width="13.625" style="10" customWidth="1"/>
    <col min="9987" max="9987" width="2.625" style="10" customWidth="1"/>
    <col min="9988" max="9988" width="12.625" style="10" customWidth="1"/>
    <col min="9989" max="9989" width="2.625" style="10" customWidth="1"/>
    <col min="9990" max="9990" width="12.625" style="10" customWidth="1"/>
    <col min="9991" max="9991" width="2.625" style="10" customWidth="1"/>
    <col min="9992" max="9992" width="12.625" style="10" customWidth="1"/>
    <col min="9993" max="9993" width="2.625" style="10" customWidth="1"/>
    <col min="9994" max="9994" width="12.625" style="10" customWidth="1"/>
    <col min="9995" max="9995" width="2.625" style="10" customWidth="1"/>
    <col min="9996" max="10001" width="7.625" style="10" customWidth="1"/>
    <col min="10002" max="10240" width="9" style="10"/>
    <col min="10241" max="10241" width="2.625" style="10" customWidth="1"/>
    <col min="10242" max="10242" width="13.625" style="10" customWidth="1"/>
    <col min="10243" max="10243" width="2.625" style="10" customWidth="1"/>
    <col min="10244" max="10244" width="12.625" style="10" customWidth="1"/>
    <col min="10245" max="10245" width="2.625" style="10" customWidth="1"/>
    <col min="10246" max="10246" width="12.625" style="10" customWidth="1"/>
    <col min="10247" max="10247" width="2.625" style="10" customWidth="1"/>
    <col min="10248" max="10248" width="12.625" style="10" customWidth="1"/>
    <col min="10249" max="10249" width="2.625" style="10" customWidth="1"/>
    <col min="10250" max="10250" width="12.625" style="10" customWidth="1"/>
    <col min="10251" max="10251" width="2.625" style="10" customWidth="1"/>
    <col min="10252" max="10257" width="7.625" style="10" customWidth="1"/>
    <col min="10258" max="10496" width="9" style="10"/>
    <col min="10497" max="10497" width="2.625" style="10" customWidth="1"/>
    <col min="10498" max="10498" width="13.625" style="10" customWidth="1"/>
    <col min="10499" max="10499" width="2.625" style="10" customWidth="1"/>
    <col min="10500" max="10500" width="12.625" style="10" customWidth="1"/>
    <col min="10501" max="10501" width="2.625" style="10" customWidth="1"/>
    <col min="10502" max="10502" width="12.625" style="10" customWidth="1"/>
    <col min="10503" max="10503" width="2.625" style="10" customWidth="1"/>
    <col min="10504" max="10504" width="12.625" style="10" customWidth="1"/>
    <col min="10505" max="10505" width="2.625" style="10" customWidth="1"/>
    <col min="10506" max="10506" width="12.625" style="10" customWidth="1"/>
    <col min="10507" max="10507" width="2.625" style="10" customWidth="1"/>
    <col min="10508" max="10513" width="7.625" style="10" customWidth="1"/>
    <col min="10514" max="10752" width="9" style="10"/>
    <col min="10753" max="10753" width="2.625" style="10" customWidth="1"/>
    <col min="10754" max="10754" width="13.625" style="10" customWidth="1"/>
    <col min="10755" max="10755" width="2.625" style="10" customWidth="1"/>
    <col min="10756" max="10756" width="12.625" style="10" customWidth="1"/>
    <col min="10757" max="10757" width="2.625" style="10" customWidth="1"/>
    <col min="10758" max="10758" width="12.625" style="10" customWidth="1"/>
    <col min="10759" max="10759" width="2.625" style="10" customWidth="1"/>
    <col min="10760" max="10760" width="12.625" style="10" customWidth="1"/>
    <col min="10761" max="10761" width="2.625" style="10" customWidth="1"/>
    <col min="10762" max="10762" width="12.625" style="10" customWidth="1"/>
    <col min="10763" max="10763" width="2.625" style="10" customWidth="1"/>
    <col min="10764" max="10769" width="7.625" style="10" customWidth="1"/>
    <col min="10770" max="11008" width="9" style="10"/>
    <col min="11009" max="11009" width="2.625" style="10" customWidth="1"/>
    <col min="11010" max="11010" width="13.625" style="10" customWidth="1"/>
    <col min="11011" max="11011" width="2.625" style="10" customWidth="1"/>
    <col min="11012" max="11012" width="12.625" style="10" customWidth="1"/>
    <col min="11013" max="11013" width="2.625" style="10" customWidth="1"/>
    <col min="11014" max="11014" width="12.625" style="10" customWidth="1"/>
    <col min="11015" max="11015" width="2.625" style="10" customWidth="1"/>
    <col min="11016" max="11016" width="12.625" style="10" customWidth="1"/>
    <col min="11017" max="11017" width="2.625" style="10" customWidth="1"/>
    <col min="11018" max="11018" width="12.625" style="10" customWidth="1"/>
    <col min="11019" max="11019" width="2.625" style="10" customWidth="1"/>
    <col min="11020" max="11025" width="7.625" style="10" customWidth="1"/>
    <col min="11026" max="11264" width="9" style="10"/>
    <col min="11265" max="11265" width="2.625" style="10" customWidth="1"/>
    <col min="11266" max="11266" width="13.625" style="10" customWidth="1"/>
    <col min="11267" max="11267" width="2.625" style="10" customWidth="1"/>
    <col min="11268" max="11268" width="12.625" style="10" customWidth="1"/>
    <col min="11269" max="11269" width="2.625" style="10" customWidth="1"/>
    <col min="11270" max="11270" width="12.625" style="10" customWidth="1"/>
    <col min="11271" max="11271" width="2.625" style="10" customWidth="1"/>
    <col min="11272" max="11272" width="12.625" style="10" customWidth="1"/>
    <col min="11273" max="11273" width="2.625" style="10" customWidth="1"/>
    <col min="11274" max="11274" width="12.625" style="10" customWidth="1"/>
    <col min="11275" max="11275" width="2.625" style="10" customWidth="1"/>
    <col min="11276" max="11281" width="7.625" style="10" customWidth="1"/>
    <col min="11282" max="11520" width="9" style="10"/>
    <col min="11521" max="11521" width="2.625" style="10" customWidth="1"/>
    <col min="11522" max="11522" width="13.625" style="10" customWidth="1"/>
    <col min="11523" max="11523" width="2.625" style="10" customWidth="1"/>
    <col min="11524" max="11524" width="12.625" style="10" customWidth="1"/>
    <col min="11525" max="11525" width="2.625" style="10" customWidth="1"/>
    <col min="11526" max="11526" width="12.625" style="10" customWidth="1"/>
    <col min="11527" max="11527" width="2.625" style="10" customWidth="1"/>
    <col min="11528" max="11528" width="12.625" style="10" customWidth="1"/>
    <col min="11529" max="11529" width="2.625" style="10" customWidth="1"/>
    <col min="11530" max="11530" width="12.625" style="10" customWidth="1"/>
    <col min="11531" max="11531" width="2.625" style="10" customWidth="1"/>
    <col min="11532" max="11537" width="7.625" style="10" customWidth="1"/>
    <col min="11538" max="11776" width="9" style="10"/>
    <col min="11777" max="11777" width="2.625" style="10" customWidth="1"/>
    <col min="11778" max="11778" width="13.625" style="10" customWidth="1"/>
    <col min="11779" max="11779" width="2.625" style="10" customWidth="1"/>
    <col min="11780" max="11780" width="12.625" style="10" customWidth="1"/>
    <col min="11781" max="11781" width="2.625" style="10" customWidth="1"/>
    <col min="11782" max="11782" width="12.625" style="10" customWidth="1"/>
    <col min="11783" max="11783" width="2.625" style="10" customWidth="1"/>
    <col min="11784" max="11784" width="12.625" style="10" customWidth="1"/>
    <col min="11785" max="11785" width="2.625" style="10" customWidth="1"/>
    <col min="11786" max="11786" width="12.625" style="10" customWidth="1"/>
    <col min="11787" max="11787" width="2.625" style="10" customWidth="1"/>
    <col min="11788" max="11793" width="7.625" style="10" customWidth="1"/>
    <col min="11794" max="12032" width="9" style="10"/>
    <col min="12033" max="12033" width="2.625" style="10" customWidth="1"/>
    <col min="12034" max="12034" width="13.625" style="10" customWidth="1"/>
    <col min="12035" max="12035" width="2.625" style="10" customWidth="1"/>
    <col min="12036" max="12036" width="12.625" style="10" customWidth="1"/>
    <col min="12037" max="12037" width="2.625" style="10" customWidth="1"/>
    <col min="12038" max="12038" width="12.625" style="10" customWidth="1"/>
    <col min="12039" max="12039" width="2.625" style="10" customWidth="1"/>
    <col min="12040" max="12040" width="12.625" style="10" customWidth="1"/>
    <col min="12041" max="12041" width="2.625" style="10" customWidth="1"/>
    <col min="12042" max="12042" width="12.625" style="10" customWidth="1"/>
    <col min="12043" max="12043" width="2.625" style="10" customWidth="1"/>
    <col min="12044" max="12049" width="7.625" style="10" customWidth="1"/>
    <col min="12050" max="12288" width="9" style="10"/>
    <col min="12289" max="12289" width="2.625" style="10" customWidth="1"/>
    <col min="12290" max="12290" width="13.625" style="10" customWidth="1"/>
    <col min="12291" max="12291" width="2.625" style="10" customWidth="1"/>
    <col min="12292" max="12292" width="12.625" style="10" customWidth="1"/>
    <col min="12293" max="12293" width="2.625" style="10" customWidth="1"/>
    <col min="12294" max="12294" width="12.625" style="10" customWidth="1"/>
    <col min="12295" max="12295" width="2.625" style="10" customWidth="1"/>
    <col min="12296" max="12296" width="12.625" style="10" customWidth="1"/>
    <col min="12297" max="12297" width="2.625" style="10" customWidth="1"/>
    <col min="12298" max="12298" width="12.625" style="10" customWidth="1"/>
    <col min="12299" max="12299" width="2.625" style="10" customWidth="1"/>
    <col min="12300" max="12305" width="7.625" style="10" customWidth="1"/>
    <col min="12306" max="12544" width="9" style="10"/>
    <col min="12545" max="12545" width="2.625" style="10" customWidth="1"/>
    <col min="12546" max="12546" width="13.625" style="10" customWidth="1"/>
    <col min="12547" max="12547" width="2.625" style="10" customWidth="1"/>
    <col min="12548" max="12548" width="12.625" style="10" customWidth="1"/>
    <col min="12549" max="12549" width="2.625" style="10" customWidth="1"/>
    <col min="12550" max="12550" width="12.625" style="10" customWidth="1"/>
    <col min="12551" max="12551" width="2.625" style="10" customWidth="1"/>
    <col min="12552" max="12552" width="12.625" style="10" customWidth="1"/>
    <col min="12553" max="12553" width="2.625" style="10" customWidth="1"/>
    <col min="12554" max="12554" width="12.625" style="10" customWidth="1"/>
    <col min="12555" max="12555" width="2.625" style="10" customWidth="1"/>
    <col min="12556" max="12561" width="7.625" style="10" customWidth="1"/>
    <col min="12562" max="12800" width="9" style="10"/>
    <col min="12801" max="12801" width="2.625" style="10" customWidth="1"/>
    <col min="12802" max="12802" width="13.625" style="10" customWidth="1"/>
    <col min="12803" max="12803" width="2.625" style="10" customWidth="1"/>
    <col min="12804" max="12804" width="12.625" style="10" customWidth="1"/>
    <col min="12805" max="12805" width="2.625" style="10" customWidth="1"/>
    <col min="12806" max="12806" width="12.625" style="10" customWidth="1"/>
    <col min="12807" max="12807" width="2.625" style="10" customWidth="1"/>
    <col min="12808" max="12808" width="12.625" style="10" customWidth="1"/>
    <col min="12809" max="12809" width="2.625" style="10" customWidth="1"/>
    <col min="12810" max="12810" width="12.625" style="10" customWidth="1"/>
    <col min="12811" max="12811" width="2.625" style="10" customWidth="1"/>
    <col min="12812" max="12817" width="7.625" style="10" customWidth="1"/>
    <col min="12818" max="13056" width="9" style="10"/>
    <col min="13057" max="13057" width="2.625" style="10" customWidth="1"/>
    <col min="13058" max="13058" width="13.625" style="10" customWidth="1"/>
    <col min="13059" max="13059" width="2.625" style="10" customWidth="1"/>
    <col min="13060" max="13060" width="12.625" style="10" customWidth="1"/>
    <col min="13061" max="13061" width="2.625" style="10" customWidth="1"/>
    <col min="13062" max="13062" width="12.625" style="10" customWidth="1"/>
    <col min="13063" max="13063" width="2.625" style="10" customWidth="1"/>
    <col min="13064" max="13064" width="12.625" style="10" customWidth="1"/>
    <col min="13065" max="13065" width="2.625" style="10" customWidth="1"/>
    <col min="13066" max="13066" width="12.625" style="10" customWidth="1"/>
    <col min="13067" max="13067" width="2.625" style="10" customWidth="1"/>
    <col min="13068" max="13073" width="7.625" style="10" customWidth="1"/>
    <col min="13074" max="13312" width="9" style="10"/>
    <col min="13313" max="13313" width="2.625" style="10" customWidth="1"/>
    <col min="13314" max="13314" width="13.625" style="10" customWidth="1"/>
    <col min="13315" max="13315" width="2.625" style="10" customWidth="1"/>
    <col min="13316" max="13316" width="12.625" style="10" customWidth="1"/>
    <col min="13317" max="13317" width="2.625" style="10" customWidth="1"/>
    <col min="13318" max="13318" width="12.625" style="10" customWidth="1"/>
    <col min="13319" max="13319" width="2.625" style="10" customWidth="1"/>
    <col min="13320" max="13320" width="12.625" style="10" customWidth="1"/>
    <col min="13321" max="13321" width="2.625" style="10" customWidth="1"/>
    <col min="13322" max="13322" width="12.625" style="10" customWidth="1"/>
    <col min="13323" max="13323" width="2.625" style="10" customWidth="1"/>
    <col min="13324" max="13329" width="7.625" style="10" customWidth="1"/>
    <col min="13330" max="13568" width="9" style="10"/>
    <col min="13569" max="13569" width="2.625" style="10" customWidth="1"/>
    <col min="13570" max="13570" width="13.625" style="10" customWidth="1"/>
    <col min="13571" max="13571" width="2.625" style="10" customWidth="1"/>
    <col min="13572" max="13572" width="12.625" style="10" customWidth="1"/>
    <col min="13573" max="13573" width="2.625" style="10" customWidth="1"/>
    <col min="13574" max="13574" width="12.625" style="10" customWidth="1"/>
    <col min="13575" max="13575" width="2.625" style="10" customWidth="1"/>
    <col min="13576" max="13576" width="12.625" style="10" customWidth="1"/>
    <col min="13577" max="13577" width="2.625" style="10" customWidth="1"/>
    <col min="13578" max="13578" width="12.625" style="10" customWidth="1"/>
    <col min="13579" max="13579" width="2.625" style="10" customWidth="1"/>
    <col min="13580" max="13585" width="7.625" style="10" customWidth="1"/>
    <col min="13586" max="13824" width="9" style="10"/>
    <col min="13825" max="13825" width="2.625" style="10" customWidth="1"/>
    <col min="13826" max="13826" width="13.625" style="10" customWidth="1"/>
    <col min="13827" max="13827" width="2.625" style="10" customWidth="1"/>
    <col min="13828" max="13828" width="12.625" style="10" customWidth="1"/>
    <col min="13829" max="13829" width="2.625" style="10" customWidth="1"/>
    <col min="13830" max="13830" width="12.625" style="10" customWidth="1"/>
    <col min="13831" max="13831" width="2.625" style="10" customWidth="1"/>
    <col min="13832" max="13832" width="12.625" style="10" customWidth="1"/>
    <col min="13833" max="13833" width="2.625" style="10" customWidth="1"/>
    <col min="13834" max="13834" width="12.625" style="10" customWidth="1"/>
    <col min="13835" max="13835" width="2.625" style="10" customWidth="1"/>
    <col min="13836" max="13841" width="7.625" style="10" customWidth="1"/>
    <col min="13842" max="14080" width="9" style="10"/>
    <col min="14081" max="14081" width="2.625" style="10" customWidth="1"/>
    <col min="14082" max="14082" width="13.625" style="10" customWidth="1"/>
    <col min="14083" max="14083" width="2.625" style="10" customWidth="1"/>
    <col min="14084" max="14084" width="12.625" style="10" customWidth="1"/>
    <col min="14085" max="14085" width="2.625" style="10" customWidth="1"/>
    <col min="14086" max="14086" width="12.625" style="10" customWidth="1"/>
    <col min="14087" max="14087" width="2.625" style="10" customWidth="1"/>
    <col min="14088" max="14088" width="12.625" style="10" customWidth="1"/>
    <col min="14089" max="14089" width="2.625" style="10" customWidth="1"/>
    <col min="14090" max="14090" width="12.625" style="10" customWidth="1"/>
    <col min="14091" max="14091" width="2.625" style="10" customWidth="1"/>
    <col min="14092" max="14097" width="7.625" style="10" customWidth="1"/>
    <col min="14098" max="14336" width="9" style="10"/>
    <col min="14337" max="14337" width="2.625" style="10" customWidth="1"/>
    <col min="14338" max="14338" width="13.625" style="10" customWidth="1"/>
    <col min="14339" max="14339" width="2.625" style="10" customWidth="1"/>
    <col min="14340" max="14340" width="12.625" style="10" customWidth="1"/>
    <col min="14341" max="14341" width="2.625" style="10" customWidth="1"/>
    <col min="14342" max="14342" width="12.625" style="10" customWidth="1"/>
    <col min="14343" max="14343" width="2.625" style="10" customWidth="1"/>
    <col min="14344" max="14344" width="12.625" style="10" customWidth="1"/>
    <col min="14345" max="14345" width="2.625" style="10" customWidth="1"/>
    <col min="14346" max="14346" width="12.625" style="10" customWidth="1"/>
    <col min="14347" max="14347" width="2.625" style="10" customWidth="1"/>
    <col min="14348" max="14353" width="7.625" style="10" customWidth="1"/>
    <col min="14354" max="14592" width="9" style="10"/>
    <col min="14593" max="14593" width="2.625" style="10" customWidth="1"/>
    <col min="14594" max="14594" width="13.625" style="10" customWidth="1"/>
    <col min="14595" max="14595" width="2.625" style="10" customWidth="1"/>
    <col min="14596" max="14596" width="12.625" style="10" customWidth="1"/>
    <col min="14597" max="14597" width="2.625" style="10" customWidth="1"/>
    <col min="14598" max="14598" width="12.625" style="10" customWidth="1"/>
    <col min="14599" max="14599" width="2.625" style="10" customWidth="1"/>
    <col min="14600" max="14600" width="12.625" style="10" customWidth="1"/>
    <col min="14601" max="14601" width="2.625" style="10" customWidth="1"/>
    <col min="14602" max="14602" width="12.625" style="10" customWidth="1"/>
    <col min="14603" max="14603" width="2.625" style="10" customWidth="1"/>
    <col min="14604" max="14609" width="7.625" style="10" customWidth="1"/>
    <col min="14610" max="14848" width="9" style="10"/>
    <col min="14849" max="14849" width="2.625" style="10" customWidth="1"/>
    <col min="14850" max="14850" width="13.625" style="10" customWidth="1"/>
    <col min="14851" max="14851" width="2.625" style="10" customWidth="1"/>
    <col min="14852" max="14852" width="12.625" style="10" customWidth="1"/>
    <col min="14853" max="14853" width="2.625" style="10" customWidth="1"/>
    <col min="14854" max="14854" width="12.625" style="10" customWidth="1"/>
    <col min="14855" max="14855" width="2.625" style="10" customWidth="1"/>
    <col min="14856" max="14856" width="12.625" style="10" customWidth="1"/>
    <col min="14857" max="14857" width="2.625" style="10" customWidth="1"/>
    <col min="14858" max="14858" width="12.625" style="10" customWidth="1"/>
    <col min="14859" max="14859" width="2.625" style="10" customWidth="1"/>
    <col min="14860" max="14865" width="7.625" style="10" customWidth="1"/>
    <col min="14866" max="15104" width="9" style="10"/>
    <col min="15105" max="15105" width="2.625" style="10" customWidth="1"/>
    <col min="15106" max="15106" width="13.625" style="10" customWidth="1"/>
    <col min="15107" max="15107" width="2.625" style="10" customWidth="1"/>
    <col min="15108" max="15108" width="12.625" style="10" customWidth="1"/>
    <col min="15109" max="15109" width="2.625" style="10" customWidth="1"/>
    <col min="15110" max="15110" width="12.625" style="10" customWidth="1"/>
    <col min="15111" max="15111" width="2.625" style="10" customWidth="1"/>
    <col min="15112" max="15112" width="12.625" style="10" customWidth="1"/>
    <col min="15113" max="15113" width="2.625" style="10" customWidth="1"/>
    <col min="15114" max="15114" width="12.625" style="10" customWidth="1"/>
    <col min="15115" max="15115" width="2.625" style="10" customWidth="1"/>
    <col min="15116" max="15121" width="7.625" style="10" customWidth="1"/>
    <col min="15122" max="15360" width="9" style="10"/>
    <col min="15361" max="15361" width="2.625" style="10" customWidth="1"/>
    <col min="15362" max="15362" width="13.625" style="10" customWidth="1"/>
    <col min="15363" max="15363" width="2.625" style="10" customWidth="1"/>
    <col min="15364" max="15364" width="12.625" style="10" customWidth="1"/>
    <col min="15365" max="15365" width="2.625" style="10" customWidth="1"/>
    <col min="15366" max="15366" width="12.625" style="10" customWidth="1"/>
    <col min="15367" max="15367" width="2.625" style="10" customWidth="1"/>
    <col min="15368" max="15368" width="12.625" style="10" customWidth="1"/>
    <col min="15369" max="15369" width="2.625" style="10" customWidth="1"/>
    <col min="15370" max="15370" width="12.625" style="10" customWidth="1"/>
    <col min="15371" max="15371" width="2.625" style="10" customWidth="1"/>
    <col min="15372" max="15377" width="7.625" style="10" customWidth="1"/>
    <col min="15378" max="15616" width="9" style="10"/>
    <col min="15617" max="15617" width="2.625" style="10" customWidth="1"/>
    <col min="15618" max="15618" width="13.625" style="10" customWidth="1"/>
    <col min="15619" max="15619" width="2.625" style="10" customWidth="1"/>
    <col min="15620" max="15620" width="12.625" style="10" customWidth="1"/>
    <col min="15621" max="15621" width="2.625" style="10" customWidth="1"/>
    <col min="15622" max="15622" width="12.625" style="10" customWidth="1"/>
    <col min="15623" max="15623" width="2.625" style="10" customWidth="1"/>
    <col min="15624" max="15624" width="12.625" style="10" customWidth="1"/>
    <col min="15625" max="15625" width="2.625" style="10" customWidth="1"/>
    <col min="15626" max="15626" width="12.625" style="10" customWidth="1"/>
    <col min="15627" max="15627" width="2.625" style="10" customWidth="1"/>
    <col min="15628" max="15633" width="7.625" style="10" customWidth="1"/>
    <col min="15634" max="15872" width="9" style="10"/>
    <col min="15873" max="15873" width="2.625" style="10" customWidth="1"/>
    <col min="15874" max="15874" width="13.625" style="10" customWidth="1"/>
    <col min="15875" max="15875" width="2.625" style="10" customWidth="1"/>
    <col min="15876" max="15876" width="12.625" style="10" customWidth="1"/>
    <col min="15877" max="15877" width="2.625" style="10" customWidth="1"/>
    <col min="15878" max="15878" width="12.625" style="10" customWidth="1"/>
    <col min="15879" max="15879" width="2.625" style="10" customWidth="1"/>
    <col min="15880" max="15880" width="12.625" style="10" customWidth="1"/>
    <col min="15881" max="15881" width="2.625" style="10" customWidth="1"/>
    <col min="15882" max="15882" width="12.625" style="10" customWidth="1"/>
    <col min="15883" max="15883" width="2.625" style="10" customWidth="1"/>
    <col min="15884" max="15889" width="7.625" style="10" customWidth="1"/>
    <col min="15890" max="16128" width="9" style="10"/>
    <col min="16129" max="16129" width="2.625" style="10" customWidth="1"/>
    <col min="16130" max="16130" width="13.625" style="10" customWidth="1"/>
    <col min="16131" max="16131" width="2.625" style="10" customWidth="1"/>
    <col min="16132" max="16132" width="12.625" style="10" customWidth="1"/>
    <col min="16133" max="16133" width="2.625" style="10" customWidth="1"/>
    <col min="16134" max="16134" width="12.625" style="10" customWidth="1"/>
    <col min="16135" max="16135" width="2.625" style="10" customWidth="1"/>
    <col min="16136" max="16136" width="12.625" style="10" customWidth="1"/>
    <col min="16137" max="16137" width="2.625" style="10" customWidth="1"/>
    <col min="16138" max="16138" width="12.625" style="10" customWidth="1"/>
    <col min="16139" max="16139" width="2.625" style="10" customWidth="1"/>
    <col min="16140" max="16145" width="7.625" style="10" customWidth="1"/>
    <col min="16146" max="16384" width="9" style="10"/>
  </cols>
  <sheetData>
    <row r="1" spans="1:12" s="1" customFormat="1" ht="18" customHeight="1">
      <c r="A1" s="1621" t="s">
        <v>1554</v>
      </c>
      <c r="B1" s="1621"/>
      <c r="D1" s="2"/>
    </row>
    <row r="2" spans="1:12" ht="21" customHeight="1">
      <c r="A2" s="1623" t="s">
        <v>1980</v>
      </c>
      <c r="B2" s="1623"/>
      <c r="C2" s="1623"/>
      <c r="D2" s="1623"/>
      <c r="E2" s="1623"/>
      <c r="F2" s="1623"/>
      <c r="G2" s="1623"/>
      <c r="H2" s="1623"/>
      <c r="I2" s="1623"/>
      <c r="J2" s="1623"/>
      <c r="K2" s="1623"/>
      <c r="L2" s="164"/>
    </row>
    <row r="3" spans="1:12" ht="13.5" customHeight="1">
      <c r="B3" s="146"/>
      <c r="C3" s="146"/>
      <c r="D3" s="165"/>
      <c r="E3" s="165"/>
      <c r="F3" s="165"/>
      <c r="G3" s="165"/>
      <c r="H3" s="165"/>
      <c r="I3" s="165"/>
      <c r="J3" s="21"/>
      <c r="K3" s="29" t="s">
        <v>213</v>
      </c>
    </row>
    <row r="4" spans="1:12" s="1" customFormat="1" ht="15" customHeight="1">
      <c r="A4" s="148"/>
      <c r="B4" s="1675"/>
      <c r="C4" s="149"/>
      <c r="D4" s="1677" t="s">
        <v>262</v>
      </c>
      <c r="E4" s="1678"/>
      <c r="F4" s="1678"/>
      <c r="G4" s="1678"/>
      <c r="H4" s="1678"/>
      <c r="I4" s="1679"/>
      <c r="J4" s="1684" t="s">
        <v>263</v>
      </c>
      <c r="K4" s="1685"/>
    </row>
    <row r="5" spans="1:12" s="1" customFormat="1" ht="15" customHeight="1">
      <c r="A5" s="150"/>
      <c r="B5" s="1676"/>
      <c r="C5" s="151"/>
      <c r="D5" s="1680" t="s">
        <v>264</v>
      </c>
      <c r="E5" s="1688"/>
      <c r="F5" s="1680" t="s">
        <v>256</v>
      </c>
      <c r="G5" s="1681"/>
      <c r="H5" s="1688" t="s">
        <v>257</v>
      </c>
      <c r="I5" s="1681"/>
      <c r="J5" s="1686"/>
      <c r="K5" s="1687"/>
    </row>
    <row r="6" spans="1:12" s="1" customFormat="1" ht="18" customHeight="1">
      <c r="A6" s="152" t="s">
        <v>258</v>
      </c>
      <c r="B6" s="153"/>
      <c r="C6" s="154"/>
      <c r="D6" s="155">
        <v>2699</v>
      </c>
      <c r="E6" s="157"/>
      <c r="F6" s="155">
        <v>1450</v>
      </c>
      <c r="G6" s="156"/>
      <c r="H6" s="155">
        <v>1249</v>
      </c>
      <c r="I6" s="157"/>
      <c r="J6" s="155">
        <v>1349</v>
      </c>
      <c r="K6" s="60"/>
    </row>
    <row r="7" spans="1:12" s="1" customFormat="1" ht="18" customHeight="1">
      <c r="A7" s="158"/>
      <c r="B7" s="1682" t="s">
        <v>2383</v>
      </c>
      <c r="C7" s="1683"/>
      <c r="D7" s="155">
        <v>1717</v>
      </c>
      <c r="E7" s="157"/>
      <c r="F7" s="155">
        <v>920</v>
      </c>
      <c r="G7" s="156"/>
      <c r="H7" s="155">
        <v>797</v>
      </c>
      <c r="I7" s="157"/>
      <c r="J7" s="155">
        <v>817</v>
      </c>
      <c r="K7" s="60"/>
    </row>
    <row r="8" spans="1:12" s="1" customFormat="1" ht="18" customHeight="1">
      <c r="A8" s="158"/>
      <c r="B8" s="1682" t="s">
        <v>2384</v>
      </c>
      <c r="C8" s="1683"/>
      <c r="D8" s="155">
        <v>48</v>
      </c>
      <c r="E8" s="157"/>
      <c r="F8" s="155">
        <v>19</v>
      </c>
      <c r="G8" s="156"/>
      <c r="H8" s="155">
        <v>29</v>
      </c>
      <c r="I8" s="157"/>
      <c r="J8" s="155">
        <v>17</v>
      </c>
      <c r="K8" s="60"/>
    </row>
    <row r="9" spans="1:12" s="1" customFormat="1" ht="18" customHeight="1">
      <c r="A9" s="158"/>
      <c r="B9" s="1682" t="s">
        <v>2385</v>
      </c>
      <c r="C9" s="1683"/>
      <c r="D9" s="155">
        <v>234</v>
      </c>
      <c r="E9" s="157"/>
      <c r="F9" s="155">
        <v>123</v>
      </c>
      <c r="G9" s="156"/>
      <c r="H9" s="155">
        <v>111</v>
      </c>
      <c r="I9" s="157"/>
      <c r="J9" s="155">
        <v>133</v>
      </c>
      <c r="K9" s="60"/>
    </row>
    <row r="10" spans="1:12" s="1" customFormat="1" ht="18" customHeight="1">
      <c r="A10" s="158"/>
      <c r="B10" s="1682" t="s">
        <v>2387</v>
      </c>
      <c r="C10" s="1683"/>
      <c r="D10" s="155">
        <v>62</v>
      </c>
      <c r="E10" s="157"/>
      <c r="F10" s="155">
        <v>43</v>
      </c>
      <c r="G10" s="156"/>
      <c r="H10" s="155">
        <v>19</v>
      </c>
      <c r="I10" s="157"/>
      <c r="J10" s="155">
        <v>38</v>
      </c>
      <c r="K10" s="60"/>
    </row>
    <row r="11" spans="1:12" s="1" customFormat="1" ht="18" customHeight="1">
      <c r="A11" s="158"/>
      <c r="B11" s="1682" t="s">
        <v>2388</v>
      </c>
      <c r="C11" s="1683"/>
      <c r="D11" s="155">
        <v>107</v>
      </c>
      <c r="E11" s="157"/>
      <c r="F11" s="155">
        <v>52</v>
      </c>
      <c r="G11" s="156"/>
      <c r="H11" s="155">
        <v>55</v>
      </c>
      <c r="I11" s="157"/>
      <c r="J11" s="155">
        <v>84</v>
      </c>
      <c r="K11" s="60"/>
    </row>
    <row r="12" spans="1:12" s="1" customFormat="1" ht="18" customHeight="1">
      <c r="A12" s="158"/>
      <c r="B12" s="1682" t="s">
        <v>2386</v>
      </c>
      <c r="C12" s="1683"/>
      <c r="D12" s="155">
        <v>355</v>
      </c>
      <c r="E12" s="157"/>
      <c r="F12" s="155">
        <v>203</v>
      </c>
      <c r="G12" s="156"/>
      <c r="H12" s="155">
        <v>152</v>
      </c>
      <c r="I12" s="157"/>
      <c r="J12" s="155">
        <v>175</v>
      </c>
      <c r="K12" s="60"/>
    </row>
    <row r="13" spans="1:12" s="1" customFormat="1" ht="18" customHeight="1">
      <c r="A13" s="159"/>
      <c r="B13" s="1682" t="s">
        <v>2389</v>
      </c>
      <c r="C13" s="1683"/>
      <c r="D13" s="155">
        <v>176</v>
      </c>
      <c r="E13" s="157"/>
      <c r="F13" s="155">
        <v>90</v>
      </c>
      <c r="G13" s="156"/>
      <c r="H13" s="155">
        <v>86</v>
      </c>
      <c r="I13" s="157"/>
      <c r="J13" s="155">
        <v>85</v>
      </c>
      <c r="K13" s="60"/>
    </row>
    <row r="14" spans="1:12" s="1" customFormat="1" ht="13.5" customHeight="1">
      <c r="A14" s="160" t="s">
        <v>2575</v>
      </c>
      <c r="B14" s="145"/>
      <c r="C14" s="145"/>
    </row>
    <row r="15" spans="1:12" s="1" customFormat="1" ht="18" customHeight="1">
      <c r="A15" s="95"/>
      <c r="B15" s="162"/>
      <c r="C15" s="162"/>
    </row>
    <row r="16" spans="1:12" s="1" customFormat="1" ht="18" customHeight="1">
      <c r="A16" s="95"/>
      <c r="B16" s="95"/>
      <c r="C16" s="95"/>
    </row>
    <row r="17" spans="1:3" s="1" customFormat="1" ht="18" customHeight="1">
      <c r="A17" s="95"/>
      <c r="B17" s="95"/>
      <c r="C17" s="95"/>
    </row>
    <row r="18" spans="1:3" s="1" customFormat="1" ht="18" customHeight="1">
      <c r="A18" s="95"/>
      <c r="B18" s="95"/>
      <c r="C18" s="95"/>
    </row>
    <row r="19" spans="1:3" s="1" customFormat="1" ht="18" customHeight="1">
      <c r="A19" s="95"/>
      <c r="B19" s="95"/>
      <c r="C19" s="95"/>
    </row>
    <row r="20" spans="1:3" s="1" customFormat="1" ht="18" customHeight="1">
      <c r="A20" s="95"/>
      <c r="B20" s="95"/>
      <c r="C20" s="95"/>
    </row>
    <row r="21" spans="1:3" s="1" customFormat="1" ht="18" customHeight="1">
      <c r="A21" s="95"/>
      <c r="B21" s="95"/>
      <c r="C21" s="95"/>
    </row>
    <row r="22" spans="1:3" s="1" customFormat="1" ht="18" customHeight="1">
      <c r="A22" s="95"/>
      <c r="B22" s="95"/>
      <c r="C22" s="95"/>
    </row>
  </sheetData>
  <mergeCells count="15">
    <mergeCell ref="B13:C13"/>
    <mergeCell ref="B7:C7"/>
    <mergeCell ref="B8:C8"/>
    <mergeCell ref="B9:C9"/>
    <mergeCell ref="B10:C10"/>
    <mergeCell ref="B11:C11"/>
    <mergeCell ref="B12:C12"/>
    <mergeCell ref="A1:B1"/>
    <mergeCell ref="A2:K2"/>
    <mergeCell ref="B4:B5"/>
    <mergeCell ref="D4:I4"/>
    <mergeCell ref="J4:K5"/>
    <mergeCell ref="D5:E5"/>
    <mergeCell ref="F5:G5"/>
    <mergeCell ref="H5:I5"/>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G248"/>
  <sheetViews>
    <sheetView showGridLines="0" zoomScaleNormal="100" workbookViewId="0">
      <pane ySplit="5" topLeftCell="A6" activePane="bottomLeft" state="frozen"/>
      <selection activeCell="N27" sqref="N27"/>
      <selection pane="bottomLeft" sqref="A1:B1"/>
    </sheetView>
  </sheetViews>
  <sheetFormatPr defaultRowHeight="13.5"/>
  <cols>
    <col min="1" max="1" width="21.625" style="10" customWidth="1"/>
    <col min="2" max="5" width="15.625" style="10" customWidth="1"/>
    <col min="6" max="256" width="9" style="10"/>
    <col min="257" max="257" width="21.625" style="10" customWidth="1"/>
    <col min="258" max="261" width="15.625" style="10" customWidth="1"/>
    <col min="262" max="512" width="9" style="10"/>
    <col min="513" max="513" width="21.625" style="10" customWidth="1"/>
    <col min="514" max="517" width="15.625" style="10" customWidth="1"/>
    <col min="518" max="768" width="9" style="10"/>
    <col min="769" max="769" width="21.625" style="10" customWidth="1"/>
    <col min="770" max="773" width="15.625" style="10" customWidth="1"/>
    <col min="774" max="1024" width="9" style="10"/>
    <col min="1025" max="1025" width="21.625" style="10" customWidth="1"/>
    <col min="1026" max="1029" width="15.625" style="10" customWidth="1"/>
    <col min="1030" max="1280" width="9" style="10"/>
    <col min="1281" max="1281" width="21.625" style="10" customWidth="1"/>
    <col min="1282" max="1285" width="15.625" style="10" customWidth="1"/>
    <col min="1286" max="1536" width="9" style="10"/>
    <col min="1537" max="1537" width="21.625" style="10" customWidth="1"/>
    <col min="1538" max="1541" width="15.625" style="10" customWidth="1"/>
    <col min="1542" max="1792" width="9" style="10"/>
    <col min="1793" max="1793" width="21.625" style="10" customWidth="1"/>
    <col min="1794" max="1797" width="15.625" style="10" customWidth="1"/>
    <col min="1798" max="2048" width="9" style="10"/>
    <col min="2049" max="2049" width="21.625" style="10" customWidth="1"/>
    <col min="2050" max="2053" width="15.625" style="10" customWidth="1"/>
    <col min="2054" max="2304" width="9" style="10"/>
    <col min="2305" max="2305" width="21.625" style="10" customWidth="1"/>
    <col min="2306" max="2309" width="15.625" style="10" customWidth="1"/>
    <col min="2310" max="2560" width="9" style="10"/>
    <col min="2561" max="2561" width="21.625" style="10" customWidth="1"/>
    <col min="2562" max="2565" width="15.625" style="10" customWidth="1"/>
    <col min="2566" max="2816" width="9" style="10"/>
    <col min="2817" max="2817" width="21.625" style="10" customWidth="1"/>
    <col min="2818" max="2821" width="15.625" style="10" customWidth="1"/>
    <col min="2822" max="3072" width="9" style="10"/>
    <col min="3073" max="3073" width="21.625" style="10" customWidth="1"/>
    <col min="3074" max="3077" width="15.625" style="10" customWidth="1"/>
    <col min="3078" max="3328" width="9" style="10"/>
    <col min="3329" max="3329" width="21.625" style="10" customWidth="1"/>
    <col min="3330" max="3333" width="15.625" style="10" customWidth="1"/>
    <col min="3334" max="3584" width="9" style="10"/>
    <col min="3585" max="3585" width="21.625" style="10" customWidth="1"/>
    <col min="3586" max="3589" width="15.625" style="10" customWidth="1"/>
    <col min="3590" max="3840" width="9" style="10"/>
    <col min="3841" max="3841" width="21.625" style="10" customWidth="1"/>
    <col min="3842" max="3845" width="15.625" style="10" customWidth="1"/>
    <col min="3846" max="4096" width="9" style="10"/>
    <col min="4097" max="4097" width="21.625" style="10" customWidth="1"/>
    <col min="4098" max="4101" width="15.625" style="10" customWidth="1"/>
    <col min="4102" max="4352" width="9" style="10"/>
    <col min="4353" max="4353" width="21.625" style="10" customWidth="1"/>
    <col min="4354" max="4357" width="15.625" style="10" customWidth="1"/>
    <col min="4358" max="4608" width="9" style="10"/>
    <col min="4609" max="4609" width="21.625" style="10" customWidth="1"/>
    <col min="4610" max="4613" width="15.625" style="10" customWidth="1"/>
    <col min="4614" max="4864" width="9" style="10"/>
    <col min="4865" max="4865" width="21.625" style="10" customWidth="1"/>
    <col min="4866" max="4869" width="15.625" style="10" customWidth="1"/>
    <col min="4870" max="5120" width="9" style="10"/>
    <col min="5121" max="5121" width="21.625" style="10" customWidth="1"/>
    <col min="5122" max="5125" width="15.625" style="10" customWidth="1"/>
    <col min="5126" max="5376" width="9" style="10"/>
    <col min="5377" max="5377" width="21.625" style="10" customWidth="1"/>
    <col min="5378" max="5381" width="15.625" style="10" customWidth="1"/>
    <col min="5382" max="5632" width="9" style="10"/>
    <col min="5633" max="5633" width="21.625" style="10" customWidth="1"/>
    <col min="5634" max="5637" width="15.625" style="10" customWidth="1"/>
    <col min="5638" max="5888" width="9" style="10"/>
    <col min="5889" max="5889" width="21.625" style="10" customWidth="1"/>
    <col min="5890" max="5893" width="15.625" style="10" customWidth="1"/>
    <col min="5894" max="6144" width="9" style="10"/>
    <col min="6145" max="6145" width="21.625" style="10" customWidth="1"/>
    <col min="6146" max="6149" width="15.625" style="10" customWidth="1"/>
    <col min="6150" max="6400" width="9" style="10"/>
    <col min="6401" max="6401" width="21.625" style="10" customWidth="1"/>
    <col min="6402" max="6405" width="15.625" style="10" customWidth="1"/>
    <col min="6406" max="6656" width="9" style="10"/>
    <col min="6657" max="6657" width="21.625" style="10" customWidth="1"/>
    <col min="6658" max="6661" width="15.625" style="10" customWidth="1"/>
    <col min="6662" max="6912" width="9" style="10"/>
    <col min="6913" max="6913" width="21.625" style="10" customWidth="1"/>
    <col min="6914" max="6917" width="15.625" style="10" customWidth="1"/>
    <col min="6918" max="7168" width="9" style="10"/>
    <col min="7169" max="7169" width="21.625" style="10" customWidth="1"/>
    <col min="7170" max="7173" width="15.625" style="10" customWidth="1"/>
    <col min="7174" max="7424" width="9" style="10"/>
    <col min="7425" max="7425" width="21.625" style="10" customWidth="1"/>
    <col min="7426" max="7429" width="15.625" style="10" customWidth="1"/>
    <col min="7430" max="7680" width="9" style="10"/>
    <col min="7681" max="7681" width="21.625" style="10" customWidth="1"/>
    <col min="7682" max="7685" width="15.625" style="10" customWidth="1"/>
    <col min="7686" max="7936" width="9" style="10"/>
    <col min="7937" max="7937" width="21.625" style="10" customWidth="1"/>
    <col min="7938" max="7941" width="15.625" style="10" customWidth="1"/>
    <col min="7942" max="8192" width="9" style="10"/>
    <col min="8193" max="8193" width="21.625" style="10" customWidth="1"/>
    <col min="8194" max="8197" width="15.625" style="10" customWidth="1"/>
    <col min="8198" max="8448" width="9" style="10"/>
    <col min="8449" max="8449" width="21.625" style="10" customWidth="1"/>
    <col min="8450" max="8453" width="15.625" style="10" customWidth="1"/>
    <col min="8454" max="8704" width="9" style="10"/>
    <col min="8705" max="8705" width="21.625" style="10" customWidth="1"/>
    <col min="8706" max="8709" width="15.625" style="10" customWidth="1"/>
    <col min="8710" max="8960" width="9" style="10"/>
    <col min="8961" max="8961" width="21.625" style="10" customWidth="1"/>
    <col min="8962" max="8965" width="15.625" style="10" customWidth="1"/>
    <col min="8966" max="9216" width="9" style="10"/>
    <col min="9217" max="9217" width="21.625" style="10" customWidth="1"/>
    <col min="9218" max="9221" width="15.625" style="10" customWidth="1"/>
    <col min="9222" max="9472" width="9" style="10"/>
    <col min="9473" max="9473" width="21.625" style="10" customWidth="1"/>
    <col min="9474" max="9477" width="15.625" style="10" customWidth="1"/>
    <col min="9478" max="9728" width="9" style="10"/>
    <col min="9729" max="9729" width="21.625" style="10" customWidth="1"/>
    <col min="9730" max="9733" width="15.625" style="10" customWidth="1"/>
    <col min="9734" max="9984" width="9" style="10"/>
    <col min="9985" max="9985" width="21.625" style="10" customWidth="1"/>
    <col min="9986" max="9989" width="15.625" style="10" customWidth="1"/>
    <col min="9990" max="10240" width="9" style="10"/>
    <col min="10241" max="10241" width="21.625" style="10" customWidth="1"/>
    <col min="10242" max="10245" width="15.625" style="10" customWidth="1"/>
    <col min="10246" max="10496" width="9" style="10"/>
    <col min="10497" max="10497" width="21.625" style="10" customWidth="1"/>
    <col min="10498" max="10501" width="15.625" style="10" customWidth="1"/>
    <col min="10502" max="10752" width="9" style="10"/>
    <col min="10753" max="10753" width="21.625" style="10" customWidth="1"/>
    <col min="10754" max="10757" width="15.625" style="10" customWidth="1"/>
    <col min="10758" max="11008" width="9" style="10"/>
    <col min="11009" max="11009" width="21.625" style="10" customWidth="1"/>
    <col min="11010" max="11013" width="15.625" style="10" customWidth="1"/>
    <col min="11014" max="11264" width="9" style="10"/>
    <col min="11265" max="11265" width="21.625" style="10" customWidth="1"/>
    <col min="11266" max="11269" width="15.625" style="10" customWidth="1"/>
    <col min="11270" max="11520" width="9" style="10"/>
    <col min="11521" max="11521" width="21.625" style="10" customWidth="1"/>
    <col min="11522" max="11525" width="15.625" style="10" customWidth="1"/>
    <col min="11526" max="11776" width="9" style="10"/>
    <col min="11777" max="11777" width="21.625" style="10" customWidth="1"/>
    <col min="11778" max="11781" width="15.625" style="10" customWidth="1"/>
    <col min="11782" max="12032" width="9" style="10"/>
    <col min="12033" max="12033" width="21.625" style="10" customWidth="1"/>
    <col min="12034" max="12037" width="15.625" style="10" customWidth="1"/>
    <col min="12038" max="12288" width="9" style="10"/>
    <col min="12289" max="12289" width="21.625" style="10" customWidth="1"/>
    <col min="12290" max="12293" width="15.625" style="10" customWidth="1"/>
    <col min="12294" max="12544" width="9" style="10"/>
    <col min="12545" max="12545" width="21.625" style="10" customWidth="1"/>
    <col min="12546" max="12549" width="15.625" style="10" customWidth="1"/>
    <col min="12550" max="12800" width="9" style="10"/>
    <col min="12801" max="12801" width="21.625" style="10" customWidth="1"/>
    <col min="12802" max="12805" width="15.625" style="10" customWidth="1"/>
    <col min="12806" max="13056" width="9" style="10"/>
    <col min="13057" max="13057" width="21.625" style="10" customWidth="1"/>
    <col min="13058" max="13061" width="15.625" style="10" customWidth="1"/>
    <col min="13062" max="13312" width="9" style="10"/>
    <col min="13313" max="13313" width="21.625" style="10" customWidth="1"/>
    <col min="13314" max="13317" width="15.625" style="10" customWidth="1"/>
    <col min="13318" max="13568" width="9" style="10"/>
    <col min="13569" max="13569" width="21.625" style="10" customWidth="1"/>
    <col min="13570" max="13573" width="15.625" style="10" customWidth="1"/>
    <col min="13574" max="13824" width="9" style="10"/>
    <col min="13825" max="13825" width="21.625" style="10" customWidth="1"/>
    <col min="13826" max="13829" width="15.625" style="10" customWidth="1"/>
    <col min="13830" max="14080" width="9" style="10"/>
    <col min="14081" max="14081" width="21.625" style="10" customWidth="1"/>
    <col min="14082" max="14085" width="15.625" style="10" customWidth="1"/>
    <col min="14086" max="14336" width="9" style="10"/>
    <col min="14337" max="14337" width="21.625" style="10" customWidth="1"/>
    <col min="14338" max="14341" width="15.625" style="10" customWidth="1"/>
    <col min="14342" max="14592" width="9" style="10"/>
    <col min="14593" max="14593" width="21.625" style="10" customWidth="1"/>
    <col min="14594" max="14597" width="15.625" style="10" customWidth="1"/>
    <col min="14598" max="14848" width="9" style="10"/>
    <col min="14849" max="14849" width="21.625" style="10" customWidth="1"/>
    <col min="14850" max="14853" width="15.625" style="10" customWidth="1"/>
    <col min="14854" max="15104" width="9" style="10"/>
    <col min="15105" max="15105" width="21.625" style="10" customWidth="1"/>
    <col min="15106" max="15109" width="15.625" style="10" customWidth="1"/>
    <col min="15110" max="15360" width="9" style="10"/>
    <col min="15361" max="15361" width="21.625" style="10" customWidth="1"/>
    <col min="15362" max="15365" width="15.625" style="10" customWidth="1"/>
    <col min="15366" max="15616" width="9" style="10"/>
    <col min="15617" max="15617" width="21.625" style="10" customWidth="1"/>
    <col min="15618" max="15621" width="15.625" style="10" customWidth="1"/>
    <col min="15622" max="15872" width="9" style="10"/>
    <col min="15873" max="15873" width="21.625" style="10" customWidth="1"/>
    <col min="15874" max="15877" width="15.625" style="10" customWidth="1"/>
    <col min="15878" max="16128" width="9" style="10"/>
    <col min="16129" max="16129" width="21.625" style="10" customWidth="1"/>
    <col min="16130" max="16133" width="15.625" style="10" customWidth="1"/>
    <col min="16134" max="16384" width="9" style="10"/>
  </cols>
  <sheetData>
    <row r="1" spans="1:7" s="1" customFormat="1" ht="18" customHeight="1">
      <c r="A1" s="1621" t="s">
        <v>1554</v>
      </c>
      <c r="B1" s="1621"/>
      <c r="D1" s="2"/>
    </row>
    <row r="2" spans="1:7" ht="21" customHeight="1">
      <c r="A2" s="1690" t="s">
        <v>1981</v>
      </c>
      <c r="B2" s="1690"/>
      <c r="C2" s="1690"/>
      <c r="D2" s="1690"/>
      <c r="E2" s="1690"/>
      <c r="F2" s="164"/>
      <c r="G2" s="164"/>
    </row>
    <row r="3" spans="1:7" ht="13.5" customHeight="1">
      <c r="A3" s="165"/>
      <c r="B3" s="165"/>
      <c r="C3" s="165"/>
      <c r="D3" s="165"/>
      <c r="E3" s="21" t="s">
        <v>213</v>
      </c>
    </row>
    <row r="4" spans="1:7" s="1" customFormat="1" ht="15" customHeight="1">
      <c r="A4" s="1691" t="s">
        <v>2347</v>
      </c>
      <c r="B4" s="1691" t="s">
        <v>265</v>
      </c>
      <c r="C4" s="1680" t="s">
        <v>266</v>
      </c>
      <c r="D4" s="1688"/>
      <c r="E4" s="1681"/>
    </row>
    <row r="5" spans="1:7" s="1" customFormat="1" ht="15" customHeight="1" thickBot="1">
      <c r="A5" s="1692"/>
      <c r="B5" s="1692"/>
      <c r="C5" s="167" t="s">
        <v>267</v>
      </c>
      <c r="D5" s="167" t="s">
        <v>256</v>
      </c>
      <c r="E5" s="167" t="s">
        <v>257</v>
      </c>
    </row>
    <row r="6" spans="1:7" s="1" customFormat="1" ht="13.5" customHeight="1" thickTop="1">
      <c r="A6" s="168" t="s">
        <v>268</v>
      </c>
      <c r="B6" s="169">
        <v>360</v>
      </c>
      <c r="C6" s="169">
        <v>1158</v>
      </c>
      <c r="D6" s="169">
        <v>590</v>
      </c>
      <c r="E6" s="169">
        <v>568</v>
      </c>
    </row>
    <row r="7" spans="1:7" s="1" customFormat="1" ht="13.5" customHeight="1">
      <c r="A7" s="170" t="s">
        <v>269</v>
      </c>
      <c r="B7" s="169">
        <v>97</v>
      </c>
      <c r="C7" s="169">
        <v>257</v>
      </c>
      <c r="D7" s="169">
        <v>134</v>
      </c>
      <c r="E7" s="169">
        <v>123</v>
      </c>
    </row>
    <row r="8" spans="1:7" s="1" customFormat="1" ht="13.5" customHeight="1">
      <c r="A8" s="170" t="s">
        <v>270</v>
      </c>
      <c r="B8" s="169">
        <v>57</v>
      </c>
      <c r="C8" s="169">
        <v>187</v>
      </c>
      <c r="D8" s="169">
        <v>99</v>
      </c>
      <c r="E8" s="169">
        <v>88</v>
      </c>
    </row>
    <row r="9" spans="1:7" s="1" customFormat="1" ht="13.5" customHeight="1">
      <c r="A9" s="170" t="s">
        <v>271</v>
      </c>
      <c r="B9" s="169">
        <v>162</v>
      </c>
      <c r="C9" s="169">
        <v>493</v>
      </c>
      <c r="D9" s="169">
        <v>235</v>
      </c>
      <c r="E9" s="169">
        <v>258</v>
      </c>
    </row>
    <row r="10" spans="1:7" s="1" customFormat="1" ht="13.5" customHeight="1">
      <c r="A10" s="170" t="s">
        <v>272</v>
      </c>
      <c r="B10" s="169">
        <v>57</v>
      </c>
      <c r="C10" s="169">
        <v>210</v>
      </c>
      <c r="D10" s="169">
        <v>103</v>
      </c>
      <c r="E10" s="169">
        <v>107</v>
      </c>
    </row>
    <row r="11" spans="1:7" s="1" customFormat="1" ht="13.5" customHeight="1">
      <c r="A11" s="170" t="s">
        <v>273</v>
      </c>
      <c r="B11" s="169">
        <v>282</v>
      </c>
      <c r="C11" s="169">
        <v>885</v>
      </c>
      <c r="D11" s="169">
        <v>437</v>
      </c>
      <c r="E11" s="169">
        <v>448</v>
      </c>
    </row>
    <row r="12" spans="1:7" s="1" customFormat="1" ht="13.5" customHeight="1">
      <c r="A12" s="170" t="s">
        <v>274</v>
      </c>
      <c r="B12" s="169">
        <v>324</v>
      </c>
      <c r="C12" s="169">
        <v>936</v>
      </c>
      <c r="D12" s="169">
        <v>444</v>
      </c>
      <c r="E12" s="169">
        <v>492</v>
      </c>
    </row>
    <row r="13" spans="1:7" s="1" customFormat="1" ht="13.5" customHeight="1">
      <c r="A13" s="170" t="s">
        <v>275</v>
      </c>
      <c r="B13" s="169">
        <v>75</v>
      </c>
      <c r="C13" s="169">
        <v>202</v>
      </c>
      <c r="D13" s="169">
        <v>110</v>
      </c>
      <c r="E13" s="169">
        <v>92</v>
      </c>
    </row>
    <row r="14" spans="1:7" s="1" customFormat="1" ht="13.5" customHeight="1">
      <c r="A14" s="170" t="s">
        <v>276</v>
      </c>
      <c r="B14" s="169">
        <v>212</v>
      </c>
      <c r="C14" s="169">
        <v>584</v>
      </c>
      <c r="D14" s="169">
        <v>289</v>
      </c>
      <c r="E14" s="169">
        <v>295</v>
      </c>
    </row>
    <row r="15" spans="1:7" s="1" customFormat="1" ht="13.5" customHeight="1">
      <c r="A15" s="170" t="s">
        <v>277</v>
      </c>
      <c r="B15" s="169">
        <v>224</v>
      </c>
      <c r="C15" s="169">
        <v>557</v>
      </c>
      <c r="D15" s="169">
        <v>265</v>
      </c>
      <c r="E15" s="169">
        <v>292</v>
      </c>
    </row>
    <row r="16" spans="1:7" s="1" customFormat="1" ht="13.5" customHeight="1">
      <c r="A16" s="170" t="s">
        <v>278</v>
      </c>
      <c r="B16" s="169">
        <v>103</v>
      </c>
      <c r="C16" s="169">
        <v>386</v>
      </c>
      <c r="D16" s="169">
        <v>191</v>
      </c>
      <c r="E16" s="169">
        <v>195</v>
      </c>
    </row>
    <row r="17" spans="1:5" s="1" customFormat="1" ht="13.5" customHeight="1">
      <c r="A17" s="170" t="s">
        <v>279</v>
      </c>
      <c r="B17" s="169">
        <v>415</v>
      </c>
      <c r="C17" s="169">
        <v>839</v>
      </c>
      <c r="D17" s="169">
        <v>501</v>
      </c>
      <c r="E17" s="169">
        <v>338</v>
      </c>
    </row>
    <row r="18" spans="1:5" s="1" customFormat="1" ht="13.5" customHeight="1">
      <c r="A18" s="170" t="s">
        <v>280</v>
      </c>
      <c r="B18" s="169">
        <v>136</v>
      </c>
      <c r="C18" s="169">
        <v>410</v>
      </c>
      <c r="D18" s="169">
        <v>203</v>
      </c>
      <c r="E18" s="169">
        <v>207</v>
      </c>
    </row>
    <row r="19" spans="1:5" s="1" customFormat="1" ht="13.5" customHeight="1">
      <c r="A19" s="170" t="s">
        <v>281</v>
      </c>
      <c r="B19" s="169">
        <v>125</v>
      </c>
      <c r="C19" s="169">
        <v>380</v>
      </c>
      <c r="D19" s="169">
        <v>206</v>
      </c>
      <c r="E19" s="169">
        <v>174</v>
      </c>
    </row>
    <row r="20" spans="1:5" s="1" customFormat="1" ht="13.5" customHeight="1">
      <c r="A20" s="170" t="s">
        <v>282</v>
      </c>
      <c r="B20" s="169">
        <v>127</v>
      </c>
      <c r="C20" s="169">
        <v>365</v>
      </c>
      <c r="D20" s="169">
        <v>185</v>
      </c>
      <c r="E20" s="169">
        <v>180</v>
      </c>
    </row>
    <row r="21" spans="1:5" s="1" customFormat="1" ht="13.5" customHeight="1">
      <c r="A21" s="170" t="s">
        <v>283</v>
      </c>
      <c r="B21" s="169">
        <v>31</v>
      </c>
      <c r="C21" s="169">
        <v>93</v>
      </c>
      <c r="D21" s="169">
        <v>44</v>
      </c>
      <c r="E21" s="169">
        <v>49</v>
      </c>
    </row>
    <row r="22" spans="1:5" s="1" customFormat="1" ht="13.5" customHeight="1">
      <c r="A22" s="170" t="s">
        <v>284</v>
      </c>
      <c r="B22" s="169">
        <v>105</v>
      </c>
      <c r="C22" s="169">
        <v>338</v>
      </c>
      <c r="D22" s="169">
        <v>167</v>
      </c>
      <c r="E22" s="169">
        <v>171</v>
      </c>
    </row>
    <row r="23" spans="1:5" s="1" customFormat="1" ht="13.5" customHeight="1">
      <c r="A23" s="170" t="s">
        <v>285</v>
      </c>
      <c r="B23" s="169">
        <v>537</v>
      </c>
      <c r="C23" s="169">
        <v>1332</v>
      </c>
      <c r="D23" s="169">
        <v>670</v>
      </c>
      <c r="E23" s="169">
        <v>662</v>
      </c>
    </row>
    <row r="24" spans="1:5" s="1" customFormat="1" ht="13.5" customHeight="1">
      <c r="A24" s="170" t="s">
        <v>286</v>
      </c>
      <c r="B24" s="169">
        <v>265</v>
      </c>
      <c r="C24" s="169">
        <v>656</v>
      </c>
      <c r="D24" s="169">
        <v>301</v>
      </c>
      <c r="E24" s="169">
        <v>355</v>
      </c>
    </row>
    <row r="25" spans="1:5" s="1" customFormat="1" ht="13.5" customHeight="1">
      <c r="A25" s="170" t="s">
        <v>287</v>
      </c>
      <c r="B25" s="169">
        <v>107</v>
      </c>
      <c r="C25" s="169">
        <v>316</v>
      </c>
      <c r="D25" s="169">
        <v>153</v>
      </c>
      <c r="E25" s="169">
        <v>163</v>
      </c>
    </row>
    <row r="26" spans="1:5" s="1" customFormat="1" ht="13.5" customHeight="1">
      <c r="A26" s="170" t="s">
        <v>288</v>
      </c>
      <c r="B26" s="169">
        <v>86</v>
      </c>
      <c r="C26" s="169">
        <v>230</v>
      </c>
      <c r="D26" s="169">
        <v>120</v>
      </c>
      <c r="E26" s="169">
        <v>110</v>
      </c>
    </row>
    <row r="27" spans="1:5" s="1" customFormat="1" ht="13.5" customHeight="1">
      <c r="A27" s="170" t="s">
        <v>289</v>
      </c>
      <c r="B27" s="169">
        <v>96</v>
      </c>
      <c r="C27" s="169">
        <v>313</v>
      </c>
      <c r="D27" s="169">
        <v>161</v>
      </c>
      <c r="E27" s="169">
        <v>152</v>
      </c>
    </row>
    <row r="28" spans="1:5" s="1" customFormat="1" ht="13.5" customHeight="1">
      <c r="A28" s="170" t="s">
        <v>290</v>
      </c>
      <c r="B28" s="169">
        <v>71</v>
      </c>
      <c r="C28" s="169">
        <v>235</v>
      </c>
      <c r="D28" s="169">
        <v>104</v>
      </c>
      <c r="E28" s="169">
        <v>131</v>
      </c>
    </row>
    <row r="29" spans="1:5" s="1" customFormat="1" ht="13.5" customHeight="1">
      <c r="A29" s="170" t="s">
        <v>291</v>
      </c>
      <c r="B29" s="169">
        <v>55</v>
      </c>
      <c r="C29" s="169">
        <v>147</v>
      </c>
      <c r="D29" s="169">
        <v>77</v>
      </c>
      <c r="E29" s="169">
        <v>70</v>
      </c>
    </row>
    <row r="30" spans="1:5" s="1" customFormat="1" ht="13.5" customHeight="1">
      <c r="A30" s="170" t="s">
        <v>292</v>
      </c>
      <c r="B30" s="169">
        <v>59</v>
      </c>
      <c r="C30" s="169">
        <v>155</v>
      </c>
      <c r="D30" s="169">
        <v>71</v>
      </c>
      <c r="E30" s="169">
        <v>84</v>
      </c>
    </row>
    <row r="31" spans="1:5" s="1" customFormat="1" ht="13.5" customHeight="1">
      <c r="A31" s="170" t="s">
        <v>293</v>
      </c>
      <c r="B31" s="169">
        <v>16</v>
      </c>
      <c r="C31" s="169">
        <v>38</v>
      </c>
      <c r="D31" s="169">
        <v>21</v>
      </c>
      <c r="E31" s="169">
        <v>17</v>
      </c>
    </row>
    <row r="32" spans="1:5" s="1" customFormat="1" ht="13.5" customHeight="1">
      <c r="A32" s="170" t="s">
        <v>294</v>
      </c>
      <c r="B32" s="169">
        <v>212</v>
      </c>
      <c r="C32" s="169">
        <v>473</v>
      </c>
      <c r="D32" s="169">
        <v>233</v>
      </c>
      <c r="E32" s="169">
        <v>240</v>
      </c>
    </row>
    <row r="33" spans="1:5" s="1" customFormat="1" ht="13.5" customHeight="1">
      <c r="A33" s="170" t="s">
        <v>295</v>
      </c>
      <c r="B33" s="169">
        <v>344</v>
      </c>
      <c r="C33" s="169">
        <v>836</v>
      </c>
      <c r="D33" s="169">
        <v>444</v>
      </c>
      <c r="E33" s="169">
        <v>392</v>
      </c>
    </row>
    <row r="34" spans="1:5" s="1" customFormat="1" ht="13.5" customHeight="1">
      <c r="A34" s="170" t="s">
        <v>296</v>
      </c>
      <c r="B34" s="169">
        <v>190</v>
      </c>
      <c r="C34" s="169">
        <v>376</v>
      </c>
      <c r="D34" s="169">
        <v>199</v>
      </c>
      <c r="E34" s="169">
        <v>177</v>
      </c>
    </row>
    <row r="35" spans="1:5" s="1" customFormat="1" ht="13.5" customHeight="1">
      <c r="A35" s="170" t="s">
        <v>297</v>
      </c>
      <c r="B35" s="169">
        <v>804</v>
      </c>
      <c r="C35" s="169">
        <v>1748</v>
      </c>
      <c r="D35" s="169">
        <v>957</v>
      </c>
      <c r="E35" s="169">
        <v>791</v>
      </c>
    </row>
    <row r="36" spans="1:5" s="1" customFormat="1" ht="13.5" customHeight="1">
      <c r="A36" s="170" t="s">
        <v>298</v>
      </c>
      <c r="B36" s="169">
        <v>733</v>
      </c>
      <c r="C36" s="169">
        <v>1834</v>
      </c>
      <c r="D36" s="169">
        <v>984</v>
      </c>
      <c r="E36" s="169">
        <v>850</v>
      </c>
    </row>
    <row r="37" spans="1:5" s="1" customFormat="1" ht="13.5" customHeight="1">
      <c r="A37" s="170" t="s">
        <v>299</v>
      </c>
      <c r="B37" s="169">
        <v>66</v>
      </c>
      <c r="C37" s="169">
        <v>214</v>
      </c>
      <c r="D37" s="169">
        <v>104</v>
      </c>
      <c r="E37" s="169">
        <v>110</v>
      </c>
    </row>
    <row r="38" spans="1:5" s="1" customFormat="1" ht="13.5" customHeight="1">
      <c r="A38" s="170" t="s">
        <v>300</v>
      </c>
      <c r="B38" s="169">
        <v>102</v>
      </c>
      <c r="C38" s="169">
        <v>302</v>
      </c>
      <c r="D38" s="169">
        <v>145</v>
      </c>
      <c r="E38" s="169">
        <v>157</v>
      </c>
    </row>
    <row r="39" spans="1:5" s="1" customFormat="1" ht="13.5" customHeight="1">
      <c r="A39" s="170" t="s">
        <v>301</v>
      </c>
      <c r="B39" s="169">
        <v>93</v>
      </c>
      <c r="C39" s="169">
        <v>252</v>
      </c>
      <c r="D39" s="169">
        <v>119</v>
      </c>
      <c r="E39" s="169">
        <v>133</v>
      </c>
    </row>
    <row r="40" spans="1:5" s="1" customFormat="1" ht="13.5" customHeight="1">
      <c r="A40" s="170" t="s">
        <v>302</v>
      </c>
      <c r="B40" s="169">
        <v>38</v>
      </c>
      <c r="C40" s="169">
        <v>102</v>
      </c>
      <c r="D40" s="169">
        <v>54</v>
      </c>
      <c r="E40" s="169">
        <v>48</v>
      </c>
    </row>
    <row r="41" spans="1:5" s="1" customFormat="1" ht="13.5" customHeight="1">
      <c r="A41" s="170" t="s">
        <v>303</v>
      </c>
      <c r="B41" s="169">
        <v>190</v>
      </c>
      <c r="C41" s="169">
        <v>433</v>
      </c>
      <c r="D41" s="169">
        <v>243</v>
      </c>
      <c r="E41" s="169">
        <v>190</v>
      </c>
    </row>
    <row r="42" spans="1:5" s="1" customFormat="1" ht="13.5" customHeight="1">
      <c r="A42" s="170" t="s">
        <v>304</v>
      </c>
      <c r="B42" s="169">
        <v>183</v>
      </c>
      <c r="C42" s="169">
        <v>366</v>
      </c>
      <c r="D42" s="169">
        <v>199</v>
      </c>
      <c r="E42" s="169">
        <v>167</v>
      </c>
    </row>
    <row r="43" spans="1:5" s="1" customFormat="1" ht="13.5" customHeight="1">
      <c r="A43" s="170" t="s">
        <v>305</v>
      </c>
      <c r="B43" s="169">
        <v>353</v>
      </c>
      <c r="C43" s="169">
        <v>945</v>
      </c>
      <c r="D43" s="169">
        <v>463</v>
      </c>
      <c r="E43" s="169">
        <v>482</v>
      </c>
    </row>
    <row r="44" spans="1:5" s="1" customFormat="1" ht="13.5" customHeight="1">
      <c r="A44" s="170" t="s">
        <v>306</v>
      </c>
      <c r="B44" s="169">
        <v>120</v>
      </c>
      <c r="C44" s="169">
        <v>311</v>
      </c>
      <c r="D44" s="169">
        <v>152</v>
      </c>
      <c r="E44" s="169">
        <v>159</v>
      </c>
    </row>
    <row r="45" spans="1:5" s="1" customFormat="1" ht="13.5" customHeight="1">
      <c r="A45" s="170" t="s">
        <v>307</v>
      </c>
      <c r="B45" s="169">
        <v>107</v>
      </c>
      <c r="C45" s="169">
        <v>279</v>
      </c>
      <c r="D45" s="169">
        <v>117</v>
      </c>
      <c r="E45" s="169">
        <v>162</v>
      </c>
    </row>
    <row r="46" spans="1:5" s="1" customFormat="1" ht="13.5" customHeight="1">
      <c r="A46" s="170" t="s">
        <v>308</v>
      </c>
      <c r="B46" s="169">
        <v>94</v>
      </c>
      <c r="C46" s="169">
        <v>283</v>
      </c>
      <c r="D46" s="169">
        <v>137</v>
      </c>
      <c r="E46" s="169">
        <v>146</v>
      </c>
    </row>
    <row r="47" spans="1:5" s="1" customFormat="1" ht="13.5" customHeight="1">
      <c r="A47" s="170" t="s">
        <v>309</v>
      </c>
      <c r="B47" s="169">
        <v>91</v>
      </c>
      <c r="C47" s="169">
        <v>230</v>
      </c>
      <c r="D47" s="169">
        <v>113</v>
      </c>
      <c r="E47" s="169">
        <v>117</v>
      </c>
    </row>
    <row r="48" spans="1:5" s="1" customFormat="1" ht="13.5" customHeight="1">
      <c r="A48" s="170" t="s">
        <v>310</v>
      </c>
      <c r="B48" s="169">
        <v>332</v>
      </c>
      <c r="C48" s="169">
        <v>798</v>
      </c>
      <c r="D48" s="169">
        <v>395</v>
      </c>
      <c r="E48" s="169">
        <v>403</v>
      </c>
    </row>
    <row r="49" spans="1:5" s="1" customFormat="1" ht="13.5" customHeight="1">
      <c r="A49" s="170" t="s">
        <v>311</v>
      </c>
      <c r="B49" s="169">
        <v>64</v>
      </c>
      <c r="C49" s="169">
        <v>192</v>
      </c>
      <c r="D49" s="169">
        <v>94</v>
      </c>
      <c r="E49" s="169">
        <v>98</v>
      </c>
    </row>
    <row r="50" spans="1:5" s="1" customFormat="1" ht="13.5" customHeight="1">
      <c r="A50" s="170" t="s">
        <v>312</v>
      </c>
      <c r="B50" s="169">
        <v>190</v>
      </c>
      <c r="C50" s="169">
        <v>418</v>
      </c>
      <c r="D50" s="169">
        <v>194</v>
      </c>
      <c r="E50" s="169">
        <v>224</v>
      </c>
    </row>
    <row r="51" spans="1:5" s="1" customFormat="1" ht="13.5" customHeight="1">
      <c r="A51" s="170" t="s">
        <v>313</v>
      </c>
      <c r="B51" s="169">
        <v>185</v>
      </c>
      <c r="C51" s="169">
        <v>459</v>
      </c>
      <c r="D51" s="169">
        <v>231</v>
      </c>
      <c r="E51" s="169">
        <v>228</v>
      </c>
    </row>
    <row r="52" spans="1:5" s="1" customFormat="1" ht="13.5" customHeight="1">
      <c r="A52" s="170" t="s">
        <v>314</v>
      </c>
      <c r="B52" s="169">
        <v>166</v>
      </c>
      <c r="C52" s="169">
        <v>432</v>
      </c>
      <c r="D52" s="169">
        <v>202</v>
      </c>
      <c r="E52" s="169">
        <v>230</v>
      </c>
    </row>
    <row r="53" spans="1:5" s="1" customFormat="1" ht="13.5" customHeight="1">
      <c r="A53" s="170" t="s">
        <v>315</v>
      </c>
      <c r="B53" s="169">
        <v>220</v>
      </c>
      <c r="C53" s="169">
        <v>687</v>
      </c>
      <c r="D53" s="169">
        <v>354</v>
      </c>
      <c r="E53" s="169">
        <v>333</v>
      </c>
    </row>
    <row r="54" spans="1:5" s="1" customFormat="1" ht="13.5" customHeight="1">
      <c r="A54" s="170" t="s">
        <v>316</v>
      </c>
      <c r="B54" s="169">
        <v>374</v>
      </c>
      <c r="C54" s="169">
        <v>989</v>
      </c>
      <c r="D54" s="169">
        <v>496</v>
      </c>
      <c r="E54" s="169">
        <v>493</v>
      </c>
    </row>
    <row r="55" spans="1:5" s="1" customFormat="1" ht="13.5" customHeight="1">
      <c r="A55" s="170" t="s">
        <v>317</v>
      </c>
      <c r="B55" s="169">
        <v>110</v>
      </c>
      <c r="C55" s="169">
        <v>283</v>
      </c>
      <c r="D55" s="169">
        <v>137</v>
      </c>
      <c r="E55" s="169">
        <v>146</v>
      </c>
    </row>
    <row r="56" spans="1:5" s="1" customFormat="1" ht="13.5" customHeight="1">
      <c r="A56" s="170" t="s">
        <v>318</v>
      </c>
      <c r="B56" s="169">
        <v>30</v>
      </c>
      <c r="C56" s="169">
        <v>91</v>
      </c>
      <c r="D56" s="169">
        <v>51</v>
      </c>
      <c r="E56" s="169">
        <v>40</v>
      </c>
    </row>
    <row r="57" spans="1:5" s="1" customFormat="1" ht="13.5" customHeight="1">
      <c r="A57" s="170" t="s">
        <v>319</v>
      </c>
      <c r="B57" s="169">
        <v>502</v>
      </c>
      <c r="C57" s="169">
        <v>1365</v>
      </c>
      <c r="D57" s="169">
        <v>672</v>
      </c>
      <c r="E57" s="169">
        <v>693</v>
      </c>
    </row>
    <row r="58" spans="1:5" s="1" customFormat="1" ht="13.5" customHeight="1">
      <c r="A58" s="170" t="s">
        <v>320</v>
      </c>
      <c r="B58" s="169">
        <v>173</v>
      </c>
      <c r="C58" s="169">
        <v>528</v>
      </c>
      <c r="D58" s="169">
        <v>261</v>
      </c>
      <c r="E58" s="169">
        <v>267</v>
      </c>
    </row>
    <row r="59" spans="1:5" s="1" customFormat="1" ht="13.5" customHeight="1">
      <c r="A59" s="170" t="s">
        <v>321</v>
      </c>
      <c r="B59" s="169">
        <v>1042</v>
      </c>
      <c r="C59" s="169">
        <v>2504</v>
      </c>
      <c r="D59" s="169">
        <v>1249</v>
      </c>
      <c r="E59" s="169">
        <v>1255</v>
      </c>
    </row>
    <row r="60" spans="1:5" s="1" customFormat="1" ht="13.5" customHeight="1">
      <c r="A60" s="170" t="s">
        <v>1766</v>
      </c>
      <c r="B60" s="169">
        <v>100</v>
      </c>
      <c r="C60" s="169">
        <v>212</v>
      </c>
      <c r="D60" s="169">
        <v>106</v>
      </c>
      <c r="E60" s="169">
        <v>106</v>
      </c>
    </row>
    <row r="61" spans="1:5" s="1" customFormat="1" ht="13.5" customHeight="1">
      <c r="A61" s="170" t="s">
        <v>322</v>
      </c>
      <c r="B61" s="169">
        <v>148</v>
      </c>
      <c r="C61" s="169">
        <v>328</v>
      </c>
      <c r="D61" s="169">
        <v>170</v>
      </c>
      <c r="E61" s="169">
        <v>158</v>
      </c>
    </row>
    <row r="62" spans="1:5" s="1" customFormat="1" ht="13.5" customHeight="1">
      <c r="A62" s="170" t="s">
        <v>323</v>
      </c>
      <c r="B62" s="169">
        <v>252</v>
      </c>
      <c r="C62" s="169">
        <v>602</v>
      </c>
      <c r="D62" s="169">
        <v>265</v>
      </c>
      <c r="E62" s="169">
        <v>337</v>
      </c>
    </row>
    <row r="63" spans="1:5" s="1" customFormat="1" ht="13.5" customHeight="1">
      <c r="A63" s="170" t="s">
        <v>324</v>
      </c>
      <c r="B63" s="169">
        <v>224</v>
      </c>
      <c r="C63" s="169">
        <v>382</v>
      </c>
      <c r="D63" s="169">
        <v>206</v>
      </c>
      <c r="E63" s="169">
        <v>176</v>
      </c>
    </row>
    <row r="64" spans="1:5" s="1" customFormat="1" ht="13.5" customHeight="1">
      <c r="A64" s="170" t="s">
        <v>325</v>
      </c>
      <c r="B64" s="169">
        <v>172</v>
      </c>
      <c r="C64" s="169">
        <v>394</v>
      </c>
      <c r="D64" s="169">
        <v>179</v>
      </c>
      <c r="E64" s="169">
        <v>215</v>
      </c>
    </row>
    <row r="65" spans="1:5" s="1" customFormat="1" ht="13.5" customHeight="1">
      <c r="A65" s="170" t="s">
        <v>326</v>
      </c>
      <c r="B65" s="169">
        <v>391</v>
      </c>
      <c r="C65" s="169">
        <v>862</v>
      </c>
      <c r="D65" s="169">
        <v>422</v>
      </c>
      <c r="E65" s="169">
        <v>440</v>
      </c>
    </row>
    <row r="66" spans="1:5" s="1" customFormat="1" ht="13.5" customHeight="1">
      <c r="A66" s="170" t="s">
        <v>327</v>
      </c>
      <c r="B66" s="169">
        <v>84</v>
      </c>
      <c r="C66" s="169">
        <v>187</v>
      </c>
      <c r="D66" s="169">
        <v>78</v>
      </c>
      <c r="E66" s="169">
        <v>109</v>
      </c>
    </row>
    <row r="67" spans="1:5" s="1" customFormat="1" ht="13.5" customHeight="1">
      <c r="A67" s="170" t="s">
        <v>328</v>
      </c>
      <c r="B67" s="169">
        <v>351</v>
      </c>
      <c r="C67" s="169">
        <v>682</v>
      </c>
      <c r="D67" s="169">
        <v>368</v>
      </c>
      <c r="E67" s="169">
        <v>314</v>
      </c>
    </row>
    <row r="68" spans="1:5" s="1" customFormat="1" ht="13.5" customHeight="1">
      <c r="A68" s="170" t="s">
        <v>329</v>
      </c>
      <c r="B68" s="169">
        <v>106</v>
      </c>
      <c r="C68" s="169">
        <v>223</v>
      </c>
      <c r="D68" s="169">
        <v>121</v>
      </c>
      <c r="E68" s="169">
        <v>102</v>
      </c>
    </row>
    <row r="69" spans="1:5" s="1" customFormat="1" ht="13.5" customHeight="1">
      <c r="A69" s="170" t="s">
        <v>330</v>
      </c>
      <c r="B69" s="169">
        <v>87</v>
      </c>
      <c r="C69" s="169">
        <v>154</v>
      </c>
      <c r="D69" s="169">
        <v>68</v>
      </c>
      <c r="E69" s="169">
        <v>86</v>
      </c>
    </row>
    <row r="70" spans="1:5" s="1" customFormat="1" ht="13.5" customHeight="1">
      <c r="A70" s="170" t="s">
        <v>331</v>
      </c>
      <c r="B70" s="169">
        <v>128</v>
      </c>
      <c r="C70" s="169">
        <v>281</v>
      </c>
      <c r="D70" s="169">
        <v>140</v>
      </c>
      <c r="E70" s="169">
        <v>141</v>
      </c>
    </row>
    <row r="71" spans="1:5" s="1" customFormat="1" ht="13.5" customHeight="1">
      <c r="A71" s="170" t="s">
        <v>332</v>
      </c>
      <c r="B71" s="169">
        <v>102</v>
      </c>
      <c r="C71" s="169">
        <v>222</v>
      </c>
      <c r="D71" s="169">
        <v>105</v>
      </c>
      <c r="E71" s="169">
        <v>117</v>
      </c>
    </row>
    <row r="72" spans="1:5" s="1" customFormat="1" ht="13.5" customHeight="1">
      <c r="A72" s="170" t="s">
        <v>333</v>
      </c>
      <c r="B72" s="169">
        <v>107</v>
      </c>
      <c r="C72" s="169">
        <v>241</v>
      </c>
      <c r="D72" s="169">
        <v>114</v>
      </c>
      <c r="E72" s="169">
        <v>127</v>
      </c>
    </row>
    <row r="73" spans="1:5" s="1" customFormat="1" ht="13.5" customHeight="1">
      <c r="A73" s="170" t="s">
        <v>334</v>
      </c>
      <c r="B73" s="169">
        <v>278</v>
      </c>
      <c r="C73" s="169">
        <v>604</v>
      </c>
      <c r="D73" s="169">
        <v>301</v>
      </c>
      <c r="E73" s="169">
        <v>303</v>
      </c>
    </row>
    <row r="74" spans="1:5" s="1" customFormat="1" ht="13.5" customHeight="1">
      <c r="A74" s="170" t="s">
        <v>335</v>
      </c>
      <c r="B74" s="169">
        <v>374</v>
      </c>
      <c r="C74" s="169">
        <v>784</v>
      </c>
      <c r="D74" s="169">
        <v>413</v>
      </c>
      <c r="E74" s="169">
        <v>371</v>
      </c>
    </row>
    <row r="75" spans="1:5" s="1" customFormat="1" ht="13.5" customHeight="1">
      <c r="A75" s="170" t="s">
        <v>336</v>
      </c>
      <c r="B75" s="169">
        <v>305</v>
      </c>
      <c r="C75" s="169">
        <v>654</v>
      </c>
      <c r="D75" s="169">
        <v>336</v>
      </c>
      <c r="E75" s="169">
        <v>318</v>
      </c>
    </row>
    <row r="76" spans="1:5" s="1" customFormat="1" ht="13.5" customHeight="1">
      <c r="A76" s="170" t="s">
        <v>337</v>
      </c>
      <c r="B76" s="169">
        <v>53</v>
      </c>
      <c r="C76" s="169">
        <v>107</v>
      </c>
      <c r="D76" s="169">
        <v>54</v>
      </c>
      <c r="E76" s="169">
        <v>53</v>
      </c>
    </row>
    <row r="77" spans="1:5" s="1" customFormat="1" ht="13.5" customHeight="1">
      <c r="A77" s="170" t="s">
        <v>338</v>
      </c>
      <c r="B77" s="169">
        <v>157</v>
      </c>
      <c r="C77" s="169">
        <v>329</v>
      </c>
      <c r="D77" s="169">
        <v>175</v>
      </c>
      <c r="E77" s="169">
        <v>154</v>
      </c>
    </row>
    <row r="78" spans="1:5" s="1" customFormat="1" ht="13.5" customHeight="1">
      <c r="A78" s="170" t="s">
        <v>339</v>
      </c>
      <c r="B78" s="169">
        <v>321</v>
      </c>
      <c r="C78" s="169">
        <v>753</v>
      </c>
      <c r="D78" s="169">
        <v>339</v>
      </c>
      <c r="E78" s="169">
        <v>414</v>
      </c>
    </row>
    <row r="79" spans="1:5" s="1" customFormat="1" ht="13.5" customHeight="1">
      <c r="A79" s="170" t="s">
        <v>340</v>
      </c>
      <c r="B79" s="169">
        <v>151</v>
      </c>
      <c r="C79" s="169">
        <v>358</v>
      </c>
      <c r="D79" s="169">
        <v>175</v>
      </c>
      <c r="E79" s="169">
        <v>183</v>
      </c>
    </row>
    <row r="80" spans="1:5" s="1" customFormat="1" ht="13.5" customHeight="1">
      <c r="A80" s="170" t="s">
        <v>341</v>
      </c>
      <c r="B80" s="169">
        <v>233</v>
      </c>
      <c r="C80" s="169">
        <v>612</v>
      </c>
      <c r="D80" s="169">
        <v>293</v>
      </c>
      <c r="E80" s="169">
        <v>319</v>
      </c>
    </row>
    <row r="81" spans="1:5" s="1" customFormat="1" ht="13.5" customHeight="1">
      <c r="A81" s="170" t="s">
        <v>342</v>
      </c>
      <c r="B81" s="169">
        <v>396</v>
      </c>
      <c r="C81" s="169">
        <v>892</v>
      </c>
      <c r="D81" s="169">
        <v>452</v>
      </c>
      <c r="E81" s="169">
        <v>440</v>
      </c>
    </row>
    <row r="82" spans="1:5" s="1" customFormat="1" ht="13.5" customHeight="1">
      <c r="A82" s="170" t="s">
        <v>343</v>
      </c>
      <c r="B82" s="169">
        <v>411</v>
      </c>
      <c r="C82" s="169">
        <v>973</v>
      </c>
      <c r="D82" s="169">
        <v>486</v>
      </c>
      <c r="E82" s="169">
        <v>487</v>
      </c>
    </row>
    <row r="83" spans="1:5" s="1" customFormat="1" ht="13.5" customHeight="1">
      <c r="A83" s="170" t="s">
        <v>344</v>
      </c>
      <c r="B83" s="169">
        <v>217</v>
      </c>
      <c r="C83" s="169">
        <v>585</v>
      </c>
      <c r="D83" s="169">
        <v>290</v>
      </c>
      <c r="E83" s="169">
        <v>295</v>
      </c>
    </row>
    <row r="84" spans="1:5" s="1" customFormat="1" ht="13.5" customHeight="1">
      <c r="A84" s="170" t="s">
        <v>345</v>
      </c>
      <c r="B84" s="169">
        <v>388</v>
      </c>
      <c r="C84" s="169">
        <v>958</v>
      </c>
      <c r="D84" s="169">
        <v>487</v>
      </c>
      <c r="E84" s="169">
        <v>471</v>
      </c>
    </row>
    <row r="85" spans="1:5" s="1" customFormat="1" ht="13.5" customHeight="1">
      <c r="A85" s="170" t="s">
        <v>346</v>
      </c>
      <c r="B85" s="169">
        <v>125</v>
      </c>
      <c r="C85" s="169">
        <v>335</v>
      </c>
      <c r="D85" s="169">
        <v>173</v>
      </c>
      <c r="E85" s="169">
        <v>162</v>
      </c>
    </row>
    <row r="86" spans="1:5" s="1" customFormat="1" ht="13.5" customHeight="1">
      <c r="A86" s="170" t="s">
        <v>347</v>
      </c>
      <c r="B86" s="169">
        <v>283</v>
      </c>
      <c r="C86" s="169">
        <v>530</v>
      </c>
      <c r="D86" s="169">
        <v>295</v>
      </c>
      <c r="E86" s="169">
        <v>235</v>
      </c>
    </row>
    <row r="87" spans="1:5" s="1" customFormat="1" ht="13.5" customHeight="1">
      <c r="A87" s="170" t="s">
        <v>348</v>
      </c>
      <c r="B87" s="169">
        <v>498</v>
      </c>
      <c r="C87" s="169">
        <v>1043</v>
      </c>
      <c r="D87" s="169">
        <v>536</v>
      </c>
      <c r="E87" s="169">
        <v>507</v>
      </c>
    </row>
    <row r="88" spans="1:5" s="1" customFormat="1" ht="13.5" customHeight="1">
      <c r="A88" s="170" t="s">
        <v>349</v>
      </c>
      <c r="B88" s="169">
        <v>328</v>
      </c>
      <c r="C88" s="169">
        <v>893</v>
      </c>
      <c r="D88" s="169">
        <v>452</v>
      </c>
      <c r="E88" s="169">
        <v>441</v>
      </c>
    </row>
    <row r="89" spans="1:5" s="1" customFormat="1" ht="13.5" customHeight="1">
      <c r="A89" s="170" t="s">
        <v>350</v>
      </c>
      <c r="B89" s="169">
        <v>156</v>
      </c>
      <c r="C89" s="169">
        <v>322</v>
      </c>
      <c r="D89" s="169">
        <v>165</v>
      </c>
      <c r="E89" s="169">
        <v>157</v>
      </c>
    </row>
    <row r="90" spans="1:5" s="1" customFormat="1" ht="13.5" customHeight="1">
      <c r="A90" s="170" t="s">
        <v>351</v>
      </c>
      <c r="B90" s="169">
        <v>396</v>
      </c>
      <c r="C90" s="169">
        <v>906</v>
      </c>
      <c r="D90" s="169">
        <v>471</v>
      </c>
      <c r="E90" s="169">
        <v>435</v>
      </c>
    </row>
    <row r="91" spans="1:5" s="1" customFormat="1" ht="13.5" customHeight="1">
      <c r="A91" s="170" t="s">
        <v>352</v>
      </c>
      <c r="B91" s="169">
        <v>105</v>
      </c>
      <c r="C91" s="169">
        <v>331</v>
      </c>
      <c r="D91" s="169">
        <v>164</v>
      </c>
      <c r="E91" s="169">
        <v>167</v>
      </c>
    </row>
    <row r="92" spans="1:5" s="1" customFormat="1" ht="13.5" customHeight="1">
      <c r="A92" s="170" t="s">
        <v>353</v>
      </c>
      <c r="B92" s="169">
        <v>82</v>
      </c>
      <c r="C92" s="169">
        <v>260</v>
      </c>
      <c r="D92" s="169">
        <v>131</v>
      </c>
      <c r="E92" s="169">
        <v>129</v>
      </c>
    </row>
    <row r="93" spans="1:5" s="1" customFormat="1" ht="13.5" customHeight="1">
      <c r="A93" s="170" t="s">
        <v>354</v>
      </c>
      <c r="B93" s="169">
        <v>34</v>
      </c>
      <c r="C93" s="169">
        <v>84</v>
      </c>
      <c r="D93" s="169">
        <v>40</v>
      </c>
      <c r="E93" s="169">
        <v>44</v>
      </c>
    </row>
    <row r="94" spans="1:5" s="1" customFormat="1" ht="13.5" customHeight="1">
      <c r="A94" s="170" t="s">
        <v>355</v>
      </c>
      <c r="B94" s="169">
        <v>129</v>
      </c>
      <c r="C94" s="169">
        <v>391</v>
      </c>
      <c r="D94" s="169">
        <v>192</v>
      </c>
      <c r="E94" s="169">
        <v>199</v>
      </c>
    </row>
    <row r="95" spans="1:5" s="1" customFormat="1" ht="13.5" customHeight="1">
      <c r="A95" s="170" t="s">
        <v>356</v>
      </c>
      <c r="B95" s="169">
        <v>121</v>
      </c>
      <c r="C95" s="169">
        <v>388</v>
      </c>
      <c r="D95" s="169">
        <v>187</v>
      </c>
      <c r="E95" s="169">
        <v>201</v>
      </c>
    </row>
    <row r="96" spans="1:5" s="1" customFormat="1" ht="13.5" customHeight="1">
      <c r="A96" s="170" t="s">
        <v>357</v>
      </c>
      <c r="B96" s="169">
        <v>71</v>
      </c>
      <c r="C96" s="169">
        <v>260</v>
      </c>
      <c r="D96" s="169">
        <v>131</v>
      </c>
      <c r="E96" s="169">
        <v>129</v>
      </c>
    </row>
    <row r="97" spans="1:5" s="1" customFormat="1" ht="13.5" customHeight="1">
      <c r="A97" s="170" t="s">
        <v>358</v>
      </c>
      <c r="B97" s="169">
        <v>30</v>
      </c>
      <c r="C97" s="169">
        <v>100</v>
      </c>
      <c r="D97" s="169">
        <v>48</v>
      </c>
      <c r="E97" s="169">
        <v>52</v>
      </c>
    </row>
    <row r="98" spans="1:5" s="1" customFormat="1" ht="13.5" customHeight="1">
      <c r="A98" s="170" t="s">
        <v>359</v>
      </c>
      <c r="B98" s="169">
        <v>162</v>
      </c>
      <c r="C98" s="169">
        <v>430</v>
      </c>
      <c r="D98" s="169">
        <v>210</v>
      </c>
      <c r="E98" s="169">
        <v>220</v>
      </c>
    </row>
    <row r="99" spans="1:5" s="1" customFormat="1" ht="13.5" customHeight="1">
      <c r="A99" s="170" t="s">
        <v>360</v>
      </c>
      <c r="B99" s="169">
        <v>68</v>
      </c>
      <c r="C99" s="169">
        <v>205</v>
      </c>
      <c r="D99" s="169">
        <v>101</v>
      </c>
      <c r="E99" s="169">
        <v>104</v>
      </c>
    </row>
    <row r="100" spans="1:5" s="1" customFormat="1" ht="13.5" customHeight="1">
      <c r="A100" s="170" t="s">
        <v>361</v>
      </c>
      <c r="B100" s="169">
        <v>406</v>
      </c>
      <c r="C100" s="169">
        <v>1272</v>
      </c>
      <c r="D100" s="169">
        <v>614</v>
      </c>
      <c r="E100" s="169">
        <v>658</v>
      </c>
    </row>
    <row r="101" spans="1:5" s="1" customFormat="1" ht="13.5" customHeight="1">
      <c r="A101" s="170" t="s">
        <v>362</v>
      </c>
      <c r="B101" s="169">
        <v>198</v>
      </c>
      <c r="C101" s="169">
        <v>590</v>
      </c>
      <c r="D101" s="169">
        <v>280</v>
      </c>
      <c r="E101" s="169">
        <v>310</v>
      </c>
    </row>
    <row r="102" spans="1:5" s="1" customFormat="1" ht="13.5" customHeight="1">
      <c r="A102" s="170" t="s">
        <v>363</v>
      </c>
      <c r="B102" s="169">
        <v>142</v>
      </c>
      <c r="C102" s="169">
        <v>394</v>
      </c>
      <c r="D102" s="169">
        <v>184</v>
      </c>
      <c r="E102" s="169">
        <v>210</v>
      </c>
    </row>
    <row r="103" spans="1:5" s="1" customFormat="1" ht="13.5" customHeight="1">
      <c r="A103" s="170" t="s">
        <v>364</v>
      </c>
      <c r="B103" s="169">
        <v>130</v>
      </c>
      <c r="C103" s="169">
        <v>345</v>
      </c>
      <c r="D103" s="169">
        <v>182</v>
      </c>
      <c r="E103" s="169">
        <v>163</v>
      </c>
    </row>
    <row r="104" spans="1:5" s="1" customFormat="1" ht="13.5" customHeight="1">
      <c r="A104" s="170" t="s">
        <v>365</v>
      </c>
      <c r="B104" s="169">
        <v>8</v>
      </c>
      <c r="C104" s="169">
        <v>21</v>
      </c>
      <c r="D104" s="169">
        <v>10</v>
      </c>
      <c r="E104" s="169">
        <v>11</v>
      </c>
    </row>
    <row r="105" spans="1:5" s="1" customFormat="1" ht="13.5" customHeight="1">
      <c r="A105" s="170" t="s">
        <v>366</v>
      </c>
      <c r="B105" s="169">
        <v>6</v>
      </c>
      <c r="C105" s="169">
        <v>12</v>
      </c>
      <c r="D105" s="169">
        <v>6</v>
      </c>
      <c r="E105" s="169">
        <v>6</v>
      </c>
    </row>
    <row r="106" spans="1:5" s="1" customFormat="1" ht="13.5" customHeight="1">
      <c r="A106" s="170" t="s">
        <v>367</v>
      </c>
      <c r="B106" s="169">
        <v>13</v>
      </c>
      <c r="C106" s="169">
        <v>32</v>
      </c>
      <c r="D106" s="169">
        <v>16</v>
      </c>
      <c r="E106" s="169">
        <v>16</v>
      </c>
    </row>
    <row r="107" spans="1:5" s="1" customFormat="1" ht="13.5" customHeight="1">
      <c r="A107" s="170" t="s">
        <v>368</v>
      </c>
      <c r="B107" s="169">
        <v>60</v>
      </c>
      <c r="C107" s="169">
        <v>128</v>
      </c>
      <c r="D107" s="169">
        <v>56</v>
      </c>
      <c r="E107" s="169">
        <v>72</v>
      </c>
    </row>
    <row r="108" spans="1:5" s="1" customFormat="1" ht="13.5" customHeight="1">
      <c r="A108" s="170" t="s">
        <v>369</v>
      </c>
      <c r="B108" s="169">
        <v>25</v>
      </c>
      <c r="C108" s="169">
        <v>65</v>
      </c>
      <c r="D108" s="169">
        <v>32</v>
      </c>
      <c r="E108" s="169">
        <v>33</v>
      </c>
    </row>
    <row r="109" spans="1:5" s="1" customFormat="1" ht="13.5" customHeight="1">
      <c r="A109" s="170" t="s">
        <v>370</v>
      </c>
      <c r="B109" s="169">
        <v>58</v>
      </c>
      <c r="C109" s="169">
        <v>106</v>
      </c>
      <c r="D109" s="169">
        <v>49</v>
      </c>
      <c r="E109" s="169">
        <v>57</v>
      </c>
    </row>
    <row r="110" spans="1:5" s="1" customFormat="1" ht="13.5" customHeight="1">
      <c r="A110" s="170" t="s">
        <v>371</v>
      </c>
      <c r="B110" s="169">
        <v>11</v>
      </c>
      <c r="C110" s="169">
        <v>17</v>
      </c>
      <c r="D110" s="169">
        <v>9</v>
      </c>
      <c r="E110" s="169">
        <v>8</v>
      </c>
    </row>
    <row r="111" spans="1:5" s="1" customFormat="1" ht="13.5" customHeight="1">
      <c r="A111" s="170" t="s">
        <v>372</v>
      </c>
      <c r="B111" s="169">
        <v>16</v>
      </c>
      <c r="C111" s="169">
        <v>20</v>
      </c>
      <c r="D111" s="169">
        <v>9</v>
      </c>
      <c r="E111" s="169">
        <v>11</v>
      </c>
    </row>
    <row r="112" spans="1:5" s="1" customFormat="1" ht="13.5" customHeight="1">
      <c r="A112" s="170" t="s">
        <v>373</v>
      </c>
      <c r="B112" s="169">
        <v>23</v>
      </c>
      <c r="C112" s="169">
        <v>36</v>
      </c>
      <c r="D112" s="169">
        <v>16</v>
      </c>
      <c r="E112" s="169">
        <v>20</v>
      </c>
    </row>
    <row r="113" spans="1:5" s="1" customFormat="1" ht="13.5" customHeight="1">
      <c r="A113" s="170" t="s">
        <v>374</v>
      </c>
      <c r="B113" s="169">
        <v>371</v>
      </c>
      <c r="C113" s="169">
        <v>1034</v>
      </c>
      <c r="D113" s="169">
        <v>512</v>
      </c>
      <c r="E113" s="169">
        <v>522</v>
      </c>
    </row>
    <row r="114" spans="1:5" s="1" customFormat="1" ht="13.5" customHeight="1">
      <c r="A114" s="170" t="s">
        <v>375</v>
      </c>
      <c r="B114" s="169">
        <v>75</v>
      </c>
      <c r="C114" s="169">
        <v>261</v>
      </c>
      <c r="D114" s="169">
        <v>125</v>
      </c>
      <c r="E114" s="169">
        <v>136</v>
      </c>
    </row>
    <row r="115" spans="1:5" s="1" customFormat="1" ht="13.5" customHeight="1">
      <c r="A115" s="170" t="s">
        <v>376</v>
      </c>
      <c r="B115" s="169">
        <v>94</v>
      </c>
      <c r="C115" s="169">
        <v>228</v>
      </c>
      <c r="D115" s="169">
        <v>114</v>
      </c>
      <c r="E115" s="169">
        <v>114</v>
      </c>
    </row>
    <row r="116" spans="1:5" s="1" customFormat="1" ht="13.5" customHeight="1">
      <c r="A116" s="170" t="s">
        <v>377</v>
      </c>
      <c r="B116" s="169">
        <v>40</v>
      </c>
      <c r="C116" s="169">
        <v>122</v>
      </c>
      <c r="D116" s="169">
        <v>69</v>
      </c>
      <c r="E116" s="169">
        <v>53</v>
      </c>
    </row>
    <row r="117" spans="1:5" s="1" customFormat="1" ht="13.5" customHeight="1">
      <c r="A117" s="170" t="s">
        <v>378</v>
      </c>
      <c r="B117" s="169">
        <v>63</v>
      </c>
      <c r="C117" s="169">
        <v>198</v>
      </c>
      <c r="D117" s="169">
        <v>87</v>
      </c>
      <c r="E117" s="169">
        <v>111</v>
      </c>
    </row>
    <row r="118" spans="1:5" s="1" customFormat="1" ht="13.5" customHeight="1">
      <c r="A118" s="170" t="s">
        <v>379</v>
      </c>
      <c r="B118" s="169">
        <v>99</v>
      </c>
      <c r="C118" s="169">
        <v>343</v>
      </c>
      <c r="D118" s="169">
        <v>153</v>
      </c>
      <c r="E118" s="169">
        <v>190</v>
      </c>
    </row>
    <row r="119" spans="1:5" s="1" customFormat="1" ht="13.5" customHeight="1">
      <c r="A119" s="170" t="s">
        <v>380</v>
      </c>
      <c r="B119" s="169">
        <v>33</v>
      </c>
      <c r="C119" s="169">
        <v>101</v>
      </c>
      <c r="D119" s="169">
        <v>51</v>
      </c>
      <c r="E119" s="169">
        <v>50</v>
      </c>
    </row>
    <row r="120" spans="1:5" s="1" customFormat="1" ht="13.5" customHeight="1">
      <c r="A120" s="170" t="s">
        <v>381</v>
      </c>
      <c r="B120" s="169">
        <v>317</v>
      </c>
      <c r="C120" s="169">
        <v>809</v>
      </c>
      <c r="D120" s="169">
        <v>428</v>
      </c>
      <c r="E120" s="169">
        <v>381</v>
      </c>
    </row>
    <row r="121" spans="1:5" s="1" customFormat="1" ht="13.5" customHeight="1">
      <c r="A121" s="170" t="s">
        <v>382</v>
      </c>
      <c r="B121" s="169">
        <v>332</v>
      </c>
      <c r="C121" s="169">
        <v>891</v>
      </c>
      <c r="D121" s="169">
        <v>458</v>
      </c>
      <c r="E121" s="169">
        <v>433</v>
      </c>
    </row>
    <row r="122" spans="1:5" s="1" customFormat="1" ht="13.5" customHeight="1">
      <c r="A122" s="170" t="s">
        <v>383</v>
      </c>
      <c r="B122" s="169">
        <v>80</v>
      </c>
      <c r="C122" s="169">
        <v>166</v>
      </c>
      <c r="D122" s="169">
        <v>88</v>
      </c>
      <c r="E122" s="169">
        <v>78</v>
      </c>
    </row>
    <row r="123" spans="1:5" s="1" customFormat="1" ht="13.5" customHeight="1">
      <c r="A123" s="170" t="s">
        <v>384</v>
      </c>
      <c r="B123" s="169">
        <v>247</v>
      </c>
      <c r="C123" s="169">
        <v>672</v>
      </c>
      <c r="D123" s="169">
        <v>326</v>
      </c>
      <c r="E123" s="169">
        <v>346</v>
      </c>
    </row>
    <row r="124" spans="1:5" s="1" customFormat="1" ht="13.5" customHeight="1">
      <c r="A124" s="170" t="s">
        <v>385</v>
      </c>
      <c r="B124" s="169">
        <v>18</v>
      </c>
      <c r="C124" s="169">
        <v>64</v>
      </c>
      <c r="D124" s="169">
        <v>32</v>
      </c>
      <c r="E124" s="169">
        <v>32</v>
      </c>
    </row>
    <row r="125" spans="1:5" s="1" customFormat="1" ht="13.5" customHeight="1">
      <c r="A125" s="170" t="s">
        <v>386</v>
      </c>
      <c r="B125" s="169">
        <v>94</v>
      </c>
      <c r="C125" s="169">
        <v>255</v>
      </c>
      <c r="D125" s="169">
        <v>119</v>
      </c>
      <c r="E125" s="169">
        <v>136</v>
      </c>
    </row>
    <row r="126" spans="1:5" s="1" customFormat="1" ht="13.5" customHeight="1">
      <c r="A126" s="170" t="s">
        <v>387</v>
      </c>
      <c r="B126" s="169">
        <v>397</v>
      </c>
      <c r="C126" s="169">
        <v>803</v>
      </c>
      <c r="D126" s="169">
        <v>357</v>
      </c>
      <c r="E126" s="169">
        <v>446</v>
      </c>
    </row>
    <row r="127" spans="1:5" s="1" customFormat="1" ht="13.5" customHeight="1">
      <c r="A127" s="170" t="s">
        <v>388</v>
      </c>
      <c r="B127" s="169">
        <v>184</v>
      </c>
      <c r="C127" s="169">
        <v>469</v>
      </c>
      <c r="D127" s="169">
        <v>234</v>
      </c>
      <c r="E127" s="169">
        <v>235</v>
      </c>
    </row>
    <row r="128" spans="1:5" s="1" customFormat="1" ht="13.5" customHeight="1">
      <c r="A128" s="170" t="s">
        <v>389</v>
      </c>
      <c r="B128" s="169">
        <v>86</v>
      </c>
      <c r="C128" s="169">
        <v>266</v>
      </c>
      <c r="D128" s="169">
        <v>129</v>
      </c>
      <c r="E128" s="169">
        <v>137</v>
      </c>
    </row>
    <row r="129" spans="1:5" s="1" customFormat="1" ht="13.5" customHeight="1">
      <c r="A129" s="170" t="s">
        <v>390</v>
      </c>
      <c r="B129" s="169">
        <v>116</v>
      </c>
      <c r="C129" s="169">
        <v>337</v>
      </c>
      <c r="D129" s="169">
        <v>158</v>
      </c>
      <c r="E129" s="169">
        <v>179</v>
      </c>
    </row>
    <row r="130" spans="1:5" s="1" customFormat="1" ht="13.5" customHeight="1">
      <c r="A130" s="170" t="s">
        <v>391</v>
      </c>
      <c r="B130" s="169">
        <v>298</v>
      </c>
      <c r="C130" s="169">
        <v>856</v>
      </c>
      <c r="D130" s="169">
        <v>427</v>
      </c>
      <c r="E130" s="169">
        <v>429</v>
      </c>
    </row>
    <row r="131" spans="1:5" s="1" customFormat="1" ht="13.5" customHeight="1">
      <c r="A131" s="170" t="s">
        <v>392</v>
      </c>
      <c r="B131" s="169">
        <v>167</v>
      </c>
      <c r="C131" s="169">
        <v>493</v>
      </c>
      <c r="D131" s="169">
        <v>254</v>
      </c>
      <c r="E131" s="169">
        <v>239</v>
      </c>
    </row>
    <row r="132" spans="1:5" s="1" customFormat="1" ht="13.5" customHeight="1">
      <c r="A132" s="170" t="s">
        <v>393</v>
      </c>
      <c r="B132" s="169">
        <v>403</v>
      </c>
      <c r="C132" s="169">
        <v>980</v>
      </c>
      <c r="D132" s="169">
        <v>500</v>
      </c>
      <c r="E132" s="169">
        <v>480</v>
      </c>
    </row>
    <row r="133" spans="1:5" s="1" customFormat="1" ht="13.5" customHeight="1">
      <c r="A133" s="170" t="s">
        <v>394</v>
      </c>
      <c r="B133" s="169">
        <v>352</v>
      </c>
      <c r="C133" s="169">
        <v>917</v>
      </c>
      <c r="D133" s="169">
        <v>454</v>
      </c>
      <c r="E133" s="169">
        <v>463</v>
      </c>
    </row>
    <row r="134" spans="1:5" s="1" customFormat="1" ht="13.5" customHeight="1">
      <c r="A134" s="170" t="s">
        <v>395</v>
      </c>
      <c r="B134" s="169">
        <v>159</v>
      </c>
      <c r="C134" s="169">
        <v>491</v>
      </c>
      <c r="D134" s="169">
        <v>243</v>
      </c>
      <c r="E134" s="169">
        <v>248</v>
      </c>
    </row>
    <row r="135" spans="1:5" s="1" customFormat="1" ht="13.5" customHeight="1">
      <c r="A135" s="170" t="s">
        <v>396</v>
      </c>
      <c r="B135" s="169">
        <v>301</v>
      </c>
      <c r="C135" s="169">
        <v>769</v>
      </c>
      <c r="D135" s="169">
        <v>379</v>
      </c>
      <c r="E135" s="169">
        <v>390</v>
      </c>
    </row>
    <row r="136" spans="1:5" s="1" customFormat="1" ht="13.5" customHeight="1">
      <c r="A136" s="170" t="s">
        <v>397</v>
      </c>
      <c r="B136" s="169">
        <v>46</v>
      </c>
      <c r="C136" s="169">
        <v>113</v>
      </c>
      <c r="D136" s="169">
        <v>57</v>
      </c>
      <c r="E136" s="169">
        <v>56</v>
      </c>
    </row>
    <row r="137" spans="1:5" s="1" customFormat="1" ht="13.5" customHeight="1">
      <c r="A137" s="170" t="s">
        <v>398</v>
      </c>
      <c r="B137" s="169">
        <v>99</v>
      </c>
      <c r="C137" s="169">
        <v>273</v>
      </c>
      <c r="D137" s="169">
        <v>143</v>
      </c>
      <c r="E137" s="169">
        <v>130</v>
      </c>
    </row>
    <row r="138" spans="1:5" s="1" customFormat="1" ht="13.5" customHeight="1">
      <c r="A138" s="170" t="s">
        <v>399</v>
      </c>
      <c r="B138" s="169">
        <v>78</v>
      </c>
      <c r="C138" s="169">
        <v>226</v>
      </c>
      <c r="D138" s="169">
        <v>124</v>
      </c>
      <c r="E138" s="169">
        <v>102</v>
      </c>
    </row>
    <row r="139" spans="1:5" s="1" customFormat="1" ht="13.5" customHeight="1">
      <c r="A139" s="170" t="s">
        <v>400</v>
      </c>
      <c r="B139" s="169">
        <v>53</v>
      </c>
      <c r="C139" s="169">
        <v>186</v>
      </c>
      <c r="D139" s="169">
        <v>99</v>
      </c>
      <c r="E139" s="169">
        <v>87</v>
      </c>
    </row>
    <row r="140" spans="1:5" s="1" customFormat="1" ht="13.5" customHeight="1">
      <c r="A140" s="170" t="s">
        <v>401</v>
      </c>
      <c r="B140" s="169">
        <v>32</v>
      </c>
      <c r="C140" s="169">
        <v>104</v>
      </c>
      <c r="D140" s="169">
        <v>48</v>
      </c>
      <c r="E140" s="169">
        <v>56</v>
      </c>
    </row>
    <row r="141" spans="1:5" s="1" customFormat="1" ht="13.5" customHeight="1">
      <c r="A141" s="170" t="s">
        <v>402</v>
      </c>
      <c r="B141" s="169">
        <v>38</v>
      </c>
      <c r="C141" s="169">
        <v>134</v>
      </c>
      <c r="D141" s="169">
        <v>67</v>
      </c>
      <c r="E141" s="169">
        <v>67</v>
      </c>
    </row>
    <row r="142" spans="1:5" s="1" customFormat="1" ht="13.5" customHeight="1">
      <c r="A142" s="170" t="s">
        <v>403</v>
      </c>
      <c r="B142" s="169">
        <v>81</v>
      </c>
      <c r="C142" s="169">
        <v>227</v>
      </c>
      <c r="D142" s="169">
        <v>116</v>
      </c>
      <c r="E142" s="169">
        <v>111</v>
      </c>
    </row>
    <row r="143" spans="1:5" s="1" customFormat="1" ht="13.5" customHeight="1">
      <c r="A143" s="170" t="s">
        <v>404</v>
      </c>
      <c r="B143" s="169">
        <v>91</v>
      </c>
      <c r="C143" s="169">
        <v>196</v>
      </c>
      <c r="D143" s="169">
        <v>104</v>
      </c>
      <c r="E143" s="169">
        <v>92</v>
      </c>
    </row>
    <row r="144" spans="1:5" s="1" customFormat="1" ht="13.5" customHeight="1">
      <c r="A144" s="170" t="s">
        <v>405</v>
      </c>
      <c r="B144" s="169">
        <v>59</v>
      </c>
      <c r="C144" s="169">
        <v>229</v>
      </c>
      <c r="D144" s="169">
        <v>113</v>
      </c>
      <c r="E144" s="169">
        <v>116</v>
      </c>
    </row>
    <row r="145" spans="1:5" s="1" customFormat="1" ht="13.5" customHeight="1">
      <c r="A145" s="170" t="s">
        <v>406</v>
      </c>
      <c r="B145" s="169">
        <v>64</v>
      </c>
      <c r="C145" s="169">
        <v>203</v>
      </c>
      <c r="D145" s="169">
        <v>100</v>
      </c>
      <c r="E145" s="169">
        <v>103</v>
      </c>
    </row>
    <row r="146" spans="1:5" s="1" customFormat="1" ht="13.5" customHeight="1">
      <c r="A146" s="170" t="s">
        <v>407</v>
      </c>
      <c r="B146" s="169">
        <v>16</v>
      </c>
      <c r="C146" s="169">
        <v>19</v>
      </c>
      <c r="D146" s="169">
        <v>12</v>
      </c>
      <c r="E146" s="169">
        <v>7</v>
      </c>
    </row>
    <row r="147" spans="1:5" s="1" customFormat="1" ht="13.5" customHeight="1">
      <c r="A147" s="170" t="s">
        <v>408</v>
      </c>
      <c r="B147" s="169">
        <v>72</v>
      </c>
      <c r="C147" s="169">
        <v>183</v>
      </c>
      <c r="D147" s="169">
        <v>93</v>
      </c>
      <c r="E147" s="169">
        <v>90</v>
      </c>
    </row>
    <row r="148" spans="1:5" s="1" customFormat="1" ht="13.5" customHeight="1">
      <c r="A148" s="170" t="s">
        <v>409</v>
      </c>
      <c r="B148" s="169">
        <v>129</v>
      </c>
      <c r="C148" s="169">
        <v>402</v>
      </c>
      <c r="D148" s="169">
        <v>199</v>
      </c>
      <c r="E148" s="169">
        <v>203</v>
      </c>
    </row>
    <row r="149" spans="1:5" s="1" customFormat="1" ht="13.5" customHeight="1">
      <c r="A149" s="170" t="s">
        <v>410</v>
      </c>
      <c r="B149" s="169">
        <v>53</v>
      </c>
      <c r="C149" s="169">
        <v>135</v>
      </c>
      <c r="D149" s="169">
        <v>69</v>
      </c>
      <c r="E149" s="169">
        <v>66</v>
      </c>
    </row>
    <row r="150" spans="1:5" s="1" customFormat="1" ht="13.5" customHeight="1">
      <c r="A150" s="170" t="s">
        <v>411</v>
      </c>
      <c r="B150" s="169">
        <v>94</v>
      </c>
      <c r="C150" s="169">
        <v>241</v>
      </c>
      <c r="D150" s="169">
        <v>93</v>
      </c>
      <c r="E150" s="169">
        <v>148</v>
      </c>
    </row>
    <row r="151" spans="1:5" s="1" customFormat="1" ht="13.5" customHeight="1">
      <c r="A151" s="170" t="s">
        <v>412</v>
      </c>
      <c r="B151" s="169">
        <v>61</v>
      </c>
      <c r="C151" s="169">
        <v>161</v>
      </c>
      <c r="D151" s="169">
        <v>72</v>
      </c>
      <c r="E151" s="169">
        <v>89</v>
      </c>
    </row>
    <row r="152" spans="1:5" s="1" customFormat="1" ht="13.5" customHeight="1">
      <c r="A152" s="170" t="s">
        <v>413</v>
      </c>
      <c r="B152" s="169">
        <v>100</v>
      </c>
      <c r="C152" s="169">
        <v>317</v>
      </c>
      <c r="D152" s="169">
        <v>158</v>
      </c>
      <c r="E152" s="169">
        <v>159</v>
      </c>
    </row>
    <row r="153" spans="1:5" s="1" customFormat="1" ht="13.5" customHeight="1">
      <c r="A153" s="170" t="s">
        <v>414</v>
      </c>
      <c r="B153" s="169">
        <v>57</v>
      </c>
      <c r="C153" s="169">
        <v>188</v>
      </c>
      <c r="D153" s="169">
        <v>89</v>
      </c>
      <c r="E153" s="169">
        <v>99</v>
      </c>
    </row>
    <row r="154" spans="1:5" s="1" customFormat="1" ht="13.5" customHeight="1">
      <c r="A154" s="170" t="s">
        <v>415</v>
      </c>
      <c r="B154" s="169">
        <v>62</v>
      </c>
      <c r="C154" s="169">
        <v>201</v>
      </c>
      <c r="D154" s="169">
        <v>95</v>
      </c>
      <c r="E154" s="169">
        <v>106</v>
      </c>
    </row>
    <row r="155" spans="1:5" s="1" customFormat="1" ht="13.5" customHeight="1">
      <c r="A155" s="170" t="s">
        <v>416</v>
      </c>
      <c r="B155" s="169">
        <v>146</v>
      </c>
      <c r="C155" s="169">
        <v>479</v>
      </c>
      <c r="D155" s="169">
        <v>243</v>
      </c>
      <c r="E155" s="169">
        <v>236</v>
      </c>
    </row>
    <row r="156" spans="1:5" s="1" customFormat="1" ht="13.5" customHeight="1">
      <c r="A156" s="170" t="s">
        <v>417</v>
      </c>
      <c r="B156" s="169">
        <v>47</v>
      </c>
      <c r="C156" s="169">
        <v>163</v>
      </c>
      <c r="D156" s="169">
        <v>80</v>
      </c>
      <c r="E156" s="169">
        <v>83</v>
      </c>
    </row>
    <row r="157" spans="1:5" s="1" customFormat="1" ht="13.5" customHeight="1">
      <c r="A157" s="170" t="s">
        <v>418</v>
      </c>
      <c r="B157" s="169">
        <v>92</v>
      </c>
      <c r="C157" s="169">
        <v>292</v>
      </c>
      <c r="D157" s="169">
        <v>139</v>
      </c>
      <c r="E157" s="169">
        <v>153</v>
      </c>
    </row>
    <row r="158" spans="1:5" s="1" customFormat="1" ht="13.5" customHeight="1">
      <c r="A158" s="170" t="s">
        <v>419</v>
      </c>
      <c r="B158" s="169">
        <v>84</v>
      </c>
      <c r="C158" s="169">
        <v>309</v>
      </c>
      <c r="D158" s="169">
        <v>152</v>
      </c>
      <c r="E158" s="169">
        <v>157</v>
      </c>
    </row>
    <row r="159" spans="1:5" s="1" customFormat="1" ht="13.5" customHeight="1">
      <c r="A159" s="170" t="s">
        <v>420</v>
      </c>
      <c r="B159" s="169">
        <v>42</v>
      </c>
      <c r="C159" s="169">
        <v>77</v>
      </c>
      <c r="D159" s="169">
        <v>43</v>
      </c>
      <c r="E159" s="169">
        <v>34</v>
      </c>
    </row>
    <row r="160" spans="1:5" s="1" customFormat="1" ht="13.5" customHeight="1">
      <c r="A160" s="170" t="s">
        <v>421</v>
      </c>
      <c r="B160" s="169">
        <v>72</v>
      </c>
      <c r="C160" s="169">
        <v>221</v>
      </c>
      <c r="D160" s="169">
        <v>101</v>
      </c>
      <c r="E160" s="169">
        <v>120</v>
      </c>
    </row>
    <row r="161" spans="1:5" s="1" customFormat="1" ht="13.5" customHeight="1">
      <c r="A161" s="170" t="s">
        <v>422</v>
      </c>
      <c r="B161" s="169">
        <v>33</v>
      </c>
      <c r="C161" s="169">
        <v>115</v>
      </c>
      <c r="D161" s="169">
        <v>53</v>
      </c>
      <c r="E161" s="169">
        <v>62</v>
      </c>
    </row>
    <row r="162" spans="1:5" s="1" customFormat="1" ht="13.5" customHeight="1">
      <c r="A162" s="170" t="s">
        <v>423</v>
      </c>
      <c r="B162" s="169">
        <v>122</v>
      </c>
      <c r="C162" s="169">
        <v>376</v>
      </c>
      <c r="D162" s="169">
        <v>175</v>
      </c>
      <c r="E162" s="169">
        <v>201</v>
      </c>
    </row>
    <row r="163" spans="1:5" s="1" customFormat="1" ht="13.5" customHeight="1">
      <c r="A163" s="170" t="s">
        <v>424</v>
      </c>
      <c r="B163" s="169">
        <v>134</v>
      </c>
      <c r="C163" s="169">
        <v>432</v>
      </c>
      <c r="D163" s="169">
        <v>203</v>
      </c>
      <c r="E163" s="169">
        <v>229</v>
      </c>
    </row>
    <row r="164" spans="1:5" s="1" customFormat="1" ht="13.5" customHeight="1">
      <c r="A164" s="170" t="s">
        <v>425</v>
      </c>
      <c r="B164" s="169">
        <v>39</v>
      </c>
      <c r="C164" s="169">
        <v>109</v>
      </c>
      <c r="D164" s="169">
        <v>50</v>
      </c>
      <c r="E164" s="169">
        <v>59</v>
      </c>
    </row>
    <row r="165" spans="1:5" s="1" customFormat="1" ht="13.5" customHeight="1">
      <c r="A165" s="170" t="s">
        <v>426</v>
      </c>
      <c r="B165" s="169">
        <v>119</v>
      </c>
      <c r="C165" s="169">
        <v>381</v>
      </c>
      <c r="D165" s="169">
        <v>183</v>
      </c>
      <c r="E165" s="169">
        <v>198</v>
      </c>
    </row>
    <row r="166" spans="1:5" s="1" customFormat="1" ht="13.5" customHeight="1">
      <c r="A166" s="170" t="s">
        <v>427</v>
      </c>
      <c r="B166" s="169">
        <v>48</v>
      </c>
      <c r="C166" s="169">
        <v>143</v>
      </c>
      <c r="D166" s="169">
        <v>70</v>
      </c>
      <c r="E166" s="169">
        <v>73</v>
      </c>
    </row>
    <row r="167" spans="1:5" s="1" customFormat="1" ht="13.5" customHeight="1">
      <c r="A167" s="170" t="s">
        <v>428</v>
      </c>
      <c r="B167" s="169">
        <v>99</v>
      </c>
      <c r="C167" s="169">
        <v>282</v>
      </c>
      <c r="D167" s="169">
        <v>141</v>
      </c>
      <c r="E167" s="169">
        <v>141</v>
      </c>
    </row>
    <row r="168" spans="1:5" s="1" customFormat="1" ht="13.5" customHeight="1">
      <c r="A168" s="170" t="s">
        <v>429</v>
      </c>
      <c r="B168" s="169">
        <v>71</v>
      </c>
      <c r="C168" s="169">
        <v>213</v>
      </c>
      <c r="D168" s="169">
        <v>98</v>
      </c>
      <c r="E168" s="169">
        <v>115</v>
      </c>
    </row>
    <row r="169" spans="1:5" s="1" customFormat="1" ht="13.5" customHeight="1">
      <c r="A169" s="170" t="s">
        <v>430</v>
      </c>
      <c r="B169" s="169">
        <v>54</v>
      </c>
      <c r="C169" s="169">
        <v>165</v>
      </c>
      <c r="D169" s="169">
        <v>79</v>
      </c>
      <c r="E169" s="169">
        <v>86</v>
      </c>
    </row>
    <row r="170" spans="1:5" s="1" customFormat="1" ht="13.5" customHeight="1">
      <c r="A170" s="170" t="s">
        <v>431</v>
      </c>
      <c r="B170" s="169">
        <v>78</v>
      </c>
      <c r="C170" s="169">
        <v>273</v>
      </c>
      <c r="D170" s="169">
        <v>132</v>
      </c>
      <c r="E170" s="169">
        <v>141</v>
      </c>
    </row>
    <row r="171" spans="1:5" s="1" customFormat="1" ht="13.5" customHeight="1">
      <c r="A171" s="170" t="s">
        <v>432</v>
      </c>
      <c r="B171" s="169">
        <v>83</v>
      </c>
      <c r="C171" s="169">
        <v>256</v>
      </c>
      <c r="D171" s="169">
        <v>125</v>
      </c>
      <c r="E171" s="169">
        <v>131</v>
      </c>
    </row>
    <row r="172" spans="1:5" s="1" customFormat="1" ht="13.5" customHeight="1">
      <c r="A172" s="170" t="s">
        <v>433</v>
      </c>
      <c r="B172" s="169">
        <v>66</v>
      </c>
      <c r="C172" s="169">
        <v>237</v>
      </c>
      <c r="D172" s="169">
        <v>111</v>
      </c>
      <c r="E172" s="169">
        <v>126</v>
      </c>
    </row>
    <row r="173" spans="1:5" s="1" customFormat="1" ht="13.5" customHeight="1">
      <c r="A173" s="170" t="s">
        <v>434</v>
      </c>
      <c r="B173" s="169">
        <v>104</v>
      </c>
      <c r="C173" s="169">
        <v>210</v>
      </c>
      <c r="D173" s="169">
        <v>91</v>
      </c>
      <c r="E173" s="169">
        <v>119</v>
      </c>
    </row>
    <row r="174" spans="1:5" s="1" customFormat="1" ht="13.5" customHeight="1">
      <c r="A174" s="170" t="s">
        <v>435</v>
      </c>
      <c r="B174" s="169">
        <v>63</v>
      </c>
      <c r="C174" s="169">
        <v>208</v>
      </c>
      <c r="D174" s="169">
        <v>107</v>
      </c>
      <c r="E174" s="169">
        <v>101</v>
      </c>
    </row>
    <row r="175" spans="1:5" s="1" customFormat="1" ht="13.5" customHeight="1">
      <c r="A175" s="170" t="s">
        <v>436</v>
      </c>
      <c r="B175" s="169">
        <v>74</v>
      </c>
      <c r="C175" s="169">
        <v>244</v>
      </c>
      <c r="D175" s="169">
        <v>113</v>
      </c>
      <c r="E175" s="169">
        <v>131</v>
      </c>
    </row>
    <row r="176" spans="1:5" s="1" customFormat="1" ht="13.5" customHeight="1">
      <c r="A176" s="170" t="s">
        <v>437</v>
      </c>
      <c r="B176" s="169">
        <v>141</v>
      </c>
      <c r="C176" s="169">
        <v>422</v>
      </c>
      <c r="D176" s="169">
        <v>202</v>
      </c>
      <c r="E176" s="169">
        <v>220</v>
      </c>
    </row>
    <row r="177" spans="1:5" s="1" customFormat="1" ht="13.5" customHeight="1">
      <c r="A177" s="170" t="s">
        <v>438</v>
      </c>
      <c r="B177" s="169">
        <v>79</v>
      </c>
      <c r="C177" s="169">
        <v>230</v>
      </c>
      <c r="D177" s="169">
        <v>110</v>
      </c>
      <c r="E177" s="169">
        <v>120</v>
      </c>
    </row>
    <row r="178" spans="1:5" s="1" customFormat="1" ht="13.5" customHeight="1">
      <c r="A178" s="170" t="s">
        <v>439</v>
      </c>
      <c r="B178" s="169">
        <v>53</v>
      </c>
      <c r="C178" s="169">
        <v>136</v>
      </c>
      <c r="D178" s="169">
        <v>60</v>
      </c>
      <c r="E178" s="169">
        <v>76</v>
      </c>
    </row>
    <row r="179" spans="1:5" s="1" customFormat="1" ht="13.5" customHeight="1">
      <c r="A179" s="170" t="s">
        <v>440</v>
      </c>
      <c r="B179" s="169">
        <v>65</v>
      </c>
      <c r="C179" s="169">
        <v>212</v>
      </c>
      <c r="D179" s="169">
        <v>95</v>
      </c>
      <c r="E179" s="169">
        <v>117</v>
      </c>
    </row>
    <row r="180" spans="1:5" s="1" customFormat="1" ht="13.5" customHeight="1">
      <c r="A180" s="170" t="s">
        <v>441</v>
      </c>
      <c r="B180" s="169">
        <v>221</v>
      </c>
      <c r="C180" s="169">
        <v>757</v>
      </c>
      <c r="D180" s="169">
        <v>401</v>
      </c>
      <c r="E180" s="169">
        <v>356</v>
      </c>
    </row>
    <row r="181" spans="1:5" s="1" customFormat="1" ht="13.5" customHeight="1">
      <c r="A181" s="170" t="s">
        <v>442</v>
      </c>
      <c r="B181" s="169">
        <v>65</v>
      </c>
      <c r="C181" s="169">
        <v>187</v>
      </c>
      <c r="D181" s="169">
        <v>94</v>
      </c>
      <c r="E181" s="169">
        <v>93</v>
      </c>
    </row>
    <row r="182" spans="1:5" s="1" customFormat="1" ht="13.5" customHeight="1">
      <c r="A182" s="170" t="s">
        <v>443</v>
      </c>
      <c r="B182" s="169">
        <v>65</v>
      </c>
      <c r="C182" s="169">
        <v>142</v>
      </c>
      <c r="D182" s="169">
        <v>79</v>
      </c>
      <c r="E182" s="169">
        <v>63</v>
      </c>
    </row>
    <row r="183" spans="1:5" s="1" customFormat="1" ht="13.5" customHeight="1">
      <c r="A183" s="170" t="s">
        <v>444</v>
      </c>
      <c r="B183" s="169">
        <v>325</v>
      </c>
      <c r="C183" s="169">
        <v>934</v>
      </c>
      <c r="D183" s="169">
        <v>446</v>
      </c>
      <c r="E183" s="169">
        <v>488</v>
      </c>
    </row>
    <row r="184" spans="1:5" s="1" customFormat="1" ht="13.5" customHeight="1">
      <c r="A184" s="170" t="s">
        <v>445</v>
      </c>
      <c r="B184" s="169">
        <v>97</v>
      </c>
      <c r="C184" s="169">
        <v>289</v>
      </c>
      <c r="D184" s="169">
        <v>140</v>
      </c>
      <c r="E184" s="169">
        <v>149</v>
      </c>
    </row>
    <row r="185" spans="1:5" s="1" customFormat="1" ht="13.5" customHeight="1">
      <c r="A185" s="170" t="s">
        <v>446</v>
      </c>
      <c r="B185" s="169">
        <v>122</v>
      </c>
      <c r="C185" s="169">
        <v>397</v>
      </c>
      <c r="D185" s="169">
        <v>200</v>
      </c>
      <c r="E185" s="169">
        <v>197</v>
      </c>
    </row>
    <row r="186" spans="1:5" s="1" customFormat="1" ht="13.5" customHeight="1">
      <c r="A186" s="170" t="s">
        <v>447</v>
      </c>
      <c r="B186" s="169">
        <v>60</v>
      </c>
      <c r="C186" s="169">
        <v>205</v>
      </c>
      <c r="D186" s="169">
        <v>99</v>
      </c>
      <c r="E186" s="169">
        <v>106</v>
      </c>
    </row>
    <row r="187" spans="1:5" s="1" customFormat="1" ht="13.5" customHeight="1">
      <c r="A187" s="170" t="s">
        <v>448</v>
      </c>
      <c r="B187" s="169">
        <v>56</v>
      </c>
      <c r="C187" s="169">
        <v>170</v>
      </c>
      <c r="D187" s="169">
        <v>82</v>
      </c>
      <c r="E187" s="169">
        <v>88</v>
      </c>
    </row>
    <row r="188" spans="1:5" s="1" customFormat="1" ht="13.5" customHeight="1">
      <c r="A188" s="170" t="s">
        <v>449</v>
      </c>
      <c r="B188" s="169">
        <v>101</v>
      </c>
      <c r="C188" s="169">
        <v>313</v>
      </c>
      <c r="D188" s="169">
        <v>143</v>
      </c>
      <c r="E188" s="169">
        <v>170</v>
      </c>
    </row>
    <row r="189" spans="1:5" s="1" customFormat="1" ht="13.5" customHeight="1">
      <c r="A189" s="170" t="s">
        <v>450</v>
      </c>
      <c r="B189" s="169">
        <v>78</v>
      </c>
      <c r="C189" s="169">
        <v>229</v>
      </c>
      <c r="D189" s="169">
        <v>120</v>
      </c>
      <c r="E189" s="169">
        <v>109</v>
      </c>
    </row>
    <row r="190" spans="1:5" s="1" customFormat="1" ht="13.5" customHeight="1">
      <c r="A190" s="170" t="s">
        <v>451</v>
      </c>
      <c r="B190" s="169">
        <v>155</v>
      </c>
      <c r="C190" s="169">
        <v>407</v>
      </c>
      <c r="D190" s="169">
        <v>206</v>
      </c>
      <c r="E190" s="169">
        <v>201</v>
      </c>
    </row>
    <row r="191" spans="1:5" s="1" customFormat="1" ht="13.5" customHeight="1">
      <c r="A191" s="170" t="s">
        <v>452</v>
      </c>
      <c r="B191" s="169">
        <v>196</v>
      </c>
      <c r="C191" s="169">
        <v>542</v>
      </c>
      <c r="D191" s="169">
        <v>259</v>
      </c>
      <c r="E191" s="169">
        <v>283</v>
      </c>
    </row>
    <row r="192" spans="1:5" s="1" customFormat="1" ht="13.5" customHeight="1">
      <c r="A192" s="170" t="s">
        <v>453</v>
      </c>
      <c r="B192" s="169">
        <v>272</v>
      </c>
      <c r="C192" s="169">
        <v>698</v>
      </c>
      <c r="D192" s="169">
        <v>329</v>
      </c>
      <c r="E192" s="169">
        <v>369</v>
      </c>
    </row>
    <row r="193" spans="1:5" s="1" customFormat="1" ht="13.5" customHeight="1">
      <c r="A193" s="170" t="s">
        <v>454</v>
      </c>
      <c r="B193" s="169">
        <v>335</v>
      </c>
      <c r="C193" s="169">
        <v>841</v>
      </c>
      <c r="D193" s="169">
        <v>417</v>
      </c>
      <c r="E193" s="169">
        <v>424</v>
      </c>
    </row>
    <row r="194" spans="1:5" s="1" customFormat="1" ht="13.5" customHeight="1">
      <c r="A194" s="170" t="s">
        <v>455</v>
      </c>
      <c r="B194" s="169">
        <v>1942</v>
      </c>
      <c r="C194" s="169">
        <v>5278</v>
      </c>
      <c r="D194" s="169">
        <v>2615</v>
      </c>
      <c r="E194" s="169">
        <v>2663</v>
      </c>
    </row>
    <row r="195" spans="1:5" s="1" customFormat="1" ht="13.5" customHeight="1">
      <c r="A195" s="170" t="s">
        <v>456</v>
      </c>
      <c r="B195" s="169">
        <v>702</v>
      </c>
      <c r="C195" s="169">
        <v>1782</v>
      </c>
      <c r="D195" s="169">
        <v>898</v>
      </c>
      <c r="E195" s="169">
        <v>884</v>
      </c>
    </row>
    <row r="196" spans="1:5" s="1" customFormat="1" ht="13.5" customHeight="1">
      <c r="A196" s="170" t="s">
        <v>457</v>
      </c>
      <c r="B196" s="169">
        <v>211</v>
      </c>
      <c r="C196" s="169">
        <v>513</v>
      </c>
      <c r="D196" s="169">
        <v>273</v>
      </c>
      <c r="E196" s="169">
        <v>240</v>
      </c>
    </row>
    <row r="197" spans="1:5" s="1" customFormat="1" ht="13.5" customHeight="1">
      <c r="A197" s="170" t="s">
        <v>458</v>
      </c>
      <c r="B197" s="169">
        <v>543</v>
      </c>
      <c r="C197" s="169">
        <v>1308</v>
      </c>
      <c r="D197" s="169">
        <v>629</v>
      </c>
      <c r="E197" s="169">
        <v>679</v>
      </c>
    </row>
    <row r="198" spans="1:5" s="1" customFormat="1" ht="13.5" customHeight="1">
      <c r="A198" s="170" t="s">
        <v>459</v>
      </c>
      <c r="B198" s="169">
        <v>308</v>
      </c>
      <c r="C198" s="169">
        <v>802</v>
      </c>
      <c r="D198" s="169">
        <v>397</v>
      </c>
      <c r="E198" s="169">
        <v>405</v>
      </c>
    </row>
    <row r="199" spans="1:5" s="1" customFormat="1" ht="13.5" customHeight="1">
      <c r="A199" s="170" t="s">
        <v>460</v>
      </c>
      <c r="B199" s="169">
        <v>453</v>
      </c>
      <c r="C199" s="169">
        <v>1210</v>
      </c>
      <c r="D199" s="169">
        <v>618</v>
      </c>
      <c r="E199" s="169">
        <v>592</v>
      </c>
    </row>
    <row r="200" spans="1:5" s="1" customFormat="1" ht="13.5" customHeight="1">
      <c r="A200" s="170" t="s">
        <v>461</v>
      </c>
      <c r="B200" s="169">
        <v>313</v>
      </c>
      <c r="C200" s="169">
        <v>911</v>
      </c>
      <c r="D200" s="169">
        <v>443</v>
      </c>
      <c r="E200" s="169">
        <v>468</v>
      </c>
    </row>
    <row r="201" spans="1:5" s="1" customFormat="1" ht="13.5" customHeight="1">
      <c r="A201" s="170" t="s">
        <v>462</v>
      </c>
      <c r="B201" s="169">
        <v>49</v>
      </c>
      <c r="C201" s="169">
        <v>150</v>
      </c>
      <c r="D201" s="169">
        <v>74</v>
      </c>
      <c r="E201" s="169">
        <v>76</v>
      </c>
    </row>
    <row r="202" spans="1:5" s="1" customFormat="1" ht="13.5" customHeight="1">
      <c r="A202" s="170" t="s">
        <v>463</v>
      </c>
      <c r="B202" s="169">
        <v>41</v>
      </c>
      <c r="C202" s="169">
        <v>108</v>
      </c>
      <c r="D202" s="169">
        <v>46</v>
      </c>
      <c r="E202" s="169">
        <v>62</v>
      </c>
    </row>
    <row r="203" spans="1:5" s="1" customFormat="1" ht="13.5" customHeight="1">
      <c r="A203" s="170" t="s">
        <v>464</v>
      </c>
      <c r="B203" s="169">
        <v>647</v>
      </c>
      <c r="C203" s="169">
        <v>1934</v>
      </c>
      <c r="D203" s="169">
        <v>943</v>
      </c>
      <c r="E203" s="169">
        <v>991</v>
      </c>
    </row>
    <row r="204" spans="1:5" s="1" customFormat="1" ht="13.5" customHeight="1">
      <c r="A204" s="170" t="s">
        <v>465</v>
      </c>
      <c r="B204" s="169">
        <v>601</v>
      </c>
      <c r="C204" s="169">
        <v>1591</v>
      </c>
      <c r="D204" s="169">
        <v>798</v>
      </c>
      <c r="E204" s="169">
        <v>793</v>
      </c>
    </row>
    <row r="205" spans="1:5" s="1" customFormat="1" ht="13.5" customHeight="1">
      <c r="A205" s="170" t="s">
        <v>466</v>
      </c>
      <c r="B205" s="169">
        <v>570</v>
      </c>
      <c r="C205" s="169">
        <v>1678</v>
      </c>
      <c r="D205" s="169">
        <v>824</v>
      </c>
      <c r="E205" s="169">
        <v>854</v>
      </c>
    </row>
    <row r="206" spans="1:5" s="1" customFormat="1" ht="13.5" customHeight="1">
      <c r="A206" s="170" t="s">
        <v>467</v>
      </c>
      <c r="B206" s="169">
        <v>269</v>
      </c>
      <c r="C206" s="169">
        <v>805</v>
      </c>
      <c r="D206" s="169">
        <v>400</v>
      </c>
      <c r="E206" s="169">
        <v>405</v>
      </c>
    </row>
    <row r="207" spans="1:5" s="1" customFormat="1" ht="13.5" customHeight="1">
      <c r="A207" s="170" t="s">
        <v>468</v>
      </c>
      <c r="B207" s="169">
        <v>77</v>
      </c>
      <c r="C207" s="169">
        <v>252</v>
      </c>
      <c r="D207" s="169">
        <v>131</v>
      </c>
      <c r="E207" s="169">
        <v>121</v>
      </c>
    </row>
    <row r="208" spans="1:5" s="1" customFormat="1" ht="13.5" customHeight="1">
      <c r="A208" s="170" t="s">
        <v>469</v>
      </c>
      <c r="B208" s="169">
        <v>55</v>
      </c>
      <c r="C208" s="169">
        <v>173</v>
      </c>
      <c r="D208" s="169">
        <v>84</v>
      </c>
      <c r="E208" s="169">
        <v>89</v>
      </c>
    </row>
    <row r="209" spans="1:5" s="1" customFormat="1" ht="13.5" customHeight="1">
      <c r="A209" s="170" t="s">
        <v>470</v>
      </c>
      <c r="B209" s="169">
        <v>143</v>
      </c>
      <c r="C209" s="169">
        <v>402</v>
      </c>
      <c r="D209" s="169">
        <v>181</v>
      </c>
      <c r="E209" s="169">
        <v>221</v>
      </c>
    </row>
    <row r="210" spans="1:5" s="1" customFormat="1" ht="13.5" customHeight="1">
      <c r="A210" s="170" t="s">
        <v>471</v>
      </c>
      <c r="B210" s="169">
        <v>163</v>
      </c>
      <c r="C210" s="169">
        <v>514</v>
      </c>
      <c r="D210" s="169">
        <v>239</v>
      </c>
      <c r="E210" s="169">
        <v>275</v>
      </c>
    </row>
    <row r="211" spans="1:5" s="1" customFormat="1" ht="13.5" customHeight="1">
      <c r="A211" s="170" t="s">
        <v>472</v>
      </c>
      <c r="B211" s="169">
        <v>185</v>
      </c>
      <c r="C211" s="169">
        <v>546</v>
      </c>
      <c r="D211" s="169">
        <v>253</v>
      </c>
      <c r="E211" s="169">
        <v>293</v>
      </c>
    </row>
    <row r="212" spans="1:5" s="1" customFormat="1" ht="13.5" customHeight="1">
      <c r="A212" s="170" t="s">
        <v>473</v>
      </c>
      <c r="B212" s="169">
        <v>130</v>
      </c>
      <c r="C212" s="169">
        <v>424</v>
      </c>
      <c r="D212" s="169">
        <v>209</v>
      </c>
      <c r="E212" s="169">
        <v>215</v>
      </c>
    </row>
    <row r="213" spans="1:5" s="1" customFormat="1" ht="13.5" customHeight="1">
      <c r="A213" s="170" t="s">
        <v>474</v>
      </c>
      <c r="B213" s="169">
        <v>104</v>
      </c>
      <c r="C213" s="169">
        <v>296</v>
      </c>
      <c r="D213" s="169">
        <v>141</v>
      </c>
      <c r="E213" s="169">
        <v>155</v>
      </c>
    </row>
    <row r="214" spans="1:5" s="1" customFormat="1" ht="13.5" customHeight="1">
      <c r="A214" s="170" t="s">
        <v>475</v>
      </c>
      <c r="B214" s="169">
        <v>99</v>
      </c>
      <c r="C214" s="169">
        <v>311</v>
      </c>
      <c r="D214" s="169">
        <v>147</v>
      </c>
      <c r="E214" s="169">
        <v>164</v>
      </c>
    </row>
    <row r="215" spans="1:5" s="1" customFormat="1" ht="13.5" customHeight="1">
      <c r="A215" s="170" t="s">
        <v>476</v>
      </c>
      <c r="B215" s="169">
        <v>77</v>
      </c>
      <c r="C215" s="169">
        <v>310</v>
      </c>
      <c r="D215" s="169">
        <v>149</v>
      </c>
      <c r="E215" s="169">
        <v>161</v>
      </c>
    </row>
    <row r="216" spans="1:5" s="1" customFormat="1" ht="13.5" customHeight="1">
      <c r="A216" s="170" t="s">
        <v>477</v>
      </c>
      <c r="B216" s="169">
        <v>155</v>
      </c>
      <c r="C216" s="169">
        <v>554</v>
      </c>
      <c r="D216" s="169">
        <v>260</v>
      </c>
      <c r="E216" s="169">
        <v>294</v>
      </c>
    </row>
    <row r="217" spans="1:5" s="1" customFormat="1" ht="13.5" customHeight="1">
      <c r="A217" s="170" t="s">
        <v>478</v>
      </c>
      <c r="B217" s="169">
        <v>77</v>
      </c>
      <c r="C217" s="169">
        <v>273</v>
      </c>
      <c r="D217" s="169">
        <v>140</v>
      </c>
      <c r="E217" s="169">
        <v>133</v>
      </c>
    </row>
    <row r="218" spans="1:5" s="1" customFormat="1" ht="13.5" customHeight="1">
      <c r="A218" s="170" t="s">
        <v>479</v>
      </c>
      <c r="B218" s="169">
        <v>33</v>
      </c>
      <c r="C218" s="169">
        <v>120</v>
      </c>
      <c r="D218" s="169">
        <v>60</v>
      </c>
      <c r="E218" s="169">
        <v>60</v>
      </c>
    </row>
    <row r="219" spans="1:5" s="1" customFormat="1" ht="13.5" customHeight="1">
      <c r="A219" s="170" t="s">
        <v>480</v>
      </c>
      <c r="B219" s="169">
        <v>47</v>
      </c>
      <c r="C219" s="169">
        <v>167</v>
      </c>
      <c r="D219" s="169">
        <v>78</v>
      </c>
      <c r="E219" s="169">
        <v>89</v>
      </c>
    </row>
    <row r="220" spans="1:5" s="1" customFormat="1" ht="13.5" customHeight="1">
      <c r="A220" s="170" t="s">
        <v>481</v>
      </c>
      <c r="B220" s="169">
        <v>137</v>
      </c>
      <c r="C220" s="169">
        <v>384</v>
      </c>
      <c r="D220" s="169">
        <v>181</v>
      </c>
      <c r="E220" s="169">
        <v>203</v>
      </c>
    </row>
    <row r="221" spans="1:5" s="1" customFormat="1" ht="13.5" customHeight="1">
      <c r="A221" s="170" t="s">
        <v>482</v>
      </c>
      <c r="B221" s="169">
        <v>33</v>
      </c>
      <c r="C221" s="169">
        <v>104</v>
      </c>
      <c r="D221" s="169">
        <v>50</v>
      </c>
      <c r="E221" s="169">
        <v>54</v>
      </c>
    </row>
    <row r="222" spans="1:5" s="1" customFormat="1" ht="13.5" customHeight="1">
      <c r="A222" s="170" t="s">
        <v>483</v>
      </c>
      <c r="B222" s="169">
        <v>40</v>
      </c>
      <c r="C222" s="169">
        <v>132</v>
      </c>
      <c r="D222" s="169">
        <v>66</v>
      </c>
      <c r="E222" s="169">
        <v>66</v>
      </c>
    </row>
    <row r="223" spans="1:5" s="1" customFormat="1" ht="13.5" customHeight="1">
      <c r="A223" s="170" t="s">
        <v>484</v>
      </c>
      <c r="B223" s="169">
        <v>82</v>
      </c>
      <c r="C223" s="169">
        <v>254</v>
      </c>
      <c r="D223" s="169">
        <v>120</v>
      </c>
      <c r="E223" s="169">
        <v>134</v>
      </c>
    </row>
    <row r="224" spans="1:5" s="1" customFormat="1" ht="13.5" customHeight="1">
      <c r="A224" s="170" t="s">
        <v>485</v>
      </c>
      <c r="B224" s="169">
        <v>883</v>
      </c>
      <c r="C224" s="169">
        <v>2587</v>
      </c>
      <c r="D224" s="169">
        <v>1310</v>
      </c>
      <c r="E224" s="169">
        <v>1277</v>
      </c>
    </row>
    <row r="225" spans="1:5" s="1" customFormat="1" ht="13.5" customHeight="1">
      <c r="A225" s="170" t="s">
        <v>486</v>
      </c>
      <c r="B225" s="169">
        <v>1671</v>
      </c>
      <c r="C225" s="169">
        <v>5016</v>
      </c>
      <c r="D225" s="169">
        <v>2545</v>
      </c>
      <c r="E225" s="169">
        <v>2471</v>
      </c>
    </row>
    <row r="226" spans="1:5" s="1" customFormat="1" ht="13.5" customHeight="1">
      <c r="A226" s="170" t="s">
        <v>487</v>
      </c>
      <c r="B226" s="169">
        <v>14</v>
      </c>
      <c r="C226" s="169">
        <v>58</v>
      </c>
      <c r="D226" s="169">
        <v>24</v>
      </c>
      <c r="E226" s="169">
        <v>34</v>
      </c>
    </row>
    <row r="227" spans="1:5" s="1" customFormat="1" ht="13.5" customHeight="1">
      <c r="A227" s="170" t="s">
        <v>488</v>
      </c>
      <c r="B227" s="169">
        <v>32</v>
      </c>
      <c r="C227" s="169">
        <v>131</v>
      </c>
      <c r="D227" s="169">
        <v>59</v>
      </c>
      <c r="E227" s="169">
        <v>72</v>
      </c>
    </row>
    <row r="228" spans="1:5" s="1" customFormat="1" ht="13.5" customHeight="1">
      <c r="A228" s="170" t="s">
        <v>489</v>
      </c>
      <c r="B228" s="169">
        <v>48</v>
      </c>
      <c r="C228" s="169">
        <v>179</v>
      </c>
      <c r="D228" s="169">
        <v>92</v>
      </c>
      <c r="E228" s="169">
        <v>87</v>
      </c>
    </row>
    <row r="229" spans="1:5" s="1" customFormat="1" ht="13.5" customHeight="1">
      <c r="A229" s="170" t="s">
        <v>490</v>
      </c>
      <c r="B229" s="169">
        <v>58</v>
      </c>
      <c r="C229" s="169">
        <v>167</v>
      </c>
      <c r="D229" s="169">
        <v>80</v>
      </c>
      <c r="E229" s="169">
        <v>87</v>
      </c>
    </row>
    <row r="230" spans="1:5" s="1" customFormat="1" ht="13.5" customHeight="1">
      <c r="A230" s="170" t="s">
        <v>491</v>
      </c>
      <c r="B230" s="169">
        <v>46</v>
      </c>
      <c r="C230" s="169">
        <v>137</v>
      </c>
      <c r="D230" s="169">
        <v>68</v>
      </c>
      <c r="E230" s="169">
        <v>69</v>
      </c>
    </row>
    <row r="231" spans="1:5" s="1" customFormat="1" ht="13.5" customHeight="1">
      <c r="A231" s="170" t="s">
        <v>492</v>
      </c>
      <c r="B231" s="169">
        <v>35</v>
      </c>
      <c r="C231" s="169">
        <v>126</v>
      </c>
      <c r="D231" s="169">
        <v>64</v>
      </c>
      <c r="E231" s="169">
        <v>62</v>
      </c>
    </row>
    <row r="232" spans="1:5" s="1" customFormat="1" ht="13.5" customHeight="1">
      <c r="A232" s="170" t="s">
        <v>493</v>
      </c>
      <c r="B232" s="169">
        <v>300</v>
      </c>
      <c r="C232" s="169">
        <v>617</v>
      </c>
      <c r="D232" s="169">
        <v>329</v>
      </c>
      <c r="E232" s="169">
        <v>288</v>
      </c>
    </row>
    <row r="233" spans="1:5" s="1" customFormat="1" ht="13.5" customHeight="1">
      <c r="A233" s="170" t="s">
        <v>494</v>
      </c>
      <c r="B233" s="169">
        <v>35</v>
      </c>
      <c r="C233" s="169">
        <v>128</v>
      </c>
      <c r="D233" s="169">
        <v>61</v>
      </c>
      <c r="E233" s="169">
        <v>67</v>
      </c>
    </row>
    <row r="234" spans="1:5" s="1" customFormat="1" ht="13.5" customHeight="1">
      <c r="A234" s="170" t="s">
        <v>495</v>
      </c>
      <c r="B234" s="169">
        <v>29</v>
      </c>
      <c r="C234" s="169">
        <v>73</v>
      </c>
      <c r="D234" s="169">
        <v>32</v>
      </c>
      <c r="E234" s="169">
        <v>41</v>
      </c>
    </row>
    <row r="235" spans="1:5" s="1" customFormat="1" ht="13.5" customHeight="1">
      <c r="A235" s="170" t="s">
        <v>496</v>
      </c>
      <c r="B235" s="169">
        <v>159</v>
      </c>
      <c r="C235" s="169">
        <v>480</v>
      </c>
      <c r="D235" s="169">
        <v>232</v>
      </c>
      <c r="E235" s="169">
        <v>248</v>
      </c>
    </row>
    <row r="236" spans="1:5" s="1" customFormat="1" ht="13.5" customHeight="1">
      <c r="A236" s="170" t="s">
        <v>497</v>
      </c>
      <c r="B236" s="169">
        <v>42</v>
      </c>
      <c r="C236" s="169">
        <v>123</v>
      </c>
      <c r="D236" s="169">
        <v>59</v>
      </c>
      <c r="E236" s="169">
        <v>64</v>
      </c>
    </row>
    <row r="237" spans="1:5" s="1" customFormat="1" ht="13.5" customHeight="1">
      <c r="A237" s="170" t="s">
        <v>498</v>
      </c>
      <c r="B237" s="169">
        <v>179</v>
      </c>
      <c r="C237" s="169">
        <v>507</v>
      </c>
      <c r="D237" s="169">
        <v>227</v>
      </c>
      <c r="E237" s="169">
        <v>280</v>
      </c>
    </row>
    <row r="238" spans="1:5" s="1" customFormat="1" ht="13.5" customHeight="1">
      <c r="A238" s="170" t="s">
        <v>499</v>
      </c>
      <c r="B238" s="169">
        <v>95</v>
      </c>
      <c r="C238" s="169">
        <v>267</v>
      </c>
      <c r="D238" s="169">
        <v>122</v>
      </c>
      <c r="E238" s="169">
        <v>145</v>
      </c>
    </row>
    <row r="239" spans="1:5" s="1" customFormat="1" ht="13.5" customHeight="1">
      <c r="A239" s="170" t="s">
        <v>500</v>
      </c>
      <c r="B239" s="169">
        <v>53</v>
      </c>
      <c r="C239" s="169">
        <v>182</v>
      </c>
      <c r="D239" s="169">
        <v>90</v>
      </c>
      <c r="E239" s="169">
        <v>92</v>
      </c>
    </row>
    <row r="240" spans="1:5" s="1" customFormat="1" ht="13.5" customHeight="1">
      <c r="A240" s="170" t="s">
        <v>501</v>
      </c>
      <c r="B240" s="169">
        <v>115</v>
      </c>
      <c r="C240" s="169">
        <v>330</v>
      </c>
      <c r="D240" s="169">
        <v>157</v>
      </c>
      <c r="E240" s="169">
        <v>173</v>
      </c>
    </row>
    <row r="241" spans="1:5" s="1" customFormat="1" ht="13.5" customHeight="1">
      <c r="A241" s="170" t="s">
        <v>502</v>
      </c>
      <c r="B241" s="169">
        <v>257</v>
      </c>
      <c r="C241" s="169">
        <v>732</v>
      </c>
      <c r="D241" s="169">
        <v>350</v>
      </c>
      <c r="E241" s="169">
        <v>382</v>
      </c>
    </row>
    <row r="242" spans="1:5" s="1" customFormat="1" ht="13.5" customHeight="1">
      <c r="A242" s="170" t="s">
        <v>503</v>
      </c>
      <c r="B242" s="169">
        <v>290</v>
      </c>
      <c r="C242" s="169">
        <v>869</v>
      </c>
      <c r="D242" s="169">
        <v>404</v>
      </c>
      <c r="E242" s="169">
        <v>465</v>
      </c>
    </row>
    <row r="243" spans="1:5" s="1" customFormat="1" ht="13.5" customHeight="1">
      <c r="A243" s="170" t="s">
        <v>504</v>
      </c>
      <c r="B243" s="169">
        <v>59</v>
      </c>
      <c r="C243" s="169">
        <v>203</v>
      </c>
      <c r="D243" s="169">
        <v>102</v>
      </c>
      <c r="E243" s="169">
        <v>101</v>
      </c>
    </row>
    <row r="244" spans="1:5" s="1" customFormat="1" ht="13.5" customHeight="1" thickBot="1">
      <c r="A244" s="171" t="s">
        <v>505</v>
      </c>
      <c r="B244" s="172">
        <v>28</v>
      </c>
      <c r="C244" s="172">
        <v>94</v>
      </c>
      <c r="D244" s="172">
        <v>42</v>
      </c>
      <c r="E244" s="172">
        <v>52</v>
      </c>
    </row>
    <row r="245" spans="1:5" s="1" customFormat="1" ht="13.5" customHeight="1" thickTop="1">
      <c r="A245" s="168" t="s">
        <v>506</v>
      </c>
      <c r="B245" s="169">
        <v>42993</v>
      </c>
      <c r="C245" s="169">
        <v>115178</v>
      </c>
      <c r="D245" s="169">
        <v>57197</v>
      </c>
      <c r="E245" s="169">
        <v>57981</v>
      </c>
    </row>
    <row r="246" spans="1:5" ht="12" customHeight="1">
      <c r="A246" s="1689" t="s">
        <v>2576</v>
      </c>
      <c r="B246" s="1689"/>
      <c r="C246" s="1689"/>
      <c r="D246" s="1689"/>
      <c r="E246" s="1689"/>
    </row>
    <row r="247" spans="1:5" ht="12" customHeight="1">
      <c r="A247" s="160"/>
      <c r="B247" s="96"/>
      <c r="C247" s="96"/>
      <c r="D247" s="96"/>
      <c r="E247" s="96"/>
    </row>
    <row r="248" spans="1:5">
      <c r="B248" s="174"/>
    </row>
  </sheetData>
  <mergeCells count="6">
    <mergeCell ref="A246:E246"/>
    <mergeCell ref="A1:B1"/>
    <mergeCell ref="A2:E2"/>
    <mergeCell ref="A4:A5"/>
    <mergeCell ref="B4:B5"/>
    <mergeCell ref="C4:E4"/>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59999389629810485"/>
  </sheetPr>
  <dimension ref="A1:K115"/>
  <sheetViews>
    <sheetView showGridLines="0" zoomScaleNormal="100" zoomScaleSheetLayoutView="100" workbookViewId="0">
      <pane ySplit="4" topLeftCell="A5" activePane="bottomLeft" state="frozen"/>
      <selection activeCell="N27" sqref="N27"/>
      <selection pane="bottomLeft" sqref="A1:B1"/>
    </sheetView>
  </sheetViews>
  <sheetFormatPr defaultRowHeight="13.5"/>
  <cols>
    <col min="1" max="4" width="9.5" style="10" customWidth="1"/>
    <col min="5" max="5" width="5.625" style="10" customWidth="1"/>
    <col min="6" max="9" width="9.5" style="10" customWidth="1"/>
    <col min="10" max="256" width="9" style="10"/>
    <col min="257" max="260" width="9.5" style="10" customWidth="1"/>
    <col min="261" max="261" width="5.625" style="10" customWidth="1"/>
    <col min="262" max="265" width="9.5" style="10" customWidth="1"/>
    <col min="266" max="512" width="9" style="10"/>
    <col min="513" max="516" width="9.5" style="10" customWidth="1"/>
    <col min="517" max="517" width="5.625" style="10" customWidth="1"/>
    <col min="518" max="521" width="9.5" style="10" customWidth="1"/>
    <col min="522" max="768" width="9" style="10"/>
    <col min="769" max="772" width="9.5" style="10" customWidth="1"/>
    <col min="773" max="773" width="5.625" style="10" customWidth="1"/>
    <col min="774" max="777" width="9.5" style="10" customWidth="1"/>
    <col min="778" max="1024" width="9" style="10"/>
    <col min="1025" max="1028" width="9.5" style="10" customWidth="1"/>
    <col min="1029" max="1029" width="5.625" style="10" customWidth="1"/>
    <col min="1030" max="1033" width="9.5" style="10" customWidth="1"/>
    <col min="1034" max="1280" width="9" style="10"/>
    <col min="1281" max="1284" width="9.5" style="10" customWidth="1"/>
    <col min="1285" max="1285" width="5.625" style="10" customWidth="1"/>
    <col min="1286" max="1289" width="9.5" style="10" customWidth="1"/>
    <col min="1290" max="1536" width="9" style="10"/>
    <col min="1537" max="1540" width="9.5" style="10" customWidth="1"/>
    <col min="1541" max="1541" width="5.625" style="10" customWidth="1"/>
    <col min="1542" max="1545" width="9.5" style="10" customWidth="1"/>
    <col min="1546" max="1792" width="9" style="10"/>
    <col min="1793" max="1796" width="9.5" style="10" customWidth="1"/>
    <col min="1797" max="1797" width="5.625" style="10" customWidth="1"/>
    <col min="1798" max="1801" width="9.5" style="10" customWidth="1"/>
    <col min="1802" max="2048" width="9" style="10"/>
    <col min="2049" max="2052" width="9.5" style="10" customWidth="1"/>
    <col min="2053" max="2053" width="5.625" style="10" customWidth="1"/>
    <col min="2054" max="2057" width="9.5" style="10" customWidth="1"/>
    <col min="2058" max="2304" width="9" style="10"/>
    <col min="2305" max="2308" width="9.5" style="10" customWidth="1"/>
    <col min="2309" max="2309" width="5.625" style="10" customWidth="1"/>
    <col min="2310" max="2313" width="9.5" style="10" customWidth="1"/>
    <col min="2314" max="2560" width="9" style="10"/>
    <col min="2561" max="2564" width="9.5" style="10" customWidth="1"/>
    <col min="2565" max="2565" width="5.625" style="10" customWidth="1"/>
    <col min="2566" max="2569" width="9.5" style="10" customWidth="1"/>
    <col min="2570" max="2816" width="9" style="10"/>
    <col min="2817" max="2820" width="9.5" style="10" customWidth="1"/>
    <col min="2821" max="2821" width="5.625" style="10" customWidth="1"/>
    <col min="2822" max="2825" width="9.5" style="10" customWidth="1"/>
    <col min="2826" max="3072" width="9" style="10"/>
    <col min="3073" max="3076" width="9.5" style="10" customWidth="1"/>
    <col min="3077" max="3077" width="5.625" style="10" customWidth="1"/>
    <col min="3078" max="3081" width="9.5" style="10" customWidth="1"/>
    <col min="3082" max="3328" width="9" style="10"/>
    <col min="3329" max="3332" width="9.5" style="10" customWidth="1"/>
    <col min="3333" max="3333" width="5.625" style="10" customWidth="1"/>
    <col min="3334" max="3337" width="9.5" style="10" customWidth="1"/>
    <col min="3338" max="3584" width="9" style="10"/>
    <col min="3585" max="3588" width="9.5" style="10" customWidth="1"/>
    <col min="3589" max="3589" width="5.625" style="10" customWidth="1"/>
    <col min="3590" max="3593" width="9.5" style="10" customWidth="1"/>
    <col min="3594" max="3840" width="9" style="10"/>
    <col min="3841" max="3844" width="9.5" style="10" customWidth="1"/>
    <col min="3845" max="3845" width="5.625" style="10" customWidth="1"/>
    <col min="3846" max="3849" width="9.5" style="10" customWidth="1"/>
    <col min="3850" max="4096" width="9" style="10"/>
    <col min="4097" max="4100" width="9.5" style="10" customWidth="1"/>
    <col min="4101" max="4101" width="5.625" style="10" customWidth="1"/>
    <col min="4102" max="4105" width="9.5" style="10" customWidth="1"/>
    <col min="4106" max="4352" width="9" style="10"/>
    <col min="4353" max="4356" width="9.5" style="10" customWidth="1"/>
    <col min="4357" max="4357" width="5.625" style="10" customWidth="1"/>
    <col min="4358" max="4361" width="9.5" style="10" customWidth="1"/>
    <col min="4362" max="4608" width="9" style="10"/>
    <col min="4609" max="4612" width="9.5" style="10" customWidth="1"/>
    <col min="4613" max="4613" width="5.625" style="10" customWidth="1"/>
    <col min="4614" max="4617" width="9.5" style="10" customWidth="1"/>
    <col min="4618" max="4864" width="9" style="10"/>
    <col min="4865" max="4868" width="9.5" style="10" customWidth="1"/>
    <col min="4869" max="4869" width="5.625" style="10" customWidth="1"/>
    <col min="4870" max="4873" width="9.5" style="10" customWidth="1"/>
    <col min="4874" max="5120" width="9" style="10"/>
    <col min="5121" max="5124" width="9.5" style="10" customWidth="1"/>
    <col min="5125" max="5125" width="5.625" style="10" customWidth="1"/>
    <col min="5126" max="5129" width="9.5" style="10" customWidth="1"/>
    <col min="5130" max="5376" width="9" style="10"/>
    <col min="5377" max="5380" width="9.5" style="10" customWidth="1"/>
    <col min="5381" max="5381" width="5.625" style="10" customWidth="1"/>
    <col min="5382" max="5385" width="9.5" style="10" customWidth="1"/>
    <col min="5386" max="5632" width="9" style="10"/>
    <col min="5633" max="5636" width="9.5" style="10" customWidth="1"/>
    <col min="5637" max="5637" width="5.625" style="10" customWidth="1"/>
    <col min="5638" max="5641" width="9.5" style="10" customWidth="1"/>
    <col min="5642" max="5888" width="9" style="10"/>
    <col min="5889" max="5892" width="9.5" style="10" customWidth="1"/>
    <col min="5893" max="5893" width="5.625" style="10" customWidth="1"/>
    <col min="5894" max="5897" width="9.5" style="10" customWidth="1"/>
    <col min="5898" max="6144" width="9" style="10"/>
    <col min="6145" max="6148" width="9.5" style="10" customWidth="1"/>
    <col min="6149" max="6149" width="5.625" style="10" customWidth="1"/>
    <col min="6150" max="6153" width="9.5" style="10" customWidth="1"/>
    <col min="6154" max="6400" width="9" style="10"/>
    <col min="6401" max="6404" width="9.5" style="10" customWidth="1"/>
    <col min="6405" max="6405" width="5.625" style="10" customWidth="1"/>
    <col min="6406" max="6409" width="9.5" style="10" customWidth="1"/>
    <col min="6410" max="6656" width="9" style="10"/>
    <col min="6657" max="6660" width="9.5" style="10" customWidth="1"/>
    <col min="6661" max="6661" width="5.625" style="10" customWidth="1"/>
    <col min="6662" max="6665" width="9.5" style="10" customWidth="1"/>
    <col min="6666" max="6912" width="9" style="10"/>
    <col min="6913" max="6916" width="9.5" style="10" customWidth="1"/>
    <col min="6917" max="6917" width="5.625" style="10" customWidth="1"/>
    <col min="6918" max="6921" width="9.5" style="10" customWidth="1"/>
    <col min="6922" max="7168" width="9" style="10"/>
    <col min="7169" max="7172" width="9.5" style="10" customWidth="1"/>
    <col min="7173" max="7173" width="5.625" style="10" customWidth="1"/>
    <col min="7174" max="7177" width="9.5" style="10" customWidth="1"/>
    <col min="7178" max="7424" width="9" style="10"/>
    <col min="7425" max="7428" width="9.5" style="10" customWidth="1"/>
    <col min="7429" max="7429" width="5.625" style="10" customWidth="1"/>
    <col min="7430" max="7433" width="9.5" style="10" customWidth="1"/>
    <col min="7434" max="7680" width="9" style="10"/>
    <col min="7681" max="7684" width="9.5" style="10" customWidth="1"/>
    <col min="7685" max="7685" width="5.625" style="10" customWidth="1"/>
    <col min="7686" max="7689" width="9.5" style="10" customWidth="1"/>
    <col min="7690" max="7936" width="9" style="10"/>
    <col min="7937" max="7940" width="9.5" style="10" customWidth="1"/>
    <col min="7941" max="7941" width="5.625" style="10" customWidth="1"/>
    <col min="7942" max="7945" width="9.5" style="10" customWidth="1"/>
    <col min="7946" max="8192" width="9" style="10"/>
    <col min="8193" max="8196" width="9.5" style="10" customWidth="1"/>
    <col min="8197" max="8197" width="5.625" style="10" customWidth="1"/>
    <col min="8198" max="8201" width="9.5" style="10" customWidth="1"/>
    <col min="8202" max="8448" width="9" style="10"/>
    <col min="8449" max="8452" width="9.5" style="10" customWidth="1"/>
    <col min="8453" max="8453" width="5.625" style="10" customWidth="1"/>
    <col min="8454" max="8457" width="9.5" style="10" customWidth="1"/>
    <col min="8458" max="8704" width="9" style="10"/>
    <col min="8705" max="8708" width="9.5" style="10" customWidth="1"/>
    <col min="8709" max="8709" width="5.625" style="10" customWidth="1"/>
    <col min="8710" max="8713" width="9.5" style="10" customWidth="1"/>
    <col min="8714" max="8960" width="9" style="10"/>
    <col min="8961" max="8964" width="9.5" style="10" customWidth="1"/>
    <col min="8965" max="8965" width="5.625" style="10" customWidth="1"/>
    <col min="8966" max="8969" width="9.5" style="10" customWidth="1"/>
    <col min="8970" max="9216" width="9" style="10"/>
    <col min="9217" max="9220" width="9.5" style="10" customWidth="1"/>
    <col min="9221" max="9221" width="5.625" style="10" customWidth="1"/>
    <col min="9222" max="9225" width="9.5" style="10" customWidth="1"/>
    <col min="9226" max="9472" width="9" style="10"/>
    <col min="9473" max="9476" width="9.5" style="10" customWidth="1"/>
    <col min="9477" max="9477" width="5.625" style="10" customWidth="1"/>
    <col min="9478" max="9481" width="9.5" style="10" customWidth="1"/>
    <col min="9482" max="9728" width="9" style="10"/>
    <col min="9729" max="9732" width="9.5" style="10" customWidth="1"/>
    <col min="9733" max="9733" width="5.625" style="10" customWidth="1"/>
    <col min="9734" max="9737" width="9.5" style="10" customWidth="1"/>
    <col min="9738" max="9984" width="9" style="10"/>
    <col min="9985" max="9988" width="9.5" style="10" customWidth="1"/>
    <col min="9989" max="9989" width="5.625" style="10" customWidth="1"/>
    <col min="9990" max="9993" width="9.5" style="10" customWidth="1"/>
    <col min="9994" max="10240" width="9" style="10"/>
    <col min="10241" max="10244" width="9.5" style="10" customWidth="1"/>
    <col min="10245" max="10245" width="5.625" style="10" customWidth="1"/>
    <col min="10246" max="10249" width="9.5" style="10" customWidth="1"/>
    <col min="10250" max="10496" width="9" style="10"/>
    <col min="10497" max="10500" width="9.5" style="10" customWidth="1"/>
    <col min="10501" max="10501" width="5.625" style="10" customWidth="1"/>
    <col min="10502" max="10505" width="9.5" style="10" customWidth="1"/>
    <col min="10506" max="10752" width="9" style="10"/>
    <col min="10753" max="10756" width="9.5" style="10" customWidth="1"/>
    <col min="10757" max="10757" width="5.625" style="10" customWidth="1"/>
    <col min="10758" max="10761" width="9.5" style="10" customWidth="1"/>
    <col min="10762" max="11008" width="9" style="10"/>
    <col min="11009" max="11012" width="9.5" style="10" customWidth="1"/>
    <col min="11013" max="11013" width="5.625" style="10" customWidth="1"/>
    <col min="11014" max="11017" width="9.5" style="10" customWidth="1"/>
    <col min="11018" max="11264" width="9" style="10"/>
    <col min="11265" max="11268" width="9.5" style="10" customWidth="1"/>
    <col min="11269" max="11269" width="5.625" style="10" customWidth="1"/>
    <col min="11270" max="11273" width="9.5" style="10" customWidth="1"/>
    <col min="11274" max="11520" width="9" style="10"/>
    <col min="11521" max="11524" width="9.5" style="10" customWidth="1"/>
    <col min="11525" max="11525" width="5.625" style="10" customWidth="1"/>
    <col min="11526" max="11529" width="9.5" style="10" customWidth="1"/>
    <col min="11530" max="11776" width="9" style="10"/>
    <col min="11777" max="11780" width="9.5" style="10" customWidth="1"/>
    <col min="11781" max="11781" width="5.625" style="10" customWidth="1"/>
    <col min="11782" max="11785" width="9.5" style="10" customWidth="1"/>
    <col min="11786" max="12032" width="9" style="10"/>
    <col min="12033" max="12036" width="9.5" style="10" customWidth="1"/>
    <col min="12037" max="12037" width="5.625" style="10" customWidth="1"/>
    <col min="12038" max="12041" width="9.5" style="10" customWidth="1"/>
    <col min="12042" max="12288" width="9" style="10"/>
    <col min="12289" max="12292" width="9.5" style="10" customWidth="1"/>
    <col min="12293" max="12293" width="5.625" style="10" customWidth="1"/>
    <col min="12294" max="12297" width="9.5" style="10" customWidth="1"/>
    <col min="12298" max="12544" width="9" style="10"/>
    <col min="12545" max="12548" width="9.5" style="10" customWidth="1"/>
    <col min="12549" max="12549" width="5.625" style="10" customWidth="1"/>
    <col min="12550" max="12553" width="9.5" style="10" customWidth="1"/>
    <col min="12554" max="12800" width="9" style="10"/>
    <col min="12801" max="12804" width="9.5" style="10" customWidth="1"/>
    <col min="12805" max="12805" width="5.625" style="10" customWidth="1"/>
    <col min="12806" max="12809" width="9.5" style="10" customWidth="1"/>
    <col min="12810" max="13056" width="9" style="10"/>
    <col min="13057" max="13060" width="9.5" style="10" customWidth="1"/>
    <col min="13061" max="13061" width="5.625" style="10" customWidth="1"/>
    <col min="13062" max="13065" width="9.5" style="10" customWidth="1"/>
    <col min="13066" max="13312" width="9" style="10"/>
    <col min="13313" max="13316" width="9.5" style="10" customWidth="1"/>
    <col min="13317" max="13317" width="5.625" style="10" customWidth="1"/>
    <col min="13318" max="13321" width="9.5" style="10" customWidth="1"/>
    <col min="13322" max="13568" width="9" style="10"/>
    <col min="13569" max="13572" width="9.5" style="10" customWidth="1"/>
    <col min="13573" max="13573" width="5.625" style="10" customWidth="1"/>
    <col min="13574" max="13577" width="9.5" style="10" customWidth="1"/>
    <col min="13578" max="13824" width="9" style="10"/>
    <col min="13825" max="13828" width="9.5" style="10" customWidth="1"/>
    <col min="13829" max="13829" width="5.625" style="10" customWidth="1"/>
    <col min="13830" max="13833" width="9.5" style="10" customWidth="1"/>
    <col min="13834" max="14080" width="9" style="10"/>
    <col min="14081" max="14084" width="9.5" style="10" customWidth="1"/>
    <col min="14085" max="14085" width="5.625" style="10" customWidth="1"/>
    <col min="14086" max="14089" width="9.5" style="10" customWidth="1"/>
    <col min="14090" max="14336" width="9" style="10"/>
    <col min="14337" max="14340" width="9.5" style="10" customWidth="1"/>
    <col min="14341" max="14341" width="5.625" style="10" customWidth="1"/>
    <col min="14342" max="14345" width="9.5" style="10" customWidth="1"/>
    <col min="14346" max="14592" width="9" style="10"/>
    <col min="14593" max="14596" width="9.5" style="10" customWidth="1"/>
    <col min="14597" max="14597" width="5.625" style="10" customWidth="1"/>
    <col min="14598" max="14601" width="9.5" style="10" customWidth="1"/>
    <col min="14602" max="14848" width="9" style="10"/>
    <col min="14849" max="14852" width="9.5" style="10" customWidth="1"/>
    <col min="14853" max="14853" width="5.625" style="10" customWidth="1"/>
    <col min="14854" max="14857" width="9.5" style="10" customWidth="1"/>
    <col min="14858" max="15104" width="9" style="10"/>
    <col min="15105" max="15108" width="9.5" style="10" customWidth="1"/>
    <col min="15109" max="15109" width="5.625" style="10" customWidth="1"/>
    <col min="15110" max="15113" width="9.5" style="10" customWidth="1"/>
    <col min="15114" max="15360" width="9" style="10"/>
    <col min="15361" max="15364" width="9.5" style="10" customWidth="1"/>
    <col min="15365" max="15365" width="5.625" style="10" customWidth="1"/>
    <col min="15366" max="15369" width="9.5" style="10" customWidth="1"/>
    <col min="15370" max="15616" width="9" style="10"/>
    <col min="15617" max="15620" width="9.5" style="10" customWidth="1"/>
    <col min="15621" max="15621" width="5.625" style="10" customWidth="1"/>
    <col min="15622" max="15625" width="9.5" style="10" customWidth="1"/>
    <col min="15626" max="15872" width="9" style="10"/>
    <col min="15873" max="15876" width="9.5" style="10" customWidth="1"/>
    <col min="15877" max="15877" width="5.625" style="10" customWidth="1"/>
    <col min="15878" max="15881" width="9.5" style="10" customWidth="1"/>
    <col min="15882" max="16128" width="9" style="10"/>
    <col min="16129" max="16132" width="9.5" style="10" customWidth="1"/>
    <col min="16133" max="16133" width="5.625" style="10" customWidth="1"/>
    <col min="16134" max="16137" width="9.5" style="10" customWidth="1"/>
    <col min="16138" max="16384" width="9" style="10"/>
  </cols>
  <sheetData>
    <row r="1" spans="1:9" s="1" customFormat="1" ht="18" customHeight="1">
      <c r="A1" s="1621" t="s">
        <v>1554</v>
      </c>
      <c r="B1" s="1621"/>
      <c r="D1" s="2"/>
    </row>
    <row r="2" spans="1:9" ht="21" customHeight="1">
      <c r="A2" s="1690" t="s">
        <v>1982</v>
      </c>
      <c r="B2" s="1690"/>
      <c r="C2" s="1690"/>
      <c r="D2" s="1690"/>
      <c r="E2" s="1690"/>
      <c r="F2" s="1690"/>
      <c r="G2" s="1690"/>
      <c r="H2" s="1690"/>
      <c r="I2" s="1690"/>
    </row>
    <row r="3" spans="1:9" ht="13.5" customHeight="1">
      <c r="A3" s="165"/>
      <c r="B3" s="165"/>
      <c r="C3" s="165"/>
      <c r="D3" s="165"/>
      <c r="E3" s="28"/>
      <c r="F3" s="28"/>
      <c r="G3" s="28"/>
      <c r="H3" s="175"/>
      <c r="I3" s="21" t="s">
        <v>507</v>
      </c>
    </row>
    <row r="4" spans="1:9" s="1" customFormat="1" ht="15" customHeight="1">
      <c r="A4" s="11" t="s">
        <v>508</v>
      </c>
      <c r="B4" s="11" t="s">
        <v>256</v>
      </c>
      <c r="C4" s="11" t="s">
        <v>257</v>
      </c>
      <c r="D4" s="11" t="s">
        <v>509</v>
      </c>
      <c r="E4" s="176"/>
      <c r="F4" s="11" t="s">
        <v>508</v>
      </c>
      <c r="G4" s="11" t="s">
        <v>256</v>
      </c>
      <c r="H4" s="11" t="s">
        <v>257</v>
      </c>
      <c r="I4" s="11" t="s">
        <v>509</v>
      </c>
    </row>
    <row r="5" spans="1:9" s="1" customFormat="1" ht="12">
      <c r="A5" s="177">
        <v>0</v>
      </c>
      <c r="B5" s="178">
        <v>492</v>
      </c>
      <c r="C5" s="178">
        <v>475</v>
      </c>
      <c r="D5" s="178">
        <v>967</v>
      </c>
      <c r="E5" s="179"/>
      <c r="F5" s="177">
        <v>56</v>
      </c>
      <c r="G5" s="180">
        <v>680</v>
      </c>
      <c r="H5" s="178">
        <v>634</v>
      </c>
      <c r="I5" s="178">
        <v>1314</v>
      </c>
    </row>
    <row r="6" spans="1:9" s="1" customFormat="1" ht="12" customHeight="1">
      <c r="A6" s="177">
        <v>1</v>
      </c>
      <c r="B6" s="178">
        <v>526</v>
      </c>
      <c r="C6" s="178">
        <v>472</v>
      </c>
      <c r="D6" s="178">
        <v>998</v>
      </c>
      <c r="E6" s="179"/>
      <c r="F6" s="177">
        <v>57</v>
      </c>
      <c r="G6" s="180">
        <v>683</v>
      </c>
      <c r="H6" s="178">
        <v>703</v>
      </c>
      <c r="I6" s="178">
        <v>1386</v>
      </c>
    </row>
    <row r="7" spans="1:9" s="1" customFormat="1" ht="12" customHeight="1">
      <c r="A7" s="177">
        <v>2</v>
      </c>
      <c r="B7" s="178">
        <v>542</v>
      </c>
      <c r="C7" s="178">
        <v>488</v>
      </c>
      <c r="D7" s="178">
        <v>1030</v>
      </c>
      <c r="E7" s="179"/>
      <c r="F7" s="177">
        <v>58</v>
      </c>
      <c r="G7" s="180">
        <v>710</v>
      </c>
      <c r="H7" s="178">
        <v>725</v>
      </c>
      <c r="I7" s="178">
        <v>1435</v>
      </c>
    </row>
    <row r="8" spans="1:9" s="1" customFormat="1" ht="12" customHeight="1">
      <c r="A8" s="177">
        <v>3</v>
      </c>
      <c r="B8" s="178">
        <v>519</v>
      </c>
      <c r="C8" s="178">
        <v>549</v>
      </c>
      <c r="D8" s="178">
        <v>1068</v>
      </c>
      <c r="E8" s="179"/>
      <c r="F8" s="177">
        <v>59</v>
      </c>
      <c r="G8" s="180">
        <v>642</v>
      </c>
      <c r="H8" s="178">
        <v>635</v>
      </c>
      <c r="I8" s="178">
        <v>1277</v>
      </c>
    </row>
    <row r="9" spans="1:9" s="1" customFormat="1" ht="12" customHeight="1">
      <c r="A9" s="177">
        <v>4</v>
      </c>
      <c r="B9" s="178">
        <v>584</v>
      </c>
      <c r="C9" s="178">
        <v>536</v>
      </c>
      <c r="D9" s="178">
        <v>1120</v>
      </c>
      <c r="E9" s="179"/>
      <c r="F9" s="177">
        <v>60</v>
      </c>
      <c r="G9" s="180">
        <v>661</v>
      </c>
      <c r="H9" s="178">
        <v>697</v>
      </c>
      <c r="I9" s="178">
        <v>1358</v>
      </c>
    </row>
    <row r="10" spans="1:9" s="1" customFormat="1" ht="12" customHeight="1">
      <c r="A10" s="177">
        <v>5</v>
      </c>
      <c r="B10" s="178">
        <v>559</v>
      </c>
      <c r="C10" s="178">
        <v>548</v>
      </c>
      <c r="D10" s="178">
        <v>1107</v>
      </c>
      <c r="E10" s="179"/>
      <c r="F10" s="177">
        <v>61</v>
      </c>
      <c r="G10" s="178">
        <v>727</v>
      </c>
      <c r="H10" s="178">
        <v>673</v>
      </c>
      <c r="I10" s="178">
        <v>1400</v>
      </c>
    </row>
    <row r="11" spans="1:9" s="1" customFormat="1" ht="12" customHeight="1">
      <c r="A11" s="177">
        <v>6</v>
      </c>
      <c r="B11" s="178">
        <v>574</v>
      </c>
      <c r="C11" s="178">
        <v>541</v>
      </c>
      <c r="D11" s="178">
        <v>1115</v>
      </c>
      <c r="E11" s="179"/>
      <c r="F11" s="177">
        <v>62</v>
      </c>
      <c r="G11" s="178">
        <v>730</v>
      </c>
      <c r="H11" s="178">
        <v>698</v>
      </c>
      <c r="I11" s="178">
        <v>1428</v>
      </c>
    </row>
    <row r="12" spans="1:9" s="1" customFormat="1" ht="12" customHeight="1">
      <c r="A12" s="177">
        <v>7</v>
      </c>
      <c r="B12" s="178">
        <v>593</v>
      </c>
      <c r="C12" s="178">
        <v>530</v>
      </c>
      <c r="D12" s="178">
        <v>1123</v>
      </c>
      <c r="E12" s="179"/>
      <c r="F12" s="177">
        <v>63</v>
      </c>
      <c r="G12" s="178">
        <v>721</v>
      </c>
      <c r="H12" s="178">
        <v>756</v>
      </c>
      <c r="I12" s="178">
        <v>1477</v>
      </c>
    </row>
    <row r="13" spans="1:9" s="1" customFormat="1" ht="12" customHeight="1">
      <c r="A13" s="177">
        <v>8</v>
      </c>
      <c r="B13" s="178">
        <v>605</v>
      </c>
      <c r="C13" s="178">
        <v>545</v>
      </c>
      <c r="D13" s="178">
        <v>1150</v>
      </c>
      <c r="E13" s="179"/>
      <c r="F13" s="177">
        <v>64</v>
      </c>
      <c r="G13" s="178">
        <v>786</v>
      </c>
      <c r="H13" s="178">
        <v>809</v>
      </c>
      <c r="I13" s="178">
        <v>1595</v>
      </c>
    </row>
    <row r="14" spans="1:9" s="1" customFormat="1" ht="12" customHeight="1">
      <c r="A14" s="177">
        <v>9</v>
      </c>
      <c r="B14" s="178">
        <v>608</v>
      </c>
      <c r="C14" s="178">
        <v>529</v>
      </c>
      <c r="D14" s="178">
        <v>1137</v>
      </c>
      <c r="E14" s="179"/>
      <c r="F14" s="177">
        <v>65</v>
      </c>
      <c r="G14" s="178">
        <v>799</v>
      </c>
      <c r="H14" s="178">
        <v>842</v>
      </c>
      <c r="I14" s="178">
        <v>1641</v>
      </c>
    </row>
    <row r="15" spans="1:9" s="1" customFormat="1" ht="12" customHeight="1">
      <c r="A15" s="177">
        <v>10</v>
      </c>
      <c r="B15" s="178">
        <v>558</v>
      </c>
      <c r="C15" s="178">
        <v>561</v>
      </c>
      <c r="D15" s="178">
        <v>1119</v>
      </c>
      <c r="E15" s="179"/>
      <c r="F15" s="177">
        <v>66</v>
      </c>
      <c r="G15" s="178">
        <v>872</v>
      </c>
      <c r="H15" s="178">
        <v>889</v>
      </c>
      <c r="I15" s="178">
        <v>1761</v>
      </c>
    </row>
    <row r="16" spans="1:9" s="1" customFormat="1" ht="12" customHeight="1">
      <c r="A16" s="177">
        <v>11</v>
      </c>
      <c r="B16" s="178">
        <v>563</v>
      </c>
      <c r="C16" s="178">
        <v>516</v>
      </c>
      <c r="D16" s="178">
        <v>1079</v>
      </c>
      <c r="E16" s="179"/>
      <c r="F16" s="177">
        <v>67</v>
      </c>
      <c r="G16" s="178">
        <v>896</v>
      </c>
      <c r="H16" s="178">
        <v>934</v>
      </c>
      <c r="I16" s="178">
        <v>1830</v>
      </c>
    </row>
    <row r="17" spans="1:9" s="1" customFormat="1" ht="12" customHeight="1">
      <c r="A17" s="177">
        <v>12</v>
      </c>
      <c r="B17" s="178">
        <v>605</v>
      </c>
      <c r="C17" s="178">
        <v>577</v>
      </c>
      <c r="D17" s="178">
        <v>1182</v>
      </c>
      <c r="E17" s="179"/>
      <c r="F17" s="177">
        <v>68</v>
      </c>
      <c r="G17" s="178">
        <v>908</v>
      </c>
      <c r="H17" s="178">
        <v>930</v>
      </c>
      <c r="I17" s="178">
        <v>1838</v>
      </c>
    </row>
    <row r="18" spans="1:9" s="1" customFormat="1" ht="12" customHeight="1">
      <c r="A18" s="177">
        <v>13</v>
      </c>
      <c r="B18" s="178">
        <v>579</v>
      </c>
      <c r="C18" s="178">
        <v>582</v>
      </c>
      <c r="D18" s="178">
        <v>1161</v>
      </c>
      <c r="E18" s="179"/>
      <c r="F18" s="177">
        <v>69</v>
      </c>
      <c r="G18" s="178">
        <v>898</v>
      </c>
      <c r="H18" s="178">
        <v>840</v>
      </c>
      <c r="I18" s="178">
        <v>1738</v>
      </c>
    </row>
    <row r="19" spans="1:9" s="1" customFormat="1" ht="12" customHeight="1">
      <c r="A19" s="177">
        <v>14</v>
      </c>
      <c r="B19" s="178">
        <v>653</v>
      </c>
      <c r="C19" s="178">
        <v>550</v>
      </c>
      <c r="D19" s="178">
        <v>1203</v>
      </c>
      <c r="E19" s="179"/>
      <c r="F19" s="177">
        <v>70</v>
      </c>
      <c r="G19" s="178">
        <v>610</v>
      </c>
      <c r="H19" s="178">
        <v>582</v>
      </c>
      <c r="I19" s="178">
        <v>1192</v>
      </c>
    </row>
    <row r="20" spans="1:9" s="1" customFormat="1" ht="12" customHeight="1">
      <c r="A20" s="177">
        <v>15</v>
      </c>
      <c r="B20" s="178">
        <v>592</v>
      </c>
      <c r="C20" s="178">
        <v>620</v>
      </c>
      <c r="D20" s="178">
        <v>1212</v>
      </c>
      <c r="E20" s="179"/>
      <c r="F20" s="177">
        <v>71</v>
      </c>
      <c r="G20" s="178">
        <v>474</v>
      </c>
      <c r="H20" s="178">
        <v>542</v>
      </c>
      <c r="I20" s="178">
        <v>1016</v>
      </c>
    </row>
    <row r="21" spans="1:9" s="1" customFormat="1" ht="12" customHeight="1">
      <c r="A21" s="177">
        <v>16</v>
      </c>
      <c r="B21" s="178">
        <v>628</v>
      </c>
      <c r="C21" s="178">
        <v>586</v>
      </c>
      <c r="D21" s="178">
        <v>1214</v>
      </c>
      <c r="E21" s="179"/>
      <c r="F21" s="177">
        <v>72</v>
      </c>
      <c r="G21" s="178">
        <v>648</v>
      </c>
      <c r="H21" s="178">
        <v>692</v>
      </c>
      <c r="I21" s="178">
        <v>1340</v>
      </c>
    </row>
    <row r="22" spans="1:9" s="1" customFormat="1" ht="12" customHeight="1">
      <c r="A22" s="177">
        <v>17</v>
      </c>
      <c r="B22" s="178">
        <v>665</v>
      </c>
      <c r="C22" s="178">
        <v>651</v>
      </c>
      <c r="D22" s="178">
        <v>1316</v>
      </c>
      <c r="E22" s="179"/>
      <c r="F22" s="177">
        <v>73</v>
      </c>
      <c r="G22" s="178">
        <v>607</v>
      </c>
      <c r="H22" s="178">
        <v>659</v>
      </c>
      <c r="I22" s="178">
        <v>1266</v>
      </c>
    </row>
    <row r="23" spans="1:9" s="1" customFormat="1" ht="12" customHeight="1">
      <c r="A23" s="177">
        <v>18</v>
      </c>
      <c r="B23" s="178">
        <v>620</v>
      </c>
      <c r="C23" s="178">
        <v>628</v>
      </c>
      <c r="D23" s="178">
        <v>1248</v>
      </c>
      <c r="E23" s="179"/>
      <c r="F23" s="177">
        <v>74</v>
      </c>
      <c r="G23" s="178">
        <v>584</v>
      </c>
      <c r="H23" s="178">
        <v>595</v>
      </c>
      <c r="I23" s="178">
        <v>1179</v>
      </c>
    </row>
    <row r="24" spans="1:9" ht="12" customHeight="1">
      <c r="A24" s="177">
        <v>19</v>
      </c>
      <c r="B24" s="178">
        <v>674</v>
      </c>
      <c r="C24" s="178">
        <v>575</v>
      </c>
      <c r="D24" s="178">
        <v>1249</v>
      </c>
      <c r="E24" s="179"/>
      <c r="F24" s="177">
        <v>75</v>
      </c>
      <c r="G24" s="178">
        <v>574</v>
      </c>
      <c r="H24" s="178">
        <v>622</v>
      </c>
      <c r="I24" s="178">
        <v>1196</v>
      </c>
    </row>
    <row r="25" spans="1:9" ht="12" customHeight="1">
      <c r="A25" s="177">
        <v>20</v>
      </c>
      <c r="B25" s="178">
        <v>620</v>
      </c>
      <c r="C25" s="178">
        <v>611</v>
      </c>
      <c r="D25" s="178">
        <v>1231</v>
      </c>
      <c r="E25" s="179"/>
      <c r="F25" s="177">
        <v>76</v>
      </c>
      <c r="G25" s="178">
        <v>484</v>
      </c>
      <c r="H25" s="178">
        <v>570</v>
      </c>
      <c r="I25" s="178">
        <v>1054</v>
      </c>
    </row>
    <row r="26" spans="1:9" ht="12" customHeight="1">
      <c r="A26" s="177">
        <v>21</v>
      </c>
      <c r="B26" s="178">
        <v>649</v>
      </c>
      <c r="C26" s="178">
        <v>566</v>
      </c>
      <c r="D26" s="178">
        <v>1215</v>
      </c>
      <c r="E26" s="179"/>
      <c r="F26" s="177">
        <v>77</v>
      </c>
      <c r="G26" s="178">
        <v>413</v>
      </c>
      <c r="H26" s="178">
        <v>476</v>
      </c>
      <c r="I26" s="178">
        <v>889</v>
      </c>
    </row>
    <row r="27" spans="1:9" ht="12" customHeight="1">
      <c r="A27" s="177">
        <v>22</v>
      </c>
      <c r="B27" s="178">
        <v>653</v>
      </c>
      <c r="C27" s="178">
        <v>592</v>
      </c>
      <c r="D27" s="178">
        <v>1245</v>
      </c>
      <c r="E27" s="179"/>
      <c r="F27" s="177">
        <v>78</v>
      </c>
      <c r="G27" s="178">
        <v>377</v>
      </c>
      <c r="H27" s="178">
        <v>476</v>
      </c>
      <c r="I27" s="178">
        <v>853</v>
      </c>
    </row>
    <row r="28" spans="1:9" ht="12" customHeight="1">
      <c r="A28" s="177">
        <v>23</v>
      </c>
      <c r="B28" s="178">
        <v>599</v>
      </c>
      <c r="C28" s="178">
        <v>511</v>
      </c>
      <c r="D28" s="178">
        <v>1110</v>
      </c>
      <c r="E28" s="179"/>
      <c r="F28" s="177">
        <v>79</v>
      </c>
      <c r="G28" s="178">
        <v>403</v>
      </c>
      <c r="H28" s="178">
        <v>574</v>
      </c>
      <c r="I28" s="178">
        <v>977</v>
      </c>
    </row>
    <row r="29" spans="1:9" ht="12" customHeight="1">
      <c r="A29" s="177">
        <v>24</v>
      </c>
      <c r="B29" s="178">
        <v>686</v>
      </c>
      <c r="C29" s="178">
        <v>538</v>
      </c>
      <c r="D29" s="178">
        <v>1224</v>
      </c>
      <c r="E29" s="179"/>
      <c r="F29" s="177">
        <v>80</v>
      </c>
      <c r="G29" s="178">
        <v>387</v>
      </c>
      <c r="H29" s="178">
        <v>485</v>
      </c>
      <c r="I29" s="178">
        <v>872</v>
      </c>
    </row>
    <row r="30" spans="1:9" ht="12" customHeight="1">
      <c r="A30" s="177">
        <v>25</v>
      </c>
      <c r="B30" s="178">
        <v>602</v>
      </c>
      <c r="C30" s="178">
        <v>581</v>
      </c>
      <c r="D30" s="178">
        <v>1183</v>
      </c>
      <c r="E30" s="179"/>
      <c r="F30" s="177">
        <v>81</v>
      </c>
      <c r="G30" s="178">
        <v>330</v>
      </c>
      <c r="H30" s="178">
        <v>500</v>
      </c>
      <c r="I30" s="178">
        <v>830</v>
      </c>
    </row>
    <row r="31" spans="1:9" ht="12" customHeight="1">
      <c r="A31" s="177">
        <v>26</v>
      </c>
      <c r="B31" s="178">
        <v>608</v>
      </c>
      <c r="C31" s="178">
        <v>553</v>
      </c>
      <c r="D31" s="178">
        <v>1161</v>
      </c>
      <c r="E31" s="179"/>
      <c r="F31" s="177">
        <v>82</v>
      </c>
      <c r="G31" s="178">
        <v>350</v>
      </c>
      <c r="H31" s="178">
        <v>437</v>
      </c>
      <c r="I31" s="178">
        <v>787</v>
      </c>
    </row>
    <row r="32" spans="1:9" ht="12" customHeight="1">
      <c r="A32" s="177">
        <v>27</v>
      </c>
      <c r="B32" s="178">
        <v>657</v>
      </c>
      <c r="C32" s="178">
        <v>570</v>
      </c>
      <c r="D32" s="178">
        <v>1227</v>
      </c>
      <c r="E32" s="179"/>
      <c r="F32" s="177">
        <v>83</v>
      </c>
      <c r="G32" s="178">
        <v>296</v>
      </c>
      <c r="H32" s="178">
        <v>508</v>
      </c>
      <c r="I32" s="178">
        <v>804</v>
      </c>
    </row>
    <row r="33" spans="1:11" ht="12" customHeight="1">
      <c r="A33" s="177">
        <v>28</v>
      </c>
      <c r="B33" s="178">
        <v>688</v>
      </c>
      <c r="C33" s="178">
        <v>571</v>
      </c>
      <c r="D33" s="178">
        <v>1259</v>
      </c>
      <c r="E33" s="179"/>
      <c r="F33" s="177">
        <v>84</v>
      </c>
      <c r="G33" s="178">
        <v>290</v>
      </c>
      <c r="H33" s="178">
        <v>470</v>
      </c>
      <c r="I33" s="178">
        <v>760</v>
      </c>
    </row>
    <row r="34" spans="1:11" ht="12" customHeight="1">
      <c r="A34" s="177">
        <v>29</v>
      </c>
      <c r="B34" s="178">
        <v>683</v>
      </c>
      <c r="C34" s="178">
        <v>664</v>
      </c>
      <c r="D34" s="178">
        <v>1347</v>
      </c>
      <c r="E34" s="179"/>
      <c r="F34" s="177">
        <v>85</v>
      </c>
      <c r="G34" s="178">
        <v>258</v>
      </c>
      <c r="H34" s="178">
        <v>475</v>
      </c>
      <c r="I34" s="178">
        <v>733</v>
      </c>
    </row>
    <row r="35" spans="1:11" ht="12" customHeight="1">
      <c r="A35" s="177">
        <v>30</v>
      </c>
      <c r="B35" s="178">
        <v>694</v>
      </c>
      <c r="C35" s="178">
        <v>592</v>
      </c>
      <c r="D35" s="178">
        <v>1286</v>
      </c>
      <c r="E35" s="179"/>
      <c r="F35" s="177">
        <v>86</v>
      </c>
      <c r="G35" s="178">
        <v>239</v>
      </c>
      <c r="H35" s="178">
        <v>403</v>
      </c>
      <c r="I35" s="178">
        <v>642</v>
      </c>
    </row>
    <row r="36" spans="1:11" ht="12" customHeight="1">
      <c r="A36" s="177">
        <v>31</v>
      </c>
      <c r="B36" s="178">
        <v>662</v>
      </c>
      <c r="C36" s="178">
        <v>599</v>
      </c>
      <c r="D36" s="178">
        <v>1261</v>
      </c>
      <c r="E36" s="179"/>
      <c r="F36" s="177">
        <v>87</v>
      </c>
      <c r="G36" s="178">
        <v>193</v>
      </c>
      <c r="H36" s="178">
        <v>369</v>
      </c>
      <c r="I36" s="178">
        <v>562</v>
      </c>
    </row>
    <row r="37" spans="1:11" ht="12" customHeight="1">
      <c r="A37" s="177">
        <v>32</v>
      </c>
      <c r="B37" s="178">
        <v>742</v>
      </c>
      <c r="C37" s="178">
        <v>672</v>
      </c>
      <c r="D37" s="178">
        <v>1414</v>
      </c>
      <c r="E37" s="179"/>
      <c r="F37" s="177">
        <v>88</v>
      </c>
      <c r="G37" s="178">
        <v>187</v>
      </c>
      <c r="H37" s="178">
        <v>372</v>
      </c>
      <c r="I37" s="178">
        <v>559</v>
      </c>
    </row>
    <row r="38" spans="1:11" ht="12" customHeight="1">
      <c r="A38" s="177">
        <v>33</v>
      </c>
      <c r="B38" s="178">
        <v>697</v>
      </c>
      <c r="C38" s="178">
        <v>673</v>
      </c>
      <c r="D38" s="178">
        <v>1370</v>
      </c>
      <c r="E38" s="179"/>
      <c r="F38" s="177">
        <v>89</v>
      </c>
      <c r="G38" s="178">
        <v>145</v>
      </c>
      <c r="H38" s="178">
        <v>349</v>
      </c>
      <c r="I38" s="178">
        <v>494</v>
      </c>
    </row>
    <row r="39" spans="1:11" ht="12" customHeight="1">
      <c r="A39" s="177">
        <v>34</v>
      </c>
      <c r="B39" s="178">
        <v>759</v>
      </c>
      <c r="C39" s="178">
        <v>635</v>
      </c>
      <c r="D39" s="178">
        <v>1394</v>
      </c>
      <c r="E39" s="179"/>
      <c r="F39" s="177">
        <v>90</v>
      </c>
      <c r="G39" s="178">
        <v>126</v>
      </c>
      <c r="H39" s="178">
        <v>279</v>
      </c>
      <c r="I39" s="178">
        <v>405</v>
      </c>
    </row>
    <row r="40" spans="1:11" ht="12" customHeight="1">
      <c r="A40" s="177">
        <v>35</v>
      </c>
      <c r="B40" s="178">
        <v>720</v>
      </c>
      <c r="C40" s="178">
        <v>698</v>
      </c>
      <c r="D40" s="178">
        <v>1418</v>
      </c>
      <c r="E40" s="179"/>
      <c r="F40" s="177">
        <v>91</v>
      </c>
      <c r="G40" s="178">
        <v>100</v>
      </c>
      <c r="H40" s="178">
        <v>253</v>
      </c>
      <c r="I40" s="178">
        <v>353</v>
      </c>
    </row>
    <row r="41" spans="1:11" ht="12" customHeight="1">
      <c r="A41" s="177">
        <v>36</v>
      </c>
      <c r="B41" s="178">
        <v>800</v>
      </c>
      <c r="C41" s="178">
        <v>695</v>
      </c>
      <c r="D41" s="178">
        <v>1495</v>
      </c>
      <c r="E41" s="179"/>
      <c r="F41" s="177">
        <v>92</v>
      </c>
      <c r="G41" s="178">
        <v>69</v>
      </c>
      <c r="H41" s="178">
        <v>202</v>
      </c>
      <c r="I41" s="178">
        <v>271</v>
      </c>
    </row>
    <row r="42" spans="1:11" ht="12" customHeight="1">
      <c r="A42" s="177">
        <v>37</v>
      </c>
      <c r="B42" s="178">
        <v>729</v>
      </c>
      <c r="C42" s="178">
        <v>748</v>
      </c>
      <c r="D42" s="178">
        <v>1477</v>
      </c>
      <c r="E42" s="179"/>
      <c r="F42" s="177">
        <v>93</v>
      </c>
      <c r="G42" s="178">
        <v>35</v>
      </c>
      <c r="H42" s="178">
        <v>173</v>
      </c>
      <c r="I42" s="178">
        <v>208</v>
      </c>
    </row>
    <row r="43" spans="1:11" ht="12" customHeight="1">
      <c r="A43" s="177">
        <v>38</v>
      </c>
      <c r="B43" s="178">
        <v>832</v>
      </c>
      <c r="C43" s="178">
        <v>745</v>
      </c>
      <c r="D43" s="178">
        <v>1577</v>
      </c>
      <c r="E43" s="179"/>
      <c r="F43" s="177">
        <v>94</v>
      </c>
      <c r="G43" s="178">
        <v>20</v>
      </c>
      <c r="H43" s="178">
        <v>130</v>
      </c>
      <c r="I43" s="178">
        <v>150</v>
      </c>
      <c r="K43" s="10" t="s">
        <v>2455</v>
      </c>
    </row>
    <row r="44" spans="1:11" ht="12" customHeight="1">
      <c r="A44" s="177">
        <v>39</v>
      </c>
      <c r="B44" s="178">
        <v>818</v>
      </c>
      <c r="C44" s="178">
        <v>782</v>
      </c>
      <c r="D44" s="178">
        <v>1600</v>
      </c>
      <c r="E44" s="179"/>
      <c r="F44" s="177">
        <v>95</v>
      </c>
      <c r="G44" s="178">
        <v>22</v>
      </c>
      <c r="H44" s="178">
        <v>107</v>
      </c>
      <c r="I44" s="178">
        <v>129</v>
      </c>
    </row>
    <row r="45" spans="1:11" ht="12" customHeight="1">
      <c r="A45" s="177">
        <v>40</v>
      </c>
      <c r="B45" s="178">
        <v>853</v>
      </c>
      <c r="C45" s="178">
        <v>835</v>
      </c>
      <c r="D45" s="178">
        <v>1688</v>
      </c>
      <c r="E45" s="179"/>
      <c r="F45" s="177">
        <v>96</v>
      </c>
      <c r="G45" s="178">
        <v>17</v>
      </c>
      <c r="H45" s="178">
        <v>89</v>
      </c>
      <c r="I45" s="178">
        <v>106</v>
      </c>
    </row>
    <row r="46" spans="1:11" ht="12" customHeight="1">
      <c r="A46" s="177">
        <v>41</v>
      </c>
      <c r="B46" s="178">
        <v>857</v>
      </c>
      <c r="C46" s="178">
        <v>788</v>
      </c>
      <c r="D46" s="178">
        <v>1645</v>
      </c>
      <c r="E46" s="179"/>
      <c r="F46" s="177">
        <v>97</v>
      </c>
      <c r="G46" s="178">
        <v>10</v>
      </c>
      <c r="H46" s="178">
        <v>64</v>
      </c>
      <c r="I46" s="178">
        <v>74</v>
      </c>
    </row>
    <row r="47" spans="1:11" ht="12" customHeight="1">
      <c r="A47" s="177">
        <v>42</v>
      </c>
      <c r="B47" s="178">
        <v>894</v>
      </c>
      <c r="C47" s="178">
        <v>837</v>
      </c>
      <c r="D47" s="178">
        <v>1731</v>
      </c>
      <c r="E47" s="179"/>
      <c r="F47" s="177">
        <v>98</v>
      </c>
      <c r="G47" s="178">
        <v>8</v>
      </c>
      <c r="H47" s="178">
        <v>41</v>
      </c>
      <c r="I47" s="178">
        <v>49</v>
      </c>
    </row>
    <row r="48" spans="1:11" ht="12" customHeight="1">
      <c r="A48" s="177">
        <v>43</v>
      </c>
      <c r="B48" s="178">
        <v>889</v>
      </c>
      <c r="C48" s="178">
        <v>816</v>
      </c>
      <c r="D48" s="178">
        <v>1705</v>
      </c>
      <c r="E48" s="179"/>
      <c r="F48" s="177">
        <v>99</v>
      </c>
      <c r="G48" s="178">
        <v>9</v>
      </c>
      <c r="H48" s="178">
        <v>40</v>
      </c>
      <c r="I48" s="178">
        <v>49</v>
      </c>
    </row>
    <row r="49" spans="1:10" ht="12" customHeight="1">
      <c r="A49" s="177">
        <v>44</v>
      </c>
      <c r="B49" s="178">
        <v>886</v>
      </c>
      <c r="C49" s="178">
        <v>856</v>
      </c>
      <c r="D49" s="178">
        <v>1742</v>
      </c>
      <c r="E49" s="179"/>
      <c r="F49" s="177">
        <v>100</v>
      </c>
      <c r="G49" s="178">
        <v>2</v>
      </c>
      <c r="H49" s="178">
        <v>16</v>
      </c>
      <c r="I49" s="178">
        <v>18</v>
      </c>
    </row>
    <row r="50" spans="1:10" ht="12" customHeight="1">
      <c r="A50" s="177">
        <v>45</v>
      </c>
      <c r="B50" s="178">
        <v>918</v>
      </c>
      <c r="C50" s="178">
        <v>816</v>
      </c>
      <c r="D50" s="178">
        <v>1734</v>
      </c>
      <c r="E50" s="179"/>
      <c r="F50" s="177">
        <v>101</v>
      </c>
      <c r="G50" s="178">
        <v>0</v>
      </c>
      <c r="H50" s="178">
        <v>9</v>
      </c>
      <c r="I50" s="178">
        <v>9</v>
      </c>
    </row>
    <row r="51" spans="1:10" ht="12" customHeight="1">
      <c r="A51" s="177">
        <v>46</v>
      </c>
      <c r="B51" s="178">
        <v>794</v>
      </c>
      <c r="C51" s="178">
        <v>726</v>
      </c>
      <c r="D51" s="178">
        <v>1520</v>
      </c>
      <c r="E51" s="179"/>
      <c r="F51" s="177">
        <v>102</v>
      </c>
      <c r="G51" s="178">
        <v>1</v>
      </c>
      <c r="H51" s="178">
        <v>9</v>
      </c>
      <c r="I51" s="178">
        <v>10</v>
      </c>
    </row>
    <row r="52" spans="1:10" ht="12" customHeight="1">
      <c r="A52" s="177">
        <v>47</v>
      </c>
      <c r="B52" s="178">
        <v>790</v>
      </c>
      <c r="C52" s="178">
        <v>764</v>
      </c>
      <c r="D52" s="178">
        <v>1554</v>
      </c>
      <c r="E52" s="179"/>
      <c r="F52" s="177">
        <v>103</v>
      </c>
      <c r="G52" s="178">
        <v>0</v>
      </c>
      <c r="H52" s="178">
        <v>9</v>
      </c>
      <c r="I52" s="178">
        <v>9</v>
      </c>
    </row>
    <row r="53" spans="1:10" ht="12" customHeight="1">
      <c r="A53" s="177">
        <v>48</v>
      </c>
      <c r="B53" s="178">
        <v>750</v>
      </c>
      <c r="C53" s="178">
        <v>754</v>
      </c>
      <c r="D53" s="178">
        <v>1504</v>
      </c>
      <c r="E53" s="179"/>
      <c r="F53" s="177">
        <v>104</v>
      </c>
      <c r="G53" s="178">
        <v>0</v>
      </c>
      <c r="H53" s="178">
        <v>5</v>
      </c>
      <c r="I53" s="178">
        <v>5</v>
      </c>
    </row>
    <row r="54" spans="1:10" ht="12" customHeight="1">
      <c r="A54" s="177">
        <v>49</v>
      </c>
      <c r="B54" s="178">
        <v>824</v>
      </c>
      <c r="C54" s="178">
        <v>784</v>
      </c>
      <c r="D54" s="178">
        <v>1608</v>
      </c>
      <c r="E54" s="179"/>
      <c r="F54" s="177">
        <v>105</v>
      </c>
      <c r="G54" s="178">
        <v>0</v>
      </c>
      <c r="H54" s="178">
        <v>2</v>
      </c>
      <c r="I54" s="178">
        <v>2</v>
      </c>
    </row>
    <row r="55" spans="1:10" ht="12" customHeight="1">
      <c r="A55" s="177">
        <v>50</v>
      </c>
      <c r="B55" s="178">
        <v>586</v>
      </c>
      <c r="C55" s="178">
        <v>540</v>
      </c>
      <c r="D55" s="178">
        <v>1126</v>
      </c>
      <c r="E55" s="181"/>
      <c r="F55" s="177">
        <v>106</v>
      </c>
      <c r="G55" s="178">
        <v>0</v>
      </c>
      <c r="H55" s="178">
        <v>2</v>
      </c>
      <c r="I55" s="178">
        <v>2</v>
      </c>
      <c r="J55" s="182"/>
    </row>
    <row r="56" spans="1:10" ht="12" customHeight="1">
      <c r="A56" s="177">
        <v>51</v>
      </c>
      <c r="B56" s="178">
        <v>751</v>
      </c>
      <c r="C56" s="178">
        <v>747</v>
      </c>
      <c r="D56" s="178">
        <v>1498</v>
      </c>
      <c r="E56" s="181"/>
      <c r="F56" s="177">
        <v>107</v>
      </c>
      <c r="G56" s="178">
        <v>0</v>
      </c>
      <c r="H56" s="178">
        <v>0</v>
      </c>
      <c r="I56" s="178">
        <v>0</v>
      </c>
    </row>
    <row r="57" spans="1:10" ht="12" customHeight="1">
      <c r="A57" s="177">
        <v>52</v>
      </c>
      <c r="B57" s="178">
        <v>714</v>
      </c>
      <c r="C57" s="178">
        <v>702</v>
      </c>
      <c r="D57" s="178">
        <v>1416</v>
      </c>
      <c r="E57" s="181"/>
      <c r="F57" s="177">
        <v>108</v>
      </c>
      <c r="G57" s="178">
        <v>0</v>
      </c>
      <c r="H57" s="178">
        <v>1</v>
      </c>
      <c r="I57" s="178">
        <v>1</v>
      </c>
    </row>
    <row r="58" spans="1:10" ht="12" customHeight="1">
      <c r="A58" s="177">
        <v>53</v>
      </c>
      <c r="B58" s="178">
        <v>739</v>
      </c>
      <c r="C58" s="178">
        <v>716</v>
      </c>
      <c r="D58" s="178">
        <v>1455</v>
      </c>
      <c r="E58" s="181"/>
      <c r="F58" s="177">
        <v>109</v>
      </c>
      <c r="G58" s="178">
        <v>0</v>
      </c>
      <c r="H58" s="178">
        <v>0</v>
      </c>
      <c r="I58" s="178">
        <v>0</v>
      </c>
    </row>
    <row r="59" spans="1:10" ht="12" customHeight="1" thickBot="1">
      <c r="A59" s="177">
        <v>54</v>
      </c>
      <c r="B59" s="178">
        <v>658</v>
      </c>
      <c r="C59" s="178">
        <v>663</v>
      </c>
      <c r="D59" s="178">
        <v>1321</v>
      </c>
      <c r="E59" s="181"/>
      <c r="F59" s="183">
        <v>110</v>
      </c>
      <c r="G59" s="184">
        <v>0</v>
      </c>
      <c r="H59" s="184">
        <v>0</v>
      </c>
      <c r="I59" s="184">
        <v>0</v>
      </c>
    </row>
    <row r="60" spans="1:10" ht="12" customHeight="1" thickTop="1">
      <c r="A60" s="177">
        <v>55</v>
      </c>
      <c r="B60" s="178">
        <v>676</v>
      </c>
      <c r="C60" s="178">
        <v>630</v>
      </c>
      <c r="D60" s="178">
        <v>1306</v>
      </c>
      <c r="E60" s="185"/>
      <c r="F60" s="186" t="s">
        <v>510</v>
      </c>
      <c r="G60" s="187">
        <f>SUM(G5:G59,B5:B60)</f>
        <v>57197</v>
      </c>
      <c r="H60" s="187">
        <f>SUM(H5:H59,C5:C60)</f>
        <v>57981</v>
      </c>
      <c r="I60" s="187">
        <f>SUM(I5:I59,D5:D60)</f>
        <v>115178</v>
      </c>
    </row>
    <row r="61" spans="1:10" ht="12" customHeight="1">
      <c r="A61" s="1400">
        <v>56</v>
      </c>
      <c r="B61" s="1401">
        <f>+G5</f>
        <v>680</v>
      </c>
      <c r="C61" s="1401">
        <f>+H5</f>
        <v>634</v>
      </c>
      <c r="D61" s="1401"/>
      <c r="E61" s="185"/>
      <c r="F61" s="188" t="s">
        <v>511</v>
      </c>
      <c r="G61" s="189">
        <f>SUM(G14:G59)</f>
        <v>12641</v>
      </c>
      <c r="H61" s="189">
        <f>SUM(H14:H59)</f>
        <v>16022</v>
      </c>
      <c r="I61" s="189">
        <f>SUM(I14:I59)</f>
        <v>28663</v>
      </c>
    </row>
    <row r="62" spans="1:10">
      <c r="A62" s="1400">
        <v>57</v>
      </c>
      <c r="B62" s="1401">
        <f t="shared" ref="B62:B115" si="0">+G6</f>
        <v>683</v>
      </c>
      <c r="C62" s="1401">
        <f t="shared" ref="C62:C115" si="1">+H6</f>
        <v>703</v>
      </c>
      <c r="D62" s="1401"/>
      <c r="E62" s="185"/>
      <c r="F62" s="20" t="s">
        <v>2577</v>
      </c>
    </row>
    <row r="63" spans="1:10" s="1210" customFormat="1">
      <c r="A63" s="1400">
        <v>58</v>
      </c>
      <c r="B63" s="1401">
        <f t="shared" si="0"/>
        <v>710</v>
      </c>
      <c r="C63" s="1401">
        <f t="shared" si="1"/>
        <v>725</v>
      </c>
      <c r="D63" s="1401"/>
      <c r="E63" s="185"/>
      <c r="F63" s="160"/>
      <c r="G63" s="1237"/>
      <c r="H63" s="1237"/>
      <c r="I63" s="1237"/>
    </row>
    <row r="64" spans="1:10" s="1210" customFormat="1" ht="12" customHeight="1">
      <c r="A64" s="1400">
        <v>59</v>
      </c>
      <c r="B64" s="1401">
        <f t="shared" si="0"/>
        <v>642</v>
      </c>
      <c r="C64" s="1401">
        <f t="shared" si="1"/>
        <v>635</v>
      </c>
      <c r="D64" s="1401"/>
      <c r="E64" s="185"/>
    </row>
    <row r="65" spans="1:5" s="1210" customFormat="1" ht="12" customHeight="1">
      <c r="A65" s="1400">
        <v>60</v>
      </c>
      <c r="B65" s="1401">
        <f t="shared" si="0"/>
        <v>661</v>
      </c>
      <c r="C65" s="1401">
        <f t="shared" si="1"/>
        <v>697</v>
      </c>
      <c r="D65" s="1401"/>
      <c r="E65" s="185"/>
    </row>
    <row r="66" spans="1:5" s="1210" customFormat="1">
      <c r="A66" s="1400">
        <v>61</v>
      </c>
      <c r="B66" s="1401">
        <f t="shared" si="0"/>
        <v>727</v>
      </c>
      <c r="C66" s="1401">
        <f t="shared" si="1"/>
        <v>673</v>
      </c>
      <c r="D66" s="1543"/>
    </row>
    <row r="67" spans="1:5" s="1210" customFormat="1">
      <c r="A67" s="1400">
        <v>62</v>
      </c>
      <c r="B67" s="1401">
        <f t="shared" si="0"/>
        <v>730</v>
      </c>
      <c r="C67" s="1401">
        <f t="shared" si="1"/>
        <v>698</v>
      </c>
      <c r="D67" s="1543"/>
    </row>
    <row r="68" spans="1:5" s="1210" customFormat="1">
      <c r="A68" s="1400">
        <v>63</v>
      </c>
      <c r="B68" s="1401">
        <f t="shared" si="0"/>
        <v>721</v>
      </c>
      <c r="C68" s="1401">
        <f t="shared" si="1"/>
        <v>756</v>
      </c>
      <c r="D68" s="1543"/>
    </row>
    <row r="69" spans="1:5" s="1210" customFormat="1">
      <c r="A69" s="1400">
        <v>64</v>
      </c>
      <c r="B69" s="1401">
        <f t="shared" si="0"/>
        <v>786</v>
      </c>
      <c r="C69" s="1401">
        <f t="shared" si="1"/>
        <v>809</v>
      </c>
      <c r="D69" s="1543"/>
    </row>
    <row r="70" spans="1:5" s="1210" customFormat="1">
      <c r="A70" s="1400">
        <v>65</v>
      </c>
      <c r="B70" s="1401">
        <f t="shared" si="0"/>
        <v>799</v>
      </c>
      <c r="C70" s="1401">
        <f t="shared" si="1"/>
        <v>842</v>
      </c>
      <c r="D70" s="1543"/>
    </row>
    <row r="71" spans="1:5" s="1210" customFormat="1">
      <c r="A71" s="1400">
        <v>66</v>
      </c>
      <c r="B71" s="1401">
        <f t="shared" si="0"/>
        <v>872</v>
      </c>
      <c r="C71" s="1401">
        <f t="shared" si="1"/>
        <v>889</v>
      </c>
      <c r="D71" s="1543"/>
    </row>
    <row r="72" spans="1:5" s="1210" customFormat="1">
      <c r="A72" s="1400">
        <v>67</v>
      </c>
      <c r="B72" s="1401">
        <f t="shared" si="0"/>
        <v>896</v>
      </c>
      <c r="C72" s="1401">
        <f t="shared" si="1"/>
        <v>934</v>
      </c>
      <c r="D72" s="1543"/>
    </row>
    <row r="73" spans="1:5" s="1210" customFormat="1">
      <c r="A73" s="1400">
        <v>68</v>
      </c>
      <c r="B73" s="1401">
        <f t="shared" si="0"/>
        <v>908</v>
      </c>
      <c r="C73" s="1401">
        <f t="shared" si="1"/>
        <v>930</v>
      </c>
      <c r="D73" s="1543"/>
    </row>
    <row r="74" spans="1:5" s="1210" customFormat="1">
      <c r="A74" s="1400">
        <v>69</v>
      </c>
      <c r="B74" s="1401">
        <f t="shared" si="0"/>
        <v>898</v>
      </c>
      <c r="C74" s="1401">
        <f t="shared" si="1"/>
        <v>840</v>
      </c>
      <c r="D74" s="1543"/>
    </row>
    <row r="75" spans="1:5" s="1210" customFormat="1">
      <c r="A75" s="1400">
        <v>70</v>
      </c>
      <c r="B75" s="1401">
        <f t="shared" si="0"/>
        <v>610</v>
      </c>
      <c r="C75" s="1401">
        <f t="shared" si="1"/>
        <v>582</v>
      </c>
      <c r="D75" s="1543"/>
    </row>
    <row r="76" spans="1:5" s="1210" customFormat="1">
      <c r="A76" s="1400">
        <v>71</v>
      </c>
      <c r="B76" s="1401">
        <f t="shared" si="0"/>
        <v>474</v>
      </c>
      <c r="C76" s="1401">
        <f t="shared" si="1"/>
        <v>542</v>
      </c>
      <c r="D76" s="1543"/>
    </row>
    <row r="77" spans="1:5" s="1210" customFormat="1">
      <c r="A77" s="1400">
        <v>72</v>
      </c>
      <c r="B77" s="1401">
        <f t="shared" si="0"/>
        <v>648</v>
      </c>
      <c r="C77" s="1401">
        <f t="shared" si="1"/>
        <v>692</v>
      </c>
      <c r="D77" s="1543"/>
    </row>
    <row r="78" spans="1:5" s="1210" customFormat="1">
      <c r="A78" s="1400">
        <v>73</v>
      </c>
      <c r="B78" s="1401">
        <f t="shared" si="0"/>
        <v>607</v>
      </c>
      <c r="C78" s="1401">
        <f t="shared" si="1"/>
        <v>659</v>
      </c>
      <c r="D78" s="1543"/>
    </row>
    <row r="79" spans="1:5" s="1210" customFormat="1">
      <c r="A79" s="1400">
        <v>74</v>
      </c>
      <c r="B79" s="1401">
        <f t="shared" si="0"/>
        <v>584</v>
      </c>
      <c r="C79" s="1401">
        <f t="shared" si="1"/>
        <v>595</v>
      </c>
      <c r="D79" s="1543"/>
    </row>
    <row r="80" spans="1:5" s="1210" customFormat="1">
      <c r="A80" s="1400">
        <v>75</v>
      </c>
      <c r="B80" s="1401">
        <f t="shared" si="0"/>
        <v>574</v>
      </c>
      <c r="C80" s="1401">
        <f t="shared" si="1"/>
        <v>622</v>
      </c>
      <c r="D80" s="1543"/>
    </row>
    <row r="81" spans="1:4" s="1210" customFormat="1">
      <c r="A81" s="1400">
        <v>76</v>
      </c>
      <c r="B81" s="1401">
        <f t="shared" si="0"/>
        <v>484</v>
      </c>
      <c r="C81" s="1401">
        <f t="shared" si="1"/>
        <v>570</v>
      </c>
      <c r="D81" s="1543"/>
    </row>
    <row r="82" spans="1:4" s="1210" customFormat="1">
      <c r="A82" s="1400">
        <v>77</v>
      </c>
      <c r="B82" s="1401">
        <f t="shared" si="0"/>
        <v>413</v>
      </c>
      <c r="C82" s="1401">
        <f t="shared" si="1"/>
        <v>476</v>
      </c>
      <c r="D82" s="1543"/>
    </row>
    <row r="83" spans="1:4" s="1210" customFormat="1">
      <c r="A83" s="1400">
        <v>78</v>
      </c>
      <c r="B83" s="1401">
        <f t="shared" si="0"/>
        <v>377</v>
      </c>
      <c r="C83" s="1401">
        <f t="shared" si="1"/>
        <v>476</v>
      </c>
      <c r="D83" s="1543"/>
    </row>
    <row r="84" spans="1:4" s="1210" customFormat="1">
      <c r="A84" s="1400">
        <v>79</v>
      </c>
      <c r="B84" s="1401">
        <f t="shared" si="0"/>
        <v>403</v>
      </c>
      <c r="C84" s="1401">
        <f t="shared" si="1"/>
        <v>574</v>
      </c>
      <c r="D84" s="1543"/>
    </row>
    <row r="85" spans="1:4" s="1210" customFormat="1">
      <c r="A85" s="1400">
        <v>80</v>
      </c>
      <c r="B85" s="1401">
        <f t="shared" si="0"/>
        <v>387</v>
      </c>
      <c r="C85" s="1401">
        <f t="shared" si="1"/>
        <v>485</v>
      </c>
      <c r="D85" s="1543"/>
    </row>
    <row r="86" spans="1:4" s="1210" customFormat="1">
      <c r="A86" s="1400">
        <v>81</v>
      </c>
      <c r="B86" s="1401">
        <f t="shared" si="0"/>
        <v>330</v>
      </c>
      <c r="C86" s="1401">
        <f t="shared" si="1"/>
        <v>500</v>
      </c>
      <c r="D86" s="1543"/>
    </row>
    <row r="87" spans="1:4" s="1210" customFormat="1">
      <c r="A87" s="1400">
        <v>82</v>
      </c>
      <c r="B87" s="1401">
        <f t="shared" si="0"/>
        <v>350</v>
      </c>
      <c r="C87" s="1401">
        <f t="shared" si="1"/>
        <v>437</v>
      </c>
      <c r="D87" s="1543"/>
    </row>
    <row r="88" spans="1:4" s="1210" customFormat="1">
      <c r="A88" s="1400">
        <v>83</v>
      </c>
      <c r="B88" s="1401">
        <f t="shared" si="0"/>
        <v>296</v>
      </c>
      <c r="C88" s="1401">
        <f t="shared" si="1"/>
        <v>508</v>
      </c>
      <c r="D88" s="1543"/>
    </row>
    <row r="89" spans="1:4" s="1210" customFormat="1">
      <c r="A89" s="1400">
        <v>84</v>
      </c>
      <c r="B89" s="1401">
        <f t="shared" si="0"/>
        <v>290</v>
      </c>
      <c r="C89" s="1401">
        <f t="shared" si="1"/>
        <v>470</v>
      </c>
      <c r="D89" s="1543"/>
    </row>
    <row r="90" spans="1:4" s="1210" customFormat="1">
      <c r="A90" s="1400">
        <v>85</v>
      </c>
      <c r="B90" s="1401">
        <f t="shared" si="0"/>
        <v>258</v>
      </c>
      <c r="C90" s="1401">
        <f t="shared" si="1"/>
        <v>475</v>
      </c>
      <c r="D90" s="1543"/>
    </row>
    <row r="91" spans="1:4" s="1210" customFormat="1">
      <c r="A91" s="1400">
        <v>86</v>
      </c>
      <c r="B91" s="1401">
        <f t="shared" si="0"/>
        <v>239</v>
      </c>
      <c r="C91" s="1401">
        <f t="shared" si="1"/>
        <v>403</v>
      </c>
      <c r="D91" s="1543"/>
    </row>
    <row r="92" spans="1:4" s="1210" customFormat="1">
      <c r="A92" s="1400">
        <v>87</v>
      </c>
      <c r="B92" s="1401">
        <f t="shared" si="0"/>
        <v>193</v>
      </c>
      <c r="C92" s="1401">
        <f t="shared" si="1"/>
        <v>369</v>
      </c>
      <c r="D92" s="1543"/>
    </row>
    <row r="93" spans="1:4" s="1210" customFormat="1">
      <c r="A93" s="1400">
        <v>88</v>
      </c>
      <c r="B93" s="1401">
        <f t="shared" si="0"/>
        <v>187</v>
      </c>
      <c r="C93" s="1401">
        <f t="shared" si="1"/>
        <v>372</v>
      </c>
      <c r="D93" s="1543"/>
    </row>
    <row r="94" spans="1:4" s="1210" customFormat="1">
      <c r="A94" s="1400">
        <v>89</v>
      </c>
      <c r="B94" s="1401">
        <f t="shared" si="0"/>
        <v>145</v>
      </c>
      <c r="C94" s="1401">
        <f t="shared" si="1"/>
        <v>349</v>
      </c>
      <c r="D94" s="1543"/>
    </row>
    <row r="95" spans="1:4" s="1210" customFormat="1">
      <c r="A95" s="1400">
        <v>90</v>
      </c>
      <c r="B95" s="1401">
        <f t="shared" si="0"/>
        <v>126</v>
      </c>
      <c r="C95" s="1401">
        <f t="shared" si="1"/>
        <v>279</v>
      </c>
      <c r="D95" s="1543"/>
    </row>
    <row r="96" spans="1:4" s="1210" customFormat="1">
      <c r="A96" s="1400">
        <v>91</v>
      </c>
      <c r="B96" s="1401">
        <f t="shared" si="0"/>
        <v>100</v>
      </c>
      <c r="C96" s="1401">
        <f t="shared" si="1"/>
        <v>253</v>
      </c>
      <c r="D96" s="1543"/>
    </row>
    <row r="97" spans="1:4" s="1210" customFormat="1">
      <c r="A97" s="1400">
        <v>92</v>
      </c>
      <c r="B97" s="1401">
        <f t="shared" si="0"/>
        <v>69</v>
      </c>
      <c r="C97" s="1401">
        <f t="shared" si="1"/>
        <v>202</v>
      </c>
      <c r="D97" s="1543"/>
    </row>
    <row r="98" spans="1:4" s="1210" customFormat="1">
      <c r="A98" s="1400">
        <v>93</v>
      </c>
      <c r="B98" s="1401">
        <f t="shared" si="0"/>
        <v>35</v>
      </c>
      <c r="C98" s="1401">
        <f t="shared" si="1"/>
        <v>173</v>
      </c>
      <c r="D98" s="1543"/>
    </row>
    <row r="99" spans="1:4" s="1210" customFormat="1">
      <c r="A99" s="1400">
        <v>94</v>
      </c>
      <c r="B99" s="1401">
        <f t="shared" si="0"/>
        <v>20</v>
      </c>
      <c r="C99" s="1401">
        <f t="shared" si="1"/>
        <v>130</v>
      </c>
      <c r="D99" s="1543"/>
    </row>
    <row r="100" spans="1:4" s="1210" customFormat="1">
      <c r="A100" s="1400">
        <v>95</v>
      </c>
      <c r="B100" s="1401">
        <f t="shared" si="0"/>
        <v>22</v>
      </c>
      <c r="C100" s="1401">
        <f t="shared" si="1"/>
        <v>107</v>
      </c>
      <c r="D100" s="1543"/>
    </row>
    <row r="101" spans="1:4" s="1210" customFormat="1">
      <c r="A101" s="1400">
        <v>96</v>
      </c>
      <c r="B101" s="1401">
        <f t="shared" si="0"/>
        <v>17</v>
      </c>
      <c r="C101" s="1401">
        <f t="shared" si="1"/>
        <v>89</v>
      </c>
      <c r="D101" s="1543"/>
    </row>
    <row r="102" spans="1:4" s="1210" customFormat="1">
      <c r="A102" s="1400">
        <v>97</v>
      </c>
      <c r="B102" s="1401">
        <f t="shared" si="0"/>
        <v>10</v>
      </c>
      <c r="C102" s="1401">
        <f t="shared" si="1"/>
        <v>64</v>
      </c>
      <c r="D102" s="1543"/>
    </row>
    <row r="103" spans="1:4" s="1210" customFormat="1">
      <c r="A103" s="1400">
        <v>98</v>
      </c>
      <c r="B103" s="1401">
        <f t="shared" si="0"/>
        <v>8</v>
      </c>
      <c r="C103" s="1401">
        <f t="shared" si="1"/>
        <v>41</v>
      </c>
      <c r="D103" s="1543"/>
    </row>
    <row r="104" spans="1:4" s="1210" customFormat="1">
      <c r="A104" s="1400">
        <v>99</v>
      </c>
      <c r="B104" s="1401">
        <f t="shared" si="0"/>
        <v>9</v>
      </c>
      <c r="C104" s="1401">
        <f t="shared" si="1"/>
        <v>40</v>
      </c>
      <c r="D104" s="1543"/>
    </row>
    <row r="105" spans="1:4" s="1210" customFormat="1">
      <c r="A105" s="1400">
        <v>100</v>
      </c>
      <c r="B105" s="1401">
        <f t="shared" si="0"/>
        <v>2</v>
      </c>
      <c r="C105" s="1401">
        <f t="shared" si="1"/>
        <v>16</v>
      </c>
      <c r="D105" s="1543"/>
    </row>
    <row r="106" spans="1:4" s="1210" customFormat="1">
      <c r="A106" s="1400">
        <v>101</v>
      </c>
      <c r="B106" s="1401">
        <f t="shared" si="0"/>
        <v>0</v>
      </c>
      <c r="C106" s="1401">
        <f t="shared" si="1"/>
        <v>9</v>
      </c>
      <c r="D106" s="1543"/>
    </row>
    <row r="107" spans="1:4" s="1210" customFormat="1">
      <c r="A107" s="1400">
        <v>102</v>
      </c>
      <c r="B107" s="1401">
        <f t="shared" si="0"/>
        <v>1</v>
      </c>
      <c r="C107" s="1401">
        <f t="shared" si="1"/>
        <v>9</v>
      </c>
      <c r="D107" s="1543"/>
    </row>
    <row r="108" spans="1:4" s="1210" customFormat="1">
      <c r="A108" s="1400">
        <v>103</v>
      </c>
      <c r="B108" s="1401">
        <f t="shared" si="0"/>
        <v>0</v>
      </c>
      <c r="C108" s="1401">
        <f t="shared" si="1"/>
        <v>9</v>
      </c>
      <c r="D108" s="1543"/>
    </row>
    <row r="109" spans="1:4" s="1210" customFormat="1">
      <c r="A109" s="1400">
        <v>104</v>
      </c>
      <c r="B109" s="1401">
        <f t="shared" si="0"/>
        <v>0</v>
      </c>
      <c r="C109" s="1401">
        <f t="shared" si="1"/>
        <v>5</v>
      </c>
      <c r="D109" s="1543"/>
    </row>
    <row r="110" spans="1:4" s="1210" customFormat="1">
      <c r="A110" s="1400">
        <v>105</v>
      </c>
      <c r="B110" s="1401">
        <f t="shared" si="0"/>
        <v>0</v>
      </c>
      <c r="C110" s="1401">
        <f t="shared" si="1"/>
        <v>2</v>
      </c>
      <c r="D110" s="1543"/>
    </row>
    <row r="111" spans="1:4" s="1210" customFormat="1">
      <c r="A111" s="1400">
        <v>106</v>
      </c>
      <c r="B111" s="1401">
        <f t="shared" si="0"/>
        <v>0</v>
      </c>
      <c r="C111" s="1401">
        <f t="shared" si="1"/>
        <v>2</v>
      </c>
      <c r="D111" s="1543"/>
    </row>
    <row r="112" spans="1:4" s="1210" customFormat="1">
      <c r="A112" s="1400">
        <v>107</v>
      </c>
      <c r="B112" s="1401">
        <f t="shared" si="0"/>
        <v>0</v>
      </c>
      <c r="C112" s="1401">
        <f t="shared" si="1"/>
        <v>0</v>
      </c>
      <c r="D112" s="1543"/>
    </row>
    <row r="113" spans="1:4" s="1210" customFormat="1">
      <c r="A113" s="1400">
        <v>108</v>
      </c>
      <c r="B113" s="1401">
        <f t="shared" si="0"/>
        <v>0</v>
      </c>
      <c r="C113" s="1401">
        <f t="shared" si="1"/>
        <v>1</v>
      </c>
      <c r="D113" s="1543"/>
    </row>
    <row r="114" spans="1:4" s="1210" customFormat="1">
      <c r="A114" s="1400">
        <v>109</v>
      </c>
      <c r="B114" s="1401">
        <f t="shared" si="0"/>
        <v>0</v>
      </c>
      <c r="C114" s="1401">
        <f t="shared" si="1"/>
        <v>0</v>
      </c>
      <c r="D114" s="1543"/>
    </row>
    <row r="115" spans="1:4" s="1210" customFormat="1">
      <c r="A115" s="1400">
        <v>110</v>
      </c>
      <c r="B115" s="1401">
        <f t="shared" si="0"/>
        <v>0</v>
      </c>
      <c r="C115" s="1401">
        <f t="shared" si="1"/>
        <v>0</v>
      </c>
      <c r="D115" s="1543"/>
    </row>
  </sheetData>
  <mergeCells count="2">
    <mergeCell ref="A2:I2"/>
    <mergeCell ref="A1:B1"/>
  </mergeCells>
  <phoneticPr fontId="38"/>
  <hyperlinks>
    <hyperlink ref="A1" location="目次!A1" display="目次に戻る"/>
  </hyperlinks>
  <printOptions horizontalCentered="1"/>
  <pageMargins left="0.78740157480314965" right="0.78740157480314965" top="0.98425196850393704" bottom="0.78740157480314965"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F36"/>
  <sheetViews>
    <sheetView showGridLines="0" zoomScale="85" zoomScaleNormal="85" zoomScaleSheetLayoutView="100" workbookViewId="0">
      <selection sqref="A1:B1"/>
    </sheetView>
  </sheetViews>
  <sheetFormatPr defaultRowHeight="13.5"/>
  <cols>
    <col min="1" max="1" width="8.875" customWidth="1"/>
    <col min="2" max="2" width="73.375" customWidth="1"/>
    <col min="3" max="3" width="6.875" customWidth="1"/>
    <col min="6" max="6" width="52.75" customWidth="1"/>
  </cols>
  <sheetData>
    <row r="1" spans="1:6" s="1" customFormat="1" ht="18" customHeight="1">
      <c r="A1" s="1621" t="s">
        <v>1554</v>
      </c>
      <c r="B1" s="1621"/>
      <c r="D1" s="2"/>
    </row>
    <row r="2" spans="1:6" s="1130" customFormat="1" ht="27" customHeight="1">
      <c r="B2" s="1378" t="s">
        <v>2427</v>
      </c>
    </row>
    <row r="3" spans="1:6" ht="9.75" customHeight="1">
      <c r="B3" s="860"/>
    </row>
    <row r="4" spans="1:6" s="1130" customFormat="1" ht="17.25">
      <c r="B4" s="1376"/>
    </row>
    <row r="5" spans="1:6" s="1130" customFormat="1" ht="17.25">
      <c r="B5" s="1376"/>
    </row>
    <row r="6" spans="1:6" s="1130" customFormat="1" ht="17.25">
      <c r="B6" s="1376"/>
    </row>
    <row r="7" spans="1:6" s="1130" customFormat="1" ht="17.25">
      <c r="B7" s="1376"/>
    </row>
    <row r="8" spans="1:6" s="1130" customFormat="1" ht="30" customHeight="1">
      <c r="B8" s="1376"/>
    </row>
    <row r="9" spans="1:6" s="1130" customFormat="1" ht="90" customHeight="1">
      <c r="B9" s="1376"/>
    </row>
    <row r="10" spans="1:6" s="1130" customFormat="1" ht="27.75" customHeight="1">
      <c r="B10" s="1378" t="s">
        <v>2425</v>
      </c>
    </row>
    <row r="11" spans="1:6" s="1379" customFormat="1" ht="25.5" customHeight="1">
      <c r="B11" s="1380" t="s">
        <v>2429</v>
      </c>
    </row>
    <row r="12" spans="1:6">
      <c r="B12" s="863" t="s">
        <v>1560</v>
      </c>
    </row>
    <row r="13" spans="1:6" ht="9" customHeight="1"/>
    <row r="14" spans="1:6" ht="92.25" customHeight="1">
      <c r="B14" s="1377" t="s">
        <v>2428</v>
      </c>
      <c r="F14" s="1374"/>
    </row>
    <row r="15" spans="1:6" ht="14.25" customHeight="1">
      <c r="B15" s="862"/>
    </row>
    <row r="23" spans="2:6" ht="24" customHeight="1"/>
    <row r="24" spans="2:6">
      <c r="B24" s="863" t="s">
        <v>1561</v>
      </c>
    </row>
    <row r="25" spans="2:6" ht="8.25" customHeight="1"/>
    <row r="26" spans="2:6" ht="117" customHeight="1">
      <c r="B26" s="1377" t="s">
        <v>2721</v>
      </c>
      <c r="F26" s="1375"/>
    </row>
    <row r="36" ht="9" customHeight="1"/>
  </sheetData>
  <mergeCells count="1">
    <mergeCell ref="A1:B1"/>
  </mergeCells>
  <phoneticPr fontId="38"/>
  <hyperlinks>
    <hyperlink ref="A1" location="目次!A1" display="目次に戻る"/>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AF23"/>
  <sheetViews>
    <sheetView showGridLines="0" zoomScaleNormal="100" zoomScaleSheetLayoutView="100" workbookViewId="0">
      <selection sqref="A1:B1"/>
    </sheetView>
  </sheetViews>
  <sheetFormatPr defaultColWidth="9.875" defaultRowHeight="15" customHeight="1"/>
  <cols>
    <col min="1" max="1" width="14.5" style="193" customWidth="1"/>
    <col min="2" max="2" width="2.5" style="193" customWidth="1"/>
    <col min="3" max="3" width="26" style="193" customWidth="1"/>
    <col min="4" max="6" width="14.625" style="193" customWidth="1"/>
    <col min="7" max="7" width="10.75" style="193" customWidth="1"/>
    <col min="8" max="14" width="9.375" style="193" customWidth="1"/>
    <col min="15" max="247" width="9.875" style="193"/>
    <col min="248" max="260" width="10.75" style="193" customWidth="1"/>
    <col min="261" max="270" width="9.375" style="193" customWidth="1"/>
    <col min="271" max="503" width="9.875" style="193"/>
    <col min="504" max="516" width="10.75" style="193" customWidth="1"/>
    <col min="517" max="526" width="9.375" style="193" customWidth="1"/>
    <col min="527" max="759" width="9.875" style="193"/>
    <col min="760" max="772" width="10.75" style="193" customWidth="1"/>
    <col min="773" max="782" width="9.375" style="193" customWidth="1"/>
    <col min="783" max="1015" width="9.875" style="193"/>
    <col min="1016" max="1028" width="10.75" style="193" customWidth="1"/>
    <col min="1029" max="1038" width="9.375" style="193" customWidth="1"/>
    <col min="1039" max="1271" width="9.875" style="193"/>
    <col min="1272" max="1284" width="10.75" style="193" customWidth="1"/>
    <col min="1285" max="1294" width="9.375" style="193" customWidth="1"/>
    <col min="1295" max="1527" width="9.875" style="193"/>
    <col min="1528" max="1540" width="10.75" style="193" customWidth="1"/>
    <col min="1541" max="1550" width="9.375" style="193" customWidth="1"/>
    <col min="1551" max="1783" width="9.875" style="193"/>
    <col min="1784" max="1796" width="10.75" style="193" customWidth="1"/>
    <col min="1797" max="1806" width="9.375" style="193" customWidth="1"/>
    <col min="1807" max="2039" width="9.875" style="193"/>
    <col min="2040" max="2052" width="10.75" style="193" customWidth="1"/>
    <col min="2053" max="2062" width="9.375" style="193" customWidth="1"/>
    <col min="2063" max="2295" width="9.875" style="193"/>
    <col min="2296" max="2308" width="10.75" style="193" customWidth="1"/>
    <col min="2309" max="2318" width="9.375" style="193" customWidth="1"/>
    <col min="2319" max="2551" width="9.875" style="193"/>
    <col min="2552" max="2564" width="10.75" style="193" customWidth="1"/>
    <col min="2565" max="2574" width="9.375" style="193" customWidth="1"/>
    <col min="2575" max="2807" width="9.875" style="193"/>
    <col min="2808" max="2820" width="10.75" style="193" customWidth="1"/>
    <col min="2821" max="2830" width="9.375" style="193" customWidth="1"/>
    <col min="2831" max="3063" width="9.875" style="193"/>
    <col min="3064" max="3076" width="10.75" style="193" customWidth="1"/>
    <col min="3077" max="3086" width="9.375" style="193" customWidth="1"/>
    <col min="3087" max="3319" width="9.875" style="193"/>
    <col min="3320" max="3332" width="10.75" style="193" customWidth="1"/>
    <col min="3333" max="3342" width="9.375" style="193" customWidth="1"/>
    <col min="3343" max="3575" width="9.875" style="193"/>
    <col min="3576" max="3588" width="10.75" style="193" customWidth="1"/>
    <col min="3589" max="3598" width="9.375" style="193" customWidth="1"/>
    <col min="3599" max="3831" width="9.875" style="193"/>
    <col min="3832" max="3844" width="10.75" style="193" customWidth="1"/>
    <col min="3845" max="3854" width="9.375" style="193" customWidth="1"/>
    <col min="3855" max="4087" width="9.875" style="193"/>
    <col min="4088" max="4100" width="10.75" style="193" customWidth="1"/>
    <col min="4101" max="4110" width="9.375" style="193" customWidth="1"/>
    <col min="4111" max="4343" width="9.875" style="193"/>
    <col min="4344" max="4356" width="10.75" style="193" customWidth="1"/>
    <col min="4357" max="4366" width="9.375" style="193" customWidth="1"/>
    <col min="4367" max="4599" width="9.875" style="193"/>
    <col min="4600" max="4612" width="10.75" style="193" customWidth="1"/>
    <col min="4613" max="4622" width="9.375" style="193" customWidth="1"/>
    <col min="4623" max="4855" width="9.875" style="193"/>
    <col min="4856" max="4868" width="10.75" style="193" customWidth="1"/>
    <col min="4869" max="4878" width="9.375" style="193" customWidth="1"/>
    <col min="4879" max="5111" width="9.875" style="193"/>
    <col min="5112" max="5124" width="10.75" style="193" customWidth="1"/>
    <col min="5125" max="5134" width="9.375" style="193" customWidth="1"/>
    <col min="5135" max="5367" width="9.875" style="193"/>
    <col min="5368" max="5380" width="10.75" style="193" customWidth="1"/>
    <col min="5381" max="5390" width="9.375" style="193" customWidth="1"/>
    <col min="5391" max="5623" width="9.875" style="193"/>
    <col min="5624" max="5636" width="10.75" style="193" customWidth="1"/>
    <col min="5637" max="5646" width="9.375" style="193" customWidth="1"/>
    <col min="5647" max="5879" width="9.875" style="193"/>
    <col min="5880" max="5892" width="10.75" style="193" customWidth="1"/>
    <col min="5893" max="5902" width="9.375" style="193" customWidth="1"/>
    <col min="5903" max="6135" width="9.875" style="193"/>
    <col min="6136" max="6148" width="10.75" style="193" customWidth="1"/>
    <col min="6149" max="6158" width="9.375" style="193" customWidth="1"/>
    <col min="6159" max="6391" width="9.875" style="193"/>
    <col min="6392" max="6404" width="10.75" style="193" customWidth="1"/>
    <col min="6405" max="6414" width="9.375" style="193" customWidth="1"/>
    <col min="6415" max="6647" width="9.875" style="193"/>
    <col min="6648" max="6660" width="10.75" style="193" customWidth="1"/>
    <col min="6661" max="6670" width="9.375" style="193" customWidth="1"/>
    <col min="6671" max="6903" width="9.875" style="193"/>
    <col min="6904" max="6916" width="10.75" style="193" customWidth="1"/>
    <col min="6917" max="6926" width="9.375" style="193" customWidth="1"/>
    <col min="6927" max="7159" width="9.875" style="193"/>
    <col min="7160" max="7172" width="10.75" style="193" customWidth="1"/>
    <col min="7173" max="7182" width="9.375" style="193" customWidth="1"/>
    <col min="7183" max="7415" width="9.875" style="193"/>
    <col min="7416" max="7428" width="10.75" style="193" customWidth="1"/>
    <col min="7429" max="7438" width="9.375" style="193" customWidth="1"/>
    <col min="7439" max="7671" width="9.875" style="193"/>
    <col min="7672" max="7684" width="10.75" style="193" customWidth="1"/>
    <col min="7685" max="7694" width="9.375" style="193" customWidth="1"/>
    <col min="7695" max="7927" width="9.875" style="193"/>
    <col min="7928" max="7940" width="10.75" style="193" customWidth="1"/>
    <col min="7941" max="7950" width="9.375" style="193" customWidth="1"/>
    <col min="7951" max="8183" width="9.875" style="193"/>
    <col min="8184" max="8196" width="10.75" style="193" customWidth="1"/>
    <col min="8197" max="8206" width="9.375" style="193" customWidth="1"/>
    <col min="8207" max="8439" width="9.875" style="193"/>
    <col min="8440" max="8452" width="10.75" style="193" customWidth="1"/>
    <col min="8453" max="8462" width="9.375" style="193" customWidth="1"/>
    <col min="8463" max="8695" width="9.875" style="193"/>
    <col min="8696" max="8708" width="10.75" style="193" customWidth="1"/>
    <col min="8709" max="8718" width="9.375" style="193" customWidth="1"/>
    <col min="8719" max="8951" width="9.875" style="193"/>
    <col min="8952" max="8964" width="10.75" style="193" customWidth="1"/>
    <col min="8965" max="8974" width="9.375" style="193" customWidth="1"/>
    <col min="8975" max="9207" width="9.875" style="193"/>
    <col min="9208" max="9220" width="10.75" style="193" customWidth="1"/>
    <col min="9221" max="9230" width="9.375" style="193" customWidth="1"/>
    <col min="9231" max="9463" width="9.875" style="193"/>
    <col min="9464" max="9476" width="10.75" style="193" customWidth="1"/>
    <col min="9477" max="9486" width="9.375" style="193" customWidth="1"/>
    <col min="9487" max="9719" width="9.875" style="193"/>
    <col min="9720" max="9732" width="10.75" style="193" customWidth="1"/>
    <col min="9733" max="9742" width="9.375" style="193" customWidth="1"/>
    <col min="9743" max="9975" width="9.875" style="193"/>
    <col min="9976" max="9988" width="10.75" style="193" customWidth="1"/>
    <col min="9989" max="9998" width="9.375" style="193" customWidth="1"/>
    <col min="9999" max="10231" width="9.875" style="193"/>
    <col min="10232" max="10244" width="10.75" style="193" customWidth="1"/>
    <col min="10245" max="10254" width="9.375" style="193" customWidth="1"/>
    <col min="10255" max="10487" width="9.875" style="193"/>
    <col min="10488" max="10500" width="10.75" style="193" customWidth="1"/>
    <col min="10501" max="10510" width="9.375" style="193" customWidth="1"/>
    <col min="10511" max="10743" width="9.875" style="193"/>
    <col min="10744" max="10756" width="10.75" style="193" customWidth="1"/>
    <col min="10757" max="10766" width="9.375" style="193" customWidth="1"/>
    <col min="10767" max="10999" width="9.875" style="193"/>
    <col min="11000" max="11012" width="10.75" style="193" customWidth="1"/>
    <col min="11013" max="11022" width="9.375" style="193" customWidth="1"/>
    <col min="11023" max="11255" width="9.875" style="193"/>
    <col min="11256" max="11268" width="10.75" style="193" customWidth="1"/>
    <col min="11269" max="11278" width="9.375" style="193" customWidth="1"/>
    <col min="11279" max="11511" width="9.875" style="193"/>
    <col min="11512" max="11524" width="10.75" style="193" customWidth="1"/>
    <col min="11525" max="11534" width="9.375" style="193" customWidth="1"/>
    <col min="11535" max="11767" width="9.875" style="193"/>
    <col min="11768" max="11780" width="10.75" style="193" customWidth="1"/>
    <col min="11781" max="11790" width="9.375" style="193" customWidth="1"/>
    <col min="11791" max="12023" width="9.875" style="193"/>
    <col min="12024" max="12036" width="10.75" style="193" customWidth="1"/>
    <col min="12037" max="12046" width="9.375" style="193" customWidth="1"/>
    <col min="12047" max="12279" width="9.875" style="193"/>
    <col min="12280" max="12292" width="10.75" style="193" customWidth="1"/>
    <col min="12293" max="12302" width="9.375" style="193" customWidth="1"/>
    <col min="12303" max="12535" width="9.875" style="193"/>
    <col min="12536" max="12548" width="10.75" style="193" customWidth="1"/>
    <col min="12549" max="12558" width="9.375" style="193" customWidth="1"/>
    <col min="12559" max="12791" width="9.875" style="193"/>
    <col min="12792" max="12804" width="10.75" style="193" customWidth="1"/>
    <col min="12805" max="12814" width="9.375" style="193" customWidth="1"/>
    <col min="12815" max="13047" width="9.875" style="193"/>
    <col min="13048" max="13060" width="10.75" style="193" customWidth="1"/>
    <col min="13061" max="13070" width="9.375" style="193" customWidth="1"/>
    <col min="13071" max="13303" width="9.875" style="193"/>
    <col min="13304" max="13316" width="10.75" style="193" customWidth="1"/>
    <col min="13317" max="13326" width="9.375" style="193" customWidth="1"/>
    <col min="13327" max="13559" width="9.875" style="193"/>
    <col min="13560" max="13572" width="10.75" style="193" customWidth="1"/>
    <col min="13573" max="13582" width="9.375" style="193" customWidth="1"/>
    <col min="13583" max="13815" width="9.875" style="193"/>
    <col min="13816" max="13828" width="10.75" style="193" customWidth="1"/>
    <col min="13829" max="13838" width="9.375" style="193" customWidth="1"/>
    <col min="13839" max="14071" width="9.875" style="193"/>
    <col min="14072" max="14084" width="10.75" style="193" customWidth="1"/>
    <col min="14085" max="14094" width="9.375" style="193" customWidth="1"/>
    <col min="14095" max="14327" width="9.875" style="193"/>
    <col min="14328" max="14340" width="10.75" style="193" customWidth="1"/>
    <col min="14341" max="14350" width="9.375" style="193" customWidth="1"/>
    <col min="14351" max="14583" width="9.875" style="193"/>
    <col min="14584" max="14596" width="10.75" style="193" customWidth="1"/>
    <col min="14597" max="14606" width="9.375" style="193" customWidth="1"/>
    <col min="14607" max="14839" width="9.875" style="193"/>
    <col min="14840" max="14852" width="10.75" style="193" customWidth="1"/>
    <col min="14853" max="14862" width="9.375" style="193" customWidth="1"/>
    <col min="14863" max="15095" width="9.875" style="193"/>
    <col min="15096" max="15108" width="10.75" style="193" customWidth="1"/>
    <col min="15109" max="15118" width="9.375" style="193" customWidth="1"/>
    <col min="15119" max="15351" width="9.875" style="193"/>
    <col min="15352" max="15364" width="10.75" style="193" customWidth="1"/>
    <col min="15365" max="15374" width="9.375" style="193" customWidth="1"/>
    <col min="15375" max="15607" width="9.875" style="193"/>
    <col min="15608" max="15620" width="10.75" style="193" customWidth="1"/>
    <col min="15621" max="15630" width="9.375" style="193" customWidth="1"/>
    <col min="15631" max="15863" width="9.875" style="193"/>
    <col min="15864" max="15876" width="10.75" style="193" customWidth="1"/>
    <col min="15877" max="15886" width="9.375" style="193" customWidth="1"/>
    <col min="15887" max="16119" width="9.875" style="193"/>
    <col min="16120" max="16132" width="10.75" style="193" customWidth="1"/>
    <col min="16133" max="16142" width="9.375" style="193" customWidth="1"/>
    <col min="16143" max="16384" width="9.875" style="193"/>
  </cols>
  <sheetData>
    <row r="1" spans="1:32" s="1" customFormat="1" ht="18" customHeight="1">
      <c r="A1" s="1621" t="s">
        <v>1554</v>
      </c>
      <c r="B1" s="1621"/>
      <c r="D1" s="2"/>
    </row>
    <row r="2" spans="1:32" s="191" customFormat="1" ht="21" customHeight="1">
      <c r="A2" s="1700" t="s">
        <v>2290</v>
      </c>
      <c r="B2" s="1700"/>
      <c r="C2" s="1700"/>
      <c r="D2" s="1700"/>
      <c r="E2" s="1700"/>
      <c r="F2" s="1700"/>
      <c r="G2" s="1317"/>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row>
    <row r="3" spans="1:32" s="191" customFormat="1" ht="15" customHeight="1">
      <c r="A3" s="1314"/>
      <c r="B3" s="1314"/>
      <c r="C3" s="1314"/>
      <c r="D3" s="1314"/>
      <c r="E3" s="1314"/>
      <c r="F3" s="1340" t="s">
        <v>2348</v>
      </c>
      <c r="G3" s="1314"/>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row>
    <row r="4" spans="1:32" s="191" customFormat="1" ht="19.5" customHeight="1">
      <c r="A4" s="1696"/>
      <c r="B4" s="1696"/>
      <c r="C4" s="1696"/>
      <c r="D4" s="1318" t="s">
        <v>2272</v>
      </c>
      <c r="E4" s="1318" t="s">
        <v>2273</v>
      </c>
      <c r="F4" s="1318" t="s">
        <v>2274</v>
      </c>
    </row>
    <row r="5" spans="1:32" s="191" customFormat="1" ht="19.5" customHeight="1">
      <c r="A5" s="1697" t="s">
        <v>2265</v>
      </c>
      <c r="B5" s="1698"/>
      <c r="C5" s="1699"/>
      <c r="D5" s="192">
        <v>37849</v>
      </c>
      <c r="E5" s="192">
        <v>38941</v>
      </c>
      <c r="F5" s="192">
        <v>40691</v>
      </c>
    </row>
    <row r="6" spans="1:32" s="191" customFormat="1" ht="19.5" customHeight="1">
      <c r="A6" s="1693" t="s">
        <v>2267</v>
      </c>
      <c r="B6" s="1702" t="s">
        <v>2270</v>
      </c>
      <c r="C6" s="1703"/>
      <c r="D6" s="192">
        <v>37795</v>
      </c>
      <c r="E6" s="192">
        <v>38870</v>
      </c>
      <c r="F6" s="192">
        <v>40584</v>
      </c>
    </row>
    <row r="7" spans="1:32" s="191" customFormat="1" ht="19.5" customHeight="1">
      <c r="A7" s="1694"/>
      <c r="B7" s="1694"/>
      <c r="C7" s="1315" t="s">
        <v>2275</v>
      </c>
      <c r="D7" s="192">
        <v>8644</v>
      </c>
      <c r="E7" s="192">
        <v>9293</v>
      </c>
      <c r="F7" s="192">
        <v>10573</v>
      </c>
    </row>
    <row r="8" spans="1:32" ht="19.5" customHeight="1">
      <c r="A8" s="1694"/>
      <c r="B8" s="1694"/>
      <c r="C8" s="1315" t="s">
        <v>2276</v>
      </c>
      <c r="D8" s="192">
        <v>7997</v>
      </c>
      <c r="E8" s="192">
        <v>8867</v>
      </c>
      <c r="F8" s="192">
        <v>9989</v>
      </c>
    </row>
    <row r="9" spans="1:32" ht="19.5" customHeight="1">
      <c r="A9" s="1694"/>
      <c r="B9" s="1694"/>
      <c r="C9" s="1315" t="s">
        <v>2277</v>
      </c>
      <c r="D9" s="192">
        <v>6832</v>
      </c>
      <c r="E9" s="192">
        <v>7198</v>
      </c>
      <c r="F9" s="192">
        <v>7547</v>
      </c>
    </row>
    <row r="10" spans="1:32" ht="19.5" customHeight="1">
      <c r="A10" s="1694"/>
      <c r="B10" s="1694"/>
      <c r="C10" s="1315" t="s">
        <v>2278</v>
      </c>
      <c r="D10" s="192">
        <v>6992</v>
      </c>
      <c r="E10" s="192">
        <v>6980</v>
      </c>
      <c r="F10" s="192">
        <v>6904</v>
      </c>
    </row>
    <row r="11" spans="1:32" ht="19.5" customHeight="1">
      <c r="A11" s="1694"/>
      <c r="B11" s="1694"/>
      <c r="C11" s="1315" t="s">
        <v>2279</v>
      </c>
      <c r="D11" s="192">
        <v>3617</v>
      </c>
      <c r="E11" s="192">
        <v>3460</v>
      </c>
      <c r="F11" s="192">
        <v>3173</v>
      </c>
    </row>
    <row r="12" spans="1:32" ht="19.5" customHeight="1">
      <c r="A12" s="1694"/>
      <c r="B12" s="1694"/>
      <c r="C12" s="1315" t="s">
        <v>2280</v>
      </c>
      <c r="D12" s="192">
        <v>2349</v>
      </c>
      <c r="E12" s="192">
        <v>1930</v>
      </c>
      <c r="F12" s="192">
        <v>1476</v>
      </c>
    </row>
    <row r="13" spans="1:32" ht="19.5" customHeight="1">
      <c r="A13" s="1694"/>
      <c r="B13" s="1694"/>
      <c r="C13" s="1315" t="s">
        <v>2281</v>
      </c>
      <c r="D13" s="192">
        <v>1059</v>
      </c>
      <c r="E13" s="192">
        <v>865</v>
      </c>
      <c r="F13" s="192">
        <v>671</v>
      </c>
    </row>
    <row r="14" spans="1:32" ht="19.5" customHeight="1">
      <c r="A14" s="1694"/>
      <c r="B14" s="1694"/>
      <c r="C14" s="1315" t="s">
        <v>2282</v>
      </c>
      <c r="D14" s="192">
        <v>241</v>
      </c>
      <c r="E14" s="192">
        <v>209</v>
      </c>
      <c r="F14" s="192">
        <v>187</v>
      </c>
    </row>
    <row r="15" spans="1:32" s="195" customFormat="1" ht="19.5" customHeight="1">
      <c r="A15" s="1694"/>
      <c r="B15" s="1694"/>
      <c r="C15" s="1315" t="s">
        <v>2283</v>
      </c>
      <c r="D15" s="192">
        <v>51</v>
      </c>
      <c r="E15" s="192">
        <v>46</v>
      </c>
      <c r="F15" s="192">
        <v>51</v>
      </c>
    </row>
    <row r="16" spans="1:32" s="195" customFormat="1" ht="19.5" customHeight="1">
      <c r="A16" s="1694"/>
      <c r="B16" s="1695"/>
      <c r="C16" s="1315" t="s">
        <v>2284</v>
      </c>
      <c r="D16" s="192">
        <v>13</v>
      </c>
      <c r="E16" s="192">
        <v>22</v>
      </c>
      <c r="F16" s="192">
        <v>13</v>
      </c>
    </row>
    <row r="17" spans="1:6" ht="19.5" customHeight="1">
      <c r="A17" s="1694"/>
      <c r="B17" s="1703" t="s">
        <v>2269</v>
      </c>
      <c r="C17" s="1703"/>
      <c r="D17" s="194">
        <v>3.05</v>
      </c>
      <c r="E17" s="194">
        <v>2.93</v>
      </c>
      <c r="F17" s="194">
        <v>2.77</v>
      </c>
    </row>
    <row r="18" spans="1:6" ht="19.5" customHeight="1">
      <c r="A18" s="1695"/>
      <c r="B18" s="1704" t="s">
        <v>2271</v>
      </c>
      <c r="C18" s="1705"/>
      <c r="D18" s="192">
        <v>1190</v>
      </c>
      <c r="E18" s="192">
        <v>1210</v>
      </c>
      <c r="F18" s="192">
        <v>1087</v>
      </c>
    </row>
    <row r="19" spans="1:6" ht="19.5" customHeight="1">
      <c r="A19" s="1319" t="s">
        <v>2268</v>
      </c>
      <c r="B19" s="1703" t="s">
        <v>2288</v>
      </c>
      <c r="C19" s="1703"/>
      <c r="D19" s="1316">
        <v>50</v>
      </c>
      <c r="E19" s="1316">
        <v>71</v>
      </c>
      <c r="F19" s="1316">
        <v>107</v>
      </c>
    </row>
    <row r="20" spans="1:6" ht="15" customHeight="1">
      <c r="A20" s="831" t="s">
        <v>2289</v>
      </c>
    </row>
    <row r="21" spans="1:6" ht="22.5" customHeight="1">
      <c r="A21" s="1368" t="s">
        <v>2410</v>
      </c>
    </row>
    <row r="22" spans="1:6" ht="87" customHeight="1">
      <c r="A22" s="1316" t="s">
        <v>2266</v>
      </c>
      <c r="B22" s="1701" t="s">
        <v>2285</v>
      </c>
      <c r="C22" s="1701"/>
      <c r="D22" s="1701"/>
      <c r="E22" s="1701"/>
      <c r="F22" s="1701"/>
    </row>
    <row r="23" spans="1:6" ht="64.5" customHeight="1">
      <c r="A23" s="1316" t="s">
        <v>2286</v>
      </c>
      <c r="B23" s="1701" t="s">
        <v>2287</v>
      </c>
      <c r="C23" s="1701"/>
      <c r="D23" s="1701"/>
      <c r="E23" s="1701"/>
      <c r="F23" s="1701"/>
    </row>
  </sheetData>
  <mergeCells count="12">
    <mergeCell ref="B22:F22"/>
    <mergeCell ref="B23:F23"/>
    <mergeCell ref="B6:C6"/>
    <mergeCell ref="B7:B16"/>
    <mergeCell ref="B17:C17"/>
    <mergeCell ref="B19:C19"/>
    <mergeCell ref="B18:C18"/>
    <mergeCell ref="A6:A18"/>
    <mergeCell ref="A1:B1"/>
    <mergeCell ref="A4:C4"/>
    <mergeCell ref="A5:C5"/>
    <mergeCell ref="A2:F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59999389629810485"/>
  </sheetPr>
  <dimension ref="A1:AQ126"/>
  <sheetViews>
    <sheetView showGridLines="0" zoomScaleNormal="100" workbookViewId="0">
      <selection sqref="A1:C1"/>
    </sheetView>
  </sheetViews>
  <sheetFormatPr defaultColWidth="9.875" defaultRowHeight="14.65" customHeight="1"/>
  <cols>
    <col min="1" max="1" width="10.375" style="204" customWidth="1"/>
    <col min="2" max="2" width="7.5" style="204" bestFit="1" customWidth="1"/>
    <col min="3" max="10" width="8.625" style="204" customWidth="1"/>
    <col min="11" max="15" width="10.75" style="204" customWidth="1"/>
    <col min="16" max="25" width="9.375" style="204" customWidth="1"/>
    <col min="26" max="257" width="9.875" style="204"/>
    <col min="258" max="258" width="15.625" style="204" customWidth="1"/>
    <col min="259" max="266" width="8.625" style="204" customWidth="1"/>
    <col min="267" max="271" width="10.75" style="204" customWidth="1"/>
    <col min="272" max="281" width="9.375" style="204" customWidth="1"/>
    <col min="282" max="513" width="9.875" style="204"/>
    <col min="514" max="514" width="15.625" style="204" customWidth="1"/>
    <col min="515" max="522" width="8.625" style="204" customWidth="1"/>
    <col min="523" max="527" width="10.75" style="204" customWidth="1"/>
    <col min="528" max="537" width="9.375" style="204" customWidth="1"/>
    <col min="538" max="769" width="9.875" style="204"/>
    <col min="770" max="770" width="15.625" style="204" customWidth="1"/>
    <col min="771" max="778" width="8.625" style="204" customWidth="1"/>
    <col min="779" max="783" width="10.75" style="204" customWidth="1"/>
    <col min="784" max="793" width="9.375" style="204" customWidth="1"/>
    <col min="794" max="1025" width="9.875" style="204"/>
    <col min="1026" max="1026" width="15.625" style="204" customWidth="1"/>
    <col min="1027" max="1034" width="8.625" style="204" customWidth="1"/>
    <col min="1035" max="1039" width="10.75" style="204" customWidth="1"/>
    <col min="1040" max="1049" width="9.375" style="204" customWidth="1"/>
    <col min="1050" max="1281" width="9.875" style="204"/>
    <col min="1282" max="1282" width="15.625" style="204" customWidth="1"/>
    <col min="1283" max="1290" width="8.625" style="204" customWidth="1"/>
    <col min="1291" max="1295" width="10.75" style="204" customWidth="1"/>
    <col min="1296" max="1305" width="9.375" style="204" customWidth="1"/>
    <col min="1306" max="1537" width="9.875" style="204"/>
    <col min="1538" max="1538" width="15.625" style="204" customWidth="1"/>
    <col min="1539" max="1546" width="8.625" style="204" customWidth="1"/>
    <col min="1547" max="1551" width="10.75" style="204" customWidth="1"/>
    <col min="1552" max="1561" width="9.375" style="204" customWidth="1"/>
    <col min="1562" max="1793" width="9.875" style="204"/>
    <col min="1794" max="1794" width="15.625" style="204" customWidth="1"/>
    <col min="1795" max="1802" width="8.625" style="204" customWidth="1"/>
    <col min="1803" max="1807" width="10.75" style="204" customWidth="1"/>
    <col min="1808" max="1817" width="9.375" style="204" customWidth="1"/>
    <col min="1818" max="2049" width="9.875" style="204"/>
    <col min="2050" max="2050" width="15.625" style="204" customWidth="1"/>
    <col min="2051" max="2058" width="8.625" style="204" customWidth="1"/>
    <col min="2059" max="2063" width="10.75" style="204" customWidth="1"/>
    <col min="2064" max="2073" width="9.375" style="204" customWidth="1"/>
    <col min="2074" max="2305" width="9.875" style="204"/>
    <col min="2306" max="2306" width="15.625" style="204" customWidth="1"/>
    <col min="2307" max="2314" width="8.625" style="204" customWidth="1"/>
    <col min="2315" max="2319" width="10.75" style="204" customWidth="1"/>
    <col min="2320" max="2329" width="9.375" style="204" customWidth="1"/>
    <col min="2330" max="2561" width="9.875" style="204"/>
    <col min="2562" max="2562" width="15.625" style="204" customWidth="1"/>
    <col min="2563" max="2570" width="8.625" style="204" customWidth="1"/>
    <col min="2571" max="2575" width="10.75" style="204" customWidth="1"/>
    <col min="2576" max="2585" width="9.375" style="204" customWidth="1"/>
    <col min="2586" max="2817" width="9.875" style="204"/>
    <col min="2818" max="2818" width="15.625" style="204" customWidth="1"/>
    <col min="2819" max="2826" width="8.625" style="204" customWidth="1"/>
    <col min="2827" max="2831" width="10.75" style="204" customWidth="1"/>
    <col min="2832" max="2841" width="9.375" style="204" customWidth="1"/>
    <col min="2842" max="3073" width="9.875" style="204"/>
    <col min="3074" max="3074" width="15.625" style="204" customWidth="1"/>
    <col min="3075" max="3082" width="8.625" style="204" customWidth="1"/>
    <col min="3083" max="3087" width="10.75" style="204" customWidth="1"/>
    <col min="3088" max="3097" width="9.375" style="204" customWidth="1"/>
    <col min="3098" max="3329" width="9.875" style="204"/>
    <col min="3330" max="3330" width="15.625" style="204" customWidth="1"/>
    <col min="3331" max="3338" width="8.625" style="204" customWidth="1"/>
    <col min="3339" max="3343" width="10.75" style="204" customWidth="1"/>
    <col min="3344" max="3353" width="9.375" style="204" customWidth="1"/>
    <col min="3354" max="3585" width="9.875" style="204"/>
    <col min="3586" max="3586" width="15.625" style="204" customWidth="1"/>
    <col min="3587" max="3594" width="8.625" style="204" customWidth="1"/>
    <col min="3595" max="3599" width="10.75" style="204" customWidth="1"/>
    <col min="3600" max="3609" width="9.375" style="204" customWidth="1"/>
    <col min="3610" max="3841" width="9.875" style="204"/>
    <col min="3842" max="3842" width="15.625" style="204" customWidth="1"/>
    <col min="3843" max="3850" width="8.625" style="204" customWidth="1"/>
    <col min="3851" max="3855" width="10.75" style="204" customWidth="1"/>
    <col min="3856" max="3865" width="9.375" style="204" customWidth="1"/>
    <col min="3866" max="4097" width="9.875" style="204"/>
    <col min="4098" max="4098" width="15.625" style="204" customWidth="1"/>
    <col min="4099" max="4106" width="8.625" style="204" customWidth="1"/>
    <col min="4107" max="4111" width="10.75" style="204" customWidth="1"/>
    <col min="4112" max="4121" width="9.375" style="204" customWidth="1"/>
    <col min="4122" max="4353" width="9.875" style="204"/>
    <col min="4354" max="4354" width="15.625" style="204" customWidth="1"/>
    <col min="4355" max="4362" width="8.625" style="204" customWidth="1"/>
    <col min="4363" max="4367" width="10.75" style="204" customWidth="1"/>
    <col min="4368" max="4377" width="9.375" style="204" customWidth="1"/>
    <col min="4378" max="4609" width="9.875" style="204"/>
    <col min="4610" max="4610" width="15.625" style="204" customWidth="1"/>
    <col min="4611" max="4618" width="8.625" style="204" customWidth="1"/>
    <col min="4619" max="4623" width="10.75" style="204" customWidth="1"/>
    <col min="4624" max="4633" width="9.375" style="204" customWidth="1"/>
    <col min="4634" max="4865" width="9.875" style="204"/>
    <col min="4866" max="4866" width="15.625" style="204" customWidth="1"/>
    <col min="4867" max="4874" width="8.625" style="204" customWidth="1"/>
    <col min="4875" max="4879" width="10.75" style="204" customWidth="1"/>
    <col min="4880" max="4889" width="9.375" style="204" customWidth="1"/>
    <col min="4890" max="5121" width="9.875" style="204"/>
    <col min="5122" max="5122" width="15.625" style="204" customWidth="1"/>
    <col min="5123" max="5130" width="8.625" style="204" customWidth="1"/>
    <col min="5131" max="5135" width="10.75" style="204" customWidth="1"/>
    <col min="5136" max="5145" width="9.375" style="204" customWidth="1"/>
    <col min="5146" max="5377" width="9.875" style="204"/>
    <col min="5378" max="5378" width="15.625" style="204" customWidth="1"/>
    <col min="5379" max="5386" width="8.625" style="204" customWidth="1"/>
    <col min="5387" max="5391" width="10.75" style="204" customWidth="1"/>
    <col min="5392" max="5401" width="9.375" style="204" customWidth="1"/>
    <col min="5402" max="5633" width="9.875" style="204"/>
    <col min="5634" max="5634" width="15.625" style="204" customWidth="1"/>
    <col min="5635" max="5642" width="8.625" style="204" customWidth="1"/>
    <col min="5643" max="5647" width="10.75" style="204" customWidth="1"/>
    <col min="5648" max="5657" width="9.375" style="204" customWidth="1"/>
    <col min="5658" max="5889" width="9.875" style="204"/>
    <col min="5890" max="5890" width="15.625" style="204" customWidth="1"/>
    <col min="5891" max="5898" width="8.625" style="204" customWidth="1"/>
    <col min="5899" max="5903" width="10.75" style="204" customWidth="1"/>
    <col min="5904" max="5913" width="9.375" style="204" customWidth="1"/>
    <col min="5914" max="6145" width="9.875" style="204"/>
    <col min="6146" max="6146" width="15.625" style="204" customWidth="1"/>
    <col min="6147" max="6154" width="8.625" style="204" customWidth="1"/>
    <col min="6155" max="6159" width="10.75" style="204" customWidth="1"/>
    <col min="6160" max="6169" width="9.375" style="204" customWidth="1"/>
    <col min="6170" max="6401" width="9.875" style="204"/>
    <col min="6402" max="6402" width="15.625" style="204" customWidth="1"/>
    <col min="6403" max="6410" width="8.625" style="204" customWidth="1"/>
    <col min="6411" max="6415" width="10.75" style="204" customWidth="1"/>
    <col min="6416" max="6425" width="9.375" style="204" customWidth="1"/>
    <col min="6426" max="6657" width="9.875" style="204"/>
    <col min="6658" max="6658" width="15.625" style="204" customWidth="1"/>
    <col min="6659" max="6666" width="8.625" style="204" customWidth="1"/>
    <col min="6667" max="6671" width="10.75" style="204" customWidth="1"/>
    <col min="6672" max="6681" width="9.375" style="204" customWidth="1"/>
    <col min="6682" max="6913" width="9.875" style="204"/>
    <col min="6914" max="6914" width="15.625" style="204" customWidth="1"/>
    <col min="6915" max="6922" width="8.625" style="204" customWidth="1"/>
    <col min="6923" max="6927" width="10.75" style="204" customWidth="1"/>
    <col min="6928" max="6937" width="9.375" style="204" customWidth="1"/>
    <col min="6938" max="7169" width="9.875" style="204"/>
    <col min="7170" max="7170" width="15.625" style="204" customWidth="1"/>
    <col min="7171" max="7178" width="8.625" style="204" customWidth="1"/>
    <col min="7179" max="7183" width="10.75" style="204" customWidth="1"/>
    <col min="7184" max="7193" width="9.375" style="204" customWidth="1"/>
    <col min="7194" max="7425" width="9.875" style="204"/>
    <col min="7426" max="7426" width="15.625" style="204" customWidth="1"/>
    <col min="7427" max="7434" width="8.625" style="204" customWidth="1"/>
    <col min="7435" max="7439" width="10.75" style="204" customWidth="1"/>
    <col min="7440" max="7449" width="9.375" style="204" customWidth="1"/>
    <col min="7450" max="7681" width="9.875" style="204"/>
    <col min="7682" max="7682" width="15.625" style="204" customWidth="1"/>
    <col min="7683" max="7690" width="8.625" style="204" customWidth="1"/>
    <col min="7691" max="7695" width="10.75" style="204" customWidth="1"/>
    <col min="7696" max="7705" width="9.375" style="204" customWidth="1"/>
    <col min="7706" max="7937" width="9.875" style="204"/>
    <col min="7938" max="7938" width="15.625" style="204" customWidth="1"/>
    <col min="7939" max="7946" width="8.625" style="204" customWidth="1"/>
    <col min="7947" max="7951" width="10.75" style="204" customWidth="1"/>
    <col min="7952" max="7961" width="9.375" style="204" customWidth="1"/>
    <col min="7962" max="8193" width="9.875" style="204"/>
    <col min="8194" max="8194" width="15.625" style="204" customWidth="1"/>
    <col min="8195" max="8202" width="8.625" style="204" customWidth="1"/>
    <col min="8203" max="8207" width="10.75" style="204" customWidth="1"/>
    <col min="8208" max="8217" width="9.375" style="204" customWidth="1"/>
    <col min="8218" max="8449" width="9.875" style="204"/>
    <col min="8450" max="8450" width="15.625" style="204" customWidth="1"/>
    <col min="8451" max="8458" width="8.625" style="204" customWidth="1"/>
    <col min="8459" max="8463" width="10.75" style="204" customWidth="1"/>
    <col min="8464" max="8473" width="9.375" style="204" customWidth="1"/>
    <col min="8474" max="8705" width="9.875" style="204"/>
    <col min="8706" max="8706" width="15.625" style="204" customWidth="1"/>
    <col min="8707" max="8714" width="8.625" style="204" customWidth="1"/>
    <col min="8715" max="8719" width="10.75" style="204" customWidth="1"/>
    <col min="8720" max="8729" width="9.375" style="204" customWidth="1"/>
    <col min="8730" max="8961" width="9.875" style="204"/>
    <col min="8962" max="8962" width="15.625" style="204" customWidth="1"/>
    <col min="8963" max="8970" width="8.625" style="204" customWidth="1"/>
    <col min="8971" max="8975" width="10.75" style="204" customWidth="1"/>
    <col min="8976" max="8985" width="9.375" style="204" customWidth="1"/>
    <col min="8986" max="9217" width="9.875" style="204"/>
    <col min="9218" max="9218" width="15.625" style="204" customWidth="1"/>
    <col min="9219" max="9226" width="8.625" style="204" customWidth="1"/>
    <col min="9227" max="9231" width="10.75" style="204" customWidth="1"/>
    <col min="9232" max="9241" width="9.375" style="204" customWidth="1"/>
    <col min="9242" max="9473" width="9.875" style="204"/>
    <col min="9474" max="9474" width="15.625" style="204" customWidth="1"/>
    <col min="9475" max="9482" width="8.625" style="204" customWidth="1"/>
    <col min="9483" max="9487" width="10.75" style="204" customWidth="1"/>
    <col min="9488" max="9497" width="9.375" style="204" customWidth="1"/>
    <col min="9498" max="9729" width="9.875" style="204"/>
    <col min="9730" max="9730" width="15.625" style="204" customWidth="1"/>
    <col min="9731" max="9738" width="8.625" style="204" customWidth="1"/>
    <col min="9739" max="9743" width="10.75" style="204" customWidth="1"/>
    <col min="9744" max="9753" width="9.375" style="204" customWidth="1"/>
    <col min="9754" max="9985" width="9.875" style="204"/>
    <col min="9986" max="9986" width="15.625" style="204" customWidth="1"/>
    <col min="9987" max="9994" width="8.625" style="204" customWidth="1"/>
    <col min="9995" max="9999" width="10.75" style="204" customWidth="1"/>
    <col min="10000" max="10009" width="9.375" style="204" customWidth="1"/>
    <col min="10010" max="10241" width="9.875" style="204"/>
    <col min="10242" max="10242" width="15.625" style="204" customWidth="1"/>
    <col min="10243" max="10250" width="8.625" style="204" customWidth="1"/>
    <col min="10251" max="10255" width="10.75" style="204" customWidth="1"/>
    <col min="10256" max="10265" width="9.375" style="204" customWidth="1"/>
    <col min="10266" max="10497" width="9.875" style="204"/>
    <col min="10498" max="10498" width="15.625" style="204" customWidth="1"/>
    <col min="10499" max="10506" width="8.625" style="204" customWidth="1"/>
    <col min="10507" max="10511" width="10.75" style="204" customWidth="1"/>
    <col min="10512" max="10521" width="9.375" style="204" customWidth="1"/>
    <col min="10522" max="10753" width="9.875" style="204"/>
    <col min="10754" max="10754" width="15.625" style="204" customWidth="1"/>
    <col min="10755" max="10762" width="8.625" style="204" customWidth="1"/>
    <col min="10763" max="10767" width="10.75" style="204" customWidth="1"/>
    <col min="10768" max="10777" width="9.375" style="204" customWidth="1"/>
    <col min="10778" max="11009" width="9.875" style="204"/>
    <col min="11010" max="11010" width="15.625" style="204" customWidth="1"/>
    <col min="11011" max="11018" width="8.625" style="204" customWidth="1"/>
    <col min="11019" max="11023" width="10.75" style="204" customWidth="1"/>
    <col min="11024" max="11033" width="9.375" style="204" customWidth="1"/>
    <col min="11034" max="11265" width="9.875" style="204"/>
    <col min="11266" max="11266" width="15.625" style="204" customWidth="1"/>
    <col min="11267" max="11274" width="8.625" style="204" customWidth="1"/>
    <col min="11275" max="11279" width="10.75" style="204" customWidth="1"/>
    <col min="11280" max="11289" width="9.375" style="204" customWidth="1"/>
    <col min="11290" max="11521" width="9.875" style="204"/>
    <col min="11522" max="11522" width="15.625" style="204" customWidth="1"/>
    <col min="11523" max="11530" width="8.625" style="204" customWidth="1"/>
    <col min="11531" max="11535" width="10.75" style="204" customWidth="1"/>
    <col min="11536" max="11545" width="9.375" style="204" customWidth="1"/>
    <col min="11546" max="11777" width="9.875" style="204"/>
    <col min="11778" max="11778" width="15.625" style="204" customWidth="1"/>
    <col min="11779" max="11786" width="8.625" style="204" customWidth="1"/>
    <col min="11787" max="11791" width="10.75" style="204" customWidth="1"/>
    <col min="11792" max="11801" width="9.375" style="204" customWidth="1"/>
    <col min="11802" max="12033" width="9.875" style="204"/>
    <col min="12034" max="12034" width="15.625" style="204" customWidth="1"/>
    <col min="12035" max="12042" width="8.625" style="204" customWidth="1"/>
    <col min="12043" max="12047" width="10.75" style="204" customWidth="1"/>
    <col min="12048" max="12057" width="9.375" style="204" customWidth="1"/>
    <col min="12058" max="12289" width="9.875" style="204"/>
    <col min="12290" max="12290" width="15.625" style="204" customWidth="1"/>
    <col min="12291" max="12298" width="8.625" style="204" customWidth="1"/>
    <col min="12299" max="12303" width="10.75" style="204" customWidth="1"/>
    <col min="12304" max="12313" width="9.375" style="204" customWidth="1"/>
    <col min="12314" max="12545" width="9.875" style="204"/>
    <col min="12546" max="12546" width="15.625" style="204" customWidth="1"/>
    <col min="12547" max="12554" width="8.625" style="204" customWidth="1"/>
    <col min="12555" max="12559" width="10.75" style="204" customWidth="1"/>
    <col min="12560" max="12569" width="9.375" style="204" customWidth="1"/>
    <col min="12570" max="12801" width="9.875" style="204"/>
    <col min="12802" max="12802" width="15.625" style="204" customWidth="1"/>
    <col min="12803" max="12810" width="8.625" style="204" customWidth="1"/>
    <col min="12811" max="12815" width="10.75" style="204" customWidth="1"/>
    <col min="12816" max="12825" width="9.375" style="204" customWidth="1"/>
    <col min="12826" max="13057" width="9.875" style="204"/>
    <col min="13058" max="13058" width="15.625" style="204" customWidth="1"/>
    <col min="13059" max="13066" width="8.625" style="204" customWidth="1"/>
    <col min="13067" max="13071" width="10.75" style="204" customWidth="1"/>
    <col min="13072" max="13081" width="9.375" style="204" customWidth="1"/>
    <col min="13082" max="13313" width="9.875" style="204"/>
    <col min="13314" max="13314" width="15.625" style="204" customWidth="1"/>
    <col min="13315" max="13322" width="8.625" style="204" customWidth="1"/>
    <col min="13323" max="13327" width="10.75" style="204" customWidth="1"/>
    <col min="13328" max="13337" width="9.375" style="204" customWidth="1"/>
    <col min="13338" max="13569" width="9.875" style="204"/>
    <col min="13570" max="13570" width="15.625" style="204" customWidth="1"/>
    <col min="13571" max="13578" width="8.625" style="204" customWidth="1"/>
    <col min="13579" max="13583" width="10.75" style="204" customWidth="1"/>
    <col min="13584" max="13593" width="9.375" style="204" customWidth="1"/>
    <col min="13594" max="13825" width="9.875" style="204"/>
    <col min="13826" max="13826" width="15.625" style="204" customWidth="1"/>
    <col min="13827" max="13834" width="8.625" style="204" customWidth="1"/>
    <col min="13835" max="13839" width="10.75" style="204" customWidth="1"/>
    <col min="13840" max="13849" width="9.375" style="204" customWidth="1"/>
    <col min="13850" max="14081" width="9.875" style="204"/>
    <col min="14082" max="14082" width="15.625" style="204" customWidth="1"/>
    <col min="14083" max="14090" width="8.625" style="204" customWidth="1"/>
    <col min="14091" max="14095" width="10.75" style="204" customWidth="1"/>
    <col min="14096" max="14105" width="9.375" style="204" customWidth="1"/>
    <col min="14106" max="14337" width="9.875" style="204"/>
    <col min="14338" max="14338" width="15.625" style="204" customWidth="1"/>
    <col min="14339" max="14346" width="8.625" style="204" customWidth="1"/>
    <col min="14347" max="14351" width="10.75" style="204" customWidth="1"/>
    <col min="14352" max="14361" width="9.375" style="204" customWidth="1"/>
    <col min="14362" max="14593" width="9.875" style="204"/>
    <col min="14594" max="14594" width="15.625" style="204" customWidth="1"/>
    <col min="14595" max="14602" width="8.625" style="204" customWidth="1"/>
    <col min="14603" max="14607" width="10.75" style="204" customWidth="1"/>
    <col min="14608" max="14617" width="9.375" style="204" customWidth="1"/>
    <col min="14618" max="14849" width="9.875" style="204"/>
    <col min="14850" max="14850" width="15.625" style="204" customWidth="1"/>
    <col min="14851" max="14858" width="8.625" style="204" customWidth="1"/>
    <col min="14859" max="14863" width="10.75" style="204" customWidth="1"/>
    <col min="14864" max="14873" width="9.375" style="204" customWidth="1"/>
    <col min="14874" max="15105" width="9.875" style="204"/>
    <col min="15106" max="15106" width="15.625" style="204" customWidth="1"/>
    <col min="15107" max="15114" width="8.625" style="204" customWidth="1"/>
    <col min="15115" max="15119" width="10.75" style="204" customWidth="1"/>
    <col min="15120" max="15129" width="9.375" style="204" customWidth="1"/>
    <col min="15130" max="15361" width="9.875" style="204"/>
    <col min="15362" max="15362" width="15.625" style="204" customWidth="1"/>
    <col min="15363" max="15370" width="8.625" style="204" customWidth="1"/>
    <col min="15371" max="15375" width="10.75" style="204" customWidth="1"/>
    <col min="15376" max="15385" width="9.375" style="204" customWidth="1"/>
    <col min="15386" max="15617" width="9.875" style="204"/>
    <col min="15618" max="15618" width="15.625" style="204" customWidth="1"/>
    <col min="15619" max="15626" width="8.625" style="204" customWidth="1"/>
    <col min="15627" max="15631" width="10.75" style="204" customWidth="1"/>
    <col min="15632" max="15641" width="9.375" style="204" customWidth="1"/>
    <col min="15642" max="15873" width="9.875" style="204"/>
    <col min="15874" max="15874" width="15.625" style="204" customWidth="1"/>
    <col min="15875" max="15882" width="8.625" style="204" customWidth="1"/>
    <col min="15883" max="15887" width="10.75" style="204" customWidth="1"/>
    <col min="15888" max="15897" width="9.375" style="204" customWidth="1"/>
    <col min="15898" max="16129" width="9.875" style="204"/>
    <col min="16130" max="16130" width="15.625" style="204" customWidth="1"/>
    <col min="16131" max="16138" width="8.625" style="204" customWidth="1"/>
    <col min="16139" max="16143" width="10.75" style="204" customWidth="1"/>
    <col min="16144" max="16153" width="9.375" style="204" customWidth="1"/>
    <col min="16154" max="16384" width="9.875" style="204"/>
  </cols>
  <sheetData>
    <row r="1" spans="1:43" s="1" customFormat="1" ht="18" customHeight="1">
      <c r="A1" s="1621" t="s">
        <v>1554</v>
      </c>
      <c r="B1" s="1621"/>
      <c r="C1" s="1621"/>
      <c r="E1" s="2"/>
    </row>
    <row r="2" spans="1:43" s="198" customFormat="1" ht="21" customHeight="1">
      <c r="A2" s="1706" t="s">
        <v>2292</v>
      </c>
      <c r="B2" s="1706"/>
      <c r="C2" s="1706"/>
      <c r="D2" s="1706"/>
      <c r="E2" s="1706"/>
      <c r="F2" s="1706"/>
      <c r="G2" s="1706"/>
      <c r="H2" s="1706"/>
      <c r="I2" s="1706"/>
      <c r="J2" s="1706"/>
      <c r="K2" s="196"/>
      <c r="L2" s="196"/>
      <c r="M2" s="196"/>
      <c r="N2" s="197"/>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row>
    <row r="3" spans="1:43" s="198" customFormat="1" ht="13.5" customHeight="1">
      <c r="A3" s="199"/>
      <c r="B3" s="199"/>
      <c r="C3" s="199"/>
      <c r="D3" s="199"/>
      <c r="E3" s="199"/>
      <c r="F3" s="199"/>
      <c r="G3" s="199"/>
      <c r="H3" s="199"/>
      <c r="I3" s="199"/>
      <c r="J3" s="200" t="s">
        <v>514</v>
      </c>
      <c r="K3" s="196"/>
      <c r="L3" s="196"/>
      <c r="M3" s="196"/>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row>
    <row r="4" spans="1:43" s="198" customFormat="1" ht="15" customHeight="1">
      <c r="A4" s="1707"/>
      <c r="B4" s="1321"/>
      <c r="C4" s="1709" t="s">
        <v>515</v>
      </c>
      <c r="D4" s="1709" t="s">
        <v>2411</v>
      </c>
      <c r="E4" s="1709"/>
      <c r="F4" s="1709"/>
      <c r="G4" s="1709"/>
      <c r="H4" s="1709"/>
      <c r="I4" s="1709"/>
      <c r="J4" s="1709"/>
      <c r="K4" s="197"/>
      <c r="L4" s="197"/>
      <c r="M4" s="197"/>
      <c r="N4" s="197"/>
      <c r="O4" s="197"/>
      <c r="P4" s="197"/>
    </row>
    <row r="5" spans="1:43" s="198" customFormat="1" ht="15" customHeight="1" thickBot="1">
      <c r="A5" s="1708"/>
      <c r="B5" s="1322"/>
      <c r="C5" s="1710"/>
      <c r="D5" s="201" t="s">
        <v>516</v>
      </c>
      <c r="E5" s="201" t="s">
        <v>517</v>
      </c>
      <c r="F5" s="201" t="s">
        <v>518</v>
      </c>
      <c r="G5" s="201" t="s">
        <v>519</v>
      </c>
      <c r="H5" s="201" t="s">
        <v>520</v>
      </c>
      <c r="I5" s="201" t="s">
        <v>521</v>
      </c>
      <c r="J5" s="201" t="s">
        <v>522</v>
      </c>
      <c r="K5" s="197"/>
      <c r="L5" s="197"/>
      <c r="M5" s="197"/>
      <c r="N5" s="197"/>
      <c r="O5" s="197"/>
      <c r="P5" s="197"/>
    </row>
    <row r="6" spans="1:43" ht="21" customHeight="1" thickTop="1">
      <c r="A6" s="1711" t="s">
        <v>523</v>
      </c>
      <c r="B6" s="202" t="s">
        <v>2293</v>
      </c>
      <c r="C6" s="203">
        <v>16035</v>
      </c>
      <c r="D6" s="203">
        <v>2355</v>
      </c>
      <c r="E6" s="203">
        <v>4639</v>
      </c>
      <c r="F6" s="203">
        <v>2795</v>
      </c>
      <c r="G6" s="203">
        <v>1952</v>
      </c>
      <c r="H6" s="203">
        <v>1793</v>
      </c>
      <c r="I6" s="203">
        <v>1545</v>
      </c>
      <c r="J6" s="203">
        <v>956</v>
      </c>
    </row>
    <row r="7" spans="1:43" ht="21" customHeight="1">
      <c r="A7" s="1712"/>
      <c r="B7" s="207" t="s">
        <v>2294</v>
      </c>
      <c r="C7" s="203">
        <v>18018</v>
      </c>
      <c r="D7" s="203">
        <v>3339</v>
      </c>
      <c r="E7" s="203">
        <v>5981</v>
      </c>
      <c r="F7" s="203">
        <v>3255</v>
      </c>
      <c r="G7" s="203">
        <v>1942</v>
      </c>
      <c r="H7" s="203">
        <v>1521</v>
      </c>
      <c r="I7" s="203">
        <v>1185</v>
      </c>
      <c r="J7" s="203">
        <v>795</v>
      </c>
    </row>
    <row r="8" spans="1:43" ht="21" customHeight="1">
      <c r="A8" s="1713" t="s">
        <v>524</v>
      </c>
      <c r="B8" s="205" t="s">
        <v>2293</v>
      </c>
      <c r="C8" s="206">
        <v>53091</v>
      </c>
      <c r="D8" s="206">
        <v>2355</v>
      </c>
      <c r="E8" s="206">
        <v>9278</v>
      </c>
      <c r="F8" s="206">
        <v>8385</v>
      </c>
      <c r="G8" s="206">
        <v>7808</v>
      </c>
      <c r="H8" s="206">
        <v>8965</v>
      </c>
      <c r="I8" s="206">
        <v>9270</v>
      </c>
      <c r="J8" s="206">
        <v>7030</v>
      </c>
    </row>
    <row r="9" spans="1:43" ht="21" customHeight="1">
      <c r="A9" s="1712"/>
      <c r="B9" s="207" t="s">
        <v>2294</v>
      </c>
      <c r="C9" s="206">
        <v>53398</v>
      </c>
      <c r="D9" s="206">
        <v>3339</v>
      </c>
      <c r="E9" s="206">
        <v>11962</v>
      </c>
      <c r="F9" s="206">
        <v>9765</v>
      </c>
      <c r="G9" s="206">
        <v>7768</v>
      </c>
      <c r="H9" s="206">
        <v>7605</v>
      </c>
      <c r="I9" s="206">
        <v>7110</v>
      </c>
      <c r="J9" s="206">
        <v>5849</v>
      </c>
    </row>
    <row r="10" spans="1:43" ht="21" customHeight="1">
      <c r="A10" s="1714" t="s">
        <v>2295</v>
      </c>
      <c r="B10" s="207" t="s">
        <v>2293</v>
      </c>
      <c r="C10" s="206">
        <v>23209</v>
      </c>
      <c r="D10" s="206">
        <v>2355</v>
      </c>
      <c r="E10" s="206">
        <v>7358</v>
      </c>
      <c r="F10" s="206">
        <v>4211</v>
      </c>
      <c r="G10" s="206">
        <v>2694</v>
      </c>
      <c r="H10" s="206">
        <v>2442</v>
      </c>
      <c r="I10" s="206">
        <v>2464</v>
      </c>
      <c r="J10" s="206">
        <v>1685</v>
      </c>
    </row>
    <row r="11" spans="1:43" ht="21" customHeight="1">
      <c r="A11" s="1715"/>
      <c r="B11" s="207" t="s">
        <v>2294</v>
      </c>
      <c r="C11" s="206">
        <v>26586</v>
      </c>
      <c r="D11" s="206">
        <v>3339</v>
      </c>
      <c r="E11" s="206">
        <v>9693</v>
      </c>
      <c r="F11" s="206">
        <v>5191</v>
      </c>
      <c r="G11" s="206">
        <v>2863</v>
      </c>
      <c r="H11" s="206">
        <v>2126</v>
      </c>
      <c r="I11" s="206">
        <v>1947</v>
      </c>
      <c r="J11" s="206">
        <v>1427</v>
      </c>
    </row>
    <row r="12" spans="1:43" ht="18" customHeight="1">
      <c r="A12" s="1673" t="s">
        <v>2296</v>
      </c>
      <c r="B12" s="1673"/>
      <c r="C12" s="1674"/>
    </row>
    <row r="13" spans="1:43" ht="7.5" customHeight="1"/>
    <row r="14" spans="1:43" ht="12" customHeight="1"/>
    <row r="15" spans="1:43" ht="12" customHeight="1"/>
    <row r="16" spans="1:43" ht="12" customHeight="1"/>
    <row r="17" ht="7.5" customHeight="1"/>
    <row r="18" ht="12" customHeight="1"/>
    <row r="19" ht="7.5" customHeight="1"/>
    <row r="20" ht="12" customHeight="1"/>
    <row r="21" ht="7.5" customHeight="1"/>
    <row r="22" ht="12" customHeight="1"/>
    <row r="23" ht="12" customHeight="1"/>
    <row r="24" ht="12" customHeight="1"/>
    <row r="25" ht="7.5" customHeight="1"/>
    <row r="26" ht="12" customHeight="1"/>
    <row r="27" ht="7.5" customHeight="1"/>
    <row r="28" ht="12" customHeight="1"/>
    <row r="29" ht="7.5" customHeight="1"/>
    <row r="30" ht="12" customHeight="1"/>
    <row r="31" ht="12" customHeight="1"/>
    <row r="32" ht="12" customHeight="1"/>
    <row r="33" ht="7.5" customHeight="1"/>
    <row r="34" ht="12" customHeight="1"/>
    <row r="35" ht="7.5" customHeight="1"/>
    <row r="36" ht="12" customHeight="1"/>
    <row r="37" ht="7.5" customHeight="1"/>
    <row r="38" ht="12" customHeight="1"/>
    <row r="39" ht="12" customHeight="1"/>
    <row r="40" ht="12" customHeight="1"/>
    <row r="41" ht="7.5" customHeight="1"/>
    <row r="42" ht="12" customHeight="1"/>
    <row r="43" ht="7.5" customHeight="1"/>
    <row r="44" ht="12" customHeight="1"/>
    <row r="45" ht="7.5" customHeight="1"/>
    <row r="46" ht="12" customHeight="1"/>
    <row r="47" ht="12" customHeight="1"/>
    <row r="48" ht="12" customHeight="1"/>
    <row r="49" ht="7.5" customHeight="1"/>
    <row r="50" ht="12" customHeight="1"/>
    <row r="51" ht="7.5" customHeight="1"/>
    <row r="52" ht="12" customHeight="1"/>
    <row r="53" ht="7.5" customHeight="1"/>
    <row r="54" ht="12" customHeight="1"/>
    <row r="55" ht="12" customHeight="1"/>
    <row r="56" ht="12" customHeight="1"/>
    <row r="57" ht="7.5" customHeight="1"/>
    <row r="58" ht="12" customHeight="1"/>
    <row r="59" ht="7.5" customHeight="1"/>
    <row r="60" ht="12" customHeight="1"/>
    <row r="61" ht="7.5" customHeight="1"/>
    <row r="62" ht="12" customHeight="1"/>
    <row r="63" ht="12" customHeight="1"/>
    <row r="64" ht="12" customHeight="1"/>
    <row r="65" ht="7.5" customHeight="1"/>
    <row r="66" ht="12" customHeight="1"/>
    <row r="67" ht="7.5" customHeight="1"/>
    <row r="68" ht="12" customHeight="1"/>
    <row r="69" ht="7.5" customHeight="1"/>
    <row r="70" ht="12" customHeight="1"/>
    <row r="71" ht="12" customHeight="1"/>
    <row r="72" ht="12" customHeight="1"/>
    <row r="73" ht="7.5" customHeight="1"/>
    <row r="74" ht="12" customHeight="1"/>
    <row r="75" ht="7.5" customHeight="1"/>
    <row r="76" ht="12" customHeight="1"/>
    <row r="77" ht="7.5" customHeight="1"/>
    <row r="78" ht="12" customHeight="1"/>
    <row r="79" ht="12" customHeight="1"/>
    <row r="80" ht="12" customHeight="1"/>
    <row r="81" ht="5.25" customHeight="1"/>
    <row r="82" ht="7.5" customHeight="1"/>
    <row r="83" ht="12" customHeight="1"/>
    <row r="84" ht="12" customHeight="1"/>
    <row r="85" ht="12" customHeight="1"/>
    <row r="86" ht="12" customHeight="1"/>
    <row r="87" ht="12" customHeight="1"/>
    <row r="88" ht="9" customHeight="1"/>
    <row r="89" ht="17.25" customHeight="1"/>
    <row r="90" ht="17.25" customHeight="1"/>
    <row r="91" ht="15.75" customHeight="1"/>
    <row r="92" ht="15.75" customHeight="1"/>
    <row r="93" ht="9" customHeight="1"/>
    <row r="94" ht="30.75" customHeight="1"/>
    <row r="95" ht="27" customHeight="1"/>
    <row r="96" ht="7.5" customHeight="1"/>
    <row r="97" ht="12" customHeight="1"/>
    <row r="98" ht="7.5" customHeight="1"/>
    <row r="99" ht="12" customHeight="1"/>
    <row r="100" ht="7.5" customHeight="1"/>
    <row r="101" ht="12" customHeight="1"/>
    <row r="102" ht="12" customHeight="1"/>
    <row r="103" ht="12" customHeight="1"/>
    <row r="104" ht="7.5" customHeight="1"/>
    <row r="105" ht="12" customHeight="1"/>
    <row r="106" ht="7.5" customHeight="1"/>
    <row r="107" ht="12" customHeight="1"/>
    <row r="108" ht="7.5" customHeight="1"/>
    <row r="109" ht="12" customHeight="1"/>
    <row r="110" ht="12" customHeight="1"/>
    <row r="111" ht="12" customHeight="1"/>
    <row r="112" ht="7.5" customHeight="1"/>
    <row r="113" ht="12" customHeight="1"/>
    <row r="114" ht="7.5" customHeight="1"/>
    <row r="115" ht="12" customHeight="1"/>
    <row r="116" ht="7.5" customHeight="1"/>
    <row r="117" ht="12" customHeight="1"/>
    <row r="118" ht="12" customHeight="1"/>
    <row r="119" ht="12" customHeight="1"/>
    <row r="120" ht="5.25" customHeight="1"/>
    <row r="121" ht="7.5" customHeight="1"/>
    <row r="122" ht="12" customHeight="1"/>
    <row r="123" ht="12" customHeight="1"/>
    <row r="124" ht="12" customHeight="1"/>
    <row r="125" ht="12" customHeight="1"/>
    <row r="126" ht="12" customHeight="1"/>
  </sheetData>
  <mergeCells count="9">
    <mergeCell ref="A12:C12"/>
    <mergeCell ref="A1:C1"/>
    <mergeCell ref="A2:J2"/>
    <mergeCell ref="A4:A5"/>
    <mergeCell ref="C4:C5"/>
    <mergeCell ref="D4:J4"/>
    <mergeCell ref="A6:A7"/>
    <mergeCell ref="A8:A9"/>
    <mergeCell ref="A10:A1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rowBreaks count="2" manualBreakCount="2">
    <brk id="87" max="16383" man="1"/>
    <brk id="126" max="16383" man="1"/>
  </rowBreaks>
  <colBreaks count="1" manualBreakCount="1">
    <brk id="10" max="1048575" man="1"/>
  </colBreaks>
  <ignoredErrors>
    <ignoredError sqref="E5:I5" numberStoredAsText="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1:AR219"/>
  <sheetViews>
    <sheetView showGridLines="0" zoomScaleNormal="100" workbookViewId="0">
      <selection sqref="A1:B1"/>
    </sheetView>
  </sheetViews>
  <sheetFormatPr defaultColWidth="9.875" defaultRowHeight="14.65" customHeight="1"/>
  <cols>
    <col min="1" max="1" width="1.75" style="213" customWidth="1"/>
    <col min="2" max="2" width="10.5" style="213" bestFit="1" customWidth="1"/>
    <col min="3" max="3" width="7.5" style="213" bestFit="1" customWidth="1"/>
    <col min="4" max="10" width="9.375" style="213" customWidth="1"/>
    <col min="11" max="16" width="10.75" style="213" customWidth="1"/>
    <col min="17" max="26" width="9.375" style="213" customWidth="1"/>
    <col min="27" max="259" width="9.875" style="213"/>
    <col min="260" max="260" width="20.625" style="213" customWidth="1"/>
    <col min="261" max="266" width="10.875" style="213" customWidth="1"/>
    <col min="267" max="272" width="10.75" style="213" customWidth="1"/>
    <col min="273" max="282" width="9.375" style="213" customWidth="1"/>
    <col min="283" max="515" width="9.875" style="213"/>
    <col min="516" max="516" width="20.625" style="213" customWidth="1"/>
    <col min="517" max="522" width="10.875" style="213" customWidth="1"/>
    <col min="523" max="528" width="10.75" style="213" customWidth="1"/>
    <col min="529" max="538" width="9.375" style="213" customWidth="1"/>
    <col min="539" max="771" width="9.875" style="213"/>
    <col min="772" max="772" width="20.625" style="213" customWidth="1"/>
    <col min="773" max="778" width="10.875" style="213" customWidth="1"/>
    <col min="779" max="784" width="10.75" style="213" customWidth="1"/>
    <col min="785" max="794" width="9.375" style="213" customWidth="1"/>
    <col min="795" max="1027" width="9.875" style="213"/>
    <col min="1028" max="1028" width="20.625" style="213" customWidth="1"/>
    <col min="1029" max="1034" width="10.875" style="213" customWidth="1"/>
    <col min="1035" max="1040" width="10.75" style="213" customWidth="1"/>
    <col min="1041" max="1050" width="9.375" style="213" customWidth="1"/>
    <col min="1051" max="1283" width="9.875" style="213"/>
    <col min="1284" max="1284" width="20.625" style="213" customWidth="1"/>
    <col min="1285" max="1290" width="10.875" style="213" customWidth="1"/>
    <col min="1291" max="1296" width="10.75" style="213" customWidth="1"/>
    <col min="1297" max="1306" width="9.375" style="213" customWidth="1"/>
    <col min="1307" max="1539" width="9.875" style="213"/>
    <col min="1540" max="1540" width="20.625" style="213" customWidth="1"/>
    <col min="1541" max="1546" width="10.875" style="213" customWidth="1"/>
    <col min="1547" max="1552" width="10.75" style="213" customWidth="1"/>
    <col min="1553" max="1562" width="9.375" style="213" customWidth="1"/>
    <col min="1563" max="1795" width="9.875" style="213"/>
    <col min="1796" max="1796" width="20.625" style="213" customWidth="1"/>
    <col min="1797" max="1802" width="10.875" style="213" customWidth="1"/>
    <col min="1803" max="1808" width="10.75" style="213" customWidth="1"/>
    <col min="1809" max="1818" width="9.375" style="213" customWidth="1"/>
    <col min="1819" max="2051" width="9.875" style="213"/>
    <col min="2052" max="2052" width="20.625" style="213" customWidth="1"/>
    <col min="2053" max="2058" width="10.875" style="213" customWidth="1"/>
    <col min="2059" max="2064" width="10.75" style="213" customWidth="1"/>
    <col min="2065" max="2074" width="9.375" style="213" customWidth="1"/>
    <col min="2075" max="2307" width="9.875" style="213"/>
    <col min="2308" max="2308" width="20.625" style="213" customWidth="1"/>
    <col min="2309" max="2314" width="10.875" style="213" customWidth="1"/>
    <col min="2315" max="2320" width="10.75" style="213" customWidth="1"/>
    <col min="2321" max="2330" width="9.375" style="213" customWidth="1"/>
    <col min="2331" max="2563" width="9.875" style="213"/>
    <col min="2564" max="2564" width="20.625" style="213" customWidth="1"/>
    <col min="2565" max="2570" width="10.875" style="213" customWidth="1"/>
    <col min="2571" max="2576" width="10.75" style="213" customWidth="1"/>
    <col min="2577" max="2586" width="9.375" style="213" customWidth="1"/>
    <col min="2587" max="2819" width="9.875" style="213"/>
    <col min="2820" max="2820" width="20.625" style="213" customWidth="1"/>
    <col min="2821" max="2826" width="10.875" style="213" customWidth="1"/>
    <col min="2827" max="2832" width="10.75" style="213" customWidth="1"/>
    <col min="2833" max="2842" width="9.375" style="213" customWidth="1"/>
    <col min="2843" max="3075" width="9.875" style="213"/>
    <col min="3076" max="3076" width="20.625" style="213" customWidth="1"/>
    <col min="3077" max="3082" width="10.875" style="213" customWidth="1"/>
    <col min="3083" max="3088" width="10.75" style="213" customWidth="1"/>
    <col min="3089" max="3098" width="9.375" style="213" customWidth="1"/>
    <col min="3099" max="3331" width="9.875" style="213"/>
    <col min="3332" max="3332" width="20.625" style="213" customWidth="1"/>
    <col min="3333" max="3338" width="10.875" style="213" customWidth="1"/>
    <col min="3339" max="3344" width="10.75" style="213" customWidth="1"/>
    <col min="3345" max="3354" width="9.375" style="213" customWidth="1"/>
    <col min="3355" max="3587" width="9.875" style="213"/>
    <col min="3588" max="3588" width="20.625" style="213" customWidth="1"/>
    <col min="3589" max="3594" width="10.875" style="213" customWidth="1"/>
    <col min="3595" max="3600" width="10.75" style="213" customWidth="1"/>
    <col min="3601" max="3610" width="9.375" style="213" customWidth="1"/>
    <col min="3611" max="3843" width="9.875" style="213"/>
    <col min="3844" max="3844" width="20.625" style="213" customWidth="1"/>
    <col min="3845" max="3850" width="10.875" style="213" customWidth="1"/>
    <col min="3851" max="3856" width="10.75" style="213" customWidth="1"/>
    <col min="3857" max="3866" width="9.375" style="213" customWidth="1"/>
    <col min="3867" max="4099" width="9.875" style="213"/>
    <col min="4100" max="4100" width="20.625" style="213" customWidth="1"/>
    <col min="4101" max="4106" width="10.875" style="213" customWidth="1"/>
    <col min="4107" max="4112" width="10.75" style="213" customWidth="1"/>
    <col min="4113" max="4122" width="9.375" style="213" customWidth="1"/>
    <col min="4123" max="4355" width="9.875" style="213"/>
    <col min="4356" max="4356" width="20.625" style="213" customWidth="1"/>
    <col min="4357" max="4362" width="10.875" style="213" customWidth="1"/>
    <col min="4363" max="4368" width="10.75" style="213" customWidth="1"/>
    <col min="4369" max="4378" width="9.375" style="213" customWidth="1"/>
    <col min="4379" max="4611" width="9.875" style="213"/>
    <col min="4612" max="4612" width="20.625" style="213" customWidth="1"/>
    <col min="4613" max="4618" width="10.875" style="213" customWidth="1"/>
    <col min="4619" max="4624" width="10.75" style="213" customWidth="1"/>
    <col min="4625" max="4634" width="9.375" style="213" customWidth="1"/>
    <col min="4635" max="4867" width="9.875" style="213"/>
    <col min="4868" max="4868" width="20.625" style="213" customWidth="1"/>
    <col min="4869" max="4874" width="10.875" style="213" customWidth="1"/>
    <col min="4875" max="4880" width="10.75" style="213" customWidth="1"/>
    <col min="4881" max="4890" width="9.375" style="213" customWidth="1"/>
    <col min="4891" max="5123" width="9.875" style="213"/>
    <col min="5124" max="5124" width="20.625" style="213" customWidth="1"/>
    <col min="5125" max="5130" width="10.875" style="213" customWidth="1"/>
    <col min="5131" max="5136" width="10.75" style="213" customWidth="1"/>
    <col min="5137" max="5146" width="9.375" style="213" customWidth="1"/>
    <col min="5147" max="5379" width="9.875" style="213"/>
    <col min="5380" max="5380" width="20.625" style="213" customWidth="1"/>
    <col min="5381" max="5386" width="10.875" style="213" customWidth="1"/>
    <col min="5387" max="5392" width="10.75" style="213" customWidth="1"/>
    <col min="5393" max="5402" width="9.375" style="213" customWidth="1"/>
    <col min="5403" max="5635" width="9.875" style="213"/>
    <col min="5636" max="5636" width="20.625" style="213" customWidth="1"/>
    <col min="5637" max="5642" width="10.875" style="213" customWidth="1"/>
    <col min="5643" max="5648" width="10.75" style="213" customWidth="1"/>
    <col min="5649" max="5658" width="9.375" style="213" customWidth="1"/>
    <col min="5659" max="5891" width="9.875" style="213"/>
    <col min="5892" max="5892" width="20.625" style="213" customWidth="1"/>
    <col min="5893" max="5898" width="10.875" style="213" customWidth="1"/>
    <col min="5899" max="5904" width="10.75" style="213" customWidth="1"/>
    <col min="5905" max="5914" width="9.375" style="213" customWidth="1"/>
    <col min="5915" max="6147" width="9.875" style="213"/>
    <col min="6148" max="6148" width="20.625" style="213" customWidth="1"/>
    <col min="6149" max="6154" width="10.875" style="213" customWidth="1"/>
    <col min="6155" max="6160" width="10.75" style="213" customWidth="1"/>
    <col min="6161" max="6170" width="9.375" style="213" customWidth="1"/>
    <col min="6171" max="6403" width="9.875" style="213"/>
    <col min="6404" max="6404" width="20.625" style="213" customWidth="1"/>
    <col min="6405" max="6410" width="10.875" style="213" customWidth="1"/>
    <col min="6411" max="6416" width="10.75" style="213" customWidth="1"/>
    <col min="6417" max="6426" width="9.375" style="213" customWidth="1"/>
    <col min="6427" max="6659" width="9.875" style="213"/>
    <col min="6660" max="6660" width="20.625" style="213" customWidth="1"/>
    <col min="6661" max="6666" width="10.875" style="213" customWidth="1"/>
    <col min="6667" max="6672" width="10.75" style="213" customWidth="1"/>
    <col min="6673" max="6682" width="9.375" style="213" customWidth="1"/>
    <col min="6683" max="6915" width="9.875" style="213"/>
    <col min="6916" max="6916" width="20.625" style="213" customWidth="1"/>
    <col min="6917" max="6922" width="10.875" style="213" customWidth="1"/>
    <col min="6923" max="6928" width="10.75" style="213" customWidth="1"/>
    <col min="6929" max="6938" width="9.375" style="213" customWidth="1"/>
    <col min="6939" max="7171" width="9.875" style="213"/>
    <col min="7172" max="7172" width="20.625" style="213" customWidth="1"/>
    <col min="7173" max="7178" width="10.875" style="213" customWidth="1"/>
    <col min="7179" max="7184" width="10.75" style="213" customWidth="1"/>
    <col min="7185" max="7194" width="9.375" style="213" customWidth="1"/>
    <col min="7195" max="7427" width="9.875" style="213"/>
    <col min="7428" max="7428" width="20.625" style="213" customWidth="1"/>
    <col min="7429" max="7434" width="10.875" style="213" customWidth="1"/>
    <col min="7435" max="7440" width="10.75" style="213" customWidth="1"/>
    <col min="7441" max="7450" width="9.375" style="213" customWidth="1"/>
    <col min="7451" max="7683" width="9.875" style="213"/>
    <col min="7684" max="7684" width="20.625" style="213" customWidth="1"/>
    <col min="7685" max="7690" width="10.875" style="213" customWidth="1"/>
    <col min="7691" max="7696" width="10.75" style="213" customWidth="1"/>
    <col min="7697" max="7706" width="9.375" style="213" customWidth="1"/>
    <col min="7707" max="7939" width="9.875" style="213"/>
    <col min="7940" max="7940" width="20.625" style="213" customWidth="1"/>
    <col min="7941" max="7946" width="10.875" style="213" customWidth="1"/>
    <col min="7947" max="7952" width="10.75" style="213" customWidth="1"/>
    <col min="7953" max="7962" width="9.375" style="213" customWidth="1"/>
    <col min="7963" max="8195" width="9.875" style="213"/>
    <col min="8196" max="8196" width="20.625" style="213" customWidth="1"/>
    <col min="8197" max="8202" width="10.875" style="213" customWidth="1"/>
    <col min="8203" max="8208" width="10.75" style="213" customWidth="1"/>
    <col min="8209" max="8218" width="9.375" style="213" customWidth="1"/>
    <col min="8219" max="8451" width="9.875" style="213"/>
    <col min="8452" max="8452" width="20.625" style="213" customWidth="1"/>
    <col min="8453" max="8458" width="10.875" style="213" customWidth="1"/>
    <col min="8459" max="8464" width="10.75" style="213" customWidth="1"/>
    <col min="8465" max="8474" width="9.375" style="213" customWidth="1"/>
    <col min="8475" max="8707" width="9.875" style="213"/>
    <col min="8708" max="8708" width="20.625" style="213" customWidth="1"/>
    <col min="8709" max="8714" width="10.875" style="213" customWidth="1"/>
    <col min="8715" max="8720" width="10.75" style="213" customWidth="1"/>
    <col min="8721" max="8730" width="9.375" style="213" customWidth="1"/>
    <col min="8731" max="8963" width="9.875" style="213"/>
    <col min="8964" max="8964" width="20.625" style="213" customWidth="1"/>
    <col min="8965" max="8970" width="10.875" style="213" customWidth="1"/>
    <col min="8971" max="8976" width="10.75" style="213" customWidth="1"/>
    <col min="8977" max="8986" width="9.375" style="213" customWidth="1"/>
    <col min="8987" max="9219" width="9.875" style="213"/>
    <col min="9220" max="9220" width="20.625" style="213" customWidth="1"/>
    <col min="9221" max="9226" width="10.875" style="213" customWidth="1"/>
    <col min="9227" max="9232" width="10.75" style="213" customWidth="1"/>
    <col min="9233" max="9242" width="9.375" style="213" customWidth="1"/>
    <col min="9243" max="9475" width="9.875" style="213"/>
    <col min="9476" max="9476" width="20.625" style="213" customWidth="1"/>
    <col min="9477" max="9482" width="10.875" style="213" customWidth="1"/>
    <col min="9483" max="9488" width="10.75" style="213" customWidth="1"/>
    <col min="9489" max="9498" width="9.375" style="213" customWidth="1"/>
    <col min="9499" max="9731" width="9.875" style="213"/>
    <col min="9732" max="9732" width="20.625" style="213" customWidth="1"/>
    <col min="9733" max="9738" width="10.875" style="213" customWidth="1"/>
    <col min="9739" max="9744" width="10.75" style="213" customWidth="1"/>
    <col min="9745" max="9754" width="9.375" style="213" customWidth="1"/>
    <col min="9755" max="9987" width="9.875" style="213"/>
    <col min="9988" max="9988" width="20.625" style="213" customWidth="1"/>
    <col min="9989" max="9994" width="10.875" style="213" customWidth="1"/>
    <col min="9995" max="10000" width="10.75" style="213" customWidth="1"/>
    <col min="10001" max="10010" width="9.375" style="213" customWidth="1"/>
    <col min="10011" max="10243" width="9.875" style="213"/>
    <col min="10244" max="10244" width="20.625" style="213" customWidth="1"/>
    <col min="10245" max="10250" width="10.875" style="213" customWidth="1"/>
    <col min="10251" max="10256" width="10.75" style="213" customWidth="1"/>
    <col min="10257" max="10266" width="9.375" style="213" customWidth="1"/>
    <col min="10267" max="10499" width="9.875" style="213"/>
    <col min="10500" max="10500" width="20.625" style="213" customWidth="1"/>
    <col min="10501" max="10506" width="10.875" style="213" customWidth="1"/>
    <col min="10507" max="10512" width="10.75" style="213" customWidth="1"/>
    <col min="10513" max="10522" width="9.375" style="213" customWidth="1"/>
    <col min="10523" max="10755" width="9.875" style="213"/>
    <col min="10756" max="10756" width="20.625" style="213" customWidth="1"/>
    <col min="10757" max="10762" width="10.875" style="213" customWidth="1"/>
    <col min="10763" max="10768" width="10.75" style="213" customWidth="1"/>
    <col min="10769" max="10778" width="9.375" style="213" customWidth="1"/>
    <col min="10779" max="11011" width="9.875" style="213"/>
    <col min="11012" max="11012" width="20.625" style="213" customWidth="1"/>
    <col min="11013" max="11018" width="10.875" style="213" customWidth="1"/>
    <col min="11019" max="11024" width="10.75" style="213" customWidth="1"/>
    <col min="11025" max="11034" width="9.375" style="213" customWidth="1"/>
    <col min="11035" max="11267" width="9.875" style="213"/>
    <col min="11268" max="11268" width="20.625" style="213" customWidth="1"/>
    <col min="11269" max="11274" width="10.875" style="213" customWidth="1"/>
    <col min="11275" max="11280" width="10.75" style="213" customWidth="1"/>
    <col min="11281" max="11290" width="9.375" style="213" customWidth="1"/>
    <col min="11291" max="11523" width="9.875" style="213"/>
    <col min="11524" max="11524" width="20.625" style="213" customWidth="1"/>
    <col min="11525" max="11530" width="10.875" style="213" customWidth="1"/>
    <col min="11531" max="11536" width="10.75" style="213" customWidth="1"/>
    <col min="11537" max="11546" width="9.375" style="213" customWidth="1"/>
    <col min="11547" max="11779" width="9.875" style="213"/>
    <col min="11780" max="11780" width="20.625" style="213" customWidth="1"/>
    <col min="11781" max="11786" width="10.875" style="213" customWidth="1"/>
    <col min="11787" max="11792" width="10.75" style="213" customWidth="1"/>
    <col min="11793" max="11802" width="9.375" style="213" customWidth="1"/>
    <col min="11803" max="12035" width="9.875" style="213"/>
    <col min="12036" max="12036" width="20.625" style="213" customWidth="1"/>
    <col min="12037" max="12042" width="10.875" style="213" customWidth="1"/>
    <col min="12043" max="12048" width="10.75" style="213" customWidth="1"/>
    <col min="12049" max="12058" width="9.375" style="213" customWidth="1"/>
    <col min="12059" max="12291" width="9.875" style="213"/>
    <col min="12292" max="12292" width="20.625" style="213" customWidth="1"/>
    <col min="12293" max="12298" width="10.875" style="213" customWidth="1"/>
    <col min="12299" max="12304" width="10.75" style="213" customWidth="1"/>
    <col min="12305" max="12314" width="9.375" style="213" customWidth="1"/>
    <col min="12315" max="12547" width="9.875" style="213"/>
    <col min="12548" max="12548" width="20.625" style="213" customWidth="1"/>
    <col min="12549" max="12554" width="10.875" style="213" customWidth="1"/>
    <col min="12555" max="12560" width="10.75" style="213" customWidth="1"/>
    <col min="12561" max="12570" width="9.375" style="213" customWidth="1"/>
    <col min="12571" max="12803" width="9.875" style="213"/>
    <col min="12804" max="12804" width="20.625" style="213" customWidth="1"/>
    <col min="12805" max="12810" width="10.875" style="213" customWidth="1"/>
    <col min="12811" max="12816" width="10.75" style="213" customWidth="1"/>
    <col min="12817" max="12826" width="9.375" style="213" customWidth="1"/>
    <col min="12827" max="13059" width="9.875" style="213"/>
    <col min="13060" max="13060" width="20.625" style="213" customWidth="1"/>
    <col min="13061" max="13066" width="10.875" style="213" customWidth="1"/>
    <col min="13067" max="13072" width="10.75" style="213" customWidth="1"/>
    <col min="13073" max="13082" width="9.375" style="213" customWidth="1"/>
    <col min="13083" max="13315" width="9.875" style="213"/>
    <col min="13316" max="13316" width="20.625" style="213" customWidth="1"/>
    <col min="13317" max="13322" width="10.875" style="213" customWidth="1"/>
    <col min="13323" max="13328" width="10.75" style="213" customWidth="1"/>
    <col min="13329" max="13338" width="9.375" style="213" customWidth="1"/>
    <col min="13339" max="13571" width="9.875" style="213"/>
    <col min="13572" max="13572" width="20.625" style="213" customWidth="1"/>
    <col min="13573" max="13578" width="10.875" style="213" customWidth="1"/>
    <col min="13579" max="13584" width="10.75" style="213" customWidth="1"/>
    <col min="13585" max="13594" width="9.375" style="213" customWidth="1"/>
    <col min="13595" max="13827" width="9.875" style="213"/>
    <col min="13828" max="13828" width="20.625" style="213" customWidth="1"/>
    <col min="13829" max="13834" width="10.875" style="213" customWidth="1"/>
    <col min="13835" max="13840" width="10.75" style="213" customWidth="1"/>
    <col min="13841" max="13850" width="9.375" style="213" customWidth="1"/>
    <col min="13851" max="14083" width="9.875" style="213"/>
    <col min="14084" max="14084" width="20.625" style="213" customWidth="1"/>
    <col min="14085" max="14090" width="10.875" style="213" customWidth="1"/>
    <col min="14091" max="14096" width="10.75" style="213" customWidth="1"/>
    <col min="14097" max="14106" width="9.375" style="213" customWidth="1"/>
    <col min="14107" max="14339" width="9.875" style="213"/>
    <col min="14340" max="14340" width="20.625" style="213" customWidth="1"/>
    <col min="14341" max="14346" width="10.875" style="213" customWidth="1"/>
    <col min="14347" max="14352" width="10.75" style="213" customWidth="1"/>
    <col min="14353" max="14362" width="9.375" style="213" customWidth="1"/>
    <col min="14363" max="14595" width="9.875" style="213"/>
    <col min="14596" max="14596" width="20.625" style="213" customWidth="1"/>
    <col min="14597" max="14602" width="10.875" style="213" customWidth="1"/>
    <col min="14603" max="14608" width="10.75" style="213" customWidth="1"/>
    <col min="14609" max="14618" width="9.375" style="213" customWidth="1"/>
    <col min="14619" max="14851" width="9.875" style="213"/>
    <col min="14852" max="14852" width="20.625" style="213" customWidth="1"/>
    <col min="14853" max="14858" width="10.875" style="213" customWidth="1"/>
    <col min="14859" max="14864" width="10.75" style="213" customWidth="1"/>
    <col min="14865" max="14874" width="9.375" style="213" customWidth="1"/>
    <col min="14875" max="15107" width="9.875" style="213"/>
    <col min="15108" max="15108" width="20.625" style="213" customWidth="1"/>
    <col min="15109" max="15114" width="10.875" style="213" customWidth="1"/>
    <col min="15115" max="15120" width="10.75" style="213" customWidth="1"/>
    <col min="15121" max="15130" width="9.375" style="213" customWidth="1"/>
    <col min="15131" max="15363" width="9.875" style="213"/>
    <col min="15364" max="15364" width="20.625" style="213" customWidth="1"/>
    <col min="15365" max="15370" width="10.875" style="213" customWidth="1"/>
    <col min="15371" max="15376" width="10.75" style="213" customWidth="1"/>
    <col min="15377" max="15386" width="9.375" style="213" customWidth="1"/>
    <col min="15387" max="15619" width="9.875" style="213"/>
    <col min="15620" max="15620" width="20.625" style="213" customWidth="1"/>
    <col min="15621" max="15626" width="10.875" style="213" customWidth="1"/>
    <col min="15627" max="15632" width="10.75" style="213" customWidth="1"/>
    <col min="15633" max="15642" width="9.375" style="213" customWidth="1"/>
    <col min="15643" max="15875" width="9.875" style="213"/>
    <col min="15876" max="15876" width="20.625" style="213" customWidth="1"/>
    <col min="15877" max="15882" width="10.875" style="213" customWidth="1"/>
    <col min="15883" max="15888" width="10.75" style="213" customWidth="1"/>
    <col min="15889" max="15898" width="9.375" style="213" customWidth="1"/>
    <col min="15899" max="16131" width="9.875" style="213"/>
    <col min="16132" max="16132" width="20.625" style="213" customWidth="1"/>
    <col min="16133" max="16138" width="10.875" style="213" customWidth="1"/>
    <col min="16139" max="16144" width="10.75" style="213" customWidth="1"/>
    <col min="16145" max="16154" width="9.375" style="213" customWidth="1"/>
    <col min="16155" max="16384" width="9.875" style="213"/>
  </cols>
  <sheetData>
    <row r="1" spans="1:44" s="1" customFormat="1" ht="18" customHeight="1">
      <c r="A1" s="1621" t="s">
        <v>1554</v>
      </c>
      <c r="B1" s="1621"/>
      <c r="C1" s="859"/>
      <c r="D1" s="859"/>
      <c r="F1" s="2"/>
      <c r="J1" s="1237"/>
    </row>
    <row r="2" spans="1:44" s="198" customFormat="1" ht="21" customHeight="1">
      <c r="B2" s="1706" t="s">
        <v>2302</v>
      </c>
      <c r="C2" s="1706"/>
      <c r="D2" s="1706"/>
      <c r="E2" s="1706"/>
      <c r="F2" s="1706"/>
      <c r="G2" s="1706"/>
      <c r="H2" s="1706"/>
      <c r="I2" s="1706"/>
      <c r="J2" s="1320"/>
      <c r="K2" s="208"/>
      <c r="L2" s="208"/>
      <c r="M2" s="208"/>
      <c r="N2" s="208"/>
      <c r="O2" s="197"/>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c r="AR2" s="197"/>
    </row>
    <row r="3" spans="1:44" s="198" customFormat="1" ht="13.5" customHeight="1">
      <c r="B3" s="197"/>
      <c r="C3" s="197"/>
      <c r="D3" s="197"/>
      <c r="E3" s="197"/>
      <c r="F3" s="197"/>
      <c r="G3" s="197"/>
      <c r="H3" s="197"/>
      <c r="I3" s="209"/>
      <c r="J3" s="209" t="s">
        <v>525</v>
      </c>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row>
    <row r="4" spans="1:44" s="198" customFormat="1" ht="18" customHeight="1" thickBot="1">
      <c r="A4" s="1330"/>
      <c r="B4" s="1329"/>
      <c r="C4" s="210"/>
      <c r="D4" s="210" t="s">
        <v>526</v>
      </c>
      <c r="E4" s="210" t="s">
        <v>527</v>
      </c>
      <c r="F4" s="210" t="s">
        <v>1767</v>
      </c>
      <c r="G4" s="210" t="s">
        <v>1768</v>
      </c>
      <c r="H4" s="210" t="s">
        <v>1769</v>
      </c>
      <c r="I4" s="210" t="s">
        <v>2299</v>
      </c>
      <c r="J4" s="210" t="s">
        <v>2300</v>
      </c>
      <c r="K4" s="197"/>
      <c r="L4" s="197"/>
      <c r="M4" s="197"/>
      <c r="N4" s="197"/>
      <c r="O4" s="197"/>
      <c r="P4" s="197"/>
      <c r="Q4" s="197"/>
    </row>
    <row r="5" spans="1:44" ht="21.75" customHeight="1" thickTop="1">
      <c r="A5" s="1328"/>
      <c r="B5" s="1716" t="s">
        <v>2301</v>
      </c>
      <c r="C5" s="1324" t="s">
        <v>2293</v>
      </c>
      <c r="D5" s="211">
        <v>2355</v>
      </c>
      <c r="E5" s="211">
        <v>545</v>
      </c>
      <c r="F5" s="211">
        <v>478</v>
      </c>
      <c r="G5" s="211">
        <v>551</v>
      </c>
      <c r="H5" s="211">
        <v>439</v>
      </c>
      <c r="I5" s="211">
        <v>250</v>
      </c>
      <c r="J5" s="211">
        <v>92</v>
      </c>
      <c r="K5" s="212"/>
    </row>
    <row r="6" spans="1:44" ht="21.75" customHeight="1">
      <c r="A6" s="1328"/>
      <c r="B6" s="1717"/>
      <c r="C6" s="1325" t="s">
        <v>2294</v>
      </c>
      <c r="D6" s="211">
        <v>3339</v>
      </c>
      <c r="E6" s="211">
        <v>857</v>
      </c>
      <c r="F6" s="211">
        <v>662</v>
      </c>
      <c r="G6" s="211">
        <v>607</v>
      </c>
      <c r="H6" s="211">
        <v>584</v>
      </c>
      <c r="I6" s="211">
        <v>434</v>
      </c>
      <c r="J6" s="211">
        <v>195</v>
      </c>
      <c r="K6" s="212"/>
    </row>
    <row r="7" spans="1:44" ht="21.75" customHeight="1">
      <c r="A7" s="1327"/>
      <c r="B7" s="1718" t="s">
        <v>528</v>
      </c>
      <c r="C7" s="1323" t="s">
        <v>2293</v>
      </c>
      <c r="D7" s="214">
        <v>693</v>
      </c>
      <c r="E7" s="214">
        <v>243</v>
      </c>
      <c r="F7" s="214">
        <v>135</v>
      </c>
      <c r="G7" s="214">
        <v>147</v>
      </c>
      <c r="H7" s="214">
        <v>103</v>
      </c>
      <c r="I7" s="214">
        <v>45</v>
      </c>
      <c r="J7" s="214">
        <v>20</v>
      </c>
    </row>
    <row r="8" spans="1:44" ht="21.75" customHeight="1">
      <c r="A8" s="1327"/>
      <c r="B8" s="1719"/>
      <c r="C8" s="1325" t="s">
        <v>2294</v>
      </c>
      <c r="D8" s="214">
        <v>1207</v>
      </c>
      <c r="E8" s="214">
        <v>461</v>
      </c>
      <c r="F8" s="214">
        <v>256</v>
      </c>
      <c r="G8" s="214">
        <v>168</v>
      </c>
      <c r="H8" s="214">
        <v>160</v>
      </c>
      <c r="I8" s="214">
        <v>112</v>
      </c>
      <c r="J8" s="214">
        <v>50</v>
      </c>
    </row>
    <row r="9" spans="1:44" ht="21.75" customHeight="1">
      <c r="A9" s="1327"/>
      <c r="B9" s="1718" t="s">
        <v>529</v>
      </c>
      <c r="C9" s="1325" t="s">
        <v>2293</v>
      </c>
      <c r="D9" s="214">
        <v>1662</v>
      </c>
      <c r="E9" s="214">
        <v>302</v>
      </c>
      <c r="F9" s="214">
        <v>343</v>
      </c>
      <c r="G9" s="214">
        <v>404</v>
      </c>
      <c r="H9" s="214">
        <v>336</v>
      </c>
      <c r="I9" s="214">
        <v>205</v>
      </c>
      <c r="J9" s="214">
        <v>72</v>
      </c>
    </row>
    <row r="10" spans="1:44" ht="21.75" customHeight="1">
      <c r="A10" s="1326"/>
      <c r="B10" s="1719"/>
      <c r="C10" s="1325" t="s">
        <v>2294</v>
      </c>
      <c r="D10" s="214">
        <v>2132</v>
      </c>
      <c r="E10" s="214">
        <v>396</v>
      </c>
      <c r="F10" s="214">
        <v>406</v>
      </c>
      <c r="G10" s="214">
        <v>439</v>
      </c>
      <c r="H10" s="214">
        <v>424</v>
      </c>
      <c r="I10" s="214">
        <v>322</v>
      </c>
      <c r="J10" s="214">
        <v>145</v>
      </c>
    </row>
    <row r="11" spans="1:44" ht="15.75" customHeight="1">
      <c r="A11" s="1331" t="s">
        <v>2298</v>
      </c>
      <c r="B11" s="1331"/>
      <c r="C11" s="1331"/>
      <c r="D11" s="1332"/>
    </row>
    <row r="12" spans="1:44" ht="12" customHeight="1">
      <c r="A12" s="213" t="s">
        <v>2442</v>
      </c>
    </row>
    <row r="13" spans="1:44" ht="7.5" customHeight="1"/>
    <row r="14" spans="1:44" ht="7.5" customHeight="1"/>
    <row r="15" spans="1:44" ht="12" customHeight="1"/>
    <row r="16" spans="1:44" ht="12" customHeight="1"/>
    <row r="17" ht="6" customHeight="1"/>
    <row r="18" ht="9" customHeight="1"/>
    <row r="19" ht="17.25" customHeight="1"/>
    <row r="20" ht="17.25" customHeight="1"/>
    <row r="21" ht="9" customHeight="1"/>
    <row r="22" ht="15.75" customHeight="1"/>
    <row r="23" ht="12" customHeight="1"/>
    <row r="24" ht="7.5" customHeight="1"/>
    <row r="25" ht="12" customHeight="1"/>
    <row r="26" ht="12" customHeight="1"/>
    <row r="27" ht="7.5" customHeight="1"/>
    <row r="28" ht="12" customHeight="1"/>
    <row r="29" ht="12" customHeight="1"/>
    <row r="30" ht="7.5" customHeight="1"/>
    <row r="31" ht="12" customHeight="1"/>
    <row r="32" ht="12" customHeight="1"/>
    <row r="33" ht="7.5" customHeight="1"/>
    <row r="34" ht="12" customHeight="1"/>
    <row r="35" ht="8.1" customHeight="1"/>
    <row r="36" ht="12" customHeight="1"/>
    <row r="37" ht="12" customHeight="1"/>
    <row r="38" ht="7.5" customHeight="1"/>
    <row r="39" ht="12" customHeight="1"/>
    <row r="40" ht="12" customHeight="1"/>
    <row r="41" ht="8.1" customHeight="1"/>
    <row r="42" ht="12" customHeight="1"/>
    <row r="43" ht="12" customHeight="1"/>
    <row r="44" ht="4.5" customHeight="1"/>
    <row r="45" ht="4.5" customHeight="1"/>
    <row r="46" ht="12" customHeight="1"/>
    <row r="47" ht="7.5" customHeight="1"/>
    <row r="48" ht="12" customHeight="1"/>
    <row r="49" ht="8.1" customHeight="1"/>
    <row r="50" ht="12" customHeight="1"/>
    <row r="51" ht="12" customHeight="1"/>
    <row r="52" ht="7.5" customHeight="1"/>
    <row r="53" ht="12" customHeight="1"/>
    <row r="54" ht="12" customHeight="1"/>
    <row r="55" ht="8.1" customHeight="1"/>
    <row r="56" ht="12" customHeight="1"/>
    <row r="57" ht="12" customHeight="1"/>
    <row r="58" ht="4.5" customHeight="1"/>
    <row r="59" ht="4.5" customHeight="1"/>
    <row r="60" ht="12" customHeight="1"/>
    <row r="61" ht="7.5" customHeight="1"/>
    <row r="62" ht="12" customHeight="1"/>
    <row r="63" ht="8.1" customHeight="1"/>
    <row r="64" ht="12" customHeight="1"/>
    <row r="65" ht="12" customHeight="1"/>
    <row r="66" ht="7.5" customHeight="1"/>
    <row r="67" ht="12" customHeight="1"/>
    <row r="68" ht="12" customHeight="1"/>
    <row r="69" ht="8.1" customHeight="1"/>
    <row r="70" ht="12" customHeight="1"/>
    <row r="71" ht="12" customHeight="1"/>
    <row r="72" ht="4.5" customHeight="1"/>
    <row r="73" ht="4.5" customHeight="1"/>
    <row r="74" ht="12" customHeight="1"/>
    <row r="75" ht="7.5" customHeight="1"/>
    <row r="76" ht="12" customHeight="1"/>
    <row r="77" ht="8.1" customHeight="1"/>
    <row r="78" ht="12" customHeight="1"/>
    <row r="79" ht="12" customHeight="1"/>
    <row r="80" ht="7.5" customHeight="1"/>
    <row r="81" ht="12" customHeight="1"/>
    <row r="82" ht="12" customHeight="1"/>
    <row r="83" ht="8.1" customHeight="1"/>
    <row r="84" ht="12" customHeight="1"/>
    <row r="85" ht="12" customHeight="1"/>
    <row r="86" ht="4.5" customHeight="1"/>
    <row r="87" ht="4.5" customHeight="1"/>
    <row r="88" ht="12" customHeight="1"/>
    <row r="89" ht="7.5" customHeight="1"/>
    <row r="90" ht="12" customHeight="1"/>
    <row r="91" ht="8.1" customHeight="1"/>
    <row r="92" ht="12" customHeight="1"/>
    <row r="93" ht="12" customHeight="1"/>
    <row r="94" ht="7.5" customHeight="1"/>
    <row r="95" ht="12" customHeight="1"/>
    <row r="96" ht="12" customHeight="1"/>
    <row r="97" ht="8.1" customHeight="1"/>
    <row r="98" ht="12" customHeight="1"/>
    <row r="99" ht="12" customHeight="1"/>
    <row r="100" ht="4.5" customHeight="1"/>
    <row r="101" ht="4.5" customHeight="1"/>
    <row r="102" ht="12" customHeight="1"/>
    <row r="103" ht="7.5" customHeight="1"/>
    <row r="104" ht="12" customHeight="1"/>
    <row r="105" ht="8.1" customHeight="1"/>
    <row r="106" ht="12" customHeight="1"/>
    <row r="107" ht="12" customHeight="1"/>
    <row r="108" ht="7.5" customHeight="1"/>
    <row r="109" ht="12" customHeight="1"/>
    <row r="110" ht="12" customHeight="1"/>
    <row r="111" ht="8.1" customHeight="1"/>
    <row r="112" ht="12" customHeight="1"/>
    <row r="113" ht="12" customHeight="1"/>
    <row r="114" ht="4.5" customHeight="1"/>
    <row r="115" ht="4.5" customHeight="1"/>
    <row r="116" ht="12" customHeight="1"/>
    <row r="117" ht="7.5" customHeight="1"/>
    <row r="118" ht="12" customHeight="1"/>
    <row r="119" ht="8.1" customHeight="1"/>
    <row r="120" ht="12" customHeight="1"/>
    <row r="121" ht="12" customHeight="1"/>
    <row r="122" ht="7.5" customHeight="1"/>
    <row r="123" ht="12" customHeight="1"/>
    <row r="124" ht="12" customHeight="1"/>
    <row r="125" ht="8.1" customHeight="1"/>
    <row r="126" ht="12" customHeight="1"/>
    <row r="127" ht="12" customHeight="1"/>
    <row r="128" ht="7.5" customHeight="1"/>
    <row r="129" ht="7.5" customHeight="1"/>
    <row r="130" ht="12" customHeight="1"/>
    <row r="131" ht="12" customHeight="1"/>
    <row r="132" ht="6" customHeight="1"/>
    <row r="133" ht="9" customHeight="1"/>
    <row r="134" ht="17.25" customHeight="1"/>
    <row r="135" ht="17.25" customHeight="1"/>
    <row r="136" ht="9" customHeight="1"/>
    <row r="137" ht="15.75" customHeight="1"/>
    <row r="138" ht="12" customHeight="1"/>
    <row r="139" ht="7.5" customHeight="1"/>
    <row r="140" ht="12" customHeight="1"/>
    <row r="141" ht="12" customHeight="1"/>
    <row r="142" ht="7.5" customHeight="1"/>
    <row r="143" ht="12" customHeight="1"/>
    <row r="144" ht="12" customHeight="1"/>
    <row r="145" ht="7.5" customHeight="1"/>
    <row r="146" ht="12" customHeight="1"/>
    <row r="147" ht="12" customHeight="1"/>
    <row r="148" ht="7.5" customHeight="1"/>
    <row r="149" ht="12" customHeight="1"/>
    <row r="150" ht="8.1" customHeight="1"/>
    <row r="151" ht="12" customHeight="1"/>
    <row r="152" ht="12" customHeight="1"/>
    <row r="153" ht="7.5" customHeight="1"/>
    <row r="154" ht="12" customHeight="1"/>
    <row r="155" ht="12" customHeight="1"/>
    <row r="156" ht="8.1" customHeight="1"/>
    <row r="157" ht="12" customHeight="1"/>
    <row r="158" ht="12" customHeight="1"/>
    <row r="159" ht="4.5" customHeight="1"/>
    <row r="160" ht="4.5" customHeight="1"/>
    <row r="161" ht="12" customHeight="1"/>
    <row r="162" ht="7.5" customHeight="1"/>
    <row r="163" ht="12" customHeight="1"/>
    <row r="164" ht="8.1" customHeight="1"/>
    <row r="165" ht="12" customHeight="1"/>
    <row r="166" ht="12" customHeight="1"/>
    <row r="167" ht="7.5" customHeight="1"/>
    <row r="168" ht="12" customHeight="1"/>
    <row r="169" ht="12" customHeight="1"/>
    <row r="170" ht="8.1" customHeight="1"/>
    <row r="171" ht="12" customHeight="1"/>
    <row r="172" ht="12" customHeight="1"/>
    <row r="173" ht="4.5" customHeight="1"/>
    <row r="174" ht="4.5" customHeight="1"/>
    <row r="175" ht="12" customHeight="1"/>
    <row r="176" ht="7.5" customHeight="1"/>
    <row r="177" ht="12" customHeight="1"/>
    <row r="178" ht="8.1" customHeight="1"/>
    <row r="179" ht="12" customHeight="1"/>
    <row r="180" ht="12" customHeight="1"/>
    <row r="181" ht="7.5" customHeight="1"/>
    <row r="182" ht="12" customHeight="1"/>
    <row r="183" ht="12" customHeight="1"/>
    <row r="184" ht="8.1" customHeight="1"/>
    <row r="185" ht="12" customHeight="1"/>
    <row r="186" ht="12" customHeight="1"/>
    <row r="187" ht="4.5" customHeight="1"/>
    <row r="188" ht="4.5" customHeight="1"/>
    <row r="189" ht="12" customHeight="1"/>
    <row r="190" ht="7.5" customHeight="1"/>
    <row r="191" ht="12" customHeight="1"/>
    <row r="192" ht="8.1" customHeight="1"/>
    <row r="193" ht="12" customHeight="1"/>
    <row r="194" ht="12" customHeight="1"/>
    <row r="195" ht="7.5" customHeight="1"/>
    <row r="196" ht="12" customHeight="1"/>
    <row r="197" ht="12" customHeight="1"/>
    <row r="198" ht="8.1" customHeight="1"/>
    <row r="199" ht="12" customHeight="1"/>
    <row r="200" ht="12" customHeight="1"/>
    <row r="201" ht="4.5" customHeight="1"/>
    <row r="202" ht="4.5" customHeight="1"/>
    <row r="203" ht="12" customHeight="1"/>
    <row r="204" ht="7.5" customHeight="1"/>
    <row r="205" ht="12" customHeight="1"/>
    <row r="206" ht="8.1" customHeight="1"/>
    <row r="207" ht="12" customHeight="1"/>
    <row r="208" ht="12" customHeight="1"/>
    <row r="209" ht="7.5" customHeight="1"/>
    <row r="210" ht="12" customHeight="1"/>
    <row r="211" ht="12" customHeight="1"/>
    <row r="212" ht="8.1" customHeight="1"/>
    <row r="213" ht="12" customHeight="1"/>
    <row r="214" ht="12" customHeight="1"/>
    <row r="215" ht="7.5" customHeight="1"/>
    <row r="216" ht="7.5" customHeight="1"/>
    <row r="217" ht="12" customHeight="1"/>
    <row r="218" ht="12" customHeight="1"/>
    <row r="219" ht="6" customHeight="1"/>
  </sheetData>
  <mergeCells count="5">
    <mergeCell ref="B2:I2"/>
    <mergeCell ref="B5:B6"/>
    <mergeCell ref="B7:B8"/>
    <mergeCell ref="B9:B10"/>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rowBreaks count="3" manualBreakCount="3">
    <brk id="17" max="16383" man="1"/>
    <brk id="132" max="16383" man="1"/>
    <brk id="219" max="16383" man="1"/>
  </rowBreaks>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59999389629810485"/>
  </sheetPr>
  <dimension ref="A1:L195"/>
  <sheetViews>
    <sheetView showGridLines="0" zoomScaleNormal="100" zoomScaleSheetLayoutView="100" workbookViewId="0">
      <selection sqref="A1:B1"/>
    </sheetView>
  </sheetViews>
  <sheetFormatPr defaultRowHeight="13.5"/>
  <cols>
    <col min="1" max="1" width="8.75" style="10" customWidth="1"/>
    <col min="2" max="10" width="8.5" style="10" customWidth="1"/>
    <col min="11" max="256" width="9" style="10"/>
    <col min="257" max="257" width="8.75" style="10" customWidth="1"/>
    <col min="258" max="266" width="8.5" style="10" customWidth="1"/>
    <col min="267" max="512" width="9" style="10"/>
    <col min="513" max="513" width="8.75" style="10" customWidth="1"/>
    <col min="514" max="522" width="8.5" style="10" customWidth="1"/>
    <col min="523" max="768" width="9" style="10"/>
    <col min="769" max="769" width="8.75" style="10" customWidth="1"/>
    <col min="770" max="778" width="8.5" style="10" customWidth="1"/>
    <col min="779" max="1024" width="9" style="10"/>
    <col min="1025" max="1025" width="8.75" style="10" customWidth="1"/>
    <col min="1026" max="1034" width="8.5" style="10" customWidth="1"/>
    <col min="1035" max="1280" width="9" style="10"/>
    <col min="1281" max="1281" width="8.75" style="10" customWidth="1"/>
    <col min="1282" max="1290" width="8.5" style="10" customWidth="1"/>
    <col min="1291" max="1536" width="9" style="10"/>
    <col min="1537" max="1537" width="8.75" style="10" customWidth="1"/>
    <col min="1538" max="1546" width="8.5" style="10" customWidth="1"/>
    <col min="1547" max="1792" width="9" style="10"/>
    <col min="1793" max="1793" width="8.75" style="10" customWidth="1"/>
    <col min="1794" max="1802" width="8.5" style="10" customWidth="1"/>
    <col min="1803" max="2048" width="9" style="10"/>
    <col min="2049" max="2049" width="8.75" style="10" customWidth="1"/>
    <col min="2050" max="2058" width="8.5" style="10" customWidth="1"/>
    <col min="2059" max="2304" width="9" style="10"/>
    <col min="2305" max="2305" width="8.75" style="10" customWidth="1"/>
    <col min="2306" max="2314" width="8.5" style="10" customWidth="1"/>
    <col min="2315" max="2560" width="9" style="10"/>
    <col min="2561" max="2561" width="8.75" style="10" customWidth="1"/>
    <col min="2562" max="2570" width="8.5" style="10" customWidth="1"/>
    <col min="2571" max="2816" width="9" style="10"/>
    <col min="2817" max="2817" width="8.75" style="10" customWidth="1"/>
    <col min="2818" max="2826" width="8.5" style="10" customWidth="1"/>
    <col min="2827" max="3072" width="9" style="10"/>
    <col min="3073" max="3073" width="8.75" style="10" customWidth="1"/>
    <col min="3074" max="3082" width="8.5" style="10" customWidth="1"/>
    <col min="3083" max="3328" width="9" style="10"/>
    <col min="3329" max="3329" width="8.75" style="10" customWidth="1"/>
    <col min="3330" max="3338" width="8.5" style="10" customWidth="1"/>
    <col min="3339" max="3584" width="9" style="10"/>
    <col min="3585" max="3585" width="8.75" style="10" customWidth="1"/>
    <col min="3586" max="3594" width="8.5" style="10" customWidth="1"/>
    <col min="3595" max="3840" width="9" style="10"/>
    <col min="3841" max="3841" width="8.75" style="10" customWidth="1"/>
    <col min="3842" max="3850" width="8.5" style="10" customWidth="1"/>
    <col min="3851" max="4096" width="9" style="10"/>
    <col min="4097" max="4097" width="8.75" style="10" customWidth="1"/>
    <col min="4098" max="4106" width="8.5" style="10" customWidth="1"/>
    <col min="4107" max="4352" width="9" style="10"/>
    <col min="4353" max="4353" width="8.75" style="10" customWidth="1"/>
    <col min="4354" max="4362" width="8.5" style="10" customWidth="1"/>
    <col min="4363" max="4608" width="9" style="10"/>
    <col min="4609" max="4609" width="8.75" style="10" customWidth="1"/>
    <col min="4610" max="4618" width="8.5" style="10" customWidth="1"/>
    <col min="4619" max="4864" width="9" style="10"/>
    <col min="4865" max="4865" width="8.75" style="10" customWidth="1"/>
    <col min="4866" max="4874" width="8.5" style="10" customWidth="1"/>
    <col min="4875" max="5120" width="9" style="10"/>
    <col min="5121" max="5121" width="8.75" style="10" customWidth="1"/>
    <col min="5122" max="5130" width="8.5" style="10" customWidth="1"/>
    <col min="5131" max="5376" width="9" style="10"/>
    <col min="5377" max="5377" width="8.75" style="10" customWidth="1"/>
    <col min="5378" max="5386" width="8.5" style="10" customWidth="1"/>
    <col min="5387" max="5632" width="9" style="10"/>
    <col min="5633" max="5633" width="8.75" style="10" customWidth="1"/>
    <col min="5634" max="5642" width="8.5" style="10" customWidth="1"/>
    <col min="5643" max="5888" width="9" style="10"/>
    <col min="5889" max="5889" width="8.75" style="10" customWidth="1"/>
    <col min="5890" max="5898" width="8.5" style="10" customWidth="1"/>
    <col min="5899" max="6144" width="9" style="10"/>
    <col min="6145" max="6145" width="8.75" style="10" customWidth="1"/>
    <col min="6146" max="6154" width="8.5" style="10" customWidth="1"/>
    <col min="6155" max="6400" width="9" style="10"/>
    <col min="6401" max="6401" width="8.75" style="10" customWidth="1"/>
    <col min="6402" max="6410" width="8.5" style="10" customWidth="1"/>
    <col min="6411" max="6656" width="9" style="10"/>
    <col min="6657" max="6657" width="8.75" style="10" customWidth="1"/>
    <col min="6658" max="6666" width="8.5" style="10" customWidth="1"/>
    <col min="6667" max="6912" width="9" style="10"/>
    <col min="6913" max="6913" width="8.75" style="10" customWidth="1"/>
    <col min="6914" max="6922" width="8.5" style="10" customWidth="1"/>
    <col min="6923" max="7168" width="9" style="10"/>
    <col min="7169" max="7169" width="8.75" style="10" customWidth="1"/>
    <col min="7170" max="7178" width="8.5" style="10" customWidth="1"/>
    <col min="7179" max="7424" width="9" style="10"/>
    <col min="7425" max="7425" width="8.75" style="10" customWidth="1"/>
    <col min="7426" max="7434" width="8.5" style="10" customWidth="1"/>
    <col min="7435" max="7680" width="9" style="10"/>
    <col min="7681" max="7681" width="8.75" style="10" customWidth="1"/>
    <col min="7682" max="7690" width="8.5" style="10" customWidth="1"/>
    <col min="7691" max="7936" width="9" style="10"/>
    <col min="7937" max="7937" width="8.75" style="10" customWidth="1"/>
    <col min="7938" max="7946" width="8.5" style="10" customWidth="1"/>
    <col min="7947" max="8192" width="9" style="10"/>
    <col min="8193" max="8193" width="8.75" style="10" customWidth="1"/>
    <col min="8194" max="8202" width="8.5" style="10" customWidth="1"/>
    <col min="8203" max="8448" width="9" style="10"/>
    <col min="8449" max="8449" width="8.75" style="10" customWidth="1"/>
    <col min="8450" max="8458" width="8.5" style="10" customWidth="1"/>
    <col min="8459" max="8704" width="9" style="10"/>
    <col min="8705" max="8705" width="8.75" style="10" customWidth="1"/>
    <col min="8706" max="8714" width="8.5" style="10" customWidth="1"/>
    <col min="8715" max="8960" width="9" style="10"/>
    <col min="8961" max="8961" width="8.75" style="10" customWidth="1"/>
    <col min="8962" max="8970" width="8.5" style="10" customWidth="1"/>
    <col min="8971" max="9216" width="9" style="10"/>
    <col min="9217" max="9217" width="8.75" style="10" customWidth="1"/>
    <col min="9218" max="9226" width="8.5" style="10" customWidth="1"/>
    <col min="9227" max="9472" width="9" style="10"/>
    <col min="9473" max="9473" width="8.75" style="10" customWidth="1"/>
    <col min="9474" max="9482" width="8.5" style="10" customWidth="1"/>
    <col min="9483" max="9728" width="9" style="10"/>
    <col min="9729" max="9729" width="8.75" style="10" customWidth="1"/>
    <col min="9730" max="9738" width="8.5" style="10" customWidth="1"/>
    <col min="9739" max="9984" width="9" style="10"/>
    <col min="9985" max="9985" width="8.75" style="10" customWidth="1"/>
    <col min="9986" max="9994" width="8.5" style="10" customWidth="1"/>
    <col min="9995" max="10240" width="9" style="10"/>
    <col min="10241" max="10241" width="8.75" style="10" customWidth="1"/>
    <col min="10242" max="10250" width="8.5" style="10" customWidth="1"/>
    <col min="10251" max="10496" width="9" style="10"/>
    <col min="10497" max="10497" width="8.75" style="10" customWidth="1"/>
    <col min="10498" max="10506" width="8.5" style="10" customWidth="1"/>
    <col min="10507" max="10752" width="9" style="10"/>
    <col min="10753" max="10753" width="8.75" style="10" customWidth="1"/>
    <col min="10754" max="10762" width="8.5" style="10" customWidth="1"/>
    <col min="10763" max="11008" width="9" style="10"/>
    <col min="11009" max="11009" width="8.75" style="10" customWidth="1"/>
    <col min="11010" max="11018" width="8.5" style="10" customWidth="1"/>
    <col min="11019" max="11264" width="9" style="10"/>
    <col min="11265" max="11265" width="8.75" style="10" customWidth="1"/>
    <col min="11266" max="11274" width="8.5" style="10" customWidth="1"/>
    <col min="11275" max="11520" width="9" style="10"/>
    <col min="11521" max="11521" width="8.75" style="10" customWidth="1"/>
    <col min="11522" max="11530" width="8.5" style="10" customWidth="1"/>
    <col min="11531" max="11776" width="9" style="10"/>
    <col min="11777" max="11777" width="8.75" style="10" customWidth="1"/>
    <col min="11778" max="11786" width="8.5" style="10" customWidth="1"/>
    <col min="11787" max="12032" width="9" style="10"/>
    <col min="12033" max="12033" width="8.75" style="10" customWidth="1"/>
    <col min="12034" max="12042" width="8.5" style="10" customWidth="1"/>
    <col min="12043" max="12288" width="9" style="10"/>
    <col min="12289" max="12289" width="8.75" style="10" customWidth="1"/>
    <col min="12290" max="12298" width="8.5" style="10" customWidth="1"/>
    <col min="12299" max="12544" width="9" style="10"/>
    <col min="12545" max="12545" width="8.75" style="10" customWidth="1"/>
    <col min="12546" max="12554" width="8.5" style="10" customWidth="1"/>
    <col min="12555" max="12800" width="9" style="10"/>
    <col min="12801" max="12801" width="8.75" style="10" customWidth="1"/>
    <col min="12802" max="12810" width="8.5" style="10" customWidth="1"/>
    <col min="12811" max="13056" width="9" style="10"/>
    <col min="13057" max="13057" width="8.75" style="10" customWidth="1"/>
    <col min="13058" max="13066" width="8.5" style="10" customWidth="1"/>
    <col min="13067" max="13312" width="9" style="10"/>
    <col min="13313" max="13313" width="8.75" style="10" customWidth="1"/>
    <col min="13314" max="13322" width="8.5" style="10" customWidth="1"/>
    <col min="13323" max="13568" width="9" style="10"/>
    <col min="13569" max="13569" width="8.75" style="10" customWidth="1"/>
    <col min="13570" max="13578" width="8.5" style="10" customWidth="1"/>
    <col min="13579" max="13824" width="9" style="10"/>
    <col min="13825" max="13825" width="8.75" style="10" customWidth="1"/>
    <col min="13826" max="13834" width="8.5" style="10" customWidth="1"/>
    <col min="13835" max="14080" width="9" style="10"/>
    <col min="14081" max="14081" width="8.75" style="10" customWidth="1"/>
    <col min="14082" max="14090" width="8.5" style="10" customWidth="1"/>
    <col min="14091" max="14336" width="9" style="10"/>
    <col min="14337" max="14337" width="8.75" style="10" customWidth="1"/>
    <col min="14338" max="14346" width="8.5" style="10" customWidth="1"/>
    <col min="14347" max="14592" width="9" style="10"/>
    <col min="14593" max="14593" width="8.75" style="10" customWidth="1"/>
    <col min="14594" max="14602" width="8.5" style="10" customWidth="1"/>
    <col min="14603" max="14848" width="9" style="10"/>
    <col min="14849" max="14849" width="8.75" style="10" customWidth="1"/>
    <col min="14850" max="14858" width="8.5" style="10" customWidth="1"/>
    <col min="14859" max="15104" width="9" style="10"/>
    <col min="15105" max="15105" width="8.75" style="10" customWidth="1"/>
    <col min="15106" max="15114" width="8.5" style="10" customWidth="1"/>
    <col min="15115" max="15360" width="9" style="10"/>
    <col min="15361" max="15361" width="8.75" style="10" customWidth="1"/>
    <col min="15362" max="15370" width="8.5" style="10" customWidth="1"/>
    <col min="15371" max="15616" width="9" style="10"/>
    <col min="15617" max="15617" width="8.75" style="10" customWidth="1"/>
    <col min="15618" max="15626" width="8.5" style="10" customWidth="1"/>
    <col min="15627" max="15872" width="9" style="10"/>
    <col min="15873" max="15873" width="8.75" style="10" customWidth="1"/>
    <col min="15874" max="15882" width="8.5" style="10" customWidth="1"/>
    <col min="15883" max="16128" width="9" style="10"/>
    <col min="16129" max="16129" width="8.75" style="10" customWidth="1"/>
    <col min="16130" max="16138" width="8.5" style="10" customWidth="1"/>
    <col min="16139" max="16384" width="9" style="10"/>
  </cols>
  <sheetData>
    <row r="1" spans="1:12" s="1" customFormat="1" ht="18" customHeight="1">
      <c r="A1" s="1621" t="s">
        <v>1554</v>
      </c>
      <c r="B1" s="1621"/>
      <c r="D1" s="2"/>
    </row>
    <row r="2" spans="1:12" ht="21" customHeight="1">
      <c r="A2" s="1690" t="s">
        <v>1983</v>
      </c>
      <c r="B2" s="1690"/>
      <c r="C2" s="1690"/>
      <c r="D2" s="1690"/>
      <c r="E2" s="1690"/>
      <c r="F2" s="1690"/>
      <c r="G2" s="1690"/>
      <c r="H2" s="1690"/>
      <c r="I2" s="1690"/>
      <c r="J2" s="1690"/>
    </row>
    <row r="3" spans="1:12" ht="6.75" customHeight="1">
      <c r="D3" s="26"/>
      <c r="E3" s="26"/>
      <c r="F3" s="26"/>
      <c r="G3" s="26"/>
      <c r="H3" s="26"/>
      <c r="I3" s="175"/>
      <c r="J3" s="21"/>
    </row>
    <row r="4" spans="1:12" s="4" customFormat="1" ht="17.25" customHeight="1">
      <c r="A4" s="1030"/>
      <c r="B4" s="1030" t="s">
        <v>530</v>
      </c>
      <c r="C4" s="1030" t="s">
        <v>531</v>
      </c>
      <c r="D4" s="1028" t="s">
        <v>532</v>
      </c>
      <c r="E4" s="1032" t="s">
        <v>533</v>
      </c>
      <c r="F4" s="1030" t="s">
        <v>534</v>
      </c>
      <c r="G4" s="1028" t="s">
        <v>535</v>
      </c>
      <c r="H4" s="1033" t="s">
        <v>536</v>
      </c>
      <c r="I4" s="1032" t="s">
        <v>537</v>
      </c>
      <c r="J4" s="1030" t="s">
        <v>538</v>
      </c>
    </row>
    <row r="5" spans="1:12" s="1035" customFormat="1" ht="17.25" customHeight="1" thickBot="1">
      <c r="A5" s="1031"/>
      <c r="B5" s="1026" t="s">
        <v>1761</v>
      </c>
      <c r="C5" s="1026" t="s">
        <v>1761</v>
      </c>
      <c r="D5" s="1029" t="s">
        <v>1761</v>
      </c>
      <c r="E5" s="1025" t="s">
        <v>1761</v>
      </c>
      <c r="F5" s="1026" t="s">
        <v>1761</v>
      </c>
      <c r="G5" s="1029" t="s">
        <v>1761</v>
      </c>
      <c r="H5" s="1027" t="s">
        <v>1761</v>
      </c>
      <c r="I5" s="1025" t="s">
        <v>1762</v>
      </c>
      <c r="J5" s="1026" t="s">
        <v>1762</v>
      </c>
    </row>
    <row r="6" spans="1:12" s="4" customFormat="1" ht="18" customHeight="1" thickTop="1">
      <c r="A6" s="216" t="s">
        <v>539</v>
      </c>
      <c r="B6" s="217">
        <v>1089</v>
      </c>
      <c r="C6" s="217">
        <v>947</v>
      </c>
      <c r="D6" s="1160">
        <v>142</v>
      </c>
      <c r="E6" s="218">
        <v>3559</v>
      </c>
      <c r="F6" s="217">
        <v>3636</v>
      </c>
      <c r="G6" s="1160">
        <v>-77</v>
      </c>
      <c r="H6" s="219">
        <v>36</v>
      </c>
      <c r="I6" s="218">
        <v>630</v>
      </c>
      <c r="J6" s="217">
        <v>212</v>
      </c>
      <c r="L6" s="1037"/>
    </row>
    <row r="7" spans="1:12" s="4" customFormat="1" ht="18" customHeight="1">
      <c r="A7" s="216" t="s">
        <v>540</v>
      </c>
      <c r="B7" s="220">
        <v>1120</v>
      </c>
      <c r="C7" s="220">
        <v>955</v>
      </c>
      <c r="D7" s="1159">
        <v>165</v>
      </c>
      <c r="E7" s="221">
        <v>3759</v>
      </c>
      <c r="F7" s="220">
        <v>3789</v>
      </c>
      <c r="G7" s="1159">
        <v>-30</v>
      </c>
      <c r="H7" s="222">
        <v>21</v>
      </c>
      <c r="I7" s="221">
        <v>677</v>
      </c>
      <c r="J7" s="220">
        <v>206</v>
      </c>
      <c r="L7" s="1037"/>
    </row>
    <row r="8" spans="1:12" s="4" customFormat="1" ht="18" customHeight="1">
      <c r="A8" s="216" t="s">
        <v>541</v>
      </c>
      <c r="B8" s="223">
        <v>1159</v>
      </c>
      <c r="C8" s="223">
        <v>1018</v>
      </c>
      <c r="D8" s="1158">
        <v>141</v>
      </c>
      <c r="E8" s="224">
        <v>3505</v>
      </c>
      <c r="F8" s="223">
        <v>3734</v>
      </c>
      <c r="G8" s="1158">
        <v>-229</v>
      </c>
      <c r="H8" s="225">
        <v>25</v>
      </c>
      <c r="I8" s="224">
        <v>660</v>
      </c>
      <c r="J8" s="223">
        <v>202</v>
      </c>
      <c r="L8" s="1037"/>
    </row>
    <row r="9" spans="1:12" s="4" customFormat="1" ht="18" customHeight="1">
      <c r="A9" s="216" t="s">
        <v>542</v>
      </c>
      <c r="B9" s="223">
        <v>1097</v>
      </c>
      <c r="C9" s="223">
        <v>979</v>
      </c>
      <c r="D9" s="1158">
        <v>118</v>
      </c>
      <c r="E9" s="224">
        <v>3888</v>
      </c>
      <c r="F9" s="223">
        <v>3716</v>
      </c>
      <c r="G9" s="1158">
        <v>172</v>
      </c>
      <c r="H9" s="225">
        <v>17</v>
      </c>
      <c r="I9" s="224">
        <v>603</v>
      </c>
      <c r="J9" s="223">
        <v>187</v>
      </c>
      <c r="L9" s="1037"/>
    </row>
    <row r="10" spans="1:12" s="4" customFormat="1" ht="18" customHeight="1">
      <c r="A10" s="216" t="s">
        <v>251</v>
      </c>
      <c r="B10" s="223">
        <v>1062</v>
      </c>
      <c r="C10" s="223">
        <v>1035</v>
      </c>
      <c r="D10" s="1158">
        <v>27</v>
      </c>
      <c r="E10" s="224">
        <v>3269</v>
      </c>
      <c r="F10" s="223">
        <v>3215</v>
      </c>
      <c r="G10" s="1158">
        <v>54</v>
      </c>
      <c r="H10" s="225">
        <v>20</v>
      </c>
      <c r="I10" s="224">
        <v>658</v>
      </c>
      <c r="J10" s="223">
        <v>206</v>
      </c>
      <c r="L10" s="1037"/>
    </row>
    <row r="11" spans="1:12" s="4" customFormat="1" ht="18" customHeight="1">
      <c r="A11" s="216" t="s">
        <v>543</v>
      </c>
      <c r="B11" s="223">
        <v>1093</v>
      </c>
      <c r="C11" s="223">
        <v>1019</v>
      </c>
      <c r="D11" s="1158">
        <v>74</v>
      </c>
      <c r="E11" s="224">
        <v>3998</v>
      </c>
      <c r="F11" s="223">
        <v>4108</v>
      </c>
      <c r="G11" s="1158">
        <v>-110</v>
      </c>
      <c r="H11" s="225">
        <v>18</v>
      </c>
      <c r="I11" s="224">
        <v>680</v>
      </c>
      <c r="J11" s="223">
        <v>197</v>
      </c>
      <c r="L11" s="1037"/>
    </row>
    <row r="12" spans="1:12" s="4" customFormat="1" ht="18" customHeight="1">
      <c r="A12" s="216" t="s">
        <v>544</v>
      </c>
      <c r="B12" s="223">
        <v>1106</v>
      </c>
      <c r="C12" s="223">
        <v>1100</v>
      </c>
      <c r="D12" s="1158">
        <v>6</v>
      </c>
      <c r="E12" s="224">
        <v>3645</v>
      </c>
      <c r="F12" s="223">
        <v>3392</v>
      </c>
      <c r="G12" s="1158">
        <v>253</v>
      </c>
      <c r="H12" s="225">
        <v>16</v>
      </c>
      <c r="I12" s="224">
        <v>598</v>
      </c>
      <c r="J12" s="223">
        <v>223</v>
      </c>
      <c r="L12" s="1037"/>
    </row>
    <row r="13" spans="1:12" s="4" customFormat="1" ht="18" customHeight="1">
      <c r="A13" s="216" t="s">
        <v>545</v>
      </c>
      <c r="B13" s="223">
        <v>1021</v>
      </c>
      <c r="C13" s="223">
        <v>1086</v>
      </c>
      <c r="D13" s="1158">
        <v>-65</v>
      </c>
      <c r="E13" s="224">
        <v>3666</v>
      </c>
      <c r="F13" s="223">
        <v>3939</v>
      </c>
      <c r="G13" s="1158">
        <v>-273</v>
      </c>
      <c r="H13" s="225">
        <v>16</v>
      </c>
      <c r="I13" s="224">
        <v>614</v>
      </c>
      <c r="J13" s="223">
        <v>206</v>
      </c>
      <c r="L13" s="1037"/>
    </row>
    <row r="14" spans="1:12" s="1035" customFormat="1" ht="18" customHeight="1">
      <c r="A14" s="216" t="s">
        <v>1616</v>
      </c>
      <c r="B14" s="223">
        <v>993</v>
      </c>
      <c r="C14" s="223">
        <v>1105</v>
      </c>
      <c r="D14" s="1158">
        <v>-112</v>
      </c>
      <c r="E14" s="224">
        <v>3595</v>
      </c>
      <c r="F14" s="223">
        <v>3770</v>
      </c>
      <c r="G14" s="1158">
        <v>-175</v>
      </c>
      <c r="H14" s="225">
        <v>10</v>
      </c>
      <c r="I14" s="224">
        <v>580</v>
      </c>
      <c r="J14" s="223">
        <v>185</v>
      </c>
      <c r="L14" s="1037"/>
    </row>
    <row r="15" spans="1:12" s="1209" customFormat="1" ht="18" customHeight="1">
      <c r="A15" s="216" t="s">
        <v>1788</v>
      </c>
      <c r="B15" s="223">
        <v>980</v>
      </c>
      <c r="C15" s="223">
        <v>1110</v>
      </c>
      <c r="D15" s="1158">
        <v>-130</v>
      </c>
      <c r="E15" s="224">
        <v>3812</v>
      </c>
      <c r="F15" s="223">
        <v>3913</v>
      </c>
      <c r="G15" s="1158">
        <v>-101</v>
      </c>
      <c r="H15" s="225">
        <v>17</v>
      </c>
      <c r="I15" s="224">
        <v>573</v>
      </c>
      <c r="J15" s="223">
        <v>190</v>
      </c>
      <c r="L15" s="1037"/>
    </row>
    <row r="16" spans="1:12" s="4" customFormat="1" ht="18" customHeight="1">
      <c r="A16" s="216" t="s">
        <v>2453</v>
      </c>
      <c r="B16" s="223">
        <v>972</v>
      </c>
      <c r="C16" s="223">
        <v>1118</v>
      </c>
      <c r="D16" s="1158">
        <v>-146</v>
      </c>
      <c r="E16" s="224">
        <v>3626</v>
      </c>
      <c r="F16" s="223">
        <v>3542</v>
      </c>
      <c r="G16" s="1158">
        <v>84</v>
      </c>
      <c r="H16" s="225">
        <v>15</v>
      </c>
      <c r="I16" s="224">
        <v>590</v>
      </c>
      <c r="J16" s="223">
        <v>205</v>
      </c>
      <c r="L16" s="1037"/>
    </row>
    <row r="17" spans="1:1" ht="18" customHeight="1">
      <c r="A17" s="20" t="s">
        <v>1763</v>
      </c>
    </row>
    <row r="18" spans="1:1" ht="13.5" customHeight="1"/>
    <row r="19" spans="1:1" ht="13.5" customHeight="1"/>
    <row r="20" spans="1:1" ht="13.5" customHeight="1"/>
    <row r="21" spans="1:1" ht="13.5" customHeight="1"/>
    <row r="22" spans="1:1" ht="13.5" customHeight="1"/>
    <row r="23" spans="1:1" ht="13.5" customHeight="1"/>
    <row r="24" spans="1:1" ht="13.5" customHeight="1"/>
    <row r="25" spans="1:1" ht="13.5" customHeight="1"/>
    <row r="26" spans="1:1" ht="13.5" customHeight="1"/>
    <row r="27" spans="1:1" ht="13.5" customHeight="1"/>
    <row r="28" spans="1:1" ht="13.5" customHeight="1"/>
    <row r="29" spans="1:1" ht="13.5" customHeight="1"/>
    <row r="30" spans="1:1" ht="13.5" customHeight="1"/>
    <row r="31" spans="1:1" ht="13.5" customHeight="1"/>
    <row r="32" spans="1:1"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sheetData>
  <mergeCells count="2">
    <mergeCell ref="A2:J2"/>
    <mergeCell ref="A1:B1"/>
  </mergeCells>
  <phoneticPr fontId="38"/>
  <hyperlinks>
    <hyperlink ref="A1" location="目次!A1" display="目次に戻る"/>
  </hyperlinks>
  <pageMargins left="0.78740157480314965" right="0.78740157480314965" top="0.98425196850393704" bottom="0.78740157480314965"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59999389629810485"/>
  </sheetPr>
  <dimension ref="A1:M36"/>
  <sheetViews>
    <sheetView showGridLines="0" zoomScaleNormal="100" zoomScaleSheetLayoutView="115" workbookViewId="0">
      <pane ySplit="5" topLeftCell="A6" activePane="bottomLeft" state="frozen"/>
      <selection pane="bottomLeft" activeCell="N15" sqref="N15"/>
    </sheetView>
  </sheetViews>
  <sheetFormatPr defaultRowHeight="13.5"/>
  <cols>
    <col min="1" max="1" width="1.625" style="10" customWidth="1"/>
    <col min="2" max="2" width="9.875" style="10" customWidth="1"/>
    <col min="3" max="3" width="1.625" style="10" customWidth="1"/>
    <col min="4" max="4" width="8.125" style="10" bestFit="1" customWidth="1"/>
    <col min="5" max="6" width="6.625" style="10" customWidth="1"/>
    <col min="7" max="10" width="5.75" style="10" customWidth="1"/>
    <col min="11" max="12" width="12.625" style="10" customWidth="1"/>
    <col min="13" max="256" width="9" style="10"/>
    <col min="257" max="257" width="1.625" style="10" customWidth="1"/>
    <col min="258" max="258" width="9.875" style="10" customWidth="1"/>
    <col min="259" max="259" width="1.625" style="10" customWidth="1"/>
    <col min="260" max="260" width="4.875" style="10" customWidth="1"/>
    <col min="261" max="266" width="6.625" style="10" customWidth="1"/>
    <col min="267" max="268" width="12.625" style="10" customWidth="1"/>
    <col min="269" max="512" width="9" style="10"/>
    <col min="513" max="513" width="1.625" style="10" customWidth="1"/>
    <col min="514" max="514" width="9.875" style="10" customWidth="1"/>
    <col min="515" max="515" width="1.625" style="10" customWidth="1"/>
    <col min="516" max="516" width="4.875" style="10" customWidth="1"/>
    <col min="517" max="522" width="6.625" style="10" customWidth="1"/>
    <col min="523" max="524" width="12.625" style="10" customWidth="1"/>
    <col min="525" max="768" width="9" style="10"/>
    <col min="769" max="769" width="1.625" style="10" customWidth="1"/>
    <col min="770" max="770" width="9.875" style="10" customWidth="1"/>
    <col min="771" max="771" width="1.625" style="10" customWidth="1"/>
    <col min="772" max="772" width="4.875" style="10" customWidth="1"/>
    <col min="773" max="778" width="6.625" style="10" customWidth="1"/>
    <col min="779" max="780" width="12.625" style="10" customWidth="1"/>
    <col min="781" max="1024" width="9" style="10"/>
    <col min="1025" max="1025" width="1.625" style="10" customWidth="1"/>
    <col min="1026" max="1026" width="9.875" style="10" customWidth="1"/>
    <col min="1027" max="1027" width="1.625" style="10" customWidth="1"/>
    <col min="1028" max="1028" width="4.875" style="10" customWidth="1"/>
    <col min="1029" max="1034" width="6.625" style="10" customWidth="1"/>
    <col min="1035" max="1036" width="12.625" style="10" customWidth="1"/>
    <col min="1037" max="1280" width="9" style="10"/>
    <col min="1281" max="1281" width="1.625" style="10" customWidth="1"/>
    <col min="1282" max="1282" width="9.875" style="10" customWidth="1"/>
    <col min="1283" max="1283" width="1.625" style="10" customWidth="1"/>
    <col min="1284" max="1284" width="4.875" style="10" customWidth="1"/>
    <col min="1285" max="1290" width="6.625" style="10" customWidth="1"/>
    <col min="1291" max="1292" width="12.625" style="10" customWidth="1"/>
    <col min="1293" max="1536" width="9" style="10"/>
    <col min="1537" max="1537" width="1.625" style="10" customWidth="1"/>
    <col min="1538" max="1538" width="9.875" style="10" customWidth="1"/>
    <col min="1539" max="1539" width="1.625" style="10" customWidth="1"/>
    <col min="1540" max="1540" width="4.875" style="10" customWidth="1"/>
    <col min="1541" max="1546" width="6.625" style="10" customWidth="1"/>
    <col min="1547" max="1548" width="12.625" style="10" customWidth="1"/>
    <col min="1549" max="1792" width="9" style="10"/>
    <col min="1793" max="1793" width="1.625" style="10" customWidth="1"/>
    <col min="1794" max="1794" width="9.875" style="10" customWidth="1"/>
    <col min="1795" max="1795" width="1.625" style="10" customWidth="1"/>
    <col min="1796" max="1796" width="4.875" style="10" customWidth="1"/>
    <col min="1797" max="1802" width="6.625" style="10" customWidth="1"/>
    <col min="1803" max="1804" width="12.625" style="10" customWidth="1"/>
    <col min="1805" max="2048" width="9" style="10"/>
    <col min="2049" max="2049" width="1.625" style="10" customWidth="1"/>
    <col min="2050" max="2050" width="9.875" style="10" customWidth="1"/>
    <col min="2051" max="2051" width="1.625" style="10" customWidth="1"/>
    <col min="2052" max="2052" width="4.875" style="10" customWidth="1"/>
    <col min="2053" max="2058" width="6.625" style="10" customWidth="1"/>
    <col min="2059" max="2060" width="12.625" style="10" customWidth="1"/>
    <col min="2061" max="2304" width="9" style="10"/>
    <col min="2305" max="2305" width="1.625" style="10" customWidth="1"/>
    <col min="2306" max="2306" width="9.875" style="10" customWidth="1"/>
    <col min="2307" max="2307" width="1.625" style="10" customWidth="1"/>
    <col min="2308" max="2308" width="4.875" style="10" customWidth="1"/>
    <col min="2309" max="2314" width="6.625" style="10" customWidth="1"/>
    <col min="2315" max="2316" width="12.625" style="10" customWidth="1"/>
    <col min="2317" max="2560" width="9" style="10"/>
    <col min="2561" max="2561" width="1.625" style="10" customWidth="1"/>
    <col min="2562" max="2562" width="9.875" style="10" customWidth="1"/>
    <col min="2563" max="2563" width="1.625" style="10" customWidth="1"/>
    <col min="2564" max="2564" width="4.875" style="10" customWidth="1"/>
    <col min="2565" max="2570" width="6.625" style="10" customWidth="1"/>
    <col min="2571" max="2572" width="12.625" style="10" customWidth="1"/>
    <col min="2573" max="2816" width="9" style="10"/>
    <col min="2817" max="2817" width="1.625" style="10" customWidth="1"/>
    <col min="2818" max="2818" width="9.875" style="10" customWidth="1"/>
    <col min="2819" max="2819" width="1.625" style="10" customWidth="1"/>
    <col min="2820" max="2820" width="4.875" style="10" customWidth="1"/>
    <col min="2821" max="2826" width="6.625" style="10" customWidth="1"/>
    <col min="2827" max="2828" width="12.625" style="10" customWidth="1"/>
    <col min="2829" max="3072" width="9" style="10"/>
    <col min="3073" max="3073" width="1.625" style="10" customWidth="1"/>
    <col min="3074" max="3074" width="9.875" style="10" customWidth="1"/>
    <col min="3075" max="3075" width="1.625" style="10" customWidth="1"/>
    <col min="3076" max="3076" width="4.875" style="10" customWidth="1"/>
    <col min="3077" max="3082" width="6.625" style="10" customWidth="1"/>
    <col min="3083" max="3084" width="12.625" style="10" customWidth="1"/>
    <col min="3085" max="3328" width="9" style="10"/>
    <col min="3329" max="3329" width="1.625" style="10" customWidth="1"/>
    <col min="3330" max="3330" width="9.875" style="10" customWidth="1"/>
    <col min="3331" max="3331" width="1.625" style="10" customWidth="1"/>
    <col min="3332" max="3332" width="4.875" style="10" customWidth="1"/>
    <col min="3333" max="3338" width="6.625" style="10" customWidth="1"/>
    <col min="3339" max="3340" width="12.625" style="10" customWidth="1"/>
    <col min="3341" max="3584" width="9" style="10"/>
    <col min="3585" max="3585" width="1.625" style="10" customWidth="1"/>
    <col min="3586" max="3586" width="9.875" style="10" customWidth="1"/>
    <col min="3587" max="3587" width="1.625" style="10" customWidth="1"/>
    <col min="3588" max="3588" width="4.875" style="10" customWidth="1"/>
    <col min="3589" max="3594" width="6.625" style="10" customWidth="1"/>
    <col min="3595" max="3596" width="12.625" style="10" customWidth="1"/>
    <col min="3597" max="3840" width="9" style="10"/>
    <col min="3841" max="3841" width="1.625" style="10" customWidth="1"/>
    <col min="3842" max="3842" width="9.875" style="10" customWidth="1"/>
    <col min="3843" max="3843" width="1.625" style="10" customWidth="1"/>
    <col min="3844" max="3844" width="4.875" style="10" customWidth="1"/>
    <col min="3845" max="3850" width="6.625" style="10" customWidth="1"/>
    <col min="3851" max="3852" width="12.625" style="10" customWidth="1"/>
    <col min="3853" max="4096" width="9" style="10"/>
    <col min="4097" max="4097" width="1.625" style="10" customWidth="1"/>
    <col min="4098" max="4098" width="9.875" style="10" customWidth="1"/>
    <col min="4099" max="4099" width="1.625" style="10" customWidth="1"/>
    <col min="4100" max="4100" width="4.875" style="10" customWidth="1"/>
    <col min="4101" max="4106" width="6.625" style="10" customWidth="1"/>
    <col min="4107" max="4108" width="12.625" style="10" customWidth="1"/>
    <col min="4109" max="4352" width="9" style="10"/>
    <col min="4353" max="4353" width="1.625" style="10" customWidth="1"/>
    <col min="4354" max="4354" width="9.875" style="10" customWidth="1"/>
    <col min="4355" max="4355" width="1.625" style="10" customWidth="1"/>
    <col min="4356" max="4356" width="4.875" style="10" customWidth="1"/>
    <col min="4357" max="4362" width="6.625" style="10" customWidth="1"/>
    <col min="4363" max="4364" width="12.625" style="10" customWidth="1"/>
    <col min="4365" max="4608" width="9" style="10"/>
    <col min="4609" max="4609" width="1.625" style="10" customWidth="1"/>
    <col min="4610" max="4610" width="9.875" style="10" customWidth="1"/>
    <col min="4611" max="4611" width="1.625" style="10" customWidth="1"/>
    <col min="4612" max="4612" width="4.875" style="10" customWidth="1"/>
    <col min="4613" max="4618" width="6.625" style="10" customWidth="1"/>
    <col min="4619" max="4620" width="12.625" style="10" customWidth="1"/>
    <col min="4621" max="4864" width="9" style="10"/>
    <col min="4865" max="4865" width="1.625" style="10" customWidth="1"/>
    <col min="4866" max="4866" width="9.875" style="10" customWidth="1"/>
    <col min="4867" max="4867" width="1.625" style="10" customWidth="1"/>
    <col min="4868" max="4868" width="4.875" style="10" customWidth="1"/>
    <col min="4869" max="4874" width="6.625" style="10" customWidth="1"/>
    <col min="4875" max="4876" width="12.625" style="10" customWidth="1"/>
    <col min="4877" max="5120" width="9" style="10"/>
    <col min="5121" max="5121" width="1.625" style="10" customWidth="1"/>
    <col min="5122" max="5122" width="9.875" style="10" customWidth="1"/>
    <col min="5123" max="5123" width="1.625" style="10" customWidth="1"/>
    <col min="5124" max="5124" width="4.875" style="10" customWidth="1"/>
    <col min="5125" max="5130" width="6.625" style="10" customWidth="1"/>
    <col min="5131" max="5132" width="12.625" style="10" customWidth="1"/>
    <col min="5133" max="5376" width="9" style="10"/>
    <col min="5377" max="5377" width="1.625" style="10" customWidth="1"/>
    <col min="5378" max="5378" width="9.875" style="10" customWidth="1"/>
    <col min="5379" max="5379" width="1.625" style="10" customWidth="1"/>
    <col min="5380" max="5380" width="4.875" style="10" customWidth="1"/>
    <col min="5381" max="5386" width="6.625" style="10" customWidth="1"/>
    <col min="5387" max="5388" width="12.625" style="10" customWidth="1"/>
    <col min="5389" max="5632" width="9" style="10"/>
    <col min="5633" max="5633" width="1.625" style="10" customWidth="1"/>
    <col min="5634" max="5634" width="9.875" style="10" customWidth="1"/>
    <col min="5635" max="5635" width="1.625" style="10" customWidth="1"/>
    <col min="5636" max="5636" width="4.875" style="10" customWidth="1"/>
    <col min="5637" max="5642" width="6.625" style="10" customWidth="1"/>
    <col min="5643" max="5644" width="12.625" style="10" customWidth="1"/>
    <col min="5645" max="5888" width="9" style="10"/>
    <col min="5889" max="5889" width="1.625" style="10" customWidth="1"/>
    <col min="5890" max="5890" width="9.875" style="10" customWidth="1"/>
    <col min="5891" max="5891" width="1.625" style="10" customWidth="1"/>
    <col min="5892" max="5892" width="4.875" style="10" customWidth="1"/>
    <col min="5893" max="5898" width="6.625" style="10" customWidth="1"/>
    <col min="5899" max="5900" width="12.625" style="10" customWidth="1"/>
    <col min="5901" max="6144" width="9" style="10"/>
    <col min="6145" max="6145" width="1.625" style="10" customWidth="1"/>
    <col min="6146" max="6146" width="9.875" style="10" customWidth="1"/>
    <col min="6147" max="6147" width="1.625" style="10" customWidth="1"/>
    <col min="6148" max="6148" width="4.875" style="10" customWidth="1"/>
    <col min="6149" max="6154" width="6.625" style="10" customWidth="1"/>
    <col min="6155" max="6156" width="12.625" style="10" customWidth="1"/>
    <col min="6157" max="6400" width="9" style="10"/>
    <col min="6401" max="6401" width="1.625" style="10" customWidth="1"/>
    <col min="6402" max="6402" width="9.875" style="10" customWidth="1"/>
    <col min="6403" max="6403" width="1.625" style="10" customWidth="1"/>
    <col min="6404" max="6404" width="4.875" style="10" customWidth="1"/>
    <col min="6405" max="6410" width="6.625" style="10" customWidth="1"/>
    <col min="6411" max="6412" width="12.625" style="10" customWidth="1"/>
    <col min="6413" max="6656" width="9" style="10"/>
    <col min="6657" max="6657" width="1.625" style="10" customWidth="1"/>
    <col min="6658" max="6658" width="9.875" style="10" customWidth="1"/>
    <col min="6659" max="6659" width="1.625" style="10" customWidth="1"/>
    <col min="6660" max="6660" width="4.875" style="10" customWidth="1"/>
    <col min="6661" max="6666" width="6.625" style="10" customWidth="1"/>
    <col min="6667" max="6668" width="12.625" style="10" customWidth="1"/>
    <col min="6669" max="6912" width="9" style="10"/>
    <col min="6913" max="6913" width="1.625" style="10" customWidth="1"/>
    <col min="6914" max="6914" width="9.875" style="10" customWidth="1"/>
    <col min="6915" max="6915" width="1.625" style="10" customWidth="1"/>
    <col min="6916" max="6916" width="4.875" style="10" customWidth="1"/>
    <col min="6917" max="6922" width="6.625" style="10" customWidth="1"/>
    <col min="6923" max="6924" width="12.625" style="10" customWidth="1"/>
    <col min="6925" max="7168" width="9" style="10"/>
    <col min="7169" max="7169" width="1.625" style="10" customWidth="1"/>
    <col min="7170" max="7170" width="9.875" style="10" customWidth="1"/>
    <col min="7171" max="7171" width="1.625" style="10" customWidth="1"/>
    <col min="7172" max="7172" width="4.875" style="10" customWidth="1"/>
    <col min="7173" max="7178" width="6.625" style="10" customWidth="1"/>
    <col min="7179" max="7180" width="12.625" style="10" customWidth="1"/>
    <col min="7181" max="7424" width="9" style="10"/>
    <col min="7425" max="7425" width="1.625" style="10" customWidth="1"/>
    <col min="7426" max="7426" width="9.875" style="10" customWidth="1"/>
    <col min="7427" max="7427" width="1.625" style="10" customWidth="1"/>
    <col min="7428" max="7428" width="4.875" style="10" customWidth="1"/>
    <col min="7429" max="7434" width="6.625" style="10" customWidth="1"/>
    <col min="7435" max="7436" width="12.625" style="10" customWidth="1"/>
    <col min="7437" max="7680" width="9" style="10"/>
    <col min="7681" max="7681" width="1.625" style="10" customWidth="1"/>
    <col min="7682" max="7682" width="9.875" style="10" customWidth="1"/>
    <col min="7683" max="7683" width="1.625" style="10" customWidth="1"/>
    <col min="7684" max="7684" width="4.875" style="10" customWidth="1"/>
    <col min="7685" max="7690" width="6.625" style="10" customWidth="1"/>
    <col min="7691" max="7692" width="12.625" style="10" customWidth="1"/>
    <col min="7693" max="7936" width="9" style="10"/>
    <col min="7937" max="7937" width="1.625" style="10" customWidth="1"/>
    <col min="7938" max="7938" width="9.875" style="10" customWidth="1"/>
    <col min="7939" max="7939" width="1.625" style="10" customWidth="1"/>
    <col min="7940" max="7940" width="4.875" style="10" customWidth="1"/>
    <col min="7941" max="7946" width="6.625" style="10" customWidth="1"/>
    <col min="7947" max="7948" width="12.625" style="10" customWidth="1"/>
    <col min="7949" max="8192" width="9" style="10"/>
    <col min="8193" max="8193" width="1.625" style="10" customWidth="1"/>
    <col min="8194" max="8194" width="9.875" style="10" customWidth="1"/>
    <col min="8195" max="8195" width="1.625" style="10" customWidth="1"/>
    <col min="8196" max="8196" width="4.875" style="10" customWidth="1"/>
    <col min="8197" max="8202" width="6.625" style="10" customWidth="1"/>
    <col min="8203" max="8204" width="12.625" style="10" customWidth="1"/>
    <col min="8205" max="8448" width="9" style="10"/>
    <col min="8449" max="8449" width="1.625" style="10" customWidth="1"/>
    <col min="8450" max="8450" width="9.875" style="10" customWidth="1"/>
    <col min="8451" max="8451" width="1.625" style="10" customWidth="1"/>
    <col min="8452" max="8452" width="4.875" style="10" customWidth="1"/>
    <col min="8453" max="8458" width="6.625" style="10" customWidth="1"/>
    <col min="8459" max="8460" width="12.625" style="10" customWidth="1"/>
    <col min="8461" max="8704" width="9" style="10"/>
    <col min="8705" max="8705" width="1.625" style="10" customWidth="1"/>
    <col min="8706" max="8706" width="9.875" style="10" customWidth="1"/>
    <col min="8707" max="8707" width="1.625" style="10" customWidth="1"/>
    <col min="8708" max="8708" width="4.875" style="10" customWidth="1"/>
    <col min="8709" max="8714" width="6.625" style="10" customWidth="1"/>
    <col min="8715" max="8716" width="12.625" style="10" customWidth="1"/>
    <col min="8717" max="8960" width="9" style="10"/>
    <col min="8961" max="8961" width="1.625" style="10" customWidth="1"/>
    <col min="8962" max="8962" width="9.875" style="10" customWidth="1"/>
    <col min="8963" max="8963" width="1.625" style="10" customWidth="1"/>
    <col min="8964" max="8964" width="4.875" style="10" customWidth="1"/>
    <col min="8965" max="8970" width="6.625" style="10" customWidth="1"/>
    <col min="8971" max="8972" width="12.625" style="10" customWidth="1"/>
    <col min="8973" max="9216" width="9" style="10"/>
    <col min="9217" max="9217" width="1.625" style="10" customWidth="1"/>
    <col min="9218" max="9218" width="9.875" style="10" customWidth="1"/>
    <col min="9219" max="9219" width="1.625" style="10" customWidth="1"/>
    <col min="9220" max="9220" width="4.875" style="10" customWidth="1"/>
    <col min="9221" max="9226" width="6.625" style="10" customWidth="1"/>
    <col min="9227" max="9228" width="12.625" style="10" customWidth="1"/>
    <col min="9229" max="9472" width="9" style="10"/>
    <col min="9473" max="9473" width="1.625" style="10" customWidth="1"/>
    <col min="9474" max="9474" width="9.875" style="10" customWidth="1"/>
    <col min="9475" max="9475" width="1.625" style="10" customWidth="1"/>
    <col min="9476" max="9476" width="4.875" style="10" customWidth="1"/>
    <col min="9477" max="9482" width="6.625" style="10" customWidth="1"/>
    <col min="9483" max="9484" width="12.625" style="10" customWidth="1"/>
    <col min="9485" max="9728" width="9" style="10"/>
    <col min="9729" max="9729" width="1.625" style="10" customWidth="1"/>
    <col min="9730" max="9730" width="9.875" style="10" customWidth="1"/>
    <col min="9731" max="9731" width="1.625" style="10" customWidth="1"/>
    <col min="9732" max="9732" width="4.875" style="10" customWidth="1"/>
    <col min="9733" max="9738" width="6.625" style="10" customWidth="1"/>
    <col min="9739" max="9740" width="12.625" style="10" customWidth="1"/>
    <col min="9741" max="9984" width="9" style="10"/>
    <col min="9985" max="9985" width="1.625" style="10" customWidth="1"/>
    <col min="9986" max="9986" width="9.875" style="10" customWidth="1"/>
    <col min="9987" max="9987" width="1.625" style="10" customWidth="1"/>
    <col min="9988" max="9988" width="4.875" style="10" customWidth="1"/>
    <col min="9989" max="9994" width="6.625" style="10" customWidth="1"/>
    <col min="9995" max="9996" width="12.625" style="10" customWidth="1"/>
    <col min="9997" max="10240" width="9" style="10"/>
    <col min="10241" max="10241" width="1.625" style="10" customWidth="1"/>
    <col min="10242" max="10242" width="9.875" style="10" customWidth="1"/>
    <col min="10243" max="10243" width="1.625" style="10" customWidth="1"/>
    <col min="10244" max="10244" width="4.875" style="10" customWidth="1"/>
    <col min="10245" max="10250" width="6.625" style="10" customWidth="1"/>
    <col min="10251" max="10252" width="12.625" style="10" customWidth="1"/>
    <col min="10253" max="10496" width="9" style="10"/>
    <col min="10497" max="10497" width="1.625" style="10" customWidth="1"/>
    <col min="10498" max="10498" width="9.875" style="10" customWidth="1"/>
    <col min="10499" max="10499" width="1.625" style="10" customWidth="1"/>
    <col min="10500" max="10500" width="4.875" style="10" customWidth="1"/>
    <col min="10501" max="10506" width="6.625" style="10" customWidth="1"/>
    <col min="10507" max="10508" width="12.625" style="10" customWidth="1"/>
    <col min="10509" max="10752" width="9" style="10"/>
    <col min="10753" max="10753" width="1.625" style="10" customWidth="1"/>
    <col min="10754" max="10754" width="9.875" style="10" customWidth="1"/>
    <col min="10755" max="10755" width="1.625" style="10" customWidth="1"/>
    <col min="10756" max="10756" width="4.875" style="10" customWidth="1"/>
    <col min="10757" max="10762" width="6.625" style="10" customWidth="1"/>
    <col min="10763" max="10764" width="12.625" style="10" customWidth="1"/>
    <col min="10765" max="11008" width="9" style="10"/>
    <col min="11009" max="11009" width="1.625" style="10" customWidth="1"/>
    <col min="11010" max="11010" width="9.875" style="10" customWidth="1"/>
    <col min="11011" max="11011" width="1.625" style="10" customWidth="1"/>
    <col min="11012" max="11012" width="4.875" style="10" customWidth="1"/>
    <col min="11013" max="11018" width="6.625" style="10" customWidth="1"/>
    <col min="11019" max="11020" width="12.625" style="10" customWidth="1"/>
    <col min="11021" max="11264" width="9" style="10"/>
    <col min="11265" max="11265" width="1.625" style="10" customWidth="1"/>
    <col min="11266" max="11266" width="9.875" style="10" customWidth="1"/>
    <col min="11267" max="11267" width="1.625" style="10" customWidth="1"/>
    <col min="11268" max="11268" width="4.875" style="10" customWidth="1"/>
    <col min="11269" max="11274" width="6.625" style="10" customWidth="1"/>
    <col min="11275" max="11276" width="12.625" style="10" customWidth="1"/>
    <col min="11277" max="11520" width="9" style="10"/>
    <col min="11521" max="11521" width="1.625" style="10" customWidth="1"/>
    <col min="11522" max="11522" width="9.875" style="10" customWidth="1"/>
    <col min="11523" max="11523" width="1.625" style="10" customWidth="1"/>
    <col min="11524" max="11524" width="4.875" style="10" customWidth="1"/>
    <col min="11525" max="11530" width="6.625" style="10" customWidth="1"/>
    <col min="11531" max="11532" width="12.625" style="10" customWidth="1"/>
    <col min="11533" max="11776" width="9" style="10"/>
    <col min="11777" max="11777" width="1.625" style="10" customWidth="1"/>
    <col min="11778" max="11778" width="9.875" style="10" customWidth="1"/>
    <col min="11779" max="11779" width="1.625" style="10" customWidth="1"/>
    <col min="11780" max="11780" width="4.875" style="10" customWidth="1"/>
    <col min="11781" max="11786" width="6.625" style="10" customWidth="1"/>
    <col min="11787" max="11788" width="12.625" style="10" customWidth="1"/>
    <col min="11789" max="12032" width="9" style="10"/>
    <col min="12033" max="12033" width="1.625" style="10" customWidth="1"/>
    <col min="12034" max="12034" width="9.875" style="10" customWidth="1"/>
    <col min="12035" max="12035" width="1.625" style="10" customWidth="1"/>
    <col min="12036" max="12036" width="4.875" style="10" customWidth="1"/>
    <col min="12037" max="12042" width="6.625" style="10" customWidth="1"/>
    <col min="12043" max="12044" width="12.625" style="10" customWidth="1"/>
    <col min="12045" max="12288" width="9" style="10"/>
    <col min="12289" max="12289" width="1.625" style="10" customWidth="1"/>
    <col min="12290" max="12290" width="9.875" style="10" customWidth="1"/>
    <col min="12291" max="12291" width="1.625" style="10" customWidth="1"/>
    <col min="12292" max="12292" width="4.875" style="10" customWidth="1"/>
    <col min="12293" max="12298" width="6.625" style="10" customWidth="1"/>
    <col min="12299" max="12300" width="12.625" style="10" customWidth="1"/>
    <col min="12301" max="12544" width="9" style="10"/>
    <col min="12545" max="12545" width="1.625" style="10" customWidth="1"/>
    <col min="12546" max="12546" width="9.875" style="10" customWidth="1"/>
    <col min="12547" max="12547" width="1.625" style="10" customWidth="1"/>
    <col min="12548" max="12548" width="4.875" style="10" customWidth="1"/>
    <col min="12549" max="12554" width="6.625" style="10" customWidth="1"/>
    <col min="12555" max="12556" width="12.625" style="10" customWidth="1"/>
    <col min="12557" max="12800" width="9" style="10"/>
    <col min="12801" max="12801" width="1.625" style="10" customWidth="1"/>
    <col min="12802" max="12802" width="9.875" style="10" customWidth="1"/>
    <col min="12803" max="12803" width="1.625" style="10" customWidth="1"/>
    <col min="12804" max="12804" width="4.875" style="10" customWidth="1"/>
    <col min="12805" max="12810" width="6.625" style="10" customWidth="1"/>
    <col min="12811" max="12812" width="12.625" style="10" customWidth="1"/>
    <col min="12813" max="13056" width="9" style="10"/>
    <col min="13057" max="13057" width="1.625" style="10" customWidth="1"/>
    <col min="13058" max="13058" width="9.875" style="10" customWidth="1"/>
    <col min="13059" max="13059" width="1.625" style="10" customWidth="1"/>
    <col min="13060" max="13060" width="4.875" style="10" customWidth="1"/>
    <col min="13061" max="13066" width="6.625" style="10" customWidth="1"/>
    <col min="13067" max="13068" width="12.625" style="10" customWidth="1"/>
    <col min="13069" max="13312" width="9" style="10"/>
    <col min="13313" max="13313" width="1.625" style="10" customWidth="1"/>
    <col min="13314" max="13314" width="9.875" style="10" customWidth="1"/>
    <col min="13315" max="13315" width="1.625" style="10" customWidth="1"/>
    <col min="13316" max="13316" width="4.875" style="10" customWidth="1"/>
    <col min="13317" max="13322" width="6.625" style="10" customWidth="1"/>
    <col min="13323" max="13324" width="12.625" style="10" customWidth="1"/>
    <col min="13325" max="13568" width="9" style="10"/>
    <col min="13569" max="13569" width="1.625" style="10" customWidth="1"/>
    <col min="13570" max="13570" width="9.875" style="10" customWidth="1"/>
    <col min="13571" max="13571" width="1.625" style="10" customWidth="1"/>
    <col min="13572" max="13572" width="4.875" style="10" customWidth="1"/>
    <col min="13573" max="13578" width="6.625" style="10" customWidth="1"/>
    <col min="13579" max="13580" width="12.625" style="10" customWidth="1"/>
    <col min="13581" max="13824" width="9" style="10"/>
    <col min="13825" max="13825" width="1.625" style="10" customWidth="1"/>
    <col min="13826" max="13826" width="9.875" style="10" customWidth="1"/>
    <col min="13827" max="13827" width="1.625" style="10" customWidth="1"/>
    <col min="13828" max="13828" width="4.875" style="10" customWidth="1"/>
    <col min="13829" max="13834" width="6.625" style="10" customWidth="1"/>
    <col min="13835" max="13836" width="12.625" style="10" customWidth="1"/>
    <col min="13837" max="14080" width="9" style="10"/>
    <col min="14081" max="14081" width="1.625" style="10" customWidth="1"/>
    <col min="14082" max="14082" width="9.875" style="10" customWidth="1"/>
    <col min="14083" max="14083" width="1.625" style="10" customWidth="1"/>
    <col min="14084" max="14084" width="4.875" style="10" customWidth="1"/>
    <col min="14085" max="14090" width="6.625" style="10" customWidth="1"/>
    <col min="14091" max="14092" width="12.625" style="10" customWidth="1"/>
    <col min="14093" max="14336" width="9" style="10"/>
    <col min="14337" max="14337" width="1.625" style="10" customWidth="1"/>
    <col min="14338" max="14338" width="9.875" style="10" customWidth="1"/>
    <col min="14339" max="14339" width="1.625" style="10" customWidth="1"/>
    <col min="14340" max="14340" width="4.875" style="10" customWidth="1"/>
    <col min="14341" max="14346" width="6.625" style="10" customWidth="1"/>
    <col min="14347" max="14348" width="12.625" style="10" customWidth="1"/>
    <col min="14349" max="14592" width="9" style="10"/>
    <col min="14593" max="14593" width="1.625" style="10" customWidth="1"/>
    <col min="14594" max="14594" width="9.875" style="10" customWidth="1"/>
    <col min="14595" max="14595" width="1.625" style="10" customWidth="1"/>
    <col min="14596" max="14596" width="4.875" style="10" customWidth="1"/>
    <col min="14597" max="14602" width="6.625" style="10" customWidth="1"/>
    <col min="14603" max="14604" width="12.625" style="10" customWidth="1"/>
    <col min="14605" max="14848" width="9" style="10"/>
    <col min="14849" max="14849" width="1.625" style="10" customWidth="1"/>
    <col min="14850" max="14850" width="9.875" style="10" customWidth="1"/>
    <col min="14851" max="14851" width="1.625" style="10" customWidth="1"/>
    <col min="14852" max="14852" width="4.875" style="10" customWidth="1"/>
    <col min="14853" max="14858" width="6.625" style="10" customWidth="1"/>
    <col min="14859" max="14860" width="12.625" style="10" customWidth="1"/>
    <col min="14861" max="15104" width="9" style="10"/>
    <col min="15105" max="15105" width="1.625" style="10" customWidth="1"/>
    <col min="15106" max="15106" width="9.875" style="10" customWidth="1"/>
    <col min="15107" max="15107" width="1.625" style="10" customWidth="1"/>
    <col min="15108" max="15108" width="4.875" style="10" customWidth="1"/>
    <col min="15109" max="15114" width="6.625" style="10" customWidth="1"/>
    <col min="15115" max="15116" width="12.625" style="10" customWidth="1"/>
    <col min="15117" max="15360" width="9" style="10"/>
    <col min="15361" max="15361" width="1.625" style="10" customWidth="1"/>
    <col min="15362" max="15362" width="9.875" style="10" customWidth="1"/>
    <col min="15363" max="15363" width="1.625" style="10" customWidth="1"/>
    <col min="15364" max="15364" width="4.875" style="10" customWidth="1"/>
    <col min="15365" max="15370" width="6.625" style="10" customWidth="1"/>
    <col min="15371" max="15372" width="12.625" style="10" customWidth="1"/>
    <col min="15373" max="15616" width="9" style="10"/>
    <col min="15617" max="15617" width="1.625" style="10" customWidth="1"/>
    <col min="15618" max="15618" width="9.875" style="10" customWidth="1"/>
    <col min="15619" max="15619" width="1.625" style="10" customWidth="1"/>
    <col min="15620" max="15620" width="4.875" style="10" customWidth="1"/>
    <col min="15621" max="15626" width="6.625" style="10" customWidth="1"/>
    <col min="15627" max="15628" width="12.625" style="10" customWidth="1"/>
    <col min="15629" max="15872" width="9" style="10"/>
    <col min="15873" max="15873" width="1.625" style="10" customWidth="1"/>
    <col min="15874" max="15874" width="9.875" style="10" customWidth="1"/>
    <col min="15875" max="15875" width="1.625" style="10" customWidth="1"/>
    <col min="15876" max="15876" width="4.875" style="10" customWidth="1"/>
    <col min="15877" max="15882" width="6.625" style="10" customWidth="1"/>
    <col min="15883" max="15884" width="12.625" style="10" customWidth="1"/>
    <col min="15885" max="16128" width="9" style="10"/>
    <col min="16129" max="16129" width="1.625" style="10" customWidth="1"/>
    <col min="16130" max="16130" width="9.875" style="10" customWidth="1"/>
    <col min="16131" max="16131" width="1.625" style="10" customWidth="1"/>
    <col min="16132" max="16132" width="4.875" style="10" customWidth="1"/>
    <col min="16133" max="16138" width="6.625" style="10" customWidth="1"/>
    <col min="16139" max="16140" width="12.625" style="10" customWidth="1"/>
    <col min="16141" max="16384" width="9" style="10"/>
  </cols>
  <sheetData>
    <row r="1" spans="1:13" s="1" customFormat="1" ht="18" customHeight="1">
      <c r="A1" s="1621" t="s">
        <v>1554</v>
      </c>
      <c r="B1" s="1621"/>
      <c r="D1" s="2"/>
    </row>
    <row r="2" spans="1:13" ht="21" customHeight="1">
      <c r="A2" s="1725" t="s">
        <v>1984</v>
      </c>
      <c r="B2" s="1725"/>
      <c r="C2" s="1725"/>
      <c r="D2" s="1725"/>
      <c r="E2" s="1725"/>
      <c r="F2" s="1725"/>
      <c r="G2" s="1725"/>
      <c r="H2" s="1725"/>
      <c r="I2" s="1725"/>
      <c r="J2" s="1725"/>
      <c r="K2" s="1725"/>
      <c r="L2" s="1725"/>
      <c r="M2" s="226"/>
    </row>
    <row r="3" spans="1:13" ht="13.5" customHeight="1">
      <c r="B3" s="227"/>
      <c r="C3" s="227"/>
      <c r="D3" s="227"/>
      <c r="E3" s="227"/>
      <c r="F3" s="227"/>
      <c r="G3" s="227"/>
      <c r="H3" s="228"/>
      <c r="I3" s="228"/>
      <c r="J3" s="26"/>
      <c r="K3" s="26"/>
      <c r="L3" s="21" t="s">
        <v>546</v>
      </c>
      <c r="M3" s="226"/>
    </row>
    <row r="4" spans="1:13" s="4" customFormat="1" ht="15" customHeight="1">
      <c r="A4" s="148"/>
      <c r="B4" s="229"/>
      <c r="C4" s="149"/>
      <c r="D4" s="1726" t="s">
        <v>2404</v>
      </c>
      <c r="E4" s="1728" t="s">
        <v>2264</v>
      </c>
      <c r="F4" s="1728"/>
      <c r="G4" s="1662" t="s">
        <v>547</v>
      </c>
      <c r="H4" s="1662"/>
      <c r="I4" s="1662" t="s">
        <v>548</v>
      </c>
      <c r="J4" s="1662"/>
      <c r="K4" s="1403" t="s">
        <v>549</v>
      </c>
      <c r="L4" s="1662" t="s">
        <v>550</v>
      </c>
      <c r="M4" s="231"/>
    </row>
    <row r="5" spans="1:13" s="4" customFormat="1" ht="15" customHeight="1" thickBot="1">
      <c r="A5" s="1415"/>
      <c r="B5" s="1416"/>
      <c r="C5" s="1417"/>
      <c r="D5" s="1727"/>
      <c r="E5" s="1729" t="s">
        <v>551</v>
      </c>
      <c r="F5" s="1729"/>
      <c r="G5" s="1663"/>
      <c r="H5" s="1663"/>
      <c r="I5" s="1663"/>
      <c r="J5" s="1663"/>
      <c r="K5" s="1418" t="s">
        <v>552</v>
      </c>
      <c r="L5" s="1663"/>
      <c r="M5" s="231"/>
    </row>
    <row r="6" spans="1:13" s="4" customFormat="1" ht="13.5" customHeight="1" thickTop="1">
      <c r="A6" s="239"/>
      <c r="B6" s="1722" t="s">
        <v>555</v>
      </c>
      <c r="C6" s="240"/>
      <c r="D6" s="1413" t="s">
        <v>2408</v>
      </c>
      <c r="E6" s="1724">
        <v>40774</v>
      </c>
      <c r="F6" s="1724"/>
      <c r="G6" s="1724">
        <v>10738</v>
      </c>
      <c r="H6" s="1724"/>
      <c r="I6" s="1724">
        <v>8894</v>
      </c>
      <c r="J6" s="1724"/>
      <c r="K6" s="1414">
        <v>1844</v>
      </c>
      <c r="L6" s="1414">
        <v>42618</v>
      </c>
      <c r="M6" s="231"/>
    </row>
    <row r="7" spans="1:13" s="4" customFormat="1" ht="13.5" customHeight="1">
      <c r="A7" s="239"/>
      <c r="B7" s="1722"/>
      <c r="C7" s="240"/>
      <c r="D7" s="1367" t="s">
        <v>2409</v>
      </c>
      <c r="E7" s="1720">
        <v>42907</v>
      </c>
      <c r="F7" s="1720"/>
      <c r="G7" s="1720">
        <v>11802</v>
      </c>
      <c r="H7" s="1720"/>
      <c r="I7" s="1720">
        <v>10339</v>
      </c>
      <c r="J7" s="1720"/>
      <c r="K7" s="233">
        <v>1463</v>
      </c>
      <c r="L7" s="233">
        <v>44370</v>
      </c>
      <c r="M7" s="231"/>
    </row>
    <row r="8" spans="1:13" s="4" customFormat="1" ht="13.5" customHeight="1">
      <c r="A8" s="241"/>
      <c r="B8" s="1723"/>
      <c r="C8" s="242"/>
      <c r="D8" s="1364" t="s">
        <v>2405</v>
      </c>
      <c r="E8" s="1720">
        <v>44303</v>
      </c>
      <c r="F8" s="1720"/>
      <c r="G8" s="1720">
        <v>13206</v>
      </c>
      <c r="H8" s="1720"/>
      <c r="I8" s="1720">
        <v>10520</v>
      </c>
      <c r="J8" s="1720"/>
      <c r="K8" s="233">
        <v>2686</v>
      </c>
      <c r="L8" s="233">
        <v>46989</v>
      </c>
      <c r="M8" s="231"/>
    </row>
    <row r="9" spans="1:13" s="4" customFormat="1" ht="13.5" customHeight="1">
      <c r="A9" s="237"/>
      <c r="B9" s="1721" t="s">
        <v>556</v>
      </c>
      <c r="C9" s="238"/>
      <c r="D9" s="1364" t="s">
        <v>2408</v>
      </c>
      <c r="E9" s="1720">
        <v>6553</v>
      </c>
      <c r="F9" s="1720"/>
      <c r="G9" s="1720">
        <v>305</v>
      </c>
      <c r="H9" s="1720"/>
      <c r="I9" s="1720">
        <v>2121</v>
      </c>
      <c r="J9" s="1720"/>
      <c r="K9" s="233">
        <v>-1816</v>
      </c>
      <c r="L9" s="233">
        <v>4737</v>
      </c>
      <c r="M9" s="231"/>
    </row>
    <row r="10" spans="1:13" s="4" customFormat="1" ht="13.5" customHeight="1">
      <c r="A10" s="239"/>
      <c r="B10" s="1722"/>
      <c r="C10" s="240"/>
      <c r="D10" s="1367" t="s">
        <v>2409</v>
      </c>
      <c r="E10" s="1720">
        <v>6500</v>
      </c>
      <c r="F10" s="1720"/>
      <c r="G10" s="1720">
        <v>472</v>
      </c>
      <c r="H10" s="1720"/>
      <c r="I10" s="1720">
        <v>2113</v>
      </c>
      <c r="J10" s="1720"/>
      <c r="K10" s="233">
        <v>-1641</v>
      </c>
      <c r="L10" s="233">
        <v>4859</v>
      </c>
      <c r="M10" s="231"/>
    </row>
    <row r="11" spans="1:13" s="4" customFormat="1" ht="13.5" customHeight="1">
      <c r="A11" s="241"/>
      <c r="B11" s="1723"/>
      <c r="C11" s="242"/>
      <c r="D11" s="1364" t="s">
        <v>2405</v>
      </c>
      <c r="E11" s="1720">
        <v>6326</v>
      </c>
      <c r="F11" s="1720"/>
      <c r="G11" s="1720">
        <v>635</v>
      </c>
      <c r="H11" s="1720"/>
      <c r="I11" s="1720">
        <v>2037</v>
      </c>
      <c r="J11" s="1720"/>
      <c r="K11" s="233">
        <v>-1402</v>
      </c>
      <c r="L11" s="233">
        <v>4924</v>
      </c>
      <c r="M11" s="231"/>
    </row>
    <row r="12" spans="1:13" s="4" customFormat="1" ht="13.5" customHeight="1">
      <c r="A12" s="237"/>
      <c r="B12" s="1721" t="s">
        <v>557</v>
      </c>
      <c r="C12" s="238"/>
      <c r="D12" s="1364" t="s">
        <v>2408</v>
      </c>
      <c r="E12" s="1720">
        <v>10024</v>
      </c>
      <c r="F12" s="1720"/>
      <c r="G12" s="1720">
        <v>2100</v>
      </c>
      <c r="H12" s="1720"/>
      <c r="I12" s="1720">
        <v>2968</v>
      </c>
      <c r="J12" s="1720"/>
      <c r="K12" s="233">
        <v>-868</v>
      </c>
      <c r="L12" s="233">
        <v>9156</v>
      </c>
      <c r="M12" s="231"/>
    </row>
    <row r="13" spans="1:13" s="4" customFormat="1" ht="13.5" customHeight="1">
      <c r="A13" s="239"/>
      <c r="B13" s="1722"/>
      <c r="C13" s="240"/>
      <c r="D13" s="1367" t="s">
        <v>2409</v>
      </c>
      <c r="E13" s="1720">
        <v>11108</v>
      </c>
      <c r="F13" s="1720"/>
      <c r="G13" s="1720">
        <v>2532</v>
      </c>
      <c r="H13" s="1720"/>
      <c r="I13" s="1720">
        <v>3564</v>
      </c>
      <c r="J13" s="1720"/>
      <c r="K13" s="233">
        <v>-1032</v>
      </c>
      <c r="L13" s="233">
        <v>10076</v>
      </c>
      <c r="M13" s="231"/>
    </row>
    <row r="14" spans="1:13" s="4" customFormat="1" ht="13.5" customHeight="1">
      <c r="A14" s="241"/>
      <c r="B14" s="1723"/>
      <c r="C14" s="242"/>
      <c r="D14" s="1364" t="s">
        <v>2405</v>
      </c>
      <c r="E14" s="1720">
        <v>11735</v>
      </c>
      <c r="F14" s="1720"/>
      <c r="G14" s="1720">
        <v>2840</v>
      </c>
      <c r="H14" s="1720"/>
      <c r="I14" s="1720">
        <v>3940</v>
      </c>
      <c r="J14" s="1720"/>
      <c r="K14" s="233">
        <v>-1100</v>
      </c>
      <c r="L14" s="233">
        <v>10635</v>
      </c>
      <c r="M14" s="231"/>
    </row>
    <row r="15" spans="1:13" s="4" customFormat="1" ht="13.5" customHeight="1">
      <c r="A15" s="237"/>
      <c r="B15" s="1721" t="s">
        <v>558</v>
      </c>
      <c r="C15" s="238"/>
      <c r="D15" s="1364" t="s">
        <v>2408</v>
      </c>
      <c r="E15" s="1720">
        <v>6172</v>
      </c>
      <c r="F15" s="1720"/>
      <c r="G15" s="1720">
        <v>820</v>
      </c>
      <c r="H15" s="1720"/>
      <c r="I15" s="1720">
        <v>1744</v>
      </c>
      <c r="J15" s="1720"/>
      <c r="K15" s="233">
        <v>-924</v>
      </c>
      <c r="L15" s="233">
        <v>5248</v>
      </c>
      <c r="M15" s="231"/>
    </row>
    <row r="16" spans="1:13" s="4" customFormat="1" ht="13.5" customHeight="1">
      <c r="A16" s="239"/>
      <c r="B16" s="1722"/>
      <c r="C16" s="240"/>
      <c r="D16" s="1367" t="s">
        <v>2409</v>
      </c>
      <c r="E16" s="1720">
        <v>6003</v>
      </c>
      <c r="F16" s="1720"/>
      <c r="G16" s="1720">
        <v>1033</v>
      </c>
      <c r="H16" s="1720"/>
      <c r="I16" s="1720">
        <v>1784</v>
      </c>
      <c r="J16" s="1720"/>
      <c r="K16" s="233">
        <v>-751</v>
      </c>
      <c r="L16" s="233">
        <v>5252</v>
      </c>
      <c r="M16" s="231"/>
    </row>
    <row r="17" spans="1:13" s="4" customFormat="1" ht="13.5" customHeight="1">
      <c r="A17" s="241"/>
      <c r="B17" s="1723"/>
      <c r="C17" s="242"/>
      <c r="D17" s="1364" t="s">
        <v>2405</v>
      </c>
      <c r="E17" s="1720">
        <v>5880</v>
      </c>
      <c r="F17" s="1720"/>
      <c r="G17" s="1720">
        <v>1472</v>
      </c>
      <c r="H17" s="1720"/>
      <c r="I17" s="1720">
        <v>1840</v>
      </c>
      <c r="J17" s="1720"/>
      <c r="K17" s="233">
        <v>-368</v>
      </c>
      <c r="L17" s="233">
        <v>5512</v>
      </c>
      <c r="M17" s="231"/>
    </row>
    <row r="18" spans="1:13" s="4" customFormat="1" ht="13.5" customHeight="1">
      <c r="A18" s="237"/>
      <c r="B18" s="1721" t="s">
        <v>559</v>
      </c>
      <c r="C18" s="238"/>
      <c r="D18" s="1364" t="s">
        <v>2408</v>
      </c>
      <c r="E18" s="1720">
        <v>9388</v>
      </c>
      <c r="F18" s="1720"/>
      <c r="G18" s="1720">
        <v>2701</v>
      </c>
      <c r="H18" s="1720"/>
      <c r="I18" s="1720">
        <v>1942</v>
      </c>
      <c r="J18" s="1720"/>
      <c r="K18" s="233">
        <v>759</v>
      </c>
      <c r="L18" s="233">
        <v>8629</v>
      </c>
      <c r="M18" s="231"/>
    </row>
    <row r="19" spans="1:13" s="4" customFormat="1" ht="13.5" customHeight="1">
      <c r="A19" s="239"/>
      <c r="B19" s="1722"/>
      <c r="C19" s="240"/>
      <c r="D19" s="1367" t="s">
        <v>2409</v>
      </c>
      <c r="E19" s="1720">
        <v>9244</v>
      </c>
      <c r="F19" s="1720"/>
      <c r="G19" s="1720">
        <v>2517</v>
      </c>
      <c r="H19" s="1720"/>
      <c r="I19" s="1720">
        <v>2901</v>
      </c>
      <c r="J19" s="1720"/>
      <c r="K19" s="233">
        <v>-384</v>
      </c>
      <c r="L19" s="233">
        <v>8860</v>
      </c>
      <c r="M19" s="231"/>
    </row>
    <row r="20" spans="1:13" s="4" customFormat="1" ht="13.5" customHeight="1">
      <c r="A20" s="241"/>
      <c r="B20" s="1723"/>
      <c r="C20" s="242"/>
      <c r="D20" s="1364" t="s">
        <v>2405</v>
      </c>
      <c r="E20" s="1720">
        <v>9070</v>
      </c>
      <c r="F20" s="1720"/>
      <c r="G20" s="1720">
        <v>2855</v>
      </c>
      <c r="H20" s="1720"/>
      <c r="I20" s="1720">
        <v>2989</v>
      </c>
      <c r="J20" s="1720"/>
      <c r="K20" s="233">
        <v>-134</v>
      </c>
      <c r="L20" s="233">
        <v>8936</v>
      </c>
      <c r="M20" s="231"/>
    </row>
    <row r="21" spans="1:13" s="4" customFormat="1" ht="13.5" customHeight="1">
      <c r="A21" s="237"/>
      <c r="B21" s="1721" t="s">
        <v>560</v>
      </c>
      <c r="C21" s="238"/>
      <c r="D21" s="1364" t="s">
        <v>2408</v>
      </c>
      <c r="E21" s="1720">
        <v>22413</v>
      </c>
      <c r="F21" s="1720"/>
      <c r="G21" s="1720">
        <v>3641</v>
      </c>
      <c r="H21" s="1720"/>
      <c r="I21" s="1720">
        <v>6649</v>
      </c>
      <c r="J21" s="1720"/>
      <c r="K21" s="233">
        <v>-3008</v>
      </c>
      <c r="L21" s="233">
        <v>19405</v>
      </c>
      <c r="M21" s="231"/>
    </row>
    <row r="22" spans="1:13" s="4" customFormat="1" ht="13.5" customHeight="1">
      <c r="A22" s="239"/>
      <c r="B22" s="1722"/>
      <c r="C22" s="240"/>
      <c r="D22" s="1367" t="s">
        <v>2409</v>
      </c>
      <c r="E22" s="1720">
        <v>22634</v>
      </c>
      <c r="F22" s="1720"/>
      <c r="G22" s="1720">
        <v>3512</v>
      </c>
      <c r="H22" s="1720"/>
      <c r="I22" s="1720">
        <v>7438</v>
      </c>
      <c r="J22" s="1720"/>
      <c r="K22" s="233">
        <v>-3926</v>
      </c>
      <c r="L22" s="233">
        <v>18708</v>
      </c>
      <c r="M22" s="231"/>
    </row>
    <row r="23" spans="1:13" s="4" customFormat="1" ht="13.5" customHeight="1">
      <c r="A23" s="239"/>
      <c r="B23" s="1722"/>
      <c r="C23" s="240"/>
      <c r="D23" s="1364" t="s">
        <v>2405</v>
      </c>
      <c r="E23" s="1720">
        <v>22608</v>
      </c>
      <c r="F23" s="1720"/>
      <c r="G23" s="1720">
        <v>3745</v>
      </c>
      <c r="H23" s="1720"/>
      <c r="I23" s="1720">
        <v>7804</v>
      </c>
      <c r="J23" s="1720"/>
      <c r="K23" s="233">
        <v>-4059</v>
      </c>
      <c r="L23" s="233">
        <v>18622</v>
      </c>
      <c r="M23" s="231"/>
    </row>
    <row r="24" spans="1:13" s="4" customFormat="1" ht="13.5" customHeight="1">
      <c r="A24" s="237"/>
      <c r="B24" s="1721" t="s">
        <v>561</v>
      </c>
      <c r="C24" s="238"/>
      <c r="D24" s="1364" t="s">
        <v>2408</v>
      </c>
      <c r="E24" s="1720">
        <v>11107</v>
      </c>
      <c r="F24" s="1720"/>
      <c r="G24" s="1720">
        <v>1866</v>
      </c>
      <c r="H24" s="1720"/>
      <c r="I24" s="1720">
        <v>3602</v>
      </c>
      <c r="J24" s="1720"/>
      <c r="K24" s="1345">
        <v>-1736</v>
      </c>
      <c r="L24" s="1345">
        <v>9371</v>
      </c>
      <c r="M24" s="243"/>
    </row>
    <row r="25" spans="1:13" s="4" customFormat="1" ht="13.5" customHeight="1">
      <c r="A25" s="239"/>
      <c r="B25" s="1722"/>
      <c r="C25" s="240"/>
      <c r="D25" s="1367" t="s">
        <v>2409</v>
      </c>
      <c r="E25" s="1720">
        <v>12923</v>
      </c>
      <c r="F25" s="1720"/>
      <c r="G25" s="1720">
        <v>2509</v>
      </c>
      <c r="H25" s="1720"/>
      <c r="I25" s="1720">
        <v>4502</v>
      </c>
      <c r="J25" s="1720"/>
      <c r="K25" s="1345">
        <v>-1993</v>
      </c>
      <c r="L25" s="1345">
        <v>10930</v>
      </c>
      <c r="M25" s="243"/>
    </row>
    <row r="26" spans="1:13" s="4" customFormat="1" ht="13.5" customHeight="1">
      <c r="A26" s="1010"/>
      <c r="B26" s="1723"/>
      <c r="C26" s="242"/>
      <c r="D26" s="1364" t="s">
        <v>2405</v>
      </c>
      <c r="E26" s="1720">
        <v>14328</v>
      </c>
      <c r="F26" s="1720"/>
      <c r="G26" s="1720">
        <v>3031</v>
      </c>
      <c r="H26" s="1720"/>
      <c r="I26" s="1720">
        <v>5090</v>
      </c>
      <c r="J26" s="1720"/>
      <c r="K26" s="1345">
        <v>-2059</v>
      </c>
      <c r="L26" s="1345">
        <v>12269</v>
      </c>
      <c r="M26" s="243"/>
    </row>
    <row r="27" spans="1:13" s="1133" customFormat="1" ht="3.75" customHeight="1">
      <c r="B27" s="1353"/>
      <c r="C27" s="1354"/>
      <c r="D27" s="1214"/>
      <c r="E27" s="1352"/>
      <c r="F27" s="1352"/>
      <c r="G27" s="1352"/>
      <c r="H27" s="1352"/>
      <c r="I27" s="1352"/>
      <c r="J27" s="1352"/>
      <c r="K27" s="1352"/>
      <c r="L27" s="1352"/>
      <c r="M27" s="243"/>
    </row>
    <row r="28" spans="1:13" s="4" customFormat="1" ht="13.5" customHeight="1">
      <c r="A28" s="991"/>
      <c r="B28" s="236" t="s">
        <v>554</v>
      </c>
      <c r="C28" s="1343"/>
      <c r="D28" s="1364" t="s">
        <v>2406</v>
      </c>
      <c r="E28" s="1720">
        <v>78801</v>
      </c>
      <c r="F28" s="1720"/>
      <c r="G28" s="1720">
        <v>16988</v>
      </c>
      <c r="H28" s="1720"/>
      <c r="I28" s="1720">
        <v>16911</v>
      </c>
      <c r="J28" s="1720"/>
      <c r="K28" s="1345">
        <v>77</v>
      </c>
      <c r="L28" s="1345">
        <v>78878</v>
      </c>
      <c r="M28" s="231"/>
    </row>
    <row r="29" spans="1:13" s="1209" customFormat="1" ht="13.5" customHeight="1">
      <c r="A29" s="237"/>
      <c r="B29" s="1313" t="s">
        <v>2262</v>
      </c>
      <c r="C29" s="1344"/>
      <c r="D29" s="1364" t="s">
        <v>2406</v>
      </c>
      <c r="E29" s="1720">
        <v>23148</v>
      </c>
      <c r="F29" s="1720"/>
      <c r="G29" s="1720">
        <v>3149</v>
      </c>
      <c r="H29" s="1720"/>
      <c r="I29" s="1720">
        <v>8492</v>
      </c>
      <c r="J29" s="1720"/>
      <c r="K29" s="1345">
        <v>-5343</v>
      </c>
      <c r="L29" s="1345">
        <v>17805</v>
      </c>
      <c r="M29" s="1214"/>
    </row>
    <row r="30" spans="1:13" s="1209" customFormat="1" ht="13.5" customHeight="1">
      <c r="A30" s="991"/>
      <c r="B30" s="236" t="s">
        <v>2263</v>
      </c>
      <c r="C30" s="1343"/>
      <c r="D30" s="1364" t="s">
        <v>2406</v>
      </c>
      <c r="E30" s="1720">
        <v>14846</v>
      </c>
      <c r="F30" s="1720"/>
      <c r="G30" s="1720">
        <v>2720</v>
      </c>
      <c r="H30" s="1720"/>
      <c r="I30" s="1720">
        <v>5767</v>
      </c>
      <c r="J30" s="1720"/>
      <c r="K30" s="1345">
        <v>-3047</v>
      </c>
      <c r="L30" s="1345">
        <v>11799</v>
      </c>
      <c r="M30" s="1214"/>
    </row>
    <row r="31" spans="1:13" s="1133" customFormat="1" ht="3.75" customHeight="1">
      <c r="B31" s="1353"/>
      <c r="C31" s="1354"/>
      <c r="D31" s="1214"/>
      <c r="E31" s="1352"/>
      <c r="F31" s="1352"/>
      <c r="G31" s="1352"/>
      <c r="H31" s="1352"/>
      <c r="I31" s="1352"/>
      <c r="J31" s="1352"/>
      <c r="K31" s="1352"/>
      <c r="L31" s="1352"/>
      <c r="M31" s="243"/>
    </row>
    <row r="32" spans="1:13" s="4" customFormat="1" ht="15" customHeight="1">
      <c r="A32" s="148"/>
      <c r="B32" s="1675" t="s">
        <v>553</v>
      </c>
      <c r="C32" s="149"/>
      <c r="D32" s="232" t="s">
        <v>2407</v>
      </c>
      <c r="E32" s="1720">
        <v>115479</v>
      </c>
      <c r="F32" s="1720"/>
      <c r="G32" s="1720">
        <f>17205+757</f>
        <v>17962</v>
      </c>
      <c r="H32" s="1720"/>
      <c r="I32" s="1720">
        <v>26899</v>
      </c>
      <c r="J32" s="1720"/>
      <c r="K32" s="233">
        <f>G32-I32</f>
        <v>-8937</v>
      </c>
      <c r="L32" s="233">
        <v>107956</v>
      </c>
      <c r="M32" s="231"/>
    </row>
    <row r="33" spans="1:13" s="1209" customFormat="1" ht="15" customHeight="1">
      <c r="A33" s="150"/>
      <c r="B33" s="1676"/>
      <c r="C33" s="151"/>
      <c r="D33" s="1589" t="s">
        <v>1625</v>
      </c>
      <c r="E33" s="1720">
        <v>114180</v>
      </c>
      <c r="F33" s="1720"/>
      <c r="G33" s="1720">
        <v>18948</v>
      </c>
      <c r="H33" s="1720"/>
      <c r="I33" s="1720">
        <v>26688</v>
      </c>
      <c r="J33" s="1720"/>
      <c r="K33" s="1588">
        <f>G33-I33</f>
        <v>-7740</v>
      </c>
      <c r="L33" s="1588">
        <v>106440</v>
      </c>
      <c r="M33" s="1214"/>
    </row>
    <row r="34" spans="1:13" s="20" customFormat="1" ht="13.5" customHeight="1">
      <c r="A34" s="1673" t="s">
        <v>252</v>
      </c>
      <c r="B34" s="1674"/>
      <c r="C34" s="1674"/>
      <c r="D34" s="1674"/>
      <c r="E34" s="1674"/>
      <c r="F34" s="244"/>
      <c r="G34" s="244"/>
      <c r="H34" s="244"/>
      <c r="I34" s="244"/>
      <c r="J34" s="244"/>
      <c r="K34" s="244"/>
      <c r="L34" s="244"/>
    </row>
    <row r="35" spans="1:13" s="20" customFormat="1" ht="13.5" customHeight="1">
      <c r="A35" s="244" t="s">
        <v>2456</v>
      </c>
      <c r="B35" s="244"/>
      <c r="C35" s="244"/>
      <c r="E35" s="245"/>
      <c r="F35" s="245"/>
      <c r="G35" s="245"/>
      <c r="H35" s="245"/>
      <c r="I35" s="245"/>
      <c r="J35" s="245"/>
      <c r="K35" s="245"/>
      <c r="L35" s="245"/>
    </row>
    <row r="36" spans="1:13">
      <c r="A36" s="244" t="s">
        <v>2443</v>
      </c>
      <c r="B36" s="227"/>
      <c r="C36" s="227"/>
      <c r="D36" s="227"/>
      <c r="E36" s="246"/>
      <c r="F36" s="246"/>
      <c r="G36" s="246"/>
      <c r="H36" s="246"/>
      <c r="I36" s="246"/>
      <c r="J36" s="246"/>
      <c r="K36" s="246"/>
      <c r="L36" s="246"/>
    </row>
  </sheetData>
  <mergeCells count="95">
    <mergeCell ref="B32:B33"/>
    <mergeCell ref="A2:L2"/>
    <mergeCell ref="D4:D5"/>
    <mergeCell ref="E4:F4"/>
    <mergeCell ref="G4:H5"/>
    <mergeCell ref="I4:J5"/>
    <mergeCell ref="L4:L5"/>
    <mergeCell ref="E5:F5"/>
    <mergeCell ref="E32:F32"/>
    <mergeCell ref="G32:H32"/>
    <mergeCell ref="I32:J32"/>
    <mergeCell ref="E28:F28"/>
    <mergeCell ref="G28:H28"/>
    <mergeCell ref="I28:J28"/>
    <mergeCell ref="E29:F29"/>
    <mergeCell ref="G29:H29"/>
    <mergeCell ref="E10:F10"/>
    <mergeCell ref="G10:H10"/>
    <mergeCell ref="I10:J10"/>
    <mergeCell ref="E9:F9"/>
    <mergeCell ref="B6:B8"/>
    <mergeCell ref="E6:F6"/>
    <mergeCell ref="G6:H6"/>
    <mergeCell ref="I6:J6"/>
    <mergeCell ref="E7:F7"/>
    <mergeCell ref="G7:H7"/>
    <mergeCell ref="I7:J7"/>
    <mergeCell ref="E8:F8"/>
    <mergeCell ref="G8:H8"/>
    <mergeCell ref="I8:J8"/>
    <mergeCell ref="E11:F11"/>
    <mergeCell ref="G11:H11"/>
    <mergeCell ref="I11:J11"/>
    <mergeCell ref="B12:B14"/>
    <mergeCell ref="E12:F12"/>
    <mergeCell ref="G12:H12"/>
    <mergeCell ref="I12:J12"/>
    <mergeCell ref="E13:F13"/>
    <mergeCell ref="G13:H13"/>
    <mergeCell ref="I13:J13"/>
    <mergeCell ref="E14:F14"/>
    <mergeCell ref="G14:H14"/>
    <mergeCell ref="I14:J14"/>
    <mergeCell ref="B9:B11"/>
    <mergeCell ref="G9:H9"/>
    <mergeCell ref="I9:J9"/>
    <mergeCell ref="E21:F21"/>
    <mergeCell ref="G21:H21"/>
    <mergeCell ref="I21:J21"/>
    <mergeCell ref="B15:B17"/>
    <mergeCell ref="E15:F15"/>
    <mergeCell ref="G15:H15"/>
    <mergeCell ref="I15:J15"/>
    <mergeCell ref="E16:F16"/>
    <mergeCell ref="G16:H16"/>
    <mergeCell ref="I16:J16"/>
    <mergeCell ref="E17:F17"/>
    <mergeCell ref="G17:H17"/>
    <mergeCell ref="I17:J17"/>
    <mergeCell ref="B18:B20"/>
    <mergeCell ref="E18:F18"/>
    <mergeCell ref="G18:H18"/>
    <mergeCell ref="I18:J18"/>
    <mergeCell ref="E19:F19"/>
    <mergeCell ref="G19:H19"/>
    <mergeCell ref="I19:J19"/>
    <mergeCell ref="E20:F20"/>
    <mergeCell ref="G20:H20"/>
    <mergeCell ref="I20:J20"/>
    <mergeCell ref="E33:F33"/>
    <mergeCell ref="G33:H33"/>
    <mergeCell ref="I33:J33"/>
    <mergeCell ref="E23:F23"/>
    <mergeCell ref="G23:H23"/>
    <mergeCell ref="I23:J23"/>
    <mergeCell ref="I29:J29"/>
    <mergeCell ref="E30:F30"/>
    <mergeCell ref="G30:H30"/>
    <mergeCell ref="I30:J30"/>
    <mergeCell ref="A1:B1"/>
    <mergeCell ref="A34:E34"/>
    <mergeCell ref="E26:F26"/>
    <mergeCell ref="G26:H26"/>
    <mergeCell ref="I26:J26"/>
    <mergeCell ref="B24:B26"/>
    <mergeCell ref="E24:F24"/>
    <mergeCell ref="G24:H24"/>
    <mergeCell ref="I24:J24"/>
    <mergeCell ref="E25:F25"/>
    <mergeCell ref="G25:H25"/>
    <mergeCell ref="I25:J25"/>
    <mergeCell ref="B21:B23"/>
    <mergeCell ref="E22:F22"/>
    <mergeCell ref="G22:H22"/>
    <mergeCell ref="I22:J2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colBreaks count="1" manualBreakCount="1">
    <brk id="12"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tint="0.59999389629810485"/>
  </sheetPr>
  <dimension ref="A1:K30"/>
  <sheetViews>
    <sheetView showGridLines="0" zoomScaleNormal="100" zoomScaleSheetLayoutView="85" workbookViewId="0">
      <selection sqref="A1:B1"/>
    </sheetView>
  </sheetViews>
  <sheetFormatPr defaultRowHeight="13.5"/>
  <cols>
    <col min="1" max="10" width="8.25" style="10" customWidth="1"/>
    <col min="11" max="251" width="9" style="10"/>
    <col min="252" max="261" width="8.25" style="10" customWidth="1"/>
    <col min="262" max="507" width="9" style="10"/>
    <col min="508" max="517" width="8.25" style="10" customWidth="1"/>
    <col min="518" max="763" width="9" style="10"/>
    <col min="764" max="773" width="8.25" style="10" customWidth="1"/>
    <col min="774" max="1019" width="9" style="10"/>
    <col min="1020" max="1029" width="8.25" style="10" customWidth="1"/>
    <col min="1030" max="1275" width="9" style="10"/>
    <col min="1276" max="1285" width="8.25" style="10" customWidth="1"/>
    <col min="1286" max="1531" width="9" style="10"/>
    <col min="1532" max="1541" width="8.25" style="10" customWidth="1"/>
    <col min="1542" max="1787" width="9" style="10"/>
    <col min="1788" max="1797" width="8.25" style="10" customWidth="1"/>
    <col min="1798" max="2043" width="9" style="10"/>
    <col min="2044" max="2053" width="8.25" style="10" customWidth="1"/>
    <col min="2054" max="2299" width="9" style="10"/>
    <col min="2300" max="2309" width="8.25" style="10" customWidth="1"/>
    <col min="2310" max="2555" width="9" style="10"/>
    <col min="2556" max="2565" width="8.25" style="10" customWidth="1"/>
    <col min="2566" max="2811" width="9" style="10"/>
    <col min="2812" max="2821" width="8.25" style="10" customWidth="1"/>
    <col min="2822" max="3067" width="9" style="10"/>
    <col min="3068" max="3077" width="8.25" style="10" customWidth="1"/>
    <col min="3078" max="3323" width="9" style="10"/>
    <col min="3324" max="3333" width="8.25" style="10" customWidth="1"/>
    <col min="3334" max="3579" width="9" style="10"/>
    <col min="3580" max="3589" width="8.25" style="10" customWidth="1"/>
    <col min="3590" max="3835" width="9" style="10"/>
    <col min="3836" max="3845" width="8.25" style="10" customWidth="1"/>
    <col min="3846" max="4091" width="9" style="10"/>
    <col min="4092" max="4101" width="8.25" style="10" customWidth="1"/>
    <col min="4102" max="4347" width="9" style="10"/>
    <col min="4348" max="4357" width="8.25" style="10" customWidth="1"/>
    <col min="4358" max="4603" width="9" style="10"/>
    <col min="4604" max="4613" width="8.25" style="10" customWidth="1"/>
    <col min="4614" max="4859" width="9" style="10"/>
    <col min="4860" max="4869" width="8.25" style="10" customWidth="1"/>
    <col min="4870" max="5115" width="9" style="10"/>
    <col min="5116" max="5125" width="8.25" style="10" customWidth="1"/>
    <col min="5126" max="5371" width="9" style="10"/>
    <col min="5372" max="5381" width="8.25" style="10" customWidth="1"/>
    <col min="5382" max="5627" width="9" style="10"/>
    <col min="5628" max="5637" width="8.25" style="10" customWidth="1"/>
    <col min="5638" max="5883" width="9" style="10"/>
    <col min="5884" max="5893" width="8.25" style="10" customWidth="1"/>
    <col min="5894" max="6139" width="9" style="10"/>
    <col min="6140" max="6149" width="8.25" style="10" customWidth="1"/>
    <col min="6150" max="6395" width="9" style="10"/>
    <col min="6396" max="6405" width="8.25" style="10" customWidth="1"/>
    <col min="6406" max="6651" width="9" style="10"/>
    <col min="6652" max="6661" width="8.25" style="10" customWidth="1"/>
    <col min="6662" max="6907" width="9" style="10"/>
    <col min="6908" max="6917" width="8.25" style="10" customWidth="1"/>
    <col min="6918" max="7163" width="9" style="10"/>
    <col min="7164" max="7173" width="8.25" style="10" customWidth="1"/>
    <col min="7174" max="7419" width="9" style="10"/>
    <col min="7420" max="7429" width="8.25" style="10" customWidth="1"/>
    <col min="7430" max="7675" width="9" style="10"/>
    <col min="7676" max="7685" width="8.25" style="10" customWidth="1"/>
    <col min="7686" max="7931" width="9" style="10"/>
    <col min="7932" max="7941" width="8.25" style="10" customWidth="1"/>
    <col min="7942" max="8187" width="9" style="10"/>
    <col min="8188" max="8197" width="8.25" style="10" customWidth="1"/>
    <col min="8198" max="8443" width="9" style="10"/>
    <col min="8444" max="8453" width="8.25" style="10" customWidth="1"/>
    <col min="8454" max="8699" width="9" style="10"/>
    <col min="8700" max="8709" width="8.25" style="10" customWidth="1"/>
    <col min="8710" max="8955" width="9" style="10"/>
    <col min="8956" max="8965" width="8.25" style="10" customWidth="1"/>
    <col min="8966" max="9211" width="9" style="10"/>
    <col min="9212" max="9221" width="8.25" style="10" customWidth="1"/>
    <col min="9222" max="9467" width="9" style="10"/>
    <col min="9468" max="9477" width="8.25" style="10" customWidth="1"/>
    <col min="9478" max="9723" width="9" style="10"/>
    <col min="9724" max="9733" width="8.25" style="10" customWidth="1"/>
    <col min="9734" max="9979" width="9" style="10"/>
    <col min="9980" max="9989" width="8.25" style="10" customWidth="1"/>
    <col min="9990" max="10235" width="9" style="10"/>
    <col min="10236" max="10245" width="8.25" style="10" customWidth="1"/>
    <col min="10246" max="10491" width="9" style="10"/>
    <col min="10492" max="10501" width="8.25" style="10" customWidth="1"/>
    <col min="10502" max="10747" width="9" style="10"/>
    <col min="10748" max="10757" width="8.25" style="10" customWidth="1"/>
    <col min="10758" max="11003" width="9" style="10"/>
    <col min="11004" max="11013" width="8.25" style="10" customWidth="1"/>
    <col min="11014" max="11259" width="9" style="10"/>
    <col min="11260" max="11269" width="8.25" style="10" customWidth="1"/>
    <col min="11270" max="11515" width="9" style="10"/>
    <col min="11516" max="11525" width="8.25" style="10" customWidth="1"/>
    <col min="11526" max="11771" width="9" style="10"/>
    <col min="11772" max="11781" width="8.25" style="10" customWidth="1"/>
    <col min="11782" max="12027" width="9" style="10"/>
    <col min="12028" max="12037" width="8.25" style="10" customWidth="1"/>
    <col min="12038" max="12283" width="9" style="10"/>
    <col min="12284" max="12293" width="8.25" style="10" customWidth="1"/>
    <col min="12294" max="12539" width="9" style="10"/>
    <col min="12540" max="12549" width="8.25" style="10" customWidth="1"/>
    <col min="12550" max="12795" width="9" style="10"/>
    <col min="12796" max="12805" width="8.25" style="10" customWidth="1"/>
    <col min="12806" max="13051" width="9" style="10"/>
    <col min="13052" max="13061" width="8.25" style="10" customWidth="1"/>
    <col min="13062" max="13307" width="9" style="10"/>
    <col min="13308" max="13317" width="8.25" style="10" customWidth="1"/>
    <col min="13318" max="13563" width="9" style="10"/>
    <col min="13564" max="13573" width="8.25" style="10" customWidth="1"/>
    <col min="13574" max="13819" width="9" style="10"/>
    <col min="13820" max="13829" width="8.25" style="10" customWidth="1"/>
    <col min="13830" max="14075" width="9" style="10"/>
    <col min="14076" max="14085" width="8.25" style="10" customWidth="1"/>
    <col min="14086" max="14331" width="9" style="10"/>
    <col min="14332" max="14341" width="8.25" style="10" customWidth="1"/>
    <col min="14342" max="14587" width="9" style="10"/>
    <col min="14588" max="14597" width="8.25" style="10" customWidth="1"/>
    <col min="14598" max="14843" width="9" style="10"/>
    <col min="14844" max="14853" width="8.25" style="10" customWidth="1"/>
    <col min="14854" max="15099" width="9" style="10"/>
    <col min="15100" max="15109" width="8.25" style="10" customWidth="1"/>
    <col min="15110" max="15355" width="9" style="10"/>
    <col min="15356" max="15365" width="8.25" style="10" customWidth="1"/>
    <col min="15366" max="15611" width="9" style="10"/>
    <col min="15612" max="15621" width="8.25" style="10" customWidth="1"/>
    <col min="15622" max="15867" width="9" style="10"/>
    <col min="15868" max="15877" width="8.25" style="10" customWidth="1"/>
    <col min="15878" max="16123" width="9" style="10"/>
    <col min="16124" max="16133" width="8.25" style="10" customWidth="1"/>
    <col min="16134" max="16384" width="9" style="10"/>
  </cols>
  <sheetData>
    <row r="1" spans="1:11" s="1" customFormat="1" ht="18" customHeight="1">
      <c r="A1" s="1621" t="s">
        <v>1554</v>
      </c>
      <c r="B1" s="1621"/>
      <c r="D1" s="2"/>
    </row>
    <row r="2" spans="1:11" ht="21" customHeight="1">
      <c r="A2" s="1725" t="s">
        <v>1985</v>
      </c>
      <c r="B2" s="1725"/>
      <c r="C2" s="1725"/>
      <c r="D2" s="1725"/>
      <c r="E2" s="1725"/>
      <c r="F2" s="1725"/>
      <c r="G2" s="1725"/>
      <c r="H2" s="1725"/>
      <c r="I2" s="1725"/>
    </row>
    <row r="3" spans="1:11" ht="13.5" customHeight="1">
      <c r="A3" s="247"/>
      <c r="B3" s="247"/>
      <c r="C3" s="247"/>
      <c r="D3" s="247"/>
      <c r="J3" s="29" t="s">
        <v>546</v>
      </c>
    </row>
    <row r="4" spans="1:11" s="1" customFormat="1" ht="18" customHeight="1" thickBot="1">
      <c r="A4" s="1404" t="s">
        <v>562</v>
      </c>
      <c r="B4" s="215" t="s">
        <v>563</v>
      </c>
      <c r="C4" s="215" t="s">
        <v>564</v>
      </c>
      <c r="D4" s="215" t="s">
        <v>565</v>
      </c>
      <c r="E4" s="215" t="s">
        <v>566</v>
      </c>
      <c r="F4" s="215" t="s">
        <v>567</v>
      </c>
      <c r="G4" s="215" t="s">
        <v>571</v>
      </c>
      <c r="H4" s="215" t="s">
        <v>568</v>
      </c>
      <c r="I4" s="215" t="s">
        <v>569</v>
      </c>
      <c r="J4" s="215" t="s">
        <v>570</v>
      </c>
    </row>
    <row r="5" spans="1:11" s="1" customFormat="1" ht="16.5" customHeight="1" thickTop="1">
      <c r="A5" s="1419" t="s">
        <v>1616</v>
      </c>
      <c r="B5" s="1420">
        <v>1351</v>
      </c>
      <c r="C5" s="1420">
        <v>376</v>
      </c>
      <c r="D5" s="1420">
        <v>259</v>
      </c>
      <c r="E5" s="1420">
        <v>220</v>
      </c>
      <c r="F5" s="1420">
        <v>178</v>
      </c>
      <c r="G5" s="1420">
        <v>13</v>
      </c>
      <c r="H5" s="1420">
        <v>73</v>
      </c>
      <c r="I5" s="1420">
        <v>34</v>
      </c>
      <c r="J5" s="1420">
        <v>20</v>
      </c>
      <c r="K5" s="248"/>
    </row>
    <row r="6" spans="1:11" s="1" customFormat="1" ht="16.5" customHeight="1">
      <c r="A6" s="1057" t="s">
        <v>1625</v>
      </c>
      <c r="B6" s="223">
        <v>1305</v>
      </c>
      <c r="C6" s="223">
        <v>381</v>
      </c>
      <c r="D6" s="223">
        <v>268</v>
      </c>
      <c r="E6" s="223">
        <v>221</v>
      </c>
      <c r="F6" s="223">
        <v>175</v>
      </c>
      <c r="G6" s="223">
        <v>27</v>
      </c>
      <c r="H6" s="223">
        <v>68</v>
      </c>
      <c r="I6" s="223">
        <v>32</v>
      </c>
      <c r="J6" s="223">
        <v>19</v>
      </c>
      <c r="K6" s="248"/>
    </row>
    <row r="7" spans="1:11" s="1237" customFormat="1" ht="16.5" customHeight="1">
      <c r="A7" s="1412" t="s">
        <v>1785</v>
      </c>
      <c r="B7" s="223">
        <v>1253</v>
      </c>
      <c r="C7" s="223">
        <v>379</v>
      </c>
      <c r="D7" s="223">
        <v>303</v>
      </c>
      <c r="E7" s="223">
        <v>218</v>
      </c>
      <c r="F7" s="223">
        <v>171</v>
      </c>
      <c r="G7" s="223">
        <v>64</v>
      </c>
      <c r="H7" s="223">
        <v>73</v>
      </c>
      <c r="I7" s="223">
        <v>31</v>
      </c>
      <c r="J7" s="223">
        <v>24</v>
      </c>
      <c r="K7" s="248"/>
    </row>
    <row r="8" spans="1:11" s="1" customFormat="1" ht="16.5" customHeight="1">
      <c r="A8" s="887" t="s">
        <v>2460</v>
      </c>
      <c r="B8" s="223">
        <v>1281</v>
      </c>
      <c r="C8" s="223">
        <v>372</v>
      </c>
      <c r="D8" s="223">
        <v>311</v>
      </c>
      <c r="E8" s="223">
        <v>204</v>
      </c>
      <c r="F8" s="223">
        <v>163</v>
      </c>
      <c r="G8" s="223">
        <v>120</v>
      </c>
      <c r="H8" s="223">
        <v>83</v>
      </c>
      <c r="I8" s="223">
        <v>32</v>
      </c>
      <c r="J8" s="223">
        <v>27</v>
      </c>
      <c r="K8" s="248"/>
    </row>
    <row r="9" spans="1:11" s="2" customFormat="1" ht="6.75" customHeight="1">
      <c r="A9" s="235"/>
      <c r="B9" s="249"/>
      <c r="C9" s="249"/>
      <c r="D9" s="249"/>
      <c r="E9" s="249"/>
      <c r="F9" s="249"/>
      <c r="G9" s="249"/>
      <c r="H9" s="249"/>
    </row>
    <row r="10" spans="1:11" s="1" customFormat="1" ht="18" customHeight="1" thickBot="1">
      <c r="A10" s="1404" t="s">
        <v>562</v>
      </c>
      <c r="B10" s="215" t="s">
        <v>572</v>
      </c>
      <c r="C10" s="215" t="s">
        <v>1786</v>
      </c>
      <c r="D10" s="215" t="s">
        <v>574</v>
      </c>
      <c r="E10" s="215" t="s">
        <v>573</v>
      </c>
      <c r="F10" s="215" t="s">
        <v>577</v>
      </c>
      <c r="G10" s="215" t="s">
        <v>576</v>
      </c>
      <c r="H10" s="215" t="s">
        <v>575</v>
      </c>
      <c r="I10" s="215" t="s">
        <v>37</v>
      </c>
      <c r="J10" s="215" t="s">
        <v>578</v>
      </c>
    </row>
    <row r="11" spans="1:11" s="1" customFormat="1" ht="16.5" customHeight="1" thickTop="1">
      <c r="A11" s="1419" t="s">
        <v>1616</v>
      </c>
      <c r="B11" s="1420">
        <v>13</v>
      </c>
      <c r="C11" s="1421" t="s">
        <v>1615</v>
      </c>
      <c r="D11" s="1420">
        <v>6</v>
      </c>
      <c r="E11" s="1420">
        <v>7</v>
      </c>
      <c r="F11" s="1420">
        <v>8</v>
      </c>
      <c r="G11" s="1420">
        <v>8</v>
      </c>
      <c r="H11" s="1420">
        <v>1</v>
      </c>
      <c r="I11" s="1420">
        <v>38</v>
      </c>
      <c r="J11" s="1420">
        <v>2605</v>
      </c>
    </row>
    <row r="12" spans="1:11" s="1" customFormat="1" ht="16.5" customHeight="1">
      <c r="A12" s="1057" t="s">
        <v>1625</v>
      </c>
      <c r="B12" s="223">
        <v>15</v>
      </c>
      <c r="C12" s="1150" t="s">
        <v>1615</v>
      </c>
      <c r="D12" s="223">
        <v>7</v>
      </c>
      <c r="E12" s="223">
        <v>9</v>
      </c>
      <c r="F12" s="223">
        <v>6</v>
      </c>
      <c r="G12" s="223">
        <v>7</v>
      </c>
      <c r="H12" s="223">
        <v>3</v>
      </c>
      <c r="I12" s="223">
        <v>35</v>
      </c>
      <c r="J12" s="223">
        <v>2578</v>
      </c>
    </row>
    <row r="13" spans="1:11" s="1237" customFormat="1" ht="16.5" customHeight="1">
      <c r="A13" s="1412" t="s">
        <v>1785</v>
      </c>
      <c r="B13" s="223">
        <v>16</v>
      </c>
      <c r="C13" s="223">
        <v>10</v>
      </c>
      <c r="D13" s="223">
        <v>11</v>
      </c>
      <c r="E13" s="223">
        <v>8</v>
      </c>
      <c r="F13" s="223">
        <v>7</v>
      </c>
      <c r="G13" s="223">
        <v>10</v>
      </c>
      <c r="H13" s="223">
        <v>6</v>
      </c>
      <c r="I13" s="223">
        <v>34</v>
      </c>
      <c r="J13" s="223">
        <v>2618</v>
      </c>
    </row>
    <row r="14" spans="1:11" s="1" customFormat="1" ht="16.5" customHeight="1">
      <c r="A14" s="887" t="s">
        <v>2460</v>
      </c>
      <c r="B14" s="223">
        <v>15</v>
      </c>
      <c r="C14" s="223">
        <v>14</v>
      </c>
      <c r="D14" s="223">
        <v>11</v>
      </c>
      <c r="E14" s="223">
        <v>9</v>
      </c>
      <c r="F14" s="223">
        <v>7</v>
      </c>
      <c r="G14" s="223">
        <v>5</v>
      </c>
      <c r="H14" s="223">
        <v>5</v>
      </c>
      <c r="I14" s="223">
        <v>40</v>
      </c>
      <c r="J14" s="223">
        <v>2699</v>
      </c>
    </row>
    <row r="15" spans="1:11" s="1" customFormat="1" ht="15.75" customHeight="1">
      <c r="A15" s="52" t="s">
        <v>1626</v>
      </c>
      <c r="B15" s="2"/>
      <c r="C15" s="2"/>
      <c r="D15" s="2"/>
      <c r="E15" s="2"/>
      <c r="F15" s="2"/>
      <c r="G15" s="2"/>
      <c r="H15" s="250"/>
      <c r="I15" s="2"/>
    </row>
    <row r="16" spans="1:11" s="1" customFormat="1" ht="11.25"/>
    <row r="17" s="1" customFormat="1" ht="11.25"/>
    <row r="18" s="1" customFormat="1" ht="11.25"/>
    <row r="19" s="1" customFormat="1" ht="11.25"/>
    <row r="20" s="1" customFormat="1" ht="11.25"/>
    <row r="21" s="1" customFormat="1" ht="11.25"/>
    <row r="22" s="1" customFormat="1" ht="11.25"/>
    <row r="23" s="1" customFormat="1" ht="11.25"/>
    <row r="24" s="1" customFormat="1" ht="11.25"/>
    <row r="25" s="1" customFormat="1" ht="11.25"/>
    <row r="26" s="1" customFormat="1" ht="11.25"/>
    <row r="27" s="1" customFormat="1" ht="11.25"/>
    <row r="28" s="1" customFormat="1" ht="11.25"/>
    <row r="29" s="1" customFormat="1" ht="11.25"/>
    <row r="30" s="1" customFormat="1" ht="11.25"/>
  </sheetData>
  <mergeCells count="2">
    <mergeCell ref="A2:I2"/>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29"/>
  <sheetViews>
    <sheetView showGridLines="0" zoomScaleNormal="100" zoomScaleSheetLayoutView="85" workbookViewId="0">
      <selection sqref="A1:C1"/>
    </sheetView>
  </sheetViews>
  <sheetFormatPr defaultRowHeight="13.5"/>
  <cols>
    <col min="1" max="1" width="3.375" style="1210" customWidth="1"/>
    <col min="2" max="2" width="10.375" style="1210" customWidth="1"/>
    <col min="3" max="9" width="10.125" style="1210" customWidth="1"/>
    <col min="10" max="253" width="9" style="1210"/>
    <col min="254" max="263" width="8.25" style="1210" customWidth="1"/>
    <col min="264" max="509" width="9" style="1210"/>
    <col min="510" max="519" width="8.25" style="1210" customWidth="1"/>
    <col min="520" max="765" width="9" style="1210"/>
    <col min="766" max="775" width="8.25" style="1210" customWidth="1"/>
    <col min="776" max="1021" width="9" style="1210"/>
    <col min="1022" max="1031" width="8.25" style="1210" customWidth="1"/>
    <col min="1032" max="1277" width="9" style="1210"/>
    <col min="1278" max="1287" width="8.25" style="1210" customWidth="1"/>
    <col min="1288" max="1533" width="9" style="1210"/>
    <col min="1534" max="1543" width="8.25" style="1210" customWidth="1"/>
    <col min="1544" max="1789" width="9" style="1210"/>
    <col min="1790" max="1799" width="8.25" style="1210" customWidth="1"/>
    <col min="1800" max="2045" width="9" style="1210"/>
    <col min="2046" max="2055" width="8.25" style="1210" customWidth="1"/>
    <col min="2056" max="2301" width="9" style="1210"/>
    <col min="2302" max="2311" width="8.25" style="1210" customWidth="1"/>
    <col min="2312" max="2557" width="9" style="1210"/>
    <col min="2558" max="2567" width="8.25" style="1210" customWidth="1"/>
    <col min="2568" max="2813" width="9" style="1210"/>
    <col min="2814" max="2823" width="8.25" style="1210" customWidth="1"/>
    <col min="2824" max="3069" width="9" style="1210"/>
    <col min="3070" max="3079" width="8.25" style="1210" customWidth="1"/>
    <col min="3080" max="3325" width="9" style="1210"/>
    <col min="3326" max="3335" width="8.25" style="1210" customWidth="1"/>
    <col min="3336" max="3581" width="9" style="1210"/>
    <col min="3582" max="3591" width="8.25" style="1210" customWidth="1"/>
    <col min="3592" max="3837" width="9" style="1210"/>
    <col min="3838" max="3847" width="8.25" style="1210" customWidth="1"/>
    <col min="3848" max="4093" width="9" style="1210"/>
    <col min="4094" max="4103" width="8.25" style="1210" customWidth="1"/>
    <col min="4104" max="4349" width="9" style="1210"/>
    <col min="4350" max="4359" width="8.25" style="1210" customWidth="1"/>
    <col min="4360" max="4605" width="9" style="1210"/>
    <col min="4606" max="4615" width="8.25" style="1210" customWidth="1"/>
    <col min="4616" max="4861" width="9" style="1210"/>
    <col min="4862" max="4871" width="8.25" style="1210" customWidth="1"/>
    <col min="4872" max="5117" width="9" style="1210"/>
    <col min="5118" max="5127" width="8.25" style="1210" customWidth="1"/>
    <col min="5128" max="5373" width="9" style="1210"/>
    <col min="5374" max="5383" width="8.25" style="1210" customWidth="1"/>
    <col min="5384" max="5629" width="9" style="1210"/>
    <col min="5630" max="5639" width="8.25" style="1210" customWidth="1"/>
    <col min="5640" max="5885" width="9" style="1210"/>
    <col min="5886" max="5895" width="8.25" style="1210" customWidth="1"/>
    <col min="5896" max="6141" width="9" style="1210"/>
    <col min="6142" max="6151" width="8.25" style="1210" customWidth="1"/>
    <col min="6152" max="6397" width="9" style="1210"/>
    <col min="6398" max="6407" width="8.25" style="1210" customWidth="1"/>
    <col min="6408" max="6653" width="9" style="1210"/>
    <col min="6654" max="6663" width="8.25" style="1210" customWidth="1"/>
    <col min="6664" max="6909" width="9" style="1210"/>
    <col min="6910" max="6919" width="8.25" style="1210" customWidth="1"/>
    <col min="6920" max="7165" width="9" style="1210"/>
    <col min="7166" max="7175" width="8.25" style="1210" customWidth="1"/>
    <col min="7176" max="7421" width="9" style="1210"/>
    <col min="7422" max="7431" width="8.25" style="1210" customWidth="1"/>
    <col min="7432" max="7677" width="9" style="1210"/>
    <col min="7678" max="7687" width="8.25" style="1210" customWidth="1"/>
    <col min="7688" max="7933" width="9" style="1210"/>
    <col min="7934" max="7943" width="8.25" style="1210" customWidth="1"/>
    <col min="7944" max="8189" width="9" style="1210"/>
    <col min="8190" max="8199" width="8.25" style="1210" customWidth="1"/>
    <col min="8200" max="8445" width="9" style="1210"/>
    <col min="8446" max="8455" width="8.25" style="1210" customWidth="1"/>
    <col min="8456" max="8701" width="9" style="1210"/>
    <col min="8702" max="8711" width="8.25" style="1210" customWidth="1"/>
    <col min="8712" max="8957" width="9" style="1210"/>
    <col min="8958" max="8967" width="8.25" style="1210" customWidth="1"/>
    <col min="8968" max="9213" width="9" style="1210"/>
    <col min="9214" max="9223" width="8.25" style="1210" customWidth="1"/>
    <col min="9224" max="9469" width="9" style="1210"/>
    <col min="9470" max="9479" width="8.25" style="1210" customWidth="1"/>
    <col min="9480" max="9725" width="9" style="1210"/>
    <col min="9726" max="9735" width="8.25" style="1210" customWidth="1"/>
    <col min="9736" max="9981" width="9" style="1210"/>
    <col min="9982" max="9991" width="8.25" style="1210" customWidth="1"/>
    <col min="9992" max="10237" width="9" style="1210"/>
    <col min="10238" max="10247" width="8.25" style="1210" customWidth="1"/>
    <col min="10248" max="10493" width="9" style="1210"/>
    <col min="10494" max="10503" width="8.25" style="1210" customWidth="1"/>
    <col min="10504" max="10749" width="9" style="1210"/>
    <col min="10750" max="10759" width="8.25" style="1210" customWidth="1"/>
    <col min="10760" max="11005" width="9" style="1210"/>
    <col min="11006" max="11015" width="8.25" style="1210" customWidth="1"/>
    <col min="11016" max="11261" width="9" style="1210"/>
    <col min="11262" max="11271" width="8.25" style="1210" customWidth="1"/>
    <col min="11272" max="11517" width="9" style="1210"/>
    <col min="11518" max="11527" width="8.25" style="1210" customWidth="1"/>
    <col min="11528" max="11773" width="9" style="1210"/>
    <col min="11774" max="11783" width="8.25" style="1210" customWidth="1"/>
    <col min="11784" max="12029" width="9" style="1210"/>
    <col min="12030" max="12039" width="8.25" style="1210" customWidth="1"/>
    <col min="12040" max="12285" width="9" style="1210"/>
    <col min="12286" max="12295" width="8.25" style="1210" customWidth="1"/>
    <col min="12296" max="12541" width="9" style="1210"/>
    <col min="12542" max="12551" width="8.25" style="1210" customWidth="1"/>
    <col min="12552" max="12797" width="9" style="1210"/>
    <col min="12798" max="12807" width="8.25" style="1210" customWidth="1"/>
    <col min="12808" max="13053" width="9" style="1210"/>
    <col min="13054" max="13063" width="8.25" style="1210" customWidth="1"/>
    <col min="13064" max="13309" width="9" style="1210"/>
    <col min="13310" max="13319" width="8.25" style="1210" customWidth="1"/>
    <col min="13320" max="13565" width="9" style="1210"/>
    <col min="13566" max="13575" width="8.25" style="1210" customWidth="1"/>
    <col min="13576" max="13821" width="9" style="1210"/>
    <col min="13822" max="13831" width="8.25" style="1210" customWidth="1"/>
    <col min="13832" max="14077" width="9" style="1210"/>
    <col min="14078" max="14087" width="8.25" style="1210" customWidth="1"/>
    <col min="14088" max="14333" width="9" style="1210"/>
    <col min="14334" max="14343" width="8.25" style="1210" customWidth="1"/>
    <col min="14344" max="14589" width="9" style="1210"/>
    <col min="14590" max="14599" width="8.25" style="1210" customWidth="1"/>
    <col min="14600" max="14845" width="9" style="1210"/>
    <col min="14846" max="14855" width="8.25" style="1210" customWidth="1"/>
    <col min="14856" max="15101" width="9" style="1210"/>
    <col min="15102" max="15111" width="8.25" style="1210" customWidth="1"/>
    <col min="15112" max="15357" width="9" style="1210"/>
    <col min="15358" max="15367" width="8.25" style="1210" customWidth="1"/>
    <col min="15368" max="15613" width="9" style="1210"/>
    <col min="15614" max="15623" width="8.25" style="1210" customWidth="1"/>
    <col min="15624" max="15869" width="9" style="1210"/>
    <col min="15870" max="15879" width="8.25" style="1210" customWidth="1"/>
    <col min="15880" max="16125" width="9" style="1210"/>
    <col min="16126" max="16135" width="8.25" style="1210" customWidth="1"/>
    <col min="16136" max="16384" width="9" style="1210"/>
  </cols>
  <sheetData>
    <row r="1" spans="1:10" s="1237" customFormat="1" ht="18" customHeight="1">
      <c r="A1" s="1621" t="s">
        <v>1554</v>
      </c>
      <c r="B1" s="1621"/>
      <c r="C1" s="1621"/>
      <c r="E1" s="1240"/>
    </row>
    <row r="2" spans="1:10" ht="21" customHeight="1">
      <c r="A2" s="1725" t="s">
        <v>2192</v>
      </c>
      <c r="B2" s="1725"/>
      <c r="C2" s="1725"/>
      <c r="D2" s="1725"/>
      <c r="E2" s="1725"/>
      <c r="F2" s="1725"/>
      <c r="G2" s="1725"/>
      <c r="H2" s="1725"/>
      <c r="I2" s="1725"/>
    </row>
    <row r="3" spans="1:10" ht="13.5" customHeight="1">
      <c r="A3" s="247"/>
      <c r="B3" s="247"/>
      <c r="C3" s="247"/>
      <c r="D3" s="247"/>
      <c r="E3" s="247"/>
      <c r="I3" s="29" t="s">
        <v>2349</v>
      </c>
    </row>
    <row r="4" spans="1:10" s="1237" customFormat="1" ht="27" customHeight="1" thickBot="1">
      <c r="A4" s="1730" t="s">
        <v>2193</v>
      </c>
      <c r="B4" s="1731"/>
      <c r="C4" s="215" t="s">
        <v>2194</v>
      </c>
      <c r="D4" s="215" t="s">
        <v>2195</v>
      </c>
      <c r="E4" s="215" t="s">
        <v>2196</v>
      </c>
      <c r="F4" s="215" t="s">
        <v>2197</v>
      </c>
      <c r="G4" s="215" t="s">
        <v>2198</v>
      </c>
      <c r="H4" s="215" t="s">
        <v>2199</v>
      </c>
      <c r="I4" s="215" t="s">
        <v>2200</v>
      </c>
    </row>
    <row r="5" spans="1:10" s="1237" customFormat="1" ht="19.5" customHeight="1" thickTop="1">
      <c r="A5" s="1422" t="s">
        <v>2225</v>
      </c>
      <c r="B5" s="1423"/>
      <c r="C5" s="1424">
        <v>115479</v>
      </c>
      <c r="D5" s="1424">
        <v>113449</v>
      </c>
      <c r="E5" s="1424">
        <v>111065</v>
      </c>
      <c r="F5" s="1424">
        <v>108127</v>
      </c>
      <c r="G5" s="1424">
        <v>104743</v>
      </c>
      <c r="H5" s="1424">
        <v>100948</v>
      </c>
      <c r="I5" s="1424">
        <v>96792</v>
      </c>
      <c r="J5" s="248"/>
    </row>
    <row r="6" spans="1:10" s="1237" customFormat="1" ht="19.5" customHeight="1">
      <c r="A6" s="1291"/>
      <c r="B6" s="1288" t="s">
        <v>2201</v>
      </c>
      <c r="C6" s="1289">
        <v>5522</v>
      </c>
      <c r="D6" s="1289">
        <v>5170</v>
      </c>
      <c r="E6" s="1289">
        <v>4578</v>
      </c>
      <c r="F6" s="1289">
        <v>4201</v>
      </c>
      <c r="G6" s="1289">
        <v>3997</v>
      </c>
      <c r="H6" s="1289">
        <v>3853</v>
      </c>
      <c r="I6" s="1289">
        <v>3671</v>
      </c>
      <c r="J6" s="248"/>
    </row>
    <row r="7" spans="1:10" s="1237" customFormat="1" ht="19.5" customHeight="1">
      <c r="A7" s="1291"/>
      <c r="B7" s="1288" t="s">
        <v>2202</v>
      </c>
      <c r="C7" s="1289">
        <v>5887</v>
      </c>
      <c r="D7" s="1289">
        <v>5426</v>
      </c>
      <c r="E7" s="1289">
        <v>5094</v>
      </c>
      <c r="F7" s="1289">
        <v>4515</v>
      </c>
      <c r="G7" s="1289">
        <v>4143</v>
      </c>
      <c r="H7" s="1289">
        <v>3942</v>
      </c>
      <c r="I7" s="1289">
        <v>3799</v>
      </c>
      <c r="J7" s="248"/>
    </row>
    <row r="8" spans="1:10" s="1240" customFormat="1" ht="19.5" customHeight="1">
      <c r="A8" s="1291"/>
      <c r="B8" s="1288" t="s">
        <v>2203</v>
      </c>
      <c r="C8" s="1289">
        <v>6301</v>
      </c>
      <c r="D8" s="1289">
        <v>5848</v>
      </c>
      <c r="E8" s="1289">
        <v>5391</v>
      </c>
      <c r="F8" s="1289">
        <v>5064</v>
      </c>
      <c r="G8" s="1289">
        <v>4489</v>
      </c>
      <c r="H8" s="1289">
        <v>4120</v>
      </c>
      <c r="I8" s="1289">
        <v>3920</v>
      </c>
    </row>
    <row r="9" spans="1:10" s="1237" customFormat="1" ht="19.5" customHeight="1">
      <c r="A9" s="1291"/>
      <c r="B9" s="1288" t="s">
        <v>2204</v>
      </c>
      <c r="C9" s="1290">
        <v>6006</v>
      </c>
      <c r="D9" s="1290">
        <v>6116</v>
      </c>
      <c r="E9" s="1290">
        <v>5719</v>
      </c>
      <c r="F9" s="1290">
        <v>5272</v>
      </c>
      <c r="G9" s="1290">
        <v>4951</v>
      </c>
      <c r="H9" s="1290">
        <v>4388</v>
      </c>
      <c r="I9" s="1290">
        <v>4027</v>
      </c>
    </row>
    <row r="10" spans="1:10" s="1237" customFormat="1" ht="19.5" customHeight="1">
      <c r="A10" s="1291"/>
      <c r="B10" s="1288" t="s">
        <v>2205</v>
      </c>
      <c r="C10" s="1289">
        <v>6051</v>
      </c>
      <c r="D10" s="1289">
        <v>5758</v>
      </c>
      <c r="E10" s="1289">
        <v>5988</v>
      </c>
      <c r="F10" s="1289">
        <v>5605</v>
      </c>
      <c r="G10" s="1289">
        <v>5164</v>
      </c>
      <c r="H10" s="1289">
        <v>4844</v>
      </c>
      <c r="I10" s="1289">
        <v>4292</v>
      </c>
    </row>
    <row r="11" spans="1:10" s="1237" customFormat="1" ht="19.5" customHeight="1">
      <c r="A11" s="1291"/>
      <c r="B11" s="1288" t="s">
        <v>2206</v>
      </c>
      <c r="C11" s="1289">
        <v>6863</v>
      </c>
      <c r="D11" s="1289">
        <v>6053</v>
      </c>
      <c r="E11" s="1289">
        <v>5818</v>
      </c>
      <c r="F11" s="1289">
        <v>6049</v>
      </c>
      <c r="G11" s="1289">
        <v>5666</v>
      </c>
      <c r="H11" s="1289">
        <v>5222</v>
      </c>
      <c r="I11" s="1289">
        <v>4898</v>
      </c>
    </row>
    <row r="12" spans="1:10" s="1237" customFormat="1" ht="19.5" customHeight="1">
      <c r="A12" s="1291"/>
      <c r="B12" s="1288" t="s">
        <v>2207</v>
      </c>
      <c r="C12" s="1289">
        <v>7800</v>
      </c>
      <c r="D12" s="1289">
        <v>6535</v>
      </c>
      <c r="E12" s="1289">
        <v>5866</v>
      </c>
      <c r="F12" s="1289">
        <v>5649</v>
      </c>
      <c r="G12" s="1289">
        <v>5872</v>
      </c>
      <c r="H12" s="1289">
        <v>5499</v>
      </c>
      <c r="I12" s="1289">
        <v>5067</v>
      </c>
    </row>
    <row r="13" spans="1:10" s="1237" customFormat="1" ht="19.5" customHeight="1">
      <c r="A13" s="1291"/>
      <c r="B13" s="1288" t="s">
        <v>2208</v>
      </c>
      <c r="C13" s="1289">
        <v>8531</v>
      </c>
      <c r="D13" s="1289">
        <v>7519</v>
      </c>
      <c r="E13" s="1289">
        <v>6360</v>
      </c>
      <c r="F13" s="1289">
        <v>5714</v>
      </c>
      <c r="G13" s="1289">
        <v>5504</v>
      </c>
      <c r="H13" s="1289">
        <v>5721</v>
      </c>
      <c r="I13" s="1289">
        <v>5357</v>
      </c>
    </row>
    <row r="14" spans="1:10" s="1237" customFormat="1" ht="19.5" customHeight="1">
      <c r="A14" s="1291"/>
      <c r="B14" s="1288" t="s">
        <v>2209</v>
      </c>
      <c r="C14" s="1289">
        <v>7363</v>
      </c>
      <c r="D14" s="1289">
        <v>8249</v>
      </c>
      <c r="E14" s="1289">
        <v>7327</v>
      </c>
      <c r="F14" s="1289">
        <v>6201</v>
      </c>
      <c r="G14" s="1289">
        <v>5571</v>
      </c>
      <c r="H14" s="1289">
        <v>5368</v>
      </c>
      <c r="I14" s="1289">
        <v>5580</v>
      </c>
    </row>
    <row r="15" spans="1:10" s="1237" customFormat="1" ht="19.5" customHeight="1">
      <c r="A15" s="1291"/>
      <c r="B15" s="1288" t="s">
        <v>2210</v>
      </c>
      <c r="C15" s="1289">
        <v>7025</v>
      </c>
      <c r="D15" s="1289">
        <v>7147</v>
      </c>
      <c r="E15" s="1289">
        <v>8057</v>
      </c>
      <c r="F15" s="1289">
        <v>7159</v>
      </c>
      <c r="G15" s="1289">
        <v>6060</v>
      </c>
      <c r="H15" s="1289">
        <v>5442</v>
      </c>
      <c r="I15" s="1289">
        <v>5247</v>
      </c>
    </row>
    <row r="16" spans="1:10" s="1237" customFormat="1" ht="19.5" customHeight="1">
      <c r="A16" s="1291"/>
      <c r="B16" s="1288" t="s">
        <v>2211</v>
      </c>
      <c r="C16" s="1289">
        <v>6935</v>
      </c>
      <c r="D16" s="1289">
        <v>6849</v>
      </c>
      <c r="E16" s="1289">
        <v>6994</v>
      </c>
      <c r="F16" s="1289">
        <v>7887</v>
      </c>
      <c r="G16" s="1289">
        <v>7010</v>
      </c>
      <c r="H16" s="1289">
        <v>5933</v>
      </c>
      <c r="I16" s="1289">
        <v>5330</v>
      </c>
    </row>
    <row r="17" spans="1:9" s="1237" customFormat="1" ht="19.5" customHeight="1">
      <c r="A17" s="1291"/>
      <c r="B17" s="1288" t="s">
        <v>2212</v>
      </c>
      <c r="C17" s="1289">
        <v>7859</v>
      </c>
      <c r="D17" s="1289">
        <v>6767</v>
      </c>
      <c r="E17" s="1289">
        <v>6699</v>
      </c>
      <c r="F17" s="1289">
        <v>6846</v>
      </c>
      <c r="G17" s="1289">
        <v>7721</v>
      </c>
      <c r="H17" s="1289">
        <v>6865</v>
      </c>
      <c r="I17" s="1289">
        <v>5811</v>
      </c>
    </row>
    <row r="18" spans="1:9" s="1237" customFormat="1" ht="19.5" customHeight="1">
      <c r="A18" s="1291"/>
      <c r="B18" s="1288" t="s">
        <v>2213</v>
      </c>
      <c r="C18" s="1289">
        <v>8500</v>
      </c>
      <c r="D18" s="1289">
        <v>7657</v>
      </c>
      <c r="E18" s="1289">
        <v>6600</v>
      </c>
      <c r="F18" s="1289">
        <v>6543</v>
      </c>
      <c r="G18" s="1289">
        <v>6692</v>
      </c>
      <c r="H18" s="1289">
        <v>7549</v>
      </c>
      <c r="I18" s="1289">
        <v>6713</v>
      </c>
    </row>
    <row r="19" spans="1:9" s="1237" customFormat="1" ht="19.5" customHeight="1">
      <c r="A19" s="1291"/>
      <c r="B19" s="1288" t="s">
        <v>2214</v>
      </c>
      <c r="C19" s="1289">
        <v>6553</v>
      </c>
      <c r="D19" s="1289">
        <v>8164</v>
      </c>
      <c r="E19" s="1289">
        <v>7361</v>
      </c>
      <c r="F19" s="1289">
        <v>6356</v>
      </c>
      <c r="G19" s="1289">
        <v>6310</v>
      </c>
      <c r="H19" s="1289">
        <v>6460</v>
      </c>
      <c r="I19" s="1289">
        <v>7289</v>
      </c>
    </row>
    <row r="20" spans="1:9" s="1237" customFormat="1" ht="19.5" customHeight="1">
      <c r="A20" s="1291"/>
      <c r="B20" s="1288" t="s">
        <v>2215</v>
      </c>
      <c r="C20" s="1289">
        <v>5228</v>
      </c>
      <c r="D20" s="1289">
        <v>6203</v>
      </c>
      <c r="E20" s="1289">
        <v>7749</v>
      </c>
      <c r="F20" s="1289">
        <v>6991</v>
      </c>
      <c r="G20" s="1289">
        <v>6052</v>
      </c>
      <c r="H20" s="1289">
        <v>6021</v>
      </c>
      <c r="I20" s="1289">
        <v>6172</v>
      </c>
    </row>
    <row r="21" spans="1:9" s="1237" customFormat="1" ht="19.5" customHeight="1">
      <c r="A21" s="1291"/>
      <c r="B21" s="1288" t="s">
        <v>2216</v>
      </c>
      <c r="C21" s="1289">
        <v>4981</v>
      </c>
      <c r="D21" s="1289">
        <v>4774</v>
      </c>
      <c r="E21" s="1289">
        <v>5675</v>
      </c>
      <c r="F21" s="1289">
        <v>7135</v>
      </c>
      <c r="G21" s="1289">
        <v>6448</v>
      </c>
      <c r="H21" s="1289">
        <v>5609</v>
      </c>
      <c r="I21" s="1289">
        <v>5602</v>
      </c>
    </row>
    <row r="22" spans="1:9" s="1237" customFormat="1" ht="19.5" customHeight="1">
      <c r="A22" s="1291"/>
      <c r="B22" s="1288" t="s">
        <v>2217</v>
      </c>
      <c r="C22" s="1289">
        <v>4099</v>
      </c>
      <c r="D22" s="1289">
        <v>4148</v>
      </c>
      <c r="E22" s="1289">
        <v>4016</v>
      </c>
      <c r="F22" s="1289">
        <v>4802</v>
      </c>
      <c r="G22" s="1289">
        <v>6106</v>
      </c>
      <c r="H22" s="1289">
        <v>5537</v>
      </c>
      <c r="I22" s="1289">
        <v>4858</v>
      </c>
    </row>
    <row r="23" spans="1:9" s="1237" customFormat="1" ht="19.5" customHeight="1">
      <c r="A23" s="1291"/>
      <c r="B23" s="1288" t="s">
        <v>2218</v>
      </c>
      <c r="C23" s="1289">
        <v>2477</v>
      </c>
      <c r="D23" s="1289">
        <v>3017</v>
      </c>
      <c r="E23" s="1289">
        <v>3118</v>
      </c>
      <c r="F23" s="1289">
        <v>3063</v>
      </c>
      <c r="G23" s="1289">
        <v>3691</v>
      </c>
      <c r="H23" s="1289">
        <v>4773</v>
      </c>
      <c r="I23" s="1289">
        <v>4347</v>
      </c>
    </row>
    <row r="24" spans="1:9" s="1237" customFormat="1" ht="19.5" customHeight="1">
      <c r="A24" s="1292"/>
      <c r="B24" s="1288" t="s">
        <v>2219</v>
      </c>
      <c r="C24" s="1289">
        <v>1499</v>
      </c>
      <c r="D24" s="1289">
        <v>2049</v>
      </c>
      <c r="E24" s="1289">
        <v>2655</v>
      </c>
      <c r="F24" s="1289">
        <v>3075</v>
      </c>
      <c r="G24" s="1289">
        <v>3296</v>
      </c>
      <c r="H24" s="1289">
        <v>3802</v>
      </c>
      <c r="I24" s="1289">
        <v>4812</v>
      </c>
    </row>
    <row r="25" spans="1:9" s="1237" customFormat="1" ht="19.5" customHeight="1">
      <c r="A25" s="1288" t="s">
        <v>2220</v>
      </c>
      <c r="B25" s="1288"/>
      <c r="C25" s="1289">
        <v>17710</v>
      </c>
      <c r="D25" s="1289">
        <v>16444</v>
      </c>
      <c r="E25" s="1289">
        <v>15063</v>
      </c>
      <c r="F25" s="1289">
        <v>13780</v>
      </c>
      <c r="G25" s="1289">
        <v>12629</v>
      </c>
      <c r="H25" s="1289">
        <v>11915</v>
      </c>
      <c r="I25" s="1289">
        <v>11390</v>
      </c>
    </row>
    <row r="26" spans="1:9" s="1237" customFormat="1" ht="19.5" customHeight="1">
      <c r="A26" s="1288" t="s">
        <v>2221</v>
      </c>
      <c r="B26" s="1288"/>
      <c r="C26" s="1289">
        <v>72932</v>
      </c>
      <c r="D26" s="1289">
        <v>68650</v>
      </c>
      <c r="E26" s="1289">
        <v>65428</v>
      </c>
      <c r="F26" s="1289">
        <v>62925</v>
      </c>
      <c r="G26" s="1289">
        <v>60211</v>
      </c>
      <c r="H26" s="1289">
        <v>56831</v>
      </c>
      <c r="I26" s="1289">
        <v>52322</v>
      </c>
    </row>
    <row r="27" spans="1:9" s="1237" customFormat="1" ht="19.5" customHeight="1">
      <c r="A27" s="1288" t="s">
        <v>2222</v>
      </c>
      <c r="B27" s="1288"/>
      <c r="C27" s="1289">
        <v>24837</v>
      </c>
      <c r="D27" s="1289">
        <v>28355</v>
      </c>
      <c r="E27" s="1289">
        <v>30574</v>
      </c>
      <c r="F27" s="1289">
        <v>31422</v>
      </c>
      <c r="G27" s="1289">
        <v>31903</v>
      </c>
      <c r="H27" s="1289">
        <v>32202</v>
      </c>
      <c r="I27" s="1289">
        <v>33080</v>
      </c>
    </row>
    <row r="28" spans="1:9" s="1237" customFormat="1" ht="19.5" customHeight="1">
      <c r="A28" s="1288" t="s">
        <v>2223</v>
      </c>
      <c r="B28" s="1288"/>
      <c r="C28" s="1289">
        <v>13056</v>
      </c>
      <c r="D28" s="1289">
        <v>13988</v>
      </c>
      <c r="E28" s="1289">
        <v>15464</v>
      </c>
      <c r="F28" s="1289">
        <v>18075</v>
      </c>
      <c r="G28" s="1289">
        <v>19541</v>
      </c>
      <c r="H28" s="1289">
        <v>19721</v>
      </c>
      <c r="I28" s="1289">
        <v>19619</v>
      </c>
    </row>
    <row r="29" spans="1:9" ht="15" customHeight="1">
      <c r="A29" s="1241" t="s">
        <v>2224</v>
      </c>
      <c r="B29" s="1241"/>
    </row>
  </sheetData>
  <mergeCells count="3">
    <mergeCell ref="A1:C1"/>
    <mergeCell ref="A2:I2"/>
    <mergeCell ref="A4:B4"/>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66"/>
  </sheetPr>
  <dimension ref="A1:AQ897"/>
  <sheetViews>
    <sheetView showGridLines="0" zoomScaleNormal="100" workbookViewId="0">
      <selection activeCell="F23" sqref="F23"/>
    </sheetView>
  </sheetViews>
  <sheetFormatPr defaultColWidth="9.875" defaultRowHeight="14.65" customHeight="1"/>
  <cols>
    <col min="1" max="2" width="8.625" style="258" customWidth="1"/>
    <col min="3" max="3" width="9.375" style="258" customWidth="1"/>
    <col min="4" max="10" width="8.625" style="258" customWidth="1"/>
    <col min="11" max="15" width="10.75" style="258" customWidth="1"/>
    <col min="16" max="25" width="9.375" style="258" customWidth="1"/>
    <col min="26" max="256" width="9.875" style="258"/>
    <col min="257" max="266" width="8.625" style="258" customWidth="1"/>
    <col min="267" max="271" width="10.75" style="258" customWidth="1"/>
    <col min="272" max="281" width="9.375" style="258" customWidth="1"/>
    <col min="282" max="512" width="9.875" style="258"/>
    <col min="513" max="522" width="8.625" style="258" customWidth="1"/>
    <col min="523" max="527" width="10.75" style="258" customWidth="1"/>
    <col min="528" max="537" width="9.375" style="258" customWidth="1"/>
    <col min="538" max="768" width="9.875" style="258"/>
    <col min="769" max="778" width="8.625" style="258" customWidth="1"/>
    <col min="779" max="783" width="10.75" style="258" customWidth="1"/>
    <col min="784" max="793" width="9.375" style="258" customWidth="1"/>
    <col min="794" max="1024" width="9.875" style="258"/>
    <col min="1025" max="1034" width="8.625" style="258" customWidth="1"/>
    <col min="1035" max="1039" width="10.75" style="258" customWidth="1"/>
    <col min="1040" max="1049" width="9.375" style="258" customWidth="1"/>
    <col min="1050" max="1280" width="9.875" style="258"/>
    <col min="1281" max="1290" width="8.625" style="258" customWidth="1"/>
    <col min="1291" max="1295" width="10.75" style="258" customWidth="1"/>
    <col min="1296" max="1305" width="9.375" style="258" customWidth="1"/>
    <col min="1306" max="1536" width="9.875" style="258"/>
    <col min="1537" max="1546" width="8.625" style="258" customWidth="1"/>
    <col min="1547" max="1551" width="10.75" style="258" customWidth="1"/>
    <col min="1552" max="1561" width="9.375" style="258" customWidth="1"/>
    <col min="1562" max="1792" width="9.875" style="258"/>
    <col min="1793" max="1802" width="8.625" style="258" customWidth="1"/>
    <col min="1803" max="1807" width="10.75" style="258" customWidth="1"/>
    <col min="1808" max="1817" width="9.375" style="258" customWidth="1"/>
    <col min="1818" max="2048" width="9.875" style="258"/>
    <col min="2049" max="2058" width="8.625" style="258" customWidth="1"/>
    <col min="2059" max="2063" width="10.75" style="258" customWidth="1"/>
    <col min="2064" max="2073" width="9.375" style="258" customWidth="1"/>
    <col min="2074" max="2304" width="9.875" style="258"/>
    <col min="2305" max="2314" width="8.625" style="258" customWidth="1"/>
    <col min="2315" max="2319" width="10.75" style="258" customWidth="1"/>
    <col min="2320" max="2329" width="9.375" style="258" customWidth="1"/>
    <col min="2330" max="2560" width="9.875" style="258"/>
    <col min="2561" max="2570" width="8.625" style="258" customWidth="1"/>
    <col min="2571" max="2575" width="10.75" style="258" customWidth="1"/>
    <col min="2576" max="2585" width="9.375" style="258" customWidth="1"/>
    <col min="2586" max="2816" width="9.875" style="258"/>
    <col min="2817" max="2826" width="8.625" style="258" customWidth="1"/>
    <col min="2827" max="2831" width="10.75" style="258" customWidth="1"/>
    <col min="2832" max="2841" width="9.375" style="258" customWidth="1"/>
    <col min="2842" max="3072" width="9.875" style="258"/>
    <col min="3073" max="3082" width="8.625" style="258" customWidth="1"/>
    <col min="3083" max="3087" width="10.75" style="258" customWidth="1"/>
    <col min="3088" max="3097" width="9.375" style="258" customWidth="1"/>
    <col min="3098" max="3328" width="9.875" style="258"/>
    <col min="3329" max="3338" width="8.625" style="258" customWidth="1"/>
    <col min="3339" max="3343" width="10.75" style="258" customWidth="1"/>
    <col min="3344" max="3353" width="9.375" style="258" customWidth="1"/>
    <col min="3354" max="3584" width="9.875" style="258"/>
    <col min="3585" max="3594" width="8.625" style="258" customWidth="1"/>
    <col min="3595" max="3599" width="10.75" style="258" customWidth="1"/>
    <col min="3600" max="3609" width="9.375" style="258" customWidth="1"/>
    <col min="3610" max="3840" width="9.875" style="258"/>
    <col min="3841" max="3850" width="8.625" style="258" customWidth="1"/>
    <col min="3851" max="3855" width="10.75" style="258" customWidth="1"/>
    <col min="3856" max="3865" width="9.375" style="258" customWidth="1"/>
    <col min="3866" max="4096" width="9.875" style="258"/>
    <col min="4097" max="4106" width="8.625" style="258" customWidth="1"/>
    <col min="4107" max="4111" width="10.75" style="258" customWidth="1"/>
    <col min="4112" max="4121" width="9.375" style="258" customWidth="1"/>
    <col min="4122" max="4352" width="9.875" style="258"/>
    <col min="4353" max="4362" width="8.625" style="258" customWidth="1"/>
    <col min="4363" max="4367" width="10.75" style="258" customWidth="1"/>
    <col min="4368" max="4377" width="9.375" style="258" customWidth="1"/>
    <col min="4378" max="4608" width="9.875" style="258"/>
    <col min="4609" max="4618" width="8.625" style="258" customWidth="1"/>
    <col min="4619" max="4623" width="10.75" style="258" customWidth="1"/>
    <col min="4624" max="4633" width="9.375" style="258" customWidth="1"/>
    <col min="4634" max="4864" width="9.875" style="258"/>
    <col min="4865" max="4874" width="8.625" style="258" customWidth="1"/>
    <col min="4875" max="4879" width="10.75" style="258" customWidth="1"/>
    <col min="4880" max="4889" width="9.375" style="258" customWidth="1"/>
    <col min="4890" max="5120" width="9.875" style="258"/>
    <col min="5121" max="5130" width="8.625" style="258" customWidth="1"/>
    <col min="5131" max="5135" width="10.75" style="258" customWidth="1"/>
    <col min="5136" max="5145" width="9.375" style="258" customWidth="1"/>
    <col min="5146" max="5376" width="9.875" style="258"/>
    <col min="5377" max="5386" width="8.625" style="258" customWidth="1"/>
    <col min="5387" max="5391" width="10.75" style="258" customWidth="1"/>
    <col min="5392" max="5401" width="9.375" style="258" customWidth="1"/>
    <col min="5402" max="5632" width="9.875" style="258"/>
    <col min="5633" max="5642" width="8.625" style="258" customWidth="1"/>
    <col min="5643" max="5647" width="10.75" style="258" customWidth="1"/>
    <col min="5648" max="5657" width="9.375" style="258" customWidth="1"/>
    <col min="5658" max="5888" width="9.875" style="258"/>
    <col min="5889" max="5898" width="8.625" style="258" customWidth="1"/>
    <col min="5899" max="5903" width="10.75" style="258" customWidth="1"/>
    <col min="5904" max="5913" width="9.375" style="258" customWidth="1"/>
    <col min="5914" max="6144" width="9.875" style="258"/>
    <col min="6145" max="6154" width="8.625" style="258" customWidth="1"/>
    <col min="6155" max="6159" width="10.75" style="258" customWidth="1"/>
    <col min="6160" max="6169" width="9.375" style="258" customWidth="1"/>
    <col min="6170" max="6400" width="9.875" style="258"/>
    <col min="6401" max="6410" width="8.625" style="258" customWidth="1"/>
    <col min="6411" max="6415" width="10.75" style="258" customWidth="1"/>
    <col min="6416" max="6425" width="9.375" style="258" customWidth="1"/>
    <col min="6426" max="6656" width="9.875" style="258"/>
    <col min="6657" max="6666" width="8.625" style="258" customWidth="1"/>
    <col min="6667" max="6671" width="10.75" style="258" customWidth="1"/>
    <col min="6672" max="6681" width="9.375" style="258" customWidth="1"/>
    <col min="6682" max="6912" width="9.875" style="258"/>
    <col min="6913" max="6922" width="8.625" style="258" customWidth="1"/>
    <col min="6923" max="6927" width="10.75" style="258" customWidth="1"/>
    <col min="6928" max="6937" width="9.375" style="258" customWidth="1"/>
    <col min="6938" max="7168" width="9.875" style="258"/>
    <col min="7169" max="7178" width="8.625" style="258" customWidth="1"/>
    <col min="7179" max="7183" width="10.75" style="258" customWidth="1"/>
    <col min="7184" max="7193" width="9.375" style="258" customWidth="1"/>
    <col min="7194" max="7424" width="9.875" style="258"/>
    <col min="7425" max="7434" width="8.625" style="258" customWidth="1"/>
    <col min="7435" max="7439" width="10.75" style="258" customWidth="1"/>
    <col min="7440" max="7449" width="9.375" style="258" customWidth="1"/>
    <col min="7450" max="7680" width="9.875" style="258"/>
    <col min="7681" max="7690" width="8.625" style="258" customWidth="1"/>
    <col min="7691" max="7695" width="10.75" style="258" customWidth="1"/>
    <col min="7696" max="7705" width="9.375" style="258" customWidth="1"/>
    <col min="7706" max="7936" width="9.875" style="258"/>
    <col min="7937" max="7946" width="8.625" style="258" customWidth="1"/>
    <col min="7947" max="7951" width="10.75" style="258" customWidth="1"/>
    <col min="7952" max="7961" width="9.375" style="258" customWidth="1"/>
    <col min="7962" max="8192" width="9.875" style="258"/>
    <col min="8193" max="8202" width="8.625" style="258" customWidth="1"/>
    <col min="8203" max="8207" width="10.75" style="258" customWidth="1"/>
    <col min="8208" max="8217" width="9.375" style="258" customWidth="1"/>
    <col min="8218" max="8448" width="9.875" style="258"/>
    <col min="8449" max="8458" width="8.625" style="258" customWidth="1"/>
    <col min="8459" max="8463" width="10.75" style="258" customWidth="1"/>
    <col min="8464" max="8473" width="9.375" style="258" customWidth="1"/>
    <col min="8474" max="8704" width="9.875" style="258"/>
    <col min="8705" max="8714" width="8.625" style="258" customWidth="1"/>
    <col min="8715" max="8719" width="10.75" style="258" customWidth="1"/>
    <col min="8720" max="8729" width="9.375" style="258" customWidth="1"/>
    <col min="8730" max="8960" width="9.875" style="258"/>
    <col min="8961" max="8970" width="8.625" style="258" customWidth="1"/>
    <col min="8971" max="8975" width="10.75" style="258" customWidth="1"/>
    <col min="8976" max="8985" width="9.375" style="258" customWidth="1"/>
    <col min="8986" max="9216" width="9.875" style="258"/>
    <col min="9217" max="9226" width="8.625" style="258" customWidth="1"/>
    <col min="9227" max="9231" width="10.75" style="258" customWidth="1"/>
    <col min="9232" max="9241" width="9.375" style="258" customWidth="1"/>
    <col min="9242" max="9472" width="9.875" style="258"/>
    <col min="9473" max="9482" width="8.625" style="258" customWidth="1"/>
    <col min="9483" max="9487" width="10.75" style="258" customWidth="1"/>
    <col min="9488" max="9497" width="9.375" style="258" customWidth="1"/>
    <col min="9498" max="9728" width="9.875" style="258"/>
    <col min="9729" max="9738" width="8.625" style="258" customWidth="1"/>
    <col min="9739" max="9743" width="10.75" style="258" customWidth="1"/>
    <col min="9744" max="9753" width="9.375" style="258" customWidth="1"/>
    <col min="9754" max="9984" width="9.875" style="258"/>
    <col min="9985" max="9994" width="8.625" style="258" customWidth="1"/>
    <col min="9995" max="9999" width="10.75" style="258" customWidth="1"/>
    <col min="10000" max="10009" width="9.375" style="258" customWidth="1"/>
    <col min="10010" max="10240" width="9.875" style="258"/>
    <col min="10241" max="10250" width="8.625" style="258" customWidth="1"/>
    <col min="10251" max="10255" width="10.75" style="258" customWidth="1"/>
    <col min="10256" max="10265" width="9.375" style="258" customWidth="1"/>
    <col min="10266" max="10496" width="9.875" style="258"/>
    <col min="10497" max="10506" width="8.625" style="258" customWidth="1"/>
    <col min="10507" max="10511" width="10.75" style="258" customWidth="1"/>
    <col min="10512" max="10521" width="9.375" style="258" customWidth="1"/>
    <col min="10522" max="10752" width="9.875" style="258"/>
    <col min="10753" max="10762" width="8.625" style="258" customWidth="1"/>
    <col min="10763" max="10767" width="10.75" style="258" customWidth="1"/>
    <col min="10768" max="10777" width="9.375" style="258" customWidth="1"/>
    <col min="10778" max="11008" width="9.875" style="258"/>
    <col min="11009" max="11018" width="8.625" style="258" customWidth="1"/>
    <col min="11019" max="11023" width="10.75" style="258" customWidth="1"/>
    <col min="11024" max="11033" width="9.375" style="258" customWidth="1"/>
    <col min="11034" max="11264" width="9.875" style="258"/>
    <col min="11265" max="11274" width="8.625" style="258" customWidth="1"/>
    <col min="11275" max="11279" width="10.75" style="258" customWidth="1"/>
    <col min="11280" max="11289" width="9.375" style="258" customWidth="1"/>
    <col min="11290" max="11520" width="9.875" style="258"/>
    <col min="11521" max="11530" width="8.625" style="258" customWidth="1"/>
    <col min="11531" max="11535" width="10.75" style="258" customWidth="1"/>
    <col min="11536" max="11545" width="9.375" style="258" customWidth="1"/>
    <col min="11546" max="11776" width="9.875" style="258"/>
    <col min="11777" max="11786" width="8.625" style="258" customWidth="1"/>
    <col min="11787" max="11791" width="10.75" style="258" customWidth="1"/>
    <col min="11792" max="11801" width="9.375" style="258" customWidth="1"/>
    <col min="11802" max="12032" width="9.875" style="258"/>
    <col min="12033" max="12042" width="8.625" style="258" customWidth="1"/>
    <col min="12043" max="12047" width="10.75" style="258" customWidth="1"/>
    <col min="12048" max="12057" width="9.375" style="258" customWidth="1"/>
    <col min="12058" max="12288" width="9.875" style="258"/>
    <col min="12289" max="12298" width="8.625" style="258" customWidth="1"/>
    <col min="12299" max="12303" width="10.75" style="258" customWidth="1"/>
    <col min="12304" max="12313" width="9.375" style="258" customWidth="1"/>
    <col min="12314" max="12544" width="9.875" style="258"/>
    <col min="12545" max="12554" width="8.625" style="258" customWidth="1"/>
    <col min="12555" max="12559" width="10.75" style="258" customWidth="1"/>
    <col min="12560" max="12569" width="9.375" style="258" customWidth="1"/>
    <col min="12570" max="12800" width="9.875" style="258"/>
    <col min="12801" max="12810" width="8.625" style="258" customWidth="1"/>
    <col min="12811" max="12815" width="10.75" style="258" customWidth="1"/>
    <col min="12816" max="12825" width="9.375" style="258" customWidth="1"/>
    <col min="12826" max="13056" width="9.875" style="258"/>
    <col min="13057" max="13066" width="8.625" style="258" customWidth="1"/>
    <col min="13067" max="13071" width="10.75" style="258" customWidth="1"/>
    <col min="13072" max="13081" width="9.375" style="258" customWidth="1"/>
    <col min="13082" max="13312" width="9.875" style="258"/>
    <col min="13313" max="13322" width="8.625" style="258" customWidth="1"/>
    <col min="13323" max="13327" width="10.75" style="258" customWidth="1"/>
    <col min="13328" max="13337" width="9.375" style="258" customWidth="1"/>
    <col min="13338" max="13568" width="9.875" style="258"/>
    <col min="13569" max="13578" width="8.625" style="258" customWidth="1"/>
    <col min="13579" max="13583" width="10.75" style="258" customWidth="1"/>
    <col min="13584" max="13593" width="9.375" style="258" customWidth="1"/>
    <col min="13594" max="13824" width="9.875" style="258"/>
    <col min="13825" max="13834" width="8.625" style="258" customWidth="1"/>
    <col min="13835" max="13839" width="10.75" style="258" customWidth="1"/>
    <col min="13840" max="13849" width="9.375" style="258" customWidth="1"/>
    <col min="13850" max="14080" width="9.875" style="258"/>
    <col min="14081" max="14090" width="8.625" style="258" customWidth="1"/>
    <col min="14091" max="14095" width="10.75" style="258" customWidth="1"/>
    <col min="14096" max="14105" width="9.375" style="258" customWidth="1"/>
    <col min="14106" max="14336" width="9.875" style="258"/>
    <col min="14337" max="14346" width="8.625" style="258" customWidth="1"/>
    <col min="14347" max="14351" width="10.75" style="258" customWidth="1"/>
    <col min="14352" max="14361" width="9.375" style="258" customWidth="1"/>
    <col min="14362" max="14592" width="9.875" style="258"/>
    <col min="14593" max="14602" width="8.625" style="258" customWidth="1"/>
    <col min="14603" max="14607" width="10.75" style="258" customWidth="1"/>
    <col min="14608" max="14617" width="9.375" style="258" customWidth="1"/>
    <col min="14618" max="14848" width="9.875" style="258"/>
    <col min="14849" max="14858" width="8.625" style="258" customWidth="1"/>
    <col min="14859" max="14863" width="10.75" style="258" customWidth="1"/>
    <col min="14864" max="14873" width="9.375" style="258" customWidth="1"/>
    <col min="14874" max="15104" width="9.875" style="258"/>
    <col min="15105" max="15114" width="8.625" style="258" customWidth="1"/>
    <col min="15115" max="15119" width="10.75" style="258" customWidth="1"/>
    <col min="15120" max="15129" width="9.375" style="258" customWidth="1"/>
    <col min="15130" max="15360" width="9.875" style="258"/>
    <col min="15361" max="15370" width="8.625" style="258" customWidth="1"/>
    <col min="15371" max="15375" width="10.75" style="258" customWidth="1"/>
    <col min="15376" max="15385" width="9.375" style="258" customWidth="1"/>
    <col min="15386" max="15616" width="9.875" style="258"/>
    <col min="15617" max="15626" width="8.625" style="258" customWidth="1"/>
    <col min="15627" max="15631" width="10.75" style="258" customWidth="1"/>
    <col min="15632" max="15641" width="9.375" style="258" customWidth="1"/>
    <col min="15642" max="15872" width="9.875" style="258"/>
    <col min="15873" max="15882" width="8.625" style="258" customWidth="1"/>
    <col min="15883" max="15887" width="10.75" style="258" customWidth="1"/>
    <col min="15888" max="15897" width="9.375" style="258" customWidth="1"/>
    <col min="15898" max="16128" width="9.875" style="258"/>
    <col min="16129" max="16138" width="8.625" style="258" customWidth="1"/>
    <col min="16139" max="16143" width="10.75" style="258" customWidth="1"/>
    <col min="16144" max="16153" width="9.375" style="258" customWidth="1"/>
    <col min="16154" max="16384" width="9.875" style="258"/>
  </cols>
  <sheetData>
    <row r="1" spans="1:43" s="1" customFormat="1" ht="18" customHeight="1">
      <c r="A1" s="1621" t="s">
        <v>1554</v>
      </c>
      <c r="B1" s="1621"/>
      <c r="D1" s="2"/>
    </row>
    <row r="2" spans="1:43" s="198" customFormat="1" ht="21" customHeight="1">
      <c r="A2" s="1706" t="s">
        <v>1990</v>
      </c>
      <c r="B2" s="1706"/>
      <c r="C2" s="1706"/>
      <c r="D2" s="1706"/>
      <c r="E2" s="1706"/>
      <c r="F2" s="1706"/>
      <c r="G2" s="1706"/>
      <c r="H2" s="1706"/>
      <c r="I2" s="1706"/>
      <c r="J2" s="1706"/>
      <c r="K2" s="251"/>
      <c r="L2" s="251"/>
      <c r="M2" s="251"/>
      <c r="N2" s="251"/>
      <c r="O2" s="251"/>
      <c r="P2" s="197"/>
      <c r="Q2" s="197"/>
      <c r="R2" s="197"/>
      <c r="S2" s="197"/>
      <c r="T2" s="197"/>
      <c r="U2" s="197"/>
      <c r="V2" s="197"/>
      <c r="W2" s="197"/>
      <c r="X2" s="197"/>
      <c r="Y2" s="197"/>
      <c r="Z2" s="197"/>
      <c r="AA2" s="197"/>
      <c r="AB2" s="197"/>
      <c r="AC2" s="197"/>
      <c r="AD2" s="197"/>
      <c r="AE2" s="197"/>
      <c r="AF2" s="197"/>
      <c r="AG2" s="197"/>
      <c r="AH2" s="197"/>
      <c r="AI2" s="197"/>
      <c r="AJ2" s="197"/>
      <c r="AK2" s="197"/>
      <c r="AL2" s="197"/>
      <c r="AM2" s="197"/>
      <c r="AN2" s="197"/>
      <c r="AO2" s="197"/>
      <c r="AP2" s="197"/>
      <c r="AQ2" s="197"/>
    </row>
    <row r="3" spans="1:43" s="198" customFormat="1" ht="13.5" customHeight="1">
      <c r="A3" s="251"/>
      <c r="B3" s="251"/>
      <c r="C3" s="251"/>
      <c r="D3" s="251"/>
      <c r="E3" s="251"/>
      <c r="F3" s="251"/>
      <c r="G3" s="251"/>
      <c r="H3" s="251"/>
      <c r="I3" s="251"/>
      <c r="J3" s="252" t="s">
        <v>579</v>
      </c>
      <c r="K3" s="251"/>
      <c r="L3" s="251"/>
      <c r="M3" s="251"/>
      <c r="N3" s="251"/>
      <c r="O3" s="251"/>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row>
    <row r="4" spans="1:43" s="191" customFormat="1" ht="13.5" customHeight="1">
      <c r="A4" s="1732"/>
      <c r="B4" s="1734" t="s">
        <v>580</v>
      </c>
      <c r="C4" s="1709" t="s">
        <v>581</v>
      </c>
      <c r="D4" s="1709"/>
      <c r="E4" s="1709"/>
      <c r="F4" s="1709"/>
      <c r="G4" s="1709"/>
      <c r="H4" s="1709"/>
      <c r="I4" s="1709"/>
      <c r="J4" s="253" t="s">
        <v>582</v>
      </c>
      <c r="L4" s="190"/>
      <c r="M4" s="190"/>
      <c r="N4" s="190"/>
      <c r="O4" s="190"/>
      <c r="P4" s="190"/>
    </row>
    <row r="5" spans="1:43" s="191" customFormat="1" ht="13.5" customHeight="1">
      <c r="A5" s="1732"/>
      <c r="B5" s="1734"/>
      <c r="C5" s="1709" t="s">
        <v>583</v>
      </c>
      <c r="D5" s="1732" t="s">
        <v>584</v>
      </c>
      <c r="E5" s="1732"/>
      <c r="F5" s="1732"/>
      <c r="G5" s="1732"/>
      <c r="H5" s="1732"/>
      <c r="I5" s="1709" t="s">
        <v>585</v>
      </c>
      <c r="J5" s="1709" t="s">
        <v>586</v>
      </c>
      <c r="L5" s="190"/>
      <c r="M5" s="190"/>
      <c r="N5" s="190"/>
      <c r="O5" s="190"/>
      <c r="P5" s="190"/>
    </row>
    <row r="6" spans="1:43" s="191" customFormat="1" ht="30.75" customHeight="1" thickBot="1">
      <c r="A6" s="1733"/>
      <c r="B6" s="1735"/>
      <c r="C6" s="1710"/>
      <c r="D6" s="1402" t="s">
        <v>586</v>
      </c>
      <c r="E6" s="1402" t="s">
        <v>587</v>
      </c>
      <c r="F6" s="1402" t="s">
        <v>588</v>
      </c>
      <c r="G6" s="1402" t="s">
        <v>589</v>
      </c>
      <c r="H6" s="1402" t="s">
        <v>590</v>
      </c>
      <c r="I6" s="1710"/>
      <c r="J6" s="1710"/>
      <c r="L6" s="190"/>
      <c r="M6" s="190"/>
      <c r="N6" s="190"/>
      <c r="O6" s="190"/>
      <c r="P6" s="190"/>
    </row>
    <row r="7" spans="1:43" s="256" customFormat="1" ht="18" customHeight="1" thickTop="1">
      <c r="A7" s="1425" t="s">
        <v>583</v>
      </c>
      <c r="B7" s="1426">
        <v>97191</v>
      </c>
      <c r="C7" s="1426">
        <v>59599</v>
      </c>
      <c r="D7" s="1426">
        <v>57721</v>
      </c>
      <c r="E7" s="1426">
        <v>47419</v>
      </c>
      <c r="F7" s="1426">
        <v>8716</v>
      </c>
      <c r="G7" s="1426">
        <v>779</v>
      </c>
      <c r="H7" s="1426">
        <v>807</v>
      </c>
      <c r="I7" s="1426">
        <v>1878</v>
      </c>
      <c r="J7" s="1426">
        <v>35369</v>
      </c>
    </row>
    <row r="8" spans="1:43" s="256" customFormat="1" ht="18" customHeight="1">
      <c r="A8" s="254" t="s">
        <v>591</v>
      </c>
      <c r="B8" s="255">
        <v>47785</v>
      </c>
      <c r="C8" s="255">
        <v>34334</v>
      </c>
      <c r="D8" s="255">
        <v>33073</v>
      </c>
      <c r="E8" s="255">
        <v>31344</v>
      </c>
      <c r="F8" s="255">
        <v>983</v>
      </c>
      <c r="G8" s="255">
        <v>377</v>
      </c>
      <c r="H8" s="255">
        <v>369</v>
      </c>
      <c r="I8" s="255">
        <v>1261</v>
      </c>
      <c r="J8" s="255">
        <v>12112</v>
      </c>
    </row>
    <row r="9" spans="1:43" s="256" customFormat="1" ht="18" customHeight="1">
      <c r="A9" s="254" t="s">
        <v>592</v>
      </c>
      <c r="B9" s="255">
        <v>49406</v>
      </c>
      <c r="C9" s="255">
        <v>25265</v>
      </c>
      <c r="D9" s="255">
        <v>24648</v>
      </c>
      <c r="E9" s="255">
        <v>16075</v>
      </c>
      <c r="F9" s="255">
        <v>7733</v>
      </c>
      <c r="G9" s="255">
        <v>402</v>
      </c>
      <c r="H9" s="255">
        <v>438</v>
      </c>
      <c r="I9" s="255">
        <v>617</v>
      </c>
      <c r="J9" s="255">
        <v>23257</v>
      </c>
    </row>
    <row r="10" spans="1:43" ht="12.75" customHeight="1">
      <c r="A10" s="1673" t="s">
        <v>2582</v>
      </c>
      <c r="B10" s="1674"/>
      <c r="C10" s="1674"/>
    </row>
    <row r="11" spans="1:43" ht="12.75" customHeight="1">
      <c r="A11" s="257" t="s">
        <v>2585</v>
      </c>
    </row>
    <row r="12" spans="1:43" ht="12" customHeight="1"/>
    <row r="13" spans="1:43" s="198" customFormat="1" ht="13.5" customHeight="1">
      <c r="A13" s="1550" t="s">
        <v>2583</v>
      </c>
      <c r="B13" s="251"/>
      <c r="C13" s="251"/>
      <c r="D13" s="251"/>
      <c r="E13" s="251"/>
      <c r="F13" s="251"/>
      <c r="G13" s="251"/>
      <c r="H13" s="251"/>
      <c r="I13" s="251"/>
      <c r="J13" s="252" t="s">
        <v>579</v>
      </c>
      <c r="K13" s="251"/>
      <c r="L13" s="251"/>
      <c r="M13" s="251"/>
      <c r="N13" s="251"/>
      <c r="O13" s="251"/>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row>
    <row r="14" spans="1:43" s="191" customFormat="1" ht="13.5" customHeight="1">
      <c r="A14" s="1732" t="s">
        <v>2674</v>
      </c>
      <c r="B14" s="1734" t="s">
        <v>580</v>
      </c>
      <c r="C14" s="1709" t="s">
        <v>581</v>
      </c>
      <c r="D14" s="1709"/>
      <c r="E14" s="1709"/>
      <c r="F14" s="1709"/>
      <c r="G14" s="1709"/>
      <c r="H14" s="1709"/>
      <c r="I14" s="1709"/>
      <c r="J14" s="253" t="s">
        <v>582</v>
      </c>
      <c r="L14" s="190"/>
      <c r="M14" s="190"/>
      <c r="N14" s="190"/>
      <c r="O14" s="190"/>
      <c r="P14" s="190"/>
    </row>
    <row r="15" spans="1:43" s="191" customFormat="1" ht="13.5" customHeight="1">
      <c r="A15" s="1732"/>
      <c r="B15" s="1734"/>
      <c r="C15" s="1709" t="s">
        <v>583</v>
      </c>
      <c r="D15" s="1732" t="s">
        <v>584</v>
      </c>
      <c r="E15" s="1732"/>
      <c r="F15" s="1732"/>
      <c r="G15" s="1732"/>
      <c r="H15" s="1732"/>
      <c r="I15" s="1709" t="s">
        <v>585</v>
      </c>
      <c r="J15" s="1709" t="s">
        <v>586</v>
      </c>
      <c r="L15" s="190"/>
      <c r="M15" s="190"/>
      <c r="N15" s="190"/>
      <c r="O15" s="190"/>
      <c r="P15" s="190"/>
    </row>
    <row r="16" spans="1:43" s="191" customFormat="1" ht="30.75" customHeight="1" thickBot="1">
      <c r="A16" s="1733"/>
      <c r="B16" s="1735"/>
      <c r="C16" s="1710"/>
      <c r="D16" s="1506" t="s">
        <v>586</v>
      </c>
      <c r="E16" s="1506" t="s">
        <v>587</v>
      </c>
      <c r="F16" s="1506" t="s">
        <v>588</v>
      </c>
      <c r="G16" s="1506" t="s">
        <v>2673</v>
      </c>
      <c r="H16" s="1506" t="s">
        <v>590</v>
      </c>
      <c r="I16" s="1710"/>
      <c r="J16" s="1710"/>
      <c r="L16" s="190"/>
      <c r="M16" s="190"/>
      <c r="N16" s="190"/>
      <c r="O16" s="190"/>
      <c r="P16" s="190"/>
    </row>
    <row r="17" spans="1:10" s="256" customFormat="1" ht="18" customHeight="1" thickTop="1">
      <c r="A17" s="1425" t="s">
        <v>583</v>
      </c>
      <c r="B17" s="1426">
        <v>96758</v>
      </c>
      <c r="C17" s="1426">
        <v>59700</v>
      </c>
      <c r="D17" s="1426">
        <v>56880</v>
      </c>
      <c r="E17" s="1426">
        <v>47692</v>
      </c>
      <c r="F17" s="1426">
        <v>7703</v>
      </c>
      <c r="G17" s="1426">
        <v>676</v>
      </c>
      <c r="H17" s="1426">
        <v>809</v>
      </c>
      <c r="I17" s="1426">
        <v>2820</v>
      </c>
      <c r="J17" s="1426">
        <v>34959</v>
      </c>
    </row>
    <row r="18" spans="1:10" s="256" customFormat="1" ht="18" customHeight="1">
      <c r="A18" s="254" t="s">
        <v>591</v>
      </c>
      <c r="B18" s="255">
        <v>47100</v>
      </c>
      <c r="C18" s="255">
        <v>34985</v>
      </c>
      <c r="D18" s="255">
        <v>33081</v>
      </c>
      <c r="E18" s="255">
        <v>31542</v>
      </c>
      <c r="F18" s="255">
        <v>819</v>
      </c>
      <c r="G18" s="255">
        <v>308</v>
      </c>
      <c r="H18" s="255">
        <v>412</v>
      </c>
      <c r="I18" s="255">
        <v>1904</v>
      </c>
      <c r="J18" s="255">
        <v>10944</v>
      </c>
    </row>
    <row r="19" spans="1:10" s="256" customFormat="1" ht="18" customHeight="1">
      <c r="A19" s="254" t="s">
        <v>592</v>
      </c>
      <c r="B19" s="255">
        <v>49658</v>
      </c>
      <c r="C19" s="255">
        <v>24715</v>
      </c>
      <c r="D19" s="255">
        <v>23799</v>
      </c>
      <c r="E19" s="255">
        <v>16150</v>
      </c>
      <c r="F19" s="255">
        <v>6884</v>
      </c>
      <c r="G19" s="255">
        <v>368</v>
      </c>
      <c r="H19" s="255">
        <v>397</v>
      </c>
      <c r="I19" s="255">
        <v>916</v>
      </c>
      <c r="J19" s="255">
        <v>24015</v>
      </c>
    </row>
    <row r="20" spans="1:10" ht="12.75" customHeight="1">
      <c r="A20" s="1673" t="s">
        <v>593</v>
      </c>
      <c r="B20" s="1674"/>
      <c r="C20" s="1674"/>
    </row>
    <row r="21" spans="1:10" ht="12.75" customHeight="1">
      <c r="A21" s="257" t="s">
        <v>2585</v>
      </c>
    </row>
    <row r="22" spans="1:10" ht="4.5" customHeight="1"/>
    <row r="23" spans="1:10" ht="12" customHeight="1"/>
    <row r="24" spans="1:10" ht="8.1" customHeight="1"/>
    <row r="25" spans="1:10" ht="13.5" customHeight="1"/>
    <row r="26" spans="1:10" ht="12" customHeight="1"/>
    <row r="27" spans="1:10" ht="12" customHeight="1"/>
    <row r="28" spans="1:10" ht="12" customHeight="1"/>
    <row r="29" spans="1:10" ht="12" customHeight="1"/>
    <row r="30" spans="1:10" ht="8.1" customHeight="1"/>
    <row r="31" spans="1:10" ht="12" customHeight="1"/>
    <row r="32" spans="1:10" ht="12" customHeight="1"/>
    <row r="33" ht="12" customHeight="1"/>
    <row r="34" ht="12" customHeight="1"/>
    <row r="35" ht="12" customHeight="1"/>
    <row r="36" ht="7.5" customHeight="1"/>
    <row r="37" ht="12" customHeight="1"/>
    <row r="38" ht="12" customHeight="1"/>
    <row r="39" ht="12" customHeight="1"/>
    <row r="40" ht="12" customHeight="1"/>
    <row r="41" ht="12" customHeight="1"/>
    <row r="42" ht="7.5" customHeight="1"/>
    <row r="43" ht="12" customHeight="1"/>
    <row r="44" ht="12" customHeight="1"/>
    <row r="45" ht="12" customHeight="1"/>
    <row r="46" ht="12" customHeight="1"/>
    <row r="47" ht="4.5" customHeight="1"/>
    <row r="48" ht="4.5" customHeight="1"/>
    <row r="49" ht="12" customHeight="1"/>
    <row r="50" ht="7.5" customHeight="1"/>
    <row r="51" ht="13.5" customHeight="1"/>
    <row r="52" ht="12" customHeight="1"/>
    <row r="53" ht="12" customHeight="1"/>
    <row r="54" ht="12" customHeight="1"/>
    <row r="55" ht="12" customHeight="1"/>
    <row r="56" ht="7.5" customHeight="1"/>
    <row r="57" ht="12" customHeight="1"/>
    <row r="58" ht="12" customHeight="1"/>
    <row r="59" ht="12" customHeight="1"/>
    <row r="60" ht="12" customHeight="1"/>
    <row r="61" ht="12" customHeight="1"/>
    <row r="62" ht="7.5" customHeight="1"/>
    <row r="63" ht="12" customHeight="1"/>
    <row r="64" ht="12" customHeight="1"/>
    <row r="65" ht="12" customHeight="1"/>
    <row r="66" ht="12" customHeight="1"/>
    <row r="67" ht="12" customHeight="1"/>
    <row r="68" ht="7.5" customHeight="1"/>
    <row r="69" ht="12" customHeight="1"/>
    <row r="70" ht="12" customHeight="1"/>
    <row r="71" ht="12" customHeight="1"/>
    <row r="72" ht="12" customHeight="1"/>
    <row r="73" ht="7.5" customHeight="1"/>
    <row r="74" ht="7.5" customHeight="1"/>
    <row r="75" ht="12" customHeight="1"/>
    <row r="76" ht="12" customHeight="1"/>
    <row r="77" ht="12" customHeight="1"/>
    <row r="78" ht="12" customHeight="1"/>
    <row r="79" ht="12" customHeight="1"/>
    <row r="80" ht="12" customHeight="1"/>
    <row r="81" ht="6" customHeight="1"/>
    <row r="82" ht="4.5" customHeight="1"/>
    <row r="83" ht="18.75" customHeight="1"/>
    <row r="84" ht="12" customHeight="1"/>
    <row r="85" ht="18.75" customHeight="1"/>
    <row r="86" ht="9.75" customHeight="1"/>
    <row r="87" ht="16.5" customHeight="1"/>
    <row r="88" ht="7.5" customHeight="1"/>
    <row r="89" ht="14.25" customHeight="1"/>
    <row r="90" ht="14.25" customHeight="1"/>
    <row r="91" ht="12" customHeight="1"/>
    <row r="92" ht="25.5" customHeight="1"/>
    <row r="93" ht="21.75" customHeight="1"/>
    <row r="94" ht="12" customHeight="1"/>
    <row r="95" ht="6" customHeight="1"/>
    <row r="96" ht="7.5" customHeight="1"/>
    <row r="97" ht="13.5" customHeight="1"/>
    <row r="98" ht="10.5" customHeight="1"/>
    <row r="99" ht="12" customHeight="1"/>
    <row r="100" ht="8.1" customHeight="1"/>
    <row r="101" ht="13.5" customHeight="1"/>
    <row r="102" ht="12" customHeight="1"/>
    <row r="103" ht="12" customHeight="1"/>
    <row r="104" ht="12" customHeight="1"/>
    <row r="105" ht="12" customHeight="1"/>
    <row r="106" ht="7.5" customHeight="1"/>
    <row r="107" ht="12" customHeight="1"/>
    <row r="108" ht="12" customHeight="1"/>
    <row r="109" ht="12" customHeight="1"/>
    <row r="110" ht="12" customHeight="1"/>
    <row r="111" ht="12" customHeight="1"/>
    <row r="112" ht="7.5" customHeight="1"/>
    <row r="113" ht="12" customHeight="1"/>
    <row r="114" ht="12" customHeight="1"/>
    <row r="115" ht="12" customHeight="1"/>
    <row r="116" ht="12" customHeight="1"/>
    <row r="117" ht="12" customHeight="1"/>
    <row r="118" ht="8.1" customHeight="1"/>
    <row r="119" ht="12" customHeight="1"/>
    <row r="120" ht="12" customHeight="1"/>
    <row r="121" ht="12" customHeight="1"/>
    <row r="122" ht="12" customHeight="1"/>
    <row r="123" ht="4.5" customHeight="1"/>
    <row r="124" ht="4.5" customHeight="1"/>
    <row r="125" ht="12" customHeight="1"/>
    <row r="126" ht="8.1" customHeight="1"/>
    <row r="127" ht="13.5" customHeight="1"/>
    <row r="128" ht="12" customHeight="1"/>
    <row r="129" ht="12" customHeight="1"/>
    <row r="130" ht="12" customHeight="1"/>
    <row r="131" ht="12" customHeight="1"/>
    <row r="132" ht="8.1" customHeight="1"/>
    <row r="133" ht="12" customHeight="1"/>
    <row r="134" ht="12" customHeight="1"/>
    <row r="135" ht="12" customHeight="1"/>
    <row r="136" ht="12" customHeight="1"/>
    <row r="137" ht="12" customHeight="1"/>
    <row r="138" ht="7.5" customHeight="1"/>
    <row r="139" ht="12" customHeight="1"/>
    <row r="140" ht="12" customHeight="1"/>
    <row r="141" ht="12" customHeight="1"/>
    <row r="142" ht="12" customHeight="1"/>
    <row r="143" ht="12" customHeight="1"/>
    <row r="144" ht="7.5" customHeight="1"/>
    <row r="145" ht="12" customHeight="1"/>
    <row r="146" ht="12" customHeight="1"/>
    <row r="147" ht="12" customHeight="1"/>
    <row r="148" ht="12" customHeight="1"/>
    <row r="149" ht="4.5" customHeight="1"/>
    <row r="150" ht="4.5" customHeight="1"/>
    <row r="151" ht="12" customHeight="1"/>
    <row r="152" ht="7.5" customHeight="1"/>
    <row r="153" ht="13.5" customHeight="1"/>
    <row r="154" ht="12" customHeight="1"/>
    <row r="155" ht="12" customHeight="1"/>
    <row r="156" ht="12" customHeight="1"/>
    <row r="157" ht="12" customHeight="1"/>
    <row r="158" ht="7.5" customHeight="1"/>
    <row r="159" ht="12" customHeight="1"/>
    <row r="160" ht="12" customHeight="1"/>
    <row r="161" ht="12" customHeight="1"/>
    <row r="162" ht="12" customHeight="1"/>
    <row r="163" ht="12" customHeight="1"/>
    <row r="164" ht="7.5" customHeight="1"/>
    <row r="165" ht="12" customHeight="1"/>
    <row r="166" ht="12" customHeight="1"/>
    <row r="167" ht="12" customHeight="1"/>
    <row r="168" ht="12" customHeight="1"/>
    <row r="169" ht="12" customHeight="1"/>
    <row r="170" ht="7.5" customHeight="1"/>
    <row r="171" ht="12" customHeight="1"/>
    <row r="172" ht="12" customHeight="1"/>
    <row r="173" ht="12" customHeight="1"/>
    <row r="174" ht="12" customHeight="1"/>
    <row r="175" ht="7.5" customHeight="1"/>
    <row r="176" ht="7.5" customHeight="1"/>
    <row r="177" ht="12" customHeight="1"/>
    <row r="178" ht="12" customHeight="1"/>
    <row r="179" ht="12" customHeight="1"/>
    <row r="180" ht="12" customHeight="1"/>
    <row r="181" ht="12" customHeight="1"/>
    <row r="182" ht="12" customHeight="1"/>
    <row r="183" ht="6" customHeight="1"/>
    <row r="184" ht="4.5" customHeight="1"/>
    <row r="185" ht="18.75" customHeight="1"/>
    <row r="186" ht="12" customHeight="1"/>
    <row r="187" ht="18.75" customHeight="1"/>
    <row r="188" ht="9.75" customHeight="1"/>
    <row r="189" ht="16.5" customHeight="1"/>
    <row r="190" ht="7.5" customHeight="1"/>
    <row r="191" ht="14.25" customHeight="1"/>
    <row r="192" ht="14.25" customHeight="1"/>
    <row r="193" ht="12" customHeight="1"/>
    <row r="194" ht="25.5" customHeight="1"/>
    <row r="195" ht="21.75" customHeight="1"/>
    <row r="196" ht="12" customHeight="1"/>
    <row r="197" ht="6" customHeight="1"/>
    <row r="198" ht="7.5" customHeight="1"/>
    <row r="199" ht="13.5" customHeight="1"/>
    <row r="200" ht="10.5" customHeight="1"/>
    <row r="201" ht="12" customHeight="1"/>
    <row r="202" ht="8.1" customHeight="1"/>
    <row r="203" ht="13.5" customHeight="1"/>
    <row r="204" ht="12" customHeight="1"/>
    <row r="205" ht="12" customHeight="1"/>
    <row r="206" ht="12" customHeight="1"/>
    <row r="207" ht="12" customHeight="1"/>
    <row r="208" ht="7.5" customHeight="1"/>
    <row r="209" ht="12" customHeight="1"/>
    <row r="210" ht="12" customHeight="1"/>
    <row r="211" ht="12" customHeight="1"/>
    <row r="212" ht="12" customHeight="1"/>
    <row r="213" ht="12" customHeight="1"/>
    <row r="214" ht="7.5" customHeight="1"/>
    <row r="215" ht="12" customHeight="1"/>
    <row r="216" ht="12" customHeight="1"/>
    <row r="217" ht="12" customHeight="1"/>
    <row r="218" ht="12" customHeight="1"/>
    <row r="219" ht="12" customHeight="1"/>
    <row r="220" ht="8.1" customHeight="1"/>
    <row r="221" ht="12" customHeight="1"/>
    <row r="222" ht="12" customHeight="1"/>
    <row r="223" ht="12" customHeight="1"/>
    <row r="224" ht="12" customHeight="1"/>
    <row r="225" ht="4.5" customHeight="1"/>
    <row r="226" ht="4.5" customHeight="1"/>
    <row r="227" ht="12" customHeight="1"/>
    <row r="228" ht="8.1" customHeight="1"/>
    <row r="229" ht="13.5" customHeight="1"/>
    <row r="230" ht="12" customHeight="1"/>
    <row r="231" ht="12" customHeight="1"/>
    <row r="232" ht="12" customHeight="1"/>
    <row r="233" ht="12" customHeight="1"/>
    <row r="234" ht="8.1" customHeight="1"/>
    <row r="235" ht="12" customHeight="1"/>
    <row r="236" ht="12" customHeight="1"/>
    <row r="237" ht="12" customHeight="1"/>
    <row r="238" ht="12" customHeight="1"/>
    <row r="239" ht="12" customHeight="1"/>
    <row r="240" ht="7.5" customHeight="1"/>
    <row r="241" ht="12" customHeight="1"/>
    <row r="242" ht="12" customHeight="1"/>
    <row r="243" ht="12" customHeight="1"/>
    <row r="244" ht="12" customHeight="1"/>
    <row r="245" ht="12" customHeight="1"/>
    <row r="246" ht="7.5" customHeight="1"/>
    <row r="247" ht="12" customHeight="1"/>
    <row r="248" ht="12" customHeight="1"/>
    <row r="249" ht="12" customHeight="1"/>
    <row r="250" ht="12" customHeight="1"/>
    <row r="251" ht="4.5" customHeight="1"/>
    <row r="252" ht="4.5" customHeight="1"/>
    <row r="253" ht="12" customHeight="1"/>
    <row r="254" ht="7.5" customHeight="1"/>
    <row r="255" ht="13.5" customHeight="1"/>
    <row r="256" ht="12" customHeight="1"/>
    <row r="257" ht="12" customHeight="1"/>
    <row r="258" ht="12" customHeight="1"/>
    <row r="259" ht="12" customHeight="1"/>
    <row r="260" ht="7.5" customHeight="1"/>
    <row r="261" ht="12" customHeight="1"/>
    <row r="262" ht="12" customHeight="1"/>
    <row r="263" ht="12" customHeight="1"/>
    <row r="264" ht="12" customHeight="1"/>
    <row r="265" ht="12" customHeight="1"/>
    <row r="266" ht="7.5" customHeight="1"/>
    <row r="267" ht="12" customHeight="1"/>
    <row r="268" ht="12" customHeight="1"/>
    <row r="269" ht="12" customHeight="1"/>
    <row r="270" ht="12" customHeight="1"/>
    <row r="271" ht="12" customHeight="1"/>
    <row r="272" ht="7.5" customHeight="1"/>
    <row r="273" ht="12" customHeight="1"/>
    <row r="274" ht="12" customHeight="1"/>
    <row r="275" ht="12" customHeight="1"/>
    <row r="276" ht="12" customHeight="1"/>
    <row r="277" ht="7.5" customHeight="1"/>
    <row r="278" ht="7.5" customHeight="1"/>
    <row r="279" ht="12" customHeight="1"/>
    <row r="280" ht="12" customHeight="1"/>
    <row r="281" ht="12" customHeight="1"/>
    <row r="282" ht="12" customHeight="1"/>
    <row r="283" ht="12" customHeight="1"/>
    <row r="284" ht="12" customHeight="1"/>
    <row r="285" ht="6" customHeight="1"/>
    <row r="286" ht="4.5" customHeight="1"/>
    <row r="287" ht="18.75" customHeight="1"/>
    <row r="288" ht="12" customHeight="1"/>
    <row r="289" ht="18.75" customHeight="1"/>
    <row r="290" ht="9.75" customHeight="1"/>
    <row r="291" ht="16.5" customHeight="1"/>
    <row r="292" ht="7.5" customHeight="1"/>
    <row r="293" ht="14.25" customHeight="1"/>
    <row r="294" ht="14.25" customHeight="1"/>
    <row r="295" ht="12" customHeight="1"/>
    <row r="296" ht="25.5" customHeight="1"/>
    <row r="297" ht="21.75" customHeight="1"/>
    <row r="298" ht="12" customHeight="1"/>
    <row r="299" ht="6" customHeight="1"/>
    <row r="300" ht="7.5" customHeight="1"/>
    <row r="301" ht="13.5" customHeight="1"/>
    <row r="302" ht="10.5" customHeight="1"/>
    <row r="303" ht="12" customHeight="1"/>
    <row r="304" ht="8.1" customHeight="1"/>
    <row r="305" ht="13.5" customHeight="1"/>
    <row r="306" ht="12" customHeight="1"/>
    <row r="307" ht="12" customHeight="1"/>
    <row r="308" ht="12" customHeight="1"/>
    <row r="309" ht="12" customHeight="1"/>
    <row r="310" ht="7.5" customHeight="1"/>
    <row r="311" ht="12" customHeight="1"/>
    <row r="312" ht="12" customHeight="1"/>
    <row r="313" ht="12" customHeight="1"/>
    <row r="314" ht="12" customHeight="1"/>
    <row r="315" ht="12" customHeight="1"/>
    <row r="316" ht="7.5" customHeight="1"/>
    <row r="317" ht="12" customHeight="1"/>
    <row r="318" ht="12" customHeight="1"/>
    <row r="319" ht="12" customHeight="1"/>
    <row r="320" ht="12" customHeight="1"/>
    <row r="321" ht="12" customHeight="1"/>
    <row r="322" ht="8.1" customHeight="1"/>
    <row r="323" ht="12" customHeight="1"/>
    <row r="324" ht="12" customHeight="1"/>
    <row r="325" ht="12" customHeight="1"/>
    <row r="326" ht="12" customHeight="1"/>
    <row r="327" ht="4.5" customHeight="1"/>
    <row r="328" ht="4.5" customHeight="1"/>
    <row r="329" ht="12" customHeight="1"/>
    <row r="330" ht="8.1" customHeight="1"/>
    <row r="331" ht="13.5" customHeight="1"/>
    <row r="332" ht="12" customHeight="1"/>
    <row r="333" ht="12" customHeight="1"/>
    <row r="334" ht="12" customHeight="1"/>
    <row r="335" ht="12" customHeight="1"/>
    <row r="336" ht="8.1" customHeight="1"/>
    <row r="337" ht="12" customHeight="1"/>
    <row r="338" ht="12" customHeight="1"/>
    <row r="339" ht="12" customHeight="1"/>
    <row r="340" ht="12" customHeight="1"/>
    <row r="341" ht="12" customHeight="1"/>
    <row r="342" ht="7.5" customHeight="1"/>
    <row r="343" ht="12" customHeight="1"/>
    <row r="344" ht="12" customHeight="1"/>
    <row r="345" ht="12" customHeight="1"/>
    <row r="346" ht="12" customHeight="1"/>
    <row r="347" ht="12" customHeight="1"/>
    <row r="348" ht="7.5" customHeight="1"/>
    <row r="349" ht="12" customHeight="1"/>
    <row r="350" ht="12" customHeight="1"/>
    <row r="351" ht="12" customHeight="1"/>
    <row r="352" ht="12" customHeight="1"/>
    <row r="353" ht="4.5" customHeight="1"/>
    <row r="354" ht="4.5" customHeight="1"/>
    <row r="355" ht="12" customHeight="1"/>
    <row r="356" ht="7.5" customHeight="1"/>
    <row r="357" ht="13.5" customHeight="1"/>
    <row r="358" ht="12" customHeight="1"/>
    <row r="359" ht="12" customHeight="1"/>
    <row r="360" ht="12" customHeight="1"/>
    <row r="361" ht="12" customHeight="1"/>
    <row r="362" ht="7.5" customHeight="1"/>
    <row r="363" ht="12" customHeight="1"/>
    <row r="364" ht="12" customHeight="1"/>
    <row r="365" ht="12" customHeight="1"/>
    <row r="366" ht="12" customHeight="1"/>
    <row r="367" ht="12" customHeight="1"/>
    <row r="368" ht="7.5" customHeight="1"/>
    <row r="369" ht="12" customHeight="1"/>
    <row r="370" ht="12" customHeight="1"/>
    <row r="371" ht="12" customHeight="1"/>
    <row r="372" ht="12" customHeight="1"/>
    <row r="373" ht="12" customHeight="1"/>
    <row r="374" ht="7.5" customHeight="1"/>
    <row r="375" ht="12" customHeight="1"/>
    <row r="376" ht="12" customHeight="1"/>
    <row r="377" ht="12" customHeight="1"/>
    <row r="378" ht="12" customHeight="1"/>
    <row r="379" ht="7.5" customHeight="1"/>
    <row r="380" ht="7.5" customHeight="1"/>
    <row r="381" ht="12" customHeight="1"/>
    <row r="382" ht="12" customHeight="1"/>
    <row r="383" ht="12" customHeight="1"/>
    <row r="384" ht="12" customHeight="1"/>
    <row r="385" ht="12" customHeight="1"/>
    <row r="386" ht="12" customHeight="1"/>
    <row r="387" ht="6" customHeight="1"/>
    <row r="388" ht="4.5" customHeight="1"/>
    <row r="389" ht="18.75" customHeight="1"/>
    <row r="390" ht="12" customHeight="1"/>
    <row r="391" ht="18.75" customHeight="1"/>
    <row r="392" ht="9.75" customHeight="1"/>
    <row r="393" ht="16.5" customHeight="1"/>
    <row r="394" ht="7.5" customHeight="1"/>
    <row r="395" ht="14.25" customHeight="1"/>
    <row r="396" ht="14.25" customHeight="1"/>
    <row r="397" ht="12" customHeight="1"/>
    <row r="398" ht="25.5" customHeight="1"/>
    <row r="399" ht="21.75" customHeight="1"/>
    <row r="400" ht="12" customHeight="1"/>
    <row r="401" ht="6" customHeight="1"/>
    <row r="402" ht="7.5" customHeight="1"/>
    <row r="403" ht="13.5" customHeight="1"/>
    <row r="404" ht="10.5" customHeight="1"/>
    <row r="405" ht="12" customHeight="1"/>
    <row r="406" ht="8.1" customHeight="1"/>
    <row r="407" ht="13.5" customHeight="1"/>
    <row r="408" ht="12" customHeight="1"/>
    <row r="409" ht="12" customHeight="1"/>
    <row r="410" ht="12" customHeight="1"/>
    <row r="411" ht="12" customHeight="1"/>
    <row r="412" ht="7.5" customHeight="1"/>
    <row r="413" ht="12" customHeight="1"/>
    <row r="414" ht="12" customHeight="1"/>
    <row r="415" ht="12" customHeight="1"/>
    <row r="416" ht="12" customHeight="1"/>
    <row r="417" ht="12" customHeight="1"/>
    <row r="418" ht="7.5" customHeight="1"/>
    <row r="419" ht="12" customHeight="1"/>
    <row r="420" ht="12" customHeight="1"/>
    <row r="421" ht="12" customHeight="1"/>
    <row r="422" ht="12" customHeight="1"/>
    <row r="423" ht="12" customHeight="1"/>
    <row r="424" ht="8.1" customHeight="1"/>
    <row r="425" ht="12" customHeight="1"/>
    <row r="426" ht="12" customHeight="1"/>
    <row r="427" ht="12" customHeight="1"/>
    <row r="428" ht="12" customHeight="1"/>
    <row r="429" ht="4.5" customHeight="1"/>
    <row r="430" ht="4.5" customHeight="1"/>
    <row r="431" ht="12" customHeight="1"/>
    <row r="432" ht="8.1" customHeight="1"/>
    <row r="433" ht="13.5" customHeight="1"/>
    <row r="434" ht="12" customHeight="1"/>
    <row r="435" ht="12" customHeight="1"/>
    <row r="436" ht="12" customHeight="1"/>
    <row r="437" ht="12" customHeight="1"/>
    <row r="438" ht="8.1" customHeight="1"/>
    <row r="439" ht="12" customHeight="1"/>
    <row r="440" ht="12" customHeight="1"/>
    <row r="441" ht="12" customHeight="1"/>
    <row r="442" ht="12" customHeight="1"/>
    <row r="443" ht="12" customHeight="1"/>
    <row r="444" ht="7.5" customHeight="1"/>
    <row r="445" ht="12" customHeight="1"/>
    <row r="446" ht="12" customHeight="1"/>
    <row r="447" ht="12" customHeight="1"/>
    <row r="448" ht="12" customHeight="1"/>
    <row r="449" ht="12" customHeight="1"/>
    <row r="450" ht="7.5" customHeight="1"/>
    <row r="451" ht="12" customHeight="1"/>
    <row r="452" ht="12" customHeight="1"/>
    <row r="453" ht="12" customHeight="1"/>
    <row r="454" ht="12" customHeight="1"/>
    <row r="455" ht="4.5" customHeight="1"/>
    <row r="456" ht="4.5" customHeight="1"/>
    <row r="457" ht="12" customHeight="1"/>
    <row r="458" ht="7.5" customHeight="1"/>
    <row r="459" ht="13.5" customHeight="1"/>
    <row r="460" ht="12" customHeight="1"/>
    <row r="461" ht="12" customHeight="1"/>
    <row r="462" ht="12" customHeight="1"/>
    <row r="463" ht="12" customHeight="1"/>
    <row r="464" ht="7.5" customHeight="1"/>
    <row r="465" ht="12" customHeight="1"/>
    <row r="466" ht="12" customHeight="1"/>
    <row r="467" ht="12" customHeight="1"/>
    <row r="468" ht="12" customHeight="1"/>
    <row r="469" ht="12" customHeight="1"/>
    <row r="470" ht="7.5" customHeight="1"/>
    <row r="471" ht="12" customHeight="1"/>
    <row r="472" ht="12" customHeight="1"/>
    <row r="473" ht="12" customHeight="1"/>
    <row r="474" ht="12" customHeight="1"/>
    <row r="475" ht="12" customHeight="1"/>
    <row r="476" ht="7.5" customHeight="1"/>
    <row r="477" ht="12" customHeight="1"/>
    <row r="478" ht="12" customHeight="1"/>
    <row r="479" ht="12" customHeight="1"/>
    <row r="480" ht="12" customHeight="1"/>
    <row r="481" ht="7.5" customHeight="1"/>
    <row r="482" ht="7.5" customHeight="1"/>
    <row r="483" ht="12" customHeight="1"/>
    <row r="484" ht="12" customHeight="1"/>
    <row r="485" ht="12" customHeight="1"/>
    <row r="486" ht="12" customHeight="1"/>
    <row r="487" ht="12" customHeight="1"/>
    <row r="488" ht="12" customHeight="1"/>
    <row r="489" ht="6" customHeight="1"/>
    <row r="490" ht="4.5" customHeight="1"/>
    <row r="491" ht="18.75" customHeight="1"/>
    <row r="492" ht="12" customHeight="1"/>
    <row r="493" ht="18.75" customHeight="1"/>
    <row r="494" ht="9.75" customHeight="1"/>
    <row r="495" ht="16.5" customHeight="1"/>
    <row r="496" ht="7.5" customHeight="1"/>
    <row r="497" ht="14.25" customHeight="1"/>
    <row r="498" ht="14.25" customHeight="1"/>
    <row r="499" ht="12" customHeight="1"/>
    <row r="500" ht="25.5" customHeight="1"/>
    <row r="501" ht="21.75" customHeight="1"/>
    <row r="502" ht="12" customHeight="1"/>
    <row r="503" ht="6" customHeight="1"/>
    <row r="504" ht="7.5" customHeight="1"/>
    <row r="505" ht="13.5" customHeight="1"/>
    <row r="506" ht="10.5" customHeight="1"/>
    <row r="507" ht="12" customHeight="1"/>
    <row r="508" ht="8.1" customHeight="1"/>
    <row r="509" ht="13.5" customHeight="1"/>
    <row r="510" ht="12" customHeight="1"/>
    <row r="511" ht="12" customHeight="1"/>
    <row r="512" ht="12" customHeight="1"/>
    <row r="513" ht="12" customHeight="1"/>
    <row r="514" ht="7.5" customHeight="1"/>
    <row r="515" ht="12" customHeight="1"/>
    <row r="516" ht="12" customHeight="1"/>
    <row r="517" ht="12" customHeight="1"/>
    <row r="518" ht="12" customHeight="1"/>
    <row r="519" ht="12" customHeight="1"/>
    <row r="520" ht="7.5" customHeight="1"/>
    <row r="521" ht="12" customHeight="1"/>
    <row r="522" ht="12" customHeight="1"/>
    <row r="523" ht="12" customHeight="1"/>
    <row r="524" ht="12" customHeight="1"/>
    <row r="525" ht="12" customHeight="1"/>
    <row r="526" ht="8.1" customHeight="1"/>
    <row r="527" ht="12" customHeight="1"/>
    <row r="528" ht="12" customHeight="1"/>
    <row r="529" ht="12" customHeight="1"/>
    <row r="530" ht="12" customHeight="1"/>
    <row r="531" ht="4.5" customHeight="1"/>
    <row r="532" ht="4.5" customHeight="1"/>
    <row r="533" ht="12" customHeight="1"/>
    <row r="534" ht="8.1" customHeight="1"/>
    <row r="535" ht="13.5" customHeight="1"/>
    <row r="536" ht="12" customHeight="1"/>
    <row r="537" ht="12" customHeight="1"/>
    <row r="538" ht="12" customHeight="1"/>
    <row r="539" ht="12" customHeight="1"/>
    <row r="540" ht="8.1" customHeight="1"/>
    <row r="541" ht="12" customHeight="1"/>
    <row r="542" ht="12" customHeight="1"/>
    <row r="543" ht="12" customHeight="1"/>
    <row r="544" ht="12" customHeight="1"/>
    <row r="545" ht="12" customHeight="1"/>
    <row r="546" ht="7.5" customHeight="1"/>
    <row r="547" ht="12" customHeight="1"/>
    <row r="548" ht="12" customHeight="1"/>
    <row r="549" ht="12" customHeight="1"/>
    <row r="550" ht="12" customHeight="1"/>
    <row r="551" ht="12" customHeight="1"/>
    <row r="552" ht="7.5" customHeight="1"/>
    <row r="553" ht="12" customHeight="1"/>
    <row r="554" ht="12" customHeight="1"/>
    <row r="555" ht="12" customHeight="1"/>
    <row r="556" ht="12" customHeight="1"/>
    <row r="557" ht="4.5" customHeight="1"/>
    <row r="558" ht="4.5" customHeight="1"/>
    <row r="559" ht="12" customHeight="1"/>
    <row r="560" ht="7.5" customHeight="1"/>
    <row r="561" ht="13.5" customHeight="1"/>
    <row r="562" ht="12" customHeight="1"/>
    <row r="563" ht="12" customHeight="1"/>
    <row r="564" ht="12" customHeight="1"/>
    <row r="565" ht="12" customHeight="1"/>
    <row r="566" ht="7.5" customHeight="1"/>
    <row r="567" ht="12" customHeight="1"/>
    <row r="568" ht="12" customHeight="1"/>
    <row r="569" ht="12" customHeight="1"/>
    <row r="570" ht="12" customHeight="1"/>
    <row r="571" ht="12" customHeight="1"/>
    <row r="572" ht="7.5" customHeight="1"/>
    <row r="573" ht="12" customHeight="1"/>
    <row r="574" ht="12" customHeight="1"/>
    <row r="575" ht="12" customHeight="1"/>
    <row r="576" ht="12" customHeight="1"/>
    <row r="577" ht="12" customHeight="1"/>
    <row r="578" ht="7.5" customHeight="1"/>
    <row r="579" ht="12" customHeight="1"/>
    <row r="580" ht="12" customHeight="1"/>
    <row r="581" ht="12" customHeight="1"/>
    <row r="582" ht="12" customHeight="1"/>
    <row r="583" ht="7.5" customHeight="1"/>
    <row r="584" ht="7.5" customHeight="1"/>
    <row r="585" ht="12" customHeight="1"/>
    <row r="586" ht="12" customHeight="1"/>
    <row r="587" ht="12" customHeight="1"/>
    <row r="588" ht="12" customHeight="1"/>
    <row r="589" ht="12" customHeight="1"/>
    <row r="590" ht="12" customHeight="1"/>
    <row r="591" ht="6" customHeight="1"/>
    <row r="592" ht="4.5" customHeight="1"/>
    <row r="593" ht="18.75" customHeight="1"/>
    <row r="594" ht="12" customHeight="1"/>
    <row r="595" ht="18.75" customHeight="1"/>
    <row r="596" ht="9.75" customHeight="1"/>
    <row r="597" ht="16.5" customHeight="1"/>
    <row r="598" ht="7.5" customHeight="1"/>
    <row r="599" ht="14.25" customHeight="1"/>
    <row r="600" ht="14.25" customHeight="1"/>
    <row r="601" ht="12" customHeight="1"/>
    <row r="602" ht="25.5" customHeight="1"/>
    <row r="603" ht="21.75" customHeight="1"/>
    <row r="604" ht="12" customHeight="1"/>
    <row r="605" ht="6" customHeight="1"/>
    <row r="606" ht="7.5" customHeight="1"/>
    <row r="607" ht="13.5" customHeight="1"/>
    <row r="608" ht="10.5" customHeight="1"/>
    <row r="609" ht="12" customHeight="1"/>
    <row r="610" ht="8.1" customHeight="1"/>
    <row r="611" ht="13.5" customHeight="1"/>
    <row r="612" ht="12" customHeight="1"/>
    <row r="613" ht="12" customHeight="1"/>
    <row r="614" ht="12" customHeight="1"/>
    <row r="615" ht="12" customHeight="1"/>
    <row r="616" ht="7.5" customHeight="1"/>
    <row r="617" ht="12" customHeight="1"/>
    <row r="618" ht="12" customHeight="1"/>
    <row r="619" ht="12" customHeight="1"/>
    <row r="620" ht="12" customHeight="1"/>
    <row r="621" ht="12" customHeight="1"/>
    <row r="622" ht="7.5" customHeight="1"/>
    <row r="623" ht="12" customHeight="1"/>
    <row r="624" ht="12" customHeight="1"/>
    <row r="625" ht="12" customHeight="1"/>
    <row r="626" ht="12" customHeight="1"/>
    <row r="627" ht="12" customHeight="1"/>
    <row r="628" ht="8.1" customHeight="1"/>
    <row r="629" ht="12" customHeight="1"/>
    <row r="630" ht="12" customHeight="1"/>
    <row r="631" ht="12" customHeight="1"/>
    <row r="632" ht="12" customHeight="1"/>
    <row r="633" ht="4.5" customHeight="1"/>
    <row r="634" ht="4.5" customHeight="1"/>
    <row r="635" ht="12" customHeight="1"/>
    <row r="636" ht="8.1" customHeight="1"/>
    <row r="637" ht="13.5" customHeight="1"/>
    <row r="638" ht="12" customHeight="1"/>
    <row r="639" ht="12" customHeight="1"/>
    <row r="640" ht="12" customHeight="1"/>
    <row r="641" ht="12" customHeight="1"/>
    <row r="642" ht="8.1" customHeight="1"/>
    <row r="643" ht="12" customHeight="1"/>
    <row r="644" ht="12" customHeight="1"/>
    <row r="645" ht="12" customHeight="1"/>
    <row r="646" ht="12" customHeight="1"/>
    <row r="647" ht="12" customHeight="1"/>
    <row r="648" ht="7.5" customHeight="1"/>
    <row r="649" ht="12" customHeight="1"/>
    <row r="650" ht="12" customHeight="1"/>
    <row r="651" ht="12" customHeight="1"/>
    <row r="652" ht="12" customHeight="1"/>
    <row r="653" ht="12" customHeight="1"/>
    <row r="654" ht="7.5" customHeight="1"/>
    <row r="655" ht="12" customHeight="1"/>
    <row r="656" ht="12" customHeight="1"/>
    <row r="657" ht="12" customHeight="1"/>
    <row r="658" ht="12" customHeight="1"/>
    <row r="659" ht="4.5" customHeight="1"/>
    <row r="660" ht="4.5" customHeight="1"/>
    <row r="661" ht="12" customHeight="1"/>
    <row r="662" ht="7.5" customHeight="1"/>
    <row r="663" ht="13.5" customHeight="1"/>
    <row r="664" ht="12" customHeight="1"/>
    <row r="665" ht="12" customHeight="1"/>
    <row r="666" ht="12" customHeight="1"/>
    <row r="667" ht="12" customHeight="1"/>
    <row r="668" ht="7.5" customHeight="1"/>
    <row r="669" ht="12" customHeight="1"/>
    <row r="670" ht="12" customHeight="1"/>
    <row r="671" ht="12" customHeight="1"/>
    <row r="672" ht="12" customHeight="1"/>
    <row r="673" ht="12" customHeight="1"/>
    <row r="674" ht="7.5" customHeight="1"/>
    <row r="675" ht="12" customHeight="1"/>
    <row r="676" ht="12" customHeight="1"/>
    <row r="677" ht="12" customHeight="1"/>
    <row r="678" ht="12" customHeight="1"/>
    <row r="679" ht="12" customHeight="1"/>
    <row r="680" ht="7.5" customHeight="1"/>
    <row r="681" ht="12" customHeight="1"/>
    <row r="682" ht="12" customHeight="1"/>
    <row r="683" ht="12" customHeight="1"/>
    <row r="684" ht="12" customHeight="1"/>
    <row r="685" ht="7.5" customHeight="1"/>
    <row r="686" ht="7.5" customHeight="1"/>
    <row r="687" ht="12" customHeight="1"/>
    <row r="688" ht="12" customHeight="1"/>
    <row r="689" ht="12" customHeight="1"/>
    <row r="690" ht="12" customHeight="1"/>
    <row r="691" ht="12" customHeight="1"/>
    <row r="692" ht="12" customHeight="1"/>
    <row r="693" ht="6" customHeight="1"/>
    <row r="694" ht="4.5" customHeight="1"/>
    <row r="695" ht="18.75" customHeight="1"/>
    <row r="696" ht="12" customHeight="1"/>
    <row r="697" ht="18.75" customHeight="1"/>
    <row r="698" ht="9.75" customHeight="1"/>
    <row r="699" ht="16.5" customHeight="1"/>
    <row r="700" ht="7.5" customHeight="1"/>
    <row r="701" ht="14.25" customHeight="1"/>
    <row r="702" ht="14.25" customHeight="1"/>
    <row r="703" ht="12" customHeight="1"/>
    <row r="704" ht="25.5" customHeight="1"/>
    <row r="705" ht="21.75" customHeight="1"/>
    <row r="706" ht="12" customHeight="1"/>
    <row r="707" ht="6" customHeight="1"/>
    <row r="708" ht="7.5" customHeight="1"/>
    <row r="709" ht="13.5" customHeight="1"/>
    <row r="710" ht="10.5" customHeight="1"/>
    <row r="711" ht="12" customHeight="1"/>
    <row r="712" ht="8.1" customHeight="1"/>
    <row r="713" ht="13.5" customHeight="1"/>
    <row r="714" ht="12" customHeight="1"/>
    <row r="715" ht="12" customHeight="1"/>
    <row r="716" ht="12" customHeight="1"/>
    <row r="717" ht="12" customHeight="1"/>
    <row r="718" ht="7.5" customHeight="1"/>
    <row r="719" ht="12" customHeight="1"/>
    <row r="720" ht="12" customHeight="1"/>
    <row r="721" ht="12" customHeight="1"/>
    <row r="722" ht="12" customHeight="1"/>
    <row r="723" ht="12" customHeight="1"/>
    <row r="724" ht="7.5" customHeight="1"/>
    <row r="725" ht="12" customHeight="1"/>
    <row r="726" ht="12" customHeight="1"/>
    <row r="727" ht="12" customHeight="1"/>
    <row r="728" ht="12" customHeight="1"/>
    <row r="729" ht="12" customHeight="1"/>
    <row r="730" ht="8.1" customHeight="1"/>
    <row r="731" ht="12" customHeight="1"/>
    <row r="732" ht="12" customHeight="1"/>
    <row r="733" ht="12" customHeight="1"/>
    <row r="734" ht="12" customHeight="1"/>
    <row r="735" ht="4.5" customHeight="1"/>
    <row r="736" ht="4.5" customHeight="1"/>
    <row r="737" ht="12" customHeight="1"/>
    <row r="738" ht="8.1" customHeight="1"/>
    <row r="739" ht="13.5" customHeight="1"/>
    <row r="740" ht="12" customHeight="1"/>
    <row r="741" ht="12" customHeight="1"/>
    <row r="742" ht="12" customHeight="1"/>
    <row r="743" ht="12" customHeight="1"/>
    <row r="744" ht="8.1" customHeight="1"/>
    <row r="745" ht="12" customHeight="1"/>
    <row r="746" ht="12" customHeight="1"/>
    <row r="747" ht="12" customHeight="1"/>
    <row r="748" ht="12" customHeight="1"/>
    <row r="749" ht="12" customHeight="1"/>
    <row r="750" ht="7.5" customHeight="1"/>
    <row r="751" ht="12" customHeight="1"/>
    <row r="752" ht="12" customHeight="1"/>
    <row r="753" ht="12" customHeight="1"/>
    <row r="754" ht="12" customHeight="1"/>
    <row r="755" ht="12" customHeight="1"/>
    <row r="756" ht="7.5" customHeight="1"/>
    <row r="757" ht="12" customHeight="1"/>
    <row r="758" ht="12" customHeight="1"/>
    <row r="759" ht="12" customHeight="1"/>
    <row r="760" ht="12" customHeight="1"/>
    <row r="761" ht="4.5" customHeight="1"/>
    <row r="762" ht="4.5" customHeight="1"/>
    <row r="763" ht="12" customHeight="1"/>
    <row r="764" ht="7.5" customHeight="1"/>
    <row r="765" ht="13.5" customHeight="1"/>
    <row r="766" ht="12" customHeight="1"/>
    <row r="767" ht="12" customHeight="1"/>
    <row r="768" ht="12" customHeight="1"/>
    <row r="769" ht="12" customHeight="1"/>
    <row r="770" ht="7.5" customHeight="1"/>
    <row r="771" ht="12" customHeight="1"/>
    <row r="772" ht="12" customHeight="1"/>
    <row r="773" ht="12" customHeight="1"/>
    <row r="774" ht="12" customHeight="1"/>
    <row r="775" ht="12" customHeight="1"/>
    <row r="776" ht="7.5" customHeight="1"/>
    <row r="777" ht="12" customHeight="1"/>
    <row r="778" ht="12" customHeight="1"/>
    <row r="779" ht="12" customHeight="1"/>
    <row r="780" ht="12" customHeight="1"/>
    <row r="781" ht="12" customHeight="1"/>
    <row r="782" ht="7.5" customHeight="1"/>
    <row r="783" ht="12" customHeight="1"/>
    <row r="784" ht="12" customHeight="1"/>
    <row r="785" ht="12" customHeight="1"/>
    <row r="786" ht="12" customHeight="1"/>
    <row r="787" ht="7.5" customHeight="1"/>
    <row r="788" ht="7.5" customHeight="1"/>
    <row r="789" ht="12" customHeight="1"/>
    <row r="790" ht="12" customHeight="1"/>
    <row r="791" ht="12" customHeight="1"/>
    <row r="792" ht="12" customHeight="1"/>
    <row r="793" ht="12" customHeight="1"/>
    <row r="794" ht="12" customHeight="1"/>
    <row r="795" ht="6" customHeight="1"/>
    <row r="796" ht="4.5" customHeight="1"/>
    <row r="797" ht="18.75" customHeight="1"/>
    <row r="798" ht="12" customHeight="1"/>
    <row r="799" ht="18.75" customHeight="1"/>
    <row r="800" ht="9.75" customHeight="1"/>
    <row r="801" ht="16.5" customHeight="1"/>
    <row r="802" ht="7.5" customHeight="1"/>
    <row r="803" ht="14.25" customHeight="1"/>
    <row r="804" ht="14.25" customHeight="1"/>
    <row r="805" ht="12" customHeight="1"/>
    <row r="806" ht="25.5" customHeight="1"/>
    <row r="807" ht="21.75" customHeight="1"/>
    <row r="808" ht="12" customHeight="1"/>
    <row r="809" ht="6" customHeight="1"/>
    <row r="810" ht="7.5" customHeight="1"/>
    <row r="811" ht="13.5" customHeight="1"/>
    <row r="812" ht="10.5" customHeight="1"/>
    <row r="813" ht="12" customHeight="1"/>
    <row r="814" ht="8.1" customHeight="1"/>
    <row r="815" ht="13.5" customHeight="1"/>
    <row r="816" ht="12" customHeight="1"/>
    <row r="817" ht="12" customHeight="1"/>
    <row r="818" ht="12" customHeight="1"/>
    <row r="819" ht="12" customHeight="1"/>
    <row r="820" ht="7.5" customHeight="1"/>
    <row r="821" ht="12" customHeight="1"/>
    <row r="822" ht="12" customHeight="1"/>
    <row r="823" ht="12" customHeight="1"/>
    <row r="824" ht="12" customHeight="1"/>
    <row r="825" ht="12" customHeight="1"/>
    <row r="826" ht="7.5" customHeight="1"/>
    <row r="827" ht="12" customHeight="1"/>
    <row r="828" ht="12" customHeight="1"/>
    <row r="829" ht="12" customHeight="1"/>
    <row r="830" ht="12" customHeight="1"/>
    <row r="831" ht="12" customHeight="1"/>
    <row r="832" ht="8.1" customHeight="1"/>
    <row r="833" ht="12" customHeight="1"/>
    <row r="834" ht="12" customHeight="1"/>
    <row r="835" ht="12" customHeight="1"/>
    <row r="836" ht="12" customHeight="1"/>
    <row r="837" ht="4.5" customHeight="1"/>
    <row r="838" ht="4.5" customHeight="1"/>
    <row r="839" ht="12" customHeight="1"/>
    <row r="840" ht="8.1" customHeight="1"/>
    <row r="841" ht="13.5" customHeight="1"/>
    <row r="842" ht="12" customHeight="1"/>
    <row r="843" ht="12" customHeight="1"/>
    <row r="844" ht="12" customHeight="1"/>
    <row r="845" ht="12" customHeight="1"/>
    <row r="846" ht="8.1" customHeight="1"/>
    <row r="847" ht="12" customHeight="1"/>
    <row r="848" ht="12" customHeight="1"/>
    <row r="849" ht="12" customHeight="1"/>
    <row r="850" ht="12" customHeight="1"/>
    <row r="851" ht="12" customHeight="1"/>
    <row r="852" ht="7.5" customHeight="1"/>
    <row r="853" ht="12" customHeight="1"/>
    <row r="854" ht="12" customHeight="1"/>
    <row r="855" ht="12" customHeight="1"/>
    <row r="856" ht="12" customHeight="1"/>
    <row r="857" ht="12" customHeight="1"/>
    <row r="858" ht="7.5" customHeight="1"/>
    <row r="859" ht="12" customHeight="1"/>
    <row r="860" ht="12" customHeight="1"/>
    <row r="861" ht="12" customHeight="1"/>
    <row r="862" ht="12" customHeight="1"/>
    <row r="863" ht="4.5" customHeight="1"/>
    <row r="864" ht="4.5" customHeight="1"/>
    <row r="865" ht="12" customHeight="1"/>
    <row r="866" ht="7.5" customHeight="1"/>
    <row r="867" ht="13.5" customHeight="1"/>
    <row r="868" ht="12" customHeight="1"/>
    <row r="869" ht="12" customHeight="1"/>
    <row r="870" ht="12" customHeight="1"/>
    <row r="871" ht="12" customHeight="1"/>
    <row r="872" ht="7.5" customHeight="1"/>
    <row r="873" ht="12" customHeight="1"/>
    <row r="874" ht="12" customHeight="1"/>
    <row r="875" ht="12" customHeight="1"/>
    <row r="876" ht="12" customHeight="1"/>
    <row r="877" ht="12" customHeight="1"/>
    <row r="878" ht="7.5" customHeight="1"/>
    <row r="879" ht="12" customHeight="1"/>
    <row r="880" ht="12" customHeight="1"/>
    <row r="881" ht="12" customHeight="1"/>
    <row r="882" ht="12" customHeight="1"/>
    <row r="883" ht="12" customHeight="1"/>
    <row r="884" ht="7.5" customHeight="1"/>
    <row r="885" ht="12" customHeight="1"/>
    <row r="886" ht="12" customHeight="1"/>
    <row r="887" ht="12" customHeight="1"/>
    <row r="888" ht="12" customHeight="1"/>
    <row r="889" ht="7.5" customHeight="1"/>
    <row r="890" ht="7.5" customHeight="1"/>
    <row r="891" ht="12" customHeight="1"/>
    <row r="892" ht="12" customHeight="1"/>
    <row r="893" ht="12" customHeight="1"/>
    <row r="894" ht="12" customHeight="1"/>
    <row r="895" ht="12" customHeight="1"/>
    <row r="896" ht="12" customHeight="1"/>
    <row r="897" ht="6" customHeight="1"/>
  </sheetData>
  <mergeCells count="18">
    <mergeCell ref="A1:B1"/>
    <mergeCell ref="A10:C10"/>
    <mergeCell ref="A2:J2"/>
    <mergeCell ref="A4:A6"/>
    <mergeCell ref="B4:B6"/>
    <mergeCell ref="C4:I4"/>
    <mergeCell ref="C5:C6"/>
    <mergeCell ref="D5:H5"/>
    <mergeCell ref="I5:I6"/>
    <mergeCell ref="J5:J6"/>
    <mergeCell ref="J15:J16"/>
    <mergeCell ref="A20:C20"/>
    <mergeCell ref="A14:A16"/>
    <mergeCell ref="B14:B16"/>
    <mergeCell ref="C14:I14"/>
    <mergeCell ref="C15:C16"/>
    <mergeCell ref="D15:H15"/>
    <mergeCell ref="I15:I16"/>
  </mergeCells>
  <phoneticPr fontId="38"/>
  <hyperlinks>
    <hyperlink ref="A1" location="目次!A1" display="目次に戻る"/>
  </hyperlinks>
  <printOptions horizontalCentered="1" gridLinesSet="0"/>
  <pageMargins left="0.78740157480314965" right="0.78740157480314965" top="0.98425196850393704" bottom="0.98425196850393704" header="0.51181102362204722" footer="0.51181102362204722"/>
  <pageSetup paperSize="9" pageOrder="overThenDown" orientation="portrait" r:id="rId1"/>
  <headerFooter alignWithMargins="0"/>
  <rowBreaks count="9" manualBreakCount="9">
    <brk id="81" max="16383" man="1"/>
    <brk id="183" max="16383" man="1"/>
    <brk id="285" max="16383" man="1"/>
    <brk id="387" max="16383" man="1"/>
    <brk id="489" max="16383" man="1"/>
    <brk id="591" max="16383" man="1"/>
    <brk id="693" max="16383" man="1"/>
    <brk id="795" max="16383" man="1"/>
    <brk id="897" max="16383" man="1"/>
  </rowBreaks>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66"/>
  </sheetPr>
  <dimension ref="A1:P53"/>
  <sheetViews>
    <sheetView showGridLines="0" zoomScaleNormal="100" workbookViewId="0">
      <selection activeCell="H37" sqref="H37"/>
    </sheetView>
  </sheetViews>
  <sheetFormatPr defaultColWidth="7" defaultRowHeight="18" customHeight="1"/>
  <cols>
    <col min="1" max="1" width="8.875" style="260" bestFit="1" customWidth="1"/>
    <col min="2" max="2" width="1.625" style="260" customWidth="1"/>
    <col min="3" max="3" width="28.875" style="260" customWidth="1"/>
    <col min="4" max="4" width="10.625" style="260" customWidth="1"/>
    <col min="5" max="7" width="10.125" style="260" customWidth="1"/>
    <col min="8" max="256" width="7" style="260"/>
    <col min="257" max="257" width="8.875" style="260" bestFit="1" customWidth="1"/>
    <col min="258" max="258" width="1.625" style="260" customWidth="1"/>
    <col min="259" max="259" width="28.875" style="260" customWidth="1"/>
    <col min="260" max="260" width="10.625" style="260" customWidth="1"/>
    <col min="261" max="261" width="15.375" style="260" customWidth="1"/>
    <col min="262" max="262" width="9.625" style="260" customWidth="1"/>
    <col min="263" max="263" width="9.5" style="260" customWidth="1"/>
    <col min="264" max="512" width="7" style="260"/>
    <col min="513" max="513" width="8.875" style="260" bestFit="1" customWidth="1"/>
    <col min="514" max="514" width="1.625" style="260" customWidth="1"/>
    <col min="515" max="515" width="28.875" style="260" customWidth="1"/>
    <col min="516" max="516" width="10.625" style="260" customWidth="1"/>
    <col min="517" max="517" width="15.375" style="260" customWidth="1"/>
    <col min="518" max="518" width="9.625" style="260" customWidth="1"/>
    <col min="519" max="519" width="9.5" style="260" customWidth="1"/>
    <col min="520" max="768" width="7" style="260"/>
    <col min="769" max="769" width="8.875" style="260" bestFit="1" customWidth="1"/>
    <col min="770" max="770" width="1.625" style="260" customWidth="1"/>
    <col min="771" max="771" width="28.875" style="260" customWidth="1"/>
    <col min="772" max="772" width="10.625" style="260" customWidth="1"/>
    <col min="773" max="773" width="15.375" style="260" customWidth="1"/>
    <col min="774" max="774" width="9.625" style="260" customWidth="1"/>
    <col min="775" max="775" width="9.5" style="260" customWidth="1"/>
    <col min="776" max="1024" width="7" style="260"/>
    <col min="1025" max="1025" width="8.875" style="260" bestFit="1" customWidth="1"/>
    <col min="1026" max="1026" width="1.625" style="260" customWidth="1"/>
    <col min="1027" max="1027" width="28.875" style="260" customWidth="1"/>
    <col min="1028" max="1028" width="10.625" style="260" customWidth="1"/>
    <col min="1029" max="1029" width="15.375" style="260" customWidth="1"/>
    <col min="1030" max="1030" width="9.625" style="260" customWidth="1"/>
    <col min="1031" max="1031" width="9.5" style="260" customWidth="1"/>
    <col min="1032" max="1280" width="7" style="260"/>
    <col min="1281" max="1281" width="8.875" style="260" bestFit="1" customWidth="1"/>
    <col min="1282" max="1282" width="1.625" style="260" customWidth="1"/>
    <col min="1283" max="1283" width="28.875" style="260" customWidth="1"/>
    <col min="1284" max="1284" width="10.625" style="260" customWidth="1"/>
    <col min="1285" max="1285" width="15.375" style="260" customWidth="1"/>
    <col min="1286" max="1286" width="9.625" style="260" customWidth="1"/>
    <col min="1287" max="1287" width="9.5" style="260" customWidth="1"/>
    <col min="1288" max="1536" width="7" style="260"/>
    <col min="1537" max="1537" width="8.875" style="260" bestFit="1" customWidth="1"/>
    <col min="1538" max="1538" width="1.625" style="260" customWidth="1"/>
    <col min="1539" max="1539" width="28.875" style="260" customWidth="1"/>
    <col min="1540" max="1540" width="10.625" style="260" customWidth="1"/>
    <col min="1541" max="1541" width="15.375" style="260" customWidth="1"/>
    <col min="1542" max="1542" width="9.625" style="260" customWidth="1"/>
    <col min="1543" max="1543" width="9.5" style="260" customWidth="1"/>
    <col min="1544" max="1792" width="7" style="260"/>
    <col min="1793" max="1793" width="8.875" style="260" bestFit="1" customWidth="1"/>
    <col min="1794" max="1794" width="1.625" style="260" customWidth="1"/>
    <col min="1795" max="1795" width="28.875" style="260" customWidth="1"/>
    <col min="1796" max="1796" width="10.625" style="260" customWidth="1"/>
    <col min="1797" max="1797" width="15.375" style="260" customWidth="1"/>
    <col min="1798" max="1798" width="9.625" style="260" customWidth="1"/>
    <col min="1799" max="1799" width="9.5" style="260" customWidth="1"/>
    <col min="1800" max="2048" width="7" style="260"/>
    <col min="2049" max="2049" width="8.875" style="260" bestFit="1" customWidth="1"/>
    <col min="2050" max="2050" width="1.625" style="260" customWidth="1"/>
    <col min="2051" max="2051" width="28.875" style="260" customWidth="1"/>
    <col min="2052" max="2052" width="10.625" style="260" customWidth="1"/>
    <col min="2053" max="2053" width="15.375" style="260" customWidth="1"/>
    <col min="2054" max="2054" width="9.625" style="260" customWidth="1"/>
    <col min="2055" max="2055" width="9.5" style="260" customWidth="1"/>
    <col min="2056" max="2304" width="7" style="260"/>
    <col min="2305" max="2305" width="8.875" style="260" bestFit="1" customWidth="1"/>
    <col min="2306" max="2306" width="1.625" style="260" customWidth="1"/>
    <col min="2307" max="2307" width="28.875" style="260" customWidth="1"/>
    <col min="2308" max="2308" width="10.625" style="260" customWidth="1"/>
    <col min="2309" max="2309" width="15.375" style="260" customWidth="1"/>
    <col min="2310" max="2310" width="9.625" style="260" customWidth="1"/>
    <col min="2311" max="2311" width="9.5" style="260" customWidth="1"/>
    <col min="2312" max="2560" width="7" style="260"/>
    <col min="2561" max="2561" width="8.875" style="260" bestFit="1" customWidth="1"/>
    <col min="2562" max="2562" width="1.625" style="260" customWidth="1"/>
    <col min="2563" max="2563" width="28.875" style="260" customWidth="1"/>
    <col min="2564" max="2564" width="10.625" style="260" customWidth="1"/>
    <col min="2565" max="2565" width="15.375" style="260" customWidth="1"/>
    <col min="2566" max="2566" width="9.625" style="260" customWidth="1"/>
    <col min="2567" max="2567" width="9.5" style="260" customWidth="1"/>
    <col min="2568" max="2816" width="7" style="260"/>
    <col min="2817" max="2817" width="8.875" style="260" bestFit="1" customWidth="1"/>
    <col min="2818" max="2818" width="1.625" style="260" customWidth="1"/>
    <col min="2819" max="2819" width="28.875" style="260" customWidth="1"/>
    <col min="2820" max="2820" width="10.625" style="260" customWidth="1"/>
    <col min="2821" max="2821" width="15.375" style="260" customWidth="1"/>
    <col min="2822" max="2822" width="9.625" style="260" customWidth="1"/>
    <col min="2823" max="2823" width="9.5" style="260" customWidth="1"/>
    <col min="2824" max="3072" width="7" style="260"/>
    <col min="3073" max="3073" width="8.875" style="260" bestFit="1" customWidth="1"/>
    <col min="3074" max="3074" width="1.625" style="260" customWidth="1"/>
    <col min="3075" max="3075" width="28.875" style="260" customWidth="1"/>
    <col min="3076" max="3076" width="10.625" style="260" customWidth="1"/>
    <col min="3077" max="3077" width="15.375" style="260" customWidth="1"/>
    <col min="3078" max="3078" width="9.625" style="260" customWidth="1"/>
    <col min="3079" max="3079" width="9.5" style="260" customWidth="1"/>
    <col min="3080" max="3328" width="7" style="260"/>
    <col min="3329" max="3329" width="8.875" style="260" bestFit="1" customWidth="1"/>
    <col min="3330" max="3330" width="1.625" style="260" customWidth="1"/>
    <col min="3331" max="3331" width="28.875" style="260" customWidth="1"/>
    <col min="3332" max="3332" width="10.625" style="260" customWidth="1"/>
    <col min="3333" max="3333" width="15.375" style="260" customWidth="1"/>
    <col min="3334" max="3334" width="9.625" style="260" customWidth="1"/>
    <col min="3335" max="3335" width="9.5" style="260" customWidth="1"/>
    <col min="3336" max="3584" width="7" style="260"/>
    <col min="3585" max="3585" width="8.875" style="260" bestFit="1" customWidth="1"/>
    <col min="3586" max="3586" width="1.625" style="260" customWidth="1"/>
    <col min="3587" max="3587" width="28.875" style="260" customWidth="1"/>
    <col min="3588" max="3588" width="10.625" style="260" customWidth="1"/>
    <col min="3589" max="3589" width="15.375" style="260" customWidth="1"/>
    <col min="3590" max="3590" width="9.625" style="260" customWidth="1"/>
    <col min="3591" max="3591" width="9.5" style="260" customWidth="1"/>
    <col min="3592" max="3840" width="7" style="260"/>
    <col min="3841" max="3841" width="8.875" style="260" bestFit="1" customWidth="1"/>
    <col min="3842" max="3842" width="1.625" style="260" customWidth="1"/>
    <col min="3843" max="3843" width="28.875" style="260" customWidth="1"/>
    <col min="3844" max="3844" width="10.625" style="260" customWidth="1"/>
    <col min="3845" max="3845" width="15.375" style="260" customWidth="1"/>
    <col min="3846" max="3846" width="9.625" style="260" customWidth="1"/>
    <col min="3847" max="3847" width="9.5" style="260" customWidth="1"/>
    <col min="3848" max="4096" width="7" style="260"/>
    <col min="4097" max="4097" width="8.875" style="260" bestFit="1" customWidth="1"/>
    <col min="4098" max="4098" width="1.625" style="260" customWidth="1"/>
    <col min="4099" max="4099" width="28.875" style="260" customWidth="1"/>
    <col min="4100" max="4100" width="10.625" style="260" customWidth="1"/>
    <col min="4101" max="4101" width="15.375" style="260" customWidth="1"/>
    <col min="4102" max="4102" width="9.625" style="260" customWidth="1"/>
    <col min="4103" max="4103" width="9.5" style="260" customWidth="1"/>
    <col min="4104" max="4352" width="7" style="260"/>
    <col min="4353" max="4353" width="8.875" style="260" bestFit="1" customWidth="1"/>
    <col min="4354" max="4354" width="1.625" style="260" customWidth="1"/>
    <col min="4355" max="4355" width="28.875" style="260" customWidth="1"/>
    <col min="4356" max="4356" width="10.625" style="260" customWidth="1"/>
    <col min="4357" max="4357" width="15.375" style="260" customWidth="1"/>
    <col min="4358" max="4358" width="9.625" style="260" customWidth="1"/>
    <col min="4359" max="4359" width="9.5" style="260" customWidth="1"/>
    <col min="4360" max="4608" width="7" style="260"/>
    <col min="4609" max="4609" width="8.875" style="260" bestFit="1" customWidth="1"/>
    <col min="4610" max="4610" width="1.625" style="260" customWidth="1"/>
    <col min="4611" max="4611" width="28.875" style="260" customWidth="1"/>
    <col min="4612" max="4612" width="10.625" style="260" customWidth="1"/>
    <col min="4613" max="4613" width="15.375" style="260" customWidth="1"/>
    <col min="4614" max="4614" width="9.625" style="260" customWidth="1"/>
    <col min="4615" max="4615" width="9.5" style="260" customWidth="1"/>
    <col min="4616" max="4864" width="7" style="260"/>
    <col min="4865" max="4865" width="8.875" style="260" bestFit="1" customWidth="1"/>
    <col min="4866" max="4866" width="1.625" style="260" customWidth="1"/>
    <col min="4867" max="4867" width="28.875" style="260" customWidth="1"/>
    <col min="4868" max="4868" width="10.625" style="260" customWidth="1"/>
    <col min="4869" max="4869" width="15.375" style="260" customWidth="1"/>
    <col min="4870" max="4870" width="9.625" style="260" customWidth="1"/>
    <col min="4871" max="4871" width="9.5" style="260" customWidth="1"/>
    <col min="4872" max="5120" width="7" style="260"/>
    <col min="5121" max="5121" width="8.875" style="260" bestFit="1" customWidth="1"/>
    <col min="5122" max="5122" width="1.625" style="260" customWidth="1"/>
    <col min="5123" max="5123" width="28.875" style="260" customWidth="1"/>
    <col min="5124" max="5124" width="10.625" style="260" customWidth="1"/>
    <col min="5125" max="5125" width="15.375" style="260" customWidth="1"/>
    <col min="5126" max="5126" width="9.625" style="260" customWidth="1"/>
    <col min="5127" max="5127" width="9.5" style="260" customWidth="1"/>
    <col min="5128" max="5376" width="7" style="260"/>
    <col min="5377" max="5377" width="8.875" style="260" bestFit="1" customWidth="1"/>
    <col min="5378" max="5378" width="1.625" style="260" customWidth="1"/>
    <col min="5379" max="5379" width="28.875" style="260" customWidth="1"/>
    <col min="5380" max="5380" width="10.625" style="260" customWidth="1"/>
    <col min="5381" max="5381" width="15.375" style="260" customWidth="1"/>
    <col min="5382" max="5382" width="9.625" style="260" customWidth="1"/>
    <col min="5383" max="5383" width="9.5" style="260" customWidth="1"/>
    <col min="5384" max="5632" width="7" style="260"/>
    <col min="5633" max="5633" width="8.875" style="260" bestFit="1" customWidth="1"/>
    <col min="5634" max="5634" width="1.625" style="260" customWidth="1"/>
    <col min="5635" max="5635" width="28.875" style="260" customWidth="1"/>
    <col min="5636" max="5636" width="10.625" style="260" customWidth="1"/>
    <col min="5637" max="5637" width="15.375" style="260" customWidth="1"/>
    <col min="5638" max="5638" width="9.625" style="260" customWidth="1"/>
    <col min="5639" max="5639" width="9.5" style="260" customWidth="1"/>
    <col min="5640" max="5888" width="7" style="260"/>
    <col min="5889" max="5889" width="8.875" style="260" bestFit="1" customWidth="1"/>
    <col min="5890" max="5890" width="1.625" style="260" customWidth="1"/>
    <col min="5891" max="5891" width="28.875" style="260" customWidth="1"/>
    <col min="5892" max="5892" width="10.625" style="260" customWidth="1"/>
    <col min="5893" max="5893" width="15.375" style="260" customWidth="1"/>
    <col min="5894" max="5894" width="9.625" style="260" customWidth="1"/>
    <col min="5895" max="5895" width="9.5" style="260" customWidth="1"/>
    <col min="5896" max="6144" width="7" style="260"/>
    <col min="6145" max="6145" width="8.875" style="260" bestFit="1" customWidth="1"/>
    <col min="6146" max="6146" width="1.625" style="260" customWidth="1"/>
    <col min="6147" max="6147" width="28.875" style="260" customWidth="1"/>
    <col min="6148" max="6148" width="10.625" style="260" customWidth="1"/>
    <col min="6149" max="6149" width="15.375" style="260" customWidth="1"/>
    <col min="6150" max="6150" width="9.625" style="260" customWidth="1"/>
    <col min="6151" max="6151" width="9.5" style="260" customWidth="1"/>
    <col min="6152" max="6400" width="7" style="260"/>
    <col min="6401" max="6401" width="8.875" style="260" bestFit="1" customWidth="1"/>
    <col min="6402" max="6402" width="1.625" style="260" customWidth="1"/>
    <col min="6403" max="6403" width="28.875" style="260" customWidth="1"/>
    <col min="6404" max="6404" width="10.625" style="260" customWidth="1"/>
    <col min="6405" max="6405" width="15.375" style="260" customWidth="1"/>
    <col min="6406" max="6406" width="9.625" style="260" customWidth="1"/>
    <col min="6407" max="6407" width="9.5" style="260" customWidth="1"/>
    <col min="6408" max="6656" width="7" style="260"/>
    <col min="6657" max="6657" width="8.875" style="260" bestFit="1" customWidth="1"/>
    <col min="6658" max="6658" width="1.625" style="260" customWidth="1"/>
    <col min="6659" max="6659" width="28.875" style="260" customWidth="1"/>
    <col min="6660" max="6660" width="10.625" style="260" customWidth="1"/>
    <col min="6661" max="6661" width="15.375" style="260" customWidth="1"/>
    <col min="6662" max="6662" width="9.625" style="260" customWidth="1"/>
    <col min="6663" max="6663" width="9.5" style="260" customWidth="1"/>
    <col min="6664" max="6912" width="7" style="260"/>
    <col min="6913" max="6913" width="8.875" style="260" bestFit="1" customWidth="1"/>
    <col min="6914" max="6914" width="1.625" style="260" customWidth="1"/>
    <col min="6915" max="6915" width="28.875" style="260" customWidth="1"/>
    <col min="6916" max="6916" width="10.625" style="260" customWidth="1"/>
    <col min="6917" max="6917" width="15.375" style="260" customWidth="1"/>
    <col min="6918" max="6918" width="9.625" style="260" customWidth="1"/>
    <col min="6919" max="6919" width="9.5" style="260" customWidth="1"/>
    <col min="6920" max="7168" width="7" style="260"/>
    <col min="7169" max="7169" width="8.875" style="260" bestFit="1" customWidth="1"/>
    <col min="7170" max="7170" width="1.625" style="260" customWidth="1"/>
    <col min="7171" max="7171" width="28.875" style="260" customWidth="1"/>
    <col min="7172" max="7172" width="10.625" style="260" customWidth="1"/>
    <col min="7173" max="7173" width="15.375" style="260" customWidth="1"/>
    <col min="7174" max="7174" width="9.625" style="260" customWidth="1"/>
    <col min="7175" max="7175" width="9.5" style="260" customWidth="1"/>
    <col min="7176" max="7424" width="7" style="260"/>
    <col min="7425" max="7425" width="8.875" style="260" bestFit="1" customWidth="1"/>
    <col min="7426" max="7426" width="1.625" style="260" customWidth="1"/>
    <col min="7427" max="7427" width="28.875" style="260" customWidth="1"/>
    <col min="7428" max="7428" width="10.625" style="260" customWidth="1"/>
    <col min="7429" max="7429" width="15.375" style="260" customWidth="1"/>
    <col min="7430" max="7430" width="9.625" style="260" customWidth="1"/>
    <col min="7431" max="7431" width="9.5" style="260" customWidth="1"/>
    <col min="7432" max="7680" width="7" style="260"/>
    <col min="7681" max="7681" width="8.875" style="260" bestFit="1" customWidth="1"/>
    <col min="7682" max="7682" width="1.625" style="260" customWidth="1"/>
    <col min="7683" max="7683" width="28.875" style="260" customWidth="1"/>
    <col min="7684" max="7684" width="10.625" style="260" customWidth="1"/>
    <col min="7685" max="7685" width="15.375" style="260" customWidth="1"/>
    <col min="7686" max="7686" width="9.625" style="260" customWidth="1"/>
    <col min="7687" max="7687" width="9.5" style="260" customWidth="1"/>
    <col min="7688" max="7936" width="7" style="260"/>
    <col min="7937" max="7937" width="8.875" style="260" bestFit="1" customWidth="1"/>
    <col min="7938" max="7938" width="1.625" style="260" customWidth="1"/>
    <col min="7939" max="7939" width="28.875" style="260" customWidth="1"/>
    <col min="7940" max="7940" width="10.625" style="260" customWidth="1"/>
    <col min="7941" max="7941" width="15.375" style="260" customWidth="1"/>
    <col min="7942" max="7942" width="9.625" style="260" customWidth="1"/>
    <col min="7943" max="7943" width="9.5" style="260" customWidth="1"/>
    <col min="7944" max="8192" width="7" style="260"/>
    <col min="8193" max="8193" width="8.875" style="260" bestFit="1" customWidth="1"/>
    <col min="8194" max="8194" width="1.625" style="260" customWidth="1"/>
    <col min="8195" max="8195" width="28.875" style="260" customWidth="1"/>
    <col min="8196" max="8196" width="10.625" style="260" customWidth="1"/>
    <col min="8197" max="8197" width="15.375" style="260" customWidth="1"/>
    <col min="8198" max="8198" width="9.625" style="260" customWidth="1"/>
    <col min="8199" max="8199" width="9.5" style="260" customWidth="1"/>
    <col min="8200" max="8448" width="7" style="260"/>
    <col min="8449" max="8449" width="8.875" style="260" bestFit="1" customWidth="1"/>
    <col min="8450" max="8450" width="1.625" style="260" customWidth="1"/>
    <col min="8451" max="8451" width="28.875" style="260" customWidth="1"/>
    <col min="8452" max="8452" width="10.625" style="260" customWidth="1"/>
    <col min="8453" max="8453" width="15.375" style="260" customWidth="1"/>
    <col min="8454" max="8454" width="9.625" style="260" customWidth="1"/>
    <col min="8455" max="8455" width="9.5" style="260" customWidth="1"/>
    <col min="8456" max="8704" width="7" style="260"/>
    <col min="8705" max="8705" width="8.875" style="260" bestFit="1" customWidth="1"/>
    <col min="8706" max="8706" width="1.625" style="260" customWidth="1"/>
    <col min="8707" max="8707" width="28.875" style="260" customWidth="1"/>
    <col min="8708" max="8708" width="10.625" style="260" customWidth="1"/>
    <col min="8709" max="8709" width="15.375" style="260" customWidth="1"/>
    <col min="8710" max="8710" width="9.625" style="260" customWidth="1"/>
    <col min="8711" max="8711" width="9.5" style="260" customWidth="1"/>
    <col min="8712" max="8960" width="7" style="260"/>
    <col min="8961" max="8961" width="8.875" style="260" bestFit="1" customWidth="1"/>
    <col min="8962" max="8962" width="1.625" style="260" customWidth="1"/>
    <col min="8963" max="8963" width="28.875" style="260" customWidth="1"/>
    <col min="8964" max="8964" width="10.625" style="260" customWidth="1"/>
    <col min="8965" max="8965" width="15.375" style="260" customWidth="1"/>
    <col min="8966" max="8966" width="9.625" style="260" customWidth="1"/>
    <col min="8967" max="8967" width="9.5" style="260" customWidth="1"/>
    <col min="8968" max="9216" width="7" style="260"/>
    <col min="9217" max="9217" width="8.875" style="260" bestFit="1" customWidth="1"/>
    <col min="9218" max="9218" width="1.625" style="260" customWidth="1"/>
    <col min="9219" max="9219" width="28.875" style="260" customWidth="1"/>
    <col min="9220" max="9220" width="10.625" style="260" customWidth="1"/>
    <col min="9221" max="9221" width="15.375" style="260" customWidth="1"/>
    <col min="9222" max="9222" width="9.625" style="260" customWidth="1"/>
    <col min="9223" max="9223" width="9.5" style="260" customWidth="1"/>
    <col min="9224" max="9472" width="7" style="260"/>
    <col min="9473" max="9473" width="8.875" style="260" bestFit="1" customWidth="1"/>
    <col min="9474" max="9474" width="1.625" style="260" customWidth="1"/>
    <col min="9475" max="9475" width="28.875" style="260" customWidth="1"/>
    <col min="9476" max="9476" width="10.625" style="260" customWidth="1"/>
    <col min="9477" max="9477" width="15.375" style="260" customWidth="1"/>
    <col min="9478" max="9478" width="9.625" style="260" customWidth="1"/>
    <col min="9479" max="9479" width="9.5" style="260" customWidth="1"/>
    <col min="9480" max="9728" width="7" style="260"/>
    <col min="9729" max="9729" width="8.875" style="260" bestFit="1" customWidth="1"/>
    <col min="9730" max="9730" width="1.625" style="260" customWidth="1"/>
    <col min="9731" max="9731" width="28.875" style="260" customWidth="1"/>
    <col min="9732" max="9732" width="10.625" style="260" customWidth="1"/>
    <col min="9733" max="9733" width="15.375" style="260" customWidth="1"/>
    <col min="9734" max="9734" width="9.625" style="260" customWidth="1"/>
    <col min="9735" max="9735" width="9.5" style="260" customWidth="1"/>
    <col min="9736" max="9984" width="7" style="260"/>
    <col min="9985" max="9985" width="8.875" style="260" bestFit="1" customWidth="1"/>
    <col min="9986" max="9986" width="1.625" style="260" customWidth="1"/>
    <col min="9987" max="9987" width="28.875" style="260" customWidth="1"/>
    <col min="9988" max="9988" width="10.625" style="260" customWidth="1"/>
    <col min="9989" max="9989" width="15.375" style="260" customWidth="1"/>
    <col min="9990" max="9990" width="9.625" style="260" customWidth="1"/>
    <col min="9991" max="9991" width="9.5" style="260" customWidth="1"/>
    <col min="9992" max="10240" width="7" style="260"/>
    <col min="10241" max="10241" width="8.875" style="260" bestFit="1" customWidth="1"/>
    <col min="10242" max="10242" width="1.625" style="260" customWidth="1"/>
    <col min="10243" max="10243" width="28.875" style="260" customWidth="1"/>
    <col min="10244" max="10244" width="10.625" style="260" customWidth="1"/>
    <col min="10245" max="10245" width="15.375" style="260" customWidth="1"/>
    <col min="10246" max="10246" width="9.625" style="260" customWidth="1"/>
    <col min="10247" max="10247" width="9.5" style="260" customWidth="1"/>
    <col min="10248" max="10496" width="7" style="260"/>
    <col min="10497" max="10497" width="8.875" style="260" bestFit="1" customWidth="1"/>
    <col min="10498" max="10498" width="1.625" style="260" customWidth="1"/>
    <col min="10499" max="10499" width="28.875" style="260" customWidth="1"/>
    <col min="10500" max="10500" width="10.625" style="260" customWidth="1"/>
    <col min="10501" max="10501" width="15.375" style="260" customWidth="1"/>
    <col min="10502" max="10502" width="9.625" style="260" customWidth="1"/>
    <col min="10503" max="10503" width="9.5" style="260" customWidth="1"/>
    <col min="10504" max="10752" width="7" style="260"/>
    <col min="10753" max="10753" width="8.875" style="260" bestFit="1" customWidth="1"/>
    <col min="10754" max="10754" width="1.625" style="260" customWidth="1"/>
    <col min="10755" max="10755" width="28.875" style="260" customWidth="1"/>
    <col min="10756" max="10756" width="10.625" style="260" customWidth="1"/>
    <col min="10757" max="10757" width="15.375" style="260" customWidth="1"/>
    <col min="10758" max="10758" width="9.625" style="260" customWidth="1"/>
    <col min="10759" max="10759" width="9.5" style="260" customWidth="1"/>
    <col min="10760" max="11008" width="7" style="260"/>
    <col min="11009" max="11009" width="8.875" style="260" bestFit="1" customWidth="1"/>
    <col min="11010" max="11010" width="1.625" style="260" customWidth="1"/>
    <col min="11011" max="11011" width="28.875" style="260" customWidth="1"/>
    <col min="11012" max="11012" width="10.625" style="260" customWidth="1"/>
    <col min="11013" max="11013" width="15.375" style="260" customWidth="1"/>
    <col min="11014" max="11014" width="9.625" style="260" customWidth="1"/>
    <col min="11015" max="11015" width="9.5" style="260" customWidth="1"/>
    <col min="11016" max="11264" width="7" style="260"/>
    <col min="11265" max="11265" width="8.875" style="260" bestFit="1" customWidth="1"/>
    <col min="11266" max="11266" width="1.625" style="260" customWidth="1"/>
    <col min="11267" max="11267" width="28.875" style="260" customWidth="1"/>
    <col min="11268" max="11268" width="10.625" style="260" customWidth="1"/>
    <col min="11269" max="11269" width="15.375" style="260" customWidth="1"/>
    <col min="11270" max="11270" width="9.625" style="260" customWidth="1"/>
    <col min="11271" max="11271" width="9.5" style="260" customWidth="1"/>
    <col min="11272" max="11520" width="7" style="260"/>
    <col min="11521" max="11521" width="8.875" style="260" bestFit="1" customWidth="1"/>
    <col min="11522" max="11522" width="1.625" style="260" customWidth="1"/>
    <col min="11523" max="11523" width="28.875" style="260" customWidth="1"/>
    <col min="11524" max="11524" width="10.625" style="260" customWidth="1"/>
    <col min="11525" max="11525" width="15.375" style="260" customWidth="1"/>
    <col min="11526" max="11526" width="9.625" style="260" customWidth="1"/>
    <col min="11527" max="11527" width="9.5" style="260" customWidth="1"/>
    <col min="11528" max="11776" width="7" style="260"/>
    <col min="11777" max="11777" width="8.875" style="260" bestFit="1" customWidth="1"/>
    <col min="11778" max="11778" width="1.625" style="260" customWidth="1"/>
    <col min="11779" max="11779" width="28.875" style="260" customWidth="1"/>
    <col min="11780" max="11780" width="10.625" style="260" customWidth="1"/>
    <col min="11781" max="11781" width="15.375" style="260" customWidth="1"/>
    <col min="11782" max="11782" width="9.625" style="260" customWidth="1"/>
    <col min="11783" max="11783" width="9.5" style="260" customWidth="1"/>
    <col min="11784" max="12032" width="7" style="260"/>
    <col min="12033" max="12033" width="8.875" style="260" bestFit="1" customWidth="1"/>
    <col min="12034" max="12034" width="1.625" style="260" customWidth="1"/>
    <col min="12035" max="12035" width="28.875" style="260" customWidth="1"/>
    <col min="12036" max="12036" width="10.625" style="260" customWidth="1"/>
    <col min="12037" max="12037" width="15.375" style="260" customWidth="1"/>
    <col min="12038" max="12038" width="9.625" style="260" customWidth="1"/>
    <col min="12039" max="12039" width="9.5" style="260" customWidth="1"/>
    <col min="12040" max="12288" width="7" style="260"/>
    <col min="12289" max="12289" width="8.875" style="260" bestFit="1" customWidth="1"/>
    <col min="12290" max="12290" width="1.625" style="260" customWidth="1"/>
    <col min="12291" max="12291" width="28.875" style="260" customWidth="1"/>
    <col min="12292" max="12292" width="10.625" style="260" customWidth="1"/>
    <col min="12293" max="12293" width="15.375" style="260" customWidth="1"/>
    <col min="12294" max="12294" width="9.625" style="260" customWidth="1"/>
    <col min="12295" max="12295" width="9.5" style="260" customWidth="1"/>
    <col min="12296" max="12544" width="7" style="260"/>
    <col min="12545" max="12545" width="8.875" style="260" bestFit="1" customWidth="1"/>
    <col min="12546" max="12546" width="1.625" style="260" customWidth="1"/>
    <col min="12547" max="12547" width="28.875" style="260" customWidth="1"/>
    <col min="12548" max="12548" width="10.625" style="260" customWidth="1"/>
    <col min="12549" max="12549" width="15.375" style="260" customWidth="1"/>
    <col min="12550" max="12550" width="9.625" style="260" customWidth="1"/>
    <col min="12551" max="12551" width="9.5" style="260" customWidth="1"/>
    <col min="12552" max="12800" width="7" style="260"/>
    <col min="12801" max="12801" width="8.875" style="260" bestFit="1" customWidth="1"/>
    <col min="12802" max="12802" width="1.625" style="260" customWidth="1"/>
    <col min="12803" max="12803" width="28.875" style="260" customWidth="1"/>
    <col min="12804" max="12804" width="10.625" style="260" customWidth="1"/>
    <col min="12805" max="12805" width="15.375" style="260" customWidth="1"/>
    <col min="12806" max="12806" width="9.625" style="260" customWidth="1"/>
    <col min="12807" max="12807" width="9.5" style="260" customWidth="1"/>
    <col min="12808" max="13056" width="7" style="260"/>
    <col min="13057" max="13057" width="8.875" style="260" bestFit="1" customWidth="1"/>
    <col min="13058" max="13058" width="1.625" style="260" customWidth="1"/>
    <col min="13059" max="13059" width="28.875" style="260" customWidth="1"/>
    <col min="13060" max="13060" width="10.625" style="260" customWidth="1"/>
    <col min="13061" max="13061" width="15.375" style="260" customWidth="1"/>
    <col min="13062" max="13062" width="9.625" style="260" customWidth="1"/>
    <col min="13063" max="13063" width="9.5" style="260" customWidth="1"/>
    <col min="13064" max="13312" width="7" style="260"/>
    <col min="13313" max="13313" width="8.875" style="260" bestFit="1" customWidth="1"/>
    <col min="13314" max="13314" width="1.625" style="260" customWidth="1"/>
    <col min="13315" max="13315" width="28.875" style="260" customWidth="1"/>
    <col min="13316" max="13316" width="10.625" style="260" customWidth="1"/>
    <col min="13317" max="13317" width="15.375" style="260" customWidth="1"/>
    <col min="13318" max="13318" width="9.625" style="260" customWidth="1"/>
    <col min="13319" max="13319" width="9.5" style="260" customWidth="1"/>
    <col min="13320" max="13568" width="7" style="260"/>
    <col min="13569" max="13569" width="8.875" style="260" bestFit="1" customWidth="1"/>
    <col min="13570" max="13570" width="1.625" style="260" customWidth="1"/>
    <col min="13571" max="13571" width="28.875" style="260" customWidth="1"/>
    <col min="13572" max="13572" width="10.625" style="260" customWidth="1"/>
    <col min="13573" max="13573" width="15.375" style="260" customWidth="1"/>
    <col min="13574" max="13574" width="9.625" style="260" customWidth="1"/>
    <col min="13575" max="13575" width="9.5" style="260" customWidth="1"/>
    <col min="13576" max="13824" width="7" style="260"/>
    <col min="13825" max="13825" width="8.875" style="260" bestFit="1" customWidth="1"/>
    <col min="13826" max="13826" width="1.625" style="260" customWidth="1"/>
    <col min="13827" max="13827" width="28.875" style="260" customWidth="1"/>
    <col min="13828" max="13828" width="10.625" style="260" customWidth="1"/>
    <col min="13829" max="13829" width="15.375" style="260" customWidth="1"/>
    <col min="13830" max="13830" width="9.625" style="260" customWidth="1"/>
    <col min="13831" max="13831" width="9.5" style="260" customWidth="1"/>
    <col min="13832" max="14080" width="7" style="260"/>
    <col min="14081" max="14081" width="8.875" style="260" bestFit="1" customWidth="1"/>
    <col min="14082" max="14082" width="1.625" style="260" customWidth="1"/>
    <col min="14083" max="14083" width="28.875" style="260" customWidth="1"/>
    <col min="14084" max="14084" width="10.625" style="260" customWidth="1"/>
    <col min="14085" max="14085" width="15.375" style="260" customWidth="1"/>
    <col min="14086" max="14086" width="9.625" style="260" customWidth="1"/>
    <col min="14087" max="14087" width="9.5" style="260" customWidth="1"/>
    <col min="14088" max="14336" width="7" style="260"/>
    <col min="14337" max="14337" width="8.875" style="260" bestFit="1" customWidth="1"/>
    <col min="14338" max="14338" width="1.625" style="260" customWidth="1"/>
    <col min="14339" max="14339" width="28.875" style="260" customWidth="1"/>
    <col min="14340" max="14340" width="10.625" style="260" customWidth="1"/>
    <col min="14341" max="14341" width="15.375" style="260" customWidth="1"/>
    <col min="14342" max="14342" width="9.625" style="260" customWidth="1"/>
    <col min="14343" max="14343" width="9.5" style="260" customWidth="1"/>
    <col min="14344" max="14592" width="7" style="260"/>
    <col min="14593" max="14593" width="8.875" style="260" bestFit="1" customWidth="1"/>
    <col min="14594" max="14594" width="1.625" style="260" customWidth="1"/>
    <col min="14595" max="14595" width="28.875" style="260" customWidth="1"/>
    <col min="14596" max="14596" width="10.625" style="260" customWidth="1"/>
    <col min="14597" max="14597" width="15.375" style="260" customWidth="1"/>
    <col min="14598" max="14598" width="9.625" style="260" customWidth="1"/>
    <col min="14599" max="14599" width="9.5" style="260" customWidth="1"/>
    <col min="14600" max="14848" width="7" style="260"/>
    <col min="14849" max="14849" width="8.875" style="260" bestFit="1" customWidth="1"/>
    <col min="14850" max="14850" width="1.625" style="260" customWidth="1"/>
    <col min="14851" max="14851" width="28.875" style="260" customWidth="1"/>
    <col min="14852" max="14852" width="10.625" style="260" customWidth="1"/>
    <col min="14853" max="14853" width="15.375" style="260" customWidth="1"/>
    <col min="14854" max="14854" width="9.625" style="260" customWidth="1"/>
    <col min="14855" max="14855" width="9.5" style="260" customWidth="1"/>
    <col min="14856" max="15104" width="7" style="260"/>
    <col min="15105" max="15105" width="8.875" style="260" bestFit="1" customWidth="1"/>
    <col min="15106" max="15106" width="1.625" style="260" customWidth="1"/>
    <col min="15107" max="15107" width="28.875" style="260" customWidth="1"/>
    <col min="15108" max="15108" width="10.625" style="260" customWidth="1"/>
    <col min="15109" max="15109" width="15.375" style="260" customWidth="1"/>
    <col min="15110" max="15110" width="9.625" style="260" customWidth="1"/>
    <col min="15111" max="15111" width="9.5" style="260" customWidth="1"/>
    <col min="15112" max="15360" width="7" style="260"/>
    <col min="15361" max="15361" width="8.875" style="260" bestFit="1" customWidth="1"/>
    <col min="15362" max="15362" width="1.625" style="260" customWidth="1"/>
    <col min="15363" max="15363" width="28.875" style="260" customWidth="1"/>
    <col min="15364" max="15364" width="10.625" style="260" customWidth="1"/>
    <col min="15365" max="15365" width="15.375" style="260" customWidth="1"/>
    <col min="15366" max="15366" width="9.625" style="260" customWidth="1"/>
    <col min="15367" max="15367" width="9.5" style="260" customWidth="1"/>
    <col min="15368" max="15616" width="7" style="260"/>
    <col min="15617" max="15617" width="8.875" style="260" bestFit="1" customWidth="1"/>
    <col min="15618" max="15618" width="1.625" style="260" customWidth="1"/>
    <col min="15619" max="15619" width="28.875" style="260" customWidth="1"/>
    <col min="15620" max="15620" width="10.625" style="260" customWidth="1"/>
    <col min="15621" max="15621" width="15.375" style="260" customWidth="1"/>
    <col min="15622" max="15622" width="9.625" style="260" customWidth="1"/>
    <col min="15623" max="15623" width="9.5" style="260" customWidth="1"/>
    <col min="15624" max="15872" width="7" style="260"/>
    <col min="15873" max="15873" width="8.875" style="260" bestFit="1" customWidth="1"/>
    <col min="15874" max="15874" width="1.625" style="260" customWidth="1"/>
    <col min="15875" max="15875" width="28.875" style="260" customWidth="1"/>
    <col min="15876" max="15876" width="10.625" style="260" customWidth="1"/>
    <col min="15877" max="15877" width="15.375" style="260" customWidth="1"/>
    <col min="15878" max="15878" width="9.625" style="260" customWidth="1"/>
    <col min="15879" max="15879" width="9.5" style="260" customWidth="1"/>
    <col min="15880" max="16128" width="7" style="260"/>
    <col min="16129" max="16129" width="8.875" style="260" bestFit="1" customWidth="1"/>
    <col min="16130" max="16130" width="1.625" style="260" customWidth="1"/>
    <col min="16131" max="16131" width="28.875" style="260" customWidth="1"/>
    <col min="16132" max="16132" width="10.625" style="260" customWidth="1"/>
    <col min="16133" max="16133" width="15.375" style="260" customWidth="1"/>
    <col min="16134" max="16134" width="9.625" style="260" customWidth="1"/>
    <col min="16135" max="16135" width="9.5" style="260" customWidth="1"/>
    <col min="16136" max="16384" width="7" style="260"/>
  </cols>
  <sheetData>
    <row r="1" spans="1:16" s="1" customFormat="1" ht="18" customHeight="1">
      <c r="A1" s="1621" t="s">
        <v>1554</v>
      </c>
      <c r="B1" s="1621"/>
      <c r="D1" s="2"/>
    </row>
    <row r="2" spans="1:16" ht="18" customHeight="1">
      <c r="A2" s="1623" t="s">
        <v>2002</v>
      </c>
      <c r="B2" s="1623"/>
      <c r="C2" s="1623"/>
      <c r="D2" s="1623"/>
      <c r="E2" s="1623"/>
      <c r="F2" s="1623"/>
      <c r="G2" s="1623"/>
      <c r="H2" s="259"/>
      <c r="I2" s="259"/>
      <c r="J2" s="259"/>
      <c r="K2" s="259"/>
      <c r="L2" s="259"/>
      <c r="M2" s="259"/>
      <c r="N2" s="259"/>
      <c r="O2" s="259"/>
      <c r="P2" s="259"/>
    </row>
    <row r="3" spans="1:16" ht="13.5" customHeight="1">
      <c r="F3" s="261"/>
      <c r="G3" s="262"/>
    </row>
    <row r="4" spans="1:16" ht="15.95" customHeight="1" thickBot="1">
      <c r="A4" s="1746" t="s">
        <v>2459</v>
      </c>
      <c r="B4" s="1747"/>
      <c r="C4" s="1747"/>
      <c r="D4" s="1748"/>
      <c r="E4" s="1749" t="s">
        <v>2458</v>
      </c>
      <c r="F4" s="1750"/>
      <c r="G4" s="1431" t="s">
        <v>2457</v>
      </c>
    </row>
    <row r="5" spans="1:16" ht="17.25" customHeight="1" thickTop="1">
      <c r="A5" s="1751" t="s">
        <v>596</v>
      </c>
      <c r="B5" s="263"/>
      <c r="C5" s="264" t="s">
        <v>597</v>
      </c>
      <c r="D5" s="265"/>
      <c r="E5" s="1433">
        <v>2346</v>
      </c>
      <c r="F5" s="1752">
        <v>2412</v>
      </c>
      <c r="G5" s="1744">
        <f>F5/E26</f>
        <v>4.178721782366903E-2</v>
      </c>
    </row>
    <row r="6" spans="1:16" ht="17.25" customHeight="1">
      <c r="A6" s="1742"/>
      <c r="B6" s="266"/>
      <c r="C6" s="267" t="s">
        <v>598</v>
      </c>
      <c r="D6" s="268"/>
      <c r="E6" s="1434">
        <v>53</v>
      </c>
      <c r="F6" s="1743"/>
      <c r="G6" s="1745"/>
    </row>
    <row r="7" spans="1:16" ht="17.25" customHeight="1">
      <c r="A7" s="1742"/>
      <c r="B7" s="266"/>
      <c r="C7" s="267" t="s">
        <v>599</v>
      </c>
      <c r="D7" s="268"/>
      <c r="E7" s="1434">
        <v>13</v>
      </c>
      <c r="F7" s="1743"/>
      <c r="G7" s="1745"/>
    </row>
    <row r="8" spans="1:16" ht="17.25" customHeight="1">
      <c r="A8" s="1741" t="s">
        <v>600</v>
      </c>
      <c r="B8" s="269"/>
      <c r="C8" s="267" t="s">
        <v>2586</v>
      </c>
      <c r="D8" s="268"/>
      <c r="E8" s="1434">
        <v>18</v>
      </c>
      <c r="F8" s="1743">
        <v>22910</v>
      </c>
      <c r="G8" s="1744">
        <f>F8/E26</f>
        <v>0.39690927045615981</v>
      </c>
    </row>
    <row r="9" spans="1:16" ht="17.25" customHeight="1">
      <c r="A9" s="1742"/>
      <c r="B9" s="266"/>
      <c r="C9" s="267" t="s">
        <v>602</v>
      </c>
      <c r="D9" s="268"/>
      <c r="E9" s="1434">
        <v>3663</v>
      </c>
      <c r="F9" s="1743"/>
      <c r="G9" s="1745"/>
    </row>
    <row r="10" spans="1:16" ht="17.25" customHeight="1">
      <c r="A10" s="1742"/>
      <c r="B10" s="266"/>
      <c r="C10" s="267" t="s">
        <v>603</v>
      </c>
      <c r="D10" s="268"/>
      <c r="E10" s="1434">
        <v>19229</v>
      </c>
      <c r="F10" s="1743"/>
      <c r="G10" s="1745"/>
    </row>
    <row r="11" spans="1:16" ht="17.25" customHeight="1">
      <c r="A11" s="1741" t="s">
        <v>604</v>
      </c>
      <c r="B11" s="269"/>
      <c r="C11" s="267" t="s">
        <v>2675</v>
      </c>
      <c r="D11" s="268"/>
      <c r="E11" s="1434">
        <v>191</v>
      </c>
      <c r="F11" s="1743">
        <v>30457</v>
      </c>
      <c r="G11" s="1745">
        <f>F11/E26</f>
        <v>0.52765891096827844</v>
      </c>
    </row>
    <row r="12" spans="1:16" ht="17.25" customHeight="1">
      <c r="A12" s="1742"/>
      <c r="B12" s="266"/>
      <c r="C12" s="267" t="s">
        <v>606</v>
      </c>
      <c r="D12" s="268"/>
      <c r="E12" s="1434">
        <v>430</v>
      </c>
      <c r="F12" s="1743"/>
      <c r="G12" s="1745"/>
    </row>
    <row r="13" spans="1:16" ht="17.25" customHeight="1">
      <c r="A13" s="1742"/>
      <c r="B13" s="266"/>
      <c r="C13" s="267" t="s">
        <v>2587</v>
      </c>
      <c r="D13" s="268"/>
      <c r="E13" s="1434">
        <v>2877</v>
      </c>
      <c r="F13" s="1743"/>
      <c r="G13" s="1745"/>
    </row>
    <row r="14" spans="1:16" ht="17.25" customHeight="1">
      <c r="A14" s="1742"/>
      <c r="B14" s="266"/>
      <c r="C14" s="267" t="s">
        <v>2588</v>
      </c>
      <c r="D14" s="268"/>
      <c r="E14" s="1434">
        <v>7481</v>
      </c>
      <c r="F14" s="1743"/>
      <c r="G14" s="1745"/>
    </row>
    <row r="15" spans="1:16" ht="17.25" customHeight="1">
      <c r="A15" s="1742"/>
      <c r="B15" s="266"/>
      <c r="C15" s="267" t="s">
        <v>2589</v>
      </c>
      <c r="D15" s="268"/>
      <c r="E15" s="1434">
        <v>935</v>
      </c>
      <c r="F15" s="1743"/>
      <c r="G15" s="1745"/>
    </row>
    <row r="16" spans="1:16" ht="17.25" customHeight="1">
      <c r="A16" s="1742"/>
      <c r="B16" s="266"/>
      <c r="C16" s="267" t="s">
        <v>2590</v>
      </c>
      <c r="D16" s="268"/>
      <c r="E16" s="1434">
        <v>515</v>
      </c>
      <c r="F16" s="1743"/>
      <c r="G16" s="1745"/>
    </row>
    <row r="17" spans="1:7" ht="17.25" customHeight="1">
      <c r="A17" s="1742"/>
      <c r="B17" s="266"/>
      <c r="C17" s="267" t="s">
        <v>611</v>
      </c>
      <c r="D17" s="268"/>
      <c r="E17" s="1434">
        <v>1092</v>
      </c>
      <c r="F17" s="1743"/>
      <c r="G17" s="1745"/>
    </row>
    <row r="18" spans="1:7" ht="17.25" customHeight="1">
      <c r="A18" s="1742"/>
      <c r="B18" s="266"/>
      <c r="C18" s="267" t="s">
        <v>2591</v>
      </c>
      <c r="D18" s="268"/>
      <c r="E18" s="1434">
        <v>2319</v>
      </c>
      <c r="F18" s="1743"/>
      <c r="G18" s="1745"/>
    </row>
    <row r="19" spans="1:7" ht="17.25" customHeight="1">
      <c r="A19" s="1742"/>
      <c r="B19" s="266"/>
      <c r="C19" s="267" t="s">
        <v>613</v>
      </c>
      <c r="D19" s="268"/>
      <c r="E19" s="1434">
        <v>1619</v>
      </c>
      <c r="F19" s="1743"/>
      <c r="G19" s="1745"/>
    </row>
    <row r="20" spans="1:7" ht="17.25" customHeight="1">
      <c r="A20" s="1742"/>
      <c r="B20" s="266"/>
      <c r="C20" s="267" t="s">
        <v>614</v>
      </c>
      <c r="D20" s="268"/>
      <c r="E20" s="1434">
        <v>5902</v>
      </c>
      <c r="F20" s="1743"/>
      <c r="G20" s="1745"/>
    </row>
    <row r="21" spans="1:7" ht="17.25" customHeight="1">
      <c r="A21" s="1742"/>
      <c r="B21" s="266"/>
      <c r="C21" s="267" t="s">
        <v>615</v>
      </c>
      <c r="D21" s="268"/>
      <c r="E21" s="1434">
        <v>2282</v>
      </c>
      <c r="F21" s="1743"/>
      <c r="G21" s="1745"/>
    </row>
    <row r="22" spans="1:7" ht="17.25" customHeight="1">
      <c r="A22" s="1742"/>
      <c r="B22" s="266"/>
      <c r="C22" s="267" t="s">
        <v>616</v>
      </c>
      <c r="D22" s="268"/>
      <c r="E22" s="1434">
        <v>670</v>
      </c>
      <c r="F22" s="1743"/>
      <c r="G22" s="1745"/>
    </row>
    <row r="23" spans="1:7" ht="17.25" customHeight="1">
      <c r="A23" s="1742"/>
      <c r="B23" s="266"/>
      <c r="C23" s="267" t="s">
        <v>617</v>
      </c>
      <c r="D23" s="268"/>
      <c r="E23" s="1434">
        <v>2602</v>
      </c>
      <c r="F23" s="1743"/>
      <c r="G23" s="1745"/>
    </row>
    <row r="24" spans="1:7" ht="17.25" customHeight="1">
      <c r="A24" s="1742"/>
      <c r="B24" s="266"/>
      <c r="C24" s="267" t="s">
        <v>618</v>
      </c>
      <c r="D24" s="268"/>
      <c r="E24" s="1434">
        <v>1542</v>
      </c>
      <c r="F24" s="1743"/>
      <c r="G24" s="1745"/>
    </row>
    <row r="25" spans="1:7" ht="17.25" customHeight="1" thickBot="1">
      <c r="A25" s="1736" t="s">
        <v>619</v>
      </c>
      <c r="B25" s="1737"/>
      <c r="C25" s="1737"/>
      <c r="D25" s="1738"/>
      <c r="E25" s="1435">
        <v>1942</v>
      </c>
      <c r="F25" s="1428">
        <v>1942</v>
      </c>
      <c r="G25" s="1432">
        <f>F25/E26</f>
        <v>3.3644600751892725E-2</v>
      </c>
    </row>
    <row r="26" spans="1:7" ht="17.25" customHeight="1" thickTop="1">
      <c r="A26" s="1739" t="s">
        <v>595</v>
      </c>
      <c r="B26" s="1740"/>
      <c r="C26" s="1740"/>
      <c r="D26" s="265"/>
      <c r="E26" s="1433">
        <v>57721</v>
      </c>
      <c r="F26" s="1429"/>
      <c r="G26" s="1430"/>
    </row>
    <row r="27" spans="1:7" ht="13.5" customHeight="1">
      <c r="A27" s="831" t="s">
        <v>2584</v>
      </c>
      <c r="B27" s="832"/>
      <c r="C27" s="832"/>
      <c r="D27" s="1427"/>
    </row>
    <row r="29" spans="1:7" ht="18" customHeight="1">
      <c r="A29" s="260" t="s">
        <v>2676</v>
      </c>
    </row>
    <row r="30" spans="1:7" ht="18" customHeight="1" thickBot="1">
      <c r="A30" s="1746" t="s">
        <v>2459</v>
      </c>
      <c r="B30" s="1747"/>
      <c r="C30" s="1747"/>
      <c r="D30" s="1748"/>
      <c r="E30" s="1749" t="s">
        <v>2458</v>
      </c>
      <c r="F30" s="1750"/>
      <c r="G30" s="1431" t="s">
        <v>2457</v>
      </c>
    </row>
    <row r="31" spans="1:7" ht="18" customHeight="1" thickTop="1">
      <c r="A31" s="1751" t="s">
        <v>596</v>
      </c>
      <c r="B31" s="263"/>
      <c r="C31" s="264" t="s">
        <v>597</v>
      </c>
      <c r="D31" s="265"/>
      <c r="E31" s="1433">
        <v>2409</v>
      </c>
      <c r="F31" s="1752">
        <v>2486</v>
      </c>
      <c r="G31" s="1744">
        <f>F31/E52</f>
        <v>4.3706047819971873E-2</v>
      </c>
    </row>
    <row r="32" spans="1:7" ht="18" customHeight="1">
      <c r="A32" s="1742"/>
      <c r="B32" s="266"/>
      <c r="C32" s="267" t="s">
        <v>598</v>
      </c>
      <c r="D32" s="268"/>
      <c r="E32" s="1434">
        <v>64</v>
      </c>
      <c r="F32" s="1743"/>
      <c r="G32" s="1745"/>
    </row>
    <row r="33" spans="1:7" ht="18" customHeight="1">
      <c r="A33" s="1742"/>
      <c r="B33" s="266"/>
      <c r="C33" s="267" t="s">
        <v>599</v>
      </c>
      <c r="D33" s="268"/>
      <c r="E33" s="1434">
        <v>13</v>
      </c>
      <c r="F33" s="1743"/>
      <c r="G33" s="1745"/>
    </row>
    <row r="34" spans="1:7" ht="18" customHeight="1">
      <c r="A34" s="1741" t="s">
        <v>600</v>
      </c>
      <c r="B34" s="269"/>
      <c r="C34" s="267" t="s">
        <v>601</v>
      </c>
      <c r="D34" s="268"/>
      <c r="E34" s="1434">
        <v>14</v>
      </c>
      <c r="F34" s="1743">
        <v>22342</v>
      </c>
      <c r="G34" s="1744">
        <f>F34/E52</f>
        <v>0.39279184247538679</v>
      </c>
    </row>
    <row r="35" spans="1:7" ht="18" customHeight="1">
      <c r="A35" s="1742"/>
      <c r="B35" s="266"/>
      <c r="C35" s="267" t="s">
        <v>602</v>
      </c>
      <c r="D35" s="268"/>
      <c r="E35" s="1434">
        <v>3827</v>
      </c>
      <c r="F35" s="1743"/>
      <c r="G35" s="1745"/>
    </row>
    <row r="36" spans="1:7" ht="18" customHeight="1">
      <c r="A36" s="1742"/>
      <c r="B36" s="266"/>
      <c r="C36" s="267" t="s">
        <v>603</v>
      </c>
      <c r="D36" s="268"/>
      <c r="E36" s="1434">
        <v>18501</v>
      </c>
      <c r="F36" s="1743"/>
      <c r="G36" s="1745"/>
    </row>
    <row r="37" spans="1:7" ht="18" customHeight="1">
      <c r="A37" s="1741" t="s">
        <v>604</v>
      </c>
      <c r="B37" s="269"/>
      <c r="C37" s="267" t="s">
        <v>605</v>
      </c>
      <c r="D37" s="268"/>
      <c r="E37" s="1434">
        <v>221</v>
      </c>
      <c r="F37" s="1743">
        <v>29036</v>
      </c>
      <c r="G37" s="1745">
        <f>F37/E52</f>
        <v>0.510478199718706</v>
      </c>
    </row>
    <row r="38" spans="1:7" ht="18" customHeight="1">
      <c r="A38" s="1742"/>
      <c r="B38" s="266"/>
      <c r="C38" s="267" t="s">
        <v>606</v>
      </c>
      <c r="D38" s="268"/>
      <c r="E38" s="1434">
        <v>437</v>
      </c>
      <c r="F38" s="1743"/>
      <c r="G38" s="1745"/>
    </row>
    <row r="39" spans="1:7" ht="18" customHeight="1">
      <c r="A39" s="1742"/>
      <c r="B39" s="266"/>
      <c r="C39" s="267" t="s">
        <v>607</v>
      </c>
      <c r="D39" s="268"/>
      <c r="E39" s="1434">
        <v>2833</v>
      </c>
      <c r="F39" s="1743"/>
      <c r="G39" s="1745"/>
    </row>
    <row r="40" spans="1:7" ht="18" customHeight="1">
      <c r="A40" s="1742"/>
      <c r="B40" s="266"/>
      <c r="C40" s="267" t="s">
        <v>608</v>
      </c>
      <c r="D40" s="268"/>
      <c r="E40" s="1434">
        <v>7548</v>
      </c>
      <c r="F40" s="1743"/>
      <c r="G40" s="1745"/>
    </row>
    <row r="41" spans="1:7" ht="18" customHeight="1">
      <c r="A41" s="1742"/>
      <c r="B41" s="266"/>
      <c r="C41" s="267" t="s">
        <v>609</v>
      </c>
      <c r="D41" s="268"/>
      <c r="E41" s="1434">
        <v>909</v>
      </c>
      <c r="F41" s="1743"/>
      <c r="G41" s="1745"/>
    </row>
    <row r="42" spans="1:7" ht="18" customHeight="1">
      <c r="A42" s="1742"/>
      <c r="B42" s="266"/>
      <c r="C42" s="267" t="s">
        <v>610</v>
      </c>
      <c r="D42" s="268"/>
      <c r="E42" s="1434">
        <v>380</v>
      </c>
      <c r="F42" s="1743"/>
      <c r="G42" s="1745"/>
    </row>
    <row r="43" spans="1:7" ht="18" customHeight="1">
      <c r="A43" s="1742"/>
      <c r="B43" s="266"/>
      <c r="C43" s="267" t="s">
        <v>611</v>
      </c>
      <c r="D43" s="268"/>
      <c r="E43" s="1434">
        <v>1101</v>
      </c>
      <c r="F43" s="1743"/>
      <c r="G43" s="1745"/>
    </row>
    <row r="44" spans="1:7" ht="18" customHeight="1">
      <c r="A44" s="1742"/>
      <c r="B44" s="266"/>
      <c r="C44" s="267" t="s">
        <v>612</v>
      </c>
      <c r="D44" s="268"/>
      <c r="E44" s="1434">
        <v>2288</v>
      </c>
      <c r="F44" s="1743"/>
      <c r="G44" s="1745"/>
    </row>
    <row r="45" spans="1:7" ht="18" customHeight="1">
      <c r="A45" s="1742"/>
      <c r="B45" s="266"/>
      <c r="C45" s="267" t="s">
        <v>613</v>
      </c>
      <c r="D45" s="268"/>
      <c r="E45" s="1434">
        <v>1623</v>
      </c>
      <c r="F45" s="1743"/>
      <c r="G45" s="1745"/>
    </row>
    <row r="46" spans="1:7" ht="18" customHeight="1">
      <c r="A46" s="1742"/>
      <c r="B46" s="266"/>
      <c r="C46" s="267" t="s">
        <v>614</v>
      </c>
      <c r="D46" s="268"/>
      <c r="E46" s="1434">
        <v>4873</v>
      </c>
      <c r="F46" s="1743"/>
      <c r="G46" s="1745"/>
    </row>
    <row r="47" spans="1:7" ht="18" customHeight="1">
      <c r="A47" s="1742"/>
      <c r="B47" s="266"/>
      <c r="C47" s="267" t="s">
        <v>615</v>
      </c>
      <c r="D47" s="268"/>
      <c r="E47" s="1434">
        <v>2110</v>
      </c>
      <c r="F47" s="1743"/>
      <c r="G47" s="1745"/>
    </row>
    <row r="48" spans="1:7" ht="18" customHeight="1">
      <c r="A48" s="1742"/>
      <c r="B48" s="266"/>
      <c r="C48" s="267" t="s">
        <v>616</v>
      </c>
      <c r="D48" s="268"/>
      <c r="E48" s="1434">
        <v>537</v>
      </c>
      <c r="F48" s="1743"/>
      <c r="G48" s="1745"/>
    </row>
    <row r="49" spans="1:7" ht="18" customHeight="1">
      <c r="A49" s="1742"/>
      <c r="B49" s="266"/>
      <c r="C49" s="267" t="s">
        <v>617</v>
      </c>
      <c r="D49" s="268"/>
      <c r="E49" s="1434">
        <v>2648</v>
      </c>
      <c r="F49" s="1743"/>
      <c r="G49" s="1745"/>
    </row>
    <row r="50" spans="1:7" ht="18" customHeight="1">
      <c r="A50" s="1742"/>
      <c r="B50" s="266"/>
      <c r="C50" s="267" t="s">
        <v>618</v>
      </c>
      <c r="D50" s="268"/>
      <c r="E50" s="1434">
        <v>1528</v>
      </c>
      <c r="F50" s="1743"/>
      <c r="G50" s="1745"/>
    </row>
    <row r="51" spans="1:7" ht="18" customHeight="1" thickBot="1">
      <c r="A51" s="1736" t="s">
        <v>619</v>
      </c>
      <c r="B51" s="1737"/>
      <c r="C51" s="1737"/>
      <c r="D51" s="1738"/>
      <c r="E51" s="1435">
        <v>3016</v>
      </c>
      <c r="F51" s="1428">
        <f>E51</f>
        <v>3016</v>
      </c>
      <c r="G51" s="1432">
        <f>F51/E52</f>
        <v>5.30239099859353E-2</v>
      </c>
    </row>
    <row r="52" spans="1:7" ht="18" customHeight="1" thickTop="1">
      <c r="A52" s="1739" t="s">
        <v>595</v>
      </c>
      <c r="B52" s="1740"/>
      <c r="C52" s="1740"/>
      <c r="D52" s="265"/>
      <c r="E52" s="1433">
        <v>56880</v>
      </c>
      <c r="F52" s="1429"/>
      <c r="G52" s="1430"/>
    </row>
    <row r="53" spans="1:7" ht="12">
      <c r="A53" s="1504" t="s">
        <v>620</v>
      </c>
      <c r="B53" s="1505"/>
      <c r="C53" s="1505"/>
      <c r="D53" s="1427"/>
    </row>
  </sheetData>
  <mergeCells count="28">
    <mergeCell ref="G8:G10"/>
    <mergeCell ref="A11:A24"/>
    <mergeCell ref="F11:F24"/>
    <mergeCell ref="G11:G24"/>
    <mergeCell ref="A2:G2"/>
    <mergeCell ref="A5:A7"/>
    <mergeCell ref="F5:F7"/>
    <mergeCell ref="G5:G7"/>
    <mergeCell ref="A26:C26"/>
    <mergeCell ref="E4:F4"/>
    <mergeCell ref="A4:D4"/>
    <mergeCell ref="A1:B1"/>
    <mergeCell ref="A25:D25"/>
    <mergeCell ref="A8:A10"/>
    <mergeCell ref="F8:F10"/>
    <mergeCell ref="A30:D30"/>
    <mergeCell ref="E30:F30"/>
    <mergeCell ref="A31:A33"/>
    <mergeCell ref="F31:F33"/>
    <mergeCell ref="G31:G33"/>
    <mergeCell ref="A51:D51"/>
    <mergeCell ref="A52:C52"/>
    <mergeCell ref="A34:A36"/>
    <mergeCell ref="F34:F36"/>
    <mergeCell ref="G34:G36"/>
    <mergeCell ref="A37:A50"/>
    <mergeCell ref="F37:F50"/>
    <mergeCell ref="G37:G50"/>
  </mergeCells>
  <phoneticPr fontId="38"/>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66"/>
  </sheetPr>
  <dimension ref="A1:J29"/>
  <sheetViews>
    <sheetView showGridLines="0" zoomScaleNormal="100" zoomScaleSheetLayoutView="100" workbookViewId="0">
      <selection sqref="A1:B1"/>
    </sheetView>
  </sheetViews>
  <sheetFormatPr defaultColWidth="8" defaultRowHeight="11.25"/>
  <cols>
    <col min="1" max="1" width="3.125" style="300" customWidth="1"/>
    <col min="2" max="2" width="13.125" style="300" customWidth="1"/>
    <col min="3" max="5" width="8.625" style="300" customWidth="1"/>
    <col min="6" max="6" width="9.375" style="300" customWidth="1"/>
    <col min="7" max="9" width="8.625" style="300" customWidth="1"/>
    <col min="10" max="10" width="9.375" style="300" customWidth="1"/>
    <col min="11" max="234" width="8" style="300"/>
    <col min="235" max="235" width="3.125" style="300" customWidth="1"/>
    <col min="236" max="236" width="13.125" style="300" customWidth="1"/>
    <col min="237" max="244" width="8.625" style="300" customWidth="1"/>
    <col min="245" max="490" width="8" style="300"/>
    <col min="491" max="491" width="3.125" style="300" customWidth="1"/>
    <col min="492" max="492" width="13.125" style="300" customWidth="1"/>
    <col min="493" max="500" width="8.625" style="300" customWidth="1"/>
    <col min="501" max="746" width="8" style="300"/>
    <col min="747" max="747" width="3.125" style="300" customWidth="1"/>
    <col min="748" max="748" width="13.125" style="300" customWidth="1"/>
    <col min="749" max="756" width="8.625" style="300" customWidth="1"/>
    <col min="757" max="1002" width="8" style="300"/>
    <col min="1003" max="1003" width="3.125" style="300" customWidth="1"/>
    <col min="1004" max="1004" width="13.125" style="300" customWidth="1"/>
    <col min="1005" max="1012" width="8.625" style="300" customWidth="1"/>
    <col min="1013" max="1258" width="8" style="300"/>
    <col min="1259" max="1259" width="3.125" style="300" customWidth="1"/>
    <col min="1260" max="1260" width="13.125" style="300" customWidth="1"/>
    <col min="1261" max="1268" width="8.625" style="300" customWidth="1"/>
    <col min="1269" max="1514" width="8" style="300"/>
    <col min="1515" max="1515" width="3.125" style="300" customWidth="1"/>
    <col min="1516" max="1516" width="13.125" style="300" customWidth="1"/>
    <col min="1517" max="1524" width="8.625" style="300" customWidth="1"/>
    <col min="1525" max="1770" width="8" style="300"/>
    <col min="1771" max="1771" width="3.125" style="300" customWidth="1"/>
    <col min="1772" max="1772" width="13.125" style="300" customWidth="1"/>
    <col min="1773" max="1780" width="8.625" style="300" customWidth="1"/>
    <col min="1781" max="2026" width="8" style="300"/>
    <col min="2027" max="2027" width="3.125" style="300" customWidth="1"/>
    <col min="2028" max="2028" width="13.125" style="300" customWidth="1"/>
    <col min="2029" max="2036" width="8.625" style="300" customWidth="1"/>
    <col min="2037" max="2282" width="8" style="300"/>
    <col min="2283" max="2283" width="3.125" style="300" customWidth="1"/>
    <col min="2284" max="2284" width="13.125" style="300" customWidth="1"/>
    <col min="2285" max="2292" width="8.625" style="300" customWidth="1"/>
    <col min="2293" max="2538" width="8" style="300"/>
    <col min="2539" max="2539" width="3.125" style="300" customWidth="1"/>
    <col min="2540" max="2540" width="13.125" style="300" customWidth="1"/>
    <col min="2541" max="2548" width="8.625" style="300" customWidth="1"/>
    <col min="2549" max="2794" width="8" style="300"/>
    <col min="2795" max="2795" width="3.125" style="300" customWidth="1"/>
    <col min="2796" max="2796" width="13.125" style="300" customWidth="1"/>
    <col min="2797" max="2804" width="8.625" style="300" customWidth="1"/>
    <col min="2805" max="3050" width="8" style="300"/>
    <col min="3051" max="3051" width="3.125" style="300" customWidth="1"/>
    <col min="3052" max="3052" width="13.125" style="300" customWidth="1"/>
    <col min="3053" max="3060" width="8.625" style="300" customWidth="1"/>
    <col min="3061" max="3306" width="8" style="300"/>
    <col min="3307" max="3307" width="3.125" style="300" customWidth="1"/>
    <col min="3308" max="3308" width="13.125" style="300" customWidth="1"/>
    <col min="3309" max="3316" width="8.625" style="300" customWidth="1"/>
    <col min="3317" max="3562" width="8" style="300"/>
    <col min="3563" max="3563" width="3.125" style="300" customWidth="1"/>
    <col min="3564" max="3564" width="13.125" style="300" customWidth="1"/>
    <col min="3565" max="3572" width="8.625" style="300" customWidth="1"/>
    <col min="3573" max="3818" width="8" style="300"/>
    <col min="3819" max="3819" width="3.125" style="300" customWidth="1"/>
    <col min="3820" max="3820" width="13.125" style="300" customWidth="1"/>
    <col min="3821" max="3828" width="8.625" style="300" customWidth="1"/>
    <col min="3829" max="4074" width="8" style="300"/>
    <col min="4075" max="4075" width="3.125" style="300" customWidth="1"/>
    <col min="4076" max="4076" width="13.125" style="300" customWidth="1"/>
    <col min="4077" max="4084" width="8.625" style="300" customWidth="1"/>
    <col min="4085" max="4330" width="8" style="300"/>
    <col min="4331" max="4331" width="3.125" style="300" customWidth="1"/>
    <col min="4332" max="4332" width="13.125" style="300" customWidth="1"/>
    <col min="4333" max="4340" width="8.625" style="300" customWidth="1"/>
    <col min="4341" max="4586" width="8" style="300"/>
    <col min="4587" max="4587" width="3.125" style="300" customWidth="1"/>
    <col min="4588" max="4588" width="13.125" style="300" customWidth="1"/>
    <col min="4589" max="4596" width="8.625" style="300" customWidth="1"/>
    <col min="4597" max="4842" width="8" style="300"/>
    <col min="4843" max="4843" width="3.125" style="300" customWidth="1"/>
    <col min="4844" max="4844" width="13.125" style="300" customWidth="1"/>
    <col min="4845" max="4852" width="8.625" style="300" customWidth="1"/>
    <col min="4853" max="5098" width="8" style="300"/>
    <col min="5099" max="5099" width="3.125" style="300" customWidth="1"/>
    <col min="5100" max="5100" width="13.125" style="300" customWidth="1"/>
    <col min="5101" max="5108" width="8.625" style="300" customWidth="1"/>
    <col min="5109" max="5354" width="8" style="300"/>
    <col min="5355" max="5355" width="3.125" style="300" customWidth="1"/>
    <col min="5356" max="5356" width="13.125" style="300" customWidth="1"/>
    <col min="5357" max="5364" width="8.625" style="300" customWidth="1"/>
    <col min="5365" max="5610" width="8" style="300"/>
    <col min="5611" max="5611" width="3.125" style="300" customWidth="1"/>
    <col min="5612" max="5612" width="13.125" style="300" customWidth="1"/>
    <col min="5613" max="5620" width="8.625" style="300" customWidth="1"/>
    <col min="5621" max="5866" width="8" style="300"/>
    <col min="5867" max="5867" width="3.125" style="300" customWidth="1"/>
    <col min="5868" max="5868" width="13.125" style="300" customWidth="1"/>
    <col min="5869" max="5876" width="8.625" style="300" customWidth="1"/>
    <col min="5877" max="6122" width="8" style="300"/>
    <col min="6123" max="6123" width="3.125" style="300" customWidth="1"/>
    <col min="6124" max="6124" width="13.125" style="300" customWidth="1"/>
    <col min="6125" max="6132" width="8.625" style="300" customWidth="1"/>
    <col min="6133" max="6378" width="8" style="300"/>
    <col min="6379" max="6379" width="3.125" style="300" customWidth="1"/>
    <col min="6380" max="6380" width="13.125" style="300" customWidth="1"/>
    <col min="6381" max="6388" width="8.625" style="300" customWidth="1"/>
    <col min="6389" max="6634" width="8" style="300"/>
    <col min="6635" max="6635" width="3.125" style="300" customWidth="1"/>
    <col min="6636" max="6636" width="13.125" style="300" customWidth="1"/>
    <col min="6637" max="6644" width="8.625" style="300" customWidth="1"/>
    <col min="6645" max="6890" width="8" style="300"/>
    <col min="6891" max="6891" width="3.125" style="300" customWidth="1"/>
    <col min="6892" max="6892" width="13.125" style="300" customWidth="1"/>
    <col min="6893" max="6900" width="8.625" style="300" customWidth="1"/>
    <col min="6901" max="7146" width="8" style="300"/>
    <col min="7147" max="7147" width="3.125" style="300" customWidth="1"/>
    <col min="7148" max="7148" width="13.125" style="300" customWidth="1"/>
    <col min="7149" max="7156" width="8.625" style="300" customWidth="1"/>
    <col min="7157" max="7402" width="8" style="300"/>
    <col min="7403" max="7403" width="3.125" style="300" customWidth="1"/>
    <col min="7404" max="7404" width="13.125" style="300" customWidth="1"/>
    <col min="7405" max="7412" width="8.625" style="300" customWidth="1"/>
    <col min="7413" max="7658" width="8" style="300"/>
    <col min="7659" max="7659" width="3.125" style="300" customWidth="1"/>
    <col min="7660" max="7660" width="13.125" style="300" customWidth="1"/>
    <col min="7661" max="7668" width="8.625" style="300" customWidth="1"/>
    <col min="7669" max="7914" width="8" style="300"/>
    <col min="7915" max="7915" width="3.125" style="300" customWidth="1"/>
    <col min="7916" max="7916" width="13.125" style="300" customWidth="1"/>
    <col min="7917" max="7924" width="8.625" style="300" customWidth="1"/>
    <col min="7925" max="8170" width="8" style="300"/>
    <col min="8171" max="8171" width="3.125" style="300" customWidth="1"/>
    <col min="8172" max="8172" width="13.125" style="300" customWidth="1"/>
    <col min="8173" max="8180" width="8.625" style="300" customWidth="1"/>
    <col min="8181" max="8426" width="8" style="300"/>
    <col min="8427" max="8427" width="3.125" style="300" customWidth="1"/>
    <col min="8428" max="8428" width="13.125" style="300" customWidth="1"/>
    <col min="8429" max="8436" width="8.625" style="300" customWidth="1"/>
    <col min="8437" max="8682" width="8" style="300"/>
    <col min="8683" max="8683" width="3.125" style="300" customWidth="1"/>
    <col min="8684" max="8684" width="13.125" style="300" customWidth="1"/>
    <col min="8685" max="8692" width="8.625" style="300" customWidth="1"/>
    <col min="8693" max="8938" width="8" style="300"/>
    <col min="8939" max="8939" width="3.125" style="300" customWidth="1"/>
    <col min="8940" max="8940" width="13.125" style="300" customWidth="1"/>
    <col min="8941" max="8948" width="8.625" style="300" customWidth="1"/>
    <col min="8949" max="9194" width="8" style="300"/>
    <col min="9195" max="9195" width="3.125" style="300" customWidth="1"/>
    <col min="9196" max="9196" width="13.125" style="300" customWidth="1"/>
    <col min="9197" max="9204" width="8.625" style="300" customWidth="1"/>
    <col min="9205" max="9450" width="8" style="300"/>
    <col min="9451" max="9451" width="3.125" style="300" customWidth="1"/>
    <col min="9452" max="9452" width="13.125" style="300" customWidth="1"/>
    <col min="9453" max="9460" width="8.625" style="300" customWidth="1"/>
    <col min="9461" max="9706" width="8" style="300"/>
    <col min="9707" max="9707" width="3.125" style="300" customWidth="1"/>
    <col min="9708" max="9708" width="13.125" style="300" customWidth="1"/>
    <col min="9709" max="9716" width="8.625" style="300" customWidth="1"/>
    <col min="9717" max="9962" width="8" style="300"/>
    <col min="9963" max="9963" width="3.125" style="300" customWidth="1"/>
    <col min="9964" max="9964" width="13.125" style="300" customWidth="1"/>
    <col min="9965" max="9972" width="8.625" style="300" customWidth="1"/>
    <col min="9973" max="10218" width="8" style="300"/>
    <col min="10219" max="10219" width="3.125" style="300" customWidth="1"/>
    <col min="10220" max="10220" width="13.125" style="300" customWidth="1"/>
    <col min="10221" max="10228" width="8.625" style="300" customWidth="1"/>
    <col min="10229" max="10474" width="8" style="300"/>
    <col min="10475" max="10475" width="3.125" style="300" customWidth="1"/>
    <col min="10476" max="10476" width="13.125" style="300" customWidth="1"/>
    <col min="10477" max="10484" width="8.625" style="300" customWidth="1"/>
    <col min="10485" max="10730" width="8" style="300"/>
    <col min="10731" max="10731" width="3.125" style="300" customWidth="1"/>
    <col min="10732" max="10732" width="13.125" style="300" customWidth="1"/>
    <col min="10733" max="10740" width="8.625" style="300" customWidth="1"/>
    <col min="10741" max="10986" width="8" style="300"/>
    <col min="10987" max="10987" width="3.125" style="300" customWidth="1"/>
    <col min="10988" max="10988" width="13.125" style="300" customWidth="1"/>
    <col min="10989" max="10996" width="8.625" style="300" customWidth="1"/>
    <col min="10997" max="11242" width="8" style="300"/>
    <col min="11243" max="11243" width="3.125" style="300" customWidth="1"/>
    <col min="11244" max="11244" width="13.125" style="300" customWidth="1"/>
    <col min="11245" max="11252" width="8.625" style="300" customWidth="1"/>
    <col min="11253" max="11498" width="8" style="300"/>
    <col min="11499" max="11499" width="3.125" style="300" customWidth="1"/>
    <col min="11500" max="11500" width="13.125" style="300" customWidth="1"/>
    <col min="11501" max="11508" width="8.625" style="300" customWidth="1"/>
    <col min="11509" max="11754" width="8" style="300"/>
    <col min="11755" max="11755" width="3.125" style="300" customWidth="1"/>
    <col min="11756" max="11756" width="13.125" style="300" customWidth="1"/>
    <col min="11757" max="11764" width="8.625" style="300" customWidth="1"/>
    <col min="11765" max="12010" width="8" style="300"/>
    <col min="12011" max="12011" width="3.125" style="300" customWidth="1"/>
    <col min="12012" max="12012" width="13.125" style="300" customWidth="1"/>
    <col min="12013" max="12020" width="8.625" style="300" customWidth="1"/>
    <col min="12021" max="12266" width="8" style="300"/>
    <col min="12267" max="12267" width="3.125" style="300" customWidth="1"/>
    <col min="12268" max="12268" width="13.125" style="300" customWidth="1"/>
    <col min="12269" max="12276" width="8.625" style="300" customWidth="1"/>
    <col min="12277" max="12522" width="8" style="300"/>
    <col min="12523" max="12523" width="3.125" style="300" customWidth="1"/>
    <col min="12524" max="12524" width="13.125" style="300" customWidth="1"/>
    <col min="12525" max="12532" width="8.625" style="300" customWidth="1"/>
    <col min="12533" max="12778" width="8" style="300"/>
    <col min="12779" max="12779" width="3.125" style="300" customWidth="1"/>
    <col min="12780" max="12780" width="13.125" style="300" customWidth="1"/>
    <col min="12781" max="12788" width="8.625" style="300" customWidth="1"/>
    <col min="12789" max="13034" width="8" style="300"/>
    <col min="13035" max="13035" width="3.125" style="300" customWidth="1"/>
    <col min="13036" max="13036" width="13.125" style="300" customWidth="1"/>
    <col min="13037" max="13044" width="8.625" style="300" customWidth="1"/>
    <col min="13045" max="13290" width="8" style="300"/>
    <col min="13291" max="13291" width="3.125" style="300" customWidth="1"/>
    <col min="13292" max="13292" width="13.125" style="300" customWidth="1"/>
    <col min="13293" max="13300" width="8.625" style="300" customWidth="1"/>
    <col min="13301" max="13546" width="8" style="300"/>
    <col min="13547" max="13547" width="3.125" style="300" customWidth="1"/>
    <col min="13548" max="13548" width="13.125" style="300" customWidth="1"/>
    <col min="13549" max="13556" width="8.625" style="300" customWidth="1"/>
    <col min="13557" max="13802" width="8" style="300"/>
    <col min="13803" max="13803" width="3.125" style="300" customWidth="1"/>
    <col min="13804" max="13804" width="13.125" style="300" customWidth="1"/>
    <col min="13805" max="13812" width="8.625" style="300" customWidth="1"/>
    <col min="13813" max="14058" width="8" style="300"/>
    <col min="14059" max="14059" width="3.125" style="300" customWidth="1"/>
    <col min="14060" max="14060" width="13.125" style="300" customWidth="1"/>
    <col min="14061" max="14068" width="8.625" style="300" customWidth="1"/>
    <col min="14069" max="14314" width="8" style="300"/>
    <col min="14315" max="14315" width="3.125" style="300" customWidth="1"/>
    <col min="14316" max="14316" width="13.125" style="300" customWidth="1"/>
    <col min="14317" max="14324" width="8.625" style="300" customWidth="1"/>
    <col min="14325" max="14570" width="8" style="300"/>
    <col min="14571" max="14571" width="3.125" style="300" customWidth="1"/>
    <col min="14572" max="14572" width="13.125" style="300" customWidth="1"/>
    <col min="14573" max="14580" width="8.625" style="300" customWidth="1"/>
    <col min="14581" max="14826" width="8" style="300"/>
    <col min="14827" max="14827" width="3.125" style="300" customWidth="1"/>
    <col min="14828" max="14828" width="13.125" style="300" customWidth="1"/>
    <col min="14829" max="14836" width="8.625" style="300" customWidth="1"/>
    <col min="14837" max="15082" width="8" style="300"/>
    <col min="15083" max="15083" width="3.125" style="300" customWidth="1"/>
    <col min="15084" max="15084" width="13.125" style="300" customWidth="1"/>
    <col min="15085" max="15092" width="8.625" style="300" customWidth="1"/>
    <col min="15093" max="15338" width="8" style="300"/>
    <col min="15339" max="15339" width="3.125" style="300" customWidth="1"/>
    <col min="15340" max="15340" width="13.125" style="300" customWidth="1"/>
    <col min="15341" max="15348" width="8.625" style="300" customWidth="1"/>
    <col min="15349" max="15594" width="8" style="300"/>
    <col min="15595" max="15595" width="3.125" style="300" customWidth="1"/>
    <col min="15596" max="15596" width="13.125" style="300" customWidth="1"/>
    <col min="15597" max="15604" width="8.625" style="300" customWidth="1"/>
    <col min="15605" max="15850" width="8" style="300"/>
    <col min="15851" max="15851" width="3.125" style="300" customWidth="1"/>
    <col min="15852" max="15852" width="13.125" style="300" customWidth="1"/>
    <col min="15853" max="15860" width="8.625" style="300" customWidth="1"/>
    <col min="15861" max="16106" width="8" style="300"/>
    <col min="16107" max="16107" width="3.125" style="300" customWidth="1"/>
    <col min="16108" max="16108" width="13.125" style="300" customWidth="1"/>
    <col min="16109" max="16116" width="8.625" style="300" customWidth="1"/>
    <col min="16117" max="16384" width="8" style="300"/>
  </cols>
  <sheetData>
    <row r="1" spans="1:10" s="1" customFormat="1" ht="18" customHeight="1">
      <c r="A1" s="1621" t="s">
        <v>1554</v>
      </c>
      <c r="B1" s="1621"/>
      <c r="D1" s="2"/>
      <c r="E1" s="2"/>
    </row>
    <row r="2" spans="1:10" s="270" customFormat="1" ht="21" customHeight="1">
      <c r="A2" s="1757" t="s">
        <v>2003</v>
      </c>
      <c r="B2" s="1757"/>
      <c r="C2" s="1757"/>
      <c r="D2" s="1757"/>
      <c r="E2" s="1757"/>
      <c r="F2" s="1757"/>
      <c r="G2" s="1757"/>
      <c r="H2" s="1757"/>
      <c r="I2" s="1757"/>
      <c r="J2" s="1047"/>
    </row>
    <row r="3" spans="1:10" s="276" customFormat="1" ht="13.5" customHeight="1">
      <c r="A3" s="271"/>
      <c r="B3" s="271"/>
      <c r="C3" s="272"/>
      <c r="D3" s="273"/>
      <c r="E3" s="273"/>
      <c r="F3" s="272"/>
      <c r="G3" s="273"/>
      <c r="H3" s="272"/>
      <c r="I3" s="274"/>
      <c r="J3" s="275"/>
    </row>
    <row r="4" spans="1:10" s="279" customFormat="1" ht="19.5" customHeight="1">
      <c r="A4" s="277"/>
      <c r="B4" s="278"/>
      <c r="C4" s="1755" t="s">
        <v>621</v>
      </c>
      <c r="D4" s="1758"/>
      <c r="E4" s="1758"/>
      <c r="F4" s="1758"/>
      <c r="G4" s="1758"/>
      <c r="H4" s="1758"/>
      <c r="I4" s="1756"/>
    </row>
    <row r="5" spans="1:10" s="279" customFormat="1" ht="15.95" customHeight="1">
      <c r="A5" s="280"/>
      <c r="B5" s="281"/>
      <c r="C5" s="282"/>
      <c r="D5" s="282"/>
      <c r="E5" s="1044"/>
      <c r="F5" s="1755" t="s">
        <v>1771</v>
      </c>
      <c r="G5" s="1756"/>
      <c r="H5" s="1755" t="s">
        <v>1629</v>
      </c>
      <c r="I5" s="1756"/>
    </row>
    <row r="6" spans="1:10" s="279" customFormat="1" ht="15.95" customHeight="1">
      <c r="A6" s="280"/>
      <c r="B6" s="281"/>
      <c r="C6" s="283" t="s">
        <v>1770</v>
      </c>
      <c r="D6" s="283" t="s">
        <v>623</v>
      </c>
      <c r="E6" s="283" t="s">
        <v>1627</v>
      </c>
      <c r="F6" s="282" t="s">
        <v>624</v>
      </c>
      <c r="G6" s="284" t="s">
        <v>625</v>
      </c>
      <c r="H6" s="282" t="s">
        <v>624</v>
      </c>
      <c r="I6" s="284" t="s">
        <v>625</v>
      </c>
    </row>
    <row r="7" spans="1:10" s="279" customFormat="1" ht="15.95" customHeight="1">
      <c r="A7" s="287"/>
      <c r="B7" s="288"/>
      <c r="C7" s="289"/>
      <c r="D7" s="289"/>
      <c r="E7" s="289"/>
      <c r="F7" s="290"/>
      <c r="G7" s="291" t="s">
        <v>629</v>
      </c>
      <c r="H7" s="290"/>
      <c r="I7" s="291" t="s">
        <v>629</v>
      </c>
    </row>
    <row r="8" spans="1:10" s="279" customFormat="1" ht="15.95" customHeight="1">
      <c r="A8" s="293" t="s">
        <v>631</v>
      </c>
      <c r="B8" s="294"/>
      <c r="C8" s="295">
        <v>5103</v>
      </c>
      <c r="D8" s="295">
        <f>SUM(D9:D15)</f>
        <v>5064</v>
      </c>
      <c r="E8" s="295">
        <v>4853</v>
      </c>
      <c r="F8" s="986">
        <v>-39</v>
      </c>
      <c r="G8" s="987">
        <v>-0.8</v>
      </c>
      <c r="H8" s="986">
        <v>-211</v>
      </c>
      <c r="I8" s="987">
        <v>-4.2</v>
      </c>
    </row>
    <row r="9" spans="1:10" s="279" customFormat="1" ht="15.95" customHeight="1">
      <c r="A9" s="297"/>
      <c r="B9" s="294" t="s">
        <v>2390</v>
      </c>
      <c r="C9" s="295">
        <v>2271</v>
      </c>
      <c r="D9" s="295">
        <v>2266</v>
      </c>
      <c r="E9" s="295">
        <v>2132</v>
      </c>
      <c r="F9" s="986">
        <v>-5</v>
      </c>
      <c r="G9" s="987">
        <v>-0.2</v>
      </c>
      <c r="H9" s="986">
        <v>-134</v>
      </c>
      <c r="I9" s="987">
        <v>-5.9</v>
      </c>
    </row>
    <row r="10" spans="1:10" s="279" customFormat="1" ht="15.95" customHeight="1">
      <c r="A10" s="297"/>
      <c r="B10" s="294" t="s">
        <v>2391</v>
      </c>
      <c r="C10" s="295">
        <v>328</v>
      </c>
      <c r="D10" s="295">
        <v>287</v>
      </c>
      <c r="E10" s="295">
        <v>253</v>
      </c>
      <c r="F10" s="986">
        <v>-41</v>
      </c>
      <c r="G10" s="987">
        <v>-12.5</v>
      </c>
      <c r="H10" s="986">
        <v>-34</v>
      </c>
      <c r="I10" s="987">
        <v>-11.8</v>
      </c>
    </row>
    <row r="11" spans="1:10" s="279" customFormat="1" ht="15.95" customHeight="1">
      <c r="A11" s="297"/>
      <c r="B11" s="294" t="s">
        <v>2392</v>
      </c>
      <c r="C11" s="295">
        <v>479</v>
      </c>
      <c r="D11" s="295">
        <v>501</v>
      </c>
      <c r="E11" s="295">
        <v>498</v>
      </c>
      <c r="F11" s="986">
        <v>22</v>
      </c>
      <c r="G11" s="987">
        <v>4.5999999999999996</v>
      </c>
      <c r="H11" s="986">
        <v>-3</v>
      </c>
      <c r="I11" s="987">
        <v>-0.6</v>
      </c>
    </row>
    <row r="12" spans="1:10" s="279" customFormat="1" ht="15.95" customHeight="1">
      <c r="A12" s="297"/>
      <c r="B12" s="294" t="s">
        <v>2393</v>
      </c>
      <c r="C12" s="295">
        <v>230</v>
      </c>
      <c r="D12" s="295">
        <v>230</v>
      </c>
      <c r="E12" s="295">
        <v>233</v>
      </c>
      <c r="F12" s="986">
        <v>0</v>
      </c>
      <c r="G12" s="987">
        <v>0</v>
      </c>
      <c r="H12" s="986">
        <v>3</v>
      </c>
      <c r="I12" s="987">
        <v>1.3</v>
      </c>
    </row>
    <row r="13" spans="1:10" s="279" customFormat="1" ht="15.95" customHeight="1">
      <c r="A13" s="297"/>
      <c r="B13" s="294" t="s">
        <v>2394</v>
      </c>
      <c r="C13" s="295">
        <v>461</v>
      </c>
      <c r="D13" s="295">
        <v>465</v>
      </c>
      <c r="E13" s="295">
        <v>465</v>
      </c>
      <c r="F13" s="986">
        <v>4</v>
      </c>
      <c r="G13" s="987">
        <v>0.9</v>
      </c>
      <c r="H13" s="986">
        <v>0</v>
      </c>
      <c r="I13" s="987">
        <v>0</v>
      </c>
    </row>
    <row r="14" spans="1:10" s="279" customFormat="1" ht="15.95" customHeight="1">
      <c r="A14" s="297"/>
      <c r="B14" s="294" t="s">
        <v>2395</v>
      </c>
      <c r="C14" s="295">
        <v>862</v>
      </c>
      <c r="D14" s="295">
        <v>862</v>
      </c>
      <c r="E14" s="295">
        <v>829</v>
      </c>
      <c r="F14" s="986">
        <v>0</v>
      </c>
      <c r="G14" s="987">
        <v>0</v>
      </c>
      <c r="H14" s="986">
        <v>-33</v>
      </c>
      <c r="I14" s="987">
        <v>-3.8</v>
      </c>
    </row>
    <row r="15" spans="1:10" s="279" customFormat="1" ht="15.95" customHeight="1">
      <c r="A15" s="298"/>
      <c r="B15" s="294" t="s">
        <v>2396</v>
      </c>
      <c r="C15" s="295">
        <v>472</v>
      </c>
      <c r="D15" s="295">
        <v>453</v>
      </c>
      <c r="E15" s="295">
        <v>443</v>
      </c>
      <c r="F15" s="986">
        <v>-19</v>
      </c>
      <c r="G15" s="987">
        <v>-4</v>
      </c>
      <c r="H15" s="986">
        <v>-10</v>
      </c>
      <c r="I15" s="987">
        <v>-2.2000000000000002</v>
      </c>
    </row>
    <row r="16" spans="1:10" ht="13.5" customHeight="1">
      <c r="A16" s="299"/>
    </row>
    <row r="17" spans="1:9" ht="19.5" customHeight="1">
      <c r="A17" s="277"/>
      <c r="B17" s="278"/>
      <c r="C17" s="1753" t="s">
        <v>622</v>
      </c>
      <c r="D17" s="1753"/>
      <c r="E17" s="1753"/>
      <c r="F17" s="1753"/>
      <c r="G17" s="1753"/>
      <c r="H17" s="1753"/>
      <c r="I17" s="1753"/>
    </row>
    <row r="18" spans="1:9" ht="15.75" customHeight="1">
      <c r="A18" s="280"/>
      <c r="B18" s="281"/>
      <c r="C18" s="282"/>
      <c r="D18" s="282"/>
      <c r="E18" s="282"/>
      <c r="F18" s="1754" t="s">
        <v>1771</v>
      </c>
      <c r="G18" s="1754"/>
      <c r="H18" s="1755" t="s">
        <v>1629</v>
      </c>
      <c r="I18" s="1756"/>
    </row>
    <row r="19" spans="1:9" ht="15.75" customHeight="1">
      <c r="A19" s="280"/>
      <c r="B19" s="281"/>
      <c r="C19" s="285" t="s">
        <v>1772</v>
      </c>
      <c r="D19" s="285" t="s">
        <v>626</v>
      </c>
      <c r="E19" s="285" t="s">
        <v>1628</v>
      </c>
      <c r="F19" s="1045" t="s">
        <v>627</v>
      </c>
      <c r="G19" s="286" t="s">
        <v>628</v>
      </c>
      <c r="H19" s="1045" t="s">
        <v>627</v>
      </c>
      <c r="I19" s="286" t="s">
        <v>628</v>
      </c>
    </row>
    <row r="20" spans="1:9" ht="15.75" customHeight="1">
      <c r="A20" s="287"/>
      <c r="B20" s="288"/>
      <c r="C20" s="290" t="s">
        <v>630</v>
      </c>
      <c r="D20" s="290" t="s">
        <v>630</v>
      </c>
      <c r="E20" s="290" t="s">
        <v>630</v>
      </c>
      <c r="F20" s="290" t="s">
        <v>630</v>
      </c>
      <c r="G20" s="292" t="s">
        <v>629</v>
      </c>
      <c r="H20" s="290" t="s">
        <v>630</v>
      </c>
      <c r="I20" s="292" t="s">
        <v>629</v>
      </c>
    </row>
    <row r="21" spans="1:9" ht="15.75" customHeight="1">
      <c r="A21" s="293" t="s">
        <v>631</v>
      </c>
      <c r="B21" s="294"/>
      <c r="C21" s="1046">
        <v>49897</v>
      </c>
      <c r="D21" s="296">
        <f>SUM(D22:D28)</f>
        <v>51130</v>
      </c>
      <c r="E21" s="296">
        <v>50445</v>
      </c>
      <c r="F21" s="986">
        <v>1233</v>
      </c>
      <c r="G21" s="987">
        <v>2.4710904463194128</v>
      </c>
      <c r="H21" s="986">
        <v>-685</v>
      </c>
      <c r="I21" s="987">
        <v>-1.3397222765499706</v>
      </c>
    </row>
    <row r="22" spans="1:9" ht="15.75" customHeight="1">
      <c r="A22" s="297"/>
      <c r="B22" s="294" t="s">
        <v>2390</v>
      </c>
      <c r="C22" s="1046">
        <v>25380</v>
      </c>
      <c r="D22" s="296">
        <v>25365</v>
      </c>
      <c r="E22" s="296">
        <v>24410</v>
      </c>
      <c r="F22" s="986">
        <v>-15</v>
      </c>
      <c r="G22" s="987">
        <v>-5.9101654846338558E-2</v>
      </c>
      <c r="H22" s="986">
        <v>-955</v>
      </c>
      <c r="I22" s="987">
        <v>-3.7650305539128737</v>
      </c>
    </row>
    <row r="23" spans="1:9" ht="15.75" customHeight="1">
      <c r="A23" s="297"/>
      <c r="B23" s="294" t="s">
        <v>2391</v>
      </c>
      <c r="C23" s="1046">
        <v>1756</v>
      </c>
      <c r="D23" s="296">
        <v>1827</v>
      </c>
      <c r="E23" s="296">
        <v>1882</v>
      </c>
      <c r="F23" s="986">
        <v>71</v>
      </c>
      <c r="G23" s="987">
        <v>4.043280182232345</v>
      </c>
      <c r="H23" s="986">
        <v>55</v>
      </c>
      <c r="I23" s="987">
        <v>3.0103995621237001</v>
      </c>
    </row>
    <row r="24" spans="1:9" ht="15.75" customHeight="1">
      <c r="A24" s="297"/>
      <c r="B24" s="294" t="s">
        <v>2392</v>
      </c>
      <c r="C24" s="1046">
        <v>4829</v>
      </c>
      <c r="D24" s="296">
        <v>5581</v>
      </c>
      <c r="E24" s="296">
        <v>5058</v>
      </c>
      <c r="F24" s="986">
        <v>752</v>
      </c>
      <c r="G24" s="987">
        <v>15.57258231517913</v>
      </c>
      <c r="H24" s="986">
        <v>-523</v>
      </c>
      <c r="I24" s="987">
        <v>-9.3710804515319879</v>
      </c>
    </row>
    <row r="25" spans="1:9" ht="15.75" customHeight="1">
      <c r="A25" s="297"/>
      <c r="B25" s="294" t="s">
        <v>2393</v>
      </c>
      <c r="C25" s="1046">
        <v>2225</v>
      </c>
      <c r="D25" s="296">
        <v>2006</v>
      </c>
      <c r="E25" s="296">
        <v>2107</v>
      </c>
      <c r="F25" s="986">
        <v>-219</v>
      </c>
      <c r="G25" s="987">
        <v>-9.8426966292134885</v>
      </c>
      <c r="H25" s="986">
        <v>101</v>
      </c>
      <c r="I25" s="987">
        <v>5.0348953140578301</v>
      </c>
    </row>
    <row r="26" spans="1:9" ht="15.75" customHeight="1">
      <c r="A26" s="297"/>
      <c r="B26" s="294" t="s">
        <v>2394</v>
      </c>
      <c r="C26" s="1046">
        <v>4408</v>
      </c>
      <c r="D26" s="296">
        <v>4647</v>
      </c>
      <c r="E26" s="296">
        <v>5292</v>
      </c>
      <c r="F26" s="986">
        <v>239</v>
      </c>
      <c r="G26" s="987">
        <v>5.4219600725952777</v>
      </c>
      <c r="H26" s="986">
        <v>645</v>
      </c>
      <c r="I26" s="987">
        <v>13.879922530664945</v>
      </c>
    </row>
    <row r="27" spans="1:9" ht="15.75" customHeight="1">
      <c r="A27" s="297"/>
      <c r="B27" s="294" t="s">
        <v>2395</v>
      </c>
      <c r="C27" s="1046">
        <v>6812</v>
      </c>
      <c r="D27" s="296">
        <v>7164</v>
      </c>
      <c r="E27" s="296">
        <v>7089</v>
      </c>
      <c r="F27" s="986">
        <v>352</v>
      </c>
      <c r="G27" s="987">
        <v>5.1673517322372353</v>
      </c>
      <c r="H27" s="986">
        <v>-75</v>
      </c>
      <c r="I27" s="987">
        <v>-1.0469011725293131</v>
      </c>
    </row>
    <row r="28" spans="1:9" ht="15.75" customHeight="1">
      <c r="A28" s="298"/>
      <c r="B28" s="294" t="s">
        <v>2396</v>
      </c>
      <c r="C28" s="1046">
        <v>4487</v>
      </c>
      <c r="D28" s="296">
        <v>4540</v>
      </c>
      <c r="E28" s="296">
        <v>4607</v>
      </c>
      <c r="F28" s="986">
        <v>53</v>
      </c>
      <c r="G28" s="987">
        <v>1.181190104747043</v>
      </c>
      <c r="H28" s="986">
        <v>67</v>
      </c>
      <c r="I28" s="987">
        <v>1.4757709251101314</v>
      </c>
    </row>
    <row r="29" spans="1:9" ht="18" customHeight="1">
      <c r="A29" s="299" t="s">
        <v>1773</v>
      </c>
    </row>
  </sheetData>
  <mergeCells count="8">
    <mergeCell ref="C17:I17"/>
    <mergeCell ref="F18:G18"/>
    <mergeCell ref="H18:I18"/>
    <mergeCell ref="A2:I2"/>
    <mergeCell ref="A1:B1"/>
    <mergeCell ref="H5:I5"/>
    <mergeCell ref="F5:G5"/>
    <mergeCell ref="C4:I4"/>
  </mergeCells>
  <phoneticPr fontId="38"/>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CC"/>
  </sheetPr>
  <dimension ref="A1:D19"/>
  <sheetViews>
    <sheetView showGridLines="0" zoomScale="85" zoomScaleNormal="85" workbookViewId="0">
      <selection sqref="A1:B1"/>
    </sheetView>
  </sheetViews>
  <sheetFormatPr defaultRowHeight="13.5"/>
  <cols>
    <col min="1" max="1" width="5.75" customWidth="1"/>
    <col min="2" max="2" width="78.25" customWidth="1"/>
  </cols>
  <sheetData>
    <row r="1" spans="1:4" s="1" customFormat="1" ht="18" customHeight="1">
      <c r="A1" s="1621" t="s">
        <v>1554</v>
      </c>
      <c r="B1" s="1621"/>
      <c r="D1" s="2"/>
    </row>
    <row r="2" spans="1:4" ht="24">
      <c r="B2" s="864" t="s">
        <v>1563</v>
      </c>
    </row>
    <row r="3" spans="1:4">
      <c r="B3" s="865"/>
    </row>
    <row r="4" spans="1:4">
      <c r="B4" s="865"/>
    </row>
    <row r="5" spans="1:4" ht="57" customHeight="1">
      <c r="A5" s="868">
        <v>1</v>
      </c>
      <c r="B5" s="867" t="s">
        <v>2718</v>
      </c>
    </row>
    <row r="6" spans="1:4" ht="14.25">
      <c r="A6" s="849"/>
      <c r="B6" s="866"/>
    </row>
    <row r="7" spans="1:4" ht="55.5" customHeight="1">
      <c r="A7" s="868">
        <v>2</v>
      </c>
      <c r="B7" s="867" t="s">
        <v>2379</v>
      </c>
    </row>
    <row r="8" spans="1:4" ht="28.5">
      <c r="A8" s="868">
        <v>3</v>
      </c>
      <c r="B8" s="866" t="s">
        <v>1599</v>
      </c>
    </row>
    <row r="9" spans="1:4" ht="14.25">
      <c r="A9" s="849"/>
      <c r="B9" s="866"/>
    </row>
    <row r="10" spans="1:4" ht="30.75" customHeight="1">
      <c r="A10" s="868">
        <v>4</v>
      </c>
      <c r="B10" s="866" t="s">
        <v>2380</v>
      </c>
    </row>
    <row r="11" spans="1:4" ht="14.25">
      <c r="A11" s="849"/>
      <c r="B11" s="866"/>
    </row>
    <row r="12" spans="1:4" ht="14.25">
      <c r="A12" s="868">
        <v>5</v>
      </c>
      <c r="B12" s="866" t="s">
        <v>1564</v>
      </c>
    </row>
    <row r="13" spans="1:4" ht="14.25">
      <c r="B13" s="866"/>
    </row>
    <row r="14" spans="1:4" ht="14.25">
      <c r="B14" s="866" t="s">
        <v>1739</v>
      </c>
    </row>
    <row r="15" spans="1:4" s="977" customFormat="1" ht="14.25">
      <c r="B15" s="866" t="s">
        <v>1740</v>
      </c>
    </row>
    <row r="16" spans="1:4" ht="14.25">
      <c r="B16" s="866" t="s">
        <v>2381</v>
      </c>
    </row>
    <row r="17" spans="2:2" ht="14.25">
      <c r="B17" s="866" t="s">
        <v>1741</v>
      </c>
    </row>
    <row r="18" spans="2:2" ht="14.25">
      <c r="B18" s="866" t="s">
        <v>1742</v>
      </c>
    </row>
    <row r="19" spans="2:2" ht="14.25">
      <c r="B19" s="866"/>
    </row>
  </sheetData>
  <mergeCells count="1">
    <mergeCell ref="A1:B1"/>
  </mergeCells>
  <phoneticPr fontId="38"/>
  <hyperlinks>
    <hyperlink ref="A1" location="目次!A1" display="目次に戻る"/>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66"/>
  </sheetPr>
  <dimension ref="A1:N27"/>
  <sheetViews>
    <sheetView showGridLines="0" zoomScaleNormal="100" workbookViewId="0">
      <selection sqref="A1:B1"/>
    </sheetView>
  </sheetViews>
  <sheetFormatPr defaultRowHeight="13.5"/>
  <cols>
    <col min="1" max="1" width="31.625" style="10" customWidth="1"/>
    <col min="2" max="5" width="14.5" style="10" customWidth="1"/>
    <col min="6" max="14" width="5.875" style="10" customWidth="1"/>
    <col min="15" max="256" width="9" style="10"/>
    <col min="257" max="257" width="31.625" style="10" customWidth="1"/>
    <col min="258" max="261" width="14.5" style="10" customWidth="1"/>
    <col min="262" max="270" width="5.875" style="10" customWidth="1"/>
    <col min="271" max="512" width="9" style="10"/>
    <col min="513" max="513" width="31.625" style="10" customWidth="1"/>
    <col min="514" max="517" width="14.5" style="10" customWidth="1"/>
    <col min="518" max="526" width="5.875" style="10" customWidth="1"/>
    <col min="527" max="768" width="9" style="10"/>
    <col min="769" max="769" width="31.625" style="10" customWidth="1"/>
    <col min="770" max="773" width="14.5" style="10" customWidth="1"/>
    <col min="774" max="782" width="5.875" style="10" customWidth="1"/>
    <col min="783" max="1024" width="9" style="10"/>
    <col min="1025" max="1025" width="31.625" style="10" customWidth="1"/>
    <col min="1026" max="1029" width="14.5" style="10" customWidth="1"/>
    <col min="1030" max="1038" width="5.875" style="10" customWidth="1"/>
    <col min="1039" max="1280" width="9" style="10"/>
    <col min="1281" max="1281" width="31.625" style="10" customWidth="1"/>
    <col min="1282" max="1285" width="14.5" style="10" customWidth="1"/>
    <col min="1286" max="1294" width="5.875" style="10" customWidth="1"/>
    <col min="1295" max="1536" width="9" style="10"/>
    <col min="1537" max="1537" width="31.625" style="10" customWidth="1"/>
    <col min="1538" max="1541" width="14.5" style="10" customWidth="1"/>
    <col min="1542" max="1550" width="5.875" style="10" customWidth="1"/>
    <col min="1551" max="1792" width="9" style="10"/>
    <col min="1793" max="1793" width="31.625" style="10" customWidth="1"/>
    <col min="1794" max="1797" width="14.5" style="10" customWidth="1"/>
    <col min="1798" max="1806" width="5.875" style="10" customWidth="1"/>
    <col min="1807" max="2048" width="9" style="10"/>
    <col min="2049" max="2049" width="31.625" style="10" customWidth="1"/>
    <col min="2050" max="2053" width="14.5" style="10" customWidth="1"/>
    <col min="2054" max="2062" width="5.875" style="10" customWidth="1"/>
    <col min="2063" max="2304" width="9" style="10"/>
    <col min="2305" max="2305" width="31.625" style="10" customWidth="1"/>
    <col min="2306" max="2309" width="14.5" style="10" customWidth="1"/>
    <col min="2310" max="2318" width="5.875" style="10" customWidth="1"/>
    <col min="2319" max="2560" width="9" style="10"/>
    <col min="2561" max="2561" width="31.625" style="10" customWidth="1"/>
    <col min="2562" max="2565" width="14.5" style="10" customWidth="1"/>
    <col min="2566" max="2574" width="5.875" style="10" customWidth="1"/>
    <col min="2575" max="2816" width="9" style="10"/>
    <col min="2817" max="2817" width="31.625" style="10" customWidth="1"/>
    <col min="2818" max="2821" width="14.5" style="10" customWidth="1"/>
    <col min="2822" max="2830" width="5.875" style="10" customWidth="1"/>
    <col min="2831" max="3072" width="9" style="10"/>
    <col min="3073" max="3073" width="31.625" style="10" customWidth="1"/>
    <col min="3074" max="3077" width="14.5" style="10" customWidth="1"/>
    <col min="3078" max="3086" width="5.875" style="10" customWidth="1"/>
    <col min="3087" max="3328" width="9" style="10"/>
    <col min="3329" max="3329" width="31.625" style="10" customWidth="1"/>
    <col min="3330" max="3333" width="14.5" style="10" customWidth="1"/>
    <col min="3334" max="3342" width="5.875" style="10" customWidth="1"/>
    <col min="3343" max="3584" width="9" style="10"/>
    <col min="3585" max="3585" width="31.625" style="10" customWidth="1"/>
    <col min="3586" max="3589" width="14.5" style="10" customWidth="1"/>
    <col min="3590" max="3598" width="5.875" style="10" customWidth="1"/>
    <col min="3599" max="3840" width="9" style="10"/>
    <col min="3841" max="3841" width="31.625" style="10" customWidth="1"/>
    <col min="3842" max="3845" width="14.5" style="10" customWidth="1"/>
    <col min="3846" max="3854" width="5.875" style="10" customWidth="1"/>
    <col min="3855" max="4096" width="9" style="10"/>
    <col min="4097" max="4097" width="31.625" style="10" customWidth="1"/>
    <col min="4098" max="4101" width="14.5" style="10" customWidth="1"/>
    <col min="4102" max="4110" width="5.875" style="10" customWidth="1"/>
    <col min="4111" max="4352" width="9" style="10"/>
    <col min="4353" max="4353" width="31.625" style="10" customWidth="1"/>
    <col min="4354" max="4357" width="14.5" style="10" customWidth="1"/>
    <col min="4358" max="4366" width="5.875" style="10" customWidth="1"/>
    <col min="4367" max="4608" width="9" style="10"/>
    <col min="4609" max="4609" width="31.625" style="10" customWidth="1"/>
    <col min="4610" max="4613" width="14.5" style="10" customWidth="1"/>
    <col min="4614" max="4622" width="5.875" style="10" customWidth="1"/>
    <col min="4623" max="4864" width="9" style="10"/>
    <col min="4865" max="4865" width="31.625" style="10" customWidth="1"/>
    <col min="4866" max="4869" width="14.5" style="10" customWidth="1"/>
    <col min="4870" max="4878" width="5.875" style="10" customWidth="1"/>
    <col min="4879" max="5120" width="9" style="10"/>
    <col min="5121" max="5121" width="31.625" style="10" customWidth="1"/>
    <col min="5122" max="5125" width="14.5" style="10" customWidth="1"/>
    <col min="5126" max="5134" width="5.875" style="10" customWidth="1"/>
    <col min="5135" max="5376" width="9" style="10"/>
    <col min="5377" max="5377" width="31.625" style="10" customWidth="1"/>
    <col min="5378" max="5381" width="14.5" style="10" customWidth="1"/>
    <col min="5382" max="5390" width="5.875" style="10" customWidth="1"/>
    <col min="5391" max="5632" width="9" style="10"/>
    <col min="5633" max="5633" width="31.625" style="10" customWidth="1"/>
    <col min="5634" max="5637" width="14.5" style="10" customWidth="1"/>
    <col min="5638" max="5646" width="5.875" style="10" customWidth="1"/>
    <col min="5647" max="5888" width="9" style="10"/>
    <col min="5889" max="5889" width="31.625" style="10" customWidth="1"/>
    <col min="5890" max="5893" width="14.5" style="10" customWidth="1"/>
    <col min="5894" max="5902" width="5.875" style="10" customWidth="1"/>
    <col min="5903" max="6144" width="9" style="10"/>
    <col min="6145" max="6145" width="31.625" style="10" customWidth="1"/>
    <col min="6146" max="6149" width="14.5" style="10" customWidth="1"/>
    <col min="6150" max="6158" width="5.875" style="10" customWidth="1"/>
    <col min="6159" max="6400" width="9" style="10"/>
    <col min="6401" max="6401" width="31.625" style="10" customWidth="1"/>
    <col min="6402" max="6405" width="14.5" style="10" customWidth="1"/>
    <col min="6406" max="6414" width="5.875" style="10" customWidth="1"/>
    <col min="6415" max="6656" width="9" style="10"/>
    <col min="6657" max="6657" width="31.625" style="10" customWidth="1"/>
    <col min="6658" max="6661" width="14.5" style="10" customWidth="1"/>
    <col min="6662" max="6670" width="5.875" style="10" customWidth="1"/>
    <col min="6671" max="6912" width="9" style="10"/>
    <col min="6913" max="6913" width="31.625" style="10" customWidth="1"/>
    <col min="6914" max="6917" width="14.5" style="10" customWidth="1"/>
    <col min="6918" max="6926" width="5.875" style="10" customWidth="1"/>
    <col min="6927" max="7168" width="9" style="10"/>
    <col min="7169" max="7169" width="31.625" style="10" customWidth="1"/>
    <col min="7170" max="7173" width="14.5" style="10" customWidth="1"/>
    <col min="7174" max="7182" width="5.875" style="10" customWidth="1"/>
    <col min="7183" max="7424" width="9" style="10"/>
    <col min="7425" max="7425" width="31.625" style="10" customWidth="1"/>
    <col min="7426" max="7429" width="14.5" style="10" customWidth="1"/>
    <col min="7430" max="7438" width="5.875" style="10" customWidth="1"/>
    <col min="7439" max="7680" width="9" style="10"/>
    <col min="7681" max="7681" width="31.625" style="10" customWidth="1"/>
    <col min="7682" max="7685" width="14.5" style="10" customWidth="1"/>
    <col min="7686" max="7694" width="5.875" style="10" customWidth="1"/>
    <col min="7695" max="7936" width="9" style="10"/>
    <col min="7937" max="7937" width="31.625" style="10" customWidth="1"/>
    <col min="7938" max="7941" width="14.5" style="10" customWidth="1"/>
    <col min="7942" max="7950" width="5.875" style="10" customWidth="1"/>
    <col min="7951" max="8192" width="9" style="10"/>
    <col min="8193" max="8193" width="31.625" style="10" customWidth="1"/>
    <col min="8194" max="8197" width="14.5" style="10" customWidth="1"/>
    <col min="8198" max="8206" width="5.875" style="10" customWidth="1"/>
    <col min="8207" max="8448" width="9" style="10"/>
    <col min="8449" max="8449" width="31.625" style="10" customWidth="1"/>
    <col min="8450" max="8453" width="14.5" style="10" customWidth="1"/>
    <col min="8454" max="8462" width="5.875" style="10" customWidth="1"/>
    <col min="8463" max="8704" width="9" style="10"/>
    <col min="8705" max="8705" width="31.625" style="10" customWidth="1"/>
    <col min="8706" max="8709" width="14.5" style="10" customWidth="1"/>
    <col min="8710" max="8718" width="5.875" style="10" customWidth="1"/>
    <col min="8719" max="8960" width="9" style="10"/>
    <col min="8961" max="8961" width="31.625" style="10" customWidth="1"/>
    <col min="8962" max="8965" width="14.5" style="10" customWidth="1"/>
    <col min="8966" max="8974" width="5.875" style="10" customWidth="1"/>
    <col min="8975" max="9216" width="9" style="10"/>
    <col min="9217" max="9217" width="31.625" style="10" customWidth="1"/>
    <col min="9218" max="9221" width="14.5" style="10" customWidth="1"/>
    <col min="9222" max="9230" width="5.875" style="10" customWidth="1"/>
    <col min="9231" max="9472" width="9" style="10"/>
    <col min="9473" max="9473" width="31.625" style="10" customWidth="1"/>
    <col min="9474" max="9477" width="14.5" style="10" customWidth="1"/>
    <col min="9478" max="9486" width="5.875" style="10" customWidth="1"/>
    <col min="9487" max="9728" width="9" style="10"/>
    <col min="9729" max="9729" width="31.625" style="10" customWidth="1"/>
    <col min="9730" max="9733" width="14.5" style="10" customWidth="1"/>
    <col min="9734" max="9742" width="5.875" style="10" customWidth="1"/>
    <col min="9743" max="9984" width="9" style="10"/>
    <col min="9985" max="9985" width="31.625" style="10" customWidth="1"/>
    <col min="9986" max="9989" width="14.5" style="10" customWidth="1"/>
    <col min="9990" max="9998" width="5.875" style="10" customWidth="1"/>
    <col min="9999" max="10240" width="9" style="10"/>
    <col min="10241" max="10241" width="31.625" style="10" customWidth="1"/>
    <col min="10242" max="10245" width="14.5" style="10" customWidth="1"/>
    <col min="10246" max="10254" width="5.875" style="10" customWidth="1"/>
    <col min="10255" max="10496" width="9" style="10"/>
    <col min="10497" max="10497" width="31.625" style="10" customWidth="1"/>
    <col min="10498" max="10501" width="14.5" style="10" customWidth="1"/>
    <col min="10502" max="10510" width="5.875" style="10" customWidth="1"/>
    <col min="10511" max="10752" width="9" style="10"/>
    <col min="10753" max="10753" width="31.625" style="10" customWidth="1"/>
    <col min="10754" max="10757" width="14.5" style="10" customWidth="1"/>
    <col min="10758" max="10766" width="5.875" style="10" customWidth="1"/>
    <col min="10767" max="11008" width="9" style="10"/>
    <col min="11009" max="11009" width="31.625" style="10" customWidth="1"/>
    <col min="11010" max="11013" width="14.5" style="10" customWidth="1"/>
    <col min="11014" max="11022" width="5.875" style="10" customWidth="1"/>
    <col min="11023" max="11264" width="9" style="10"/>
    <col min="11265" max="11265" width="31.625" style="10" customWidth="1"/>
    <col min="11266" max="11269" width="14.5" style="10" customWidth="1"/>
    <col min="11270" max="11278" width="5.875" style="10" customWidth="1"/>
    <col min="11279" max="11520" width="9" style="10"/>
    <col min="11521" max="11521" width="31.625" style="10" customWidth="1"/>
    <col min="11522" max="11525" width="14.5" style="10" customWidth="1"/>
    <col min="11526" max="11534" width="5.875" style="10" customWidth="1"/>
    <col min="11535" max="11776" width="9" style="10"/>
    <col min="11777" max="11777" width="31.625" style="10" customWidth="1"/>
    <col min="11778" max="11781" width="14.5" style="10" customWidth="1"/>
    <col min="11782" max="11790" width="5.875" style="10" customWidth="1"/>
    <col min="11791" max="12032" width="9" style="10"/>
    <col min="12033" max="12033" width="31.625" style="10" customWidth="1"/>
    <col min="12034" max="12037" width="14.5" style="10" customWidth="1"/>
    <col min="12038" max="12046" width="5.875" style="10" customWidth="1"/>
    <col min="12047" max="12288" width="9" style="10"/>
    <col min="12289" max="12289" width="31.625" style="10" customWidth="1"/>
    <col min="12290" max="12293" width="14.5" style="10" customWidth="1"/>
    <col min="12294" max="12302" width="5.875" style="10" customWidth="1"/>
    <col min="12303" max="12544" width="9" style="10"/>
    <col min="12545" max="12545" width="31.625" style="10" customWidth="1"/>
    <col min="12546" max="12549" width="14.5" style="10" customWidth="1"/>
    <col min="12550" max="12558" width="5.875" style="10" customWidth="1"/>
    <col min="12559" max="12800" width="9" style="10"/>
    <col min="12801" max="12801" width="31.625" style="10" customWidth="1"/>
    <col min="12802" max="12805" width="14.5" style="10" customWidth="1"/>
    <col min="12806" max="12814" width="5.875" style="10" customWidth="1"/>
    <col min="12815" max="13056" width="9" style="10"/>
    <col min="13057" max="13057" width="31.625" style="10" customWidth="1"/>
    <col min="13058" max="13061" width="14.5" style="10" customWidth="1"/>
    <col min="13062" max="13070" width="5.875" style="10" customWidth="1"/>
    <col min="13071" max="13312" width="9" style="10"/>
    <col min="13313" max="13313" width="31.625" style="10" customWidth="1"/>
    <col min="13314" max="13317" width="14.5" style="10" customWidth="1"/>
    <col min="13318" max="13326" width="5.875" style="10" customWidth="1"/>
    <col min="13327" max="13568" width="9" style="10"/>
    <col min="13569" max="13569" width="31.625" style="10" customWidth="1"/>
    <col min="13570" max="13573" width="14.5" style="10" customWidth="1"/>
    <col min="13574" max="13582" width="5.875" style="10" customWidth="1"/>
    <col min="13583" max="13824" width="9" style="10"/>
    <col min="13825" max="13825" width="31.625" style="10" customWidth="1"/>
    <col min="13826" max="13829" width="14.5" style="10" customWidth="1"/>
    <col min="13830" max="13838" width="5.875" style="10" customWidth="1"/>
    <col min="13839" max="14080" width="9" style="10"/>
    <col min="14081" max="14081" width="31.625" style="10" customWidth="1"/>
    <col min="14082" max="14085" width="14.5" style="10" customWidth="1"/>
    <col min="14086" max="14094" width="5.875" style="10" customWidth="1"/>
    <col min="14095" max="14336" width="9" style="10"/>
    <col min="14337" max="14337" width="31.625" style="10" customWidth="1"/>
    <col min="14338" max="14341" width="14.5" style="10" customWidth="1"/>
    <col min="14342" max="14350" width="5.875" style="10" customWidth="1"/>
    <col min="14351" max="14592" width="9" style="10"/>
    <col min="14593" max="14593" width="31.625" style="10" customWidth="1"/>
    <col min="14594" max="14597" width="14.5" style="10" customWidth="1"/>
    <col min="14598" max="14606" width="5.875" style="10" customWidth="1"/>
    <col min="14607" max="14848" width="9" style="10"/>
    <col min="14849" max="14849" width="31.625" style="10" customWidth="1"/>
    <col min="14850" max="14853" width="14.5" style="10" customWidth="1"/>
    <col min="14854" max="14862" width="5.875" style="10" customWidth="1"/>
    <col min="14863" max="15104" width="9" style="10"/>
    <col min="15105" max="15105" width="31.625" style="10" customWidth="1"/>
    <col min="15106" max="15109" width="14.5" style="10" customWidth="1"/>
    <col min="15110" max="15118" width="5.875" style="10" customWidth="1"/>
    <col min="15119" max="15360" width="9" style="10"/>
    <col min="15361" max="15361" width="31.625" style="10" customWidth="1"/>
    <col min="15362" max="15365" width="14.5" style="10" customWidth="1"/>
    <col min="15366" max="15374" width="5.875" style="10" customWidth="1"/>
    <col min="15375" max="15616" width="9" style="10"/>
    <col min="15617" max="15617" width="31.625" style="10" customWidth="1"/>
    <col min="15618" max="15621" width="14.5" style="10" customWidth="1"/>
    <col min="15622" max="15630" width="5.875" style="10" customWidth="1"/>
    <col min="15631" max="15872" width="9" style="10"/>
    <col min="15873" max="15873" width="31.625" style="10" customWidth="1"/>
    <col min="15874" max="15877" width="14.5" style="10" customWidth="1"/>
    <col min="15878" max="15886" width="5.875" style="10" customWidth="1"/>
    <col min="15887" max="16128" width="9" style="10"/>
    <col min="16129" max="16129" width="31.625" style="10" customWidth="1"/>
    <col min="16130" max="16133" width="14.5" style="10" customWidth="1"/>
    <col min="16134" max="16142" width="5.875" style="10" customWidth="1"/>
    <col min="16143" max="16384" width="9" style="10"/>
  </cols>
  <sheetData>
    <row r="1" spans="1:14" s="1" customFormat="1" ht="18" customHeight="1">
      <c r="A1" s="1621" t="s">
        <v>1554</v>
      </c>
      <c r="B1" s="1621"/>
      <c r="D1" s="2"/>
    </row>
    <row r="2" spans="1:14" ht="24" customHeight="1">
      <c r="A2" s="1690" t="s">
        <v>2004</v>
      </c>
      <c r="B2" s="1690"/>
      <c r="C2" s="1690"/>
      <c r="D2" s="1690"/>
      <c r="E2" s="1690"/>
      <c r="F2" s="259"/>
      <c r="G2" s="259"/>
      <c r="H2" s="259"/>
      <c r="I2" s="259"/>
      <c r="J2" s="259"/>
      <c r="K2" s="259"/>
      <c r="L2" s="259"/>
      <c r="M2" s="259"/>
      <c r="N2" s="259"/>
    </row>
    <row r="3" spans="1:14" ht="13.5" customHeight="1">
      <c r="A3" s="166"/>
      <c r="B3" s="166"/>
      <c r="C3" s="166"/>
      <c r="D3" s="166"/>
      <c r="E3" s="259"/>
      <c r="F3" s="259"/>
      <c r="G3" s="259"/>
      <c r="H3" s="259"/>
      <c r="I3" s="259"/>
      <c r="J3" s="259"/>
      <c r="K3" s="259"/>
      <c r="L3" s="259"/>
      <c r="M3" s="259"/>
      <c r="N3" s="259"/>
    </row>
    <row r="4" spans="1:14" ht="15.95" customHeight="1">
      <c r="A4" s="1626"/>
      <c r="B4" s="1760" t="s">
        <v>632</v>
      </c>
      <c r="C4" s="1762" t="s">
        <v>1609</v>
      </c>
      <c r="D4" s="301"/>
      <c r="E4" s="302"/>
      <c r="F4" s="27"/>
      <c r="G4" s="27"/>
      <c r="H4" s="27"/>
      <c r="I4" s="27"/>
      <c r="J4" s="27"/>
      <c r="K4" s="27"/>
      <c r="L4" s="27"/>
      <c r="M4" s="27"/>
      <c r="N4" s="27"/>
    </row>
    <row r="5" spans="1:14" ht="15.95" customHeight="1" thickBot="1">
      <c r="A5" s="1759"/>
      <c r="B5" s="1761"/>
      <c r="C5" s="1763"/>
      <c r="D5" s="303" t="s">
        <v>633</v>
      </c>
      <c r="E5" s="303" t="s">
        <v>634</v>
      </c>
      <c r="F5" s="27"/>
      <c r="G5" s="27"/>
      <c r="H5" s="27"/>
      <c r="I5" s="27"/>
      <c r="J5" s="27"/>
      <c r="K5" s="27"/>
      <c r="L5" s="27"/>
      <c r="M5" s="27"/>
      <c r="N5" s="27"/>
    </row>
    <row r="6" spans="1:14" ht="21" customHeight="1" thickTop="1" thickBot="1">
      <c r="A6" s="304" t="s">
        <v>1799</v>
      </c>
      <c r="B6" s="305">
        <v>4853</v>
      </c>
      <c r="C6" s="305">
        <v>50445</v>
      </c>
      <c r="D6" s="305">
        <v>28558</v>
      </c>
      <c r="E6" s="305">
        <v>21820</v>
      </c>
      <c r="F6" s="27"/>
      <c r="G6" s="27"/>
      <c r="H6" s="27"/>
      <c r="I6" s="27"/>
      <c r="J6" s="27"/>
      <c r="K6" s="27"/>
      <c r="L6" s="27"/>
      <c r="M6" s="27"/>
      <c r="N6" s="27"/>
    </row>
    <row r="7" spans="1:14" ht="21" customHeight="1" thickTop="1">
      <c r="A7" s="306" t="s">
        <v>635</v>
      </c>
      <c r="B7" s="307">
        <v>45</v>
      </c>
      <c r="C7" s="307">
        <v>726</v>
      </c>
      <c r="D7" s="307">
        <v>599</v>
      </c>
      <c r="E7" s="307">
        <v>127</v>
      </c>
      <c r="F7" s="27"/>
      <c r="G7" s="27"/>
      <c r="H7" s="27"/>
      <c r="I7" s="27"/>
      <c r="J7" s="27"/>
      <c r="K7" s="27"/>
      <c r="L7" s="27"/>
      <c r="M7" s="27"/>
      <c r="N7" s="27"/>
    </row>
    <row r="8" spans="1:14" ht="21" customHeight="1">
      <c r="A8" s="308" t="s">
        <v>1603</v>
      </c>
      <c r="B8" s="309">
        <v>1</v>
      </c>
      <c r="C8" s="309">
        <v>7</v>
      </c>
      <c r="D8" s="309">
        <v>4</v>
      </c>
      <c r="E8" s="309">
        <v>3</v>
      </c>
      <c r="F8" s="27"/>
      <c r="G8" s="27"/>
      <c r="H8" s="27"/>
      <c r="I8" s="27"/>
      <c r="J8" s="27"/>
      <c r="K8" s="27"/>
      <c r="L8" s="27"/>
      <c r="M8" s="27"/>
      <c r="N8" s="27"/>
    </row>
    <row r="9" spans="1:14" ht="21" customHeight="1">
      <c r="A9" s="308" t="s">
        <v>636</v>
      </c>
      <c r="B9" s="309">
        <v>644</v>
      </c>
      <c r="C9" s="309">
        <v>2900</v>
      </c>
      <c r="D9" s="309">
        <v>2260</v>
      </c>
      <c r="E9" s="309">
        <v>640</v>
      </c>
      <c r="F9" s="27"/>
      <c r="G9" s="27"/>
      <c r="H9" s="27"/>
      <c r="I9" s="27"/>
      <c r="J9" s="27"/>
      <c r="K9" s="27"/>
      <c r="L9" s="27"/>
      <c r="M9" s="27"/>
      <c r="N9" s="27"/>
    </row>
    <row r="10" spans="1:14" ht="21" customHeight="1">
      <c r="A10" s="308" t="s">
        <v>637</v>
      </c>
      <c r="B10" s="309">
        <v>575</v>
      </c>
      <c r="C10" s="309">
        <v>16634</v>
      </c>
      <c r="D10" s="309">
        <v>11907</v>
      </c>
      <c r="E10" s="309">
        <v>4727</v>
      </c>
      <c r="F10" s="27"/>
      <c r="G10" s="27"/>
      <c r="H10" s="27"/>
      <c r="I10" s="27"/>
      <c r="J10" s="27"/>
      <c r="K10" s="27"/>
      <c r="L10" s="27"/>
      <c r="M10" s="27"/>
      <c r="N10" s="27"/>
    </row>
    <row r="11" spans="1:14" ht="21" customHeight="1">
      <c r="A11" s="308" t="s">
        <v>638</v>
      </c>
      <c r="B11" s="309">
        <v>4</v>
      </c>
      <c r="C11" s="309">
        <v>169</v>
      </c>
      <c r="D11" s="309">
        <v>146</v>
      </c>
      <c r="E11" s="309">
        <v>23</v>
      </c>
      <c r="F11" s="27"/>
      <c r="G11" s="27"/>
      <c r="H11" s="27"/>
      <c r="I11" s="27"/>
      <c r="J11" s="27"/>
      <c r="K11" s="27"/>
      <c r="L11" s="27"/>
      <c r="M11" s="27"/>
      <c r="N11" s="27"/>
    </row>
    <row r="12" spans="1:14" ht="21" customHeight="1">
      <c r="A12" s="308" t="s">
        <v>639</v>
      </c>
      <c r="B12" s="309">
        <v>28</v>
      </c>
      <c r="C12" s="309">
        <v>190</v>
      </c>
      <c r="D12" s="309">
        <v>147</v>
      </c>
      <c r="E12" s="309">
        <v>43</v>
      </c>
      <c r="F12" s="27"/>
      <c r="G12" s="27"/>
      <c r="H12" s="27"/>
      <c r="I12" s="27"/>
      <c r="J12" s="27"/>
      <c r="K12" s="27"/>
      <c r="L12" s="27"/>
      <c r="M12" s="27"/>
      <c r="N12" s="27"/>
    </row>
    <row r="13" spans="1:14" ht="21" customHeight="1">
      <c r="A13" s="310" t="s">
        <v>1604</v>
      </c>
      <c r="B13" s="309">
        <v>132</v>
      </c>
      <c r="C13" s="309">
        <v>2360</v>
      </c>
      <c r="D13" s="309">
        <v>1925</v>
      </c>
      <c r="E13" s="309">
        <v>435</v>
      </c>
      <c r="F13" s="27"/>
      <c r="G13" s="27"/>
      <c r="H13" s="27"/>
      <c r="I13" s="27"/>
      <c r="J13" s="27"/>
      <c r="K13" s="27"/>
      <c r="L13" s="27"/>
      <c r="M13" s="27"/>
      <c r="N13" s="27"/>
    </row>
    <row r="14" spans="1:14" ht="21" customHeight="1">
      <c r="A14" s="310" t="s">
        <v>1605</v>
      </c>
      <c r="B14" s="309">
        <v>1110</v>
      </c>
      <c r="C14" s="309">
        <v>8217</v>
      </c>
      <c r="D14" s="309">
        <v>3626</v>
      </c>
      <c r="E14" s="309">
        <v>4591</v>
      </c>
      <c r="F14" s="27"/>
      <c r="G14" s="27"/>
      <c r="H14" s="27"/>
      <c r="I14" s="27"/>
      <c r="J14" s="27"/>
      <c r="K14" s="27"/>
      <c r="L14" s="27"/>
      <c r="M14" s="27"/>
      <c r="N14" s="27"/>
    </row>
    <row r="15" spans="1:14" ht="21" customHeight="1">
      <c r="A15" s="310" t="s">
        <v>1606</v>
      </c>
      <c r="B15" s="309">
        <v>47</v>
      </c>
      <c r="C15" s="309">
        <v>652</v>
      </c>
      <c r="D15" s="309">
        <v>283</v>
      </c>
      <c r="E15" s="309">
        <v>369</v>
      </c>
      <c r="F15" s="27"/>
      <c r="G15" s="27"/>
      <c r="H15" s="27"/>
      <c r="I15" s="27"/>
      <c r="J15" s="27"/>
      <c r="K15" s="27"/>
      <c r="L15" s="27"/>
      <c r="M15" s="27"/>
      <c r="N15" s="27"/>
    </row>
    <row r="16" spans="1:14" ht="21" customHeight="1">
      <c r="A16" s="310" t="s">
        <v>1602</v>
      </c>
      <c r="B16" s="309">
        <v>158</v>
      </c>
      <c r="C16" s="309">
        <v>508</v>
      </c>
      <c r="D16" s="309">
        <v>272</v>
      </c>
      <c r="E16" s="309">
        <v>236</v>
      </c>
    </row>
    <row r="17" spans="1:14" ht="21" customHeight="1">
      <c r="A17" s="310" t="s">
        <v>640</v>
      </c>
      <c r="B17" s="309">
        <v>121</v>
      </c>
      <c r="C17" s="309">
        <v>589</v>
      </c>
      <c r="D17" s="309">
        <v>395</v>
      </c>
      <c r="E17" s="309">
        <v>194</v>
      </c>
    </row>
    <row r="18" spans="1:14" s="26" customFormat="1" ht="21" customHeight="1">
      <c r="A18" s="310" t="s">
        <v>1601</v>
      </c>
      <c r="B18" s="309">
        <v>461</v>
      </c>
      <c r="C18" s="309">
        <v>3120</v>
      </c>
      <c r="D18" s="309">
        <v>1011</v>
      </c>
      <c r="E18" s="309">
        <v>2042</v>
      </c>
      <c r="F18" s="311"/>
      <c r="G18" s="311"/>
      <c r="H18" s="226"/>
      <c r="I18" s="311"/>
      <c r="J18" s="311"/>
      <c r="K18" s="311"/>
      <c r="L18" s="311"/>
      <c r="M18" s="311"/>
      <c r="N18" s="311"/>
    </row>
    <row r="19" spans="1:14" s="26" customFormat="1" ht="21" customHeight="1">
      <c r="A19" s="310" t="s">
        <v>641</v>
      </c>
      <c r="B19" s="309">
        <v>366</v>
      </c>
      <c r="C19" s="309">
        <v>1466</v>
      </c>
      <c r="D19" s="309">
        <v>571</v>
      </c>
      <c r="E19" s="309">
        <v>895</v>
      </c>
      <c r="F19" s="311"/>
      <c r="G19" s="311"/>
      <c r="H19" s="226"/>
      <c r="I19" s="311"/>
      <c r="J19" s="311"/>
      <c r="K19" s="311"/>
      <c r="L19" s="311"/>
      <c r="M19" s="311"/>
      <c r="N19" s="311"/>
    </row>
    <row r="20" spans="1:14" ht="21" customHeight="1">
      <c r="A20" s="310" t="s">
        <v>1607</v>
      </c>
      <c r="B20" s="309">
        <v>226</v>
      </c>
      <c r="C20" s="309">
        <v>1800</v>
      </c>
      <c r="D20" s="309">
        <v>762</v>
      </c>
      <c r="E20" s="309">
        <v>1038</v>
      </c>
    </row>
    <row r="21" spans="1:14" ht="21" customHeight="1">
      <c r="A21" s="312" t="s">
        <v>1608</v>
      </c>
      <c r="B21" s="309">
        <v>363</v>
      </c>
      <c r="C21" s="309">
        <v>6486</v>
      </c>
      <c r="D21" s="309">
        <v>1520</v>
      </c>
      <c r="E21" s="309">
        <v>4966</v>
      </c>
    </row>
    <row r="22" spans="1:14" ht="21" customHeight="1">
      <c r="A22" s="310" t="s">
        <v>642</v>
      </c>
      <c r="B22" s="309">
        <v>42</v>
      </c>
      <c r="C22" s="309">
        <v>744</v>
      </c>
      <c r="D22" s="309">
        <v>462</v>
      </c>
      <c r="E22" s="309">
        <v>282</v>
      </c>
    </row>
    <row r="23" spans="1:14" ht="21" customHeight="1">
      <c r="A23" s="310" t="s">
        <v>643</v>
      </c>
      <c r="B23" s="309">
        <v>483</v>
      </c>
      <c r="C23" s="309">
        <v>2732</v>
      </c>
      <c r="D23" s="309">
        <v>1802</v>
      </c>
      <c r="E23" s="309">
        <v>930</v>
      </c>
    </row>
    <row r="24" spans="1:14" ht="21" customHeight="1">
      <c r="A24" s="882" t="s">
        <v>1800</v>
      </c>
      <c r="B24" s="307">
        <v>47</v>
      </c>
      <c r="C24" s="307">
        <v>1145</v>
      </c>
      <c r="D24" s="307">
        <v>866</v>
      </c>
      <c r="E24" s="307">
        <v>279</v>
      </c>
    </row>
    <row r="25" spans="1:14" ht="18.75" customHeight="1">
      <c r="A25" s="1381" t="s">
        <v>2102</v>
      </c>
      <c r="B25" s="833"/>
    </row>
    <row r="26" spans="1:14" ht="18" customHeight="1">
      <c r="A26" s="1241" t="s">
        <v>2444</v>
      </c>
    </row>
    <row r="27" spans="1:14">
      <c r="A27" s="4"/>
    </row>
  </sheetData>
  <mergeCells count="5">
    <mergeCell ref="A1:B1"/>
    <mergeCell ref="A2:E2"/>
    <mergeCell ref="A4:A5"/>
    <mergeCell ref="B4:B5"/>
    <mergeCell ref="C4:C5"/>
  </mergeCells>
  <phoneticPr fontId="38"/>
  <hyperlinks>
    <hyperlink ref="A1" location="目次!A1" display="目次に戻る"/>
  </hyperlinks>
  <printOptions horizontalCentered="1"/>
  <pageMargins left="0.59055118110236227" right="0.59055118110236227" top="0.98425196850393704" bottom="0.98425196850393704" header="0.51181102362204722" footer="0.51181102362204722"/>
  <pageSetup paperSize="9" pageOrder="overThenDown"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66"/>
  </sheetPr>
  <dimension ref="A1:O52"/>
  <sheetViews>
    <sheetView showGridLines="0" zoomScale="85" zoomScaleNormal="85" zoomScaleSheetLayoutView="85" workbookViewId="0">
      <selection sqref="A1:B1"/>
    </sheetView>
  </sheetViews>
  <sheetFormatPr defaultColWidth="8" defaultRowHeight="12" customHeight="1"/>
  <cols>
    <col min="1" max="1" width="3.625" style="314" customWidth="1"/>
    <col min="2" max="2" width="30.625" style="313" bestFit="1" customWidth="1"/>
    <col min="3" max="3" width="8.625" style="313" customWidth="1"/>
    <col min="4" max="4" width="4.75" style="313" customWidth="1"/>
    <col min="5" max="12" width="8.375" style="313" customWidth="1"/>
    <col min="13" max="248" width="8" style="313"/>
    <col min="249" max="249" width="3.625" style="313" customWidth="1"/>
    <col min="250" max="251" width="8.625" style="313" customWidth="1"/>
    <col min="252" max="252" width="0.875" style="313" customWidth="1"/>
    <col min="253" max="260" width="8.375" style="313" customWidth="1"/>
    <col min="261" max="504" width="8" style="313"/>
    <col min="505" max="505" width="3.625" style="313" customWidth="1"/>
    <col min="506" max="507" width="8.625" style="313" customWidth="1"/>
    <col min="508" max="508" width="0.875" style="313" customWidth="1"/>
    <col min="509" max="516" width="8.375" style="313" customWidth="1"/>
    <col min="517" max="760" width="8" style="313"/>
    <col min="761" max="761" width="3.625" style="313" customWidth="1"/>
    <col min="762" max="763" width="8.625" style="313" customWidth="1"/>
    <col min="764" max="764" width="0.875" style="313" customWidth="1"/>
    <col min="765" max="772" width="8.375" style="313" customWidth="1"/>
    <col min="773" max="1016" width="8" style="313"/>
    <col min="1017" max="1017" width="3.625" style="313" customWidth="1"/>
    <col min="1018" max="1019" width="8.625" style="313" customWidth="1"/>
    <col min="1020" max="1020" width="0.875" style="313" customWidth="1"/>
    <col min="1021" max="1028" width="8.375" style="313" customWidth="1"/>
    <col min="1029" max="1272" width="8" style="313"/>
    <col min="1273" max="1273" width="3.625" style="313" customWidth="1"/>
    <col min="1274" max="1275" width="8.625" style="313" customWidth="1"/>
    <col min="1276" max="1276" width="0.875" style="313" customWidth="1"/>
    <col min="1277" max="1284" width="8.375" style="313" customWidth="1"/>
    <col min="1285" max="1528" width="8" style="313"/>
    <col min="1529" max="1529" width="3.625" style="313" customWidth="1"/>
    <col min="1530" max="1531" width="8.625" style="313" customWidth="1"/>
    <col min="1532" max="1532" width="0.875" style="313" customWidth="1"/>
    <col min="1533" max="1540" width="8.375" style="313" customWidth="1"/>
    <col min="1541" max="1784" width="8" style="313"/>
    <col min="1785" max="1785" width="3.625" style="313" customWidth="1"/>
    <col min="1786" max="1787" width="8.625" style="313" customWidth="1"/>
    <col min="1788" max="1788" width="0.875" style="313" customWidth="1"/>
    <col min="1789" max="1796" width="8.375" style="313" customWidth="1"/>
    <col min="1797" max="2040" width="8" style="313"/>
    <col min="2041" max="2041" width="3.625" style="313" customWidth="1"/>
    <col min="2042" max="2043" width="8.625" style="313" customWidth="1"/>
    <col min="2044" max="2044" width="0.875" style="313" customWidth="1"/>
    <col min="2045" max="2052" width="8.375" style="313" customWidth="1"/>
    <col min="2053" max="2296" width="8" style="313"/>
    <col min="2297" max="2297" width="3.625" style="313" customWidth="1"/>
    <col min="2298" max="2299" width="8.625" style="313" customWidth="1"/>
    <col min="2300" max="2300" width="0.875" style="313" customWidth="1"/>
    <col min="2301" max="2308" width="8.375" style="313" customWidth="1"/>
    <col min="2309" max="2552" width="8" style="313"/>
    <col min="2553" max="2553" width="3.625" style="313" customWidth="1"/>
    <col min="2554" max="2555" width="8.625" style="313" customWidth="1"/>
    <col min="2556" max="2556" width="0.875" style="313" customWidth="1"/>
    <col min="2557" max="2564" width="8.375" style="313" customWidth="1"/>
    <col min="2565" max="2808" width="8" style="313"/>
    <col min="2809" max="2809" width="3.625" style="313" customWidth="1"/>
    <col min="2810" max="2811" width="8.625" style="313" customWidth="1"/>
    <col min="2812" max="2812" width="0.875" style="313" customWidth="1"/>
    <col min="2813" max="2820" width="8.375" style="313" customWidth="1"/>
    <col min="2821" max="3064" width="8" style="313"/>
    <col min="3065" max="3065" width="3.625" style="313" customWidth="1"/>
    <col min="3066" max="3067" width="8.625" style="313" customWidth="1"/>
    <col min="3068" max="3068" width="0.875" style="313" customWidth="1"/>
    <col min="3069" max="3076" width="8.375" style="313" customWidth="1"/>
    <col min="3077" max="3320" width="8" style="313"/>
    <col min="3321" max="3321" width="3.625" style="313" customWidth="1"/>
    <col min="3322" max="3323" width="8.625" style="313" customWidth="1"/>
    <col min="3324" max="3324" width="0.875" style="313" customWidth="1"/>
    <col min="3325" max="3332" width="8.375" style="313" customWidth="1"/>
    <col min="3333" max="3576" width="8" style="313"/>
    <col min="3577" max="3577" width="3.625" style="313" customWidth="1"/>
    <col min="3578" max="3579" width="8.625" style="313" customWidth="1"/>
    <col min="3580" max="3580" width="0.875" style="313" customWidth="1"/>
    <col min="3581" max="3588" width="8.375" style="313" customWidth="1"/>
    <col min="3589" max="3832" width="8" style="313"/>
    <col min="3833" max="3833" width="3.625" style="313" customWidth="1"/>
    <col min="3834" max="3835" width="8.625" style="313" customWidth="1"/>
    <col min="3836" max="3836" width="0.875" style="313" customWidth="1"/>
    <col min="3837" max="3844" width="8.375" style="313" customWidth="1"/>
    <col min="3845" max="4088" width="8" style="313"/>
    <col min="4089" max="4089" width="3.625" style="313" customWidth="1"/>
    <col min="4090" max="4091" width="8.625" style="313" customWidth="1"/>
    <col min="4092" max="4092" width="0.875" style="313" customWidth="1"/>
    <col min="4093" max="4100" width="8.375" style="313" customWidth="1"/>
    <col min="4101" max="4344" width="8" style="313"/>
    <col min="4345" max="4345" width="3.625" style="313" customWidth="1"/>
    <col min="4346" max="4347" width="8.625" style="313" customWidth="1"/>
    <col min="4348" max="4348" width="0.875" style="313" customWidth="1"/>
    <col min="4349" max="4356" width="8.375" style="313" customWidth="1"/>
    <col min="4357" max="4600" width="8" style="313"/>
    <col min="4601" max="4601" width="3.625" style="313" customWidth="1"/>
    <col min="4602" max="4603" width="8.625" style="313" customWidth="1"/>
    <col min="4604" max="4604" width="0.875" style="313" customWidth="1"/>
    <col min="4605" max="4612" width="8.375" style="313" customWidth="1"/>
    <col min="4613" max="4856" width="8" style="313"/>
    <col min="4857" max="4857" width="3.625" style="313" customWidth="1"/>
    <col min="4858" max="4859" width="8.625" style="313" customWidth="1"/>
    <col min="4860" max="4860" width="0.875" style="313" customWidth="1"/>
    <col min="4861" max="4868" width="8.375" style="313" customWidth="1"/>
    <col min="4869" max="5112" width="8" style="313"/>
    <col min="5113" max="5113" width="3.625" style="313" customWidth="1"/>
    <col min="5114" max="5115" width="8.625" style="313" customWidth="1"/>
    <col min="5116" max="5116" width="0.875" style="313" customWidth="1"/>
    <col min="5117" max="5124" width="8.375" style="313" customWidth="1"/>
    <col min="5125" max="5368" width="8" style="313"/>
    <col min="5369" max="5369" width="3.625" style="313" customWidth="1"/>
    <col min="5370" max="5371" width="8.625" style="313" customWidth="1"/>
    <col min="5372" max="5372" width="0.875" style="313" customWidth="1"/>
    <col min="5373" max="5380" width="8.375" style="313" customWidth="1"/>
    <col min="5381" max="5624" width="8" style="313"/>
    <col min="5625" max="5625" width="3.625" style="313" customWidth="1"/>
    <col min="5626" max="5627" width="8.625" style="313" customWidth="1"/>
    <col min="5628" max="5628" width="0.875" style="313" customWidth="1"/>
    <col min="5629" max="5636" width="8.375" style="313" customWidth="1"/>
    <col min="5637" max="5880" width="8" style="313"/>
    <col min="5881" max="5881" width="3.625" style="313" customWidth="1"/>
    <col min="5882" max="5883" width="8.625" style="313" customWidth="1"/>
    <col min="5884" max="5884" width="0.875" style="313" customWidth="1"/>
    <col min="5885" max="5892" width="8.375" style="313" customWidth="1"/>
    <col min="5893" max="6136" width="8" style="313"/>
    <col min="6137" max="6137" width="3.625" style="313" customWidth="1"/>
    <col min="6138" max="6139" width="8.625" style="313" customWidth="1"/>
    <col min="6140" max="6140" width="0.875" style="313" customWidth="1"/>
    <col min="6141" max="6148" width="8.375" style="313" customWidth="1"/>
    <col min="6149" max="6392" width="8" style="313"/>
    <col min="6393" max="6393" width="3.625" style="313" customWidth="1"/>
    <col min="6394" max="6395" width="8.625" style="313" customWidth="1"/>
    <col min="6396" max="6396" width="0.875" style="313" customWidth="1"/>
    <col min="6397" max="6404" width="8.375" style="313" customWidth="1"/>
    <col min="6405" max="6648" width="8" style="313"/>
    <col min="6649" max="6649" width="3.625" style="313" customWidth="1"/>
    <col min="6650" max="6651" width="8.625" style="313" customWidth="1"/>
    <col min="6652" max="6652" width="0.875" style="313" customWidth="1"/>
    <col min="6653" max="6660" width="8.375" style="313" customWidth="1"/>
    <col min="6661" max="6904" width="8" style="313"/>
    <col min="6905" max="6905" width="3.625" style="313" customWidth="1"/>
    <col min="6906" max="6907" width="8.625" style="313" customWidth="1"/>
    <col min="6908" max="6908" width="0.875" style="313" customWidth="1"/>
    <col min="6909" max="6916" width="8.375" style="313" customWidth="1"/>
    <col min="6917" max="7160" width="8" style="313"/>
    <col min="7161" max="7161" width="3.625" style="313" customWidth="1"/>
    <col min="7162" max="7163" width="8.625" style="313" customWidth="1"/>
    <col min="7164" max="7164" width="0.875" style="313" customWidth="1"/>
    <col min="7165" max="7172" width="8.375" style="313" customWidth="1"/>
    <col min="7173" max="7416" width="8" style="313"/>
    <col min="7417" max="7417" width="3.625" style="313" customWidth="1"/>
    <col min="7418" max="7419" width="8.625" style="313" customWidth="1"/>
    <col min="7420" max="7420" width="0.875" style="313" customWidth="1"/>
    <col min="7421" max="7428" width="8.375" style="313" customWidth="1"/>
    <col min="7429" max="7672" width="8" style="313"/>
    <col min="7673" max="7673" width="3.625" style="313" customWidth="1"/>
    <col min="7674" max="7675" width="8.625" style="313" customWidth="1"/>
    <col min="7676" max="7676" width="0.875" style="313" customWidth="1"/>
    <col min="7677" max="7684" width="8.375" style="313" customWidth="1"/>
    <col min="7685" max="7928" width="8" style="313"/>
    <col min="7929" max="7929" width="3.625" style="313" customWidth="1"/>
    <col min="7930" max="7931" width="8.625" style="313" customWidth="1"/>
    <col min="7932" max="7932" width="0.875" style="313" customWidth="1"/>
    <col min="7933" max="7940" width="8.375" style="313" customWidth="1"/>
    <col min="7941" max="8184" width="8" style="313"/>
    <col min="8185" max="8185" width="3.625" style="313" customWidth="1"/>
    <col min="8186" max="8187" width="8.625" style="313" customWidth="1"/>
    <col min="8188" max="8188" width="0.875" style="313" customWidth="1"/>
    <col min="8189" max="8196" width="8.375" style="313" customWidth="1"/>
    <col min="8197" max="8440" width="8" style="313"/>
    <col min="8441" max="8441" width="3.625" style="313" customWidth="1"/>
    <col min="8442" max="8443" width="8.625" style="313" customWidth="1"/>
    <col min="8444" max="8444" width="0.875" style="313" customWidth="1"/>
    <col min="8445" max="8452" width="8.375" style="313" customWidth="1"/>
    <col min="8453" max="8696" width="8" style="313"/>
    <col min="8697" max="8697" width="3.625" style="313" customWidth="1"/>
    <col min="8698" max="8699" width="8.625" style="313" customWidth="1"/>
    <col min="8700" max="8700" width="0.875" style="313" customWidth="1"/>
    <col min="8701" max="8708" width="8.375" style="313" customWidth="1"/>
    <col min="8709" max="8952" width="8" style="313"/>
    <col min="8953" max="8953" width="3.625" style="313" customWidth="1"/>
    <col min="8954" max="8955" width="8.625" style="313" customWidth="1"/>
    <col min="8956" max="8956" width="0.875" style="313" customWidth="1"/>
    <col min="8957" max="8964" width="8.375" style="313" customWidth="1"/>
    <col min="8965" max="9208" width="8" style="313"/>
    <col min="9209" max="9209" width="3.625" style="313" customWidth="1"/>
    <col min="9210" max="9211" width="8.625" style="313" customWidth="1"/>
    <col min="9212" max="9212" width="0.875" style="313" customWidth="1"/>
    <col min="9213" max="9220" width="8.375" style="313" customWidth="1"/>
    <col min="9221" max="9464" width="8" style="313"/>
    <col min="9465" max="9465" width="3.625" style="313" customWidth="1"/>
    <col min="9466" max="9467" width="8.625" style="313" customWidth="1"/>
    <col min="9468" max="9468" width="0.875" style="313" customWidth="1"/>
    <col min="9469" max="9476" width="8.375" style="313" customWidth="1"/>
    <col min="9477" max="9720" width="8" style="313"/>
    <col min="9721" max="9721" width="3.625" style="313" customWidth="1"/>
    <col min="9722" max="9723" width="8.625" style="313" customWidth="1"/>
    <col min="9724" max="9724" width="0.875" style="313" customWidth="1"/>
    <col min="9725" max="9732" width="8.375" style="313" customWidth="1"/>
    <col min="9733" max="9976" width="8" style="313"/>
    <col min="9977" max="9977" width="3.625" style="313" customWidth="1"/>
    <col min="9978" max="9979" width="8.625" style="313" customWidth="1"/>
    <col min="9980" max="9980" width="0.875" style="313" customWidth="1"/>
    <col min="9981" max="9988" width="8.375" style="313" customWidth="1"/>
    <col min="9989" max="10232" width="8" style="313"/>
    <col min="10233" max="10233" width="3.625" style="313" customWidth="1"/>
    <col min="10234" max="10235" width="8.625" style="313" customWidth="1"/>
    <col min="10236" max="10236" width="0.875" style="313" customWidth="1"/>
    <col min="10237" max="10244" width="8.375" style="313" customWidth="1"/>
    <col min="10245" max="10488" width="8" style="313"/>
    <col min="10489" max="10489" width="3.625" style="313" customWidth="1"/>
    <col min="10490" max="10491" width="8.625" style="313" customWidth="1"/>
    <col min="10492" max="10492" width="0.875" style="313" customWidth="1"/>
    <col min="10493" max="10500" width="8.375" style="313" customWidth="1"/>
    <col min="10501" max="10744" width="8" style="313"/>
    <col min="10745" max="10745" width="3.625" style="313" customWidth="1"/>
    <col min="10746" max="10747" width="8.625" style="313" customWidth="1"/>
    <col min="10748" max="10748" width="0.875" style="313" customWidth="1"/>
    <col min="10749" max="10756" width="8.375" style="313" customWidth="1"/>
    <col min="10757" max="11000" width="8" style="313"/>
    <col min="11001" max="11001" width="3.625" style="313" customWidth="1"/>
    <col min="11002" max="11003" width="8.625" style="313" customWidth="1"/>
    <col min="11004" max="11004" width="0.875" style="313" customWidth="1"/>
    <col min="11005" max="11012" width="8.375" style="313" customWidth="1"/>
    <col min="11013" max="11256" width="8" style="313"/>
    <col min="11257" max="11257" width="3.625" style="313" customWidth="1"/>
    <col min="11258" max="11259" width="8.625" style="313" customWidth="1"/>
    <col min="11260" max="11260" width="0.875" style="313" customWidth="1"/>
    <col min="11261" max="11268" width="8.375" style="313" customWidth="1"/>
    <col min="11269" max="11512" width="8" style="313"/>
    <col min="11513" max="11513" width="3.625" style="313" customWidth="1"/>
    <col min="11514" max="11515" width="8.625" style="313" customWidth="1"/>
    <col min="11516" max="11516" width="0.875" style="313" customWidth="1"/>
    <col min="11517" max="11524" width="8.375" style="313" customWidth="1"/>
    <col min="11525" max="11768" width="8" style="313"/>
    <col min="11769" max="11769" width="3.625" style="313" customWidth="1"/>
    <col min="11770" max="11771" width="8.625" style="313" customWidth="1"/>
    <col min="11772" max="11772" width="0.875" style="313" customWidth="1"/>
    <col min="11773" max="11780" width="8.375" style="313" customWidth="1"/>
    <col min="11781" max="12024" width="8" style="313"/>
    <col min="12025" max="12025" width="3.625" style="313" customWidth="1"/>
    <col min="12026" max="12027" width="8.625" style="313" customWidth="1"/>
    <col min="12028" max="12028" width="0.875" style="313" customWidth="1"/>
    <col min="12029" max="12036" width="8.375" style="313" customWidth="1"/>
    <col min="12037" max="12280" width="8" style="313"/>
    <col min="12281" max="12281" width="3.625" style="313" customWidth="1"/>
    <col min="12282" max="12283" width="8.625" style="313" customWidth="1"/>
    <col min="12284" max="12284" width="0.875" style="313" customWidth="1"/>
    <col min="12285" max="12292" width="8.375" style="313" customWidth="1"/>
    <col min="12293" max="12536" width="8" style="313"/>
    <col min="12537" max="12537" width="3.625" style="313" customWidth="1"/>
    <col min="12538" max="12539" width="8.625" style="313" customWidth="1"/>
    <col min="12540" max="12540" width="0.875" style="313" customWidth="1"/>
    <col min="12541" max="12548" width="8.375" style="313" customWidth="1"/>
    <col min="12549" max="12792" width="8" style="313"/>
    <col min="12793" max="12793" width="3.625" style="313" customWidth="1"/>
    <col min="12794" max="12795" width="8.625" style="313" customWidth="1"/>
    <col min="12796" max="12796" width="0.875" style="313" customWidth="1"/>
    <col min="12797" max="12804" width="8.375" style="313" customWidth="1"/>
    <col min="12805" max="13048" width="8" style="313"/>
    <col min="13049" max="13049" width="3.625" style="313" customWidth="1"/>
    <col min="13050" max="13051" width="8.625" style="313" customWidth="1"/>
    <col min="13052" max="13052" width="0.875" style="313" customWidth="1"/>
    <col min="13053" max="13060" width="8.375" style="313" customWidth="1"/>
    <col min="13061" max="13304" width="8" style="313"/>
    <col min="13305" max="13305" width="3.625" style="313" customWidth="1"/>
    <col min="13306" max="13307" width="8.625" style="313" customWidth="1"/>
    <col min="13308" max="13308" width="0.875" style="313" customWidth="1"/>
    <col min="13309" max="13316" width="8.375" style="313" customWidth="1"/>
    <col min="13317" max="13560" width="8" style="313"/>
    <col min="13561" max="13561" width="3.625" style="313" customWidth="1"/>
    <col min="13562" max="13563" width="8.625" style="313" customWidth="1"/>
    <col min="13564" max="13564" width="0.875" style="313" customWidth="1"/>
    <col min="13565" max="13572" width="8.375" style="313" customWidth="1"/>
    <col min="13573" max="13816" width="8" style="313"/>
    <col min="13817" max="13817" width="3.625" style="313" customWidth="1"/>
    <col min="13818" max="13819" width="8.625" style="313" customWidth="1"/>
    <col min="13820" max="13820" width="0.875" style="313" customWidth="1"/>
    <col min="13821" max="13828" width="8.375" style="313" customWidth="1"/>
    <col min="13829" max="14072" width="8" style="313"/>
    <col min="14073" max="14073" width="3.625" style="313" customWidth="1"/>
    <col min="14074" max="14075" width="8.625" style="313" customWidth="1"/>
    <col min="14076" max="14076" width="0.875" style="313" customWidth="1"/>
    <col min="14077" max="14084" width="8.375" style="313" customWidth="1"/>
    <col min="14085" max="14328" width="8" style="313"/>
    <col min="14329" max="14329" width="3.625" style="313" customWidth="1"/>
    <col min="14330" max="14331" width="8.625" style="313" customWidth="1"/>
    <col min="14332" max="14332" width="0.875" style="313" customWidth="1"/>
    <col min="14333" max="14340" width="8.375" style="313" customWidth="1"/>
    <col min="14341" max="14584" width="8" style="313"/>
    <col min="14585" max="14585" width="3.625" style="313" customWidth="1"/>
    <col min="14586" max="14587" width="8.625" style="313" customWidth="1"/>
    <col min="14588" max="14588" width="0.875" style="313" customWidth="1"/>
    <col min="14589" max="14596" width="8.375" style="313" customWidth="1"/>
    <col min="14597" max="14840" width="8" style="313"/>
    <col min="14841" max="14841" width="3.625" style="313" customWidth="1"/>
    <col min="14842" max="14843" width="8.625" style="313" customWidth="1"/>
    <col min="14844" max="14844" width="0.875" style="313" customWidth="1"/>
    <col min="14845" max="14852" width="8.375" style="313" customWidth="1"/>
    <col min="14853" max="15096" width="8" style="313"/>
    <col min="15097" max="15097" width="3.625" style="313" customWidth="1"/>
    <col min="15098" max="15099" width="8.625" style="313" customWidth="1"/>
    <col min="15100" max="15100" width="0.875" style="313" customWidth="1"/>
    <col min="15101" max="15108" width="8.375" style="313" customWidth="1"/>
    <col min="15109" max="15352" width="8" style="313"/>
    <col min="15353" max="15353" width="3.625" style="313" customWidth="1"/>
    <col min="15354" max="15355" width="8.625" style="313" customWidth="1"/>
    <col min="15356" max="15356" width="0.875" style="313" customWidth="1"/>
    <col min="15357" max="15364" width="8.375" style="313" customWidth="1"/>
    <col min="15365" max="15608" width="8" style="313"/>
    <col min="15609" max="15609" width="3.625" style="313" customWidth="1"/>
    <col min="15610" max="15611" width="8.625" style="313" customWidth="1"/>
    <col min="15612" max="15612" width="0.875" style="313" customWidth="1"/>
    <col min="15613" max="15620" width="8.375" style="313" customWidth="1"/>
    <col min="15621" max="15864" width="8" style="313"/>
    <col min="15865" max="15865" width="3.625" style="313" customWidth="1"/>
    <col min="15866" max="15867" width="8.625" style="313" customWidth="1"/>
    <col min="15868" max="15868" width="0.875" style="313" customWidth="1"/>
    <col min="15869" max="15876" width="8.375" style="313" customWidth="1"/>
    <col min="15877" max="16120" width="8" style="313"/>
    <col min="16121" max="16121" width="3.625" style="313" customWidth="1"/>
    <col min="16122" max="16123" width="8.625" style="313" customWidth="1"/>
    <col min="16124" max="16124" width="0.875" style="313" customWidth="1"/>
    <col min="16125" max="16132" width="8.375" style="313" customWidth="1"/>
    <col min="16133" max="16384" width="8" style="313"/>
  </cols>
  <sheetData>
    <row r="1" spans="1:15" s="1" customFormat="1" ht="18" customHeight="1">
      <c r="A1" s="1621" t="s">
        <v>1554</v>
      </c>
      <c r="B1" s="1621"/>
      <c r="D1" s="2"/>
    </row>
    <row r="2" spans="1:15" ht="29.25" customHeight="1">
      <c r="A2" s="1772" t="s">
        <v>2005</v>
      </c>
      <c r="B2" s="1772"/>
      <c r="C2" s="1772"/>
      <c r="D2" s="1772"/>
      <c r="E2" s="1772"/>
      <c r="F2" s="1772"/>
      <c r="G2" s="1772"/>
      <c r="H2" s="1772"/>
      <c r="I2" s="1772"/>
      <c r="J2" s="1772"/>
      <c r="K2" s="1772"/>
      <c r="L2" s="1772"/>
    </row>
    <row r="3" spans="1:15" ht="13.5" customHeight="1">
      <c r="A3" s="794"/>
      <c r="B3" s="795"/>
      <c r="C3" s="795"/>
      <c r="D3" s="795"/>
      <c r="E3" s="795"/>
      <c r="F3" s="795"/>
      <c r="G3" s="795"/>
      <c r="H3" s="795"/>
      <c r="I3" s="795"/>
      <c r="J3" s="795"/>
      <c r="K3" s="795"/>
      <c r="L3" s="796" t="s">
        <v>644</v>
      </c>
    </row>
    <row r="4" spans="1:15" ht="15" customHeight="1">
      <c r="A4" s="1773" t="s">
        <v>645</v>
      </c>
      <c r="B4" s="1774"/>
      <c r="C4" s="1774"/>
      <c r="D4" s="1775"/>
      <c r="E4" s="1782" t="s">
        <v>1614</v>
      </c>
      <c r="F4" s="1782" t="s">
        <v>646</v>
      </c>
      <c r="G4" s="1785" t="s">
        <v>1610</v>
      </c>
      <c r="H4" s="1785"/>
      <c r="I4" s="1785"/>
      <c r="J4" s="1785"/>
      <c r="K4" s="1785"/>
      <c r="L4" s="1785"/>
    </row>
    <row r="5" spans="1:15" ht="15" customHeight="1">
      <c r="A5" s="1776"/>
      <c r="B5" s="1777"/>
      <c r="C5" s="1777"/>
      <c r="D5" s="1778"/>
      <c r="E5" s="1783"/>
      <c r="F5" s="1783"/>
      <c r="G5" s="1786" t="s">
        <v>647</v>
      </c>
      <c r="H5" s="1787"/>
      <c r="I5" s="1768" t="s">
        <v>648</v>
      </c>
      <c r="J5" s="1768"/>
      <c r="K5" s="1786" t="s">
        <v>651</v>
      </c>
      <c r="L5" s="1787"/>
    </row>
    <row r="6" spans="1:15" ht="15" customHeight="1" thickBot="1">
      <c r="A6" s="1779"/>
      <c r="B6" s="1780"/>
      <c r="C6" s="1780"/>
      <c r="D6" s="1781"/>
      <c r="E6" s="1784"/>
      <c r="F6" s="1784"/>
      <c r="G6" s="797" t="s">
        <v>632</v>
      </c>
      <c r="H6" s="799" t="s">
        <v>649</v>
      </c>
      <c r="I6" s="797" t="s">
        <v>632</v>
      </c>
      <c r="J6" s="799" t="s">
        <v>649</v>
      </c>
      <c r="K6" s="797" t="s">
        <v>632</v>
      </c>
      <c r="L6" s="799" t="s">
        <v>649</v>
      </c>
    </row>
    <row r="7" spans="1:15" ht="19.5" customHeight="1" thickTop="1" thickBot="1">
      <c r="A7" s="800"/>
      <c r="B7" s="1788" t="s">
        <v>1801</v>
      </c>
      <c r="C7" s="1788"/>
      <c r="D7" s="801"/>
      <c r="E7" s="802">
        <v>4853</v>
      </c>
      <c r="F7" s="802">
        <v>50445</v>
      </c>
      <c r="G7" s="803">
        <v>2910</v>
      </c>
      <c r="H7" s="802">
        <v>6051</v>
      </c>
      <c r="I7" s="803">
        <v>889</v>
      </c>
      <c r="J7" s="802">
        <v>5811</v>
      </c>
      <c r="K7" s="803">
        <v>541</v>
      </c>
      <c r="L7" s="802">
        <v>7312</v>
      </c>
      <c r="N7" s="1075"/>
      <c r="O7" s="1076"/>
    </row>
    <row r="8" spans="1:15" ht="19.5" customHeight="1" thickTop="1">
      <c r="A8" s="880"/>
      <c r="B8" s="1789" t="s">
        <v>650</v>
      </c>
      <c r="C8" s="1789"/>
      <c r="D8" s="804"/>
      <c r="E8" s="805">
        <v>45</v>
      </c>
      <c r="F8" s="805">
        <v>726</v>
      </c>
      <c r="G8" s="806">
        <v>11</v>
      </c>
      <c r="H8" s="805">
        <v>29</v>
      </c>
      <c r="I8" s="806">
        <v>12</v>
      </c>
      <c r="J8" s="805">
        <v>88</v>
      </c>
      <c r="K8" s="806">
        <v>9</v>
      </c>
      <c r="L8" s="805">
        <v>122</v>
      </c>
      <c r="N8" s="1075"/>
      <c r="O8" s="1076"/>
    </row>
    <row r="9" spans="1:15" ht="19.5" customHeight="1">
      <c r="A9" s="1764"/>
      <c r="B9" s="1767" t="s">
        <v>1804</v>
      </c>
      <c r="C9" s="1767"/>
      <c r="D9" s="807"/>
      <c r="E9" s="808">
        <v>4808</v>
      </c>
      <c r="F9" s="808">
        <v>49719</v>
      </c>
      <c r="G9" s="809">
        <v>2899</v>
      </c>
      <c r="H9" s="808">
        <v>6022</v>
      </c>
      <c r="I9" s="809">
        <v>877</v>
      </c>
      <c r="J9" s="808">
        <v>5723</v>
      </c>
      <c r="K9" s="809">
        <v>532</v>
      </c>
      <c r="L9" s="808">
        <v>7190</v>
      </c>
      <c r="N9" s="1075"/>
      <c r="O9" s="1076"/>
    </row>
    <row r="10" spans="1:15" ht="19.5" customHeight="1">
      <c r="A10" s="1765"/>
      <c r="B10" s="885" t="s">
        <v>1603</v>
      </c>
      <c r="C10" s="883"/>
      <c r="D10" s="807"/>
      <c r="E10" s="808">
        <v>1</v>
      </c>
      <c r="F10" s="808">
        <v>7</v>
      </c>
      <c r="G10" s="809" t="s">
        <v>1806</v>
      </c>
      <c r="H10" s="808" t="s">
        <v>1806</v>
      </c>
      <c r="I10" s="810">
        <v>1</v>
      </c>
      <c r="J10" s="810">
        <v>7</v>
      </c>
      <c r="K10" s="809" t="s">
        <v>1806</v>
      </c>
      <c r="L10" s="808" t="s">
        <v>1806</v>
      </c>
      <c r="N10" s="1075"/>
      <c r="O10" s="1076"/>
    </row>
    <row r="11" spans="1:15" ht="19.5" customHeight="1">
      <c r="A11" s="1765"/>
      <c r="B11" s="885" t="s">
        <v>636</v>
      </c>
      <c r="C11" s="883"/>
      <c r="D11" s="807"/>
      <c r="E11" s="808">
        <v>644</v>
      </c>
      <c r="F11" s="808">
        <v>2900</v>
      </c>
      <c r="G11" s="809">
        <v>471</v>
      </c>
      <c r="H11" s="808">
        <v>989</v>
      </c>
      <c r="I11" s="809">
        <v>109</v>
      </c>
      <c r="J11" s="808">
        <v>727</v>
      </c>
      <c r="K11" s="809">
        <v>44</v>
      </c>
      <c r="L11" s="808">
        <v>561</v>
      </c>
      <c r="N11" s="1075"/>
      <c r="O11" s="1076"/>
    </row>
    <row r="12" spans="1:15" ht="19.5" customHeight="1">
      <c r="A12" s="1765"/>
      <c r="B12" s="885" t="s">
        <v>637</v>
      </c>
      <c r="C12" s="883"/>
      <c r="D12" s="807"/>
      <c r="E12" s="808">
        <v>575</v>
      </c>
      <c r="F12" s="808">
        <v>16634</v>
      </c>
      <c r="G12" s="809">
        <v>244</v>
      </c>
      <c r="H12" s="808">
        <v>565</v>
      </c>
      <c r="I12" s="809">
        <v>107</v>
      </c>
      <c r="J12" s="808">
        <v>721</v>
      </c>
      <c r="K12" s="809">
        <v>76</v>
      </c>
      <c r="L12" s="808">
        <v>1053</v>
      </c>
      <c r="N12" s="1075"/>
      <c r="O12" s="1076"/>
    </row>
    <row r="13" spans="1:15" ht="19.5" customHeight="1">
      <c r="A13" s="1765"/>
      <c r="B13" s="885" t="s">
        <v>638</v>
      </c>
      <c r="C13" s="884"/>
      <c r="D13" s="807"/>
      <c r="E13" s="808">
        <v>4</v>
      </c>
      <c r="F13" s="808">
        <v>169</v>
      </c>
      <c r="G13" s="809" t="s">
        <v>1615</v>
      </c>
      <c r="H13" s="808" t="s">
        <v>1615</v>
      </c>
      <c r="I13" s="810">
        <v>1</v>
      </c>
      <c r="J13" s="810">
        <v>5</v>
      </c>
      <c r="K13" s="810">
        <v>1</v>
      </c>
      <c r="L13" s="810">
        <v>14</v>
      </c>
      <c r="N13" s="1075"/>
      <c r="O13" s="1076"/>
    </row>
    <row r="14" spans="1:15" ht="19.5" customHeight="1">
      <c r="A14" s="1765"/>
      <c r="B14" s="885" t="s">
        <v>639</v>
      </c>
      <c r="C14" s="883"/>
      <c r="D14" s="807"/>
      <c r="E14" s="808">
        <v>28</v>
      </c>
      <c r="F14" s="808">
        <v>190</v>
      </c>
      <c r="G14" s="809">
        <v>16</v>
      </c>
      <c r="H14" s="808">
        <v>25</v>
      </c>
      <c r="I14" s="809">
        <v>6</v>
      </c>
      <c r="J14" s="808">
        <v>37</v>
      </c>
      <c r="K14" s="809">
        <v>1</v>
      </c>
      <c r="L14" s="808">
        <v>16</v>
      </c>
      <c r="N14" s="1075"/>
      <c r="O14" s="1076"/>
    </row>
    <row r="15" spans="1:15" ht="19.5" customHeight="1">
      <c r="A15" s="1765"/>
      <c r="B15" s="879" t="s">
        <v>1604</v>
      </c>
      <c r="C15" s="883"/>
      <c r="D15" s="807"/>
      <c r="E15" s="808">
        <v>132</v>
      </c>
      <c r="F15" s="808">
        <v>2360</v>
      </c>
      <c r="G15" s="809">
        <v>32</v>
      </c>
      <c r="H15" s="808">
        <v>87</v>
      </c>
      <c r="I15" s="809">
        <v>29</v>
      </c>
      <c r="J15" s="808">
        <v>203</v>
      </c>
      <c r="K15" s="809">
        <v>31</v>
      </c>
      <c r="L15" s="808">
        <v>461</v>
      </c>
      <c r="N15" s="1075"/>
      <c r="O15" s="1076"/>
    </row>
    <row r="16" spans="1:15" ht="19.5" customHeight="1">
      <c r="A16" s="1765"/>
      <c r="B16" s="879" t="s">
        <v>1605</v>
      </c>
      <c r="C16" s="883"/>
      <c r="D16" s="807"/>
      <c r="E16" s="808">
        <v>1110</v>
      </c>
      <c r="F16" s="808">
        <v>8217</v>
      </c>
      <c r="G16" s="809">
        <v>678</v>
      </c>
      <c r="H16" s="808">
        <v>1508</v>
      </c>
      <c r="I16" s="809">
        <v>207</v>
      </c>
      <c r="J16" s="808">
        <v>1330</v>
      </c>
      <c r="K16" s="809">
        <v>143</v>
      </c>
      <c r="L16" s="808">
        <v>1964</v>
      </c>
      <c r="N16" s="1075"/>
      <c r="O16" s="1076"/>
    </row>
    <row r="17" spans="1:15" ht="19.5" customHeight="1">
      <c r="A17" s="1765"/>
      <c r="B17" s="879" t="s">
        <v>1606</v>
      </c>
      <c r="C17" s="883"/>
      <c r="D17" s="807"/>
      <c r="E17" s="808">
        <v>47</v>
      </c>
      <c r="F17" s="808">
        <v>652</v>
      </c>
      <c r="G17" s="809">
        <v>12</v>
      </c>
      <c r="H17" s="808">
        <v>27</v>
      </c>
      <c r="I17" s="809">
        <v>10</v>
      </c>
      <c r="J17" s="808">
        <v>69</v>
      </c>
      <c r="K17" s="809">
        <v>11</v>
      </c>
      <c r="L17" s="808">
        <v>154</v>
      </c>
      <c r="N17" s="1075"/>
      <c r="O17" s="1076"/>
    </row>
    <row r="18" spans="1:15" ht="19.5" customHeight="1">
      <c r="A18" s="1765"/>
      <c r="B18" s="879" t="s">
        <v>1602</v>
      </c>
      <c r="C18" s="883"/>
      <c r="D18" s="807"/>
      <c r="E18" s="808">
        <v>158</v>
      </c>
      <c r="F18" s="808">
        <v>508</v>
      </c>
      <c r="G18" s="809">
        <v>139</v>
      </c>
      <c r="H18" s="808">
        <v>271</v>
      </c>
      <c r="I18" s="809">
        <v>12</v>
      </c>
      <c r="J18" s="808">
        <v>74</v>
      </c>
      <c r="K18" s="809">
        <v>2</v>
      </c>
      <c r="L18" s="808">
        <v>20</v>
      </c>
      <c r="N18" s="1075"/>
      <c r="O18" s="1076"/>
    </row>
    <row r="19" spans="1:15" ht="19.5" customHeight="1">
      <c r="A19" s="1765"/>
      <c r="B19" s="879" t="s">
        <v>640</v>
      </c>
      <c r="C19" s="881"/>
      <c r="D19" s="807"/>
      <c r="E19" s="808">
        <v>121</v>
      </c>
      <c r="F19" s="808">
        <v>589</v>
      </c>
      <c r="G19" s="809">
        <v>85</v>
      </c>
      <c r="H19" s="808">
        <v>174</v>
      </c>
      <c r="I19" s="809">
        <v>24</v>
      </c>
      <c r="J19" s="808">
        <v>157</v>
      </c>
      <c r="K19" s="809">
        <v>8</v>
      </c>
      <c r="L19" s="808">
        <v>96</v>
      </c>
      <c r="N19" s="1075"/>
      <c r="O19" s="1076"/>
    </row>
    <row r="20" spans="1:15" ht="19.5" customHeight="1">
      <c r="A20" s="1765"/>
      <c r="B20" s="879" t="s">
        <v>1601</v>
      </c>
      <c r="C20" s="883"/>
      <c r="D20" s="807"/>
      <c r="E20" s="808">
        <v>461</v>
      </c>
      <c r="F20" s="808">
        <v>3120</v>
      </c>
      <c r="G20" s="809">
        <v>272</v>
      </c>
      <c r="H20" s="808">
        <v>653</v>
      </c>
      <c r="I20" s="809">
        <v>98</v>
      </c>
      <c r="J20" s="808">
        <v>619</v>
      </c>
      <c r="K20" s="809">
        <v>63</v>
      </c>
      <c r="L20" s="808">
        <v>856</v>
      </c>
      <c r="N20" s="1075"/>
      <c r="O20" s="1076"/>
    </row>
    <row r="21" spans="1:15" ht="19.5" customHeight="1">
      <c r="A21" s="1765"/>
      <c r="B21" s="879" t="s">
        <v>641</v>
      </c>
      <c r="C21" s="881"/>
      <c r="D21" s="807"/>
      <c r="E21" s="808">
        <v>366</v>
      </c>
      <c r="F21" s="808">
        <v>1466</v>
      </c>
      <c r="G21" s="809">
        <v>296</v>
      </c>
      <c r="H21" s="808">
        <v>549</v>
      </c>
      <c r="I21" s="809">
        <v>41</v>
      </c>
      <c r="J21" s="808">
        <v>268</v>
      </c>
      <c r="K21" s="809">
        <v>19</v>
      </c>
      <c r="L21" s="808">
        <v>247</v>
      </c>
      <c r="N21" s="1075"/>
      <c r="O21" s="1076"/>
    </row>
    <row r="22" spans="1:15" ht="19.5" customHeight="1">
      <c r="A22" s="1765"/>
      <c r="B22" s="879" t="s">
        <v>1607</v>
      </c>
      <c r="C22" s="883"/>
      <c r="D22" s="807"/>
      <c r="E22" s="808">
        <v>226</v>
      </c>
      <c r="F22" s="808">
        <v>1800</v>
      </c>
      <c r="G22" s="809">
        <v>128</v>
      </c>
      <c r="H22" s="808">
        <v>230</v>
      </c>
      <c r="I22" s="809">
        <v>54</v>
      </c>
      <c r="J22" s="808">
        <v>346</v>
      </c>
      <c r="K22" s="809">
        <v>28</v>
      </c>
      <c r="L22" s="808">
        <v>379</v>
      </c>
      <c r="N22" s="1075"/>
      <c r="O22" s="1076"/>
    </row>
    <row r="23" spans="1:15" ht="19.5" customHeight="1">
      <c r="A23" s="1765"/>
      <c r="B23" s="886" t="s">
        <v>1608</v>
      </c>
      <c r="C23" s="883"/>
      <c r="D23" s="807"/>
      <c r="E23" s="808">
        <v>363</v>
      </c>
      <c r="F23" s="808">
        <v>6486</v>
      </c>
      <c r="G23" s="809">
        <v>115</v>
      </c>
      <c r="H23" s="808">
        <v>262</v>
      </c>
      <c r="I23" s="809">
        <v>113</v>
      </c>
      <c r="J23" s="808">
        <v>758</v>
      </c>
      <c r="K23" s="809">
        <v>69</v>
      </c>
      <c r="L23" s="808">
        <v>893</v>
      </c>
      <c r="N23" s="1075"/>
      <c r="O23" s="1076"/>
    </row>
    <row r="24" spans="1:15" ht="19.5" customHeight="1">
      <c r="A24" s="1765"/>
      <c r="B24" s="879" t="s">
        <v>642</v>
      </c>
      <c r="C24" s="883"/>
      <c r="D24" s="807"/>
      <c r="E24" s="808">
        <v>42</v>
      </c>
      <c r="F24" s="808">
        <v>744</v>
      </c>
      <c r="G24" s="809">
        <v>19</v>
      </c>
      <c r="H24" s="808">
        <v>54</v>
      </c>
      <c r="I24" s="809">
        <v>9</v>
      </c>
      <c r="J24" s="808">
        <v>57</v>
      </c>
      <c r="K24" s="809">
        <v>4</v>
      </c>
      <c r="L24" s="808">
        <v>56</v>
      </c>
      <c r="N24" s="1075"/>
      <c r="O24" s="1076"/>
    </row>
    <row r="25" spans="1:15" ht="19.5" customHeight="1">
      <c r="A25" s="1765"/>
      <c r="B25" s="879" t="s">
        <v>643</v>
      </c>
      <c r="C25" s="884"/>
      <c r="D25" s="807"/>
      <c r="E25" s="808">
        <v>483</v>
      </c>
      <c r="F25" s="808">
        <v>2732</v>
      </c>
      <c r="G25" s="809">
        <v>370</v>
      </c>
      <c r="H25" s="808">
        <v>590</v>
      </c>
      <c r="I25" s="809">
        <v>52</v>
      </c>
      <c r="J25" s="808">
        <v>320</v>
      </c>
      <c r="K25" s="809">
        <v>24</v>
      </c>
      <c r="L25" s="808">
        <v>315</v>
      </c>
      <c r="N25" s="1075"/>
      <c r="O25" s="1076"/>
    </row>
    <row r="26" spans="1:15" ht="19.5" customHeight="1">
      <c r="A26" s="1766"/>
      <c r="B26" s="879" t="s">
        <v>1805</v>
      </c>
      <c r="C26" s="884"/>
      <c r="D26" s="807"/>
      <c r="E26" s="808">
        <v>47</v>
      </c>
      <c r="F26" s="808">
        <v>1145</v>
      </c>
      <c r="G26" s="809">
        <v>22</v>
      </c>
      <c r="H26" s="808">
        <v>38</v>
      </c>
      <c r="I26" s="809">
        <v>4</v>
      </c>
      <c r="J26" s="808">
        <v>25</v>
      </c>
      <c r="K26" s="809">
        <v>8</v>
      </c>
      <c r="L26" s="808">
        <v>105</v>
      </c>
      <c r="N26" s="1075"/>
      <c r="O26" s="1076"/>
    </row>
    <row r="27" spans="1:15" ht="15" customHeight="1">
      <c r="A27" s="165"/>
      <c r="B27" s="812"/>
      <c r="C27" s="812"/>
      <c r="D27" s="26"/>
      <c r="E27" s="813"/>
      <c r="F27" s="813"/>
      <c r="G27" s="814"/>
      <c r="H27" s="815"/>
      <c r="I27" s="814"/>
      <c r="J27" s="815"/>
      <c r="K27" s="814"/>
      <c r="L27" s="815"/>
    </row>
    <row r="28" spans="1:15" ht="15" customHeight="1">
      <c r="A28" s="1773" t="s">
        <v>645</v>
      </c>
      <c r="B28" s="1774"/>
      <c r="C28" s="1774"/>
      <c r="D28" s="1775"/>
      <c r="E28" s="1769" t="s">
        <v>1610</v>
      </c>
      <c r="F28" s="1770"/>
      <c r="G28" s="1770"/>
      <c r="H28" s="1770"/>
      <c r="I28" s="1770"/>
      <c r="J28" s="1770"/>
      <c r="K28" s="1770"/>
      <c r="L28" s="1771"/>
    </row>
    <row r="29" spans="1:15" ht="15" customHeight="1">
      <c r="A29" s="1776"/>
      <c r="B29" s="1777"/>
      <c r="C29" s="1777"/>
      <c r="D29" s="1778"/>
      <c r="E29" s="1768" t="s">
        <v>652</v>
      </c>
      <c r="F29" s="1768"/>
      <c r="G29" s="1768" t="s">
        <v>1611</v>
      </c>
      <c r="H29" s="1768"/>
      <c r="I29" s="1768" t="s">
        <v>1612</v>
      </c>
      <c r="J29" s="1768"/>
      <c r="K29" s="1768" t="s">
        <v>1613</v>
      </c>
      <c r="L29" s="1768"/>
    </row>
    <row r="30" spans="1:15" ht="15" customHeight="1" thickBot="1">
      <c r="A30" s="1779"/>
      <c r="B30" s="1780"/>
      <c r="C30" s="1780"/>
      <c r="D30" s="1781"/>
      <c r="E30" s="797" t="s">
        <v>632</v>
      </c>
      <c r="F30" s="799" t="s">
        <v>649</v>
      </c>
      <c r="G30" s="798" t="s">
        <v>632</v>
      </c>
      <c r="H30" s="799" t="s">
        <v>649</v>
      </c>
      <c r="I30" s="798" t="s">
        <v>632</v>
      </c>
      <c r="J30" s="799" t="s">
        <v>649</v>
      </c>
      <c r="K30" s="798" t="s">
        <v>632</v>
      </c>
      <c r="L30" s="799" t="s">
        <v>649</v>
      </c>
    </row>
    <row r="31" spans="1:15" ht="19.5" customHeight="1" thickTop="1" thickBot="1">
      <c r="A31" s="800"/>
      <c r="B31" s="1788" t="s">
        <v>2437</v>
      </c>
      <c r="C31" s="1788"/>
      <c r="D31" s="801"/>
      <c r="E31" s="803">
        <v>212</v>
      </c>
      <c r="F31" s="816">
        <v>5001</v>
      </c>
      <c r="G31" s="817">
        <v>128</v>
      </c>
      <c r="H31" s="816">
        <v>4892</v>
      </c>
      <c r="I31" s="817">
        <v>110</v>
      </c>
      <c r="J31" s="816">
        <v>7621</v>
      </c>
      <c r="K31" s="803">
        <v>48</v>
      </c>
      <c r="L31" s="802">
        <v>13757</v>
      </c>
    </row>
    <row r="32" spans="1:15" ht="19.5" customHeight="1" thickTop="1">
      <c r="A32" s="880"/>
      <c r="B32" s="1789" t="s">
        <v>650</v>
      </c>
      <c r="C32" s="1789"/>
      <c r="D32" s="804"/>
      <c r="E32" s="806">
        <v>4</v>
      </c>
      <c r="F32" s="818">
        <v>89</v>
      </c>
      <c r="G32" s="819">
        <v>5</v>
      </c>
      <c r="H32" s="818">
        <v>173</v>
      </c>
      <c r="I32" s="819">
        <v>4</v>
      </c>
      <c r="J32" s="818">
        <v>225</v>
      </c>
      <c r="K32" s="820" t="s">
        <v>2435</v>
      </c>
      <c r="L32" s="821" t="s">
        <v>2435</v>
      </c>
    </row>
    <row r="33" spans="1:12" ht="19.5" customHeight="1">
      <c r="A33" s="1764"/>
      <c r="B33" s="1767" t="s">
        <v>2438</v>
      </c>
      <c r="C33" s="1767"/>
      <c r="D33" s="807"/>
      <c r="E33" s="809">
        <v>208</v>
      </c>
      <c r="F33" s="822">
        <v>4912</v>
      </c>
      <c r="G33" s="823">
        <v>123</v>
      </c>
      <c r="H33" s="822">
        <v>4719</v>
      </c>
      <c r="I33" s="823">
        <v>106</v>
      </c>
      <c r="J33" s="822">
        <v>7396</v>
      </c>
      <c r="K33" s="809">
        <v>48</v>
      </c>
      <c r="L33" s="808">
        <v>13757</v>
      </c>
    </row>
    <row r="34" spans="1:12" ht="19.5" customHeight="1">
      <c r="A34" s="1765"/>
      <c r="B34" s="885" t="s">
        <v>1603</v>
      </c>
      <c r="C34" s="883"/>
      <c r="D34" s="807"/>
      <c r="E34" s="809" t="s">
        <v>1615</v>
      </c>
      <c r="F34" s="808" t="s">
        <v>1615</v>
      </c>
      <c r="G34" s="809" t="s">
        <v>1615</v>
      </c>
      <c r="H34" s="808" t="s">
        <v>1615</v>
      </c>
      <c r="I34" s="809" t="s">
        <v>1615</v>
      </c>
      <c r="J34" s="808" t="s">
        <v>1615</v>
      </c>
      <c r="K34" s="809" t="s">
        <v>1615</v>
      </c>
      <c r="L34" s="808" t="s">
        <v>1615</v>
      </c>
    </row>
    <row r="35" spans="1:12" ht="19.5" customHeight="1">
      <c r="A35" s="1765"/>
      <c r="B35" s="885" t="s">
        <v>636</v>
      </c>
      <c r="C35" s="883"/>
      <c r="D35" s="807"/>
      <c r="E35" s="809">
        <v>13</v>
      </c>
      <c r="F35" s="822">
        <v>286</v>
      </c>
      <c r="G35" s="823">
        <v>5</v>
      </c>
      <c r="H35" s="822">
        <v>197</v>
      </c>
      <c r="I35" s="823">
        <v>2</v>
      </c>
      <c r="J35" s="822">
        <v>140</v>
      </c>
      <c r="K35" s="810" t="s">
        <v>1615</v>
      </c>
      <c r="L35" s="811" t="s">
        <v>1615</v>
      </c>
    </row>
    <row r="36" spans="1:12" ht="19.5" customHeight="1">
      <c r="A36" s="1765"/>
      <c r="B36" s="885" t="s">
        <v>637</v>
      </c>
      <c r="C36" s="883"/>
      <c r="D36" s="807"/>
      <c r="E36" s="809">
        <v>50</v>
      </c>
      <c r="F36" s="822">
        <v>1173</v>
      </c>
      <c r="G36" s="823">
        <v>32</v>
      </c>
      <c r="H36" s="822">
        <v>1198</v>
      </c>
      <c r="I36" s="823">
        <v>38</v>
      </c>
      <c r="J36" s="822">
        <v>2627</v>
      </c>
      <c r="K36" s="810">
        <v>26</v>
      </c>
      <c r="L36" s="811">
        <v>9297</v>
      </c>
    </row>
    <row r="37" spans="1:12" ht="19.5" customHeight="1">
      <c r="A37" s="1765"/>
      <c r="B37" s="885" t="s">
        <v>638</v>
      </c>
      <c r="C37" s="884"/>
      <c r="D37" s="807"/>
      <c r="E37" s="809" t="s">
        <v>1615</v>
      </c>
      <c r="F37" s="808" t="s">
        <v>1615</v>
      </c>
      <c r="G37" s="810">
        <v>1</v>
      </c>
      <c r="H37" s="810">
        <v>46</v>
      </c>
      <c r="I37" s="809" t="s">
        <v>1615</v>
      </c>
      <c r="J37" s="808" t="s">
        <v>1615</v>
      </c>
      <c r="K37" s="809">
        <v>1</v>
      </c>
      <c r="L37" s="808">
        <v>104</v>
      </c>
    </row>
    <row r="38" spans="1:12" ht="19.5" customHeight="1">
      <c r="A38" s="1765"/>
      <c r="B38" s="885" t="s">
        <v>639</v>
      </c>
      <c r="C38" s="883"/>
      <c r="D38" s="807"/>
      <c r="E38" s="809">
        <v>3</v>
      </c>
      <c r="F38" s="822">
        <v>76</v>
      </c>
      <c r="G38" s="823">
        <v>1</v>
      </c>
      <c r="H38" s="822">
        <v>36</v>
      </c>
      <c r="I38" s="809" t="s">
        <v>1615</v>
      </c>
      <c r="J38" s="808" t="s">
        <v>1615</v>
      </c>
      <c r="K38" s="809" t="s">
        <v>1615</v>
      </c>
      <c r="L38" s="808" t="s">
        <v>1615</v>
      </c>
    </row>
    <row r="39" spans="1:12" ht="19.5" customHeight="1">
      <c r="A39" s="1765"/>
      <c r="B39" s="879" t="s">
        <v>1604</v>
      </c>
      <c r="C39" s="883"/>
      <c r="D39" s="807"/>
      <c r="E39" s="809">
        <v>20</v>
      </c>
      <c r="F39" s="822">
        <v>471</v>
      </c>
      <c r="G39" s="823">
        <v>13</v>
      </c>
      <c r="H39" s="822">
        <v>501</v>
      </c>
      <c r="I39" s="823">
        <v>4</v>
      </c>
      <c r="J39" s="822">
        <v>289</v>
      </c>
      <c r="K39" s="810">
        <v>3</v>
      </c>
      <c r="L39" s="811">
        <v>348</v>
      </c>
    </row>
    <row r="40" spans="1:12" ht="19.5" customHeight="1">
      <c r="A40" s="1765"/>
      <c r="B40" s="879" t="s">
        <v>1605</v>
      </c>
      <c r="C40" s="883"/>
      <c r="D40" s="807"/>
      <c r="E40" s="809">
        <v>43</v>
      </c>
      <c r="F40" s="822">
        <v>1034</v>
      </c>
      <c r="G40" s="823">
        <v>20</v>
      </c>
      <c r="H40" s="822">
        <v>782</v>
      </c>
      <c r="I40" s="823">
        <v>14</v>
      </c>
      <c r="J40" s="822">
        <v>1100</v>
      </c>
      <c r="K40" s="810">
        <v>3</v>
      </c>
      <c r="L40" s="811">
        <v>499</v>
      </c>
    </row>
    <row r="41" spans="1:12" ht="19.5" customHeight="1">
      <c r="A41" s="1765"/>
      <c r="B41" s="879" t="s">
        <v>1606</v>
      </c>
      <c r="C41" s="883"/>
      <c r="D41" s="807"/>
      <c r="E41" s="809">
        <v>9</v>
      </c>
      <c r="F41" s="822">
        <v>198</v>
      </c>
      <c r="G41" s="823">
        <v>2</v>
      </c>
      <c r="H41" s="822">
        <v>77</v>
      </c>
      <c r="I41" s="823">
        <v>2</v>
      </c>
      <c r="J41" s="822">
        <v>127</v>
      </c>
      <c r="K41" s="810" t="s">
        <v>1810</v>
      </c>
      <c r="L41" s="811" t="s">
        <v>1810</v>
      </c>
    </row>
    <row r="42" spans="1:12" ht="19.5" customHeight="1">
      <c r="A42" s="1765"/>
      <c r="B42" s="879" t="s">
        <v>1602</v>
      </c>
      <c r="C42" s="883"/>
      <c r="D42" s="807"/>
      <c r="E42" s="810">
        <v>1</v>
      </c>
      <c r="F42" s="824">
        <v>23</v>
      </c>
      <c r="G42" s="825">
        <v>3</v>
      </c>
      <c r="H42" s="824">
        <v>120</v>
      </c>
      <c r="I42" s="810" t="s">
        <v>1810</v>
      </c>
      <c r="J42" s="810" t="s">
        <v>1810</v>
      </c>
      <c r="K42" s="810" t="s">
        <v>1810</v>
      </c>
      <c r="L42" s="810" t="s">
        <v>1810</v>
      </c>
    </row>
    <row r="43" spans="1:12" ht="19.5" customHeight="1">
      <c r="A43" s="1765"/>
      <c r="B43" s="879" t="s">
        <v>640</v>
      </c>
      <c r="C43" s="881"/>
      <c r="D43" s="807"/>
      <c r="E43" s="809">
        <v>2</v>
      </c>
      <c r="F43" s="822">
        <v>40</v>
      </c>
      <c r="G43" s="810" t="s">
        <v>1810</v>
      </c>
      <c r="H43" s="810" t="s">
        <v>1810</v>
      </c>
      <c r="I43" s="823">
        <v>2</v>
      </c>
      <c r="J43" s="822">
        <v>122</v>
      </c>
      <c r="K43" s="810" t="s">
        <v>1810</v>
      </c>
      <c r="L43" s="811" t="s">
        <v>1810</v>
      </c>
    </row>
    <row r="44" spans="1:12" ht="19.5" customHeight="1">
      <c r="A44" s="1765"/>
      <c r="B44" s="879" t="s">
        <v>1601</v>
      </c>
      <c r="C44" s="883"/>
      <c r="D44" s="807"/>
      <c r="E44" s="809">
        <v>12</v>
      </c>
      <c r="F44" s="822">
        <v>291</v>
      </c>
      <c r="G44" s="823">
        <v>10</v>
      </c>
      <c r="H44" s="822">
        <v>368</v>
      </c>
      <c r="I44" s="823">
        <v>5</v>
      </c>
      <c r="J44" s="822">
        <v>333</v>
      </c>
      <c r="K44" s="810" t="s">
        <v>1810</v>
      </c>
      <c r="L44" s="810" t="s">
        <v>1810</v>
      </c>
    </row>
    <row r="45" spans="1:12" ht="19.5" customHeight="1">
      <c r="A45" s="1765"/>
      <c r="B45" s="879" t="s">
        <v>641</v>
      </c>
      <c r="C45" s="881"/>
      <c r="D45" s="807"/>
      <c r="E45" s="809">
        <v>5</v>
      </c>
      <c r="F45" s="822">
        <v>119</v>
      </c>
      <c r="G45" s="823">
        <v>2</v>
      </c>
      <c r="H45" s="822">
        <v>76</v>
      </c>
      <c r="I45" s="823">
        <v>3</v>
      </c>
      <c r="J45" s="822">
        <v>207</v>
      </c>
      <c r="K45" s="810" t="s">
        <v>1810</v>
      </c>
      <c r="L45" s="810" t="s">
        <v>1810</v>
      </c>
    </row>
    <row r="46" spans="1:12" ht="19.5" customHeight="1">
      <c r="A46" s="1765"/>
      <c r="B46" s="879" t="s">
        <v>1607</v>
      </c>
      <c r="C46" s="883"/>
      <c r="D46" s="807"/>
      <c r="E46" s="809">
        <v>7</v>
      </c>
      <c r="F46" s="822">
        <v>159</v>
      </c>
      <c r="G46" s="823">
        <v>1</v>
      </c>
      <c r="H46" s="822">
        <v>46</v>
      </c>
      <c r="I46" s="823">
        <v>7</v>
      </c>
      <c r="J46" s="822">
        <v>470</v>
      </c>
      <c r="K46" s="810">
        <v>1</v>
      </c>
      <c r="L46" s="810">
        <v>170</v>
      </c>
    </row>
    <row r="47" spans="1:12" ht="19.5" customHeight="1">
      <c r="A47" s="1765"/>
      <c r="B47" s="886" t="s">
        <v>1608</v>
      </c>
      <c r="C47" s="883"/>
      <c r="D47" s="807"/>
      <c r="E47" s="809">
        <v>21</v>
      </c>
      <c r="F47" s="822">
        <v>521</v>
      </c>
      <c r="G47" s="823">
        <v>21</v>
      </c>
      <c r="H47" s="822">
        <v>772</v>
      </c>
      <c r="I47" s="823">
        <v>15</v>
      </c>
      <c r="J47" s="822">
        <v>1064</v>
      </c>
      <c r="K47" s="809">
        <v>9</v>
      </c>
      <c r="L47" s="808">
        <v>2216</v>
      </c>
    </row>
    <row r="48" spans="1:12" ht="19.5" customHeight="1">
      <c r="A48" s="1765"/>
      <c r="B48" s="879" t="s">
        <v>642</v>
      </c>
      <c r="C48" s="883"/>
      <c r="D48" s="807"/>
      <c r="E48" s="810">
        <v>5</v>
      </c>
      <c r="F48" s="810">
        <v>111</v>
      </c>
      <c r="G48" s="810">
        <v>1</v>
      </c>
      <c r="H48" s="810">
        <v>48</v>
      </c>
      <c r="I48" s="810">
        <v>3</v>
      </c>
      <c r="J48" s="810">
        <v>204</v>
      </c>
      <c r="K48" s="810">
        <v>1</v>
      </c>
      <c r="L48" s="811">
        <v>214</v>
      </c>
    </row>
    <row r="49" spans="1:12" ht="19.5" customHeight="1">
      <c r="A49" s="1765"/>
      <c r="B49" s="879" t="s">
        <v>643</v>
      </c>
      <c r="C49" s="884"/>
      <c r="D49" s="807"/>
      <c r="E49" s="810">
        <v>14</v>
      </c>
      <c r="F49" s="810">
        <v>341</v>
      </c>
      <c r="G49" s="810">
        <v>7</v>
      </c>
      <c r="H49" s="810">
        <v>281</v>
      </c>
      <c r="I49" s="810">
        <v>7</v>
      </c>
      <c r="J49" s="810">
        <v>471</v>
      </c>
      <c r="K49" s="810">
        <v>2</v>
      </c>
      <c r="L49" s="811">
        <v>414</v>
      </c>
    </row>
    <row r="50" spans="1:12" ht="19.5" customHeight="1">
      <c r="A50" s="1766"/>
      <c r="B50" s="879" t="s">
        <v>1802</v>
      </c>
      <c r="C50" s="884"/>
      <c r="D50" s="807"/>
      <c r="E50" s="810">
        <v>3</v>
      </c>
      <c r="F50" s="810">
        <v>69</v>
      </c>
      <c r="G50" s="810">
        <v>4</v>
      </c>
      <c r="H50" s="810">
        <v>171</v>
      </c>
      <c r="I50" s="810">
        <v>4</v>
      </c>
      <c r="J50" s="810">
        <v>242</v>
      </c>
      <c r="K50" s="810">
        <v>2</v>
      </c>
      <c r="L50" s="811">
        <v>495</v>
      </c>
    </row>
    <row r="51" spans="1:12" ht="20.25" customHeight="1">
      <c r="A51" s="830" t="s">
        <v>1803</v>
      </c>
      <c r="B51" s="833"/>
      <c r="C51" s="833"/>
      <c r="D51" s="833"/>
      <c r="E51" s="833"/>
      <c r="F51" s="833"/>
      <c r="G51" s="795"/>
      <c r="H51" s="795"/>
      <c r="I51" s="795"/>
      <c r="J51" s="795"/>
      <c r="K51" s="795"/>
      <c r="L51" s="795"/>
    </row>
    <row r="52" spans="1:12" ht="19.5" customHeight="1">
      <c r="A52" s="314" t="s">
        <v>2445</v>
      </c>
    </row>
  </sheetData>
  <mergeCells count="23">
    <mergeCell ref="I29:J29"/>
    <mergeCell ref="B31:C31"/>
    <mergeCell ref="B32:C32"/>
    <mergeCell ref="B7:C7"/>
    <mergeCell ref="B8:C8"/>
    <mergeCell ref="B9:C9"/>
    <mergeCell ref="A28:D30"/>
    <mergeCell ref="A33:A50"/>
    <mergeCell ref="B33:C33"/>
    <mergeCell ref="K29:L29"/>
    <mergeCell ref="E28:L28"/>
    <mergeCell ref="A1:B1"/>
    <mergeCell ref="A9:A26"/>
    <mergeCell ref="A2:L2"/>
    <mergeCell ref="A4:D6"/>
    <mergeCell ref="E4:E6"/>
    <mergeCell ref="F4:F6"/>
    <mergeCell ref="G4:L4"/>
    <mergeCell ref="G5:H5"/>
    <mergeCell ref="I5:J5"/>
    <mergeCell ref="K5:L5"/>
    <mergeCell ref="E29:F29"/>
    <mergeCell ref="G29:H29"/>
  </mergeCells>
  <phoneticPr fontId="38"/>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scale="76" pageOrder="overThenDown"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99FF"/>
  </sheetPr>
  <dimension ref="A1:AO21"/>
  <sheetViews>
    <sheetView showGridLines="0" zoomScaleNormal="100" zoomScaleSheetLayoutView="100" workbookViewId="0">
      <selection sqref="A1:B1"/>
    </sheetView>
  </sheetViews>
  <sheetFormatPr defaultRowHeight="12.75" customHeight="1"/>
  <cols>
    <col min="1" max="1" width="10.375" style="318" customWidth="1"/>
    <col min="2" max="2" width="8.375" style="318" customWidth="1"/>
    <col min="3" max="3" width="11" style="318" customWidth="1"/>
    <col min="4" max="9" width="10.375" style="318" customWidth="1"/>
    <col min="10" max="10" width="5" style="318" customWidth="1"/>
    <col min="11" max="11" width="7" style="318" customWidth="1"/>
    <col min="12" max="13" width="8" style="318" bestFit="1" customWidth="1"/>
    <col min="14" max="14" width="7" style="318" customWidth="1"/>
    <col min="15" max="15" width="6.25" style="318" bestFit="1" customWidth="1"/>
    <col min="16" max="256" width="9" style="318"/>
    <col min="257" max="257" width="10.375" style="318" customWidth="1"/>
    <col min="258" max="259" width="8.375" style="318" customWidth="1"/>
    <col min="260" max="265" width="10.375" style="318" customWidth="1"/>
    <col min="266" max="266" width="5" style="318" customWidth="1"/>
    <col min="267" max="267" width="7" style="318" customWidth="1"/>
    <col min="268" max="269" width="8" style="318" bestFit="1" customWidth="1"/>
    <col min="270" max="270" width="7" style="318" customWidth="1"/>
    <col min="271" max="271" width="6.25" style="318" bestFit="1" customWidth="1"/>
    <col min="272" max="512" width="9" style="318"/>
    <col min="513" max="513" width="10.375" style="318" customWidth="1"/>
    <col min="514" max="515" width="8.375" style="318" customWidth="1"/>
    <col min="516" max="521" width="10.375" style="318" customWidth="1"/>
    <col min="522" max="522" width="5" style="318" customWidth="1"/>
    <col min="523" max="523" width="7" style="318" customWidth="1"/>
    <col min="524" max="525" width="8" style="318" bestFit="1" customWidth="1"/>
    <col min="526" max="526" width="7" style="318" customWidth="1"/>
    <col min="527" max="527" width="6.25" style="318" bestFit="1" customWidth="1"/>
    <col min="528" max="768" width="9" style="318"/>
    <col min="769" max="769" width="10.375" style="318" customWidth="1"/>
    <col min="770" max="771" width="8.375" style="318" customWidth="1"/>
    <col min="772" max="777" width="10.375" style="318" customWidth="1"/>
    <col min="778" max="778" width="5" style="318" customWidth="1"/>
    <col min="779" max="779" width="7" style="318" customWidth="1"/>
    <col min="780" max="781" width="8" style="318" bestFit="1" customWidth="1"/>
    <col min="782" max="782" width="7" style="318" customWidth="1"/>
    <col min="783" max="783" width="6.25" style="318" bestFit="1" customWidth="1"/>
    <col min="784" max="1024" width="9" style="318"/>
    <col min="1025" max="1025" width="10.375" style="318" customWidth="1"/>
    <col min="1026" max="1027" width="8.375" style="318" customWidth="1"/>
    <col min="1028" max="1033" width="10.375" style="318" customWidth="1"/>
    <col min="1034" max="1034" width="5" style="318" customWidth="1"/>
    <col min="1035" max="1035" width="7" style="318" customWidth="1"/>
    <col min="1036" max="1037" width="8" style="318" bestFit="1" customWidth="1"/>
    <col min="1038" max="1038" width="7" style="318" customWidth="1"/>
    <col min="1039" max="1039" width="6.25" style="318" bestFit="1" customWidth="1"/>
    <col min="1040" max="1280" width="9" style="318"/>
    <col min="1281" max="1281" width="10.375" style="318" customWidth="1"/>
    <col min="1282" max="1283" width="8.375" style="318" customWidth="1"/>
    <col min="1284" max="1289" width="10.375" style="318" customWidth="1"/>
    <col min="1290" max="1290" width="5" style="318" customWidth="1"/>
    <col min="1291" max="1291" width="7" style="318" customWidth="1"/>
    <col min="1292" max="1293" width="8" style="318" bestFit="1" customWidth="1"/>
    <col min="1294" max="1294" width="7" style="318" customWidth="1"/>
    <col min="1295" max="1295" width="6.25" style="318" bestFit="1" customWidth="1"/>
    <col min="1296" max="1536" width="9" style="318"/>
    <col min="1537" max="1537" width="10.375" style="318" customWidth="1"/>
    <col min="1538" max="1539" width="8.375" style="318" customWidth="1"/>
    <col min="1540" max="1545" width="10.375" style="318" customWidth="1"/>
    <col min="1546" max="1546" width="5" style="318" customWidth="1"/>
    <col min="1547" max="1547" width="7" style="318" customWidth="1"/>
    <col min="1548" max="1549" width="8" style="318" bestFit="1" customWidth="1"/>
    <col min="1550" max="1550" width="7" style="318" customWidth="1"/>
    <col min="1551" max="1551" width="6.25" style="318" bestFit="1" customWidth="1"/>
    <col min="1552" max="1792" width="9" style="318"/>
    <col min="1793" max="1793" width="10.375" style="318" customWidth="1"/>
    <col min="1794" max="1795" width="8.375" style="318" customWidth="1"/>
    <col min="1796" max="1801" width="10.375" style="318" customWidth="1"/>
    <col min="1802" max="1802" width="5" style="318" customWidth="1"/>
    <col min="1803" max="1803" width="7" style="318" customWidth="1"/>
    <col min="1804" max="1805" width="8" style="318" bestFit="1" customWidth="1"/>
    <col min="1806" max="1806" width="7" style="318" customWidth="1"/>
    <col min="1807" max="1807" width="6.25" style="318" bestFit="1" customWidth="1"/>
    <col min="1808" max="2048" width="9" style="318"/>
    <col min="2049" max="2049" width="10.375" style="318" customWidth="1"/>
    <col min="2050" max="2051" width="8.375" style="318" customWidth="1"/>
    <col min="2052" max="2057" width="10.375" style="318" customWidth="1"/>
    <col min="2058" max="2058" width="5" style="318" customWidth="1"/>
    <col min="2059" max="2059" width="7" style="318" customWidth="1"/>
    <col min="2060" max="2061" width="8" style="318" bestFit="1" customWidth="1"/>
    <col min="2062" max="2062" width="7" style="318" customWidth="1"/>
    <col min="2063" max="2063" width="6.25" style="318" bestFit="1" customWidth="1"/>
    <col min="2064" max="2304" width="9" style="318"/>
    <col min="2305" max="2305" width="10.375" style="318" customWidth="1"/>
    <col min="2306" max="2307" width="8.375" style="318" customWidth="1"/>
    <col min="2308" max="2313" width="10.375" style="318" customWidth="1"/>
    <col min="2314" max="2314" width="5" style="318" customWidth="1"/>
    <col min="2315" max="2315" width="7" style="318" customWidth="1"/>
    <col min="2316" max="2317" width="8" style="318" bestFit="1" customWidth="1"/>
    <col min="2318" max="2318" width="7" style="318" customWidth="1"/>
    <col min="2319" max="2319" width="6.25" style="318" bestFit="1" customWidth="1"/>
    <col min="2320" max="2560" width="9" style="318"/>
    <col min="2561" max="2561" width="10.375" style="318" customWidth="1"/>
    <col min="2562" max="2563" width="8.375" style="318" customWidth="1"/>
    <col min="2564" max="2569" width="10.375" style="318" customWidth="1"/>
    <col min="2570" max="2570" width="5" style="318" customWidth="1"/>
    <col min="2571" max="2571" width="7" style="318" customWidth="1"/>
    <col min="2572" max="2573" width="8" style="318" bestFit="1" customWidth="1"/>
    <col min="2574" max="2574" width="7" style="318" customWidth="1"/>
    <col min="2575" max="2575" width="6.25" style="318" bestFit="1" customWidth="1"/>
    <col min="2576" max="2816" width="9" style="318"/>
    <col min="2817" max="2817" width="10.375" style="318" customWidth="1"/>
    <col min="2818" max="2819" width="8.375" style="318" customWidth="1"/>
    <col min="2820" max="2825" width="10.375" style="318" customWidth="1"/>
    <col min="2826" max="2826" width="5" style="318" customWidth="1"/>
    <col min="2827" max="2827" width="7" style="318" customWidth="1"/>
    <col min="2828" max="2829" width="8" style="318" bestFit="1" customWidth="1"/>
    <col min="2830" max="2830" width="7" style="318" customWidth="1"/>
    <col min="2831" max="2831" width="6.25" style="318" bestFit="1" customWidth="1"/>
    <col min="2832" max="3072" width="9" style="318"/>
    <col min="3073" max="3073" width="10.375" style="318" customWidth="1"/>
    <col min="3074" max="3075" width="8.375" style="318" customWidth="1"/>
    <col min="3076" max="3081" width="10.375" style="318" customWidth="1"/>
    <col min="3082" max="3082" width="5" style="318" customWidth="1"/>
    <col min="3083" max="3083" width="7" style="318" customWidth="1"/>
    <col min="3084" max="3085" width="8" style="318" bestFit="1" customWidth="1"/>
    <col min="3086" max="3086" width="7" style="318" customWidth="1"/>
    <col min="3087" max="3087" width="6.25" style="318" bestFit="1" customWidth="1"/>
    <col min="3088" max="3328" width="9" style="318"/>
    <col min="3329" max="3329" width="10.375" style="318" customWidth="1"/>
    <col min="3330" max="3331" width="8.375" style="318" customWidth="1"/>
    <col min="3332" max="3337" width="10.375" style="318" customWidth="1"/>
    <col min="3338" max="3338" width="5" style="318" customWidth="1"/>
    <col min="3339" max="3339" width="7" style="318" customWidth="1"/>
    <col min="3340" max="3341" width="8" style="318" bestFit="1" customWidth="1"/>
    <col min="3342" max="3342" width="7" style="318" customWidth="1"/>
    <col min="3343" max="3343" width="6.25" style="318" bestFit="1" customWidth="1"/>
    <col min="3344" max="3584" width="9" style="318"/>
    <col min="3585" max="3585" width="10.375" style="318" customWidth="1"/>
    <col min="3586" max="3587" width="8.375" style="318" customWidth="1"/>
    <col min="3588" max="3593" width="10.375" style="318" customWidth="1"/>
    <col min="3594" max="3594" width="5" style="318" customWidth="1"/>
    <col min="3595" max="3595" width="7" style="318" customWidth="1"/>
    <col min="3596" max="3597" width="8" style="318" bestFit="1" customWidth="1"/>
    <col min="3598" max="3598" width="7" style="318" customWidth="1"/>
    <col min="3599" max="3599" width="6.25" style="318" bestFit="1" customWidth="1"/>
    <col min="3600" max="3840" width="9" style="318"/>
    <col min="3841" max="3841" width="10.375" style="318" customWidth="1"/>
    <col min="3842" max="3843" width="8.375" style="318" customWidth="1"/>
    <col min="3844" max="3849" width="10.375" style="318" customWidth="1"/>
    <col min="3850" max="3850" width="5" style="318" customWidth="1"/>
    <col min="3851" max="3851" width="7" style="318" customWidth="1"/>
    <col min="3852" max="3853" width="8" style="318" bestFit="1" customWidth="1"/>
    <col min="3854" max="3854" width="7" style="318" customWidth="1"/>
    <col min="3855" max="3855" width="6.25" style="318" bestFit="1" customWidth="1"/>
    <col min="3856" max="4096" width="9" style="318"/>
    <col min="4097" max="4097" width="10.375" style="318" customWidth="1"/>
    <col min="4098" max="4099" width="8.375" style="318" customWidth="1"/>
    <col min="4100" max="4105" width="10.375" style="318" customWidth="1"/>
    <col min="4106" max="4106" width="5" style="318" customWidth="1"/>
    <col min="4107" max="4107" width="7" style="318" customWidth="1"/>
    <col min="4108" max="4109" width="8" style="318" bestFit="1" customWidth="1"/>
    <col min="4110" max="4110" width="7" style="318" customWidth="1"/>
    <col min="4111" max="4111" width="6.25" style="318" bestFit="1" customWidth="1"/>
    <col min="4112" max="4352" width="9" style="318"/>
    <col min="4353" max="4353" width="10.375" style="318" customWidth="1"/>
    <col min="4354" max="4355" width="8.375" style="318" customWidth="1"/>
    <col min="4356" max="4361" width="10.375" style="318" customWidth="1"/>
    <col min="4362" max="4362" width="5" style="318" customWidth="1"/>
    <col min="4363" max="4363" width="7" style="318" customWidth="1"/>
    <col min="4364" max="4365" width="8" style="318" bestFit="1" customWidth="1"/>
    <col min="4366" max="4366" width="7" style="318" customWidth="1"/>
    <col min="4367" max="4367" width="6.25" style="318" bestFit="1" customWidth="1"/>
    <col min="4368" max="4608" width="9" style="318"/>
    <col min="4609" max="4609" width="10.375" style="318" customWidth="1"/>
    <col min="4610" max="4611" width="8.375" style="318" customWidth="1"/>
    <col min="4612" max="4617" width="10.375" style="318" customWidth="1"/>
    <col min="4618" max="4618" width="5" style="318" customWidth="1"/>
    <col min="4619" max="4619" width="7" style="318" customWidth="1"/>
    <col min="4620" max="4621" width="8" style="318" bestFit="1" customWidth="1"/>
    <col min="4622" max="4622" width="7" style="318" customWidth="1"/>
    <col min="4623" max="4623" width="6.25" style="318" bestFit="1" customWidth="1"/>
    <col min="4624" max="4864" width="9" style="318"/>
    <col min="4865" max="4865" width="10.375" style="318" customWidth="1"/>
    <col min="4866" max="4867" width="8.375" style="318" customWidth="1"/>
    <col min="4868" max="4873" width="10.375" style="318" customWidth="1"/>
    <col min="4874" max="4874" width="5" style="318" customWidth="1"/>
    <col min="4875" max="4875" width="7" style="318" customWidth="1"/>
    <col min="4876" max="4877" width="8" style="318" bestFit="1" customWidth="1"/>
    <col min="4878" max="4878" width="7" style="318" customWidth="1"/>
    <col min="4879" max="4879" width="6.25" style="318" bestFit="1" customWidth="1"/>
    <col min="4880" max="5120" width="9" style="318"/>
    <col min="5121" max="5121" width="10.375" style="318" customWidth="1"/>
    <col min="5122" max="5123" width="8.375" style="318" customWidth="1"/>
    <col min="5124" max="5129" width="10.375" style="318" customWidth="1"/>
    <col min="5130" max="5130" width="5" style="318" customWidth="1"/>
    <col min="5131" max="5131" width="7" style="318" customWidth="1"/>
    <col min="5132" max="5133" width="8" style="318" bestFit="1" customWidth="1"/>
    <col min="5134" max="5134" width="7" style="318" customWidth="1"/>
    <col min="5135" max="5135" width="6.25" style="318" bestFit="1" customWidth="1"/>
    <col min="5136" max="5376" width="9" style="318"/>
    <col min="5377" max="5377" width="10.375" style="318" customWidth="1"/>
    <col min="5378" max="5379" width="8.375" style="318" customWidth="1"/>
    <col min="5380" max="5385" width="10.375" style="318" customWidth="1"/>
    <col min="5386" max="5386" width="5" style="318" customWidth="1"/>
    <col min="5387" max="5387" width="7" style="318" customWidth="1"/>
    <col min="5388" max="5389" width="8" style="318" bestFit="1" customWidth="1"/>
    <col min="5390" max="5390" width="7" style="318" customWidth="1"/>
    <col min="5391" max="5391" width="6.25" style="318" bestFit="1" customWidth="1"/>
    <col min="5392" max="5632" width="9" style="318"/>
    <col min="5633" max="5633" width="10.375" style="318" customWidth="1"/>
    <col min="5634" max="5635" width="8.375" style="318" customWidth="1"/>
    <col min="5636" max="5641" width="10.375" style="318" customWidth="1"/>
    <col min="5642" max="5642" width="5" style="318" customWidth="1"/>
    <col min="5643" max="5643" width="7" style="318" customWidth="1"/>
    <col min="5644" max="5645" width="8" style="318" bestFit="1" customWidth="1"/>
    <col min="5646" max="5646" width="7" style="318" customWidth="1"/>
    <col min="5647" max="5647" width="6.25" style="318" bestFit="1" customWidth="1"/>
    <col min="5648" max="5888" width="9" style="318"/>
    <col min="5889" max="5889" width="10.375" style="318" customWidth="1"/>
    <col min="5890" max="5891" width="8.375" style="318" customWidth="1"/>
    <col min="5892" max="5897" width="10.375" style="318" customWidth="1"/>
    <col min="5898" max="5898" width="5" style="318" customWidth="1"/>
    <col min="5899" max="5899" width="7" style="318" customWidth="1"/>
    <col min="5900" max="5901" width="8" style="318" bestFit="1" customWidth="1"/>
    <col min="5902" max="5902" width="7" style="318" customWidth="1"/>
    <col min="5903" max="5903" width="6.25" style="318" bestFit="1" customWidth="1"/>
    <col min="5904" max="6144" width="9" style="318"/>
    <col min="6145" max="6145" width="10.375" style="318" customWidth="1"/>
    <col min="6146" max="6147" width="8.375" style="318" customWidth="1"/>
    <col min="6148" max="6153" width="10.375" style="318" customWidth="1"/>
    <col min="6154" max="6154" width="5" style="318" customWidth="1"/>
    <col min="6155" max="6155" width="7" style="318" customWidth="1"/>
    <col min="6156" max="6157" width="8" style="318" bestFit="1" customWidth="1"/>
    <col min="6158" max="6158" width="7" style="318" customWidth="1"/>
    <col min="6159" max="6159" width="6.25" style="318" bestFit="1" customWidth="1"/>
    <col min="6160" max="6400" width="9" style="318"/>
    <col min="6401" max="6401" width="10.375" style="318" customWidth="1"/>
    <col min="6402" max="6403" width="8.375" style="318" customWidth="1"/>
    <col min="6404" max="6409" width="10.375" style="318" customWidth="1"/>
    <col min="6410" max="6410" width="5" style="318" customWidth="1"/>
    <col min="6411" max="6411" width="7" style="318" customWidth="1"/>
    <col min="6412" max="6413" width="8" style="318" bestFit="1" customWidth="1"/>
    <col min="6414" max="6414" width="7" style="318" customWidth="1"/>
    <col min="6415" max="6415" width="6.25" style="318" bestFit="1" customWidth="1"/>
    <col min="6416" max="6656" width="9" style="318"/>
    <col min="6657" max="6657" width="10.375" style="318" customWidth="1"/>
    <col min="6658" max="6659" width="8.375" style="318" customWidth="1"/>
    <col min="6660" max="6665" width="10.375" style="318" customWidth="1"/>
    <col min="6666" max="6666" width="5" style="318" customWidth="1"/>
    <col min="6667" max="6667" width="7" style="318" customWidth="1"/>
    <col min="6668" max="6669" width="8" style="318" bestFit="1" customWidth="1"/>
    <col min="6670" max="6670" width="7" style="318" customWidth="1"/>
    <col min="6671" max="6671" width="6.25" style="318" bestFit="1" customWidth="1"/>
    <col min="6672" max="6912" width="9" style="318"/>
    <col min="6913" max="6913" width="10.375" style="318" customWidth="1"/>
    <col min="6914" max="6915" width="8.375" style="318" customWidth="1"/>
    <col min="6916" max="6921" width="10.375" style="318" customWidth="1"/>
    <col min="6922" max="6922" width="5" style="318" customWidth="1"/>
    <col min="6923" max="6923" width="7" style="318" customWidth="1"/>
    <col min="6924" max="6925" width="8" style="318" bestFit="1" customWidth="1"/>
    <col min="6926" max="6926" width="7" style="318" customWidth="1"/>
    <col min="6927" max="6927" width="6.25" style="318" bestFit="1" customWidth="1"/>
    <col min="6928" max="7168" width="9" style="318"/>
    <col min="7169" max="7169" width="10.375" style="318" customWidth="1"/>
    <col min="7170" max="7171" width="8.375" style="318" customWidth="1"/>
    <col min="7172" max="7177" width="10.375" style="318" customWidth="1"/>
    <col min="7178" max="7178" width="5" style="318" customWidth="1"/>
    <col min="7179" max="7179" width="7" style="318" customWidth="1"/>
    <col min="7180" max="7181" width="8" style="318" bestFit="1" customWidth="1"/>
    <col min="7182" max="7182" width="7" style="318" customWidth="1"/>
    <col min="7183" max="7183" width="6.25" style="318" bestFit="1" customWidth="1"/>
    <col min="7184" max="7424" width="9" style="318"/>
    <col min="7425" max="7425" width="10.375" style="318" customWidth="1"/>
    <col min="7426" max="7427" width="8.375" style="318" customWidth="1"/>
    <col min="7428" max="7433" width="10.375" style="318" customWidth="1"/>
    <col min="7434" max="7434" width="5" style="318" customWidth="1"/>
    <col min="7435" max="7435" width="7" style="318" customWidth="1"/>
    <col min="7436" max="7437" width="8" style="318" bestFit="1" customWidth="1"/>
    <col min="7438" max="7438" width="7" style="318" customWidth="1"/>
    <col min="7439" max="7439" width="6.25" style="318" bestFit="1" customWidth="1"/>
    <col min="7440" max="7680" width="9" style="318"/>
    <col min="7681" max="7681" width="10.375" style="318" customWidth="1"/>
    <col min="7682" max="7683" width="8.375" style="318" customWidth="1"/>
    <col min="7684" max="7689" width="10.375" style="318" customWidth="1"/>
    <col min="7690" max="7690" width="5" style="318" customWidth="1"/>
    <col min="7691" max="7691" width="7" style="318" customWidth="1"/>
    <col min="7692" max="7693" width="8" style="318" bestFit="1" customWidth="1"/>
    <col min="7694" max="7694" width="7" style="318" customWidth="1"/>
    <col min="7695" max="7695" width="6.25" style="318" bestFit="1" customWidth="1"/>
    <col min="7696" max="7936" width="9" style="318"/>
    <col min="7937" max="7937" width="10.375" style="318" customWidth="1"/>
    <col min="7938" max="7939" width="8.375" style="318" customWidth="1"/>
    <col min="7940" max="7945" width="10.375" style="318" customWidth="1"/>
    <col min="7946" max="7946" width="5" style="318" customWidth="1"/>
    <col min="7947" max="7947" width="7" style="318" customWidth="1"/>
    <col min="7948" max="7949" width="8" style="318" bestFit="1" customWidth="1"/>
    <col min="7950" max="7950" width="7" style="318" customWidth="1"/>
    <col min="7951" max="7951" width="6.25" style="318" bestFit="1" customWidth="1"/>
    <col min="7952" max="8192" width="9" style="318"/>
    <col min="8193" max="8193" width="10.375" style="318" customWidth="1"/>
    <col min="8194" max="8195" width="8.375" style="318" customWidth="1"/>
    <col min="8196" max="8201" width="10.375" style="318" customWidth="1"/>
    <col min="8202" max="8202" width="5" style="318" customWidth="1"/>
    <col min="8203" max="8203" width="7" style="318" customWidth="1"/>
    <col min="8204" max="8205" width="8" style="318" bestFit="1" customWidth="1"/>
    <col min="8206" max="8206" width="7" style="318" customWidth="1"/>
    <col min="8207" max="8207" width="6.25" style="318" bestFit="1" customWidth="1"/>
    <col min="8208" max="8448" width="9" style="318"/>
    <col min="8449" max="8449" width="10.375" style="318" customWidth="1"/>
    <col min="8450" max="8451" width="8.375" style="318" customWidth="1"/>
    <col min="8452" max="8457" width="10.375" style="318" customWidth="1"/>
    <col min="8458" max="8458" width="5" style="318" customWidth="1"/>
    <col min="8459" max="8459" width="7" style="318" customWidth="1"/>
    <col min="8460" max="8461" width="8" style="318" bestFit="1" customWidth="1"/>
    <col min="8462" max="8462" width="7" style="318" customWidth="1"/>
    <col min="8463" max="8463" width="6.25" style="318" bestFit="1" customWidth="1"/>
    <col min="8464" max="8704" width="9" style="318"/>
    <col min="8705" max="8705" width="10.375" style="318" customWidth="1"/>
    <col min="8706" max="8707" width="8.375" style="318" customWidth="1"/>
    <col min="8708" max="8713" width="10.375" style="318" customWidth="1"/>
    <col min="8714" max="8714" width="5" style="318" customWidth="1"/>
    <col min="8715" max="8715" width="7" style="318" customWidth="1"/>
    <col min="8716" max="8717" width="8" style="318" bestFit="1" customWidth="1"/>
    <col min="8718" max="8718" width="7" style="318" customWidth="1"/>
    <col min="8719" max="8719" width="6.25" style="318" bestFit="1" customWidth="1"/>
    <col min="8720" max="8960" width="9" style="318"/>
    <col min="8961" max="8961" width="10.375" style="318" customWidth="1"/>
    <col min="8962" max="8963" width="8.375" style="318" customWidth="1"/>
    <col min="8964" max="8969" width="10.375" style="318" customWidth="1"/>
    <col min="8970" max="8970" width="5" style="318" customWidth="1"/>
    <col min="8971" max="8971" width="7" style="318" customWidth="1"/>
    <col min="8972" max="8973" width="8" style="318" bestFit="1" customWidth="1"/>
    <col min="8974" max="8974" width="7" style="318" customWidth="1"/>
    <col min="8975" max="8975" width="6.25" style="318" bestFit="1" customWidth="1"/>
    <col min="8976" max="9216" width="9" style="318"/>
    <col min="9217" max="9217" width="10.375" style="318" customWidth="1"/>
    <col min="9218" max="9219" width="8.375" style="318" customWidth="1"/>
    <col min="9220" max="9225" width="10.375" style="318" customWidth="1"/>
    <col min="9226" max="9226" width="5" style="318" customWidth="1"/>
    <col min="9227" max="9227" width="7" style="318" customWidth="1"/>
    <col min="9228" max="9229" width="8" style="318" bestFit="1" customWidth="1"/>
    <col min="9230" max="9230" width="7" style="318" customWidth="1"/>
    <col min="9231" max="9231" width="6.25" style="318" bestFit="1" customWidth="1"/>
    <col min="9232" max="9472" width="9" style="318"/>
    <col min="9473" max="9473" width="10.375" style="318" customWidth="1"/>
    <col min="9474" max="9475" width="8.375" style="318" customWidth="1"/>
    <col min="9476" max="9481" width="10.375" style="318" customWidth="1"/>
    <col min="9482" max="9482" width="5" style="318" customWidth="1"/>
    <col min="9483" max="9483" width="7" style="318" customWidth="1"/>
    <col min="9484" max="9485" width="8" style="318" bestFit="1" customWidth="1"/>
    <col min="9486" max="9486" width="7" style="318" customWidth="1"/>
    <col min="9487" max="9487" width="6.25" style="318" bestFit="1" customWidth="1"/>
    <col min="9488" max="9728" width="9" style="318"/>
    <col min="9729" max="9729" width="10.375" style="318" customWidth="1"/>
    <col min="9730" max="9731" width="8.375" style="318" customWidth="1"/>
    <col min="9732" max="9737" width="10.375" style="318" customWidth="1"/>
    <col min="9738" max="9738" width="5" style="318" customWidth="1"/>
    <col min="9739" max="9739" width="7" style="318" customWidth="1"/>
    <col min="9740" max="9741" width="8" style="318" bestFit="1" customWidth="1"/>
    <col min="9742" max="9742" width="7" style="318" customWidth="1"/>
    <col min="9743" max="9743" width="6.25" style="318" bestFit="1" customWidth="1"/>
    <col min="9744" max="9984" width="9" style="318"/>
    <col min="9985" max="9985" width="10.375" style="318" customWidth="1"/>
    <col min="9986" max="9987" width="8.375" style="318" customWidth="1"/>
    <col min="9988" max="9993" width="10.375" style="318" customWidth="1"/>
    <col min="9994" max="9994" width="5" style="318" customWidth="1"/>
    <col min="9995" max="9995" width="7" style="318" customWidth="1"/>
    <col min="9996" max="9997" width="8" style="318" bestFit="1" customWidth="1"/>
    <col min="9998" max="9998" width="7" style="318" customWidth="1"/>
    <col min="9999" max="9999" width="6.25" style="318" bestFit="1" customWidth="1"/>
    <col min="10000" max="10240" width="9" style="318"/>
    <col min="10241" max="10241" width="10.375" style="318" customWidth="1"/>
    <col min="10242" max="10243" width="8.375" style="318" customWidth="1"/>
    <col min="10244" max="10249" width="10.375" style="318" customWidth="1"/>
    <col min="10250" max="10250" width="5" style="318" customWidth="1"/>
    <col min="10251" max="10251" width="7" style="318" customWidth="1"/>
    <col min="10252" max="10253" width="8" style="318" bestFit="1" customWidth="1"/>
    <col min="10254" max="10254" width="7" style="318" customWidth="1"/>
    <col min="10255" max="10255" width="6.25" style="318" bestFit="1" customWidth="1"/>
    <col min="10256" max="10496" width="9" style="318"/>
    <col min="10497" max="10497" width="10.375" style="318" customWidth="1"/>
    <col min="10498" max="10499" width="8.375" style="318" customWidth="1"/>
    <col min="10500" max="10505" width="10.375" style="318" customWidth="1"/>
    <col min="10506" max="10506" width="5" style="318" customWidth="1"/>
    <col min="10507" max="10507" width="7" style="318" customWidth="1"/>
    <col min="10508" max="10509" width="8" style="318" bestFit="1" customWidth="1"/>
    <col min="10510" max="10510" width="7" style="318" customWidth="1"/>
    <col min="10511" max="10511" width="6.25" style="318" bestFit="1" customWidth="1"/>
    <col min="10512" max="10752" width="9" style="318"/>
    <col min="10753" max="10753" width="10.375" style="318" customWidth="1"/>
    <col min="10754" max="10755" width="8.375" style="318" customWidth="1"/>
    <col min="10756" max="10761" width="10.375" style="318" customWidth="1"/>
    <col min="10762" max="10762" width="5" style="318" customWidth="1"/>
    <col min="10763" max="10763" width="7" style="318" customWidth="1"/>
    <col min="10764" max="10765" width="8" style="318" bestFit="1" customWidth="1"/>
    <col min="10766" max="10766" width="7" style="318" customWidth="1"/>
    <col min="10767" max="10767" width="6.25" style="318" bestFit="1" customWidth="1"/>
    <col min="10768" max="11008" width="9" style="318"/>
    <col min="11009" max="11009" width="10.375" style="318" customWidth="1"/>
    <col min="11010" max="11011" width="8.375" style="318" customWidth="1"/>
    <col min="11012" max="11017" width="10.375" style="318" customWidth="1"/>
    <col min="11018" max="11018" width="5" style="318" customWidth="1"/>
    <col min="11019" max="11019" width="7" style="318" customWidth="1"/>
    <col min="11020" max="11021" width="8" style="318" bestFit="1" customWidth="1"/>
    <col min="11022" max="11022" width="7" style="318" customWidth="1"/>
    <col min="11023" max="11023" width="6.25" style="318" bestFit="1" customWidth="1"/>
    <col min="11024" max="11264" width="9" style="318"/>
    <col min="11265" max="11265" width="10.375" style="318" customWidth="1"/>
    <col min="11266" max="11267" width="8.375" style="318" customWidth="1"/>
    <col min="11268" max="11273" width="10.375" style="318" customWidth="1"/>
    <col min="11274" max="11274" width="5" style="318" customWidth="1"/>
    <col min="11275" max="11275" width="7" style="318" customWidth="1"/>
    <col min="11276" max="11277" width="8" style="318" bestFit="1" customWidth="1"/>
    <col min="11278" max="11278" width="7" style="318" customWidth="1"/>
    <col min="11279" max="11279" width="6.25" style="318" bestFit="1" customWidth="1"/>
    <col min="11280" max="11520" width="9" style="318"/>
    <col min="11521" max="11521" width="10.375" style="318" customWidth="1"/>
    <col min="11522" max="11523" width="8.375" style="318" customWidth="1"/>
    <col min="11524" max="11529" width="10.375" style="318" customWidth="1"/>
    <col min="11530" max="11530" width="5" style="318" customWidth="1"/>
    <col min="11531" max="11531" width="7" style="318" customWidth="1"/>
    <col min="11532" max="11533" width="8" style="318" bestFit="1" customWidth="1"/>
    <col min="11534" max="11534" width="7" style="318" customWidth="1"/>
    <col min="11535" max="11535" width="6.25" style="318" bestFit="1" customWidth="1"/>
    <col min="11536" max="11776" width="9" style="318"/>
    <col min="11777" max="11777" width="10.375" style="318" customWidth="1"/>
    <col min="11778" max="11779" width="8.375" style="318" customWidth="1"/>
    <col min="11780" max="11785" width="10.375" style="318" customWidth="1"/>
    <col min="11786" max="11786" width="5" style="318" customWidth="1"/>
    <col min="11787" max="11787" width="7" style="318" customWidth="1"/>
    <col min="11788" max="11789" width="8" style="318" bestFit="1" customWidth="1"/>
    <col min="11790" max="11790" width="7" style="318" customWidth="1"/>
    <col min="11791" max="11791" width="6.25" style="318" bestFit="1" customWidth="1"/>
    <col min="11792" max="12032" width="9" style="318"/>
    <col min="12033" max="12033" width="10.375" style="318" customWidth="1"/>
    <col min="12034" max="12035" width="8.375" style="318" customWidth="1"/>
    <col min="12036" max="12041" width="10.375" style="318" customWidth="1"/>
    <col min="12042" max="12042" width="5" style="318" customWidth="1"/>
    <col min="12043" max="12043" width="7" style="318" customWidth="1"/>
    <col min="12044" max="12045" width="8" style="318" bestFit="1" customWidth="1"/>
    <col min="12046" max="12046" width="7" style="318" customWidth="1"/>
    <col min="12047" max="12047" width="6.25" style="318" bestFit="1" customWidth="1"/>
    <col min="12048" max="12288" width="9" style="318"/>
    <col min="12289" max="12289" width="10.375" style="318" customWidth="1"/>
    <col min="12290" max="12291" width="8.375" style="318" customWidth="1"/>
    <col min="12292" max="12297" width="10.375" style="318" customWidth="1"/>
    <col min="12298" max="12298" width="5" style="318" customWidth="1"/>
    <col min="12299" max="12299" width="7" style="318" customWidth="1"/>
    <col min="12300" max="12301" width="8" style="318" bestFit="1" customWidth="1"/>
    <col min="12302" max="12302" width="7" style="318" customWidth="1"/>
    <col min="12303" max="12303" width="6.25" style="318" bestFit="1" customWidth="1"/>
    <col min="12304" max="12544" width="9" style="318"/>
    <col min="12545" max="12545" width="10.375" style="318" customWidth="1"/>
    <col min="12546" max="12547" width="8.375" style="318" customWidth="1"/>
    <col min="12548" max="12553" width="10.375" style="318" customWidth="1"/>
    <col min="12554" max="12554" width="5" style="318" customWidth="1"/>
    <col min="12555" max="12555" width="7" style="318" customWidth="1"/>
    <col min="12556" max="12557" width="8" style="318" bestFit="1" customWidth="1"/>
    <col min="12558" max="12558" width="7" style="318" customWidth="1"/>
    <col min="12559" max="12559" width="6.25" style="318" bestFit="1" customWidth="1"/>
    <col min="12560" max="12800" width="9" style="318"/>
    <col min="12801" max="12801" width="10.375" style="318" customWidth="1"/>
    <col min="12802" max="12803" width="8.375" style="318" customWidth="1"/>
    <col min="12804" max="12809" width="10.375" style="318" customWidth="1"/>
    <col min="12810" max="12810" width="5" style="318" customWidth="1"/>
    <col min="12811" max="12811" width="7" style="318" customWidth="1"/>
    <col min="12812" max="12813" width="8" style="318" bestFit="1" customWidth="1"/>
    <col min="12814" max="12814" width="7" style="318" customWidth="1"/>
    <col min="12815" max="12815" width="6.25" style="318" bestFit="1" customWidth="1"/>
    <col min="12816" max="13056" width="9" style="318"/>
    <col min="13057" max="13057" width="10.375" style="318" customWidth="1"/>
    <col min="13058" max="13059" width="8.375" style="318" customWidth="1"/>
    <col min="13060" max="13065" width="10.375" style="318" customWidth="1"/>
    <col min="13066" max="13066" width="5" style="318" customWidth="1"/>
    <col min="13067" max="13067" width="7" style="318" customWidth="1"/>
    <col min="13068" max="13069" width="8" style="318" bestFit="1" customWidth="1"/>
    <col min="13070" max="13070" width="7" style="318" customWidth="1"/>
    <col min="13071" max="13071" width="6.25" style="318" bestFit="1" customWidth="1"/>
    <col min="13072" max="13312" width="9" style="318"/>
    <col min="13313" max="13313" width="10.375" style="318" customWidth="1"/>
    <col min="13314" max="13315" width="8.375" style="318" customWidth="1"/>
    <col min="13316" max="13321" width="10.375" style="318" customWidth="1"/>
    <col min="13322" max="13322" width="5" style="318" customWidth="1"/>
    <col min="13323" max="13323" width="7" style="318" customWidth="1"/>
    <col min="13324" max="13325" width="8" style="318" bestFit="1" customWidth="1"/>
    <col min="13326" max="13326" width="7" style="318" customWidth="1"/>
    <col min="13327" max="13327" width="6.25" style="318" bestFit="1" customWidth="1"/>
    <col min="13328" max="13568" width="9" style="318"/>
    <col min="13569" max="13569" width="10.375" style="318" customWidth="1"/>
    <col min="13570" max="13571" width="8.375" style="318" customWidth="1"/>
    <col min="13572" max="13577" width="10.375" style="318" customWidth="1"/>
    <col min="13578" max="13578" width="5" style="318" customWidth="1"/>
    <col min="13579" max="13579" width="7" style="318" customWidth="1"/>
    <col min="13580" max="13581" width="8" style="318" bestFit="1" customWidth="1"/>
    <col min="13582" max="13582" width="7" style="318" customWidth="1"/>
    <col min="13583" max="13583" width="6.25" style="318" bestFit="1" customWidth="1"/>
    <col min="13584" max="13824" width="9" style="318"/>
    <col min="13825" max="13825" width="10.375" style="318" customWidth="1"/>
    <col min="13826" max="13827" width="8.375" style="318" customWidth="1"/>
    <col min="13828" max="13833" width="10.375" style="318" customWidth="1"/>
    <col min="13834" max="13834" width="5" style="318" customWidth="1"/>
    <col min="13835" max="13835" width="7" style="318" customWidth="1"/>
    <col min="13836" max="13837" width="8" style="318" bestFit="1" customWidth="1"/>
    <col min="13838" max="13838" width="7" style="318" customWidth="1"/>
    <col min="13839" max="13839" width="6.25" style="318" bestFit="1" customWidth="1"/>
    <col min="13840" max="14080" width="9" style="318"/>
    <col min="14081" max="14081" width="10.375" style="318" customWidth="1"/>
    <col min="14082" max="14083" width="8.375" style="318" customWidth="1"/>
    <col min="14084" max="14089" width="10.375" style="318" customWidth="1"/>
    <col min="14090" max="14090" width="5" style="318" customWidth="1"/>
    <col min="14091" max="14091" width="7" style="318" customWidth="1"/>
    <col min="14092" max="14093" width="8" style="318" bestFit="1" customWidth="1"/>
    <col min="14094" max="14094" width="7" style="318" customWidth="1"/>
    <col min="14095" max="14095" width="6.25" style="318" bestFit="1" customWidth="1"/>
    <col min="14096" max="14336" width="9" style="318"/>
    <col min="14337" max="14337" width="10.375" style="318" customWidth="1"/>
    <col min="14338" max="14339" width="8.375" style="318" customWidth="1"/>
    <col min="14340" max="14345" width="10.375" style="318" customWidth="1"/>
    <col min="14346" max="14346" width="5" style="318" customWidth="1"/>
    <col min="14347" max="14347" width="7" style="318" customWidth="1"/>
    <col min="14348" max="14349" width="8" style="318" bestFit="1" customWidth="1"/>
    <col min="14350" max="14350" width="7" style="318" customWidth="1"/>
    <col min="14351" max="14351" width="6.25" style="318" bestFit="1" customWidth="1"/>
    <col min="14352" max="14592" width="9" style="318"/>
    <col min="14593" max="14593" width="10.375" style="318" customWidth="1"/>
    <col min="14594" max="14595" width="8.375" style="318" customWidth="1"/>
    <col min="14596" max="14601" width="10.375" style="318" customWidth="1"/>
    <col min="14602" max="14602" width="5" style="318" customWidth="1"/>
    <col min="14603" max="14603" width="7" style="318" customWidth="1"/>
    <col min="14604" max="14605" width="8" style="318" bestFit="1" customWidth="1"/>
    <col min="14606" max="14606" width="7" style="318" customWidth="1"/>
    <col min="14607" max="14607" width="6.25" style="318" bestFit="1" customWidth="1"/>
    <col min="14608" max="14848" width="9" style="318"/>
    <col min="14849" max="14849" width="10.375" style="318" customWidth="1"/>
    <col min="14850" max="14851" width="8.375" style="318" customWidth="1"/>
    <col min="14852" max="14857" width="10.375" style="318" customWidth="1"/>
    <col min="14858" max="14858" width="5" style="318" customWidth="1"/>
    <col min="14859" max="14859" width="7" style="318" customWidth="1"/>
    <col min="14860" max="14861" width="8" style="318" bestFit="1" customWidth="1"/>
    <col min="14862" max="14862" width="7" style="318" customWidth="1"/>
    <col min="14863" max="14863" width="6.25" style="318" bestFit="1" customWidth="1"/>
    <col min="14864" max="15104" width="9" style="318"/>
    <col min="15105" max="15105" width="10.375" style="318" customWidth="1"/>
    <col min="15106" max="15107" width="8.375" style="318" customWidth="1"/>
    <col min="15108" max="15113" width="10.375" style="318" customWidth="1"/>
    <col min="15114" max="15114" width="5" style="318" customWidth="1"/>
    <col min="15115" max="15115" width="7" style="318" customWidth="1"/>
    <col min="15116" max="15117" width="8" style="318" bestFit="1" customWidth="1"/>
    <col min="15118" max="15118" width="7" style="318" customWidth="1"/>
    <col min="15119" max="15119" width="6.25" style="318" bestFit="1" customWidth="1"/>
    <col min="15120" max="15360" width="9" style="318"/>
    <col min="15361" max="15361" width="10.375" style="318" customWidth="1"/>
    <col min="15362" max="15363" width="8.375" style="318" customWidth="1"/>
    <col min="15364" max="15369" width="10.375" style="318" customWidth="1"/>
    <col min="15370" max="15370" width="5" style="318" customWidth="1"/>
    <col min="15371" max="15371" width="7" style="318" customWidth="1"/>
    <col min="15372" max="15373" width="8" style="318" bestFit="1" customWidth="1"/>
    <col min="15374" max="15374" width="7" style="318" customWidth="1"/>
    <col min="15375" max="15375" width="6.25" style="318" bestFit="1" customWidth="1"/>
    <col min="15376" max="15616" width="9" style="318"/>
    <col min="15617" max="15617" width="10.375" style="318" customWidth="1"/>
    <col min="15618" max="15619" width="8.375" style="318" customWidth="1"/>
    <col min="15620" max="15625" width="10.375" style="318" customWidth="1"/>
    <col min="15626" max="15626" width="5" style="318" customWidth="1"/>
    <col min="15627" max="15627" width="7" style="318" customWidth="1"/>
    <col min="15628" max="15629" width="8" style="318" bestFit="1" customWidth="1"/>
    <col min="15630" max="15630" width="7" style="318" customWidth="1"/>
    <col min="15631" max="15631" width="6.25" style="318" bestFit="1" customWidth="1"/>
    <col min="15632" max="15872" width="9" style="318"/>
    <col min="15873" max="15873" width="10.375" style="318" customWidth="1"/>
    <col min="15874" max="15875" width="8.375" style="318" customWidth="1"/>
    <col min="15876" max="15881" width="10.375" style="318" customWidth="1"/>
    <col min="15882" max="15882" width="5" style="318" customWidth="1"/>
    <col min="15883" max="15883" width="7" style="318" customWidth="1"/>
    <col min="15884" max="15885" width="8" style="318" bestFit="1" customWidth="1"/>
    <col min="15886" max="15886" width="7" style="318" customWidth="1"/>
    <col min="15887" max="15887" width="6.25" style="318" bestFit="1" customWidth="1"/>
    <col min="15888" max="16128" width="9" style="318"/>
    <col min="16129" max="16129" width="10.375" style="318" customWidth="1"/>
    <col min="16130" max="16131" width="8.375" style="318" customWidth="1"/>
    <col min="16132" max="16137" width="10.375" style="318" customWidth="1"/>
    <col min="16138" max="16138" width="5" style="318" customWidth="1"/>
    <col min="16139" max="16139" width="7" style="318" customWidth="1"/>
    <col min="16140" max="16141" width="8" style="318" bestFit="1" customWidth="1"/>
    <col min="16142" max="16142" width="7" style="318" customWidth="1"/>
    <col min="16143" max="16143" width="6.25" style="318" bestFit="1" customWidth="1"/>
    <col min="16144" max="16384" width="9" style="318"/>
  </cols>
  <sheetData>
    <row r="1" spans="1:41" s="1" customFormat="1" ht="18" customHeight="1">
      <c r="A1" s="1621" t="s">
        <v>1554</v>
      </c>
      <c r="B1" s="1621"/>
      <c r="D1" s="2"/>
    </row>
    <row r="2" spans="1:41" s="315" customFormat="1" ht="21" customHeight="1">
      <c r="A2" s="1792" t="s">
        <v>2006</v>
      </c>
      <c r="B2" s="1792"/>
      <c r="C2" s="1792"/>
      <c r="D2" s="1792"/>
      <c r="E2" s="1792"/>
      <c r="F2" s="1792"/>
      <c r="G2" s="1792"/>
      <c r="H2" s="1792"/>
      <c r="I2" s="1792"/>
    </row>
    <row r="3" spans="1:41" s="315" customFormat="1" ht="12.75" customHeight="1">
      <c r="A3" s="316"/>
      <c r="AO3" s="317" t="e">
        <f>OR(#REF!=1,#REF!=2)</f>
        <v>#REF!</v>
      </c>
    </row>
    <row r="4" spans="1:41" ht="12">
      <c r="A4" s="1793" t="s">
        <v>653</v>
      </c>
      <c r="B4" s="1796" t="s">
        <v>654</v>
      </c>
      <c r="C4" s="1796" t="s">
        <v>655</v>
      </c>
      <c r="D4" s="1796" t="s">
        <v>656</v>
      </c>
      <c r="E4" s="1790" t="s">
        <v>657</v>
      </c>
      <c r="F4" s="1793" t="s">
        <v>658</v>
      </c>
      <c r="G4" s="1796"/>
      <c r="H4" s="1796"/>
      <c r="I4" s="1796"/>
    </row>
    <row r="5" spans="1:41" ht="12">
      <c r="A5" s="1794"/>
      <c r="B5" s="1796"/>
      <c r="C5" s="1796"/>
      <c r="D5" s="1796"/>
      <c r="E5" s="1790"/>
      <c r="F5" s="1797" t="s">
        <v>659</v>
      </c>
      <c r="G5" s="1790" t="s">
        <v>660</v>
      </c>
      <c r="H5" s="1790" t="s">
        <v>661</v>
      </c>
      <c r="I5" s="1790" t="s">
        <v>662</v>
      </c>
    </row>
    <row r="6" spans="1:41" ht="12">
      <c r="A6" s="1794"/>
      <c r="B6" s="1796"/>
      <c r="C6" s="1796"/>
      <c r="D6" s="1796"/>
      <c r="E6" s="1791"/>
      <c r="F6" s="1796"/>
      <c r="G6" s="1790"/>
      <c r="H6" s="1790"/>
      <c r="I6" s="1790"/>
    </row>
    <row r="7" spans="1:41" ht="12">
      <c r="A7" s="1794"/>
      <c r="B7" s="1793"/>
      <c r="C7" s="1793"/>
      <c r="D7" s="1793"/>
      <c r="E7" s="319"/>
      <c r="F7" s="1793"/>
      <c r="G7" s="1791"/>
      <c r="H7" s="1791"/>
      <c r="I7" s="1791"/>
    </row>
    <row r="8" spans="1:41" thickBot="1">
      <c r="A8" s="1795"/>
      <c r="B8" s="320"/>
      <c r="C8" s="321" t="s">
        <v>663</v>
      </c>
      <c r="D8" s="321" t="s">
        <v>664</v>
      </c>
      <c r="E8" s="321" t="s">
        <v>664</v>
      </c>
      <c r="F8" s="321" t="s">
        <v>664</v>
      </c>
      <c r="G8" s="321" t="s">
        <v>664</v>
      </c>
      <c r="H8" s="321" t="s">
        <v>664</v>
      </c>
      <c r="I8" s="321" t="s">
        <v>664</v>
      </c>
    </row>
    <row r="9" spans="1:41" s="325" customFormat="1" ht="15" customHeight="1" thickTop="1" thickBot="1">
      <c r="A9" s="322" t="s">
        <v>28</v>
      </c>
      <c r="B9" s="323">
        <v>282</v>
      </c>
      <c r="C9" s="324">
        <v>15010</v>
      </c>
      <c r="D9" s="324">
        <v>7355023</v>
      </c>
      <c r="E9" s="324">
        <v>34621426</v>
      </c>
      <c r="F9" s="324">
        <v>59558977</v>
      </c>
      <c r="G9" s="324">
        <v>56574640</v>
      </c>
      <c r="H9" s="324">
        <v>1540351</v>
      </c>
      <c r="I9" s="324">
        <v>1443986</v>
      </c>
    </row>
    <row r="10" spans="1:41" s="325" customFormat="1" ht="15" customHeight="1" thickTop="1">
      <c r="A10" s="326" t="s">
        <v>665</v>
      </c>
      <c r="B10" s="327">
        <v>78</v>
      </c>
      <c r="C10" s="328">
        <v>502</v>
      </c>
      <c r="D10" s="329">
        <v>142330</v>
      </c>
      <c r="E10" s="329">
        <v>566672</v>
      </c>
      <c r="F10" s="329">
        <v>948775</v>
      </c>
      <c r="G10" s="328">
        <v>830349</v>
      </c>
      <c r="H10" s="328">
        <v>108559</v>
      </c>
      <c r="I10" s="889">
        <v>9867</v>
      </c>
    </row>
    <row r="11" spans="1:41" s="325" customFormat="1" ht="15" customHeight="1">
      <c r="A11" s="330" t="s">
        <v>666</v>
      </c>
      <c r="B11" s="331">
        <v>73</v>
      </c>
      <c r="C11" s="332">
        <v>1013</v>
      </c>
      <c r="D11" s="334">
        <v>310373</v>
      </c>
      <c r="E11" s="334">
        <v>816666</v>
      </c>
      <c r="F11" s="333">
        <v>1621116</v>
      </c>
      <c r="G11" s="332">
        <v>1412762</v>
      </c>
      <c r="H11" s="332">
        <v>170752</v>
      </c>
      <c r="I11" s="334">
        <v>37602</v>
      </c>
    </row>
    <row r="12" spans="1:41" s="325" customFormat="1" ht="15" customHeight="1">
      <c r="A12" s="330" t="s">
        <v>667</v>
      </c>
      <c r="B12" s="331">
        <v>45</v>
      </c>
      <c r="C12" s="332">
        <v>1090</v>
      </c>
      <c r="D12" s="332">
        <v>366265</v>
      </c>
      <c r="E12" s="332">
        <v>1292336</v>
      </c>
      <c r="F12" s="332">
        <v>2315739</v>
      </c>
      <c r="G12" s="332">
        <v>2030011</v>
      </c>
      <c r="H12" s="332">
        <v>245239</v>
      </c>
      <c r="I12" s="332">
        <v>40489</v>
      </c>
    </row>
    <row r="13" spans="1:41" s="325" customFormat="1" ht="15" customHeight="1">
      <c r="A13" s="330" t="s">
        <v>668</v>
      </c>
      <c r="B13" s="331">
        <v>59</v>
      </c>
      <c r="C13" s="332">
        <v>3378</v>
      </c>
      <c r="D13" s="888">
        <v>1375324</v>
      </c>
      <c r="E13" s="888">
        <v>9455948</v>
      </c>
      <c r="F13" s="888">
        <v>13295040</v>
      </c>
      <c r="G13" s="332">
        <v>12434566</v>
      </c>
      <c r="H13" s="332">
        <v>524096</v>
      </c>
      <c r="I13" s="334">
        <v>336378</v>
      </c>
    </row>
    <row r="14" spans="1:41" s="325" customFormat="1" ht="15" customHeight="1">
      <c r="A14" s="330" t="s">
        <v>669</v>
      </c>
      <c r="B14" s="331">
        <v>21</v>
      </c>
      <c r="C14" s="332">
        <v>3186</v>
      </c>
      <c r="D14" s="332">
        <v>1490033</v>
      </c>
      <c r="E14" s="332">
        <v>9122573</v>
      </c>
      <c r="F14" s="332">
        <v>14595271</v>
      </c>
      <c r="G14" s="332">
        <v>13816785</v>
      </c>
      <c r="H14" s="332">
        <v>491705</v>
      </c>
      <c r="I14" s="332">
        <v>286781</v>
      </c>
    </row>
    <row r="15" spans="1:41" s="325" customFormat="1" ht="15" customHeight="1">
      <c r="A15" s="330" t="s">
        <v>670</v>
      </c>
      <c r="B15" s="331">
        <v>2</v>
      </c>
      <c r="C15" s="332">
        <v>723</v>
      </c>
      <c r="D15" s="332" t="s">
        <v>1812</v>
      </c>
      <c r="E15" s="332" t="s">
        <v>1812</v>
      </c>
      <c r="F15" s="332" t="s">
        <v>1812</v>
      </c>
      <c r="G15" s="332" t="s">
        <v>1812</v>
      </c>
      <c r="H15" s="332" t="s">
        <v>672</v>
      </c>
      <c r="I15" s="332" t="s">
        <v>1812</v>
      </c>
    </row>
    <row r="16" spans="1:41" s="325" customFormat="1" ht="15" customHeight="1">
      <c r="A16" s="330" t="s">
        <v>671</v>
      </c>
      <c r="B16" s="331">
        <v>1</v>
      </c>
      <c r="C16" s="332">
        <v>622</v>
      </c>
      <c r="D16" s="332" t="s">
        <v>1812</v>
      </c>
      <c r="E16" s="332" t="s">
        <v>1812</v>
      </c>
      <c r="F16" s="332" t="s">
        <v>1812</v>
      </c>
      <c r="G16" s="332" t="s">
        <v>1812</v>
      </c>
      <c r="H16" s="332" t="s">
        <v>672</v>
      </c>
      <c r="I16" s="332" t="s">
        <v>1812</v>
      </c>
    </row>
    <row r="17" spans="1:9" s="325" customFormat="1" ht="15" customHeight="1">
      <c r="A17" s="330" t="s">
        <v>673</v>
      </c>
      <c r="B17" s="331">
        <v>3</v>
      </c>
      <c r="C17" s="332">
        <v>4496</v>
      </c>
      <c r="D17" s="332">
        <v>2760905</v>
      </c>
      <c r="E17" s="332">
        <v>7211782</v>
      </c>
      <c r="F17" s="332">
        <v>16202301</v>
      </c>
      <c r="G17" s="332" t="s">
        <v>1812</v>
      </c>
      <c r="H17" s="332" t="s">
        <v>672</v>
      </c>
      <c r="I17" s="332" t="s">
        <v>1812</v>
      </c>
    </row>
    <row r="18" spans="1:9" ht="15" customHeight="1">
      <c r="A18" s="831" t="s">
        <v>1811</v>
      </c>
      <c r="B18" s="832"/>
      <c r="C18" s="832"/>
      <c r="D18" s="826"/>
      <c r="E18" s="826"/>
    </row>
    <row r="19" spans="1:9" ht="15" customHeight="1">
      <c r="A19" s="826" t="s">
        <v>674</v>
      </c>
      <c r="B19" s="826"/>
      <c r="C19" s="826"/>
      <c r="D19" s="826"/>
      <c r="E19" s="826"/>
    </row>
    <row r="20" spans="1:9" ht="12.75" customHeight="1">
      <c r="A20" s="826"/>
      <c r="B20" s="826"/>
      <c r="C20" s="826"/>
      <c r="D20" s="826"/>
      <c r="E20" s="826"/>
    </row>
    <row r="21" spans="1:9" ht="12.75" customHeight="1">
      <c r="A21" s="826"/>
      <c r="B21" s="826"/>
      <c r="C21" s="826"/>
      <c r="D21" s="826"/>
      <c r="E21" s="826"/>
    </row>
  </sheetData>
  <mergeCells count="12">
    <mergeCell ref="A1:B1"/>
    <mergeCell ref="I5:I7"/>
    <mergeCell ref="A2:I2"/>
    <mergeCell ref="A4:A8"/>
    <mergeCell ref="B4:B7"/>
    <mergeCell ref="C4:C7"/>
    <mergeCell ref="D4:D7"/>
    <mergeCell ref="E4:E6"/>
    <mergeCell ref="F4:I4"/>
    <mergeCell ref="F5:F7"/>
    <mergeCell ref="G5:G7"/>
    <mergeCell ref="H5:H7"/>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K35"/>
  <sheetViews>
    <sheetView showGridLines="0" zoomScaleNormal="100" workbookViewId="0">
      <selection sqref="A1:B1"/>
    </sheetView>
  </sheetViews>
  <sheetFormatPr defaultRowHeight="12"/>
  <cols>
    <col min="1" max="1" width="12.875" style="836" customWidth="1"/>
    <col min="2" max="3" width="8.875" style="848" customWidth="1"/>
    <col min="4" max="9" width="9.125" style="848" customWidth="1"/>
    <col min="10" max="256" width="9" style="848"/>
    <col min="257" max="257" width="12.875" style="848" customWidth="1"/>
    <col min="258" max="259" width="8.875" style="848" customWidth="1"/>
    <col min="260" max="265" width="9.125" style="848" customWidth="1"/>
    <col min="266" max="512" width="9" style="848"/>
    <col min="513" max="513" width="12.875" style="848" customWidth="1"/>
    <col min="514" max="515" width="8.875" style="848" customWidth="1"/>
    <col min="516" max="521" width="9.125" style="848" customWidth="1"/>
    <col min="522" max="768" width="9" style="848"/>
    <col min="769" max="769" width="12.875" style="848" customWidth="1"/>
    <col min="770" max="771" width="8.875" style="848" customWidth="1"/>
    <col min="772" max="777" width="9.125" style="848" customWidth="1"/>
    <col min="778" max="1024" width="9" style="848"/>
    <col min="1025" max="1025" width="12.875" style="848" customWidth="1"/>
    <col min="1026" max="1027" width="8.875" style="848" customWidth="1"/>
    <col min="1028" max="1033" width="9.125" style="848" customWidth="1"/>
    <col min="1034" max="1280" width="9" style="848"/>
    <col min="1281" max="1281" width="12.875" style="848" customWidth="1"/>
    <col min="1282" max="1283" width="8.875" style="848" customWidth="1"/>
    <col min="1284" max="1289" width="9.125" style="848" customWidth="1"/>
    <col min="1290" max="1536" width="9" style="848"/>
    <col min="1537" max="1537" width="12.875" style="848" customWidth="1"/>
    <col min="1538" max="1539" width="8.875" style="848" customWidth="1"/>
    <col min="1540" max="1545" width="9.125" style="848" customWidth="1"/>
    <col min="1546" max="1792" width="9" style="848"/>
    <col min="1793" max="1793" width="12.875" style="848" customWidth="1"/>
    <col min="1794" max="1795" width="8.875" style="848" customWidth="1"/>
    <col min="1796" max="1801" width="9.125" style="848" customWidth="1"/>
    <col min="1802" max="2048" width="9" style="848"/>
    <col min="2049" max="2049" width="12.875" style="848" customWidth="1"/>
    <col min="2050" max="2051" width="8.875" style="848" customWidth="1"/>
    <col min="2052" max="2057" width="9.125" style="848" customWidth="1"/>
    <col min="2058" max="2304" width="9" style="848"/>
    <col min="2305" max="2305" width="12.875" style="848" customWidth="1"/>
    <col min="2306" max="2307" width="8.875" style="848" customWidth="1"/>
    <col min="2308" max="2313" width="9.125" style="848" customWidth="1"/>
    <col min="2314" max="2560" width="9" style="848"/>
    <col min="2561" max="2561" width="12.875" style="848" customWidth="1"/>
    <col min="2562" max="2563" width="8.875" style="848" customWidth="1"/>
    <col min="2564" max="2569" width="9.125" style="848" customWidth="1"/>
    <col min="2570" max="2816" width="9" style="848"/>
    <col min="2817" max="2817" width="12.875" style="848" customWidth="1"/>
    <col min="2818" max="2819" width="8.875" style="848" customWidth="1"/>
    <col min="2820" max="2825" width="9.125" style="848" customWidth="1"/>
    <col min="2826" max="3072" width="9" style="848"/>
    <col min="3073" max="3073" width="12.875" style="848" customWidth="1"/>
    <col min="3074" max="3075" width="8.875" style="848" customWidth="1"/>
    <col min="3076" max="3081" width="9.125" style="848" customWidth="1"/>
    <col min="3082" max="3328" width="9" style="848"/>
    <col min="3329" max="3329" width="12.875" style="848" customWidth="1"/>
    <col min="3330" max="3331" width="8.875" style="848" customWidth="1"/>
    <col min="3332" max="3337" width="9.125" style="848" customWidth="1"/>
    <col min="3338" max="3584" width="9" style="848"/>
    <col min="3585" max="3585" width="12.875" style="848" customWidth="1"/>
    <col min="3586" max="3587" width="8.875" style="848" customWidth="1"/>
    <col min="3588" max="3593" width="9.125" style="848" customWidth="1"/>
    <col min="3594" max="3840" width="9" style="848"/>
    <col min="3841" max="3841" width="12.875" style="848" customWidth="1"/>
    <col min="3842" max="3843" width="8.875" style="848" customWidth="1"/>
    <col min="3844" max="3849" width="9.125" style="848" customWidth="1"/>
    <col min="3850" max="4096" width="9" style="848"/>
    <col min="4097" max="4097" width="12.875" style="848" customWidth="1"/>
    <col min="4098" max="4099" width="8.875" style="848" customWidth="1"/>
    <col min="4100" max="4105" width="9.125" style="848" customWidth="1"/>
    <col min="4106" max="4352" width="9" style="848"/>
    <col min="4353" max="4353" width="12.875" style="848" customWidth="1"/>
    <col min="4354" max="4355" width="8.875" style="848" customWidth="1"/>
    <col min="4356" max="4361" width="9.125" style="848" customWidth="1"/>
    <col min="4362" max="4608" width="9" style="848"/>
    <col min="4609" max="4609" width="12.875" style="848" customWidth="1"/>
    <col min="4610" max="4611" width="8.875" style="848" customWidth="1"/>
    <col min="4612" max="4617" width="9.125" style="848" customWidth="1"/>
    <col min="4618" max="4864" width="9" style="848"/>
    <col min="4865" max="4865" width="12.875" style="848" customWidth="1"/>
    <col min="4866" max="4867" width="8.875" style="848" customWidth="1"/>
    <col min="4868" max="4873" width="9.125" style="848" customWidth="1"/>
    <col min="4874" max="5120" width="9" style="848"/>
    <col min="5121" max="5121" width="12.875" style="848" customWidth="1"/>
    <col min="5122" max="5123" width="8.875" style="848" customWidth="1"/>
    <col min="5124" max="5129" width="9.125" style="848" customWidth="1"/>
    <col min="5130" max="5376" width="9" style="848"/>
    <col min="5377" max="5377" width="12.875" style="848" customWidth="1"/>
    <col min="5378" max="5379" width="8.875" style="848" customWidth="1"/>
    <col min="5380" max="5385" width="9.125" style="848" customWidth="1"/>
    <col min="5386" max="5632" width="9" style="848"/>
    <col min="5633" max="5633" width="12.875" style="848" customWidth="1"/>
    <col min="5634" max="5635" width="8.875" style="848" customWidth="1"/>
    <col min="5636" max="5641" width="9.125" style="848" customWidth="1"/>
    <col min="5642" max="5888" width="9" style="848"/>
    <col min="5889" max="5889" width="12.875" style="848" customWidth="1"/>
    <col min="5890" max="5891" width="8.875" style="848" customWidth="1"/>
    <col min="5892" max="5897" width="9.125" style="848" customWidth="1"/>
    <col min="5898" max="6144" width="9" style="848"/>
    <col min="6145" max="6145" width="12.875" style="848" customWidth="1"/>
    <col min="6146" max="6147" width="8.875" style="848" customWidth="1"/>
    <col min="6148" max="6153" width="9.125" style="848" customWidth="1"/>
    <col min="6154" max="6400" width="9" style="848"/>
    <col min="6401" max="6401" width="12.875" style="848" customWidth="1"/>
    <col min="6402" max="6403" width="8.875" style="848" customWidth="1"/>
    <col min="6404" max="6409" width="9.125" style="848" customWidth="1"/>
    <col min="6410" max="6656" width="9" style="848"/>
    <col min="6657" max="6657" width="12.875" style="848" customWidth="1"/>
    <col min="6658" max="6659" width="8.875" style="848" customWidth="1"/>
    <col min="6660" max="6665" width="9.125" style="848" customWidth="1"/>
    <col min="6666" max="6912" width="9" style="848"/>
    <col min="6913" max="6913" width="12.875" style="848" customWidth="1"/>
    <col min="6914" max="6915" width="8.875" style="848" customWidth="1"/>
    <col min="6916" max="6921" width="9.125" style="848" customWidth="1"/>
    <col min="6922" max="7168" width="9" style="848"/>
    <col min="7169" max="7169" width="12.875" style="848" customWidth="1"/>
    <col min="7170" max="7171" width="8.875" style="848" customWidth="1"/>
    <col min="7172" max="7177" width="9.125" style="848" customWidth="1"/>
    <col min="7178" max="7424" width="9" style="848"/>
    <col min="7425" max="7425" width="12.875" style="848" customWidth="1"/>
    <col min="7426" max="7427" width="8.875" style="848" customWidth="1"/>
    <col min="7428" max="7433" width="9.125" style="848" customWidth="1"/>
    <col min="7434" max="7680" width="9" style="848"/>
    <col min="7681" max="7681" width="12.875" style="848" customWidth="1"/>
    <col min="7682" max="7683" width="8.875" style="848" customWidth="1"/>
    <col min="7684" max="7689" width="9.125" style="848" customWidth="1"/>
    <col min="7690" max="7936" width="9" style="848"/>
    <col min="7937" max="7937" width="12.875" style="848" customWidth="1"/>
    <col min="7938" max="7939" width="8.875" style="848" customWidth="1"/>
    <col min="7940" max="7945" width="9.125" style="848" customWidth="1"/>
    <col min="7946" max="8192" width="9" style="848"/>
    <col min="8193" max="8193" width="12.875" style="848" customWidth="1"/>
    <col min="8194" max="8195" width="8.875" style="848" customWidth="1"/>
    <col min="8196" max="8201" width="9.125" style="848" customWidth="1"/>
    <col min="8202" max="8448" width="9" style="848"/>
    <col min="8449" max="8449" width="12.875" style="848" customWidth="1"/>
    <col min="8450" max="8451" width="8.875" style="848" customWidth="1"/>
    <col min="8452" max="8457" width="9.125" style="848" customWidth="1"/>
    <col min="8458" max="8704" width="9" style="848"/>
    <col min="8705" max="8705" width="12.875" style="848" customWidth="1"/>
    <col min="8706" max="8707" width="8.875" style="848" customWidth="1"/>
    <col min="8708" max="8713" width="9.125" style="848" customWidth="1"/>
    <col min="8714" max="8960" width="9" style="848"/>
    <col min="8961" max="8961" width="12.875" style="848" customWidth="1"/>
    <col min="8962" max="8963" width="8.875" style="848" customWidth="1"/>
    <col min="8964" max="8969" width="9.125" style="848" customWidth="1"/>
    <col min="8970" max="9216" width="9" style="848"/>
    <col min="9217" max="9217" width="12.875" style="848" customWidth="1"/>
    <col min="9218" max="9219" width="8.875" style="848" customWidth="1"/>
    <col min="9220" max="9225" width="9.125" style="848" customWidth="1"/>
    <col min="9226" max="9472" width="9" style="848"/>
    <col min="9473" max="9473" width="12.875" style="848" customWidth="1"/>
    <col min="9474" max="9475" width="8.875" style="848" customWidth="1"/>
    <col min="9476" max="9481" width="9.125" style="848" customWidth="1"/>
    <col min="9482" max="9728" width="9" style="848"/>
    <col min="9729" max="9729" width="12.875" style="848" customWidth="1"/>
    <col min="9730" max="9731" width="8.875" style="848" customWidth="1"/>
    <col min="9732" max="9737" width="9.125" style="848" customWidth="1"/>
    <col min="9738" max="9984" width="9" style="848"/>
    <col min="9985" max="9985" width="12.875" style="848" customWidth="1"/>
    <col min="9986" max="9987" width="8.875" style="848" customWidth="1"/>
    <col min="9988" max="9993" width="9.125" style="848" customWidth="1"/>
    <col min="9994" max="10240" width="9" style="848"/>
    <col min="10241" max="10241" width="12.875" style="848" customWidth="1"/>
    <col min="10242" max="10243" width="8.875" style="848" customWidth="1"/>
    <col min="10244" max="10249" width="9.125" style="848" customWidth="1"/>
    <col min="10250" max="10496" width="9" style="848"/>
    <col min="10497" max="10497" width="12.875" style="848" customWidth="1"/>
    <col min="10498" max="10499" width="8.875" style="848" customWidth="1"/>
    <col min="10500" max="10505" width="9.125" style="848" customWidth="1"/>
    <col min="10506" max="10752" width="9" style="848"/>
    <col min="10753" max="10753" width="12.875" style="848" customWidth="1"/>
    <col min="10754" max="10755" width="8.875" style="848" customWidth="1"/>
    <col min="10756" max="10761" width="9.125" style="848" customWidth="1"/>
    <col min="10762" max="11008" width="9" style="848"/>
    <col min="11009" max="11009" width="12.875" style="848" customWidth="1"/>
    <col min="11010" max="11011" width="8.875" style="848" customWidth="1"/>
    <col min="11012" max="11017" width="9.125" style="848" customWidth="1"/>
    <col min="11018" max="11264" width="9" style="848"/>
    <col min="11265" max="11265" width="12.875" style="848" customWidth="1"/>
    <col min="11266" max="11267" width="8.875" style="848" customWidth="1"/>
    <col min="11268" max="11273" width="9.125" style="848" customWidth="1"/>
    <col min="11274" max="11520" width="9" style="848"/>
    <col min="11521" max="11521" width="12.875" style="848" customWidth="1"/>
    <col min="11522" max="11523" width="8.875" style="848" customWidth="1"/>
    <col min="11524" max="11529" width="9.125" style="848" customWidth="1"/>
    <col min="11530" max="11776" width="9" style="848"/>
    <col min="11777" max="11777" width="12.875" style="848" customWidth="1"/>
    <col min="11778" max="11779" width="8.875" style="848" customWidth="1"/>
    <col min="11780" max="11785" width="9.125" style="848" customWidth="1"/>
    <col min="11786" max="12032" width="9" style="848"/>
    <col min="12033" max="12033" width="12.875" style="848" customWidth="1"/>
    <col min="12034" max="12035" width="8.875" style="848" customWidth="1"/>
    <col min="12036" max="12041" width="9.125" style="848" customWidth="1"/>
    <col min="12042" max="12288" width="9" style="848"/>
    <col min="12289" max="12289" width="12.875" style="848" customWidth="1"/>
    <col min="12290" max="12291" width="8.875" style="848" customWidth="1"/>
    <col min="12292" max="12297" width="9.125" style="848" customWidth="1"/>
    <col min="12298" max="12544" width="9" style="848"/>
    <col min="12545" max="12545" width="12.875" style="848" customWidth="1"/>
    <col min="12546" max="12547" width="8.875" style="848" customWidth="1"/>
    <col min="12548" max="12553" width="9.125" style="848" customWidth="1"/>
    <col min="12554" max="12800" width="9" style="848"/>
    <col min="12801" max="12801" width="12.875" style="848" customWidth="1"/>
    <col min="12802" max="12803" width="8.875" style="848" customWidth="1"/>
    <col min="12804" max="12809" width="9.125" style="848" customWidth="1"/>
    <col min="12810" max="13056" width="9" style="848"/>
    <col min="13057" max="13057" width="12.875" style="848" customWidth="1"/>
    <col min="13058" max="13059" width="8.875" style="848" customWidth="1"/>
    <col min="13060" max="13065" width="9.125" style="848" customWidth="1"/>
    <col min="13066" max="13312" width="9" style="848"/>
    <col min="13313" max="13313" width="12.875" style="848" customWidth="1"/>
    <col min="13314" max="13315" width="8.875" style="848" customWidth="1"/>
    <col min="13316" max="13321" width="9.125" style="848" customWidth="1"/>
    <col min="13322" max="13568" width="9" style="848"/>
    <col min="13569" max="13569" width="12.875" style="848" customWidth="1"/>
    <col min="13570" max="13571" width="8.875" style="848" customWidth="1"/>
    <col min="13572" max="13577" width="9.125" style="848" customWidth="1"/>
    <col min="13578" max="13824" width="9" style="848"/>
    <col min="13825" max="13825" width="12.875" style="848" customWidth="1"/>
    <col min="13826" max="13827" width="8.875" style="848" customWidth="1"/>
    <col min="13828" max="13833" width="9.125" style="848" customWidth="1"/>
    <col min="13834" max="14080" width="9" style="848"/>
    <col min="14081" max="14081" width="12.875" style="848" customWidth="1"/>
    <col min="14082" max="14083" width="8.875" style="848" customWidth="1"/>
    <col min="14084" max="14089" width="9.125" style="848" customWidth="1"/>
    <col min="14090" max="14336" width="9" style="848"/>
    <col min="14337" max="14337" width="12.875" style="848" customWidth="1"/>
    <col min="14338" max="14339" width="8.875" style="848" customWidth="1"/>
    <col min="14340" max="14345" width="9.125" style="848" customWidth="1"/>
    <col min="14346" max="14592" width="9" style="848"/>
    <col min="14593" max="14593" width="12.875" style="848" customWidth="1"/>
    <col min="14594" max="14595" width="8.875" style="848" customWidth="1"/>
    <col min="14596" max="14601" width="9.125" style="848" customWidth="1"/>
    <col min="14602" max="14848" width="9" style="848"/>
    <col min="14849" max="14849" width="12.875" style="848" customWidth="1"/>
    <col min="14850" max="14851" width="8.875" style="848" customWidth="1"/>
    <col min="14852" max="14857" width="9.125" style="848" customWidth="1"/>
    <col min="14858" max="15104" width="9" style="848"/>
    <col min="15105" max="15105" width="12.875" style="848" customWidth="1"/>
    <col min="15106" max="15107" width="8.875" style="848" customWidth="1"/>
    <col min="15108" max="15113" width="9.125" style="848" customWidth="1"/>
    <col min="15114" max="15360" width="9" style="848"/>
    <col min="15361" max="15361" width="12.875" style="848" customWidth="1"/>
    <col min="15362" max="15363" width="8.875" style="848" customWidth="1"/>
    <col min="15364" max="15369" width="9.125" style="848" customWidth="1"/>
    <col min="15370" max="15616" width="9" style="848"/>
    <col min="15617" max="15617" width="12.875" style="848" customWidth="1"/>
    <col min="15618" max="15619" width="8.875" style="848" customWidth="1"/>
    <col min="15620" max="15625" width="9.125" style="848" customWidth="1"/>
    <col min="15626" max="15872" width="9" style="848"/>
    <col min="15873" max="15873" width="12.875" style="848" customWidth="1"/>
    <col min="15874" max="15875" width="8.875" style="848" customWidth="1"/>
    <col min="15876" max="15881" width="9.125" style="848" customWidth="1"/>
    <col min="15882" max="16128" width="9" style="848"/>
    <col min="16129" max="16129" width="12.875" style="848" customWidth="1"/>
    <col min="16130" max="16131" width="8.875" style="848" customWidth="1"/>
    <col min="16132" max="16137" width="9.125" style="848" customWidth="1"/>
    <col min="16138" max="16384" width="9" style="848"/>
  </cols>
  <sheetData>
    <row r="1" spans="1:11" s="1" customFormat="1" ht="18" customHeight="1">
      <c r="A1" s="1621" t="s">
        <v>1554</v>
      </c>
      <c r="B1" s="1621"/>
      <c r="D1" s="2"/>
    </row>
    <row r="2" spans="1:11" s="836" customFormat="1" ht="21" customHeight="1">
      <c r="A2" s="1798" t="s">
        <v>2007</v>
      </c>
      <c r="B2" s="1798"/>
      <c r="C2" s="1798"/>
      <c r="D2" s="1798"/>
      <c r="E2" s="1798"/>
      <c r="F2" s="1798"/>
      <c r="G2" s="1798"/>
      <c r="H2" s="1798"/>
      <c r="I2" s="1798"/>
      <c r="J2" s="835"/>
      <c r="K2" s="835"/>
    </row>
    <row r="3" spans="1:11" s="836" customFormat="1" ht="9.75" customHeight="1">
      <c r="A3" s="835"/>
      <c r="B3" s="837"/>
      <c r="C3" s="837"/>
      <c r="D3" s="837"/>
      <c r="E3" s="837"/>
      <c r="F3" s="837"/>
      <c r="G3" s="837"/>
      <c r="H3" s="837"/>
      <c r="I3" s="837"/>
    </row>
    <row r="4" spans="1:11" s="838" customFormat="1" ht="13.5" customHeight="1">
      <c r="A4" s="1799"/>
      <c r="B4" s="1796" t="s">
        <v>654</v>
      </c>
      <c r="C4" s="1796" t="s">
        <v>655</v>
      </c>
      <c r="D4" s="1790" t="s">
        <v>1495</v>
      </c>
      <c r="E4" s="1790" t="s">
        <v>1496</v>
      </c>
      <c r="F4" s="1793" t="s">
        <v>658</v>
      </c>
      <c r="G4" s="1796"/>
      <c r="H4" s="1796"/>
      <c r="I4" s="1796"/>
    </row>
    <row r="5" spans="1:11" s="838" customFormat="1" ht="12" customHeight="1">
      <c r="A5" s="1799"/>
      <c r="B5" s="1796"/>
      <c r="C5" s="1796"/>
      <c r="D5" s="1796"/>
      <c r="E5" s="1796"/>
      <c r="F5" s="1797" t="s">
        <v>659</v>
      </c>
      <c r="G5" s="1790" t="s">
        <v>660</v>
      </c>
      <c r="H5" s="1790" t="s">
        <v>661</v>
      </c>
      <c r="I5" s="1790" t="s">
        <v>1497</v>
      </c>
    </row>
    <row r="6" spans="1:11" s="838" customFormat="1" ht="11.1" customHeight="1">
      <c r="A6" s="1799"/>
      <c r="B6" s="1796"/>
      <c r="C6" s="1796"/>
      <c r="D6" s="1796"/>
      <c r="E6" s="1796"/>
      <c r="F6" s="1796"/>
      <c r="G6" s="1790"/>
      <c r="H6" s="1790"/>
      <c r="I6" s="1790"/>
    </row>
    <row r="7" spans="1:11" s="838" customFormat="1" ht="11.1" customHeight="1">
      <c r="A7" s="1799"/>
      <c r="B7" s="1793"/>
      <c r="C7" s="1793"/>
      <c r="D7" s="1793"/>
      <c r="E7" s="1793"/>
      <c r="F7" s="1793"/>
      <c r="G7" s="1793"/>
      <c r="H7" s="1793"/>
      <c r="I7" s="1793"/>
    </row>
    <row r="8" spans="1:11" s="838" customFormat="1" ht="13.5" customHeight="1" thickBot="1">
      <c r="A8" s="1800"/>
      <c r="B8" s="839"/>
      <c r="C8" s="839" t="s">
        <v>663</v>
      </c>
      <c r="D8" s="839" t="s">
        <v>664</v>
      </c>
      <c r="E8" s="839" t="s">
        <v>664</v>
      </c>
      <c r="F8" s="839" t="s">
        <v>664</v>
      </c>
      <c r="G8" s="839" t="s">
        <v>664</v>
      </c>
      <c r="H8" s="839" t="s">
        <v>664</v>
      </c>
      <c r="I8" s="839" t="s">
        <v>664</v>
      </c>
    </row>
    <row r="9" spans="1:11" s="842" customFormat="1" ht="15.75" customHeight="1" thickTop="1" thickBot="1">
      <c r="A9" s="840" t="s">
        <v>28</v>
      </c>
      <c r="B9" s="841">
        <v>282</v>
      </c>
      <c r="C9" s="841">
        <v>15010</v>
      </c>
      <c r="D9" s="841">
        <v>7355023</v>
      </c>
      <c r="E9" s="841">
        <v>34621426</v>
      </c>
      <c r="F9" s="841">
        <v>59558977</v>
      </c>
      <c r="G9" s="841">
        <v>56574640</v>
      </c>
      <c r="H9" s="841">
        <v>1540351</v>
      </c>
      <c r="I9" s="841">
        <v>1443986</v>
      </c>
    </row>
    <row r="10" spans="1:11" s="842" customFormat="1" ht="15" customHeight="1" thickTop="1">
      <c r="A10" s="843" t="s">
        <v>1498</v>
      </c>
      <c r="B10" s="844">
        <v>25</v>
      </c>
      <c r="C10" s="844">
        <v>478</v>
      </c>
      <c r="D10" s="844">
        <v>109931</v>
      </c>
      <c r="E10" s="844">
        <v>519888</v>
      </c>
      <c r="F10" s="844">
        <v>1037988</v>
      </c>
      <c r="G10" s="844">
        <v>1026778</v>
      </c>
      <c r="H10" s="844">
        <v>5727</v>
      </c>
      <c r="I10" s="844">
        <v>5483</v>
      </c>
    </row>
    <row r="11" spans="1:11" s="842" customFormat="1" ht="15" customHeight="1">
      <c r="A11" s="845" t="s">
        <v>1499</v>
      </c>
      <c r="B11" s="846">
        <v>5</v>
      </c>
      <c r="C11" s="846">
        <v>98</v>
      </c>
      <c r="D11" s="846">
        <v>38291</v>
      </c>
      <c r="E11" s="846">
        <v>240036</v>
      </c>
      <c r="F11" s="846">
        <v>370930</v>
      </c>
      <c r="G11" s="846">
        <v>364127</v>
      </c>
      <c r="H11" s="846">
        <v>2595</v>
      </c>
      <c r="I11" s="846">
        <v>4208</v>
      </c>
    </row>
    <row r="12" spans="1:11" s="842" customFormat="1" ht="15" customHeight="1">
      <c r="A12" s="845" t="s">
        <v>1500</v>
      </c>
      <c r="B12" s="846">
        <v>36</v>
      </c>
      <c r="C12" s="846">
        <v>1037</v>
      </c>
      <c r="D12" s="846">
        <v>322977</v>
      </c>
      <c r="E12" s="846">
        <v>1083830</v>
      </c>
      <c r="F12" s="846">
        <v>1835174</v>
      </c>
      <c r="G12" s="846">
        <v>1384193</v>
      </c>
      <c r="H12" s="846">
        <v>443895</v>
      </c>
      <c r="I12" s="846">
        <v>7086</v>
      </c>
    </row>
    <row r="13" spans="1:11" s="842" customFormat="1" ht="15" customHeight="1">
      <c r="A13" s="845" t="s">
        <v>1501</v>
      </c>
      <c r="B13" s="846">
        <v>8</v>
      </c>
      <c r="C13" s="846">
        <v>102</v>
      </c>
      <c r="D13" s="846">
        <v>23779</v>
      </c>
      <c r="E13" s="846">
        <v>57833</v>
      </c>
      <c r="F13" s="846">
        <v>92201</v>
      </c>
      <c r="G13" s="846">
        <v>62188</v>
      </c>
      <c r="H13" s="846">
        <v>24674</v>
      </c>
      <c r="I13" s="846">
        <v>5339</v>
      </c>
    </row>
    <row r="14" spans="1:11" s="842" customFormat="1" ht="15" customHeight="1">
      <c r="A14" s="845" t="s">
        <v>1502</v>
      </c>
      <c r="B14" s="846">
        <v>8</v>
      </c>
      <c r="C14" s="846">
        <v>127</v>
      </c>
      <c r="D14" s="846">
        <v>30789</v>
      </c>
      <c r="E14" s="846">
        <v>58504</v>
      </c>
      <c r="F14" s="846">
        <v>105927</v>
      </c>
      <c r="G14" s="846">
        <v>100573</v>
      </c>
      <c r="H14" s="846">
        <v>5354</v>
      </c>
      <c r="I14" s="846" t="s">
        <v>672</v>
      </c>
    </row>
    <row r="15" spans="1:11" s="842" customFormat="1" ht="15" customHeight="1">
      <c r="A15" s="845" t="s">
        <v>1503</v>
      </c>
      <c r="B15" s="846">
        <v>7</v>
      </c>
      <c r="C15" s="846">
        <v>280</v>
      </c>
      <c r="D15" s="846">
        <v>111881</v>
      </c>
      <c r="E15" s="846">
        <v>566793</v>
      </c>
      <c r="F15" s="846">
        <v>990839</v>
      </c>
      <c r="G15" s="846">
        <v>984158</v>
      </c>
      <c r="H15" s="846">
        <v>6399</v>
      </c>
      <c r="I15" s="846">
        <v>282</v>
      </c>
    </row>
    <row r="16" spans="1:11" s="842" customFormat="1" ht="15" customHeight="1">
      <c r="A16" s="845" t="s">
        <v>1504</v>
      </c>
      <c r="B16" s="846">
        <v>3</v>
      </c>
      <c r="C16" s="846">
        <v>25</v>
      </c>
      <c r="D16" s="846" t="s">
        <v>1812</v>
      </c>
      <c r="E16" s="846" t="s">
        <v>1812</v>
      </c>
      <c r="F16" s="1436">
        <v>27904</v>
      </c>
      <c r="G16" s="846">
        <v>16030</v>
      </c>
      <c r="H16" s="1436">
        <v>3974</v>
      </c>
      <c r="I16" s="846">
        <v>7900</v>
      </c>
    </row>
    <row r="17" spans="1:9" s="842" customFormat="1" ht="15" customHeight="1">
      <c r="A17" s="845" t="s">
        <v>1505</v>
      </c>
      <c r="B17" s="846">
        <v>5</v>
      </c>
      <c r="C17" s="846">
        <v>284</v>
      </c>
      <c r="D17" s="846">
        <v>117976</v>
      </c>
      <c r="E17" s="846">
        <v>1282226</v>
      </c>
      <c r="F17" s="846">
        <v>1546219</v>
      </c>
      <c r="G17" s="846">
        <v>1546219</v>
      </c>
      <c r="H17" s="846" t="s">
        <v>672</v>
      </c>
      <c r="I17" s="846" t="s">
        <v>672</v>
      </c>
    </row>
    <row r="18" spans="1:9" s="842" customFormat="1" ht="15" customHeight="1">
      <c r="A18" s="845" t="s">
        <v>1506</v>
      </c>
      <c r="B18" s="846">
        <v>3</v>
      </c>
      <c r="C18" s="846">
        <v>20</v>
      </c>
      <c r="D18" s="846">
        <v>12877</v>
      </c>
      <c r="E18" s="846">
        <v>138598</v>
      </c>
      <c r="F18" s="332" t="s">
        <v>1812</v>
      </c>
      <c r="G18" s="332" t="s">
        <v>1812</v>
      </c>
      <c r="H18" s="846" t="s">
        <v>672</v>
      </c>
      <c r="I18" s="846" t="s">
        <v>672</v>
      </c>
    </row>
    <row r="19" spans="1:9" s="842" customFormat="1" ht="15" customHeight="1">
      <c r="A19" s="845" t="s">
        <v>1507</v>
      </c>
      <c r="B19" s="846">
        <v>32</v>
      </c>
      <c r="C19" s="846">
        <v>1412</v>
      </c>
      <c r="D19" s="846">
        <v>528145</v>
      </c>
      <c r="E19" s="846">
        <v>3285685</v>
      </c>
      <c r="F19" s="846">
        <v>5108203</v>
      </c>
      <c r="G19" s="846">
        <v>4603019</v>
      </c>
      <c r="H19" s="846">
        <v>70811</v>
      </c>
      <c r="I19" s="846">
        <v>434373</v>
      </c>
    </row>
    <row r="20" spans="1:9" s="842" customFormat="1" ht="15" customHeight="1">
      <c r="A20" s="845" t="s">
        <v>1508</v>
      </c>
      <c r="B20" s="846">
        <v>2</v>
      </c>
      <c r="C20" s="846">
        <v>37</v>
      </c>
      <c r="D20" s="332" t="s">
        <v>1812</v>
      </c>
      <c r="E20" s="332" t="s">
        <v>1812</v>
      </c>
      <c r="F20" s="332" t="s">
        <v>1812</v>
      </c>
      <c r="G20" s="332" t="s">
        <v>1812</v>
      </c>
      <c r="H20" s="332" t="s">
        <v>1812</v>
      </c>
      <c r="I20" s="846" t="s">
        <v>672</v>
      </c>
    </row>
    <row r="21" spans="1:9" s="842" customFormat="1" ht="15" customHeight="1">
      <c r="A21" s="845" t="s">
        <v>1509</v>
      </c>
      <c r="B21" s="846">
        <v>1</v>
      </c>
      <c r="C21" s="846">
        <v>4</v>
      </c>
      <c r="D21" s="846" t="s">
        <v>1812</v>
      </c>
      <c r="E21" s="846" t="s">
        <v>1812</v>
      </c>
      <c r="F21" s="846" t="s">
        <v>1812</v>
      </c>
      <c r="G21" s="846" t="s">
        <v>1812</v>
      </c>
      <c r="H21" s="846" t="s">
        <v>672</v>
      </c>
      <c r="I21" s="846" t="s">
        <v>672</v>
      </c>
    </row>
    <row r="22" spans="1:9" s="842" customFormat="1" ht="15" customHeight="1">
      <c r="A22" s="845" t="s">
        <v>1510</v>
      </c>
      <c r="B22" s="846">
        <v>21</v>
      </c>
      <c r="C22" s="846">
        <v>741</v>
      </c>
      <c r="D22" s="846">
        <v>480281</v>
      </c>
      <c r="E22" s="846">
        <v>4397126</v>
      </c>
      <c r="F22" s="846">
        <v>7590019</v>
      </c>
      <c r="G22" s="846">
        <v>7336205</v>
      </c>
      <c r="H22" s="846">
        <v>60467</v>
      </c>
      <c r="I22" s="846">
        <v>193347</v>
      </c>
    </row>
    <row r="23" spans="1:9" s="842" customFormat="1" ht="15" customHeight="1">
      <c r="A23" s="845" t="s">
        <v>1511</v>
      </c>
      <c r="B23" s="846">
        <v>1</v>
      </c>
      <c r="C23" s="846">
        <v>21</v>
      </c>
      <c r="D23" s="332" t="s">
        <v>1812</v>
      </c>
      <c r="E23" s="332" t="s">
        <v>1812</v>
      </c>
      <c r="F23" s="332" t="s">
        <v>1812</v>
      </c>
      <c r="G23" s="332" t="s">
        <v>1812</v>
      </c>
      <c r="H23" s="332" t="s">
        <v>1812</v>
      </c>
      <c r="I23" s="846" t="s">
        <v>672</v>
      </c>
    </row>
    <row r="24" spans="1:9" s="842" customFormat="1" ht="15" customHeight="1">
      <c r="A24" s="845" t="s">
        <v>1512</v>
      </c>
      <c r="B24" s="846">
        <v>6</v>
      </c>
      <c r="C24" s="846">
        <v>451</v>
      </c>
      <c r="D24" s="846">
        <v>199316</v>
      </c>
      <c r="E24" s="846">
        <v>3951014</v>
      </c>
      <c r="F24" s="846" t="s">
        <v>1812</v>
      </c>
      <c r="G24" s="846">
        <v>4726857</v>
      </c>
      <c r="H24" s="846" t="s">
        <v>1812</v>
      </c>
      <c r="I24" s="846" t="s">
        <v>672</v>
      </c>
    </row>
    <row r="25" spans="1:9" s="842" customFormat="1" ht="15" customHeight="1">
      <c r="A25" s="845" t="s">
        <v>1513</v>
      </c>
      <c r="B25" s="846">
        <v>36</v>
      </c>
      <c r="C25" s="846">
        <v>1403</v>
      </c>
      <c r="D25" s="846">
        <v>737034</v>
      </c>
      <c r="E25" s="846">
        <v>5094038</v>
      </c>
      <c r="F25" s="846">
        <v>7779082</v>
      </c>
      <c r="G25" s="846">
        <v>7524859</v>
      </c>
      <c r="H25" s="846">
        <v>191711</v>
      </c>
      <c r="I25" s="846">
        <v>62512</v>
      </c>
    </row>
    <row r="26" spans="1:9" s="842" customFormat="1" ht="15" customHeight="1">
      <c r="A26" s="845" t="s">
        <v>1514</v>
      </c>
      <c r="B26" s="846">
        <v>10</v>
      </c>
      <c r="C26" s="846">
        <v>183</v>
      </c>
      <c r="D26" s="846">
        <v>82181</v>
      </c>
      <c r="E26" s="846">
        <v>345561</v>
      </c>
      <c r="F26" s="846">
        <v>529477</v>
      </c>
      <c r="G26" s="846">
        <v>455650</v>
      </c>
      <c r="H26" s="846">
        <v>9033</v>
      </c>
      <c r="I26" s="846">
        <v>64794</v>
      </c>
    </row>
    <row r="27" spans="1:9" s="842" customFormat="1" ht="15" customHeight="1">
      <c r="A27" s="845" t="s">
        <v>1515</v>
      </c>
      <c r="B27" s="846">
        <v>11</v>
      </c>
      <c r="C27" s="846">
        <v>419</v>
      </c>
      <c r="D27" s="846">
        <v>192865</v>
      </c>
      <c r="E27" s="846">
        <v>313523</v>
      </c>
      <c r="F27" s="846">
        <v>754349</v>
      </c>
      <c r="G27" s="846">
        <v>621440</v>
      </c>
      <c r="H27" s="846">
        <v>104699</v>
      </c>
      <c r="I27" s="846">
        <v>28210</v>
      </c>
    </row>
    <row r="28" spans="1:9" s="842" customFormat="1" ht="15" customHeight="1">
      <c r="A28" s="845" t="s">
        <v>1516</v>
      </c>
      <c r="B28" s="846">
        <v>5</v>
      </c>
      <c r="C28" s="846">
        <v>288</v>
      </c>
      <c r="D28" s="1436">
        <v>146803</v>
      </c>
      <c r="E28" s="1436">
        <v>231347</v>
      </c>
      <c r="F28" s="1437">
        <v>1273587</v>
      </c>
      <c r="G28" s="846">
        <v>1257674</v>
      </c>
      <c r="H28" s="1436">
        <v>15913</v>
      </c>
      <c r="I28" s="846" t="s">
        <v>672</v>
      </c>
    </row>
    <row r="29" spans="1:9" s="842" customFormat="1" ht="15" customHeight="1">
      <c r="A29" s="845" t="s">
        <v>1517</v>
      </c>
      <c r="B29" s="846">
        <v>17</v>
      </c>
      <c r="C29" s="846">
        <v>3497</v>
      </c>
      <c r="D29" s="846">
        <v>2233200</v>
      </c>
      <c r="E29" s="846">
        <v>3608465</v>
      </c>
      <c r="F29" s="846">
        <v>10154447</v>
      </c>
      <c r="G29" s="846">
        <v>9527352</v>
      </c>
      <c r="H29" s="846">
        <v>490815</v>
      </c>
      <c r="I29" s="846">
        <v>136280</v>
      </c>
    </row>
    <row r="30" spans="1:9" s="842" customFormat="1" ht="15" customHeight="1">
      <c r="A30" s="845" t="s">
        <v>1518</v>
      </c>
      <c r="B30" s="846">
        <v>22</v>
      </c>
      <c r="C30" s="846">
        <v>3015</v>
      </c>
      <c r="D30" s="846">
        <v>1427178</v>
      </c>
      <c r="E30" s="846">
        <v>6933120</v>
      </c>
      <c r="F30" s="846">
        <v>11516155</v>
      </c>
      <c r="G30" s="846">
        <v>10978500</v>
      </c>
      <c r="H30" s="846">
        <v>80703</v>
      </c>
      <c r="I30" s="846">
        <v>456952</v>
      </c>
    </row>
    <row r="31" spans="1:9" s="842" customFormat="1" ht="15" customHeight="1">
      <c r="A31" s="845" t="s">
        <v>1519</v>
      </c>
      <c r="B31" s="846">
        <v>1</v>
      </c>
      <c r="C31" s="846">
        <v>20</v>
      </c>
      <c r="D31" s="332" t="s">
        <v>1812</v>
      </c>
      <c r="E31" s="332" t="s">
        <v>1812</v>
      </c>
      <c r="F31" s="332" t="s">
        <v>1812</v>
      </c>
      <c r="G31" s="846" t="s">
        <v>672</v>
      </c>
      <c r="H31" s="332" t="s">
        <v>1812</v>
      </c>
      <c r="I31" s="846" t="s">
        <v>672</v>
      </c>
    </row>
    <row r="32" spans="1:9" s="842" customFormat="1" ht="15" customHeight="1">
      <c r="A32" s="845" t="s">
        <v>1520</v>
      </c>
      <c r="B32" s="846">
        <v>4</v>
      </c>
      <c r="C32" s="846">
        <v>655</v>
      </c>
      <c r="D32" s="846" t="s">
        <v>1812</v>
      </c>
      <c r="E32" s="846" t="s">
        <v>1812</v>
      </c>
      <c r="F32" s="846" t="s">
        <v>1812</v>
      </c>
      <c r="G32" s="846">
        <v>2015085</v>
      </c>
      <c r="H32" s="846" t="s">
        <v>1812</v>
      </c>
      <c r="I32" s="846">
        <v>37220</v>
      </c>
    </row>
    <row r="33" spans="1:9" s="842" customFormat="1" ht="15" customHeight="1">
      <c r="A33" s="845" t="s">
        <v>726</v>
      </c>
      <c r="B33" s="846">
        <v>13</v>
      </c>
      <c r="C33" s="846">
        <v>413</v>
      </c>
      <c r="D33" s="846">
        <v>176766</v>
      </c>
      <c r="E33" s="846">
        <v>985209</v>
      </c>
      <c r="F33" s="332" t="s">
        <v>1812</v>
      </c>
      <c r="G33" s="846">
        <v>1633948</v>
      </c>
      <c r="H33" s="332" t="s">
        <v>1812</v>
      </c>
      <c r="I33" s="846" t="s">
        <v>672</v>
      </c>
    </row>
    <row r="34" spans="1:9" ht="15.75" customHeight="1">
      <c r="A34" s="847" t="s">
        <v>1811</v>
      </c>
    </row>
    <row r="35" spans="1:9" ht="11.25" customHeight="1">
      <c r="A35" s="335" t="s">
        <v>674</v>
      </c>
    </row>
  </sheetData>
  <mergeCells count="12">
    <mergeCell ref="A1:B1"/>
    <mergeCell ref="I5:I7"/>
    <mergeCell ref="A2:I2"/>
    <mergeCell ref="A4:A8"/>
    <mergeCell ref="B4:B7"/>
    <mergeCell ref="C4:C7"/>
    <mergeCell ref="D4:D7"/>
    <mergeCell ref="E4:E7"/>
    <mergeCell ref="F4:I4"/>
    <mergeCell ref="F5:F7"/>
    <mergeCell ref="G5:G7"/>
    <mergeCell ref="H5:H7"/>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XFD38"/>
  <sheetViews>
    <sheetView showGridLines="0" zoomScaleNormal="100" workbookViewId="0">
      <selection sqref="A1:C1"/>
    </sheetView>
  </sheetViews>
  <sheetFormatPr defaultRowHeight="13.5"/>
  <cols>
    <col min="1" max="1" width="23.25" style="315" customWidth="1"/>
    <col min="2" max="2" width="2" style="315" customWidth="1"/>
    <col min="3" max="3" width="12.375" style="315" bestFit="1" customWidth="1"/>
    <col min="4" max="6" width="17.75" style="337" customWidth="1"/>
    <col min="7" max="7" width="12.625" style="337" customWidth="1"/>
    <col min="8" max="8" width="12.625" style="315" customWidth="1"/>
    <col min="9" max="248" width="9" style="337"/>
    <col min="249" max="255" width="12.625" style="337" customWidth="1"/>
    <col min="256" max="260" width="9" style="337"/>
    <col min="261" max="262" width="10.125" style="337" customWidth="1"/>
    <col min="263" max="504" width="9" style="337"/>
    <col min="505" max="511" width="12.625" style="337" customWidth="1"/>
    <col min="512" max="516" width="9" style="337"/>
    <col min="517" max="518" width="10.125" style="337" customWidth="1"/>
    <col min="519" max="760" width="9" style="337"/>
    <col min="761" max="767" width="12.625" style="337" customWidth="1"/>
    <col min="768" max="772" width="9" style="337"/>
    <col min="773" max="774" width="10.125" style="337" customWidth="1"/>
    <col min="775" max="1016" width="9" style="337"/>
    <col min="1017" max="1023" width="12.625" style="337" customWidth="1"/>
    <col min="1024" max="1028" width="9" style="337"/>
    <col min="1029" max="1030" width="10.125" style="337" customWidth="1"/>
    <col min="1031" max="1272" width="9" style="337"/>
    <col min="1273" max="1279" width="12.625" style="337" customWidth="1"/>
    <col min="1280" max="1284" width="9" style="337"/>
    <col min="1285" max="1286" width="10.125" style="337" customWidth="1"/>
    <col min="1287" max="1528" width="9" style="337"/>
    <col min="1529" max="1535" width="12.625" style="337" customWidth="1"/>
    <col min="1536" max="1540" width="9" style="337"/>
    <col min="1541" max="1542" width="10.125" style="337" customWidth="1"/>
    <col min="1543" max="1784" width="9" style="337"/>
    <col min="1785" max="1791" width="12.625" style="337" customWidth="1"/>
    <col min="1792" max="1796" width="9" style="337"/>
    <col min="1797" max="1798" width="10.125" style="337" customWidth="1"/>
    <col min="1799" max="2040" width="9" style="337"/>
    <col min="2041" max="2047" width="12.625" style="337" customWidth="1"/>
    <col min="2048" max="2052" width="9" style="337"/>
    <col min="2053" max="2054" width="10.125" style="337" customWidth="1"/>
    <col min="2055" max="2296" width="9" style="337"/>
    <col min="2297" max="2303" width="12.625" style="337" customWidth="1"/>
    <col min="2304" max="2308" width="9" style="337"/>
    <col min="2309" max="2310" width="10.125" style="337" customWidth="1"/>
    <col min="2311" max="2552" width="9" style="337"/>
    <col min="2553" max="2559" width="12.625" style="337" customWidth="1"/>
    <col min="2560" max="2564" width="9" style="337"/>
    <col min="2565" max="2566" width="10.125" style="337" customWidth="1"/>
    <col min="2567" max="2808" width="9" style="337"/>
    <col min="2809" max="2815" width="12.625" style="337" customWidth="1"/>
    <col min="2816" max="2820" width="9" style="337"/>
    <col min="2821" max="2822" width="10.125" style="337" customWidth="1"/>
    <col min="2823" max="3064" width="9" style="337"/>
    <col min="3065" max="3071" width="12.625" style="337" customWidth="1"/>
    <col min="3072" max="3076" width="9" style="337"/>
    <col min="3077" max="3078" width="10.125" style="337" customWidth="1"/>
    <col min="3079" max="3320" width="9" style="337"/>
    <col min="3321" max="3327" width="12.625" style="337" customWidth="1"/>
    <col min="3328" max="3332" width="9" style="337"/>
    <col min="3333" max="3334" width="10.125" style="337" customWidth="1"/>
    <col min="3335" max="3576" width="9" style="337"/>
    <col min="3577" max="3583" width="12.625" style="337" customWidth="1"/>
    <col min="3584" max="3588" width="9" style="337"/>
    <col min="3589" max="3590" width="10.125" style="337" customWidth="1"/>
    <col min="3591" max="3832" width="9" style="337"/>
    <col min="3833" max="3839" width="12.625" style="337" customWidth="1"/>
    <col min="3840" max="3844" width="9" style="337"/>
    <col min="3845" max="3846" width="10.125" style="337" customWidth="1"/>
    <col min="3847" max="4088" width="9" style="337"/>
    <col min="4089" max="4095" width="12.625" style="337" customWidth="1"/>
    <col min="4096" max="4100" width="9" style="337"/>
    <col min="4101" max="4102" width="10.125" style="337" customWidth="1"/>
    <col min="4103" max="4344" width="9" style="337"/>
    <col min="4345" max="4351" width="12.625" style="337" customWidth="1"/>
    <col min="4352" max="4356" width="9" style="337"/>
    <col min="4357" max="4358" width="10.125" style="337" customWidth="1"/>
    <col min="4359" max="4600" width="9" style="337"/>
    <col min="4601" max="4607" width="12.625" style="337" customWidth="1"/>
    <col min="4608" max="4612" width="9" style="337"/>
    <col min="4613" max="4614" width="10.125" style="337" customWidth="1"/>
    <col min="4615" max="4856" width="9" style="337"/>
    <col min="4857" max="4863" width="12.625" style="337" customWidth="1"/>
    <col min="4864" max="4868" width="9" style="337"/>
    <col min="4869" max="4870" width="10.125" style="337" customWidth="1"/>
    <col min="4871" max="5112" width="9" style="337"/>
    <col min="5113" max="5119" width="12.625" style="337" customWidth="1"/>
    <col min="5120" max="5124" width="9" style="337"/>
    <col min="5125" max="5126" width="10.125" style="337" customWidth="1"/>
    <col min="5127" max="5368" width="9" style="337"/>
    <col min="5369" max="5375" width="12.625" style="337" customWidth="1"/>
    <col min="5376" max="5380" width="9" style="337"/>
    <col min="5381" max="5382" width="10.125" style="337" customWidth="1"/>
    <col min="5383" max="5624" width="9" style="337"/>
    <col min="5625" max="5631" width="12.625" style="337" customWidth="1"/>
    <col min="5632" max="5636" width="9" style="337"/>
    <col min="5637" max="5638" width="10.125" style="337" customWidth="1"/>
    <col min="5639" max="5880" width="9" style="337"/>
    <col min="5881" max="5887" width="12.625" style="337" customWidth="1"/>
    <col min="5888" max="5892" width="9" style="337"/>
    <col min="5893" max="5894" width="10.125" style="337" customWidth="1"/>
    <col min="5895" max="6136" width="9" style="337"/>
    <col min="6137" max="6143" width="12.625" style="337" customWidth="1"/>
    <col min="6144" max="6148" width="9" style="337"/>
    <col min="6149" max="6150" width="10.125" style="337" customWidth="1"/>
    <col min="6151" max="6392" width="9" style="337"/>
    <col min="6393" max="6399" width="12.625" style="337" customWidth="1"/>
    <col min="6400" max="6404" width="9" style="337"/>
    <col min="6405" max="6406" width="10.125" style="337" customWidth="1"/>
    <col min="6407" max="6648" width="9" style="337"/>
    <col min="6649" max="6655" width="12.625" style="337" customWidth="1"/>
    <col min="6656" max="6660" width="9" style="337"/>
    <col min="6661" max="6662" width="10.125" style="337" customWidth="1"/>
    <col min="6663" max="6904" width="9" style="337"/>
    <col min="6905" max="6911" width="12.625" style="337" customWidth="1"/>
    <col min="6912" max="6916" width="9" style="337"/>
    <col min="6917" max="6918" width="10.125" style="337" customWidth="1"/>
    <col min="6919" max="7160" width="9" style="337"/>
    <col min="7161" max="7167" width="12.625" style="337" customWidth="1"/>
    <col min="7168" max="7172" width="9" style="337"/>
    <col min="7173" max="7174" width="10.125" style="337" customWidth="1"/>
    <col min="7175" max="7416" width="9" style="337"/>
    <col min="7417" max="7423" width="12.625" style="337" customWidth="1"/>
    <col min="7424" max="7428" width="9" style="337"/>
    <col min="7429" max="7430" width="10.125" style="337" customWidth="1"/>
    <col min="7431" max="7672" width="9" style="337"/>
    <col min="7673" max="7679" width="12.625" style="337" customWidth="1"/>
    <col min="7680" max="7684" width="9" style="337"/>
    <col min="7685" max="7686" width="10.125" style="337" customWidth="1"/>
    <col min="7687" max="7928" width="9" style="337"/>
    <col min="7929" max="7935" width="12.625" style="337" customWidth="1"/>
    <col min="7936" max="7940" width="9" style="337"/>
    <col min="7941" max="7942" width="10.125" style="337" customWidth="1"/>
    <col min="7943" max="8184" width="9" style="337"/>
    <col min="8185" max="8191" width="12.625" style="337" customWidth="1"/>
    <col min="8192" max="8196" width="9" style="337"/>
    <col min="8197" max="8198" width="10.125" style="337" customWidth="1"/>
    <col min="8199" max="8440" width="9" style="337"/>
    <col min="8441" max="8447" width="12.625" style="337" customWidth="1"/>
    <col min="8448" max="8452" width="9" style="337"/>
    <col min="8453" max="8454" width="10.125" style="337" customWidth="1"/>
    <col min="8455" max="8696" width="9" style="337"/>
    <col min="8697" max="8703" width="12.625" style="337" customWidth="1"/>
    <col min="8704" max="8708" width="9" style="337"/>
    <col min="8709" max="8710" width="10.125" style="337" customWidth="1"/>
    <col min="8711" max="8952" width="9" style="337"/>
    <col min="8953" max="8959" width="12.625" style="337" customWidth="1"/>
    <col min="8960" max="8964" width="9" style="337"/>
    <col min="8965" max="8966" width="10.125" style="337" customWidth="1"/>
    <col min="8967" max="9208" width="9" style="337"/>
    <col min="9209" max="9215" width="12.625" style="337" customWidth="1"/>
    <col min="9216" max="9220" width="9" style="337"/>
    <col min="9221" max="9222" width="10.125" style="337" customWidth="1"/>
    <col min="9223" max="9464" width="9" style="337"/>
    <col min="9465" max="9471" width="12.625" style="337" customWidth="1"/>
    <col min="9472" max="9476" width="9" style="337"/>
    <col min="9477" max="9478" width="10.125" style="337" customWidth="1"/>
    <col min="9479" max="9720" width="9" style="337"/>
    <col min="9721" max="9727" width="12.625" style="337" customWidth="1"/>
    <col min="9728" max="9732" width="9" style="337"/>
    <col min="9733" max="9734" width="10.125" style="337" customWidth="1"/>
    <col min="9735" max="9976" width="9" style="337"/>
    <col min="9977" max="9983" width="12.625" style="337" customWidth="1"/>
    <col min="9984" max="9988" width="9" style="337"/>
    <col min="9989" max="9990" width="10.125" style="337" customWidth="1"/>
    <col min="9991" max="10232" width="9" style="337"/>
    <col min="10233" max="10239" width="12.625" style="337" customWidth="1"/>
    <col min="10240" max="10244" width="9" style="337"/>
    <col min="10245" max="10246" width="10.125" style="337" customWidth="1"/>
    <col min="10247" max="10488" width="9" style="337"/>
    <col min="10489" max="10495" width="12.625" style="337" customWidth="1"/>
    <col min="10496" max="10500" width="9" style="337"/>
    <col min="10501" max="10502" width="10.125" style="337" customWidth="1"/>
    <col min="10503" max="10744" width="9" style="337"/>
    <col min="10745" max="10751" width="12.625" style="337" customWidth="1"/>
    <col min="10752" max="10756" width="9" style="337"/>
    <col min="10757" max="10758" width="10.125" style="337" customWidth="1"/>
    <col min="10759" max="11000" width="9" style="337"/>
    <col min="11001" max="11007" width="12.625" style="337" customWidth="1"/>
    <col min="11008" max="11012" width="9" style="337"/>
    <col min="11013" max="11014" width="10.125" style="337" customWidth="1"/>
    <col min="11015" max="11256" width="9" style="337"/>
    <col min="11257" max="11263" width="12.625" style="337" customWidth="1"/>
    <col min="11264" max="11268" width="9" style="337"/>
    <col min="11269" max="11270" width="10.125" style="337" customWidth="1"/>
    <col min="11271" max="11512" width="9" style="337"/>
    <col min="11513" max="11519" width="12.625" style="337" customWidth="1"/>
    <col min="11520" max="11524" width="9" style="337"/>
    <col min="11525" max="11526" width="10.125" style="337" customWidth="1"/>
    <col min="11527" max="11768" width="9" style="337"/>
    <col min="11769" max="11775" width="12.625" style="337" customWidth="1"/>
    <col min="11776" max="11780" width="9" style="337"/>
    <col min="11781" max="11782" width="10.125" style="337" customWidth="1"/>
    <col min="11783" max="12024" width="9" style="337"/>
    <col min="12025" max="12031" width="12.625" style="337" customWidth="1"/>
    <col min="12032" max="12036" width="9" style="337"/>
    <col min="12037" max="12038" width="10.125" style="337" customWidth="1"/>
    <col min="12039" max="12280" width="9" style="337"/>
    <col min="12281" max="12287" width="12.625" style="337" customWidth="1"/>
    <col min="12288" max="12292" width="9" style="337"/>
    <col min="12293" max="12294" width="10.125" style="337" customWidth="1"/>
    <col min="12295" max="12536" width="9" style="337"/>
    <col min="12537" max="12543" width="12.625" style="337" customWidth="1"/>
    <col min="12544" max="12548" width="9" style="337"/>
    <col min="12549" max="12550" width="10.125" style="337" customWidth="1"/>
    <col min="12551" max="12792" width="9" style="337"/>
    <col min="12793" max="12799" width="12.625" style="337" customWidth="1"/>
    <col min="12800" max="12804" width="9" style="337"/>
    <col min="12805" max="12806" width="10.125" style="337" customWidth="1"/>
    <col min="12807" max="13048" width="9" style="337"/>
    <col min="13049" max="13055" width="12.625" style="337" customWidth="1"/>
    <col min="13056" max="13060" width="9" style="337"/>
    <col min="13061" max="13062" width="10.125" style="337" customWidth="1"/>
    <col min="13063" max="13304" width="9" style="337"/>
    <col min="13305" max="13311" width="12.625" style="337" customWidth="1"/>
    <col min="13312" max="13316" width="9" style="337"/>
    <col min="13317" max="13318" width="10.125" style="337" customWidth="1"/>
    <col min="13319" max="13560" width="9" style="337"/>
    <col min="13561" max="13567" width="12.625" style="337" customWidth="1"/>
    <col min="13568" max="13572" width="9" style="337"/>
    <col min="13573" max="13574" width="10.125" style="337" customWidth="1"/>
    <col min="13575" max="13816" width="9" style="337"/>
    <col min="13817" max="13823" width="12.625" style="337" customWidth="1"/>
    <col min="13824" max="13828" width="9" style="337"/>
    <col min="13829" max="13830" width="10.125" style="337" customWidth="1"/>
    <col min="13831" max="14072" width="9" style="337"/>
    <col min="14073" max="14079" width="12.625" style="337" customWidth="1"/>
    <col min="14080" max="14084" width="9" style="337"/>
    <col min="14085" max="14086" width="10.125" style="337" customWidth="1"/>
    <col min="14087" max="14328" width="9" style="337"/>
    <col min="14329" max="14335" width="12.625" style="337" customWidth="1"/>
    <col min="14336" max="14340" width="9" style="337"/>
    <col min="14341" max="14342" width="10.125" style="337" customWidth="1"/>
    <col min="14343" max="14584" width="9" style="337"/>
    <col min="14585" max="14591" width="12.625" style="337" customWidth="1"/>
    <col min="14592" max="14596" width="9" style="337"/>
    <col min="14597" max="14598" width="10.125" style="337" customWidth="1"/>
    <col min="14599" max="14840" width="9" style="337"/>
    <col min="14841" max="14847" width="12.625" style="337" customWidth="1"/>
    <col min="14848" max="14852" width="9" style="337"/>
    <col min="14853" max="14854" width="10.125" style="337" customWidth="1"/>
    <col min="14855" max="15096" width="9" style="337"/>
    <col min="15097" max="15103" width="12.625" style="337" customWidth="1"/>
    <col min="15104" max="15108" width="9" style="337"/>
    <col min="15109" max="15110" width="10.125" style="337" customWidth="1"/>
    <col min="15111" max="15352" width="9" style="337"/>
    <col min="15353" max="15359" width="12.625" style="337" customWidth="1"/>
    <col min="15360" max="15364" width="9" style="337"/>
    <col min="15365" max="15366" width="10.125" style="337" customWidth="1"/>
    <col min="15367" max="15608" width="9" style="337"/>
    <col min="15609" max="15615" width="12.625" style="337" customWidth="1"/>
    <col min="15616" max="15620" width="9" style="337"/>
    <col min="15621" max="15622" width="10.125" style="337" customWidth="1"/>
    <col min="15623" max="15864" width="9" style="337"/>
    <col min="15865" max="15871" width="12.625" style="337" customWidth="1"/>
    <col min="15872" max="15876" width="9" style="337"/>
    <col min="15877" max="15878" width="10.125" style="337" customWidth="1"/>
    <col min="15879" max="16120" width="9" style="337"/>
    <col min="16121" max="16127" width="12.625" style="337" customWidth="1"/>
    <col min="16128" max="16132" width="9" style="337"/>
    <col min="16133" max="16134" width="10.125" style="337" customWidth="1"/>
    <col min="16135" max="16384" width="9" style="337"/>
  </cols>
  <sheetData>
    <row r="1" spans="1:16384" s="1" customFormat="1" ht="18" customHeight="1">
      <c r="A1" s="1621" t="s">
        <v>1554</v>
      </c>
      <c r="B1" s="1621"/>
      <c r="C1" s="1621"/>
      <c r="E1" s="2"/>
    </row>
    <row r="2" spans="1:16384" ht="21" customHeight="1">
      <c r="A2" s="1808" t="s">
        <v>2119</v>
      </c>
      <c r="B2" s="1808"/>
      <c r="C2" s="1808"/>
      <c r="D2" s="1808"/>
      <c r="E2" s="1808"/>
      <c r="F2" s="1808"/>
      <c r="G2" s="336"/>
      <c r="H2" s="336"/>
      <c r="I2" s="336"/>
      <c r="V2" s="338"/>
    </row>
    <row r="3" spans="1:16384" ht="13.5" customHeight="1">
      <c r="D3" s="339"/>
    </row>
    <row r="4" spans="1:16384" s="340" customFormat="1" ht="24.75" customHeight="1">
      <c r="A4" s="983"/>
      <c r="B4" s="1806" t="s">
        <v>1734</v>
      </c>
      <c r="C4" s="1807"/>
      <c r="D4" s="984" t="s">
        <v>1733</v>
      </c>
      <c r="E4" s="984" t="s">
        <v>1714</v>
      </c>
      <c r="F4" s="984" t="s">
        <v>1648</v>
      </c>
    </row>
    <row r="5" spans="1:16384" s="340" customFormat="1" ht="19.5" customHeight="1">
      <c r="A5" s="1809" t="s">
        <v>1736</v>
      </c>
      <c r="B5" s="1258"/>
      <c r="C5" s="1259" t="s">
        <v>2118</v>
      </c>
      <c r="D5" s="985">
        <v>1198</v>
      </c>
      <c r="E5" s="985">
        <v>872</v>
      </c>
      <c r="F5" s="985">
        <v>832</v>
      </c>
    </row>
    <row r="6" spans="1:16384" s="340" customFormat="1" ht="25.5" customHeight="1">
      <c r="A6" s="1810"/>
      <c r="B6" s="346"/>
      <c r="C6" s="1261" t="s">
        <v>677</v>
      </c>
      <c r="D6" s="1041">
        <v>194</v>
      </c>
      <c r="E6" s="1041">
        <v>163</v>
      </c>
      <c r="F6" s="1041">
        <v>157</v>
      </c>
    </row>
    <row r="7" spans="1:16384" s="340" customFormat="1" ht="25.5" customHeight="1">
      <c r="A7" s="1811"/>
      <c r="B7" s="1207"/>
      <c r="C7" s="1261" t="s">
        <v>678</v>
      </c>
      <c r="D7" s="1041">
        <v>1004</v>
      </c>
      <c r="E7" s="1041">
        <v>709</v>
      </c>
      <c r="F7" s="1041">
        <v>675</v>
      </c>
    </row>
    <row r="8" spans="1:16384" s="340" customFormat="1" ht="19.5" customHeight="1">
      <c r="A8" s="1812" t="s">
        <v>1738</v>
      </c>
      <c r="B8" s="1257"/>
      <c r="C8" s="1256" t="s">
        <v>2118</v>
      </c>
      <c r="D8" s="1041">
        <v>7592</v>
      </c>
      <c r="E8" s="1041">
        <v>6100</v>
      </c>
      <c r="F8" s="1041">
        <v>6088</v>
      </c>
    </row>
    <row r="9" spans="1:16384" s="340" customFormat="1" ht="25.5" customHeight="1">
      <c r="A9" s="1813"/>
      <c r="B9" s="1254"/>
      <c r="C9" s="1261" t="s">
        <v>677</v>
      </c>
      <c r="D9" s="1041">
        <v>1439</v>
      </c>
      <c r="E9" s="1041">
        <v>1144</v>
      </c>
      <c r="F9" s="1041">
        <v>1199</v>
      </c>
    </row>
    <row r="10" spans="1:16384" s="340" customFormat="1" ht="25.5" customHeight="1">
      <c r="A10" s="1814"/>
      <c r="B10" s="1205"/>
      <c r="C10" s="1261" t="s">
        <v>678</v>
      </c>
      <c r="D10" s="1041">
        <v>6153</v>
      </c>
      <c r="E10" s="1041">
        <v>4956</v>
      </c>
      <c r="F10" s="1041">
        <v>4889</v>
      </c>
    </row>
    <row r="11" spans="1:16384" s="340" customFormat="1" ht="19.5" customHeight="1">
      <c r="A11" s="1812" t="s">
        <v>1737</v>
      </c>
      <c r="B11" s="1255"/>
      <c r="C11" s="1256" t="s">
        <v>2118</v>
      </c>
      <c r="D11" s="1041">
        <v>164012</v>
      </c>
      <c r="E11" s="1041">
        <v>131203</v>
      </c>
      <c r="F11" s="1041">
        <v>136242</v>
      </c>
    </row>
    <row r="12" spans="1:16384" s="340" customFormat="1" ht="25.5" customHeight="1">
      <c r="A12" s="1813"/>
      <c r="B12" s="1262"/>
      <c r="C12" s="1261" t="s">
        <v>677</v>
      </c>
      <c r="D12" s="1041">
        <v>68461</v>
      </c>
      <c r="E12" s="1041">
        <v>52696</v>
      </c>
      <c r="F12" s="1041">
        <v>48398</v>
      </c>
    </row>
    <row r="13" spans="1:16384" s="340" customFormat="1" ht="25.5" customHeight="1">
      <c r="A13" s="1814"/>
      <c r="B13" s="1263"/>
      <c r="C13" s="1261" t="s">
        <v>678</v>
      </c>
      <c r="D13" s="1041">
        <v>95551</v>
      </c>
      <c r="E13" s="1041">
        <v>78506</v>
      </c>
      <c r="F13" s="1041">
        <v>87844</v>
      </c>
    </row>
    <row r="14" spans="1:16384" s="340" customFormat="1" ht="25.5" customHeight="1">
      <c r="A14" s="1260" t="s">
        <v>2117</v>
      </c>
      <c r="B14" s="1801" t="s">
        <v>678</v>
      </c>
      <c r="C14" s="1802"/>
      <c r="D14" s="1041">
        <v>132469</v>
      </c>
      <c r="E14" s="1041">
        <v>136307</v>
      </c>
      <c r="F14" s="1041">
        <v>128191</v>
      </c>
    </row>
    <row r="15" spans="1:16384" ht="20.25" customHeight="1">
      <c r="A15" s="1803" t="s">
        <v>1735</v>
      </c>
      <c r="B15" s="1803"/>
      <c r="C15" s="1803"/>
      <c r="D15" s="1803"/>
      <c r="E15" s="1803"/>
      <c r="F15" s="1803"/>
    </row>
    <row r="16" spans="1:16384" ht="17.25" customHeight="1">
      <c r="A16" s="1804" t="s">
        <v>2447</v>
      </c>
      <c r="B16" s="1804"/>
      <c r="C16" s="1804"/>
      <c r="D16" s="1804"/>
      <c r="E16" s="1804"/>
      <c r="F16" s="1804"/>
      <c r="G16" s="988"/>
      <c r="H16" s="988"/>
      <c r="I16" s="988"/>
      <c r="J16" s="988"/>
      <c r="K16" s="988"/>
      <c r="L16" s="988"/>
      <c r="M16" s="988"/>
      <c r="N16" s="988"/>
      <c r="O16" s="988"/>
      <c r="P16" s="988"/>
      <c r="Q16" s="988"/>
      <c r="R16" s="988"/>
      <c r="S16" s="988"/>
      <c r="T16" s="988"/>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c r="AT16" s="988"/>
      <c r="AU16" s="988"/>
      <c r="AV16" s="988"/>
      <c r="AW16" s="988"/>
      <c r="AX16" s="988"/>
      <c r="AY16" s="988"/>
      <c r="AZ16" s="988"/>
      <c r="BA16" s="988"/>
      <c r="BB16" s="988"/>
      <c r="BC16" s="988"/>
      <c r="BD16" s="988"/>
      <c r="BE16" s="988"/>
      <c r="BF16" s="988"/>
      <c r="BG16" s="988"/>
      <c r="BH16" s="988"/>
      <c r="BI16" s="988"/>
      <c r="BJ16" s="988"/>
      <c r="BK16" s="988"/>
      <c r="BL16" s="988"/>
      <c r="BM16" s="988"/>
      <c r="BN16" s="988"/>
      <c r="BO16" s="988"/>
      <c r="BP16" s="988"/>
      <c r="BQ16" s="988"/>
      <c r="BR16" s="988"/>
      <c r="BS16" s="988"/>
      <c r="BT16" s="988"/>
      <c r="BU16" s="988"/>
      <c r="BV16" s="988"/>
      <c r="BW16" s="988"/>
      <c r="BX16" s="988"/>
      <c r="BY16" s="988"/>
      <c r="BZ16" s="988"/>
      <c r="CA16" s="988"/>
      <c r="CB16" s="988"/>
      <c r="CC16" s="988"/>
      <c r="CD16" s="988"/>
      <c r="CE16" s="988"/>
      <c r="CF16" s="988"/>
      <c r="CG16" s="988"/>
      <c r="CH16" s="988"/>
      <c r="CI16" s="988"/>
      <c r="CJ16" s="988"/>
      <c r="CK16" s="988"/>
      <c r="CL16" s="988"/>
      <c r="CM16" s="988"/>
      <c r="CN16" s="988"/>
      <c r="CO16" s="988"/>
      <c r="CP16" s="988"/>
      <c r="CQ16" s="988"/>
      <c r="CR16" s="988"/>
      <c r="CS16" s="988"/>
      <c r="CT16" s="988"/>
      <c r="CU16" s="988"/>
      <c r="CV16" s="988"/>
      <c r="CW16" s="988"/>
      <c r="CX16" s="988"/>
      <c r="CY16" s="988"/>
      <c r="CZ16" s="988"/>
      <c r="DA16" s="988"/>
      <c r="DB16" s="988"/>
      <c r="DC16" s="988"/>
      <c r="DD16" s="988"/>
      <c r="DE16" s="988"/>
      <c r="DF16" s="988"/>
      <c r="DG16" s="988"/>
      <c r="DH16" s="988"/>
      <c r="DI16" s="988"/>
      <c r="DJ16" s="988"/>
      <c r="DK16" s="988"/>
      <c r="DL16" s="988"/>
      <c r="DM16" s="988"/>
      <c r="DN16" s="988"/>
      <c r="DO16" s="988"/>
      <c r="DP16" s="988"/>
      <c r="DQ16" s="988"/>
      <c r="DR16" s="988"/>
      <c r="DS16" s="988"/>
      <c r="DT16" s="988"/>
      <c r="DU16" s="988"/>
      <c r="DV16" s="988"/>
      <c r="DW16" s="988"/>
      <c r="DX16" s="988"/>
      <c r="DY16" s="988"/>
      <c r="DZ16" s="988"/>
      <c r="EA16" s="988"/>
      <c r="EB16" s="988"/>
      <c r="EC16" s="988"/>
      <c r="ED16" s="988"/>
      <c r="EE16" s="988"/>
      <c r="EF16" s="988"/>
      <c r="EG16" s="988"/>
      <c r="EH16" s="988"/>
      <c r="EI16" s="988"/>
      <c r="EJ16" s="988"/>
      <c r="EK16" s="988"/>
      <c r="EL16" s="988"/>
      <c r="EM16" s="988"/>
      <c r="EN16" s="988"/>
      <c r="EO16" s="988"/>
      <c r="EP16" s="988"/>
      <c r="EQ16" s="988"/>
      <c r="ER16" s="988"/>
      <c r="ES16" s="988"/>
      <c r="ET16" s="988"/>
      <c r="EU16" s="988"/>
      <c r="EV16" s="988"/>
      <c r="EW16" s="988"/>
      <c r="EX16" s="988"/>
      <c r="EY16" s="988"/>
      <c r="EZ16" s="988"/>
      <c r="FA16" s="988"/>
      <c r="FB16" s="988"/>
      <c r="FC16" s="988"/>
      <c r="FD16" s="988"/>
      <c r="FE16" s="988"/>
      <c r="FF16" s="988"/>
      <c r="FG16" s="988"/>
      <c r="FH16" s="988"/>
      <c r="FI16" s="988"/>
      <c r="FJ16" s="988"/>
      <c r="FK16" s="988"/>
      <c r="FL16" s="988"/>
      <c r="FM16" s="988"/>
      <c r="FN16" s="988"/>
      <c r="FO16" s="988"/>
      <c r="FP16" s="988"/>
      <c r="FQ16" s="988"/>
      <c r="FR16" s="988"/>
      <c r="FS16" s="988"/>
      <c r="FT16" s="988"/>
      <c r="FU16" s="988"/>
      <c r="FV16" s="988"/>
      <c r="FW16" s="988"/>
      <c r="FX16" s="988"/>
      <c r="FY16" s="988"/>
      <c r="FZ16" s="988"/>
      <c r="GA16" s="988"/>
      <c r="GB16" s="988"/>
      <c r="GC16" s="988"/>
      <c r="GD16" s="988"/>
      <c r="GE16" s="988"/>
      <c r="GF16" s="988"/>
      <c r="GG16" s="988"/>
      <c r="GH16" s="988"/>
      <c r="GI16" s="988"/>
      <c r="GJ16" s="988"/>
      <c r="GK16" s="988"/>
      <c r="GL16" s="988"/>
      <c r="GM16" s="988"/>
      <c r="GN16" s="988"/>
      <c r="GO16" s="988"/>
      <c r="GP16" s="988"/>
      <c r="GQ16" s="988"/>
      <c r="GR16" s="988"/>
      <c r="GS16" s="988"/>
      <c r="GT16" s="988"/>
      <c r="GU16" s="988"/>
      <c r="GV16" s="988"/>
      <c r="GW16" s="988"/>
      <c r="GX16" s="988"/>
      <c r="GY16" s="988"/>
      <c r="GZ16" s="988"/>
      <c r="HA16" s="988"/>
      <c r="HB16" s="988"/>
      <c r="HC16" s="988"/>
      <c r="HD16" s="988"/>
      <c r="HE16" s="988"/>
      <c r="HF16" s="988"/>
      <c r="HG16" s="988"/>
      <c r="HH16" s="988"/>
      <c r="HI16" s="988"/>
      <c r="HJ16" s="988"/>
      <c r="HK16" s="988"/>
      <c r="HL16" s="988"/>
      <c r="HM16" s="988"/>
      <c r="HN16" s="988"/>
      <c r="HO16" s="988"/>
      <c r="HP16" s="988"/>
      <c r="HQ16" s="988"/>
      <c r="HR16" s="988"/>
      <c r="HS16" s="988"/>
      <c r="HT16" s="988"/>
      <c r="HU16" s="988"/>
      <c r="HV16" s="988"/>
      <c r="HW16" s="988"/>
      <c r="HX16" s="988"/>
      <c r="HY16" s="988"/>
      <c r="HZ16" s="988"/>
      <c r="IA16" s="988"/>
      <c r="IB16" s="988"/>
      <c r="IC16" s="988"/>
      <c r="ID16" s="988"/>
      <c r="IE16" s="988"/>
      <c r="IF16" s="988"/>
      <c r="IG16" s="988"/>
      <c r="IH16" s="988"/>
      <c r="II16" s="988"/>
      <c r="IJ16" s="988"/>
      <c r="IK16" s="988"/>
      <c r="IL16" s="988"/>
      <c r="IM16" s="988"/>
      <c r="IN16" s="988"/>
      <c r="IO16" s="988"/>
      <c r="IP16" s="988"/>
      <c r="IQ16" s="988"/>
      <c r="IR16" s="988"/>
      <c r="IS16" s="988"/>
      <c r="IT16" s="988"/>
      <c r="IU16" s="988"/>
      <c r="IV16" s="988"/>
      <c r="IW16" s="988"/>
      <c r="IX16" s="988"/>
      <c r="IY16" s="988"/>
      <c r="IZ16" s="988"/>
      <c r="JA16" s="988"/>
      <c r="JB16" s="988"/>
      <c r="JC16" s="988"/>
      <c r="JD16" s="988"/>
      <c r="JE16" s="988"/>
      <c r="JF16" s="988"/>
      <c r="JG16" s="988"/>
      <c r="JH16" s="988"/>
      <c r="JI16" s="988"/>
      <c r="JJ16" s="988"/>
      <c r="JK16" s="988"/>
      <c r="JL16" s="988"/>
      <c r="JM16" s="988"/>
      <c r="JN16" s="988"/>
      <c r="JO16" s="988"/>
      <c r="JP16" s="988"/>
      <c r="JQ16" s="988"/>
      <c r="JR16" s="988"/>
      <c r="JS16" s="988"/>
      <c r="JT16" s="988"/>
      <c r="JU16" s="988"/>
      <c r="JV16" s="988"/>
      <c r="JW16" s="988"/>
      <c r="JX16" s="988"/>
      <c r="JY16" s="988"/>
      <c r="JZ16" s="988"/>
      <c r="KA16" s="988"/>
      <c r="KB16" s="988"/>
      <c r="KC16" s="988"/>
      <c r="KD16" s="988"/>
      <c r="KE16" s="988"/>
      <c r="KF16" s="988"/>
      <c r="KG16" s="988"/>
      <c r="KH16" s="988"/>
      <c r="KI16" s="988"/>
      <c r="KJ16" s="988"/>
      <c r="KK16" s="988"/>
      <c r="KL16" s="988"/>
      <c r="KM16" s="988"/>
      <c r="KN16" s="988"/>
      <c r="KO16" s="988"/>
      <c r="KP16" s="988"/>
      <c r="KQ16" s="988"/>
      <c r="KR16" s="988"/>
      <c r="KS16" s="988"/>
      <c r="KT16" s="988"/>
      <c r="KU16" s="988"/>
      <c r="KV16" s="988"/>
      <c r="KW16" s="988"/>
      <c r="KX16" s="988"/>
      <c r="KY16" s="988"/>
      <c r="KZ16" s="988"/>
      <c r="LA16" s="988"/>
      <c r="LB16" s="988"/>
      <c r="LC16" s="988"/>
      <c r="LD16" s="988"/>
      <c r="LE16" s="988"/>
      <c r="LF16" s="988"/>
      <c r="LG16" s="988"/>
      <c r="LH16" s="988"/>
      <c r="LI16" s="988"/>
      <c r="LJ16" s="988"/>
      <c r="LK16" s="988"/>
      <c r="LL16" s="988"/>
      <c r="LM16" s="988"/>
      <c r="LN16" s="988"/>
      <c r="LO16" s="988"/>
      <c r="LP16" s="988"/>
      <c r="LQ16" s="988"/>
      <c r="LR16" s="988"/>
      <c r="LS16" s="988"/>
      <c r="LT16" s="988"/>
      <c r="LU16" s="988"/>
      <c r="LV16" s="988"/>
      <c r="LW16" s="988"/>
      <c r="LX16" s="988"/>
      <c r="LY16" s="988"/>
      <c r="LZ16" s="988"/>
      <c r="MA16" s="988"/>
      <c r="MB16" s="988"/>
      <c r="MC16" s="988"/>
      <c r="MD16" s="988"/>
      <c r="ME16" s="988"/>
      <c r="MF16" s="988"/>
      <c r="MG16" s="988"/>
      <c r="MH16" s="988"/>
      <c r="MI16" s="988"/>
      <c r="MJ16" s="988"/>
      <c r="MK16" s="988"/>
      <c r="ML16" s="988"/>
      <c r="MM16" s="988"/>
      <c r="MN16" s="988"/>
      <c r="MO16" s="988"/>
      <c r="MP16" s="988"/>
      <c r="MQ16" s="988"/>
      <c r="MR16" s="988"/>
      <c r="MS16" s="988"/>
      <c r="MT16" s="988"/>
      <c r="MU16" s="988"/>
      <c r="MV16" s="988"/>
      <c r="MW16" s="988"/>
      <c r="MX16" s="988"/>
      <c r="MY16" s="988"/>
      <c r="MZ16" s="988"/>
      <c r="NA16" s="988"/>
      <c r="NB16" s="988"/>
      <c r="NC16" s="988"/>
      <c r="ND16" s="988"/>
      <c r="NE16" s="988"/>
      <c r="NF16" s="988"/>
      <c r="NG16" s="988"/>
      <c r="NH16" s="988"/>
      <c r="NI16" s="988"/>
      <c r="NJ16" s="988"/>
      <c r="NK16" s="988"/>
      <c r="NL16" s="988"/>
      <c r="NM16" s="988"/>
      <c r="NN16" s="988"/>
      <c r="NO16" s="988"/>
      <c r="NP16" s="988"/>
      <c r="NQ16" s="988"/>
      <c r="NR16" s="988"/>
      <c r="NS16" s="988"/>
      <c r="NT16" s="988"/>
      <c r="NU16" s="988"/>
      <c r="NV16" s="988"/>
      <c r="NW16" s="988"/>
      <c r="NX16" s="988"/>
      <c r="NY16" s="988"/>
      <c r="NZ16" s="988"/>
      <c r="OA16" s="988"/>
      <c r="OB16" s="988"/>
      <c r="OC16" s="988"/>
      <c r="OD16" s="988"/>
      <c r="OE16" s="988"/>
      <c r="OF16" s="988"/>
      <c r="OG16" s="988"/>
      <c r="OH16" s="988"/>
      <c r="OI16" s="988"/>
      <c r="OJ16" s="988"/>
      <c r="OK16" s="988"/>
      <c r="OL16" s="988"/>
      <c r="OM16" s="988"/>
      <c r="ON16" s="988"/>
      <c r="OO16" s="988"/>
      <c r="OP16" s="988"/>
      <c r="OQ16" s="988"/>
      <c r="OR16" s="988"/>
      <c r="OS16" s="988"/>
      <c r="OT16" s="988"/>
      <c r="OU16" s="988"/>
      <c r="OV16" s="988"/>
      <c r="OW16" s="988"/>
      <c r="OX16" s="988"/>
      <c r="OY16" s="988"/>
      <c r="OZ16" s="988"/>
      <c r="PA16" s="988"/>
      <c r="PB16" s="988"/>
      <c r="PC16" s="988"/>
      <c r="PD16" s="988"/>
      <c r="PE16" s="988"/>
      <c r="PF16" s="988"/>
      <c r="PG16" s="988"/>
      <c r="PH16" s="988"/>
      <c r="PI16" s="988"/>
      <c r="PJ16" s="988"/>
      <c r="PK16" s="988"/>
      <c r="PL16" s="988"/>
      <c r="PM16" s="988"/>
      <c r="PN16" s="988"/>
      <c r="PO16" s="988"/>
      <c r="PP16" s="988"/>
      <c r="PQ16" s="988"/>
      <c r="PR16" s="988"/>
      <c r="PS16" s="988"/>
      <c r="PT16" s="988"/>
      <c r="PU16" s="988"/>
      <c r="PV16" s="988"/>
      <c r="PW16" s="988"/>
      <c r="PX16" s="988"/>
      <c r="PY16" s="988"/>
      <c r="PZ16" s="988"/>
      <c r="QA16" s="988"/>
      <c r="QB16" s="988"/>
      <c r="QC16" s="988"/>
      <c r="QD16" s="988"/>
      <c r="QE16" s="988"/>
      <c r="QF16" s="988"/>
      <c r="QG16" s="988"/>
      <c r="QH16" s="988"/>
      <c r="QI16" s="988"/>
      <c r="QJ16" s="988"/>
      <c r="QK16" s="988"/>
      <c r="QL16" s="988"/>
      <c r="QM16" s="988"/>
      <c r="QN16" s="988"/>
      <c r="QO16" s="988"/>
      <c r="QP16" s="988"/>
      <c r="QQ16" s="988"/>
      <c r="QR16" s="988"/>
      <c r="QS16" s="988"/>
      <c r="QT16" s="988"/>
      <c r="QU16" s="988"/>
      <c r="QV16" s="988"/>
      <c r="QW16" s="988"/>
      <c r="QX16" s="988"/>
      <c r="QY16" s="988"/>
      <c r="QZ16" s="988"/>
      <c r="RA16" s="988"/>
      <c r="RB16" s="988"/>
      <c r="RC16" s="988"/>
      <c r="RD16" s="988"/>
      <c r="RE16" s="988"/>
      <c r="RF16" s="988"/>
      <c r="RG16" s="988"/>
      <c r="RH16" s="988"/>
      <c r="RI16" s="988"/>
      <c r="RJ16" s="988"/>
      <c r="RK16" s="988"/>
      <c r="RL16" s="988"/>
      <c r="RM16" s="988"/>
      <c r="RN16" s="988"/>
      <c r="RO16" s="988"/>
      <c r="RP16" s="988"/>
      <c r="RQ16" s="988"/>
      <c r="RR16" s="988"/>
      <c r="RS16" s="988"/>
      <c r="RT16" s="988"/>
      <c r="RU16" s="988"/>
      <c r="RV16" s="988"/>
      <c r="RW16" s="988"/>
      <c r="RX16" s="988"/>
      <c r="RY16" s="988"/>
      <c r="RZ16" s="988"/>
      <c r="SA16" s="988"/>
      <c r="SB16" s="988"/>
      <c r="SC16" s="988"/>
      <c r="SD16" s="988"/>
      <c r="SE16" s="988"/>
      <c r="SF16" s="988"/>
      <c r="SG16" s="988"/>
      <c r="SH16" s="988"/>
      <c r="SI16" s="988"/>
      <c r="SJ16" s="988"/>
      <c r="SK16" s="988"/>
      <c r="SL16" s="988"/>
      <c r="SM16" s="988"/>
      <c r="SN16" s="988"/>
      <c r="SO16" s="988"/>
      <c r="SP16" s="988"/>
      <c r="SQ16" s="988"/>
      <c r="SR16" s="988"/>
      <c r="SS16" s="988"/>
      <c r="ST16" s="988"/>
      <c r="SU16" s="988"/>
      <c r="SV16" s="988"/>
      <c r="SW16" s="988"/>
      <c r="SX16" s="988"/>
      <c r="SY16" s="988"/>
      <c r="SZ16" s="988"/>
      <c r="TA16" s="988"/>
      <c r="TB16" s="988"/>
      <c r="TC16" s="988"/>
      <c r="TD16" s="988"/>
      <c r="TE16" s="988"/>
      <c r="TF16" s="988"/>
      <c r="TG16" s="988"/>
      <c r="TH16" s="988"/>
      <c r="TI16" s="988"/>
      <c r="TJ16" s="988"/>
      <c r="TK16" s="988"/>
      <c r="TL16" s="988"/>
      <c r="TM16" s="988"/>
      <c r="TN16" s="988"/>
      <c r="TO16" s="988"/>
      <c r="TP16" s="988"/>
      <c r="TQ16" s="988"/>
      <c r="TR16" s="988"/>
      <c r="TS16" s="988"/>
      <c r="TT16" s="988"/>
      <c r="TU16" s="988"/>
      <c r="TV16" s="988"/>
      <c r="TW16" s="988"/>
      <c r="TX16" s="988"/>
      <c r="TY16" s="988"/>
      <c r="TZ16" s="988"/>
      <c r="UA16" s="988"/>
      <c r="UB16" s="988"/>
      <c r="UC16" s="988"/>
      <c r="UD16" s="988"/>
      <c r="UE16" s="988"/>
      <c r="UF16" s="988"/>
      <c r="UG16" s="988"/>
      <c r="UH16" s="988"/>
      <c r="UI16" s="988"/>
      <c r="UJ16" s="988"/>
      <c r="UK16" s="988"/>
      <c r="UL16" s="988"/>
      <c r="UM16" s="988"/>
      <c r="UN16" s="988"/>
      <c r="UO16" s="988"/>
      <c r="UP16" s="988"/>
      <c r="UQ16" s="988"/>
      <c r="UR16" s="988"/>
      <c r="US16" s="988"/>
      <c r="UT16" s="988"/>
      <c r="UU16" s="988"/>
      <c r="UV16" s="988"/>
      <c r="UW16" s="988"/>
      <c r="UX16" s="988"/>
      <c r="UY16" s="988"/>
      <c r="UZ16" s="988"/>
      <c r="VA16" s="988"/>
      <c r="VB16" s="988"/>
      <c r="VC16" s="988"/>
      <c r="VD16" s="988"/>
      <c r="VE16" s="988"/>
      <c r="VF16" s="988"/>
      <c r="VG16" s="988"/>
      <c r="VH16" s="988"/>
      <c r="VI16" s="988"/>
      <c r="VJ16" s="988"/>
      <c r="VK16" s="988"/>
      <c r="VL16" s="988"/>
      <c r="VM16" s="988"/>
      <c r="VN16" s="988"/>
      <c r="VO16" s="988"/>
      <c r="VP16" s="988"/>
      <c r="VQ16" s="988"/>
      <c r="VR16" s="988"/>
      <c r="VS16" s="988"/>
      <c r="VT16" s="988"/>
      <c r="VU16" s="988"/>
      <c r="VV16" s="988"/>
      <c r="VW16" s="988"/>
      <c r="VX16" s="988"/>
      <c r="VY16" s="988"/>
      <c r="VZ16" s="988"/>
      <c r="WA16" s="988"/>
      <c r="WB16" s="988"/>
      <c r="WC16" s="988"/>
      <c r="WD16" s="988"/>
      <c r="WE16" s="988"/>
      <c r="WF16" s="988"/>
      <c r="WG16" s="988"/>
      <c r="WH16" s="988"/>
      <c r="WI16" s="988"/>
      <c r="WJ16" s="988"/>
      <c r="WK16" s="988"/>
      <c r="WL16" s="988"/>
      <c r="WM16" s="988"/>
      <c r="WN16" s="988"/>
      <c r="WO16" s="988"/>
      <c r="WP16" s="988"/>
      <c r="WQ16" s="988"/>
      <c r="WR16" s="988"/>
      <c r="WS16" s="988"/>
      <c r="WT16" s="988"/>
      <c r="WU16" s="988"/>
      <c r="WV16" s="988"/>
      <c r="WW16" s="988"/>
      <c r="WX16" s="988"/>
      <c r="WY16" s="988"/>
      <c r="WZ16" s="988"/>
      <c r="XA16" s="988"/>
      <c r="XB16" s="988"/>
      <c r="XC16" s="988"/>
      <c r="XD16" s="988"/>
      <c r="XE16" s="988"/>
      <c r="XF16" s="988"/>
      <c r="XG16" s="988"/>
      <c r="XH16" s="988"/>
      <c r="XI16" s="988"/>
      <c r="XJ16" s="988"/>
      <c r="XK16" s="988"/>
      <c r="XL16" s="988"/>
      <c r="XM16" s="988"/>
      <c r="XN16" s="988"/>
      <c r="XO16" s="988"/>
      <c r="XP16" s="988"/>
      <c r="XQ16" s="988"/>
      <c r="XR16" s="988"/>
      <c r="XS16" s="988"/>
      <c r="XT16" s="988"/>
      <c r="XU16" s="988"/>
      <c r="XV16" s="988"/>
      <c r="XW16" s="988"/>
      <c r="XX16" s="988"/>
      <c r="XY16" s="988"/>
      <c r="XZ16" s="988"/>
      <c r="YA16" s="988"/>
      <c r="YB16" s="988"/>
      <c r="YC16" s="988"/>
      <c r="YD16" s="988"/>
      <c r="YE16" s="988"/>
      <c r="YF16" s="988"/>
      <c r="YG16" s="988"/>
      <c r="YH16" s="988"/>
      <c r="YI16" s="988"/>
      <c r="YJ16" s="988"/>
      <c r="YK16" s="988"/>
      <c r="YL16" s="988"/>
      <c r="YM16" s="988"/>
      <c r="YN16" s="988"/>
      <c r="YO16" s="988"/>
      <c r="YP16" s="988"/>
      <c r="YQ16" s="988"/>
      <c r="YR16" s="988"/>
      <c r="YS16" s="988"/>
      <c r="YT16" s="988"/>
      <c r="YU16" s="988"/>
      <c r="YV16" s="988"/>
      <c r="YW16" s="988"/>
      <c r="YX16" s="988"/>
      <c r="YY16" s="988"/>
      <c r="YZ16" s="988"/>
      <c r="ZA16" s="988"/>
      <c r="ZB16" s="988"/>
      <c r="ZC16" s="988"/>
      <c r="ZD16" s="988"/>
      <c r="ZE16" s="988"/>
      <c r="ZF16" s="988"/>
      <c r="ZG16" s="988"/>
      <c r="ZH16" s="988"/>
      <c r="ZI16" s="988"/>
      <c r="ZJ16" s="988"/>
      <c r="ZK16" s="988"/>
      <c r="ZL16" s="988"/>
      <c r="ZM16" s="988"/>
      <c r="ZN16" s="988"/>
      <c r="ZO16" s="988"/>
      <c r="ZP16" s="988"/>
      <c r="ZQ16" s="988"/>
      <c r="ZR16" s="988"/>
      <c r="ZS16" s="988"/>
      <c r="ZT16" s="988"/>
      <c r="ZU16" s="988"/>
      <c r="ZV16" s="988"/>
      <c r="ZW16" s="988"/>
      <c r="ZX16" s="988"/>
      <c r="ZY16" s="988"/>
      <c r="ZZ16" s="988"/>
      <c r="AAA16" s="988"/>
      <c r="AAB16" s="988"/>
      <c r="AAC16" s="988"/>
      <c r="AAD16" s="988"/>
      <c r="AAE16" s="988"/>
      <c r="AAF16" s="988"/>
      <c r="AAG16" s="988"/>
      <c r="AAH16" s="988"/>
      <c r="AAI16" s="988"/>
      <c r="AAJ16" s="988"/>
      <c r="AAK16" s="988"/>
      <c r="AAL16" s="988"/>
      <c r="AAM16" s="988"/>
      <c r="AAN16" s="988"/>
      <c r="AAO16" s="988"/>
      <c r="AAP16" s="988"/>
      <c r="AAQ16" s="988"/>
      <c r="AAR16" s="988"/>
      <c r="AAS16" s="988"/>
      <c r="AAT16" s="988"/>
      <c r="AAU16" s="988"/>
      <c r="AAV16" s="988"/>
      <c r="AAW16" s="988"/>
      <c r="AAX16" s="988"/>
      <c r="AAY16" s="988"/>
      <c r="AAZ16" s="988"/>
      <c r="ABA16" s="988"/>
      <c r="ABB16" s="988"/>
      <c r="ABC16" s="988"/>
      <c r="ABD16" s="988"/>
      <c r="ABE16" s="988"/>
      <c r="ABF16" s="988"/>
      <c r="ABG16" s="988"/>
      <c r="ABH16" s="988"/>
      <c r="ABI16" s="988"/>
      <c r="ABJ16" s="988"/>
      <c r="ABK16" s="988"/>
      <c r="ABL16" s="988"/>
      <c r="ABM16" s="988"/>
      <c r="ABN16" s="988"/>
      <c r="ABO16" s="988"/>
      <c r="ABP16" s="988"/>
      <c r="ABQ16" s="988"/>
      <c r="ABR16" s="988"/>
      <c r="ABS16" s="988"/>
      <c r="ABT16" s="988"/>
      <c r="ABU16" s="988"/>
      <c r="ABV16" s="988"/>
      <c r="ABW16" s="988"/>
      <c r="ABX16" s="988"/>
      <c r="ABY16" s="988"/>
      <c r="ABZ16" s="988"/>
      <c r="ACA16" s="988"/>
      <c r="ACB16" s="988"/>
      <c r="ACC16" s="988"/>
      <c r="ACD16" s="988"/>
      <c r="ACE16" s="988"/>
      <c r="ACF16" s="988"/>
      <c r="ACG16" s="988"/>
      <c r="ACH16" s="988"/>
      <c r="ACI16" s="988"/>
      <c r="ACJ16" s="988"/>
      <c r="ACK16" s="988"/>
      <c r="ACL16" s="988"/>
      <c r="ACM16" s="988"/>
      <c r="ACN16" s="988"/>
      <c r="ACO16" s="988"/>
      <c r="ACP16" s="988"/>
      <c r="ACQ16" s="988"/>
      <c r="ACR16" s="988"/>
      <c r="ACS16" s="988"/>
      <c r="ACT16" s="988"/>
      <c r="ACU16" s="988"/>
      <c r="ACV16" s="988"/>
      <c r="ACW16" s="988"/>
      <c r="ACX16" s="988"/>
      <c r="ACY16" s="988"/>
      <c r="ACZ16" s="988"/>
      <c r="ADA16" s="988"/>
      <c r="ADB16" s="988"/>
      <c r="ADC16" s="988"/>
      <c r="ADD16" s="988"/>
      <c r="ADE16" s="988"/>
      <c r="ADF16" s="988"/>
      <c r="ADG16" s="988"/>
      <c r="ADH16" s="988"/>
      <c r="ADI16" s="988"/>
      <c r="ADJ16" s="988"/>
      <c r="ADK16" s="988"/>
      <c r="ADL16" s="988"/>
      <c r="ADM16" s="988"/>
      <c r="ADN16" s="988"/>
      <c r="ADO16" s="988"/>
      <c r="ADP16" s="988"/>
      <c r="ADQ16" s="988"/>
      <c r="ADR16" s="988"/>
      <c r="ADS16" s="988"/>
      <c r="ADT16" s="988"/>
      <c r="ADU16" s="988"/>
      <c r="ADV16" s="988"/>
      <c r="ADW16" s="988"/>
      <c r="ADX16" s="988"/>
      <c r="ADY16" s="988"/>
      <c r="ADZ16" s="988"/>
      <c r="AEA16" s="988"/>
      <c r="AEB16" s="988"/>
      <c r="AEC16" s="988"/>
      <c r="AED16" s="988"/>
      <c r="AEE16" s="988"/>
      <c r="AEF16" s="988"/>
      <c r="AEG16" s="988"/>
      <c r="AEH16" s="988"/>
      <c r="AEI16" s="988"/>
      <c r="AEJ16" s="988"/>
      <c r="AEK16" s="988"/>
      <c r="AEL16" s="988"/>
      <c r="AEM16" s="988"/>
      <c r="AEN16" s="988"/>
      <c r="AEO16" s="988"/>
      <c r="AEP16" s="988"/>
      <c r="AEQ16" s="988"/>
      <c r="AER16" s="988"/>
      <c r="AES16" s="988"/>
      <c r="AET16" s="988"/>
      <c r="AEU16" s="988"/>
      <c r="AEV16" s="988"/>
      <c r="AEW16" s="988"/>
      <c r="AEX16" s="988"/>
      <c r="AEY16" s="988"/>
      <c r="AEZ16" s="988"/>
      <c r="AFA16" s="988"/>
      <c r="AFB16" s="988"/>
      <c r="AFC16" s="988"/>
      <c r="AFD16" s="988"/>
      <c r="AFE16" s="988"/>
      <c r="AFF16" s="988"/>
      <c r="AFG16" s="988"/>
      <c r="AFH16" s="988"/>
      <c r="AFI16" s="988"/>
      <c r="AFJ16" s="988"/>
      <c r="AFK16" s="988"/>
      <c r="AFL16" s="988"/>
      <c r="AFM16" s="988"/>
      <c r="AFN16" s="988"/>
      <c r="AFO16" s="988"/>
      <c r="AFP16" s="988"/>
      <c r="AFQ16" s="988"/>
      <c r="AFR16" s="988"/>
      <c r="AFS16" s="988"/>
      <c r="AFT16" s="988"/>
      <c r="AFU16" s="988"/>
      <c r="AFV16" s="988"/>
      <c r="AFW16" s="988"/>
      <c r="AFX16" s="988"/>
      <c r="AFY16" s="988"/>
      <c r="AFZ16" s="988"/>
      <c r="AGA16" s="988"/>
      <c r="AGB16" s="988"/>
      <c r="AGC16" s="988"/>
      <c r="AGD16" s="988"/>
      <c r="AGE16" s="988"/>
      <c r="AGF16" s="988"/>
      <c r="AGG16" s="988"/>
      <c r="AGH16" s="988"/>
      <c r="AGI16" s="988"/>
      <c r="AGJ16" s="988"/>
      <c r="AGK16" s="988"/>
      <c r="AGL16" s="988"/>
      <c r="AGM16" s="988"/>
      <c r="AGN16" s="988"/>
      <c r="AGO16" s="988"/>
      <c r="AGP16" s="988"/>
      <c r="AGQ16" s="988"/>
      <c r="AGR16" s="988"/>
      <c r="AGS16" s="988"/>
      <c r="AGT16" s="988"/>
      <c r="AGU16" s="988"/>
      <c r="AGV16" s="988"/>
      <c r="AGW16" s="988"/>
      <c r="AGX16" s="988"/>
      <c r="AGY16" s="988"/>
      <c r="AGZ16" s="988"/>
      <c r="AHA16" s="988"/>
      <c r="AHB16" s="988"/>
      <c r="AHC16" s="988"/>
      <c r="AHD16" s="988"/>
      <c r="AHE16" s="988"/>
      <c r="AHF16" s="988"/>
      <c r="AHG16" s="988"/>
      <c r="AHH16" s="988"/>
      <c r="AHI16" s="988"/>
      <c r="AHJ16" s="988"/>
      <c r="AHK16" s="988"/>
      <c r="AHL16" s="988"/>
      <c r="AHM16" s="988"/>
      <c r="AHN16" s="988"/>
      <c r="AHO16" s="988"/>
      <c r="AHP16" s="988"/>
      <c r="AHQ16" s="988"/>
      <c r="AHR16" s="988"/>
      <c r="AHS16" s="988"/>
      <c r="AHT16" s="988"/>
      <c r="AHU16" s="988"/>
      <c r="AHV16" s="988"/>
      <c r="AHW16" s="988"/>
      <c r="AHX16" s="988"/>
      <c r="AHY16" s="988"/>
      <c r="AHZ16" s="988"/>
      <c r="AIA16" s="988"/>
      <c r="AIB16" s="988"/>
      <c r="AIC16" s="988"/>
      <c r="AID16" s="988"/>
      <c r="AIE16" s="988"/>
      <c r="AIF16" s="988"/>
      <c r="AIG16" s="988"/>
      <c r="AIH16" s="988"/>
      <c r="AII16" s="988"/>
      <c r="AIJ16" s="988"/>
      <c r="AIK16" s="988"/>
      <c r="AIL16" s="988"/>
      <c r="AIM16" s="988"/>
      <c r="AIN16" s="988"/>
      <c r="AIO16" s="988"/>
      <c r="AIP16" s="988"/>
      <c r="AIQ16" s="988"/>
      <c r="AIR16" s="988"/>
      <c r="AIS16" s="988"/>
      <c r="AIT16" s="988"/>
      <c r="AIU16" s="988"/>
      <c r="AIV16" s="988"/>
      <c r="AIW16" s="988"/>
      <c r="AIX16" s="988"/>
      <c r="AIY16" s="988"/>
      <c r="AIZ16" s="988"/>
      <c r="AJA16" s="988"/>
      <c r="AJB16" s="988"/>
      <c r="AJC16" s="988"/>
      <c r="AJD16" s="988"/>
      <c r="AJE16" s="988"/>
      <c r="AJF16" s="988"/>
      <c r="AJG16" s="988"/>
      <c r="AJH16" s="988"/>
      <c r="AJI16" s="988"/>
      <c r="AJJ16" s="988"/>
      <c r="AJK16" s="988"/>
      <c r="AJL16" s="988"/>
      <c r="AJM16" s="988"/>
      <c r="AJN16" s="988"/>
      <c r="AJO16" s="988"/>
      <c r="AJP16" s="988"/>
      <c r="AJQ16" s="988"/>
      <c r="AJR16" s="988"/>
      <c r="AJS16" s="988"/>
      <c r="AJT16" s="988"/>
      <c r="AJU16" s="988"/>
      <c r="AJV16" s="988"/>
      <c r="AJW16" s="988"/>
      <c r="AJX16" s="988"/>
      <c r="AJY16" s="988"/>
      <c r="AJZ16" s="988"/>
      <c r="AKA16" s="988"/>
      <c r="AKB16" s="988"/>
      <c r="AKC16" s="988"/>
      <c r="AKD16" s="988"/>
      <c r="AKE16" s="988"/>
      <c r="AKF16" s="988"/>
      <c r="AKG16" s="988"/>
      <c r="AKH16" s="988"/>
      <c r="AKI16" s="988"/>
      <c r="AKJ16" s="988"/>
      <c r="AKK16" s="988"/>
      <c r="AKL16" s="988"/>
      <c r="AKM16" s="988"/>
      <c r="AKN16" s="988"/>
      <c r="AKO16" s="988"/>
      <c r="AKP16" s="988"/>
      <c r="AKQ16" s="988"/>
      <c r="AKR16" s="988"/>
      <c r="AKS16" s="988"/>
      <c r="AKT16" s="988"/>
      <c r="AKU16" s="988"/>
      <c r="AKV16" s="988"/>
      <c r="AKW16" s="988"/>
      <c r="AKX16" s="988"/>
      <c r="AKY16" s="988"/>
      <c r="AKZ16" s="988"/>
      <c r="ALA16" s="988"/>
      <c r="ALB16" s="988"/>
      <c r="ALC16" s="988"/>
      <c r="ALD16" s="988"/>
      <c r="ALE16" s="988"/>
      <c r="ALF16" s="988"/>
      <c r="ALG16" s="988"/>
      <c r="ALH16" s="988"/>
      <c r="ALI16" s="988"/>
      <c r="ALJ16" s="988"/>
      <c r="ALK16" s="988"/>
      <c r="ALL16" s="988"/>
      <c r="ALM16" s="988"/>
      <c r="ALN16" s="988"/>
      <c r="ALO16" s="988"/>
      <c r="ALP16" s="988"/>
      <c r="ALQ16" s="988"/>
      <c r="ALR16" s="988"/>
      <c r="ALS16" s="988"/>
      <c r="ALT16" s="988"/>
      <c r="ALU16" s="988"/>
      <c r="ALV16" s="988"/>
      <c r="ALW16" s="988"/>
      <c r="ALX16" s="988"/>
      <c r="ALY16" s="988"/>
      <c r="ALZ16" s="988"/>
      <c r="AMA16" s="988"/>
      <c r="AMB16" s="988"/>
      <c r="AMC16" s="988"/>
      <c r="AMD16" s="988"/>
      <c r="AME16" s="988"/>
      <c r="AMF16" s="988"/>
      <c r="AMG16" s="988"/>
      <c r="AMH16" s="988"/>
      <c r="AMI16" s="988"/>
      <c r="AMJ16" s="988"/>
      <c r="AMK16" s="988"/>
      <c r="AML16" s="988"/>
      <c r="AMM16" s="988"/>
      <c r="AMN16" s="988"/>
      <c r="AMO16" s="988"/>
      <c r="AMP16" s="988"/>
      <c r="AMQ16" s="988"/>
      <c r="AMR16" s="988"/>
      <c r="AMS16" s="988"/>
      <c r="AMT16" s="988"/>
      <c r="AMU16" s="988"/>
      <c r="AMV16" s="988"/>
      <c r="AMW16" s="988"/>
      <c r="AMX16" s="988"/>
      <c r="AMY16" s="988"/>
      <c r="AMZ16" s="988"/>
      <c r="ANA16" s="988"/>
      <c r="ANB16" s="988"/>
      <c r="ANC16" s="988"/>
      <c r="AND16" s="988"/>
      <c r="ANE16" s="988"/>
      <c r="ANF16" s="988"/>
      <c r="ANG16" s="988"/>
      <c r="ANH16" s="988"/>
      <c r="ANI16" s="988"/>
      <c r="ANJ16" s="988"/>
      <c r="ANK16" s="988"/>
      <c r="ANL16" s="988"/>
      <c r="ANM16" s="988"/>
      <c r="ANN16" s="988"/>
      <c r="ANO16" s="988"/>
      <c r="ANP16" s="988"/>
      <c r="ANQ16" s="988"/>
      <c r="ANR16" s="988"/>
      <c r="ANS16" s="988"/>
      <c r="ANT16" s="988"/>
      <c r="ANU16" s="988"/>
      <c r="ANV16" s="988"/>
      <c r="ANW16" s="988"/>
      <c r="ANX16" s="988"/>
      <c r="ANY16" s="988"/>
      <c r="ANZ16" s="988"/>
      <c r="AOA16" s="988"/>
      <c r="AOB16" s="988"/>
      <c r="AOC16" s="988"/>
      <c r="AOD16" s="988"/>
      <c r="AOE16" s="988"/>
      <c r="AOF16" s="988"/>
      <c r="AOG16" s="988"/>
      <c r="AOH16" s="988"/>
      <c r="AOI16" s="988"/>
      <c r="AOJ16" s="988"/>
      <c r="AOK16" s="988"/>
      <c r="AOL16" s="988"/>
      <c r="AOM16" s="988"/>
      <c r="AON16" s="988"/>
      <c r="AOO16" s="988"/>
      <c r="AOP16" s="988"/>
      <c r="AOQ16" s="988"/>
      <c r="AOR16" s="988"/>
      <c r="AOS16" s="988"/>
      <c r="AOT16" s="988"/>
      <c r="AOU16" s="988"/>
      <c r="AOV16" s="988"/>
      <c r="AOW16" s="988"/>
      <c r="AOX16" s="988"/>
      <c r="AOY16" s="988"/>
      <c r="AOZ16" s="988"/>
      <c r="APA16" s="988"/>
      <c r="APB16" s="988"/>
      <c r="APC16" s="988"/>
      <c r="APD16" s="988"/>
      <c r="APE16" s="988"/>
      <c r="APF16" s="988"/>
      <c r="APG16" s="988"/>
      <c r="APH16" s="988"/>
      <c r="API16" s="988"/>
      <c r="APJ16" s="988"/>
      <c r="APK16" s="988"/>
      <c r="APL16" s="988"/>
      <c r="APM16" s="988"/>
      <c r="APN16" s="988"/>
      <c r="APO16" s="988"/>
      <c r="APP16" s="988"/>
      <c r="APQ16" s="988"/>
      <c r="APR16" s="988"/>
      <c r="APS16" s="988"/>
      <c r="APT16" s="988"/>
      <c r="APU16" s="988"/>
      <c r="APV16" s="988"/>
      <c r="APW16" s="988"/>
      <c r="APX16" s="988"/>
      <c r="APY16" s="988"/>
      <c r="APZ16" s="988"/>
      <c r="AQA16" s="988"/>
      <c r="AQB16" s="988"/>
      <c r="AQC16" s="988"/>
      <c r="AQD16" s="988"/>
      <c r="AQE16" s="988"/>
      <c r="AQF16" s="988"/>
      <c r="AQG16" s="988"/>
      <c r="AQH16" s="988"/>
      <c r="AQI16" s="988"/>
      <c r="AQJ16" s="988"/>
      <c r="AQK16" s="988"/>
      <c r="AQL16" s="988"/>
      <c r="AQM16" s="988"/>
      <c r="AQN16" s="988"/>
      <c r="AQO16" s="988"/>
      <c r="AQP16" s="988"/>
      <c r="AQQ16" s="988"/>
      <c r="AQR16" s="988"/>
      <c r="AQS16" s="988"/>
      <c r="AQT16" s="988"/>
      <c r="AQU16" s="988"/>
      <c r="AQV16" s="988"/>
      <c r="AQW16" s="988"/>
      <c r="AQX16" s="988"/>
      <c r="AQY16" s="988"/>
      <c r="AQZ16" s="988"/>
      <c r="ARA16" s="988"/>
      <c r="ARB16" s="988"/>
      <c r="ARC16" s="988"/>
      <c r="ARD16" s="988"/>
      <c r="ARE16" s="988"/>
      <c r="ARF16" s="988"/>
      <c r="ARG16" s="988"/>
      <c r="ARH16" s="988"/>
      <c r="ARI16" s="988"/>
      <c r="ARJ16" s="988"/>
      <c r="ARK16" s="988"/>
      <c r="ARL16" s="988"/>
      <c r="ARM16" s="988"/>
      <c r="ARN16" s="988"/>
      <c r="ARO16" s="988"/>
      <c r="ARP16" s="988"/>
      <c r="ARQ16" s="988"/>
      <c r="ARR16" s="988"/>
      <c r="ARS16" s="988"/>
      <c r="ART16" s="988"/>
      <c r="ARU16" s="988"/>
      <c r="ARV16" s="988"/>
      <c r="ARW16" s="988"/>
      <c r="ARX16" s="988"/>
      <c r="ARY16" s="988"/>
      <c r="ARZ16" s="988"/>
      <c r="ASA16" s="988"/>
      <c r="ASB16" s="988"/>
      <c r="ASC16" s="988"/>
      <c r="ASD16" s="988"/>
      <c r="ASE16" s="988"/>
      <c r="ASF16" s="988"/>
      <c r="ASG16" s="988"/>
      <c r="ASH16" s="988"/>
      <c r="ASI16" s="988"/>
      <c r="ASJ16" s="988"/>
      <c r="ASK16" s="988"/>
      <c r="ASL16" s="988"/>
      <c r="ASM16" s="988"/>
      <c r="ASN16" s="988"/>
      <c r="ASO16" s="988"/>
      <c r="ASP16" s="988"/>
      <c r="ASQ16" s="988"/>
      <c r="ASR16" s="988"/>
      <c r="ASS16" s="988"/>
      <c r="AST16" s="988"/>
      <c r="ASU16" s="988"/>
      <c r="ASV16" s="988"/>
      <c r="ASW16" s="988"/>
      <c r="ASX16" s="988"/>
      <c r="ASY16" s="988"/>
      <c r="ASZ16" s="988"/>
      <c r="ATA16" s="988"/>
      <c r="ATB16" s="988"/>
      <c r="ATC16" s="988"/>
      <c r="ATD16" s="988"/>
      <c r="ATE16" s="988"/>
      <c r="ATF16" s="988"/>
      <c r="ATG16" s="988"/>
      <c r="ATH16" s="988"/>
      <c r="ATI16" s="988"/>
      <c r="ATJ16" s="988"/>
      <c r="ATK16" s="988"/>
      <c r="ATL16" s="988"/>
      <c r="ATM16" s="988"/>
      <c r="ATN16" s="988"/>
      <c r="ATO16" s="988"/>
      <c r="ATP16" s="988"/>
      <c r="ATQ16" s="988"/>
      <c r="ATR16" s="988"/>
      <c r="ATS16" s="988"/>
      <c r="ATT16" s="988"/>
      <c r="ATU16" s="988"/>
      <c r="ATV16" s="988"/>
      <c r="ATW16" s="988"/>
      <c r="ATX16" s="988"/>
      <c r="ATY16" s="988"/>
      <c r="ATZ16" s="988"/>
      <c r="AUA16" s="988"/>
      <c r="AUB16" s="988"/>
      <c r="AUC16" s="988"/>
      <c r="AUD16" s="988"/>
      <c r="AUE16" s="988"/>
      <c r="AUF16" s="988"/>
      <c r="AUG16" s="988"/>
      <c r="AUH16" s="988"/>
      <c r="AUI16" s="988"/>
      <c r="AUJ16" s="988"/>
      <c r="AUK16" s="988"/>
      <c r="AUL16" s="988"/>
      <c r="AUM16" s="988"/>
      <c r="AUN16" s="988"/>
      <c r="AUO16" s="988"/>
      <c r="AUP16" s="988"/>
      <c r="AUQ16" s="988"/>
      <c r="AUR16" s="988"/>
      <c r="AUS16" s="988"/>
      <c r="AUT16" s="988"/>
      <c r="AUU16" s="988"/>
      <c r="AUV16" s="988"/>
      <c r="AUW16" s="988"/>
      <c r="AUX16" s="988"/>
      <c r="AUY16" s="988"/>
      <c r="AUZ16" s="988"/>
      <c r="AVA16" s="988"/>
      <c r="AVB16" s="988"/>
      <c r="AVC16" s="988"/>
      <c r="AVD16" s="988"/>
      <c r="AVE16" s="988"/>
      <c r="AVF16" s="988"/>
      <c r="AVG16" s="988"/>
      <c r="AVH16" s="988"/>
      <c r="AVI16" s="988"/>
      <c r="AVJ16" s="988"/>
      <c r="AVK16" s="988"/>
      <c r="AVL16" s="988"/>
      <c r="AVM16" s="988"/>
      <c r="AVN16" s="988"/>
      <c r="AVO16" s="988"/>
      <c r="AVP16" s="988"/>
      <c r="AVQ16" s="988"/>
      <c r="AVR16" s="988"/>
      <c r="AVS16" s="988"/>
      <c r="AVT16" s="988"/>
      <c r="AVU16" s="988"/>
      <c r="AVV16" s="988"/>
      <c r="AVW16" s="988"/>
      <c r="AVX16" s="988"/>
      <c r="AVY16" s="988"/>
      <c r="AVZ16" s="988"/>
      <c r="AWA16" s="988"/>
      <c r="AWB16" s="988"/>
      <c r="AWC16" s="988"/>
      <c r="AWD16" s="988"/>
      <c r="AWE16" s="988"/>
      <c r="AWF16" s="988"/>
      <c r="AWG16" s="988"/>
      <c r="AWH16" s="988"/>
      <c r="AWI16" s="988"/>
      <c r="AWJ16" s="988"/>
      <c r="AWK16" s="988"/>
      <c r="AWL16" s="988"/>
      <c r="AWM16" s="988"/>
      <c r="AWN16" s="988"/>
      <c r="AWO16" s="988"/>
      <c r="AWP16" s="988"/>
      <c r="AWQ16" s="988"/>
      <c r="AWR16" s="988"/>
      <c r="AWS16" s="988"/>
      <c r="AWT16" s="988"/>
      <c r="AWU16" s="988"/>
      <c r="AWV16" s="988"/>
      <c r="AWW16" s="988"/>
      <c r="AWX16" s="988"/>
      <c r="AWY16" s="988"/>
      <c r="AWZ16" s="988"/>
      <c r="AXA16" s="988"/>
      <c r="AXB16" s="988"/>
      <c r="AXC16" s="988"/>
      <c r="AXD16" s="988"/>
      <c r="AXE16" s="988"/>
      <c r="AXF16" s="988"/>
      <c r="AXG16" s="988"/>
      <c r="AXH16" s="988"/>
      <c r="AXI16" s="988"/>
      <c r="AXJ16" s="988"/>
      <c r="AXK16" s="988"/>
      <c r="AXL16" s="988"/>
      <c r="AXM16" s="988"/>
      <c r="AXN16" s="988"/>
      <c r="AXO16" s="988"/>
      <c r="AXP16" s="988"/>
      <c r="AXQ16" s="988"/>
      <c r="AXR16" s="988"/>
      <c r="AXS16" s="988"/>
      <c r="AXT16" s="988"/>
      <c r="AXU16" s="988"/>
      <c r="AXV16" s="988"/>
      <c r="AXW16" s="988"/>
      <c r="AXX16" s="988"/>
      <c r="AXY16" s="988"/>
      <c r="AXZ16" s="988"/>
      <c r="AYA16" s="988"/>
      <c r="AYB16" s="988"/>
      <c r="AYC16" s="988"/>
      <c r="AYD16" s="988"/>
      <c r="AYE16" s="988"/>
      <c r="AYF16" s="988"/>
      <c r="AYG16" s="988"/>
      <c r="AYH16" s="988"/>
      <c r="AYI16" s="988"/>
      <c r="AYJ16" s="988"/>
      <c r="AYK16" s="988"/>
      <c r="AYL16" s="988"/>
      <c r="AYM16" s="988"/>
      <c r="AYN16" s="988"/>
      <c r="AYO16" s="988"/>
      <c r="AYP16" s="988"/>
      <c r="AYQ16" s="988"/>
      <c r="AYR16" s="988"/>
      <c r="AYS16" s="988"/>
      <c r="AYT16" s="988"/>
      <c r="AYU16" s="988"/>
      <c r="AYV16" s="988"/>
      <c r="AYW16" s="988"/>
      <c r="AYX16" s="988"/>
      <c r="AYY16" s="988"/>
      <c r="AYZ16" s="988"/>
      <c r="AZA16" s="988"/>
      <c r="AZB16" s="988"/>
      <c r="AZC16" s="988"/>
      <c r="AZD16" s="988"/>
      <c r="AZE16" s="988"/>
      <c r="AZF16" s="988"/>
      <c r="AZG16" s="988"/>
      <c r="AZH16" s="988"/>
      <c r="AZI16" s="988"/>
      <c r="AZJ16" s="988"/>
      <c r="AZK16" s="988"/>
      <c r="AZL16" s="988"/>
      <c r="AZM16" s="988"/>
      <c r="AZN16" s="988"/>
      <c r="AZO16" s="988"/>
      <c r="AZP16" s="988"/>
      <c r="AZQ16" s="988"/>
      <c r="AZR16" s="988"/>
      <c r="AZS16" s="988"/>
      <c r="AZT16" s="988"/>
      <c r="AZU16" s="988"/>
      <c r="AZV16" s="988"/>
      <c r="AZW16" s="988"/>
      <c r="AZX16" s="988"/>
      <c r="AZY16" s="988"/>
      <c r="AZZ16" s="988"/>
      <c r="BAA16" s="988"/>
      <c r="BAB16" s="988"/>
      <c r="BAC16" s="988"/>
      <c r="BAD16" s="988"/>
      <c r="BAE16" s="988"/>
      <c r="BAF16" s="988"/>
      <c r="BAG16" s="988"/>
      <c r="BAH16" s="988"/>
      <c r="BAI16" s="988"/>
      <c r="BAJ16" s="988"/>
      <c r="BAK16" s="988"/>
      <c r="BAL16" s="988"/>
      <c r="BAM16" s="988"/>
      <c r="BAN16" s="988"/>
      <c r="BAO16" s="988"/>
      <c r="BAP16" s="988"/>
      <c r="BAQ16" s="988"/>
      <c r="BAR16" s="988"/>
      <c r="BAS16" s="988"/>
      <c r="BAT16" s="988"/>
      <c r="BAU16" s="988"/>
      <c r="BAV16" s="988"/>
      <c r="BAW16" s="988"/>
      <c r="BAX16" s="988"/>
      <c r="BAY16" s="988"/>
      <c r="BAZ16" s="988"/>
      <c r="BBA16" s="988"/>
      <c r="BBB16" s="988"/>
      <c r="BBC16" s="988"/>
      <c r="BBD16" s="988"/>
      <c r="BBE16" s="988"/>
      <c r="BBF16" s="988"/>
      <c r="BBG16" s="988"/>
      <c r="BBH16" s="988"/>
      <c r="BBI16" s="988"/>
      <c r="BBJ16" s="988"/>
      <c r="BBK16" s="988"/>
      <c r="BBL16" s="988"/>
      <c r="BBM16" s="988"/>
      <c r="BBN16" s="988"/>
      <c r="BBO16" s="988"/>
      <c r="BBP16" s="988"/>
      <c r="BBQ16" s="988"/>
      <c r="BBR16" s="988"/>
      <c r="BBS16" s="988"/>
      <c r="BBT16" s="988"/>
      <c r="BBU16" s="988"/>
      <c r="BBV16" s="988"/>
      <c r="BBW16" s="988"/>
      <c r="BBX16" s="988"/>
      <c r="BBY16" s="988"/>
      <c r="BBZ16" s="988"/>
      <c r="BCA16" s="988"/>
      <c r="BCB16" s="988"/>
      <c r="BCC16" s="988"/>
      <c r="BCD16" s="988"/>
      <c r="BCE16" s="988"/>
      <c r="BCF16" s="988"/>
      <c r="BCG16" s="988"/>
      <c r="BCH16" s="988"/>
      <c r="BCI16" s="988"/>
      <c r="BCJ16" s="988"/>
      <c r="BCK16" s="988"/>
      <c r="BCL16" s="988"/>
      <c r="BCM16" s="988"/>
      <c r="BCN16" s="988"/>
      <c r="BCO16" s="988"/>
      <c r="BCP16" s="988"/>
      <c r="BCQ16" s="988"/>
      <c r="BCR16" s="988"/>
      <c r="BCS16" s="988"/>
      <c r="BCT16" s="988"/>
      <c r="BCU16" s="988"/>
      <c r="BCV16" s="988"/>
      <c r="BCW16" s="988"/>
      <c r="BCX16" s="988"/>
      <c r="BCY16" s="988"/>
      <c r="BCZ16" s="988"/>
      <c r="BDA16" s="988"/>
      <c r="BDB16" s="988"/>
      <c r="BDC16" s="988"/>
      <c r="BDD16" s="988"/>
      <c r="BDE16" s="988"/>
      <c r="BDF16" s="988"/>
      <c r="BDG16" s="988"/>
      <c r="BDH16" s="988"/>
      <c r="BDI16" s="988"/>
      <c r="BDJ16" s="988"/>
      <c r="BDK16" s="988"/>
      <c r="BDL16" s="988"/>
      <c r="BDM16" s="988"/>
      <c r="BDN16" s="988"/>
      <c r="BDO16" s="988"/>
      <c r="BDP16" s="988"/>
      <c r="BDQ16" s="988"/>
      <c r="BDR16" s="988"/>
      <c r="BDS16" s="988"/>
      <c r="BDT16" s="988"/>
      <c r="BDU16" s="988"/>
      <c r="BDV16" s="988"/>
      <c r="BDW16" s="988"/>
      <c r="BDX16" s="988"/>
      <c r="BDY16" s="988"/>
      <c r="BDZ16" s="988"/>
      <c r="BEA16" s="988"/>
      <c r="BEB16" s="988"/>
      <c r="BEC16" s="988"/>
      <c r="BED16" s="988"/>
      <c r="BEE16" s="988"/>
      <c r="BEF16" s="988"/>
      <c r="BEG16" s="988"/>
      <c r="BEH16" s="988"/>
      <c r="BEI16" s="988"/>
      <c r="BEJ16" s="988"/>
      <c r="BEK16" s="988"/>
      <c r="BEL16" s="988"/>
      <c r="BEM16" s="988"/>
      <c r="BEN16" s="988"/>
      <c r="BEO16" s="988"/>
      <c r="BEP16" s="988"/>
      <c r="BEQ16" s="988"/>
      <c r="BER16" s="988"/>
      <c r="BES16" s="988"/>
      <c r="BET16" s="988"/>
      <c r="BEU16" s="988"/>
      <c r="BEV16" s="988"/>
      <c r="BEW16" s="988"/>
      <c r="BEX16" s="988"/>
      <c r="BEY16" s="988"/>
      <c r="BEZ16" s="988"/>
      <c r="BFA16" s="988"/>
      <c r="BFB16" s="988"/>
      <c r="BFC16" s="988"/>
      <c r="BFD16" s="988"/>
      <c r="BFE16" s="988"/>
      <c r="BFF16" s="988"/>
      <c r="BFG16" s="988"/>
      <c r="BFH16" s="988"/>
      <c r="BFI16" s="988"/>
      <c r="BFJ16" s="988"/>
      <c r="BFK16" s="988"/>
      <c r="BFL16" s="988"/>
      <c r="BFM16" s="988"/>
      <c r="BFN16" s="988"/>
      <c r="BFO16" s="988"/>
      <c r="BFP16" s="988"/>
      <c r="BFQ16" s="988"/>
      <c r="BFR16" s="988"/>
      <c r="BFS16" s="988"/>
      <c r="BFT16" s="988"/>
      <c r="BFU16" s="988"/>
      <c r="BFV16" s="988"/>
      <c r="BFW16" s="988"/>
      <c r="BFX16" s="988"/>
      <c r="BFY16" s="988"/>
      <c r="BFZ16" s="988"/>
      <c r="BGA16" s="988"/>
      <c r="BGB16" s="988"/>
      <c r="BGC16" s="988"/>
      <c r="BGD16" s="988"/>
      <c r="BGE16" s="988"/>
      <c r="BGF16" s="988"/>
      <c r="BGG16" s="988"/>
      <c r="BGH16" s="988"/>
      <c r="BGI16" s="988"/>
      <c r="BGJ16" s="988"/>
      <c r="BGK16" s="988"/>
      <c r="BGL16" s="988"/>
      <c r="BGM16" s="988"/>
      <c r="BGN16" s="988"/>
      <c r="BGO16" s="988"/>
      <c r="BGP16" s="988"/>
      <c r="BGQ16" s="988"/>
      <c r="BGR16" s="988"/>
      <c r="BGS16" s="988"/>
      <c r="BGT16" s="988"/>
      <c r="BGU16" s="988"/>
      <c r="BGV16" s="988"/>
      <c r="BGW16" s="988"/>
      <c r="BGX16" s="988"/>
      <c r="BGY16" s="988"/>
      <c r="BGZ16" s="988"/>
      <c r="BHA16" s="988"/>
      <c r="BHB16" s="988"/>
      <c r="BHC16" s="988"/>
      <c r="BHD16" s="988"/>
      <c r="BHE16" s="988"/>
      <c r="BHF16" s="988"/>
      <c r="BHG16" s="988"/>
      <c r="BHH16" s="988"/>
      <c r="BHI16" s="988"/>
      <c r="BHJ16" s="988"/>
      <c r="BHK16" s="988"/>
      <c r="BHL16" s="988"/>
      <c r="BHM16" s="988"/>
      <c r="BHN16" s="988"/>
      <c r="BHO16" s="988"/>
      <c r="BHP16" s="988"/>
      <c r="BHQ16" s="988"/>
      <c r="BHR16" s="988"/>
      <c r="BHS16" s="988"/>
      <c r="BHT16" s="988"/>
      <c r="BHU16" s="988"/>
      <c r="BHV16" s="988"/>
      <c r="BHW16" s="988"/>
      <c r="BHX16" s="988"/>
      <c r="BHY16" s="988"/>
      <c r="BHZ16" s="988"/>
      <c r="BIA16" s="988"/>
      <c r="BIB16" s="988"/>
      <c r="BIC16" s="988"/>
      <c r="BID16" s="988"/>
      <c r="BIE16" s="988"/>
      <c r="BIF16" s="988"/>
      <c r="BIG16" s="988"/>
      <c r="BIH16" s="988"/>
      <c r="BII16" s="988"/>
      <c r="BIJ16" s="988"/>
      <c r="BIK16" s="988"/>
      <c r="BIL16" s="988"/>
      <c r="BIM16" s="988"/>
      <c r="BIN16" s="988"/>
      <c r="BIO16" s="988"/>
      <c r="BIP16" s="988"/>
      <c r="BIQ16" s="988"/>
      <c r="BIR16" s="988"/>
      <c r="BIS16" s="988"/>
      <c r="BIT16" s="988"/>
      <c r="BIU16" s="988"/>
      <c r="BIV16" s="988"/>
      <c r="BIW16" s="988"/>
      <c r="BIX16" s="988"/>
      <c r="BIY16" s="988"/>
      <c r="BIZ16" s="988"/>
      <c r="BJA16" s="988"/>
      <c r="BJB16" s="988"/>
      <c r="BJC16" s="988"/>
      <c r="BJD16" s="988"/>
      <c r="BJE16" s="988"/>
      <c r="BJF16" s="988"/>
      <c r="BJG16" s="988"/>
      <c r="BJH16" s="988"/>
      <c r="BJI16" s="988"/>
      <c r="BJJ16" s="988"/>
      <c r="BJK16" s="988"/>
      <c r="BJL16" s="988"/>
      <c r="BJM16" s="988"/>
      <c r="BJN16" s="988"/>
      <c r="BJO16" s="988"/>
      <c r="BJP16" s="988"/>
      <c r="BJQ16" s="988"/>
      <c r="BJR16" s="988"/>
      <c r="BJS16" s="988"/>
      <c r="BJT16" s="988"/>
      <c r="BJU16" s="988"/>
      <c r="BJV16" s="988"/>
      <c r="BJW16" s="988"/>
      <c r="BJX16" s="988"/>
      <c r="BJY16" s="988"/>
      <c r="BJZ16" s="988"/>
      <c r="BKA16" s="988"/>
      <c r="BKB16" s="988"/>
      <c r="BKC16" s="988"/>
      <c r="BKD16" s="988"/>
      <c r="BKE16" s="988"/>
      <c r="BKF16" s="988"/>
      <c r="BKG16" s="988"/>
      <c r="BKH16" s="988"/>
      <c r="BKI16" s="988"/>
      <c r="BKJ16" s="988"/>
      <c r="BKK16" s="988"/>
      <c r="BKL16" s="988"/>
      <c r="BKM16" s="988"/>
      <c r="BKN16" s="988"/>
      <c r="BKO16" s="988"/>
      <c r="BKP16" s="988"/>
      <c r="BKQ16" s="988"/>
      <c r="BKR16" s="988"/>
      <c r="BKS16" s="988"/>
      <c r="BKT16" s="988"/>
      <c r="BKU16" s="988"/>
      <c r="BKV16" s="988"/>
      <c r="BKW16" s="988"/>
      <c r="BKX16" s="988"/>
      <c r="BKY16" s="988"/>
      <c r="BKZ16" s="988"/>
      <c r="BLA16" s="988"/>
      <c r="BLB16" s="988"/>
      <c r="BLC16" s="988"/>
      <c r="BLD16" s="988"/>
      <c r="BLE16" s="988"/>
      <c r="BLF16" s="988"/>
      <c r="BLG16" s="988"/>
      <c r="BLH16" s="988"/>
      <c r="BLI16" s="988"/>
      <c r="BLJ16" s="988"/>
      <c r="BLK16" s="988"/>
      <c r="BLL16" s="988"/>
      <c r="BLM16" s="988"/>
      <c r="BLN16" s="988"/>
      <c r="BLO16" s="988"/>
      <c r="BLP16" s="988"/>
      <c r="BLQ16" s="988"/>
      <c r="BLR16" s="988"/>
      <c r="BLS16" s="988"/>
      <c r="BLT16" s="988"/>
      <c r="BLU16" s="988"/>
      <c r="BLV16" s="988"/>
      <c r="BLW16" s="988"/>
      <c r="BLX16" s="988"/>
      <c r="BLY16" s="988"/>
      <c r="BLZ16" s="988"/>
      <c r="BMA16" s="988"/>
      <c r="BMB16" s="988"/>
      <c r="BMC16" s="988"/>
      <c r="BMD16" s="988"/>
      <c r="BME16" s="988"/>
      <c r="BMF16" s="988"/>
      <c r="BMG16" s="988"/>
      <c r="BMH16" s="988"/>
      <c r="BMI16" s="988"/>
      <c r="BMJ16" s="988"/>
      <c r="BMK16" s="988"/>
      <c r="BML16" s="988"/>
      <c r="BMM16" s="988"/>
      <c r="BMN16" s="988"/>
      <c r="BMO16" s="988"/>
      <c r="BMP16" s="988"/>
      <c r="BMQ16" s="988"/>
      <c r="BMR16" s="988"/>
      <c r="BMS16" s="988"/>
      <c r="BMT16" s="988"/>
      <c r="BMU16" s="988"/>
      <c r="BMV16" s="988"/>
      <c r="BMW16" s="988"/>
      <c r="BMX16" s="988"/>
      <c r="BMY16" s="988"/>
      <c r="BMZ16" s="988"/>
      <c r="BNA16" s="988"/>
      <c r="BNB16" s="988"/>
      <c r="BNC16" s="988"/>
      <c r="BND16" s="988"/>
      <c r="BNE16" s="988"/>
      <c r="BNF16" s="988"/>
      <c r="BNG16" s="988"/>
      <c r="BNH16" s="988"/>
      <c r="BNI16" s="988"/>
      <c r="BNJ16" s="988"/>
      <c r="BNK16" s="988"/>
      <c r="BNL16" s="988"/>
      <c r="BNM16" s="988"/>
      <c r="BNN16" s="988"/>
      <c r="BNO16" s="988"/>
      <c r="BNP16" s="988"/>
      <c r="BNQ16" s="988"/>
      <c r="BNR16" s="988"/>
      <c r="BNS16" s="988"/>
      <c r="BNT16" s="988"/>
      <c r="BNU16" s="988"/>
      <c r="BNV16" s="988"/>
      <c r="BNW16" s="988"/>
      <c r="BNX16" s="988"/>
      <c r="BNY16" s="988"/>
      <c r="BNZ16" s="988"/>
      <c r="BOA16" s="988"/>
      <c r="BOB16" s="988"/>
      <c r="BOC16" s="988"/>
      <c r="BOD16" s="988"/>
      <c r="BOE16" s="988"/>
      <c r="BOF16" s="988"/>
      <c r="BOG16" s="988"/>
      <c r="BOH16" s="988"/>
      <c r="BOI16" s="988"/>
      <c r="BOJ16" s="988"/>
      <c r="BOK16" s="988"/>
      <c r="BOL16" s="988"/>
      <c r="BOM16" s="988"/>
      <c r="BON16" s="988"/>
      <c r="BOO16" s="988"/>
      <c r="BOP16" s="988"/>
      <c r="BOQ16" s="988"/>
      <c r="BOR16" s="988"/>
      <c r="BOS16" s="988"/>
      <c r="BOT16" s="988"/>
      <c r="BOU16" s="988"/>
      <c r="BOV16" s="988"/>
      <c r="BOW16" s="988"/>
      <c r="BOX16" s="988"/>
      <c r="BOY16" s="988"/>
      <c r="BOZ16" s="988"/>
      <c r="BPA16" s="988"/>
      <c r="BPB16" s="988"/>
      <c r="BPC16" s="988"/>
      <c r="BPD16" s="988"/>
      <c r="BPE16" s="988"/>
      <c r="BPF16" s="988"/>
      <c r="BPG16" s="988"/>
      <c r="BPH16" s="988"/>
      <c r="BPI16" s="988"/>
      <c r="BPJ16" s="988"/>
      <c r="BPK16" s="988"/>
      <c r="BPL16" s="988"/>
      <c r="BPM16" s="988"/>
      <c r="BPN16" s="988"/>
      <c r="BPO16" s="988"/>
      <c r="BPP16" s="988"/>
      <c r="BPQ16" s="988"/>
      <c r="BPR16" s="988"/>
      <c r="BPS16" s="988"/>
      <c r="BPT16" s="988"/>
      <c r="BPU16" s="988"/>
      <c r="BPV16" s="988"/>
      <c r="BPW16" s="988"/>
      <c r="BPX16" s="988"/>
      <c r="BPY16" s="988"/>
      <c r="BPZ16" s="988"/>
      <c r="BQA16" s="988"/>
      <c r="BQB16" s="988"/>
      <c r="BQC16" s="988"/>
      <c r="BQD16" s="988"/>
      <c r="BQE16" s="988"/>
      <c r="BQF16" s="988"/>
      <c r="BQG16" s="988"/>
      <c r="BQH16" s="988"/>
      <c r="BQI16" s="988"/>
      <c r="BQJ16" s="988"/>
      <c r="BQK16" s="988"/>
      <c r="BQL16" s="988"/>
      <c r="BQM16" s="988"/>
      <c r="BQN16" s="988"/>
      <c r="BQO16" s="988"/>
      <c r="BQP16" s="988"/>
      <c r="BQQ16" s="988"/>
      <c r="BQR16" s="988"/>
      <c r="BQS16" s="988"/>
      <c r="BQT16" s="988"/>
      <c r="BQU16" s="988"/>
      <c r="BQV16" s="988"/>
      <c r="BQW16" s="988"/>
      <c r="BQX16" s="988"/>
      <c r="BQY16" s="988"/>
      <c r="BQZ16" s="988"/>
      <c r="BRA16" s="988"/>
      <c r="BRB16" s="988"/>
      <c r="BRC16" s="988"/>
      <c r="BRD16" s="988"/>
      <c r="BRE16" s="988"/>
      <c r="BRF16" s="988"/>
      <c r="BRG16" s="988"/>
      <c r="BRH16" s="988"/>
      <c r="BRI16" s="988"/>
      <c r="BRJ16" s="988"/>
      <c r="BRK16" s="988"/>
      <c r="BRL16" s="988"/>
      <c r="BRM16" s="988"/>
      <c r="BRN16" s="988"/>
      <c r="BRO16" s="988"/>
      <c r="BRP16" s="988"/>
      <c r="BRQ16" s="988"/>
      <c r="BRR16" s="988"/>
      <c r="BRS16" s="988"/>
      <c r="BRT16" s="988"/>
      <c r="BRU16" s="988"/>
      <c r="BRV16" s="988"/>
      <c r="BRW16" s="988"/>
      <c r="BRX16" s="988"/>
      <c r="BRY16" s="988"/>
      <c r="BRZ16" s="988"/>
      <c r="BSA16" s="988"/>
      <c r="BSB16" s="988"/>
      <c r="BSC16" s="988"/>
      <c r="BSD16" s="988"/>
      <c r="BSE16" s="988"/>
      <c r="BSF16" s="988"/>
      <c r="BSG16" s="988"/>
      <c r="BSH16" s="988"/>
      <c r="BSI16" s="988"/>
      <c r="BSJ16" s="988"/>
      <c r="BSK16" s="988"/>
      <c r="BSL16" s="988"/>
      <c r="BSM16" s="988"/>
      <c r="BSN16" s="988"/>
      <c r="BSO16" s="988"/>
      <c r="BSP16" s="988"/>
      <c r="BSQ16" s="988"/>
      <c r="BSR16" s="988"/>
      <c r="BSS16" s="988"/>
      <c r="BST16" s="988"/>
      <c r="BSU16" s="988"/>
      <c r="BSV16" s="988"/>
      <c r="BSW16" s="988"/>
      <c r="BSX16" s="988"/>
      <c r="BSY16" s="988"/>
      <c r="BSZ16" s="988"/>
      <c r="BTA16" s="988"/>
      <c r="BTB16" s="988"/>
      <c r="BTC16" s="988"/>
      <c r="BTD16" s="988"/>
      <c r="BTE16" s="988"/>
      <c r="BTF16" s="988"/>
      <c r="BTG16" s="988"/>
      <c r="BTH16" s="988"/>
      <c r="BTI16" s="988"/>
      <c r="BTJ16" s="988"/>
      <c r="BTK16" s="988"/>
      <c r="BTL16" s="988"/>
      <c r="BTM16" s="988"/>
      <c r="BTN16" s="988"/>
      <c r="BTO16" s="988"/>
      <c r="BTP16" s="988"/>
      <c r="BTQ16" s="988"/>
      <c r="BTR16" s="988"/>
      <c r="BTS16" s="988"/>
      <c r="BTT16" s="988"/>
      <c r="BTU16" s="988"/>
      <c r="BTV16" s="988"/>
      <c r="BTW16" s="988"/>
      <c r="BTX16" s="988"/>
      <c r="BTY16" s="988"/>
      <c r="BTZ16" s="988"/>
      <c r="BUA16" s="988"/>
      <c r="BUB16" s="988"/>
      <c r="BUC16" s="988"/>
      <c r="BUD16" s="988"/>
      <c r="BUE16" s="988"/>
      <c r="BUF16" s="988"/>
      <c r="BUG16" s="988"/>
      <c r="BUH16" s="988"/>
      <c r="BUI16" s="988"/>
      <c r="BUJ16" s="988"/>
      <c r="BUK16" s="988"/>
      <c r="BUL16" s="988"/>
      <c r="BUM16" s="988"/>
      <c r="BUN16" s="988"/>
      <c r="BUO16" s="988"/>
      <c r="BUP16" s="988"/>
      <c r="BUQ16" s="988"/>
      <c r="BUR16" s="988"/>
      <c r="BUS16" s="988"/>
      <c r="BUT16" s="988"/>
      <c r="BUU16" s="988"/>
      <c r="BUV16" s="988"/>
      <c r="BUW16" s="988"/>
      <c r="BUX16" s="988"/>
      <c r="BUY16" s="988"/>
      <c r="BUZ16" s="988"/>
      <c r="BVA16" s="988"/>
      <c r="BVB16" s="988"/>
      <c r="BVC16" s="988"/>
      <c r="BVD16" s="988"/>
      <c r="BVE16" s="988"/>
      <c r="BVF16" s="988"/>
      <c r="BVG16" s="988"/>
      <c r="BVH16" s="988"/>
      <c r="BVI16" s="988"/>
      <c r="BVJ16" s="988"/>
      <c r="BVK16" s="988"/>
      <c r="BVL16" s="988"/>
      <c r="BVM16" s="988"/>
      <c r="BVN16" s="988"/>
      <c r="BVO16" s="988"/>
      <c r="BVP16" s="988"/>
      <c r="BVQ16" s="988"/>
      <c r="BVR16" s="988"/>
      <c r="BVS16" s="988"/>
      <c r="BVT16" s="988"/>
      <c r="BVU16" s="988"/>
      <c r="BVV16" s="988"/>
      <c r="BVW16" s="988"/>
      <c r="BVX16" s="988"/>
      <c r="BVY16" s="988"/>
      <c r="BVZ16" s="988"/>
      <c r="BWA16" s="988"/>
      <c r="BWB16" s="988"/>
      <c r="BWC16" s="988"/>
      <c r="BWD16" s="988"/>
      <c r="BWE16" s="988"/>
      <c r="BWF16" s="988"/>
      <c r="BWG16" s="988"/>
      <c r="BWH16" s="988"/>
      <c r="BWI16" s="988"/>
      <c r="BWJ16" s="988"/>
      <c r="BWK16" s="988"/>
      <c r="BWL16" s="988"/>
      <c r="BWM16" s="988"/>
      <c r="BWN16" s="988"/>
      <c r="BWO16" s="988"/>
      <c r="BWP16" s="988"/>
      <c r="BWQ16" s="988"/>
      <c r="BWR16" s="988"/>
      <c r="BWS16" s="988"/>
      <c r="BWT16" s="988"/>
      <c r="BWU16" s="988"/>
      <c r="BWV16" s="988"/>
      <c r="BWW16" s="988"/>
      <c r="BWX16" s="988"/>
      <c r="BWY16" s="988"/>
      <c r="BWZ16" s="988"/>
      <c r="BXA16" s="988"/>
      <c r="BXB16" s="988"/>
      <c r="BXC16" s="988"/>
      <c r="BXD16" s="988"/>
      <c r="BXE16" s="988"/>
      <c r="BXF16" s="988"/>
      <c r="BXG16" s="988"/>
      <c r="BXH16" s="988"/>
      <c r="BXI16" s="988"/>
      <c r="BXJ16" s="988"/>
      <c r="BXK16" s="988"/>
      <c r="BXL16" s="988"/>
      <c r="BXM16" s="988"/>
      <c r="BXN16" s="988"/>
      <c r="BXO16" s="988"/>
      <c r="BXP16" s="988"/>
      <c r="BXQ16" s="988"/>
      <c r="BXR16" s="988"/>
      <c r="BXS16" s="988"/>
      <c r="BXT16" s="988"/>
      <c r="BXU16" s="988"/>
      <c r="BXV16" s="988"/>
      <c r="BXW16" s="988"/>
      <c r="BXX16" s="988"/>
      <c r="BXY16" s="988"/>
      <c r="BXZ16" s="988"/>
      <c r="BYA16" s="988"/>
      <c r="BYB16" s="988"/>
      <c r="BYC16" s="988"/>
      <c r="BYD16" s="988"/>
      <c r="BYE16" s="988"/>
      <c r="BYF16" s="988"/>
      <c r="BYG16" s="988"/>
      <c r="BYH16" s="988"/>
      <c r="BYI16" s="988"/>
      <c r="BYJ16" s="988"/>
      <c r="BYK16" s="988"/>
      <c r="BYL16" s="988"/>
      <c r="BYM16" s="988"/>
      <c r="BYN16" s="988"/>
      <c r="BYO16" s="988"/>
      <c r="BYP16" s="988"/>
      <c r="BYQ16" s="988"/>
      <c r="BYR16" s="988"/>
      <c r="BYS16" s="988"/>
      <c r="BYT16" s="988"/>
      <c r="BYU16" s="988"/>
      <c r="BYV16" s="988"/>
      <c r="BYW16" s="988"/>
      <c r="BYX16" s="988"/>
      <c r="BYY16" s="988"/>
      <c r="BYZ16" s="988"/>
      <c r="BZA16" s="988"/>
      <c r="BZB16" s="988"/>
      <c r="BZC16" s="988"/>
      <c r="BZD16" s="988"/>
      <c r="BZE16" s="988"/>
      <c r="BZF16" s="988"/>
      <c r="BZG16" s="988"/>
      <c r="BZH16" s="988"/>
      <c r="BZI16" s="988"/>
      <c r="BZJ16" s="988"/>
      <c r="BZK16" s="988"/>
      <c r="BZL16" s="988"/>
      <c r="BZM16" s="988"/>
      <c r="BZN16" s="988"/>
      <c r="BZO16" s="988"/>
      <c r="BZP16" s="988"/>
      <c r="BZQ16" s="988"/>
      <c r="BZR16" s="988"/>
      <c r="BZS16" s="988"/>
      <c r="BZT16" s="988"/>
      <c r="BZU16" s="988"/>
      <c r="BZV16" s="988"/>
      <c r="BZW16" s="988"/>
      <c r="BZX16" s="988"/>
      <c r="BZY16" s="988"/>
      <c r="BZZ16" s="988"/>
      <c r="CAA16" s="988"/>
      <c r="CAB16" s="988"/>
      <c r="CAC16" s="988"/>
      <c r="CAD16" s="988"/>
      <c r="CAE16" s="988"/>
      <c r="CAF16" s="988"/>
      <c r="CAG16" s="988"/>
      <c r="CAH16" s="988"/>
      <c r="CAI16" s="988"/>
      <c r="CAJ16" s="988"/>
      <c r="CAK16" s="988"/>
      <c r="CAL16" s="988"/>
      <c r="CAM16" s="988"/>
      <c r="CAN16" s="988"/>
      <c r="CAO16" s="988"/>
      <c r="CAP16" s="988"/>
      <c r="CAQ16" s="988"/>
      <c r="CAR16" s="988"/>
      <c r="CAS16" s="988"/>
      <c r="CAT16" s="988"/>
      <c r="CAU16" s="988"/>
      <c r="CAV16" s="988"/>
      <c r="CAW16" s="988"/>
      <c r="CAX16" s="988"/>
      <c r="CAY16" s="988"/>
      <c r="CAZ16" s="988"/>
      <c r="CBA16" s="988"/>
      <c r="CBB16" s="988"/>
      <c r="CBC16" s="988"/>
      <c r="CBD16" s="988"/>
      <c r="CBE16" s="988"/>
      <c r="CBF16" s="988"/>
      <c r="CBG16" s="988"/>
      <c r="CBH16" s="988"/>
      <c r="CBI16" s="988"/>
      <c r="CBJ16" s="988"/>
      <c r="CBK16" s="988"/>
      <c r="CBL16" s="988"/>
      <c r="CBM16" s="988"/>
      <c r="CBN16" s="988"/>
      <c r="CBO16" s="988"/>
      <c r="CBP16" s="988"/>
      <c r="CBQ16" s="988"/>
      <c r="CBR16" s="988"/>
      <c r="CBS16" s="988"/>
      <c r="CBT16" s="988"/>
      <c r="CBU16" s="988"/>
      <c r="CBV16" s="988"/>
      <c r="CBW16" s="988"/>
      <c r="CBX16" s="988"/>
      <c r="CBY16" s="988"/>
      <c r="CBZ16" s="988"/>
      <c r="CCA16" s="988"/>
      <c r="CCB16" s="988"/>
      <c r="CCC16" s="988"/>
      <c r="CCD16" s="988"/>
      <c r="CCE16" s="988"/>
      <c r="CCF16" s="988"/>
      <c r="CCG16" s="988"/>
      <c r="CCH16" s="988"/>
      <c r="CCI16" s="988"/>
      <c r="CCJ16" s="988"/>
      <c r="CCK16" s="988"/>
      <c r="CCL16" s="988"/>
      <c r="CCM16" s="988"/>
      <c r="CCN16" s="988"/>
      <c r="CCO16" s="988"/>
      <c r="CCP16" s="988"/>
      <c r="CCQ16" s="988"/>
      <c r="CCR16" s="988"/>
      <c r="CCS16" s="988"/>
      <c r="CCT16" s="988"/>
      <c r="CCU16" s="988"/>
      <c r="CCV16" s="988"/>
      <c r="CCW16" s="988"/>
      <c r="CCX16" s="988"/>
      <c r="CCY16" s="988"/>
      <c r="CCZ16" s="988"/>
      <c r="CDA16" s="988"/>
      <c r="CDB16" s="988"/>
      <c r="CDC16" s="988"/>
      <c r="CDD16" s="988"/>
      <c r="CDE16" s="988"/>
      <c r="CDF16" s="988"/>
      <c r="CDG16" s="988"/>
      <c r="CDH16" s="988"/>
      <c r="CDI16" s="988"/>
      <c r="CDJ16" s="988"/>
      <c r="CDK16" s="988"/>
      <c r="CDL16" s="988"/>
      <c r="CDM16" s="988"/>
      <c r="CDN16" s="988"/>
      <c r="CDO16" s="988"/>
      <c r="CDP16" s="988"/>
      <c r="CDQ16" s="988"/>
      <c r="CDR16" s="988"/>
      <c r="CDS16" s="988"/>
      <c r="CDT16" s="988"/>
      <c r="CDU16" s="988"/>
      <c r="CDV16" s="988"/>
      <c r="CDW16" s="988"/>
      <c r="CDX16" s="988"/>
      <c r="CDY16" s="988"/>
      <c r="CDZ16" s="988"/>
      <c r="CEA16" s="988"/>
      <c r="CEB16" s="988"/>
      <c r="CEC16" s="988"/>
      <c r="CED16" s="988"/>
      <c r="CEE16" s="988"/>
      <c r="CEF16" s="988"/>
      <c r="CEG16" s="988"/>
      <c r="CEH16" s="988"/>
      <c r="CEI16" s="988"/>
      <c r="CEJ16" s="988"/>
      <c r="CEK16" s="988"/>
      <c r="CEL16" s="988"/>
      <c r="CEM16" s="988"/>
      <c r="CEN16" s="988"/>
      <c r="CEO16" s="988"/>
      <c r="CEP16" s="988"/>
      <c r="CEQ16" s="988"/>
      <c r="CER16" s="988"/>
      <c r="CES16" s="988"/>
      <c r="CET16" s="988"/>
      <c r="CEU16" s="988"/>
      <c r="CEV16" s="988"/>
      <c r="CEW16" s="988"/>
      <c r="CEX16" s="988"/>
      <c r="CEY16" s="988"/>
      <c r="CEZ16" s="988"/>
      <c r="CFA16" s="988"/>
      <c r="CFB16" s="988"/>
      <c r="CFC16" s="988"/>
      <c r="CFD16" s="988"/>
      <c r="CFE16" s="988"/>
      <c r="CFF16" s="988"/>
      <c r="CFG16" s="988"/>
      <c r="CFH16" s="988"/>
      <c r="CFI16" s="988"/>
      <c r="CFJ16" s="988"/>
      <c r="CFK16" s="988"/>
      <c r="CFL16" s="988"/>
      <c r="CFM16" s="988"/>
      <c r="CFN16" s="988"/>
      <c r="CFO16" s="988"/>
      <c r="CFP16" s="988"/>
      <c r="CFQ16" s="988"/>
      <c r="CFR16" s="988"/>
      <c r="CFS16" s="988"/>
      <c r="CFT16" s="988"/>
      <c r="CFU16" s="988"/>
      <c r="CFV16" s="988"/>
      <c r="CFW16" s="988"/>
      <c r="CFX16" s="988"/>
      <c r="CFY16" s="988"/>
      <c r="CFZ16" s="988"/>
      <c r="CGA16" s="988"/>
      <c r="CGB16" s="988"/>
      <c r="CGC16" s="988"/>
      <c r="CGD16" s="988"/>
      <c r="CGE16" s="988"/>
      <c r="CGF16" s="988"/>
      <c r="CGG16" s="988"/>
      <c r="CGH16" s="988"/>
      <c r="CGI16" s="988"/>
      <c r="CGJ16" s="988"/>
      <c r="CGK16" s="988"/>
      <c r="CGL16" s="988"/>
      <c r="CGM16" s="988"/>
      <c r="CGN16" s="988"/>
      <c r="CGO16" s="988"/>
      <c r="CGP16" s="988"/>
      <c r="CGQ16" s="988"/>
      <c r="CGR16" s="988"/>
      <c r="CGS16" s="988"/>
      <c r="CGT16" s="988"/>
      <c r="CGU16" s="988"/>
      <c r="CGV16" s="988"/>
      <c r="CGW16" s="988"/>
      <c r="CGX16" s="988"/>
      <c r="CGY16" s="988"/>
      <c r="CGZ16" s="988"/>
      <c r="CHA16" s="988"/>
      <c r="CHB16" s="988"/>
      <c r="CHC16" s="988"/>
      <c r="CHD16" s="988"/>
      <c r="CHE16" s="988"/>
      <c r="CHF16" s="988"/>
      <c r="CHG16" s="988"/>
      <c r="CHH16" s="988"/>
      <c r="CHI16" s="988"/>
      <c r="CHJ16" s="988"/>
      <c r="CHK16" s="988"/>
      <c r="CHL16" s="988"/>
      <c r="CHM16" s="988"/>
      <c r="CHN16" s="988"/>
      <c r="CHO16" s="988"/>
      <c r="CHP16" s="988"/>
      <c r="CHQ16" s="988"/>
      <c r="CHR16" s="988"/>
      <c r="CHS16" s="988"/>
      <c r="CHT16" s="988"/>
      <c r="CHU16" s="988"/>
      <c r="CHV16" s="988"/>
      <c r="CHW16" s="988"/>
      <c r="CHX16" s="988"/>
      <c r="CHY16" s="988"/>
      <c r="CHZ16" s="988"/>
      <c r="CIA16" s="988"/>
      <c r="CIB16" s="988"/>
      <c r="CIC16" s="988"/>
      <c r="CID16" s="988"/>
      <c r="CIE16" s="988"/>
      <c r="CIF16" s="988"/>
      <c r="CIG16" s="988"/>
      <c r="CIH16" s="988"/>
      <c r="CII16" s="988"/>
      <c r="CIJ16" s="988"/>
      <c r="CIK16" s="988"/>
      <c r="CIL16" s="988"/>
      <c r="CIM16" s="988"/>
      <c r="CIN16" s="988"/>
      <c r="CIO16" s="988"/>
      <c r="CIP16" s="988"/>
      <c r="CIQ16" s="988"/>
      <c r="CIR16" s="988"/>
      <c r="CIS16" s="988"/>
      <c r="CIT16" s="988"/>
      <c r="CIU16" s="988"/>
      <c r="CIV16" s="988"/>
      <c r="CIW16" s="988"/>
      <c r="CIX16" s="988"/>
      <c r="CIY16" s="988"/>
      <c r="CIZ16" s="988"/>
      <c r="CJA16" s="988"/>
      <c r="CJB16" s="988"/>
      <c r="CJC16" s="988"/>
      <c r="CJD16" s="988"/>
      <c r="CJE16" s="988"/>
      <c r="CJF16" s="988"/>
      <c r="CJG16" s="988"/>
      <c r="CJH16" s="988"/>
      <c r="CJI16" s="988"/>
      <c r="CJJ16" s="988"/>
      <c r="CJK16" s="988"/>
      <c r="CJL16" s="988"/>
      <c r="CJM16" s="988"/>
      <c r="CJN16" s="988"/>
      <c r="CJO16" s="988"/>
      <c r="CJP16" s="988"/>
      <c r="CJQ16" s="988"/>
      <c r="CJR16" s="988"/>
      <c r="CJS16" s="988"/>
      <c r="CJT16" s="988"/>
      <c r="CJU16" s="988"/>
      <c r="CJV16" s="988"/>
      <c r="CJW16" s="988"/>
      <c r="CJX16" s="988"/>
      <c r="CJY16" s="988"/>
      <c r="CJZ16" s="988"/>
      <c r="CKA16" s="988"/>
      <c r="CKB16" s="988"/>
      <c r="CKC16" s="988"/>
      <c r="CKD16" s="988"/>
      <c r="CKE16" s="988"/>
      <c r="CKF16" s="988"/>
      <c r="CKG16" s="988"/>
      <c r="CKH16" s="988"/>
      <c r="CKI16" s="988"/>
      <c r="CKJ16" s="988"/>
      <c r="CKK16" s="988"/>
      <c r="CKL16" s="988"/>
      <c r="CKM16" s="988"/>
      <c r="CKN16" s="988"/>
      <c r="CKO16" s="988"/>
      <c r="CKP16" s="988"/>
      <c r="CKQ16" s="988"/>
      <c r="CKR16" s="988"/>
      <c r="CKS16" s="988"/>
      <c r="CKT16" s="988"/>
      <c r="CKU16" s="988"/>
      <c r="CKV16" s="988"/>
      <c r="CKW16" s="988"/>
      <c r="CKX16" s="988"/>
      <c r="CKY16" s="988"/>
      <c r="CKZ16" s="988"/>
      <c r="CLA16" s="988"/>
      <c r="CLB16" s="988"/>
      <c r="CLC16" s="988"/>
      <c r="CLD16" s="988"/>
      <c r="CLE16" s="988"/>
      <c r="CLF16" s="988"/>
      <c r="CLG16" s="988"/>
      <c r="CLH16" s="988"/>
      <c r="CLI16" s="988"/>
      <c r="CLJ16" s="988"/>
      <c r="CLK16" s="988"/>
      <c r="CLL16" s="988"/>
      <c r="CLM16" s="988"/>
      <c r="CLN16" s="988"/>
      <c r="CLO16" s="988"/>
      <c r="CLP16" s="988"/>
      <c r="CLQ16" s="988"/>
      <c r="CLR16" s="988"/>
      <c r="CLS16" s="988"/>
      <c r="CLT16" s="988"/>
      <c r="CLU16" s="988"/>
      <c r="CLV16" s="988"/>
      <c r="CLW16" s="988"/>
      <c r="CLX16" s="988"/>
      <c r="CLY16" s="988"/>
      <c r="CLZ16" s="988"/>
      <c r="CMA16" s="988"/>
      <c r="CMB16" s="988"/>
      <c r="CMC16" s="988"/>
      <c r="CMD16" s="988"/>
      <c r="CME16" s="988"/>
      <c r="CMF16" s="988"/>
      <c r="CMG16" s="988"/>
      <c r="CMH16" s="988"/>
      <c r="CMI16" s="988"/>
      <c r="CMJ16" s="988"/>
      <c r="CMK16" s="988"/>
      <c r="CML16" s="988"/>
      <c r="CMM16" s="988"/>
      <c r="CMN16" s="988"/>
      <c r="CMO16" s="988"/>
      <c r="CMP16" s="988"/>
      <c r="CMQ16" s="988"/>
      <c r="CMR16" s="988"/>
      <c r="CMS16" s="988"/>
      <c r="CMT16" s="988"/>
      <c r="CMU16" s="988"/>
      <c r="CMV16" s="988"/>
      <c r="CMW16" s="988"/>
      <c r="CMX16" s="988"/>
      <c r="CMY16" s="988"/>
      <c r="CMZ16" s="988"/>
      <c r="CNA16" s="988"/>
      <c r="CNB16" s="988"/>
      <c r="CNC16" s="988"/>
      <c r="CND16" s="988"/>
      <c r="CNE16" s="988"/>
      <c r="CNF16" s="988"/>
      <c r="CNG16" s="988"/>
      <c r="CNH16" s="988"/>
      <c r="CNI16" s="988"/>
      <c r="CNJ16" s="988"/>
      <c r="CNK16" s="988"/>
      <c r="CNL16" s="988"/>
      <c r="CNM16" s="988"/>
      <c r="CNN16" s="988"/>
      <c r="CNO16" s="988"/>
      <c r="CNP16" s="988"/>
      <c r="CNQ16" s="988"/>
      <c r="CNR16" s="988"/>
      <c r="CNS16" s="988"/>
      <c r="CNT16" s="988"/>
      <c r="CNU16" s="988"/>
      <c r="CNV16" s="988"/>
      <c r="CNW16" s="988"/>
      <c r="CNX16" s="988"/>
      <c r="CNY16" s="988"/>
      <c r="CNZ16" s="988"/>
      <c r="COA16" s="988"/>
      <c r="COB16" s="988"/>
      <c r="COC16" s="988"/>
      <c r="COD16" s="988"/>
      <c r="COE16" s="988"/>
      <c r="COF16" s="988"/>
      <c r="COG16" s="988"/>
      <c r="COH16" s="988"/>
      <c r="COI16" s="988"/>
      <c r="COJ16" s="988"/>
      <c r="COK16" s="988"/>
      <c r="COL16" s="988"/>
      <c r="COM16" s="988"/>
      <c r="CON16" s="988"/>
      <c r="COO16" s="988"/>
      <c r="COP16" s="988"/>
      <c r="COQ16" s="988"/>
      <c r="COR16" s="988"/>
      <c r="COS16" s="988"/>
      <c r="COT16" s="988"/>
      <c r="COU16" s="988"/>
      <c r="COV16" s="988"/>
      <c r="COW16" s="988"/>
      <c r="COX16" s="988"/>
      <c r="COY16" s="988"/>
      <c r="COZ16" s="988"/>
      <c r="CPA16" s="988"/>
      <c r="CPB16" s="988"/>
      <c r="CPC16" s="988"/>
      <c r="CPD16" s="988"/>
      <c r="CPE16" s="988"/>
      <c r="CPF16" s="988"/>
      <c r="CPG16" s="988"/>
      <c r="CPH16" s="988"/>
      <c r="CPI16" s="988"/>
      <c r="CPJ16" s="988"/>
      <c r="CPK16" s="988"/>
      <c r="CPL16" s="988"/>
      <c r="CPM16" s="988"/>
      <c r="CPN16" s="988"/>
      <c r="CPO16" s="988"/>
      <c r="CPP16" s="988"/>
      <c r="CPQ16" s="988"/>
      <c r="CPR16" s="988"/>
      <c r="CPS16" s="988"/>
      <c r="CPT16" s="988"/>
      <c r="CPU16" s="988"/>
      <c r="CPV16" s="988"/>
      <c r="CPW16" s="988"/>
      <c r="CPX16" s="988"/>
      <c r="CPY16" s="988"/>
      <c r="CPZ16" s="988"/>
      <c r="CQA16" s="988"/>
      <c r="CQB16" s="988"/>
      <c r="CQC16" s="988"/>
      <c r="CQD16" s="988"/>
      <c r="CQE16" s="988"/>
      <c r="CQF16" s="988"/>
      <c r="CQG16" s="988"/>
      <c r="CQH16" s="988"/>
      <c r="CQI16" s="988"/>
      <c r="CQJ16" s="988"/>
      <c r="CQK16" s="988"/>
      <c r="CQL16" s="988"/>
      <c r="CQM16" s="988"/>
      <c r="CQN16" s="988"/>
      <c r="CQO16" s="988"/>
      <c r="CQP16" s="988"/>
      <c r="CQQ16" s="988"/>
      <c r="CQR16" s="988"/>
      <c r="CQS16" s="988"/>
      <c r="CQT16" s="988"/>
      <c r="CQU16" s="988"/>
      <c r="CQV16" s="988"/>
      <c r="CQW16" s="988"/>
      <c r="CQX16" s="988"/>
      <c r="CQY16" s="988"/>
      <c r="CQZ16" s="988"/>
      <c r="CRA16" s="988"/>
      <c r="CRB16" s="988"/>
      <c r="CRC16" s="988"/>
      <c r="CRD16" s="988"/>
      <c r="CRE16" s="988"/>
      <c r="CRF16" s="988"/>
      <c r="CRG16" s="988"/>
      <c r="CRH16" s="988"/>
      <c r="CRI16" s="988"/>
      <c r="CRJ16" s="988"/>
      <c r="CRK16" s="988"/>
      <c r="CRL16" s="988"/>
      <c r="CRM16" s="988"/>
      <c r="CRN16" s="988"/>
      <c r="CRO16" s="988"/>
      <c r="CRP16" s="988"/>
      <c r="CRQ16" s="988"/>
      <c r="CRR16" s="988"/>
      <c r="CRS16" s="988"/>
      <c r="CRT16" s="988"/>
      <c r="CRU16" s="988"/>
      <c r="CRV16" s="988"/>
      <c r="CRW16" s="988"/>
      <c r="CRX16" s="988"/>
      <c r="CRY16" s="988"/>
      <c r="CRZ16" s="988"/>
      <c r="CSA16" s="988"/>
      <c r="CSB16" s="988"/>
      <c r="CSC16" s="988"/>
      <c r="CSD16" s="988"/>
      <c r="CSE16" s="988"/>
      <c r="CSF16" s="988"/>
      <c r="CSG16" s="988"/>
      <c r="CSH16" s="988"/>
      <c r="CSI16" s="988"/>
      <c r="CSJ16" s="988"/>
      <c r="CSK16" s="988"/>
      <c r="CSL16" s="988"/>
      <c r="CSM16" s="988"/>
      <c r="CSN16" s="988"/>
      <c r="CSO16" s="988"/>
      <c r="CSP16" s="988"/>
      <c r="CSQ16" s="988"/>
      <c r="CSR16" s="988"/>
      <c r="CSS16" s="988"/>
      <c r="CST16" s="988"/>
      <c r="CSU16" s="988"/>
      <c r="CSV16" s="988"/>
      <c r="CSW16" s="988"/>
      <c r="CSX16" s="988"/>
      <c r="CSY16" s="988"/>
      <c r="CSZ16" s="988"/>
      <c r="CTA16" s="988"/>
      <c r="CTB16" s="988"/>
      <c r="CTC16" s="988"/>
      <c r="CTD16" s="988"/>
      <c r="CTE16" s="988"/>
      <c r="CTF16" s="988"/>
      <c r="CTG16" s="988"/>
      <c r="CTH16" s="988"/>
      <c r="CTI16" s="988"/>
      <c r="CTJ16" s="988"/>
      <c r="CTK16" s="988"/>
      <c r="CTL16" s="988"/>
      <c r="CTM16" s="988"/>
      <c r="CTN16" s="988"/>
      <c r="CTO16" s="988"/>
      <c r="CTP16" s="988"/>
      <c r="CTQ16" s="988"/>
      <c r="CTR16" s="988"/>
      <c r="CTS16" s="988"/>
      <c r="CTT16" s="988"/>
      <c r="CTU16" s="988"/>
      <c r="CTV16" s="988"/>
      <c r="CTW16" s="988"/>
      <c r="CTX16" s="988"/>
      <c r="CTY16" s="988"/>
      <c r="CTZ16" s="988"/>
      <c r="CUA16" s="988"/>
      <c r="CUB16" s="988"/>
      <c r="CUC16" s="988"/>
      <c r="CUD16" s="988"/>
      <c r="CUE16" s="988"/>
      <c r="CUF16" s="988"/>
      <c r="CUG16" s="988"/>
      <c r="CUH16" s="988"/>
      <c r="CUI16" s="988"/>
      <c r="CUJ16" s="988"/>
      <c r="CUK16" s="988"/>
      <c r="CUL16" s="988"/>
      <c r="CUM16" s="988"/>
      <c r="CUN16" s="988"/>
      <c r="CUO16" s="988"/>
      <c r="CUP16" s="988"/>
      <c r="CUQ16" s="988"/>
      <c r="CUR16" s="988"/>
      <c r="CUS16" s="988"/>
      <c r="CUT16" s="988"/>
      <c r="CUU16" s="988"/>
      <c r="CUV16" s="988"/>
      <c r="CUW16" s="988"/>
      <c r="CUX16" s="988"/>
      <c r="CUY16" s="988"/>
      <c r="CUZ16" s="988"/>
      <c r="CVA16" s="988"/>
      <c r="CVB16" s="988"/>
      <c r="CVC16" s="988"/>
      <c r="CVD16" s="988"/>
      <c r="CVE16" s="988"/>
      <c r="CVF16" s="988"/>
      <c r="CVG16" s="988"/>
      <c r="CVH16" s="988"/>
      <c r="CVI16" s="988"/>
      <c r="CVJ16" s="988"/>
      <c r="CVK16" s="988"/>
      <c r="CVL16" s="988"/>
      <c r="CVM16" s="988"/>
      <c r="CVN16" s="988"/>
      <c r="CVO16" s="988"/>
      <c r="CVP16" s="988"/>
      <c r="CVQ16" s="988"/>
      <c r="CVR16" s="988"/>
      <c r="CVS16" s="988"/>
      <c r="CVT16" s="988"/>
      <c r="CVU16" s="988"/>
      <c r="CVV16" s="988"/>
      <c r="CVW16" s="988"/>
      <c r="CVX16" s="988"/>
      <c r="CVY16" s="988"/>
      <c r="CVZ16" s="988"/>
      <c r="CWA16" s="988"/>
      <c r="CWB16" s="988"/>
      <c r="CWC16" s="988"/>
      <c r="CWD16" s="988"/>
      <c r="CWE16" s="988"/>
      <c r="CWF16" s="988"/>
      <c r="CWG16" s="988"/>
      <c r="CWH16" s="988"/>
      <c r="CWI16" s="988"/>
      <c r="CWJ16" s="988"/>
      <c r="CWK16" s="988"/>
      <c r="CWL16" s="988"/>
      <c r="CWM16" s="988"/>
      <c r="CWN16" s="988"/>
      <c r="CWO16" s="988"/>
      <c r="CWP16" s="988"/>
      <c r="CWQ16" s="988"/>
      <c r="CWR16" s="988"/>
      <c r="CWS16" s="988"/>
      <c r="CWT16" s="988"/>
      <c r="CWU16" s="988"/>
      <c r="CWV16" s="988"/>
      <c r="CWW16" s="988"/>
      <c r="CWX16" s="988"/>
      <c r="CWY16" s="988"/>
      <c r="CWZ16" s="988"/>
      <c r="CXA16" s="988"/>
      <c r="CXB16" s="988"/>
      <c r="CXC16" s="988"/>
      <c r="CXD16" s="988"/>
      <c r="CXE16" s="988"/>
      <c r="CXF16" s="988"/>
      <c r="CXG16" s="988"/>
      <c r="CXH16" s="988"/>
      <c r="CXI16" s="988"/>
      <c r="CXJ16" s="988"/>
      <c r="CXK16" s="988"/>
      <c r="CXL16" s="988"/>
      <c r="CXM16" s="988"/>
      <c r="CXN16" s="988"/>
      <c r="CXO16" s="988"/>
      <c r="CXP16" s="988"/>
      <c r="CXQ16" s="988"/>
      <c r="CXR16" s="988"/>
      <c r="CXS16" s="988"/>
      <c r="CXT16" s="988"/>
      <c r="CXU16" s="988"/>
      <c r="CXV16" s="988"/>
      <c r="CXW16" s="988"/>
      <c r="CXX16" s="988"/>
      <c r="CXY16" s="988"/>
      <c r="CXZ16" s="988"/>
      <c r="CYA16" s="988"/>
      <c r="CYB16" s="988"/>
      <c r="CYC16" s="988"/>
      <c r="CYD16" s="988"/>
      <c r="CYE16" s="988"/>
      <c r="CYF16" s="988"/>
      <c r="CYG16" s="988"/>
      <c r="CYH16" s="988"/>
      <c r="CYI16" s="988"/>
      <c r="CYJ16" s="988"/>
      <c r="CYK16" s="988"/>
      <c r="CYL16" s="988"/>
      <c r="CYM16" s="988"/>
      <c r="CYN16" s="988"/>
      <c r="CYO16" s="988"/>
      <c r="CYP16" s="988"/>
      <c r="CYQ16" s="988"/>
      <c r="CYR16" s="988"/>
      <c r="CYS16" s="988"/>
      <c r="CYT16" s="988"/>
      <c r="CYU16" s="988"/>
      <c r="CYV16" s="988"/>
      <c r="CYW16" s="988"/>
      <c r="CYX16" s="988"/>
      <c r="CYY16" s="988"/>
      <c r="CYZ16" s="988"/>
      <c r="CZA16" s="988"/>
      <c r="CZB16" s="988"/>
      <c r="CZC16" s="988"/>
      <c r="CZD16" s="988"/>
      <c r="CZE16" s="988"/>
      <c r="CZF16" s="988"/>
      <c r="CZG16" s="988"/>
      <c r="CZH16" s="988"/>
      <c r="CZI16" s="988"/>
      <c r="CZJ16" s="988"/>
      <c r="CZK16" s="988"/>
      <c r="CZL16" s="988"/>
      <c r="CZM16" s="988"/>
      <c r="CZN16" s="988"/>
      <c r="CZO16" s="988"/>
      <c r="CZP16" s="988"/>
      <c r="CZQ16" s="988"/>
      <c r="CZR16" s="988"/>
      <c r="CZS16" s="988"/>
      <c r="CZT16" s="988"/>
      <c r="CZU16" s="988"/>
      <c r="CZV16" s="988"/>
      <c r="CZW16" s="988"/>
      <c r="CZX16" s="988"/>
      <c r="CZY16" s="988"/>
      <c r="CZZ16" s="988"/>
      <c r="DAA16" s="988"/>
      <c r="DAB16" s="988"/>
      <c r="DAC16" s="988"/>
      <c r="DAD16" s="988"/>
      <c r="DAE16" s="988"/>
      <c r="DAF16" s="988"/>
      <c r="DAG16" s="988"/>
      <c r="DAH16" s="988"/>
      <c r="DAI16" s="988"/>
      <c r="DAJ16" s="988"/>
      <c r="DAK16" s="988"/>
      <c r="DAL16" s="988"/>
      <c r="DAM16" s="988"/>
      <c r="DAN16" s="988"/>
      <c r="DAO16" s="988"/>
      <c r="DAP16" s="988"/>
      <c r="DAQ16" s="988"/>
      <c r="DAR16" s="988"/>
      <c r="DAS16" s="988"/>
      <c r="DAT16" s="988"/>
      <c r="DAU16" s="988"/>
      <c r="DAV16" s="988"/>
      <c r="DAW16" s="988"/>
      <c r="DAX16" s="988"/>
      <c r="DAY16" s="988"/>
      <c r="DAZ16" s="988"/>
      <c r="DBA16" s="988"/>
      <c r="DBB16" s="988"/>
      <c r="DBC16" s="988"/>
      <c r="DBD16" s="988"/>
      <c r="DBE16" s="988"/>
      <c r="DBF16" s="988"/>
      <c r="DBG16" s="988"/>
      <c r="DBH16" s="988"/>
      <c r="DBI16" s="988"/>
      <c r="DBJ16" s="988"/>
      <c r="DBK16" s="988"/>
      <c r="DBL16" s="988"/>
      <c r="DBM16" s="988"/>
      <c r="DBN16" s="988"/>
      <c r="DBO16" s="988"/>
      <c r="DBP16" s="988"/>
      <c r="DBQ16" s="988"/>
      <c r="DBR16" s="988"/>
      <c r="DBS16" s="988"/>
      <c r="DBT16" s="988"/>
      <c r="DBU16" s="988"/>
      <c r="DBV16" s="988"/>
      <c r="DBW16" s="988"/>
      <c r="DBX16" s="988"/>
      <c r="DBY16" s="988"/>
      <c r="DBZ16" s="988"/>
      <c r="DCA16" s="988"/>
      <c r="DCB16" s="988"/>
      <c r="DCC16" s="988"/>
      <c r="DCD16" s="988"/>
      <c r="DCE16" s="988"/>
      <c r="DCF16" s="988"/>
      <c r="DCG16" s="988"/>
      <c r="DCH16" s="988"/>
      <c r="DCI16" s="988"/>
      <c r="DCJ16" s="988"/>
      <c r="DCK16" s="988"/>
      <c r="DCL16" s="988"/>
      <c r="DCM16" s="988"/>
      <c r="DCN16" s="988"/>
      <c r="DCO16" s="988"/>
      <c r="DCP16" s="988"/>
      <c r="DCQ16" s="988"/>
      <c r="DCR16" s="988"/>
      <c r="DCS16" s="988"/>
      <c r="DCT16" s="988"/>
      <c r="DCU16" s="988"/>
      <c r="DCV16" s="988"/>
      <c r="DCW16" s="988"/>
      <c r="DCX16" s="988"/>
      <c r="DCY16" s="988"/>
      <c r="DCZ16" s="988"/>
      <c r="DDA16" s="988"/>
      <c r="DDB16" s="988"/>
      <c r="DDC16" s="988"/>
      <c r="DDD16" s="988"/>
      <c r="DDE16" s="988"/>
      <c r="DDF16" s="988"/>
      <c r="DDG16" s="988"/>
      <c r="DDH16" s="988"/>
      <c r="DDI16" s="988"/>
      <c r="DDJ16" s="988"/>
      <c r="DDK16" s="988"/>
      <c r="DDL16" s="988"/>
      <c r="DDM16" s="988"/>
      <c r="DDN16" s="988"/>
      <c r="DDO16" s="988"/>
      <c r="DDP16" s="988"/>
      <c r="DDQ16" s="988"/>
      <c r="DDR16" s="988"/>
      <c r="DDS16" s="988"/>
      <c r="DDT16" s="988"/>
      <c r="DDU16" s="988"/>
      <c r="DDV16" s="988"/>
      <c r="DDW16" s="988"/>
      <c r="DDX16" s="988"/>
      <c r="DDY16" s="988"/>
      <c r="DDZ16" s="988"/>
      <c r="DEA16" s="988"/>
      <c r="DEB16" s="988"/>
      <c r="DEC16" s="988"/>
      <c r="DED16" s="988"/>
      <c r="DEE16" s="988"/>
      <c r="DEF16" s="988"/>
      <c r="DEG16" s="988"/>
      <c r="DEH16" s="988"/>
      <c r="DEI16" s="988"/>
      <c r="DEJ16" s="988"/>
      <c r="DEK16" s="988"/>
      <c r="DEL16" s="988"/>
      <c r="DEM16" s="988"/>
      <c r="DEN16" s="988"/>
      <c r="DEO16" s="988"/>
      <c r="DEP16" s="988"/>
      <c r="DEQ16" s="988"/>
      <c r="DER16" s="988"/>
      <c r="DES16" s="988"/>
      <c r="DET16" s="988"/>
      <c r="DEU16" s="988"/>
      <c r="DEV16" s="988"/>
      <c r="DEW16" s="988"/>
      <c r="DEX16" s="988"/>
      <c r="DEY16" s="988"/>
      <c r="DEZ16" s="988"/>
      <c r="DFA16" s="988"/>
      <c r="DFB16" s="988"/>
      <c r="DFC16" s="988"/>
      <c r="DFD16" s="988"/>
      <c r="DFE16" s="988"/>
      <c r="DFF16" s="988"/>
      <c r="DFG16" s="988"/>
      <c r="DFH16" s="988"/>
      <c r="DFI16" s="988"/>
      <c r="DFJ16" s="988"/>
      <c r="DFK16" s="988"/>
      <c r="DFL16" s="988"/>
      <c r="DFM16" s="988"/>
      <c r="DFN16" s="988"/>
      <c r="DFO16" s="988"/>
      <c r="DFP16" s="988"/>
      <c r="DFQ16" s="988"/>
      <c r="DFR16" s="988"/>
      <c r="DFS16" s="988"/>
      <c r="DFT16" s="988"/>
      <c r="DFU16" s="988"/>
      <c r="DFV16" s="988"/>
      <c r="DFW16" s="988"/>
      <c r="DFX16" s="988"/>
      <c r="DFY16" s="988"/>
      <c r="DFZ16" s="988"/>
      <c r="DGA16" s="988"/>
      <c r="DGB16" s="988"/>
      <c r="DGC16" s="988"/>
      <c r="DGD16" s="988"/>
      <c r="DGE16" s="988"/>
      <c r="DGF16" s="988"/>
      <c r="DGG16" s="988"/>
      <c r="DGH16" s="988"/>
      <c r="DGI16" s="988"/>
      <c r="DGJ16" s="988"/>
      <c r="DGK16" s="988"/>
      <c r="DGL16" s="988"/>
      <c r="DGM16" s="988"/>
      <c r="DGN16" s="988"/>
      <c r="DGO16" s="988"/>
      <c r="DGP16" s="988"/>
      <c r="DGQ16" s="988"/>
      <c r="DGR16" s="988"/>
      <c r="DGS16" s="988"/>
      <c r="DGT16" s="988"/>
      <c r="DGU16" s="988"/>
      <c r="DGV16" s="988"/>
      <c r="DGW16" s="988"/>
      <c r="DGX16" s="988"/>
      <c r="DGY16" s="988"/>
      <c r="DGZ16" s="988"/>
      <c r="DHA16" s="988"/>
      <c r="DHB16" s="988"/>
      <c r="DHC16" s="988"/>
      <c r="DHD16" s="988"/>
      <c r="DHE16" s="988"/>
      <c r="DHF16" s="988"/>
      <c r="DHG16" s="988"/>
      <c r="DHH16" s="988"/>
      <c r="DHI16" s="988"/>
      <c r="DHJ16" s="988"/>
      <c r="DHK16" s="988"/>
      <c r="DHL16" s="988"/>
      <c r="DHM16" s="988"/>
      <c r="DHN16" s="988"/>
      <c r="DHO16" s="988"/>
      <c r="DHP16" s="988"/>
      <c r="DHQ16" s="988"/>
      <c r="DHR16" s="988"/>
      <c r="DHS16" s="988"/>
      <c r="DHT16" s="988"/>
      <c r="DHU16" s="988"/>
      <c r="DHV16" s="988"/>
      <c r="DHW16" s="988"/>
      <c r="DHX16" s="988"/>
      <c r="DHY16" s="988"/>
      <c r="DHZ16" s="988"/>
      <c r="DIA16" s="988"/>
      <c r="DIB16" s="988"/>
      <c r="DIC16" s="988"/>
      <c r="DID16" s="988"/>
      <c r="DIE16" s="988"/>
      <c r="DIF16" s="988"/>
      <c r="DIG16" s="988"/>
      <c r="DIH16" s="988"/>
      <c r="DII16" s="988"/>
      <c r="DIJ16" s="988"/>
      <c r="DIK16" s="988"/>
      <c r="DIL16" s="988"/>
      <c r="DIM16" s="988"/>
      <c r="DIN16" s="988"/>
      <c r="DIO16" s="988"/>
      <c r="DIP16" s="988"/>
      <c r="DIQ16" s="988"/>
      <c r="DIR16" s="988"/>
      <c r="DIS16" s="988"/>
      <c r="DIT16" s="988"/>
      <c r="DIU16" s="988"/>
      <c r="DIV16" s="988"/>
      <c r="DIW16" s="988"/>
      <c r="DIX16" s="988"/>
      <c r="DIY16" s="988"/>
      <c r="DIZ16" s="988"/>
      <c r="DJA16" s="988"/>
      <c r="DJB16" s="988"/>
      <c r="DJC16" s="988"/>
      <c r="DJD16" s="988"/>
      <c r="DJE16" s="988"/>
      <c r="DJF16" s="988"/>
      <c r="DJG16" s="988"/>
      <c r="DJH16" s="988"/>
      <c r="DJI16" s="988"/>
      <c r="DJJ16" s="988"/>
      <c r="DJK16" s="988"/>
      <c r="DJL16" s="988"/>
      <c r="DJM16" s="988"/>
      <c r="DJN16" s="988"/>
      <c r="DJO16" s="988"/>
      <c r="DJP16" s="988"/>
      <c r="DJQ16" s="988"/>
      <c r="DJR16" s="988"/>
      <c r="DJS16" s="988"/>
      <c r="DJT16" s="988"/>
      <c r="DJU16" s="988"/>
      <c r="DJV16" s="988"/>
      <c r="DJW16" s="988"/>
      <c r="DJX16" s="988"/>
      <c r="DJY16" s="988"/>
      <c r="DJZ16" s="988"/>
      <c r="DKA16" s="988"/>
      <c r="DKB16" s="988"/>
      <c r="DKC16" s="988"/>
      <c r="DKD16" s="988"/>
      <c r="DKE16" s="988"/>
      <c r="DKF16" s="988"/>
      <c r="DKG16" s="988"/>
      <c r="DKH16" s="988"/>
      <c r="DKI16" s="988"/>
      <c r="DKJ16" s="988"/>
      <c r="DKK16" s="988"/>
      <c r="DKL16" s="988"/>
      <c r="DKM16" s="988"/>
      <c r="DKN16" s="988"/>
      <c r="DKO16" s="988"/>
      <c r="DKP16" s="988"/>
      <c r="DKQ16" s="988"/>
      <c r="DKR16" s="988"/>
      <c r="DKS16" s="988"/>
      <c r="DKT16" s="988"/>
      <c r="DKU16" s="988"/>
      <c r="DKV16" s="988"/>
      <c r="DKW16" s="988"/>
      <c r="DKX16" s="988"/>
      <c r="DKY16" s="988"/>
      <c r="DKZ16" s="988"/>
      <c r="DLA16" s="988"/>
      <c r="DLB16" s="988"/>
      <c r="DLC16" s="988"/>
      <c r="DLD16" s="988"/>
      <c r="DLE16" s="988"/>
      <c r="DLF16" s="988"/>
      <c r="DLG16" s="988"/>
      <c r="DLH16" s="988"/>
      <c r="DLI16" s="988"/>
      <c r="DLJ16" s="988"/>
      <c r="DLK16" s="988"/>
      <c r="DLL16" s="988"/>
      <c r="DLM16" s="988"/>
      <c r="DLN16" s="988"/>
      <c r="DLO16" s="988"/>
      <c r="DLP16" s="988"/>
      <c r="DLQ16" s="988"/>
      <c r="DLR16" s="988"/>
      <c r="DLS16" s="988"/>
      <c r="DLT16" s="988"/>
      <c r="DLU16" s="988"/>
      <c r="DLV16" s="988"/>
      <c r="DLW16" s="988"/>
      <c r="DLX16" s="988"/>
      <c r="DLY16" s="988"/>
      <c r="DLZ16" s="988"/>
      <c r="DMA16" s="988"/>
      <c r="DMB16" s="988"/>
      <c r="DMC16" s="988"/>
      <c r="DMD16" s="988"/>
      <c r="DME16" s="988"/>
      <c r="DMF16" s="988"/>
      <c r="DMG16" s="988"/>
      <c r="DMH16" s="988"/>
      <c r="DMI16" s="988"/>
      <c r="DMJ16" s="988"/>
      <c r="DMK16" s="988"/>
      <c r="DML16" s="988"/>
      <c r="DMM16" s="988"/>
      <c r="DMN16" s="988"/>
      <c r="DMO16" s="988"/>
      <c r="DMP16" s="988"/>
      <c r="DMQ16" s="988"/>
      <c r="DMR16" s="988"/>
      <c r="DMS16" s="988"/>
      <c r="DMT16" s="988"/>
      <c r="DMU16" s="988"/>
      <c r="DMV16" s="988"/>
      <c r="DMW16" s="988"/>
      <c r="DMX16" s="988"/>
      <c r="DMY16" s="988"/>
      <c r="DMZ16" s="988"/>
      <c r="DNA16" s="988"/>
      <c r="DNB16" s="988"/>
      <c r="DNC16" s="988"/>
      <c r="DND16" s="988"/>
      <c r="DNE16" s="988"/>
      <c r="DNF16" s="988"/>
      <c r="DNG16" s="988"/>
      <c r="DNH16" s="988"/>
      <c r="DNI16" s="988"/>
      <c r="DNJ16" s="988"/>
      <c r="DNK16" s="988"/>
      <c r="DNL16" s="988"/>
      <c r="DNM16" s="988"/>
      <c r="DNN16" s="988"/>
      <c r="DNO16" s="988"/>
      <c r="DNP16" s="988"/>
      <c r="DNQ16" s="988"/>
      <c r="DNR16" s="988"/>
      <c r="DNS16" s="988"/>
      <c r="DNT16" s="988"/>
      <c r="DNU16" s="988"/>
      <c r="DNV16" s="988"/>
      <c r="DNW16" s="988"/>
      <c r="DNX16" s="988"/>
      <c r="DNY16" s="988"/>
      <c r="DNZ16" s="988"/>
      <c r="DOA16" s="988"/>
      <c r="DOB16" s="988"/>
      <c r="DOC16" s="988"/>
      <c r="DOD16" s="988"/>
      <c r="DOE16" s="988"/>
      <c r="DOF16" s="988"/>
      <c r="DOG16" s="988"/>
      <c r="DOH16" s="988"/>
      <c r="DOI16" s="988"/>
      <c r="DOJ16" s="988"/>
      <c r="DOK16" s="988"/>
      <c r="DOL16" s="988"/>
      <c r="DOM16" s="988"/>
      <c r="DON16" s="988"/>
      <c r="DOO16" s="988"/>
      <c r="DOP16" s="988"/>
      <c r="DOQ16" s="988"/>
      <c r="DOR16" s="988"/>
      <c r="DOS16" s="988"/>
      <c r="DOT16" s="988"/>
      <c r="DOU16" s="988"/>
      <c r="DOV16" s="988"/>
      <c r="DOW16" s="988"/>
      <c r="DOX16" s="988"/>
      <c r="DOY16" s="988"/>
      <c r="DOZ16" s="988"/>
      <c r="DPA16" s="988"/>
      <c r="DPB16" s="988"/>
      <c r="DPC16" s="988"/>
      <c r="DPD16" s="988"/>
      <c r="DPE16" s="988"/>
      <c r="DPF16" s="988"/>
      <c r="DPG16" s="988"/>
      <c r="DPH16" s="988"/>
      <c r="DPI16" s="988"/>
      <c r="DPJ16" s="988"/>
      <c r="DPK16" s="988"/>
      <c r="DPL16" s="988"/>
      <c r="DPM16" s="988"/>
      <c r="DPN16" s="988"/>
      <c r="DPO16" s="988"/>
      <c r="DPP16" s="988"/>
      <c r="DPQ16" s="988"/>
      <c r="DPR16" s="988"/>
      <c r="DPS16" s="988"/>
      <c r="DPT16" s="988"/>
      <c r="DPU16" s="988"/>
      <c r="DPV16" s="988"/>
      <c r="DPW16" s="988"/>
      <c r="DPX16" s="988"/>
      <c r="DPY16" s="988"/>
      <c r="DPZ16" s="988"/>
      <c r="DQA16" s="988"/>
      <c r="DQB16" s="988"/>
      <c r="DQC16" s="988"/>
      <c r="DQD16" s="988"/>
      <c r="DQE16" s="988"/>
      <c r="DQF16" s="988"/>
      <c r="DQG16" s="988"/>
      <c r="DQH16" s="988"/>
      <c r="DQI16" s="988"/>
      <c r="DQJ16" s="988"/>
      <c r="DQK16" s="988"/>
      <c r="DQL16" s="988"/>
      <c r="DQM16" s="988"/>
      <c r="DQN16" s="988"/>
      <c r="DQO16" s="988"/>
      <c r="DQP16" s="988"/>
      <c r="DQQ16" s="988"/>
      <c r="DQR16" s="988"/>
      <c r="DQS16" s="988"/>
      <c r="DQT16" s="988"/>
      <c r="DQU16" s="988"/>
      <c r="DQV16" s="988"/>
      <c r="DQW16" s="988"/>
      <c r="DQX16" s="988"/>
      <c r="DQY16" s="988"/>
      <c r="DQZ16" s="988"/>
      <c r="DRA16" s="988"/>
      <c r="DRB16" s="988"/>
      <c r="DRC16" s="988"/>
      <c r="DRD16" s="988"/>
      <c r="DRE16" s="988"/>
      <c r="DRF16" s="988"/>
      <c r="DRG16" s="988"/>
      <c r="DRH16" s="988"/>
      <c r="DRI16" s="988"/>
      <c r="DRJ16" s="988"/>
      <c r="DRK16" s="988"/>
      <c r="DRL16" s="988"/>
      <c r="DRM16" s="988"/>
      <c r="DRN16" s="988"/>
      <c r="DRO16" s="988"/>
      <c r="DRP16" s="988"/>
      <c r="DRQ16" s="988"/>
      <c r="DRR16" s="988"/>
      <c r="DRS16" s="988"/>
      <c r="DRT16" s="988"/>
      <c r="DRU16" s="988"/>
      <c r="DRV16" s="988"/>
      <c r="DRW16" s="988"/>
      <c r="DRX16" s="988"/>
      <c r="DRY16" s="988"/>
      <c r="DRZ16" s="988"/>
      <c r="DSA16" s="988"/>
      <c r="DSB16" s="988"/>
      <c r="DSC16" s="988"/>
      <c r="DSD16" s="988"/>
      <c r="DSE16" s="988"/>
      <c r="DSF16" s="988"/>
      <c r="DSG16" s="988"/>
      <c r="DSH16" s="988"/>
      <c r="DSI16" s="988"/>
      <c r="DSJ16" s="988"/>
      <c r="DSK16" s="988"/>
      <c r="DSL16" s="988"/>
      <c r="DSM16" s="988"/>
      <c r="DSN16" s="988"/>
      <c r="DSO16" s="988"/>
      <c r="DSP16" s="988"/>
      <c r="DSQ16" s="988"/>
      <c r="DSR16" s="988"/>
      <c r="DSS16" s="988"/>
      <c r="DST16" s="988"/>
      <c r="DSU16" s="988"/>
      <c r="DSV16" s="988"/>
      <c r="DSW16" s="988"/>
      <c r="DSX16" s="988"/>
      <c r="DSY16" s="988"/>
      <c r="DSZ16" s="988"/>
      <c r="DTA16" s="988"/>
      <c r="DTB16" s="988"/>
      <c r="DTC16" s="988"/>
      <c r="DTD16" s="988"/>
      <c r="DTE16" s="988"/>
      <c r="DTF16" s="988"/>
      <c r="DTG16" s="988"/>
      <c r="DTH16" s="988"/>
      <c r="DTI16" s="988"/>
      <c r="DTJ16" s="988"/>
      <c r="DTK16" s="988"/>
      <c r="DTL16" s="988"/>
      <c r="DTM16" s="988"/>
      <c r="DTN16" s="988"/>
      <c r="DTO16" s="988"/>
      <c r="DTP16" s="988"/>
      <c r="DTQ16" s="988"/>
      <c r="DTR16" s="988"/>
      <c r="DTS16" s="988"/>
      <c r="DTT16" s="988"/>
      <c r="DTU16" s="988"/>
      <c r="DTV16" s="988"/>
      <c r="DTW16" s="988"/>
      <c r="DTX16" s="988"/>
      <c r="DTY16" s="988"/>
      <c r="DTZ16" s="988"/>
      <c r="DUA16" s="988"/>
      <c r="DUB16" s="988"/>
      <c r="DUC16" s="988"/>
      <c r="DUD16" s="988"/>
      <c r="DUE16" s="988"/>
      <c r="DUF16" s="988"/>
      <c r="DUG16" s="988"/>
      <c r="DUH16" s="988"/>
      <c r="DUI16" s="988"/>
      <c r="DUJ16" s="988"/>
      <c r="DUK16" s="988"/>
      <c r="DUL16" s="988"/>
      <c r="DUM16" s="988"/>
      <c r="DUN16" s="988"/>
      <c r="DUO16" s="988"/>
      <c r="DUP16" s="988"/>
      <c r="DUQ16" s="988"/>
      <c r="DUR16" s="988"/>
      <c r="DUS16" s="988"/>
      <c r="DUT16" s="988"/>
      <c r="DUU16" s="988"/>
      <c r="DUV16" s="988"/>
      <c r="DUW16" s="988"/>
      <c r="DUX16" s="988"/>
      <c r="DUY16" s="988"/>
      <c r="DUZ16" s="988"/>
      <c r="DVA16" s="988"/>
      <c r="DVB16" s="988"/>
      <c r="DVC16" s="988"/>
      <c r="DVD16" s="988"/>
      <c r="DVE16" s="988"/>
      <c r="DVF16" s="988"/>
      <c r="DVG16" s="988"/>
      <c r="DVH16" s="988"/>
      <c r="DVI16" s="988"/>
      <c r="DVJ16" s="988"/>
      <c r="DVK16" s="988"/>
      <c r="DVL16" s="988"/>
      <c r="DVM16" s="988"/>
      <c r="DVN16" s="988"/>
      <c r="DVO16" s="988"/>
      <c r="DVP16" s="988"/>
      <c r="DVQ16" s="988"/>
      <c r="DVR16" s="988"/>
      <c r="DVS16" s="988"/>
      <c r="DVT16" s="988"/>
      <c r="DVU16" s="988"/>
      <c r="DVV16" s="988"/>
      <c r="DVW16" s="988"/>
      <c r="DVX16" s="988"/>
      <c r="DVY16" s="988"/>
      <c r="DVZ16" s="988"/>
      <c r="DWA16" s="988"/>
      <c r="DWB16" s="988"/>
      <c r="DWC16" s="988"/>
      <c r="DWD16" s="988"/>
      <c r="DWE16" s="988"/>
      <c r="DWF16" s="988"/>
      <c r="DWG16" s="988"/>
      <c r="DWH16" s="988"/>
      <c r="DWI16" s="988"/>
      <c r="DWJ16" s="988"/>
      <c r="DWK16" s="988"/>
      <c r="DWL16" s="988"/>
      <c r="DWM16" s="988"/>
      <c r="DWN16" s="988"/>
      <c r="DWO16" s="988"/>
      <c r="DWP16" s="988"/>
      <c r="DWQ16" s="988"/>
      <c r="DWR16" s="988"/>
      <c r="DWS16" s="988"/>
      <c r="DWT16" s="988"/>
      <c r="DWU16" s="988"/>
      <c r="DWV16" s="988"/>
      <c r="DWW16" s="988"/>
      <c r="DWX16" s="988"/>
      <c r="DWY16" s="988"/>
      <c r="DWZ16" s="988"/>
      <c r="DXA16" s="988"/>
      <c r="DXB16" s="988"/>
      <c r="DXC16" s="988"/>
      <c r="DXD16" s="988"/>
      <c r="DXE16" s="988"/>
      <c r="DXF16" s="988"/>
      <c r="DXG16" s="988"/>
      <c r="DXH16" s="988"/>
      <c r="DXI16" s="988"/>
      <c r="DXJ16" s="988"/>
      <c r="DXK16" s="988"/>
      <c r="DXL16" s="988"/>
      <c r="DXM16" s="988"/>
      <c r="DXN16" s="988"/>
      <c r="DXO16" s="988"/>
      <c r="DXP16" s="988"/>
      <c r="DXQ16" s="988"/>
      <c r="DXR16" s="988"/>
      <c r="DXS16" s="988"/>
      <c r="DXT16" s="988"/>
      <c r="DXU16" s="988"/>
      <c r="DXV16" s="988"/>
      <c r="DXW16" s="988"/>
      <c r="DXX16" s="988"/>
      <c r="DXY16" s="988"/>
      <c r="DXZ16" s="988"/>
      <c r="DYA16" s="988"/>
      <c r="DYB16" s="988"/>
      <c r="DYC16" s="988"/>
      <c r="DYD16" s="988"/>
      <c r="DYE16" s="988"/>
      <c r="DYF16" s="988"/>
      <c r="DYG16" s="988"/>
      <c r="DYH16" s="988"/>
      <c r="DYI16" s="988"/>
      <c r="DYJ16" s="988"/>
      <c r="DYK16" s="988"/>
      <c r="DYL16" s="988"/>
      <c r="DYM16" s="988"/>
      <c r="DYN16" s="988"/>
      <c r="DYO16" s="988"/>
      <c r="DYP16" s="988"/>
      <c r="DYQ16" s="988"/>
      <c r="DYR16" s="988"/>
      <c r="DYS16" s="988"/>
      <c r="DYT16" s="988"/>
      <c r="DYU16" s="988"/>
      <c r="DYV16" s="988"/>
      <c r="DYW16" s="988"/>
      <c r="DYX16" s="988"/>
      <c r="DYY16" s="988"/>
      <c r="DYZ16" s="988"/>
      <c r="DZA16" s="988"/>
      <c r="DZB16" s="988"/>
      <c r="DZC16" s="988"/>
      <c r="DZD16" s="988"/>
      <c r="DZE16" s="988"/>
      <c r="DZF16" s="988"/>
      <c r="DZG16" s="988"/>
      <c r="DZH16" s="988"/>
      <c r="DZI16" s="988"/>
      <c r="DZJ16" s="988"/>
      <c r="DZK16" s="988"/>
      <c r="DZL16" s="988"/>
      <c r="DZM16" s="988"/>
      <c r="DZN16" s="988"/>
      <c r="DZO16" s="988"/>
      <c r="DZP16" s="988"/>
      <c r="DZQ16" s="988"/>
      <c r="DZR16" s="988"/>
      <c r="DZS16" s="988"/>
      <c r="DZT16" s="988"/>
      <c r="DZU16" s="988"/>
      <c r="DZV16" s="988"/>
      <c r="DZW16" s="988"/>
      <c r="DZX16" s="988"/>
      <c r="DZY16" s="988"/>
      <c r="DZZ16" s="988"/>
      <c r="EAA16" s="988"/>
      <c r="EAB16" s="988"/>
      <c r="EAC16" s="988"/>
      <c r="EAD16" s="988"/>
      <c r="EAE16" s="988"/>
      <c r="EAF16" s="988"/>
      <c r="EAG16" s="988"/>
      <c r="EAH16" s="988"/>
      <c r="EAI16" s="988"/>
      <c r="EAJ16" s="988"/>
      <c r="EAK16" s="988"/>
      <c r="EAL16" s="988"/>
      <c r="EAM16" s="988"/>
      <c r="EAN16" s="988"/>
      <c r="EAO16" s="988"/>
      <c r="EAP16" s="988"/>
      <c r="EAQ16" s="988"/>
      <c r="EAR16" s="988"/>
      <c r="EAS16" s="988"/>
      <c r="EAT16" s="988"/>
      <c r="EAU16" s="988"/>
      <c r="EAV16" s="988"/>
      <c r="EAW16" s="988"/>
      <c r="EAX16" s="988"/>
      <c r="EAY16" s="988"/>
      <c r="EAZ16" s="988"/>
      <c r="EBA16" s="988"/>
      <c r="EBB16" s="988"/>
      <c r="EBC16" s="988"/>
      <c r="EBD16" s="988"/>
      <c r="EBE16" s="988"/>
      <c r="EBF16" s="988"/>
      <c r="EBG16" s="988"/>
      <c r="EBH16" s="988"/>
      <c r="EBI16" s="988"/>
      <c r="EBJ16" s="988"/>
      <c r="EBK16" s="988"/>
      <c r="EBL16" s="988"/>
      <c r="EBM16" s="988"/>
      <c r="EBN16" s="988"/>
      <c r="EBO16" s="988"/>
      <c r="EBP16" s="988"/>
      <c r="EBQ16" s="988"/>
      <c r="EBR16" s="988"/>
      <c r="EBS16" s="988"/>
      <c r="EBT16" s="988"/>
      <c r="EBU16" s="988"/>
      <c r="EBV16" s="988"/>
      <c r="EBW16" s="988"/>
      <c r="EBX16" s="988"/>
      <c r="EBY16" s="988"/>
      <c r="EBZ16" s="988"/>
      <c r="ECA16" s="988"/>
      <c r="ECB16" s="988"/>
      <c r="ECC16" s="988"/>
      <c r="ECD16" s="988"/>
      <c r="ECE16" s="988"/>
      <c r="ECF16" s="988"/>
      <c r="ECG16" s="988"/>
      <c r="ECH16" s="988"/>
      <c r="ECI16" s="988"/>
      <c r="ECJ16" s="988"/>
      <c r="ECK16" s="988"/>
      <c r="ECL16" s="988"/>
      <c r="ECM16" s="988"/>
      <c r="ECN16" s="988"/>
      <c r="ECO16" s="988"/>
      <c r="ECP16" s="988"/>
      <c r="ECQ16" s="988"/>
      <c r="ECR16" s="988"/>
      <c r="ECS16" s="988"/>
      <c r="ECT16" s="988"/>
      <c r="ECU16" s="988"/>
      <c r="ECV16" s="988"/>
      <c r="ECW16" s="988"/>
      <c r="ECX16" s="988"/>
      <c r="ECY16" s="988"/>
      <c r="ECZ16" s="988"/>
      <c r="EDA16" s="988"/>
      <c r="EDB16" s="988"/>
      <c r="EDC16" s="988"/>
      <c r="EDD16" s="988"/>
      <c r="EDE16" s="988"/>
      <c r="EDF16" s="988"/>
      <c r="EDG16" s="988"/>
      <c r="EDH16" s="988"/>
      <c r="EDI16" s="988"/>
      <c r="EDJ16" s="988"/>
      <c r="EDK16" s="988"/>
      <c r="EDL16" s="988"/>
      <c r="EDM16" s="988"/>
      <c r="EDN16" s="988"/>
      <c r="EDO16" s="988"/>
      <c r="EDP16" s="988"/>
      <c r="EDQ16" s="988"/>
      <c r="EDR16" s="988"/>
      <c r="EDS16" s="988"/>
      <c r="EDT16" s="988"/>
      <c r="EDU16" s="988"/>
      <c r="EDV16" s="988"/>
      <c r="EDW16" s="988"/>
      <c r="EDX16" s="988"/>
      <c r="EDY16" s="988"/>
      <c r="EDZ16" s="988"/>
      <c r="EEA16" s="988"/>
      <c r="EEB16" s="988"/>
      <c r="EEC16" s="988"/>
      <c r="EED16" s="988"/>
      <c r="EEE16" s="988"/>
      <c r="EEF16" s="988"/>
      <c r="EEG16" s="988"/>
      <c r="EEH16" s="988"/>
      <c r="EEI16" s="988"/>
      <c r="EEJ16" s="988"/>
      <c r="EEK16" s="988"/>
      <c r="EEL16" s="988"/>
      <c r="EEM16" s="988"/>
      <c r="EEN16" s="988"/>
      <c r="EEO16" s="988"/>
      <c r="EEP16" s="988"/>
      <c r="EEQ16" s="988"/>
      <c r="EER16" s="988"/>
      <c r="EES16" s="988"/>
      <c r="EET16" s="988"/>
      <c r="EEU16" s="988"/>
      <c r="EEV16" s="988"/>
      <c r="EEW16" s="988"/>
      <c r="EEX16" s="988"/>
      <c r="EEY16" s="988"/>
      <c r="EEZ16" s="988"/>
      <c r="EFA16" s="988"/>
      <c r="EFB16" s="988"/>
      <c r="EFC16" s="988"/>
      <c r="EFD16" s="988"/>
      <c r="EFE16" s="988"/>
      <c r="EFF16" s="988"/>
      <c r="EFG16" s="988"/>
      <c r="EFH16" s="988"/>
      <c r="EFI16" s="988"/>
      <c r="EFJ16" s="988"/>
      <c r="EFK16" s="988"/>
      <c r="EFL16" s="988"/>
      <c r="EFM16" s="988"/>
      <c r="EFN16" s="988"/>
      <c r="EFO16" s="988"/>
      <c r="EFP16" s="988"/>
      <c r="EFQ16" s="988"/>
      <c r="EFR16" s="988"/>
      <c r="EFS16" s="988"/>
      <c r="EFT16" s="988"/>
      <c r="EFU16" s="988"/>
      <c r="EFV16" s="988"/>
      <c r="EFW16" s="988"/>
      <c r="EFX16" s="988"/>
      <c r="EFY16" s="988"/>
      <c r="EFZ16" s="988"/>
      <c r="EGA16" s="988"/>
      <c r="EGB16" s="988"/>
      <c r="EGC16" s="988"/>
      <c r="EGD16" s="988"/>
      <c r="EGE16" s="988"/>
      <c r="EGF16" s="988"/>
      <c r="EGG16" s="988"/>
      <c r="EGH16" s="988"/>
      <c r="EGI16" s="988"/>
      <c r="EGJ16" s="988"/>
      <c r="EGK16" s="988"/>
      <c r="EGL16" s="988"/>
      <c r="EGM16" s="988"/>
      <c r="EGN16" s="988"/>
      <c r="EGO16" s="988"/>
      <c r="EGP16" s="988"/>
      <c r="EGQ16" s="988"/>
      <c r="EGR16" s="988"/>
      <c r="EGS16" s="988"/>
      <c r="EGT16" s="988"/>
      <c r="EGU16" s="988"/>
      <c r="EGV16" s="988"/>
      <c r="EGW16" s="988"/>
      <c r="EGX16" s="988"/>
      <c r="EGY16" s="988"/>
      <c r="EGZ16" s="988"/>
      <c r="EHA16" s="988"/>
      <c r="EHB16" s="988"/>
      <c r="EHC16" s="988"/>
      <c r="EHD16" s="988"/>
      <c r="EHE16" s="988"/>
      <c r="EHF16" s="988"/>
      <c r="EHG16" s="988"/>
      <c r="EHH16" s="988"/>
      <c r="EHI16" s="988"/>
      <c r="EHJ16" s="988"/>
      <c r="EHK16" s="988"/>
      <c r="EHL16" s="988"/>
      <c r="EHM16" s="988"/>
      <c r="EHN16" s="988"/>
      <c r="EHO16" s="988"/>
      <c r="EHP16" s="988"/>
      <c r="EHQ16" s="988"/>
      <c r="EHR16" s="988"/>
      <c r="EHS16" s="988"/>
      <c r="EHT16" s="988"/>
      <c r="EHU16" s="988"/>
      <c r="EHV16" s="988"/>
      <c r="EHW16" s="988"/>
      <c r="EHX16" s="988"/>
      <c r="EHY16" s="988"/>
      <c r="EHZ16" s="988"/>
      <c r="EIA16" s="988"/>
      <c r="EIB16" s="988"/>
      <c r="EIC16" s="988"/>
      <c r="EID16" s="988"/>
      <c r="EIE16" s="988"/>
      <c r="EIF16" s="988"/>
      <c r="EIG16" s="988"/>
      <c r="EIH16" s="988"/>
      <c r="EII16" s="988"/>
      <c r="EIJ16" s="988"/>
      <c r="EIK16" s="988"/>
      <c r="EIL16" s="988"/>
      <c r="EIM16" s="988"/>
      <c r="EIN16" s="988"/>
      <c r="EIO16" s="988"/>
      <c r="EIP16" s="988"/>
      <c r="EIQ16" s="988"/>
      <c r="EIR16" s="988"/>
      <c r="EIS16" s="988"/>
      <c r="EIT16" s="988"/>
      <c r="EIU16" s="988"/>
      <c r="EIV16" s="988"/>
      <c r="EIW16" s="988"/>
      <c r="EIX16" s="988"/>
      <c r="EIY16" s="988"/>
      <c r="EIZ16" s="988"/>
      <c r="EJA16" s="988"/>
      <c r="EJB16" s="988"/>
      <c r="EJC16" s="988"/>
      <c r="EJD16" s="988"/>
      <c r="EJE16" s="988"/>
      <c r="EJF16" s="988"/>
      <c r="EJG16" s="988"/>
      <c r="EJH16" s="988"/>
      <c r="EJI16" s="988"/>
      <c r="EJJ16" s="988"/>
      <c r="EJK16" s="988"/>
      <c r="EJL16" s="988"/>
      <c r="EJM16" s="988"/>
      <c r="EJN16" s="988"/>
      <c r="EJO16" s="988"/>
      <c r="EJP16" s="988"/>
      <c r="EJQ16" s="988"/>
      <c r="EJR16" s="988"/>
      <c r="EJS16" s="988"/>
      <c r="EJT16" s="988"/>
      <c r="EJU16" s="988"/>
      <c r="EJV16" s="988"/>
      <c r="EJW16" s="988"/>
      <c r="EJX16" s="988"/>
      <c r="EJY16" s="988"/>
      <c r="EJZ16" s="988"/>
      <c r="EKA16" s="988"/>
      <c r="EKB16" s="988"/>
      <c r="EKC16" s="988"/>
      <c r="EKD16" s="988"/>
      <c r="EKE16" s="988"/>
      <c r="EKF16" s="988"/>
      <c r="EKG16" s="988"/>
      <c r="EKH16" s="988"/>
      <c r="EKI16" s="988"/>
      <c r="EKJ16" s="988"/>
      <c r="EKK16" s="988"/>
      <c r="EKL16" s="988"/>
      <c r="EKM16" s="988"/>
      <c r="EKN16" s="988"/>
      <c r="EKO16" s="988"/>
      <c r="EKP16" s="988"/>
      <c r="EKQ16" s="988"/>
      <c r="EKR16" s="988"/>
      <c r="EKS16" s="988"/>
      <c r="EKT16" s="988"/>
      <c r="EKU16" s="988"/>
      <c r="EKV16" s="988"/>
      <c r="EKW16" s="988"/>
      <c r="EKX16" s="988"/>
      <c r="EKY16" s="988"/>
      <c r="EKZ16" s="988"/>
      <c r="ELA16" s="988"/>
      <c r="ELB16" s="988"/>
      <c r="ELC16" s="988"/>
      <c r="ELD16" s="988"/>
      <c r="ELE16" s="988"/>
      <c r="ELF16" s="988"/>
      <c r="ELG16" s="988"/>
      <c r="ELH16" s="988"/>
      <c r="ELI16" s="988"/>
      <c r="ELJ16" s="988"/>
      <c r="ELK16" s="988"/>
      <c r="ELL16" s="988"/>
      <c r="ELM16" s="988"/>
      <c r="ELN16" s="988"/>
      <c r="ELO16" s="988"/>
      <c r="ELP16" s="988"/>
      <c r="ELQ16" s="988"/>
      <c r="ELR16" s="988"/>
      <c r="ELS16" s="988"/>
      <c r="ELT16" s="988"/>
      <c r="ELU16" s="988"/>
      <c r="ELV16" s="988"/>
      <c r="ELW16" s="988"/>
      <c r="ELX16" s="988"/>
      <c r="ELY16" s="988"/>
      <c r="ELZ16" s="988"/>
      <c r="EMA16" s="988"/>
      <c r="EMB16" s="988"/>
      <c r="EMC16" s="988"/>
      <c r="EMD16" s="988"/>
      <c r="EME16" s="988"/>
      <c r="EMF16" s="988"/>
      <c r="EMG16" s="988"/>
      <c r="EMH16" s="988"/>
      <c r="EMI16" s="988"/>
      <c r="EMJ16" s="988"/>
      <c r="EMK16" s="988"/>
      <c r="EML16" s="988"/>
      <c r="EMM16" s="988"/>
      <c r="EMN16" s="988"/>
      <c r="EMO16" s="988"/>
      <c r="EMP16" s="988"/>
      <c r="EMQ16" s="988"/>
      <c r="EMR16" s="988"/>
      <c r="EMS16" s="988"/>
      <c r="EMT16" s="988"/>
      <c r="EMU16" s="988"/>
      <c r="EMV16" s="988"/>
      <c r="EMW16" s="988"/>
      <c r="EMX16" s="988"/>
      <c r="EMY16" s="988"/>
      <c r="EMZ16" s="988"/>
      <c r="ENA16" s="988"/>
      <c r="ENB16" s="988"/>
      <c r="ENC16" s="988"/>
      <c r="END16" s="988"/>
      <c r="ENE16" s="988"/>
      <c r="ENF16" s="988"/>
      <c r="ENG16" s="988"/>
      <c r="ENH16" s="988"/>
      <c r="ENI16" s="988"/>
      <c r="ENJ16" s="988"/>
      <c r="ENK16" s="988"/>
      <c r="ENL16" s="988"/>
      <c r="ENM16" s="988"/>
      <c r="ENN16" s="988"/>
      <c r="ENO16" s="988"/>
      <c r="ENP16" s="988"/>
      <c r="ENQ16" s="988"/>
      <c r="ENR16" s="988"/>
      <c r="ENS16" s="988"/>
      <c r="ENT16" s="988"/>
      <c r="ENU16" s="988"/>
      <c r="ENV16" s="988"/>
      <c r="ENW16" s="988"/>
      <c r="ENX16" s="988"/>
      <c r="ENY16" s="988"/>
      <c r="ENZ16" s="988"/>
      <c r="EOA16" s="988"/>
      <c r="EOB16" s="988"/>
      <c r="EOC16" s="988"/>
      <c r="EOD16" s="988"/>
      <c r="EOE16" s="988"/>
      <c r="EOF16" s="988"/>
      <c r="EOG16" s="988"/>
      <c r="EOH16" s="988"/>
      <c r="EOI16" s="988"/>
      <c r="EOJ16" s="988"/>
      <c r="EOK16" s="988"/>
      <c r="EOL16" s="988"/>
      <c r="EOM16" s="988"/>
      <c r="EON16" s="988"/>
      <c r="EOO16" s="988"/>
      <c r="EOP16" s="988"/>
      <c r="EOQ16" s="988"/>
      <c r="EOR16" s="988"/>
      <c r="EOS16" s="988"/>
      <c r="EOT16" s="988"/>
      <c r="EOU16" s="988"/>
      <c r="EOV16" s="988"/>
      <c r="EOW16" s="988"/>
      <c r="EOX16" s="988"/>
      <c r="EOY16" s="988"/>
      <c r="EOZ16" s="988"/>
      <c r="EPA16" s="988"/>
      <c r="EPB16" s="988"/>
      <c r="EPC16" s="988"/>
      <c r="EPD16" s="988"/>
      <c r="EPE16" s="988"/>
      <c r="EPF16" s="988"/>
      <c r="EPG16" s="988"/>
      <c r="EPH16" s="988"/>
      <c r="EPI16" s="988"/>
      <c r="EPJ16" s="988"/>
      <c r="EPK16" s="988"/>
      <c r="EPL16" s="988"/>
      <c r="EPM16" s="988"/>
      <c r="EPN16" s="988"/>
      <c r="EPO16" s="988"/>
      <c r="EPP16" s="988"/>
      <c r="EPQ16" s="988"/>
      <c r="EPR16" s="988"/>
      <c r="EPS16" s="988"/>
      <c r="EPT16" s="988"/>
      <c r="EPU16" s="988"/>
      <c r="EPV16" s="988"/>
      <c r="EPW16" s="988"/>
      <c r="EPX16" s="988"/>
      <c r="EPY16" s="988"/>
      <c r="EPZ16" s="988"/>
      <c r="EQA16" s="988"/>
      <c r="EQB16" s="988"/>
      <c r="EQC16" s="988"/>
      <c r="EQD16" s="988"/>
      <c r="EQE16" s="988"/>
      <c r="EQF16" s="988"/>
      <c r="EQG16" s="988"/>
      <c r="EQH16" s="988"/>
      <c r="EQI16" s="988"/>
      <c r="EQJ16" s="988"/>
      <c r="EQK16" s="988"/>
      <c r="EQL16" s="988"/>
      <c r="EQM16" s="988"/>
      <c r="EQN16" s="988"/>
      <c r="EQO16" s="988"/>
      <c r="EQP16" s="988"/>
      <c r="EQQ16" s="988"/>
      <c r="EQR16" s="988"/>
      <c r="EQS16" s="988"/>
      <c r="EQT16" s="988"/>
      <c r="EQU16" s="988"/>
      <c r="EQV16" s="988"/>
      <c r="EQW16" s="988"/>
      <c r="EQX16" s="988"/>
      <c r="EQY16" s="988"/>
      <c r="EQZ16" s="988"/>
      <c r="ERA16" s="988"/>
      <c r="ERB16" s="988"/>
      <c r="ERC16" s="988"/>
      <c r="ERD16" s="988"/>
      <c r="ERE16" s="988"/>
      <c r="ERF16" s="988"/>
      <c r="ERG16" s="988"/>
      <c r="ERH16" s="988"/>
      <c r="ERI16" s="988"/>
      <c r="ERJ16" s="988"/>
      <c r="ERK16" s="988"/>
      <c r="ERL16" s="988"/>
      <c r="ERM16" s="988"/>
      <c r="ERN16" s="988"/>
      <c r="ERO16" s="988"/>
      <c r="ERP16" s="988"/>
      <c r="ERQ16" s="988"/>
      <c r="ERR16" s="988"/>
      <c r="ERS16" s="988"/>
      <c r="ERT16" s="988"/>
      <c r="ERU16" s="988"/>
      <c r="ERV16" s="988"/>
      <c r="ERW16" s="988"/>
      <c r="ERX16" s="988"/>
      <c r="ERY16" s="988"/>
      <c r="ERZ16" s="988"/>
      <c r="ESA16" s="988"/>
      <c r="ESB16" s="988"/>
      <c r="ESC16" s="988"/>
      <c r="ESD16" s="988"/>
      <c r="ESE16" s="988"/>
      <c r="ESF16" s="988"/>
      <c r="ESG16" s="988"/>
      <c r="ESH16" s="988"/>
      <c r="ESI16" s="988"/>
      <c r="ESJ16" s="988"/>
      <c r="ESK16" s="988"/>
      <c r="ESL16" s="988"/>
      <c r="ESM16" s="988"/>
      <c r="ESN16" s="988"/>
      <c r="ESO16" s="988"/>
      <c r="ESP16" s="988"/>
      <c r="ESQ16" s="988"/>
      <c r="ESR16" s="988"/>
      <c r="ESS16" s="988"/>
      <c r="EST16" s="988"/>
      <c r="ESU16" s="988"/>
      <c r="ESV16" s="988"/>
      <c r="ESW16" s="988"/>
      <c r="ESX16" s="988"/>
      <c r="ESY16" s="988"/>
      <c r="ESZ16" s="988"/>
      <c r="ETA16" s="988"/>
      <c r="ETB16" s="988"/>
      <c r="ETC16" s="988"/>
      <c r="ETD16" s="988"/>
      <c r="ETE16" s="988"/>
      <c r="ETF16" s="988"/>
      <c r="ETG16" s="988"/>
      <c r="ETH16" s="988"/>
      <c r="ETI16" s="988"/>
      <c r="ETJ16" s="988"/>
      <c r="ETK16" s="988"/>
      <c r="ETL16" s="988"/>
      <c r="ETM16" s="988"/>
      <c r="ETN16" s="988"/>
      <c r="ETO16" s="988"/>
      <c r="ETP16" s="988"/>
      <c r="ETQ16" s="988"/>
      <c r="ETR16" s="988"/>
      <c r="ETS16" s="988"/>
      <c r="ETT16" s="988"/>
      <c r="ETU16" s="988"/>
      <c r="ETV16" s="988"/>
      <c r="ETW16" s="988"/>
      <c r="ETX16" s="988"/>
      <c r="ETY16" s="988"/>
      <c r="ETZ16" s="988"/>
      <c r="EUA16" s="988"/>
      <c r="EUB16" s="988"/>
      <c r="EUC16" s="988"/>
      <c r="EUD16" s="988"/>
      <c r="EUE16" s="988"/>
      <c r="EUF16" s="988"/>
      <c r="EUG16" s="988"/>
      <c r="EUH16" s="988"/>
      <c r="EUI16" s="988"/>
      <c r="EUJ16" s="988"/>
      <c r="EUK16" s="988"/>
      <c r="EUL16" s="988"/>
      <c r="EUM16" s="988"/>
      <c r="EUN16" s="988"/>
      <c r="EUO16" s="988"/>
      <c r="EUP16" s="988"/>
      <c r="EUQ16" s="988"/>
      <c r="EUR16" s="988"/>
      <c r="EUS16" s="988"/>
      <c r="EUT16" s="988"/>
      <c r="EUU16" s="988"/>
      <c r="EUV16" s="988"/>
      <c r="EUW16" s="988"/>
      <c r="EUX16" s="988"/>
      <c r="EUY16" s="988"/>
      <c r="EUZ16" s="988"/>
      <c r="EVA16" s="988"/>
      <c r="EVB16" s="988"/>
      <c r="EVC16" s="988"/>
      <c r="EVD16" s="988"/>
      <c r="EVE16" s="988"/>
      <c r="EVF16" s="988"/>
      <c r="EVG16" s="988"/>
      <c r="EVH16" s="988"/>
      <c r="EVI16" s="988"/>
      <c r="EVJ16" s="988"/>
      <c r="EVK16" s="988"/>
      <c r="EVL16" s="988"/>
      <c r="EVM16" s="988"/>
      <c r="EVN16" s="988"/>
      <c r="EVO16" s="988"/>
      <c r="EVP16" s="988"/>
      <c r="EVQ16" s="988"/>
      <c r="EVR16" s="988"/>
      <c r="EVS16" s="988"/>
      <c r="EVT16" s="988"/>
      <c r="EVU16" s="988"/>
      <c r="EVV16" s="988"/>
      <c r="EVW16" s="988"/>
      <c r="EVX16" s="988"/>
      <c r="EVY16" s="988"/>
      <c r="EVZ16" s="988"/>
      <c r="EWA16" s="988"/>
      <c r="EWB16" s="988"/>
      <c r="EWC16" s="988"/>
      <c r="EWD16" s="988"/>
      <c r="EWE16" s="988"/>
      <c r="EWF16" s="988"/>
      <c r="EWG16" s="988"/>
      <c r="EWH16" s="988"/>
      <c r="EWI16" s="988"/>
      <c r="EWJ16" s="988"/>
      <c r="EWK16" s="988"/>
      <c r="EWL16" s="988"/>
      <c r="EWM16" s="988"/>
      <c r="EWN16" s="988"/>
      <c r="EWO16" s="988"/>
      <c r="EWP16" s="988"/>
      <c r="EWQ16" s="988"/>
      <c r="EWR16" s="988"/>
      <c r="EWS16" s="988"/>
      <c r="EWT16" s="988"/>
      <c r="EWU16" s="988"/>
      <c r="EWV16" s="988"/>
      <c r="EWW16" s="988"/>
      <c r="EWX16" s="988"/>
      <c r="EWY16" s="988"/>
      <c r="EWZ16" s="988"/>
      <c r="EXA16" s="988"/>
      <c r="EXB16" s="988"/>
      <c r="EXC16" s="988"/>
      <c r="EXD16" s="988"/>
      <c r="EXE16" s="988"/>
      <c r="EXF16" s="988"/>
      <c r="EXG16" s="988"/>
      <c r="EXH16" s="988"/>
      <c r="EXI16" s="988"/>
      <c r="EXJ16" s="988"/>
      <c r="EXK16" s="988"/>
      <c r="EXL16" s="988"/>
      <c r="EXM16" s="988"/>
      <c r="EXN16" s="988"/>
      <c r="EXO16" s="988"/>
      <c r="EXP16" s="988"/>
      <c r="EXQ16" s="988"/>
      <c r="EXR16" s="988"/>
      <c r="EXS16" s="988"/>
      <c r="EXT16" s="988"/>
      <c r="EXU16" s="988"/>
      <c r="EXV16" s="988"/>
      <c r="EXW16" s="988"/>
      <c r="EXX16" s="988"/>
      <c r="EXY16" s="988"/>
      <c r="EXZ16" s="988"/>
      <c r="EYA16" s="988"/>
      <c r="EYB16" s="988"/>
      <c r="EYC16" s="988"/>
      <c r="EYD16" s="988"/>
      <c r="EYE16" s="988"/>
      <c r="EYF16" s="988"/>
      <c r="EYG16" s="988"/>
      <c r="EYH16" s="988"/>
      <c r="EYI16" s="988"/>
      <c r="EYJ16" s="988"/>
      <c r="EYK16" s="988"/>
      <c r="EYL16" s="988"/>
      <c r="EYM16" s="988"/>
      <c r="EYN16" s="988"/>
      <c r="EYO16" s="988"/>
      <c r="EYP16" s="988"/>
      <c r="EYQ16" s="988"/>
      <c r="EYR16" s="988"/>
      <c r="EYS16" s="988"/>
      <c r="EYT16" s="988"/>
      <c r="EYU16" s="988"/>
      <c r="EYV16" s="988"/>
      <c r="EYW16" s="988"/>
      <c r="EYX16" s="988"/>
      <c r="EYY16" s="988"/>
      <c r="EYZ16" s="988"/>
      <c r="EZA16" s="988"/>
      <c r="EZB16" s="988"/>
      <c r="EZC16" s="988"/>
      <c r="EZD16" s="988"/>
      <c r="EZE16" s="988"/>
      <c r="EZF16" s="988"/>
      <c r="EZG16" s="988"/>
      <c r="EZH16" s="988"/>
      <c r="EZI16" s="988"/>
      <c r="EZJ16" s="988"/>
      <c r="EZK16" s="988"/>
      <c r="EZL16" s="988"/>
      <c r="EZM16" s="988"/>
      <c r="EZN16" s="988"/>
      <c r="EZO16" s="988"/>
      <c r="EZP16" s="988"/>
      <c r="EZQ16" s="988"/>
      <c r="EZR16" s="988"/>
      <c r="EZS16" s="988"/>
      <c r="EZT16" s="988"/>
      <c r="EZU16" s="988"/>
      <c r="EZV16" s="988"/>
      <c r="EZW16" s="988"/>
      <c r="EZX16" s="988"/>
      <c r="EZY16" s="988"/>
      <c r="EZZ16" s="988"/>
      <c r="FAA16" s="988"/>
      <c r="FAB16" s="988"/>
      <c r="FAC16" s="988"/>
      <c r="FAD16" s="988"/>
      <c r="FAE16" s="988"/>
      <c r="FAF16" s="988"/>
      <c r="FAG16" s="988"/>
      <c r="FAH16" s="988"/>
      <c r="FAI16" s="988"/>
      <c r="FAJ16" s="988"/>
      <c r="FAK16" s="988"/>
      <c r="FAL16" s="988"/>
      <c r="FAM16" s="988"/>
      <c r="FAN16" s="988"/>
      <c r="FAO16" s="988"/>
      <c r="FAP16" s="988"/>
      <c r="FAQ16" s="988"/>
      <c r="FAR16" s="988"/>
      <c r="FAS16" s="988"/>
      <c r="FAT16" s="988"/>
      <c r="FAU16" s="988"/>
      <c r="FAV16" s="988"/>
      <c r="FAW16" s="988"/>
      <c r="FAX16" s="988"/>
      <c r="FAY16" s="988"/>
      <c r="FAZ16" s="988"/>
      <c r="FBA16" s="988"/>
      <c r="FBB16" s="988"/>
      <c r="FBC16" s="988"/>
      <c r="FBD16" s="988"/>
      <c r="FBE16" s="988"/>
      <c r="FBF16" s="988"/>
      <c r="FBG16" s="988"/>
      <c r="FBH16" s="988"/>
      <c r="FBI16" s="988"/>
      <c r="FBJ16" s="988"/>
      <c r="FBK16" s="988"/>
      <c r="FBL16" s="988"/>
      <c r="FBM16" s="988"/>
      <c r="FBN16" s="988"/>
      <c r="FBO16" s="988"/>
      <c r="FBP16" s="988"/>
      <c r="FBQ16" s="988"/>
      <c r="FBR16" s="988"/>
      <c r="FBS16" s="988"/>
      <c r="FBT16" s="988"/>
      <c r="FBU16" s="988"/>
      <c r="FBV16" s="988"/>
      <c r="FBW16" s="988"/>
      <c r="FBX16" s="988"/>
      <c r="FBY16" s="988"/>
      <c r="FBZ16" s="988"/>
      <c r="FCA16" s="988"/>
      <c r="FCB16" s="988"/>
      <c r="FCC16" s="988"/>
      <c r="FCD16" s="988"/>
      <c r="FCE16" s="988"/>
      <c r="FCF16" s="988"/>
      <c r="FCG16" s="988"/>
      <c r="FCH16" s="988"/>
      <c r="FCI16" s="988"/>
      <c r="FCJ16" s="988"/>
      <c r="FCK16" s="988"/>
      <c r="FCL16" s="988"/>
      <c r="FCM16" s="988"/>
      <c r="FCN16" s="988"/>
      <c r="FCO16" s="988"/>
      <c r="FCP16" s="988"/>
      <c r="FCQ16" s="988"/>
      <c r="FCR16" s="988"/>
      <c r="FCS16" s="988"/>
      <c r="FCT16" s="988"/>
      <c r="FCU16" s="988"/>
      <c r="FCV16" s="988"/>
      <c r="FCW16" s="988"/>
      <c r="FCX16" s="988"/>
      <c r="FCY16" s="988"/>
      <c r="FCZ16" s="988"/>
      <c r="FDA16" s="988"/>
      <c r="FDB16" s="988"/>
      <c r="FDC16" s="988"/>
      <c r="FDD16" s="988"/>
      <c r="FDE16" s="988"/>
      <c r="FDF16" s="988"/>
      <c r="FDG16" s="988"/>
      <c r="FDH16" s="988"/>
      <c r="FDI16" s="988"/>
      <c r="FDJ16" s="988"/>
      <c r="FDK16" s="988"/>
      <c r="FDL16" s="988"/>
      <c r="FDM16" s="988"/>
      <c r="FDN16" s="988"/>
      <c r="FDO16" s="988"/>
      <c r="FDP16" s="988"/>
      <c r="FDQ16" s="988"/>
      <c r="FDR16" s="988"/>
      <c r="FDS16" s="988"/>
      <c r="FDT16" s="988"/>
      <c r="FDU16" s="988"/>
      <c r="FDV16" s="988"/>
      <c r="FDW16" s="988"/>
      <c r="FDX16" s="988"/>
      <c r="FDY16" s="988"/>
      <c r="FDZ16" s="988"/>
      <c r="FEA16" s="988"/>
      <c r="FEB16" s="988"/>
      <c r="FEC16" s="988"/>
      <c r="FED16" s="988"/>
      <c r="FEE16" s="988"/>
      <c r="FEF16" s="988"/>
      <c r="FEG16" s="988"/>
      <c r="FEH16" s="988"/>
      <c r="FEI16" s="988"/>
      <c r="FEJ16" s="988"/>
      <c r="FEK16" s="988"/>
      <c r="FEL16" s="988"/>
      <c r="FEM16" s="988"/>
      <c r="FEN16" s="988"/>
      <c r="FEO16" s="988"/>
      <c r="FEP16" s="988"/>
      <c r="FEQ16" s="988"/>
      <c r="FER16" s="988"/>
      <c r="FES16" s="988"/>
      <c r="FET16" s="988"/>
      <c r="FEU16" s="988"/>
      <c r="FEV16" s="988"/>
      <c r="FEW16" s="988"/>
      <c r="FEX16" s="988"/>
      <c r="FEY16" s="988"/>
      <c r="FEZ16" s="988"/>
      <c r="FFA16" s="988"/>
      <c r="FFB16" s="988"/>
      <c r="FFC16" s="988"/>
      <c r="FFD16" s="988"/>
      <c r="FFE16" s="988"/>
      <c r="FFF16" s="988"/>
      <c r="FFG16" s="988"/>
      <c r="FFH16" s="988"/>
      <c r="FFI16" s="988"/>
      <c r="FFJ16" s="988"/>
      <c r="FFK16" s="988"/>
      <c r="FFL16" s="988"/>
      <c r="FFM16" s="988"/>
      <c r="FFN16" s="988"/>
      <c r="FFO16" s="988"/>
      <c r="FFP16" s="988"/>
      <c r="FFQ16" s="988"/>
      <c r="FFR16" s="988"/>
      <c r="FFS16" s="988"/>
      <c r="FFT16" s="988"/>
      <c r="FFU16" s="988"/>
      <c r="FFV16" s="988"/>
      <c r="FFW16" s="988"/>
      <c r="FFX16" s="988"/>
      <c r="FFY16" s="988"/>
      <c r="FFZ16" s="988"/>
      <c r="FGA16" s="988"/>
      <c r="FGB16" s="988"/>
      <c r="FGC16" s="988"/>
      <c r="FGD16" s="988"/>
      <c r="FGE16" s="988"/>
      <c r="FGF16" s="988"/>
      <c r="FGG16" s="988"/>
      <c r="FGH16" s="988"/>
      <c r="FGI16" s="988"/>
      <c r="FGJ16" s="988"/>
      <c r="FGK16" s="988"/>
      <c r="FGL16" s="988"/>
      <c r="FGM16" s="988"/>
      <c r="FGN16" s="988"/>
      <c r="FGO16" s="988"/>
      <c r="FGP16" s="988"/>
      <c r="FGQ16" s="988"/>
      <c r="FGR16" s="988"/>
      <c r="FGS16" s="988"/>
      <c r="FGT16" s="988"/>
      <c r="FGU16" s="988"/>
      <c r="FGV16" s="988"/>
      <c r="FGW16" s="988"/>
      <c r="FGX16" s="988"/>
      <c r="FGY16" s="988"/>
      <c r="FGZ16" s="988"/>
      <c r="FHA16" s="988"/>
      <c r="FHB16" s="988"/>
      <c r="FHC16" s="988"/>
      <c r="FHD16" s="988"/>
      <c r="FHE16" s="988"/>
      <c r="FHF16" s="988"/>
      <c r="FHG16" s="988"/>
      <c r="FHH16" s="988"/>
      <c r="FHI16" s="988"/>
      <c r="FHJ16" s="988"/>
      <c r="FHK16" s="988"/>
      <c r="FHL16" s="988"/>
      <c r="FHM16" s="988"/>
      <c r="FHN16" s="988"/>
      <c r="FHO16" s="988"/>
      <c r="FHP16" s="988"/>
      <c r="FHQ16" s="988"/>
      <c r="FHR16" s="988"/>
      <c r="FHS16" s="988"/>
      <c r="FHT16" s="988"/>
      <c r="FHU16" s="988"/>
      <c r="FHV16" s="988"/>
      <c r="FHW16" s="988"/>
      <c r="FHX16" s="988"/>
      <c r="FHY16" s="988"/>
      <c r="FHZ16" s="988"/>
      <c r="FIA16" s="988"/>
      <c r="FIB16" s="988"/>
      <c r="FIC16" s="988"/>
      <c r="FID16" s="988"/>
      <c r="FIE16" s="988"/>
      <c r="FIF16" s="988"/>
      <c r="FIG16" s="988"/>
      <c r="FIH16" s="988"/>
      <c r="FII16" s="988"/>
      <c r="FIJ16" s="988"/>
      <c r="FIK16" s="988"/>
      <c r="FIL16" s="988"/>
      <c r="FIM16" s="988"/>
      <c r="FIN16" s="988"/>
      <c r="FIO16" s="988"/>
      <c r="FIP16" s="988"/>
      <c r="FIQ16" s="988"/>
      <c r="FIR16" s="988"/>
      <c r="FIS16" s="988"/>
      <c r="FIT16" s="988"/>
      <c r="FIU16" s="988"/>
      <c r="FIV16" s="988"/>
      <c r="FIW16" s="988"/>
      <c r="FIX16" s="988"/>
      <c r="FIY16" s="988"/>
      <c r="FIZ16" s="988"/>
      <c r="FJA16" s="988"/>
      <c r="FJB16" s="988"/>
      <c r="FJC16" s="988"/>
      <c r="FJD16" s="988"/>
      <c r="FJE16" s="988"/>
      <c r="FJF16" s="988"/>
      <c r="FJG16" s="988"/>
      <c r="FJH16" s="988"/>
      <c r="FJI16" s="988"/>
      <c r="FJJ16" s="988"/>
      <c r="FJK16" s="988"/>
      <c r="FJL16" s="988"/>
      <c r="FJM16" s="988"/>
      <c r="FJN16" s="988"/>
      <c r="FJO16" s="988"/>
      <c r="FJP16" s="988"/>
      <c r="FJQ16" s="988"/>
      <c r="FJR16" s="988"/>
      <c r="FJS16" s="988"/>
      <c r="FJT16" s="988"/>
      <c r="FJU16" s="988"/>
      <c r="FJV16" s="988"/>
      <c r="FJW16" s="988"/>
      <c r="FJX16" s="988"/>
      <c r="FJY16" s="988"/>
      <c r="FJZ16" s="988"/>
      <c r="FKA16" s="988"/>
      <c r="FKB16" s="988"/>
      <c r="FKC16" s="988"/>
      <c r="FKD16" s="988"/>
      <c r="FKE16" s="988"/>
      <c r="FKF16" s="988"/>
      <c r="FKG16" s="988"/>
      <c r="FKH16" s="988"/>
      <c r="FKI16" s="988"/>
      <c r="FKJ16" s="988"/>
      <c r="FKK16" s="988"/>
      <c r="FKL16" s="988"/>
      <c r="FKM16" s="988"/>
      <c r="FKN16" s="988"/>
      <c r="FKO16" s="988"/>
      <c r="FKP16" s="988"/>
      <c r="FKQ16" s="988"/>
      <c r="FKR16" s="988"/>
      <c r="FKS16" s="988"/>
      <c r="FKT16" s="988"/>
      <c r="FKU16" s="988"/>
      <c r="FKV16" s="988"/>
      <c r="FKW16" s="988"/>
      <c r="FKX16" s="988"/>
      <c r="FKY16" s="988"/>
      <c r="FKZ16" s="988"/>
      <c r="FLA16" s="988"/>
      <c r="FLB16" s="988"/>
      <c r="FLC16" s="988"/>
      <c r="FLD16" s="988"/>
      <c r="FLE16" s="988"/>
      <c r="FLF16" s="988"/>
      <c r="FLG16" s="988"/>
      <c r="FLH16" s="988"/>
      <c r="FLI16" s="988"/>
      <c r="FLJ16" s="988"/>
      <c r="FLK16" s="988"/>
      <c r="FLL16" s="988"/>
      <c r="FLM16" s="988"/>
      <c r="FLN16" s="988"/>
      <c r="FLO16" s="988"/>
      <c r="FLP16" s="988"/>
      <c r="FLQ16" s="988"/>
      <c r="FLR16" s="988"/>
      <c r="FLS16" s="988"/>
      <c r="FLT16" s="988"/>
      <c r="FLU16" s="988"/>
      <c r="FLV16" s="988"/>
      <c r="FLW16" s="988"/>
      <c r="FLX16" s="988"/>
      <c r="FLY16" s="988"/>
      <c r="FLZ16" s="988"/>
      <c r="FMA16" s="988"/>
      <c r="FMB16" s="988"/>
      <c r="FMC16" s="988"/>
      <c r="FMD16" s="988"/>
      <c r="FME16" s="988"/>
      <c r="FMF16" s="988"/>
      <c r="FMG16" s="988"/>
      <c r="FMH16" s="988"/>
      <c r="FMI16" s="988"/>
      <c r="FMJ16" s="988"/>
      <c r="FMK16" s="988"/>
      <c r="FML16" s="988"/>
      <c r="FMM16" s="988"/>
      <c r="FMN16" s="988"/>
      <c r="FMO16" s="988"/>
      <c r="FMP16" s="988"/>
      <c r="FMQ16" s="988"/>
      <c r="FMR16" s="988"/>
      <c r="FMS16" s="988"/>
      <c r="FMT16" s="988"/>
      <c r="FMU16" s="988"/>
      <c r="FMV16" s="988"/>
      <c r="FMW16" s="988"/>
      <c r="FMX16" s="988"/>
      <c r="FMY16" s="988"/>
      <c r="FMZ16" s="988"/>
      <c r="FNA16" s="988"/>
      <c r="FNB16" s="988"/>
      <c r="FNC16" s="988"/>
      <c r="FND16" s="988"/>
      <c r="FNE16" s="988"/>
      <c r="FNF16" s="988"/>
      <c r="FNG16" s="988"/>
      <c r="FNH16" s="988"/>
      <c r="FNI16" s="988"/>
      <c r="FNJ16" s="988"/>
      <c r="FNK16" s="988"/>
      <c r="FNL16" s="988"/>
      <c r="FNM16" s="988"/>
      <c r="FNN16" s="988"/>
      <c r="FNO16" s="988"/>
      <c r="FNP16" s="988"/>
      <c r="FNQ16" s="988"/>
      <c r="FNR16" s="988"/>
      <c r="FNS16" s="988"/>
      <c r="FNT16" s="988"/>
      <c r="FNU16" s="988"/>
      <c r="FNV16" s="988"/>
      <c r="FNW16" s="988"/>
      <c r="FNX16" s="988"/>
      <c r="FNY16" s="988"/>
      <c r="FNZ16" s="988"/>
      <c r="FOA16" s="988"/>
      <c r="FOB16" s="988"/>
      <c r="FOC16" s="988"/>
      <c r="FOD16" s="988"/>
      <c r="FOE16" s="988"/>
      <c r="FOF16" s="988"/>
      <c r="FOG16" s="988"/>
      <c r="FOH16" s="988"/>
      <c r="FOI16" s="988"/>
      <c r="FOJ16" s="988"/>
      <c r="FOK16" s="988"/>
      <c r="FOL16" s="988"/>
      <c r="FOM16" s="988"/>
      <c r="FON16" s="988"/>
      <c r="FOO16" s="988"/>
      <c r="FOP16" s="988"/>
      <c r="FOQ16" s="988"/>
      <c r="FOR16" s="988"/>
      <c r="FOS16" s="988"/>
      <c r="FOT16" s="988"/>
      <c r="FOU16" s="988"/>
      <c r="FOV16" s="988"/>
      <c r="FOW16" s="988"/>
      <c r="FOX16" s="988"/>
      <c r="FOY16" s="988"/>
      <c r="FOZ16" s="988"/>
      <c r="FPA16" s="988"/>
      <c r="FPB16" s="988"/>
      <c r="FPC16" s="988"/>
      <c r="FPD16" s="988"/>
      <c r="FPE16" s="988"/>
      <c r="FPF16" s="988"/>
      <c r="FPG16" s="988"/>
      <c r="FPH16" s="988"/>
      <c r="FPI16" s="988"/>
      <c r="FPJ16" s="988"/>
      <c r="FPK16" s="988"/>
      <c r="FPL16" s="988"/>
      <c r="FPM16" s="988"/>
      <c r="FPN16" s="988"/>
      <c r="FPO16" s="988"/>
      <c r="FPP16" s="988"/>
      <c r="FPQ16" s="988"/>
      <c r="FPR16" s="988"/>
      <c r="FPS16" s="988"/>
      <c r="FPT16" s="988"/>
      <c r="FPU16" s="988"/>
      <c r="FPV16" s="988"/>
      <c r="FPW16" s="988"/>
      <c r="FPX16" s="988"/>
      <c r="FPY16" s="988"/>
      <c r="FPZ16" s="988"/>
      <c r="FQA16" s="988"/>
      <c r="FQB16" s="988"/>
      <c r="FQC16" s="988"/>
      <c r="FQD16" s="988"/>
      <c r="FQE16" s="988"/>
      <c r="FQF16" s="988"/>
      <c r="FQG16" s="988"/>
      <c r="FQH16" s="988"/>
      <c r="FQI16" s="988"/>
      <c r="FQJ16" s="988"/>
      <c r="FQK16" s="988"/>
      <c r="FQL16" s="988"/>
      <c r="FQM16" s="988"/>
      <c r="FQN16" s="988"/>
      <c r="FQO16" s="988"/>
      <c r="FQP16" s="988"/>
      <c r="FQQ16" s="988"/>
      <c r="FQR16" s="988"/>
      <c r="FQS16" s="988"/>
      <c r="FQT16" s="988"/>
      <c r="FQU16" s="988"/>
      <c r="FQV16" s="988"/>
      <c r="FQW16" s="988"/>
      <c r="FQX16" s="988"/>
      <c r="FQY16" s="988"/>
      <c r="FQZ16" s="988"/>
      <c r="FRA16" s="988"/>
      <c r="FRB16" s="988"/>
      <c r="FRC16" s="988"/>
      <c r="FRD16" s="988"/>
      <c r="FRE16" s="988"/>
      <c r="FRF16" s="988"/>
      <c r="FRG16" s="988"/>
      <c r="FRH16" s="988"/>
      <c r="FRI16" s="988"/>
      <c r="FRJ16" s="988"/>
      <c r="FRK16" s="988"/>
      <c r="FRL16" s="988"/>
      <c r="FRM16" s="988"/>
      <c r="FRN16" s="988"/>
      <c r="FRO16" s="988"/>
      <c r="FRP16" s="988"/>
      <c r="FRQ16" s="988"/>
      <c r="FRR16" s="988"/>
      <c r="FRS16" s="988"/>
      <c r="FRT16" s="988"/>
      <c r="FRU16" s="988"/>
      <c r="FRV16" s="988"/>
      <c r="FRW16" s="988"/>
      <c r="FRX16" s="988"/>
      <c r="FRY16" s="988"/>
      <c r="FRZ16" s="988"/>
      <c r="FSA16" s="988"/>
      <c r="FSB16" s="988"/>
      <c r="FSC16" s="988"/>
      <c r="FSD16" s="988"/>
      <c r="FSE16" s="988"/>
      <c r="FSF16" s="988"/>
      <c r="FSG16" s="988"/>
      <c r="FSH16" s="988"/>
      <c r="FSI16" s="988"/>
      <c r="FSJ16" s="988"/>
      <c r="FSK16" s="988"/>
      <c r="FSL16" s="988"/>
      <c r="FSM16" s="988"/>
      <c r="FSN16" s="988"/>
      <c r="FSO16" s="988"/>
      <c r="FSP16" s="988"/>
      <c r="FSQ16" s="988"/>
      <c r="FSR16" s="988"/>
      <c r="FSS16" s="988"/>
      <c r="FST16" s="988"/>
      <c r="FSU16" s="988"/>
      <c r="FSV16" s="988"/>
      <c r="FSW16" s="988"/>
      <c r="FSX16" s="988"/>
      <c r="FSY16" s="988"/>
      <c r="FSZ16" s="988"/>
      <c r="FTA16" s="988"/>
      <c r="FTB16" s="988"/>
      <c r="FTC16" s="988"/>
      <c r="FTD16" s="988"/>
      <c r="FTE16" s="988"/>
      <c r="FTF16" s="988"/>
      <c r="FTG16" s="988"/>
      <c r="FTH16" s="988"/>
      <c r="FTI16" s="988"/>
      <c r="FTJ16" s="988"/>
      <c r="FTK16" s="988"/>
      <c r="FTL16" s="988"/>
      <c r="FTM16" s="988"/>
      <c r="FTN16" s="988"/>
      <c r="FTO16" s="988"/>
      <c r="FTP16" s="988"/>
      <c r="FTQ16" s="988"/>
      <c r="FTR16" s="988"/>
      <c r="FTS16" s="988"/>
      <c r="FTT16" s="988"/>
      <c r="FTU16" s="988"/>
      <c r="FTV16" s="988"/>
      <c r="FTW16" s="988"/>
      <c r="FTX16" s="988"/>
      <c r="FTY16" s="988"/>
      <c r="FTZ16" s="988"/>
      <c r="FUA16" s="988"/>
      <c r="FUB16" s="988"/>
      <c r="FUC16" s="988"/>
      <c r="FUD16" s="988"/>
      <c r="FUE16" s="988"/>
      <c r="FUF16" s="988"/>
      <c r="FUG16" s="988"/>
      <c r="FUH16" s="988"/>
      <c r="FUI16" s="988"/>
      <c r="FUJ16" s="988"/>
      <c r="FUK16" s="988"/>
      <c r="FUL16" s="988"/>
      <c r="FUM16" s="988"/>
      <c r="FUN16" s="988"/>
      <c r="FUO16" s="988"/>
      <c r="FUP16" s="988"/>
      <c r="FUQ16" s="988"/>
      <c r="FUR16" s="988"/>
      <c r="FUS16" s="988"/>
      <c r="FUT16" s="988"/>
      <c r="FUU16" s="988"/>
      <c r="FUV16" s="988"/>
      <c r="FUW16" s="988"/>
      <c r="FUX16" s="988"/>
      <c r="FUY16" s="988"/>
      <c r="FUZ16" s="988"/>
      <c r="FVA16" s="988"/>
      <c r="FVB16" s="988"/>
      <c r="FVC16" s="988"/>
      <c r="FVD16" s="988"/>
      <c r="FVE16" s="988"/>
      <c r="FVF16" s="988"/>
      <c r="FVG16" s="988"/>
      <c r="FVH16" s="988"/>
      <c r="FVI16" s="988"/>
      <c r="FVJ16" s="988"/>
      <c r="FVK16" s="988"/>
      <c r="FVL16" s="988"/>
      <c r="FVM16" s="988"/>
      <c r="FVN16" s="988"/>
      <c r="FVO16" s="988"/>
      <c r="FVP16" s="988"/>
      <c r="FVQ16" s="988"/>
      <c r="FVR16" s="988"/>
      <c r="FVS16" s="988"/>
      <c r="FVT16" s="988"/>
      <c r="FVU16" s="988"/>
      <c r="FVV16" s="988"/>
      <c r="FVW16" s="988"/>
      <c r="FVX16" s="988"/>
      <c r="FVY16" s="988"/>
      <c r="FVZ16" s="988"/>
      <c r="FWA16" s="988"/>
      <c r="FWB16" s="988"/>
      <c r="FWC16" s="988"/>
      <c r="FWD16" s="988"/>
      <c r="FWE16" s="988"/>
      <c r="FWF16" s="988"/>
      <c r="FWG16" s="988"/>
      <c r="FWH16" s="988"/>
      <c r="FWI16" s="988"/>
      <c r="FWJ16" s="988"/>
      <c r="FWK16" s="988"/>
      <c r="FWL16" s="988"/>
      <c r="FWM16" s="988"/>
      <c r="FWN16" s="988"/>
      <c r="FWO16" s="988"/>
      <c r="FWP16" s="988"/>
      <c r="FWQ16" s="988"/>
      <c r="FWR16" s="988"/>
      <c r="FWS16" s="988"/>
      <c r="FWT16" s="988"/>
      <c r="FWU16" s="988"/>
      <c r="FWV16" s="988"/>
      <c r="FWW16" s="988"/>
      <c r="FWX16" s="988"/>
      <c r="FWY16" s="988"/>
      <c r="FWZ16" s="988"/>
      <c r="FXA16" s="988"/>
      <c r="FXB16" s="988"/>
      <c r="FXC16" s="988"/>
      <c r="FXD16" s="988"/>
      <c r="FXE16" s="988"/>
      <c r="FXF16" s="988"/>
      <c r="FXG16" s="988"/>
      <c r="FXH16" s="988"/>
      <c r="FXI16" s="988"/>
      <c r="FXJ16" s="988"/>
      <c r="FXK16" s="988"/>
      <c r="FXL16" s="988"/>
      <c r="FXM16" s="988"/>
      <c r="FXN16" s="988"/>
      <c r="FXO16" s="988"/>
      <c r="FXP16" s="988"/>
      <c r="FXQ16" s="988"/>
      <c r="FXR16" s="988"/>
      <c r="FXS16" s="988"/>
      <c r="FXT16" s="988"/>
      <c r="FXU16" s="988"/>
      <c r="FXV16" s="988"/>
      <c r="FXW16" s="988"/>
      <c r="FXX16" s="988"/>
      <c r="FXY16" s="988"/>
      <c r="FXZ16" s="988"/>
      <c r="FYA16" s="988"/>
      <c r="FYB16" s="988"/>
      <c r="FYC16" s="988"/>
      <c r="FYD16" s="988"/>
      <c r="FYE16" s="988"/>
      <c r="FYF16" s="988"/>
      <c r="FYG16" s="988"/>
      <c r="FYH16" s="988"/>
      <c r="FYI16" s="988"/>
      <c r="FYJ16" s="988"/>
      <c r="FYK16" s="988"/>
      <c r="FYL16" s="988"/>
      <c r="FYM16" s="988"/>
      <c r="FYN16" s="988"/>
      <c r="FYO16" s="988"/>
      <c r="FYP16" s="988"/>
      <c r="FYQ16" s="988"/>
      <c r="FYR16" s="988"/>
      <c r="FYS16" s="988"/>
      <c r="FYT16" s="988"/>
      <c r="FYU16" s="988"/>
      <c r="FYV16" s="988"/>
      <c r="FYW16" s="988"/>
      <c r="FYX16" s="988"/>
      <c r="FYY16" s="988"/>
      <c r="FYZ16" s="988"/>
      <c r="FZA16" s="988"/>
      <c r="FZB16" s="988"/>
      <c r="FZC16" s="988"/>
      <c r="FZD16" s="988"/>
      <c r="FZE16" s="988"/>
      <c r="FZF16" s="988"/>
      <c r="FZG16" s="988"/>
      <c r="FZH16" s="988"/>
      <c r="FZI16" s="988"/>
      <c r="FZJ16" s="988"/>
      <c r="FZK16" s="988"/>
      <c r="FZL16" s="988"/>
      <c r="FZM16" s="988"/>
      <c r="FZN16" s="988"/>
      <c r="FZO16" s="988"/>
      <c r="FZP16" s="988"/>
      <c r="FZQ16" s="988"/>
      <c r="FZR16" s="988"/>
      <c r="FZS16" s="988"/>
      <c r="FZT16" s="988"/>
      <c r="FZU16" s="988"/>
      <c r="FZV16" s="988"/>
      <c r="FZW16" s="988"/>
      <c r="FZX16" s="988"/>
      <c r="FZY16" s="988"/>
      <c r="FZZ16" s="988"/>
      <c r="GAA16" s="988"/>
      <c r="GAB16" s="988"/>
      <c r="GAC16" s="988"/>
      <c r="GAD16" s="988"/>
      <c r="GAE16" s="988"/>
      <c r="GAF16" s="988"/>
      <c r="GAG16" s="988"/>
      <c r="GAH16" s="988"/>
      <c r="GAI16" s="988"/>
      <c r="GAJ16" s="988"/>
      <c r="GAK16" s="988"/>
      <c r="GAL16" s="988"/>
      <c r="GAM16" s="988"/>
      <c r="GAN16" s="988"/>
      <c r="GAO16" s="988"/>
      <c r="GAP16" s="988"/>
      <c r="GAQ16" s="988"/>
      <c r="GAR16" s="988"/>
      <c r="GAS16" s="988"/>
      <c r="GAT16" s="988"/>
      <c r="GAU16" s="988"/>
      <c r="GAV16" s="988"/>
      <c r="GAW16" s="988"/>
      <c r="GAX16" s="988"/>
      <c r="GAY16" s="988"/>
      <c r="GAZ16" s="988"/>
      <c r="GBA16" s="988"/>
      <c r="GBB16" s="988"/>
      <c r="GBC16" s="988"/>
      <c r="GBD16" s="988"/>
      <c r="GBE16" s="988"/>
      <c r="GBF16" s="988"/>
      <c r="GBG16" s="988"/>
      <c r="GBH16" s="988"/>
      <c r="GBI16" s="988"/>
      <c r="GBJ16" s="988"/>
      <c r="GBK16" s="988"/>
      <c r="GBL16" s="988"/>
      <c r="GBM16" s="988"/>
      <c r="GBN16" s="988"/>
      <c r="GBO16" s="988"/>
      <c r="GBP16" s="988"/>
      <c r="GBQ16" s="988"/>
      <c r="GBR16" s="988"/>
      <c r="GBS16" s="988"/>
      <c r="GBT16" s="988"/>
      <c r="GBU16" s="988"/>
      <c r="GBV16" s="988"/>
      <c r="GBW16" s="988"/>
      <c r="GBX16" s="988"/>
      <c r="GBY16" s="988"/>
      <c r="GBZ16" s="988"/>
      <c r="GCA16" s="988"/>
      <c r="GCB16" s="988"/>
      <c r="GCC16" s="988"/>
      <c r="GCD16" s="988"/>
      <c r="GCE16" s="988"/>
      <c r="GCF16" s="988"/>
      <c r="GCG16" s="988"/>
      <c r="GCH16" s="988"/>
      <c r="GCI16" s="988"/>
      <c r="GCJ16" s="988"/>
      <c r="GCK16" s="988"/>
      <c r="GCL16" s="988"/>
      <c r="GCM16" s="988"/>
      <c r="GCN16" s="988"/>
      <c r="GCO16" s="988"/>
      <c r="GCP16" s="988"/>
      <c r="GCQ16" s="988"/>
      <c r="GCR16" s="988"/>
      <c r="GCS16" s="988"/>
      <c r="GCT16" s="988"/>
      <c r="GCU16" s="988"/>
      <c r="GCV16" s="988"/>
      <c r="GCW16" s="988"/>
      <c r="GCX16" s="988"/>
      <c r="GCY16" s="988"/>
      <c r="GCZ16" s="988"/>
      <c r="GDA16" s="988"/>
      <c r="GDB16" s="988"/>
      <c r="GDC16" s="988"/>
      <c r="GDD16" s="988"/>
      <c r="GDE16" s="988"/>
      <c r="GDF16" s="988"/>
      <c r="GDG16" s="988"/>
      <c r="GDH16" s="988"/>
      <c r="GDI16" s="988"/>
      <c r="GDJ16" s="988"/>
      <c r="GDK16" s="988"/>
      <c r="GDL16" s="988"/>
      <c r="GDM16" s="988"/>
      <c r="GDN16" s="988"/>
      <c r="GDO16" s="988"/>
      <c r="GDP16" s="988"/>
      <c r="GDQ16" s="988"/>
      <c r="GDR16" s="988"/>
      <c r="GDS16" s="988"/>
      <c r="GDT16" s="988"/>
      <c r="GDU16" s="988"/>
      <c r="GDV16" s="988"/>
      <c r="GDW16" s="988"/>
      <c r="GDX16" s="988"/>
      <c r="GDY16" s="988"/>
      <c r="GDZ16" s="988"/>
      <c r="GEA16" s="988"/>
      <c r="GEB16" s="988"/>
      <c r="GEC16" s="988"/>
      <c r="GED16" s="988"/>
      <c r="GEE16" s="988"/>
      <c r="GEF16" s="988"/>
      <c r="GEG16" s="988"/>
      <c r="GEH16" s="988"/>
      <c r="GEI16" s="988"/>
      <c r="GEJ16" s="988"/>
      <c r="GEK16" s="988"/>
      <c r="GEL16" s="988"/>
      <c r="GEM16" s="988"/>
      <c r="GEN16" s="988"/>
      <c r="GEO16" s="988"/>
      <c r="GEP16" s="988"/>
      <c r="GEQ16" s="988"/>
      <c r="GER16" s="988"/>
      <c r="GES16" s="988"/>
      <c r="GET16" s="988"/>
      <c r="GEU16" s="988"/>
      <c r="GEV16" s="988"/>
      <c r="GEW16" s="988"/>
      <c r="GEX16" s="988"/>
      <c r="GEY16" s="988"/>
      <c r="GEZ16" s="988"/>
      <c r="GFA16" s="988"/>
      <c r="GFB16" s="988"/>
      <c r="GFC16" s="988"/>
      <c r="GFD16" s="988"/>
      <c r="GFE16" s="988"/>
      <c r="GFF16" s="988"/>
      <c r="GFG16" s="988"/>
      <c r="GFH16" s="988"/>
      <c r="GFI16" s="988"/>
      <c r="GFJ16" s="988"/>
      <c r="GFK16" s="988"/>
      <c r="GFL16" s="988"/>
      <c r="GFM16" s="988"/>
      <c r="GFN16" s="988"/>
      <c r="GFO16" s="988"/>
      <c r="GFP16" s="988"/>
      <c r="GFQ16" s="988"/>
      <c r="GFR16" s="988"/>
      <c r="GFS16" s="988"/>
      <c r="GFT16" s="988"/>
      <c r="GFU16" s="988"/>
      <c r="GFV16" s="988"/>
      <c r="GFW16" s="988"/>
      <c r="GFX16" s="988"/>
      <c r="GFY16" s="988"/>
      <c r="GFZ16" s="988"/>
      <c r="GGA16" s="988"/>
      <c r="GGB16" s="988"/>
      <c r="GGC16" s="988"/>
      <c r="GGD16" s="988"/>
      <c r="GGE16" s="988"/>
      <c r="GGF16" s="988"/>
      <c r="GGG16" s="988"/>
      <c r="GGH16" s="988"/>
      <c r="GGI16" s="988"/>
      <c r="GGJ16" s="988"/>
      <c r="GGK16" s="988"/>
      <c r="GGL16" s="988"/>
      <c r="GGM16" s="988"/>
      <c r="GGN16" s="988"/>
      <c r="GGO16" s="988"/>
      <c r="GGP16" s="988"/>
      <c r="GGQ16" s="988"/>
      <c r="GGR16" s="988"/>
      <c r="GGS16" s="988"/>
      <c r="GGT16" s="988"/>
      <c r="GGU16" s="988"/>
      <c r="GGV16" s="988"/>
      <c r="GGW16" s="988"/>
      <c r="GGX16" s="988"/>
      <c r="GGY16" s="988"/>
      <c r="GGZ16" s="988"/>
      <c r="GHA16" s="988"/>
      <c r="GHB16" s="988"/>
      <c r="GHC16" s="988"/>
      <c r="GHD16" s="988"/>
      <c r="GHE16" s="988"/>
      <c r="GHF16" s="988"/>
      <c r="GHG16" s="988"/>
      <c r="GHH16" s="988"/>
      <c r="GHI16" s="988"/>
      <c r="GHJ16" s="988"/>
      <c r="GHK16" s="988"/>
      <c r="GHL16" s="988"/>
      <c r="GHM16" s="988"/>
      <c r="GHN16" s="988"/>
      <c r="GHO16" s="988"/>
      <c r="GHP16" s="988"/>
      <c r="GHQ16" s="988"/>
      <c r="GHR16" s="988"/>
      <c r="GHS16" s="988"/>
      <c r="GHT16" s="988"/>
      <c r="GHU16" s="988"/>
      <c r="GHV16" s="988"/>
      <c r="GHW16" s="988"/>
      <c r="GHX16" s="988"/>
      <c r="GHY16" s="988"/>
      <c r="GHZ16" s="988"/>
      <c r="GIA16" s="988"/>
      <c r="GIB16" s="988"/>
      <c r="GIC16" s="988"/>
      <c r="GID16" s="988"/>
      <c r="GIE16" s="988"/>
      <c r="GIF16" s="988"/>
      <c r="GIG16" s="988"/>
      <c r="GIH16" s="988"/>
      <c r="GII16" s="988"/>
      <c r="GIJ16" s="988"/>
      <c r="GIK16" s="988"/>
      <c r="GIL16" s="988"/>
      <c r="GIM16" s="988"/>
      <c r="GIN16" s="988"/>
      <c r="GIO16" s="988"/>
      <c r="GIP16" s="988"/>
      <c r="GIQ16" s="988"/>
      <c r="GIR16" s="988"/>
      <c r="GIS16" s="988"/>
      <c r="GIT16" s="988"/>
      <c r="GIU16" s="988"/>
      <c r="GIV16" s="988"/>
      <c r="GIW16" s="988"/>
      <c r="GIX16" s="988"/>
      <c r="GIY16" s="988"/>
      <c r="GIZ16" s="988"/>
      <c r="GJA16" s="988"/>
      <c r="GJB16" s="988"/>
      <c r="GJC16" s="988"/>
      <c r="GJD16" s="988"/>
      <c r="GJE16" s="988"/>
      <c r="GJF16" s="988"/>
      <c r="GJG16" s="988"/>
      <c r="GJH16" s="988"/>
      <c r="GJI16" s="988"/>
      <c r="GJJ16" s="988"/>
      <c r="GJK16" s="988"/>
      <c r="GJL16" s="988"/>
      <c r="GJM16" s="988"/>
      <c r="GJN16" s="988"/>
      <c r="GJO16" s="988"/>
      <c r="GJP16" s="988"/>
      <c r="GJQ16" s="988"/>
      <c r="GJR16" s="988"/>
      <c r="GJS16" s="988"/>
      <c r="GJT16" s="988"/>
      <c r="GJU16" s="988"/>
      <c r="GJV16" s="988"/>
      <c r="GJW16" s="988"/>
      <c r="GJX16" s="988"/>
      <c r="GJY16" s="988"/>
      <c r="GJZ16" s="988"/>
      <c r="GKA16" s="988"/>
      <c r="GKB16" s="988"/>
      <c r="GKC16" s="988"/>
      <c r="GKD16" s="988"/>
      <c r="GKE16" s="988"/>
      <c r="GKF16" s="988"/>
      <c r="GKG16" s="988"/>
      <c r="GKH16" s="988"/>
      <c r="GKI16" s="988"/>
      <c r="GKJ16" s="988"/>
      <c r="GKK16" s="988"/>
      <c r="GKL16" s="988"/>
      <c r="GKM16" s="988"/>
      <c r="GKN16" s="988"/>
      <c r="GKO16" s="988"/>
      <c r="GKP16" s="988"/>
      <c r="GKQ16" s="988"/>
      <c r="GKR16" s="988"/>
      <c r="GKS16" s="988"/>
      <c r="GKT16" s="988"/>
      <c r="GKU16" s="988"/>
      <c r="GKV16" s="988"/>
      <c r="GKW16" s="988"/>
      <c r="GKX16" s="988"/>
      <c r="GKY16" s="988"/>
      <c r="GKZ16" s="988"/>
      <c r="GLA16" s="988"/>
      <c r="GLB16" s="988"/>
      <c r="GLC16" s="988"/>
      <c r="GLD16" s="988"/>
      <c r="GLE16" s="988"/>
      <c r="GLF16" s="988"/>
      <c r="GLG16" s="988"/>
      <c r="GLH16" s="988"/>
      <c r="GLI16" s="988"/>
      <c r="GLJ16" s="988"/>
      <c r="GLK16" s="988"/>
      <c r="GLL16" s="988"/>
      <c r="GLM16" s="988"/>
      <c r="GLN16" s="988"/>
      <c r="GLO16" s="988"/>
      <c r="GLP16" s="988"/>
      <c r="GLQ16" s="988"/>
      <c r="GLR16" s="988"/>
      <c r="GLS16" s="988"/>
      <c r="GLT16" s="988"/>
      <c r="GLU16" s="988"/>
      <c r="GLV16" s="988"/>
      <c r="GLW16" s="988"/>
      <c r="GLX16" s="988"/>
      <c r="GLY16" s="988"/>
      <c r="GLZ16" s="988"/>
      <c r="GMA16" s="988"/>
      <c r="GMB16" s="988"/>
      <c r="GMC16" s="988"/>
      <c r="GMD16" s="988"/>
      <c r="GME16" s="988"/>
      <c r="GMF16" s="988"/>
      <c r="GMG16" s="988"/>
      <c r="GMH16" s="988"/>
      <c r="GMI16" s="988"/>
      <c r="GMJ16" s="988"/>
      <c r="GMK16" s="988"/>
      <c r="GML16" s="988"/>
      <c r="GMM16" s="988"/>
      <c r="GMN16" s="988"/>
      <c r="GMO16" s="988"/>
      <c r="GMP16" s="988"/>
      <c r="GMQ16" s="988"/>
      <c r="GMR16" s="988"/>
      <c r="GMS16" s="988"/>
      <c r="GMT16" s="988"/>
      <c r="GMU16" s="988"/>
      <c r="GMV16" s="988"/>
      <c r="GMW16" s="988"/>
      <c r="GMX16" s="988"/>
      <c r="GMY16" s="988"/>
      <c r="GMZ16" s="988"/>
      <c r="GNA16" s="988"/>
      <c r="GNB16" s="988"/>
      <c r="GNC16" s="988"/>
      <c r="GND16" s="988"/>
      <c r="GNE16" s="988"/>
      <c r="GNF16" s="988"/>
      <c r="GNG16" s="988"/>
      <c r="GNH16" s="988"/>
      <c r="GNI16" s="988"/>
      <c r="GNJ16" s="988"/>
      <c r="GNK16" s="988"/>
      <c r="GNL16" s="988"/>
      <c r="GNM16" s="988"/>
      <c r="GNN16" s="988"/>
      <c r="GNO16" s="988"/>
      <c r="GNP16" s="988"/>
      <c r="GNQ16" s="988"/>
      <c r="GNR16" s="988"/>
      <c r="GNS16" s="988"/>
      <c r="GNT16" s="988"/>
      <c r="GNU16" s="988"/>
      <c r="GNV16" s="988"/>
      <c r="GNW16" s="988"/>
      <c r="GNX16" s="988"/>
      <c r="GNY16" s="988"/>
      <c r="GNZ16" s="988"/>
      <c r="GOA16" s="988"/>
      <c r="GOB16" s="988"/>
      <c r="GOC16" s="988"/>
      <c r="GOD16" s="988"/>
      <c r="GOE16" s="988"/>
      <c r="GOF16" s="988"/>
      <c r="GOG16" s="988"/>
      <c r="GOH16" s="988"/>
      <c r="GOI16" s="988"/>
      <c r="GOJ16" s="988"/>
      <c r="GOK16" s="988"/>
      <c r="GOL16" s="988"/>
      <c r="GOM16" s="988"/>
      <c r="GON16" s="988"/>
      <c r="GOO16" s="988"/>
      <c r="GOP16" s="988"/>
      <c r="GOQ16" s="988"/>
      <c r="GOR16" s="988"/>
      <c r="GOS16" s="988"/>
      <c r="GOT16" s="988"/>
      <c r="GOU16" s="988"/>
      <c r="GOV16" s="988"/>
      <c r="GOW16" s="988"/>
      <c r="GOX16" s="988"/>
      <c r="GOY16" s="988"/>
      <c r="GOZ16" s="988"/>
      <c r="GPA16" s="988"/>
      <c r="GPB16" s="988"/>
      <c r="GPC16" s="988"/>
      <c r="GPD16" s="988"/>
      <c r="GPE16" s="988"/>
      <c r="GPF16" s="988"/>
      <c r="GPG16" s="988"/>
      <c r="GPH16" s="988"/>
      <c r="GPI16" s="988"/>
      <c r="GPJ16" s="988"/>
      <c r="GPK16" s="988"/>
      <c r="GPL16" s="988"/>
      <c r="GPM16" s="988"/>
      <c r="GPN16" s="988"/>
      <c r="GPO16" s="988"/>
      <c r="GPP16" s="988"/>
      <c r="GPQ16" s="988"/>
      <c r="GPR16" s="988"/>
      <c r="GPS16" s="988"/>
      <c r="GPT16" s="988"/>
      <c r="GPU16" s="988"/>
      <c r="GPV16" s="988"/>
      <c r="GPW16" s="988"/>
      <c r="GPX16" s="988"/>
      <c r="GPY16" s="988"/>
      <c r="GPZ16" s="988"/>
      <c r="GQA16" s="988"/>
      <c r="GQB16" s="988"/>
      <c r="GQC16" s="988"/>
      <c r="GQD16" s="988"/>
      <c r="GQE16" s="988"/>
      <c r="GQF16" s="988"/>
      <c r="GQG16" s="988"/>
      <c r="GQH16" s="988"/>
      <c r="GQI16" s="988"/>
      <c r="GQJ16" s="988"/>
      <c r="GQK16" s="988"/>
      <c r="GQL16" s="988"/>
      <c r="GQM16" s="988"/>
      <c r="GQN16" s="988"/>
      <c r="GQO16" s="988"/>
      <c r="GQP16" s="988"/>
      <c r="GQQ16" s="988"/>
      <c r="GQR16" s="988"/>
      <c r="GQS16" s="988"/>
      <c r="GQT16" s="988"/>
      <c r="GQU16" s="988"/>
      <c r="GQV16" s="988"/>
      <c r="GQW16" s="988"/>
      <c r="GQX16" s="988"/>
      <c r="GQY16" s="988"/>
      <c r="GQZ16" s="988"/>
      <c r="GRA16" s="988"/>
      <c r="GRB16" s="988"/>
      <c r="GRC16" s="988"/>
      <c r="GRD16" s="988"/>
      <c r="GRE16" s="988"/>
      <c r="GRF16" s="988"/>
      <c r="GRG16" s="988"/>
      <c r="GRH16" s="988"/>
      <c r="GRI16" s="988"/>
      <c r="GRJ16" s="988"/>
      <c r="GRK16" s="988"/>
      <c r="GRL16" s="988"/>
      <c r="GRM16" s="988"/>
      <c r="GRN16" s="988"/>
      <c r="GRO16" s="988"/>
      <c r="GRP16" s="988"/>
      <c r="GRQ16" s="988"/>
      <c r="GRR16" s="988"/>
      <c r="GRS16" s="988"/>
      <c r="GRT16" s="988"/>
      <c r="GRU16" s="988"/>
      <c r="GRV16" s="988"/>
      <c r="GRW16" s="988"/>
      <c r="GRX16" s="988"/>
      <c r="GRY16" s="988"/>
      <c r="GRZ16" s="988"/>
      <c r="GSA16" s="988"/>
      <c r="GSB16" s="988"/>
      <c r="GSC16" s="988"/>
      <c r="GSD16" s="988"/>
      <c r="GSE16" s="988"/>
      <c r="GSF16" s="988"/>
      <c r="GSG16" s="988"/>
      <c r="GSH16" s="988"/>
      <c r="GSI16" s="988"/>
      <c r="GSJ16" s="988"/>
      <c r="GSK16" s="988"/>
      <c r="GSL16" s="988"/>
      <c r="GSM16" s="988"/>
      <c r="GSN16" s="988"/>
      <c r="GSO16" s="988"/>
      <c r="GSP16" s="988"/>
      <c r="GSQ16" s="988"/>
      <c r="GSR16" s="988"/>
      <c r="GSS16" s="988"/>
      <c r="GST16" s="988"/>
      <c r="GSU16" s="988"/>
      <c r="GSV16" s="988"/>
      <c r="GSW16" s="988"/>
      <c r="GSX16" s="988"/>
      <c r="GSY16" s="988"/>
      <c r="GSZ16" s="988"/>
      <c r="GTA16" s="988"/>
      <c r="GTB16" s="988"/>
      <c r="GTC16" s="988"/>
      <c r="GTD16" s="988"/>
      <c r="GTE16" s="988"/>
      <c r="GTF16" s="988"/>
      <c r="GTG16" s="988"/>
      <c r="GTH16" s="988"/>
      <c r="GTI16" s="988"/>
      <c r="GTJ16" s="988"/>
      <c r="GTK16" s="988"/>
      <c r="GTL16" s="988"/>
      <c r="GTM16" s="988"/>
      <c r="GTN16" s="988"/>
      <c r="GTO16" s="988"/>
      <c r="GTP16" s="988"/>
      <c r="GTQ16" s="988"/>
      <c r="GTR16" s="988"/>
      <c r="GTS16" s="988"/>
      <c r="GTT16" s="988"/>
      <c r="GTU16" s="988"/>
      <c r="GTV16" s="988"/>
      <c r="GTW16" s="988"/>
      <c r="GTX16" s="988"/>
      <c r="GTY16" s="988"/>
      <c r="GTZ16" s="988"/>
      <c r="GUA16" s="988"/>
      <c r="GUB16" s="988"/>
      <c r="GUC16" s="988"/>
      <c r="GUD16" s="988"/>
      <c r="GUE16" s="988"/>
      <c r="GUF16" s="988"/>
      <c r="GUG16" s="988"/>
      <c r="GUH16" s="988"/>
      <c r="GUI16" s="988"/>
      <c r="GUJ16" s="988"/>
      <c r="GUK16" s="988"/>
      <c r="GUL16" s="988"/>
      <c r="GUM16" s="988"/>
      <c r="GUN16" s="988"/>
      <c r="GUO16" s="988"/>
      <c r="GUP16" s="988"/>
      <c r="GUQ16" s="988"/>
      <c r="GUR16" s="988"/>
      <c r="GUS16" s="988"/>
      <c r="GUT16" s="988"/>
      <c r="GUU16" s="988"/>
      <c r="GUV16" s="988"/>
      <c r="GUW16" s="988"/>
      <c r="GUX16" s="988"/>
      <c r="GUY16" s="988"/>
      <c r="GUZ16" s="988"/>
      <c r="GVA16" s="988"/>
      <c r="GVB16" s="988"/>
      <c r="GVC16" s="988"/>
      <c r="GVD16" s="988"/>
      <c r="GVE16" s="988"/>
      <c r="GVF16" s="988"/>
      <c r="GVG16" s="988"/>
      <c r="GVH16" s="988"/>
      <c r="GVI16" s="988"/>
      <c r="GVJ16" s="988"/>
      <c r="GVK16" s="988"/>
      <c r="GVL16" s="988"/>
      <c r="GVM16" s="988"/>
      <c r="GVN16" s="988"/>
      <c r="GVO16" s="988"/>
      <c r="GVP16" s="988"/>
      <c r="GVQ16" s="988"/>
      <c r="GVR16" s="988"/>
      <c r="GVS16" s="988"/>
      <c r="GVT16" s="988"/>
      <c r="GVU16" s="988"/>
      <c r="GVV16" s="988"/>
      <c r="GVW16" s="988"/>
      <c r="GVX16" s="988"/>
      <c r="GVY16" s="988"/>
      <c r="GVZ16" s="988"/>
      <c r="GWA16" s="988"/>
      <c r="GWB16" s="988"/>
      <c r="GWC16" s="988"/>
      <c r="GWD16" s="988"/>
      <c r="GWE16" s="988"/>
      <c r="GWF16" s="988"/>
      <c r="GWG16" s="988"/>
      <c r="GWH16" s="988"/>
      <c r="GWI16" s="988"/>
      <c r="GWJ16" s="988"/>
      <c r="GWK16" s="988"/>
      <c r="GWL16" s="988"/>
      <c r="GWM16" s="988"/>
      <c r="GWN16" s="988"/>
      <c r="GWO16" s="988"/>
      <c r="GWP16" s="988"/>
      <c r="GWQ16" s="988"/>
      <c r="GWR16" s="988"/>
      <c r="GWS16" s="988"/>
      <c r="GWT16" s="988"/>
      <c r="GWU16" s="988"/>
      <c r="GWV16" s="988"/>
      <c r="GWW16" s="988"/>
      <c r="GWX16" s="988"/>
      <c r="GWY16" s="988"/>
      <c r="GWZ16" s="988"/>
      <c r="GXA16" s="988"/>
      <c r="GXB16" s="988"/>
      <c r="GXC16" s="988"/>
      <c r="GXD16" s="988"/>
      <c r="GXE16" s="988"/>
      <c r="GXF16" s="988"/>
      <c r="GXG16" s="988"/>
      <c r="GXH16" s="988"/>
      <c r="GXI16" s="988"/>
      <c r="GXJ16" s="988"/>
      <c r="GXK16" s="988"/>
      <c r="GXL16" s="988"/>
      <c r="GXM16" s="988"/>
      <c r="GXN16" s="988"/>
      <c r="GXO16" s="988"/>
      <c r="GXP16" s="988"/>
      <c r="GXQ16" s="988"/>
      <c r="GXR16" s="988"/>
      <c r="GXS16" s="988"/>
      <c r="GXT16" s="988"/>
      <c r="GXU16" s="988"/>
      <c r="GXV16" s="988"/>
      <c r="GXW16" s="988"/>
      <c r="GXX16" s="988"/>
      <c r="GXY16" s="988"/>
      <c r="GXZ16" s="988"/>
      <c r="GYA16" s="988"/>
      <c r="GYB16" s="988"/>
      <c r="GYC16" s="988"/>
      <c r="GYD16" s="988"/>
      <c r="GYE16" s="988"/>
      <c r="GYF16" s="988"/>
      <c r="GYG16" s="988"/>
      <c r="GYH16" s="988"/>
      <c r="GYI16" s="988"/>
      <c r="GYJ16" s="988"/>
      <c r="GYK16" s="988"/>
      <c r="GYL16" s="988"/>
      <c r="GYM16" s="988"/>
      <c r="GYN16" s="988"/>
      <c r="GYO16" s="988"/>
      <c r="GYP16" s="988"/>
      <c r="GYQ16" s="988"/>
      <c r="GYR16" s="988"/>
      <c r="GYS16" s="988"/>
      <c r="GYT16" s="988"/>
      <c r="GYU16" s="988"/>
      <c r="GYV16" s="988"/>
      <c r="GYW16" s="988"/>
      <c r="GYX16" s="988"/>
      <c r="GYY16" s="988"/>
      <c r="GYZ16" s="988"/>
      <c r="GZA16" s="988"/>
      <c r="GZB16" s="988"/>
      <c r="GZC16" s="988"/>
      <c r="GZD16" s="988"/>
      <c r="GZE16" s="988"/>
      <c r="GZF16" s="988"/>
      <c r="GZG16" s="988"/>
      <c r="GZH16" s="988"/>
      <c r="GZI16" s="988"/>
      <c r="GZJ16" s="988"/>
      <c r="GZK16" s="988"/>
      <c r="GZL16" s="988"/>
      <c r="GZM16" s="988"/>
      <c r="GZN16" s="988"/>
      <c r="GZO16" s="988"/>
      <c r="GZP16" s="988"/>
      <c r="GZQ16" s="988"/>
      <c r="GZR16" s="988"/>
      <c r="GZS16" s="988"/>
      <c r="GZT16" s="988"/>
      <c r="GZU16" s="988"/>
      <c r="GZV16" s="988"/>
      <c r="GZW16" s="988"/>
      <c r="GZX16" s="988"/>
      <c r="GZY16" s="988"/>
      <c r="GZZ16" s="988"/>
      <c r="HAA16" s="988"/>
      <c r="HAB16" s="988"/>
      <c r="HAC16" s="988"/>
      <c r="HAD16" s="988"/>
      <c r="HAE16" s="988"/>
      <c r="HAF16" s="988"/>
      <c r="HAG16" s="988"/>
      <c r="HAH16" s="988"/>
      <c r="HAI16" s="988"/>
      <c r="HAJ16" s="988"/>
      <c r="HAK16" s="988"/>
      <c r="HAL16" s="988"/>
      <c r="HAM16" s="988"/>
      <c r="HAN16" s="988"/>
      <c r="HAO16" s="988"/>
      <c r="HAP16" s="988"/>
      <c r="HAQ16" s="988"/>
      <c r="HAR16" s="988"/>
      <c r="HAS16" s="988"/>
      <c r="HAT16" s="988"/>
      <c r="HAU16" s="988"/>
      <c r="HAV16" s="988"/>
      <c r="HAW16" s="988"/>
      <c r="HAX16" s="988"/>
      <c r="HAY16" s="988"/>
      <c r="HAZ16" s="988"/>
      <c r="HBA16" s="988"/>
      <c r="HBB16" s="988"/>
      <c r="HBC16" s="988"/>
      <c r="HBD16" s="988"/>
      <c r="HBE16" s="988"/>
      <c r="HBF16" s="988"/>
      <c r="HBG16" s="988"/>
      <c r="HBH16" s="988"/>
      <c r="HBI16" s="988"/>
      <c r="HBJ16" s="988"/>
      <c r="HBK16" s="988"/>
      <c r="HBL16" s="988"/>
      <c r="HBM16" s="988"/>
      <c r="HBN16" s="988"/>
      <c r="HBO16" s="988"/>
      <c r="HBP16" s="988"/>
      <c r="HBQ16" s="988"/>
      <c r="HBR16" s="988"/>
      <c r="HBS16" s="988"/>
      <c r="HBT16" s="988"/>
      <c r="HBU16" s="988"/>
      <c r="HBV16" s="988"/>
      <c r="HBW16" s="988"/>
      <c r="HBX16" s="988"/>
      <c r="HBY16" s="988"/>
      <c r="HBZ16" s="988"/>
      <c r="HCA16" s="988"/>
      <c r="HCB16" s="988"/>
      <c r="HCC16" s="988"/>
      <c r="HCD16" s="988"/>
      <c r="HCE16" s="988"/>
      <c r="HCF16" s="988"/>
      <c r="HCG16" s="988"/>
      <c r="HCH16" s="988"/>
      <c r="HCI16" s="988"/>
      <c r="HCJ16" s="988"/>
      <c r="HCK16" s="988"/>
      <c r="HCL16" s="988"/>
      <c r="HCM16" s="988"/>
      <c r="HCN16" s="988"/>
      <c r="HCO16" s="988"/>
      <c r="HCP16" s="988"/>
      <c r="HCQ16" s="988"/>
      <c r="HCR16" s="988"/>
      <c r="HCS16" s="988"/>
      <c r="HCT16" s="988"/>
      <c r="HCU16" s="988"/>
      <c r="HCV16" s="988"/>
      <c r="HCW16" s="988"/>
      <c r="HCX16" s="988"/>
      <c r="HCY16" s="988"/>
      <c r="HCZ16" s="988"/>
      <c r="HDA16" s="988"/>
      <c r="HDB16" s="988"/>
      <c r="HDC16" s="988"/>
      <c r="HDD16" s="988"/>
      <c r="HDE16" s="988"/>
      <c r="HDF16" s="988"/>
      <c r="HDG16" s="988"/>
      <c r="HDH16" s="988"/>
      <c r="HDI16" s="988"/>
      <c r="HDJ16" s="988"/>
      <c r="HDK16" s="988"/>
      <c r="HDL16" s="988"/>
      <c r="HDM16" s="988"/>
      <c r="HDN16" s="988"/>
      <c r="HDO16" s="988"/>
      <c r="HDP16" s="988"/>
      <c r="HDQ16" s="988"/>
      <c r="HDR16" s="988"/>
      <c r="HDS16" s="988"/>
      <c r="HDT16" s="988"/>
      <c r="HDU16" s="988"/>
      <c r="HDV16" s="988"/>
      <c r="HDW16" s="988"/>
      <c r="HDX16" s="988"/>
      <c r="HDY16" s="988"/>
      <c r="HDZ16" s="988"/>
      <c r="HEA16" s="988"/>
      <c r="HEB16" s="988"/>
      <c r="HEC16" s="988"/>
      <c r="HED16" s="988"/>
      <c r="HEE16" s="988"/>
      <c r="HEF16" s="988"/>
      <c r="HEG16" s="988"/>
      <c r="HEH16" s="988"/>
      <c r="HEI16" s="988"/>
      <c r="HEJ16" s="988"/>
      <c r="HEK16" s="988"/>
      <c r="HEL16" s="988"/>
      <c r="HEM16" s="988"/>
      <c r="HEN16" s="988"/>
      <c r="HEO16" s="988"/>
      <c r="HEP16" s="988"/>
      <c r="HEQ16" s="988"/>
      <c r="HER16" s="988"/>
      <c r="HES16" s="988"/>
      <c r="HET16" s="988"/>
      <c r="HEU16" s="988"/>
      <c r="HEV16" s="988"/>
      <c r="HEW16" s="988"/>
      <c r="HEX16" s="988"/>
      <c r="HEY16" s="988"/>
      <c r="HEZ16" s="988"/>
      <c r="HFA16" s="988"/>
      <c r="HFB16" s="988"/>
      <c r="HFC16" s="988"/>
      <c r="HFD16" s="988"/>
      <c r="HFE16" s="988"/>
      <c r="HFF16" s="988"/>
      <c r="HFG16" s="988"/>
      <c r="HFH16" s="988"/>
      <c r="HFI16" s="988"/>
      <c r="HFJ16" s="988"/>
      <c r="HFK16" s="988"/>
      <c r="HFL16" s="988"/>
      <c r="HFM16" s="988"/>
      <c r="HFN16" s="988"/>
      <c r="HFO16" s="988"/>
      <c r="HFP16" s="988"/>
      <c r="HFQ16" s="988"/>
      <c r="HFR16" s="988"/>
      <c r="HFS16" s="988"/>
      <c r="HFT16" s="988"/>
      <c r="HFU16" s="988"/>
      <c r="HFV16" s="988"/>
      <c r="HFW16" s="988"/>
      <c r="HFX16" s="988"/>
      <c r="HFY16" s="988"/>
      <c r="HFZ16" s="988"/>
      <c r="HGA16" s="988"/>
      <c r="HGB16" s="988"/>
      <c r="HGC16" s="988"/>
      <c r="HGD16" s="988"/>
      <c r="HGE16" s="988"/>
      <c r="HGF16" s="988"/>
      <c r="HGG16" s="988"/>
      <c r="HGH16" s="988"/>
      <c r="HGI16" s="988"/>
      <c r="HGJ16" s="988"/>
      <c r="HGK16" s="988"/>
      <c r="HGL16" s="988"/>
      <c r="HGM16" s="988"/>
      <c r="HGN16" s="988"/>
      <c r="HGO16" s="988"/>
      <c r="HGP16" s="988"/>
      <c r="HGQ16" s="988"/>
      <c r="HGR16" s="988"/>
      <c r="HGS16" s="988"/>
      <c r="HGT16" s="988"/>
      <c r="HGU16" s="988"/>
      <c r="HGV16" s="988"/>
      <c r="HGW16" s="988"/>
      <c r="HGX16" s="988"/>
      <c r="HGY16" s="988"/>
      <c r="HGZ16" s="988"/>
      <c r="HHA16" s="988"/>
      <c r="HHB16" s="988"/>
      <c r="HHC16" s="988"/>
      <c r="HHD16" s="988"/>
      <c r="HHE16" s="988"/>
      <c r="HHF16" s="988"/>
      <c r="HHG16" s="988"/>
      <c r="HHH16" s="988"/>
      <c r="HHI16" s="988"/>
      <c r="HHJ16" s="988"/>
      <c r="HHK16" s="988"/>
      <c r="HHL16" s="988"/>
      <c r="HHM16" s="988"/>
      <c r="HHN16" s="988"/>
      <c r="HHO16" s="988"/>
      <c r="HHP16" s="988"/>
      <c r="HHQ16" s="988"/>
      <c r="HHR16" s="988"/>
      <c r="HHS16" s="988"/>
      <c r="HHT16" s="988"/>
      <c r="HHU16" s="988"/>
      <c r="HHV16" s="988"/>
      <c r="HHW16" s="988"/>
      <c r="HHX16" s="988"/>
      <c r="HHY16" s="988"/>
      <c r="HHZ16" s="988"/>
      <c r="HIA16" s="988"/>
      <c r="HIB16" s="988"/>
      <c r="HIC16" s="988"/>
      <c r="HID16" s="988"/>
      <c r="HIE16" s="988"/>
      <c r="HIF16" s="988"/>
      <c r="HIG16" s="988"/>
      <c r="HIH16" s="988"/>
      <c r="HII16" s="988"/>
      <c r="HIJ16" s="988"/>
      <c r="HIK16" s="988"/>
      <c r="HIL16" s="988"/>
      <c r="HIM16" s="988"/>
      <c r="HIN16" s="988"/>
      <c r="HIO16" s="988"/>
      <c r="HIP16" s="988"/>
      <c r="HIQ16" s="988"/>
      <c r="HIR16" s="988"/>
      <c r="HIS16" s="988"/>
      <c r="HIT16" s="988"/>
      <c r="HIU16" s="988"/>
      <c r="HIV16" s="988"/>
      <c r="HIW16" s="988"/>
      <c r="HIX16" s="988"/>
      <c r="HIY16" s="988"/>
      <c r="HIZ16" s="988"/>
      <c r="HJA16" s="988"/>
      <c r="HJB16" s="988"/>
      <c r="HJC16" s="988"/>
      <c r="HJD16" s="988"/>
      <c r="HJE16" s="988"/>
      <c r="HJF16" s="988"/>
      <c r="HJG16" s="988"/>
      <c r="HJH16" s="988"/>
      <c r="HJI16" s="988"/>
      <c r="HJJ16" s="988"/>
      <c r="HJK16" s="988"/>
      <c r="HJL16" s="988"/>
      <c r="HJM16" s="988"/>
      <c r="HJN16" s="988"/>
      <c r="HJO16" s="988"/>
      <c r="HJP16" s="988"/>
      <c r="HJQ16" s="988"/>
      <c r="HJR16" s="988"/>
      <c r="HJS16" s="988"/>
      <c r="HJT16" s="988"/>
      <c r="HJU16" s="988"/>
      <c r="HJV16" s="988"/>
      <c r="HJW16" s="988"/>
      <c r="HJX16" s="988"/>
      <c r="HJY16" s="988"/>
      <c r="HJZ16" s="988"/>
      <c r="HKA16" s="988"/>
      <c r="HKB16" s="988"/>
      <c r="HKC16" s="988"/>
      <c r="HKD16" s="988"/>
      <c r="HKE16" s="988"/>
      <c r="HKF16" s="988"/>
      <c r="HKG16" s="988"/>
      <c r="HKH16" s="988"/>
      <c r="HKI16" s="988"/>
      <c r="HKJ16" s="988"/>
      <c r="HKK16" s="988"/>
      <c r="HKL16" s="988"/>
      <c r="HKM16" s="988"/>
      <c r="HKN16" s="988"/>
      <c r="HKO16" s="988"/>
      <c r="HKP16" s="988"/>
      <c r="HKQ16" s="988"/>
      <c r="HKR16" s="988"/>
      <c r="HKS16" s="988"/>
      <c r="HKT16" s="988"/>
      <c r="HKU16" s="988"/>
      <c r="HKV16" s="988"/>
      <c r="HKW16" s="988"/>
      <c r="HKX16" s="988"/>
      <c r="HKY16" s="988"/>
      <c r="HKZ16" s="988"/>
      <c r="HLA16" s="988"/>
      <c r="HLB16" s="988"/>
      <c r="HLC16" s="988"/>
      <c r="HLD16" s="988"/>
      <c r="HLE16" s="988"/>
      <c r="HLF16" s="988"/>
      <c r="HLG16" s="988"/>
      <c r="HLH16" s="988"/>
      <c r="HLI16" s="988"/>
      <c r="HLJ16" s="988"/>
      <c r="HLK16" s="988"/>
      <c r="HLL16" s="988"/>
      <c r="HLM16" s="988"/>
      <c r="HLN16" s="988"/>
      <c r="HLO16" s="988"/>
      <c r="HLP16" s="988"/>
      <c r="HLQ16" s="988"/>
      <c r="HLR16" s="988"/>
      <c r="HLS16" s="988"/>
      <c r="HLT16" s="988"/>
      <c r="HLU16" s="988"/>
      <c r="HLV16" s="988"/>
      <c r="HLW16" s="988"/>
      <c r="HLX16" s="988"/>
      <c r="HLY16" s="988"/>
      <c r="HLZ16" s="988"/>
      <c r="HMA16" s="988"/>
      <c r="HMB16" s="988"/>
      <c r="HMC16" s="988"/>
      <c r="HMD16" s="988"/>
      <c r="HME16" s="988"/>
      <c r="HMF16" s="988"/>
      <c r="HMG16" s="988"/>
      <c r="HMH16" s="988"/>
      <c r="HMI16" s="988"/>
      <c r="HMJ16" s="988"/>
      <c r="HMK16" s="988"/>
      <c r="HML16" s="988"/>
      <c r="HMM16" s="988"/>
      <c r="HMN16" s="988"/>
      <c r="HMO16" s="988"/>
      <c r="HMP16" s="988"/>
      <c r="HMQ16" s="988"/>
      <c r="HMR16" s="988"/>
      <c r="HMS16" s="988"/>
      <c r="HMT16" s="988"/>
      <c r="HMU16" s="988"/>
      <c r="HMV16" s="988"/>
      <c r="HMW16" s="988"/>
      <c r="HMX16" s="988"/>
      <c r="HMY16" s="988"/>
      <c r="HMZ16" s="988"/>
      <c r="HNA16" s="988"/>
      <c r="HNB16" s="988"/>
      <c r="HNC16" s="988"/>
      <c r="HND16" s="988"/>
      <c r="HNE16" s="988"/>
      <c r="HNF16" s="988"/>
      <c r="HNG16" s="988"/>
      <c r="HNH16" s="988"/>
      <c r="HNI16" s="988"/>
      <c r="HNJ16" s="988"/>
      <c r="HNK16" s="988"/>
      <c r="HNL16" s="988"/>
      <c r="HNM16" s="988"/>
      <c r="HNN16" s="988"/>
      <c r="HNO16" s="988"/>
      <c r="HNP16" s="988"/>
      <c r="HNQ16" s="988"/>
      <c r="HNR16" s="988"/>
      <c r="HNS16" s="988"/>
      <c r="HNT16" s="988"/>
      <c r="HNU16" s="988"/>
      <c r="HNV16" s="988"/>
      <c r="HNW16" s="988"/>
      <c r="HNX16" s="988"/>
      <c r="HNY16" s="988"/>
      <c r="HNZ16" s="988"/>
      <c r="HOA16" s="988"/>
      <c r="HOB16" s="988"/>
      <c r="HOC16" s="988"/>
      <c r="HOD16" s="988"/>
      <c r="HOE16" s="988"/>
      <c r="HOF16" s="988"/>
      <c r="HOG16" s="988"/>
      <c r="HOH16" s="988"/>
      <c r="HOI16" s="988"/>
      <c r="HOJ16" s="988"/>
      <c r="HOK16" s="988"/>
      <c r="HOL16" s="988"/>
      <c r="HOM16" s="988"/>
      <c r="HON16" s="988"/>
      <c r="HOO16" s="988"/>
      <c r="HOP16" s="988"/>
      <c r="HOQ16" s="988"/>
      <c r="HOR16" s="988"/>
      <c r="HOS16" s="988"/>
      <c r="HOT16" s="988"/>
      <c r="HOU16" s="988"/>
      <c r="HOV16" s="988"/>
      <c r="HOW16" s="988"/>
      <c r="HOX16" s="988"/>
      <c r="HOY16" s="988"/>
      <c r="HOZ16" s="988"/>
      <c r="HPA16" s="988"/>
      <c r="HPB16" s="988"/>
      <c r="HPC16" s="988"/>
      <c r="HPD16" s="988"/>
      <c r="HPE16" s="988"/>
      <c r="HPF16" s="988"/>
      <c r="HPG16" s="988"/>
      <c r="HPH16" s="988"/>
      <c r="HPI16" s="988"/>
      <c r="HPJ16" s="988"/>
      <c r="HPK16" s="988"/>
      <c r="HPL16" s="988"/>
      <c r="HPM16" s="988"/>
      <c r="HPN16" s="988"/>
      <c r="HPO16" s="988"/>
      <c r="HPP16" s="988"/>
      <c r="HPQ16" s="988"/>
      <c r="HPR16" s="988"/>
      <c r="HPS16" s="988"/>
      <c r="HPT16" s="988"/>
      <c r="HPU16" s="988"/>
      <c r="HPV16" s="988"/>
      <c r="HPW16" s="988"/>
      <c r="HPX16" s="988"/>
      <c r="HPY16" s="988"/>
      <c r="HPZ16" s="988"/>
      <c r="HQA16" s="988"/>
      <c r="HQB16" s="988"/>
      <c r="HQC16" s="988"/>
      <c r="HQD16" s="988"/>
      <c r="HQE16" s="988"/>
      <c r="HQF16" s="988"/>
      <c r="HQG16" s="988"/>
      <c r="HQH16" s="988"/>
      <c r="HQI16" s="988"/>
      <c r="HQJ16" s="988"/>
      <c r="HQK16" s="988"/>
      <c r="HQL16" s="988"/>
      <c r="HQM16" s="988"/>
      <c r="HQN16" s="988"/>
      <c r="HQO16" s="988"/>
      <c r="HQP16" s="988"/>
      <c r="HQQ16" s="988"/>
      <c r="HQR16" s="988"/>
      <c r="HQS16" s="988"/>
      <c r="HQT16" s="988"/>
      <c r="HQU16" s="988"/>
      <c r="HQV16" s="988"/>
      <c r="HQW16" s="988"/>
      <c r="HQX16" s="988"/>
      <c r="HQY16" s="988"/>
      <c r="HQZ16" s="988"/>
      <c r="HRA16" s="988"/>
      <c r="HRB16" s="988"/>
      <c r="HRC16" s="988"/>
      <c r="HRD16" s="988"/>
      <c r="HRE16" s="988"/>
      <c r="HRF16" s="988"/>
      <c r="HRG16" s="988"/>
      <c r="HRH16" s="988"/>
      <c r="HRI16" s="988"/>
      <c r="HRJ16" s="988"/>
      <c r="HRK16" s="988"/>
      <c r="HRL16" s="988"/>
      <c r="HRM16" s="988"/>
      <c r="HRN16" s="988"/>
      <c r="HRO16" s="988"/>
      <c r="HRP16" s="988"/>
      <c r="HRQ16" s="988"/>
      <c r="HRR16" s="988"/>
      <c r="HRS16" s="988"/>
      <c r="HRT16" s="988"/>
      <c r="HRU16" s="988"/>
      <c r="HRV16" s="988"/>
      <c r="HRW16" s="988"/>
      <c r="HRX16" s="988"/>
      <c r="HRY16" s="988"/>
      <c r="HRZ16" s="988"/>
      <c r="HSA16" s="988"/>
      <c r="HSB16" s="988"/>
      <c r="HSC16" s="988"/>
      <c r="HSD16" s="988"/>
      <c r="HSE16" s="988"/>
      <c r="HSF16" s="988"/>
      <c r="HSG16" s="988"/>
      <c r="HSH16" s="988"/>
      <c r="HSI16" s="988"/>
      <c r="HSJ16" s="988"/>
      <c r="HSK16" s="988"/>
      <c r="HSL16" s="988"/>
      <c r="HSM16" s="988"/>
      <c r="HSN16" s="988"/>
      <c r="HSO16" s="988"/>
      <c r="HSP16" s="988"/>
      <c r="HSQ16" s="988"/>
      <c r="HSR16" s="988"/>
      <c r="HSS16" s="988"/>
      <c r="HST16" s="988"/>
      <c r="HSU16" s="988"/>
      <c r="HSV16" s="988"/>
      <c r="HSW16" s="988"/>
      <c r="HSX16" s="988"/>
      <c r="HSY16" s="988"/>
      <c r="HSZ16" s="988"/>
      <c r="HTA16" s="988"/>
      <c r="HTB16" s="988"/>
      <c r="HTC16" s="988"/>
      <c r="HTD16" s="988"/>
      <c r="HTE16" s="988"/>
      <c r="HTF16" s="988"/>
      <c r="HTG16" s="988"/>
      <c r="HTH16" s="988"/>
      <c r="HTI16" s="988"/>
      <c r="HTJ16" s="988"/>
      <c r="HTK16" s="988"/>
      <c r="HTL16" s="988"/>
      <c r="HTM16" s="988"/>
      <c r="HTN16" s="988"/>
      <c r="HTO16" s="988"/>
      <c r="HTP16" s="988"/>
      <c r="HTQ16" s="988"/>
      <c r="HTR16" s="988"/>
      <c r="HTS16" s="988"/>
      <c r="HTT16" s="988"/>
      <c r="HTU16" s="988"/>
      <c r="HTV16" s="988"/>
      <c r="HTW16" s="988"/>
      <c r="HTX16" s="988"/>
      <c r="HTY16" s="988"/>
      <c r="HTZ16" s="988"/>
      <c r="HUA16" s="988"/>
      <c r="HUB16" s="988"/>
      <c r="HUC16" s="988"/>
      <c r="HUD16" s="988"/>
      <c r="HUE16" s="988"/>
      <c r="HUF16" s="988"/>
      <c r="HUG16" s="988"/>
      <c r="HUH16" s="988"/>
      <c r="HUI16" s="988"/>
      <c r="HUJ16" s="988"/>
      <c r="HUK16" s="988"/>
      <c r="HUL16" s="988"/>
      <c r="HUM16" s="988"/>
      <c r="HUN16" s="988"/>
      <c r="HUO16" s="988"/>
      <c r="HUP16" s="988"/>
      <c r="HUQ16" s="988"/>
      <c r="HUR16" s="988"/>
      <c r="HUS16" s="988"/>
      <c r="HUT16" s="988"/>
      <c r="HUU16" s="988"/>
      <c r="HUV16" s="988"/>
      <c r="HUW16" s="988"/>
      <c r="HUX16" s="988"/>
      <c r="HUY16" s="988"/>
      <c r="HUZ16" s="988"/>
      <c r="HVA16" s="988"/>
      <c r="HVB16" s="988"/>
      <c r="HVC16" s="988"/>
      <c r="HVD16" s="988"/>
      <c r="HVE16" s="988"/>
      <c r="HVF16" s="988"/>
      <c r="HVG16" s="988"/>
      <c r="HVH16" s="988"/>
      <c r="HVI16" s="988"/>
      <c r="HVJ16" s="988"/>
      <c r="HVK16" s="988"/>
      <c r="HVL16" s="988"/>
      <c r="HVM16" s="988"/>
      <c r="HVN16" s="988"/>
      <c r="HVO16" s="988"/>
      <c r="HVP16" s="988"/>
      <c r="HVQ16" s="988"/>
      <c r="HVR16" s="988"/>
      <c r="HVS16" s="988"/>
      <c r="HVT16" s="988"/>
      <c r="HVU16" s="988"/>
      <c r="HVV16" s="988"/>
      <c r="HVW16" s="988"/>
      <c r="HVX16" s="988"/>
      <c r="HVY16" s="988"/>
      <c r="HVZ16" s="988"/>
      <c r="HWA16" s="988"/>
      <c r="HWB16" s="988"/>
      <c r="HWC16" s="988"/>
      <c r="HWD16" s="988"/>
      <c r="HWE16" s="988"/>
      <c r="HWF16" s="988"/>
      <c r="HWG16" s="988"/>
      <c r="HWH16" s="988"/>
      <c r="HWI16" s="988"/>
      <c r="HWJ16" s="988"/>
      <c r="HWK16" s="988"/>
      <c r="HWL16" s="988"/>
      <c r="HWM16" s="988"/>
      <c r="HWN16" s="988"/>
      <c r="HWO16" s="988"/>
      <c r="HWP16" s="988"/>
      <c r="HWQ16" s="988"/>
      <c r="HWR16" s="988"/>
      <c r="HWS16" s="988"/>
      <c r="HWT16" s="988"/>
      <c r="HWU16" s="988"/>
      <c r="HWV16" s="988"/>
      <c r="HWW16" s="988"/>
      <c r="HWX16" s="988"/>
      <c r="HWY16" s="988"/>
      <c r="HWZ16" s="988"/>
      <c r="HXA16" s="988"/>
      <c r="HXB16" s="988"/>
      <c r="HXC16" s="988"/>
      <c r="HXD16" s="988"/>
      <c r="HXE16" s="988"/>
      <c r="HXF16" s="988"/>
      <c r="HXG16" s="988"/>
      <c r="HXH16" s="988"/>
      <c r="HXI16" s="988"/>
      <c r="HXJ16" s="988"/>
      <c r="HXK16" s="988"/>
      <c r="HXL16" s="988"/>
      <c r="HXM16" s="988"/>
      <c r="HXN16" s="988"/>
      <c r="HXO16" s="988"/>
      <c r="HXP16" s="988"/>
      <c r="HXQ16" s="988"/>
      <c r="HXR16" s="988"/>
      <c r="HXS16" s="988"/>
      <c r="HXT16" s="988"/>
      <c r="HXU16" s="988"/>
      <c r="HXV16" s="988"/>
      <c r="HXW16" s="988"/>
      <c r="HXX16" s="988"/>
      <c r="HXY16" s="988"/>
      <c r="HXZ16" s="988"/>
      <c r="HYA16" s="988"/>
      <c r="HYB16" s="988"/>
      <c r="HYC16" s="988"/>
      <c r="HYD16" s="988"/>
      <c r="HYE16" s="988"/>
      <c r="HYF16" s="988"/>
      <c r="HYG16" s="988"/>
      <c r="HYH16" s="988"/>
      <c r="HYI16" s="988"/>
      <c r="HYJ16" s="988"/>
      <c r="HYK16" s="988"/>
      <c r="HYL16" s="988"/>
      <c r="HYM16" s="988"/>
      <c r="HYN16" s="988"/>
      <c r="HYO16" s="988"/>
      <c r="HYP16" s="988"/>
      <c r="HYQ16" s="988"/>
      <c r="HYR16" s="988"/>
      <c r="HYS16" s="988"/>
      <c r="HYT16" s="988"/>
      <c r="HYU16" s="988"/>
      <c r="HYV16" s="988"/>
      <c r="HYW16" s="988"/>
      <c r="HYX16" s="988"/>
      <c r="HYY16" s="988"/>
      <c r="HYZ16" s="988"/>
      <c r="HZA16" s="988"/>
      <c r="HZB16" s="988"/>
      <c r="HZC16" s="988"/>
      <c r="HZD16" s="988"/>
      <c r="HZE16" s="988"/>
      <c r="HZF16" s="988"/>
      <c r="HZG16" s="988"/>
      <c r="HZH16" s="988"/>
      <c r="HZI16" s="988"/>
      <c r="HZJ16" s="988"/>
      <c r="HZK16" s="988"/>
      <c r="HZL16" s="988"/>
      <c r="HZM16" s="988"/>
      <c r="HZN16" s="988"/>
      <c r="HZO16" s="988"/>
      <c r="HZP16" s="988"/>
      <c r="HZQ16" s="988"/>
      <c r="HZR16" s="988"/>
      <c r="HZS16" s="988"/>
      <c r="HZT16" s="988"/>
      <c r="HZU16" s="988"/>
      <c r="HZV16" s="988"/>
      <c r="HZW16" s="988"/>
      <c r="HZX16" s="988"/>
      <c r="HZY16" s="988"/>
      <c r="HZZ16" s="988"/>
      <c r="IAA16" s="988"/>
      <c r="IAB16" s="988"/>
      <c r="IAC16" s="988"/>
      <c r="IAD16" s="988"/>
      <c r="IAE16" s="988"/>
      <c r="IAF16" s="988"/>
      <c r="IAG16" s="988"/>
      <c r="IAH16" s="988"/>
      <c r="IAI16" s="988"/>
      <c r="IAJ16" s="988"/>
      <c r="IAK16" s="988"/>
      <c r="IAL16" s="988"/>
      <c r="IAM16" s="988"/>
      <c r="IAN16" s="988"/>
      <c r="IAO16" s="988"/>
      <c r="IAP16" s="988"/>
      <c r="IAQ16" s="988"/>
      <c r="IAR16" s="988"/>
      <c r="IAS16" s="988"/>
      <c r="IAT16" s="988"/>
      <c r="IAU16" s="988"/>
      <c r="IAV16" s="988"/>
      <c r="IAW16" s="988"/>
      <c r="IAX16" s="988"/>
      <c r="IAY16" s="988"/>
      <c r="IAZ16" s="988"/>
      <c r="IBA16" s="988"/>
      <c r="IBB16" s="988"/>
      <c r="IBC16" s="988"/>
      <c r="IBD16" s="988"/>
      <c r="IBE16" s="988"/>
      <c r="IBF16" s="988"/>
      <c r="IBG16" s="988"/>
      <c r="IBH16" s="988"/>
      <c r="IBI16" s="988"/>
      <c r="IBJ16" s="988"/>
      <c r="IBK16" s="988"/>
      <c r="IBL16" s="988"/>
      <c r="IBM16" s="988"/>
      <c r="IBN16" s="988"/>
      <c r="IBO16" s="988"/>
      <c r="IBP16" s="988"/>
      <c r="IBQ16" s="988"/>
      <c r="IBR16" s="988"/>
      <c r="IBS16" s="988"/>
      <c r="IBT16" s="988"/>
      <c r="IBU16" s="988"/>
      <c r="IBV16" s="988"/>
      <c r="IBW16" s="988"/>
      <c r="IBX16" s="988"/>
      <c r="IBY16" s="988"/>
      <c r="IBZ16" s="988"/>
      <c r="ICA16" s="988"/>
      <c r="ICB16" s="988"/>
      <c r="ICC16" s="988"/>
      <c r="ICD16" s="988"/>
      <c r="ICE16" s="988"/>
      <c r="ICF16" s="988"/>
      <c r="ICG16" s="988"/>
      <c r="ICH16" s="988"/>
      <c r="ICI16" s="988"/>
      <c r="ICJ16" s="988"/>
      <c r="ICK16" s="988"/>
      <c r="ICL16" s="988"/>
      <c r="ICM16" s="988"/>
      <c r="ICN16" s="988"/>
      <c r="ICO16" s="988"/>
      <c r="ICP16" s="988"/>
      <c r="ICQ16" s="988"/>
      <c r="ICR16" s="988"/>
      <c r="ICS16" s="988"/>
      <c r="ICT16" s="988"/>
      <c r="ICU16" s="988"/>
      <c r="ICV16" s="988"/>
      <c r="ICW16" s="988"/>
      <c r="ICX16" s="988"/>
      <c r="ICY16" s="988"/>
      <c r="ICZ16" s="988"/>
      <c r="IDA16" s="988"/>
      <c r="IDB16" s="988"/>
      <c r="IDC16" s="988"/>
      <c r="IDD16" s="988"/>
      <c r="IDE16" s="988"/>
      <c r="IDF16" s="988"/>
      <c r="IDG16" s="988"/>
      <c r="IDH16" s="988"/>
      <c r="IDI16" s="988"/>
      <c r="IDJ16" s="988"/>
      <c r="IDK16" s="988"/>
      <c r="IDL16" s="988"/>
      <c r="IDM16" s="988"/>
      <c r="IDN16" s="988"/>
      <c r="IDO16" s="988"/>
      <c r="IDP16" s="988"/>
      <c r="IDQ16" s="988"/>
      <c r="IDR16" s="988"/>
      <c r="IDS16" s="988"/>
      <c r="IDT16" s="988"/>
      <c r="IDU16" s="988"/>
      <c r="IDV16" s="988"/>
      <c r="IDW16" s="988"/>
      <c r="IDX16" s="988"/>
      <c r="IDY16" s="988"/>
      <c r="IDZ16" s="988"/>
      <c r="IEA16" s="988"/>
      <c r="IEB16" s="988"/>
      <c r="IEC16" s="988"/>
      <c r="IED16" s="988"/>
      <c r="IEE16" s="988"/>
      <c r="IEF16" s="988"/>
      <c r="IEG16" s="988"/>
      <c r="IEH16" s="988"/>
      <c r="IEI16" s="988"/>
      <c r="IEJ16" s="988"/>
      <c r="IEK16" s="988"/>
      <c r="IEL16" s="988"/>
      <c r="IEM16" s="988"/>
      <c r="IEN16" s="988"/>
      <c r="IEO16" s="988"/>
      <c r="IEP16" s="988"/>
      <c r="IEQ16" s="988"/>
      <c r="IER16" s="988"/>
      <c r="IES16" s="988"/>
      <c r="IET16" s="988"/>
      <c r="IEU16" s="988"/>
      <c r="IEV16" s="988"/>
      <c r="IEW16" s="988"/>
      <c r="IEX16" s="988"/>
      <c r="IEY16" s="988"/>
      <c r="IEZ16" s="988"/>
      <c r="IFA16" s="988"/>
      <c r="IFB16" s="988"/>
      <c r="IFC16" s="988"/>
      <c r="IFD16" s="988"/>
      <c r="IFE16" s="988"/>
      <c r="IFF16" s="988"/>
      <c r="IFG16" s="988"/>
      <c r="IFH16" s="988"/>
      <c r="IFI16" s="988"/>
      <c r="IFJ16" s="988"/>
      <c r="IFK16" s="988"/>
      <c r="IFL16" s="988"/>
      <c r="IFM16" s="988"/>
      <c r="IFN16" s="988"/>
      <c r="IFO16" s="988"/>
      <c r="IFP16" s="988"/>
      <c r="IFQ16" s="988"/>
      <c r="IFR16" s="988"/>
      <c r="IFS16" s="988"/>
      <c r="IFT16" s="988"/>
      <c r="IFU16" s="988"/>
      <c r="IFV16" s="988"/>
      <c r="IFW16" s="988"/>
      <c r="IFX16" s="988"/>
      <c r="IFY16" s="988"/>
      <c r="IFZ16" s="988"/>
      <c r="IGA16" s="988"/>
      <c r="IGB16" s="988"/>
      <c r="IGC16" s="988"/>
      <c r="IGD16" s="988"/>
      <c r="IGE16" s="988"/>
      <c r="IGF16" s="988"/>
      <c r="IGG16" s="988"/>
      <c r="IGH16" s="988"/>
      <c r="IGI16" s="988"/>
      <c r="IGJ16" s="988"/>
      <c r="IGK16" s="988"/>
      <c r="IGL16" s="988"/>
      <c r="IGM16" s="988"/>
      <c r="IGN16" s="988"/>
      <c r="IGO16" s="988"/>
      <c r="IGP16" s="988"/>
      <c r="IGQ16" s="988"/>
      <c r="IGR16" s="988"/>
      <c r="IGS16" s="988"/>
      <c r="IGT16" s="988"/>
      <c r="IGU16" s="988"/>
      <c r="IGV16" s="988"/>
      <c r="IGW16" s="988"/>
      <c r="IGX16" s="988"/>
      <c r="IGY16" s="988"/>
      <c r="IGZ16" s="988"/>
      <c r="IHA16" s="988"/>
      <c r="IHB16" s="988"/>
      <c r="IHC16" s="988"/>
      <c r="IHD16" s="988"/>
      <c r="IHE16" s="988"/>
      <c r="IHF16" s="988"/>
      <c r="IHG16" s="988"/>
      <c r="IHH16" s="988"/>
      <c r="IHI16" s="988"/>
      <c r="IHJ16" s="988"/>
      <c r="IHK16" s="988"/>
      <c r="IHL16" s="988"/>
      <c r="IHM16" s="988"/>
      <c r="IHN16" s="988"/>
      <c r="IHO16" s="988"/>
      <c r="IHP16" s="988"/>
      <c r="IHQ16" s="988"/>
      <c r="IHR16" s="988"/>
      <c r="IHS16" s="988"/>
      <c r="IHT16" s="988"/>
      <c r="IHU16" s="988"/>
      <c r="IHV16" s="988"/>
      <c r="IHW16" s="988"/>
      <c r="IHX16" s="988"/>
      <c r="IHY16" s="988"/>
      <c r="IHZ16" s="988"/>
      <c r="IIA16" s="988"/>
      <c r="IIB16" s="988"/>
      <c r="IIC16" s="988"/>
      <c r="IID16" s="988"/>
      <c r="IIE16" s="988"/>
      <c r="IIF16" s="988"/>
      <c r="IIG16" s="988"/>
      <c r="IIH16" s="988"/>
      <c r="III16" s="988"/>
      <c r="IIJ16" s="988"/>
      <c r="IIK16" s="988"/>
      <c r="IIL16" s="988"/>
      <c r="IIM16" s="988"/>
      <c r="IIN16" s="988"/>
      <c r="IIO16" s="988"/>
      <c r="IIP16" s="988"/>
      <c r="IIQ16" s="988"/>
      <c r="IIR16" s="988"/>
      <c r="IIS16" s="988"/>
      <c r="IIT16" s="988"/>
      <c r="IIU16" s="988"/>
      <c r="IIV16" s="988"/>
      <c r="IIW16" s="988"/>
      <c r="IIX16" s="988"/>
      <c r="IIY16" s="988"/>
      <c r="IIZ16" s="988"/>
      <c r="IJA16" s="988"/>
      <c r="IJB16" s="988"/>
      <c r="IJC16" s="988"/>
      <c r="IJD16" s="988"/>
      <c r="IJE16" s="988"/>
      <c r="IJF16" s="988"/>
      <c r="IJG16" s="988"/>
      <c r="IJH16" s="988"/>
      <c r="IJI16" s="988"/>
      <c r="IJJ16" s="988"/>
      <c r="IJK16" s="988"/>
      <c r="IJL16" s="988"/>
      <c r="IJM16" s="988"/>
      <c r="IJN16" s="988"/>
      <c r="IJO16" s="988"/>
      <c r="IJP16" s="988"/>
      <c r="IJQ16" s="988"/>
      <c r="IJR16" s="988"/>
      <c r="IJS16" s="988"/>
      <c r="IJT16" s="988"/>
      <c r="IJU16" s="988"/>
      <c r="IJV16" s="988"/>
      <c r="IJW16" s="988"/>
      <c r="IJX16" s="988"/>
      <c r="IJY16" s="988"/>
      <c r="IJZ16" s="988"/>
      <c r="IKA16" s="988"/>
      <c r="IKB16" s="988"/>
      <c r="IKC16" s="988"/>
      <c r="IKD16" s="988"/>
      <c r="IKE16" s="988"/>
      <c r="IKF16" s="988"/>
      <c r="IKG16" s="988"/>
      <c r="IKH16" s="988"/>
      <c r="IKI16" s="988"/>
      <c r="IKJ16" s="988"/>
      <c r="IKK16" s="988"/>
      <c r="IKL16" s="988"/>
      <c r="IKM16" s="988"/>
      <c r="IKN16" s="988"/>
      <c r="IKO16" s="988"/>
      <c r="IKP16" s="988"/>
      <c r="IKQ16" s="988"/>
      <c r="IKR16" s="988"/>
      <c r="IKS16" s="988"/>
      <c r="IKT16" s="988"/>
      <c r="IKU16" s="988"/>
      <c r="IKV16" s="988"/>
      <c r="IKW16" s="988"/>
      <c r="IKX16" s="988"/>
      <c r="IKY16" s="988"/>
      <c r="IKZ16" s="988"/>
      <c r="ILA16" s="988"/>
      <c r="ILB16" s="988"/>
      <c r="ILC16" s="988"/>
      <c r="ILD16" s="988"/>
      <c r="ILE16" s="988"/>
      <c r="ILF16" s="988"/>
      <c r="ILG16" s="988"/>
      <c r="ILH16" s="988"/>
      <c r="ILI16" s="988"/>
      <c r="ILJ16" s="988"/>
      <c r="ILK16" s="988"/>
      <c r="ILL16" s="988"/>
      <c r="ILM16" s="988"/>
      <c r="ILN16" s="988"/>
      <c r="ILO16" s="988"/>
      <c r="ILP16" s="988"/>
      <c r="ILQ16" s="988"/>
      <c r="ILR16" s="988"/>
      <c r="ILS16" s="988"/>
      <c r="ILT16" s="988"/>
      <c r="ILU16" s="988"/>
      <c r="ILV16" s="988"/>
      <c r="ILW16" s="988"/>
      <c r="ILX16" s="988"/>
      <c r="ILY16" s="988"/>
      <c r="ILZ16" s="988"/>
      <c r="IMA16" s="988"/>
      <c r="IMB16" s="988"/>
      <c r="IMC16" s="988"/>
      <c r="IMD16" s="988"/>
      <c r="IME16" s="988"/>
      <c r="IMF16" s="988"/>
      <c r="IMG16" s="988"/>
      <c r="IMH16" s="988"/>
      <c r="IMI16" s="988"/>
      <c r="IMJ16" s="988"/>
      <c r="IMK16" s="988"/>
      <c r="IML16" s="988"/>
      <c r="IMM16" s="988"/>
      <c r="IMN16" s="988"/>
      <c r="IMO16" s="988"/>
      <c r="IMP16" s="988"/>
      <c r="IMQ16" s="988"/>
      <c r="IMR16" s="988"/>
      <c r="IMS16" s="988"/>
      <c r="IMT16" s="988"/>
      <c r="IMU16" s="988"/>
      <c r="IMV16" s="988"/>
      <c r="IMW16" s="988"/>
      <c r="IMX16" s="988"/>
      <c r="IMY16" s="988"/>
      <c r="IMZ16" s="988"/>
      <c r="INA16" s="988"/>
      <c r="INB16" s="988"/>
      <c r="INC16" s="988"/>
      <c r="IND16" s="988"/>
      <c r="INE16" s="988"/>
      <c r="INF16" s="988"/>
      <c r="ING16" s="988"/>
      <c r="INH16" s="988"/>
      <c r="INI16" s="988"/>
      <c r="INJ16" s="988"/>
      <c r="INK16" s="988"/>
      <c r="INL16" s="988"/>
      <c r="INM16" s="988"/>
      <c r="INN16" s="988"/>
      <c r="INO16" s="988"/>
      <c r="INP16" s="988"/>
      <c r="INQ16" s="988"/>
      <c r="INR16" s="988"/>
      <c r="INS16" s="988"/>
      <c r="INT16" s="988"/>
      <c r="INU16" s="988"/>
      <c r="INV16" s="988"/>
      <c r="INW16" s="988"/>
      <c r="INX16" s="988"/>
      <c r="INY16" s="988"/>
      <c r="INZ16" s="988"/>
      <c r="IOA16" s="988"/>
      <c r="IOB16" s="988"/>
      <c r="IOC16" s="988"/>
      <c r="IOD16" s="988"/>
      <c r="IOE16" s="988"/>
      <c r="IOF16" s="988"/>
      <c r="IOG16" s="988"/>
      <c r="IOH16" s="988"/>
      <c r="IOI16" s="988"/>
      <c r="IOJ16" s="988"/>
      <c r="IOK16" s="988"/>
      <c r="IOL16" s="988"/>
      <c r="IOM16" s="988"/>
      <c r="ION16" s="988"/>
      <c r="IOO16" s="988"/>
      <c r="IOP16" s="988"/>
      <c r="IOQ16" s="988"/>
      <c r="IOR16" s="988"/>
      <c r="IOS16" s="988"/>
      <c r="IOT16" s="988"/>
      <c r="IOU16" s="988"/>
      <c r="IOV16" s="988"/>
      <c r="IOW16" s="988"/>
      <c r="IOX16" s="988"/>
      <c r="IOY16" s="988"/>
      <c r="IOZ16" s="988"/>
      <c r="IPA16" s="988"/>
      <c r="IPB16" s="988"/>
      <c r="IPC16" s="988"/>
      <c r="IPD16" s="988"/>
      <c r="IPE16" s="988"/>
      <c r="IPF16" s="988"/>
      <c r="IPG16" s="988"/>
      <c r="IPH16" s="988"/>
      <c r="IPI16" s="988"/>
      <c r="IPJ16" s="988"/>
      <c r="IPK16" s="988"/>
      <c r="IPL16" s="988"/>
      <c r="IPM16" s="988"/>
      <c r="IPN16" s="988"/>
      <c r="IPO16" s="988"/>
      <c r="IPP16" s="988"/>
      <c r="IPQ16" s="988"/>
      <c r="IPR16" s="988"/>
      <c r="IPS16" s="988"/>
      <c r="IPT16" s="988"/>
      <c r="IPU16" s="988"/>
      <c r="IPV16" s="988"/>
      <c r="IPW16" s="988"/>
      <c r="IPX16" s="988"/>
      <c r="IPY16" s="988"/>
      <c r="IPZ16" s="988"/>
      <c r="IQA16" s="988"/>
      <c r="IQB16" s="988"/>
      <c r="IQC16" s="988"/>
      <c r="IQD16" s="988"/>
      <c r="IQE16" s="988"/>
      <c r="IQF16" s="988"/>
      <c r="IQG16" s="988"/>
      <c r="IQH16" s="988"/>
      <c r="IQI16" s="988"/>
      <c r="IQJ16" s="988"/>
      <c r="IQK16" s="988"/>
      <c r="IQL16" s="988"/>
      <c r="IQM16" s="988"/>
      <c r="IQN16" s="988"/>
      <c r="IQO16" s="988"/>
      <c r="IQP16" s="988"/>
      <c r="IQQ16" s="988"/>
      <c r="IQR16" s="988"/>
      <c r="IQS16" s="988"/>
      <c r="IQT16" s="988"/>
      <c r="IQU16" s="988"/>
      <c r="IQV16" s="988"/>
      <c r="IQW16" s="988"/>
      <c r="IQX16" s="988"/>
      <c r="IQY16" s="988"/>
      <c r="IQZ16" s="988"/>
      <c r="IRA16" s="988"/>
      <c r="IRB16" s="988"/>
      <c r="IRC16" s="988"/>
      <c r="IRD16" s="988"/>
      <c r="IRE16" s="988"/>
      <c r="IRF16" s="988"/>
      <c r="IRG16" s="988"/>
      <c r="IRH16" s="988"/>
      <c r="IRI16" s="988"/>
      <c r="IRJ16" s="988"/>
      <c r="IRK16" s="988"/>
      <c r="IRL16" s="988"/>
      <c r="IRM16" s="988"/>
      <c r="IRN16" s="988"/>
      <c r="IRO16" s="988"/>
      <c r="IRP16" s="988"/>
      <c r="IRQ16" s="988"/>
      <c r="IRR16" s="988"/>
      <c r="IRS16" s="988"/>
      <c r="IRT16" s="988"/>
      <c r="IRU16" s="988"/>
      <c r="IRV16" s="988"/>
      <c r="IRW16" s="988"/>
      <c r="IRX16" s="988"/>
      <c r="IRY16" s="988"/>
      <c r="IRZ16" s="988"/>
      <c r="ISA16" s="988"/>
      <c r="ISB16" s="988"/>
      <c r="ISC16" s="988"/>
      <c r="ISD16" s="988"/>
      <c r="ISE16" s="988"/>
      <c r="ISF16" s="988"/>
      <c r="ISG16" s="988"/>
      <c r="ISH16" s="988"/>
      <c r="ISI16" s="988"/>
      <c r="ISJ16" s="988"/>
      <c r="ISK16" s="988"/>
      <c r="ISL16" s="988"/>
      <c r="ISM16" s="988"/>
      <c r="ISN16" s="988"/>
      <c r="ISO16" s="988"/>
      <c r="ISP16" s="988"/>
      <c r="ISQ16" s="988"/>
      <c r="ISR16" s="988"/>
      <c r="ISS16" s="988"/>
      <c r="IST16" s="988"/>
      <c r="ISU16" s="988"/>
      <c r="ISV16" s="988"/>
      <c r="ISW16" s="988"/>
      <c r="ISX16" s="988"/>
      <c r="ISY16" s="988"/>
      <c r="ISZ16" s="988"/>
      <c r="ITA16" s="988"/>
      <c r="ITB16" s="988"/>
      <c r="ITC16" s="988"/>
      <c r="ITD16" s="988"/>
      <c r="ITE16" s="988"/>
      <c r="ITF16" s="988"/>
      <c r="ITG16" s="988"/>
      <c r="ITH16" s="988"/>
      <c r="ITI16" s="988"/>
      <c r="ITJ16" s="988"/>
      <c r="ITK16" s="988"/>
      <c r="ITL16" s="988"/>
      <c r="ITM16" s="988"/>
      <c r="ITN16" s="988"/>
      <c r="ITO16" s="988"/>
      <c r="ITP16" s="988"/>
      <c r="ITQ16" s="988"/>
      <c r="ITR16" s="988"/>
      <c r="ITS16" s="988"/>
      <c r="ITT16" s="988"/>
      <c r="ITU16" s="988"/>
      <c r="ITV16" s="988"/>
      <c r="ITW16" s="988"/>
      <c r="ITX16" s="988"/>
      <c r="ITY16" s="988"/>
      <c r="ITZ16" s="988"/>
      <c r="IUA16" s="988"/>
      <c r="IUB16" s="988"/>
      <c r="IUC16" s="988"/>
      <c r="IUD16" s="988"/>
      <c r="IUE16" s="988"/>
      <c r="IUF16" s="988"/>
      <c r="IUG16" s="988"/>
      <c r="IUH16" s="988"/>
      <c r="IUI16" s="988"/>
      <c r="IUJ16" s="988"/>
      <c r="IUK16" s="988"/>
      <c r="IUL16" s="988"/>
      <c r="IUM16" s="988"/>
      <c r="IUN16" s="988"/>
      <c r="IUO16" s="988"/>
      <c r="IUP16" s="988"/>
      <c r="IUQ16" s="988"/>
      <c r="IUR16" s="988"/>
      <c r="IUS16" s="988"/>
      <c r="IUT16" s="988"/>
      <c r="IUU16" s="988"/>
      <c r="IUV16" s="988"/>
      <c r="IUW16" s="988"/>
      <c r="IUX16" s="988"/>
      <c r="IUY16" s="988"/>
      <c r="IUZ16" s="988"/>
      <c r="IVA16" s="988"/>
      <c r="IVB16" s="988"/>
      <c r="IVC16" s="988"/>
      <c r="IVD16" s="988"/>
      <c r="IVE16" s="988"/>
      <c r="IVF16" s="988"/>
      <c r="IVG16" s="988"/>
      <c r="IVH16" s="988"/>
      <c r="IVI16" s="988"/>
      <c r="IVJ16" s="988"/>
      <c r="IVK16" s="988"/>
      <c r="IVL16" s="988"/>
      <c r="IVM16" s="988"/>
      <c r="IVN16" s="988"/>
      <c r="IVO16" s="988"/>
      <c r="IVP16" s="988"/>
      <c r="IVQ16" s="988"/>
      <c r="IVR16" s="988"/>
      <c r="IVS16" s="988"/>
      <c r="IVT16" s="988"/>
      <c r="IVU16" s="988"/>
      <c r="IVV16" s="988"/>
      <c r="IVW16" s="988"/>
      <c r="IVX16" s="988"/>
      <c r="IVY16" s="988"/>
      <c r="IVZ16" s="988"/>
      <c r="IWA16" s="988"/>
      <c r="IWB16" s="988"/>
      <c r="IWC16" s="988"/>
      <c r="IWD16" s="988"/>
      <c r="IWE16" s="988"/>
      <c r="IWF16" s="988"/>
      <c r="IWG16" s="988"/>
      <c r="IWH16" s="988"/>
      <c r="IWI16" s="988"/>
      <c r="IWJ16" s="988"/>
      <c r="IWK16" s="988"/>
      <c r="IWL16" s="988"/>
      <c r="IWM16" s="988"/>
      <c r="IWN16" s="988"/>
      <c r="IWO16" s="988"/>
      <c r="IWP16" s="988"/>
      <c r="IWQ16" s="988"/>
      <c r="IWR16" s="988"/>
      <c r="IWS16" s="988"/>
      <c r="IWT16" s="988"/>
      <c r="IWU16" s="988"/>
      <c r="IWV16" s="988"/>
      <c r="IWW16" s="988"/>
      <c r="IWX16" s="988"/>
      <c r="IWY16" s="988"/>
      <c r="IWZ16" s="988"/>
      <c r="IXA16" s="988"/>
      <c r="IXB16" s="988"/>
      <c r="IXC16" s="988"/>
      <c r="IXD16" s="988"/>
      <c r="IXE16" s="988"/>
      <c r="IXF16" s="988"/>
      <c r="IXG16" s="988"/>
      <c r="IXH16" s="988"/>
      <c r="IXI16" s="988"/>
      <c r="IXJ16" s="988"/>
      <c r="IXK16" s="988"/>
      <c r="IXL16" s="988"/>
      <c r="IXM16" s="988"/>
      <c r="IXN16" s="988"/>
      <c r="IXO16" s="988"/>
      <c r="IXP16" s="988"/>
      <c r="IXQ16" s="988"/>
      <c r="IXR16" s="988"/>
      <c r="IXS16" s="988"/>
      <c r="IXT16" s="988"/>
      <c r="IXU16" s="988"/>
      <c r="IXV16" s="988"/>
      <c r="IXW16" s="988"/>
      <c r="IXX16" s="988"/>
      <c r="IXY16" s="988"/>
      <c r="IXZ16" s="988"/>
      <c r="IYA16" s="988"/>
      <c r="IYB16" s="988"/>
      <c r="IYC16" s="988"/>
      <c r="IYD16" s="988"/>
      <c r="IYE16" s="988"/>
      <c r="IYF16" s="988"/>
      <c r="IYG16" s="988"/>
      <c r="IYH16" s="988"/>
      <c r="IYI16" s="988"/>
      <c r="IYJ16" s="988"/>
      <c r="IYK16" s="988"/>
      <c r="IYL16" s="988"/>
      <c r="IYM16" s="988"/>
      <c r="IYN16" s="988"/>
      <c r="IYO16" s="988"/>
      <c r="IYP16" s="988"/>
      <c r="IYQ16" s="988"/>
      <c r="IYR16" s="988"/>
      <c r="IYS16" s="988"/>
      <c r="IYT16" s="988"/>
      <c r="IYU16" s="988"/>
      <c r="IYV16" s="988"/>
      <c r="IYW16" s="988"/>
      <c r="IYX16" s="988"/>
      <c r="IYY16" s="988"/>
      <c r="IYZ16" s="988"/>
      <c r="IZA16" s="988"/>
      <c r="IZB16" s="988"/>
      <c r="IZC16" s="988"/>
      <c r="IZD16" s="988"/>
      <c r="IZE16" s="988"/>
      <c r="IZF16" s="988"/>
      <c r="IZG16" s="988"/>
      <c r="IZH16" s="988"/>
      <c r="IZI16" s="988"/>
      <c r="IZJ16" s="988"/>
      <c r="IZK16" s="988"/>
      <c r="IZL16" s="988"/>
      <c r="IZM16" s="988"/>
      <c r="IZN16" s="988"/>
      <c r="IZO16" s="988"/>
      <c r="IZP16" s="988"/>
      <c r="IZQ16" s="988"/>
      <c r="IZR16" s="988"/>
      <c r="IZS16" s="988"/>
      <c r="IZT16" s="988"/>
      <c r="IZU16" s="988"/>
      <c r="IZV16" s="988"/>
      <c r="IZW16" s="988"/>
      <c r="IZX16" s="988"/>
      <c r="IZY16" s="988"/>
      <c r="IZZ16" s="988"/>
      <c r="JAA16" s="988"/>
      <c r="JAB16" s="988"/>
      <c r="JAC16" s="988"/>
      <c r="JAD16" s="988"/>
      <c r="JAE16" s="988"/>
      <c r="JAF16" s="988"/>
      <c r="JAG16" s="988"/>
      <c r="JAH16" s="988"/>
      <c r="JAI16" s="988"/>
      <c r="JAJ16" s="988"/>
      <c r="JAK16" s="988"/>
      <c r="JAL16" s="988"/>
      <c r="JAM16" s="988"/>
      <c r="JAN16" s="988"/>
      <c r="JAO16" s="988"/>
      <c r="JAP16" s="988"/>
      <c r="JAQ16" s="988"/>
      <c r="JAR16" s="988"/>
      <c r="JAS16" s="988"/>
      <c r="JAT16" s="988"/>
      <c r="JAU16" s="988"/>
      <c r="JAV16" s="988"/>
      <c r="JAW16" s="988"/>
      <c r="JAX16" s="988"/>
      <c r="JAY16" s="988"/>
      <c r="JAZ16" s="988"/>
      <c r="JBA16" s="988"/>
      <c r="JBB16" s="988"/>
      <c r="JBC16" s="988"/>
      <c r="JBD16" s="988"/>
      <c r="JBE16" s="988"/>
      <c r="JBF16" s="988"/>
      <c r="JBG16" s="988"/>
      <c r="JBH16" s="988"/>
      <c r="JBI16" s="988"/>
      <c r="JBJ16" s="988"/>
      <c r="JBK16" s="988"/>
      <c r="JBL16" s="988"/>
      <c r="JBM16" s="988"/>
      <c r="JBN16" s="988"/>
      <c r="JBO16" s="988"/>
      <c r="JBP16" s="988"/>
      <c r="JBQ16" s="988"/>
      <c r="JBR16" s="988"/>
      <c r="JBS16" s="988"/>
      <c r="JBT16" s="988"/>
      <c r="JBU16" s="988"/>
      <c r="JBV16" s="988"/>
      <c r="JBW16" s="988"/>
      <c r="JBX16" s="988"/>
      <c r="JBY16" s="988"/>
      <c r="JBZ16" s="988"/>
      <c r="JCA16" s="988"/>
      <c r="JCB16" s="988"/>
      <c r="JCC16" s="988"/>
      <c r="JCD16" s="988"/>
      <c r="JCE16" s="988"/>
      <c r="JCF16" s="988"/>
      <c r="JCG16" s="988"/>
      <c r="JCH16" s="988"/>
      <c r="JCI16" s="988"/>
      <c r="JCJ16" s="988"/>
      <c r="JCK16" s="988"/>
      <c r="JCL16" s="988"/>
      <c r="JCM16" s="988"/>
      <c r="JCN16" s="988"/>
      <c r="JCO16" s="988"/>
      <c r="JCP16" s="988"/>
      <c r="JCQ16" s="988"/>
      <c r="JCR16" s="988"/>
      <c r="JCS16" s="988"/>
      <c r="JCT16" s="988"/>
      <c r="JCU16" s="988"/>
      <c r="JCV16" s="988"/>
      <c r="JCW16" s="988"/>
      <c r="JCX16" s="988"/>
      <c r="JCY16" s="988"/>
      <c r="JCZ16" s="988"/>
      <c r="JDA16" s="988"/>
      <c r="JDB16" s="988"/>
      <c r="JDC16" s="988"/>
      <c r="JDD16" s="988"/>
      <c r="JDE16" s="988"/>
      <c r="JDF16" s="988"/>
      <c r="JDG16" s="988"/>
      <c r="JDH16" s="988"/>
      <c r="JDI16" s="988"/>
      <c r="JDJ16" s="988"/>
      <c r="JDK16" s="988"/>
      <c r="JDL16" s="988"/>
      <c r="JDM16" s="988"/>
      <c r="JDN16" s="988"/>
      <c r="JDO16" s="988"/>
      <c r="JDP16" s="988"/>
      <c r="JDQ16" s="988"/>
      <c r="JDR16" s="988"/>
      <c r="JDS16" s="988"/>
      <c r="JDT16" s="988"/>
      <c r="JDU16" s="988"/>
      <c r="JDV16" s="988"/>
      <c r="JDW16" s="988"/>
      <c r="JDX16" s="988"/>
      <c r="JDY16" s="988"/>
      <c r="JDZ16" s="988"/>
      <c r="JEA16" s="988"/>
      <c r="JEB16" s="988"/>
      <c r="JEC16" s="988"/>
      <c r="JED16" s="988"/>
      <c r="JEE16" s="988"/>
      <c r="JEF16" s="988"/>
      <c r="JEG16" s="988"/>
      <c r="JEH16" s="988"/>
      <c r="JEI16" s="988"/>
      <c r="JEJ16" s="988"/>
      <c r="JEK16" s="988"/>
      <c r="JEL16" s="988"/>
      <c r="JEM16" s="988"/>
      <c r="JEN16" s="988"/>
      <c r="JEO16" s="988"/>
      <c r="JEP16" s="988"/>
      <c r="JEQ16" s="988"/>
      <c r="JER16" s="988"/>
      <c r="JES16" s="988"/>
      <c r="JET16" s="988"/>
      <c r="JEU16" s="988"/>
      <c r="JEV16" s="988"/>
      <c r="JEW16" s="988"/>
      <c r="JEX16" s="988"/>
      <c r="JEY16" s="988"/>
      <c r="JEZ16" s="988"/>
      <c r="JFA16" s="988"/>
      <c r="JFB16" s="988"/>
      <c r="JFC16" s="988"/>
      <c r="JFD16" s="988"/>
      <c r="JFE16" s="988"/>
      <c r="JFF16" s="988"/>
      <c r="JFG16" s="988"/>
      <c r="JFH16" s="988"/>
      <c r="JFI16" s="988"/>
      <c r="JFJ16" s="988"/>
      <c r="JFK16" s="988"/>
      <c r="JFL16" s="988"/>
      <c r="JFM16" s="988"/>
      <c r="JFN16" s="988"/>
      <c r="JFO16" s="988"/>
      <c r="JFP16" s="988"/>
      <c r="JFQ16" s="988"/>
      <c r="JFR16" s="988"/>
      <c r="JFS16" s="988"/>
      <c r="JFT16" s="988"/>
      <c r="JFU16" s="988"/>
      <c r="JFV16" s="988"/>
      <c r="JFW16" s="988"/>
      <c r="JFX16" s="988"/>
      <c r="JFY16" s="988"/>
      <c r="JFZ16" s="988"/>
      <c r="JGA16" s="988"/>
      <c r="JGB16" s="988"/>
      <c r="JGC16" s="988"/>
      <c r="JGD16" s="988"/>
      <c r="JGE16" s="988"/>
      <c r="JGF16" s="988"/>
      <c r="JGG16" s="988"/>
      <c r="JGH16" s="988"/>
      <c r="JGI16" s="988"/>
      <c r="JGJ16" s="988"/>
      <c r="JGK16" s="988"/>
      <c r="JGL16" s="988"/>
      <c r="JGM16" s="988"/>
      <c r="JGN16" s="988"/>
      <c r="JGO16" s="988"/>
      <c r="JGP16" s="988"/>
      <c r="JGQ16" s="988"/>
      <c r="JGR16" s="988"/>
      <c r="JGS16" s="988"/>
      <c r="JGT16" s="988"/>
      <c r="JGU16" s="988"/>
      <c r="JGV16" s="988"/>
      <c r="JGW16" s="988"/>
      <c r="JGX16" s="988"/>
      <c r="JGY16" s="988"/>
      <c r="JGZ16" s="988"/>
      <c r="JHA16" s="988"/>
      <c r="JHB16" s="988"/>
      <c r="JHC16" s="988"/>
      <c r="JHD16" s="988"/>
      <c r="JHE16" s="988"/>
      <c r="JHF16" s="988"/>
      <c r="JHG16" s="988"/>
      <c r="JHH16" s="988"/>
      <c r="JHI16" s="988"/>
      <c r="JHJ16" s="988"/>
      <c r="JHK16" s="988"/>
      <c r="JHL16" s="988"/>
      <c r="JHM16" s="988"/>
      <c r="JHN16" s="988"/>
      <c r="JHO16" s="988"/>
      <c r="JHP16" s="988"/>
      <c r="JHQ16" s="988"/>
      <c r="JHR16" s="988"/>
      <c r="JHS16" s="988"/>
      <c r="JHT16" s="988"/>
      <c r="JHU16" s="988"/>
      <c r="JHV16" s="988"/>
      <c r="JHW16" s="988"/>
      <c r="JHX16" s="988"/>
      <c r="JHY16" s="988"/>
      <c r="JHZ16" s="988"/>
      <c r="JIA16" s="988"/>
      <c r="JIB16" s="988"/>
      <c r="JIC16" s="988"/>
      <c r="JID16" s="988"/>
      <c r="JIE16" s="988"/>
      <c r="JIF16" s="988"/>
      <c r="JIG16" s="988"/>
      <c r="JIH16" s="988"/>
      <c r="JII16" s="988"/>
      <c r="JIJ16" s="988"/>
      <c r="JIK16" s="988"/>
      <c r="JIL16" s="988"/>
      <c r="JIM16" s="988"/>
      <c r="JIN16" s="988"/>
      <c r="JIO16" s="988"/>
      <c r="JIP16" s="988"/>
      <c r="JIQ16" s="988"/>
      <c r="JIR16" s="988"/>
      <c r="JIS16" s="988"/>
      <c r="JIT16" s="988"/>
      <c r="JIU16" s="988"/>
      <c r="JIV16" s="988"/>
      <c r="JIW16" s="988"/>
      <c r="JIX16" s="988"/>
      <c r="JIY16" s="988"/>
      <c r="JIZ16" s="988"/>
      <c r="JJA16" s="988"/>
      <c r="JJB16" s="988"/>
      <c r="JJC16" s="988"/>
      <c r="JJD16" s="988"/>
      <c r="JJE16" s="988"/>
      <c r="JJF16" s="988"/>
      <c r="JJG16" s="988"/>
      <c r="JJH16" s="988"/>
      <c r="JJI16" s="988"/>
      <c r="JJJ16" s="988"/>
      <c r="JJK16" s="988"/>
      <c r="JJL16" s="988"/>
      <c r="JJM16" s="988"/>
      <c r="JJN16" s="988"/>
      <c r="JJO16" s="988"/>
      <c r="JJP16" s="988"/>
      <c r="JJQ16" s="988"/>
      <c r="JJR16" s="988"/>
      <c r="JJS16" s="988"/>
      <c r="JJT16" s="988"/>
      <c r="JJU16" s="988"/>
      <c r="JJV16" s="988"/>
      <c r="JJW16" s="988"/>
      <c r="JJX16" s="988"/>
      <c r="JJY16" s="988"/>
      <c r="JJZ16" s="988"/>
      <c r="JKA16" s="988"/>
      <c r="JKB16" s="988"/>
      <c r="JKC16" s="988"/>
      <c r="JKD16" s="988"/>
      <c r="JKE16" s="988"/>
      <c r="JKF16" s="988"/>
      <c r="JKG16" s="988"/>
      <c r="JKH16" s="988"/>
      <c r="JKI16" s="988"/>
      <c r="JKJ16" s="988"/>
      <c r="JKK16" s="988"/>
      <c r="JKL16" s="988"/>
      <c r="JKM16" s="988"/>
      <c r="JKN16" s="988"/>
      <c r="JKO16" s="988"/>
      <c r="JKP16" s="988"/>
      <c r="JKQ16" s="988"/>
      <c r="JKR16" s="988"/>
      <c r="JKS16" s="988"/>
      <c r="JKT16" s="988"/>
      <c r="JKU16" s="988"/>
      <c r="JKV16" s="988"/>
      <c r="JKW16" s="988"/>
      <c r="JKX16" s="988"/>
      <c r="JKY16" s="988"/>
      <c r="JKZ16" s="988"/>
      <c r="JLA16" s="988"/>
      <c r="JLB16" s="988"/>
      <c r="JLC16" s="988"/>
      <c r="JLD16" s="988"/>
      <c r="JLE16" s="988"/>
      <c r="JLF16" s="988"/>
      <c r="JLG16" s="988"/>
      <c r="JLH16" s="988"/>
      <c r="JLI16" s="988"/>
      <c r="JLJ16" s="988"/>
      <c r="JLK16" s="988"/>
      <c r="JLL16" s="988"/>
      <c r="JLM16" s="988"/>
      <c r="JLN16" s="988"/>
      <c r="JLO16" s="988"/>
      <c r="JLP16" s="988"/>
      <c r="JLQ16" s="988"/>
      <c r="JLR16" s="988"/>
      <c r="JLS16" s="988"/>
      <c r="JLT16" s="988"/>
      <c r="JLU16" s="988"/>
      <c r="JLV16" s="988"/>
      <c r="JLW16" s="988"/>
      <c r="JLX16" s="988"/>
      <c r="JLY16" s="988"/>
      <c r="JLZ16" s="988"/>
      <c r="JMA16" s="988"/>
      <c r="JMB16" s="988"/>
      <c r="JMC16" s="988"/>
      <c r="JMD16" s="988"/>
      <c r="JME16" s="988"/>
      <c r="JMF16" s="988"/>
      <c r="JMG16" s="988"/>
      <c r="JMH16" s="988"/>
      <c r="JMI16" s="988"/>
      <c r="JMJ16" s="988"/>
      <c r="JMK16" s="988"/>
      <c r="JML16" s="988"/>
      <c r="JMM16" s="988"/>
      <c r="JMN16" s="988"/>
      <c r="JMO16" s="988"/>
      <c r="JMP16" s="988"/>
      <c r="JMQ16" s="988"/>
      <c r="JMR16" s="988"/>
      <c r="JMS16" s="988"/>
      <c r="JMT16" s="988"/>
      <c r="JMU16" s="988"/>
      <c r="JMV16" s="988"/>
      <c r="JMW16" s="988"/>
      <c r="JMX16" s="988"/>
      <c r="JMY16" s="988"/>
      <c r="JMZ16" s="988"/>
      <c r="JNA16" s="988"/>
      <c r="JNB16" s="988"/>
      <c r="JNC16" s="988"/>
      <c r="JND16" s="988"/>
      <c r="JNE16" s="988"/>
      <c r="JNF16" s="988"/>
      <c r="JNG16" s="988"/>
      <c r="JNH16" s="988"/>
      <c r="JNI16" s="988"/>
      <c r="JNJ16" s="988"/>
      <c r="JNK16" s="988"/>
      <c r="JNL16" s="988"/>
      <c r="JNM16" s="988"/>
      <c r="JNN16" s="988"/>
      <c r="JNO16" s="988"/>
      <c r="JNP16" s="988"/>
      <c r="JNQ16" s="988"/>
      <c r="JNR16" s="988"/>
      <c r="JNS16" s="988"/>
      <c r="JNT16" s="988"/>
      <c r="JNU16" s="988"/>
      <c r="JNV16" s="988"/>
      <c r="JNW16" s="988"/>
      <c r="JNX16" s="988"/>
      <c r="JNY16" s="988"/>
      <c r="JNZ16" s="988"/>
      <c r="JOA16" s="988"/>
      <c r="JOB16" s="988"/>
      <c r="JOC16" s="988"/>
      <c r="JOD16" s="988"/>
      <c r="JOE16" s="988"/>
      <c r="JOF16" s="988"/>
      <c r="JOG16" s="988"/>
      <c r="JOH16" s="988"/>
      <c r="JOI16" s="988"/>
      <c r="JOJ16" s="988"/>
      <c r="JOK16" s="988"/>
      <c r="JOL16" s="988"/>
      <c r="JOM16" s="988"/>
      <c r="JON16" s="988"/>
      <c r="JOO16" s="988"/>
      <c r="JOP16" s="988"/>
      <c r="JOQ16" s="988"/>
      <c r="JOR16" s="988"/>
      <c r="JOS16" s="988"/>
      <c r="JOT16" s="988"/>
      <c r="JOU16" s="988"/>
      <c r="JOV16" s="988"/>
      <c r="JOW16" s="988"/>
      <c r="JOX16" s="988"/>
      <c r="JOY16" s="988"/>
      <c r="JOZ16" s="988"/>
      <c r="JPA16" s="988"/>
      <c r="JPB16" s="988"/>
      <c r="JPC16" s="988"/>
      <c r="JPD16" s="988"/>
      <c r="JPE16" s="988"/>
      <c r="JPF16" s="988"/>
      <c r="JPG16" s="988"/>
      <c r="JPH16" s="988"/>
      <c r="JPI16" s="988"/>
      <c r="JPJ16" s="988"/>
      <c r="JPK16" s="988"/>
      <c r="JPL16" s="988"/>
      <c r="JPM16" s="988"/>
      <c r="JPN16" s="988"/>
      <c r="JPO16" s="988"/>
      <c r="JPP16" s="988"/>
      <c r="JPQ16" s="988"/>
      <c r="JPR16" s="988"/>
      <c r="JPS16" s="988"/>
      <c r="JPT16" s="988"/>
      <c r="JPU16" s="988"/>
      <c r="JPV16" s="988"/>
      <c r="JPW16" s="988"/>
      <c r="JPX16" s="988"/>
      <c r="JPY16" s="988"/>
      <c r="JPZ16" s="988"/>
      <c r="JQA16" s="988"/>
      <c r="JQB16" s="988"/>
      <c r="JQC16" s="988"/>
      <c r="JQD16" s="988"/>
      <c r="JQE16" s="988"/>
      <c r="JQF16" s="988"/>
      <c r="JQG16" s="988"/>
      <c r="JQH16" s="988"/>
      <c r="JQI16" s="988"/>
      <c r="JQJ16" s="988"/>
      <c r="JQK16" s="988"/>
      <c r="JQL16" s="988"/>
      <c r="JQM16" s="988"/>
      <c r="JQN16" s="988"/>
      <c r="JQO16" s="988"/>
      <c r="JQP16" s="988"/>
      <c r="JQQ16" s="988"/>
      <c r="JQR16" s="988"/>
      <c r="JQS16" s="988"/>
      <c r="JQT16" s="988"/>
      <c r="JQU16" s="988"/>
      <c r="JQV16" s="988"/>
      <c r="JQW16" s="988"/>
      <c r="JQX16" s="988"/>
      <c r="JQY16" s="988"/>
      <c r="JQZ16" s="988"/>
      <c r="JRA16" s="988"/>
      <c r="JRB16" s="988"/>
      <c r="JRC16" s="988"/>
      <c r="JRD16" s="988"/>
      <c r="JRE16" s="988"/>
      <c r="JRF16" s="988"/>
      <c r="JRG16" s="988"/>
      <c r="JRH16" s="988"/>
      <c r="JRI16" s="988"/>
      <c r="JRJ16" s="988"/>
      <c r="JRK16" s="988"/>
      <c r="JRL16" s="988"/>
      <c r="JRM16" s="988"/>
      <c r="JRN16" s="988"/>
      <c r="JRO16" s="988"/>
      <c r="JRP16" s="988"/>
      <c r="JRQ16" s="988"/>
      <c r="JRR16" s="988"/>
      <c r="JRS16" s="988"/>
      <c r="JRT16" s="988"/>
      <c r="JRU16" s="988"/>
      <c r="JRV16" s="988"/>
      <c r="JRW16" s="988"/>
      <c r="JRX16" s="988"/>
      <c r="JRY16" s="988"/>
      <c r="JRZ16" s="988"/>
      <c r="JSA16" s="988"/>
      <c r="JSB16" s="988"/>
      <c r="JSC16" s="988"/>
      <c r="JSD16" s="988"/>
      <c r="JSE16" s="988"/>
      <c r="JSF16" s="988"/>
      <c r="JSG16" s="988"/>
      <c r="JSH16" s="988"/>
      <c r="JSI16" s="988"/>
      <c r="JSJ16" s="988"/>
      <c r="JSK16" s="988"/>
      <c r="JSL16" s="988"/>
      <c r="JSM16" s="988"/>
      <c r="JSN16" s="988"/>
      <c r="JSO16" s="988"/>
      <c r="JSP16" s="988"/>
      <c r="JSQ16" s="988"/>
      <c r="JSR16" s="988"/>
      <c r="JSS16" s="988"/>
      <c r="JST16" s="988"/>
      <c r="JSU16" s="988"/>
      <c r="JSV16" s="988"/>
      <c r="JSW16" s="988"/>
      <c r="JSX16" s="988"/>
      <c r="JSY16" s="988"/>
      <c r="JSZ16" s="988"/>
      <c r="JTA16" s="988"/>
      <c r="JTB16" s="988"/>
      <c r="JTC16" s="988"/>
      <c r="JTD16" s="988"/>
      <c r="JTE16" s="988"/>
      <c r="JTF16" s="988"/>
      <c r="JTG16" s="988"/>
      <c r="JTH16" s="988"/>
      <c r="JTI16" s="988"/>
      <c r="JTJ16" s="988"/>
      <c r="JTK16" s="988"/>
      <c r="JTL16" s="988"/>
      <c r="JTM16" s="988"/>
      <c r="JTN16" s="988"/>
      <c r="JTO16" s="988"/>
      <c r="JTP16" s="988"/>
      <c r="JTQ16" s="988"/>
      <c r="JTR16" s="988"/>
      <c r="JTS16" s="988"/>
      <c r="JTT16" s="988"/>
      <c r="JTU16" s="988"/>
      <c r="JTV16" s="988"/>
      <c r="JTW16" s="988"/>
      <c r="JTX16" s="988"/>
      <c r="JTY16" s="988"/>
      <c r="JTZ16" s="988"/>
      <c r="JUA16" s="988"/>
      <c r="JUB16" s="988"/>
      <c r="JUC16" s="988"/>
      <c r="JUD16" s="988"/>
      <c r="JUE16" s="988"/>
      <c r="JUF16" s="988"/>
      <c r="JUG16" s="988"/>
      <c r="JUH16" s="988"/>
      <c r="JUI16" s="988"/>
      <c r="JUJ16" s="988"/>
      <c r="JUK16" s="988"/>
      <c r="JUL16" s="988"/>
      <c r="JUM16" s="988"/>
      <c r="JUN16" s="988"/>
      <c r="JUO16" s="988"/>
      <c r="JUP16" s="988"/>
      <c r="JUQ16" s="988"/>
      <c r="JUR16" s="988"/>
      <c r="JUS16" s="988"/>
      <c r="JUT16" s="988"/>
      <c r="JUU16" s="988"/>
      <c r="JUV16" s="988"/>
      <c r="JUW16" s="988"/>
      <c r="JUX16" s="988"/>
      <c r="JUY16" s="988"/>
      <c r="JUZ16" s="988"/>
      <c r="JVA16" s="988"/>
      <c r="JVB16" s="988"/>
      <c r="JVC16" s="988"/>
      <c r="JVD16" s="988"/>
      <c r="JVE16" s="988"/>
      <c r="JVF16" s="988"/>
      <c r="JVG16" s="988"/>
      <c r="JVH16" s="988"/>
      <c r="JVI16" s="988"/>
      <c r="JVJ16" s="988"/>
      <c r="JVK16" s="988"/>
      <c r="JVL16" s="988"/>
      <c r="JVM16" s="988"/>
      <c r="JVN16" s="988"/>
      <c r="JVO16" s="988"/>
      <c r="JVP16" s="988"/>
      <c r="JVQ16" s="988"/>
      <c r="JVR16" s="988"/>
      <c r="JVS16" s="988"/>
      <c r="JVT16" s="988"/>
      <c r="JVU16" s="988"/>
      <c r="JVV16" s="988"/>
      <c r="JVW16" s="988"/>
      <c r="JVX16" s="988"/>
      <c r="JVY16" s="988"/>
      <c r="JVZ16" s="988"/>
      <c r="JWA16" s="988"/>
      <c r="JWB16" s="988"/>
      <c r="JWC16" s="988"/>
      <c r="JWD16" s="988"/>
      <c r="JWE16" s="988"/>
      <c r="JWF16" s="988"/>
      <c r="JWG16" s="988"/>
      <c r="JWH16" s="988"/>
      <c r="JWI16" s="988"/>
      <c r="JWJ16" s="988"/>
      <c r="JWK16" s="988"/>
      <c r="JWL16" s="988"/>
      <c r="JWM16" s="988"/>
      <c r="JWN16" s="988"/>
      <c r="JWO16" s="988"/>
      <c r="JWP16" s="988"/>
      <c r="JWQ16" s="988"/>
      <c r="JWR16" s="988"/>
      <c r="JWS16" s="988"/>
      <c r="JWT16" s="988"/>
      <c r="JWU16" s="988"/>
      <c r="JWV16" s="988"/>
      <c r="JWW16" s="988"/>
      <c r="JWX16" s="988"/>
      <c r="JWY16" s="988"/>
      <c r="JWZ16" s="988"/>
      <c r="JXA16" s="988"/>
      <c r="JXB16" s="988"/>
      <c r="JXC16" s="988"/>
      <c r="JXD16" s="988"/>
      <c r="JXE16" s="988"/>
      <c r="JXF16" s="988"/>
      <c r="JXG16" s="988"/>
      <c r="JXH16" s="988"/>
      <c r="JXI16" s="988"/>
      <c r="JXJ16" s="988"/>
      <c r="JXK16" s="988"/>
      <c r="JXL16" s="988"/>
      <c r="JXM16" s="988"/>
      <c r="JXN16" s="988"/>
      <c r="JXO16" s="988"/>
      <c r="JXP16" s="988"/>
      <c r="JXQ16" s="988"/>
      <c r="JXR16" s="988"/>
      <c r="JXS16" s="988"/>
      <c r="JXT16" s="988"/>
      <c r="JXU16" s="988"/>
      <c r="JXV16" s="988"/>
      <c r="JXW16" s="988"/>
      <c r="JXX16" s="988"/>
      <c r="JXY16" s="988"/>
      <c r="JXZ16" s="988"/>
      <c r="JYA16" s="988"/>
      <c r="JYB16" s="988"/>
      <c r="JYC16" s="988"/>
      <c r="JYD16" s="988"/>
      <c r="JYE16" s="988"/>
      <c r="JYF16" s="988"/>
      <c r="JYG16" s="988"/>
      <c r="JYH16" s="988"/>
      <c r="JYI16" s="988"/>
      <c r="JYJ16" s="988"/>
      <c r="JYK16" s="988"/>
      <c r="JYL16" s="988"/>
      <c r="JYM16" s="988"/>
      <c r="JYN16" s="988"/>
      <c r="JYO16" s="988"/>
      <c r="JYP16" s="988"/>
      <c r="JYQ16" s="988"/>
      <c r="JYR16" s="988"/>
      <c r="JYS16" s="988"/>
      <c r="JYT16" s="988"/>
      <c r="JYU16" s="988"/>
      <c r="JYV16" s="988"/>
      <c r="JYW16" s="988"/>
      <c r="JYX16" s="988"/>
      <c r="JYY16" s="988"/>
      <c r="JYZ16" s="988"/>
      <c r="JZA16" s="988"/>
      <c r="JZB16" s="988"/>
      <c r="JZC16" s="988"/>
      <c r="JZD16" s="988"/>
      <c r="JZE16" s="988"/>
      <c r="JZF16" s="988"/>
      <c r="JZG16" s="988"/>
      <c r="JZH16" s="988"/>
      <c r="JZI16" s="988"/>
      <c r="JZJ16" s="988"/>
      <c r="JZK16" s="988"/>
      <c r="JZL16" s="988"/>
      <c r="JZM16" s="988"/>
      <c r="JZN16" s="988"/>
      <c r="JZO16" s="988"/>
      <c r="JZP16" s="988"/>
      <c r="JZQ16" s="988"/>
      <c r="JZR16" s="988"/>
      <c r="JZS16" s="988"/>
      <c r="JZT16" s="988"/>
      <c r="JZU16" s="988"/>
      <c r="JZV16" s="988"/>
      <c r="JZW16" s="988"/>
      <c r="JZX16" s="988"/>
      <c r="JZY16" s="988"/>
      <c r="JZZ16" s="988"/>
      <c r="KAA16" s="988"/>
      <c r="KAB16" s="988"/>
      <c r="KAC16" s="988"/>
      <c r="KAD16" s="988"/>
      <c r="KAE16" s="988"/>
      <c r="KAF16" s="988"/>
      <c r="KAG16" s="988"/>
      <c r="KAH16" s="988"/>
      <c r="KAI16" s="988"/>
      <c r="KAJ16" s="988"/>
      <c r="KAK16" s="988"/>
      <c r="KAL16" s="988"/>
      <c r="KAM16" s="988"/>
      <c r="KAN16" s="988"/>
      <c r="KAO16" s="988"/>
      <c r="KAP16" s="988"/>
      <c r="KAQ16" s="988"/>
      <c r="KAR16" s="988"/>
      <c r="KAS16" s="988"/>
      <c r="KAT16" s="988"/>
      <c r="KAU16" s="988"/>
      <c r="KAV16" s="988"/>
      <c r="KAW16" s="988"/>
      <c r="KAX16" s="988"/>
      <c r="KAY16" s="988"/>
      <c r="KAZ16" s="988"/>
      <c r="KBA16" s="988"/>
      <c r="KBB16" s="988"/>
      <c r="KBC16" s="988"/>
      <c r="KBD16" s="988"/>
      <c r="KBE16" s="988"/>
      <c r="KBF16" s="988"/>
      <c r="KBG16" s="988"/>
      <c r="KBH16" s="988"/>
      <c r="KBI16" s="988"/>
      <c r="KBJ16" s="988"/>
      <c r="KBK16" s="988"/>
      <c r="KBL16" s="988"/>
      <c r="KBM16" s="988"/>
      <c r="KBN16" s="988"/>
      <c r="KBO16" s="988"/>
      <c r="KBP16" s="988"/>
      <c r="KBQ16" s="988"/>
      <c r="KBR16" s="988"/>
      <c r="KBS16" s="988"/>
      <c r="KBT16" s="988"/>
      <c r="KBU16" s="988"/>
      <c r="KBV16" s="988"/>
      <c r="KBW16" s="988"/>
      <c r="KBX16" s="988"/>
      <c r="KBY16" s="988"/>
      <c r="KBZ16" s="988"/>
      <c r="KCA16" s="988"/>
      <c r="KCB16" s="988"/>
      <c r="KCC16" s="988"/>
      <c r="KCD16" s="988"/>
      <c r="KCE16" s="988"/>
      <c r="KCF16" s="988"/>
      <c r="KCG16" s="988"/>
      <c r="KCH16" s="988"/>
      <c r="KCI16" s="988"/>
      <c r="KCJ16" s="988"/>
      <c r="KCK16" s="988"/>
      <c r="KCL16" s="988"/>
      <c r="KCM16" s="988"/>
      <c r="KCN16" s="988"/>
      <c r="KCO16" s="988"/>
      <c r="KCP16" s="988"/>
      <c r="KCQ16" s="988"/>
      <c r="KCR16" s="988"/>
      <c r="KCS16" s="988"/>
      <c r="KCT16" s="988"/>
      <c r="KCU16" s="988"/>
      <c r="KCV16" s="988"/>
      <c r="KCW16" s="988"/>
      <c r="KCX16" s="988"/>
      <c r="KCY16" s="988"/>
      <c r="KCZ16" s="988"/>
      <c r="KDA16" s="988"/>
      <c r="KDB16" s="988"/>
      <c r="KDC16" s="988"/>
      <c r="KDD16" s="988"/>
      <c r="KDE16" s="988"/>
      <c r="KDF16" s="988"/>
      <c r="KDG16" s="988"/>
      <c r="KDH16" s="988"/>
      <c r="KDI16" s="988"/>
      <c r="KDJ16" s="988"/>
      <c r="KDK16" s="988"/>
      <c r="KDL16" s="988"/>
      <c r="KDM16" s="988"/>
      <c r="KDN16" s="988"/>
      <c r="KDO16" s="988"/>
      <c r="KDP16" s="988"/>
      <c r="KDQ16" s="988"/>
      <c r="KDR16" s="988"/>
      <c r="KDS16" s="988"/>
      <c r="KDT16" s="988"/>
      <c r="KDU16" s="988"/>
      <c r="KDV16" s="988"/>
      <c r="KDW16" s="988"/>
      <c r="KDX16" s="988"/>
      <c r="KDY16" s="988"/>
      <c r="KDZ16" s="988"/>
      <c r="KEA16" s="988"/>
      <c r="KEB16" s="988"/>
      <c r="KEC16" s="988"/>
      <c r="KED16" s="988"/>
      <c r="KEE16" s="988"/>
      <c r="KEF16" s="988"/>
      <c r="KEG16" s="988"/>
      <c r="KEH16" s="988"/>
      <c r="KEI16" s="988"/>
      <c r="KEJ16" s="988"/>
      <c r="KEK16" s="988"/>
      <c r="KEL16" s="988"/>
      <c r="KEM16" s="988"/>
      <c r="KEN16" s="988"/>
      <c r="KEO16" s="988"/>
      <c r="KEP16" s="988"/>
      <c r="KEQ16" s="988"/>
      <c r="KER16" s="988"/>
      <c r="KES16" s="988"/>
      <c r="KET16" s="988"/>
      <c r="KEU16" s="988"/>
      <c r="KEV16" s="988"/>
      <c r="KEW16" s="988"/>
      <c r="KEX16" s="988"/>
      <c r="KEY16" s="988"/>
      <c r="KEZ16" s="988"/>
      <c r="KFA16" s="988"/>
      <c r="KFB16" s="988"/>
      <c r="KFC16" s="988"/>
      <c r="KFD16" s="988"/>
      <c r="KFE16" s="988"/>
      <c r="KFF16" s="988"/>
      <c r="KFG16" s="988"/>
      <c r="KFH16" s="988"/>
      <c r="KFI16" s="988"/>
      <c r="KFJ16" s="988"/>
      <c r="KFK16" s="988"/>
      <c r="KFL16" s="988"/>
      <c r="KFM16" s="988"/>
      <c r="KFN16" s="988"/>
      <c r="KFO16" s="988"/>
      <c r="KFP16" s="988"/>
      <c r="KFQ16" s="988"/>
      <c r="KFR16" s="988"/>
      <c r="KFS16" s="988"/>
      <c r="KFT16" s="988"/>
      <c r="KFU16" s="988"/>
      <c r="KFV16" s="988"/>
      <c r="KFW16" s="988"/>
      <c r="KFX16" s="988"/>
      <c r="KFY16" s="988"/>
      <c r="KFZ16" s="988"/>
      <c r="KGA16" s="988"/>
      <c r="KGB16" s="988"/>
      <c r="KGC16" s="988"/>
      <c r="KGD16" s="988"/>
      <c r="KGE16" s="988"/>
      <c r="KGF16" s="988"/>
      <c r="KGG16" s="988"/>
      <c r="KGH16" s="988"/>
      <c r="KGI16" s="988"/>
      <c r="KGJ16" s="988"/>
      <c r="KGK16" s="988"/>
      <c r="KGL16" s="988"/>
      <c r="KGM16" s="988"/>
      <c r="KGN16" s="988"/>
      <c r="KGO16" s="988"/>
      <c r="KGP16" s="988"/>
      <c r="KGQ16" s="988"/>
      <c r="KGR16" s="988"/>
      <c r="KGS16" s="988"/>
      <c r="KGT16" s="988"/>
      <c r="KGU16" s="988"/>
      <c r="KGV16" s="988"/>
      <c r="KGW16" s="988"/>
      <c r="KGX16" s="988"/>
      <c r="KGY16" s="988"/>
      <c r="KGZ16" s="988"/>
      <c r="KHA16" s="988"/>
      <c r="KHB16" s="988"/>
      <c r="KHC16" s="988"/>
      <c r="KHD16" s="988"/>
      <c r="KHE16" s="988"/>
      <c r="KHF16" s="988"/>
      <c r="KHG16" s="988"/>
      <c r="KHH16" s="988"/>
      <c r="KHI16" s="988"/>
      <c r="KHJ16" s="988"/>
      <c r="KHK16" s="988"/>
      <c r="KHL16" s="988"/>
      <c r="KHM16" s="988"/>
      <c r="KHN16" s="988"/>
      <c r="KHO16" s="988"/>
      <c r="KHP16" s="988"/>
      <c r="KHQ16" s="988"/>
      <c r="KHR16" s="988"/>
      <c r="KHS16" s="988"/>
      <c r="KHT16" s="988"/>
      <c r="KHU16" s="988"/>
      <c r="KHV16" s="988"/>
      <c r="KHW16" s="988"/>
      <c r="KHX16" s="988"/>
      <c r="KHY16" s="988"/>
      <c r="KHZ16" s="988"/>
      <c r="KIA16" s="988"/>
      <c r="KIB16" s="988"/>
      <c r="KIC16" s="988"/>
      <c r="KID16" s="988"/>
      <c r="KIE16" s="988"/>
      <c r="KIF16" s="988"/>
      <c r="KIG16" s="988"/>
      <c r="KIH16" s="988"/>
      <c r="KII16" s="988"/>
      <c r="KIJ16" s="988"/>
      <c r="KIK16" s="988"/>
      <c r="KIL16" s="988"/>
      <c r="KIM16" s="988"/>
      <c r="KIN16" s="988"/>
      <c r="KIO16" s="988"/>
      <c r="KIP16" s="988"/>
      <c r="KIQ16" s="988"/>
      <c r="KIR16" s="988"/>
      <c r="KIS16" s="988"/>
      <c r="KIT16" s="988"/>
      <c r="KIU16" s="988"/>
      <c r="KIV16" s="988"/>
      <c r="KIW16" s="988"/>
      <c r="KIX16" s="988"/>
      <c r="KIY16" s="988"/>
      <c r="KIZ16" s="988"/>
      <c r="KJA16" s="988"/>
      <c r="KJB16" s="988"/>
      <c r="KJC16" s="988"/>
      <c r="KJD16" s="988"/>
      <c r="KJE16" s="988"/>
      <c r="KJF16" s="988"/>
      <c r="KJG16" s="988"/>
      <c r="KJH16" s="988"/>
      <c r="KJI16" s="988"/>
      <c r="KJJ16" s="988"/>
      <c r="KJK16" s="988"/>
      <c r="KJL16" s="988"/>
      <c r="KJM16" s="988"/>
      <c r="KJN16" s="988"/>
      <c r="KJO16" s="988"/>
      <c r="KJP16" s="988"/>
      <c r="KJQ16" s="988"/>
      <c r="KJR16" s="988"/>
      <c r="KJS16" s="988"/>
      <c r="KJT16" s="988"/>
      <c r="KJU16" s="988"/>
      <c r="KJV16" s="988"/>
      <c r="KJW16" s="988"/>
      <c r="KJX16" s="988"/>
      <c r="KJY16" s="988"/>
      <c r="KJZ16" s="988"/>
      <c r="KKA16" s="988"/>
      <c r="KKB16" s="988"/>
      <c r="KKC16" s="988"/>
      <c r="KKD16" s="988"/>
      <c r="KKE16" s="988"/>
      <c r="KKF16" s="988"/>
      <c r="KKG16" s="988"/>
      <c r="KKH16" s="988"/>
      <c r="KKI16" s="988"/>
      <c r="KKJ16" s="988"/>
      <c r="KKK16" s="988"/>
      <c r="KKL16" s="988"/>
      <c r="KKM16" s="988"/>
      <c r="KKN16" s="988"/>
      <c r="KKO16" s="988"/>
      <c r="KKP16" s="988"/>
      <c r="KKQ16" s="988"/>
      <c r="KKR16" s="988"/>
      <c r="KKS16" s="988"/>
      <c r="KKT16" s="988"/>
      <c r="KKU16" s="988"/>
      <c r="KKV16" s="988"/>
      <c r="KKW16" s="988"/>
      <c r="KKX16" s="988"/>
      <c r="KKY16" s="988"/>
      <c r="KKZ16" s="988"/>
      <c r="KLA16" s="988"/>
      <c r="KLB16" s="988"/>
      <c r="KLC16" s="988"/>
      <c r="KLD16" s="988"/>
      <c r="KLE16" s="988"/>
      <c r="KLF16" s="988"/>
      <c r="KLG16" s="988"/>
      <c r="KLH16" s="988"/>
      <c r="KLI16" s="988"/>
      <c r="KLJ16" s="988"/>
      <c r="KLK16" s="988"/>
      <c r="KLL16" s="988"/>
      <c r="KLM16" s="988"/>
      <c r="KLN16" s="988"/>
      <c r="KLO16" s="988"/>
      <c r="KLP16" s="988"/>
      <c r="KLQ16" s="988"/>
      <c r="KLR16" s="988"/>
      <c r="KLS16" s="988"/>
      <c r="KLT16" s="988"/>
      <c r="KLU16" s="988"/>
      <c r="KLV16" s="988"/>
      <c r="KLW16" s="988"/>
      <c r="KLX16" s="988"/>
      <c r="KLY16" s="988"/>
      <c r="KLZ16" s="988"/>
      <c r="KMA16" s="988"/>
      <c r="KMB16" s="988"/>
      <c r="KMC16" s="988"/>
      <c r="KMD16" s="988"/>
      <c r="KME16" s="988"/>
      <c r="KMF16" s="988"/>
      <c r="KMG16" s="988"/>
      <c r="KMH16" s="988"/>
      <c r="KMI16" s="988"/>
      <c r="KMJ16" s="988"/>
      <c r="KMK16" s="988"/>
      <c r="KML16" s="988"/>
      <c r="KMM16" s="988"/>
      <c r="KMN16" s="988"/>
      <c r="KMO16" s="988"/>
      <c r="KMP16" s="988"/>
      <c r="KMQ16" s="988"/>
      <c r="KMR16" s="988"/>
      <c r="KMS16" s="988"/>
      <c r="KMT16" s="988"/>
      <c r="KMU16" s="988"/>
      <c r="KMV16" s="988"/>
      <c r="KMW16" s="988"/>
      <c r="KMX16" s="988"/>
      <c r="KMY16" s="988"/>
      <c r="KMZ16" s="988"/>
      <c r="KNA16" s="988"/>
      <c r="KNB16" s="988"/>
      <c r="KNC16" s="988"/>
      <c r="KND16" s="988"/>
      <c r="KNE16" s="988"/>
      <c r="KNF16" s="988"/>
      <c r="KNG16" s="988"/>
      <c r="KNH16" s="988"/>
      <c r="KNI16" s="988"/>
      <c r="KNJ16" s="988"/>
      <c r="KNK16" s="988"/>
      <c r="KNL16" s="988"/>
      <c r="KNM16" s="988"/>
      <c r="KNN16" s="988"/>
      <c r="KNO16" s="988"/>
      <c r="KNP16" s="988"/>
      <c r="KNQ16" s="988"/>
      <c r="KNR16" s="988"/>
      <c r="KNS16" s="988"/>
      <c r="KNT16" s="988"/>
      <c r="KNU16" s="988"/>
      <c r="KNV16" s="988"/>
      <c r="KNW16" s="988"/>
      <c r="KNX16" s="988"/>
      <c r="KNY16" s="988"/>
      <c r="KNZ16" s="988"/>
      <c r="KOA16" s="988"/>
      <c r="KOB16" s="988"/>
      <c r="KOC16" s="988"/>
      <c r="KOD16" s="988"/>
      <c r="KOE16" s="988"/>
      <c r="KOF16" s="988"/>
      <c r="KOG16" s="988"/>
      <c r="KOH16" s="988"/>
      <c r="KOI16" s="988"/>
      <c r="KOJ16" s="988"/>
      <c r="KOK16" s="988"/>
      <c r="KOL16" s="988"/>
      <c r="KOM16" s="988"/>
      <c r="KON16" s="988"/>
      <c r="KOO16" s="988"/>
      <c r="KOP16" s="988"/>
      <c r="KOQ16" s="988"/>
      <c r="KOR16" s="988"/>
      <c r="KOS16" s="988"/>
      <c r="KOT16" s="988"/>
      <c r="KOU16" s="988"/>
      <c r="KOV16" s="988"/>
      <c r="KOW16" s="988"/>
      <c r="KOX16" s="988"/>
      <c r="KOY16" s="988"/>
      <c r="KOZ16" s="988"/>
      <c r="KPA16" s="988"/>
      <c r="KPB16" s="988"/>
      <c r="KPC16" s="988"/>
      <c r="KPD16" s="988"/>
      <c r="KPE16" s="988"/>
      <c r="KPF16" s="988"/>
      <c r="KPG16" s="988"/>
      <c r="KPH16" s="988"/>
      <c r="KPI16" s="988"/>
      <c r="KPJ16" s="988"/>
      <c r="KPK16" s="988"/>
      <c r="KPL16" s="988"/>
      <c r="KPM16" s="988"/>
      <c r="KPN16" s="988"/>
      <c r="KPO16" s="988"/>
      <c r="KPP16" s="988"/>
      <c r="KPQ16" s="988"/>
      <c r="KPR16" s="988"/>
      <c r="KPS16" s="988"/>
      <c r="KPT16" s="988"/>
      <c r="KPU16" s="988"/>
      <c r="KPV16" s="988"/>
      <c r="KPW16" s="988"/>
      <c r="KPX16" s="988"/>
      <c r="KPY16" s="988"/>
      <c r="KPZ16" s="988"/>
      <c r="KQA16" s="988"/>
      <c r="KQB16" s="988"/>
      <c r="KQC16" s="988"/>
      <c r="KQD16" s="988"/>
      <c r="KQE16" s="988"/>
      <c r="KQF16" s="988"/>
      <c r="KQG16" s="988"/>
      <c r="KQH16" s="988"/>
      <c r="KQI16" s="988"/>
      <c r="KQJ16" s="988"/>
      <c r="KQK16" s="988"/>
      <c r="KQL16" s="988"/>
      <c r="KQM16" s="988"/>
      <c r="KQN16" s="988"/>
      <c r="KQO16" s="988"/>
      <c r="KQP16" s="988"/>
      <c r="KQQ16" s="988"/>
      <c r="KQR16" s="988"/>
      <c r="KQS16" s="988"/>
      <c r="KQT16" s="988"/>
      <c r="KQU16" s="988"/>
      <c r="KQV16" s="988"/>
      <c r="KQW16" s="988"/>
      <c r="KQX16" s="988"/>
      <c r="KQY16" s="988"/>
      <c r="KQZ16" s="988"/>
      <c r="KRA16" s="988"/>
      <c r="KRB16" s="988"/>
      <c r="KRC16" s="988"/>
      <c r="KRD16" s="988"/>
      <c r="KRE16" s="988"/>
      <c r="KRF16" s="988"/>
      <c r="KRG16" s="988"/>
      <c r="KRH16" s="988"/>
      <c r="KRI16" s="988"/>
      <c r="KRJ16" s="988"/>
      <c r="KRK16" s="988"/>
      <c r="KRL16" s="988"/>
      <c r="KRM16" s="988"/>
      <c r="KRN16" s="988"/>
      <c r="KRO16" s="988"/>
      <c r="KRP16" s="988"/>
      <c r="KRQ16" s="988"/>
      <c r="KRR16" s="988"/>
      <c r="KRS16" s="988"/>
      <c r="KRT16" s="988"/>
      <c r="KRU16" s="988"/>
      <c r="KRV16" s="988"/>
      <c r="KRW16" s="988"/>
      <c r="KRX16" s="988"/>
      <c r="KRY16" s="988"/>
      <c r="KRZ16" s="988"/>
      <c r="KSA16" s="988"/>
      <c r="KSB16" s="988"/>
      <c r="KSC16" s="988"/>
      <c r="KSD16" s="988"/>
      <c r="KSE16" s="988"/>
      <c r="KSF16" s="988"/>
      <c r="KSG16" s="988"/>
      <c r="KSH16" s="988"/>
      <c r="KSI16" s="988"/>
      <c r="KSJ16" s="988"/>
      <c r="KSK16" s="988"/>
      <c r="KSL16" s="988"/>
      <c r="KSM16" s="988"/>
      <c r="KSN16" s="988"/>
      <c r="KSO16" s="988"/>
      <c r="KSP16" s="988"/>
      <c r="KSQ16" s="988"/>
      <c r="KSR16" s="988"/>
      <c r="KSS16" s="988"/>
      <c r="KST16" s="988"/>
      <c r="KSU16" s="988"/>
      <c r="KSV16" s="988"/>
      <c r="KSW16" s="988"/>
      <c r="KSX16" s="988"/>
      <c r="KSY16" s="988"/>
      <c r="KSZ16" s="988"/>
      <c r="KTA16" s="988"/>
      <c r="KTB16" s="988"/>
      <c r="KTC16" s="988"/>
      <c r="KTD16" s="988"/>
      <c r="KTE16" s="988"/>
      <c r="KTF16" s="988"/>
      <c r="KTG16" s="988"/>
      <c r="KTH16" s="988"/>
      <c r="KTI16" s="988"/>
      <c r="KTJ16" s="988"/>
      <c r="KTK16" s="988"/>
      <c r="KTL16" s="988"/>
      <c r="KTM16" s="988"/>
      <c r="KTN16" s="988"/>
      <c r="KTO16" s="988"/>
      <c r="KTP16" s="988"/>
      <c r="KTQ16" s="988"/>
      <c r="KTR16" s="988"/>
      <c r="KTS16" s="988"/>
      <c r="KTT16" s="988"/>
      <c r="KTU16" s="988"/>
      <c r="KTV16" s="988"/>
      <c r="KTW16" s="988"/>
      <c r="KTX16" s="988"/>
      <c r="KTY16" s="988"/>
      <c r="KTZ16" s="988"/>
      <c r="KUA16" s="988"/>
      <c r="KUB16" s="988"/>
      <c r="KUC16" s="988"/>
      <c r="KUD16" s="988"/>
      <c r="KUE16" s="988"/>
      <c r="KUF16" s="988"/>
      <c r="KUG16" s="988"/>
      <c r="KUH16" s="988"/>
      <c r="KUI16" s="988"/>
      <c r="KUJ16" s="988"/>
      <c r="KUK16" s="988"/>
      <c r="KUL16" s="988"/>
      <c r="KUM16" s="988"/>
      <c r="KUN16" s="988"/>
      <c r="KUO16" s="988"/>
      <c r="KUP16" s="988"/>
      <c r="KUQ16" s="988"/>
      <c r="KUR16" s="988"/>
      <c r="KUS16" s="988"/>
      <c r="KUT16" s="988"/>
      <c r="KUU16" s="988"/>
      <c r="KUV16" s="988"/>
      <c r="KUW16" s="988"/>
      <c r="KUX16" s="988"/>
      <c r="KUY16" s="988"/>
      <c r="KUZ16" s="988"/>
      <c r="KVA16" s="988"/>
      <c r="KVB16" s="988"/>
      <c r="KVC16" s="988"/>
      <c r="KVD16" s="988"/>
      <c r="KVE16" s="988"/>
      <c r="KVF16" s="988"/>
      <c r="KVG16" s="988"/>
      <c r="KVH16" s="988"/>
      <c r="KVI16" s="988"/>
      <c r="KVJ16" s="988"/>
      <c r="KVK16" s="988"/>
      <c r="KVL16" s="988"/>
      <c r="KVM16" s="988"/>
      <c r="KVN16" s="988"/>
      <c r="KVO16" s="988"/>
      <c r="KVP16" s="988"/>
      <c r="KVQ16" s="988"/>
      <c r="KVR16" s="988"/>
      <c r="KVS16" s="988"/>
      <c r="KVT16" s="988"/>
      <c r="KVU16" s="988"/>
      <c r="KVV16" s="988"/>
      <c r="KVW16" s="988"/>
      <c r="KVX16" s="988"/>
      <c r="KVY16" s="988"/>
      <c r="KVZ16" s="988"/>
      <c r="KWA16" s="988"/>
      <c r="KWB16" s="988"/>
      <c r="KWC16" s="988"/>
      <c r="KWD16" s="988"/>
      <c r="KWE16" s="988"/>
      <c r="KWF16" s="988"/>
      <c r="KWG16" s="988"/>
      <c r="KWH16" s="988"/>
      <c r="KWI16" s="988"/>
      <c r="KWJ16" s="988"/>
      <c r="KWK16" s="988"/>
      <c r="KWL16" s="988"/>
      <c r="KWM16" s="988"/>
      <c r="KWN16" s="988"/>
      <c r="KWO16" s="988"/>
      <c r="KWP16" s="988"/>
      <c r="KWQ16" s="988"/>
      <c r="KWR16" s="988"/>
      <c r="KWS16" s="988"/>
      <c r="KWT16" s="988"/>
      <c r="KWU16" s="988"/>
      <c r="KWV16" s="988"/>
      <c r="KWW16" s="988"/>
      <c r="KWX16" s="988"/>
      <c r="KWY16" s="988"/>
      <c r="KWZ16" s="988"/>
      <c r="KXA16" s="988"/>
      <c r="KXB16" s="988"/>
      <c r="KXC16" s="988"/>
      <c r="KXD16" s="988"/>
      <c r="KXE16" s="988"/>
      <c r="KXF16" s="988"/>
      <c r="KXG16" s="988"/>
      <c r="KXH16" s="988"/>
      <c r="KXI16" s="988"/>
      <c r="KXJ16" s="988"/>
      <c r="KXK16" s="988"/>
      <c r="KXL16" s="988"/>
      <c r="KXM16" s="988"/>
      <c r="KXN16" s="988"/>
      <c r="KXO16" s="988"/>
      <c r="KXP16" s="988"/>
      <c r="KXQ16" s="988"/>
      <c r="KXR16" s="988"/>
      <c r="KXS16" s="988"/>
      <c r="KXT16" s="988"/>
      <c r="KXU16" s="988"/>
      <c r="KXV16" s="988"/>
      <c r="KXW16" s="988"/>
      <c r="KXX16" s="988"/>
      <c r="KXY16" s="988"/>
      <c r="KXZ16" s="988"/>
      <c r="KYA16" s="988"/>
      <c r="KYB16" s="988"/>
      <c r="KYC16" s="988"/>
      <c r="KYD16" s="988"/>
      <c r="KYE16" s="988"/>
      <c r="KYF16" s="988"/>
      <c r="KYG16" s="988"/>
      <c r="KYH16" s="988"/>
      <c r="KYI16" s="988"/>
      <c r="KYJ16" s="988"/>
      <c r="KYK16" s="988"/>
      <c r="KYL16" s="988"/>
      <c r="KYM16" s="988"/>
      <c r="KYN16" s="988"/>
      <c r="KYO16" s="988"/>
      <c r="KYP16" s="988"/>
      <c r="KYQ16" s="988"/>
      <c r="KYR16" s="988"/>
      <c r="KYS16" s="988"/>
      <c r="KYT16" s="988"/>
      <c r="KYU16" s="988"/>
      <c r="KYV16" s="988"/>
      <c r="KYW16" s="988"/>
      <c r="KYX16" s="988"/>
      <c r="KYY16" s="988"/>
      <c r="KYZ16" s="988"/>
      <c r="KZA16" s="988"/>
      <c r="KZB16" s="988"/>
      <c r="KZC16" s="988"/>
      <c r="KZD16" s="988"/>
      <c r="KZE16" s="988"/>
      <c r="KZF16" s="988"/>
      <c r="KZG16" s="988"/>
      <c r="KZH16" s="988"/>
      <c r="KZI16" s="988"/>
      <c r="KZJ16" s="988"/>
      <c r="KZK16" s="988"/>
      <c r="KZL16" s="988"/>
      <c r="KZM16" s="988"/>
      <c r="KZN16" s="988"/>
      <c r="KZO16" s="988"/>
      <c r="KZP16" s="988"/>
      <c r="KZQ16" s="988"/>
      <c r="KZR16" s="988"/>
      <c r="KZS16" s="988"/>
      <c r="KZT16" s="988"/>
      <c r="KZU16" s="988"/>
      <c r="KZV16" s="988"/>
      <c r="KZW16" s="988"/>
      <c r="KZX16" s="988"/>
      <c r="KZY16" s="988"/>
      <c r="KZZ16" s="988"/>
      <c r="LAA16" s="988"/>
      <c r="LAB16" s="988"/>
      <c r="LAC16" s="988"/>
      <c r="LAD16" s="988"/>
      <c r="LAE16" s="988"/>
      <c r="LAF16" s="988"/>
      <c r="LAG16" s="988"/>
      <c r="LAH16" s="988"/>
      <c r="LAI16" s="988"/>
      <c r="LAJ16" s="988"/>
      <c r="LAK16" s="988"/>
      <c r="LAL16" s="988"/>
      <c r="LAM16" s="988"/>
      <c r="LAN16" s="988"/>
      <c r="LAO16" s="988"/>
      <c r="LAP16" s="988"/>
      <c r="LAQ16" s="988"/>
      <c r="LAR16" s="988"/>
      <c r="LAS16" s="988"/>
      <c r="LAT16" s="988"/>
      <c r="LAU16" s="988"/>
      <c r="LAV16" s="988"/>
      <c r="LAW16" s="988"/>
      <c r="LAX16" s="988"/>
      <c r="LAY16" s="988"/>
      <c r="LAZ16" s="988"/>
      <c r="LBA16" s="988"/>
      <c r="LBB16" s="988"/>
      <c r="LBC16" s="988"/>
      <c r="LBD16" s="988"/>
      <c r="LBE16" s="988"/>
      <c r="LBF16" s="988"/>
      <c r="LBG16" s="988"/>
      <c r="LBH16" s="988"/>
      <c r="LBI16" s="988"/>
      <c r="LBJ16" s="988"/>
      <c r="LBK16" s="988"/>
      <c r="LBL16" s="988"/>
      <c r="LBM16" s="988"/>
      <c r="LBN16" s="988"/>
      <c r="LBO16" s="988"/>
      <c r="LBP16" s="988"/>
      <c r="LBQ16" s="988"/>
      <c r="LBR16" s="988"/>
      <c r="LBS16" s="988"/>
      <c r="LBT16" s="988"/>
      <c r="LBU16" s="988"/>
      <c r="LBV16" s="988"/>
      <c r="LBW16" s="988"/>
      <c r="LBX16" s="988"/>
      <c r="LBY16" s="988"/>
      <c r="LBZ16" s="988"/>
      <c r="LCA16" s="988"/>
      <c r="LCB16" s="988"/>
      <c r="LCC16" s="988"/>
      <c r="LCD16" s="988"/>
      <c r="LCE16" s="988"/>
      <c r="LCF16" s="988"/>
      <c r="LCG16" s="988"/>
      <c r="LCH16" s="988"/>
      <c r="LCI16" s="988"/>
      <c r="LCJ16" s="988"/>
      <c r="LCK16" s="988"/>
      <c r="LCL16" s="988"/>
      <c r="LCM16" s="988"/>
      <c r="LCN16" s="988"/>
      <c r="LCO16" s="988"/>
      <c r="LCP16" s="988"/>
      <c r="LCQ16" s="988"/>
      <c r="LCR16" s="988"/>
      <c r="LCS16" s="988"/>
      <c r="LCT16" s="988"/>
      <c r="LCU16" s="988"/>
      <c r="LCV16" s="988"/>
      <c r="LCW16" s="988"/>
      <c r="LCX16" s="988"/>
      <c r="LCY16" s="988"/>
      <c r="LCZ16" s="988"/>
      <c r="LDA16" s="988"/>
      <c r="LDB16" s="988"/>
      <c r="LDC16" s="988"/>
      <c r="LDD16" s="988"/>
      <c r="LDE16" s="988"/>
      <c r="LDF16" s="988"/>
      <c r="LDG16" s="988"/>
      <c r="LDH16" s="988"/>
      <c r="LDI16" s="988"/>
      <c r="LDJ16" s="988"/>
      <c r="LDK16" s="988"/>
      <c r="LDL16" s="988"/>
      <c r="LDM16" s="988"/>
      <c r="LDN16" s="988"/>
      <c r="LDO16" s="988"/>
      <c r="LDP16" s="988"/>
      <c r="LDQ16" s="988"/>
      <c r="LDR16" s="988"/>
      <c r="LDS16" s="988"/>
      <c r="LDT16" s="988"/>
      <c r="LDU16" s="988"/>
      <c r="LDV16" s="988"/>
      <c r="LDW16" s="988"/>
      <c r="LDX16" s="988"/>
      <c r="LDY16" s="988"/>
      <c r="LDZ16" s="988"/>
      <c r="LEA16" s="988"/>
      <c r="LEB16" s="988"/>
      <c r="LEC16" s="988"/>
      <c r="LED16" s="988"/>
      <c r="LEE16" s="988"/>
      <c r="LEF16" s="988"/>
      <c r="LEG16" s="988"/>
      <c r="LEH16" s="988"/>
      <c r="LEI16" s="988"/>
      <c r="LEJ16" s="988"/>
      <c r="LEK16" s="988"/>
      <c r="LEL16" s="988"/>
      <c r="LEM16" s="988"/>
      <c r="LEN16" s="988"/>
      <c r="LEO16" s="988"/>
      <c r="LEP16" s="988"/>
      <c r="LEQ16" s="988"/>
      <c r="LER16" s="988"/>
      <c r="LES16" s="988"/>
      <c r="LET16" s="988"/>
      <c r="LEU16" s="988"/>
      <c r="LEV16" s="988"/>
      <c r="LEW16" s="988"/>
      <c r="LEX16" s="988"/>
      <c r="LEY16" s="988"/>
      <c r="LEZ16" s="988"/>
      <c r="LFA16" s="988"/>
      <c r="LFB16" s="988"/>
      <c r="LFC16" s="988"/>
      <c r="LFD16" s="988"/>
      <c r="LFE16" s="988"/>
      <c r="LFF16" s="988"/>
      <c r="LFG16" s="988"/>
      <c r="LFH16" s="988"/>
      <c r="LFI16" s="988"/>
      <c r="LFJ16" s="988"/>
      <c r="LFK16" s="988"/>
      <c r="LFL16" s="988"/>
      <c r="LFM16" s="988"/>
      <c r="LFN16" s="988"/>
      <c r="LFO16" s="988"/>
      <c r="LFP16" s="988"/>
      <c r="LFQ16" s="988"/>
      <c r="LFR16" s="988"/>
      <c r="LFS16" s="988"/>
      <c r="LFT16" s="988"/>
      <c r="LFU16" s="988"/>
      <c r="LFV16" s="988"/>
      <c r="LFW16" s="988"/>
      <c r="LFX16" s="988"/>
      <c r="LFY16" s="988"/>
      <c r="LFZ16" s="988"/>
      <c r="LGA16" s="988"/>
      <c r="LGB16" s="988"/>
      <c r="LGC16" s="988"/>
      <c r="LGD16" s="988"/>
      <c r="LGE16" s="988"/>
      <c r="LGF16" s="988"/>
      <c r="LGG16" s="988"/>
      <c r="LGH16" s="988"/>
      <c r="LGI16" s="988"/>
      <c r="LGJ16" s="988"/>
      <c r="LGK16" s="988"/>
      <c r="LGL16" s="988"/>
      <c r="LGM16" s="988"/>
      <c r="LGN16" s="988"/>
      <c r="LGO16" s="988"/>
      <c r="LGP16" s="988"/>
      <c r="LGQ16" s="988"/>
      <c r="LGR16" s="988"/>
      <c r="LGS16" s="988"/>
      <c r="LGT16" s="988"/>
      <c r="LGU16" s="988"/>
      <c r="LGV16" s="988"/>
      <c r="LGW16" s="988"/>
      <c r="LGX16" s="988"/>
      <c r="LGY16" s="988"/>
      <c r="LGZ16" s="988"/>
      <c r="LHA16" s="988"/>
      <c r="LHB16" s="988"/>
      <c r="LHC16" s="988"/>
      <c r="LHD16" s="988"/>
      <c r="LHE16" s="988"/>
      <c r="LHF16" s="988"/>
      <c r="LHG16" s="988"/>
      <c r="LHH16" s="988"/>
      <c r="LHI16" s="988"/>
      <c r="LHJ16" s="988"/>
      <c r="LHK16" s="988"/>
      <c r="LHL16" s="988"/>
      <c r="LHM16" s="988"/>
      <c r="LHN16" s="988"/>
      <c r="LHO16" s="988"/>
      <c r="LHP16" s="988"/>
      <c r="LHQ16" s="988"/>
      <c r="LHR16" s="988"/>
      <c r="LHS16" s="988"/>
      <c r="LHT16" s="988"/>
      <c r="LHU16" s="988"/>
      <c r="LHV16" s="988"/>
      <c r="LHW16" s="988"/>
      <c r="LHX16" s="988"/>
      <c r="LHY16" s="988"/>
      <c r="LHZ16" s="988"/>
      <c r="LIA16" s="988"/>
      <c r="LIB16" s="988"/>
      <c r="LIC16" s="988"/>
      <c r="LID16" s="988"/>
      <c r="LIE16" s="988"/>
      <c r="LIF16" s="988"/>
      <c r="LIG16" s="988"/>
      <c r="LIH16" s="988"/>
      <c r="LII16" s="988"/>
      <c r="LIJ16" s="988"/>
      <c r="LIK16" s="988"/>
      <c r="LIL16" s="988"/>
      <c r="LIM16" s="988"/>
      <c r="LIN16" s="988"/>
      <c r="LIO16" s="988"/>
      <c r="LIP16" s="988"/>
      <c r="LIQ16" s="988"/>
      <c r="LIR16" s="988"/>
      <c r="LIS16" s="988"/>
      <c r="LIT16" s="988"/>
      <c r="LIU16" s="988"/>
      <c r="LIV16" s="988"/>
      <c r="LIW16" s="988"/>
      <c r="LIX16" s="988"/>
      <c r="LIY16" s="988"/>
      <c r="LIZ16" s="988"/>
      <c r="LJA16" s="988"/>
      <c r="LJB16" s="988"/>
      <c r="LJC16" s="988"/>
      <c r="LJD16" s="988"/>
      <c r="LJE16" s="988"/>
      <c r="LJF16" s="988"/>
      <c r="LJG16" s="988"/>
      <c r="LJH16" s="988"/>
      <c r="LJI16" s="988"/>
      <c r="LJJ16" s="988"/>
      <c r="LJK16" s="988"/>
      <c r="LJL16" s="988"/>
      <c r="LJM16" s="988"/>
      <c r="LJN16" s="988"/>
      <c r="LJO16" s="988"/>
      <c r="LJP16" s="988"/>
      <c r="LJQ16" s="988"/>
      <c r="LJR16" s="988"/>
      <c r="LJS16" s="988"/>
      <c r="LJT16" s="988"/>
      <c r="LJU16" s="988"/>
      <c r="LJV16" s="988"/>
      <c r="LJW16" s="988"/>
      <c r="LJX16" s="988"/>
      <c r="LJY16" s="988"/>
      <c r="LJZ16" s="988"/>
      <c r="LKA16" s="988"/>
      <c r="LKB16" s="988"/>
      <c r="LKC16" s="988"/>
      <c r="LKD16" s="988"/>
      <c r="LKE16" s="988"/>
      <c r="LKF16" s="988"/>
      <c r="LKG16" s="988"/>
      <c r="LKH16" s="988"/>
      <c r="LKI16" s="988"/>
      <c r="LKJ16" s="988"/>
      <c r="LKK16" s="988"/>
      <c r="LKL16" s="988"/>
      <c r="LKM16" s="988"/>
      <c r="LKN16" s="988"/>
      <c r="LKO16" s="988"/>
      <c r="LKP16" s="988"/>
      <c r="LKQ16" s="988"/>
      <c r="LKR16" s="988"/>
      <c r="LKS16" s="988"/>
      <c r="LKT16" s="988"/>
      <c r="LKU16" s="988"/>
      <c r="LKV16" s="988"/>
      <c r="LKW16" s="988"/>
      <c r="LKX16" s="988"/>
      <c r="LKY16" s="988"/>
      <c r="LKZ16" s="988"/>
      <c r="LLA16" s="988"/>
      <c r="LLB16" s="988"/>
      <c r="LLC16" s="988"/>
      <c r="LLD16" s="988"/>
      <c r="LLE16" s="988"/>
      <c r="LLF16" s="988"/>
      <c r="LLG16" s="988"/>
      <c r="LLH16" s="988"/>
      <c r="LLI16" s="988"/>
      <c r="LLJ16" s="988"/>
      <c r="LLK16" s="988"/>
      <c r="LLL16" s="988"/>
      <c r="LLM16" s="988"/>
      <c r="LLN16" s="988"/>
      <c r="LLO16" s="988"/>
      <c r="LLP16" s="988"/>
      <c r="LLQ16" s="988"/>
      <c r="LLR16" s="988"/>
      <c r="LLS16" s="988"/>
      <c r="LLT16" s="988"/>
      <c r="LLU16" s="988"/>
      <c r="LLV16" s="988"/>
      <c r="LLW16" s="988"/>
      <c r="LLX16" s="988"/>
      <c r="LLY16" s="988"/>
      <c r="LLZ16" s="988"/>
      <c r="LMA16" s="988"/>
      <c r="LMB16" s="988"/>
      <c r="LMC16" s="988"/>
      <c r="LMD16" s="988"/>
      <c r="LME16" s="988"/>
      <c r="LMF16" s="988"/>
      <c r="LMG16" s="988"/>
      <c r="LMH16" s="988"/>
      <c r="LMI16" s="988"/>
      <c r="LMJ16" s="988"/>
      <c r="LMK16" s="988"/>
      <c r="LML16" s="988"/>
      <c r="LMM16" s="988"/>
      <c r="LMN16" s="988"/>
      <c r="LMO16" s="988"/>
      <c r="LMP16" s="988"/>
      <c r="LMQ16" s="988"/>
      <c r="LMR16" s="988"/>
      <c r="LMS16" s="988"/>
      <c r="LMT16" s="988"/>
      <c r="LMU16" s="988"/>
      <c r="LMV16" s="988"/>
      <c r="LMW16" s="988"/>
      <c r="LMX16" s="988"/>
      <c r="LMY16" s="988"/>
      <c r="LMZ16" s="988"/>
      <c r="LNA16" s="988"/>
      <c r="LNB16" s="988"/>
      <c r="LNC16" s="988"/>
      <c r="LND16" s="988"/>
      <c r="LNE16" s="988"/>
      <c r="LNF16" s="988"/>
      <c r="LNG16" s="988"/>
      <c r="LNH16" s="988"/>
      <c r="LNI16" s="988"/>
      <c r="LNJ16" s="988"/>
      <c r="LNK16" s="988"/>
      <c r="LNL16" s="988"/>
      <c r="LNM16" s="988"/>
      <c r="LNN16" s="988"/>
      <c r="LNO16" s="988"/>
      <c r="LNP16" s="988"/>
      <c r="LNQ16" s="988"/>
      <c r="LNR16" s="988"/>
      <c r="LNS16" s="988"/>
      <c r="LNT16" s="988"/>
      <c r="LNU16" s="988"/>
      <c r="LNV16" s="988"/>
      <c r="LNW16" s="988"/>
      <c r="LNX16" s="988"/>
      <c r="LNY16" s="988"/>
      <c r="LNZ16" s="988"/>
      <c r="LOA16" s="988"/>
      <c r="LOB16" s="988"/>
      <c r="LOC16" s="988"/>
      <c r="LOD16" s="988"/>
      <c r="LOE16" s="988"/>
      <c r="LOF16" s="988"/>
      <c r="LOG16" s="988"/>
      <c r="LOH16" s="988"/>
      <c r="LOI16" s="988"/>
      <c r="LOJ16" s="988"/>
      <c r="LOK16" s="988"/>
      <c r="LOL16" s="988"/>
      <c r="LOM16" s="988"/>
      <c r="LON16" s="988"/>
      <c r="LOO16" s="988"/>
      <c r="LOP16" s="988"/>
      <c r="LOQ16" s="988"/>
      <c r="LOR16" s="988"/>
      <c r="LOS16" s="988"/>
      <c r="LOT16" s="988"/>
      <c r="LOU16" s="988"/>
      <c r="LOV16" s="988"/>
      <c r="LOW16" s="988"/>
      <c r="LOX16" s="988"/>
      <c r="LOY16" s="988"/>
      <c r="LOZ16" s="988"/>
      <c r="LPA16" s="988"/>
      <c r="LPB16" s="988"/>
      <c r="LPC16" s="988"/>
      <c r="LPD16" s="988"/>
      <c r="LPE16" s="988"/>
      <c r="LPF16" s="988"/>
      <c r="LPG16" s="988"/>
      <c r="LPH16" s="988"/>
      <c r="LPI16" s="988"/>
      <c r="LPJ16" s="988"/>
      <c r="LPK16" s="988"/>
      <c r="LPL16" s="988"/>
      <c r="LPM16" s="988"/>
      <c r="LPN16" s="988"/>
      <c r="LPO16" s="988"/>
      <c r="LPP16" s="988"/>
      <c r="LPQ16" s="988"/>
      <c r="LPR16" s="988"/>
      <c r="LPS16" s="988"/>
      <c r="LPT16" s="988"/>
      <c r="LPU16" s="988"/>
      <c r="LPV16" s="988"/>
      <c r="LPW16" s="988"/>
      <c r="LPX16" s="988"/>
      <c r="LPY16" s="988"/>
      <c r="LPZ16" s="988"/>
      <c r="LQA16" s="988"/>
      <c r="LQB16" s="988"/>
      <c r="LQC16" s="988"/>
      <c r="LQD16" s="988"/>
      <c r="LQE16" s="988"/>
      <c r="LQF16" s="988"/>
      <c r="LQG16" s="988"/>
      <c r="LQH16" s="988"/>
      <c r="LQI16" s="988"/>
      <c r="LQJ16" s="988"/>
      <c r="LQK16" s="988"/>
      <c r="LQL16" s="988"/>
      <c r="LQM16" s="988"/>
      <c r="LQN16" s="988"/>
      <c r="LQO16" s="988"/>
      <c r="LQP16" s="988"/>
      <c r="LQQ16" s="988"/>
      <c r="LQR16" s="988"/>
      <c r="LQS16" s="988"/>
      <c r="LQT16" s="988"/>
      <c r="LQU16" s="988"/>
      <c r="LQV16" s="988"/>
      <c r="LQW16" s="988"/>
      <c r="LQX16" s="988"/>
      <c r="LQY16" s="988"/>
      <c r="LQZ16" s="988"/>
      <c r="LRA16" s="988"/>
      <c r="LRB16" s="988"/>
      <c r="LRC16" s="988"/>
      <c r="LRD16" s="988"/>
      <c r="LRE16" s="988"/>
      <c r="LRF16" s="988"/>
      <c r="LRG16" s="988"/>
      <c r="LRH16" s="988"/>
      <c r="LRI16" s="988"/>
      <c r="LRJ16" s="988"/>
      <c r="LRK16" s="988"/>
      <c r="LRL16" s="988"/>
      <c r="LRM16" s="988"/>
      <c r="LRN16" s="988"/>
      <c r="LRO16" s="988"/>
      <c r="LRP16" s="988"/>
      <c r="LRQ16" s="988"/>
      <c r="LRR16" s="988"/>
      <c r="LRS16" s="988"/>
      <c r="LRT16" s="988"/>
      <c r="LRU16" s="988"/>
      <c r="LRV16" s="988"/>
      <c r="LRW16" s="988"/>
      <c r="LRX16" s="988"/>
      <c r="LRY16" s="988"/>
      <c r="LRZ16" s="988"/>
      <c r="LSA16" s="988"/>
      <c r="LSB16" s="988"/>
      <c r="LSC16" s="988"/>
      <c r="LSD16" s="988"/>
      <c r="LSE16" s="988"/>
      <c r="LSF16" s="988"/>
      <c r="LSG16" s="988"/>
      <c r="LSH16" s="988"/>
      <c r="LSI16" s="988"/>
      <c r="LSJ16" s="988"/>
      <c r="LSK16" s="988"/>
      <c r="LSL16" s="988"/>
      <c r="LSM16" s="988"/>
      <c r="LSN16" s="988"/>
      <c r="LSO16" s="988"/>
      <c r="LSP16" s="988"/>
      <c r="LSQ16" s="988"/>
      <c r="LSR16" s="988"/>
      <c r="LSS16" s="988"/>
      <c r="LST16" s="988"/>
      <c r="LSU16" s="988"/>
      <c r="LSV16" s="988"/>
      <c r="LSW16" s="988"/>
      <c r="LSX16" s="988"/>
      <c r="LSY16" s="988"/>
      <c r="LSZ16" s="988"/>
      <c r="LTA16" s="988"/>
      <c r="LTB16" s="988"/>
      <c r="LTC16" s="988"/>
      <c r="LTD16" s="988"/>
      <c r="LTE16" s="988"/>
      <c r="LTF16" s="988"/>
      <c r="LTG16" s="988"/>
      <c r="LTH16" s="988"/>
      <c r="LTI16" s="988"/>
      <c r="LTJ16" s="988"/>
      <c r="LTK16" s="988"/>
      <c r="LTL16" s="988"/>
      <c r="LTM16" s="988"/>
      <c r="LTN16" s="988"/>
      <c r="LTO16" s="988"/>
      <c r="LTP16" s="988"/>
      <c r="LTQ16" s="988"/>
      <c r="LTR16" s="988"/>
      <c r="LTS16" s="988"/>
      <c r="LTT16" s="988"/>
      <c r="LTU16" s="988"/>
      <c r="LTV16" s="988"/>
      <c r="LTW16" s="988"/>
      <c r="LTX16" s="988"/>
      <c r="LTY16" s="988"/>
      <c r="LTZ16" s="988"/>
      <c r="LUA16" s="988"/>
      <c r="LUB16" s="988"/>
      <c r="LUC16" s="988"/>
      <c r="LUD16" s="988"/>
      <c r="LUE16" s="988"/>
      <c r="LUF16" s="988"/>
      <c r="LUG16" s="988"/>
      <c r="LUH16" s="988"/>
      <c r="LUI16" s="988"/>
      <c r="LUJ16" s="988"/>
      <c r="LUK16" s="988"/>
      <c r="LUL16" s="988"/>
      <c r="LUM16" s="988"/>
      <c r="LUN16" s="988"/>
      <c r="LUO16" s="988"/>
      <c r="LUP16" s="988"/>
      <c r="LUQ16" s="988"/>
      <c r="LUR16" s="988"/>
      <c r="LUS16" s="988"/>
      <c r="LUT16" s="988"/>
      <c r="LUU16" s="988"/>
      <c r="LUV16" s="988"/>
      <c r="LUW16" s="988"/>
      <c r="LUX16" s="988"/>
      <c r="LUY16" s="988"/>
      <c r="LUZ16" s="988"/>
      <c r="LVA16" s="988"/>
      <c r="LVB16" s="988"/>
      <c r="LVC16" s="988"/>
      <c r="LVD16" s="988"/>
      <c r="LVE16" s="988"/>
      <c r="LVF16" s="988"/>
      <c r="LVG16" s="988"/>
      <c r="LVH16" s="988"/>
      <c r="LVI16" s="988"/>
      <c r="LVJ16" s="988"/>
      <c r="LVK16" s="988"/>
      <c r="LVL16" s="988"/>
      <c r="LVM16" s="988"/>
      <c r="LVN16" s="988"/>
      <c r="LVO16" s="988"/>
      <c r="LVP16" s="988"/>
      <c r="LVQ16" s="988"/>
      <c r="LVR16" s="988"/>
      <c r="LVS16" s="988"/>
      <c r="LVT16" s="988"/>
      <c r="LVU16" s="988"/>
      <c r="LVV16" s="988"/>
      <c r="LVW16" s="988"/>
      <c r="LVX16" s="988"/>
      <c r="LVY16" s="988"/>
      <c r="LVZ16" s="988"/>
      <c r="LWA16" s="988"/>
      <c r="LWB16" s="988"/>
      <c r="LWC16" s="988"/>
      <c r="LWD16" s="988"/>
      <c r="LWE16" s="988"/>
      <c r="LWF16" s="988"/>
      <c r="LWG16" s="988"/>
      <c r="LWH16" s="988"/>
      <c r="LWI16" s="988"/>
      <c r="LWJ16" s="988"/>
      <c r="LWK16" s="988"/>
      <c r="LWL16" s="988"/>
      <c r="LWM16" s="988"/>
      <c r="LWN16" s="988"/>
      <c r="LWO16" s="988"/>
      <c r="LWP16" s="988"/>
      <c r="LWQ16" s="988"/>
      <c r="LWR16" s="988"/>
      <c r="LWS16" s="988"/>
      <c r="LWT16" s="988"/>
      <c r="LWU16" s="988"/>
      <c r="LWV16" s="988"/>
      <c r="LWW16" s="988"/>
      <c r="LWX16" s="988"/>
      <c r="LWY16" s="988"/>
      <c r="LWZ16" s="988"/>
      <c r="LXA16" s="988"/>
      <c r="LXB16" s="988"/>
      <c r="LXC16" s="988"/>
      <c r="LXD16" s="988"/>
      <c r="LXE16" s="988"/>
      <c r="LXF16" s="988"/>
      <c r="LXG16" s="988"/>
      <c r="LXH16" s="988"/>
      <c r="LXI16" s="988"/>
      <c r="LXJ16" s="988"/>
      <c r="LXK16" s="988"/>
      <c r="LXL16" s="988"/>
      <c r="LXM16" s="988"/>
      <c r="LXN16" s="988"/>
      <c r="LXO16" s="988"/>
      <c r="LXP16" s="988"/>
      <c r="LXQ16" s="988"/>
      <c r="LXR16" s="988"/>
      <c r="LXS16" s="988"/>
      <c r="LXT16" s="988"/>
      <c r="LXU16" s="988"/>
      <c r="LXV16" s="988"/>
      <c r="LXW16" s="988"/>
      <c r="LXX16" s="988"/>
      <c r="LXY16" s="988"/>
      <c r="LXZ16" s="988"/>
      <c r="LYA16" s="988"/>
      <c r="LYB16" s="988"/>
      <c r="LYC16" s="988"/>
      <c r="LYD16" s="988"/>
      <c r="LYE16" s="988"/>
      <c r="LYF16" s="988"/>
      <c r="LYG16" s="988"/>
      <c r="LYH16" s="988"/>
      <c r="LYI16" s="988"/>
      <c r="LYJ16" s="988"/>
      <c r="LYK16" s="988"/>
      <c r="LYL16" s="988"/>
      <c r="LYM16" s="988"/>
      <c r="LYN16" s="988"/>
      <c r="LYO16" s="988"/>
      <c r="LYP16" s="988"/>
      <c r="LYQ16" s="988"/>
      <c r="LYR16" s="988"/>
      <c r="LYS16" s="988"/>
      <c r="LYT16" s="988"/>
      <c r="LYU16" s="988"/>
      <c r="LYV16" s="988"/>
      <c r="LYW16" s="988"/>
      <c r="LYX16" s="988"/>
      <c r="LYY16" s="988"/>
      <c r="LYZ16" s="988"/>
      <c r="LZA16" s="988"/>
      <c r="LZB16" s="988"/>
      <c r="LZC16" s="988"/>
      <c r="LZD16" s="988"/>
      <c r="LZE16" s="988"/>
      <c r="LZF16" s="988"/>
      <c r="LZG16" s="988"/>
      <c r="LZH16" s="988"/>
      <c r="LZI16" s="988"/>
      <c r="LZJ16" s="988"/>
      <c r="LZK16" s="988"/>
      <c r="LZL16" s="988"/>
      <c r="LZM16" s="988"/>
      <c r="LZN16" s="988"/>
      <c r="LZO16" s="988"/>
      <c r="LZP16" s="988"/>
      <c r="LZQ16" s="988"/>
      <c r="LZR16" s="988"/>
      <c r="LZS16" s="988"/>
      <c r="LZT16" s="988"/>
      <c r="LZU16" s="988"/>
      <c r="LZV16" s="988"/>
      <c r="LZW16" s="988"/>
      <c r="LZX16" s="988"/>
      <c r="LZY16" s="988"/>
      <c r="LZZ16" s="988"/>
      <c r="MAA16" s="988"/>
      <c r="MAB16" s="988"/>
      <c r="MAC16" s="988"/>
      <c r="MAD16" s="988"/>
      <c r="MAE16" s="988"/>
      <c r="MAF16" s="988"/>
      <c r="MAG16" s="988"/>
      <c r="MAH16" s="988"/>
      <c r="MAI16" s="988"/>
      <c r="MAJ16" s="988"/>
      <c r="MAK16" s="988"/>
      <c r="MAL16" s="988"/>
      <c r="MAM16" s="988"/>
      <c r="MAN16" s="988"/>
      <c r="MAO16" s="988"/>
      <c r="MAP16" s="988"/>
      <c r="MAQ16" s="988"/>
      <c r="MAR16" s="988"/>
      <c r="MAS16" s="988"/>
      <c r="MAT16" s="988"/>
      <c r="MAU16" s="988"/>
      <c r="MAV16" s="988"/>
      <c r="MAW16" s="988"/>
      <c r="MAX16" s="988"/>
      <c r="MAY16" s="988"/>
      <c r="MAZ16" s="988"/>
      <c r="MBA16" s="988"/>
      <c r="MBB16" s="988"/>
      <c r="MBC16" s="988"/>
      <c r="MBD16" s="988"/>
      <c r="MBE16" s="988"/>
      <c r="MBF16" s="988"/>
      <c r="MBG16" s="988"/>
      <c r="MBH16" s="988"/>
      <c r="MBI16" s="988"/>
      <c r="MBJ16" s="988"/>
      <c r="MBK16" s="988"/>
      <c r="MBL16" s="988"/>
      <c r="MBM16" s="988"/>
      <c r="MBN16" s="988"/>
      <c r="MBO16" s="988"/>
      <c r="MBP16" s="988"/>
      <c r="MBQ16" s="988"/>
      <c r="MBR16" s="988"/>
      <c r="MBS16" s="988"/>
      <c r="MBT16" s="988"/>
      <c r="MBU16" s="988"/>
      <c r="MBV16" s="988"/>
      <c r="MBW16" s="988"/>
      <c r="MBX16" s="988"/>
      <c r="MBY16" s="988"/>
      <c r="MBZ16" s="988"/>
      <c r="MCA16" s="988"/>
      <c r="MCB16" s="988"/>
      <c r="MCC16" s="988"/>
      <c r="MCD16" s="988"/>
      <c r="MCE16" s="988"/>
      <c r="MCF16" s="988"/>
      <c r="MCG16" s="988"/>
      <c r="MCH16" s="988"/>
      <c r="MCI16" s="988"/>
      <c r="MCJ16" s="988"/>
      <c r="MCK16" s="988"/>
      <c r="MCL16" s="988"/>
      <c r="MCM16" s="988"/>
      <c r="MCN16" s="988"/>
      <c r="MCO16" s="988"/>
      <c r="MCP16" s="988"/>
      <c r="MCQ16" s="988"/>
      <c r="MCR16" s="988"/>
      <c r="MCS16" s="988"/>
      <c r="MCT16" s="988"/>
      <c r="MCU16" s="988"/>
      <c r="MCV16" s="988"/>
      <c r="MCW16" s="988"/>
      <c r="MCX16" s="988"/>
      <c r="MCY16" s="988"/>
      <c r="MCZ16" s="988"/>
      <c r="MDA16" s="988"/>
      <c r="MDB16" s="988"/>
      <c r="MDC16" s="988"/>
      <c r="MDD16" s="988"/>
      <c r="MDE16" s="988"/>
      <c r="MDF16" s="988"/>
      <c r="MDG16" s="988"/>
      <c r="MDH16" s="988"/>
      <c r="MDI16" s="988"/>
      <c r="MDJ16" s="988"/>
      <c r="MDK16" s="988"/>
      <c r="MDL16" s="988"/>
      <c r="MDM16" s="988"/>
      <c r="MDN16" s="988"/>
      <c r="MDO16" s="988"/>
      <c r="MDP16" s="988"/>
      <c r="MDQ16" s="988"/>
      <c r="MDR16" s="988"/>
      <c r="MDS16" s="988"/>
      <c r="MDT16" s="988"/>
      <c r="MDU16" s="988"/>
      <c r="MDV16" s="988"/>
      <c r="MDW16" s="988"/>
      <c r="MDX16" s="988"/>
      <c r="MDY16" s="988"/>
      <c r="MDZ16" s="988"/>
      <c r="MEA16" s="988"/>
      <c r="MEB16" s="988"/>
      <c r="MEC16" s="988"/>
      <c r="MED16" s="988"/>
      <c r="MEE16" s="988"/>
      <c r="MEF16" s="988"/>
      <c r="MEG16" s="988"/>
      <c r="MEH16" s="988"/>
      <c r="MEI16" s="988"/>
      <c r="MEJ16" s="988"/>
      <c r="MEK16" s="988"/>
      <c r="MEL16" s="988"/>
      <c r="MEM16" s="988"/>
      <c r="MEN16" s="988"/>
      <c r="MEO16" s="988"/>
      <c r="MEP16" s="988"/>
      <c r="MEQ16" s="988"/>
      <c r="MER16" s="988"/>
      <c r="MES16" s="988"/>
      <c r="MET16" s="988"/>
      <c r="MEU16" s="988"/>
      <c r="MEV16" s="988"/>
      <c r="MEW16" s="988"/>
      <c r="MEX16" s="988"/>
      <c r="MEY16" s="988"/>
      <c r="MEZ16" s="988"/>
      <c r="MFA16" s="988"/>
      <c r="MFB16" s="988"/>
      <c r="MFC16" s="988"/>
      <c r="MFD16" s="988"/>
      <c r="MFE16" s="988"/>
      <c r="MFF16" s="988"/>
      <c r="MFG16" s="988"/>
      <c r="MFH16" s="988"/>
      <c r="MFI16" s="988"/>
      <c r="MFJ16" s="988"/>
      <c r="MFK16" s="988"/>
      <c r="MFL16" s="988"/>
      <c r="MFM16" s="988"/>
      <c r="MFN16" s="988"/>
      <c r="MFO16" s="988"/>
      <c r="MFP16" s="988"/>
      <c r="MFQ16" s="988"/>
      <c r="MFR16" s="988"/>
      <c r="MFS16" s="988"/>
      <c r="MFT16" s="988"/>
      <c r="MFU16" s="988"/>
      <c r="MFV16" s="988"/>
      <c r="MFW16" s="988"/>
      <c r="MFX16" s="988"/>
      <c r="MFY16" s="988"/>
      <c r="MFZ16" s="988"/>
      <c r="MGA16" s="988"/>
      <c r="MGB16" s="988"/>
      <c r="MGC16" s="988"/>
      <c r="MGD16" s="988"/>
      <c r="MGE16" s="988"/>
      <c r="MGF16" s="988"/>
      <c r="MGG16" s="988"/>
      <c r="MGH16" s="988"/>
      <c r="MGI16" s="988"/>
      <c r="MGJ16" s="988"/>
      <c r="MGK16" s="988"/>
      <c r="MGL16" s="988"/>
      <c r="MGM16" s="988"/>
      <c r="MGN16" s="988"/>
      <c r="MGO16" s="988"/>
      <c r="MGP16" s="988"/>
      <c r="MGQ16" s="988"/>
      <c r="MGR16" s="988"/>
      <c r="MGS16" s="988"/>
      <c r="MGT16" s="988"/>
      <c r="MGU16" s="988"/>
      <c r="MGV16" s="988"/>
      <c r="MGW16" s="988"/>
      <c r="MGX16" s="988"/>
      <c r="MGY16" s="988"/>
      <c r="MGZ16" s="988"/>
      <c r="MHA16" s="988"/>
      <c r="MHB16" s="988"/>
      <c r="MHC16" s="988"/>
      <c r="MHD16" s="988"/>
      <c r="MHE16" s="988"/>
      <c r="MHF16" s="988"/>
      <c r="MHG16" s="988"/>
      <c r="MHH16" s="988"/>
      <c r="MHI16" s="988"/>
      <c r="MHJ16" s="988"/>
      <c r="MHK16" s="988"/>
      <c r="MHL16" s="988"/>
      <c r="MHM16" s="988"/>
      <c r="MHN16" s="988"/>
      <c r="MHO16" s="988"/>
      <c r="MHP16" s="988"/>
      <c r="MHQ16" s="988"/>
      <c r="MHR16" s="988"/>
      <c r="MHS16" s="988"/>
      <c r="MHT16" s="988"/>
      <c r="MHU16" s="988"/>
      <c r="MHV16" s="988"/>
      <c r="MHW16" s="988"/>
      <c r="MHX16" s="988"/>
      <c r="MHY16" s="988"/>
      <c r="MHZ16" s="988"/>
      <c r="MIA16" s="988"/>
      <c r="MIB16" s="988"/>
      <c r="MIC16" s="988"/>
      <c r="MID16" s="988"/>
      <c r="MIE16" s="988"/>
      <c r="MIF16" s="988"/>
      <c r="MIG16" s="988"/>
      <c r="MIH16" s="988"/>
      <c r="MII16" s="988"/>
      <c r="MIJ16" s="988"/>
      <c r="MIK16" s="988"/>
      <c r="MIL16" s="988"/>
      <c r="MIM16" s="988"/>
      <c r="MIN16" s="988"/>
      <c r="MIO16" s="988"/>
      <c r="MIP16" s="988"/>
      <c r="MIQ16" s="988"/>
      <c r="MIR16" s="988"/>
      <c r="MIS16" s="988"/>
      <c r="MIT16" s="988"/>
      <c r="MIU16" s="988"/>
      <c r="MIV16" s="988"/>
      <c r="MIW16" s="988"/>
      <c r="MIX16" s="988"/>
      <c r="MIY16" s="988"/>
      <c r="MIZ16" s="988"/>
      <c r="MJA16" s="988"/>
      <c r="MJB16" s="988"/>
      <c r="MJC16" s="988"/>
      <c r="MJD16" s="988"/>
      <c r="MJE16" s="988"/>
      <c r="MJF16" s="988"/>
      <c r="MJG16" s="988"/>
      <c r="MJH16" s="988"/>
      <c r="MJI16" s="988"/>
      <c r="MJJ16" s="988"/>
      <c r="MJK16" s="988"/>
      <c r="MJL16" s="988"/>
      <c r="MJM16" s="988"/>
      <c r="MJN16" s="988"/>
      <c r="MJO16" s="988"/>
      <c r="MJP16" s="988"/>
      <c r="MJQ16" s="988"/>
      <c r="MJR16" s="988"/>
      <c r="MJS16" s="988"/>
      <c r="MJT16" s="988"/>
      <c r="MJU16" s="988"/>
      <c r="MJV16" s="988"/>
      <c r="MJW16" s="988"/>
      <c r="MJX16" s="988"/>
      <c r="MJY16" s="988"/>
      <c r="MJZ16" s="988"/>
      <c r="MKA16" s="988"/>
      <c r="MKB16" s="988"/>
      <c r="MKC16" s="988"/>
      <c r="MKD16" s="988"/>
      <c r="MKE16" s="988"/>
      <c r="MKF16" s="988"/>
      <c r="MKG16" s="988"/>
      <c r="MKH16" s="988"/>
      <c r="MKI16" s="988"/>
      <c r="MKJ16" s="988"/>
      <c r="MKK16" s="988"/>
      <c r="MKL16" s="988"/>
      <c r="MKM16" s="988"/>
      <c r="MKN16" s="988"/>
      <c r="MKO16" s="988"/>
      <c r="MKP16" s="988"/>
      <c r="MKQ16" s="988"/>
      <c r="MKR16" s="988"/>
      <c r="MKS16" s="988"/>
      <c r="MKT16" s="988"/>
      <c r="MKU16" s="988"/>
      <c r="MKV16" s="988"/>
      <c r="MKW16" s="988"/>
      <c r="MKX16" s="988"/>
      <c r="MKY16" s="988"/>
      <c r="MKZ16" s="988"/>
      <c r="MLA16" s="988"/>
      <c r="MLB16" s="988"/>
      <c r="MLC16" s="988"/>
      <c r="MLD16" s="988"/>
      <c r="MLE16" s="988"/>
      <c r="MLF16" s="988"/>
      <c r="MLG16" s="988"/>
      <c r="MLH16" s="988"/>
      <c r="MLI16" s="988"/>
      <c r="MLJ16" s="988"/>
      <c r="MLK16" s="988"/>
      <c r="MLL16" s="988"/>
      <c r="MLM16" s="988"/>
      <c r="MLN16" s="988"/>
      <c r="MLO16" s="988"/>
      <c r="MLP16" s="988"/>
      <c r="MLQ16" s="988"/>
      <c r="MLR16" s="988"/>
      <c r="MLS16" s="988"/>
      <c r="MLT16" s="988"/>
      <c r="MLU16" s="988"/>
      <c r="MLV16" s="988"/>
      <c r="MLW16" s="988"/>
      <c r="MLX16" s="988"/>
      <c r="MLY16" s="988"/>
      <c r="MLZ16" s="988"/>
      <c r="MMA16" s="988"/>
      <c r="MMB16" s="988"/>
      <c r="MMC16" s="988"/>
      <c r="MMD16" s="988"/>
      <c r="MME16" s="988"/>
      <c r="MMF16" s="988"/>
      <c r="MMG16" s="988"/>
      <c r="MMH16" s="988"/>
      <c r="MMI16" s="988"/>
      <c r="MMJ16" s="988"/>
      <c r="MMK16" s="988"/>
      <c r="MML16" s="988"/>
      <c r="MMM16" s="988"/>
      <c r="MMN16" s="988"/>
      <c r="MMO16" s="988"/>
      <c r="MMP16" s="988"/>
      <c r="MMQ16" s="988"/>
      <c r="MMR16" s="988"/>
      <c r="MMS16" s="988"/>
      <c r="MMT16" s="988"/>
      <c r="MMU16" s="988"/>
      <c r="MMV16" s="988"/>
      <c r="MMW16" s="988"/>
      <c r="MMX16" s="988"/>
      <c r="MMY16" s="988"/>
      <c r="MMZ16" s="988"/>
      <c r="MNA16" s="988"/>
      <c r="MNB16" s="988"/>
      <c r="MNC16" s="988"/>
      <c r="MND16" s="988"/>
      <c r="MNE16" s="988"/>
      <c r="MNF16" s="988"/>
      <c r="MNG16" s="988"/>
      <c r="MNH16" s="988"/>
      <c r="MNI16" s="988"/>
      <c r="MNJ16" s="988"/>
      <c r="MNK16" s="988"/>
      <c r="MNL16" s="988"/>
      <c r="MNM16" s="988"/>
      <c r="MNN16" s="988"/>
      <c r="MNO16" s="988"/>
      <c r="MNP16" s="988"/>
      <c r="MNQ16" s="988"/>
      <c r="MNR16" s="988"/>
      <c r="MNS16" s="988"/>
      <c r="MNT16" s="988"/>
      <c r="MNU16" s="988"/>
      <c r="MNV16" s="988"/>
      <c r="MNW16" s="988"/>
      <c r="MNX16" s="988"/>
      <c r="MNY16" s="988"/>
      <c r="MNZ16" s="988"/>
      <c r="MOA16" s="988"/>
      <c r="MOB16" s="988"/>
      <c r="MOC16" s="988"/>
      <c r="MOD16" s="988"/>
      <c r="MOE16" s="988"/>
      <c r="MOF16" s="988"/>
      <c r="MOG16" s="988"/>
      <c r="MOH16" s="988"/>
      <c r="MOI16" s="988"/>
      <c r="MOJ16" s="988"/>
      <c r="MOK16" s="988"/>
      <c r="MOL16" s="988"/>
      <c r="MOM16" s="988"/>
      <c r="MON16" s="988"/>
      <c r="MOO16" s="988"/>
      <c r="MOP16" s="988"/>
      <c r="MOQ16" s="988"/>
      <c r="MOR16" s="988"/>
      <c r="MOS16" s="988"/>
      <c r="MOT16" s="988"/>
      <c r="MOU16" s="988"/>
      <c r="MOV16" s="988"/>
      <c r="MOW16" s="988"/>
      <c r="MOX16" s="988"/>
      <c r="MOY16" s="988"/>
      <c r="MOZ16" s="988"/>
      <c r="MPA16" s="988"/>
      <c r="MPB16" s="988"/>
      <c r="MPC16" s="988"/>
      <c r="MPD16" s="988"/>
      <c r="MPE16" s="988"/>
      <c r="MPF16" s="988"/>
      <c r="MPG16" s="988"/>
      <c r="MPH16" s="988"/>
      <c r="MPI16" s="988"/>
      <c r="MPJ16" s="988"/>
      <c r="MPK16" s="988"/>
      <c r="MPL16" s="988"/>
      <c r="MPM16" s="988"/>
      <c r="MPN16" s="988"/>
      <c r="MPO16" s="988"/>
      <c r="MPP16" s="988"/>
      <c r="MPQ16" s="988"/>
      <c r="MPR16" s="988"/>
      <c r="MPS16" s="988"/>
      <c r="MPT16" s="988"/>
      <c r="MPU16" s="988"/>
      <c r="MPV16" s="988"/>
      <c r="MPW16" s="988"/>
      <c r="MPX16" s="988"/>
      <c r="MPY16" s="988"/>
      <c r="MPZ16" s="988"/>
      <c r="MQA16" s="988"/>
      <c r="MQB16" s="988"/>
      <c r="MQC16" s="988"/>
      <c r="MQD16" s="988"/>
      <c r="MQE16" s="988"/>
      <c r="MQF16" s="988"/>
      <c r="MQG16" s="988"/>
      <c r="MQH16" s="988"/>
      <c r="MQI16" s="988"/>
      <c r="MQJ16" s="988"/>
      <c r="MQK16" s="988"/>
      <c r="MQL16" s="988"/>
      <c r="MQM16" s="988"/>
      <c r="MQN16" s="988"/>
      <c r="MQO16" s="988"/>
      <c r="MQP16" s="988"/>
      <c r="MQQ16" s="988"/>
      <c r="MQR16" s="988"/>
      <c r="MQS16" s="988"/>
      <c r="MQT16" s="988"/>
      <c r="MQU16" s="988"/>
      <c r="MQV16" s="988"/>
      <c r="MQW16" s="988"/>
      <c r="MQX16" s="988"/>
      <c r="MQY16" s="988"/>
      <c r="MQZ16" s="988"/>
      <c r="MRA16" s="988"/>
      <c r="MRB16" s="988"/>
      <c r="MRC16" s="988"/>
      <c r="MRD16" s="988"/>
      <c r="MRE16" s="988"/>
      <c r="MRF16" s="988"/>
      <c r="MRG16" s="988"/>
      <c r="MRH16" s="988"/>
      <c r="MRI16" s="988"/>
      <c r="MRJ16" s="988"/>
      <c r="MRK16" s="988"/>
      <c r="MRL16" s="988"/>
      <c r="MRM16" s="988"/>
      <c r="MRN16" s="988"/>
      <c r="MRO16" s="988"/>
      <c r="MRP16" s="988"/>
      <c r="MRQ16" s="988"/>
      <c r="MRR16" s="988"/>
      <c r="MRS16" s="988"/>
      <c r="MRT16" s="988"/>
      <c r="MRU16" s="988"/>
      <c r="MRV16" s="988"/>
      <c r="MRW16" s="988"/>
      <c r="MRX16" s="988"/>
      <c r="MRY16" s="988"/>
      <c r="MRZ16" s="988"/>
      <c r="MSA16" s="988"/>
      <c r="MSB16" s="988"/>
      <c r="MSC16" s="988"/>
      <c r="MSD16" s="988"/>
      <c r="MSE16" s="988"/>
      <c r="MSF16" s="988"/>
      <c r="MSG16" s="988"/>
      <c r="MSH16" s="988"/>
      <c r="MSI16" s="988"/>
      <c r="MSJ16" s="988"/>
      <c r="MSK16" s="988"/>
      <c r="MSL16" s="988"/>
      <c r="MSM16" s="988"/>
      <c r="MSN16" s="988"/>
      <c r="MSO16" s="988"/>
      <c r="MSP16" s="988"/>
      <c r="MSQ16" s="988"/>
      <c r="MSR16" s="988"/>
      <c r="MSS16" s="988"/>
      <c r="MST16" s="988"/>
      <c r="MSU16" s="988"/>
      <c r="MSV16" s="988"/>
      <c r="MSW16" s="988"/>
      <c r="MSX16" s="988"/>
      <c r="MSY16" s="988"/>
      <c r="MSZ16" s="988"/>
      <c r="MTA16" s="988"/>
      <c r="MTB16" s="988"/>
      <c r="MTC16" s="988"/>
      <c r="MTD16" s="988"/>
      <c r="MTE16" s="988"/>
      <c r="MTF16" s="988"/>
      <c r="MTG16" s="988"/>
      <c r="MTH16" s="988"/>
      <c r="MTI16" s="988"/>
      <c r="MTJ16" s="988"/>
      <c r="MTK16" s="988"/>
      <c r="MTL16" s="988"/>
      <c r="MTM16" s="988"/>
      <c r="MTN16" s="988"/>
      <c r="MTO16" s="988"/>
      <c r="MTP16" s="988"/>
      <c r="MTQ16" s="988"/>
      <c r="MTR16" s="988"/>
      <c r="MTS16" s="988"/>
      <c r="MTT16" s="988"/>
      <c r="MTU16" s="988"/>
      <c r="MTV16" s="988"/>
      <c r="MTW16" s="988"/>
      <c r="MTX16" s="988"/>
      <c r="MTY16" s="988"/>
      <c r="MTZ16" s="988"/>
      <c r="MUA16" s="988"/>
      <c r="MUB16" s="988"/>
      <c r="MUC16" s="988"/>
      <c r="MUD16" s="988"/>
      <c r="MUE16" s="988"/>
      <c r="MUF16" s="988"/>
      <c r="MUG16" s="988"/>
      <c r="MUH16" s="988"/>
      <c r="MUI16" s="988"/>
      <c r="MUJ16" s="988"/>
      <c r="MUK16" s="988"/>
      <c r="MUL16" s="988"/>
      <c r="MUM16" s="988"/>
      <c r="MUN16" s="988"/>
      <c r="MUO16" s="988"/>
      <c r="MUP16" s="988"/>
      <c r="MUQ16" s="988"/>
      <c r="MUR16" s="988"/>
      <c r="MUS16" s="988"/>
      <c r="MUT16" s="988"/>
      <c r="MUU16" s="988"/>
      <c r="MUV16" s="988"/>
      <c r="MUW16" s="988"/>
      <c r="MUX16" s="988"/>
      <c r="MUY16" s="988"/>
      <c r="MUZ16" s="988"/>
      <c r="MVA16" s="988"/>
      <c r="MVB16" s="988"/>
      <c r="MVC16" s="988"/>
      <c r="MVD16" s="988"/>
      <c r="MVE16" s="988"/>
      <c r="MVF16" s="988"/>
      <c r="MVG16" s="988"/>
      <c r="MVH16" s="988"/>
      <c r="MVI16" s="988"/>
      <c r="MVJ16" s="988"/>
      <c r="MVK16" s="988"/>
      <c r="MVL16" s="988"/>
      <c r="MVM16" s="988"/>
      <c r="MVN16" s="988"/>
      <c r="MVO16" s="988"/>
      <c r="MVP16" s="988"/>
      <c r="MVQ16" s="988"/>
      <c r="MVR16" s="988"/>
      <c r="MVS16" s="988"/>
      <c r="MVT16" s="988"/>
      <c r="MVU16" s="988"/>
      <c r="MVV16" s="988"/>
      <c r="MVW16" s="988"/>
      <c r="MVX16" s="988"/>
      <c r="MVY16" s="988"/>
      <c r="MVZ16" s="988"/>
      <c r="MWA16" s="988"/>
      <c r="MWB16" s="988"/>
      <c r="MWC16" s="988"/>
      <c r="MWD16" s="988"/>
      <c r="MWE16" s="988"/>
      <c r="MWF16" s="988"/>
      <c r="MWG16" s="988"/>
      <c r="MWH16" s="988"/>
      <c r="MWI16" s="988"/>
      <c r="MWJ16" s="988"/>
      <c r="MWK16" s="988"/>
      <c r="MWL16" s="988"/>
      <c r="MWM16" s="988"/>
      <c r="MWN16" s="988"/>
      <c r="MWO16" s="988"/>
      <c r="MWP16" s="988"/>
      <c r="MWQ16" s="988"/>
      <c r="MWR16" s="988"/>
      <c r="MWS16" s="988"/>
      <c r="MWT16" s="988"/>
      <c r="MWU16" s="988"/>
      <c r="MWV16" s="988"/>
      <c r="MWW16" s="988"/>
      <c r="MWX16" s="988"/>
      <c r="MWY16" s="988"/>
      <c r="MWZ16" s="988"/>
      <c r="MXA16" s="988"/>
      <c r="MXB16" s="988"/>
      <c r="MXC16" s="988"/>
      <c r="MXD16" s="988"/>
      <c r="MXE16" s="988"/>
      <c r="MXF16" s="988"/>
      <c r="MXG16" s="988"/>
      <c r="MXH16" s="988"/>
      <c r="MXI16" s="988"/>
      <c r="MXJ16" s="988"/>
      <c r="MXK16" s="988"/>
      <c r="MXL16" s="988"/>
      <c r="MXM16" s="988"/>
      <c r="MXN16" s="988"/>
      <c r="MXO16" s="988"/>
      <c r="MXP16" s="988"/>
      <c r="MXQ16" s="988"/>
      <c r="MXR16" s="988"/>
      <c r="MXS16" s="988"/>
      <c r="MXT16" s="988"/>
      <c r="MXU16" s="988"/>
      <c r="MXV16" s="988"/>
      <c r="MXW16" s="988"/>
      <c r="MXX16" s="988"/>
      <c r="MXY16" s="988"/>
      <c r="MXZ16" s="988"/>
      <c r="MYA16" s="988"/>
      <c r="MYB16" s="988"/>
      <c r="MYC16" s="988"/>
      <c r="MYD16" s="988"/>
      <c r="MYE16" s="988"/>
      <c r="MYF16" s="988"/>
      <c r="MYG16" s="988"/>
      <c r="MYH16" s="988"/>
      <c r="MYI16" s="988"/>
      <c r="MYJ16" s="988"/>
      <c r="MYK16" s="988"/>
      <c r="MYL16" s="988"/>
      <c r="MYM16" s="988"/>
      <c r="MYN16" s="988"/>
      <c r="MYO16" s="988"/>
      <c r="MYP16" s="988"/>
      <c r="MYQ16" s="988"/>
      <c r="MYR16" s="988"/>
      <c r="MYS16" s="988"/>
      <c r="MYT16" s="988"/>
      <c r="MYU16" s="988"/>
      <c r="MYV16" s="988"/>
      <c r="MYW16" s="988"/>
      <c r="MYX16" s="988"/>
      <c r="MYY16" s="988"/>
      <c r="MYZ16" s="988"/>
      <c r="MZA16" s="988"/>
      <c r="MZB16" s="988"/>
      <c r="MZC16" s="988"/>
      <c r="MZD16" s="988"/>
      <c r="MZE16" s="988"/>
      <c r="MZF16" s="988"/>
      <c r="MZG16" s="988"/>
      <c r="MZH16" s="988"/>
      <c r="MZI16" s="988"/>
      <c r="MZJ16" s="988"/>
      <c r="MZK16" s="988"/>
      <c r="MZL16" s="988"/>
      <c r="MZM16" s="988"/>
      <c r="MZN16" s="988"/>
      <c r="MZO16" s="988"/>
      <c r="MZP16" s="988"/>
      <c r="MZQ16" s="988"/>
      <c r="MZR16" s="988"/>
      <c r="MZS16" s="988"/>
      <c r="MZT16" s="988"/>
      <c r="MZU16" s="988"/>
      <c r="MZV16" s="988"/>
      <c r="MZW16" s="988"/>
      <c r="MZX16" s="988"/>
      <c r="MZY16" s="988"/>
      <c r="MZZ16" s="988"/>
      <c r="NAA16" s="988"/>
      <c r="NAB16" s="988"/>
      <c r="NAC16" s="988"/>
      <c r="NAD16" s="988"/>
      <c r="NAE16" s="988"/>
      <c r="NAF16" s="988"/>
      <c r="NAG16" s="988"/>
      <c r="NAH16" s="988"/>
      <c r="NAI16" s="988"/>
      <c r="NAJ16" s="988"/>
      <c r="NAK16" s="988"/>
      <c r="NAL16" s="988"/>
      <c r="NAM16" s="988"/>
      <c r="NAN16" s="988"/>
      <c r="NAO16" s="988"/>
      <c r="NAP16" s="988"/>
      <c r="NAQ16" s="988"/>
      <c r="NAR16" s="988"/>
      <c r="NAS16" s="988"/>
      <c r="NAT16" s="988"/>
      <c r="NAU16" s="988"/>
      <c r="NAV16" s="988"/>
      <c r="NAW16" s="988"/>
      <c r="NAX16" s="988"/>
      <c r="NAY16" s="988"/>
      <c r="NAZ16" s="988"/>
      <c r="NBA16" s="988"/>
      <c r="NBB16" s="988"/>
      <c r="NBC16" s="988"/>
      <c r="NBD16" s="988"/>
      <c r="NBE16" s="988"/>
      <c r="NBF16" s="988"/>
      <c r="NBG16" s="988"/>
      <c r="NBH16" s="988"/>
      <c r="NBI16" s="988"/>
      <c r="NBJ16" s="988"/>
      <c r="NBK16" s="988"/>
      <c r="NBL16" s="988"/>
      <c r="NBM16" s="988"/>
      <c r="NBN16" s="988"/>
      <c r="NBO16" s="988"/>
      <c r="NBP16" s="988"/>
      <c r="NBQ16" s="988"/>
      <c r="NBR16" s="988"/>
      <c r="NBS16" s="988"/>
      <c r="NBT16" s="988"/>
      <c r="NBU16" s="988"/>
      <c r="NBV16" s="988"/>
      <c r="NBW16" s="988"/>
      <c r="NBX16" s="988"/>
      <c r="NBY16" s="988"/>
      <c r="NBZ16" s="988"/>
      <c r="NCA16" s="988"/>
      <c r="NCB16" s="988"/>
      <c r="NCC16" s="988"/>
      <c r="NCD16" s="988"/>
      <c r="NCE16" s="988"/>
      <c r="NCF16" s="988"/>
      <c r="NCG16" s="988"/>
      <c r="NCH16" s="988"/>
      <c r="NCI16" s="988"/>
      <c r="NCJ16" s="988"/>
      <c r="NCK16" s="988"/>
      <c r="NCL16" s="988"/>
      <c r="NCM16" s="988"/>
      <c r="NCN16" s="988"/>
      <c r="NCO16" s="988"/>
      <c r="NCP16" s="988"/>
      <c r="NCQ16" s="988"/>
      <c r="NCR16" s="988"/>
      <c r="NCS16" s="988"/>
      <c r="NCT16" s="988"/>
      <c r="NCU16" s="988"/>
      <c r="NCV16" s="988"/>
      <c r="NCW16" s="988"/>
      <c r="NCX16" s="988"/>
      <c r="NCY16" s="988"/>
      <c r="NCZ16" s="988"/>
      <c r="NDA16" s="988"/>
      <c r="NDB16" s="988"/>
      <c r="NDC16" s="988"/>
      <c r="NDD16" s="988"/>
      <c r="NDE16" s="988"/>
      <c r="NDF16" s="988"/>
      <c r="NDG16" s="988"/>
      <c r="NDH16" s="988"/>
      <c r="NDI16" s="988"/>
      <c r="NDJ16" s="988"/>
      <c r="NDK16" s="988"/>
      <c r="NDL16" s="988"/>
      <c r="NDM16" s="988"/>
      <c r="NDN16" s="988"/>
      <c r="NDO16" s="988"/>
      <c r="NDP16" s="988"/>
      <c r="NDQ16" s="988"/>
      <c r="NDR16" s="988"/>
      <c r="NDS16" s="988"/>
      <c r="NDT16" s="988"/>
      <c r="NDU16" s="988"/>
      <c r="NDV16" s="988"/>
      <c r="NDW16" s="988"/>
      <c r="NDX16" s="988"/>
      <c r="NDY16" s="988"/>
      <c r="NDZ16" s="988"/>
      <c r="NEA16" s="988"/>
      <c r="NEB16" s="988"/>
      <c r="NEC16" s="988"/>
      <c r="NED16" s="988"/>
      <c r="NEE16" s="988"/>
      <c r="NEF16" s="988"/>
      <c r="NEG16" s="988"/>
      <c r="NEH16" s="988"/>
      <c r="NEI16" s="988"/>
      <c r="NEJ16" s="988"/>
      <c r="NEK16" s="988"/>
      <c r="NEL16" s="988"/>
      <c r="NEM16" s="988"/>
      <c r="NEN16" s="988"/>
      <c r="NEO16" s="988"/>
      <c r="NEP16" s="988"/>
      <c r="NEQ16" s="988"/>
      <c r="NER16" s="988"/>
      <c r="NES16" s="988"/>
      <c r="NET16" s="988"/>
      <c r="NEU16" s="988"/>
      <c r="NEV16" s="988"/>
      <c r="NEW16" s="988"/>
      <c r="NEX16" s="988"/>
      <c r="NEY16" s="988"/>
      <c r="NEZ16" s="988"/>
      <c r="NFA16" s="988"/>
      <c r="NFB16" s="988"/>
      <c r="NFC16" s="988"/>
      <c r="NFD16" s="988"/>
      <c r="NFE16" s="988"/>
      <c r="NFF16" s="988"/>
      <c r="NFG16" s="988"/>
      <c r="NFH16" s="988"/>
      <c r="NFI16" s="988"/>
      <c r="NFJ16" s="988"/>
      <c r="NFK16" s="988"/>
      <c r="NFL16" s="988"/>
      <c r="NFM16" s="988"/>
      <c r="NFN16" s="988"/>
      <c r="NFO16" s="988"/>
      <c r="NFP16" s="988"/>
      <c r="NFQ16" s="988"/>
      <c r="NFR16" s="988"/>
      <c r="NFS16" s="988"/>
      <c r="NFT16" s="988"/>
      <c r="NFU16" s="988"/>
      <c r="NFV16" s="988"/>
      <c r="NFW16" s="988"/>
      <c r="NFX16" s="988"/>
      <c r="NFY16" s="988"/>
      <c r="NFZ16" s="988"/>
      <c r="NGA16" s="988"/>
      <c r="NGB16" s="988"/>
      <c r="NGC16" s="988"/>
      <c r="NGD16" s="988"/>
      <c r="NGE16" s="988"/>
      <c r="NGF16" s="988"/>
      <c r="NGG16" s="988"/>
      <c r="NGH16" s="988"/>
      <c r="NGI16" s="988"/>
      <c r="NGJ16" s="988"/>
      <c r="NGK16" s="988"/>
      <c r="NGL16" s="988"/>
      <c r="NGM16" s="988"/>
      <c r="NGN16" s="988"/>
      <c r="NGO16" s="988"/>
      <c r="NGP16" s="988"/>
      <c r="NGQ16" s="988"/>
      <c r="NGR16" s="988"/>
      <c r="NGS16" s="988"/>
      <c r="NGT16" s="988"/>
      <c r="NGU16" s="988"/>
      <c r="NGV16" s="988"/>
      <c r="NGW16" s="988"/>
      <c r="NGX16" s="988"/>
      <c r="NGY16" s="988"/>
      <c r="NGZ16" s="988"/>
      <c r="NHA16" s="988"/>
      <c r="NHB16" s="988"/>
      <c r="NHC16" s="988"/>
      <c r="NHD16" s="988"/>
      <c r="NHE16" s="988"/>
      <c r="NHF16" s="988"/>
      <c r="NHG16" s="988"/>
      <c r="NHH16" s="988"/>
      <c r="NHI16" s="988"/>
      <c r="NHJ16" s="988"/>
      <c r="NHK16" s="988"/>
      <c r="NHL16" s="988"/>
      <c r="NHM16" s="988"/>
      <c r="NHN16" s="988"/>
      <c r="NHO16" s="988"/>
      <c r="NHP16" s="988"/>
      <c r="NHQ16" s="988"/>
      <c r="NHR16" s="988"/>
      <c r="NHS16" s="988"/>
      <c r="NHT16" s="988"/>
      <c r="NHU16" s="988"/>
      <c r="NHV16" s="988"/>
      <c r="NHW16" s="988"/>
      <c r="NHX16" s="988"/>
      <c r="NHY16" s="988"/>
      <c r="NHZ16" s="988"/>
      <c r="NIA16" s="988"/>
      <c r="NIB16" s="988"/>
      <c r="NIC16" s="988"/>
      <c r="NID16" s="988"/>
      <c r="NIE16" s="988"/>
      <c r="NIF16" s="988"/>
      <c r="NIG16" s="988"/>
      <c r="NIH16" s="988"/>
      <c r="NII16" s="988"/>
      <c r="NIJ16" s="988"/>
      <c r="NIK16" s="988"/>
      <c r="NIL16" s="988"/>
      <c r="NIM16" s="988"/>
      <c r="NIN16" s="988"/>
      <c r="NIO16" s="988"/>
      <c r="NIP16" s="988"/>
      <c r="NIQ16" s="988"/>
      <c r="NIR16" s="988"/>
      <c r="NIS16" s="988"/>
      <c r="NIT16" s="988"/>
      <c r="NIU16" s="988"/>
      <c r="NIV16" s="988"/>
      <c r="NIW16" s="988"/>
      <c r="NIX16" s="988"/>
      <c r="NIY16" s="988"/>
      <c r="NIZ16" s="988"/>
      <c r="NJA16" s="988"/>
      <c r="NJB16" s="988"/>
      <c r="NJC16" s="988"/>
      <c r="NJD16" s="988"/>
      <c r="NJE16" s="988"/>
      <c r="NJF16" s="988"/>
      <c r="NJG16" s="988"/>
      <c r="NJH16" s="988"/>
      <c r="NJI16" s="988"/>
      <c r="NJJ16" s="988"/>
      <c r="NJK16" s="988"/>
      <c r="NJL16" s="988"/>
      <c r="NJM16" s="988"/>
      <c r="NJN16" s="988"/>
      <c r="NJO16" s="988"/>
      <c r="NJP16" s="988"/>
      <c r="NJQ16" s="988"/>
      <c r="NJR16" s="988"/>
      <c r="NJS16" s="988"/>
      <c r="NJT16" s="988"/>
      <c r="NJU16" s="988"/>
      <c r="NJV16" s="988"/>
      <c r="NJW16" s="988"/>
      <c r="NJX16" s="988"/>
      <c r="NJY16" s="988"/>
      <c r="NJZ16" s="988"/>
      <c r="NKA16" s="988"/>
      <c r="NKB16" s="988"/>
      <c r="NKC16" s="988"/>
      <c r="NKD16" s="988"/>
      <c r="NKE16" s="988"/>
      <c r="NKF16" s="988"/>
      <c r="NKG16" s="988"/>
      <c r="NKH16" s="988"/>
      <c r="NKI16" s="988"/>
      <c r="NKJ16" s="988"/>
      <c r="NKK16" s="988"/>
      <c r="NKL16" s="988"/>
      <c r="NKM16" s="988"/>
      <c r="NKN16" s="988"/>
      <c r="NKO16" s="988"/>
      <c r="NKP16" s="988"/>
      <c r="NKQ16" s="988"/>
      <c r="NKR16" s="988"/>
      <c r="NKS16" s="988"/>
      <c r="NKT16" s="988"/>
      <c r="NKU16" s="988"/>
      <c r="NKV16" s="988"/>
      <c r="NKW16" s="988"/>
      <c r="NKX16" s="988"/>
      <c r="NKY16" s="988"/>
      <c r="NKZ16" s="988"/>
      <c r="NLA16" s="988"/>
      <c r="NLB16" s="988"/>
      <c r="NLC16" s="988"/>
      <c r="NLD16" s="988"/>
      <c r="NLE16" s="988"/>
      <c r="NLF16" s="988"/>
      <c r="NLG16" s="988"/>
      <c r="NLH16" s="988"/>
      <c r="NLI16" s="988"/>
      <c r="NLJ16" s="988"/>
      <c r="NLK16" s="988"/>
      <c r="NLL16" s="988"/>
      <c r="NLM16" s="988"/>
      <c r="NLN16" s="988"/>
      <c r="NLO16" s="988"/>
      <c r="NLP16" s="988"/>
      <c r="NLQ16" s="988"/>
      <c r="NLR16" s="988"/>
      <c r="NLS16" s="988"/>
      <c r="NLT16" s="988"/>
      <c r="NLU16" s="988"/>
      <c r="NLV16" s="988"/>
      <c r="NLW16" s="988"/>
      <c r="NLX16" s="988"/>
      <c r="NLY16" s="988"/>
      <c r="NLZ16" s="988"/>
      <c r="NMA16" s="988"/>
      <c r="NMB16" s="988"/>
      <c r="NMC16" s="988"/>
      <c r="NMD16" s="988"/>
      <c r="NME16" s="988"/>
      <c r="NMF16" s="988"/>
      <c r="NMG16" s="988"/>
      <c r="NMH16" s="988"/>
      <c r="NMI16" s="988"/>
      <c r="NMJ16" s="988"/>
      <c r="NMK16" s="988"/>
      <c r="NML16" s="988"/>
      <c r="NMM16" s="988"/>
      <c r="NMN16" s="988"/>
      <c r="NMO16" s="988"/>
      <c r="NMP16" s="988"/>
      <c r="NMQ16" s="988"/>
      <c r="NMR16" s="988"/>
      <c r="NMS16" s="988"/>
      <c r="NMT16" s="988"/>
      <c r="NMU16" s="988"/>
      <c r="NMV16" s="988"/>
      <c r="NMW16" s="988"/>
      <c r="NMX16" s="988"/>
      <c r="NMY16" s="988"/>
      <c r="NMZ16" s="988"/>
      <c r="NNA16" s="988"/>
      <c r="NNB16" s="988"/>
      <c r="NNC16" s="988"/>
      <c r="NND16" s="988"/>
      <c r="NNE16" s="988"/>
      <c r="NNF16" s="988"/>
      <c r="NNG16" s="988"/>
      <c r="NNH16" s="988"/>
      <c r="NNI16" s="988"/>
      <c r="NNJ16" s="988"/>
      <c r="NNK16" s="988"/>
      <c r="NNL16" s="988"/>
      <c r="NNM16" s="988"/>
      <c r="NNN16" s="988"/>
      <c r="NNO16" s="988"/>
      <c r="NNP16" s="988"/>
      <c r="NNQ16" s="988"/>
      <c r="NNR16" s="988"/>
      <c r="NNS16" s="988"/>
      <c r="NNT16" s="988"/>
      <c r="NNU16" s="988"/>
      <c r="NNV16" s="988"/>
      <c r="NNW16" s="988"/>
      <c r="NNX16" s="988"/>
      <c r="NNY16" s="988"/>
      <c r="NNZ16" s="988"/>
      <c r="NOA16" s="988"/>
      <c r="NOB16" s="988"/>
      <c r="NOC16" s="988"/>
      <c r="NOD16" s="988"/>
      <c r="NOE16" s="988"/>
      <c r="NOF16" s="988"/>
      <c r="NOG16" s="988"/>
      <c r="NOH16" s="988"/>
      <c r="NOI16" s="988"/>
      <c r="NOJ16" s="988"/>
      <c r="NOK16" s="988"/>
      <c r="NOL16" s="988"/>
      <c r="NOM16" s="988"/>
      <c r="NON16" s="988"/>
      <c r="NOO16" s="988"/>
      <c r="NOP16" s="988"/>
      <c r="NOQ16" s="988"/>
      <c r="NOR16" s="988"/>
      <c r="NOS16" s="988"/>
      <c r="NOT16" s="988"/>
      <c r="NOU16" s="988"/>
      <c r="NOV16" s="988"/>
      <c r="NOW16" s="988"/>
      <c r="NOX16" s="988"/>
      <c r="NOY16" s="988"/>
      <c r="NOZ16" s="988"/>
      <c r="NPA16" s="988"/>
      <c r="NPB16" s="988"/>
      <c r="NPC16" s="988"/>
      <c r="NPD16" s="988"/>
      <c r="NPE16" s="988"/>
      <c r="NPF16" s="988"/>
      <c r="NPG16" s="988"/>
      <c r="NPH16" s="988"/>
      <c r="NPI16" s="988"/>
      <c r="NPJ16" s="988"/>
      <c r="NPK16" s="988"/>
      <c r="NPL16" s="988"/>
      <c r="NPM16" s="988"/>
      <c r="NPN16" s="988"/>
      <c r="NPO16" s="988"/>
      <c r="NPP16" s="988"/>
      <c r="NPQ16" s="988"/>
      <c r="NPR16" s="988"/>
      <c r="NPS16" s="988"/>
      <c r="NPT16" s="988"/>
      <c r="NPU16" s="988"/>
      <c r="NPV16" s="988"/>
      <c r="NPW16" s="988"/>
      <c r="NPX16" s="988"/>
      <c r="NPY16" s="988"/>
      <c r="NPZ16" s="988"/>
      <c r="NQA16" s="988"/>
      <c r="NQB16" s="988"/>
      <c r="NQC16" s="988"/>
      <c r="NQD16" s="988"/>
      <c r="NQE16" s="988"/>
      <c r="NQF16" s="988"/>
      <c r="NQG16" s="988"/>
      <c r="NQH16" s="988"/>
      <c r="NQI16" s="988"/>
      <c r="NQJ16" s="988"/>
      <c r="NQK16" s="988"/>
      <c r="NQL16" s="988"/>
      <c r="NQM16" s="988"/>
      <c r="NQN16" s="988"/>
      <c r="NQO16" s="988"/>
      <c r="NQP16" s="988"/>
      <c r="NQQ16" s="988"/>
      <c r="NQR16" s="988"/>
      <c r="NQS16" s="988"/>
      <c r="NQT16" s="988"/>
      <c r="NQU16" s="988"/>
      <c r="NQV16" s="988"/>
      <c r="NQW16" s="988"/>
      <c r="NQX16" s="988"/>
      <c r="NQY16" s="988"/>
      <c r="NQZ16" s="988"/>
      <c r="NRA16" s="988"/>
      <c r="NRB16" s="988"/>
      <c r="NRC16" s="988"/>
      <c r="NRD16" s="988"/>
      <c r="NRE16" s="988"/>
      <c r="NRF16" s="988"/>
      <c r="NRG16" s="988"/>
      <c r="NRH16" s="988"/>
      <c r="NRI16" s="988"/>
      <c r="NRJ16" s="988"/>
      <c r="NRK16" s="988"/>
      <c r="NRL16" s="988"/>
      <c r="NRM16" s="988"/>
      <c r="NRN16" s="988"/>
      <c r="NRO16" s="988"/>
      <c r="NRP16" s="988"/>
      <c r="NRQ16" s="988"/>
      <c r="NRR16" s="988"/>
      <c r="NRS16" s="988"/>
      <c r="NRT16" s="988"/>
      <c r="NRU16" s="988"/>
      <c r="NRV16" s="988"/>
      <c r="NRW16" s="988"/>
      <c r="NRX16" s="988"/>
      <c r="NRY16" s="988"/>
      <c r="NRZ16" s="988"/>
      <c r="NSA16" s="988"/>
      <c r="NSB16" s="988"/>
      <c r="NSC16" s="988"/>
      <c r="NSD16" s="988"/>
      <c r="NSE16" s="988"/>
      <c r="NSF16" s="988"/>
      <c r="NSG16" s="988"/>
      <c r="NSH16" s="988"/>
      <c r="NSI16" s="988"/>
      <c r="NSJ16" s="988"/>
      <c r="NSK16" s="988"/>
      <c r="NSL16" s="988"/>
      <c r="NSM16" s="988"/>
      <c r="NSN16" s="988"/>
      <c r="NSO16" s="988"/>
      <c r="NSP16" s="988"/>
      <c r="NSQ16" s="988"/>
      <c r="NSR16" s="988"/>
      <c r="NSS16" s="988"/>
      <c r="NST16" s="988"/>
      <c r="NSU16" s="988"/>
      <c r="NSV16" s="988"/>
      <c r="NSW16" s="988"/>
      <c r="NSX16" s="988"/>
      <c r="NSY16" s="988"/>
      <c r="NSZ16" s="988"/>
      <c r="NTA16" s="988"/>
      <c r="NTB16" s="988"/>
      <c r="NTC16" s="988"/>
      <c r="NTD16" s="988"/>
      <c r="NTE16" s="988"/>
      <c r="NTF16" s="988"/>
      <c r="NTG16" s="988"/>
      <c r="NTH16" s="988"/>
      <c r="NTI16" s="988"/>
      <c r="NTJ16" s="988"/>
      <c r="NTK16" s="988"/>
      <c r="NTL16" s="988"/>
      <c r="NTM16" s="988"/>
      <c r="NTN16" s="988"/>
      <c r="NTO16" s="988"/>
      <c r="NTP16" s="988"/>
      <c r="NTQ16" s="988"/>
      <c r="NTR16" s="988"/>
      <c r="NTS16" s="988"/>
      <c r="NTT16" s="988"/>
      <c r="NTU16" s="988"/>
      <c r="NTV16" s="988"/>
      <c r="NTW16" s="988"/>
      <c r="NTX16" s="988"/>
      <c r="NTY16" s="988"/>
      <c r="NTZ16" s="988"/>
      <c r="NUA16" s="988"/>
      <c r="NUB16" s="988"/>
      <c r="NUC16" s="988"/>
      <c r="NUD16" s="988"/>
      <c r="NUE16" s="988"/>
      <c r="NUF16" s="988"/>
      <c r="NUG16" s="988"/>
      <c r="NUH16" s="988"/>
      <c r="NUI16" s="988"/>
      <c r="NUJ16" s="988"/>
      <c r="NUK16" s="988"/>
      <c r="NUL16" s="988"/>
      <c r="NUM16" s="988"/>
      <c r="NUN16" s="988"/>
      <c r="NUO16" s="988"/>
      <c r="NUP16" s="988"/>
      <c r="NUQ16" s="988"/>
      <c r="NUR16" s="988"/>
      <c r="NUS16" s="988"/>
      <c r="NUT16" s="988"/>
      <c r="NUU16" s="988"/>
      <c r="NUV16" s="988"/>
      <c r="NUW16" s="988"/>
      <c r="NUX16" s="988"/>
      <c r="NUY16" s="988"/>
      <c r="NUZ16" s="988"/>
      <c r="NVA16" s="988"/>
      <c r="NVB16" s="988"/>
      <c r="NVC16" s="988"/>
      <c r="NVD16" s="988"/>
      <c r="NVE16" s="988"/>
      <c r="NVF16" s="988"/>
      <c r="NVG16" s="988"/>
      <c r="NVH16" s="988"/>
      <c r="NVI16" s="988"/>
      <c r="NVJ16" s="988"/>
      <c r="NVK16" s="988"/>
      <c r="NVL16" s="988"/>
      <c r="NVM16" s="988"/>
      <c r="NVN16" s="988"/>
      <c r="NVO16" s="988"/>
      <c r="NVP16" s="988"/>
      <c r="NVQ16" s="988"/>
      <c r="NVR16" s="988"/>
      <c r="NVS16" s="988"/>
      <c r="NVT16" s="988"/>
      <c r="NVU16" s="988"/>
      <c r="NVV16" s="988"/>
      <c r="NVW16" s="988"/>
      <c r="NVX16" s="988"/>
      <c r="NVY16" s="988"/>
      <c r="NVZ16" s="988"/>
      <c r="NWA16" s="988"/>
      <c r="NWB16" s="988"/>
      <c r="NWC16" s="988"/>
      <c r="NWD16" s="988"/>
      <c r="NWE16" s="988"/>
      <c r="NWF16" s="988"/>
      <c r="NWG16" s="988"/>
      <c r="NWH16" s="988"/>
      <c r="NWI16" s="988"/>
      <c r="NWJ16" s="988"/>
      <c r="NWK16" s="988"/>
      <c r="NWL16" s="988"/>
      <c r="NWM16" s="988"/>
      <c r="NWN16" s="988"/>
      <c r="NWO16" s="988"/>
      <c r="NWP16" s="988"/>
      <c r="NWQ16" s="988"/>
      <c r="NWR16" s="988"/>
      <c r="NWS16" s="988"/>
      <c r="NWT16" s="988"/>
      <c r="NWU16" s="988"/>
      <c r="NWV16" s="988"/>
      <c r="NWW16" s="988"/>
      <c r="NWX16" s="988"/>
      <c r="NWY16" s="988"/>
      <c r="NWZ16" s="988"/>
      <c r="NXA16" s="988"/>
      <c r="NXB16" s="988"/>
      <c r="NXC16" s="988"/>
      <c r="NXD16" s="988"/>
      <c r="NXE16" s="988"/>
      <c r="NXF16" s="988"/>
      <c r="NXG16" s="988"/>
      <c r="NXH16" s="988"/>
      <c r="NXI16" s="988"/>
      <c r="NXJ16" s="988"/>
      <c r="NXK16" s="988"/>
      <c r="NXL16" s="988"/>
      <c r="NXM16" s="988"/>
      <c r="NXN16" s="988"/>
      <c r="NXO16" s="988"/>
      <c r="NXP16" s="988"/>
      <c r="NXQ16" s="988"/>
      <c r="NXR16" s="988"/>
      <c r="NXS16" s="988"/>
      <c r="NXT16" s="988"/>
      <c r="NXU16" s="988"/>
      <c r="NXV16" s="988"/>
      <c r="NXW16" s="988"/>
      <c r="NXX16" s="988"/>
      <c r="NXY16" s="988"/>
      <c r="NXZ16" s="988"/>
      <c r="NYA16" s="988"/>
      <c r="NYB16" s="988"/>
      <c r="NYC16" s="988"/>
      <c r="NYD16" s="988"/>
      <c r="NYE16" s="988"/>
      <c r="NYF16" s="988"/>
      <c r="NYG16" s="988"/>
      <c r="NYH16" s="988"/>
      <c r="NYI16" s="988"/>
      <c r="NYJ16" s="988"/>
      <c r="NYK16" s="988"/>
      <c r="NYL16" s="988"/>
      <c r="NYM16" s="988"/>
      <c r="NYN16" s="988"/>
      <c r="NYO16" s="988"/>
      <c r="NYP16" s="988"/>
      <c r="NYQ16" s="988"/>
      <c r="NYR16" s="988"/>
      <c r="NYS16" s="988"/>
      <c r="NYT16" s="988"/>
      <c r="NYU16" s="988"/>
      <c r="NYV16" s="988"/>
      <c r="NYW16" s="988"/>
      <c r="NYX16" s="988"/>
      <c r="NYY16" s="988"/>
      <c r="NYZ16" s="988"/>
      <c r="NZA16" s="988"/>
      <c r="NZB16" s="988"/>
      <c r="NZC16" s="988"/>
      <c r="NZD16" s="988"/>
      <c r="NZE16" s="988"/>
      <c r="NZF16" s="988"/>
      <c r="NZG16" s="988"/>
      <c r="NZH16" s="988"/>
      <c r="NZI16" s="988"/>
      <c r="NZJ16" s="988"/>
      <c r="NZK16" s="988"/>
      <c r="NZL16" s="988"/>
      <c r="NZM16" s="988"/>
      <c r="NZN16" s="988"/>
      <c r="NZO16" s="988"/>
      <c r="NZP16" s="988"/>
      <c r="NZQ16" s="988"/>
      <c r="NZR16" s="988"/>
      <c r="NZS16" s="988"/>
      <c r="NZT16" s="988"/>
      <c r="NZU16" s="988"/>
      <c r="NZV16" s="988"/>
      <c r="NZW16" s="988"/>
      <c r="NZX16" s="988"/>
      <c r="NZY16" s="988"/>
      <c r="NZZ16" s="988"/>
      <c r="OAA16" s="988"/>
      <c r="OAB16" s="988"/>
      <c r="OAC16" s="988"/>
      <c r="OAD16" s="988"/>
      <c r="OAE16" s="988"/>
      <c r="OAF16" s="988"/>
      <c r="OAG16" s="988"/>
      <c r="OAH16" s="988"/>
      <c r="OAI16" s="988"/>
      <c r="OAJ16" s="988"/>
      <c r="OAK16" s="988"/>
      <c r="OAL16" s="988"/>
      <c r="OAM16" s="988"/>
      <c r="OAN16" s="988"/>
      <c r="OAO16" s="988"/>
      <c r="OAP16" s="988"/>
      <c r="OAQ16" s="988"/>
      <c r="OAR16" s="988"/>
      <c r="OAS16" s="988"/>
      <c r="OAT16" s="988"/>
      <c r="OAU16" s="988"/>
      <c r="OAV16" s="988"/>
      <c r="OAW16" s="988"/>
      <c r="OAX16" s="988"/>
      <c r="OAY16" s="988"/>
      <c r="OAZ16" s="988"/>
      <c r="OBA16" s="988"/>
      <c r="OBB16" s="988"/>
      <c r="OBC16" s="988"/>
      <c r="OBD16" s="988"/>
      <c r="OBE16" s="988"/>
      <c r="OBF16" s="988"/>
      <c r="OBG16" s="988"/>
      <c r="OBH16" s="988"/>
      <c r="OBI16" s="988"/>
      <c r="OBJ16" s="988"/>
      <c r="OBK16" s="988"/>
      <c r="OBL16" s="988"/>
      <c r="OBM16" s="988"/>
      <c r="OBN16" s="988"/>
      <c r="OBO16" s="988"/>
      <c r="OBP16" s="988"/>
      <c r="OBQ16" s="988"/>
      <c r="OBR16" s="988"/>
      <c r="OBS16" s="988"/>
      <c r="OBT16" s="988"/>
      <c r="OBU16" s="988"/>
      <c r="OBV16" s="988"/>
      <c r="OBW16" s="988"/>
      <c r="OBX16" s="988"/>
      <c r="OBY16" s="988"/>
      <c r="OBZ16" s="988"/>
      <c r="OCA16" s="988"/>
      <c r="OCB16" s="988"/>
      <c r="OCC16" s="988"/>
      <c r="OCD16" s="988"/>
      <c r="OCE16" s="988"/>
      <c r="OCF16" s="988"/>
      <c r="OCG16" s="988"/>
      <c r="OCH16" s="988"/>
      <c r="OCI16" s="988"/>
      <c r="OCJ16" s="988"/>
      <c r="OCK16" s="988"/>
      <c r="OCL16" s="988"/>
      <c r="OCM16" s="988"/>
      <c r="OCN16" s="988"/>
      <c r="OCO16" s="988"/>
      <c r="OCP16" s="988"/>
      <c r="OCQ16" s="988"/>
      <c r="OCR16" s="988"/>
      <c r="OCS16" s="988"/>
      <c r="OCT16" s="988"/>
      <c r="OCU16" s="988"/>
      <c r="OCV16" s="988"/>
      <c r="OCW16" s="988"/>
      <c r="OCX16" s="988"/>
      <c r="OCY16" s="988"/>
      <c r="OCZ16" s="988"/>
      <c r="ODA16" s="988"/>
      <c r="ODB16" s="988"/>
      <c r="ODC16" s="988"/>
      <c r="ODD16" s="988"/>
      <c r="ODE16" s="988"/>
      <c r="ODF16" s="988"/>
      <c r="ODG16" s="988"/>
      <c r="ODH16" s="988"/>
      <c r="ODI16" s="988"/>
      <c r="ODJ16" s="988"/>
      <c r="ODK16" s="988"/>
      <c r="ODL16" s="988"/>
      <c r="ODM16" s="988"/>
      <c r="ODN16" s="988"/>
      <c r="ODO16" s="988"/>
      <c r="ODP16" s="988"/>
      <c r="ODQ16" s="988"/>
      <c r="ODR16" s="988"/>
      <c r="ODS16" s="988"/>
      <c r="ODT16" s="988"/>
      <c r="ODU16" s="988"/>
      <c r="ODV16" s="988"/>
      <c r="ODW16" s="988"/>
      <c r="ODX16" s="988"/>
      <c r="ODY16" s="988"/>
      <c r="ODZ16" s="988"/>
      <c r="OEA16" s="988"/>
      <c r="OEB16" s="988"/>
      <c r="OEC16" s="988"/>
      <c r="OED16" s="988"/>
      <c r="OEE16" s="988"/>
      <c r="OEF16" s="988"/>
      <c r="OEG16" s="988"/>
      <c r="OEH16" s="988"/>
      <c r="OEI16" s="988"/>
      <c r="OEJ16" s="988"/>
      <c r="OEK16" s="988"/>
      <c r="OEL16" s="988"/>
      <c r="OEM16" s="988"/>
      <c r="OEN16" s="988"/>
      <c r="OEO16" s="988"/>
      <c r="OEP16" s="988"/>
      <c r="OEQ16" s="988"/>
      <c r="OER16" s="988"/>
      <c r="OES16" s="988"/>
      <c r="OET16" s="988"/>
      <c r="OEU16" s="988"/>
      <c r="OEV16" s="988"/>
      <c r="OEW16" s="988"/>
      <c r="OEX16" s="988"/>
      <c r="OEY16" s="988"/>
      <c r="OEZ16" s="988"/>
      <c r="OFA16" s="988"/>
      <c r="OFB16" s="988"/>
      <c r="OFC16" s="988"/>
      <c r="OFD16" s="988"/>
      <c r="OFE16" s="988"/>
      <c r="OFF16" s="988"/>
      <c r="OFG16" s="988"/>
      <c r="OFH16" s="988"/>
      <c r="OFI16" s="988"/>
      <c r="OFJ16" s="988"/>
      <c r="OFK16" s="988"/>
      <c r="OFL16" s="988"/>
      <c r="OFM16" s="988"/>
      <c r="OFN16" s="988"/>
      <c r="OFO16" s="988"/>
      <c r="OFP16" s="988"/>
      <c r="OFQ16" s="988"/>
      <c r="OFR16" s="988"/>
      <c r="OFS16" s="988"/>
      <c r="OFT16" s="988"/>
      <c r="OFU16" s="988"/>
      <c r="OFV16" s="988"/>
      <c r="OFW16" s="988"/>
      <c r="OFX16" s="988"/>
      <c r="OFY16" s="988"/>
      <c r="OFZ16" s="988"/>
      <c r="OGA16" s="988"/>
      <c r="OGB16" s="988"/>
      <c r="OGC16" s="988"/>
      <c r="OGD16" s="988"/>
      <c r="OGE16" s="988"/>
      <c r="OGF16" s="988"/>
      <c r="OGG16" s="988"/>
      <c r="OGH16" s="988"/>
      <c r="OGI16" s="988"/>
      <c r="OGJ16" s="988"/>
      <c r="OGK16" s="988"/>
      <c r="OGL16" s="988"/>
      <c r="OGM16" s="988"/>
      <c r="OGN16" s="988"/>
      <c r="OGO16" s="988"/>
      <c r="OGP16" s="988"/>
      <c r="OGQ16" s="988"/>
      <c r="OGR16" s="988"/>
      <c r="OGS16" s="988"/>
      <c r="OGT16" s="988"/>
      <c r="OGU16" s="988"/>
      <c r="OGV16" s="988"/>
      <c r="OGW16" s="988"/>
      <c r="OGX16" s="988"/>
      <c r="OGY16" s="988"/>
      <c r="OGZ16" s="988"/>
      <c r="OHA16" s="988"/>
      <c r="OHB16" s="988"/>
      <c r="OHC16" s="988"/>
      <c r="OHD16" s="988"/>
      <c r="OHE16" s="988"/>
      <c r="OHF16" s="988"/>
      <c r="OHG16" s="988"/>
      <c r="OHH16" s="988"/>
      <c r="OHI16" s="988"/>
      <c r="OHJ16" s="988"/>
      <c r="OHK16" s="988"/>
      <c r="OHL16" s="988"/>
      <c r="OHM16" s="988"/>
      <c r="OHN16" s="988"/>
      <c r="OHO16" s="988"/>
      <c r="OHP16" s="988"/>
      <c r="OHQ16" s="988"/>
      <c r="OHR16" s="988"/>
      <c r="OHS16" s="988"/>
      <c r="OHT16" s="988"/>
      <c r="OHU16" s="988"/>
      <c r="OHV16" s="988"/>
      <c r="OHW16" s="988"/>
      <c r="OHX16" s="988"/>
      <c r="OHY16" s="988"/>
      <c r="OHZ16" s="988"/>
      <c r="OIA16" s="988"/>
      <c r="OIB16" s="988"/>
      <c r="OIC16" s="988"/>
      <c r="OID16" s="988"/>
      <c r="OIE16" s="988"/>
      <c r="OIF16" s="988"/>
      <c r="OIG16" s="988"/>
      <c r="OIH16" s="988"/>
      <c r="OII16" s="988"/>
      <c r="OIJ16" s="988"/>
      <c r="OIK16" s="988"/>
      <c r="OIL16" s="988"/>
      <c r="OIM16" s="988"/>
      <c r="OIN16" s="988"/>
      <c r="OIO16" s="988"/>
      <c r="OIP16" s="988"/>
      <c r="OIQ16" s="988"/>
      <c r="OIR16" s="988"/>
      <c r="OIS16" s="988"/>
      <c r="OIT16" s="988"/>
      <c r="OIU16" s="988"/>
      <c r="OIV16" s="988"/>
      <c r="OIW16" s="988"/>
      <c r="OIX16" s="988"/>
      <c r="OIY16" s="988"/>
      <c r="OIZ16" s="988"/>
      <c r="OJA16" s="988"/>
      <c r="OJB16" s="988"/>
      <c r="OJC16" s="988"/>
      <c r="OJD16" s="988"/>
      <c r="OJE16" s="988"/>
      <c r="OJF16" s="988"/>
      <c r="OJG16" s="988"/>
      <c r="OJH16" s="988"/>
      <c r="OJI16" s="988"/>
      <c r="OJJ16" s="988"/>
      <c r="OJK16" s="988"/>
      <c r="OJL16" s="988"/>
      <c r="OJM16" s="988"/>
      <c r="OJN16" s="988"/>
      <c r="OJO16" s="988"/>
      <c r="OJP16" s="988"/>
      <c r="OJQ16" s="988"/>
      <c r="OJR16" s="988"/>
      <c r="OJS16" s="988"/>
      <c r="OJT16" s="988"/>
      <c r="OJU16" s="988"/>
      <c r="OJV16" s="988"/>
      <c r="OJW16" s="988"/>
      <c r="OJX16" s="988"/>
      <c r="OJY16" s="988"/>
      <c r="OJZ16" s="988"/>
      <c r="OKA16" s="988"/>
      <c r="OKB16" s="988"/>
      <c r="OKC16" s="988"/>
      <c r="OKD16" s="988"/>
      <c r="OKE16" s="988"/>
      <c r="OKF16" s="988"/>
      <c r="OKG16" s="988"/>
      <c r="OKH16" s="988"/>
      <c r="OKI16" s="988"/>
      <c r="OKJ16" s="988"/>
      <c r="OKK16" s="988"/>
      <c r="OKL16" s="988"/>
      <c r="OKM16" s="988"/>
      <c r="OKN16" s="988"/>
      <c r="OKO16" s="988"/>
      <c r="OKP16" s="988"/>
      <c r="OKQ16" s="988"/>
      <c r="OKR16" s="988"/>
      <c r="OKS16" s="988"/>
      <c r="OKT16" s="988"/>
      <c r="OKU16" s="988"/>
      <c r="OKV16" s="988"/>
      <c r="OKW16" s="988"/>
      <c r="OKX16" s="988"/>
      <c r="OKY16" s="988"/>
      <c r="OKZ16" s="988"/>
      <c r="OLA16" s="988"/>
      <c r="OLB16" s="988"/>
      <c r="OLC16" s="988"/>
      <c r="OLD16" s="988"/>
      <c r="OLE16" s="988"/>
      <c r="OLF16" s="988"/>
      <c r="OLG16" s="988"/>
      <c r="OLH16" s="988"/>
      <c r="OLI16" s="988"/>
      <c r="OLJ16" s="988"/>
      <c r="OLK16" s="988"/>
      <c r="OLL16" s="988"/>
      <c r="OLM16" s="988"/>
      <c r="OLN16" s="988"/>
      <c r="OLO16" s="988"/>
      <c r="OLP16" s="988"/>
      <c r="OLQ16" s="988"/>
      <c r="OLR16" s="988"/>
      <c r="OLS16" s="988"/>
      <c r="OLT16" s="988"/>
      <c r="OLU16" s="988"/>
      <c r="OLV16" s="988"/>
      <c r="OLW16" s="988"/>
      <c r="OLX16" s="988"/>
      <c r="OLY16" s="988"/>
      <c r="OLZ16" s="988"/>
      <c r="OMA16" s="988"/>
      <c r="OMB16" s="988"/>
      <c r="OMC16" s="988"/>
      <c r="OMD16" s="988"/>
      <c r="OME16" s="988"/>
      <c r="OMF16" s="988"/>
      <c r="OMG16" s="988"/>
      <c r="OMH16" s="988"/>
      <c r="OMI16" s="988"/>
      <c r="OMJ16" s="988"/>
      <c r="OMK16" s="988"/>
      <c r="OML16" s="988"/>
      <c r="OMM16" s="988"/>
      <c r="OMN16" s="988"/>
      <c r="OMO16" s="988"/>
      <c r="OMP16" s="988"/>
      <c r="OMQ16" s="988"/>
      <c r="OMR16" s="988"/>
      <c r="OMS16" s="988"/>
      <c r="OMT16" s="988"/>
      <c r="OMU16" s="988"/>
      <c r="OMV16" s="988"/>
      <c r="OMW16" s="988"/>
      <c r="OMX16" s="988"/>
      <c r="OMY16" s="988"/>
      <c r="OMZ16" s="988"/>
      <c r="ONA16" s="988"/>
      <c r="ONB16" s="988"/>
      <c r="ONC16" s="988"/>
      <c r="OND16" s="988"/>
      <c r="ONE16" s="988"/>
      <c r="ONF16" s="988"/>
      <c r="ONG16" s="988"/>
      <c r="ONH16" s="988"/>
      <c r="ONI16" s="988"/>
      <c r="ONJ16" s="988"/>
      <c r="ONK16" s="988"/>
      <c r="ONL16" s="988"/>
      <c r="ONM16" s="988"/>
      <c r="ONN16" s="988"/>
      <c r="ONO16" s="988"/>
      <c r="ONP16" s="988"/>
      <c r="ONQ16" s="988"/>
      <c r="ONR16" s="988"/>
      <c r="ONS16" s="988"/>
      <c r="ONT16" s="988"/>
      <c r="ONU16" s="988"/>
      <c r="ONV16" s="988"/>
      <c r="ONW16" s="988"/>
      <c r="ONX16" s="988"/>
      <c r="ONY16" s="988"/>
      <c r="ONZ16" s="988"/>
      <c r="OOA16" s="988"/>
      <c r="OOB16" s="988"/>
      <c r="OOC16" s="988"/>
      <c r="OOD16" s="988"/>
      <c r="OOE16" s="988"/>
      <c r="OOF16" s="988"/>
      <c r="OOG16" s="988"/>
      <c r="OOH16" s="988"/>
      <c r="OOI16" s="988"/>
      <c r="OOJ16" s="988"/>
      <c r="OOK16" s="988"/>
      <c r="OOL16" s="988"/>
      <c r="OOM16" s="988"/>
      <c r="OON16" s="988"/>
      <c r="OOO16" s="988"/>
      <c r="OOP16" s="988"/>
      <c r="OOQ16" s="988"/>
      <c r="OOR16" s="988"/>
      <c r="OOS16" s="988"/>
      <c r="OOT16" s="988"/>
      <c r="OOU16" s="988"/>
      <c r="OOV16" s="988"/>
      <c r="OOW16" s="988"/>
      <c r="OOX16" s="988"/>
      <c r="OOY16" s="988"/>
      <c r="OOZ16" s="988"/>
      <c r="OPA16" s="988"/>
      <c r="OPB16" s="988"/>
      <c r="OPC16" s="988"/>
      <c r="OPD16" s="988"/>
      <c r="OPE16" s="988"/>
      <c r="OPF16" s="988"/>
      <c r="OPG16" s="988"/>
      <c r="OPH16" s="988"/>
      <c r="OPI16" s="988"/>
      <c r="OPJ16" s="988"/>
      <c r="OPK16" s="988"/>
      <c r="OPL16" s="988"/>
      <c r="OPM16" s="988"/>
      <c r="OPN16" s="988"/>
      <c r="OPO16" s="988"/>
      <c r="OPP16" s="988"/>
      <c r="OPQ16" s="988"/>
      <c r="OPR16" s="988"/>
      <c r="OPS16" s="988"/>
      <c r="OPT16" s="988"/>
      <c r="OPU16" s="988"/>
      <c r="OPV16" s="988"/>
      <c r="OPW16" s="988"/>
      <c r="OPX16" s="988"/>
      <c r="OPY16" s="988"/>
      <c r="OPZ16" s="988"/>
      <c r="OQA16" s="988"/>
      <c r="OQB16" s="988"/>
      <c r="OQC16" s="988"/>
      <c r="OQD16" s="988"/>
      <c r="OQE16" s="988"/>
      <c r="OQF16" s="988"/>
      <c r="OQG16" s="988"/>
      <c r="OQH16" s="988"/>
      <c r="OQI16" s="988"/>
      <c r="OQJ16" s="988"/>
      <c r="OQK16" s="988"/>
      <c r="OQL16" s="988"/>
      <c r="OQM16" s="988"/>
      <c r="OQN16" s="988"/>
      <c r="OQO16" s="988"/>
      <c r="OQP16" s="988"/>
      <c r="OQQ16" s="988"/>
      <c r="OQR16" s="988"/>
      <c r="OQS16" s="988"/>
      <c r="OQT16" s="988"/>
      <c r="OQU16" s="988"/>
      <c r="OQV16" s="988"/>
      <c r="OQW16" s="988"/>
      <c r="OQX16" s="988"/>
      <c r="OQY16" s="988"/>
      <c r="OQZ16" s="988"/>
      <c r="ORA16" s="988"/>
      <c r="ORB16" s="988"/>
      <c r="ORC16" s="988"/>
      <c r="ORD16" s="988"/>
      <c r="ORE16" s="988"/>
      <c r="ORF16" s="988"/>
      <c r="ORG16" s="988"/>
      <c r="ORH16" s="988"/>
      <c r="ORI16" s="988"/>
      <c r="ORJ16" s="988"/>
      <c r="ORK16" s="988"/>
      <c r="ORL16" s="988"/>
      <c r="ORM16" s="988"/>
      <c r="ORN16" s="988"/>
      <c r="ORO16" s="988"/>
      <c r="ORP16" s="988"/>
      <c r="ORQ16" s="988"/>
      <c r="ORR16" s="988"/>
      <c r="ORS16" s="988"/>
      <c r="ORT16" s="988"/>
      <c r="ORU16" s="988"/>
      <c r="ORV16" s="988"/>
      <c r="ORW16" s="988"/>
      <c r="ORX16" s="988"/>
      <c r="ORY16" s="988"/>
      <c r="ORZ16" s="988"/>
      <c r="OSA16" s="988"/>
      <c r="OSB16" s="988"/>
      <c r="OSC16" s="988"/>
      <c r="OSD16" s="988"/>
      <c r="OSE16" s="988"/>
      <c r="OSF16" s="988"/>
      <c r="OSG16" s="988"/>
      <c r="OSH16" s="988"/>
      <c r="OSI16" s="988"/>
      <c r="OSJ16" s="988"/>
      <c r="OSK16" s="988"/>
      <c r="OSL16" s="988"/>
      <c r="OSM16" s="988"/>
      <c r="OSN16" s="988"/>
      <c r="OSO16" s="988"/>
      <c r="OSP16" s="988"/>
      <c r="OSQ16" s="988"/>
      <c r="OSR16" s="988"/>
      <c r="OSS16" s="988"/>
      <c r="OST16" s="988"/>
      <c r="OSU16" s="988"/>
      <c r="OSV16" s="988"/>
      <c r="OSW16" s="988"/>
      <c r="OSX16" s="988"/>
      <c r="OSY16" s="988"/>
      <c r="OSZ16" s="988"/>
      <c r="OTA16" s="988"/>
      <c r="OTB16" s="988"/>
      <c r="OTC16" s="988"/>
      <c r="OTD16" s="988"/>
      <c r="OTE16" s="988"/>
      <c r="OTF16" s="988"/>
      <c r="OTG16" s="988"/>
      <c r="OTH16" s="988"/>
      <c r="OTI16" s="988"/>
      <c r="OTJ16" s="988"/>
      <c r="OTK16" s="988"/>
      <c r="OTL16" s="988"/>
      <c r="OTM16" s="988"/>
      <c r="OTN16" s="988"/>
      <c r="OTO16" s="988"/>
      <c r="OTP16" s="988"/>
      <c r="OTQ16" s="988"/>
      <c r="OTR16" s="988"/>
      <c r="OTS16" s="988"/>
      <c r="OTT16" s="988"/>
      <c r="OTU16" s="988"/>
      <c r="OTV16" s="988"/>
      <c r="OTW16" s="988"/>
      <c r="OTX16" s="988"/>
      <c r="OTY16" s="988"/>
      <c r="OTZ16" s="988"/>
      <c r="OUA16" s="988"/>
      <c r="OUB16" s="988"/>
      <c r="OUC16" s="988"/>
      <c r="OUD16" s="988"/>
      <c r="OUE16" s="988"/>
      <c r="OUF16" s="988"/>
      <c r="OUG16" s="988"/>
      <c r="OUH16" s="988"/>
      <c r="OUI16" s="988"/>
      <c r="OUJ16" s="988"/>
      <c r="OUK16" s="988"/>
      <c r="OUL16" s="988"/>
      <c r="OUM16" s="988"/>
      <c r="OUN16" s="988"/>
      <c r="OUO16" s="988"/>
      <c r="OUP16" s="988"/>
      <c r="OUQ16" s="988"/>
      <c r="OUR16" s="988"/>
      <c r="OUS16" s="988"/>
      <c r="OUT16" s="988"/>
      <c r="OUU16" s="988"/>
      <c r="OUV16" s="988"/>
      <c r="OUW16" s="988"/>
      <c r="OUX16" s="988"/>
      <c r="OUY16" s="988"/>
      <c r="OUZ16" s="988"/>
      <c r="OVA16" s="988"/>
      <c r="OVB16" s="988"/>
      <c r="OVC16" s="988"/>
      <c r="OVD16" s="988"/>
      <c r="OVE16" s="988"/>
      <c r="OVF16" s="988"/>
      <c r="OVG16" s="988"/>
      <c r="OVH16" s="988"/>
      <c r="OVI16" s="988"/>
      <c r="OVJ16" s="988"/>
      <c r="OVK16" s="988"/>
      <c r="OVL16" s="988"/>
      <c r="OVM16" s="988"/>
      <c r="OVN16" s="988"/>
      <c r="OVO16" s="988"/>
      <c r="OVP16" s="988"/>
      <c r="OVQ16" s="988"/>
      <c r="OVR16" s="988"/>
      <c r="OVS16" s="988"/>
      <c r="OVT16" s="988"/>
      <c r="OVU16" s="988"/>
      <c r="OVV16" s="988"/>
      <c r="OVW16" s="988"/>
      <c r="OVX16" s="988"/>
      <c r="OVY16" s="988"/>
      <c r="OVZ16" s="988"/>
      <c r="OWA16" s="988"/>
      <c r="OWB16" s="988"/>
      <c r="OWC16" s="988"/>
      <c r="OWD16" s="988"/>
      <c r="OWE16" s="988"/>
      <c r="OWF16" s="988"/>
      <c r="OWG16" s="988"/>
      <c r="OWH16" s="988"/>
      <c r="OWI16" s="988"/>
      <c r="OWJ16" s="988"/>
      <c r="OWK16" s="988"/>
      <c r="OWL16" s="988"/>
      <c r="OWM16" s="988"/>
      <c r="OWN16" s="988"/>
      <c r="OWO16" s="988"/>
      <c r="OWP16" s="988"/>
      <c r="OWQ16" s="988"/>
      <c r="OWR16" s="988"/>
      <c r="OWS16" s="988"/>
      <c r="OWT16" s="988"/>
      <c r="OWU16" s="988"/>
      <c r="OWV16" s="988"/>
      <c r="OWW16" s="988"/>
      <c r="OWX16" s="988"/>
      <c r="OWY16" s="988"/>
      <c r="OWZ16" s="988"/>
      <c r="OXA16" s="988"/>
      <c r="OXB16" s="988"/>
      <c r="OXC16" s="988"/>
      <c r="OXD16" s="988"/>
      <c r="OXE16" s="988"/>
      <c r="OXF16" s="988"/>
      <c r="OXG16" s="988"/>
      <c r="OXH16" s="988"/>
      <c r="OXI16" s="988"/>
      <c r="OXJ16" s="988"/>
      <c r="OXK16" s="988"/>
      <c r="OXL16" s="988"/>
      <c r="OXM16" s="988"/>
      <c r="OXN16" s="988"/>
      <c r="OXO16" s="988"/>
      <c r="OXP16" s="988"/>
      <c r="OXQ16" s="988"/>
      <c r="OXR16" s="988"/>
      <c r="OXS16" s="988"/>
      <c r="OXT16" s="988"/>
      <c r="OXU16" s="988"/>
      <c r="OXV16" s="988"/>
      <c r="OXW16" s="988"/>
      <c r="OXX16" s="988"/>
      <c r="OXY16" s="988"/>
      <c r="OXZ16" s="988"/>
      <c r="OYA16" s="988"/>
      <c r="OYB16" s="988"/>
      <c r="OYC16" s="988"/>
      <c r="OYD16" s="988"/>
      <c r="OYE16" s="988"/>
      <c r="OYF16" s="988"/>
      <c r="OYG16" s="988"/>
      <c r="OYH16" s="988"/>
      <c r="OYI16" s="988"/>
      <c r="OYJ16" s="988"/>
      <c r="OYK16" s="988"/>
      <c r="OYL16" s="988"/>
      <c r="OYM16" s="988"/>
      <c r="OYN16" s="988"/>
      <c r="OYO16" s="988"/>
      <c r="OYP16" s="988"/>
      <c r="OYQ16" s="988"/>
      <c r="OYR16" s="988"/>
      <c r="OYS16" s="988"/>
      <c r="OYT16" s="988"/>
      <c r="OYU16" s="988"/>
      <c r="OYV16" s="988"/>
      <c r="OYW16" s="988"/>
      <c r="OYX16" s="988"/>
      <c r="OYY16" s="988"/>
      <c r="OYZ16" s="988"/>
      <c r="OZA16" s="988"/>
      <c r="OZB16" s="988"/>
      <c r="OZC16" s="988"/>
      <c r="OZD16" s="988"/>
      <c r="OZE16" s="988"/>
      <c r="OZF16" s="988"/>
      <c r="OZG16" s="988"/>
      <c r="OZH16" s="988"/>
      <c r="OZI16" s="988"/>
      <c r="OZJ16" s="988"/>
      <c r="OZK16" s="988"/>
      <c r="OZL16" s="988"/>
      <c r="OZM16" s="988"/>
      <c r="OZN16" s="988"/>
      <c r="OZO16" s="988"/>
      <c r="OZP16" s="988"/>
      <c r="OZQ16" s="988"/>
      <c r="OZR16" s="988"/>
      <c r="OZS16" s="988"/>
      <c r="OZT16" s="988"/>
      <c r="OZU16" s="988"/>
      <c r="OZV16" s="988"/>
      <c r="OZW16" s="988"/>
      <c r="OZX16" s="988"/>
      <c r="OZY16" s="988"/>
      <c r="OZZ16" s="988"/>
      <c r="PAA16" s="988"/>
      <c r="PAB16" s="988"/>
      <c r="PAC16" s="988"/>
      <c r="PAD16" s="988"/>
      <c r="PAE16" s="988"/>
      <c r="PAF16" s="988"/>
      <c r="PAG16" s="988"/>
      <c r="PAH16" s="988"/>
      <c r="PAI16" s="988"/>
      <c r="PAJ16" s="988"/>
      <c r="PAK16" s="988"/>
      <c r="PAL16" s="988"/>
      <c r="PAM16" s="988"/>
      <c r="PAN16" s="988"/>
      <c r="PAO16" s="988"/>
      <c r="PAP16" s="988"/>
      <c r="PAQ16" s="988"/>
      <c r="PAR16" s="988"/>
      <c r="PAS16" s="988"/>
      <c r="PAT16" s="988"/>
      <c r="PAU16" s="988"/>
      <c r="PAV16" s="988"/>
      <c r="PAW16" s="988"/>
      <c r="PAX16" s="988"/>
      <c r="PAY16" s="988"/>
      <c r="PAZ16" s="988"/>
      <c r="PBA16" s="988"/>
      <c r="PBB16" s="988"/>
      <c r="PBC16" s="988"/>
      <c r="PBD16" s="988"/>
      <c r="PBE16" s="988"/>
      <c r="PBF16" s="988"/>
      <c r="PBG16" s="988"/>
      <c r="PBH16" s="988"/>
      <c r="PBI16" s="988"/>
      <c r="PBJ16" s="988"/>
      <c r="PBK16" s="988"/>
      <c r="PBL16" s="988"/>
      <c r="PBM16" s="988"/>
      <c r="PBN16" s="988"/>
      <c r="PBO16" s="988"/>
      <c r="PBP16" s="988"/>
      <c r="PBQ16" s="988"/>
      <c r="PBR16" s="988"/>
      <c r="PBS16" s="988"/>
      <c r="PBT16" s="988"/>
      <c r="PBU16" s="988"/>
      <c r="PBV16" s="988"/>
      <c r="PBW16" s="988"/>
      <c r="PBX16" s="988"/>
      <c r="PBY16" s="988"/>
      <c r="PBZ16" s="988"/>
      <c r="PCA16" s="988"/>
      <c r="PCB16" s="988"/>
      <c r="PCC16" s="988"/>
      <c r="PCD16" s="988"/>
      <c r="PCE16" s="988"/>
      <c r="PCF16" s="988"/>
      <c r="PCG16" s="988"/>
      <c r="PCH16" s="988"/>
      <c r="PCI16" s="988"/>
      <c r="PCJ16" s="988"/>
      <c r="PCK16" s="988"/>
      <c r="PCL16" s="988"/>
      <c r="PCM16" s="988"/>
      <c r="PCN16" s="988"/>
      <c r="PCO16" s="988"/>
      <c r="PCP16" s="988"/>
      <c r="PCQ16" s="988"/>
      <c r="PCR16" s="988"/>
      <c r="PCS16" s="988"/>
      <c r="PCT16" s="988"/>
      <c r="PCU16" s="988"/>
      <c r="PCV16" s="988"/>
      <c r="PCW16" s="988"/>
      <c r="PCX16" s="988"/>
      <c r="PCY16" s="988"/>
      <c r="PCZ16" s="988"/>
      <c r="PDA16" s="988"/>
      <c r="PDB16" s="988"/>
      <c r="PDC16" s="988"/>
      <c r="PDD16" s="988"/>
      <c r="PDE16" s="988"/>
      <c r="PDF16" s="988"/>
      <c r="PDG16" s="988"/>
      <c r="PDH16" s="988"/>
      <c r="PDI16" s="988"/>
      <c r="PDJ16" s="988"/>
      <c r="PDK16" s="988"/>
      <c r="PDL16" s="988"/>
      <c r="PDM16" s="988"/>
      <c r="PDN16" s="988"/>
      <c r="PDO16" s="988"/>
      <c r="PDP16" s="988"/>
      <c r="PDQ16" s="988"/>
      <c r="PDR16" s="988"/>
      <c r="PDS16" s="988"/>
      <c r="PDT16" s="988"/>
      <c r="PDU16" s="988"/>
      <c r="PDV16" s="988"/>
      <c r="PDW16" s="988"/>
      <c r="PDX16" s="988"/>
      <c r="PDY16" s="988"/>
      <c r="PDZ16" s="988"/>
      <c r="PEA16" s="988"/>
      <c r="PEB16" s="988"/>
      <c r="PEC16" s="988"/>
      <c r="PED16" s="988"/>
      <c r="PEE16" s="988"/>
      <c r="PEF16" s="988"/>
      <c r="PEG16" s="988"/>
      <c r="PEH16" s="988"/>
      <c r="PEI16" s="988"/>
      <c r="PEJ16" s="988"/>
      <c r="PEK16" s="988"/>
      <c r="PEL16" s="988"/>
      <c r="PEM16" s="988"/>
      <c r="PEN16" s="988"/>
      <c r="PEO16" s="988"/>
      <c r="PEP16" s="988"/>
      <c r="PEQ16" s="988"/>
      <c r="PER16" s="988"/>
      <c r="PES16" s="988"/>
      <c r="PET16" s="988"/>
      <c r="PEU16" s="988"/>
      <c r="PEV16" s="988"/>
      <c r="PEW16" s="988"/>
      <c r="PEX16" s="988"/>
      <c r="PEY16" s="988"/>
      <c r="PEZ16" s="988"/>
      <c r="PFA16" s="988"/>
      <c r="PFB16" s="988"/>
      <c r="PFC16" s="988"/>
      <c r="PFD16" s="988"/>
      <c r="PFE16" s="988"/>
      <c r="PFF16" s="988"/>
      <c r="PFG16" s="988"/>
      <c r="PFH16" s="988"/>
      <c r="PFI16" s="988"/>
      <c r="PFJ16" s="988"/>
      <c r="PFK16" s="988"/>
      <c r="PFL16" s="988"/>
      <c r="PFM16" s="988"/>
      <c r="PFN16" s="988"/>
      <c r="PFO16" s="988"/>
      <c r="PFP16" s="988"/>
      <c r="PFQ16" s="988"/>
      <c r="PFR16" s="988"/>
      <c r="PFS16" s="988"/>
      <c r="PFT16" s="988"/>
      <c r="PFU16" s="988"/>
      <c r="PFV16" s="988"/>
      <c r="PFW16" s="988"/>
      <c r="PFX16" s="988"/>
      <c r="PFY16" s="988"/>
      <c r="PFZ16" s="988"/>
      <c r="PGA16" s="988"/>
      <c r="PGB16" s="988"/>
      <c r="PGC16" s="988"/>
      <c r="PGD16" s="988"/>
      <c r="PGE16" s="988"/>
      <c r="PGF16" s="988"/>
      <c r="PGG16" s="988"/>
      <c r="PGH16" s="988"/>
      <c r="PGI16" s="988"/>
      <c r="PGJ16" s="988"/>
      <c r="PGK16" s="988"/>
      <c r="PGL16" s="988"/>
      <c r="PGM16" s="988"/>
      <c r="PGN16" s="988"/>
      <c r="PGO16" s="988"/>
      <c r="PGP16" s="988"/>
      <c r="PGQ16" s="988"/>
      <c r="PGR16" s="988"/>
      <c r="PGS16" s="988"/>
      <c r="PGT16" s="988"/>
      <c r="PGU16" s="988"/>
      <c r="PGV16" s="988"/>
      <c r="PGW16" s="988"/>
      <c r="PGX16" s="988"/>
      <c r="PGY16" s="988"/>
      <c r="PGZ16" s="988"/>
      <c r="PHA16" s="988"/>
      <c r="PHB16" s="988"/>
      <c r="PHC16" s="988"/>
      <c r="PHD16" s="988"/>
      <c r="PHE16" s="988"/>
      <c r="PHF16" s="988"/>
      <c r="PHG16" s="988"/>
      <c r="PHH16" s="988"/>
      <c r="PHI16" s="988"/>
      <c r="PHJ16" s="988"/>
      <c r="PHK16" s="988"/>
      <c r="PHL16" s="988"/>
      <c r="PHM16" s="988"/>
      <c r="PHN16" s="988"/>
      <c r="PHO16" s="988"/>
      <c r="PHP16" s="988"/>
      <c r="PHQ16" s="988"/>
      <c r="PHR16" s="988"/>
      <c r="PHS16" s="988"/>
      <c r="PHT16" s="988"/>
      <c r="PHU16" s="988"/>
      <c r="PHV16" s="988"/>
      <c r="PHW16" s="988"/>
      <c r="PHX16" s="988"/>
      <c r="PHY16" s="988"/>
      <c r="PHZ16" s="988"/>
      <c r="PIA16" s="988"/>
      <c r="PIB16" s="988"/>
      <c r="PIC16" s="988"/>
      <c r="PID16" s="988"/>
      <c r="PIE16" s="988"/>
      <c r="PIF16" s="988"/>
      <c r="PIG16" s="988"/>
      <c r="PIH16" s="988"/>
      <c r="PII16" s="988"/>
      <c r="PIJ16" s="988"/>
      <c r="PIK16" s="988"/>
      <c r="PIL16" s="988"/>
      <c r="PIM16" s="988"/>
      <c r="PIN16" s="988"/>
      <c r="PIO16" s="988"/>
      <c r="PIP16" s="988"/>
      <c r="PIQ16" s="988"/>
      <c r="PIR16" s="988"/>
      <c r="PIS16" s="988"/>
      <c r="PIT16" s="988"/>
      <c r="PIU16" s="988"/>
      <c r="PIV16" s="988"/>
      <c r="PIW16" s="988"/>
      <c r="PIX16" s="988"/>
      <c r="PIY16" s="988"/>
      <c r="PIZ16" s="988"/>
      <c r="PJA16" s="988"/>
      <c r="PJB16" s="988"/>
      <c r="PJC16" s="988"/>
      <c r="PJD16" s="988"/>
      <c r="PJE16" s="988"/>
      <c r="PJF16" s="988"/>
      <c r="PJG16" s="988"/>
      <c r="PJH16" s="988"/>
      <c r="PJI16" s="988"/>
      <c r="PJJ16" s="988"/>
      <c r="PJK16" s="988"/>
      <c r="PJL16" s="988"/>
      <c r="PJM16" s="988"/>
      <c r="PJN16" s="988"/>
      <c r="PJO16" s="988"/>
      <c r="PJP16" s="988"/>
      <c r="PJQ16" s="988"/>
      <c r="PJR16" s="988"/>
      <c r="PJS16" s="988"/>
      <c r="PJT16" s="988"/>
      <c r="PJU16" s="988"/>
      <c r="PJV16" s="988"/>
      <c r="PJW16" s="988"/>
      <c r="PJX16" s="988"/>
      <c r="PJY16" s="988"/>
      <c r="PJZ16" s="988"/>
      <c r="PKA16" s="988"/>
      <c r="PKB16" s="988"/>
      <c r="PKC16" s="988"/>
      <c r="PKD16" s="988"/>
      <c r="PKE16" s="988"/>
      <c r="PKF16" s="988"/>
      <c r="PKG16" s="988"/>
      <c r="PKH16" s="988"/>
      <c r="PKI16" s="988"/>
      <c r="PKJ16" s="988"/>
      <c r="PKK16" s="988"/>
      <c r="PKL16" s="988"/>
      <c r="PKM16" s="988"/>
      <c r="PKN16" s="988"/>
      <c r="PKO16" s="988"/>
      <c r="PKP16" s="988"/>
      <c r="PKQ16" s="988"/>
      <c r="PKR16" s="988"/>
      <c r="PKS16" s="988"/>
      <c r="PKT16" s="988"/>
      <c r="PKU16" s="988"/>
      <c r="PKV16" s="988"/>
      <c r="PKW16" s="988"/>
      <c r="PKX16" s="988"/>
      <c r="PKY16" s="988"/>
      <c r="PKZ16" s="988"/>
      <c r="PLA16" s="988"/>
      <c r="PLB16" s="988"/>
      <c r="PLC16" s="988"/>
      <c r="PLD16" s="988"/>
      <c r="PLE16" s="988"/>
      <c r="PLF16" s="988"/>
      <c r="PLG16" s="988"/>
      <c r="PLH16" s="988"/>
      <c r="PLI16" s="988"/>
      <c r="PLJ16" s="988"/>
      <c r="PLK16" s="988"/>
      <c r="PLL16" s="988"/>
      <c r="PLM16" s="988"/>
      <c r="PLN16" s="988"/>
      <c r="PLO16" s="988"/>
      <c r="PLP16" s="988"/>
      <c r="PLQ16" s="988"/>
      <c r="PLR16" s="988"/>
      <c r="PLS16" s="988"/>
      <c r="PLT16" s="988"/>
      <c r="PLU16" s="988"/>
      <c r="PLV16" s="988"/>
      <c r="PLW16" s="988"/>
      <c r="PLX16" s="988"/>
      <c r="PLY16" s="988"/>
      <c r="PLZ16" s="988"/>
      <c r="PMA16" s="988"/>
      <c r="PMB16" s="988"/>
      <c r="PMC16" s="988"/>
      <c r="PMD16" s="988"/>
      <c r="PME16" s="988"/>
      <c r="PMF16" s="988"/>
      <c r="PMG16" s="988"/>
      <c r="PMH16" s="988"/>
      <c r="PMI16" s="988"/>
      <c r="PMJ16" s="988"/>
      <c r="PMK16" s="988"/>
      <c r="PML16" s="988"/>
      <c r="PMM16" s="988"/>
      <c r="PMN16" s="988"/>
      <c r="PMO16" s="988"/>
      <c r="PMP16" s="988"/>
      <c r="PMQ16" s="988"/>
      <c r="PMR16" s="988"/>
      <c r="PMS16" s="988"/>
      <c r="PMT16" s="988"/>
      <c r="PMU16" s="988"/>
      <c r="PMV16" s="988"/>
      <c r="PMW16" s="988"/>
      <c r="PMX16" s="988"/>
      <c r="PMY16" s="988"/>
      <c r="PMZ16" s="988"/>
      <c r="PNA16" s="988"/>
      <c r="PNB16" s="988"/>
      <c r="PNC16" s="988"/>
      <c r="PND16" s="988"/>
      <c r="PNE16" s="988"/>
      <c r="PNF16" s="988"/>
      <c r="PNG16" s="988"/>
      <c r="PNH16" s="988"/>
      <c r="PNI16" s="988"/>
      <c r="PNJ16" s="988"/>
      <c r="PNK16" s="988"/>
      <c r="PNL16" s="988"/>
      <c r="PNM16" s="988"/>
      <c r="PNN16" s="988"/>
      <c r="PNO16" s="988"/>
      <c r="PNP16" s="988"/>
      <c r="PNQ16" s="988"/>
      <c r="PNR16" s="988"/>
      <c r="PNS16" s="988"/>
      <c r="PNT16" s="988"/>
      <c r="PNU16" s="988"/>
      <c r="PNV16" s="988"/>
      <c r="PNW16" s="988"/>
      <c r="PNX16" s="988"/>
      <c r="PNY16" s="988"/>
      <c r="PNZ16" s="988"/>
      <c r="POA16" s="988"/>
      <c r="POB16" s="988"/>
      <c r="POC16" s="988"/>
      <c r="POD16" s="988"/>
      <c r="POE16" s="988"/>
      <c r="POF16" s="988"/>
      <c r="POG16" s="988"/>
      <c r="POH16" s="988"/>
      <c r="POI16" s="988"/>
      <c r="POJ16" s="988"/>
      <c r="POK16" s="988"/>
      <c r="POL16" s="988"/>
      <c r="POM16" s="988"/>
      <c r="PON16" s="988"/>
      <c r="POO16" s="988"/>
      <c r="POP16" s="988"/>
      <c r="POQ16" s="988"/>
      <c r="POR16" s="988"/>
      <c r="POS16" s="988"/>
      <c r="POT16" s="988"/>
      <c r="POU16" s="988"/>
      <c r="POV16" s="988"/>
      <c r="POW16" s="988"/>
      <c r="POX16" s="988"/>
      <c r="POY16" s="988"/>
      <c r="POZ16" s="988"/>
      <c r="PPA16" s="988"/>
      <c r="PPB16" s="988"/>
      <c r="PPC16" s="988"/>
      <c r="PPD16" s="988"/>
      <c r="PPE16" s="988"/>
      <c r="PPF16" s="988"/>
      <c r="PPG16" s="988"/>
      <c r="PPH16" s="988"/>
      <c r="PPI16" s="988"/>
      <c r="PPJ16" s="988"/>
      <c r="PPK16" s="988"/>
      <c r="PPL16" s="988"/>
      <c r="PPM16" s="988"/>
      <c r="PPN16" s="988"/>
      <c r="PPO16" s="988"/>
      <c r="PPP16" s="988"/>
      <c r="PPQ16" s="988"/>
      <c r="PPR16" s="988"/>
      <c r="PPS16" s="988"/>
      <c r="PPT16" s="988"/>
      <c r="PPU16" s="988"/>
      <c r="PPV16" s="988"/>
      <c r="PPW16" s="988"/>
      <c r="PPX16" s="988"/>
      <c r="PPY16" s="988"/>
      <c r="PPZ16" s="988"/>
      <c r="PQA16" s="988"/>
      <c r="PQB16" s="988"/>
      <c r="PQC16" s="988"/>
      <c r="PQD16" s="988"/>
      <c r="PQE16" s="988"/>
      <c r="PQF16" s="988"/>
      <c r="PQG16" s="988"/>
      <c r="PQH16" s="988"/>
      <c r="PQI16" s="988"/>
      <c r="PQJ16" s="988"/>
      <c r="PQK16" s="988"/>
      <c r="PQL16" s="988"/>
      <c r="PQM16" s="988"/>
      <c r="PQN16" s="988"/>
      <c r="PQO16" s="988"/>
      <c r="PQP16" s="988"/>
      <c r="PQQ16" s="988"/>
      <c r="PQR16" s="988"/>
      <c r="PQS16" s="988"/>
      <c r="PQT16" s="988"/>
      <c r="PQU16" s="988"/>
      <c r="PQV16" s="988"/>
      <c r="PQW16" s="988"/>
      <c r="PQX16" s="988"/>
      <c r="PQY16" s="988"/>
      <c r="PQZ16" s="988"/>
      <c r="PRA16" s="988"/>
      <c r="PRB16" s="988"/>
      <c r="PRC16" s="988"/>
      <c r="PRD16" s="988"/>
      <c r="PRE16" s="988"/>
      <c r="PRF16" s="988"/>
      <c r="PRG16" s="988"/>
      <c r="PRH16" s="988"/>
      <c r="PRI16" s="988"/>
      <c r="PRJ16" s="988"/>
      <c r="PRK16" s="988"/>
      <c r="PRL16" s="988"/>
      <c r="PRM16" s="988"/>
      <c r="PRN16" s="988"/>
      <c r="PRO16" s="988"/>
      <c r="PRP16" s="988"/>
      <c r="PRQ16" s="988"/>
      <c r="PRR16" s="988"/>
      <c r="PRS16" s="988"/>
      <c r="PRT16" s="988"/>
      <c r="PRU16" s="988"/>
      <c r="PRV16" s="988"/>
      <c r="PRW16" s="988"/>
      <c r="PRX16" s="988"/>
      <c r="PRY16" s="988"/>
      <c r="PRZ16" s="988"/>
      <c r="PSA16" s="988"/>
      <c r="PSB16" s="988"/>
      <c r="PSC16" s="988"/>
      <c r="PSD16" s="988"/>
      <c r="PSE16" s="988"/>
      <c r="PSF16" s="988"/>
      <c r="PSG16" s="988"/>
      <c r="PSH16" s="988"/>
      <c r="PSI16" s="988"/>
      <c r="PSJ16" s="988"/>
      <c r="PSK16" s="988"/>
      <c r="PSL16" s="988"/>
      <c r="PSM16" s="988"/>
      <c r="PSN16" s="988"/>
      <c r="PSO16" s="988"/>
      <c r="PSP16" s="988"/>
      <c r="PSQ16" s="988"/>
      <c r="PSR16" s="988"/>
      <c r="PSS16" s="988"/>
      <c r="PST16" s="988"/>
      <c r="PSU16" s="988"/>
      <c r="PSV16" s="988"/>
      <c r="PSW16" s="988"/>
      <c r="PSX16" s="988"/>
      <c r="PSY16" s="988"/>
      <c r="PSZ16" s="988"/>
      <c r="PTA16" s="988"/>
      <c r="PTB16" s="988"/>
      <c r="PTC16" s="988"/>
      <c r="PTD16" s="988"/>
      <c r="PTE16" s="988"/>
      <c r="PTF16" s="988"/>
      <c r="PTG16" s="988"/>
      <c r="PTH16" s="988"/>
      <c r="PTI16" s="988"/>
      <c r="PTJ16" s="988"/>
      <c r="PTK16" s="988"/>
      <c r="PTL16" s="988"/>
      <c r="PTM16" s="988"/>
      <c r="PTN16" s="988"/>
      <c r="PTO16" s="988"/>
      <c r="PTP16" s="988"/>
      <c r="PTQ16" s="988"/>
      <c r="PTR16" s="988"/>
      <c r="PTS16" s="988"/>
      <c r="PTT16" s="988"/>
      <c r="PTU16" s="988"/>
      <c r="PTV16" s="988"/>
      <c r="PTW16" s="988"/>
      <c r="PTX16" s="988"/>
      <c r="PTY16" s="988"/>
      <c r="PTZ16" s="988"/>
      <c r="PUA16" s="988"/>
      <c r="PUB16" s="988"/>
      <c r="PUC16" s="988"/>
      <c r="PUD16" s="988"/>
      <c r="PUE16" s="988"/>
      <c r="PUF16" s="988"/>
      <c r="PUG16" s="988"/>
      <c r="PUH16" s="988"/>
      <c r="PUI16" s="988"/>
      <c r="PUJ16" s="988"/>
      <c r="PUK16" s="988"/>
      <c r="PUL16" s="988"/>
      <c r="PUM16" s="988"/>
      <c r="PUN16" s="988"/>
      <c r="PUO16" s="988"/>
      <c r="PUP16" s="988"/>
      <c r="PUQ16" s="988"/>
      <c r="PUR16" s="988"/>
      <c r="PUS16" s="988"/>
      <c r="PUT16" s="988"/>
      <c r="PUU16" s="988"/>
      <c r="PUV16" s="988"/>
      <c r="PUW16" s="988"/>
      <c r="PUX16" s="988"/>
      <c r="PUY16" s="988"/>
      <c r="PUZ16" s="988"/>
      <c r="PVA16" s="988"/>
      <c r="PVB16" s="988"/>
      <c r="PVC16" s="988"/>
      <c r="PVD16" s="988"/>
      <c r="PVE16" s="988"/>
      <c r="PVF16" s="988"/>
      <c r="PVG16" s="988"/>
      <c r="PVH16" s="988"/>
      <c r="PVI16" s="988"/>
      <c r="PVJ16" s="988"/>
      <c r="PVK16" s="988"/>
      <c r="PVL16" s="988"/>
      <c r="PVM16" s="988"/>
      <c r="PVN16" s="988"/>
      <c r="PVO16" s="988"/>
      <c r="PVP16" s="988"/>
      <c r="PVQ16" s="988"/>
      <c r="PVR16" s="988"/>
      <c r="PVS16" s="988"/>
      <c r="PVT16" s="988"/>
      <c r="PVU16" s="988"/>
      <c r="PVV16" s="988"/>
      <c r="PVW16" s="988"/>
      <c r="PVX16" s="988"/>
      <c r="PVY16" s="988"/>
      <c r="PVZ16" s="988"/>
      <c r="PWA16" s="988"/>
      <c r="PWB16" s="988"/>
      <c r="PWC16" s="988"/>
      <c r="PWD16" s="988"/>
      <c r="PWE16" s="988"/>
      <c r="PWF16" s="988"/>
      <c r="PWG16" s="988"/>
      <c r="PWH16" s="988"/>
      <c r="PWI16" s="988"/>
      <c r="PWJ16" s="988"/>
      <c r="PWK16" s="988"/>
      <c r="PWL16" s="988"/>
      <c r="PWM16" s="988"/>
      <c r="PWN16" s="988"/>
      <c r="PWO16" s="988"/>
      <c r="PWP16" s="988"/>
      <c r="PWQ16" s="988"/>
      <c r="PWR16" s="988"/>
      <c r="PWS16" s="988"/>
      <c r="PWT16" s="988"/>
      <c r="PWU16" s="988"/>
      <c r="PWV16" s="988"/>
      <c r="PWW16" s="988"/>
      <c r="PWX16" s="988"/>
      <c r="PWY16" s="988"/>
      <c r="PWZ16" s="988"/>
      <c r="PXA16" s="988"/>
      <c r="PXB16" s="988"/>
      <c r="PXC16" s="988"/>
      <c r="PXD16" s="988"/>
      <c r="PXE16" s="988"/>
      <c r="PXF16" s="988"/>
      <c r="PXG16" s="988"/>
      <c r="PXH16" s="988"/>
      <c r="PXI16" s="988"/>
      <c r="PXJ16" s="988"/>
      <c r="PXK16" s="988"/>
      <c r="PXL16" s="988"/>
      <c r="PXM16" s="988"/>
      <c r="PXN16" s="988"/>
      <c r="PXO16" s="988"/>
      <c r="PXP16" s="988"/>
      <c r="PXQ16" s="988"/>
      <c r="PXR16" s="988"/>
      <c r="PXS16" s="988"/>
      <c r="PXT16" s="988"/>
      <c r="PXU16" s="988"/>
      <c r="PXV16" s="988"/>
      <c r="PXW16" s="988"/>
      <c r="PXX16" s="988"/>
      <c r="PXY16" s="988"/>
      <c r="PXZ16" s="988"/>
      <c r="PYA16" s="988"/>
      <c r="PYB16" s="988"/>
      <c r="PYC16" s="988"/>
      <c r="PYD16" s="988"/>
      <c r="PYE16" s="988"/>
      <c r="PYF16" s="988"/>
      <c r="PYG16" s="988"/>
      <c r="PYH16" s="988"/>
      <c r="PYI16" s="988"/>
      <c r="PYJ16" s="988"/>
      <c r="PYK16" s="988"/>
      <c r="PYL16" s="988"/>
      <c r="PYM16" s="988"/>
      <c r="PYN16" s="988"/>
      <c r="PYO16" s="988"/>
      <c r="PYP16" s="988"/>
      <c r="PYQ16" s="988"/>
      <c r="PYR16" s="988"/>
      <c r="PYS16" s="988"/>
      <c r="PYT16" s="988"/>
      <c r="PYU16" s="988"/>
      <c r="PYV16" s="988"/>
      <c r="PYW16" s="988"/>
      <c r="PYX16" s="988"/>
      <c r="PYY16" s="988"/>
      <c r="PYZ16" s="988"/>
      <c r="PZA16" s="988"/>
      <c r="PZB16" s="988"/>
      <c r="PZC16" s="988"/>
      <c r="PZD16" s="988"/>
      <c r="PZE16" s="988"/>
      <c r="PZF16" s="988"/>
      <c r="PZG16" s="988"/>
      <c r="PZH16" s="988"/>
      <c r="PZI16" s="988"/>
      <c r="PZJ16" s="988"/>
      <c r="PZK16" s="988"/>
      <c r="PZL16" s="988"/>
      <c r="PZM16" s="988"/>
      <c r="PZN16" s="988"/>
      <c r="PZO16" s="988"/>
      <c r="PZP16" s="988"/>
      <c r="PZQ16" s="988"/>
      <c r="PZR16" s="988"/>
      <c r="PZS16" s="988"/>
      <c r="PZT16" s="988"/>
      <c r="PZU16" s="988"/>
      <c r="PZV16" s="988"/>
      <c r="PZW16" s="988"/>
      <c r="PZX16" s="988"/>
      <c r="PZY16" s="988"/>
      <c r="PZZ16" s="988"/>
      <c r="QAA16" s="988"/>
      <c r="QAB16" s="988"/>
      <c r="QAC16" s="988"/>
      <c r="QAD16" s="988"/>
      <c r="QAE16" s="988"/>
      <c r="QAF16" s="988"/>
      <c r="QAG16" s="988"/>
      <c r="QAH16" s="988"/>
      <c r="QAI16" s="988"/>
      <c r="QAJ16" s="988"/>
      <c r="QAK16" s="988"/>
      <c r="QAL16" s="988"/>
      <c r="QAM16" s="988"/>
      <c r="QAN16" s="988"/>
      <c r="QAO16" s="988"/>
      <c r="QAP16" s="988"/>
      <c r="QAQ16" s="988"/>
      <c r="QAR16" s="988"/>
      <c r="QAS16" s="988"/>
      <c r="QAT16" s="988"/>
      <c r="QAU16" s="988"/>
      <c r="QAV16" s="988"/>
      <c r="QAW16" s="988"/>
      <c r="QAX16" s="988"/>
      <c r="QAY16" s="988"/>
      <c r="QAZ16" s="988"/>
      <c r="QBA16" s="988"/>
      <c r="QBB16" s="988"/>
      <c r="QBC16" s="988"/>
      <c r="QBD16" s="988"/>
      <c r="QBE16" s="988"/>
      <c r="QBF16" s="988"/>
      <c r="QBG16" s="988"/>
      <c r="QBH16" s="988"/>
      <c r="QBI16" s="988"/>
      <c r="QBJ16" s="988"/>
      <c r="QBK16" s="988"/>
      <c r="QBL16" s="988"/>
      <c r="QBM16" s="988"/>
      <c r="QBN16" s="988"/>
      <c r="QBO16" s="988"/>
      <c r="QBP16" s="988"/>
      <c r="QBQ16" s="988"/>
      <c r="QBR16" s="988"/>
      <c r="QBS16" s="988"/>
      <c r="QBT16" s="988"/>
      <c r="QBU16" s="988"/>
      <c r="QBV16" s="988"/>
      <c r="QBW16" s="988"/>
      <c r="QBX16" s="988"/>
      <c r="QBY16" s="988"/>
      <c r="QBZ16" s="988"/>
      <c r="QCA16" s="988"/>
      <c r="QCB16" s="988"/>
      <c r="QCC16" s="988"/>
      <c r="QCD16" s="988"/>
      <c r="QCE16" s="988"/>
      <c r="QCF16" s="988"/>
      <c r="QCG16" s="988"/>
      <c r="QCH16" s="988"/>
      <c r="QCI16" s="988"/>
      <c r="QCJ16" s="988"/>
      <c r="QCK16" s="988"/>
      <c r="QCL16" s="988"/>
      <c r="QCM16" s="988"/>
      <c r="QCN16" s="988"/>
      <c r="QCO16" s="988"/>
      <c r="QCP16" s="988"/>
      <c r="QCQ16" s="988"/>
      <c r="QCR16" s="988"/>
      <c r="QCS16" s="988"/>
      <c r="QCT16" s="988"/>
      <c r="QCU16" s="988"/>
      <c r="QCV16" s="988"/>
      <c r="QCW16" s="988"/>
      <c r="QCX16" s="988"/>
      <c r="QCY16" s="988"/>
      <c r="QCZ16" s="988"/>
      <c r="QDA16" s="988"/>
      <c r="QDB16" s="988"/>
      <c r="QDC16" s="988"/>
      <c r="QDD16" s="988"/>
      <c r="QDE16" s="988"/>
      <c r="QDF16" s="988"/>
      <c r="QDG16" s="988"/>
      <c r="QDH16" s="988"/>
      <c r="QDI16" s="988"/>
      <c r="QDJ16" s="988"/>
      <c r="QDK16" s="988"/>
      <c r="QDL16" s="988"/>
      <c r="QDM16" s="988"/>
      <c r="QDN16" s="988"/>
      <c r="QDO16" s="988"/>
      <c r="QDP16" s="988"/>
      <c r="QDQ16" s="988"/>
      <c r="QDR16" s="988"/>
      <c r="QDS16" s="988"/>
      <c r="QDT16" s="988"/>
      <c r="QDU16" s="988"/>
      <c r="QDV16" s="988"/>
      <c r="QDW16" s="988"/>
      <c r="QDX16" s="988"/>
      <c r="QDY16" s="988"/>
      <c r="QDZ16" s="988"/>
      <c r="QEA16" s="988"/>
      <c r="QEB16" s="988"/>
      <c r="QEC16" s="988"/>
      <c r="QED16" s="988"/>
      <c r="QEE16" s="988"/>
      <c r="QEF16" s="988"/>
      <c r="QEG16" s="988"/>
      <c r="QEH16" s="988"/>
      <c r="QEI16" s="988"/>
      <c r="QEJ16" s="988"/>
      <c r="QEK16" s="988"/>
      <c r="QEL16" s="988"/>
      <c r="QEM16" s="988"/>
      <c r="QEN16" s="988"/>
      <c r="QEO16" s="988"/>
      <c r="QEP16" s="988"/>
      <c r="QEQ16" s="988"/>
      <c r="QER16" s="988"/>
      <c r="QES16" s="988"/>
      <c r="QET16" s="988"/>
      <c r="QEU16" s="988"/>
      <c r="QEV16" s="988"/>
      <c r="QEW16" s="988"/>
      <c r="QEX16" s="988"/>
      <c r="QEY16" s="988"/>
      <c r="QEZ16" s="988"/>
      <c r="QFA16" s="988"/>
      <c r="QFB16" s="988"/>
      <c r="QFC16" s="988"/>
      <c r="QFD16" s="988"/>
      <c r="QFE16" s="988"/>
      <c r="QFF16" s="988"/>
      <c r="QFG16" s="988"/>
      <c r="QFH16" s="988"/>
      <c r="QFI16" s="988"/>
      <c r="QFJ16" s="988"/>
      <c r="QFK16" s="988"/>
      <c r="QFL16" s="988"/>
      <c r="QFM16" s="988"/>
      <c r="QFN16" s="988"/>
      <c r="QFO16" s="988"/>
      <c r="QFP16" s="988"/>
      <c r="QFQ16" s="988"/>
      <c r="QFR16" s="988"/>
      <c r="QFS16" s="988"/>
      <c r="QFT16" s="988"/>
      <c r="QFU16" s="988"/>
      <c r="QFV16" s="988"/>
      <c r="QFW16" s="988"/>
      <c r="QFX16" s="988"/>
      <c r="QFY16" s="988"/>
      <c r="QFZ16" s="988"/>
      <c r="QGA16" s="988"/>
      <c r="QGB16" s="988"/>
      <c r="QGC16" s="988"/>
      <c r="QGD16" s="988"/>
      <c r="QGE16" s="988"/>
      <c r="QGF16" s="988"/>
      <c r="QGG16" s="988"/>
      <c r="QGH16" s="988"/>
      <c r="QGI16" s="988"/>
      <c r="QGJ16" s="988"/>
      <c r="QGK16" s="988"/>
      <c r="QGL16" s="988"/>
      <c r="QGM16" s="988"/>
      <c r="QGN16" s="988"/>
      <c r="QGO16" s="988"/>
      <c r="QGP16" s="988"/>
      <c r="QGQ16" s="988"/>
      <c r="QGR16" s="988"/>
      <c r="QGS16" s="988"/>
      <c r="QGT16" s="988"/>
      <c r="QGU16" s="988"/>
      <c r="QGV16" s="988"/>
      <c r="QGW16" s="988"/>
      <c r="QGX16" s="988"/>
      <c r="QGY16" s="988"/>
      <c r="QGZ16" s="988"/>
      <c r="QHA16" s="988"/>
      <c r="QHB16" s="988"/>
      <c r="QHC16" s="988"/>
      <c r="QHD16" s="988"/>
      <c r="QHE16" s="988"/>
      <c r="QHF16" s="988"/>
      <c r="QHG16" s="988"/>
      <c r="QHH16" s="988"/>
      <c r="QHI16" s="988"/>
      <c r="QHJ16" s="988"/>
      <c r="QHK16" s="988"/>
      <c r="QHL16" s="988"/>
      <c r="QHM16" s="988"/>
      <c r="QHN16" s="988"/>
      <c r="QHO16" s="988"/>
      <c r="QHP16" s="988"/>
      <c r="QHQ16" s="988"/>
      <c r="QHR16" s="988"/>
      <c r="QHS16" s="988"/>
      <c r="QHT16" s="988"/>
      <c r="QHU16" s="988"/>
      <c r="QHV16" s="988"/>
      <c r="QHW16" s="988"/>
      <c r="QHX16" s="988"/>
      <c r="QHY16" s="988"/>
      <c r="QHZ16" s="988"/>
      <c r="QIA16" s="988"/>
      <c r="QIB16" s="988"/>
      <c r="QIC16" s="988"/>
      <c r="QID16" s="988"/>
      <c r="QIE16" s="988"/>
      <c r="QIF16" s="988"/>
      <c r="QIG16" s="988"/>
      <c r="QIH16" s="988"/>
      <c r="QII16" s="988"/>
      <c r="QIJ16" s="988"/>
      <c r="QIK16" s="988"/>
      <c r="QIL16" s="988"/>
      <c r="QIM16" s="988"/>
      <c r="QIN16" s="988"/>
      <c r="QIO16" s="988"/>
      <c r="QIP16" s="988"/>
      <c r="QIQ16" s="988"/>
      <c r="QIR16" s="988"/>
      <c r="QIS16" s="988"/>
      <c r="QIT16" s="988"/>
      <c r="QIU16" s="988"/>
      <c r="QIV16" s="988"/>
      <c r="QIW16" s="988"/>
      <c r="QIX16" s="988"/>
      <c r="QIY16" s="988"/>
      <c r="QIZ16" s="988"/>
      <c r="QJA16" s="988"/>
      <c r="QJB16" s="988"/>
      <c r="QJC16" s="988"/>
      <c r="QJD16" s="988"/>
      <c r="QJE16" s="988"/>
      <c r="QJF16" s="988"/>
      <c r="QJG16" s="988"/>
      <c r="QJH16" s="988"/>
      <c r="QJI16" s="988"/>
      <c r="QJJ16" s="988"/>
      <c r="QJK16" s="988"/>
      <c r="QJL16" s="988"/>
      <c r="QJM16" s="988"/>
      <c r="QJN16" s="988"/>
      <c r="QJO16" s="988"/>
      <c r="QJP16" s="988"/>
      <c r="QJQ16" s="988"/>
      <c r="QJR16" s="988"/>
      <c r="QJS16" s="988"/>
      <c r="QJT16" s="988"/>
      <c r="QJU16" s="988"/>
      <c r="QJV16" s="988"/>
      <c r="QJW16" s="988"/>
      <c r="QJX16" s="988"/>
      <c r="QJY16" s="988"/>
      <c r="QJZ16" s="988"/>
      <c r="QKA16" s="988"/>
      <c r="QKB16" s="988"/>
      <c r="QKC16" s="988"/>
      <c r="QKD16" s="988"/>
      <c r="QKE16" s="988"/>
      <c r="QKF16" s="988"/>
      <c r="QKG16" s="988"/>
      <c r="QKH16" s="988"/>
      <c r="QKI16" s="988"/>
      <c r="QKJ16" s="988"/>
      <c r="QKK16" s="988"/>
      <c r="QKL16" s="988"/>
      <c r="QKM16" s="988"/>
      <c r="QKN16" s="988"/>
      <c r="QKO16" s="988"/>
      <c r="QKP16" s="988"/>
      <c r="QKQ16" s="988"/>
      <c r="QKR16" s="988"/>
      <c r="QKS16" s="988"/>
      <c r="QKT16" s="988"/>
      <c r="QKU16" s="988"/>
      <c r="QKV16" s="988"/>
      <c r="QKW16" s="988"/>
      <c r="QKX16" s="988"/>
      <c r="QKY16" s="988"/>
      <c r="QKZ16" s="988"/>
      <c r="QLA16" s="988"/>
      <c r="QLB16" s="988"/>
      <c r="QLC16" s="988"/>
      <c r="QLD16" s="988"/>
      <c r="QLE16" s="988"/>
      <c r="QLF16" s="988"/>
      <c r="QLG16" s="988"/>
      <c r="QLH16" s="988"/>
      <c r="QLI16" s="988"/>
      <c r="QLJ16" s="988"/>
      <c r="QLK16" s="988"/>
      <c r="QLL16" s="988"/>
      <c r="QLM16" s="988"/>
      <c r="QLN16" s="988"/>
      <c r="QLO16" s="988"/>
      <c r="QLP16" s="988"/>
      <c r="QLQ16" s="988"/>
      <c r="QLR16" s="988"/>
      <c r="QLS16" s="988"/>
      <c r="QLT16" s="988"/>
      <c r="QLU16" s="988"/>
      <c r="QLV16" s="988"/>
      <c r="QLW16" s="988"/>
      <c r="QLX16" s="988"/>
      <c r="QLY16" s="988"/>
      <c r="QLZ16" s="988"/>
      <c r="QMA16" s="988"/>
      <c r="QMB16" s="988"/>
      <c r="QMC16" s="988"/>
      <c r="QMD16" s="988"/>
      <c r="QME16" s="988"/>
      <c r="QMF16" s="988"/>
      <c r="QMG16" s="988"/>
      <c r="QMH16" s="988"/>
      <c r="QMI16" s="988"/>
      <c r="QMJ16" s="988"/>
      <c r="QMK16" s="988"/>
      <c r="QML16" s="988"/>
      <c r="QMM16" s="988"/>
      <c r="QMN16" s="988"/>
      <c r="QMO16" s="988"/>
      <c r="QMP16" s="988"/>
      <c r="QMQ16" s="988"/>
      <c r="QMR16" s="988"/>
      <c r="QMS16" s="988"/>
      <c r="QMT16" s="988"/>
      <c r="QMU16" s="988"/>
      <c r="QMV16" s="988"/>
      <c r="QMW16" s="988"/>
      <c r="QMX16" s="988"/>
      <c r="QMY16" s="988"/>
      <c r="QMZ16" s="988"/>
      <c r="QNA16" s="988"/>
      <c r="QNB16" s="988"/>
      <c r="QNC16" s="988"/>
      <c r="QND16" s="988"/>
      <c r="QNE16" s="988"/>
      <c r="QNF16" s="988"/>
      <c r="QNG16" s="988"/>
      <c r="QNH16" s="988"/>
      <c r="QNI16" s="988"/>
      <c r="QNJ16" s="988"/>
      <c r="QNK16" s="988"/>
      <c r="QNL16" s="988"/>
      <c r="QNM16" s="988"/>
      <c r="QNN16" s="988"/>
      <c r="QNO16" s="988"/>
      <c r="QNP16" s="988"/>
      <c r="QNQ16" s="988"/>
      <c r="QNR16" s="988"/>
      <c r="QNS16" s="988"/>
      <c r="QNT16" s="988"/>
      <c r="QNU16" s="988"/>
      <c r="QNV16" s="988"/>
      <c r="QNW16" s="988"/>
      <c r="QNX16" s="988"/>
      <c r="QNY16" s="988"/>
      <c r="QNZ16" s="988"/>
      <c r="QOA16" s="988"/>
      <c r="QOB16" s="988"/>
      <c r="QOC16" s="988"/>
      <c r="QOD16" s="988"/>
      <c r="QOE16" s="988"/>
      <c r="QOF16" s="988"/>
      <c r="QOG16" s="988"/>
      <c r="QOH16" s="988"/>
      <c r="QOI16" s="988"/>
      <c r="QOJ16" s="988"/>
      <c r="QOK16" s="988"/>
      <c r="QOL16" s="988"/>
      <c r="QOM16" s="988"/>
      <c r="QON16" s="988"/>
      <c r="QOO16" s="988"/>
      <c r="QOP16" s="988"/>
      <c r="QOQ16" s="988"/>
      <c r="QOR16" s="988"/>
      <c r="QOS16" s="988"/>
      <c r="QOT16" s="988"/>
      <c r="QOU16" s="988"/>
      <c r="QOV16" s="988"/>
      <c r="QOW16" s="988"/>
      <c r="QOX16" s="988"/>
      <c r="QOY16" s="988"/>
      <c r="QOZ16" s="988"/>
      <c r="QPA16" s="988"/>
      <c r="QPB16" s="988"/>
      <c r="QPC16" s="988"/>
      <c r="QPD16" s="988"/>
      <c r="QPE16" s="988"/>
      <c r="QPF16" s="988"/>
      <c r="QPG16" s="988"/>
      <c r="QPH16" s="988"/>
      <c r="QPI16" s="988"/>
      <c r="QPJ16" s="988"/>
      <c r="QPK16" s="988"/>
      <c r="QPL16" s="988"/>
      <c r="QPM16" s="988"/>
      <c r="QPN16" s="988"/>
      <c r="QPO16" s="988"/>
      <c r="QPP16" s="988"/>
      <c r="QPQ16" s="988"/>
      <c r="QPR16" s="988"/>
      <c r="QPS16" s="988"/>
      <c r="QPT16" s="988"/>
      <c r="QPU16" s="988"/>
      <c r="QPV16" s="988"/>
      <c r="QPW16" s="988"/>
      <c r="QPX16" s="988"/>
      <c r="QPY16" s="988"/>
      <c r="QPZ16" s="988"/>
      <c r="QQA16" s="988"/>
      <c r="QQB16" s="988"/>
      <c r="QQC16" s="988"/>
      <c r="QQD16" s="988"/>
      <c r="QQE16" s="988"/>
      <c r="QQF16" s="988"/>
      <c r="QQG16" s="988"/>
      <c r="QQH16" s="988"/>
      <c r="QQI16" s="988"/>
      <c r="QQJ16" s="988"/>
      <c r="QQK16" s="988"/>
      <c r="QQL16" s="988"/>
      <c r="QQM16" s="988"/>
      <c r="QQN16" s="988"/>
      <c r="QQO16" s="988"/>
      <c r="QQP16" s="988"/>
      <c r="QQQ16" s="988"/>
      <c r="QQR16" s="988"/>
      <c r="QQS16" s="988"/>
      <c r="QQT16" s="988"/>
      <c r="QQU16" s="988"/>
      <c r="QQV16" s="988"/>
      <c r="QQW16" s="988"/>
      <c r="QQX16" s="988"/>
      <c r="QQY16" s="988"/>
      <c r="QQZ16" s="988"/>
      <c r="QRA16" s="988"/>
      <c r="QRB16" s="988"/>
      <c r="QRC16" s="988"/>
      <c r="QRD16" s="988"/>
      <c r="QRE16" s="988"/>
      <c r="QRF16" s="988"/>
      <c r="QRG16" s="988"/>
      <c r="QRH16" s="988"/>
      <c r="QRI16" s="988"/>
      <c r="QRJ16" s="988"/>
      <c r="QRK16" s="988"/>
      <c r="QRL16" s="988"/>
      <c r="QRM16" s="988"/>
      <c r="QRN16" s="988"/>
      <c r="QRO16" s="988"/>
      <c r="QRP16" s="988"/>
      <c r="QRQ16" s="988"/>
      <c r="QRR16" s="988"/>
      <c r="QRS16" s="988"/>
      <c r="QRT16" s="988"/>
      <c r="QRU16" s="988"/>
      <c r="QRV16" s="988"/>
      <c r="QRW16" s="988"/>
      <c r="QRX16" s="988"/>
      <c r="QRY16" s="988"/>
      <c r="QRZ16" s="988"/>
      <c r="QSA16" s="988"/>
      <c r="QSB16" s="988"/>
      <c r="QSC16" s="988"/>
      <c r="QSD16" s="988"/>
      <c r="QSE16" s="988"/>
      <c r="QSF16" s="988"/>
      <c r="QSG16" s="988"/>
      <c r="QSH16" s="988"/>
      <c r="QSI16" s="988"/>
      <c r="QSJ16" s="988"/>
      <c r="QSK16" s="988"/>
      <c r="QSL16" s="988"/>
      <c r="QSM16" s="988"/>
      <c r="QSN16" s="988"/>
      <c r="QSO16" s="988"/>
      <c r="QSP16" s="988"/>
      <c r="QSQ16" s="988"/>
      <c r="QSR16" s="988"/>
      <c r="QSS16" s="988"/>
      <c r="QST16" s="988"/>
      <c r="QSU16" s="988"/>
      <c r="QSV16" s="988"/>
      <c r="QSW16" s="988"/>
      <c r="QSX16" s="988"/>
      <c r="QSY16" s="988"/>
      <c r="QSZ16" s="988"/>
      <c r="QTA16" s="988"/>
      <c r="QTB16" s="988"/>
      <c r="QTC16" s="988"/>
      <c r="QTD16" s="988"/>
      <c r="QTE16" s="988"/>
      <c r="QTF16" s="988"/>
      <c r="QTG16" s="988"/>
      <c r="QTH16" s="988"/>
      <c r="QTI16" s="988"/>
      <c r="QTJ16" s="988"/>
      <c r="QTK16" s="988"/>
      <c r="QTL16" s="988"/>
      <c r="QTM16" s="988"/>
      <c r="QTN16" s="988"/>
      <c r="QTO16" s="988"/>
      <c r="QTP16" s="988"/>
      <c r="QTQ16" s="988"/>
      <c r="QTR16" s="988"/>
      <c r="QTS16" s="988"/>
      <c r="QTT16" s="988"/>
      <c r="QTU16" s="988"/>
      <c r="QTV16" s="988"/>
      <c r="QTW16" s="988"/>
      <c r="QTX16" s="988"/>
      <c r="QTY16" s="988"/>
      <c r="QTZ16" s="988"/>
      <c r="QUA16" s="988"/>
      <c r="QUB16" s="988"/>
      <c r="QUC16" s="988"/>
      <c r="QUD16" s="988"/>
      <c r="QUE16" s="988"/>
      <c r="QUF16" s="988"/>
      <c r="QUG16" s="988"/>
      <c r="QUH16" s="988"/>
      <c r="QUI16" s="988"/>
      <c r="QUJ16" s="988"/>
      <c r="QUK16" s="988"/>
      <c r="QUL16" s="988"/>
      <c r="QUM16" s="988"/>
      <c r="QUN16" s="988"/>
      <c r="QUO16" s="988"/>
      <c r="QUP16" s="988"/>
      <c r="QUQ16" s="988"/>
      <c r="QUR16" s="988"/>
      <c r="QUS16" s="988"/>
      <c r="QUT16" s="988"/>
      <c r="QUU16" s="988"/>
      <c r="QUV16" s="988"/>
      <c r="QUW16" s="988"/>
      <c r="QUX16" s="988"/>
      <c r="QUY16" s="988"/>
      <c r="QUZ16" s="988"/>
      <c r="QVA16" s="988"/>
      <c r="QVB16" s="988"/>
      <c r="QVC16" s="988"/>
      <c r="QVD16" s="988"/>
      <c r="QVE16" s="988"/>
      <c r="QVF16" s="988"/>
      <c r="QVG16" s="988"/>
      <c r="QVH16" s="988"/>
      <c r="QVI16" s="988"/>
      <c r="QVJ16" s="988"/>
      <c r="QVK16" s="988"/>
      <c r="QVL16" s="988"/>
      <c r="QVM16" s="988"/>
      <c r="QVN16" s="988"/>
      <c r="QVO16" s="988"/>
      <c r="QVP16" s="988"/>
      <c r="QVQ16" s="988"/>
      <c r="QVR16" s="988"/>
      <c r="QVS16" s="988"/>
      <c r="QVT16" s="988"/>
      <c r="QVU16" s="988"/>
      <c r="QVV16" s="988"/>
      <c r="QVW16" s="988"/>
      <c r="QVX16" s="988"/>
      <c r="QVY16" s="988"/>
      <c r="QVZ16" s="988"/>
      <c r="QWA16" s="988"/>
      <c r="QWB16" s="988"/>
      <c r="QWC16" s="988"/>
      <c r="QWD16" s="988"/>
      <c r="QWE16" s="988"/>
      <c r="QWF16" s="988"/>
      <c r="QWG16" s="988"/>
      <c r="QWH16" s="988"/>
      <c r="QWI16" s="988"/>
      <c r="QWJ16" s="988"/>
      <c r="QWK16" s="988"/>
      <c r="QWL16" s="988"/>
      <c r="QWM16" s="988"/>
      <c r="QWN16" s="988"/>
      <c r="QWO16" s="988"/>
      <c r="QWP16" s="988"/>
      <c r="QWQ16" s="988"/>
      <c r="QWR16" s="988"/>
      <c r="QWS16" s="988"/>
      <c r="QWT16" s="988"/>
      <c r="QWU16" s="988"/>
      <c r="QWV16" s="988"/>
      <c r="QWW16" s="988"/>
      <c r="QWX16" s="988"/>
      <c r="QWY16" s="988"/>
      <c r="QWZ16" s="988"/>
      <c r="QXA16" s="988"/>
      <c r="QXB16" s="988"/>
      <c r="QXC16" s="988"/>
      <c r="QXD16" s="988"/>
      <c r="QXE16" s="988"/>
      <c r="QXF16" s="988"/>
      <c r="QXG16" s="988"/>
      <c r="QXH16" s="988"/>
      <c r="QXI16" s="988"/>
      <c r="QXJ16" s="988"/>
      <c r="QXK16" s="988"/>
      <c r="QXL16" s="988"/>
      <c r="QXM16" s="988"/>
      <c r="QXN16" s="988"/>
      <c r="QXO16" s="988"/>
      <c r="QXP16" s="988"/>
      <c r="QXQ16" s="988"/>
      <c r="QXR16" s="988"/>
      <c r="QXS16" s="988"/>
      <c r="QXT16" s="988"/>
      <c r="QXU16" s="988"/>
      <c r="QXV16" s="988"/>
      <c r="QXW16" s="988"/>
      <c r="QXX16" s="988"/>
      <c r="QXY16" s="988"/>
      <c r="QXZ16" s="988"/>
      <c r="QYA16" s="988"/>
      <c r="QYB16" s="988"/>
      <c r="QYC16" s="988"/>
      <c r="QYD16" s="988"/>
      <c r="QYE16" s="988"/>
      <c r="QYF16" s="988"/>
      <c r="QYG16" s="988"/>
      <c r="QYH16" s="988"/>
      <c r="QYI16" s="988"/>
      <c r="QYJ16" s="988"/>
      <c r="QYK16" s="988"/>
      <c r="QYL16" s="988"/>
      <c r="QYM16" s="988"/>
      <c r="QYN16" s="988"/>
      <c r="QYO16" s="988"/>
      <c r="QYP16" s="988"/>
      <c r="QYQ16" s="988"/>
      <c r="QYR16" s="988"/>
      <c r="QYS16" s="988"/>
      <c r="QYT16" s="988"/>
      <c r="QYU16" s="988"/>
      <c r="QYV16" s="988"/>
      <c r="QYW16" s="988"/>
      <c r="QYX16" s="988"/>
      <c r="QYY16" s="988"/>
      <c r="QYZ16" s="988"/>
      <c r="QZA16" s="988"/>
      <c r="QZB16" s="988"/>
      <c r="QZC16" s="988"/>
      <c r="QZD16" s="988"/>
      <c r="QZE16" s="988"/>
      <c r="QZF16" s="988"/>
      <c r="QZG16" s="988"/>
      <c r="QZH16" s="988"/>
      <c r="QZI16" s="988"/>
      <c r="QZJ16" s="988"/>
      <c r="QZK16" s="988"/>
      <c r="QZL16" s="988"/>
      <c r="QZM16" s="988"/>
      <c r="QZN16" s="988"/>
      <c r="QZO16" s="988"/>
      <c r="QZP16" s="988"/>
      <c r="QZQ16" s="988"/>
      <c r="QZR16" s="988"/>
      <c r="QZS16" s="988"/>
      <c r="QZT16" s="988"/>
      <c r="QZU16" s="988"/>
      <c r="QZV16" s="988"/>
      <c r="QZW16" s="988"/>
      <c r="QZX16" s="988"/>
      <c r="QZY16" s="988"/>
      <c r="QZZ16" s="988"/>
      <c r="RAA16" s="988"/>
      <c r="RAB16" s="988"/>
      <c r="RAC16" s="988"/>
      <c r="RAD16" s="988"/>
      <c r="RAE16" s="988"/>
      <c r="RAF16" s="988"/>
      <c r="RAG16" s="988"/>
      <c r="RAH16" s="988"/>
      <c r="RAI16" s="988"/>
      <c r="RAJ16" s="988"/>
      <c r="RAK16" s="988"/>
      <c r="RAL16" s="988"/>
      <c r="RAM16" s="988"/>
      <c r="RAN16" s="988"/>
      <c r="RAO16" s="988"/>
      <c r="RAP16" s="988"/>
      <c r="RAQ16" s="988"/>
      <c r="RAR16" s="988"/>
      <c r="RAS16" s="988"/>
      <c r="RAT16" s="988"/>
      <c r="RAU16" s="988"/>
      <c r="RAV16" s="988"/>
      <c r="RAW16" s="988"/>
      <c r="RAX16" s="988"/>
      <c r="RAY16" s="988"/>
      <c r="RAZ16" s="988"/>
      <c r="RBA16" s="988"/>
      <c r="RBB16" s="988"/>
      <c r="RBC16" s="988"/>
      <c r="RBD16" s="988"/>
      <c r="RBE16" s="988"/>
      <c r="RBF16" s="988"/>
      <c r="RBG16" s="988"/>
      <c r="RBH16" s="988"/>
      <c r="RBI16" s="988"/>
      <c r="RBJ16" s="988"/>
      <c r="RBK16" s="988"/>
      <c r="RBL16" s="988"/>
      <c r="RBM16" s="988"/>
      <c r="RBN16" s="988"/>
      <c r="RBO16" s="988"/>
      <c r="RBP16" s="988"/>
      <c r="RBQ16" s="988"/>
      <c r="RBR16" s="988"/>
      <c r="RBS16" s="988"/>
      <c r="RBT16" s="988"/>
      <c r="RBU16" s="988"/>
      <c r="RBV16" s="988"/>
      <c r="RBW16" s="988"/>
      <c r="RBX16" s="988"/>
      <c r="RBY16" s="988"/>
      <c r="RBZ16" s="988"/>
      <c r="RCA16" s="988"/>
      <c r="RCB16" s="988"/>
      <c r="RCC16" s="988"/>
      <c r="RCD16" s="988"/>
      <c r="RCE16" s="988"/>
      <c r="RCF16" s="988"/>
      <c r="RCG16" s="988"/>
      <c r="RCH16" s="988"/>
      <c r="RCI16" s="988"/>
      <c r="RCJ16" s="988"/>
      <c r="RCK16" s="988"/>
      <c r="RCL16" s="988"/>
      <c r="RCM16" s="988"/>
      <c r="RCN16" s="988"/>
      <c r="RCO16" s="988"/>
      <c r="RCP16" s="988"/>
      <c r="RCQ16" s="988"/>
      <c r="RCR16" s="988"/>
      <c r="RCS16" s="988"/>
      <c r="RCT16" s="988"/>
      <c r="RCU16" s="988"/>
      <c r="RCV16" s="988"/>
      <c r="RCW16" s="988"/>
      <c r="RCX16" s="988"/>
      <c r="RCY16" s="988"/>
      <c r="RCZ16" s="988"/>
      <c r="RDA16" s="988"/>
      <c r="RDB16" s="988"/>
      <c r="RDC16" s="988"/>
      <c r="RDD16" s="988"/>
      <c r="RDE16" s="988"/>
      <c r="RDF16" s="988"/>
      <c r="RDG16" s="988"/>
      <c r="RDH16" s="988"/>
      <c r="RDI16" s="988"/>
      <c r="RDJ16" s="988"/>
      <c r="RDK16" s="988"/>
      <c r="RDL16" s="988"/>
      <c r="RDM16" s="988"/>
      <c r="RDN16" s="988"/>
      <c r="RDO16" s="988"/>
      <c r="RDP16" s="988"/>
      <c r="RDQ16" s="988"/>
      <c r="RDR16" s="988"/>
      <c r="RDS16" s="988"/>
      <c r="RDT16" s="988"/>
      <c r="RDU16" s="988"/>
      <c r="RDV16" s="988"/>
      <c r="RDW16" s="988"/>
      <c r="RDX16" s="988"/>
      <c r="RDY16" s="988"/>
      <c r="RDZ16" s="988"/>
      <c r="REA16" s="988"/>
      <c r="REB16" s="988"/>
      <c r="REC16" s="988"/>
      <c r="RED16" s="988"/>
      <c r="REE16" s="988"/>
      <c r="REF16" s="988"/>
      <c r="REG16" s="988"/>
      <c r="REH16" s="988"/>
      <c r="REI16" s="988"/>
      <c r="REJ16" s="988"/>
      <c r="REK16" s="988"/>
      <c r="REL16" s="988"/>
      <c r="REM16" s="988"/>
      <c r="REN16" s="988"/>
      <c r="REO16" s="988"/>
      <c r="REP16" s="988"/>
      <c r="REQ16" s="988"/>
      <c r="RER16" s="988"/>
      <c r="RES16" s="988"/>
      <c r="RET16" s="988"/>
      <c r="REU16" s="988"/>
      <c r="REV16" s="988"/>
      <c r="REW16" s="988"/>
      <c r="REX16" s="988"/>
      <c r="REY16" s="988"/>
      <c r="REZ16" s="988"/>
      <c r="RFA16" s="988"/>
      <c r="RFB16" s="988"/>
      <c r="RFC16" s="988"/>
      <c r="RFD16" s="988"/>
      <c r="RFE16" s="988"/>
      <c r="RFF16" s="988"/>
      <c r="RFG16" s="988"/>
      <c r="RFH16" s="988"/>
      <c r="RFI16" s="988"/>
      <c r="RFJ16" s="988"/>
      <c r="RFK16" s="988"/>
      <c r="RFL16" s="988"/>
      <c r="RFM16" s="988"/>
      <c r="RFN16" s="988"/>
      <c r="RFO16" s="988"/>
      <c r="RFP16" s="988"/>
      <c r="RFQ16" s="988"/>
      <c r="RFR16" s="988"/>
      <c r="RFS16" s="988"/>
      <c r="RFT16" s="988"/>
      <c r="RFU16" s="988"/>
      <c r="RFV16" s="988"/>
      <c r="RFW16" s="988"/>
      <c r="RFX16" s="988"/>
      <c r="RFY16" s="988"/>
      <c r="RFZ16" s="988"/>
      <c r="RGA16" s="988"/>
      <c r="RGB16" s="988"/>
      <c r="RGC16" s="988"/>
      <c r="RGD16" s="988"/>
      <c r="RGE16" s="988"/>
      <c r="RGF16" s="988"/>
      <c r="RGG16" s="988"/>
      <c r="RGH16" s="988"/>
      <c r="RGI16" s="988"/>
      <c r="RGJ16" s="988"/>
      <c r="RGK16" s="988"/>
      <c r="RGL16" s="988"/>
      <c r="RGM16" s="988"/>
      <c r="RGN16" s="988"/>
      <c r="RGO16" s="988"/>
      <c r="RGP16" s="988"/>
      <c r="RGQ16" s="988"/>
      <c r="RGR16" s="988"/>
      <c r="RGS16" s="988"/>
      <c r="RGT16" s="988"/>
      <c r="RGU16" s="988"/>
      <c r="RGV16" s="988"/>
      <c r="RGW16" s="988"/>
      <c r="RGX16" s="988"/>
      <c r="RGY16" s="988"/>
      <c r="RGZ16" s="988"/>
      <c r="RHA16" s="988"/>
      <c r="RHB16" s="988"/>
      <c r="RHC16" s="988"/>
      <c r="RHD16" s="988"/>
      <c r="RHE16" s="988"/>
      <c r="RHF16" s="988"/>
      <c r="RHG16" s="988"/>
      <c r="RHH16" s="988"/>
      <c r="RHI16" s="988"/>
      <c r="RHJ16" s="988"/>
      <c r="RHK16" s="988"/>
      <c r="RHL16" s="988"/>
      <c r="RHM16" s="988"/>
      <c r="RHN16" s="988"/>
      <c r="RHO16" s="988"/>
      <c r="RHP16" s="988"/>
      <c r="RHQ16" s="988"/>
      <c r="RHR16" s="988"/>
      <c r="RHS16" s="988"/>
      <c r="RHT16" s="988"/>
      <c r="RHU16" s="988"/>
      <c r="RHV16" s="988"/>
      <c r="RHW16" s="988"/>
      <c r="RHX16" s="988"/>
      <c r="RHY16" s="988"/>
      <c r="RHZ16" s="988"/>
      <c r="RIA16" s="988"/>
      <c r="RIB16" s="988"/>
      <c r="RIC16" s="988"/>
      <c r="RID16" s="988"/>
      <c r="RIE16" s="988"/>
      <c r="RIF16" s="988"/>
      <c r="RIG16" s="988"/>
      <c r="RIH16" s="988"/>
      <c r="RII16" s="988"/>
      <c r="RIJ16" s="988"/>
      <c r="RIK16" s="988"/>
      <c r="RIL16" s="988"/>
      <c r="RIM16" s="988"/>
      <c r="RIN16" s="988"/>
      <c r="RIO16" s="988"/>
      <c r="RIP16" s="988"/>
      <c r="RIQ16" s="988"/>
      <c r="RIR16" s="988"/>
      <c r="RIS16" s="988"/>
      <c r="RIT16" s="988"/>
      <c r="RIU16" s="988"/>
      <c r="RIV16" s="988"/>
      <c r="RIW16" s="988"/>
      <c r="RIX16" s="988"/>
      <c r="RIY16" s="988"/>
      <c r="RIZ16" s="988"/>
      <c r="RJA16" s="988"/>
      <c r="RJB16" s="988"/>
      <c r="RJC16" s="988"/>
      <c r="RJD16" s="988"/>
      <c r="RJE16" s="988"/>
      <c r="RJF16" s="988"/>
      <c r="RJG16" s="988"/>
      <c r="RJH16" s="988"/>
      <c r="RJI16" s="988"/>
      <c r="RJJ16" s="988"/>
      <c r="RJK16" s="988"/>
      <c r="RJL16" s="988"/>
      <c r="RJM16" s="988"/>
      <c r="RJN16" s="988"/>
      <c r="RJO16" s="988"/>
      <c r="RJP16" s="988"/>
      <c r="RJQ16" s="988"/>
      <c r="RJR16" s="988"/>
      <c r="RJS16" s="988"/>
      <c r="RJT16" s="988"/>
      <c r="RJU16" s="988"/>
      <c r="RJV16" s="988"/>
      <c r="RJW16" s="988"/>
      <c r="RJX16" s="988"/>
      <c r="RJY16" s="988"/>
      <c r="RJZ16" s="988"/>
      <c r="RKA16" s="988"/>
      <c r="RKB16" s="988"/>
      <c r="RKC16" s="988"/>
      <c r="RKD16" s="988"/>
      <c r="RKE16" s="988"/>
      <c r="RKF16" s="988"/>
      <c r="RKG16" s="988"/>
      <c r="RKH16" s="988"/>
      <c r="RKI16" s="988"/>
      <c r="RKJ16" s="988"/>
      <c r="RKK16" s="988"/>
      <c r="RKL16" s="988"/>
      <c r="RKM16" s="988"/>
      <c r="RKN16" s="988"/>
      <c r="RKO16" s="988"/>
      <c r="RKP16" s="988"/>
      <c r="RKQ16" s="988"/>
      <c r="RKR16" s="988"/>
      <c r="RKS16" s="988"/>
      <c r="RKT16" s="988"/>
      <c r="RKU16" s="988"/>
      <c r="RKV16" s="988"/>
      <c r="RKW16" s="988"/>
      <c r="RKX16" s="988"/>
      <c r="RKY16" s="988"/>
      <c r="RKZ16" s="988"/>
      <c r="RLA16" s="988"/>
      <c r="RLB16" s="988"/>
      <c r="RLC16" s="988"/>
      <c r="RLD16" s="988"/>
      <c r="RLE16" s="988"/>
      <c r="RLF16" s="988"/>
      <c r="RLG16" s="988"/>
      <c r="RLH16" s="988"/>
      <c r="RLI16" s="988"/>
      <c r="RLJ16" s="988"/>
      <c r="RLK16" s="988"/>
      <c r="RLL16" s="988"/>
      <c r="RLM16" s="988"/>
      <c r="RLN16" s="988"/>
      <c r="RLO16" s="988"/>
      <c r="RLP16" s="988"/>
      <c r="RLQ16" s="988"/>
      <c r="RLR16" s="988"/>
      <c r="RLS16" s="988"/>
      <c r="RLT16" s="988"/>
      <c r="RLU16" s="988"/>
      <c r="RLV16" s="988"/>
      <c r="RLW16" s="988"/>
      <c r="RLX16" s="988"/>
      <c r="RLY16" s="988"/>
      <c r="RLZ16" s="988"/>
      <c r="RMA16" s="988"/>
      <c r="RMB16" s="988"/>
      <c r="RMC16" s="988"/>
      <c r="RMD16" s="988"/>
      <c r="RME16" s="988"/>
      <c r="RMF16" s="988"/>
      <c r="RMG16" s="988"/>
      <c r="RMH16" s="988"/>
      <c r="RMI16" s="988"/>
      <c r="RMJ16" s="988"/>
      <c r="RMK16" s="988"/>
      <c r="RML16" s="988"/>
      <c r="RMM16" s="988"/>
      <c r="RMN16" s="988"/>
      <c r="RMO16" s="988"/>
      <c r="RMP16" s="988"/>
      <c r="RMQ16" s="988"/>
      <c r="RMR16" s="988"/>
      <c r="RMS16" s="988"/>
      <c r="RMT16" s="988"/>
      <c r="RMU16" s="988"/>
      <c r="RMV16" s="988"/>
      <c r="RMW16" s="988"/>
      <c r="RMX16" s="988"/>
      <c r="RMY16" s="988"/>
      <c r="RMZ16" s="988"/>
      <c r="RNA16" s="988"/>
      <c r="RNB16" s="988"/>
      <c r="RNC16" s="988"/>
      <c r="RND16" s="988"/>
      <c r="RNE16" s="988"/>
      <c r="RNF16" s="988"/>
      <c r="RNG16" s="988"/>
      <c r="RNH16" s="988"/>
      <c r="RNI16" s="988"/>
      <c r="RNJ16" s="988"/>
      <c r="RNK16" s="988"/>
      <c r="RNL16" s="988"/>
      <c r="RNM16" s="988"/>
      <c r="RNN16" s="988"/>
      <c r="RNO16" s="988"/>
      <c r="RNP16" s="988"/>
      <c r="RNQ16" s="988"/>
      <c r="RNR16" s="988"/>
      <c r="RNS16" s="988"/>
      <c r="RNT16" s="988"/>
      <c r="RNU16" s="988"/>
      <c r="RNV16" s="988"/>
      <c r="RNW16" s="988"/>
      <c r="RNX16" s="988"/>
      <c r="RNY16" s="988"/>
      <c r="RNZ16" s="988"/>
      <c r="ROA16" s="988"/>
      <c r="ROB16" s="988"/>
      <c r="ROC16" s="988"/>
      <c r="ROD16" s="988"/>
      <c r="ROE16" s="988"/>
      <c r="ROF16" s="988"/>
      <c r="ROG16" s="988"/>
      <c r="ROH16" s="988"/>
      <c r="ROI16" s="988"/>
      <c r="ROJ16" s="988"/>
      <c r="ROK16" s="988"/>
      <c r="ROL16" s="988"/>
      <c r="ROM16" s="988"/>
      <c r="RON16" s="988"/>
      <c r="ROO16" s="988"/>
      <c r="ROP16" s="988"/>
      <c r="ROQ16" s="988"/>
      <c r="ROR16" s="988"/>
      <c r="ROS16" s="988"/>
      <c r="ROT16" s="988"/>
      <c r="ROU16" s="988"/>
      <c r="ROV16" s="988"/>
      <c r="ROW16" s="988"/>
      <c r="ROX16" s="988"/>
      <c r="ROY16" s="988"/>
      <c r="ROZ16" s="988"/>
      <c r="RPA16" s="988"/>
      <c r="RPB16" s="988"/>
      <c r="RPC16" s="988"/>
      <c r="RPD16" s="988"/>
      <c r="RPE16" s="988"/>
      <c r="RPF16" s="988"/>
      <c r="RPG16" s="988"/>
      <c r="RPH16" s="988"/>
      <c r="RPI16" s="988"/>
      <c r="RPJ16" s="988"/>
      <c r="RPK16" s="988"/>
      <c r="RPL16" s="988"/>
      <c r="RPM16" s="988"/>
      <c r="RPN16" s="988"/>
      <c r="RPO16" s="988"/>
      <c r="RPP16" s="988"/>
      <c r="RPQ16" s="988"/>
      <c r="RPR16" s="988"/>
      <c r="RPS16" s="988"/>
      <c r="RPT16" s="988"/>
      <c r="RPU16" s="988"/>
      <c r="RPV16" s="988"/>
      <c r="RPW16" s="988"/>
      <c r="RPX16" s="988"/>
      <c r="RPY16" s="988"/>
      <c r="RPZ16" s="988"/>
      <c r="RQA16" s="988"/>
      <c r="RQB16" s="988"/>
      <c r="RQC16" s="988"/>
      <c r="RQD16" s="988"/>
      <c r="RQE16" s="988"/>
      <c r="RQF16" s="988"/>
      <c r="RQG16" s="988"/>
      <c r="RQH16" s="988"/>
      <c r="RQI16" s="988"/>
      <c r="RQJ16" s="988"/>
      <c r="RQK16" s="988"/>
      <c r="RQL16" s="988"/>
      <c r="RQM16" s="988"/>
      <c r="RQN16" s="988"/>
      <c r="RQO16" s="988"/>
      <c r="RQP16" s="988"/>
      <c r="RQQ16" s="988"/>
      <c r="RQR16" s="988"/>
      <c r="RQS16" s="988"/>
      <c r="RQT16" s="988"/>
      <c r="RQU16" s="988"/>
      <c r="RQV16" s="988"/>
      <c r="RQW16" s="988"/>
      <c r="RQX16" s="988"/>
      <c r="RQY16" s="988"/>
      <c r="RQZ16" s="988"/>
      <c r="RRA16" s="988"/>
      <c r="RRB16" s="988"/>
      <c r="RRC16" s="988"/>
      <c r="RRD16" s="988"/>
      <c r="RRE16" s="988"/>
      <c r="RRF16" s="988"/>
      <c r="RRG16" s="988"/>
      <c r="RRH16" s="988"/>
      <c r="RRI16" s="988"/>
      <c r="RRJ16" s="988"/>
      <c r="RRK16" s="988"/>
      <c r="RRL16" s="988"/>
      <c r="RRM16" s="988"/>
      <c r="RRN16" s="988"/>
      <c r="RRO16" s="988"/>
      <c r="RRP16" s="988"/>
      <c r="RRQ16" s="988"/>
      <c r="RRR16" s="988"/>
      <c r="RRS16" s="988"/>
      <c r="RRT16" s="988"/>
      <c r="RRU16" s="988"/>
      <c r="RRV16" s="988"/>
      <c r="RRW16" s="988"/>
      <c r="RRX16" s="988"/>
      <c r="RRY16" s="988"/>
      <c r="RRZ16" s="988"/>
      <c r="RSA16" s="988"/>
      <c r="RSB16" s="988"/>
      <c r="RSC16" s="988"/>
      <c r="RSD16" s="988"/>
      <c r="RSE16" s="988"/>
      <c r="RSF16" s="988"/>
      <c r="RSG16" s="988"/>
      <c r="RSH16" s="988"/>
      <c r="RSI16" s="988"/>
      <c r="RSJ16" s="988"/>
      <c r="RSK16" s="988"/>
      <c r="RSL16" s="988"/>
      <c r="RSM16" s="988"/>
      <c r="RSN16" s="988"/>
      <c r="RSO16" s="988"/>
      <c r="RSP16" s="988"/>
      <c r="RSQ16" s="988"/>
      <c r="RSR16" s="988"/>
      <c r="RSS16" s="988"/>
      <c r="RST16" s="988"/>
      <c r="RSU16" s="988"/>
      <c r="RSV16" s="988"/>
      <c r="RSW16" s="988"/>
      <c r="RSX16" s="988"/>
      <c r="RSY16" s="988"/>
      <c r="RSZ16" s="988"/>
      <c r="RTA16" s="988"/>
      <c r="RTB16" s="988"/>
      <c r="RTC16" s="988"/>
      <c r="RTD16" s="988"/>
      <c r="RTE16" s="988"/>
      <c r="RTF16" s="988"/>
      <c r="RTG16" s="988"/>
      <c r="RTH16" s="988"/>
      <c r="RTI16" s="988"/>
      <c r="RTJ16" s="988"/>
      <c r="RTK16" s="988"/>
      <c r="RTL16" s="988"/>
      <c r="RTM16" s="988"/>
      <c r="RTN16" s="988"/>
      <c r="RTO16" s="988"/>
      <c r="RTP16" s="988"/>
      <c r="RTQ16" s="988"/>
      <c r="RTR16" s="988"/>
      <c r="RTS16" s="988"/>
      <c r="RTT16" s="988"/>
      <c r="RTU16" s="988"/>
      <c r="RTV16" s="988"/>
      <c r="RTW16" s="988"/>
      <c r="RTX16" s="988"/>
      <c r="RTY16" s="988"/>
      <c r="RTZ16" s="988"/>
      <c r="RUA16" s="988"/>
      <c r="RUB16" s="988"/>
      <c r="RUC16" s="988"/>
      <c r="RUD16" s="988"/>
      <c r="RUE16" s="988"/>
      <c r="RUF16" s="988"/>
      <c r="RUG16" s="988"/>
      <c r="RUH16" s="988"/>
      <c r="RUI16" s="988"/>
      <c r="RUJ16" s="988"/>
      <c r="RUK16" s="988"/>
      <c r="RUL16" s="988"/>
      <c r="RUM16" s="988"/>
      <c r="RUN16" s="988"/>
      <c r="RUO16" s="988"/>
      <c r="RUP16" s="988"/>
      <c r="RUQ16" s="988"/>
      <c r="RUR16" s="988"/>
      <c r="RUS16" s="988"/>
      <c r="RUT16" s="988"/>
      <c r="RUU16" s="988"/>
      <c r="RUV16" s="988"/>
      <c r="RUW16" s="988"/>
      <c r="RUX16" s="988"/>
      <c r="RUY16" s="988"/>
      <c r="RUZ16" s="988"/>
      <c r="RVA16" s="988"/>
      <c r="RVB16" s="988"/>
      <c r="RVC16" s="988"/>
      <c r="RVD16" s="988"/>
      <c r="RVE16" s="988"/>
      <c r="RVF16" s="988"/>
      <c r="RVG16" s="988"/>
      <c r="RVH16" s="988"/>
      <c r="RVI16" s="988"/>
      <c r="RVJ16" s="988"/>
      <c r="RVK16" s="988"/>
      <c r="RVL16" s="988"/>
      <c r="RVM16" s="988"/>
      <c r="RVN16" s="988"/>
      <c r="RVO16" s="988"/>
      <c r="RVP16" s="988"/>
      <c r="RVQ16" s="988"/>
      <c r="RVR16" s="988"/>
      <c r="RVS16" s="988"/>
      <c r="RVT16" s="988"/>
      <c r="RVU16" s="988"/>
      <c r="RVV16" s="988"/>
      <c r="RVW16" s="988"/>
      <c r="RVX16" s="988"/>
      <c r="RVY16" s="988"/>
      <c r="RVZ16" s="988"/>
      <c r="RWA16" s="988"/>
      <c r="RWB16" s="988"/>
      <c r="RWC16" s="988"/>
      <c r="RWD16" s="988"/>
      <c r="RWE16" s="988"/>
      <c r="RWF16" s="988"/>
      <c r="RWG16" s="988"/>
      <c r="RWH16" s="988"/>
      <c r="RWI16" s="988"/>
      <c r="RWJ16" s="988"/>
      <c r="RWK16" s="988"/>
      <c r="RWL16" s="988"/>
      <c r="RWM16" s="988"/>
      <c r="RWN16" s="988"/>
      <c r="RWO16" s="988"/>
      <c r="RWP16" s="988"/>
      <c r="RWQ16" s="988"/>
      <c r="RWR16" s="988"/>
      <c r="RWS16" s="988"/>
      <c r="RWT16" s="988"/>
      <c r="RWU16" s="988"/>
      <c r="RWV16" s="988"/>
      <c r="RWW16" s="988"/>
      <c r="RWX16" s="988"/>
      <c r="RWY16" s="988"/>
      <c r="RWZ16" s="988"/>
      <c r="RXA16" s="988"/>
      <c r="RXB16" s="988"/>
      <c r="RXC16" s="988"/>
      <c r="RXD16" s="988"/>
      <c r="RXE16" s="988"/>
      <c r="RXF16" s="988"/>
      <c r="RXG16" s="988"/>
      <c r="RXH16" s="988"/>
      <c r="RXI16" s="988"/>
      <c r="RXJ16" s="988"/>
      <c r="RXK16" s="988"/>
      <c r="RXL16" s="988"/>
      <c r="RXM16" s="988"/>
      <c r="RXN16" s="988"/>
      <c r="RXO16" s="988"/>
      <c r="RXP16" s="988"/>
      <c r="RXQ16" s="988"/>
      <c r="RXR16" s="988"/>
      <c r="RXS16" s="988"/>
      <c r="RXT16" s="988"/>
      <c r="RXU16" s="988"/>
      <c r="RXV16" s="988"/>
      <c r="RXW16" s="988"/>
      <c r="RXX16" s="988"/>
      <c r="RXY16" s="988"/>
      <c r="RXZ16" s="988"/>
      <c r="RYA16" s="988"/>
      <c r="RYB16" s="988"/>
      <c r="RYC16" s="988"/>
      <c r="RYD16" s="988"/>
      <c r="RYE16" s="988"/>
      <c r="RYF16" s="988"/>
      <c r="RYG16" s="988"/>
      <c r="RYH16" s="988"/>
      <c r="RYI16" s="988"/>
      <c r="RYJ16" s="988"/>
      <c r="RYK16" s="988"/>
      <c r="RYL16" s="988"/>
      <c r="RYM16" s="988"/>
      <c r="RYN16" s="988"/>
      <c r="RYO16" s="988"/>
      <c r="RYP16" s="988"/>
      <c r="RYQ16" s="988"/>
      <c r="RYR16" s="988"/>
      <c r="RYS16" s="988"/>
      <c r="RYT16" s="988"/>
      <c r="RYU16" s="988"/>
      <c r="RYV16" s="988"/>
      <c r="RYW16" s="988"/>
      <c r="RYX16" s="988"/>
      <c r="RYY16" s="988"/>
      <c r="RYZ16" s="988"/>
      <c r="RZA16" s="988"/>
      <c r="RZB16" s="988"/>
      <c r="RZC16" s="988"/>
      <c r="RZD16" s="988"/>
      <c r="RZE16" s="988"/>
      <c r="RZF16" s="988"/>
      <c r="RZG16" s="988"/>
      <c r="RZH16" s="988"/>
      <c r="RZI16" s="988"/>
      <c r="RZJ16" s="988"/>
      <c r="RZK16" s="988"/>
      <c r="RZL16" s="988"/>
      <c r="RZM16" s="988"/>
      <c r="RZN16" s="988"/>
      <c r="RZO16" s="988"/>
      <c r="RZP16" s="988"/>
      <c r="RZQ16" s="988"/>
      <c r="RZR16" s="988"/>
      <c r="RZS16" s="988"/>
      <c r="RZT16" s="988"/>
      <c r="RZU16" s="988"/>
      <c r="RZV16" s="988"/>
      <c r="RZW16" s="988"/>
      <c r="RZX16" s="988"/>
      <c r="RZY16" s="988"/>
      <c r="RZZ16" s="988"/>
      <c r="SAA16" s="988"/>
      <c r="SAB16" s="988"/>
      <c r="SAC16" s="988"/>
      <c r="SAD16" s="988"/>
      <c r="SAE16" s="988"/>
      <c r="SAF16" s="988"/>
      <c r="SAG16" s="988"/>
      <c r="SAH16" s="988"/>
      <c r="SAI16" s="988"/>
      <c r="SAJ16" s="988"/>
      <c r="SAK16" s="988"/>
      <c r="SAL16" s="988"/>
      <c r="SAM16" s="988"/>
      <c r="SAN16" s="988"/>
      <c r="SAO16" s="988"/>
      <c r="SAP16" s="988"/>
      <c r="SAQ16" s="988"/>
      <c r="SAR16" s="988"/>
      <c r="SAS16" s="988"/>
      <c r="SAT16" s="988"/>
      <c r="SAU16" s="988"/>
      <c r="SAV16" s="988"/>
      <c r="SAW16" s="988"/>
      <c r="SAX16" s="988"/>
      <c r="SAY16" s="988"/>
      <c r="SAZ16" s="988"/>
      <c r="SBA16" s="988"/>
      <c r="SBB16" s="988"/>
      <c r="SBC16" s="988"/>
      <c r="SBD16" s="988"/>
      <c r="SBE16" s="988"/>
      <c r="SBF16" s="988"/>
      <c r="SBG16" s="988"/>
      <c r="SBH16" s="988"/>
      <c r="SBI16" s="988"/>
      <c r="SBJ16" s="988"/>
      <c r="SBK16" s="988"/>
      <c r="SBL16" s="988"/>
      <c r="SBM16" s="988"/>
      <c r="SBN16" s="988"/>
      <c r="SBO16" s="988"/>
      <c r="SBP16" s="988"/>
      <c r="SBQ16" s="988"/>
      <c r="SBR16" s="988"/>
      <c r="SBS16" s="988"/>
      <c r="SBT16" s="988"/>
      <c r="SBU16" s="988"/>
      <c r="SBV16" s="988"/>
      <c r="SBW16" s="988"/>
      <c r="SBX16" s="988"/>
      <c r="SBY16" s="988"/>
      <c r="SBZ16" s="988"/>
      <c r="SCA16" s="988"/>
      <c r="SCB16" s="988"/>
      <c r="SCC16" s="988"/>
      <c r="SCD16" s="988"/>
      <c r="SCE16" s="988"/>
      <c r="SCF16" s="988"/>
      <c r="SCG16" s="988"/>
      <c r="SCH16" s="988"/>
      <c r="SCI16" s="988"/>
      <c r="SCJ16" s="988"/>
      <c r="SCK16" s="988"/>
      <c r="SCL16" s="988"/>
      <c r="SCM16" s="988"/>
      <c r="SCN16" s="988"/>
      <c r="SCO16" s="988"/>
      <c r="SCP16" s="988"/>
      <c r="SCQ16" s="988"/>
      <c r="SCR16" s="988"/>
      <c r="SCS16" s="988"/>
      <c r="SCT16" s="988"/>
      <c r="SCU16" s="988"/>
      <c r="SCV16" s="988"/>
      <c r="SCW16" s="988"/>
      <c r="SCX16" s="988"/>
      <c r="SCY16" s="988"/>
      <c r="SCZ16" s="988"/>
      <c r="SDA16" s="988"/>
      <c r="SDB16" s="988"/>
      <c r="SDC16" s="988"/>
      <c r="SDD16" s="988"/>
      <c r="SDE16" s="988"/>
      <c r="SDF16" s="988"/>
      <c r="SDG16" s="988"/>
      <c r="SDH16" s="988"/>
      <c r="SDI16" s="988"/>
      <c r="SDJ16" s="988"/>
      <c r="SDK16" s="988"/>
      <c r="SDL16" s="988"/>
      <c r="SDM16" s="988"/>
      <c r="SDN16" s="988"/>
      <c r="SDO16" s="988"/>
      <c r="SDP16" s="988"/>
      <c r="SDQ16" s="988"/>
      <c r="SDR16" s="988"/>
      <c r="SDS16" s="988"/>
      <c r="SDT16" s="988"/>
      <c r="SDU16" s="988"/>
      <c r="SDV16" s="988"/>
      <c r="SDW16" s="988"/>
      <c r="SDX16" s="988"/>
      <c r="SDY16" s="988"/>
      <c r="SDZ16" s="988"/>
      <c r="SEA16" s="988"/>
      <c r="SEB16" s="988"/>
      <c r="SEC16" s="988"/>
      <c r="SED16" s="988"/>
      <c r="SEE16" s="988"/>
      <c r="SEF16" s="988"/>
      <c r="SEG16" s="988"/>
      <c r="SEH16" s="988"/>
      <c r="SEI16" s="988"/>
      <c r="SEJ16" s="988"/>
      <c r="SEK16" s="988"/>
      <c r="SEL16" s="988"/>
      <c r="SEM16" s="988"/>
      <c r="SEN16" s="988"/>
      <c r="SEO16" s="988"/>
      <c r="SEP16" s="988"/>
      <c r="SEQ16" s="988"/>
      <c r="SER16" s="988"/>
      <c r="SES16" s="988"/>
      <c r="SET16" s="988"/>
      <c r="SEU16" s="988"/>
      <c r="SEV16" s="988"/>
      <c r="SEW16" s="988"/>
      <c r="SEX16" s="988"/>
      <c r="SEY16" s="988"/>
      <c r="SEZ16" s="988"/>
      <c r="SFA16" s="988"/>
      <c r="SFB16" s="988"/>
      <c r="SFC16" s="988"/>
      <c r="SFD16" s="988"/>
      <c r="SFE16" s="988"/>
      <c r="SFF16" s="988"/>
      <c r="SFG16" s="988"/>
      <c r="SFH16" s="988"/>
      <c r="SFI16" s="988"/>
      <c r="SFJ16" s="988"/>
      <c r="SFK16" s="988"/>
      <c r="SFL16" s="988"/>
      <c r="SFM16" s="988"/>
      <c r="SFN16" s="988"/>
      <c r="SFO16" s="988"/>
      <c r="SFP16" s="988"/>
      <c r="SFQ16" s="988"/>
      <c r="SFR16" s="988"/>
      <c r="SFS16" s="988"/>
      <c r="SFT16" s="988"/>
      <c r="SFU16" s="988"/>
      <c r="SFV16" s="988"/>
      <c r="SFW16" s="988"/>
      <c r="SFX16" s="988"/>
      <c r="SFY16" s="988"/>
      <c r="SFZ16" s="988"/>
      <c r="SGA16" s="988"/>
      <c r="SGB16" s="988"/>
      <c r="SGC16" s="988"/>
      <c r="SGD16" s="988"/>
      <c r="SGE16" s="988"/>
      <c r="SGF16" s="988"/>
      <c r="SGG16" s="988"/>
      <c r="SGH16" s="988"/>
      <c r="SGI16" s="988"/>
      <c r="SGJ16" s="988"/>
      <c r="SGK16" s="988"/>
      <c r="SGL16" s="988"/>
      <c r="SGM16" s="988"/>
      <c r="SGN16" s="988"/>
      <c r="SGO16" s="988"/>
      <c r="SGP16" s="988"/>
      <c r="SGQ16" s="988"/>
      <c r="SGR16" s="988"/>
      <c r="SGS16" s="988"/>
      <c r="SGT16" s="988"/>
      <c r="SGU16" s="988"/>
      <c r="SGV16" s="988"/>
      <c r="SGW16" s="988"/>
      <c r="SGX16" s="988"/>
      <c r="SGY16" s="988"/>
      <c r="SGZ16" s="988"/>
      <c r="SHA16" s="988"/>
      <c r="SHB16" s="988"/>
      <c r="SHC16" s="988"/>
      <c r="SHD16" s="988"/>
      <c r="SHE16" s="988"/>
      <c r="SHF16" s="988"/>
      <c r="SHG16" s="988"/>
      <c r="SHH16" s="988"/>
      <c r="SHI16" s="988"/>
      <c r="SHJ16" s="988"/>
      <c r="SHK16" s="988"/>
      <c r="SHL16" s="988"/>
      <c r="SHM16" s="988"/>
      <c r="SHN16" s="988"/>
      <c r="SHO16" s="988"/>
      <c r="SHP16" s="988"/>
      <c r="SHQ16" s="988"/>
      <c r="SHR16" s="988"/>
      <c r="SHS16" s="988"/>
      <c r="SHT16" s="988"/>
      <c r="SHU16" s="988"/>
      <c r="SHV16" s="988"/>
      <c r="SHW16" s="988"/>
      <c r="SHX16" s="988"/>
      <c r="SHY16" s="988"/>
      <c r="SHZ16" s="988"/>
      <c r="SIA16" s="988"/>
      <c r="SIB16" s="988"/>
      <c r="SIC16" s="988"/>
      <c r="SID16" s="988"/>
      <c r="SIE16" s="988"/>
      <c r="SIF16" s="988"/>
      <c r="SIG16" s="988"/>
      <c r="SIH16" s="988"/>
      <c r="SII16" s="988"/>
      <c r="SIJ16" s="988"/>
      <c r="SIK16" s="988"/>
      <c r="SIL16" s="988"/>
      <c r="SIM16" s="988"/>
      <c r="SIN16" s="988"/>
      <c r="SIO16" s="988"/>
      <c r="SIP16" s="988"/>
      <c r="SIQ16" s="988"/>
      <c r="SIR16" s="988"/>
      <c r="SIS16" s="988"/>
      <c r="SIT16" s="988"/>
      <c r="SIU16" s="988"/>
      <c r="SIV16" s="988"/>
      <c r="SIW16" s="988"/>
      <c r="SIX16" s="988"/>
      <c r="SIY16" s="988"/>
      <c r="SIZ16" s="988"/>
      <c r="SJA16" s="988"/>
      <c r="SJB16" s="988"/>
      <c r="SJC16" s="988"/>
      <c r="SJD16" s="988"/>
      <c r="SJE16" s="988"/>
      <c r="SJF16" s="988"/>
      <c r="SJG16" s="988"/>
      <c r="SJH16" s="988"/>
      <c r="SJI16" s="988"/>
      <c r="SJJ16" s="988"/>
      <c r="SJK16" s="988"/>
      <c r="SJL16" s="988"/>
      <c r="SJM16" s="988"/>
      <c r="SJN16" s="988"/>
      <c r="SJO16" s="988"/>
      <c r="SJP16" s="988"/>
      <c r="SJQ16" s="988"/>
      <c r="SJR16" s="988"/>
      <c r="SJS16" s="988"/>
      <c r="SJT16" s="988"/>
      <c r="SJU16" s="988"/>
      <c r="SJV16" s="988"/>
      <c r="SJW16" s="988"/>
      <c r="SJX16" s="988"/>
      <c r="SJY16" s="988"/>
      <c r="SJZ16" s="988"/>
      <c r="SKA16" s="988"/>
      <c r="SKB16" s="988"/>
      <c r="SKC16" s="988"/>
      <c r="SKD16" s="988"/>
      <c r="SKE16" s="988"/>
      <c r="SKF16" s="988"/>
      <c r="SKG16" s="988"/>
      <c r="SKH16" s="988"/>
      <c r="SKI16" s="988"/>
      <c r="SKJ16" s="988"/>
      <c r="SKK16" s="988"/>
      <c r="SKL16" s="988"/>
      <c r="SKM16" s="988"/>
      <c r="SKN16" s="988"/>
      <c r="SKO16" s="988"/>
      <c r="SKP16" s="988"/>
      <c r="SKQ16" s="988"/>
      <c r="SKR16" s="988"/>
      <c r="SKS16" s="988"/>
      <c r="SKT16" s="988"/>
      <c r="SKU16" s="988"/>
      <c r="SKV16" s="988"/>
      <c r="SKW16" s="988"/>
      <c r="SKX16" s="988"/>
      <c r="SKY16" s="988"/>
      <c r="SKZ16" s="988"/>
      <c r="SLA16" s="988"/>
      <c r="SLB16" s="988"/>
      <c r="SLC16" s="988"/>
      <c r="SLD16" s="988"/>
      <c r="SLE16" s="988"/>
      <c r="SLF16" s="988"/>
      <c r="SLG16" s="988"/>
      <c r="SLH16" s="988"/>
      <c r="SLI16" s="988"/>
      <c r="SLJ16" s="988"/>
      <c r="SLK16" s="988"/>
      <c r="SLL16" s="988"/>
      <c r="SLM16" s="988"/>
      <c r="SLN16" s="988"/>
      <c r="SLO16" s="988"/>
      <c r="SLP16" s="988"/>
      <c r="SLQ16" s="988"/>
      <c r="SLR16" s="988"/>
      <c r="SLS16" s="988"/>
      <c r="SLT16" s="988"/>
      <c r="SLU16" s="988"/>
      <c r="SLV16" s="988"/>
      <c r="SLW16" s="988"/>
      <c r="SLX16" s="988"/>
      <c r="SLY16" s="988"/>
      <c r="SLZ16" s="988"/>
      <c r="SMA16" s="988"/>
      <c r="SMB16" s="988"/>
      <c r="SMC16" s="988"/>
      <c r="SMD16" s="988"/>
      <c r="SME16" s="988"/>
      <c r="SMF16" s="988"/>
      <c r="SMG16" s="988"/>
      <c r="SMH16" s="988"/>
      <c r="SMI16" s="988"/>
      <c r="SMJ16" s="988"/>
      <c r="SMK16" s="988"/>
      <c r="SML16" s="988"/>
      <c r="SMM16" s="988"/>
      <c r="SMN16" s="988"/>
      <c r="SMO16" s="988"/>
      <c r="SMP16" s="988"/>
      <c r="SMQ16" s="988"/>
      <c r="SMR16" s="988"/>
      <c r="SMS16" s="988"/>
      <c r="SMT16" s="988"/>
      <c r="SMU16" s="988"/>
      <c r="SMV16" s="988"/>
      <c r="SMW16" s="988"/>
      <c r="SMX16" s="988"/>
      <c r="SMY16" s="988"/>
      <c r="SMZ16" s="988"/>
      <c r="SNA16" s="988"/>
      <c r="SNB16" s="988"/>
      <c r="SNC16" s="988"/>
      <c r="SND16" s="988"/>
      <c r="SNE16" s="988"/>
      <c r="SNF16" s="988"/>
      <c r="SNG16" s="988"/>
      <c r="SNH16" s="988"/>
      <c r="SNI16" s="988"/>
      <c r="SNJ16" s="988"/>
      <c r="SNK16" s="988"/>
      <c r="SNL16" s="988"/>
      <c r="SNM16" s="988"/>
      <c r="SNN16" s="988"/>
      <c r="SNO16" s="988"/>
      <c r="SNP16" s="988"/>
      <c r="SNQ16" s="988"/>
      <c r="SNR16" s="988"/>
      <c r="SNS16" s="988"/>
      <c r="SNT16" s="988"/>
      <c r="SNU16" s="988"/>
      <c r="SNV16" s="988"/>
      <c r="SNW16" s="988"/>
      <c r="SNX16" s="988"/>
      <c r="SNY16" s="988"/>
      <c r="SNZ16" s="988"/>
      <c r="SOA16" s="988"/>
      <c r="SOB16" s="988"/>
      <c r="SOC16" s="988"/>
      <c r="SOD16" s="988"/>
      <c r="SOE16" s="988"/>
      <c r="SOF16" s="988"/>
      <c r="SOG16" s="988"/>
      <c r="SOH16" s="988"/>
      <c r="SOI16" s="988"/>
      <c r="SOJ16" s="988"/>
      <c r="SOK16" s="988"/>
      <c r="SOL16" s="988"/>
      <c r="SOM16" s="988"/>
      <c r="SON16" s="988"/>
      <c r="SOO16" s="988"/>
      <c r="SOP16" s="988"/>
      <c r="SOQ16" s="988"/>
      <c r="SOR16" s="988"/>
      <c r="SOS16" s="988"/>
      <c r="SOT16" s="988"/>
      <c r="SOU16" s="988"/>
      <c r="SOV16" s="988"/>
      <c r="SOW16" s="988"/>
      <c r="SOX16" s="988"/>
      <c r="SOY16" s="988"/>
      <c r="SOZ16" s="988"/>
      <c r="SPA16" s="988"/>
      <c r="SPB16" s="988"/>
      <c r="SPC16" s="988"/>
      <c r="SPD16" s="988"/>
      <c r="SPE16" s="988"/>
      <c r="SPF16" s="988"/>
      <c r="SPG16" s="988"/>
      <c r="SPH16" s="988"/>
      <c r="SPI16" s="988"/>
      <c r="SPJ16" s="988"/>
      <c r="SPK16" s="988"/>
      <c r="SPL16" s="988"/>
      <c r="SPM16" s="988"/>
      <c r="SPN16" s="988"/>
      <c r="SPO16" s="988"/>
      <c r="SPP16" s="988"/>
      <c r="SPQ16" s="988"/>
      <c r="SPR16" s="988"/>
      <c r="SPS16" s="988"/>
      <c r="SPT16" s="988"/>
      <c r="SPU16" s="988"/>
      <c r="SPV16" s="988"/>
      <c r="SPW16" s="988"/>
      <c r="SPX16" s="988"/>
      <c r="SPY16" s="988"/>
      <c r="SPZ16" s="988"/>
      <c r="SQA16" s="988"/>
      <c r="SQB16" s="988"/>
      <c r="SQC16" s="988"/>
      <c r="SQD16" s="988"/>
      <c r="SQE16" s="988"/>
      <c r="SQF16" s="988"/>
      <c r="SQG16" s="988"/>
      <c r="SQH16" s="988"/>
      <c r="SQI16" s="988"/>
      <c r="SQJ16" s="988"/>
      <c r="SQK16" s="988"/>
      <c r="SQL16" s="988"/>
      <c r="SQM16" s="988"/>
      <c r="SQN16" s="988"/>
      <c r="SQO16" s="988"/>
      <c r="SQP16" s="988"/>
      <c r="SQQ16" s="988"/>
      <c r="SQR16" s="988"/>
      <c r="SQS16" s="988"/>
      <c r="SQT16" s="988"/>
      <c r="SQU16" s="988"/>
      <c r="SQV16" s="988"/>
      <c r="SQW16" s="988"/>
      <c r="SQX16" s="988"/>
      <c r="SQY16" s="988"/>
      <c r="SQZ16" s="988"/>
      <c r="SRA16" s="988"/>
      <c r="SRB16" s="988"/>
      <c r="SRC16" s="988"/>
      <c r="SRD16" s="988"/>
      <c r="SRE16" s="988"/>
      <c r="SRF16" s="988"/>
      <c r="SRG16" s="988"/>
      <c r="SRH16" s="988"/>
      <c r="SRI16" s="988"/>
      <c r="SRJ16" s="988"/>
      <c r="SRK16" s="988"/>
      <c r="SRL16" s="988"/>
      <c r="SRM16" s="988"/>
      <c r="SRN16" s="988"/>
      <c r="SRO16" s="988"/>
      <c r="SRP16" s="988"/>
      <c r="SRQ16" s="988"/>
      <c r="SRR16" s="988"/>
      <c r="SRS16" s="988"/>
      <c r="SRT16" s="988"/>
      <c r="SRU16" s="988"/>
      <c r="SRV16" s="988"/>
      <c r="SRW16" s="988"/>
      <c r="SRX16" s="988"/>
      <c r="SRY16" s="988"/>
      <c r="SRZ16" s="988"/>
      <c r="SSA16" s="988"/>
      <c r="SSB16" s="988"/>
      <c r="SSC16" s="988"/>
      <c r="SSD16" s="988"/>
      <c r="SSE16" s="988"/>
      <c r="SSF16" s="988"/>
      <c r="SSG16" s="988"/>
      <c r="SSH16" s="988"/>
      <c r="SSI16" s="988"/>
      <c r="SSJ16" s="988"/>
      <c r="SSK16" s="988"/>
      <c r="SSL16" s="988"/>
      <c r="SSM16" s="988"/>
      <c r="SSN16" s="988"/>
      <c r="SSO16" s="988"/>
      <c r="SSP16" s="988"/>
      <c r="SSQ16" s="988"/>
      <c r="SSR16" s="988"/>
      <c r="SSS16" s="988"/>
      <c r="SST16" s="988"/>
      <c r="SSU16" s="988"/>
      <c r="SSV16" s="988"/>
      <c r="SSW16" s="988"/>
      <c r="SSX16" s="988"/>
      <c r="SSY16" s="988"/>
      <c r="SSZ16" s="988"/>
      <c r="STA16" s="988"/>
      <c r="STB16" s="988"/>
      <c r="STC16" s="988"/>
      <c r="STD16" s="988"/>
      <c r="STE16" s="988"/>
      <c r="STF16" s="988"/>
      <c r="STG16" s="988"/>
      <c r="STH16" s="988"/>
      <c r="STI16" s="988"/>
      <c r="STJ16" s="988"/>
      <c r="STK16" s="988"/>
      <c r="STL16" s="988"/>
      <c r="STM16" s="988"/>
      <c r="STN16" s="988"/>
      <c r="STO16" s="988"/>
      <c r="STP16" s="988"/>
      <c r="STQ16" s="988"/>
      <c r="STR16" s="988"/>
      <c r="STS16" s="988"/>
      <c r="STT16" s="988"/>
      <c r="STU16" s="988"/>
      <c r="STV16" s="988"/>
      <c r="STW16" s="988"/>
      <c r="STX16" s="988"/>
      <c r="STY16" s="988"/>
      <c r="STZ16" s="988"/>
      <c r="SUA16" s="988"/>
      <c r="SUB16" s="988"/>
      <c r="SUC16" s="988"/>
      <c r="SUD16" s="988"/>
      <c r="SUE16" s="988"/>
      <c r="SUF16" s="988"/>
      <c r="SUG16" s="988"/>
      <c r="SUH16" s="988"/>
      <c r="SUI16" s="988"/>
      <c r="SUJ16" s="988"/>
      <c r="SUK16" s="988"/>
      <c r="SUL16" s="988"/>
      <c r="SUM16" s="988"/>
      <c r="SUN16" s="988"/>
      <c r="SUO16" s="988"/>
      <c r="SUP16" s="988"/>
      <c r="SUQ16" s="988"/>
      <c r="SUR16" s="988"/>
      <c r="SUS16" s="988"/>
      <c r="SUT16" s="988"/>
      <c r="SUU16" s="988"/>
      <c r="SUV16" s="988"/>
      <c r="SUW16" s="988"/>
      <c r="SUX16" s="988"/>
      <c r="SUY16" s="988"/>
      <c r="SUZ16" s="988"/>
      <c r="SVA16" s="988"/>
      <c r="SVB16" s="988"/>
      <c r="SVC16" s="988"/>
      <c r="SVD16" s="988"/>
      <c r="SVE16" s="988"/>
      <c r="SVF16" s="988"/>
      <c r="SVG16" s="988"/>
      <c r="SVH16" s="988"/>
      <c r="SVI16" s="988"/>
      <c r="SVJ16" s="988"/>
      <c r="SVK16" s="988"/>
      <c r="SVL16" s="988"/>
      <c r="SVM16" s="988"/>
      <c r="SVN16" s="988"/>
      <c r="SVO16" s="988"/>
      <c r="SVP16" s="988"/>
      <c r="SVQ16" s="988"/>
      <c r="SVR16" s="988"/>
      <c r="SVS16" s="988"/>
      <c r="SVT16" s="988"/>
      <c r="SVU16" s="988"/>
      <c r="SVV16" s="988"/>
      <c r="SVW16" s="988"/>
      <c r="SVX16" s="988"/>
      <c r="SVY16" s="988"/>
      <c r="SVZ16" s="988"/>
      <c r="SWA16" s="988"/>
      <c r="SWB16" s="988"/>
      <c r="SWC16" s="988"/>
      <c r="SWD16" s="988"/>
      <c r="SWE16" s="988"/>
      <c r="SWF16" s="988"/>
      <c r="SWG16" s="988"/>
      <c r="SWH16" s="988"/>
      <c r="SWI16" s="988"/>
      <c r="SWJ16" s="988"/>
      <c r="SWK16" s="988"/>
      <c r="SWL16" s="988"/>
      <c r="SWM16" s="988"/>
      <c r="SWN16" s="988"/>
      <c r="SWO16" s="988"/>
      <c r="SWP16" s="988"/>
      <c r="SWQ16" s="988"/>
      <c r="SWR16" s="988"/>
      <c r="SWS16" s="988"/>
      <c r="SWT16" s="988"/>
      <c r="SWU16" s="988"/>
      <c r="SWV16" s="988"/>
      <c r="SWW16" s="988"/>
      <c r="SWX16" s="988"/>
      <c r="SWY16" s="988"/>
      <c r="SWZ16" s="988"/>
      <c r="SXA16" s="988"/>
      <c r="SXB16" s="988"/>
      <c r="SXC16" s="988"/>
      <c r="SXD16" s="988"/>
      <c r="SXE16" s="988"/>
      <c r="SXF16" s="988"/>
      <c r="SXG16" s="988"/>
      <c r="SXH16" s="988"/>
      <c r="SXI16" s="988"/>
      <c r="SXJ16" s="988"/>
      <c r="SXK16" s="988"/>
      <c r="SXL16" s="988"/>
      <c r="SXM16" s="988"/>
      <c r="SXN16" s="988"/>
      <c r="SXO16" s="988"/>
      <c r="SXP16" s="988"/>
      <c r="SXQ16" s="988"/>
      <c r="SXR16" s="988"/>
      <c r="SXS16" s="988"/>
      <c r="SXT16" s="988"/>
      <c r="SXU16" s="988"/>
      <c r="SXV16" s="988"/>
      <c r="SXW16" s="988"/>
      <c r="SXX16" s="988"/>
      <c r="SXY16" s="988"/>
      <c r="SXZ16" s="988"/>
      <c r="SYA16" s="988"/>
      <c r="SYB16" s="988"/>
      <c r="SYC16" s="988"/>
      <c r="SYD16" s="988"/>
      <c r="SYE16" s="988"/>
      <c r="SYF16" s="988"/>
      <c r="SYG16" s="988"/>
      <c r="SYH16" s="988"/>
      <c r="SYI16" s="988"/>
      <c r="SYJ16" s="988"/>
      <c r="SYK16" s="988"/>
      <c r="SYL16" s="988"/>
      <c r="SYM16" s="988"/>
      <c r="SYN16" s="988"/>
      <c r="SYO16" s="988"/>
      <c r="SYP16" s="988"/>
      <c r="SYQ16" s="988"/>
      <c r="SYR16" s="988"/>
      <c r="SYS16" s="988"/>
      <c r="SYT16" s="988"/>
      <c r="SYU16" s="988"/>
      <c r="SYV16" s="988"/>
      <c r="SYW16" s="988"/>
      <c r="SYX16" s="988"/>
      <c r="SYY16" s="988"/>
      <c r="SYZ16" s="988"/>
      <c r="SZA16" s="988"/>
      <c r="SZB16" s="988"/>
      <c r="SZC16" s="988"/>
      <c r="SZD16" s="988"/>
      <c r="SZE16" s="988"/>
      <c r="SZF16" s="988"/>
      <c r="SZG16" s="988"/>
      <c r="SZH16" s="988"/>
      <c r="SZI16" s="988"/>
      <c r="SZJ16" s="988"/>
      <c r="SZK16" s="988"/>
      <c r="SZL16" s="988"/>
      <c r="SZM16" s="988"/>
      <c r="SZN16" s="988"/>
      <c r="SZO16" s="988"/>
      <c r="SZP16" s="988"/>
      <c r="SZQ16" s="988"/>
      <c r="SZR16" s="988"/>
      <c r="SZS16" s="988"/>
      <c r="SZT16" s="988"/>
      <c r="SZU16" s="988"/>
      <c r="SZV16" s="988"/>
      <c r="SZW16" s="988"/>
      <c r="SZX16" s="988"/>
      <c r="SZY16" s="988"/>
      <c r="SZZ16" s="988"/>
      <c r="TAA16" s="988"/>
      <c r="TAB16" s="988"/>
      <c r="TAC16" s="988"/>
      <c r="TAD16" s="988"/>
      <c r="TAE16" s="988"/>
      <c r="TAF16" s="988"/>
      <c r="TAG16" s="988"/>
      <c r="TAH16" s="988"/>
      <c r="TAI16" s="988"/>
      <c r="TAJ16" s="988"/>
      <c r="TAK16" s="988"/>
      <c r="TAL16" s="988"/>
      <c r="TAM16" s="988"/>
      <c r="TAN16" s="988"/>
      <c r="TAO16" s="988"/>
      <c r="TAP16" s="988"/>
      <c r="TAQ16" s="988"/>
      <c r="TAR16" s="988"/>
      <c r="TAS16" s="988"/>
      <c r="TAT16" s="988"/>
      <c r="TAU16" s="988"/>
      <c r="TAV16" s="988"/>
      <c r="TAW16" s="988"/>
      <c r="TAX16" s="988"/>
      <c r="TAY16" s="988"/>
      <c r="TAZ16" s="988"/>
      <c r="TBA16" s="988"/>
      <c r="TBB16" s="988"/>
      <c r="TBC16" s="988"/>
      <c r="TBD16" s="988"/>
      <c r="TBE16" s="988"/>
      <c r="TBF16" s="988"/>
      <c r="TBG16" s="988"/>
      <c r="TBH16" s="988"/>
      <c r="TBI16" s="988"/>
      <c r="TBJ16" s="988"/>
      <c r="TBK16" s="988"/>
      <c r="TBL16" s="988"/>
      <c r="TBM16" s="988"/>
      <c r="TBN16" s="988"/>
      <c r="TBO16" s="988"/>
      <c r="TBP16" s="988"/>
      <c r="TBQ16" s="988"/>
      <c r="TBR16" s="988"/>
      <c r="TBS16" s="988"/>
      <c r="TBT16" s="988"/>
      <c r="TBU16" s="988"/>
      <c r="TBV16" s="988"/>
      <c r="TBW16" s="988"/>
      <c r="TBX16" s="988"/>
      <c r="TBY16" s="988"/>
      <c r="TBZ16" s="988"/>
      <c r="TCA16" s="988"/>
      <c r="TCB16" s="988"/>
      <c r="TCC16" s="988"/>
      <c r="TCD16" s="988"/>
      <c r="TCE16" s="988"/>
      <c r="TCF16" s="988"/>
      <c r="TCG16" s="988"/>
      <c r="TCH16" s="988"/>
      <c r="TCI16" s="988"/>
      <c r="TCJ16" s="988"/>
      <c r="TCK16" s="988"/>
      <c r="TCL16" s="988"/>
      <c r="TCM16" s="988"/>
      <c r="TCN16" s="988"/>
      <c r="TCO16" s="988"/>
      <c r="TCP16" s="988"/>
      <c r="TCQ16" s="988"/>
      <c r="TCR16" s="988"/>
      <c r="TCS16" s="988"/>
      <c r="TCT16" s="988"/>
      <c r="TCU16" s="988"/>
      <c r="TCV16" s="988"/>
      <c r="TCW16" s="988"/>
      <c r="TCX16" s="988"/>
      <c r="TCY16" s="988"/>
      <c r="TCZ16" s="988"/>
      <c r="TDA16" s="988"/>
      <c r="TDB16" s="988"/>
      <c r="TDC16" s="988"/>
      <c r="TDD16" s="988"/>
      <c r="TDE16" s="988"/>
      <c r="TDF16" s="988"/>
      <c r="TDG16" s="988"/>
      <c r="TDH16" s="988"/>
      <c r="TDI16" s="988"/>
      <c r="TDJ16" s="988"/>
      <c r="TDK16" s="988"/>
      <c r="TDL16" s="988"/>
      <c r="TDM16" s="988"/>
      <c r="TDN16" s="988"/>
      <c r="TDO16" s="988"/>
      <c r="TDP16" s="988"/>
      <c r="TDQ16" s="988"/>
      <c r="TDR16" s="988"/>
      <c r="TDS16" s="988"/>
      <c r="TDT16" s="988"/>
      <c r="TDU16" s="988"/>
      <c r="TDV16" s="988"/>
      <c r="TDW16" s="988"/>
      <c r="TDX16" s="988"/>
      <c r="TDY16" s="988"/>
      <c r="TDZ16" s="988"/>
      <c r="TEA16" s="988"/>
      <c r="TEB16" s="988"/>
      <c r="TEC16" s="988"/>
      <c r="TED16" s="988"/>
      <c r="TEE16" s="988"/>
      <c r="TEF16" s="988"/>
      <c r="TEG16" s="988"/>
      <c r="TEH16" s="988"/>
      <c r="TEI16" s="988"/>
      <c r="TEJ16" s="988"/>
      <c r="TEK16" s="988"/>
      <c r="TEL16" s="988"/>
      <c r="TEM16" s="988"/>
      <c r="TEN16" s="988"/>
      <c r="TEO16" s="988"/>
      <c r="TEP16" s="988"/>
      <c r="TEQ16" s="988"/>
      <c r="TER16" s="988"/>
      <c r="TES16" s="988"/>
      <c r="TET16" s="988"/>
      <c r="TEU16" s="988"/>
      <c r="TEV16" s="988"/>
      <c r="TEW16" s="988"/>
      <c r="TEX16" s="988"/>
      <c r="TEY16" s="988"/>
      <c r="TEZ16" s="988"/>
      <c r="TFA16" s="988"/>
      <c r="TFB16" s="988"/>
      <c r="TFC16" s="988"/>
      <c r="TFD16" s="988"/>
      <c r="TFE16" s="988"/>
      <c r="TFF16" s="988"/>
      <c r="TFG16" s="988"/>
      <c r="TFH16" s="988"/>
      <c r="TFI16" s="988"/>
      <c r="TFJ16" s="988"/>
      <c r="TFK16" s="988"/>
      <c r="TFL16" s="988"/>
      <c r="TFM16" s="988"/>
      <c r="TFN16" s="988"/>
      <c r="TFO16" s="988"/>
      <c r="TFP16" s="988"/>
      <c r="TFQ16" s="988"/>
      <c r="TFR16" s="988"/>
      <c r="TFS16" s="988"/>
      <c r="TFT16" s="988"/>
      <c r="TFU16" s="988"/>
      <c r="TFV16" s="988"/>
      <c r="TFW16" s="988"/>
      <c r="TFX16" s="988"/>
      <c r="TFY16" s="988"/>
      <c r="TFZ16" s="988"/>
      <c r="TGA16" s="988"/>
      <c r="TGB16" s="988"/>
      <c r="TGC16" s="988"/>
      <c r="TGD16" s="988"/>
      <c r="TGE16" s="988"/>
      <c r="TGF16" s="988"/>
      <c r="TGG16" s="988"/>
      <c r="TGH16" s="988"/>
      <c r="TGI16" s="988"/>
      <c r="TGJ16" s="988"/>
      <c r="TGK16" s="988"/>
      <c r="TGL16" s="988"/>
      <c r="TGM16" s="988"/>
      <c r="TGN16" s="988"/>
      <c r="TGO16" s="988"/>
      <c r="TGP16" s="988"/>
      <c r="TGQ16" s="988"/>
      <c r="TGR16" s="988"/>
      <c r="TGS16" s="988"/>
      <c r="TGT16" s="988"/>
      <c r="TGU16" s="988"/>
      <c r="TGV16" s="988"/>
      <c r="TGW16" s="988"/>
      <c r="TGX16" s="988"/>
      <c r="TGY16" s="988"/>
      <c r="TGZ16" s="988"/>
      <c r="THA16" s="988"/>
      <c r="THB16" s="988"/>
      <c r="THC16" s="988"/>
      <c r="THD16" s="988"/>
      <c r="THE16" s="988"/>
      <c r="THF16" s="988"/>
      <c r="THG16" s="988"/>
      <c r="THH16" s="988"/>
      <c r="THI16" s="988"/>
      <c r="THJ16" s="988"/>
      <c r="THK16" s="988"/>
      <c r="THL16" s="988"/>
      <c r="THM16" s="988"/>
      <c r="THN16" s="988"/>
      <c r="THO16" s="988"/>
      <c r="THP16" s="988"/>
      <c r="THQ16" s="988"/>
      <c r="THR16" s="988"/>
      <c r="THS16" s="988"/>
      <c r="THT16" s="988"/>
      <c r="THU16" s="988"/>
      <c r="THV16" s="988"/>
      <c r="THW16" s="988"/>
      <c r="THX16" s="988"/>
      <c r="THY16" s="988"/>
      <c r="THZ16" s="988"/>
      <c r="TIA16" s="988"/>
      <c r="TIB16" s="988"/>
      <c r="TIC16" s="988"/>
      <c r="TID16" s="988"/>
      <c r="TIE16" s="988"/>
      <c r="TIF16" s="988"/>
      <c r="TIG16" s="988"/>
      <c r="TIH16" s="988"/>
      <c r="TII16" s="988"/>
      <c r="TIJ16" s="988"/>
      <c r="TIK16" s="988"/>
      <c r="TIL16" s="988"/>
      <c r="TIM16" s="988"/>
      <c r="TIN16" s="988"/>
      <c r="TIO16" s="988"/>
      <c r="TIP16" s="988"/>
      <c r="TIQ16" s="988"/>
      <c r="TIR16" s="988"/>
      <c r="TIS16" s="988"/>
      <c r="TIT16" s="988"/>
      <c r="TIU16" s="988"/>
      <c r="TIV16" s="988"/>
      <c r="TIW16" s="988"/>
      <c r="TIX16" s="988"/>
      <c r="TIY16" s="988"/>
      <c r="TIZ16" s="988"/>
      <c r="TJA16" s="988"/>
      <c r="TJB16" s="988"/>
      <c r="TJC16" s="988"/>
      <c r="TJD16" s="988"/>
      <c r="TJE16" s="988"/>
      <c r="TJF16" s="988"/>
      <c r="TJG16" s="988"/>
      <c r="TJH16" s="988"/>
      <c r="TJI16" s="988"/>
      <c r="TJJ16" s="988"/>
      <c r="TJK16" s="988"/>
      <c r="TJL16" s="988"/>
      <c r="TJM16" s="988"/>
      <c r="TJN16" s="988"/>
      <c r="TJO16" s="988"/>
      <c r="TJP16" s="988"/>
      <c r="TJQ16" s="988"/>
      <c r="TJR16" s="988"/>
      <c r="TJS16" s="988"/>
      <c r="TJT16" s="988"/>
      <c r="TJU16" s="988"/>
      <c r="TJV16" s="988"/>
      <c r="TJW16" s="988"/>
      <c r="TJX16" s="988"/>
      <c r="TJY16" s="988"/>
      <c r="TJZ16" s="988"/>
      <c r="TKA16" s="988"/>
      <c r="TKB16" s="988"/>
      <c r="TKC16" s="988"/>
      <c r="TKD16" s="988"/>
      <c r="TKE16" s="988"/>
      <c r="TKF16" s="988"/>
      <c r="TKG16" s="988"/>
      <c r="TKH16" s="988"/>
      <c r="TKI16" s="988"/>
      <c r="TKJ16" s="988"/>
      <c r="TKK16" s="988"/>
      <c r="TKL16" s="988"/>
      <c r="TKM16" s="988"/>
      <c r="TKN16" s="988"/>
      <c r="TKO16" s="988"/>
      <c r="TKP16" s="988"/>
      <c r="TKQ16" s="988"/>
      <c r="TKR16" s="988"/>
      <c r="TKS16" s="988"/>
      <c r="TKT16" s="988"/>
      <c r="TKU16" s="988"/>
      <c r="TKV16" s="988"/>
      <c r="TKW16" s="988"/>
      <c r="TKX16" s="988"/>
      <c r="TKY16" s="988"/>
      <c r="TKZ16" s="988"/>
      <c r="TLA16" s="988"/>
      <c r="TLB16" s="988"/>
      <c r="TLC16" s="988"/>
      <c r="TLD16" s="988"/>
      <c r="TLE16" s="988"/>
      <c r="TLF16" s="988"/>
      <c r="TLG16" s="988"/>
      <c r="TLH16" s="988"/>
      <c r="TLI16" s="988"/>
      <c r="TLJ16" s="988"/>
      <c r="TLK16" s="988"/>
      <c r="TLL16" s="988"/>
      <c r="TLM16" s="988"/>
      <c r="TLN16" s="988"/>
      <c r="TLO16" s="988"/>
      <c r="TLP16" s="988"/>
      <c r="TLQ16" s="988"/>
      <c r="TLR16" s="988"/>
      <c r="TLS16" s="988"/>
      <c r="TLT16" s="988"/>
      <c r="TLU16" s="988"/>
      <c r="TLV16" s="988"/>
      <c r="TLW16" s="988"/>
      <c r="TLX16" s="988"/>
      <c r="TLY16" s="988"/>
      <c r="TLZ16" s="988"/>
      <c r="TMA16" s="988"/>
      <c r="TMB16" s="988"/>
      <c r="TMC16" s="988"/>
      <c r="TMD16" s="988"/>
      <c r="TME16" s="988"/>
      <c r="TMF16" s="988"/>
      <c r="TMG16" s="988"/>
      <c r="TMH16" s="988"/>
      <c r="TMI16" s="988"/>
      <c r="TMJ16" s="988"/>
      <c r="TMK16" s="988"/>
      <c r="TML16" s="988"/>
      <c r="TMM16" s="988"/>
      <c r="TMN16" s="988"/>
      <c r="TMO16" s="988"/>
      <c r="TMP16" s="988"/>
      <c r="TMQ16" s="988"/>
      <c r="TMR16" s="988"/>
      <c r="TMS16" s="988"/>
      <c r="TMT16" s="988"/>
      <c r="TMU16" s="988"/>
      <c r="TMV16" s="988"/>
      <c r="TMW16" s="988"/>
      <c r="TMX16" s="988"/>
      <c r="TMY16" s="988"/>
      <c r="TMZ16" s="988"/>
      <c r="TNA16" s="988"/>
      <c r="TNB16" s="988"/>
      <c r="TNC16" s="988"/>
      <c r="TND16" s="988"/>
      <c r="TNE16" s="988"/>
      <c r="TNF16" s="988"/>
      <c r="TNG16" s="988"/>
      <c r="TNH16" s="988"/>
      <c r="TNI16" s="988"/>
      <c r="TNJ16" s="988"/>
      <c r="TNK16" s="988"/>
      <c r="TNL16" s="988"/>
      <c r="TNM16" s="988"/>
      <c r="TNN16" s="988"/>
      <c r="TNO16" s="988"/>
      <c r="TNP16" s="988"/>
      <c r="TNQ16" s="988"/>
      <c r="TNR16" s="988"/>
      <c r="TNS16" s="988"/>
      <c r="TNT16" s="988"/>
      <c r="TNU16" s="988"/>
      <c r="TNV16" s="988"/>
      <c r="TNW16" s="988"/>
      <c r="TNX16" s="988"/>
      <c r="TNY16" s="988"/>
      <c r="TNZ16" s="988"/>
      <c r="TOA16" s="988"/>
      <c r="TOB16" s="988"/>
      <c r="TOC16" s="988"/>
      <c r="TOD16" s="988"/>
      <c r="TOE16" s="988"/>
      <c r="TOF16" s="988"/>
      <c r="TOG16" s="988"/>
      <c r="TOH16" s="988"/>
      <c r="TOI16" s="988"/>
      <c r="TOJ16" s="988"/>
      <c r="TOK16" s="988"/>
      <c r="TOL16" s="988"/>
      <c r="TOM16" s="988"/>
      <c r="TON16" s="988"/>
      <c r="TOO16" s="988"/>
      <c r="TOP16" s="988"/>
      <c r="TOQ16" s="988"/>
      <c r="TOR16" s="988"/>
      <c r="TOS16" s="988"/>
      <c r="TOT16" s="988"/>
      <c r="TOU16" s="988"/>
      <c r="TOV16" s="988"/>
      <c r="TOW16" s="988"/>
      <c r="TOX16" s="988"/>
      <c r="TOY16" s="988"/>
      <c r="TOZ16" s="988"/>
      <c r="TPA16" s="988"/>
      <c r="TPB16" s="988"/>
      <c r="TPC16" s="988"/>
      <c r="TPD16" s="988"/>
      <c r="TPE16" s="988"/>
      <c r="TPF16" s="988"/>
      <c r="TPG16" s="988"/>
      <c r="TPH16" s="988"/>
      <c r="TPI16" s="988"/>
      <c r="TPJ16" s="988"/>
      <c r="TPK16" s="988"/>
      <c r="TPL16" s="988"/>
      <c r="TPM16" s="988"/>
      <c r="TPN16" s="988"/>
      <c r="TPO16" s="988"/>
      <c r="TPP16" s="988"/>
      <c r="TPQ16" s="988"/>
      <c r="TPR16" s="988"/>
      <c r="TPS16" s="988"/>
      <c r="TPT16" s="988"/>
      <c r="TPU16" s="988"/>
      <c r="TPV16" s="988"/>
      <c r="TPW16" s="988"/>
      <c r="TPX16" s="988"/>
      <c r="TPY16" s="988"/>
      <c r="TPZ16" s="988"/>
      <c r="TQA16" s="988"/>
      <c r="TQB16" s="988"/>
      <c r="TQC16" s="988"/>
      <c r="TQD16" s="988"/>
      <c r="TQE16" s="988"/>
      <c r="TQF16" s="988"/>
      <c r="TQG16" s="988"/>
      <c r="TQH16" s="988"/>
      <c r="TQI16" s="988"/>
      <c r="TQJ16" s="988"/>
      <c r="TQK16" s="988"/>
      <c r="TQL16" s="988"/>
      <c r="TQM16" s="988"/>
      <c r="TQN16" s="988"/>
      <c r="TQO16" s="988"/>
      <c r="TQP16" s="988"/>
      <c r="TQQ16" s="988"/>
      <c r="TQR16" s="988"/>
      <c r="TQS16" s="988"/>
      <c r="TQT16" s="988"/>
      <c r="TQU16" s="988"/>
      <c r="TQV16" s="988"/>
      <c r="TQW16" s="988"/>
      <c r="TQX16" s="988"/>
      <c r="TQY16" s="988"/>
      <c r="TQZ16" s="988"/>
      <c r="TRA16" s="988"/>
      <c r="TRB16" s="988"/>
      <c r="TRC16" s="988"/>
      <c r="TRD16" s="988"/>
      <c r="TRE16" s="988"/>
      <c r="TRF16" s="988"/>
      <c r="TRG16" s="988"/>
      <c r="TRH16" s="988"/>
      <c r="TRI16" s="988"/>
      <c r="TRJ16" s="988"/>
      <c r="TRK16" s="988"/>
      <c r="TRL16" s="988"/>
      <c r="TRM16" s="988"/>
      <c r="TRN16" s="988"/>
      <c r="TRO16" s="988"/>
      <c r="TRP16" s="988"/>
      <c r="TRQ16" s="988"/>
      <c r="TRR16" s="988"/>
      <c r="TRS16" s="988"/>
      <c r="TRT16" s="988"/>
      <c r="TRU16" s="988"/>
      <c r="TRV16" s="988"/>
      <c r="TRW16" s="988"/>
      <c r="TRX16" s="988"/>
      <c r="TRY16" s="988"/>
      <c r="TRZ16" s="988"/>
      <c r="TSA16" s="988"/>
      <c r="TSB16" s="988"/>
      <c r="TSC16" s="988"/>
      <c r="TSD16" s="988"/>
      <c r="TSE16" s="988"/>
      <c r="TSF16" s="988"/>
      <c r="TSG16" s="988"/>
      <c r="TSH16" s="988"/>
      <c r="TSI16" s="988"/>
      <c r="TSJ16" s="988"/>
      <c r="TSK16" s="988"/>
      <c r="TSL16" s="988"/>
      <c r="TSM16" s="988"/>
      <c r="TSN16" s="988"/>
      <c r="TSO16" s="988"/>
      <c r="TSP16" s="988"/>
      <c r="TSQ16" s="988"/>
      <c r="TSR16" s="988"/>
      <c r="TSS16" s="988"/>
      <c r="TST16" s="988"/>
      <c r="TSU16" s="988"/>
      <c r="TSV16" s="988"/>
      <c r="TSW16" s="988"/>
      <c r="TSX16" s="988"/>
      <c r="TSY16" s="988"/>
      <c r="TSZ16" s="988"/>
      <c r="TTA16" s="988"/>
      <c r="TTB16" s="988"/>
      <c r="TTC16" s="988"/>
      <c r="TTD16" s="988"/>
      <c r="TTE16" s="988"/>
      <c r="TTF16" s="988"/>
      <c r="TTG16" s="988"/>
      <c r="TTH16" s="988"/>
      <c r="TTI16" s="988"/>
      <c r="TTJ16" s="988"/>
      <c r="TTK16" s="988"/>
      <c r="TTL16" s="988"/>
      <c r="TTM16" s="988"/>
      <c r="TTN16" s="988"/>
      <c r="TTO16" s="988"/>
      <c r="TTP16" s="988"/>
      <c r="TTQ16" s="988"/>
      <c r="TTR16" s="988"/>
      <c r="TTS16" s="988"/>
      <c r="TTT16" s="988"/>
      <c r="TTU16" s="988"/>
      <c r="TTV16" s="988"/>
      <c r="TTW16" s="988"/>
      <c r="TTX16" s="988"/>
      <c r="TTY16" s="988"/>
      <c r="TTZ16" s="988"/>
      <c r="TUA16" s="988"/>
      <c r="TUB16" s="988"/>
      <c r="TUC16" s="988"/>
      <c r="TUD16" s="988"/>
      <c r="TUE16" s="988"/>
      <c r="TUF16" s="988"/>
      <c r="TUG16" s="988"/>
      <c r="TUH16" s="988"/>
      <c r="TUI16" s="988"/>
      <c r="TUJ16" s="988"/>
      <c r="TUK16" s="988"/>
      <c r="TUL16" s="988"/>
      <c r="TUM16" s="988"/>
      <c r="TUN16" s="988"/>
      <c r="TUO16" s="988"/>
      <c r="TUP16" s="988"/>
      <c r="TUQ16" s="988"/>
      <c r="TUR16" s="988"/>
      <c r="TUS16" s="988"/>
      <c r="TUT16" s="988"/>
      <c r="TUU16" s="988"/>
      <c r="TUV16" s="988"/>
      <c r="TUW16" s="988"/>
      <c r="TUX16" s="988"/>
      <c r="TUY16" s="988"/>
      <c r="TUZ16" s="988"/>
      <c r="TVA16" s="988"/>
      <c r="TVB16" s="988"/>
      <c r="TVC16" s="988"/>
      <c r="TVD16" s="988"/>
      <c r="TVE16" s="988"/>
      <c r="TVF16" s="988"/>
      <c r="TVG16" s="988"/>
      <c r="TVH16" s="988"/>
      <c r="TVI16" s="988"/>
      <c r="TVJ16" s="988"/>
      <c r="TVK16" s="988"/>
      <c r="TVL16" s="988"/>
      <c r="TVM16" s="988"/>
      <c r="TVN16" s="988"/>
      <c r="TVO16" s="988"/>
      <c r="TVP16" s="988"/>
      <c r="TVQ16" s="988"/>
      <c r="TVR16" s="988"/>
      <c r="TVS16" s="988"/>
      <c r="TVT16" s="988"/>
      <c r="TVU16" s="988"/>
      <c r="TVV16" s="988"/>
      <c r="TVW16" s="988"/>
      <c r="TVX16" s="988"/>
      <c r="TVY16" s="988"/>
      <c r="TVZ16" s="988"/>
      <c r="TWA16" s="988"/>
      <c r="TWB16" s="988"/>
      <c r="TWC16" s="988"/>
      <c r="TWD16" s="988"/>
      <c r="TWE16" s="988"/>
      <c r="TWF16" s="988"/>
      <c r="TWG16" s="988"/>
      <c r="TWH16" s="988"/>
      <c r="TWI16" s="988"/>
      <c r="TWJ16" s="988"/>
      <c r="TWK16" s="988"/>
      <c r="TWL16" s="988"/>
      <c r="TWM16" s="988"/>
      <c r="TWN16" s="988"/>
      <c r="TWO16" s="988"/>
      <c r="TWP16" s="988"/>
      <c r="TWQ16" s="988"/>
      <c r="TWR16" s="988"/>
      <c r="TWS16" s="988"/>
      <c r="TWT16" s="988"/>
      <c r="TWU16" s="988"/>
      <c r="TWV16" s="988"/>
      <c r="TWW16" s="988"/>
      <c r="TWX16" s="988"/>
      <c r="TWY16" s="988"/>
      <c r="TWZ16" s="988"/>
      <c r="TXA16" s="988"/>
      <c r="TXB16" s="988"/>
      <c r="TXC16" s="988"/>
      <c r="TXD16" s="988"/>
      <c r="TXE16" s="988"/>
      <c r="TXF16" s="988"/>
      <c r="TXG16" s="988"/>
      <c r="TXH16" s="988"/>
      <c r="TXI16" s="988"/>
      <c r="TXJ16" s="988"/>
      <c r="TXK16" s="988"/>
      <c r="TXL16" s="988"/>
      <c r="TXM16" s="988"/>
      <c r="TXN16" s="988"/>
      <c r="TXO16" s="988"/>
      <c r="TXP16" s="988"/>
      <c r="TXQ16" s="988"/>
      <c r="TXR16" s="988"/>
      <c r="TXS16" s="988"/>
      <c r="TXT16" s="988"/>
      <c r="TXU16" s="988"/>
      <c r="TXV16" s="988"/>
      <c r="TXW16" s="988"/>
      <c r="TXX16" s="988"/>
      <c r="TXY16" s="988"/>
      <c r="TXZ16" s="988"/>
      <c r="TYA16" s="988"/>
      <c r="TYB16" s="988"/>
      <c r="TYC16" s="988"/>
      <c r="TYD16" s="988"/>
      <c r="TYE16" s="988"/>
      <c r="TYF16" s="988"/>
      <c r="TYG16" s="988"/>
      <c r="TYH16" s="988"/>
      <c r="TYI16" s="988"/>
      <c r="TYJ16" s="988"/>
      <c r="TYK16" s="988"/>
      <c r="TYL16" s="988"/>
      <c r="TYM16" s="988"/>
      <c r="TYN16" s="988"/>
      <c r="TYO16" s="988"/>
      <c r="TYP16" s="988"/>
      <c r="TYQ16" s="988"/>
      <c r="TYR16" s="988"/>
      <c r="TYS16" s="988"/>
      <c r="TYT16" s="988"/>
      <c r="TYU16" s="988"/>
      <c r="TYV16" s="988"/>
      <c r="TYW16" s="988"/>
      <c r="TYX16" s="988"/>
      <c r="TYY16" s="988"/>
      <c r="TYZ16" s="988"/>
      <c r="TZA16" s="988"/>
      <c r="TZB16" s="988"/>
      <c r="TZC16" s="988"/>
      <c r="TZD16" s="988"/>
      <c r="TZE16" s="988"/>
      <c r="TZF16" s="988"/>
      <c r="TZG16" s="988"/>
      <c r="TZH16" s="988"/>
      <c r="TZI16" s="988"/>
      <c r="TZJ16" s="988"/>
      <c r="TZK16" s="988"/>
      <c r="TZL16" s="988"/>
      <c r="TZM16" s="988"/>
      <c r="TZN16" s="988"/>
      <c r="TZO16" s="988"/>
      <c r="TZP16" s="988"/>
      <c r="TZQ16" s="988"/>
      <c r="TZR16" s="988"/>
      <c r="TZS16" s="988"/>
      <c r="TZT16" s="988"/>
      <c r="TZU16" s="988"/>
      <c r="TZV16" s="988"/>
      <c r="TZW16" s="988"/>
      <c r="TZX16" s="988"/>
      <c r="TZY16" s="988"/>
      <c r="TZZ16" s="988"/>
      <c r="UAA16" s="988"/>
      <c r="UAB16" s="988"/>
      <c r="UAC16" s="988"/>
      <c r="UAD16" s="988"/>
      <c r="UAE16" s="988"/>
      <c r="UAF16" s="988"/>
      <c r="UAG16" s="988"/>
      <c r="UAH16" s="988"/>
      <c r="UAI16" s="988"/>
      <c r="UAJ16" s="988"/>
      <c r="UAK16" s="988"/>
      <c r="UAL16" s="988"/>
      <c r="UAM16" s="988"/>
      <c r="UAN16" s="988"/>
      <c r="UAO16" s="988"/>
      <c r="UAP16" s="988"/>
      <c r="UAQ16" s="988"/>
      <c r="UAR16" s="988"/>
      <c r="UAS16" s="988"/>
      <c r="UAT16" s="988"/>
      <c r="UAU16" s="988"/>
      <c r="UAV16" s="988"/>
      <c r="UAW16" s="988"/>
      <c r="UAX16" s="988"/>
      <c r="UAY16" s="988"/>
      <c r="UAZ16" s="988"/>
      <c r="UBA16" s="988"/>
      <c r="UBB16" s="988"/>
      <c r="UBC16" s="988"/>
      <c r="UBD16" s="988"/>
      <c r="UBE16" s="988"/>
      <c r="UBF16" s="988"/>
      <c r="UBG16" s="988"/>
      <c r="UBH16" s="988"/>
      <c r="UBI16" s="988"/>
      <c r="UBJ16" s="988"/>
      <c r="UBK16" s="988"/>
      <c r="UBL16" s="988"/>
      <c r="UBM16" s="988"/>
      <c r="UBN16" s="988"/>
      <c r="UBO16" s="988"/>
      <c r="UBP16" s="988"/>
      <c r="UBQ16" s="988"/>
      <c r="UBR16" s="988"/>
      <c r="UBS16" s="988"/>
      <c r="UBT16" s="988"/>
      <c r="UBU16" s="988"/>
      <c r="UBV16" s="988"/>
      <c r="UBW16" s="988"/>
      <c r="UBX16" s="988"/>
      <c r="UBY16" s="988"/>
      <c r="UBZ16" s="988"/>
      <c r="UCA16" s="988"/>
      <c r="UCB16" s="988"/>
      <c r="UCC16" s="988"/>
      <c r="UCD16" s="988"/>
      <c r="UCE16" s="988"/>
      <c r="UCF16" s="988"/>
      <c r="UCG16" s="988"/>
      <c r="UCH16" s="988"/>
      <c r="UCI16" s="988"/>
      <c r="UCJ16" s="988"/>
      <c r="UCK16" s="988"/>
      <c r="UCL16" s="988"/>
      <c r="UCM16" s="988"/>
      <c r="UCN16" s="988"/>
      <c r="UCO16" s="988"/>
      <c r="UCP16" s="988"/>
      <c r="UCQ16" s="988"/>
      <c r="UCR16" s="988"/>
      <c r="UCS16" s="988"/>
      <c r="UCT16" s="988"/>
      <c r="UCU16" s="988"/>
      <c r="UCV16" s="988"/>
      <c r="UCW16" s="988"/>
      <c r="UCX16" s="988"/>
      <c r="UCY16" s="988"/>
      <c r="UCZ16" s="988"/>
      <c r="UDA16" s="988"/>
      <c r="UDB16" s="988"/>
      <c r="UDC16" s="988"/>
      <c r="UDD16" s="988"/>
      <c r="UDE16" s="988"/>
      <c r="UDF16" s="988"/>
      <c r="UDG16" s="988"/>
      <c r="UDH16" s="988"/>
      <c r="UDI16" s="988"/>
      <c r="UDJ16" s="988"/>
      <c r="UDK16" s="988"/>
      <c r="UDL16" s="988"/>
      <c r="UDM16" s="988"/>
      <c r="UDN16" s="988"/>
      <c r="UDO16" s="988"/>
      <c r="UDP16" s="988"/>
      <c r="UDQ16" s="988"/>
      <c r="UDR16" s="988"/>
      <c r="UDS16" s="988"/>
      <c r="UDT16" s="988"/>
      <c r="UDU16" s="988"/>
      <c r="UDV16" s="988"/>
      <c r="UDW16" s="988"/>
      <c r="UDX16" s="988"/>
      <c r="UDY16" s="988"/>
      <c r="UDZ16" s="988"/>
      <c r="UEA16" s="988"/>
      <c r="UEB16" s="988"/>
      <c r="UEC16" s="988"/>
      <c r="UED16" s="988"/>
      <c r="UEE16" s="988"/>
      <c r="UEF16" s="988"/>
      <c r="UEG16" s="988"/>
      <c r="UEH16" s="988"/>
      <c r="UEI16" s="988"/>
      <c r="UEJ16" s="988"/>
      <c r="UEK16" s="988"/>
      <c r="UEL16" s="988"/>
      <c r="UEM16" s="988"/>
      <c r="UEN16" s="988"/>
      <c r="UEO16" s="988"/>
      <c r="UEP16" s="988"/>
      <c r="UEQ16" s="988"/>
      <c r="UER16" s="988"/>
      <c r="UES16" s="988"/>
      <c r="UET16" s="988"/>
      <c r="UEU16" s="988"/>
      <c r="UEV16" s="988"/>
      <c r="UEW16" s="988"/>
      <c r="UEX16" s="988"/>
      <c r="UEY16" s="988"/>
      <c r="UEZ16" s="988"/>
      <c r="UFA16" s="988"/>
      <c r="UFB16" s="988"/>
      <c r="UFC16" s="988"/>
      <c r="UFD16" s="988"/>
      <c r="UFE16" s="988"/>
      <c r="UFF16" s="988"/>
      <c r="UFG16" s="988"/>
      <c r="UFH16" s="988"/>
      <c r="UFI16" s="988"/>
      <c r="UFJ16" s="988"/>
      <c r="UFK16" s="988"/>
      <c r="UFL16" s="988"/>
      <c r="UFM16" s="988"/>
      <c r="UFN16" s="988"/>
      <c r="UFO16" s="988"/>
      <c r="UFP16" s="988"/>
      <c r="UFQ16" s="988"/>
      <c r="UFR16" s="988"/>
      <c r="UFS16" s="988"/>
      <c r="UFT16" s="988"/>
      <c r="UFU16" s="988"/>
      <c r="UFV16" s="988"/>
      <c r="UFW16" s="988"/>
      <c r="UFX16" s="988"/>
      <c r="UFY16" s="988"/>
      <c r="UFZ16" s="988"/>
      <c r="UGA16" s="988"/>
      <c r="UGB16" s="988"/>
      <c r="UGC16" s="988"/>
      <c r="UGD16" s="988"/>
      <c r="UGE16" s="988"/>
      <c r="UGF16" s="988"/>
      <c r="UGG16" s="988"/>
      <c r="UGH16" s="988"/>
      <c r="UGI16" s="988"/>
      <c r="UGJ16" s="988"/>
      <c r="UGK16" s="988"/>
      <c r="UGL16" s="988"/>
      <c r="UGM16" s="988"/>
      <c r="UGN16" s="988"/>
      <c r="UGO16" s="988"/>
      <c r="UGP16" s="988"/>
      <c r="UGQ16" s="988"/>
      <c r="UGR16" s="988"/>
      <c r="UGS16" s="988"/>
      <c r="UGT16" s="988"/>
      <c r="UGU16" s="988"/>
      <c r="UGV16" s="988"/>
      <c r="UGW16" s="988"/>
      <c r="UGX16" s="988"/>
      <c r="UGY16" s="988"/>
      <c r="UGZ16" s="988"/>
      <c r="UHA16" s="988"/>
      <c r="UHB16" s="988"/>
      <c r="UHC16" s="988"/>
      <c r="UHD16" s="988"/>
      <c r="UHE16" s="988"/>
      <c r="UHF16" s="988"/>
      <c r="UHG16" s="988"/>
      <c r="UHH16" s="988"/>
      <c r="UHI16" s="988"/>
      <c r="UHJ16" s="988"/>
      <c r="UHK16" s="988"/>
      <c r="UHL16" s="988"/>
      <c r="UHM16" s="988"/>
      <c r="UHN16" s="988"/>
      <c r="UHO16" s="988"/>
      <c r="UHP16" s="988"/>
      <c r="UHQ16" s="988"/>
      <c r="UHR16" s="988"/>
      <c r="UHS16" s="988"/>
      <c r="UHT16" s="988"/>
      <c r="UHU16" s="988"/>
      <c r="UHV16" s="988"/>
      <c r="UHW16" s="988"/>
      <c r="UHX16" s="988"/>
      <c r="UHY16" s="988"/>
      <c r="UHZ16" s="988"/>
      <c r="UIA16" s="988"/>
      <c r="UIB16" s="988"/>
      <c r="UIC16" s="988"/>
      <c r="UID16" s="988"/>
      <c r="UIE16" s="988"/>
      <c r="UIF16" s="988"/>
      <c r="UIG16" s="988"/>
      <c r="UIH16" s="988"/>
      <c r="UII16" s="988"/>
      <c r="UIJ16" s="988"/>
      <c r="UIK16" s="988"/>
      <c r="UIL16" s="988"/>
      <c r="UIM16" s="988"/>
      <c r="UIN16" s="988"/>
      <c r="UIO16" s="988"/>
      <c r="UIP16" s="988"/>
      <c r="UIQ16" s="988"/>
      <c r="UIR16" s="988"/>
      <c r="UIS16" s="988"/>
      <c r="UIT16" s="988"/>
      <c r="UIU16" s="988"/>
      <c r="UIV16" s="988"/>
      <c r="UIW16" s="988"/>
      <c r="UIX16" s="988"/>
      <c r="UIY16" s="988"/>
      <c r="UIZ16" s="988"/>
      <c r="UJA16" s="988"/>
      <c r="UJB16" s="988"/>
      <c r="UJC16" s="988"/>
      <c r="UJD16" s="988"/>
      <c r="UJE16" s="988"/>
      <c r="UJF16" s="988"/>
      <c r="UJG16" s="988"/>
      <c r="UJH16" s="988"/>
      <c r="UJI16" s="988"/>
      <c r="UJJ16" s="988"/>
      <c r="UJK16" s="988"/>
      <c r="UJL16" s="988"/>
      <c r="UJM16" s="988"/>
      <c r="UJN16" s="988"/>
      <c r="UJO16" s="988"/>
      <c r="UJP16" s="988"/>
      <c r="UJQ16" s="988"/>
      <c r="UJR16" s="988"/>
      <c r="UJS16" s="988"/>
      <c r="UJT16" s="988"/>
      <c r="UJU16" s="988"/>
      <c r="UJV16" s="988"/>
      <c r="UJW16" s="988"/>
      <c r="UJX16" s="988"/>
      <c r="UJY16" s="988"/>
      <c r="UJZ16" s="988"/>
      <c r="UKA16" s="988"/>
      <c r="UKB16" s="988"/>
      <c r="UKC16" s="988"/>
      <c r="UKD16" s="988"/>
      <c r="UKE16" s="988"/>
      <c r="UKF16" s="988"/>
      <c r="UKG16" s="988"/>
      <c r="UKH16" s="988"/>
      <c r="UKI16" s="988"/>
      <c r="UKJ16" s="988"/>
      <c r="UKK16" s="988"/>
      <c r="UKL16" s="988"/>
      <c r="UKM16" s="988"/>
      <c r="UKN16" s="988"/>
      <c r="UKO16" s="988"/>
      <c r="UKP16" s="988"/>
      <c r="UKQ16" s="988"/>
      <c r="UKR16" s="988"/>
      <c r="UKS16" s="988"/>
      <c r="UKT16" s="988"/>
      <c r="UKU16" s="988"/>
      <c r="UKV16" s="988"/>
      <c r="UKW16" s="988"/>
      <c r="UKX16" s="988"/>
      <c r="UKY16" s="988"/>
      <c r="UKZ16" s="988"/>
      <c r="ULA16" s="988"/>
      <c r="ULB16" s="988"/>
      <c r="ULC16" s="988"/>
      <c r="ULD16" s="988"/>
      <c r="ULE16" s="988"/>
      <c r="ULF16" s="988"/>
      <c r="ULG16" s="988"/>
      <c r="ULH16" s="988"/>
      <c r="ULI16" s="988"/>
      <c r="ULJ16" s="988"/>
      <c r="ULK16" s="988"/>
      <c r="ULL16" s="988"/>
      <c r="ULM16" s="988"/>
      <c r="ULN16" s="988"/>
      <c r="ULO16" s="988"/>
      <c r="ULP16" s="988"/>
      <c r="ULQ16" s="988"/>
      <c r="ULR16" s="988"/>
      <c r="ULS16" s="988"/>
      <c r="ULT16" s="988"/>
      <c r="ULU16" s="988"/>
      <c r="ULV16" s="988"/>
      <c r="ULW16" s="988"/>
      <c r="ULX16" s="988"/>
      <c r="ULY16" s="988"/>
      <c r="ULZ16" s="988"/>
      <c r="UMA16" s="988"/>
      <c r="UMB16" s="988"/>
      <c r="UMC16" s="988"/>
      <c r="UMD16" s="988"/>
      <c r="UME16" s="988"/>
      <c r="UMF16" s="988"/>
      <c r="UMG16" s="988"/>
      <c r="UMH16" s="988"/>
      <c r="UMI16" s="988"/>
      <c r="UMJ16" s="988"/>
      <c r="UMK16" s="988"/>
      <c r="UML16" s="988"/>
      <c r="UMM16" s="988"/>
      <c r="UMN16" s="988"/>
      <c r="UMO16" s="988"/>
      <c r="UMP16" s="988"/>
      <c r="UMQ16" s="988"/>
      <c r="UMR16" s="988"/>
      <c r="UMS16" s="988"/>
      <c r="UMT16" s="988"/>
      <c r="UMU16" s="988"/>
      <c r="UMV16" s="988"/>
      <c r="UMW16" s="988"/>
      <c r="UMX16" s="988"/>
      <c r="UMY16" s="988"/>
      <c r="UMZ16" s="988"/>
      <c r="UNA16" s="988"/>
      <c r="UNB16" s="988"/>
      <c r="UNC16" s="988"/>
      <c r="UND16" s="988"/>
      <c r="UNE16" s="988"/>
      <c r="UNF16" s="988"/>
      <c r="UNG16" s="988"/>
      <c r="UNH16" s="988"/>
      <c r="UNI16" s="988"/>
      <c r="UNJ16" s="988"/>
      <c r="UNK16" s="988"/>
      <c r="UNL16" s="988"/>
      <c r="UNM16" s="988"/>
      <c r="UNN16" s="988"/>
      <c r="UNO16" s="988"/>
      <c r="UNP16" s="988"/>
      <c r="UNQ16" s="988"/>
      <c r="UNR16" s="988"/>
      <c r="UNS16" s="988"/>
      <c r="UNT16" s="988"/>
      <c r="UNU16" s="988"/>
      <c r="UNV16" s="988"/>
      <c r="UNW16" s="988"/>
      <c r="UNX16" s="988"/>
      <c r="UNY16" s="988"/>
      <c r="UNZ16" s="988"/>
      <c r="UOA16" s="988"/>
      <c r="UOB16" s="988"/>
      <c r="UOC16" s="988"/>
      <c r="UOD16" s="988"/>
      <c r="UOE16" s="988"/>
      <c r="UOF16" s="988"/>
      <c r="UOG16" s="988"/>
      <c r="UOH16" s="988"/>
      <c r="UOI16" s="988"/>
      <c r="UOJ16" s="988"/>
      <c r="UOK16" s="988"/>
      <c r="UOL16" s="988"/>
      <c r="UOM16" s="988"/>
      <c r="UON16" s="988"/>
      <c r="UOO16" s="988"/>
      <c r="UOP16" s="988"/>
      <c r="UOQ16" s="988"/>
      <c r="UOR16" s="988"/>
      <c r="UOS16" s="988"/>
      <c r="UOT16" s="988"/>
      <c r="UOU16" s="988"/>
      <c r="UOV16" s="988"/>
      <c r="UOW16" s="988"/>
      <c r="UOX16" s="988"/>
      <c r="UOY16" s="988"/>
      <c r="UOZ16" s="988"/>
      <c r="UPA16" s="988"/>
      <c r="UPB16" s="988"/>
      <c r="UPC16" s="988"/>
      <c r="UPD16" s="988"/>
      <c r="UPE16" s="988"/>
      <c r="UPF16" s="988"/>
      <c r="UPG16" s="988"/>
      <c r="UPH16" s="988"/>
      <c r="UPI16" s="988"/>
      <c r="UPJ16" s="988"/>
      <c r="UPK16" s="988"/>
      <c r="UPL16" s="988"/>
      <c r="UPM16" s="988"/>
      <c r="UPN16" s="988"/>
      <c r="UPO16" s="988"/>
      <c r="UPP16" s="988"/>
      <c r="UPQ16" s="988"/>
      <c r="UPR16" s="988"/>
      <c r="UPS16" s="988"/>
      <c r="UPT16" s="988"/>
      <c r="UPU16" s="988"/>
      <c r="UPV16" s="988"/>
      <c r="UPW16" s="988"/>
      <c r="UPX16" s="988"/>
      <c r="UPY16" s="988"/>
      <c r="UPZ16" s="988"/>
      <c r="UQA16" s="988"/>
      <c r="UQB16" s="988"/>
      <c r="UQC16" s="988"/>
      <c r="UQD16" s="988"/>
      <c r="UQE16" s="988"/>
      <c r="UQF16" s="988"/>
      <c r="UQG16" s="988"/>
      <c r="UQH16" s="988"/>
      <c r="UQI16" s="988"/>
      <c r="UQJ16" s="988"/>
      <c r="UQK16" s="988"/>
      <c r="UQL16" s="988"/>
      <c r="UQM16" s="988"/>
      <c r="UQN16" s="988"/>
      <c r="UQO16" s="988"/>
      <c r="UQP16" s="988"/>
      <c r="UQQ16" s="988"/>
      <c r="UQR16" s="988"/>
      <c r="UQS16" s="988"/>
      <c r="UQT16" s="988"/>
      <c r="UQU16" s="988"/>
      <c r="UQV16" s="988"/>
      <c r="UQW16" s="988"/>
      <c r="UQX16" s="988"/>
      <c r="UQY16" s="988"/>
      <c r="UQZ16" s="988"/>
      <c r="URA16" s="988"/>
      <c r="URB16" s="988"/>
      <c r="URC16" s="988"/>
      <c r="URD16" s="988"/>
      <c r="URE16" s="988"/>
      <c r="URF16" s="988"/>
      <c r="URG16" s="988"/>
      <c r="URH16" s="988"/>
      <c r="URI16" s="988"/>
      <c r="URJ16" s="988"/>
      <c r="URK16" s="988"/>
      <c r="URL16" s="988"/>
      <c r="URM16" s="988"/>
      <c r="URN16" s="988"/>
      <c r="URO16" s="988"/>
      <c r="URP16" s="988"/>
      <c r="URQ16" s="988"/>
      <c r="URR16" s="988"/>
      <c r="URS16" s="988"/>
      <c r="URT16" s="988"/>
      <c r="URU16" s="988"/>
      <c r="URV16" s="988"/>
      <c r="URW16" s="988"/>
      <c r="URX16" s="988"/>
      <c r="URY16" s="988"/>
      <c r="URZ16" s="988"/>
      <c r="USA16" s="988"/>
      <c r="USB16" s="988"/>
      <c r="USC16" s="988"/>
      <c r="USD16" s="988"/>
      <c r="USE16" s="988"/>
      <c r="USF16" s="988"/>
      <c r="USG16" s="988"/>
      <c r="USH16" s="988"/>
      <c r="USI16" s="988"/>
      <c r="USJ16" s="988"/>
      <c r="USK16" s="988"/>
      <c r="USL16" s="988"/>
      <c r="USM16" s="988"/>
      <c r="USN16" s="988"/>
      <c r="USO16" s="988"/>
      <c r="USP16" s="988"/>
      <c r="USQ16" s="988"/>
      <c r="USR16" s="988"/>
      <c r="USS16" s="988"/>
      <c r="UST16" s="988"/>
      <c r="USU16" s="988"/>
      <c r="USV16" s="988"/>
      <c r="USW16" s="988"/>
      <c r="USX16" s="988"/>
      <c r="USY16" s="988"/>
      <c r="USZ16" s="988"/>
      <c r="UTA16" s="988"/>
      <c r="UTB16" s="988"/>
      <c r="UTC16" s="988"/>
      <c r="UTD16" s="988"/>
      <c r="UTE16" s="988"/>
      <c r="UTF16" s="988"/>
      <c r="UTG16" s="988"/>
      <c r="UTH16" s="988"/>
      <c r="UTI16" s="988"/>
      <c r="UTJ16" s="988"/>
      <c r="UTK16" s="988"/>
      <c r="UTL16" s="988"/>
      <c r="UTM16" s="988"/>
      <c r="UTN16" s="988"/>
      <c r="UTO16" s="988"/>
      <c r="UTP16" s="988"/>
      <c r="UTQ16" s="988"/>
      <c r="UTR16" s="988"/>
      <c r="UTS16" s="988"/>
      <c r="UTT16" s="988"/>
      <c r="UTU16" s="988"/>
      <c r="UTV16" s="988"/>
      <c r="UTW16" s="988"/>
      <c r="UTX16" s="988"/>
      <c r="UTY16" s="988"/>
      <c r="UTZ16" s="988"/>
      <c r="UUA16" s="988"/>
      <c r="UUB16" s="988"/>
      <c r="UUC16" s="988"/>
      <c r="UUD16" s="988"/>
      <c r="UUE16" s="988"/>
      <c r="UUF16" s="988"/>
      <c r="UUG16" s="988"/>
      <c r="UUH16" s="988"/>
      <c r="UUI16" s="988"/>
      <c r="UUJ16" s="988"/>
      <c r="UUK16" s="988"/>
      <c r="UUL16" s="988"/>
      <c r="UUM16" s="988"/>
      <c r="UUN16" s="988"/>
      <c r="UUO16" s="988"/>
      <c r="UUP16" s="988"/>
      <c r="UUQ16" s="988"/>
      <c r="UUR16" s="988"/>
      <c r="UUS16" s="988"/>
      <c r="UUT16" s="988"/>
      <c r="UUU16" s="988"/>
      <c r="UUV16" s="988"/>
      <c r="UUW16" s="988"/>
      <c r="UUX16" s="988"/>
      <c r="UUY16" s="988"/>
      <c r="UUZ16" s="988"/>
      <c r="UVA16" s="988"/>
      <c r="UVB16" s="988"/>
      <c r="UVC16" s="988"/>
      <c r="UVD16" s="988"/>
      <c r="UVE16" s="988"/>
      <c r="UVF16" s="988"/>
      <c r="UVG16" s="988"/>
      <c r="UVH16" s="988"/>
      <c r="UVI16" s="988"/>
      <c r="UVJ16" s="988"/>
      <c r="UVK16" s="988"/>
      <c r="UVL16" s="988"/>
      <c r="UVM16" s="988"/>
      <c r="UVN16" s="988"/>
      <c r="UVO16" s="988"/>
      <c r="UVP16" s="988"/>
      <c r="UVQ16" s="988"/>
      <c r="UVR16" s="988"/>
      <c r="UVS16" s="988"/>
      <c r="UVT16" s="988"/>
      <c r="UVU16" s="988"/>
      <c r="UVV16" s="988"/>
      <c r="UVW16" s="988"/>
      <c r="UVX16" s="988"/>
      <c r="UVY16" s="988"/>
      <c r="UVZ16" s="988"/>
      <c r="UWA16" s="988"/>
      <c r="UWB16" s="988"/>
      <c r="UWC16" s="988"/>
      <c r="UWD16" s="988"/>
      <c r="UWE16" s="988"/>
      <c r="UWF16" s="988"/>
      <c r="UWG16" s="988"/>
      <c r="UWH16" s="988"/>
      <c r="UWI16" s="988"/>
      <c r="UWJ16" s="988"/>
      <c r="UWK16" s="988"/>
      <c r="UWL16" s="988"/>
      <c r="UWM16" s="988"/>
      <c r="UWN16" s="988"/>
      <c r="UWO16" s="988"/>
      <c r="UWP16" s="988"/>
      <c r="UWQ16" s="988"/>
      <c r="UWR16" s="988"/>
      <c r="UWS16" s="988"/>
      <c r="UWT16" s="988"/>
      <c r="UWU16" s="988"/>
      <c r="UWV16" s="988"/>
      <c r="UWW16" s="988"/>
      <c r="UWX16" s="988"/>
      <c r="UWY16" s="988"/>
      <c r="UWZ16" s="988"/>
      <c r="UXA16" s="988"/>
      <c r="UXB16" s="988"/>
      <c r="UXC16" s="988"/>
      <c r="UXD16" s="988"/>
      <c r="UXE16" s="988"/>
      <c r="UXF16" s="988"/>
      <c r="UXG16" s="988"/>
      <c r="UXH16" s="988"/>
      <c r="UXI16" s="988"/>
      <c r="UXJ16" s="988"/>
      <c r="UXK16" s="988"/>
      <c r="UXL16" s="988"/>
      <c r="UXM16" s="988"/>
      <c r="UXN16" s="988"/>
      <c r="UXO16" s="988"/>
      <c r="UXP16" s="988"/>
      <c r="UXQ16" s="988"/>
      <c r="UXR16" s="988"/>
      <c r="UXS16" s="988"/>
      <c r="UXT16" s="988"/>
      <c r="UXU16" s="988"/>
      <c r="UXV16" s="988"/>
      <c r="UXW16" s="988"/>
      <c r="UXX16" s="988"/>
      <c r="UXY16" s="988"/>
      <c r="UXZ16" s="988"/>
      <c r="UYA16" s="988"/>
      <c r="UYB16" s="988"/>
      <c r="UYC16" s="988"/>
      <c r="UYD16" s="988"/>
      <c r="UYE16" s="988"/>
      <c r="UYF16" s="988"/>
      <c r="UYG16" s="988"/>
      <c r="UYH16" s="988"/>
      <c r="UYI16" s="988"/>
      <c r="UYJ16" s="988"/>
      <c r="UYK16" s="988"/>
      <c r="UYL16" s="988"/>
      <c r="UYM16" s="988"/>
      <c r="UYN16" s="988"/>
      <c r="UYO16" s="988"/>
      <c r="UYP16" s="988"/>
      <c r="UYQ16" s="988"/>
      <c r="UYR16" s="988"/>
      <c r="UYS16" s="988"/>
      <c r="UYT16" s="988"/>
      <c r="UYU16" s="988"/>
      <c r="UYV16" s="988"/>
      <c r="UYW16" s="988"/>
      <c r="UYX16" s="988"/>
      <c r="UYY16" s="988"/>
      <c r="UYZ16" s="988"/>
      <c r="UZA16" s="988"/>
      <c r="UZB16" s="988"/>
      <c r="UZC16" s="988"/>
      <c r="UZD16" s="988"/>
      <c r="UZE16" s="988"/>
      <c r="UZF16" s="988"/>
      <c r="UZG16" s="988"/>
      <c r="UZH16" s="988"/>
      <c r="UZI16" s="988"/>
      <c r="UZJ16" s="988"/>
      <c r="UZK16" s="988"/>
      <c r="UZL16" s="988"/>
      <c r="UZM16" s="988"/>
      <c r="UZN16" s="988"/>
      <c r="UZO16" s="988"/>
      <c r="UZP16" s="988"/>
      <c r="UZQ16" s="988"/>
      <c r="UZR16" s="988"/>
      <c r="UZS16" s="988"/>
      <c r="UZT16" s="988"/>
      <c r="UZU16" s="988"/>
      <c r="UZV16" s="988"/>
      <c r="UZW16" s="988"/>
      <c r="UZX16" s="988"/>
      <c r="UZY16" s="988"/>
      <c r="UZZ16" s="988"/>
      <c r="VAA16" s="988"/>
      <c r="VAB16" s="988"/>
      <c r="VAC16" s="988"/>
      <c r="VAD16" s="988"/>
      <c r="VAE16" s="988"/>
      <c r="VAF16" s="988"/>
      <c r="VAG16" s="988"/>
      <c r="VAH16" s="988"/>
      <c r="VAI16" s="988"/>
      <c r="VAJ16" s="988"/>
      <c r="VAK16" s="988"/>
      <c r="VAL16" s="988"/>
      <c r="VAM16" s="988"/>
      <c r="VAN16" s="988"/>
      <c r="VAO16" s="988"/>
      <c r="VAP16" s="988"/>
      <c r="VAQ16" s="988"/>
      <c r="VAR16" s="988"/>
      <c r="VAS16" s="988"/>
      <c r="VAT16" s="988"/>
      <c r="VAU16" s="988"/>
      <c r="VAV16" s="988"/>
      <c r="VAW16" s="988"/>
      <c r="VAX16" s="988"/>
      <c r="VAY16" s="988"/>
      <c r="VAZ16" s="988"/>
      <c r="VBA16" s="988"/>
      <c r="VBB16" s="988"/>
      <c r="VBC16" s="988"/>
      <c r="VBD16" s="988"/>
      <c r="VBE16" s="988"/>
      <c r="VBF16" s="988"/>
      <c r="VBG16" s="988"/>
      <c r="VBH16" s="988"/>
      <c r="VBI16" s="988"/>
      <c r="VBJ16" s="988"/>
      <c r="VBK16" s="988"/>
      <c r="VBL16" s="988"/>
      <c r="VBM16" s="988"/>
      <c r="VBN16" s="988"/>
      <c r="VBO16" s="988"/>
      <c r="VBP16" s="988"/>
      <c r="VBQ16" s="988"/>
      <c r="VBR16" s="988"/>
      <c r="VBS16" s="988"/>
      <c r="VBT16" s="988"/>
      <c r="VBU16" s="988"/>
      <c r="VBV16" s="988"/>
      <c r="VBW16" s="988"/>
      <c r="VBX16" s="988"/>
      <c r="VBY16" s="988"/>
      <c r="VBZ16" s="988"/>
      <c r="VCA16" s="988"/>
      <c r="VCB16" s="988"/>
      <c r="VCC16" s="988"/>
      <c r="VCD16" s="988"/>
      <c r="VCE16" s="988"/>
      <c r="VCF16" s="988"/>
      <c r="VCG16" s="988"/>
      <c r="VCH16" s="988"/>
      <c r="VCI16" s="988"/>
      <c r="VCJ16" s="988"/>
      <c r="VCK16" s="988"/>
      <c r="VCL16" s="988"/>
      <c r="VCM16" s="988"/>
      <c r="VCN16" s="988"/>
      <c r="VCO16" s="988"/>
      <c r="VCP16" s="988"/>
      <c r="VCQ16" s="988"/>
      <c r="VCR16" s="988"/>
      <c r="VCS16" s="988"/>
      <c r="VCT16" s="988"/>
      <c r="VCU16" s="988"/>
      <c r="VCV16" s="988"/>
      <c r="VCW16" s="988"/>
      <c r="VCX16" s="988"/>
      <c r="VCY16" s="988"/>
      <c r="VCZ16" s="988"/>
      <c r="VDA16" s="988"/>
      <c r="VDB16" s="988"/>
      <c r="VDC16" s="988"/>
      <c r="VDD16" s="988"/>
      <c r="VDE16" s="988"/>
      <c r="VDF16" s="988"/>
      <c r="VDG16" s="988"/>
      <c r="VDH16" s="988"/>
      <c r="VDI16" s="988"/>
      <c r="VDJ16" s="988"/>
      <c r="VDK16" s="988"/>
      <c r="VDL16" s="988"/>
      <c r="VDM16" s="988"/>
      <c r="VDN16" s="988"/>
      <c r="VDO16" s="988"/>
      <c r="VDP16" s="988"/>
      <c r="VDQ16" s="988"/>
      <c r="VDR16" s="988"/>
      <c r="VDS16" s="988"/>
      <c r="VDT16" s="988"/>
      <c r="VDU16" s="988"/>
      <c r="VDV16" s="988"/>
      <c r="VDW16" s="988"/>
      <c r="VDX16" s="988"/>
      <c r="VDY16" s="988"/>
      <c r="VDZ16" s="988"/>
      <c r="VEA16" s="988"/>
      <c r="VEB16" s="988"/>
      <c r="VEC16" s="988"/>
      <c r="VED16" s="988"/>
      <c r="VEE16" s="988"/>
      <c r="VEF16" s="988"/>
      <c r="VEG16" s="988"/>
      <c r="VEH16" s="988"/>
      <c r="VEI16" s="988"/>
      <c r="VEJ16" s="988"/>
      <c r="VEK16" s="988"/>
      <c r="VEL16" s="988"/>
      <c r="VEM16" s="988"/>
      <c r="VEN16" s="988"/>
      <c r="VEO16" s="988"/>
      <c r="VEP16" s="988"/>
      <c r="VEQ16" s="988"/>
      <c r="VER16" s="988"/>
      <c r="VES16" s="988"/>
      <c r="VET16" s="988"/>
      <c r="VEU16" s="988"/>
      <c r="VEV16" s="988"/>
      <c r="VEW16" s="988"/>
      <c r="VEX16" s="988"/>
      <c r="VEY16" s="988"/>
      <c r="VEZ16" s="988"/>
      <c r="VFA16" s="988"/>
      <c r="VFB16" s="988"/>
      <c r="VFC16" s="988"/>
      <c r="VFD16" s="988"/>
      <c r="VFE16" s="988"/>
      <c r="VFF16" s="988"/>
      <c r="VFG16" s="988"/>
      <c r="VFH16" s="988"/>
      <c r="VFI16" s="988"/>
      <c r="VFJ16" s="988"/>
      <c r="VFK16" s="988"/>
      <c r="VFL16" s="988"/>
      <c r="VFM16" s="988"/>
      <c r="VFN16" s="988"/>
      <c r="VFO16" s="988"/>
      <c r="VFP16" s="988"/>
      <c r="VFQ16" s="988"/>
      <c r="VFR16" s="988"/>
      <c r="VFS16" s="988"/>
      <c r="VFT16" s="988"/>
      <c r="VFU16" s="988"/>
      <c r="VFV16" s="988"/>
      <c r="VFW16" s="988"/>
      <c r="VFX16" s="988"/>
      <c r="VFY16" s="988"/>
      <c r="VFZ16" s="988"/>
      <c r="VGA16" s="988"/>
      <c r="VGB16" s="988"/>
      <c r="VGC16" s="988"/>
      <c r="VGD16" s="988"/>
      <c r="VGE16" s="988"/>
      <c r="VGF16" s="988"/>
      <c r="VGG16" s="988"/>
      <c r="VGH16" s="988"/>
      <c r="VGI16" s="988"/>
      <c r="VGJ16" s="988"/>
      <c r="VGK16" s="988"/>
      <c r="VGL16" s="988"/>
      <c r="VGM16" s="988"/>
      <c r="VGN16" s="988"/>
      <c r="VGO16" s="988"/>
      <c r="VGP16" s="988"/>
      <c r="VGQ16" s="988"/>
      <c r="VGR16" s="988"/>
      <c r="VGS16" s="988"/>
      <c r="VGT16" s="988"/>
      <c r="VGU16" s="988"/>
      <c r="VGV16" s="988"/>
      <c r="VGW16" s="988"/>
      <c r="VGX16" s="988"/>
      <c r="VGY16" s="988"/>
      <c r="VGZ16" s="988"/>
      <c r="VHA16" s="988"/>
      <c r="VHB16" s="988"/>
      <c r="VHC16" s="988"/>
      <c r="VHD16" s="988"/>
      <c r="VHE16" s="988"/>
      <c r="VHF16" s="988"/>
      <c r="VHG16" s="988"/>
      <c r="VHH16" s="988"/>
      <c r="VHI16" s="988"/>
      <c r="VHJ16" s="988"/>
      <c r="VHK16" s="988"/>
      <c r="VHL16" s="988"/>
      <c r="VHM16" s="988"/>
      <c r="VHN16" s="988"/>
      <c r="VHO16" s="988"/>
      <c r="VHP16" s="988"/>
      <c r="VHQ16" s="988"/>
      <c r="VHR16" s="988"/>
      <c r="VHS16" s="988"/>
      <c r="VHT16" s="988"/>
      <c r="VHU16" s="988"/>
      <c r="VHV16" s="988"/>
      <c r="VHW16" s="988"/>
      <c r="VHX16" s="988"/>
      <c r="VHY16" s="988"/>
      <c r="VHZ16" s="988"/>
      <c r="VIA16" s="988"/>
      <c r="VIB16" s="988"/>
      <c r="VIC16" s="988"/>
      <c r="VID16" s="988"/>
      <c r="VIE16" s="988"/>
      <c r="VIF16" s="988"/>
      <c r="VIG16" s="988"/>
      <c r="VIH16" s="988"/>
      <c r="VII16" s="988"/>
      <c r="VIJ16" s="988"/>
      <c r="VIK16" s="988"/>
      <c r="VIL16" s="988"/>
      <c r="VIM16" s="988"/>
      <c r="VIN16" s="988"/>
      <c r="VIO16" s="988"/>
      <c r="VIP16" s="988"/>
      <c r="VIQ16" s="988"/>
      <c r="VIR16" s="988"/>
      <c r="VIS16" s="988"/>
      <c r="VIT16" s="988"/>
      <c r="VIU16" s="988"/>
      <c r="VIV16" s="988"/>
      <c r="VIW16" s="988"/>
      <c r="VIX16" s="988"/>
      <c r="VIY16" s="988"/>
      <c r="VIZ16" s="988"/>
      <c r="VJA16" s="988"/>
      <c r="VJB16" s="988"/>
      <c r="VJC16" s="988"/>
      <c r="VJD16" s="988"/>
      <c r="VJE16" s="988"/>
      <c r="VJF16" s="988"/>
      <c r="VJG16" s="988"/>
      <c r="VJH16" s="988"/>
      <c r="VJI16" s="988"/>
      <c r="VJJ16" s="988"/>
      <c r="VJK16" s="988"/>
      <c r="VJL16" s="988"/>
      <c r="VJM16" s="988"/>
      <c r="VJN16" s="988"/>
      <c r="VJO16" s="988"/>
      <c r="VJP16" s="988"/>
      <c r="VJQ16" s="988"/>
      <c r="VJR16" s="988"/>
      <c r="VJS16" s="988"/>
      <c r="VJT16" s="988"/>
      <c r="VJU16" s="988"/>
      <c r="VJV16" s="988"/>
      <c r="VJW16" s="988"/>
      <c r="VJX16" s="988"/>
      <c r="VJY16" s="988"/>
      <c r="VJZ16" s="988"/>
      <c r="VKA16" s="988"/>
      <c r="VKB16" s="988"/>
      <c r="VKC16" s="988"/>
      <c r="VKD16" s="988"/>
      <c r="VKE16" s="988"/>
      <c r="VKF16" s="988"/>
      <c r="VKG16" s="988"/>
      <c r="VKH16" s="988"/>
      <c r="VKI16" s="988"/>
      <c r="VKJ16" s="988"/>
      <c r="VKK16" s="988"/>
      <c r="VKL16" s="988"/>
      <c r="VKM16" s="988"/>
      <c r="VKN16" s="988"/>
      <c r="VKO16" s="988"/>
      <c r="VKP16" s="988"/>
      <c r="VKQ16" s="988"/>
      <c r="VKR16" s="988"/>
      <c r="VKS16" s="988"/>
      <c r="VKT16" s="988"/>
      <c r="VKU16" s="988"/>
      <c r="VKV16" s="988"/>
      <c r="VKW16" s="988"/>
      <c r="VKX16" s="988"/>
      <c r="VKY16" s="988"/>
      <c r="VKZ16" s="988"/>
      <c r="VLA16" s="988"/>
      <c r="VLB16" s="988"/>
      <c r="VLC16" s="988"/>
      <c r="VLD16" s="988"/>
      <c r="VLE16" s="988"/>
      <c r="VLF16" s="988"/>
      <c r="VLG16" s="988"/>
      <c r="VLH16" s="988"/>
      <c r="VLI16" s="988"/>
      <c r="VLJ16" s="988"/>
      <c r="VLK16" s="988"/>
      <c r="VLL16" s="988"/>
      <c r="VLM16" s="988"/>
      <c r="VLN16" s="988"/>
      <c r="VLO16" s="988"/>
      <c r="VLP16" s="988"/>
      <c r="VLQ16" s="988"/>
      <c r="VLR16" s="988"/>
      <c r="VLS16" s="988"/>
      <c r="VLT16" s="988"/>
      <c r="VLU16" s="988"/>
      <c r="VLV16" s="988"/>
      <c r="VLW16" s="988"/>
      <c r="VLX16" s="988"/>
      <c r="VLY16" s="988"/>
      <c r="VLZ16" s="988"/>
      <c r="VMA16" s="988"/>
      <c r="VMB16" s="988"/>
      <c r="VMC16" s="988"/>
      <c r="VMD16" s="988"/>
      <c r="VME16" s="988"/>
      <c r="VMF16" s="988"/>
      <c r="VMG16" s="988"/>
      <c r="VMH16" s="988"/>
      <c r="VMI16" s="988"/>
      <c r="VMJ16" s="988"/>
      <c r="VMK16" s="988"/>
      <c r="VML16" s="988"/>
      <c r="VMM16" s="988"/>
      <c r="VMN16" s="988"/>
      <c r="VMO16" s="988"/>
      <c r="VMP16" s="988"/>
      <c r="VMQ16" s="988"/>
      <c r="VMR16" s="988"/>
      <c r="VMS16" s="988"/>
      <c r="VMT16" s="988"/>
      <c r="VMU16" s="988"/>
      <c r="VMV16" s="988"/>
      <c r="VMW16" s="988"/>
      <c r="VMX16" s="988"/>
      <c r="VMY16" s="988"/>
      <c r="VMZ16" s="988"/>
      <c r="VNA16" s="988"/>
      <c r="VNB16" s="988"/>
      <c r="VNC16" s="988"/>
      <c r="VND16" s="988"/>
      <c r="VNE16" s="988"/>
      <c r="VNF16" s="988"/>
      <c r="VNG16" s="988"/>
      <c r="VNH16" s="988"/>
      <c r="VNI16" s="988"/>
      <c r="VNJ16" s="988"/>
      <c r="VNK16" s="988"/>
      <c r="VNL16" s="988"/>
      <c r="VNM16" s="988"/>
      <c r="VNN16" s="988"/>
      <c r="VNO16" s="988"/>
      <c r="VNP16" s="988"/>
      <c r="VNQ16" s="988"/>
      <c r="VNR16" s="988"/>
      <c r="VNS16" s="988"/>
      <c r="VNT16" s="988"/>
      <c r="VNU16" s="988"/>
      <c r="VNV16" s="988"/>
      <c r="VNW16" s="988"/>
      <c r="VNX16" s="988"/>
      <c r="VNY16" s="988"/>
      <c r="VNZ16" s="988"/>
      <c r="VOA16" s="988"/>
      <c r="VOB16" s="988"/>
      <c r="VOC16" s="988"/>
      <c r="VOD16" s="988"/>
      <c r="VOE16" s="988"/>
      <c r="VOF16" s="988"/>
      <c r="VOG16" s="988"/>
      <c r="VOH16" s="988"/>
      <c r="VOI16" s="988"/>
      <c r="VOJ16" s="988"/>
      <c r="VOK16" s="988"/>
      <c r="VOL16" s="988"/>
      <c r="VOM16" s="988"/>
      <c r="VON16" s="988"/>
      <c r="VOO16" s="988"/>
      <c r="VOP16" s="988"/>
      <c r="VOQ16" s="988"/>
      <c r="VOR16" s="988"/>
      <c r="VOS16" s="988"/>
      <c r="VOT16" s="988"/>
      <c r="VOU16" s="988"/>
      <c r="VOV16" s="988"/>
      <c r="VOW16" s="988"/>
      <c r="VOX16" s="988"/>
      <c r="VOY16" s="988"/>
      <c r="VOZ16" s="988"/>
      <c r="VPA16" s="988"/>
      <c r="VPB16" s="988"/>
      <c r="VPC16" s="988"/>
      <c r="VPD16" s="988"/>
      <c r="VPE16" s="988"/>
      <c r="VPF16" s="988"/>
      <c r="VPG16" s="988"/>
      <c r="VPH16" s="988"/>
      <c r="VPI16" s="988"/>
      <c r="VPJ16" s="988"/>
      <c r="VPK16" s="988"/>
      <c r="VPL16" s="988"/>
      <c r="VPM16" s="988"/>
      <c r="VPN16" s="988"/>
      <c r="VPO16" s="988"/>
      <c r="VPP16" s="988"/>
      <c r="VPQ16" s="988"/>
      <c r="VPR16" s="988"/>
      <c r="VPS16" s="988"/>
      <c r="VPT16" s="988"/>
      <c r="VPU16" s="988"/>
      <c r="VPV16" s="988"/>
      <c r="VPW16" s="988"/>
      <c r="VPX16" s="988"/>
      <c r="VPY16" s="988"/>
      <c r="VPZ16" s="988"/>
      <c r="VQA16" s="988"/>
      <c r="VQB16" s="988"/>
      <c r="VQC16" s="988"/>
      <c r="VQD16" s="988"/>
      <c r="VQE16" s="988"/>
      <c r="VQF16" s="988"/>
      <c r="VQG16" s="988"/>
      <c r="VQH16" s="988"/>
      <c r="VQI16" s="988"/>
      <c r="VQJ16" s="988"/>
      <c r="VQK16" s="988"/>
      <c r="VQL16" s="988"/>
      <c r="VQM16" s="988"/>
      <c r="VQN16" s="988"/>
      <c r="VQO16" s="988"/>
      <c r="VQP16" s="988"/>
      <c r="VQQ16" s="988"/>
      <c r="VQR16" s="988"/>
      <c r="VQS16" s="988"/>
      <c r="VQT16" s="988"/>
      <c r="VQU16" s="988"/>
      <c r="VQV16" s="988"/>
      <c r="VQW16" s="988"/>
      <c r="VQX16" s="988"/>
      <c r="VQY16" s="988"/>
      <c r="VQZ16" s="988"/>
      <c r="VRA16" s="988"/>
      <c r="VRB16" s="988"/>
      <c r="VRC16" s="988"/>
      <c r="VRD16" s="988"/>
      <c r="VRE16" s="988"/>
      <c r="VRF16" s="988"/>
      <c r="VRG16" s="988"/>
      <c r="VRH16" s="988"/>
      <c r="VRI16" s="988"/>
      <c r="VRJ16" s="988"/>
      <c r="VRK16" s="988"/>
      <c r="VRL16" s="988"/>
      <c r="VRM16" s="988"/>
      <c r="VRN16" s="988"/>
      <c r="VRO16" s="988"/>
      <c r="VRP16" s="988"/>
      <c r="VRQ16" s="988"/>
      <c r="VRR16" s="988"/>
      <c r="VRS16" s="988"/>
      <c r="VRT16" s="988"/>
      <c r="VRU16" s="988"/>
      <c r="VRV16" s="988"/>
      <c r="VRW16" s="988"/>
      <c r="VRX16" s="988"/>
      <c r="VRY16" s="988"/>
      <c r="VRZ16" s="988"/>
      <c r="VSA16" s="988"/>
      <c r="VSB16" s="988"/>
      <c r="VSC16" s="988"/>
      <c r="VSD16" s="988"/>
      <c r="VSE16" s="988"/>
      <c r="VSF16" s="988"/>
      <c r="VSG16" s="988"/>
      <c r="VSH16" s="988"/>
      <c r="VSI16" s="988"/>
      <c r="VSJ16" s="988"/>
      <c r="VSK16" s="988"/>
      <c r="VSL16" s="988"/>
      <c r="VSM16" s="988"/>
      <c r="VSN16" s="988"/>
      <c r="VSO16" s="988"/>
      <c r="VSP16" s="988"/>
      <c r="VSQ16" s="988"/>
      <c r="VSR16" s="988"/>
      <c r="VSS16" s="988"/>
      <c r="VST16" s="988"/>
      <c r="VSU16" s="988"/>
      <c r="VSV16" s="988"/>
      <c r="VSW16" s="988"/>
      <c r="VSX16" s="988"/>
      <c r="VSY16" s="988"/>
      <c r="VSZ16" s="988"/>
      <c r="VTA16" s="988"/>
      <c r="VTB16" s="988"/>
      <c r="VTC16" s="988"/>
      <c r="VTD16" s="988"/>
      <c r="VTE16" s="988"/>
      <c r="VTF16" s="988"/>
      <c r="VTG16" s="988"/>
      <c r="VTH16" s="988"/>
      <c r="VTI16" s="988"/>
      <c r="VTJ16" s="988"/>
      <c r="VTK16" s="988"/>
      <c r="VTL16" s="988"/>
      <c r="VTM16" s="988"/>
      <c r="VTN16" s="988"/>
      <c r="VTO16" s="988"/>
      <c r="VTP16" s="988"/>
      <c r="VTQ16" s="988"/>
      <c r="VTR16" s="988"/>
      <c r="VTS16" s="988"/>
      <c r="VTT16" s="988"/>
      <c r="VTU16" s="988"/>
      <c r="VTV16" s="988"/>
      <c r="VTW16" s="988"/>
      <c r="VTX16" s="988"/>
      <c r="VTY16" s="988"/>
      <c r="VTZ16" s="988"/>
      <c r="VUA16" s="988"/>
      <c r="VUB16" s="988"/>
      <c r="VUC16" s="988"/>
      <c r="VUD16" s="988"/>
      <c r="VUE16" s="988"/>
      <c r="VUF16" s="988"/>
      <c r="VUG16" s="988"/>
      <c r="VUH16" s="988"/>
      <c r="VUI16" s="988"/>
      <c r="VUJ16" s="988"/>
      <c r="VUK16" s="988"/>
      <c r="VUL16" s="988"/>
      <c r="VUM16" s="988"/>
      <c r="VUN16" s="988"/>
      <c r="VUO16" s="988"/>
      <c r="VUP16" s="988"/>
      <c r="VUQ16" s="988"/>
      <c r="VUR16" s="988"/>
      <c r="VUS16" s="988"/>
      <c r="VUT16" s="988"/>
      <c r="VUU16" s="988"/>
      <c r="VUV16" s="988"/>
      <c r="VUW16" s="988"/>
      <c r="VUX16" s="988"/>
      <c r="VUY16" s="988"/>
      <c r="VUZ16" s="988"/>
      <c r="VVA16" s="988"/>
      <c r="VVB16" s="988"/>
      <c r="VVC16" s="988"/>
      <c r="VVD16" s="988"/>
      <c r="VVE16" s="988"/>
      <c r="VVF16" s="988"/>
      <c r="VVG16" s="988"/>
      <c r="VVH16" s="988"/>
      <c r="VVI16" s="988"/>
      <c r="VVJ16" s="988"/>
      <c r="VVK16" s="988"/>
      <c r="VVL16" s="988"/>
      <c r="VVM16" s="988"/>
      <c r="VVN16" s="988"/>
      <c r="VVO16" s="988"/>
      <c r="VVP16" s="988"/>
      <c r="VVQ16" s="988"/>
      <c r="VVR16" s="988"/>
      <c r="VVS16" s="988"/>
      <c r="VVT16" s="988"/>
      <c r="VVU16" s="988"/>
      <c r="VVV16" s="988"/>
      <c r="VVW16" s="988"/>
      <c r="VVX16" s="988"/>
      <c r="VVY16" s="988"/>
      <c r="VVZ16" s="988"/>
      <c r="VWA16" s="988"/>
      <c r="VWB16" s="988"/>
      <c r="VWC16" s="988"/>
      <c r="VWD16" s="988"/>
      <c r="VWE16" s="988"/>
      <c r="VWF16" s="988"/>
      <c r="VWG16" s="988"/>
      <c r="VWH16" s="988"/>
      <c r="VWI16" s="988"/>
      <c r="VWJ16" s="988"/>
      <c r="VWK16" s="988"/>
      <c r="VWL16" s="988"/>
      <c r="VWM16" s="988"/>
      <c r="VWN16" s="988"/>
      <c r="VWO16" s="988"/>
      <c r="VWP16" s="988"/>
      <c r="VWQ16" s="988"/>
      <c r="VWR16" s="988"/>
      <c r="VWS16" s="988"/>
      <c r="VWT16" s="988"/>
      <c r="VWU16" s="988"/>
      <c r="VWV16" s="988"/>
      <c r="VWW16" s="988"/>
      <c r="VWX16" s="988"/>
      <c r="VWY16" s="988"/>
      <c r="VWZ16" s="988"/>
      <c r="VXA16" s="988"/>
      <c r="VXB16" s="988"/>
      <c r="VXC16" s="988"/>
      <c r="VXD16" s="988"/>
      <c r="VXE16" s="988"/>
      <c r="VXF16" s="988"/>
      <c r="VXG16" s="988"/>
      <c r="VXH16" s="988"/>
      <c r="VXI16" s="988"/>
      <c r="VXJ16" s="988"/>
      <c r="VXK16" s="988"/>
      <c r="VXL16" s="988"/>
      <c r="VXM16" s="988"/>
      <c r="VXN16" s="988"/>
      <c r="VXO16" s="988"/>
      <c r="VXP16" s="988"/>
      <c r="VXQ16" s="988"/>
      <c r="VXR16" s="988"/>
      <c r="VXS16" s="988"/>
      <c r="VXT16" s="988"/>
      <c r="VXU16" s="988"/>
      <c r="VXV16" s="988"/>
      <c r="VXW16" s="988"/>
      <c r="VXX16" s="988"/>
      <c r="VXY16" s="988"/>
      <c r="VXZ16" s="988"/>
      <c r="VYA16" s="988"/>
      <c r="VYB16" s="988"/>
      <c r="VYC16" s="988"/>
      <c r="VYD16" s="988"/>
      <c r="VYE16" s="988"/>
      <c r="VYF16" s="988"/>
      <c r="VYG16" s="988"/>
      <c r="VYH16" s="988"/>
      <c r="VYI16" s="988"/>
      <c r="VYJ16" s="988"/>
      <c r="VYK16" s="988"/>
      <c r="VYL16" s="988"/>
      <c r="VYM16" s="988"/>
      <c r="VYN16" s="988"/>
      <c r="VYO16" s="988"/>
      <c r="VYP16" s="988"/>
      <c r="VYQ16" s="988"/>
      <c r="VYR16" s="988"/>
      <c r="VYS16" s="988"/>
      <c r="VYT16" s="988"/>
      <c r="VYU16" s="988"/>
      <c r="VYV16" s="988"/>
      <c r="VYW16" s="988"/>
      <c r="VYX16" s="988"/>
      <c r="VYY16" s="988"/>
      <c r="VYZ16" s="988"/>
      <c r="VZA16" s="988"/>
      <c r="VZB16" s="988"/>
      <c r="VZC16" s="988"/>
      <c r="VZD16" s="988"/>
      <c r="VZE16" s="988"/>
      <c r="VZF16" s="988"/>
      <c r="VZG16" s="988"/>
      <c r="VZH16" s="988"/>
      <c r="VZI16" s="988"/>
      <c r="VZJ16" s="988"/>
      <c r="VZK16" s="988"/>
      <c r="VZL16" s="988"/>
      <c r="VZM16" s="988"/>
      <c r="VZN16" s="988"/>
      <c r="VZO16" s="988"/>
      <c r="VZP16" s="988"/>
      <c r="VZQ16" s="988"/>
      <c r="VZR16" s="988"/>
      <c r="VZS16" s="988"/>
      <c r="VZT16" s="988"/>
      <c r="VZU16" s="988"/>
      <c r="VZV16" s="988"/>
      <c r="VZW16" s="988"/>
      <c r="VZX16" s="988"/>
      <c r="VZY16" s="988"/>
      <c r="VZZ16" s="988"/>
      <c r="WAA16" s="988"/>
      <c r="WAB16" s="988"/>
      <c r="WAC16" s="988"/>
      <c r="WAD16" s="988"/>
      <c r="WAE16" s="988"/>
      <c r="WAF16" s="988"/>
      <c r="WAG16" s="988"/>
      <c r="WAH16" s="988"/>
      <c r="WAI16" s="988"/>
      <c r="WAJ16" s="988"/>
      <c r="WAK16" s="988"/>
      <c r="WAL16" s="988"/>
      <c r="WAM16" s="988"/>
      <c r="WAN16" s="988"/>
      <c r="WAO16" s="988"/>
      <c r="WAP16" s="988"/>
      <c r="WAQ16" s="988"/>
      <c r="WAR16" s="988"/>
      <c r="WAS16" s="988"/>
      <c r="WAT16" s="988"/>
      <c r="WAU16" s="988"/>
      <c r="WAV16" s="988"/>
      <c r="WAW16" s="988"/>
      <c r="WAX16" s="988"/>
      <c r="WAY16" s="988"/>
      <c r="WAZ16" s="988"/>
      <c r="WBA16" s="988"/>
      <c r="WBB16" s="988"/>
      <c r="WBC16" s="988"/>
      <c r="WBD16" s="988"/>
      <c r="WBE16" s="988"/>
      <c r="WBF16" s="988"/>
      <c r="WBG16" s="988"/>
      <c r="WBH16" s="988"/>
      <c r="WBI16" s="988"/>
      <c r="WBJ16" s="988"/>
      <c r="WBK16" s="988"/>
      <c r="WBL16" s="988"/>
      <c r="WBM16" s="988"/>
      <c r="WBN16" s="988"/>
      <c r="WBO16" s="988"/>
      <c r="WBP16" s="988"/>
      <c r="WBQ16" s="988"/>
      <c r="WBR16" s="988"/>
      <c r="WBS16" s="988"/>
      <c r="WBT16" s="988"/>
      <c r="WBU16" s="988"/>
      <c r="WBV16" s="988"/>
      <c r="WBW16" s="988"/>
      <c r="WBX16" s="988"/>
      <c r="WBY16" s="988"/>
      <c r="WBZ16" s="988"/>
      <c r="WCA16" s="988"/>
      <c r="WCB16" s="988"/>
      <c r="WCC16" s="988"/>
      <c r="WCD16" s="988"/>
      <c r="WCE16" s="988"/>
      <c r="WCF16" s="988"/>
      <c r="WCG16" s="988"/>
      <c r="WCH16" s="988"/>
      <c r="WCI16" s="988"/>
      <c r="WCJ16" s="988"/>
      <c r="WCK16" s="988"/>
      <c r="WCL16" s="988"/>
      <c r="WCM16" s="988"/>
      <c r="WCN16" s="988"/>
      <c r="WCO16" s="988"/>
      <c r="WCP16" s="988"/>
      <c r="WCQ16" s="988"/>
      <c r="WCR16" s="988"/>
      <c r="WCS16" s="988"/>
      <c r="WCT16" s="988"/>
      <c r="WCU16" s="988"/>
      <c r="WCV16" s="988"/>
      <c r="WCW16" s="988"/>
      <c r="WCX16" s="988"/>
      <c r="WCY16" s="988"/>
      <c r="WCZ16" s="988"/>
      <c r="WDA16" s="988"/>
      <c r="WDB16" s="988"/>
      <c r="WDC16" s="988"/>
      <c r="WDD16" s="988"/>
      <c r="WDE16" s="988"/>
      <c r="WDF16" s="988"/>
      <c r="WDG16" s="988"/>
      <c r="WDH16" s="988"/>
      <c r="WDI16" s="988"/>
      <c r="WDJ16" s="988"/>
      <c r="WDK16" s="988"/>
      <c r="WDL16" s="988"/>
      <c r="WDM16" s="988"/>
      <c r="WDN16" s="988"/>
      <c r="WDO16" s="988"/>
      <c r="WDP16" s="988"/>
      <c r="WDQ16" s="988"/>
      <c r="WDR16" s="988"/>
      <c r="WDS16" s="988"/>
      <c r="WDT16" s="988"/>
      <c r="WDU16" s="988"/>
      <c r="WDV16" s="988"/>
      <c r="WDW16" s="988"/>
      <c r="WDX16" s="988"/>
      <c r="WDY16" s="988"/>
      <c r="WDZ16" s="988"/>
      <c r="WEA16" s="988"/>
      <c r="WEB16" s="988"/>
      <c r="WEC16" s="988"/>
      <c r="WED16" s="988"/>
      <c r="WEE16" s="988"/>
      <c r="WEF16" s="988"/>
      <c r="WEG16" s="988"/>
      <c r="WEH16" s="988"/>
      <c r="WEI16" s="988"/>
      <c r="WEJ16" s="988"/>
      <c r="WEK16" s="988"/>
      <c r="WEL16" s="988"/>
      <c r="WEM16" s="988"/>
      <c r="WEN16" s="988"/>
      <c r="WEO16" s="988"/>
      <c r="WEP16" s="988"/>
      <c r="WEQ16" s="988"/>
      <c r="WER16" s="988"/>
      <c r="WES16" s="988"/>
      <c r="WET16" s="988"/>
      <c r="WEU16" s="988"/>
      <c r="WEV16" s="988"/>
      <c r="WEW16" s="988"/>
      <c r="WEX16" s="988"/>
      <c r="WEY16" s="988"/>
      <c r="WEZ16" s="988"/>
      <c r="WFA16" s="988"/>
      <c r="WFB16" s="988"/>
      <c r="WFC16" s="988"/>
      <c r="WFD16" s="988"/>
      <c r="WFE16" s="988"/>
      <c r="WFF16" s="988"/>
      <c r="WFG16" s="988"/>
      <c r="WFH16" s="988"/>
      <c r="WFI16" s="988"/>
      <c r="WFJ16" s="988"/>
      <c r="WFK16" s="988"/>
      <c r="WFL16" s="988"/>
      <c r="WFM16" s="988"/>
      <c r="WFN16" s="988"/>
      <c r="WFO16" s="988"/>
      <c r="WFP16" s="988"/>
      <c r="WFQ16" s="988"/>
      <c r="WFR16" s="988"/>
      <c r="WFS16" s="988"/>
      <c r="WFT16" s="988"/>
      <c r="WFU16" s="988"/>
      <c r="WFV16" s="988"/>
      <c r="WFW16" s="988"/>
      <c r="WFX16" s="988"/>
      <c r="WFY16" s="988"/>
      <c r="WFZ16" s="988"/>
      <c r="WGA16" s="988"/>
      <c r="WGB16" s="988"/>
      <c r="WGC16" s="988"/>
      <c r="WGD16" s="988"/>
      <c r="WGE16" s="988"/>
      <c r="WGF16" s="988"/>
      <c r="WGG16" s="988"/>
      <c r="WGH16" s="988"/>
      <c r="WGI16" s="988"/>
      <c r="WGJ16" s="988"/>
      <c r="WGK16" s="988"/>
      <c r="WGL16" s="988"/>
      <c r="WGM16" s="988"/>
      <c r="WGN16" s="988"/>
      <c r="WGO16" s="988"/>
      <c r="WGP16" s="988"/>
      <c r="WGQ16" s="988"/>
      <c r="WGR16" s="988"/>
      <c r="WGS16" s="988"/>
      <c r="WGT16" s="988"/>
      <c r="WGU16" s="988"/>
      <c r="WGV16" s="988"/>
      <c r="WGW16" s="988"/>
      <c r="WGX16" s="988"/>
      <c r="WGY16" s="988"/>
      <c r="WGZ16" s="988"/>
      <c r="WHA16" s="988"/>
      <c r="WHB16" s="988"/>
      <c r="WHC16" s="988"/>
      <c r="WHD16" s="988"/>
      <c r="WHE16" s="988"/>
      <c r="WHF16" s="988"/>
      <c r="WHG16" s="988"/>
      <c r="WHH16" s="988"/>
      <c r="WHI16" s="988"/>
      <c r="WHJ16" s="988"/>
      <c r="WHK16" s="988"/>
      <c r="WHL16" s="988"/>
      <c r="WHM16" s="988"/>
      <c r="WHN16" s="988"/>
      <c r="WHO16" s="988"/>
      <c r="WHP16" s="988"/>
      <c r="WHQ16" s="988"/>
      <c r="WHR16" s="988"/>
      <c r="WHS16" s="988"/>
      <c r="WHT16" s="988"/>
      <c r="WHU16" s="988"/>
      <c r="WHV16" s="988"/>
      <c r="WHW16" s="988"/>
      <c r="WHX16" s="988"/>
      <c r="WHY16" s="988"/>
      <c r="WHZ16" s="988"/>
      <c r="WIA16" s="988"/>
      <c r="WIB16" s="988"/>
      <c r="WIC16" s="988"/>
      <c r="WID16" s="988"/>
      <c r="WIE16" s="988"/>
      <c r="WIF16" s="988"/>
      <c r="WIG16" s="988"/>
      <c r="WIH16" s="988"/>
      <c r="WII16" s="988"/>
      <c r="WIJ16" s="988"/>
      <c r="WIK16" s="988"/>
      <c r="WIL16" s="988"/>
      <c r="WIM16" s="988"/>
      <c r="WIN16" s="988"/>
      <c r="WIO16" s="988"/>
      <c r="WIP16" s="988"/>
      <c r="WIQ16" s="988"/>
      <c r="WIR16" s="988"/>
      <c r="WIS16" s="988"/>
      <c r="WIT16" s="988"/>
      <c r="WIU16" s="988"/>
      <c r="WIV16" s="988"/>
      <c r="WIW16" s="988"/>
      <c r="WIX16" s="988"/>
      <c r="WIY16" s="988"/>
      <c r="WIZ16" s="988"/>
      <c r="WJA16" s="988"/>
      <c r="WJB16" s="988"/>
      <c r="WJC16" s="988"/>
      <c r="WJD16" s="988"/>
      <c r="WJE16" s="988"/>
      <c r="WJF16" s="988"/>
      <c r="WJG16" s="988"/>
      <c r="WJH16" s="988"/>
      <c r="WJI16" s="988"/>
      <c r="WJJ16" s="988"/>
      <c r="WJK16" s="988"/>
      <c r="WJL16" s="988"/>
      <c r="WJM16" s="988"/>
      <c r="WJN16" s="988"/>
      <c r="WJO16" s="988"/>
      <c r="WJP16" s="988"/>
      <c r="WJQ16" s="988"/>
      <c r="WJR16" s="988"/>
      <c r="WJS16" s="988"/>
      <c r="WJT16" s="988"/>
      <c r="WJU16" s="988"/>
      <c r="WJV16" s="988"/>
      <c r="WJW16" s="988"/>
      <c r="WJX16" s="988"/>
      <c r="WJY16" s="988"/>
      <c r="WJZ16" s="988"/>
      <c r="WKA16" s="988"/>
      <c r="WKB16" s="988"/>
      <c r="WKC16" s="988"/>
      <c r="WKD16" s="988"/>
      <c r="WKE16" s="988"/>
      <c r="WKF16" s="988"/>
      <c r="WKG16" s="988"/>
      <c r="WKH16" s="988"/>
      <c r="WKI16" s="988"/>
      <c r="WKJ16" s="988"/>
      <c r="WKK16" s="988"/>
      <c r="WKL16" s="988"/>
      <c r="WKM16" s="988"/>
      <c r="WKN16" s="988"/>
      <c r="WKO16" s="988"/>
      <c r="WKP16" s="988"/>
      <c r="WKQ16" s="988"/>
      <c r="WKR16" s="988"/>
      <c r="WKS16" s="988"/>
      <c r="WKT16" s="988"/>
      <c r="WKU16" s="988"/>
      <c r="WKV16" s="988"/>
      <c r="WKW16" s="988"/>
      <c r="WKX16" s="988"/>
      <c r="WKY16" s="988"/>
      <c r="WKZ16" s="988"/>
      <c r="WLA16" s="988"/>
      <c r="WLB16" s="988"/>
      <c r="WLC16" s="988"/>
      <c r="WLD16" s="988"/>
      <c r="WLE16" s="988"/>
      <c r="WLF16" s="988"/>
      <c r="WLG16" s="988"/>
      <c r="WLH16" s="988"/>
      <c r="WLI16" s="988"/>
      <c r="WLJ16" s="988"/>
      <c r="WLK16" s="988"/>
      <c r="WLL16" s="988"/>
      <c r="WLM16" s="988"/>
      <c r="WLN16" s="988"/>
      <c r="WLO16" s="988"/>
      <c r="WLP16" s="988"/>
      <c r="WLQ16" s="988"/>
      <c r="WLR16" s="988"/>
      <c r="WLS16" s="988"/>
      <c r="WLT16" s="988"/>
      <c r="WLU16" s="988"/>
      <c r="WLV16" s="988"/>
      <c r="WLW16" s="988"/>
      <c r="WLX16" s="988"/>
      <c r="WLY16" s="988"/>
      <c r="WLZ16" s="988"/>
      <c r="WMA16" s="988"/>
      <c r="WMB16" s="988"/>
      <c r="WMC16" s="988"/>
      <c r="WMD16" s="988"/>
      <c r="WME16" s="988"/>
      <c r="WMF16" s="988"/>
      <c r="WMG16" s="988"/>
      <c r="WMH16" s="988"/>
      <c r="WMI16" s="988"/>
      <c r="WMJ16" s="988"/>
      <c r="WMK16" s="988"/>
      <c r="WML16" s="988"/>
      <c r="WMM16" s="988"/>
      <c r="WMN16" s="988"/>
      <c r="WMO16" s="988"/>
      <c r="WMP16" s="988"/>
      <c r="WMQ16" s="988"/>
      <c r="WMR16" s="988"/>
      <c r="WMS16" s="988"/>
      <c r="WMT16" s="988"/>
      <c r="WMU16" s="988"/>
      <c r="WMV16" s="988"/>
      <c r="WMW16" s="988"/>
      <c r="WMX16" s="988"/>
      <c r="WMY16" s="988"/>
      <c r="WMZ16" s="988"/>
      <c r="WNA16" s="988"/>
      <c r="WNB16" s="988"/>
      <c r="WNC16" s="988"/>
      <c r="WND16" s="988"/>
      <c r="WNE16" s="988"/>
      <c r="WNF16" s="988"/>
      <c r="WNG16" s="988"/>
      <c r="WNH16" s="988"/>
      <c r="WNI16" s="988"/>
      <c r="WNJ16" s="988"/>
      <c r="WNK16" s="988"/>
      <c r="WNL16" s="988"/>
      <c r="WNM16" s="988"/>
      <c r="WNN16" s="988"/>
      <c r="WNO16" s="988"/>
      <c r="WNP16" s="988"/>
      <c r="WNQ16" s="988"/>
      <c r="WNR16" s="988"/>
      <c r="WNS16" s="988"/>
      <c r="WNT16" s="988"/>
      <c r="WNU16" s="988"/>
      <c r="WNV16" s="988"/>
      <c r="WNW16" s="988"/>
      <c r="WNX16" s="988"/>
      <c r="WNY16" s="988"/>
      <c r="WNZ16" s="988"/>
      <c r="WOA16" s="988"/>
      <c r="WOB16" s="988"/>
      <c r="WOC16" s="988"/>
      <c r="WOD16" s="988"/>
      <c r="WOE16" s="988"/>
      <c r="WOF16" s="988"/>
      <c r="WOG16" s="988"/>
      <c r="WOH16" s="988"/>
      <c r="WOI16" s="988"/>
      <c r="WOJ16" s="988"/>
      <c r="WOK16" s="988"/>
      <c r="WOL16" s="988"/>
      <c r="WOM16" s="988"/>
      <c r="WON16" s="988"/>
      <c r="WOO16" s="988"/>
      <c r="WOP16" s="988"/>
      <c r="WOQ16" s="988"/>
      <c r="WOR16" s="988"/>
      <c r="WOS16" s="988"/>
      <c r="WOT16" s="988"/>
      <c r="WOU16" s="988"/>
      <c r="WOV16" s="988"/>
      <c r="WOW16" s="988"/>
      <c r="WOX16" s="988"/>
      <c r="WOY16" s="988"/>
      <c r="WOZ16" s="988"/>
      <c r="WPA16" s="988"/>
      <c r="WPB16" s="988"/>
      <c r="WPC16" s="988"/>
      <c r="WPD16" s="988"/>
      <c r="WPE16" s="988"/>
      <c r="WPF16" s="988"/>
      <c r="WPG16" s="988"/>
      <c r="WPH16" s="988"/>
      <c r="WPI16" s="988"/>
      <c r="WPJ16" s="988"/>
      <c r="WPK16" s="988"/>
      <c r="WPL16" s="988"/>
      <c r="WPM16" s="988"/>
      <c r="WPN16" s="988"/>
      <c r="WPO16" s="988"/>
      <c r="WPP16" s="988"/>
      <c r="WPQ16" s="988"/>
      <c r="WPR16" s="988"/>
      <c r="WPS16" s="988"/>
      <c r="WPT16" s="988"/>
      <c r="WPU16" s="988"/>
      <c r="WPV16" s="988"/>
      <c r="WPW16" s="988"/>
      <c r="WPX16" s="988"/>
      <c r="WPY16" s="988"/>
      <c r="WPZ16" s="988"/>
      <c r="WQA16" s="988"/>
      <c r="WQB16" s="988"/>
      <c r="WQC16" s="988"/>
      <c r="WQD16" s="988"/>
      <c r="WQE16" s="988"/>
      <c r="WQF16" s="988"/>
      <c r="WQG16" s="988"/>
      <c r="WQH16" s="988"/>
      <c r="WQI16" s="988"/>
      <c r="WQJ16" s="988"/>
      <c r="WQK16" s="988"/>
      <c r="WQL16" s="988"/>
      <c r="WQM16" s="988"/>
      <c r="WQN16" s="988"/>
      <c r="WQO16" s="988"/>
      <c r="WQP16" s="988"/>
      <c r="WQQ16" s="988"/>
      <c r="WQR16" s="988"/>
      <c r="WQS16" s="988"/>
      <c r="WQT16" s="988"/>
      <c r="WQU16" s="988"/>
      <c r="WQV16" s="988"/>
      <c r="WQW16" s="988"/>
      <c r="WQX16" s="988"/>
      <c r="WQY16" s="988"/>
      <c r="WQZ16" s="988"/>
      <c r="WRA16" s="988"/>
      <c r="WRB16" s="988"/>
      <c r="WRC16" s="988"/>
      <c r="WRD16" s="988"/>
      <c r="WRE16" s="988"/>
      <c r="WRF16" s="988"/>
      <c r="WRG16" s="988"/>
      <c r="WRH16" s="988"/>
      <c r="WRI16" s="988"/>
      <c r="WRJ16" s="988"/>
      <c r="WRK16" s="988"/>
      <c r="WRL16" s="988"/>
      <c r="WRM16" s="988"/>
      <c r="WRN16" s="988"/>
      <c r="WRO16" s="988"/>
      <c r="WRP16" s="988"/>
      <c r="WRQ16" s="988"/>
      <c r="WRR16" s="988"/>
      <c r="WRS16" s="988"/>
      <c r="WRT16" s="988"/>
      <c r="WRU16" s="988"/>
      <c r="WRV16" s="988"/>
      <c r="WRW16" s="988"/>
      <c r="WRX16" s="988"/>
      <c r="WRY16" s="988"/>
      <c r="WRZ16" s="988"/>
      <c r="WSA16" s="988"/>
      <c r="WSB16" s="988"/>
      <c r="WSC16" s="988"/>
      <c r="WSD16" s="988"/>
      <c r="WSE16" s="988"/>
      <c r="WSF16" s="988"/>
      <c r="WSG16" s="988"/>
      <c r="WSH16" s="988"/>
      <c r="WSI16" s="988"/>
      <c r="WSJ16" s="988"/>
      <c r="WSK16" s="988"/>
      <c r="WSL16" s="988"/>
      <c r="WSM16" s="988"/>
      <c r="WSN16" s="988"/>
      <c r="WSO16" s="988"/>
      <c r="WSP16" s="988"/>
      <c r="WSQ16" s="988"/>
      <c r="WSR16" s="988"/>
      <c r="WSS16" s="988"/>
      <c r="WST16" s="988"/>
      <c r="WSU16" s="988"/>
      <c r="WSV16" s="988"/>
      <c r="WSW16" s="988"/>
      <c r="WSX16" s="988"/>
      <c r="WSY16" s="988"/>
      <c r="WSZ16" s="988"/>
      <c r="WTA16" s="988"/>
      <c r="WTB16" s="988"/>
      <c r="WTC16" s="988"/>
      <c r="WTD16" s="988"/>
      <c r="WTE16" s="988"/>
      <c r="WTF16" s="988"/>
      <c r="WTG16" s="988"/>
      <c r="WTH16" s="988"/>
      <c r="WTI16" s="988"/>
      <c r="WTJ16" s="988"/>
      <c r="WTK16" s="988"/>
      <c r="WTL16" s="988"/>
      <c r="WTM16" s="988"/>
      <c r="WTN16" s="988"/>
      <c r="WTO16" s="988"/>
      <c r="WTP16" s="988"/>
      <c r="WTQ16" s="988"/>
      <c r="WTR16" s="988"/>
      <c r="WTS16" s="988"/>
      <c r="WTT16" s="988"/>
      <c r="WTU16" s="988"/>
      <c r="WTV16" s="988"/>
      <c r="WTW16" s="988"/>
      <c r="WTX16" s="988"/>
      <c r="WTY16" s="988"/>
      <c r="WTZ16" s="988"/>
      <c r="WUA16" s="988"/>
      <c r="WUB16" s="988"/>
      <c r="WUC16" s="988"/>
      <c r="WUD16" s="988"/>
      <c r="WUE16" s="988"/>
      <c r="WUF16" s="988"/>
      <c r="WUG16" s="988"/>
      <c r="WUH16" s="988"/>
      <c r="WUI16" s="988"/>
      <c r="WUJ16" s="988"/>
      <c r="WUK16" s="988"/>
      <c r="WUL16" s="988"/>
      <c r="WUM16" s="988"/>
      <c r="WUN16" s="988"/>
      <c r="WUO16" s="988"/>
      <c r="WUP16" s="988"/>
      <c r="WUQ16" s="988"/>
      <c r="WUR16" s="988"/>
      <c r="WUS16" s="988"/>
      <c r="WUT16" s="988"/>
      <c r="WUU16" s="988"/>
      <c r="WUV16" s="988"/>
      <c r="WUW16" s="988"/>
      <c r="WUX16" s="988"/>
      <c r="WUY16" s="988"/>
      <c r="WUZ16" s="988"/>
      <c r="WVA16" s="988"/>
      <c r="WVB16" s="988"/>
      <c r="WVC16" s="988"/>
      <c r="WVD16" s="988"/>
      <c r="WVE16" s="988"/>
      <c r="WVF16" s="988"/>
      <c r="WVG16" s="988"/>
      <c r="WVH16" s="988"/>
      <c r="WVI16" s="988"/>
      <c r="WVJ16" s="988"/>
      <c r="WVK16" s="988"/>
      <c r="WVL16" s="988"/>
      <c r="WVM16" s="988"/>
      <c r="WVN16" s="988"/>
      <c r="WVO16" s="988"/>
      <c r="WVP16" s="988"/>
      <c r="WVQ16" s="988"/>
      <c r="WVR16" s="988"/>
      <c r="WVS16" s="988"/>
      <c r="WVT16" s="988"/>
      <c r="WVU16" s="988"/>
      <c r="WVV16" s="988"/>
      <c r="WVW16" s="988"/>
      <c r="WVX16" s="988"/>
      <c r="WVY16" s="988"/>
      <c r="WVZ16" s="988"/>
      <c r="WWA16" s="988"/>
      <c r="WWB16" s="988"/>
      <c r="WWC16" s="988"/>
      <c r="WWD16" s="988"/>
      <c r="WWE16" s="988"/>
      <c r="WWF16" s="988"/>
      <c r="WWG16" s="988"/>
      <c r="WWH16" s="988"/>
      <c r="WWI16" s="988"/>
      <c r="WWJ16" s="988"/>
      <c r="WWK16" s="988"/>
      <c r="WWL16" s="988"/>
      <c r="WWM16" s="988"/>
      <c r="WWN16" s="988"/>
      <c r="WWO16" s="988"/>
      <c r="WWP16" s="988"/>
      <c r="WWQ16" s="988"/>
      <c r="WWR16" s="988"/>
      <c r="WWS16" s="988"/>
      <c r="WWT16" s="988"/>
      <c r="WWU16" s="988"/>
      <c r="WWV16" s="988"/>
      <c r="WWW16" s="988"/>
      <c r="WWX16" s="988"/>
      <c r="WWY16" s="988"/>
      <c r="WWZ16" s="988"/>
      <c r="WXA16" s="988"/>
      <c r="WXB16" s="988"/>
      <c r="WXC16" s="988"/>
      <c r="WXD16" s="988"/>
      <c r="WXE16" s="988"/>
      <c r="WXF16" s="988"/>
      <c r="WXG16" s="988"/>
      <c r="WXH16" s="988"/>
      <c r="WXI16" s="988"/>
      <c r="WXJ16" s="988"/>
      <c r="WXK16" s="988"/>
      <c r="WXL16" s="988"/>
      <c r="WXM16" s="988"/>
      <c r="WXN16" s="988"/>
      <c r="WXO16" s="988"/>
      <c r="WXP16" s="988"/>
      <c r="WXQ16" s="988"/>
      <c r="WXR16" s="988"/>
      <c r="WXS16" s="988"/>
      <c r="WXT16" s="988"/>
      <c r="WXU16" s="988"/>
      <c r="WXV16" s="988"/>
      <c r="WXW16" s="988"/>
      <c r="WXX16" s="988"/>
      <c r="WXY16" s="988"/>
      <c r="WXZ16" s="988"/>
      <c r="WYA16" s="988"/>
      <c r="WYB16" s="988"/>
      <c r="WYC16" s="988"/>
      <c r="WYD16" s="988"/>
      <c r="WYE16" s="988"/>
      <c r="WYF16" s="988"/>
      <c r="WYG16" s="988"/>
      <c r="WYH16" s="988"/>
      <c r="WYI16" s="988"/>
      <c r="WYJ16" s="988"/>
      <c r="WYK16" s="988"/>
      <c r="WYL16" s="988"/>
      <c r="WYM16" s="988"/>
      <c r="WYN16" s="988"/>
      <c r="WYO16" s="988"/>
      <c r="WYP16" s="988"/>
      <c r="WYQ16" s="988"/>
      <c r="WYR16" s="988"/>
      <c r="WYS16" s="988"/>
      <c r="WYT16" s="988"/>
      <c r="WYU16" s="988"/>
      <c r="WYV16" s="988"/>
      <c r="WYW16" s="988"/>
      <c r="WYX16" s="988"/>
      <c r="WYY16" s="988"/>
      <c r="WYZ16" s="988"/>
      <c r="WZA16" s="988"/>
      <c r="WZB16" s="988"/>
      <c r="WZC16" s="988"/>
      <c r="WZD16" s="988"/>
      <c r="WZE16" s="988"/>
      <c r="WZF16" s="988"/>
      <c r="WZG16" s="988"/>
      <c r="WZH16" s="988"/>
      <c r="WZI16" s="988"/>
      <c r="WZJ16" s="988"/>
      <c r="WZK16" s="988"/>
      <c r="WZL16" s="988"/>
      <c r="WZM16" s="988"/>
      <c r="WZN16" s="988"/>
      <c r="WZO16" s="988"/>
      <c r="WZP16" s="988"/>
      <c r="WZQ16" s="988"/>
      <c r="WZR16" s="988"/>
      <c r="WZS16" s="988"/>
      <c r="WZT16" s="988"/>
      <c r="WZU16" s="988"/>
      <c r="WZV16" s="988"/>
      <c r="WZW16" s="988"/>
      <c r="WZX16" s="988"/>
      <c r="WZY16" s="988"/>
      <c r="WZZ16" s="988"/>
      <c r="XAA16" s="988"/>
      <c r="XAB16" s="988"/>
      <c r="XAC16" s="988"/>
      <c r="XAD16" s="988"/>
      <c r="XAE16" s="988"/>
      <c r="XAF16" s="988"/>
      <c r="XAG16" s="988"/>
      <c r="XAH16" s="988"/>
      <c r="XAI16" s="988"/>
      <c r="XAJ16" s="988"/>
      <c r="XAK16" s="988"/>
      <c r="XAL16" s="988"/>
      <c r="XAM16" s="988"/>
      <c r="XAN16" s="988"/>
      <c r="XAO16" s="988"/>
      <c r="XAP16" s="988"/>
      <c r="XAQ16" s="988"/>
      <c r="XAR16" s="988"/>
      <c r="XAS16" s="988"/>
      <c r="XAT16" s="988"/>
      <c r="XAU16" s="988"/>
      <c r="XAV16" s="988"/>
      <c r="XAW16" s="988"/>
      <c r="XAX16" s="988"/>
      <c r="XAY16" s="988"/>
      <c r="XAZ16" s="988"/>
      <c r="XBA16" s="988"/>
      <c r="XBB16" s="988"/>
      <c r="XBC16" s="988"/>
      <c r="XBD16" s="988"/>
      <c r="XBE16" s="988"/>
      <c r="XBF16" s="988"/>
      <c r="XBG16" s="988"/>
      <c r="XBH16" s="988"/>
      <c r="XBI16" s="988"/>
      <c r="XBJ16" s="988"/>
      <c r="XBK16" s="988"/>
      <c r="XBL16" s="988"/>
      <c r="XBM16" s="988"/>
      <c r="XBN16" s="988"/>
      <c r="XBO16" s="988"/>
      <c r="XBP16" s="988"/>
      <c r="XBQ16" s="988"/>
      <c r="XBR16" s="988"/>
      <c r="XBS16" s="988"/>
      <c r="XBT16" s="988"/>
      <c r="XBU16" s="988"/>
      <c r="XBV16" s="988"/>
      <c r="XBW16" s="988"/>
      <c r="XBX16" s="988"/>
      <c r="XBY16" s="988"/>
      <c r="XBZ16" s="988"/>
      <c r="XCA16" s="988"/>
      <c r="XCB16" s="988"/>
      <c r="XCC16" s="988"/>
      <c r="XCD16" s="988"/>
      <c r="XCE16" s="988"/>
      <c r="XCF16" s="988"/>
      <c r="XCG16" s="988"/>
      <c r="XCH16" s="988"/>
      <c r="XCI16" s="988"/>
      <c r="XCJ16" s="988"/>
      <c r="XCK16" s="988"/>
      <c r="XCL16" s="988"/>
      <c r="XCM16" s="988"/>
      <c r="XCN16" s="988"/>
      <c r="XCO16" s="988"/>
      <c r="XCP16" s="988"/>
      <c r="XCQ16" s="988"/>
      <c r="XCR16" s="988"/>
      <c r="XCS16" s="988"/>
      <c r="XCT16" s="988"/>
      <c r="XCU16" s="988"/>
      <c r="XCV16" s="988"/>
      <c r="XCW16" s="988"/>
      <c r="XCX16" s="988"/>
      <c r="XCY16" s="988"/>
      <c r="XCZ16" s="988"/>
      <c r="XDA16" s="988"/>
      <c r="XDB16" s="988"/>
      <c r="XDC16" s="988"/>
      <c r="XDD16" s="988"/>
      <c r="XDE16" s="988"/>
      <c r="XDF16" s="988"/>
      <c r="XDG16" s="988"/>
      <c r="XDH16" s="988"/>
      <c r="XDI16" s="988"/>
      <c r="XDJ16" s="988"/>
      <c r="XDK16" s="988"/>
      <c r="XDL16" s="988"/>
      <c r="XDM16" s="988"/>
      <c r="XDN16" s="988"/>
      <c r="XDO16" s="988"/>
      <c r="XDP16" s="988"/>
      <c r="XDQ16" s="988"/>
      <c r="XDR16" s="988"/>
      <c r="XDS16" s="988"/>
      <c r="XDT16" s="988"/>
      <c r="XDU16" s="988"/>
      <c r="XDV16" s="988"/>
      <c r="XDW16" s="988"/>
      <c r="XDX16" s="988"/>
      <c r="XDY16" s="988"/>
      <c r="XDZ16" s="988"/>
      <c r="XEA16" s="988"/>
      <c r="XEB16" s="988"/>
      <c r="XEC16" s="988"/>
      <c r="XED16" s="988"/>
      <c r="XEE16" s="988"/>
      <c r="XEF16" s="988"/>
      <c r="XEG16" s="988"/>
      <c r="XEH16" s="988"/>
      <c r="XEI16" s="988"/>
      <c r="XEJ16" s="988"/>
      <c r="XEK16" s="988"/>
      <c r="XEL16" s="988"/>
      <c r="XEM16" s="988"/>
      <c r="XEN16" s="988"/>
      <c r="XEO16" s="988"/>
      <c r="XEP16" s="988"/>
      <c r="XEQ16" s="988"/>
      <c r="XER16" s="988"/>
      <c r="XES16" s="988"/>
      <c r="XET16" s="988"/>
      <c r="XEU16" s="988"/>
      <c r="XEV16" s="988"/>
      <c r="XEW16" s="988"/>
      <c r="XEX16" s="988"/>
      <c r="XEY16" s="988"/>
      <c r="XEZ16" s="988"/>
      <c r="XFA16" s="988"/>
      <c r="XFB16" s="988"/>
      <c r="XFC16" s="988"/>
      <c r="XFD16" s="988"/>
    </row>
    <row r="17" spans="1:7" ht="17.25" customHeight="1">
      <c r="A17" s="1805" t="s">
        <v>2446</v>
      </c>
      <c r="B17" s="1805"/>
      <c r="C17" s="1805"/>
      <c r="D17" s="1805"/>
      <c r="E17" s="1805"/>
      <c r="F17" s="1805"/>
      <c r="G17" s="826"/>
    </row>
    <row r="18" spans="1:7" ht="17.25" customHeight="1"/>
    <row r="19" spans="1:7" ht="14.25" customHeight="1"/>
    <row r="20" spans="1:7" ht="14.25" customHeight="1"/>
    <row r="21" spans="1:7" ht="14.25" customHeight="1"/>
    <row r="22" spans="1:7" ht="14.25" customHeight="1"/>
    <row r="23" spans="1:7" ht="14.25" customHeight="1"/>
    <row r="24" spans="1:7" ht="14.25" customHeight="1"/>
    <row r="25" spans="1:7" ht="14.25" customHeight="1"/>
    <row r="26" spans="1:7" ht="14.25" customHeight="1"/>
    <row r="27" spans="1:7" ht="14.25" customHeight="1"/>
    <row r="28" spans="1:7" ht="14.25" customHeight="1"/>
    <row r="29" spans="1:7" ht="14.25" customHeight="1"/>
    <row r="30" spans="1:7" ht="14.25" customHeight="1"/>
    <row r="31" spans="1:7" ht="14.25" customHeight="1"/>
    <row r="32" spans="1:7" ht="14.25" customHeight="1"/>
    <row r="33" ht="14.25" customHeight="1"/>
    <row r="34" ht="14.25" customHeight="1"/>
    <row r="35" ht="14.25" customHeight="1"/>
    <row r="36" ht="14.25" customHeight="1"/>
    <row r="37" ht="14.25" customHeight="1"/>
    <row r="38" ht="14.25" customHeight="1"/>
  </sheetData>
  <mergeCells count="10">
    <mergeCell ref="A1:C1"/>
    <mergeCell ref="A2:F2"/>
    <mergeCell ref="A5:A7"/>
    <mergeCell ref="A8:A10"/>
    <mergeCell ref="A11:A13"/>
    <mergeCell ref="B14:C14"/>
    <mergeCell ref="A15:F15"/>
    <mergeCell ref="A16:F16"/>
    <mergeCell ref="A17:F17"/>
    <mergeCell ref="B4:C4"/>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28" pageOrder="overThenDown"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99FF"/>
  </sheetPr>
  <dimension ref="A1:I33"/>
  <sheetViews>
    <sheetView showGridLines="0" zoomScaleNormal="100" zoomScaleSheetLayoutView="85" workbookViewId="0">
      <pane ySplit="6" topLeftCell="A7" activePane="bottomLeft" state="frozen"/>
      <selection pane="bottomLeft" sqref="A1:C1"/>
    </sheetView>
  </sheetViews>
  <sheetFormatPr defaultRowHeight="9.75" customHeight="1"/>
  <cols>
    <col min="1" max="1" width="4.75" style="341" customWidth="1"/>
    <col min="2" max="2" width="4.125" style="342" customWidth="1"/>
    <col min="3" max="3" width="35.25" style="342" bestFit="1" customWidth="1"/>
    <col min="4" max="5" width="8.625" style="335" customWidth="1"/>
    <col min="6" max="6" width="8.625" style="341" customWidth="1"/>
    <col min="7" max="8" width="8.625" style="335" customWidth="1"/>
    <col min="9" max="9" width="8.625" style="341" customWidth="1"/>
    <col min="10" max="249" width="9" style="341"/>
    <col min="250" max="250" width="3.375" style="341" customWidth="1"/>
    <col min="251" max="251" width="7.5" style="341" bestFit="1" customWidth="1"/>
    <col min="252" max="252" width="24" style="341" customWidth="1"/>
    <col min="253" max="257" width="9.625" style="341" customWidth="1"/>
    <col min="258" max="258" width="9.25" style="341" bestFit="1" customWidth="1"/>
    <col min="259" max="260" width="9.625" style="341" customWidth="1"/>
    <col min="261" max="505" width="9" style="341"/>
    <col min="506" max="506" width="3.375" style="341" customWidth="1"/>
    <col min="507" max="507" width="7.5" style="341" bestFit="1" customWidth="1"/>
    <col min="508" max="508" width="24" style="341" customWidth="1"/>
    <col min="509" max="513" width="9.625" style="341" customWidth="1"/>
    <col min="514" max="514" width="9.25" style="341" bestFit="1" customWidth="1"/>
    <col min="515" max="516" width="9.625" style="341" customWidth="1"/>
    <col min="517" max="761" width="9" style="341"/>
    <col min="762" max="762" width="3.375" style="341" customWidth="1"/>
    <col min="763" max="763" width="7.5" style="341" bestFit="1" customWidth="1"/>
    <col min="764" max="764" width="24" style="341" customWidth="1"/>
    <col min="765" max="769" width="9.625" style="341" customWidth="1"/>
    <col min="770" max="770" width="9.25" style="341" bestFit="1" customWidth="1"/>
    <col min="771" max="772" width="9.625" style="341" customWidth="1"/>
    <col min="773" max="1017" width="9" style="341"/>
    <col min="1018" max="1018" width="3.375" style="341" customWidth="1"/>
    <col min="1019" max="1019" width="7.5" style="341" bestFit="1" customWidth="1"/>
    <col min="1020" max="1020" width="24" style="341" customWidth="1"/>
    <col min="1021" max="1025" width="9.625" style="341" customWidth="1"/>
    <col min="1026" max="1026" width="9.25" style="341" bestFit="1" customWidth="1"/>
    <col min="1027" max="1028" width="9.625" style="341" customWidth="1"/>
    <col min="1029" max="1273" width="9" style="341"/>
    <col min="1274" max="1274" width="3.375" style="341" customWidth="1"/>
    <col min="1275" max="1275" width="7.5" style="341" bestFit="1" customWidth="1"/>
    <col min="1276" max="1276" width="24" style="341" customWidth="1"/>
    <col min="1277" max="1281" width="9.625" style="341" customWidth="1"/>
    <col min="1282" max="1282" width="9.25" style="341" bestFit="1" customWidth="1"/>
    <col min="1283" max="1284" width="9.625" style="341" customWidth="1"/>
    <col min="1285" max="1529" width="9" style="341"/>
    <col min="1530" max="1530" width="3.375" style="341" customWidth="1"/>
    <col min="1531" max="1531" width="7.5" style="341" bestFit="1" customWidth="1"/>
    <col min="1532" max="1532" width="24" style="341" customWidth="1"/>
    <col min="1533" max="1537" width="9.625" style="341" customWidth="1"/>
    <col min="1538" max="1538" width="9.25" style="341" bestFit="1" customWidth="1"/>
    <col min="1539" max="1540" width="9.625" style="341" customWidth="1"/>
    <col min="1541" max="1785" width="9" style="341"/>
    <col min="1786" max="1786" width="3.375" style="341" customWidth="1"/>
    <col min="1787" max="1787" width="7.5" style="341" bestFit="1" customWidth="1"/>
    <col min="1788" max="1788" width="24" style="341" customWidth="1"/>
    <col min="1789" max="1793" width="9.625" style="341" customWidth="1"/>
    <col min="1794" max="1794" width="9.25" style="341" bestFit="1" customWidth="1"/>
    <col min="1795" max="1796" width="9.625" style="341" customWidth="1"/>
    <col min="1797" max="2041" width="9" style="341"/>
    <col min="2042" max="2042" width="3.375" style="341" customWidth="1"/>
    <col min="2043" max="2043" width="7.5" style="341" bestFit="1" customWidth="1"/>
    <col min="2044" max="2044" width="24" style="341" customWidth="1"/>
    <col min="2045" max="2049" width="9.625" style="341" customWidth="1"/>
    <col min="2050" max="2050" width="9.25" style="341" bestFit="1" customWidth="1"/>
    <col min="2051" max="2052" width="9.625" style="341" customWidth="1"/>
    <col min="2053" max="2297" width="9" style="341"/>
    <col min="2298" max="2298" width="3.375" style="341" customWidth="1"/>
    <col min="2299" max="2299" width="7.5" style="341" bestFit="1" customWidth="1"/>
    <col min="2300" max="2300" width="24" style="341" customWidth="1"/>
    <col min="2301" max="2305" width="9.625" style="341" customWidth="1"/>
    <col min="2306" max="2306" width="9.25" style="341" bestFit="1" customWidth="1"/>
    <col min="2307" max="2308" width="9.625" style="341" customWidth="1"/>
    <col min="2309" max="2553" width="9" style="341"/>
    <col min="2554" max="2554" width="3.375" style="341" customWidth="1"/>
    <col min="2555" max="2555" width="7.5" style="341" bestFit="1" customWidth="1"/>
    <col min="2556" max="2556" width="24" style="341" customWidth="1"/>
    <col min="2557" max="2561" width="9.625" style="341" customWidth="1"/>
    <col min="2562" max="2562" width="9.25" style="341" bestFit="1" customWidth="1"/>
    <col min="2563" max="2564" width="9.625" style="341" customWidth="1"/>
    <col min="2565" max="2809" width="9" style="341"/>
    <col min="2810" max="2810" width="3.375" style="341" customWidth="1"/>
    <col min="2811" max="2811" width="7.5" style="341" bestFit="1" customWidth="1"/>
    <col min="2812" max="2812" width="24" style="341" customWidth="1"/>
    <col min="2813" max="2817" width="9.625" style="341" customWidth="1"/>
    <col min="2818" max="2818" width="9.25" style="341" bestFit="1" customWidth="1"/>
    <col min="2819" max="2820" width="9.625" style="341" customWidth="1"/>
    <col min="2821" max="3065" width="9" style="341"/>
    <col min="3066" max="3066" width="3.375" style="341" customWidth="1"/>
    <col min="3067" max="3067" width="7.5" style="341" bestFit="1" customWidth="1"/>
    <col min="3068" max="3068" width="24" style="341" customWidth="1"/>
    <col min="3069" max="3073" width="9.625" style="341" customWidth="1"/>
    <col min="3074" max="3074" width="9.25" style="341" bestFit="1" customWidth="1"/>
    <col min="3075" max="3076" width="9.625" style="341" customWidth="1"/>
    <col min="3077" max="3321" width="9" style="341"/>
    <col min="3322" max="3322" width="3.375" style="341" customWidth="1"/>
    <col min="3323" max="3323" width="7.5" style="341" bestFit="1" customWidth="1"/>
    <col min="3324" max="3324" width="24" style="341" customWidth="1"/>
    <col min="3325" max="3329" width="9.625" style="341" customWidth="1"/>
    <col min="3330" max="3330" width="9.25" style="341" bestFit="1" customWidth="1"/>
    <col min="3331" max="3332" width="9.625" style="341" customWidth="1"/>
    <col min="3333" max="3577" width="9" style="341"/>
    <col min="3578" max="3578" width="3.375" style="341" customWidth="1"/>
    <col min="3579" max="3579" width="7.5" style="341" bestFit="1" customWidth="1"/>
    <col min="3580" max="3580" width="24" style="341" customWidth="1"/>
    <col min="3581" max="3585" width="9.625" style="341" customWidth="1"/>
    <col min="3586" max="3586" width="9.25" style="341" bestFit="1" customWidth="1"/>
    <col min="3587" max="3588" width="9.625" style="341" customWidth="1"/>
    <col min="3589" max="3833" width="9" style="341"/>
    <col min="3834" max="3834" width="3.375" style="341" customWidth="1"/>
    <col min="3835" max="3835" width="7.5" style="341" bestFit="1" customWidth="1"/>
    <col min="3836" max="3836" width="24" style="341" customWidth="1"/>
    <col min="3837" max="3841" width="9.625" style="341" customWidth="1"/>
    <col min="3842" max="3842" width="9.25" style="341" bestFit="1" customWidth="1"/>
    <col min="3843" max="3844" width="9.625" style="341" customWidth="1"/>
    <col min="3845" max="4089" width="9" style="341"/>
    <col min="4090" max="4090" width="3.375" style="341" customWidth="1"/>
    <col min="4091" max="4091" width="7.5" style="341" bestFit="1" customWidth="1"/>
    <col min="4092" max="4092" width="24" style="341" customWidth="1"/>
    <col min="4093" max="4097" width="9.625" style="341" customWidth="1"/>
    <col min="4098" max="4098" width="9.25" style="341" bestFit="1" customWidth="1"/>
    <col min="4099" max="4100" width="9.625" style="341" customWidth="1"/>
    <col min="4101" max="4345" width="9" style="341"/>
    <col min="4346" max="4346" width="3.375" style="341" customWidth="1"/>
    <col min="4347" max="4347" width="7.5" style="341" bestFit="1" customWidth="1"/>
    <col min="4348" max="4348" width="24" style="341" customWidth="1"/>
    <col min="4349" max="4353" width="9.625" style="341" customWidth="1"/>
    <col min="4354" max="4354" width="9.25" style="341" bestFit="1" customWidth="1"/>
    <col min="4355" max="4356" width="9.625" style="341" customWidth="1"/>
    <col min="4357" max="4601" width="9" style="341"/>
    <col min="4602" max="4602" width="3.375" style="341" customWidth="1"/>
    <col min="4603" max="4603" width="7.5" style="341" bestFit="1" customWidth="1"/>
    <col min="4604" max="4604" width="24" style="341" customWidth="1"/>
    <col min="4605" max="4609" width="9.625" style="341" customWidth="1"/>
    <col min="4610" max="4610" width="9.25" style="341" bestFit="1" customWidth="1"/>
    <col min="4611" max="4612" width="9.625" style="341" customWidth="1"/>
    <col min="4613" max="4857" width="9" style="341"/>
    <col min="4858" max="4858" width="3.375" style="341" customWidth="1"/>
    <col min="4859" max="4859" width="7.5" style="341" bestFit="1" customWidth="1"/>
    <col min="4860" max="4860" width="24" style="341" customWidth="1"/>
    <col min="4861" max="4865" width="9.625" style="341" customWidth="1"/>
    <col min="4866" max="4866" width="9.25" style="341" bestFit="1" customWidth="1"/>
    <col min="4867" max="4868" width="9.625" style="341" customWidth="1"/>
    <col min="4869" max="5113" width="9" style="341"/>
    <col min="5114" max="5114" width="3.375" style="341" customWidth="1"/>
    <col min="5115" max="5115" width="7.5" style="341" bestFit="1" customWidth="1"/>
    <col min="5116" max="5116" width="24" style="341" customWidth="1"/>
    <col min="5117" max="5121" width="9.625" style="341" customWidth="1"/>
    <col min="5122" max="5122" width="9.25" style="341" bestFit="1" customWidth="1"/>
    <col min="5123" max="5124" width="9.625" style="341" customWidth="1"/>
    <col min="5125" max="5369" width="9" style="341"/>
    <col min="5370" max="5370" width="3.375" style="341" customWidth="1"/>
    <col min="5371" max="5371" width="7.5" style="341" bestFit="1" customWidth="1"/>
    <col min="5372" max="5372" width="24" style="341" customWidth="1"/>
    <col min="5373" max="5377" width="9.625" style="341" customWidth="1"/>
    <col min="5378" max="5378" width="9.25" style="341" bestFit="1" customWidth="1"/>
    <col min="5379" max="5380" width="9.625" style="341" customWidth="1"/>
    <col min="5381" max="5625" width="9" style="341"/>
    <col min="5626" max="5626" width="3.375" style="341" customWidth="1"/>
    <col min="5627" max="5627" width="7.5" style="341" bestFit="1" customWidth="1"/>
    <col min="5628" max="5628" width="24" style="341" customWidth="1"/>
    <col min="5629" max="5633" width="9.625" style="341" customWidth="1"/>
    <col min="5634" max="5634" width="9.25" style="341" bestFit="1" customWidth="1"/>
    <col min="5635" max="5636" width="9.625" style="341" customWidth="1"/>
    <col min="5637" max="5881" width="9" style="341"/>
    <col min="5882" max="5882" width="3.375" style="341" customWidth="1"/>
    <col min="5883" max="5883" width="7.5" style="341" bestFit="1" customWidth="1"/>
    <col min="5884" max="5884" width="24" style="341" customWidth="1"/>
    <col min="5885" max="5889" width="9.625" style="341" customWidth="1"/>
    <col min="5890" max="5890" width="9.25" style="341" bestFit="1" customWidth="1"/>
    <col min="5891" max="5892" width="9.625" style="341" customWidth="1"/>
    <col min="5893" max="6137" width="9" style="341"/>
    <col min="6138" max="6138" width="3.375" style="341" customWidth="1"/>
    <col min="6139" max="6139" width="7.5" style="341" bestFit="1" customWidth="1"/>
    <col min="6140" max="6140" width="24" style="341" customWidth="1"/>
    <col min="6141" max="6145" width="9.625" style="341" customWidth="1"/>
    <col min="6146" max="6146" width="9.25" style="341" bestFit="1" customWidth="1"/>
    <col min="6147" max="6148" width="9.625" style="341" customWidth="1"/>
    <col min="6149" max="6393" width="9" style="341"/>
    <col min="6394" max="6394" width="3.375" style="341" customWidth="1"/>
    <col min="6395" max="6395" width="7.5" style="341" bestFit="1" customWidth="1"/>
    <col min="6396" max="6396" width="24" style="341" customWidth="1"/>
    <col min="6397" max="6401" width="9.625" style="341" customWidth="1"/>
    <col min="6402" max="6402" width="9.25" style="341" bestFit="1" customWidth="1"/>
    <col min="6403" max="6404" width="9.625" style="341" customWidth="1"/>
    <col min="6405" max="6649" width="9" style="341"/>
    <col min="6650" max="6650" width="3.375" style="341" customWidth="1"/>
    <col min="6651" max="6651" width="7.5" style="341" bestFit="1" customWidth="1"/>
    <col min="6652" max="6652" width="24" style="341" customWidth="1"/>
    <col min="6653" max="6657" width="9.625" style="341" customWidth="1"/>
    <col min="6658" max="6658" width="9.25" style="341" bestFit="1" customWidth="1"/>
    <col min="6659" max="6660" width="9.625" style="341" customWidth="1"/>
    <col min="6661" max="6905" width="9" style="341"/>
    <col min="6906" max="6906" width="3.375" style="341" customWidth="1"/>
    <col min="6907" max="6907" width="7.5" style="341" bestFit="1" customWidth="1"/>
    <col min="6908" max="6908" width="24" style="341" customWidth="1"/>
    <col min="6909" max="6913" width="9.625" style="341" customWidth="1"/>
    <col min="6914" max="6914" width="9.25" style="341" bestFit="1" customWidth="1"/>
    <col min="6915" max="6916" width="9.625" style="341" customWidth="1"/>
    <col min="6917" max="7161" width="9" style="341"/>
    <col min="7162" max="7162" width="3.375" style="341" customWidth="1"/>
    <col min="7163" max="7163" width="7.5" style="341" bestFit="1" customWidth="1"/>
    <col min="7164" max="7164" width="24" style="341" customWidth="1"/>
    <col min="7165" max="7169" width="9.625" style="341" customWidth="1"/>
    <col min="7170" max="7170" width="9.25" style="341" bestFit="1" customWidth="1"/>
    <col min="7171" max="7172" width="9.625" style="341" customWidth="1"/>
    <col min="7173" max="7417" width="9" style="341"/>
    <col min="7418" max="7418" width="3.375" style="341" customWidth="1"/>
    <col min="7419" max="7419" width="7.5" style="341" bestFit="1" customWidth="1"/>
    <col min="7420" max="7420" width="24" style="341" customWidth="1"/>
    <col min="7421" max="7425" width="9.625" style="341" customWidth="1"/>
    <col min="7426" max="7426" width="9.25" style="341" bestFit="1" customWidth="1"/>
    <col min="7427" max="7428" width="9.625" style="341" customWidth="1"/>
    <col min="7429" max="7673" width="9" style="341"/>
    <col min="7674" max="7674" width="3.375" style="341" customWidth="1"/>
    <col min="7675" max="7675" width="7.5" style="341" bestFit="1" customWidth="1"/>
    <col min="7676" max="7676" width="24" style="341" customWidth="1"/>
    <col min="7677" max="7681" width="9.625" style="341" customWidth="1"/>
    <col min="7682" max="7682" width="9.25" style="341" bestFit="1" customWidth="1"/>
    <col min="7683" max="7684" width="9.625" style="341" customWidth="1"/>
    <col min="7685" max="7929" width="9" style="341"/>
    <col min="7930" max="7930" width="3.375" style="341" customWidth="1"/>
    <col min="7931" max="7931" width="7.5" style="341" bestFit="1" customWidth="1"/>
    <col min="7932" max="7932" width="24" style="341" customWidth="1"/>
    <col min="7933" max="7937" width="9.625" style="341" customWidth="1"/>
    <col min="7938" max="7938" width="9.25" style="341" bestFit="1" customWidth="1"/>
    <col min="7939" max="7940" width="9.625" style="341" customWidth="1"/>
    <col min="7941" max="8185" width="9" style="341"/>
    <col min="8186" max="8186" width="3.375" style="341" customWidth="1"/>
    <col min="8187" max="8187" width="7.5" style="341" bestFit="1" customWidth="1"/>
    <col min="8188" max="8188" width="24" style="341" customWidth="1"/>
    <col min="8189" max="8193" width="9.625" style="341" customWidth="1"/>
    <col min="8194" max="8194" width="9.25" style="341" bestFit="1" customWidth="1"/>
    <col min="8195" max="8196" width="9.625" style="341" customWidth="1"/>
    <col min="8197" max="8441" width="9" style="341"/>
    <col min="8442" max="8442" width="3.375" style="341" customWidth="1"/>
    <col min="8443" max="8443" width="7.5" style="341" bestFit="1" customWidth="1"/>
    <col min="8444" max="8444" width="24" style="341" customWidth="1"/>
    <col min="8445" max="8449" width="9.625" style="341" customWidth="1"/>
    <col min="8450" max="8450" width="9.25" style="341" bestFit="1" customWidth="1"/>
    <col min="8451" max="8452" width="9.625" style="341" customWidth="1"/>
    <col min="8453" max="8697" width="9" style="341"/>
    <col min="8698" max="8698" width="3.375" style="341" customWidth="1"/>
    <col min="8699" max="8699" width="7.5" style="341" bestFit="1" customWidth="1"/>
    <col min="8700" max="8700" width="24" style="341" customWidth="1"/>
    <col min="8701" max="8705" width="9.625" style="341" customWidth="1"/>
    <col min="8706" max="8706" width="9.25" style="341" bestFit="1" customWidth="1"/>
    <col min="8707" max="8708" width="9.625" style="341" customWidth="1"/>
    <col min="8709" max="8953" width="9" style="341"/>
    <col min="8954" max="8954" width="3.375" style="341" customWidth="1"/>
    <col min="8955" max="8955" width="7.5" style="341" bestFit="1" customWidth="1"/>
    <col min="8956" max="8956" width="24" style="341" customWidth="1"/>
    <col min="8957" max="8961" width="9.625" style="341" customWidth="1"/>
    <col min="8962" max="8962" width="9.25" style="341" bestFit="1" customWidth="1"/>
    <col min="8963" max="8964" width="9.625" style="341" customWidth="1"/>
    <col min="8965" max="9209" width="9" style="341"/>
    <col min="9210" max="9210" width="3.375" style="341" customWidth="1"/>
    <col min="9211" max="9211" width="7.5" style="341" bestFit="1" customWidth="1"/>
    <col min="9212" max="9212" width="24" style="341" customWidth="1"/>
    <col min="9213" max="9217" width="9.625" style="341" customWidth="1"/>
    <col min="9218" max="9218" width="9.25" style="341" bestFit="1" customWidth="1"/>
    <col min="9219" max="9220" width="9.625" style="341" customWidth="1"/>
    <col min="9221" max="9465" width="9" style="341"/>
    <col min="9466" max="9466" width="3.375" style="341" customWidth="1"/>
    <col min="9467" max="9467" width="7.5" style="341" bestFit="1" customWidth="1"/>
    <col min="9468" max="9468" width="24" style="341" customWidth="1"/>
    <col min="9469" max="9473" width="9.625" style="341" customWidth="1"/>
    <col min="9474" max="9474" width="9.25" style="341" bestFit="1" customWidth="1"/>
    <col min="9475" max="9476" width="9.625" style="341" customWidth="1"/>
    <col min="9477" max="9721" width="9" style="341"/>
    <col min="9722" max="9722" width="3.375" style="341" customWidth="1"/>
    <col min="9723" max="9723" width="7.5" style="341" bestFit="1" customWidth="1"/>
    <col min="9724" max="9724" width="24" style="341" customWidth="1"/>
    <col min="9725" max="9729" width="9.625" style="341" customWidth="1"/>
    <col min="9730" max="9730" width="9.25" style="341" bestFit="1" customWidth="1"/>
    <col min="9731" max="9732" width="9.625" style="341" customWidth="1"/>
    <col min="9733" max="9977" width="9" style="341"/>
    <col min="9978" max="9978" width="3.375" style="341" customWidth="1"/>
    <col min="9979" max="9979" width="7.5" style="341" bestFit="1" customWidth="1"/>
    <col min="9980" max="9980" width="24" style="341" customWidth="1"/>
    <col min="9981" max="9985" width="9.625" style="341" customWidth="1"/>
    <col min="9986" max="9986" width="9.25" style="341" bestFit="1" customWidth="1"/>
    <col min="9987" max="9988" width="9.625" style="341" customWidth="1"/>
    <col min="9989" max="10233" width="9" style="341"/>
    <col min="10234" max="10234" width="3.375" style="341" customWidth="1"/>
    <col min="10235" max="10235" width="7.5" style="341" bestFit="1" customWidth="1"/>
    <col min="10236" max="10236" width="24" style="341" customWidth="1"/>
    <col min="10237" max="10241" width="9.625" style="341" customWidth="1"/>
    <col min="10242" max="10242" width="9.25" style="341" bestFit="1" customWidth="1"/>
    <col min="10243" max="10244" width="9.625" style="341" customWidth="1"/>
    <col min="10245" max="10489" width="9" style="341"/>
    <col min="10490" max="10490" width="3.375" style="341" customWidth="1"/>
    <col min="10491" max="10491" width="7.5" style="341" bestFit="1" customWidth="1"/>
    <col min="10492" max="10492" width="24" style="341" customWidth="1"/>
    <col min="10493" max="10497" width="9.625" style="341" customWidth="1"/>
    <col min="10498" max="10498" width="9.25" style="341" bestFit="1" customWidth="1"/>
    <col min="10499" max="10500" width="9.625" style="341" customWidth="1"/>
    <col min="10501" max="10745" width="9" style="341"/>
    <col min="10746" max="10746" width="3.375" style="341" customWidth="1"/>
    <col min="10747" max="10747" width="7.5" style="341" bestFit="1" customWidth="1"/>
    <col min="10748" max="10748" width="24" style="341" customWidth="1"/>
    <col min="10749" max="10753" width="9.625" style="341" customWidth="1"/>
    <col min="10754" max="10754" width="9.25" style="341" bestFit="1" customWidth="1"/>
    <col min="10755" max="10756" width="9.625" style="341" customWidth="1"/>
    <col min="10757" max="11001" width="9" style="341"/>
    <col min="11002" max="11002" width="3.375" style="341" customWidth="1"/>
    <col min="11003" max="11003" width="7.5" style="341" bestFit="1" customWidth="1"/>
    <col min="11004" max="11004" width="24" style="341" customWidth="1"/>
    <col min="11005" max="11009" width="9.625" style="341" customWidth="1"/>
    <col min="11010" max="11010" width="9.25" style="341" bestFit="1" customWidth="1"/>
    <col min="11011" max="11012" width="9.625" style="341" customWidth="1"/>
    <col min="11013" max="11257" width="9" style="341"/>
    <col min="11258" max="11258" width="3.375" style="341" customWidth="1"/>
    <col min="11259" max="11259" width="7.5" style="341" bestFit="1" customWidth="1"/>
    <col min="11260" max="11260" width="24" style="341" customWidth="1"/>
    <col min="11261" max="11265" width="9.625" style="341" customWidth="1"/>
    <col min="11266" max="11266" width="9.25" style="341" bestFit="1" customWidth="1"/>
    <col min="11267" max="11268" width="9.625" style="341" customWidth="1"/>
    <col min="11269" max="11513" width="9" style="341"/>
    <col min="11514" max="11514" width="3.375" style="341" customWidth="1"/>
    <col min="11515" max="11515" width="7.5" style="341" bestFit="1" customWidth="1"/>
    <col min="11516" max="11516" width="24" style="341" customWidth="1"/>
    <col min="11517" max="11521" width="9.625" style="341" customWidth="1"/>
    <col min="11522" max="11522" width="9.25" style="341" bestFit="1" customWidth="1"/>
    <col min="11523" max="11524" width="9.625" style="341" customWidth="1"/>
    <col min="11525" max="11769" width="9" style="341"/>
    <col min="11770" max="11770" width="3.375" style="341" customWidth="1"/>
    <col min="11771" max="11771" width="7.5" style="341" bestFit="1" customWidth="1"/>
    <col min="11772" max="11772" width="24" style="341" customWidth="1"/>
    <col min="11773" max="11777" width="9.625" style="341" customWidth="1"/>
    <col min="11778" max="11778" width="9.25" style="341" bestFit="1" customWidth="1"/>
    <col min="11779" max="11780" width="9.625" style="341" customWidth="1"/>
    <col min="11781" max="12025" width="9" style="341"/>
    <col min="12026" max="12026" width="3.375" style="341" customWidth="1"/>
    <col min="12027" max="12027" width="7.5" style="341" bestFit="1" customWidth="1"/>
    <col min="12028" max="12028" width="24" style="341" customWidth="1"/>
    <col min="12029" max="12033" width="9.625" style="341" customWidth="1"/>
    <col min="12034" max="12034" width="9.25" style="341" bestFit="1" customWidth="1"/>
    <col min="12035" max="12036" width="9.625" style="341" customWidth="1"/>
    <col min="12037" max="12281" width="9" style="341"/>
    <col min="12282" max="12282" width="3.375" style="341" customWidth="1"/>
    <col min="12283" max="12283" width="7.5" style="341" bestFit="1" customWidth="1"/>
    <col min="12284" max="12284" width="24" style="341" customWidth="1"/>
    <col min="12285" max="12289" width="9.625" style="341" customWidth="1"/>
    <col min="12290" max="12290" width="9.25" style="341" bestFit="1" customWidth="1"/>
    <col min="12291" max="12292" width="9.625" style="341" customWidth="1"/>
    <col min="12293" max="12537" width="9" style="341"/>
    <col min="12538" max="12538" width="3.375" style="341" customWidth="1"/>
    <col min="12539" max="12539" width="7.5" style="341" bestFit="1" customWidth="1"/>
    <col min="12540" max="12540" width="24" style="341" customWidth="1"/>
    <col min="12541" max="12545" width="9.625" style="341" customWidth="1"/>
    <col min="12546" max="12546" width="9.25" style="341" bestFit="1" customWidth="1"/>
    <col min="12547" max="12548" width="9.625" style="341" customWidth="1"/>
    <col min="12549" max="12793" width="9" style="341"/>
    <col min="12794" max="12794" width="3.375" style="341" customWidth="1"/>
    <col min="12795" max="12795" width="7.5" style="341" bestFit="1" customWidth="1"/>
    <col min="12796" max="12796" width="24" style="341" customWidth="1"/>
    <col min="12797" max="12801" width="9.625" style="341" customWidth="1"/>
    <col min="12802" max="12802" width="9.25" style="341" bestFit="1" customWidth="1"/>
    <col min="12803" max="12804" width="9.625" style="341" customWidth="1"/>
    <col min="12805" max="13049" width="9" style="341"/>
    <col min="13050" max="13050" width="3.375" style="341" customWidth="1"/>
    <col min="13051" max="13051" width="7.5" style="341" bestFit="1" customWidth="1"/>
    <col min="13052" max="13052" width="24" style="341" customWidth="1"/>
    <col min="13053" max="13057" width="9.625" style="341" customWidth="1"/>
    <col min="13058" max="13058" width="9.25" style="341" bestFit="1" customWidth="1"/>
    <col min="13059" max="13060" width="9.625" style="341" customWidth="1"/>
    <col min="13061" max="13305" width="9" style="341"/>
    <col min="13306" max="13306" width="3.375" style="341" customWidth="1"/>
    <col min="13307" max="13307" width="7.5" style="341" bestFit="1" customWidth="1"/>
    <col min="13308" max="13308" width="24" style="341" customWidth="1"/>
    <col min="13309" max="13313" width="9.625" style="341" customWidth="1"/>
    <col min="13314" max="13314" width="9.25" style="341" bestFit="1" customWidth="1"/>
    <col min="13315" max="13316" width="9.625" style="341" customWidth="1"/>
    <col min="13317" max="13561" width="9" style="341"/>
    <col min="13562" max="13562" width="3.375" style="341" customWidth="1"/>
    <col min="13563" max="13563" width="7.5" style="341" bestFit="1" customWidth="1"/>
    <col min="13564" max="13564" width="24" style="341" customWidth="1"/>
    <col min="13565" max="13569" width="9.625" style="341" customWidth="1"/>
    <col min="13570" max="13570" width="9.25" style="341" bestFit="1" customWidth="1"/>
    <col min="13571" max="13572" width="9.625" style="341" customWidth="1"/>
    <col min="13573" max="13817" width="9" style="341"/>
    <col min="13818" max="13818" width="3.375" style="341" customWidth="1"/>
    <col min="13819" max="13819" width="7.5" style="341" bestFit="1" customWidth="1"/>
    <col min="13820" max="13820" width="24" style="341" customWidth="1"/>
    <col min="13821" max="13825" width="9.625" style="341" customWidth="1"/>
    <col min="13826" max="13826" width="9.25" style="341" bestFit="1" customWidth="1"/>
    <col min="13827" max="13828" width="9.625" style="341" customWidth="1"/>
    <col min="13829" max="14073" width="9" style="341"/>
    <col min="14074" max="14074" width="3.375" style="341" customWidth="1"/>
    <col min="14075" max="14075" width="7.5" style="341" bestFit="1" customWidth="1"/>
    <col min="14076" max="14076" width="24" style="341" customWidth="1"/>
    <col min="14077" max="14081" width="9.625" style="341" customWidth="1"/>
    <col min="14082" max="14082" width="9.25" style="341" bestFit="1" customWidth="1"/>
    <col min="14083" max="14084" width="9.625" style="341" customWidth="1"/>
    <col min="14085" max="14329" width="9" style="341"/>
    <col min="14330" max="14330" width="3.375" style="341" customWidth="1"/>
    <col min="14331" max="14331" width="7.5" style="341" bestFit="1" customWidth="1"/>
    <col min="14332" max="14332" width="24" style="341" customWidth="1"/>
    <col min="14333" max="14337" width="9.625" style="341" customWidth="1"/>
    <col min="14338" max="14338" width="9.25" style="341" bestFit="1" customWidth="1"/>
    <col min="14339" max="14340" width="9.625" style="341" customWidth="1"/>
    <col min="14341" max="14585" width="9" style="341"/>
    <col min="14586" max="14586" width="3.375" style="341" customWidth="1"/>
    <col min="14587" max="14587" width="7.5" style="341" bestFit="1" customWidth="1"/>
    <col min="14588" max="14588" width="24" style="341" customWidth="1"/>
    <col min="14589" max="14593" width="9.625" style="341" customWidth="1"/>
    <col min="14594" max="14594" width="9.25" style="341" bestFit="1" customWidth="1"/>
    <col min="14595" max="14596" width="9.625" style="341" customWidth="1"/>
    <col min="14597" max="14841" width="9" style="341"/>
    <col min="14842" max="14842" width="3.375" style="341" customWidth="1"/>
    <col min="14843" max="14843" width="7.5" style="341" bestFit="1" customWidth="1"/>
    <col min="14844" max="14844" width="24" style="341" customWidth="1"/>
    <col min="14845" max="14849" width="9.625" style="341" customWidth="1"/>
    <col min="14850" max="14850" width="9.25" style="341" bestFit="1" customWidth="1"/>
    <col min="14851" max="14852" width="9.625" style="341" customWidth="1"/>
    <col min="14853" max="15097" width="9" style="341"/>
    <col min="15098" max="15098" width="3.375" style="341" customWidth="1"/>
    <col min="15099" max="15099" width="7.5" style="341" bestFit="1" customWidth="1"/>
    <col min="15100" max="15100" width="24" style="341" customWidth="1"/>
    <col min="15101" max="15105" width="9.625" style="341" customWidth="1"/>
    <col min="15106" max="15106" width="9.25" style="341" bestFit="1" customWidth="1"/>
    <col min="15107" max="15108" width="9.625" style="341" customWidth="1"/>
    <col min="15109" max="15353" width="9" style="341"/>
    <col min="15354" max="15354" width="3.375" style="341" customWidth="1"/>
    <col min="15355" max="15355" width="7.5" style="341" bestFit="1" customWidth="1"/>
    <col min="15356" max="15356" width="24" style="341" customWidth="1"/>
    <col min="15357" max="15361" width="9.625" style="341" customWidth="1"/>
    <col min="15362" max="15362" width="9.25" style="341" bestFit="1" customWidth="1"/>
    <col min="15363" max="15364" width="9.625" style="341" customWidth="1"/>
    <col min="15365" max="15609" width="9" style="341"/>
    <col min="15610" max="15610" width="3.375" style="341" customWidth="1"/>
    <col min="15611" max="15611" width="7.5" style="341" bestFit="1" customWidth="1"/>
    <col min="15612" max="15612" width="24" style="341" customWidth="1"/>
    <col min="15613" max="15617" width="9.625" style="341" customWidth="1"/>
    <col min="15618" max="15618" width="9.25" style="341" bestFit="1" customWidth="1"/>
    <col min="15619" max="15620" width="9.625" style="341" customWidth="1"/>
    <col min="15621" max="15865" width="9" style="341"/>
    <col min="15866" max="15866" width="3.375" style="341" customWidth="1"/>
    <col min="15867" max="15867" width="7.5" style="341" bestFit="1" customWidth="1"/>
    <col min="15868" max="15868" width="24" style="341" customWidth="1"/>
    <col min="15869" max="15873" width="9.625" style="341" customWidth="1"/>
    <col min="15874" max="15874" width="9.25" style="341" bestFit="1" customWidth="1"/>
    <col min="15875" max="15876" width="9.625" style="341" customWidth="1"/>
    <col min="15877" max="16121" width="9" style="341"/>
    <col min="16122" max="16122" width="3.375" style="341" customWidth="1"/>
    <col min="16123" max="16123" width="7.5" style="341" bestFit="1" customWidth="1"/>
    <col min="16124" max="16124" width="24" style="341" customWidth="1"/>
    <col min="16125" max="16129" width="9.625" style="341" customWidth="1"/>
    <col min="16130" max="16130" width="9.25" style="341" bestFit="1" customWidth="1"/>
    <col min="16131" max="16132" width="9.625" style="341" customWidth="1"/>
    <col min="16133" max="16384" width="9" style="341"/>
  </cols>
  <sheetData>
    <row r="1" spans="1:9" s="1" customFormat="1" ht="18" customHeight="1">
      <c r="A1" s="1621" t="s">
        <v>1554</v>
      </c>
      <c r="B1" s="1621"/>
      <c r="C1" s="1621"/>
      <c r="D1" s="859"/>
      <c r="E1" s="859"/>
      <c r="G1" s="859"/>
      <c r="H1" s="859"/>
      <c r="I1" s="1237"/>
    </row>
    <row r="2" spans="1:9" ht="21" customHeight="1">
      <c r="A2" s="1824" t="s">
        <v>2123</v>
      </c>
      <c r="B2" s="1824"/>
      <c r="C2" s="1824"/>
      <c r="D2" s="1824"/>
      <c r="E2" s="1824"/>
      <c r="F2" s="1824"/>
      <c r="G2" s="1824"/>
      <c r="H2" s="1824"/>
      <c r="I2" s="1824"/>
    </row>
    <row r="3" spans="1:9" ht="13.5" customHeight="1">
      <c r="D3" s="343"/>
      <c r="E3" s="343"/>
      <c r="G3" s="343"/>
      <c r="H3" s="343"/>
    </row>
    <row r="4" spans="1:9" ht="13.5" customHeight="1">
      <c r="A4" s="1815"/>
      <c r="B4" s="1816"/>
      <c r="C4" s="1817"/>
      <c r="D4" s="1796" t="s">
        <v>2185</v>
      </c>
      <c r="E4" s="1796"/>
      <c r="F4" s="1796"/>
      <c r="G4" s="1796" t="s">
        <v>2186</v>
      </c>
      <c r="H4" s="1796"/>
      <c r="I4" s="1796"/>
    </row>
    <row r="5" spans="1:9" s="345" customFormat="1" ht="33.75" customHeight="1">
      <c r="A5" s="1818"/>
      <c r="B5" s="1819"/>
      <c r="C5" s="1820"/>
      <c r="D5" s="1202" t="s">
        <v>654</v>
      </c>
      <c r="E5" s="1202" t="s">
        <v>675</v>
      </c>
      <c r="F5" s="1201" t="s">
        <v>680</v>
      </c>
      <c r="G5" s="1202" t="s">
        <v>654</v>
      </c>
      <c r="H5" s="1202" t="s">
        <v>675</v>
      </c>
      <c r="I5" s="1201" t="s">
        <v>680</v>
      </c>
    </row>
    <row r="6" spans="1:9" s="345" customFormat="1" ht="12">
      <c r="A6" s="1821"/>
      <c r="B6" s="1822"/>
      <c r="C6" s="1823"/>
      <c r="D6" s="1253"/>
      <c r="E6" s="1279" t="s">
        <v>663</v>
      </c>
      <c r="F6" s="1280" t="s">
        <v>2190</v>
      </c>
      <c r="G6" s="1253"/>
      <c r="H6" s="1279" t="s">
        <v>663</v>
      </c>
      <c r="I6" s="1280" t="s">
        <v>2190</v>
      </c>
    </row>
    <row r="7" spans="1:9" s="347" customFormat="1" ht="19.5" customHeight="1">
      <c r="A7" s="1265" t="s">
        <v>679</v>
      </c>
      <c r="B7" s="1266"/>
      <c r="C7" s="1267"/>
      <c r="D7" s="1276">
        <v>163</v>
      </c>
      <c r="E7" s="1277">
        <v>1144</v>
      </c>
      <c r="F7" s="1278">
        <v>52696</v>
      </c>
      <c r="G7" s="1282">
        <v>157</v>
      </c>
      <c r="H7" s="1282">
        <v>1199</v>
      </c>
      <c r="I7" s="1282">
        <v>48398</v>
      </c>
    </row>
    <row r="8" spans="1:9" s="347" customFormat="1" ht="19.5" customHeight="1">
      <c r="A8" s="346"/>
      <c r="B8" s="1249" t="s">
        <v>2125</v>
      </c>
      <c r="C8" s="1268"/>
      <c r="D8" s="1276">
        <v>2</v>
      </c>
      <c r="E8" s="1277">
        <v>5</v>
      </c>
      <c r="F8" s="1278" t="s">
        <v>1812</v>
      </c>
      <c r="G8" s="1282" t="s">
        <v>672</v>
      </c>
      <c r="H8" s="1282" t="s">
        <v>672</v>
      </c>
      <c r="I8" s="1282" t="s">
        <v>672</v>
      </c>
    </row>
    <row r="9" spans="1:9" s="347" customFormat="1" ht="19.5" customHeight="1">
      <c r="A9" s="346"/>
      <c r="B9" s="1265" t="s">
        <v>2126</v>
      </c>
      <c r="C9" s="1268"/>
      <c r="D9" s="1276">
        <v>7</v>
      </c>
      <c r="E9" s="1277">
        <v>24</v>
      </c>
      <c r="F9" s="1278">
        <v>573</v>
      </c>
      <c r="G9" s="1282">
        <v>7</v>
      </c>
      <c r="H9" s="1282">
        <v>32</v>
      </c>
      <c r="I9" s="1282">
        <v>584</v>
      </c>
    </row>
    <row r="10" spans="1:9" s="347" customFormat="1" ht="19.5" customHeight="1">
      <c r="A10" s="346"/>
      <c r="B10" s="346"/>
      <c r="C10" s="348" t="s">
        <v>2127</v>
      </c>
      <c r="D10" s="1276">
        <v>3</v>
      </c>
      <c r="E10" s="1277">
        <v>18</v>
      </c>
      <c r="F10" s="1278">
        <v>478</v>
      </c>
      <c r="G10" s="1282">
        <v>5</v>
      </c>
      <c r="H10" s="1282">
        <v>24</v>
      </c>
      <c r="I10" s="1282" t="s">
        <v>1812</v>
      </c>
    </row>
    <row r="11" spans="1:9" s="347" customFormat="1" ht="19.5" customHeight="1">
      <c r="A11" s="346"/>
      <c r="B11" s="346"/>
      <c r="C11" s="348" t="s">
        <v>2128</v>
      </c>
      <c r="D11" s="1276">
        <v>3</v>
      </c>
      <c r="E11" s="1277">
        <v>4</v>
      </c>
      <c r="F11" s="1278" t="s">
        <v>1812</v>
      </c>
      <c r="G11" s="1282">
        <v>1</v>
      </c>
      <c r="H11" s="1282">
        <v>2</v>
      </c>
      <c r="I11" s="1282" t="s">
        <v>1812</v>
      </c>
    </row>
    <row r="12" spans="1:9" s="347" customFormat="1" ht="19.5" customHeight="1">
      <c r="A12" s="346"/>
      <c r="B12" s="1207"/>
      <c r="C12" s="348" t="s">
        <v>2149</v>
      </c>
      <c r="D12" s="1276">
        <v>1</v>
      </c>
      <c r="E12" s="1277">
        <v>2</v>
      </c>
      <c r="F12" s="1278" t="s">
        <v>1812</v>
      </c>
      <c r="G12" s="1282">
        <v>1</v>
      </c>
      <c r="H12" s="1282">
        <v>6</v>
      </c>
      <c r="I12" s="1282" t="s">
        <v>1812</v>
      </c>
    </row>
    <row r="13" spans="1:9" s="347" customFormat="1" ht="19.5" customHeight="1">
      <c r="A13" s="346"/>
      <c r="B13" s="1265" t="s">
        <v>2129</v>
      </c>
      <c r="C13" s="1268"/>
      <c r="D13" s="1276">
        <v>31</v>
      </c>
      <c r="E13" s="1277">
        <v>298</v>
      </c>
      <c r="F13" s="1278">
        <v>16242</v>
      </c>
      <c r="G13" s="1282">
        <v>43</v>
      </c>
      <c r="H13" s="1282">
        <v>304</v>
      </c>
      <c r="I13" s="1282">
        <v>10017</v>
      </c>
    </row>
    <row r="14" spans="1:9" s="347" customFormat="1" ht="19.5" customHeight="1">
      <c r="A14" s="346"/>
      <c r="B14" s="346"/>
      <c r="C14" s="348" t="s">
        <v>2130</v>
      </c>
      <c r="D14" s="1276">
        <v>18</v>
      </c>
      <c r="E14" s="1277">
        <v>132</v>
      </c>
      <c r="F14" s="1278">
        <v>5022</v>
      </c>
      <c r="G14" s="1282">
        <v>21</v>
      </c>
      <c r="H14" s="1282">
        <v>160</v>
      </c>
      <c r="I14" s="1282">
        <v>3685</v>
      </c>
    </row>
    <row r="15" spans="1:9" s="347" customFormat="1" ht="19.5" customHeight="1">
      <c r="A15" s="346"/>
      <c r="B15" s="1207"/>
      <c r="C15" s="348" t="s">
        <v>2131</v>
      </c>
      <c r="D15" s="1276">
        <v>13</v>
      </c>
      <c r="E15" s="1277">
        <v>166</v>
      </c>
      <c r="F15" s="1278">
        <v>11220</v>
      </c>
      <c r="G15" s="1282">
        <v>22</v>
      </c>
      <c r="H15" s="1282">
        <v>144</v>
      </c>
      <c r="I15" s="1282">
        <v>6332</v>
      </c>
    </row>
    <row r="16" spans="1:9" s="347" customFormat="1" ht="19.5" customHeight="1">
      <c r="A16" s="346"/>
      <c r="B16" s="1265" t="s">
        <v>2132</v>
      </c>
      <c r="C16" s="1268"/>
      <c r="D16" s="1276">
        <v>53</v>
      </c>
      <c r="E16" s="1277">
        <v>386</v>
      </c>
      <c r="F16" s="1278">
        <v>21595</v>
      </c>
      <c r="G16" s="1282">
        <v>48</v>
      </c>
      <c r="H16" s="1282">
        <v>342</v>
      </c>
      <c r="I16" s="1282">
        <v>21667</v>
      </c>
    </row>
    <row r="17" spans="1:9" s="347" customFormat="1" ht="19.5" customHeight="1">
      <c r="A17" s="346"/>
      <c r="B17" s="346"/>
      <c r="C17" s="348" t="s">
        <v>2133</v>
      </c>
      <c r="D17" s="1276">
        <v>29</v>
      </c>
      <c r="E17" s="1277">
        <v>163</v>
      </c>
      <c r="F17" s="1278">
        <v>5981</v>
      </c>
      <c r="G17" s="1282">
        <v>26</v>
      </c>
      <c r="H17" s="1282">
        <v>150</v>
      </c>
      <c r="I17" s="1282">
        <v>7825</v>
      </c>
    </row>
    <row r="18" spans="1:9" s="347" customFormat="1" ht="19.5" customHeight="1">
      <c r="A18" s="346"/>
      <c r="B18" s="346"/>
      <c r="C18" s="348" t="s">
        <v>2134</v>
      </c>
      <c r="D18" s="1276">
        <v>7</v>
      </c>
      <c r="E18" s="1277">
        <v>61</v>
      </c>
      <c r="F18" s="1278">
        <v>4135</v>
      </c>
      <c r="G18" s="1282">
        <v>7</v>
      </c>
      <c r="H18" s="1282">
        <v>19</v>
      </c>
      <c r="I18" s="1282">
        <v>2341</v>
      </c>
    </row>
    <row r="19" spans="1:9" s="347" customFormat="1" ht="19.5" customHeight="1">
      <c r="A19" s="346"/>
      <c r="B19" s="346"/>
      <c r="C19" s="348" t="s">
        <v>2135</v>
      </c>
      <c r="D19" s="1276">
        <v>4</v>
      </c>
      <c r="E19" s="1277">
        <v>97</v>
      </c>
      <c r="F19" s="1278">
        <v>8002</v>
      </c>
      <c r="G19" s="1282">
        <v>5</v>
      </c>
      <c r="H19" s="1282">
        <v>111</v>
      </c>
      <c r="I19" s="1282">
        <v>9228</v>
      </c>
    </row>
    <row r="20" spans="1:9" s="347" customFormat="1" ht="19.5" customHeight="1">
      <c r="A20" s="346"/>
      <c r="B20" s="346"/>
      <c r="C20" s="348" t="s">
        <v>2136</v>
      </c>
      <c r="D20" s="1276">
        <v>8</v>
      </c>
      <c r="E20" s="1277">
        <v>28</v>
      </c>
      <c r="F20" s="1278">
        <v>2339</v>
      </c>
      <c r="G20" s="1282">
        <v>7</v>
      </c>
      <c r="H20" s="1282">
        <v>48</v>
      </c>
      <c r="I20" s="1282">
        <v>1676</v>
      </c>
    </row>
    <row r="21" spans="1:9" s="347" customFormat="1" ht="19.5" customHeight="1">
      <c r="A21" s="346"/>
      <c r="B21" s="346"/>
      <c r="C21" s="348" t="s">
        <v>2137</v>
      </c>
      <c r="D21" s="1276" t="s">
        <v>672</v>
      </c>
      <c r="E21" s="1277" t="s">
        <v>672</v>
      </c>
      <c r="F21" s="1278" t="s">
        <v>672</v>
      </c>
      <c r="G21" s="1282" t="s">
        <v>672</v>
      </c>
      <c r="H21" s="1282" t="s">
        <v>672</v>
      </c>
      <c r="I21" s="1282" t="s">
        <v>672</v>
      </c>
    </row>
    <row r="22" spans="1:9" s="347" customFormat="1" ht="19.5" customHeight="1">
      <c r="A22" s="346"/>
      <c r="B22" s="1207"/>
      <c r="C22" s="348" t="s">
        <v>2138</v>
      </c>
      <c r="D22" s="1276">
        <v>5</v>
      </c>
      <c r="E22" s="1277">
        <v>37</v>
      </c>
      <c r="F22" s="1278">
        <v>1139</v>
      </c>
      <c r="G22" s="1282">
        <v>3</v>
      </c>
      <c r="H22" s="1282">
        <v>14</v>
      </c>
      <c r="I22" s="1282">
        <v>597</v>
      </c>
    </row>
    <row r="23" spans="1:9" s="347" customFormat="1" ht="19.5" customHeight="1">
      <c r="A23" s="346"/>
      <c r="B23" s="1265" t="s">
        <v>2139</v>
      </c>
      <c r="C23" s="1268"/>
      <c r="D23" s="1276">
        <v>39</v>
      </c>
      <c r="E23" s="1277">
        <v>241</v>
      </c>
      <c r="F23" s="1278">
        <v>10173</v>
      </c>
      <c r="G23" s="1282">
        <v>32</v>
      </c>
      <c r="H23" s="1282">
        <v>281</v>
      </c>
      <c r="I23" s="1282">
        <v>10891</v>
      </c>
    </row>
    <row r="24" spans="1:9" s="347" customFormat="1" ht="19.5" customHeight="1">
      <c r="A24" s="346"/>
      <c r="B24" s="346"/>
      <c r="C24" s="348" t="s">
        <v>2140</v>
      </c>
      <c r="D24" s="1276">
        <v>21</v>
      </c>
      <c r="E24" s="1277">
        <v>135</v>
      </c>
      <c r="F24" s="1278">
        <v>5692</v>
      </c>
      <c r="G24" s="1282">
        <v>11</v>
      </c>
      <c r="H24" s="1282">
        <v>96</v>
      </c>
      <c r="I24" s="1282">
        <v>4796</v>
      </c>
    </row>
    <row r="25" spans="1:9" s="347" customFormat="1" ht="19.5" customHeight="1">
      <c r="A25" s="346"/>
      <c r="B25" s="346"/>
      <c r="C25" s="348" t="s">
        <v>2141</v>
      </c>
      <c r="D25" s="1276">
        <v>8</v>
      </c>
      <c r="E25" s="1277">
        <v>61</v>
      </c>
      <c r="F25" s="1278" t="s">
        <v>1812</v>
      </c>
      <c r="G25" s="1282">
        <v>13</v>
      </c>
      <c r="H25" s="1282">
        <v>111</v>
      </c>
      <c r="I25" s="1282">
        <v>2416</v>
      </c>
    </row>
    <row r="26" spans="1:9" s="347" customFormat="1" ht="19.5" customHeight="1">
      <c r="A26" s="346"/>
      <c r="B26" s="346"/>
      <c r="C26" s="348" t="s">
        <v>2142</v>
      </c>
      <c r="D26" s="1276">
        <v>9</v>
      </c>
      <c r="E26" s="1277">
        <v>44</v>
      </c>
      <c r="F26" s="1278">
        <v>3214</v>
      </c>
      <c r="G26" s="1282">
        <v>7</v>
      </c>
      <c r="H26" s="1282">
        <v>72</v>
      </c>
      <c r="I26" s="1282" t="s">
        <v>1812</v>
      </c>
    </row>
    <row r="27" spans="1:9" s="347" customFormat="1" ht="19.5" customHeight="1">
      <c r="A27" s="346"/>
      <c r="B27" s="1207"/>
      <c r="C27" s="348" t="s">
        <v>2143</v>
      </c>
      <c r="D27" s="1276">
        <v>1</v>
      </c>
      <c r="E27" s="1277">
        <v>1</v>
      </c>
      <c r="F27" s="1278" t="s">
        <v>1812</v>
      </c>
      <c r="G27" s="1282">
        <v>1</v>
      </c>
      <c r="H27" s="1282">
        <v>2</v>
      </c>
      <c r="I27" s="1282" t="s">
        <v>1812</v>
      </c>
    </row>
    <row r="28" spans="1:9" s="347" customFormat="1" ht="19.5" customHeight="1">
      <c r="A28" s="346"/>
      <c r="B28" s="1265" t="s">
        <v>2144</v>
      </c>
      <c r="C28" s="1268"/>
      <c r="D28" s="1276">
        <v>31</v>
      </c>
      <c r="E28" s="1277">
        <v>190</v>
      </c>
      <c r="F28" s="1278" t="s">
        <v>1812</v>
      </c>
      <c r="G28" s="1282">
        <v>27</v>
      </c>
      <c r="H28" s="1282">
        <v>240</v>
      </c>
      <c r="I28" s="1282">
        <v>5238</v>
      </c>
    </row>
    <row r="29" spans="1:9" s="347" customFormat="1" ht="19.5" customHeight="1">
      <c r="A29" s="346"/>
      <c r="B29" s="1257"/>
      <c r="C29" s="348" t="s">
        <v>2145</v>
      </c>
      <c r="D29" s="1276">
        <v>7</v>
      </c>
      <c r="E29" s="1277">
        <v>43</v>
      </c>
      <c r="F29" s="1278">
        <v>698</v>
      </c>
      <c r="G29" s="1282">
        <v>4</v>
      </c>
      <c r="H29" s="1282">
        <v>20</v>
      </c>
      <c r="I29" s="1282" t="s">
        <v>1812</v>
      </c>
    </row>
    <row r="30" spans="1:9" s="347" customFormat="1" ht="19.5" customHeight="1">
      <c r="A30" s="346"/>
      <c r="B30" s="1257"/>
      <c r="C30" s="348" t="s">
        <v>2146</v>
      </c>
      <c r="D30" s="1276">
        <v>8</v>
      </c>
      <c r="E30" s="1277">
        <v>26</v>
      </c>
      <c r="F30" s="1278">
        <v>191</v>
      </c>
      <c r="G30" s="1282">
        <v>5</v>
      </c>
      <c r="H30" s="1282">
        <v>34</v>
      </c>
      <c r="I30" s="1282">
        <v>163</v>
      </c>
    </row>
    <row r="31" spans="1:9" s="347" customFormat="1" ht="19.5" customHeight="1">
      <c r="A31" s="1244"/>
      <c r="B31" s="1271"/>
      <c r="C31" s="1246" t="s">
        <v>2147</v>
      </c>
      <c r="D31" s="1276">
        <v>2</v>
      </c>
      <c r="E31" s="1277">
        <v>9</v>
      </c>
      <c r="F31" s="1278" t="s">
        <v>1812</v>
      </c>
      <c r="G31" s="1282">
        <v>2</v>
      </c>
      <c r="H31" s="1282">
        <v>4</v>
      </c>
      <c r="I31" s="1282" t="s">
        <v>1812</v>
      </c>
    </row>
    <row r="32" spans="1:9" s="347" customFormat="1" ht="19.5" customHeight="1">
      <c r="A32" s="349"/>
      <c r="B32" s="1272"/>
      <c r="C32" s="1246" t="s">
        <v>2148</v>
      </c>
      <c r="D32" s="1276">
        <v>14</v>
      </c>
      <c r="E32" s="1277">
        <v>112</v>
      </c>
      <c r="F32" s="1278" t="s">
        <v>1812</v>
      </c>
      <c r="G32" s="1282">
        <v>16</v>
      </c>
      <c r="H32" s="1282">
        <v>182</v>
      </c>
      <c r="I32" s="1282">
        <v>4765</v>
      </c>
    </row>
    <row r="33" spans="1:6" ht="16.5" customHeight="1">
      <c r="A33" s="1281" t="s">
        <v>2189</v>
      </c>
      <c r="B33" s="1281"/>
      <c r="C33" s="1281"/>
      <c r="D33" s="1281"/>
      <c r="E33" s="1281"/>
      <c r="F33" s="1281"/>
    </row>
  </sheetData>
  <mergeCells count="5">
    <mergeCell ref="D4:F4"/>
    <mergeCell ref="G4:I4"/>
    <mergeCell ref="A4:C6"/>
    <mergeCell ref="A1:C1"/>
    <mergeCell ref="A2:I2"/>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K43"/>
  <sheetViews>
    <sheetView showGridLines="0" zoomScaleNormal="100" zoomScaleSheetLayoutView="100" workbookViewId="0">
      <pane ySplit="6" topLeftCell="A7" activePane="bottomLeft" state="frozen"/>
      <selection pane="bottomLeft" sqref="A1:C1"/>
    </sheetView>
  </sheetViews>
  <sheetFormatPr defaultRowHeight="9.75" customHeight="1"/>
  <cols>
    <col min="1" max="1" width="3.375" style="341" customWidth="1"/>
    <col min="2" max="2" width="4.375" style="342" customWidth="1"/>
    <col min="3" max="3" width="24.875" style="342" customWidth="1"/>
    <col min="4" max="5" width="7.5" style="335" bestFit="1" customWidth="1"/>
    <col min="6" max="6" width="10.125" style="341" customWidth="1"/>
    <col min="7" max="7" width="7.625" style="341" bestFit="1" customWidth="1"/>
    <col min="8" max="9" width="7.5" style="335" bestFit="1" customWidth="1"/>
    <col min="10" max="10" width="8" style="341" bestFit="1" customWidth="1"/>
    <col min="11" max="11" width="7.5" style="341" bestFit="1" customWidth="1"/>
    <col min="12" max="247" width="9" style="341"/>
    <col min="248" max="248" width="3.375" style="341" customWidth="1"/>
    <col min="249" max="249" width="7.5" style="341" bestFit="1" customWidth="1"/>
    <col min="250" max="250" width="24" style="341" customWidth="1"/>
    <col min="251" max="255" width="9.625" style="341" customWidth="1"/>
    <col min="256" max="256" width="9.25" style="341" bestFit="1" customWidth="1"/>
    <col min="257" max="258" width="9.625" style="341" customWidth="1"/>
    <col min="259" max="503" width="9" style="341"/>
    <col min="504" max="504" width="3.375" style="341" customWidth="1"/>
    <col min="505" max="505" width="7.5" style="341" bestFit="1" customWidth="1"/>
    <col min="506" max="506" width="24" style="341" customWidth="1"/>
    <col min="507" max="511" width="9.625" style="341" customWidth="1"/>
    <col min="512" max="512" width="9.25" style="341" bestFit="1" customWidth="1"/>
    <col min="513" max="514" width="9.625" style="341" customWidth="1"/>
    <col min="515" max="759" width="9" style="341"/>
    <col min="760" max="760" width="3.375" style="341" customWidth="1"/>
    <col min="761" max="761" width="7.5" style="341" bestFit="1" customWidth="1"/>
    <col min="762" max="762" width="24" style="341" customWidth="1"/>
    <col min="763" max="767" width="9.625" style="341" customWidth="1"/>
    <col min="768" max="768" width="9.25" style="341" bestFit="1" customWidth="1"/>
    <col min="769" max="770" width="9.625" style="341" customWidth="1"/>
    <col min="771" max="1015" width="9" style="341"/>
    <col min="1016" max="1016" width="3.375" style="341" customWidth="1"/>
    <col min="1017" max="1017" width="7.5" style="341" bestFit="1" customWidth="1"/>
    <col min="1018" max="1018" width="24" style="341" customWidth="1"/>
    <col min="1019" max="1023" width="9.625" style="341" customWidth="1"/>
    <col min="1024" max="1024" width="9.25" style="341" bestFit="1" customWidth="1"/>
    <col min="1025" max="1026" width="9.625" style="341" customWidth="1"/>
    <col min="1027" max="1271" width="9" style="341"/>
    <col min="1272" max="1272" width="3.375" style="341" customWidth="1"/>
    <col min="1273" max="1273" width="7.5" style="341" bestFit="1" customWidth="1"/>
    <col min="1274" max="1274" width="24" style="341" customWidth="1"/>
    <col min="1275" max="1279" width="9.625" style="341" customWidth="1"/>
    <col min="1280" max="1280" width="9.25" style="341" bestFit="1" customWidth="1"/>
    <col min="1281" max="1282" width="9.625" style="341" customWidth="1"/>
    <col min="1283" max="1527" width="9" style="341"/>
    <col min="1528" max="1528" width="3.375" style="341" customWidth="1"/>
    <col min="1529" max="1529" width="7.5" style="341" bestFit="1" customWidth="1"/>
    <col min="1530" max="1530" width="24" style="341" customWidth="1"/>
    <col min="1531" max="1535" width="9.625" style="341" customWidth="1"/>
    <col min="1536" max="1536" width="9.25" style="341" bestFit="1" customWidth="1"/>
    <col min="1537" max="1538" width="9.625" style="341" customWidth="1"/>
    <col min="1539" max="1783" width="9" style="341"/>
    <col min="1784" max="1784" width="3.375" style="341" customWidth="1"/>
    <col min="1785" max="1785" width="7.5" style="341" bestFit="1" customWidth="1"/>
    <col min="1786" max="1786" width="24" style="341" customWidth="1"/>
    <col min="1787" max="1791" width="9.625" style="341" customWidth="1"/>
    <col min="1792" max="1792" width="9.25" style="341" bestFit="1" customWidth="1"/>
    <col min="1793" max="1794" width="9.625" style="341" customWidth="1"/>
    <col min="1795" max="2039" width="9" style="341"/>
    <col min="2040" max="2040" width="3.375" style="341" customWidth="1"/>
    <col min="2041" max="2041" width="7.5" style="341" bestFit="1" customWidth="1"/>
    <col min="2042" max="2042" width="24" style="341" customWidth="1"/>
    <col min="2043" max="2047" width="9.625" style="341" customWidth="1"/>
    <col min="2048" max="2048" width="9.25" style="341" bestFit="1" customWidth="1"/>
    <col min="2049" max="2050" width="9.625" style="341" customWidth="1"/>
    <col min="2051" max="2295" width="9" style="341"/>
    <col min="2296" max="2296" width="3.375" style="341" customWidth="1"/>
    <col min="2297" max="2297" width="7.5" style="341" bestFit="1" customWidth="1"/>
    <col min="2298" max="2298" width="24" style="341" customWidth="1"/>
    <col min="2299" max="2303" width="9.625" style="341" customWidth="1"/>
    <col min="2304" max="2304" width="9.25" style="341" bestFit="1" customWidth="1"/>
    <col min="2305" max="2306" width="9.625" style="341" customWidth="1"/>
    <col min="2307" max="2551" width="9" style="341"/>
    <col min="2552" max="2552" width="3.375" style="341" customWidth="1"/>
    <col min="2553" max="2553" width="7.5" style="341" bestFit="1" customWidth="1"/>
    <col min="2554" max="2554" width="24" style="341" customWidth="1"/>
    <col min="2555" max="2559" width="9.625" style="341" customWidth="1"/>
    <col min="2560" max="2560" width="9.25" style="341" bestFit="1" customWidth="1"/>
    <col min="2561" max="2562" width="9.625" style="341" customWidth="1"/>
    <col min="2563" max="2807" width="9" style="341"/>
    <col min="2808" max="2808" width="3.375" style="341" customWidth="1"/>
    <col min="2809" max="2809" width="7.5" style="341" bestFit="1" customWidth="1"/>
    <col min="2810" max="2810" width="24" style="341" customWidth="1"/>
    <col min="2811" max="2815" width="9.625" style="341" customWidth="1"/>
    <col min="2816" max="2816" width="9.25" style="341" bestFit="1" customWidth="1"/>
    <col min="2817" max="2818" width="9.625" style="341" customWidth="1"/>
    <col min="2819" max="3063" width="9" style="341"/>
    <col min="3064" max="3064" width="3.375" style="341" customWidth="1"/>
    <col min="3065" max="3065" width="7.5" style="341" bestFit="1" customWidth="1"/>
    <col min="3066" max="3066" width="24" style="341" customWidth="1"/>
    <col min="3067" max="3071" width="9.625" style="341" customWidth="1"/>
    <col min="3072" max="3072" width="9.25" style="341" bestFit="1" customWidth="1"/>
    <col min="3073" max="3074" width="9.625" style="341" customWidth="1"/>
    <col min="3075" max="3319" width="9" style="341"/>
    <col min="3320" max="3320" width="3.375" style="341" customWidth="1"/>
    <col min="3321" max="3321" width="7.5" style="341" bestFit="1" customWidth="1"/>
    <col min="3322" max="3322" width="24" style="341" customWidth="1"/>
    <col min="3323" max="3327" width="9.625" style="341" customWidth="1"/>
    <col min="3328" max="3328" width="9.25" style="341" bestFit="1" customWidth="1"/>
    <col min="3329" max="3330" width="9.625" style="341" customWidth="1"/>
    <col min="3331" max="3575" width="9" style="341"/>
    <col min="3576" max="3576" width="3.375" style="341" customWidth="1"/>
    <col min="3577" max="3577" width="7.5" style="341" bestFit="1" customWidth="1"/>
    <col min="3578" max="3578" width="24" style="341" customWidth="1"/>
    <col min="3579" max="3583" width="9.625" style="341" customWidth="1"/>
    <col min="3584" max="3584" width="9.25" style="341" bestFit="1" customWidth="1"/>
    <col min="3585" max="3586" width="9.625" style="341" customWidth="1"/>
    <col min="3587" max="3831" width="9" style="341"/>
    <col min="3832" max="3832" width="3.375" style="341" customWidth="1"/>
    <col min="3833" max="3833" width="7.5" style="341" bestFit="1" customWidth="1"/>
    <col min="3834" max="3834" width="24" style="341" customWidth="1"/>
    <col min="3835" max="3839" width="9.625" style="341" customWidth="1"/>
    <col min="3840" max="3840" width="9.25" style="341" bestFit="1" customWidth="1"/>
    <col min="3841" max="3842" width="9.625" style="341" customWidth="1"/>
    <col min="3843" max="4087" width="9" style="341"/>
    <col min="4088" max="4088" width="3.375" style="341" customWidth="1"/>
    <col min="4089" max="4089" width="7.5" style="341" bestFit="1" customWidth="1"/>
    <col min="4090" max="4090" width="24" style="341" customWidth="1"/>
    <col min="4091" max="4095" width="9.625" style="341" customWidth="1"/>
    <col min="4096" max="4096" width="9.25" style="341" bestFit="1" customWidth="1"/>
    <col min="4097" max="4098" width="9.625" style="341" customWidth="1"/>
    <col min="4099" max="4343" width="9" style="341"/>
    <col min="4344" max="4344" width="3.375" style="341" customWidth="1"/>
    <col min="4345" max="4345" width="7.5" style="341" bestFit="1" customWidth="1"/>
    <col min="4346" max="4346" width="24" style="341" customWidth="1"/>
    <col min="4347" max="4351" width="9.625" style="341" customWidth="1"/>
    <col min="4352" max="4352" width="9.25" style="341" bestFit="1" customWidth="1"/>
    <col min="4353" max="4354" width="9.625" style="341" customWidth="1"/>
    <col min="4355" max="4599" width="9" style="341"/>
    <col min="4600" max="4600" width="3.375" style="341" customWidth="1"/>
    <col min="4601" max="4601" width="7.5" style="341" bestFit="1" customWidth="1"/>
    <col min="4602" max="4602" width="24" style="341" customWidth="1"/>
    <col min="4603" max="4607" width="9.625" style="341" customWidth="1"/>
    <col min="4608" max="4608" width="9.25" style="341" bestFit="1" customWidth="1"/>
    <col min="4609" max="4610" width="9.625" style="341" customWidth="1"/>
    <col min="4611" max="4855" width="9" style="341"/>
    <col min="4856" max="4856" width="3.375" style="341" customWidth="1"/>
    <col min="4857" max="4857" width="7.5" style="341" bestFit="1" customWidth="1"/>
    <col min="4858" max="4858" width="24" style="341" customWidth="1"/>
    <col min="4859" max="4863" width="9.625" style="341" customWidth="1"/>
    <col min="4864" max="4864" width="9.25" style="341" bestFit="1" customWidth="1"/>
    <col min="4865" max="4866" width="9.625" style="341" customWidth="1"/>
    <col min="4867" max="5111" width="9" style="341"/>
    <col min="5112" max="5112" width="3.375" style="341" customWidth="1"/>
    <col min="5113" max="5113" width="7.5" style="341" bestFit="1" customWidth="1"/>
    <col min="5114" max="5114" width="24" style="341" customWidth="1"/>
    <col min="5115" max="5119" width="9.625" style="341" customWidth="1"/>
    <col min="5120" max="5120" width="9.25" style="341" bestFit="1" customWidth="1"/>
    <col min="5121" max="5122" width="9.625" style="341" customWidth="1"/>
    <col min="5123" max="5367" width="9" style="341"/>
    <col min="5368" max="5368" width="3.375" style="341" customWidth="1"/>
    <col min="5369" max="5369" width="7.5" style="341" bestFit="1" customWidth="1"/>
    <col min="5370" max="5370" width="24" style="341" customWidth="1"/>
    <col min="5371" max="5375" width="9.625" style="341" customWidth="1"/>
    <col min="5376" max="5376" width="9.25" style="341" bestFit="1" customWidth="1"/>
    <col min="5377" max="5378" width="9.625" style="341" customWidth="1"/>
    <col min="5379" max="5623" width="9" style="341"/>
    <col min="5624" max="5624" width="3.375" style="341" customWidth="1"/>
    <col min="5625" max="5625" width="7.5" style="341" bestFit="1" customWidth="1"/>
    <col min="5626" max="5626" width="24" style="341" customWidth="1"/>
    <col min="5627" max="5631" width="9.625" style="341" customWidth="1"/>
    <col min="5632" max="5632" width="9.25" style="341" bestFit="1" customWidth="1"/>
    <col min="5633" max="5634" width="9.625" style="341" customWidth="1"/>
    <col min="5635" max="5879" width="9" style="341"/>
    <col min="5880" max="5880" width="3.375" style="341" customWidth="1"/>
    <col min="5881" max="5881" width="7.5" style="341" bestFit="1" customWidth="1"/>
    <col min="5882" max="5882" width="24" style="341" customWidth="1"/>
    <col min="5883" max="5887" width="9.625" style="341" customWidth="1"/>
    <col min="5888" max="5888" width="9.25" style="341" bestFit="1" customWidth="1"/>
    <col min="5889" max="5890" width="9.625" style="341" customWidth="1"/>
    <col min="5891" max="6135" width="9" style="341"/>
    <col min="6136" max="6136" width="3.375" style="341" customWidth="1"/>
    <col min="6137" max="6137" width="7.5" style="341" bestFit="1" customWidth="1"/>
    <col min="6138" max="6138" width="24" style="341" customWidth="1"/>
    <col min="6139" max="6143" width="9.625" style="341" customWidth="1"/>
    <col min="6144" max="6144" width="9.25" style="341" bestFit="1" customWidth="1"/>
    <col min="6145" max="6146" width="9.625" style="341" customWidth="1"/>
    <col min="6147" max="6391" width="9" style="341"/>
    <col min="6392" max="6392" width="3.375" style="341" customWidth="1"/>
    <col min="6393" max="6393" width="7.5" style="341" bestFit="1" customWidth="1"/>
    <col min="6394" max="6394" width="24" style="341" customWidth="1"/>
    <col min="6395" max="6399" width="9.625" style="341" customWidth="1"/>
    <col min="6400" max="6400" width="9.25" style="341" bestFit="1" customWidth="1"/>
    <col min="6401" max="6402" width="9.625" style="341" customWidth="1"/>
    <col min="6403" max="6647" width="9" style="341"/>
    <col min="6648" max="6648" width="3.375" style="341" customWidth="1"/>
    <col min="6649" max="6649" width="7.5" style="341" bestFit="1" customWidth="1"/>
    <col min="6650" max="6650" width="24" style="341" customWidth="1"/>
    <col min="6651" max="6655" width="9.625" style="341" customWidth="1"/>
    <col min="6656" max="6656" width="9.25" style="341" bestFit="1" customWidth="1"/>
    <col min="6657" max="6658" width="9.625" style="341" customWidth="1"/>
    <col min="6659" max="6903" width="9" style="341"/>
    <col min="6904" max="6904" width="3.375" style="341" customWidth="1"/>
    <col min="6905" max="6905" width="7.5" style="341" bestFit="1" customWidth="1"/>
    <col min="6906" max="6906" width="24" style="341" customWidth="1"/>
    <col min="6907" max="6911" width="9.625" style="341" customWidth="1"/>
    <col min="6912" max="6912" width="9.25" style="341" bestFit="1" customWidth="1"/>
    <col min="6913" max="6914" width="9.625" style="341" customWidth="1"/>
    <col min="6915" max="7159" width="9" style="341"/>
    <col min="7160" max="7160" width="3.375" style="341" customWidth="1"/>
    <col min="7161" max="7161" width="7.5" style="341" bestFit="1" customWidth="1"/>
    <col min="7162" max="7162" width="24" style="341" customWidth="1"/>
    <col min="7163" max="7167" width="9.625" style="341" customWidth="1"/>
    <col min="7168" max="7168" width="9.25" style="341" bestFit="1" customWidth="1"/>
    <col min="7169" max="7170" width="9.625" style="341" customWidth="1"/>
    <col min="7171" max="7415" width="9" style="341"/>
    <col min="7416" max="7416" width="3.375" style="341" customWidth="1"/>
    <col min="7417" max="7417" width="7.5" style="341" bestFit="1" customWidth="1"/>
    <col min="7418" max="7418" width="24" style="341" customWidth="1"/>
    <col min="7419" max="7423" width="9.625" style="341" customWidth="1"/>
    <col min="7424" max="7424" width="9.25" style="341" bestFit="1" customWidth="1"/>
    <col min="7425" max="7426" width="9.625" style="341" customWidth="1"/>
    <col min="7427" max="7671" width="9" style="341"/>
    <col min="7672" max="7672" width="3.375" style="341" customWidth="1"/>
    <col min="7673" max="7673" width="7.5" style="341" bestFit="1" customWidth="1"/>
    <col min="7674" max="7674" width="24" style="341" customWidth="1"/>
    <col min="7675" max="7679" width="9.625" style="341" customWidth="1"/>
    <col min="7680" max="7680" width="9.25" style="341" bestFit="1" customWidth="1"/>
    <col min="7681" max="7682" width="9.625" style="341" customWidth="1"/>
    <col min="7683" max="7927" width="9" style="341"/>
    <col min="7928" max="7928" width="3.375" style="341" customWidth="1"/>
    <col min="7929" max="7929" width="7.5" style="341" bestFit="1" customWidth="1"/>
    <col min="7930" max="7930" width="24" style="341" customWidth="1"/>
    <col min="7931" max="7935" width="9.625" style="341" customWidth="1"/>
    <col min="7936" max="7936" width="9.25" style="341" bestFit="1" customWidth="1"/>
    <col min="7937" max="7938" width="9.625" style="341" customWidth="1"/>
    <col min="7939" max="8183" width="9" style="341"/>
    <col min="8184" max="8184" width="3.375" style="341" customWidth="1"/>
    <col min="8185" max="8185" width="7.5" style="341" bestFit="1" customWidth="1"/>
    <col min="8186" max="8186" width="24" style="341" customWidth="1"/>
    <col min="8187" max="8191" width="9.625" style="341" customWidth="1"/>
    <col min="8192" max="8192" width="9.25" style="341" bestFit="1" customWidth="1"/>
    <col min="8193" max="8194" width="9.625" style="341" customWidth="1"/>
    <col min="8195" max="8439" width="9" style="341"/>
    <col min="8440" max="8440" width="3.375" style="341" customWidth="1"/>
    <col min="8441" max="8441" width="7.5" style="341" bestFit="1" customWidth="1"/>
    <col min="8442" max="8442" width="24" style="341" customWidth="1"/>
    <col min="8443" max="8447" width="9.625" style="341" customWidth="1"/>
    <col min="8448" max="8448" width="9.25" style="341" bestFit="1" customWidth="1"/>
    <col min="8449" max="8450" width="9.625" style="341" customWidth="1"/>
    <col min="8451" max="8695" width="9" style="341"/>
    <col min="8696" max="8696" width="3.375" style="341" customWidth="1"/>
    <col min="8697" max="8697" width="7.5" style="341" bestFit="1" customWidth="1"/>
    <col min="8698" max="8698" width="24" style="341" customWidth="1"/>
    <col min="8699" max="8703" width="9.625" style="341" customWidth="1"/>
    <col min="8704" max="8704" width="9.25" style="341" bestFit="1" customWidth="1"/>
    <col min="8705" max="8706" width="9.625" style="341" customWidth="1"/>
    <col min="8707" max="8951" width="9" style="341"/>
    <col min="8952" max="8952" width="3.375" style="341" customWidth="1"/>
    <col min="8953" max="8953" width="7.5" style="341" bestFit="1" customWidth="1"/>
    <col min="8954" max="8954" width="24" style="341" customWidth="1"/>
    <col min="8955" max="8959" width="9.625" style="341" customWidth="1"/>
    <col min="8960" max="8960" width="9.25" style="341" bestFit="1" customWidth="1"/>
    <col min="8961" max="8962" width="9.625" style="341" customWidth="1"/>
    <col min="8963" max="9207" width="9" style="341"/>
    <col min="9208" max="9208" width="3.375" style="341" customWidth="1"/>
    <col min="9209" max="9209" width="7.5" style="341" bestFit="1" customWidth="1"/>
    <col min="9210" max="9210" width="24" style="341" customWidth="1"/>
    <col min="9211" max="9215" width="9.625" style="341" customWidth="1"/>
    <col min="9216" max="9216" width="9.25" style="341" bestFit="1" customWidth="1"/>
    <col min="9217" max="9218" width="9.625" style="341" customWidth="1"/>
    <col min="9219" max="9463" width="9" style="341"/>
    <col min="9464" max="9464" width="3.375" style="341" customWidth="1"/>
    <col min="9465" max="9465" width="7.5" style="341" bestFit="1" customWidth="1"/>
    <col min="9466" max="9466" width="24" style="341" customWidth="1"/>
    <col min="9467" max="9471" width="9.625" style="341" customWidth="1"/>
    <col min="9472" max="9472" width="9.25" style="341" bestFit="1" customWidth="1"/>
    <col min="9473" max="9474" width="9.625" style="341" customWidth="1"/>
    <col min="9475" max="9719" width="9" style="341"/>
    <col min="9720" max="9720" width="3.375" style="341" customWidth="1"/>
    <col min="9721" max="9721" width="7.5" style="341" bestFit="1" customWidth="1"/>
    <col min="9722" max="9722" width="24" style="341" customWidth="1"/>
    <col min="9723" max="9727" width="9.625" style="341" customWidth="1"/>
    <col min="9728" max="9728" width="9.25" style="341" bestFit="1" customWidth="1"/>
    <col min="9729" max="9730" width="9.625" style="341" customWidth="1"/>
    <col min="9731" max="9975" width="9" style="341"/>
    <col min="9976" max="9976" width="3.375" style="341" customWidth="1"/>
    <col min="9977" max="9977" width="7.5" style="341" bestFit="1" customWidth="1"/>
    <col min="9978" max="9978" width="24" style="341" customWidth="1"/>
    <col min="9979" max="9983" width="9.625" style="341" customWidth="1"/>
    <col min="9984" max="9984" width="9.25" style="341" bestFit="1" customWidth="1"/>
    <col min="9985" max="9986" width="9.625" style="341" customWidth="1"/>
    <col min="9987" max="10231" width="9" style="341"/>
    <col min="10232" max="10232" width="3.375" style="341" customWidth="1"/>
    <col min="10233" max="10233" width="7.5" style="341" bestFit="1" customWidth="1"/>
    <col min="10234" max="10234" width="24" style="341" customWidth="1"/>
    <col min="10235" max="10239" width="9.625" style="341" customWidth="1"/>
    <col min="10240" max="10240" width="9.25" style="341" bestFit="1" customWidth="1"/>
    <col min="10241" max="10242" width="9.625" style="341" customWidth="1"/>
    <col min="10243" max="10487" width="9" style="341"/>
    <col min="10488" max="10488" width="3.375" style="341" customWidth="1"/>
    <col min="10489" max="10489" width="7.5" style="341" bestFit="1" customWidth="1"/>
    <col min="10490" max="10490" width="24" style="341" customWidth="1"/>
    <col min="10491" max="10495" width="9.625" style="341" customWidth="1"/>
    <col min="10496" max="10496" width="9.25" style="341" bestFit="1" customWidth="1"/>
    <col min="10497" max="10498" width="9.625" style="341" customWidth="1"/>
    <col min="10499" max="10743" width="9" style="341"/>
    <col min="10744" max="10744" width="3.375" style="341" customWidth="1"/>
    <col min="10745" max="10745" width="7.5" style="341" bestFit="1" customWidth="1"/>
    <col min="10746" max="10746" width="24" style="341" customWidth="1"/>
    <col min="10747" max="10751" width="9.625" style="341" customWidth="1"/>
    <col min="10752" max="10752" width="9.25" style="341" bestFit="1" customWidth="1"/>
    <col min="10753" max="10754" width="9.625" style="341" customWidth="1"/>
    <col min="10755" max="10999" width="9" style="341"/>
    <col min="11000" max="11000" width="3.375" style="341" customWidth="1"/>
    <col min="11001" max="11001" width="7.5" style="341" bestFit="1" customWidth="1"/>
    <col min="11002" max="11002" width="24" style="341" customWidth="1"/>
    <col min="11003" max="11007" width="9.625" style="341" customWidth="1"/>
    <col min="11008" max="11008" width="9.25" style="341" bestFit="1" customWidth="1"/>
    <col min="11009" max="11010" width="9.625" style="341" customWidth="1"/>
    <col min="11011" max="11255" width="9" style="341"/>
    <col min="11256" max="11256" width="3.375" style="341" customWidth="1"/>
    <col min="11257" max="11257" width="7.5" style="341" bestFit="1" customWidth="1"/>
    <col min="11258" max="11258" width="24" style="341" customWidth="1"/>
    <col min="11259" max="11263" width="9.625" style="341" customWidth="1"/>
    <col min="11264" max="11264" width="9.25" style="341" bestFit="1" customWidth="1"/>
    <col min="11265" max="11266" width="9.625" style="341" customWidth="1"/>
    <col min="11267" max="11511" width="9" style="341"/>
    <col min="11512" max="11512" width="3.375" style="341" customWidth="1"/>
    <col min="11513" max="11513" width="7.5" style="341" bestFit="1" customWidth="1"/>
    <col min="11514" max="11514" width="24" style="341" customWidth="1"/>
    <col min="11515" max="11519" width="9.625" style="341" customWidth="1"/>
    <col min="11520" max="11520" width="9.25" style="341" bestFit="1" customWidth="1"/>
    <col min="11521" max="11522" width="9.625" style="341" customWidth="1"/>
    <col min="11523" max="11767" width="9" style="341"/>
    <col min="11768" max="11768" width="3.375" style="341" customWidth="1"/>
    <col min="11769" max="11769" width="7.5" style="341" bestFit="1" customWidth="1"/>
    <col min="11770" max="11770" width="24" style="341" customWidth="1"/>
    <col min="11771" max="11775" width="9.625" style="341" customWidth="1"/>
    <col min="11776" max="11776" width="9.25" style="341" bestFit="1" customWidth="1"/>
    <col min="11777" max="11778" width="9.625" style="341" customWidth="1"/>
    <col min="11779" max="12023" width="9" style="341"/>
    <col min="12024" max="12024" width="3.375" style="341" customWidth="1"/>
    <col min="12025" max="12025" width="7.5" style="341" bestFit="1" customWidth="1"/>
    <col min="12026" max="12026" width="24" style="341" customWidth="1"/>
    <col min="12027" max="12031" width="9.625" style="341" customWidth="1"/>
    <col min="12032" max="12032" width="9.25" style="341" bestFit="1" customWidth="1"/>
    <col min="12033" max="12034" width="9.625" style="341" customWidth="1"/>
    <col min="12035" max="12279" width="9" style="341"/>
    <col min="12280" max="12280" width="3.375" style="341" customWidth="1"/>
    <col min="12281" max="12281" width="7.5" style="341" bestFit="1" customWidth="1"/>
    <col min="12282" max="12282" width="24" style="341" customWidth="1"/>
    <col min="12283" max="12287" width="9.625" style="341" customWidth="1"/>
    <col min="12288" max="12288" width="9.25" style="341" bestFit="1" customWidth="1"/>
    <col min="12289" max="12290" width="9.625" style="341" customWidth="1"/>
    <col min="12291" max="12535" width="9" style="341"/>
    <col min="12536" max="12536" width="3.375" style="341" customWidth="1"/>
    <col min="12537" max="12537" width="7.5" style="341" bestFit="1" customWidth="1"/>
    <col min="12538" max="12538" width="24" style="341" customWidth="1"/>
    <col min="12539" max="12543" width="9.625" style="341" customWidth="1"/>
    <col min="12544" max="12544" width="9.25" style="341" bestFit="1" customWidth="1"/>
    <col min="12545" max="12546" width="9.625" style="341" customWidth="1"/>
    <col min="12547" max="12791" width="9" style="341"/>
    <col min="12792" max="12792" width="3.375" style="341" customWidth="1"/>
    <col min="12793" max="12793" width="7.5" style="341" bestFit="1" customWidth="1"/>
    <col min="12794" max="12794" width="24" style="341" customWidth="1"/>
    <col min="12795" max="12799" width="9.625" style="341" customWidth="1"/>
    <col min="12800" max="12800" width="9.25" style="341" bestFit="1" customWidth="1"/>
    <col min="12801" max="12802" width="9.625" style="341" customWidth="1"/>
    <col min="12803" max="13047" width="9" style="341"/>
    <col min="13048" max="13048" width="3.375" style="341" customWidth="1"/>
    <col min="13049" max="13049" width="7.5" style="341" bestFit="1" customWidth="1"/>
    <col min="13050" max="13050" width="24" style="341" customWidth="1"/>
    <col min="13051" max="13055" width="9.625" style="341" customWidth="1"/>
    <col min="13056" max="13056" width="9.25" style="341" bestFit="1" customWidth="1"/>
    <col min="13057" max="13058" width="9.625" style="341" customWidth="1"/>
    <col min="13059" max="13303" width="9" style="341"/>
    <col min="13304" max="13304" width="3.375" style="341" customWidth="1"/>
    <col min="13305" max="13305" width="7.5" style="341" bestFit="1" customWidth="1"/>
    <col min="13306" max="13306" width="24" style="341" customWidth="1"/>
    <col min="13307" max="13311" width="9.625" style="341" customWidth="1"/>
    <col min="13312" max="13312" width="9.25" style="341" bestFit="1" customWidth="1"/>
    <col min="13313" max="13314" width="9.625" style="341" customWidth="1"/>
    <col min="13315" max="13559" width="9" style="341"/>
    <col min="13560" max="13560" width="3.375" style="341" customWidth="1"/>
    <col min="13561" max="13561" width="7.5" style="341" bestFit="1" customWidth="1"/>
    <col min="13562" max="13562" width="24" style="341" customWidth="1"/>
    <col min="13563" max="13567" width="9.625" style="341" customWidth="1"/>
    <col min="13568" max="13568" width="9.25" style="341" bestFit="1" customWidth="1"/>
    <col min="13569" max="13570" width="9.625" style="341" customWidth="1"/>
    <col min="13571" max="13815" width="9" style="341"/>
    <col min="13816" max="13816" width="3.375" style="341" customWidth="1"/>
    <col min="13817" max="13817" width="7.5" style="341" bestFit="1" customWidth="1"/>
    <col min="13818" max="13818" width="24" style="341" customWidth="1"/>
    <col min="13819" max="13823" width="9.625" style="341" customWidth="1"/>
    <col min="13824" max="13824" width="9.25" style="341" bestFit="1" customWidth="1"/>
    <col min="13825" max="13826" width="9.625" style="341" customWidth="1"/>
    <col min="13827" max="14071" width="9" style="341"/>
    <col min="14072" max="14072" width="3.375" style="341" customWidth="1"/>
    <col min="14073" max="14073" width="7.5" style="341" bestFit="1" customWidth="1"/>
    <col min="14074" max="14074" width="24" style="341" customWidth="1"/>
    <col min="14075" max="14079" width="9.625" style="341" customWidth="1"/>
    <col min="14080" max="14080" width="9.25" style="341" bestFit="1" customWidth="1"/>
    <col min="14081" max="14082" width="9.625" style="341" customWidth="1"/>
    <col min="14083" max="14327" width="9" style="341"/>
    <col min="14328" max="14328" width="3.375" style="341" customWidth="1"/>
    <col min="14329" max="14329" width="7.5" style="341" bestFit="1" customWidth="1"/>
    <col min="14330" max="14330" width="24" style="341" customWidth="1"/>
    <col min="14331" max="14335" width="9.625" style="341" customWidth="1"/>
    <col min="14336" max="14336" width="9.25" style="341" bestFit="1" customWidth="1"/>
    <col min="14337" max="14338" width="9.625" style="341" customWidth="1"/>
    <col min="14339" max="14583" width="9" style="341"/>
    <col min="14584" max="14584" width="3.375" style="341" customWidth="1"/>
    <col min="14585" max="14585" width="7.5" style="341" bestFit="1" customWidth="1"/>
    <col min="14586" max="14586" width="24" style="341" customWidth="1"/>
    <col min="14587" max="14591" width="9.625" style="341" customWidth="1"/>
    <col min="14592" max="14592" width="9.25" style="341" bestFit="1" customWidth="1"/>
    <col min="14593" max="14594" width="9.625" style="341" customWidth="1"/>
    <col min="14595" max="14839" width="9" style="341"/>
    <col min="14840" max="14840" width="3.375" style="341" customWidth="1"/>
    <col min="14841" max="14841" width="7.5" style="341" bestFit="1" customWidth="1"/>
    <col min="14842" max="14842" width="24" style="341" customWidth="1"/>
    <col min="14843" max="14847" width="9.625" style="341" customWidth="1"/>
    <col min="14848" max="14848" width="9.25" style="341" bestFit="1" customWidth="1"/>
    <col min="14849" max="14850" width="9.625" style="341" customWidth="1"/>
    <col min="14851" max="15095" width="9" style="341"/>
    <col min="15096" max="15096" width="3.375" style="341" customWidth="1"/>
    <col min="15097" max="15097" width="7.5" style="341" bestFit="1" customWidth="1"/>
    <col min="15098" max="15098" width="24" style="341" customWidth="1"/>
    <col min="15099" max="15103" width="9.625" style="341" customWidth="1"/>
    <col min="15104" max="15104" width="9.25" style="341" bestFit="1" customWidth="1"/>
    <col min="15105" max="15106" width="9.625" style="341" customWidth="1"/>
    <col min="15107" max="15351" width="9" style="341"/>
    <col min="15352" max="15352" width="3.375" style="341" customWidth="1"/>
    <col min="15353" max="15353" width="7.5" style="341" bestFit="1" customWidth="1"/>
    <col min="15354" max="15354" width="24" style="341" customWidth="1"/>
    <col min="15355" max="15359" width="9.625" style="341" customWidth="1"/>
    <col min="15360" max="15360" width="9.25" style="341" bestFit="1" customWidth="1"/>
    <col min="15361" max="15362" width="9.625" style="341" customWidth="1"/>
    <col min="15363" max="15607" width="9" style="341"/>
    <col min="15608" max="15608" width="3.375" style="341" customWidth="1"/>
    <col min="15609" max="15609" width="7.5" style="341" bestFit="1" customWidth="1"/>
    <col min="15610" max="15610" width="24" style="341" customWidth="1"/>
    <col min="15611" max="15615" width="9.625" style="341" customWidth="1"/>
    <col min="15616" max="15616" width="9.25" style="341" bestFit="1" customWidth="1"/>
    <col min="15617" max="15618" width="9.625" style="341" customWidth="1"/>
    <col min="15619" max="15863" width="9" style="341"/>
    <col min="15864" max="15864" width="3.375" style="341" customWidth="1"/>
    <col min="15865" max="15865" width="7.5" style="341" bestFit="1" customWidth="1"/>
    <col min="15866" max="15866" width="24" style="341" customWidth="1"/>
    <col min="15867" max="15871" width="9.625" style="341" customWidth="1"/>
    <col min="15872" max="15872" width="9.25" style="341" bestFit="1" customWidth="1"/>
    <col min="15873" max="15874" width="9.625" style="341" customWidth="1"/>
    <col min="15875" max="16119" width="9" style="341"/>
    <col min="16120" max="16120" width="3.375" style="341" customWidth="1"/>
    <col min="16121" max="16121" width="7.5" style="341" bestFit="1" customWidth="1"/>
    <col min="16122" max="16122" width="24" style="341" customWidth="1"/>
    <col min="16123" max="16127" width="9.625" style="341" customWidth="1"/>
    <col min="16128" max="16128" width="9.25" style="341" bestFit="1" customWidth="1"/>
    <col min="16129" max="16130" width="9.625" style="341" customWidth="1"/>
    <col min="16131" max="16384" width="9" style="341"/>
  </cols>
  <sheetData>
    <row r="1" spans="1:11" s="1237" customFormat="1" ht="18" customHeight="1">
      <c r="A1" s="1621" t="s">
        <v>1554</v>
      </c>
      <c r="B1" s="1621"/>
      <c r="C1" s="1621"/>
      <c r="D1" s="1240"/>
      <c r="H1" s="1240"/>
    </row>
    <row r="2" spans="1:11" ht="21" customHeight="1">
      <c r="A2" s="1824" t="s">
        <v>2188</v>
      </c>
      <c r="B2" s="1824"/>
      <c r="C2" s="1824"/>
      <c r="D2" s="1824"/>
      <c r="E2" s="1824"/>
      <c r="F2" s="1824"/>
      <c r="G2" s="1824"/>
      <c r="H2" s="1824"/>
      <c r="I2" s="1824"/>
      <c r="J2" s="1824"/>
      <c r="K2" s="1824"/>
    </row>
    <row r="3" spans="1:11" ht="13.5" customHeight="1">
      <c r="D3" s="343"/>
      <c r="E3" s="343"/>
      <c r="H3" s="343"/>
      <c r="I3" s="343"/>
    </row>
    <row r="4" spans="1:11" ht="13.5" customHeight="1">
      <c r="A4" s="1825"/>
      <c r="B4" s="1825"/>
      <c r="C4" s="1825"/>
      <c r="D4" s="1796" t="s">
        <v>1714</v>
      </c>
      <c r="E4" s="1796"/>
      <c r="F4" s="1796"/>
      <c r="G4" s="1796"/>
      <c r="H4" s="1796" t="s">
        <v>1648</v>
      </c>
      <c r="I4" s="1796"/>
      <c r="J4" s="1796"/>
      <c r="K4" s="1796"/>
    </row>
    <row r="5" spans="1:11" s="345" customFormat="1" ht="30.75" customHeight="1">
      <c r="A5" s="1825"/>
      <c r="B5" s="1825"/>
      <c r="C5" s="1825"/>
      <c r="D5" s="1202" t="s">
        <v>654</v>
      </c>
      <c r="E5" s="1202" t="s">
        <v>675</v>
      </c>
      <c r="F5" s="1201" t="s">
        <v>680</v>
      </c>
      <c r="G5" s="1201" t="s">
        <v>676</v>
      </c>
      <c r="H5" s="1202" t="s">
        <v>654</v>
      </c>
      <c r="I5" s="1202" t="s">
        <v>675</v>
      </c>
      <c r="J5" s="1201" t="s">
        <v>680</v>
      </c>
      <c r="K5" s="1201" t="s">
        <v>676</v>
      </c>
    </row>
    <row r="6" spans="1:11" s="345" customFormat="1" ht="12">
      <c r="A6" s="1825"/>
      <c r="B6" s="1825"/>
      <c r="C6" s="1825"/>
      <c r="D6" s="1253"/>
      <c r="E6" s="1279" t="s">
        <v>663</v>
      </c>
      <c r="F6" s="1280" t="s">
        <v>2190</v>
      </c>
      <c r="G6" s="1287" t="s">
        <v>681</v>
      </c>
      <c r="H6" s="1253"/>
      <c r="I6" s="1279" t="s">
        <v>663</v>
      </c>
      <c r="J6" s="1280" t="s">
        <v>2190</v>
      </c>
      <c r="K6" s="1287" t="s">
        <v>681</v>
      </c>
    </row>
    <row r="7" spans="1:11" s="345" customFormat="1" ht="21" customHeight="1">
      <c r="A7" s="1251" t="s">
        <v>2150</v>
      </c>
      <c r="B7" s="1249"/>
      <c r="C7" s="1250"/>
      <c r="D7" s="1276">
        <v>709</v>
      </c>
      <c r="E7" s="1277">
        <v>4956</v>
      </c>
      <c r="F7" s="1278">
        <v>78506</v>
      </c>
      <c r="G7" s="1276">
        <v>136307</v>
      </c>
      <c r="H7" s="1282">
        <v>675</v>
      </c>
      <c r="I7" s="1282">
        <v>4889</v>
      </c>
      <c r="J7" s="1282">
        <v>87844</v>
      </c>
      <c r="K7" s="1282">
        <v>128191</v>
      </c>
    </row>
    <row r="8" spans="1:11" s="347" customFormat="1" ht="18" customHeight="1">
      <c r="A8" s="346"/>
      <c r="B8" s="1251" t="s">
        <v>2151</v>
      </c>
      <c r="C8" s="1273"/>
      <c r="D8" s="1277">
        <v>4</v>
      </c>
      <c r="E8" s="1278">
        <v>293</v>
      </c>
      <c r="F8" s="1277">
        <v>4768</v>
      </c>
      <c r="G8" s="1277">
        <v>12852</v>
      </c>
      <c r="H8" s="1282">
        <v>4</v>
      </c>
      <c r="I8" s="1282">
        <v>346</v>
      </c>
      <c r="J8" s="1282">
        <v>5960</v>
      </c>
      <c r="K8" s="1282">
        <v>18630</v>
      </c>
    </row>
    <row r="9" spans="1:11" s="347" customFormat="1" ht="18" customHeight="1">
      <c r="A9" s="346"/>
      <c r="B9" s="1252"/>
      <c r="C9" s="1273" t="s">
        <v>2152</v>
      </c>
      <c r="D9" s="1278">
        <v>1</v>
      </c>
      <c r="E9" s="1277">
        <v>252</v>
      </c>
      <c r="F9" s="1276" t="s">
        <v>1812</v>
      </c>
      <c r="G9" s="1278" t="s">
        <v>1812</v>
      </c>
      <c r="H9" s="1282">
        <v>2</v>
      </c>
      <c r="I9" s="1282">
        <v>338</v>
      </c>
      <c r="J9" s="1282" t="s">
        <v>1812</v>
      </c>
      <c r="K9" s="1282" t="s">
        <v>1812</v>
      </c>
    </row>
    <row r="10" spans="1:11" s="347" customFormat="1" ht="30" customHeight="1">
      <c r="A10" s="346"/>
      <c r="B10" s="1207"/>
      <c r="C10" s="1204" t="s">
        <v>2184</v>
      </c>
      <c r="D10" s="1277">
        <v>3</v>
      </c>
      <c r="E10" s="1276">
        <v>41</v>
      </c>
      <c r="F10" s="1277" t="s">
        <v>1812</v>
      </c>
      <c r="G10" s="1277" t="s">
        <v>1812</v>
      </c>
      <c r="H10" s="1282">
        <v>2</v>
      </c>
      <c r="I10" s="1282">
        <v>8</v>
      </c>
      <c r="J10" s="1282" t="s">
        <v>1812</v>
      </c>
      <c r="K10" s="1282" t="s">
        <v>1812</v>
      </c>
    </row>
    <row r="11" spans="1:11" s="347" customFormat="1" ht="18" customHeight="1">
      <c r="A11" s="346"/>
      <c r="B11" s="1206" t="s">
        <v>2153</v>
      </c>
      <c r="C11" s="1203"/>
      <c r="D11" s="1276">
        <v>84</v>
      </c>
      <c r="E11" s="1277">
        <v>254</v>
      </c>
      <c r="F11" s="1278">
        <v>2747</v>
      </c>
      <c r="G11" s="1276">
        <v>11557</v>
      </c>
      <c r="H11" s="1282">
        <v>78</v>
      </c>
      <c r="I11" s="1282">
        <v>383</v>
      </c>
      <c r="J11" s="1282">
        <v>3564</v>
      </c>
      <c r="K11" s="1282">
        <v>12438</v>
      </c>
    </row>
    <row r="12" spans="1:11" s="347" customFormat="1" ht="18" customHeight="1">
      <c r="A12" s="346"/>
      <c r="B12" s="346"/>
      <c r="C12" s="1203" t="s">
        <v>2154</v>
      </c>
      <c r="D12" s="1277">
        <v>16</v>
      </c>
      <c r="E12" s="1278">
        <v>37</v>
      </c>
      <c r="F12" s="1277">
        <v>240</v>
      </c>
      <c r="G12" s="1277">
        <v>1179</v>
      </c>
      <c r="H12" s="1282">
        <v>11</v>
      </c>
      <c r="I12" s="1282">
        <v>29</v>
      </c>
      <c r="J12" s="1282">
        <v>209</v>
      </c>
      <c r="K12" s="1282">
        <v>975</v>
      </c>
    </row>
    <row r="13" spans="1:11" s="347" customFormat="1" ht="18" customHeight="1">
      <c r="A13" s="346"/>
      <c r="B13" s="1252"/>
      <c r="C13" s="1273" t="s">
        <v>2155</v>
      </c>
      <c r="D13" s="1278">
        <v>10</v>
      </c>
      <c r="E13" s="1277">
        <v>34</v>
      </c>
      <c r="F13" s="1276">
        <v>530</v>
      </c>
      <c r="G13" s="1278">
        <v>2454</v>
      </c>
      <c r="H13" s="1282">
        <v>13</v>
      </c>
      <c r="I13" s="1282">
        <v>47</v>
      </c>
      <c r="J13" s="1282">
        <v>728</v>
      </c>
      <c r="K13" s="1282">
        <v>2709</v>
      </c>
    </row>
    <row r="14" spans="1:11" s="347" customFormat="1" ht="18" customHeight="1">
      <c r="A14" s="346"/>
      <c r="B14" s="346"/>
      <c r="C14" s="1203" t="s">
        <v>2156</v>
      </c>
      <c r="D14" s="1277">
        <v>36</v>
      </c>
      <c r="E14" s="1276">
        <v>112</v>
      </c>
      <c r="F14" s="1277">
        <v>1461</v>
      </c>
      <c r="G14" s="1277">
        <v>5747</v>
      </c>
      <c r="H14" s="1282">
        <v>34</v>
      </c>
      <c r="I14" s="1282">
        <v>202</v>
      </c>
      <c r="J14" s="1282">
        <v>1577</v>
      </c>
      <c r="K14" s="1282">
        <v>5196</v>
      </c>
    </row>
    <row r="15" spans="1:11" s="347" customFormat="1" ht="18" customHeight="1">
      <c r="A15" s="346"/>
      <c r="B15" s="346"/>
      <c r="C15" s="1203" t="s">
        <v>2157</v>
      </c>
      <c r="D15" s="1276">
        <v>5</v>
      </c>
      <c r="E15" s="1277">
        <v>14</v>
      </c>
      <c r="F15" s="1278">
        <v>83</v>
      </c>
      <c r="G15" s="1276">
        <v>425</v>
      </c>
      <c r="H15" s="1282">
        <v>5</v>
      </c>
      <c r="I15" s="1282">
        <v>10</v>
      </c>
      <c r="J15" s="1282">
        <v>175</v>
      </c>
      <c r="K15" s="1282">
        <v>400</v>
      </c>
    </row>
    <row r="16" spans="1:11" s="347" customFormat="1" ht="30" customHeight="1">
      <c r="A16" s="346"/>
      <c r="B16" s="1253"/>
      <c r="C16" s="1283" t="s">
        <v>2158</v>
      </c>
      <c r="D16" s="1277">
        <v>17</v>
      </c>
      <c r="E16" s="1278">
        <v>57</v>
      </c>
      <c r="F16" s="1277">
        <v>433</v>
      </c>
      <c r="G16" s="1277">
        <v>1752</v>
      </c>
      <c r="H16" s="1282">
        <v>15</v>
      </c>
      <c r="I16" s="1282">
        <v>95</v>
      </c>
      <c r="J16" s="1282">
        <v>875</v>
      </c>
      <c r="K16" s="1282">
        <v>3158</v>
      </c>
    </row>
    <row r="17" spans="1:11" s="347" customFormat="1" ht="18" customHeight="1">
      <c r="A17" s="346"/>
      <c r="B17" s="1206" t="s">
        <v>2159</v>
      </c>
      <c r="C17" s="1203"/>
      <c r="D17" s="1278">
        <v>227</v>
      </c>
      <c r="E17" s="1277">
        <v>2134</v>
      </c>
      <c r="F17" s="1276">
        <v>26446</v>
      </c>
      <c r="G17" s="1278">
        <v>47826</v>
      </c>
      <c r="H17" s="1282">
        <v>190</v>
      </c>
      <c r="I17" s="1282">
        <v>1922</v>
      </c>
      <c r="J17" s="1282">
        <v>26105</v>
      </c>
      <c r="K17" s="1282">
        <v>40894</v>
      </c>
    </row>
    <row r="18" spans="1:11" s="347" customFormat="1" ht="18" customHeight="1">
      <c r="A18" s="346"/>
      <c r="B18" s="346"/>
      <c r="C18" s="1203" t="s">
        <v>2160</v>
      </c>
      <c r="D18" s="1277">
        <v>27</v>
      </c>
      <c r="E18" s="1276">
        <v>1063</v>
      </c>
      <c r="F18" s="1277">
        <v>15593</v>
      </c>
      <c r="G18" s="1277">
        <v>33234</v>
      </c>
      <c r="H18" s="1282">
        <v>20</v>
      </c>
      <c r="I18" s="1282">
        <v>578</v>
      </c>
      <c r="J18" s="1282">
        <v>11863</v>
      </c>
      <c r="K18" s="1282">
        <v>22238</v>
      </c>
    </row>
    <row r="19" spans="1:11" s="347" customFormat="1" ht="18" customHeight="1">
      <c r="A19" s="346"/>
      <c r="B19" s="346"/>
      <c r="C19" s="1203" t="s">
        <v>2161</v>
      </c>
      <c r="D19" s="1276">
        <v>8</v>
      </c>
      <c r="E19" s="1277">
        <v>23</v>
      </c>
      <c r="F19" s="1278">
        <v>396</v>
      </c>
      <c r="G19" s="1276">
        <v>440</v>
      </c>
      <c r="H19" s="1282">
        <v>4</v>
      </c>
      <c r="I19" s="1282">
        <v>28</v>
      </c>
      <c r="J19" s="1282">
        <v>789</v>
      </c>
      <c r="K19" s="1282">
        <v>1320</v>
      </c>
    </row>
    <row r="20" spans="1:11" s="347" customFormat="1" ht="18" customHeight="1">
      <c r="A20" s="346"/>
      <c r="B20" s="346"/>
      <c r="C20" s="1203" t="s">
        <v>2162</v>
      </c>
      <c r="D20" s="1277">
        <v>10</v>
      </c>
      <c r="E20" s="1278">
        <v>35</v>
      </c>
      <c r="F20" s="1277">
        <v>389</v>
      </c>
      <c r="G20" s="1277">
        <v>657</v>
      </c>
      <c r="H20" s="1282">
        <v>8</v>
      </c>
      <c r="I20" s="1282">
        <v>25</v>
      </c>
      <c r="J20" s="1282">
        <v>575</v>
      </c>
      <c r="K20" s="1282">
        <v>516</v>
      </c>
    </row>
    <row r="21" spans="1:11" s="347" customFormat="1" ht="18" customHeight="1">
      <c r="A21" s="346"/>
      <c r="B21" s="346"/>
      <c r="C21" s="1203" t="s">
        <v>2163</v>
      </c>
      <c r="D21" s="1278">
        <v>8</v>
      </c>
      <c r="E21" s="1277">
        <v>25</v>
      </c>
      <c r="F21" s="1276">
        <v>244</v>
      </c>
      <c r="G21" s="1278">
        <v>268</v>
      </c>
      <c r="H21" s="1282">
        <v>3</v>
      </c>
      <c r="I21" s="1282">
        <v>11</v>
      </c>
      <c r="J21" s="1282">
        <v>73</v>
      </c>
      <c r="K21" s="1282">
        <v>125</v>
      </c>
    </row>
    <row r="22" spans="1:11" ht="18" customHeight="1">
      <c r="A22" s="346"/>
      <c r="B22" s="346"/>
      <c r="C22" s="1203" t="s">
        <v>2164</v>
      </c>
      <c r="D22" s="1277">
        <v>47</v>
      </c>
      <c r="E22" s="1276">
        <v>96</v>
      </c>
      <c r="F22" s="1277">
        <v>1013</v>
      </c>
      <c r="G22" s="1277">
        <v>2265</v>
      </c>
      <c r="H22" s="1282">
        <v>36</v>
      </c>
      <c r="I22" s="1282">
        <v>71</v>
      </c>
      <c r="J22" s="1282">
        <v>1533</v>
      </c>
      <c r="K22" s="1282">
        <v>3023</v>
      </c>
    </row>
    <row r="23" spans="1:11" ht="18" customHeight="1">
      <c r="A23" s="346"/>
      <c r="B23" s="1252"/>
      <c r="C23" s="1273" t="s">
        <v>2165</v>
      </c>
      <c r="D23" s="1276">
        <v>41</v>
      </c>
      <c r="E23" s="1277">
        <v>231</v>
      </c>
      <c r="F23" s="1278">
        <v>1123</v>
      </c>
      <c r="G23" s="1276">
        <v>3198</v>
      </c>
      <c r="H23" s="1282">
        <v>32</v>
      </c>
      <c r="I23" s="1282">
        <v>269</v>
      </c>
      <c r="J23" s="1282">
        <v>896</v>
      </c>
      <c r="K23" s="1282">
        <v>1574</v>
      </c>
    </row>
    <row r="24" spans="1:11" s="988" customFormat="1" ht="18" customHeight="1">
      <c r="A24" s="346"/>
      <c r="B24" s="1207"/>
      <c r="C24" s="1203" t="s">
        <v>2166</v>
      </c>
      <c r="D24" s="1277">
        <v>86</v>
      </c>
      <c r="E24" s="1278">
        <v>661</v>
      </c>
      <c r="F24" s="1277">
        <v>7688</v>
      </c>
      <c r="G24" s="1277">
        <v>7764</v>
      </c>
      <c r="H24" s="1282">
        <v>87</v>
      </c>
      <c r="I24" s="1282">
        <v>940</v>
      </c>
      <c r="J24" s="1282">
        <v>10377</v>
      </c>
      <c r="K24" s="1282">
        <v>12098</v>
      </c>
    </row>
    <row r="25" spans="1:11" ht="18" customHeight="1">
      <c r="A25" s="346"/>
      <c r="B25" s="1206" t="s">
        <v>2167</v>
      </c>
      <c r="C25" s="1203"/>
      <c r="D25" s="1277">
        <v>131</v>
      </c>
      <c r="E25" s="1278">
        <v>670</v>
      </c>
      <c r="F25" s="1277">
        <v>15723</v>
      </c>
      <c r="G25" s="1277">
        <v>16267</v>
      </c>
      <c r="H25" s="1282">
        <v>130</v>
      </c>
      <c r="I25" s="1282">
        <v>713</v>
      </c>
      <c r="J25" s="1282">
        <v>19652</v>
      </c>
      <c r="K25" s="1282">
        <v>16680</v>
      </c>
    </row>
    <row r="26" spans="1:11" ht="18" customHeight="1">
      <c r="A26" s="346"/>
      <c r="B26" s="346"/>
      <c r="C26" s="1203" t="s">
        <v>2168</v>
      </c>
      <c r="D26" s="1277">
        <v>91</v>
      </c>
      <c r="E26" s="1278">
        <v>495</v>
      </c>
      <c r="F26" s="1277">
        <v>12083</v>
      </c>
      <c r="G26" s="1277">
        <v>4469</v>
      </c>
      <c r="H26" s="1282">
        <v>88</v>
      </c>
      <c r="I26" s="1282">
        <v>461</v>
      </c>
      <c r="J26" s="1282">
        <v>13124</v>
      </c>
      <c r="K26" s="1282">
        <v>2728</v>
      </c>
    </row>
    <row r="27" spans="1:11" ht="18" customHeight="1">
      <c r="A27" s="346"/>
      <c r="B27" s="346"/>
      <c r="C27" s="1203" t="s">
        <v>2169</v>
      </c>
      <c r="D27" s="1277">
        <v>13</v>
      </c>
      <c r="E27" s="1278">
        <v>31</v>
      </c>
      <c r="F27" s="1277">
        <v>399</v>
      </c>
      <c r="G27" s="1277">
        <v>1207</v>
      </c>
      <c r="H27" s="1282">
        <v>9</v>
      </c>
      <c r="I27" s="1282">
        <v>21</v>
      </c>
      <c r="J27" s="1282">
        <v>144</v>
      </c>
      <c r="K27" s="1282">
        <v>762</v>
      </c>
    </row>
    <row r="28" spans="1:11" ht="30" customHeight="1">
      <c r="A28" s="346"/>
      <c r="B28" s="1253"/>
      <c r="C28" s="1283" t="s">
        <v>2187</v>
      </c>
      <c r="D28" s="1277">
        <v>27</v>
      </c>
      <c r="E28" s="1278">
        <v>144</v>
      </c>
      <c r="F28" s="1277">
        <v>3241</v>
      </c>
      <c r="G28" s="1277">
        <v>10591</v>
      </c>
      <c r="H28" s="1282">
        <v>33</v>
      </c>
      <c r="I28" s="1282">
        <v>231</v>
      </c>
      <c r="J28" s="1282">
        <v>6384</v>
      </c>
      <c r="K28" s="1282">
        <v>13190</v>
      </c>
    </row>
    <row r="29" spans="1:11" ht="18" customHeight="1">
      <c r="A29" s="346"/>
      <c r="B29" s="1206" t="s">
        <v>2170</v>
      </c>
      <c r="C29" s="1203"/>
      <c r="D29" s="1277">
        <v>241</v>
      </c>
      <c r="E29" s="1278">
        <v>1525</v>
      </c>
      <c r="F29" s="1277">
        <v>26584</v>
      </c>
      <c r="G29" s="1277">
        <v>47805</v>
      </c>
      <c r="H29" s="1282">
        <v>258</v>
      </c>
      <c r="I29" s="1282">
        <v>1452</v>
      </c>
      <c r="J29" s="1282">
        <v>30808</v>
      </c>
      <c r="K29" s="1282">
        <v>39549</v>
      </c>
    </row>
    <row r="30" spans="1:11" ht="18" customHeight="1">
      <c r="A30" s="346"/>
      <c r="B30" s="346"/>
      <c r="C30" s="1203" t="s">
        <v>2171</v>
      </c>
      <c r="D30" s="1277">
        <v>29</v>
      </c>
      <c r="E30" s="1278">
        <v>73</v>
      </c>
      <c r="F30" s="1277">
        <v>578</v>
      </c>
      <c r="G30" s="1277">
        <v>3375</v>
      </c>
      <c r="H30" s="1282">
        <v>24</v>
      </c>
      <c r="I30" s="1282">
        <v>53</v>
      </c>
      <c r="J30" s="1282">
        <v>592</v>
      </c>
      <c r="K30" s="1282">
        <v>1710</v>
      </c>
    </row>
    <row r="31" spans="1:11" ht="18" customHeight="1">
      <c r="A31" s="1244"/>
      <c r="B31" s="1270"/>
      <c r="C31" s="1269" t="s">
        <v>2172</v>
      </c>
      <c r="D31" s="1277">
        <v>10</v>
      </c>
      <c r="E31" s="1278">
        <v>35</v>
      </c>
      <c r="F31" s="1277">
        <v>91</v>
      </c>
      <c r="G31" s="1277">
        <v>544</v>
      </c>
      <c r="H31" s="1282">
        <v>11</v>
      </c>
      <c r="I31" s="1282">
        <v>47</v>
      </c>
      <c r="J31" s="1282">
        <v>413</v>
      </c>
      <c r="K31" s="1282">
        <v>1238</v>
      </c>
    </row>
    <row r="32" spans="1:11" ht="18" customHeight="1">
      <c r="A32" s="1244"/>
      <c r="B32" s="1270"/>
      <c r="C32" s="1269" t="s">
        <v>2173</v>
      </c>
      <c r="D32" s="1277">
        <v>28</v>
      </c>
      <c r="E32" s="1278">
        <v>220</v>
      </c>
      <c r="F32" s="1277">
        <v>4417</v>
      </c>
      <c r="G32" s="1277">
        <v>5761</v>
      </c>
      <c r="H32" s="1282">
        <v>50</v>
      </c>
      <c r="I32" s="1282">
        <v>338</v>
      </c>
      <c r="J32" s="1282">
        <v>7632</v>
      </c>
      <c r="K32" s="1282">
        <v>8212</v>
      </c>
    </row>
    <row r="33" spans="1:11" ht="18" customHeight="1">
      <c r="A33" s="1244"/>
      <c r="B33" s="1244"/>
      <c r="C33" s="1264" t="s">
        <v>2174</v>
      </c>
      <c r="D33" s="1277">
        <v>18</v>
      </c>
      <c r="E33" s="1278">
        <v>92</v>
      </c>
      <c r="F33" s="1277">
        <v>1662</v>
      </c>
      <c r="G33" s="1277">
        <v>2820</v>
      </c>
      <c r="H33" s="1282">
        <v>19</v>
      </c>
      <c r="I33" s="1282">
        <v>94</v>
      </c>
      <c r="J33" s="1282">
        <v>2838</v>
      </c>
      <c r="K33" s="1282">
        <v>3668</v>
      </c>
    </row>
    <row r="34" spans="1:11" ht="18" customHeight="1">
      <c r="A34" s="1244"/>
      <c r="B34" s="1284"/>
      <c r="C34" s="1285" t="s">
        <v>2175</v>
      </c>
      <c r="D34" s="1277">
        <v>43</v>
      </c>
      <c r="E34" s="1278">
        <v>280</v>
      </c>
      <c r="F34" s="1277">
        <v>13174</v>
      </c>
      <c r="G34" s="1277">
        <v>3631</v>
      </c>
      <c r="H34" s="1282">
        <v>39</v>
      </c>
      <c r="I34" s="1282">
        <v>214</v>
      </c>
      <c r="J34" s="1282">
        <v>11694</v>
      </c>
      <c r="K34" s="1282">
        <v>766</v>
      </c>
    </row>
    <row r="35" spans="1:11" ht="18" customHeight="1">
      <c r="A35" s="1275"/>
      <c r="B35" s="1275"/>
      <c r="C35" s="1274" t="s">
        <v>2176</v>
      </c>
      <c r="D35" s="1277">
        <v>24</v>
      </c>
      <c r="E35" s="1278">
        <v>351</v>
      </c>
      <c r="F35" s="1277">
        <v>1778</v>
      </c>
      <c r="G35" s="1277">
        <v>4513</v>
      </c>
      <c r="H35" s="1282">
        <v>26</v>
      </c>
      <c r="I35" s="1282">
        <v>337</v>
      </c>
      <c r="J35" s="1282">
        <v>1887</v>
      </c>
      <c r="K35" s="1282">
        <v>4302</v>
      </c>
    </row>
    <row r="36" spans="1:11" ht="30" customHeight="1">
      <c r="A36" s="1244"/>
      <c r="B36" s="1244"/>
      <c r="C36" s="1286" t="s">
        <v>2177</v>
      </c>
      <c r="D36" s="1277">
        <v>14</v>
      </c>
      <c r="E36" s="1278">
        <v>67</v>
      </c>
      <c r="F36" s="1277">
        <v>651</v>
      </c>
      <c r="G36" s="1277">
        <v>1579</v>
      </c>
      <c r="H36" s="1282">
        <v>17</v>
      </c>
      <c r="I36" s="1282">
        <v>61</v>
      </c>
      <c r="J36" s="1282">
        <v>871</v>
      </c>
      <c r="K36" s="1282">
        <v>1356</v>
      </c>
    </row>
    <row r="37" spans="1:11" ht="18" customHeight="1">
      <c r="A37" s="1244"/>
      <c r="B37" s="1244"/>
      <c r="C37" s="1264" t="s">
        <v>2178</v>
      </c>
      <c r="D37" s="1277">
        <v>9</v>
      </c>
      <c r="E37" s="1278">
        <v>35</v>
      </c>
      <c r="F37" s="1277">
        <v>327</v>
      </c>
      <c r="G37" s="1277">
        <v>755</v>
      </c>
      <c r="H37" s="1282">
        <v>14</v>
      </c>
      <c r="I37" s="1282">
        <v>44</v>
      </c>
      <c r="J37" s="1282">
        <v>365</v>
      </c>
      <c r="K37" s="1282">
        <v>1289</v>
      </c>
    </row>
    <row r="38" spans="1:11" ht="18" customHeight="1">
      <c r="A38" s="1244"/>
      <c r="B38" s="349"/>
      <c r="C38" s="1264" t="s">
        <v>2179</v>
      </c>
      <c r="D38" s="1277">
        <v>66</v>
      </c>
      <c r="E38" s="1278">
        <v>372</v>
      </c>
      <c r="F38" s="1277">
        <v>3906</v>
      </c>
      <c r="G38" s="1277">
        <v>24827</v>
      </c>
      <c r="H38" s="1282">
        <v>58</v>
      </c>
      <c r="I38" s="1282">
        <v>264</v>
      </c>
      <c r="J38" s="1282">
        <v>4515</v>
      </c>
      <c r="K38" s="1282">
        <v>17008</v>
      </c>
    </row>
    <row r="39" spans="1:11" ht="18" customHeight="1">
      <c r="A39" s="1244"/>
      <c r="B39" s="1245" t="s">
        <v>2180</v>
      </c>
      <c r="C39" s="1264"/>
      <c r="D39" s="1277">
        <v>22</v>
      </c>
      <c r="E39" s="1278">
        <v>80</v>
      </c>
      <c r="F39" s="1277">
        <v>2239</v>
      </c>
      <c r="G39" s="1277" t="s">
        <v>672</v>
      </c>
      <c r="H39" s="1282">
        <v>15</v>
      </c>
      <c r="I39" s="1282">
        <v>73</v>
      </c>
      <c r="J39" s="1282">
        <v>1755</v>
      </c>
      <c r="K39" s="1282" t="s">
        <v>672</v>
      </c>
    </row>
    <row r="40" spans="1:11" ht="18" customHeight="1">
      <c r="A40" s="1244"/>
      <c r="B40" s="1244"/>
      <c r="C40" s="1264" t="s">
        <v>2181</v>
      </c>
      <c r="D40" s="1277">
        <v>10</v>
      </c>
      <c r="E40" s="1278">
        <v>52</v>
      </c>
      <c r="F40" s="1277">
        <v>1653</v>
      </c>
      <c r="G40" s="1277" t="s">
        <v>672</v>
      </c>
      <c r="H40" s="1282">
        <v>7</v>
      </c>
      <c r="I40" s="1282">
        <v>29</v>
      </c>
      <c r="J40" s="1282">
        <v>1517</v>
      </c>
      <c r="K40" s="1282" t="s">
        <v>672</v>
      </c>
    </row>
    <row r="41" spans="1:11" ht="18" customHeight="1">
      <c r="A41" s="1244"/>
      <c r="B41" s="1244"/>
      <c r="C41" s="1264" t="s">
        <v>2182</v>
      </c>
      <c r="D41" s="1277">
        <v>5</v>
      </c>
      <c r="E41" s="1278">
        <v>6</v>
      </c>
      <c r="F41" s="1277">
        <v>7</v>
      </c>
      <c r="G41" s="1277" t="s">
        <v>672</v>
      </c>
      <c r="H41" s="1282">
        <v>6</v>
      </c>
      <c r="I41" s="1282">
        <v>40</v>
      </c>
      <c r="J41" s="1282" t="s">
        <v>1812</v>
      </c>
      <c r="K41" s="1282" t="s">
        <v>672</v>
      </c>
    </row>
    <row r="42" spans="1:11" ht="18" customHeight="1">
      <c r="A42" s="349"/>
      <c r="B42" s="349"/>
      <c r="C42" s="1264" t="s">
        <v>2183</v>
      </c>
      <c r="D42" s="1277">
        <v>7</v>
      </c>
      <c r="E42" s="1278">
        <v>22</v>
      </c>
      <c r="F42" s="1277">
        <v>579</v>
      </c>
      <c r="G42" s="1277" t="s">
        <v>672</v>
      </c>
      <c r="H42" s="1282">
        <v>2</v>
      </c>
      <c r="I42" s="1282">
        <v>4</v>
      </c>
      <c r="J42" s="1282" t="s">
        <v>1812</v>
      </c>
      <c r="K42" s="1282" t="s">
        <v>672</v>
      </c>
    </row>
    <row r="43" spans="1:11" ht="18" customHeight="1">
      <c r="A43" s="1281" t="s">
        <v>2189</v>
      </c>
    </row>
  </sheetData>
  <mergeCells count="5">
    <mergeCell ref="D4:G4"/>
    <mergeCell ref="H4:K4"/>
    <mergeCell ref="A4:C6"/>
    <mergeCell ref="A2:K2"/>
    <mergeCell ref="A1:C1"/>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scale="95" pageOrder="overThenDown"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99FF"/>
  </sheetPr>
  <dimension ref="A1:L52"/>
  <sheetViews>
    <sheetView showGridLines="0" zoomScaleNormal="100" zoomScaleSheetLayoutView="100" workbookViewId="0">
      <selection sqref="A1:B1"/>
    </sheetView>
  </sheetViews>
  <sheetFormatPr defaultRowHeight="18" customHeight="1"/>
  <cols>
    <col min="1" max="1" width="4.125" style="364" customWidth="1"/>
    <col min="2" max="2" width="9.625" style="364" bestFit="1" customWidth="1"/>
    <col min="3" max="3" width="3.125" style="364" customWidth="1"/>
    <col min="4" max="4" width="6.625" style="364" bestFit="1" customWidth="1"/>
    <col min="5" max="8" width="16.125" style="353" customWidth="1"/>
    <col min="9" max="252" width="9" style="353"/>
    <col min="253" max="253" width="4.125" style="353" customWidth="1"/>
    <col min="254" max="254" width="15.625" style="353" customWidth="1"/>
    <col min="255" max="255" width="3.125" style="353" customWidth="1"/>
    <col min="256" max="259" width="15.625" style="353" customWidth="1"/>
    <col min="260" max="508" width="9" style="353"/>
    <col min="509" max="509" width="4.125" style="353" customWidth="1"/>
    <col min="510" max="510" width="15.625" style="353" customWidth="1"/>
    <col min="511" max="511" width="3.125" style="353" customWidth="1"/>
    <col min="512" max="515" width="15.625" style="353" customWidth="1"/>
    <col min="516" max="764" width="9" style="353"/>
    <col min="765" max="765" width="4.125" style="353" customWidth="1"/>
    <col min="766" max="766" width="15.625" style="353" customWidth="1"/>
    <col min="767" max="767" width="3.125" style="353" customWidth="1"/>
    <col min="768" max="771" width="15.625" style="353" customWidth="1"/>
    <col min="772" max="1020" width="9" style="353"/>
    <col min="1021" max="1021" width="4.125" style="353" customWidth="1"/>
    <col min="1022" max="1022" width="15.625" style="353" customWidth="1"/>
    <col min="1023" max="1023" width="3.125" style="353" customWidth="1"/>
    <col min="1024" max="1027" width="15.625" style="353" customWidth="1"/>
    <col min="1028" max="1276" width="9" style="353"/>
    <col min="1277" max="1277" width="4.125" style="353" customWidth="1"/>
    <col min="1278" max="1278" width="15.625" style="353" customWidth="1"/>
    <col min="1279" max="1279" width="3.125" style="353" customWidth="1"/>
    <col min="1280" max="1283" width="15.625" style="353" customWidth="1"/>
    <col min="1284" max="1532" width="9" style="353"/>
    <col min="1533" max="1533" width="4.125" style="353" customWidth="1"/>
    <col min="1534" max="1534" width="15.625" style="353" customWidth="1"/>
    <col min="1535" max="1535" width="3.125" style="353" customWidth="1"/>
    <col min="1536" max="1539" width="15.625" style="353" customWidth="1"/>
    <col min="1540" max="1788" width="9" style="353"/>
    <col min="1789" max="1789" width="4.125" style="353" customWidth="1"/>
    <col min="1790" max="1790" width="15.625" style="353" customWidth="1"/>
    <col min="1791" max="1791" width="3.125" style="353" customWidth="1"/>
    <col min="1792" max="1795" width="15.625" style="353" customWidth="1"/>
    <col min="1796" max="2044" width="9" style="353"/>
    <col min="2045" max="2045" width="4.125" style="353" customWidth="1"/>
    <col min="2046" max="2046" width="15.625" style="353" customWidth="1"/>
    <col min="2047" max="2047" width="3.125" style="353" customWidth="1"/>
    <col min="2048" max="2051" width="15.625" style="353" customWidth="1"/>
    <col min="2052" max="2300" width="9" style="353"/>
    <col min="2301" max="2301" width="4.125" style="353" customWidth="1"/>
    <col min="2302" max="2302" width="15.625" style="353" customWidth="1"/>
    <col min="2303" max="2303" width="3.125" style="353" customWidth="1"/>
    <col min="2304" max="2307" width="15.625" style="353" customWidth="1"/>
    <col min="2308" max="2556" width="9" style="353"/>
    <col min="2557" max="2557" width="4.125" style="353" customWidth="1"/>
    <col min="2558" max="2558" width="15.625" style="353" customWidth="1"/>
    <col min="2559" max="2559" width="3.125" style="353" customWidth="1"/>
    <col min="2560" max="2563" width="15.625" style="353" customWidth="1"/>
    <col min="2564" max="2812" width="9" style="353"/>
    <col min="2813" max="2813" width="4.125" style="353" customWidth="1"/>
    <col min="2814" max="2814" width="15.625" style="353" customWidth="1"/>
    <col min="2815" max="2815" width="3.125" style="353" customWidth="1"/>
    <col min="2816" max="2819" width="15.625" style="353" customWidth="1"/>
    <col min="2820" max="3068" width="9" style="353"/>
    <col min="3069" max="3069" width="4.125" style="353" customWidth="1"/>
    <col min="3070" max="3070" width="15.625" style="353" customWidth="1"/>
    <col min="3071" max="3071" width="3.125" style="353" customWidth="1"/>
    <col min="3072" max="3075" width="15.625" style="353" customWidth="1"/>
    <col min="3076" max="3324" width="9" style="353"/>
    <col min="3325" max="3325" width="4.125" style="353" customWidth="1"/>
    <col min="3326" max="3326" width="15.625" style="353" customWidth="1"/>
    <col min="3327" max="3327" width="3.125" style="353" customWidth="1"/>
    <col min="3328" max="3331" width="15.625" style="353" customWidth="1"/>
    <col min="3332" max="3580" width="9" style="353"/>
    <col min="3581" max="3581" width="4.125" style="353" customWidth="1"/>
    <col min="3582" max="3582" width="15.625" style="353" customWidth="1"/>
    <col min="3583" max="3583" width="3.125" style="353" customWidth="1"/>
    <col min="3584" max="3587" width="15.625" style="353" customWidth="1"/>
    <col min="3588" max="3836" width="9" style="353"/>
    <col min="3837" max="3837" width="4.125" style="353" customWidth="1"/>
    <col min="3838" max="3838" width="15.625" style="353" customWidth="1"/>
    <col min="3839" max="3839" width="3.125" style="353" customWidth="1"/>
    <col min="3840" max="3843" width="15.625" style="353" customWidth="1"/>
    <col min="3844" max="4092" width="9" style="353"/>
    <col min="4093" max="4093" width="4.125" style="353" customWidth="1"/>
    <col min="4094" max="4094" width="15.625" style="353" customWidth="1"/>
    <col min="4095" max="4095" width="3.125" style="353" customWidth="1"/>
    <col min="4096" max="4099" width="15.625" style="353" customWidth="1"/>
    <col min="4100" max="4348" width="9" style="353"/>
    <col min="4349" max="4349" width="4.125" style="353" customWidth="1"/>
    <col min="4350" max="4350" width="15.625" style="353" customWidth="1"/>
    <col min="4351" max="4351" width="3.125" style="353" customWidth="1"/>
    <col min="4352" max="4355" width="15.625" style="353" customWidth="1"/>
    <col min="4356" max="4604" width="9" style="353"/>
    <col min="4605" max="4605" width="4.125" style="353" customWidth="1"/>
    <col min="4606" max="4606" width="15.625" style="353" customWidth="1"/>
    <col min="4607" max="4607" width="3.125" style="353" customWidth="1"/>
    <col min="4608" max="4611" width="15.625" style="353" customWidth="1"/>
    <col min="4612" max="4860" width="9" style="353"/>
    <col min="4861" max="4861" width="4.125" style="353" customWidth="1"/>
    <col min="4862" max="4862" width="15.625" style="353" customWidth="1"/>
    <col min="4863" max="4863" width="3.125" style="353" customWidth="1"/>
    <col min="4864" max="4867" width="15.625" style="353" customWidth="1"/>
    <col min="4868" max="5116" width="9" style="353"/>
    <col min="5117" max="5117" width="4.125" style="353" customWidth="1"/>
    <col min="5118" max="5118" width="15.625" style="353" customWidth="1"/>
    <col min="5119" max="5119" width="3.125" style="353" customWidth="1"/>
    <col min="5120" max="5123" width="15.625" style="353" customWidth="1"/>
    <col min="5124" max="5372" width="9" style="353"/>
    <col min="5373" max="5373" width="4.125" style="353" customWidth="1"/>
    <col min="5374" max="5374" width="15.625" style="353" customWidth="1"/>
    <col min="5375" max="5375" width="3.125" style="353" customWidth="1"/>
    <col min="5376" max="5379" width="15.625" style="353" customWidth="1"/>
    <col min="5380" max="5628" width="9" style="353"/>
    <col min="5629" max="5629" width="4.125" style="353" customWidth="1"/>
    <col min="5630" max="5630" width="15.625" style="353" customWidth="1"/>
    <col min="5631" max="5631" width="3.125" style="353" customWidth="1"/>
    <col min="5632" max="5635" width="15.625" style="353" customWidth="1"/>
    <col min="5636" max="5884" width="9" style="353"/>
    <col min="5885" max="5885" width="4.125" style="353" customWidth="1"/>
    <col min="5886" max="5886" width="15.625" style="353" customWidth="1"/>
    <col min="5887" max="5887" width="3.125" style="353" customWidth="1"/>
    <col min="5888" max="5891" width="15.625" style="353" customWidth="1"/>
    <col min="5892" max="6140" width="9" style="353"/>
    <col min="6141" max="6141" width="4.125" style="353" customWidth="1"/>
    <col min="6142" max="6142" width="15.625" style="353" customWidth="1"/>
    <col min="6143" max="6143" width="3.125" style="353" customWidth="1"/>
    <col min="6144" max="6147" width="15.625" style="353" customWidth="1"/>
    <col min="6148" max="6396" width="9" style="353"/>
    <col min="6397" max="6397" width="4.125" style="353" customWidth="1"/>
    <col min="6398" max="6398" width="15.625" style="353" customWidth="1"/>
    <col min="6399" max="6399" width="3.125" style="353" customWidth="1"/>
    <col min="6400" max="6403" width="15.625" style="353" customWidth="1"/>
    <col min="6404" max="6652" width="9" style="353"/>
    <col min="6653" max="6653" width="4.125" style="353" customWidth="1"/>
    <col min="6654" max="6654" width="15.625" style="353" customWidth="1"/>
    <col min="6655" max="6655" width="3.125" style="353" customWidth="1"/>
    <col min="6656" max="6659" width="15.625" style="353" customWidth="1"/>
    <col min="6660" max="6908" width="9" style="353"/>
    <col min="6909" max="6909" width="4.125" style="353" customWidth="1"/>
    <col min="6910" max="6910" width="15.625" style="353" customWidth="1"/>
    <col min="6911" max="6911" width="3.125" style="353" customWidth="1"/>
    <col min="6912" max="6915" width="15.625" style="353" customWidth="1"/>
    <col min="6916" max="7164" width="9" style="353"/>
    <col min="7165" max="7165" width="4.125" style="353" customWidth="1"/>
    <col min="7166" max="7166" width="15.625" style="353" customWidth="1"/>
    <col min="7167" max="7167" width="3.125" style="353" customWidth="1"/>
    <col min="7168" max="7171" width="15.625" style="353" customWidth="1"/>
    <col min="7172" max="7420" width="9" style="353"/>
    <col min="7421" max="7421" width="4.125" style="353" customWidth="1"/>
    <col min="7422" max="7422" width="15.625" style="353" customWidth="1"/>
    <col min="7423" max="7423" width="3.125" style="353" customWidth="1"/>
    <col min="7424" max="7427" width="15.625" style="353" customWidth="1"/>
    <col min="7428" max="7676" width="9" style="353"/>
    <col min="7677" max="7677" width="4.125" style="353" customWidth="1"/>
    <col min="7678" max="7678" width="15.625" style="353" customWidth="1"/>
    <col min="7679" max="7679" width="3.125" style="353" customWidth="1"/>
    <col min="7680" max="7683" width="15.625" style="353" customWidth="1"/>
    <col min="7684" max="7932" width="9" style="353"/>
    <col min="7933" max="7933" width="4.125" style="353" customWidth="1"/>
    <col min="7934" max="7934" width="15.625" style="353" customWidth="1"/>
    <col min="7935" max="7935" width="3.125" style="353" customWidth="1"/>
    <col min="7936" max="7939" width="15.625" style="353" customWidth="1"/>
    <col min="7940" max="8188" width="9" style="353"/>
    <col min="8189" max="8189" width="4.125" style="353" customWidth="1"/>
    <col min="8190" max="8190" width="15.625" style="353" customWidth="1"/>
    <col min="8191" max="8191" width="3.125" style="353" customWidth="1"/>
    <col min="8192" max="8195" width="15.625" style="353" customWidth="1"/>
    <col min="8196" max="8444" width="9" style="353"/>
    <col min="8445" max="8445" width="4.125" style="353" customWidth="1"/>
    <col min="8446" max="8446" width="15.625" style="353" customWidth="1"/>
    <col min="8447" max="8447" width="3.125" style="353" customWidth="1"/>
    <col min="8448" max="8451" width="15.625" style="353" customWidth="1"/>
    <col min="8452" max="8700" width="9" style="353"/>
    <col min="8701" max="8701" width="4.125" style="353" customWidth="1"/>
    <col min="8702" max="8702" width="15.625" style="353" customWidth="1"/>
    <col min="8703" max="8703" width="3.125" style="353" customWidth="1"/>
    <col min="8704" max="8707" width="15.625" style="353" customWidth="1"/>
    <col min="8708" max="8956" width="9" style="353"/>
    <col min="8957" max="8957" width="4.125" style="353" customWidth="1"/>
    <col min="8958" max="8958" width="15.625" style="353" customWidth="1"/>
    <col min="8959" max="8959" width="3.125" style="353" customWidth="1"/>
    <col min="8960" max="8963" width="15.625" style="353" customWidth="1"/>
    <col min="8964" max="9212" width="9" style="353"/>
    <col min="9213" max="9213" width="4.125" style="353" customWidth="1"/>
    <col min="9214" max="9214" width="15.625" style="353" customWidth="1"/>
    <col min="9215" max="9215" width="3.125" style="353" customWidth="1"/>
    <col min="9216" max="9219" width="15.625" style="353" customWidth="1"/>
    <col min="9220" max="9468" width="9" style="353"/>
    <col min="9469" max="9469" width="4.125" style="353" customWidth="1"/>
    <col min="9470" max="9470" width="15.625" style="353" customWidth="1"/>
    <col min="9471" max="9471" width="3.125" style="353" customWidth="1"/>
    <col min="9472" max="9475" width="15.625" style="353" customWidth="1"/>
    <col min="9476" max="9724" width="9" style="353"/>
    <col min="9725" max="9725" width="4.125" style="353" customWidth="1"/>
    <col min="9726" max="9726" width="15.625" style="353" customWidth="1"/>
    <col min="9727" max="9727" width="3.125" style="353" customWidth="1"/>
    <col min="9728" max="9731" width="15.625" style="353" customWidth="1"/>
    <col min="9732" max="9980" width="9" style="353"/>
    <col min="9981" max="9981" width="4.125" style="353" customWidth="1"/>
    <col min="9982" max="9982" width="15.625" style="353" customWidth="1"/>
    <col min="9983" max="9983" width="3.125" style="353" customWidth="1"/>
    <col min="9984" max="9987" width="15.625" style="353" customWidth="1"/>
    <col min="9988" max="10236" width="9" style="353"/>
    <col min="10237" max="10237" width="4.125" style="353" customWidth="1"/>
    <col min="10238" max="10238" width="15.625" style="353" customWidth="1"/>
    <col min="10239" max="10239" width="3.125" style="353" customWidth="1"/>
    <col min="10240" max="10243" width="15.625" style="353" customWidth="1"/>
    <col min="10244" max="10492" width="9" style="353"/>
    <col min="10493" max="10493" width="4.125" style="353" customWidth="1"/>
    <col min="10494" max="10494" width="15.625" style="353" customWidth="1"/>
    <col min="10495" max="10495" width="3.125" style="353" customWidth="1"/>
    <col min="10496" max="10499" width="15.625" style="353" customWidth="1"/>
    <col min="10500" max="10748" width="9" style="353"/>
    <col min="10749" max="10749" width="4.125" style="353" customWidth="1"/>
    <col min="10750" max="10750" width="15.625" style="353" customWidth="1"/>
    <col min="10751" max="10751" width="3.125" style="353" customWidth="1"/>
    <col min="10752" max="10755" width="15.625" style="353" customWidth="1"/>
    <col min="10756" max="11004" width="9" style="353"/>
    <col min="11005" max="11005" width="4.125" style="353" customWidth="1"/>
    <col min="11006" max="11006" width="15.625" style="353" customWidth="1"/>
    <col min="11007" max="11007" width="3.125" style="353" customWidth="1"/>
    <col min="11008" max="11011" width="15.625" style="353" customWidth="1"/>
    <col min="11012" max="11260" width="9" style="353"/>
    <col min="11261" max="11261" width="4.125" style="353" customWidth="1"/>
    <col min="11262" max="11262" width="15.625" style="353" customWidth="1"/>
    <col min="11263" max="11263" width="3.125" style="353" customWidth="1"/>
    <col min="11264" max="11267" width="15.625" style="353" customWidth="1"/>
    <col min="11268" max="11516" width="9" style="353"/>
    <col min="11517" max="11517" width="4.125" style="353" customWidth="1"/>
    <col min="11518" max="11518" width="15.625" style="353" customWidth="1"/>
    <col min="11519" max="11519" width="3.125" style="353" customWidth="1"/>
    <col min="11520" max="11523" width="15.625" style="353" customWidth="1"/>
    <col min="11524" max="11772" width="9" style="353"/>
    <col min="11773" max="11773" width="4.125" style="353" customWidth="1"/>
    <col min="11774" max="11774" width="15.625" style="353" customWidth="1"/>
    <col min="11775" max="11775" width="3.125" style="353" customWidth="1"/>
    <col min="11776" max="11779" width="15.625" style="353" customWidth="1"/>
    <col min="11780" max="12028" width="9" style="353"/>
    <col min="12029" max="12029" width="4.125" style="353" customWidth="1"/>
    <col min="12030" max="12030" width="15.625" style="353" customWidth="1"/>
    <col min="12031" max="12031" width="3.125" style="353" customWidth="1"/>
    <col min="12032" max="12035" width="15.625" style="353" customWidth="1"/>
    <col min="12036" max="12284" width="9" style="353"/>
    <col min="12285" max="12285" width="4.125" style="353" customWidth="1"/>
    <col min="12286" max="12286" width="15.625" style="353" customWidth="1"/>
    <col min="12287" max="12287" width="3.125" style="353" customWidth="1"/>
    <col min="12288" max="12291" width="15.625" style="353" customWidth="1"/>
    <col min="12292" max="12540" width="9" style="353"/>
    <col min="12541" max="12541" width="4.125" style="353" customWidth="1"/>
    <col min="12542" max="12542" width="15.625" style="353" customWidth="1"/>
    <col min="12543" max="12543" width="3.125" style="353" customWidth="1"/>
    <col min="12544" max="12547" width="15.625" style="353" customWidth="1"/>
    <col min="12548" max="12796" width="9" style="353"/>
    <col min="12797" max="12797" width="4.125" style="353" customWidth="1"/>
    <col min="12798" max="12798" width="15.625" style="353" customWidth="1"/>
    <col min="12799" max="12799" width="3.125" style="353" customWidth="1"/>
    <col min="12800" max="12803" width="15.625" style="353" customWidth="1"/>
    <col min="12804" max="13052" width="9" style="353"/>
    <col min="13053" max="13053" width="4.125" style="353" customWidth="1"/>
    <col min="13054" max="13054" width="15.625" style="353" customWidth="1"/>
    <col min="13055" max="13055" width="3.125" style="353" customWidth="1"/>
    <col min="13056" max="13059" width="15.625" style="353" customWidth="1"/>
    <col min="13060" max="13308" width="9" style="353"/>
    <col min="13309" max="13309" width="4.125" style="353" customWidth="1"/>
    <col min="13310" max="13310" width="15.625" style="353" customWidth="1"/>
    <col min="13311" max="13311" width="3.125" style="353" customWidth="1"/>
    <col min="13312" max="13315" width="15.625" style="353" customWidth="1"/>
    <col min="13316" max="13564" width="9" style="353"/>
    <col min="13565" max="13565" width="4.125" style="353" customWidth="1"/>
    <col min="13566" max="13566" width="15.625" style="353" customWidth="1"/>
    <col min="13567" max="13567" width="3.125" style="353" customWidth="1"/>
    <col min="13568" max="13571" width="15.625" style="353" customWidth="1"/>
    <col min="13572" max="13820" width="9" style="353"/>
    <col min="13821" max="13821" width="4.125" style="353" customWidth="1"/>
    <col min="13822" max="13822" width="15.625" style="353" customWidth="1"/>
    <col min="13823" max="13823" width="3.125" style="353" customWidth="1"/>
    <col min="13824" max="13827" width="15.625" style="353" customWidth="1"/>
    <col min="13828" max="14076" width="9" style="353"/>
    <col min="14077" max="14077" width="4.125" style="353" customWidth="1"/>
    <col min="14078" max="14078" width="15.625" style="353" customWidth="1"/>
    <col min="14079" max="14079" width="3.125" style="353" customWidth="1"/>
    <col min="14080" max="14083" width="15.625" style="353" customWidth="1"/>
    <col min="14084" max="14332" width="9" style="353"/>
    <col min="14333" max="14333" width="4.125" style="353" customWidth="1"/>
    <col min="14334" max="14334" width="15.625" style="353" customWidth="1"/>
    <col min="14335" max="14335" width="3.125" style="353" customWidth="1"/>
    <col min="14336" max="14339" width="15.625" style="353" customWidth="1"/>
    <col min="14340" max="14588" width="9" style="353"/>
    <col min="14589" max="14589" width="4.125" style="353" customWidth="1"/>
    <col min="14590" max="14590" width="15.625" style="353" customWidth="1"/>
    <col min="14591" max="14591" width="3.125" style="353" customWidth="1"/>
    <col min="14592" max="14595" width="15.625" style="353" customWidth="1"/>
    <col min="14596" max="14844" width="9" style="353"/>
    <col min="14845" max="14845" width="4.125" style="353" customWidth="1"/>
    <col min="14846" max="14846" width="15.625" style="353" customWidth="1"/>
    <col min="14847" max="14847" width="3.125" style="353" customWidth="1"/>
    <col min="14848" max="14851" width="15.625" style="353" customWidth="1"/>
    <col min="14852" max="15100" width="9" style="353"/>
    <col min="15101" max="15101" width="4.125" style="353" customWidth="1"/>
    <col min="15102" max="15102" width="15.625" style="353" customWidth="1"/>
    <col min="15103" max="15103" width="3.125" style="353" customWidth="1"/>
    <col min="15104" max="15107" width="15.625" style="353" customWidth="1"/>
    <col min="15108" max="15356" width="9" style="353"/>
    <col min="15357" max="15357" width="4.125" style="353" customWidth="1"/>
    <col min="15358" max="15358" width="15.625" style="353" customWidth="1"/>
    <col min="15359" max="15359" width="3.125" style="353" customWidth="1"/>
    <col min="15360" max="15363" width="15.625" style="353" customWidth="1"/>
    <col min="15364" max="15612" width="9" style="353"/>
    <col min="15613" max="15613" width="4.125" style="353" customWidth="1"/>
    <col min="15614" max="15614" width="15.625" style="353" customWidth="1"/>
    <col min="15615" max="15615" width="3.125" style="353" customWidth="1"/>
    <col min="15616" max="15619" width="15.625" style="353" customWidth="1"/>
    <col min="15620" max="15868" width="9" style="353"/>
    <col min="15869" max="15869" width="4.125" style="353" customWidth="1"/>
    <col min="15870" max="15870" width="15.625" style="353" customWidth="1"/>
    <col min="15871" max="15871" width="3.125" style="353" customWidth="1"/>
    <col min="15872" max="15875" width="15.625" style="353" customWidth="1"/>
    <col min="15876" max="16124" width="9" style="353"/>
    <col min="16125" max="16125" width="4.125" style="353" customWidth="1"/>
    <col min="16126" max="16126" width="15.625" style="353" customWidth="1"/>
    <col min="16127" max="16127" width="3.125" style="353" customWidth="1"/>
    <col min="16128" max="16131" width="15.625" style="353" customWidth="1"/>
    <col min="16132" max="16384" width="9" style="353"/>
  </cols>
  <sheetData>
    <row r="1" spans="1:11" s="1" customFormat="1" ht="18" customHeight="1">
      <c r="A1" s="1621" t="s">
        <v>1554</v>
      </c>
      <c r="B1" s="1621"/>
      <c r="E1" s="2"/>
    </row>
    <row r="2" spans="1:11" s="351" customFormat="1" ht="21" customHeight="1">
      <c r="A2" s="1826" t="s">
        <v>2008</v>
      </c>
      <c r="B2" s="1826"/>
      <c r="C2" s="1826"/>
      <c r="D2" s="1826"/>
      <c r="E2" s="1826"/>
      <c r="F2" s="1826"/>
      <c r="G2" s="1826"/>
      <c r="H2" s="1826"/>
      <c r="I2" s="350"/>
      <c r="J2" s="350"/>
      <c r="K2" s="350"/>
    </row>
    <row r="3" spans="1:11" ht="13.5" customHeight="1">
      <c r="A3" s="352"/>
      <c r="B3" s="352"/>
      <c r="C3" s="352"/>
      <c r="D3" s="352"/>
      <c r="H3" s="354" t="s">
        <v>682</v>
      </c>
      <c r="K3" s="355"/>
    </row>
    <row r="4" spans="1:11" s="356" customFormat="1" ht="15.95" customHeight="1">
      <c r="A4" s="1827"/>
      <c r="B4" s="1827"/>
      <c r="C4" s="1827"/>
      <c r="D4" s="1832"/>
      <c r="E4" s="1828" t="s">
        <v>683</v>
      </c>
      <c r="F4" s="1830"/>
      <c r="G4" s="1830"/>
      <c r="H4" s="1831"/>
    </row>
    <row r="5" spans="1:11" s="356" customFormat="1" ht="15.95" customHeight="1">
      <c r="A5" s="1827"/>
      <c r="B5" s="1827"/>
      <c r="C5" s="1827"/>
      <c r="D5" s="1833"/>
      <c r="E5" s="1828"/>
      <c r="F5" s="1828" t="s">
        <v>684</v>
      </c>
      <c r="G5" s="357"/>
      <c r="H5" s="1829" t="s">
        <v>685</v>
      </c>
    </row>
    <row r="6" spans="1:11" s="356" customFormat="1" ht="15.95" customHeight="1">
      <c r="A6" s="1827"/>
      <c r="B6" s="1827"/>
      <c r="C6" s="1827"/>
      <c r="D6" s="1834"/>
      <c r="E6" s="1828"/>
      <c r="F6" s="1829"/>
      <c r="G6" s="358" t="s">
        <v>686</v>
      </c>
      <c r="H6" s="1829"/>
    </row>
    <row r="7" spans="1:11" s="361" customFormat="1" ht="15.95" customHeight="1">
      <c r="A7" s="359" t="s">
        <v>687</v>
      </c>
      <c r="B7" s="1062"/>
      <c r="C7" s="1065"/>
      <c r="D7" s="1071" t="s">
        <v>1807</v>
      </c>
      <c r="E7" s="360">
        <v>4137</v>
      </c>
      <c r="F7" s="360">
        <v>4039</v>
      </c>
      <c r="G7" s="360">
        <v>3842</v>
      </c>
      <c r="H7" s="360">
        <v>134</v>
      </c>
    </row>
    <row r="8" spans="1:11" s="361" customFormat="1" ht="15.95" customHeight="1">
      <c r="A8" s="1063"/>
      <c r="B8" s="1064"/>
      <c r="C8" s="1066"/>
      <c r="D8" s="1071" t="s">
        <v>1808</v>
      </c>
      <c r="E8" s="360">
        <v>3181</v>
      </c>
      <c r="F8" s="360">
        <v>3153</v>
      </c>
      <c r="G8" s="360">
        <v>2968</v>
      </c>
      <c r="H8" s="360">
        <v>44</v>
      </c>
    </row>
    <row r="9" spans="1:11" s="361" customFormat="1" ht="15.95" customHeight="1">
      <c r="A9" s="1061"/>
      <c r="B9" s="1068" t="s">
        <v>2397</v>
      </c>
      <c r="C9" s="1065"/>
      <c r="D9" s="1071" t="s">
        <v>1807</v>
      </c>
      <c r="E9" s="360">
        <v>1151</v>
      </c>
      <c r="F9" s="360">
        <v>1147</v>
      </c>
      <c r="G9" s="360">
        <v>1105</v>
      </c>
      <c r="H9" s="360">
        <v>4</v>
      </c>
    </row>
    <row r="10" spans="1:11" s="361" customFormat="1" ht="15.95" customHeight="1">
      <c r="A10" s="362"/>
      <c r="B10" s="1067"/>
      <c r="C10" s="1069"/>
      <c r="D10" s="1071" t="s">
        <v>1808</v>
      </c>
      <c r="E10" s="360">
        <v>886</v>
      </c>
      <c r="F10" s="360">
        <v>883</v>
      </c>
      <c r="G10" s="360">
        <v>844</v>
      </c>
      <c r="H10" s="360">
        <v>3</v>
      </c>
    </row>
    <row r="11" spans="1:11" s="361" customFormat="1" ht="15.95" customHeight="1">
      <c r="A11" s="362"/>
      <c r="B11" s="1068" t="s">
        <v>2403</v>
      </c>
      <c r="C11" s="1070"/>
      <c r="D11" s="1071" t="s">
        <v>1807</v>
      </c>
      <c r="E11" s="360">
        <v>346</v>
      </c>
      <c r="F11" s="360">
        <v>265</v>
      </c>
      <c r="G11" s="360">
        <v>249</v>
      </c>
      <c r="H11" s="360">
        <v>98</v>
      </c>
    </row>
    <row r="12" spans="1:11" s="361" customFormat="1" ht="15.95" customHeight="1">
      <c r="A12" s="362"/>
      <c r="B12" s="1067"/>
      <c r="C12" s="1069"/>
      <c r="D12" s="1071" t="s">
        <v>1808</v>
      </c>
      <c r="E12" s="360">
        <v>231</v>
      </c>
      <c r="F12" s="360">
        <v>217</v>
      </c>
      <c r="G12" s="360">
        <v>204</v>
      </c>
      <c r="H12" s="360">
        <v>19</v>
      </c>
    </row>
    <row r="13" spans="1:11" s="361" customFormat="1" ht="15.95" customHeight="1">
      <c r="A13" s="362"/>
      <c r="B13" s="1068" t="s">
        <v>2402</v>
      </c>
      <c r="C13" s="1070"/>
      <c r="D13" s="1071" t="s">
        <v>1807</v>
      </c>
      <c r="E13" s="360">
        <v>207</v>
      </c>
      <c r="F13" s="360">
        <v>206</v>
      </c>
      <c r="G13" s="360">
        <v>183</v>
      </c>
      <c r="H13" s="360">
        <v>1</v>
      </c>
    </row>
    <row r="14" spans="1:11" s="361" customFormat="1" ht="15.95" customHeight="1">
      <c r="A14" s="362"/>
      <c r="B14" s="1067"/>
      <c r="C14" s="1069"/>
      <c r="D14" s="1071" t="s">
        <v>1808</v>
      </c>
      <c r="E14" s="360">
        <v>170</v>
      </c>
      <c r="F14" s="360">
        <v>166</v>
      </c>
      <c r="G14" s="360">
        <v>148</v>
      </c>
      <c r="H14" s="360">
        <v>4</v>
      </c>
    </row>
    <row r="15" spans="1:11" s="361" customFormat="1" ht="15.95" customHeight="1">
      <c r="A15" s="362"/>
      <c r="B15" s="1068" t="s">
        <v>2401</v>
      </c>
      <c r="C15" s="1070"/>
      <c r="D15" s="1071" t="s">
        <v>1807</v>
      </c>
      <c r="E15" s="360">
        <v>532</v>
      </c>
      <c r="F15" s="360">
        <v>524</v>
      </c>
      <c r="G15" s="360">
        <v>497</v>
      </c>
      <c r="H15" s="360">
        <v>21</v>
      </c>
    </row>
    <row r="16" spans="1:11" s="361" customFormat="1" ht="15.95" customHeight="1">
      <c r="A16" s="362"/>
      <c r="B16" s="1067"/>
      <c r="C16" s="1069"/>
      <c r="D16" s="1071" t="s">
        <v>1808</v>
      </c>
      <c r="E16" s="360">
        <v>444</v>
      </c>
      <c r="F16" s="360">
        <v>441</v>
      </c>
      <c r="G16" s="360">
        <v>419</v>
      </c>
      <c r="H16" s="360">
        <v>7</v>
      </c>
    </row>
    <row r="17" spans="1:12" s="361" customFormat="1" ht="15.95" customHeight="1">
      <c r="A17" s="362"/>
      <c r="B17" s="1068" t="s">
        <v>2400</v>
      </c>
      <c r="C17" s="1070"/>
      <c r="D17" s="1071" t="s">
        <v>1807</v>
      </c>
      <c r="E17" s="360">
        <v>693</v>
      </c>
      <c r="F17" s="360">
        <v>690</v>
      </c>
      <c r="G17" s="360">
        <v>655</v>
      </c>
      <c r="H17" s="360">
        <v>6</v>
      </c>
    </row>
    <row r="18" spans="1:12" s="361" customFormat="1" ht="15.95" customHeight="1">
      <c r="A18" s="362"/>
      <c r="B18" s="1067"/>
      <c r="C18" s="1069"/>
      <c r="D18" s="1071" t="s">
        <v>1808</v>
      </c>
      <c r="E18" s="360">
        <v>484</v>
      </c>
      <c r="F18" s="360">
        <v>481</v>
      </c>
      <c r="G18" s="360">
        <v>447</v>
      </c>
      <c r="H18" s="360">
        <v>4</v>
      </c>
    </row>
    <row r="19" spans="1:12" s="361" customFormat="1" ht="15.95" customHeight="1">
      <c r="A19" s="362"/>
      <c r="B19" s="1068" t="s">
        <v>2399</v>
      </c>
      <c r="C19" s="1070"/>
      <c r="D19" s="1071" t="s">
        <v>1807</v>
      </c>
      <c r="E19" s="360">
        <v>656</v>
      </c>
      <c r="F19" s="360">
        <v>655</v>
      </c>
      <c r="G19" s="360">
        <v>631</v>
      </c>
      <c r="H19" s="360">
        <v>2</v>
      </c>
    </row>
    <row r="20" spans="1:12" s="361" customFormat="1" ht="15.95" customHeight="1">
      <c r="A20" s="362"/>
      <c r="B20" s="1067"/>
      <c r="C20" s="1069"/>
      <c r="D20" s="1071" t="s">
        <v>1808</v>
      </c>
      <c r="E20" s="360">
        <v>549</v>
      </c>
      <c r="F20" s="360">
        <v>548</v>
      </c>
      <c r="G20" s="360">
        <v>520</v>
      </c>
      <c r="H20" s="360">
        <v>1</v>
      </c>
    </row>
    <row r="21" spans="1:12" s="361" customFormat="1" ht="15.95" customHeight="1">
      <c r="A21" s="362"/>
      <c r="B21" s="1068" t="s">
        <v>2398</v>
      </c>
      <c r="C21" s="1070"/>
      <c r="D21" s="1071" t="s">
        <v>1807</v>
      </c>
      <c r="E21" s="360">
        <v>552</v>
      </c>
      <c r="F21" s="360">
        <v>552</v>
      </c>
      <c r="G21" s="360">
        <v>522</v>
      </c>
      <c r="H21" s="360">
        <v>2</v>
      </c>
    </row>
    <row r="22" spans="1:12" s="361" customFormat="1" ht="15.95" customHeight="1">
      <c r="A22" s="363"/>
      <c r="B22" s="1067"/>
      <c r="C22" s="1069"/>
      <c r="D22" s="1071" t="s">
        <v>1808</v>
      </c>
      <c r="E22" s="360">
        <v>417</v>
      </c>
      <c r="F22" s="360">
        <v>417</v>
      </c>
      <c r="G22" s="360">
        <v>386</v>
      </c>
      <c r="H22" s="360">
        <v>6</v>
      </c>
    </row>
    <row r="23" spans="1:12" s="365" customFormat="1" ht="13.5">
      <c r="A23" s="831" t="s">
        <v>1809</v>
      </c>
      <c r="B23" s="832"/>
      <c r="C23" s="832"/>
      <c r="D23" s="1059"/>
      <c r="E23" s="832"/>
    </row>
    <row r="24" spans="1:12" s="365" customFormat="1" ht="13.5">
      <c r="A24" s="1381" t="s">
        <v>2440</v>
      </c>
      <c r="B24" s="1382"/>
      <c r="C24" s="1382"/>
      <c r="D24" s="1382"/>
      <c r="E24" s="1382"/>
    </row>
    <row r="25" spans="1:12" s="375" customFormat="1" ht="21.75" customHeight="1">
      <c r="A25" s="1085" t="s">
        <v>1833</v>
      </c>
      <c r="B25" s="1086"/>
      <c r="C25" s="1086"/>
      <c r="D25" s="1086"/>
      <c r="E25" s="1086"/>
    </row>
    <row r="26" spans="1:12" ht="24" customHeight="1">
      <c r="A26" s="1851" t="s">
        <v>1839</v>
      </c>
      <c r="B26" s="1852"/>
      <c r="C26" s="1853"/>
      <c r="D26" s="1854" t="s">
        <v>1849</v>
      </c>
      <c r="E26" s="1855"/>
      <c r="F26" s="1855"/>
      <c r="G26" s="1855"/>
      <c r="H26" s="1856"/>
      <c r="J26" s="1084"/>
      <c r="K26" s="1084"/>
      <c r="L26" s="1084"/>
    </row>
    <row r="27" spans="1:12" ht="24" customHeight="1">
      <c r="A27" s="1837"/>
      <c r="B27" s="1838"/>
      <c r="C27" s="1839"/>
      <c r="D27" s="1857" t="s">
        <v>1841</v>
      </c>
      <c r="E27" s="1844"/>
      <c r="F27" s="1844"/>
      <c r="G27" s="1844"/>
      <c r="H27" s="1858"/>
      <c r="J27" s="1084"/>
      <c r="K27" s="1084"/>
      <c r="L27" s="1084"/>
    </row>
    <row r="28" spans="1:12" ht="29.25" customHeight="1">
      <c r="A28" s="1837"/>
      <c r="B28" s="1838"/>
      <c r="C28" s="1839"/>
      <c r="D28" s="1845" t="s">
        <v>1840</v>
      </c>
      <c r="E28" s="1846"/>
      <c r="F28" s="1846"/>
      <c r="G28" s="1846"/>
      <c r="H28" s="1847"/>
      <c r="J28" s="1084"/>
      <c r="K28" s="1084"/>
      <c r="L28" s="1084"/>
    </row>
    <row r="29" spans="1:12" ht="69" customHeight="1">
      <c r="A29" s="1837"/>
      <c r="B29" s="1838"/>
      <c r="C29" s="1839"/>
      <c r="D29" s="1845" t="s">
        <v>2439</v>
      </c>
      <c r="E29" s="1846"/>
      <c r="F29" s="1846"/>
      <c r="G29" s="1846"/>
      <c r="H29" s="1847"/>
      <c r="J29" s="1084"/>
      <c r="K29" s="1084"/>
      <c r="L29" s="1084"/>
    </row>
    <row r="30" spans="1:12" ht="50.25" customHeight="1">
      <c r="A30" s="1837"/>
      <c r="B30" s="1838"/>
      <c r="C30" s="1839"/>
      <c r="D30" s="1845" t="s">
        <v>1842</v>
      </c>
      <c r="E30" s="1846"/>
      <c r="F30" s="1846"/>
      <c r="G30" s="1846"/>
      <c r="H30" s="1847"/>
      <c r="J30" s="1084"/>
      <c r="K30" s="1084"/>
      <c r="L30" s="1084"/>
    </row>
    <row r="31" spans="1:12" ht="24" customHeight="1">
      <c r="A31" s="1837"/>
      <c r="B31" s="1838"/>
      <c r="C31" s="1839"/>
      <c r="D31" s="1845" t="s">
        <v>1843</v>
      </c>
      <c r="E31" s="1846"/>
      <c r="F31" s="1846"/>
      <c r="G31" s="1846"/>
      <c r="H31" s="1847"/>
      <c r="J31" s="1084"/>
      <c r="K31" s="1084"/>
      <c r="L31" s="1084"/>
    </row>
    <row r="32" spans="1:12" ht="36" customHeight="1">
      <c r="A32" s="1840"/>
      <c r="B32" s="1841"/>
      <c r="C32" s="1842"/>
      <c r="D32" s="1848" t="s">
        <v>1844</v>
      </c>
      <c r="E32" s="1849"/>
      <c r="F32" s="1849"/>
      <c r="G32" s="1849"/>
      <c r="H32" s="1850"/>
      <c r="J32" s="1084"/>
      <c r="K32" s="1084"/>
      <c r="L32" s="1084"/>
    </row>
    <row r="33" spans="1:12" ht="27" customHeight="1">
      <c r="A33" s="1843" t="s">
        <v>1845</v>
      </c>
      <c r="B33" s="1843"/>
      <c r="C33" s="1843"/>
      <c r="D33" s="1835" t="s">
        <v>1850</v>
      </c>
      <c r="E33" s="1835"/>
      <c r="F33" s="1835"/>
      <c r="G33" s="1835"/>
      <c r="H33" s="1835"/>
      <c r="J33" s="1084"/>
      <c r="K33" s="1084"/>
      <c r="L33" s="1084"/>
    </row>
    <row r="34" spans="1:12" ht="27" customHeight="1">
      <c r="A34" s="1843" t="s">
        <v>1846</v>
      </c>
      <c r="B34" s="1843"/>
      <c r="C34" s="1843"/>
      <c r="D34" s="1835" t="s">
        <v>1851</v>
      </c>
      <c r="E34" s="1835"/>
      <c r="F34" s="1835"/>
      <c r="G34" s="1835"/>
      <c r="H34" s="1835"/>
      <c r="J34" s="1084"/>
      <c r="K34" s="1084"/>
      <c r="L34" s="1084"/>
    </row>
    <row r="35" spans="1:12" ht="27" customHeight="1">
      <c r="A35" s="1843" t="s">
        <v>1847</v>
      </c>
      <c r="B35" s="1843"/>
      <c r="C35" s="1843"/>
      <c r="D35" s="1835" t="s">
        <v>1852</v>
      </c>
      <c r="E35" s="1835"/>
      <c r="F35" s="1835"/>
      <c r="G35" s="1835"/>
      <c r="H35" s="1835"/>
      <c r="J35" s="1084"/>
      <c r="K35" s="1084"/>
      <c r="L35" s="1084"/>
    </row>
    <row r="36" spans="1:12" ht="24" customHeight="1">
      <c r="A36" s="1844"/>
      <c r="B36" s="1844"/>
      <c r="C36" s="1844"/>
      <c r="D36" s="1836"/>
      <c r="E36" s="1836"/>
      <c r="F36" s="1836"/>
      <c r="G36" s="1836"/>
      <c r="H36" s="1836"/>
      <c r="J36" s="1084"/>
      <c r="K36" s="1084"/>
      <c r="L36" s="1084"/>
    </row>
    <row r="37" spans="1:12" ht="24" customHeight="1">
      <c r="A37" s="1084"/>
      <c r="B37" s="1084"/>
      <c r="C37" s="1084"/>
      <c r="D37" s="1084"/>
      <c r="E37" s="1084"/>
      <c r="F37" s="1084"/>
      <c r="G37" s="1084"/>
      <c r="H37" s="1084"/>
      <c r="J37" s="1084"/>
      <c r="K37" s="1084"/>
      <c r="L37" s="1084"/>
    </row>
    <row r="38" spans="1:12" ht="24" customHeight="1">
      <c r="A38" s="1084"/>
      <c r="B38" s="1084"/>
      <c r="C38" s="1084"/>
      <c r="D38" s="1084"/>
      <c r="E38" s="1084"/>
      <c r="F38" s="1084"/>
      <c r="G38" s="1084"/>
      <c r="H38" s="1084"/>
      <c r="J38" s="1084"/>
      <c r="K38" s="1084"/>
      <c r="L38" s="1084"/>
    </row>
    <row r="39" spans="1:12" ht="18" customHeight="1">
      <c r="A39" s="1084"/>
      <c r="B39" s="1084"/>
      <c r="C39" s="1084"/>
      <c r="D39" s="1084"/>
      <c r="E39" s="1084"/>
      <c r="F39" s="1084"/>
      <c r="G39" s="1084"/>
      <c r="H39" s="1084"/>
    </row>
    <row r="40" spans="1:12" ht="18" customHeight="1">
      <c r="A40" s="1084"/>
      <c r="B40" s="1084"/>
      <c r="C40" s="1084"/>
      <c r="D40" s="1084"/>
      <c r="E40" s="1084"/>
      <c r="F40" s="1084"/>
      <c r="G40" s="1084"/>
      <c r="H40" s="1084"/>
    </row>
    <row r="41" spans="1:12" ht="18" customHeight="1">
      <c r="A41" s="1084"/>
      <c r="B41" s="1084"/>
      <c r="C41" s="1084"/>
      <c r="D41" s="1084"/>
      <c r="E41" s="1084"/>
      <c r="F41" s="1084"/>
      <c r="G41" s="1084"/>
      <c r="H41" s="1084"/>
    </row>
    <row r="42" spans="1:12" ht="18" customHeight="1">
      <c r="A42" s="1084"/>
      <c r="B42" s="1084"/>
      <c r="C42" s="1084"/>
      <c r="D42" s="1084"/>
      <c r="E42" s="1084"/>
      <c r="F42" s="1084"/>
      <c r="G42" s="1084"/>
      <c r="H42" s="1084"/>
    </row>
    <row r="43" spans="1:12" ht="18" customHeight="1">
      <c r="A43" s="1084"/>
      <c r="B43" s="1084"/>
      <c r="C43" s="1084"/>
      <c r="D43" s="1084"/>
      <c r="E43" s="1084"/>
      <c r="F43" s="1084"/>
      <c r="G43" s="1084"/>
      <c r="H43" s="1084"/>
    </row>
    <row r="44" spans="1:12" ht="18" customHeight="1">
      <c r="A44" s="1084"/>
      <c r="B44" s="1084"/>
      <c r="C44" s="1084"/>
      <c r="D44" s="1084"/>
      <c r="E44" s="1084"/>
      <c r="F44" s="1084"/>
      <c r="G44" s="1084"/>
      <c r="H44" s="1084"/>
    </row>
    <row r="45" spans="1:12" ht="18" customHeight="1">
      <c r="A45" s="1084"/>
      <c r="B45" s="1084"/>
      <c r="C45" s="1084"/>
      <c r="D45" s="1084"/>
      <c r="E45" s="1084"/>
      <c r="F45" s="1084"/>
      <c r="G45" s="1084"/>
      <c r="H45" s="1084"/>
    </row>
    <row r="46" spans="1:12" ht="18" customHeight="1">
      <c r="A46" s="1084"/>
      <c r="B46" s="1084"/>
      <c r="C46" s="1084"/>
      <c r="D46" s="1084"/>
      <c r="E46" s="1084"/>
      <c r="F46" s="1084"/>
      <c r="G46" s="1084"/>
      <c r="H46" s="1084"/>
    </row>
    <row r="47" spans="1:12" ht="18" customHeight="1">
      <c r="A47" s="1084"/>
      <c r="B47" s="1084"/>
      <c r="C47" s="1084"/>
      <c r="D47" s="1084"/>
      <c r="E47" s="1084"/>
      <c r="F47" s="1084"/>
      <c r="G47" s="1084"/>
      <c r="H47" s="1084"/>
    </row>
    <row r="48" spans="1:12" ht="18" customHeight="1">
      <c r="A48" s="1084"/>
      <c r="B48" s="1084"/>
      <c r="C48" s="1084"/>
      <c r="D48" s="1084"/>
      <c r="E48" s="1084"/>
      <c r="F48" s="1084"/>
      <c r="G48" s="1084"/>
      <c r="H48" s="1084"/>
    </row>
    <row r="49" spans="1:8" ht="18" customHeight="1">
      <c r="A49" s="1084"/>
      <c r="B49" s="1084"/>
      <c r="C49" s="1084"/>
      <c r="D49" s="1084"/>
      <c r="E49" s="1084"/>
      <c r="F49" s="1084"/>
      <c r="G49" s="1084"/>
      <c r="H49" s="1084"/>
    </row>
    <row r="50" spans="1:8" ht="18" customHeight="1">
      <c r="A50" s="1084"/>
      <c r="B50" s="1084"/>
      <c r="C50" s="1084"/>
      <c r="D50" s="1084"/>
      <c r="E50" s="1084"/>
      <c r="F50" s="1084"/>
      <c r="G50" s="1084"/>
      <c r="H50" s="1084"/>
    </row>
    <row r="51" spans="1:8" ht="18" customHeight="1">
      <c r="A51" s="1084"/>
      <c r="B51" s="1084"/>
      <c r="C51" s="1084"/>
      <c r="D51" s="1084"/>
      <c r="E51" s="1084"/>
      <c r="F51" s="1084"/>
      <c r="G51" s="1084"/>
      <c r="H51" s="1084"/>
    </row>
    <row r="52" spans="1:8" ht="18" customHeight="1">
      <c r="A52" s="1084"/>
      <c r="B52" s="1084"/>
      <c r="C52" s="1084"/>
      <c r="D52" s="1084"/>
      <c r="E52" s="1084"/>
      <c r="F52" s="1084"/>
      <c r="G52" s="1084"/>
      <c r="H52" s="1084"/>
    </row>
  </sheetData>
  <sheetProtection selectLockedCells="1"/>
  <mergeCells count="30">
    <mergeCell ref="D34:H34"/>
    <mergeCell ref="A26:C26"/>
    <mergeCell ref="D26:H26"/>
    <mergeCell ref="D27:H27"/>
    <mergeCell ref="D28:H28"/>
    <mergeCell ref="D29:H29"/>
    <mergeCell ref="D35:H35"/>
    <mergeCell ref="D36:H36"/>
    <mergeCell ref="A27:C27"/>
    <mergeCell ref="A28:C28"/>
    <mergeCell ref="A29:C29"/>
    <mergeCell ref="A30:C30"/>
    <mergeCell ref="A31:C31"/>
    <mergeCell ref="A32:C32"/>
    <mergeCell ref="A33:C33"/>
    <mergeCell ref="A34:C34"/>
    <mergeCell ref="A35:C35"/>
    <mergeCell ref="A36:C36"/>
    <mergeCell ref="D30:H30"/>
    <mergeCell ref="D31:H31"/>
    <mergeCell ref="D32:H32"/>
    <mergeCell ref="D33:H33"/>
    <mergeCell ref="A1:B1"/>
    <mergeCell ref="A2:H2"/>
    <mergeCell ref="A4:C6"/>
    <mergeCell ref="E4:E6"/>
    <mergeCell ref="F5:F6"/>
    <mergeCell ref="H5:H6"/>
    <mergeCell ref="F4:H4"/>
    <mergeCell ref="D4:D6"/>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7" pageOrder="overThenDown"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99FF"/>
  </sheetPr>
  <dimension ref="A1:L30"/>
  <sheetViews>
    <sheetView showGridLines="0" zoomScaleNormal="100" zoomScaleSheetLayoutView="100" workbookViewId="0">
      <selection sqref="A1:B1"/>
    </sheetView>
  </sheetViews>
  <sheetFormatPr defaultRowHeight="18" customHeight="1"/>
  <cols>
    <col min="1" max="1" width="4.125" style="375" customWidth="1"/>
    <col min="2" max="2" width="9.625" style="375" bestFit="1" customWidth="1"/>
    <col min="3" max="3" width="3.125" style="375" customWidth="1"/>
    <col min="4" max="4" width="6.625" style="375" bestFit="1" customWidth="1"/>
    <col min="5" max="8" width="16.125" style="375" customWidth="1"/>
    <col min="9" max="252" width="9" style="375"/>
    <col min="253" max="253" width="4.125" style="375" customWidth="1"/>
    <col min="254" max="254" width="15.625" style="375" customWidth="1"/>
    <col min="255" max="255" width="3.125" style="375" customWidth="1"/>
    <col min="256" max="259" width="14.625" style="375" customWidth="1"/>
    <col min="260" max="508" width="9" style="375"/>
    <col min="509" max="509" width="4.125" style="375" customWidth="1"/>
    <col min="510" max="510" width="15.625" style="375" customWidth="1"/>
    <col min="511" max="511" width="3.125" style="375" customWidth="1"/>
    <col min="512" max="515" width="14.625" style="375" customWidth="1"/>
    <col min="516" max="764" width="9" style="375"/>
    <col min="765" max="765" width="4.125" style="375" customWidth="1"/>
    <col min="766" max="766" width="15.625" style="375" customWidth="1"/>
    <col min="767" max="767" width="3.125" style="375" customWidth="1"/>
    <col min="768" max="771" width="14.625" style="375" customWidth="1"/>
    <col min="772" max="1020" width="9" style="375"/>
    <col min="1021" max="1021" width="4.125" style="375" customWidth="1"/>
    <col min="1022" max="1022" width="15.625" style="375" customWidth="1"/>
    <col min="1023" max="1023" width="3.125" style="375" customWidth="1"/>
    <col min="1024" max="1027" width="14.625" style="375" customWidth="1"/>
    <col min="1028" max="1276" width="9" style="375"/>
    <col min="1277" max="1277" width="4.125" style="375" customWidth="1"/>
    <col min="1278" max="1278" width="15.625" style="375" customWidth="1"/>
    <col min="1279" max="1279" width="3.125" style="375" customWidth="1"/>
    <col min="1280" max="1283" width="14.625" style="375" customWidth="1"/>
    <col min="1284" max="1532" width="9" style="375"/>
    <col min="1533" max="1533" width="4.125" style="375" customWidth="1"/>
    <col min="1534" max="1534" width="15.625" style="375" customWidth="1"/>
    <col min="1535" max="1535" width="3.125" style="375" customWidth="1"/>
    <col min="1536" max="1539" width="14.625" style="375" customWidth="1"/>
    <col min="1540" max="1788" width="9" style="375"/>
    <col min="1789" max="1789" width="4.125" style="375" customWidth="1"/>
    <col min="1790" max="1790" width="15.625" style="375" customWidth="1"/>
    <col min="1791" max="1791" width="3.125" style="375" customWidth="1"/>
    <col min="1792" max="1795" width="14.625" style="375" customWidth="1"/>
    <col min="1796" max="2044" width="9" style="375"/>
    <col min="2045" max="2045" width="4.125" style="375" customWidth="1"/>
    <col min="2046" max="2046" width="15.625" style="375" customWidth="1"/>
    <col min="2047" max="2047" width="3.125" style="375" customWidth="1"/>
    <col min="2048" max="2051" width="14.625" style="375" customWidth="1"/>
    <col min="2052" max="2300" width="9" style="375"/>
    <col min="2301" max="2301" width="4.125" style="375" customWidth="1"/>
    <col min="2302" max="2302" width="15.625" style="375" customWidth="1"/>
    <col min="2303" max="2303" width="3.125" style="375" customWidth="1"/>
    <col min="2304" max="2307" width="14.625" style="375" customWidth="1"/>
    <col min="2308" max="2556" width="9" style="375"/>
    <col min="2557" max="2557" width="4.125" style="375" customWidth="1"/>
    <col min="2558" max="2558" width="15.625" style="375" customWidth="1"/>
    <col min="2559" max="2559" width="3.125" style="375" customWidth="1"/>
    <col min="2560" max="2563" width="14.625" style="375" customWidth="1"/>
    <col min="2564" max="2812" width="9" style="375"/>
    <col min="2813" max="2813" width="4.125" style="375" customWidth="1"/>
    <col min="2814" max="2814" width="15.625" style="375" customWidth="1"/>
    <col min="2815" max="2815" width="3.125" style="375" customWidth="1"/>
    <col min="2816" max="2819" width="14.625" style="375" customWidth="1"/>
    <col min="2820" max="3068" width="9" style="375"/>
    <col min="3069" max="3069" width="4.125" style="375" customWidth="1"/>
    <col min="3070" max="3070" width="15.625" style="375" customWidth="1"/>
    <col min="3071" max="3071" width="3.125" style="375" customWidth="1"/>
    <col min="3072" max="3075" width="14.625" style="375" customWidth="1"/>
    <col min="3076" max="3324" width="9" style="375"/>
    <col min="3325" max="3325" width="4.125" style="375" customWidth="1"/>
    <col min="3326" max="3326" width="15.625" style="375" customWidth="1"/>
    <col min="3327" max="3327" width="3.125" style="375" customWidth="1"/>
    <col min="3328" max="3331" width="14.625" style="375" customWidth="1"/>
    <col min="3332" max="3580" width="9" style="375"/>
    <col min="3581" max="3581" width="4.125" style="375" customWidth="1"/>
    <col min="3582" max="3582" width="15.625" style="375" customWidth="1"/>
    <col min="3583" max="3583" width="3.125" style="375" customWidth="1"/>
    <col min="3584" max="3587" width="14.625" style="375" customWidth="1"/>
    <col min="3588" max="3836" width="9" style="375"/>
    <col min="3837" max="3837" width="4.125" style="375" customWidth="1"/>
    <col min="3838" max="3838" width="15.625" style="375" customWidth="1"/>
    <col min="3839" max="3839" width="3.125" style="375" customWidth="1"/>
    <col min="3840" max="3843" width="14.625" style="375" customWidth="1"/>
    <col min="3844" max="4092" width="9" style="375"/>
    <col min="4093" max="4093" width="4.125" style="375" customWidth="1"/>
    <col min="4094" max="4094" width="15.625" style="375" customWidth="1"/>
    <col min="4095" max="4095" width="3.125" style="375" customWidth="1"/>
    <col min="4096" max="4099" width="14.625" style="375" customWidth="1"/>
    <col min="4100" max="4348" width="9" style="375"/>
    <col min="4349" max="4349" width="4.125" style="375" customWidth="1"/>
    <col min="4350" max="4350" width="15.625" style="375" customWidth="1"/>
    <col min="4351" max="4351" width="3.125" style="375" customWidth="1"/>
    <col min="4352" max="4355" width="14.625" style="375" customWidth="1"/>
    <col min="4356" max="4604" width="9" style="375"/>
    <col min="4605" max="4605" width="4.125" style="375" customWidth="1"/>
    <col min="4606" max="4606" width="15.625" style="375" customWidth="1"/>
    <col min="4607" max="4607" width="3.125" style="375" customWidth="1"/>
    <col min="4608" max="4611" width="14.625" style="375" customWidth="1"/>
    <col min="4612" max="4860" width="9" style="375"/>
    <col min="4861" max="4861" width="4.125" style="375" customWidth="1"/>
    <col min="4862" max="4862" width="15.625" style="375" customWidth="1"/>
    <col min="4863" max="4863" width="3.125" style="375" customWidth="1"/>
    <col min="4864" max="4867" width="14.625" style="375" customWidth="1"/>
    <col min="4868" max="5116" width="9" style="375"/>
    <col min="5117" max="5117" width="4.125" style="375" customWidth="1"/>
    <col min="5118" max="5118" width="15.625" style="375" customWidth="1"/>
    <col min="5119" max="5119" width="3.125" style="375" customWidth="1"/>
    <col min="5120" max="5123" width="14.625" style="375" customWidth="1"/>
    <col min="5124" max="5372" width="9" style="375"/>
    <col min="5373" max="5373" width="4.125" style="375" customWidth="1"/>
    <col min="5374" max="5374" width="15.625" style="375" customWidth="1"/>
    <col min="5375" max="5375" width="3.125" style="375" customWidth="1"/>
    <col min="5376" max="5379" width="14.625" style="375" customWidth="1"/>
    <col min="5380" max="5628" width="9" style="375"/>
    <col min="5629" max="5629" width="4.125" style="375" customWidth="1"/>
    <col min="5630" max="5630" width="15.625" style="375" customWidth="1"/>
    <col min="5631" max="5631" width="3.125" style="375" customWidth="1"/>
    <col min="5632" max="5635" width="14.625" style="375" customWidth="1"/>
    <col min="5636" max="5884" width="9" style="375"/>
    <col min="5885" max="5885" width="4.125" style="375" customWidth="1"/>
    <col min="5886" max="5886" width="15.625" style="375" customWidth="1"/>
    <col min="5887" max="5887" width="3.125" style="375" customWidth="1"/>
    <col min="5888" max="5891" width="14.625" style="375" customWidth="1"/>
    <col min="5892" max="6140" width="9" style="375"/>
    <col min="6141" max="6141" width="4.125" style="375" customWidth="1"/>
    <col min="6142" max="6142" width="15.625" style="375" customWidth="1"/>
    <col min="6143" max="6143" width="3.125" style="375" customWidth="1"/>
    <col min="6144" max="6147" width="14.625" style="375" customWidth="1"/>
    <col min="6148" max="6396" width="9" style="375"/>
    <col min="6397" max="6397" width="4.125" style="375" customWidth="1"/>
    <col min="6398" max="6398" width="15.625" style="375" customWidth="1"/>
    <col min="6399" max="6399" width="3.125" style="375" customWidth="1"/>
    <col min="6400" max="6403" width="14.625" style="375" customWidth="1"/>
    <col min="6404" max="6652" width="9" style="375"/>
    <col min="6653" max="6653" width="4.125" style="375" customWidth="1"/>
    <col min="6654" max="6654" width="15.625" style="375" customWidth="1"/>
    <col min="6655" max="6655" width="3.125" style="375" customWidth="1"/>
    <col min="6656" max="6659" width="14.625" style="375" customWidth="1"/>
    <col min="6660" max="6908" width="9" style="375"/>
    <col min="6909" max="6909" width="4.125" style="375" customWidth="1"/>
    <col min="6910" max="6910" width="15.625" style="375" customWidth="1"/>
    <col min="6911" max="6911" width="3.125" style="375" customWidth="1"/>
    <col min="6912" max="6915" width="14.625" style="375" customWidth="1"/>
    <col min="6916" max="7164" width="9" style="375"/>
    <col min="7165" max="7165" width="4.125" style="375" customWidth="1"/>
    <col min="7166" max="7166" width="15.625" style="375" customWidth="1"/>
    <col min="7167" max="7167" width="3.125" style="375" customWidth="1"/>
    <col min="7168" max="7171" width="14.625" style="375" customWidth="1"/>
    <col min="7172" max="7420" width="9" style="375"/>
    <col min="7421" max="7421" width="4.125" style="375" customWidth="1"/>
    <col min="7422" max="7422" width="15.625" style="375" customWidth="1"/>
    <col min="7423" max="7423" width="3.125" style="375" customWidth="1"/>
    <col min="7424" max="7427" width="14.625" style="375" customWidth="1"/>
    <col min="7428" max="7676" width="9" style="375"/>
    <col min="7677" max="7677" width="4.125" style="375" customWidth="1"/>
    <col min="7678" max="7678" width="15.625" style="375" customWidth="1"/>
    <col min="7679" max="7679" width="3.125" style="375" customWidth="1"/>
    <col min="7680" max="7683" width="14.625" style="375" customWidth="1"/>
    <col min="7684" max="7932" width="9" style="375"/>
    <col min="7933" max="7933" width="4.125" style="375" customWidth="1"/>
    <col min="7934" max="7934" width="15.625" style="375" customWidth="1"/>
    <col min="7935" max="7935" width="3.125" style="375" customWidth="1"/>
    <col min="7936" max="7939" width="14.625" style="375" customWidth="1"/>
    <col min="7940" max="8188" width="9" style="375"/>
    <col min="8189" max="8189" width="4.125" style="375" customWidth="1"/>
    <col min="8190" max="8190" width="15.625" style="375" customWidth="1"/>
    <col min="8191" max="8191" width="3.125" style="375" customWidth="1"/>
    <col min="8192" max="8195" width="14.625" style="375" customWidth="1"/>
    <col min="8196" max="8444" width="9" style="375"/>
    <col min="8445" max="8445" width="4.125" style="375" customWidth="1"/>
    <col min="8446" max="8446" width="15.625" style="375" customWidth="1"/>
    <col min="8447" max="8447" width="3.125" style="375" customWidth="1"/>
    <col min="8448" max="8451" width="14.625" style="375" customWidth="1"/>
    <col min="8452" max="8700" width="9" style="375"/>
    <col min="8701" max="8701" width="4.125" style="375" customWidth="1"/>
    <col min="8702" max="8702" width="15.625" style="375" customWidth="1"/>
    <col min="8703" max="8703" width="3.125" style="375" customWidth="1"/>
    <col min="8704" max="8707" width="14.625" style="375" customWidth="1"/>
    <col min="8708" max="8956" width="9" style="375"/>
    <col min="8957" max="8957" width="4.125" style="375" customWidth="1"/>
    <col min="8958" max="8958" width="15.625" style="375" customWidth="1"/>
    <col min="8959" max="8959" width="3.125" style="375" customWidth="1"/>
    <col min="8960" max="8963" width="14.625" style="375" customWidth="1"/>
    <col min="8964" max="9212" width="9" style="375"/>
    <col min="9213" max="9213" width="4.125" style="375" customWidth="1"/>
    <col min="9214" max="9214" width="15.625" style="375" customWidth="1"/>
    <col min="9215" max="9215" width="3.125" style="375" customWidth="1"/>
    <col min="9216" max="9219" width="14.625" style="375" customWidth="1"/>
    <col min="9220" max="9468" width="9" style="375"/>
    <col min="9469" max="9469" width="4.125" style="375" customWidth="1"/>
    <col min="9470" max="9470" width="15.625" style="375" customWidth="1"/>
    <col min="9471" max="9471" width="3.125" style="375" customWidth="1"/>
    <col min="9472" max="9475" width="14.625" style="375" customWidth="1"/>
    <col min="9476" max="9724" width="9" style="375"/>
    <col min="9725" max="9725" width="4.125" style="375" customWidth="1"/>
    <col min="9726" max="9726" width="15.625" style="375" customWidth="1"/>
    <col min="9727" max="9727" width="3.125" style="375" customWidth="1"/>
    <col min="9728" max="9731" width="14.625" style="375" customWidth="1"/>
    <col min="9732" max="9980" width="9" style="375"/>
    <col min="9981" max="9981" width="4.125" style="375" customWidth="1"/>
    <col min="9982" max="9982" width="15.625" style="375" customWidth="1"/>
    <col min="9983" max="9983" width="3.125" style="375" customWidth="1"/>
    <col min="9984" max="9987" width="14.625" style="375" customWidth="1"/>
    <col min="9988" max="10236" width="9" style="375"/>
    <col min="10237" max="10237" width="4.125" style="375" customWidth="1"/>
    <col min="10238" max="10238" width="15.625" style="375" customWidth="1"/>
    <col min="10239" max="10239" width="3.125" style="375" customWidth="1"/>
    <col min="10240" max="10243" width="14.625" style="375" customWidth="1"/>
    <col min="10244" max="10492" width="9" style="375"/>
    <col min="10493" max="10493" width="4.125" style="375" customWidth="1"/>
    <col min="10494" max="10494" width="15.625" style="375" customWidth="1"/>
    <col min="10495" max="10495" width="3.125" style="375" customWidth="1"/>
    <col min="10496" max="10499" width="14.625" style="375" customWidth="1"/>
    <col min="10500" max="10748" width="9" style="375"/>
    <col min="10749" max="10749" width="4.125" style="375" customWidth="1"/>
    <col min="10750" max="10750" width="15.625" style="375" customWidth="1"/>
    <col min="10751" max="10751" width="3.125" style="375" customWidth="1"/>
    <col min="10752" max="10755" width="14.625" style="375" customWidth="1"/>
    <col min="10756" max="11004" width="9" style="375"/>
    <col min="11005" max="11005" width="4.125" style="375" customWidth="1"/>
    <col min="11006" max="11006" width="15.625" style="375" customWidth="1"/>
    <col min="11007" max="11007" width="3.125" style="375" customWidth="1"/>
    <col min="11008" max="11011" width="14.625" style="375" customWidth="1"/>
    <col min="11012" max="11260" width="9" style="375"/>
    <col min="11261" max="11261" width="4.125" style="375" customWidth="1"/>
    <col min="11262" max="11262" width="15.625" style="375" customWidth="1"/>
    <col min="11263" max="11263" width="3.125" style="375" customWidth="1"/>
    <col min="11264" max="11267" width="14.625" style="375" customWidth="1"/>
    <col min="11268" max="11516" width="9" style="375"/>
    <col min="11517" max="11517" width="4.125" style="375" customWidth="1"/>
    <col min="11518" max="11518" width="15.625" style="375" customWidth="1"/>
    <col min="11519" max="11519" width="3.125" style="375" customWidth="1"/>
    <col min="11520" max="11523" width="14.625" style="375" customWidth="1"/>
    <col min="11524" max="11772" width="9" style="375"/>
    <col min="11773" max="11773" width="4.125" style="375" customWidth="1"/>
    <col min="11774" max="11774" width="15.625" style="375" customWidth="1"/>
    <col min="11775" max="11775" width="3.125" style="375" customWidth="1"/>
    <col min="11776" max="11779" width="14.625" style="375" customWidth="1"/>
    <col min="11780" max="12028" width="9" style="375"/>
    <col min="12029" max="12029" width="4.125" style="375" customWidth="1"/>
    <col min="12030" max="12030" width="15.625" style="375" customWidth="1"/>
    <col min="12031" max="12031" width="3.125" style="375" customWidth="1"/>
    <col min="12032" max="12035" width="14.625" style="375" customWidth="1"/>
    <col min="12036" max="12284" width="9" style="375"/>
    <col min="12285" max="12285" width="4.125" style="375" customWidth="1"/>
    <col min="12286" max="12286" width="15.625" style="375" customWidth="1"/>
    <col min="12287" max="12287" width="3.125" style="375" customWidth="1"/>
    <col min="12288" max="12291" width="14.625" style="375" customWidth="1"/>
    <col min="12292" max="12540" width="9" style="375"/>
    <col min="12541" max="12541" width="4.125" style="375" customWidth="1"/>
    <col min="12542" max="12542" width="15.625" style="375" customWidth="1"/>
    <col min="12543" max="12543" width="3.125" style="375" customWidth="1"/>
    <col min="12544" max="12547" width="14.625" style="375" customWidth="1"/>
    <col min="12548" max="12796" width="9" style="375"/>
    <col min="12797" max="12797" width="4.125" style="375" customWidth="1"/>
    <col min="12798" max="12798" width="15.625" style="375" customWidth="1"/>
    <col min="12799" max="12799" width="3.125" style="375" customWidth="1"/>
    <col min="12800" max="12803" width="14.625" style="375" customWidth="1"/>
    <col min="12804" max="13052" width="9" style="375"/>
    <col min="13053" max="13053" width="4.125" style="375" customWidth="1"/>
    <col min="13054" max="13054" width="15.625" style="375" customWidth="1"/>
    <col min="13055" max="13055" width="3.125" style="375" customWidth="1"/>
    <col min="13056" max="13059" width="14.625" style="375" customWidth="1"/>
    <col min="13060" max="13308" width="9" style="375"/>
    <col min="13309" max="13309" width="4.125" style="375" customWidth="1"/>
    <col min="13310" max="13310" width="15.625" style="375" customWidth="1"/>
    <col min="13311" max="13311" width="3.125" style="375" customWidth="1"/>
    <col min="13312" max="13315" width="14.625" style="375" customWidth="1"/>
    <col min="13316" max="13564" width="9" style="375"/>
    <col min="13565" max="13565" width="4.125" style="375" customWidth="1"/>
    <col min="13566" max="13566" width="15.625" style="375" customWidth="1"/>
    <col min="13567" max="13567" width="3.125" style="375" customWidth="1"/>
    <col min="13568" max="13571" width="14.625" style="375" customWidth="1"/>
    <col min="13572" max="13820" width="9" style="375"/>
    <col min="13821" max="13821" width="4.125" style="375" customWidth="1"/>
    <col min="13822" max="13822" width="15.625" style="375" customWidth="1"/>
    <col min="13823" max="13823" width="3.125" style="375" customWidth="1"/>
    <col min="13824" max="13827" width="14.625" style="375" customWidth="1"/>
    <col min="13828" max="14076" width="9" style="375"/>
    <col min="14077" max="14077" width="4.125" style="375" customWidth="1"/>
    <col min="14078" max="14078" width="15.625" style="375" customWidth="1"/>
    <col min="14079" max="14079" width="3.125" style="375" customWidth="1"/>
    <col min="14080" max="14083" width="14.625" style="375" customWidth="1"/>
    <col min="14084" max="14332" width="9" style="375"/>
    <col min="14333" max="14333" width="4.125" style="375" customWidth="1"/>
    <col min="14334" max="14334" width="15.625" style="375" customWidth="1"/>
    <col min="14335" max="14335" width="3.125" style="375" customWidth="1"/>
    <col min="14336" max="14339" width="14.625" style="375" customWidth="1"/>
    <col min="14340" max="14588" width="9" style="375"/>
    <col min="14589" max="14589" width="4.125" style="375" customWidth="1"/>
    <col min="14590" max="14590" width="15.625" style="375" customWidth="1"/>
    <col min="14591" max="14591" width="3.125" style="375" customWidth="1"/>
    <col min="14592" max="14595" width="14.625" style="375" customWidth="1"/>
    <col min="14596" max="14844" width="9" style="375"/>
    <col min="14845" max="14845" width="4.125" style="375" customWidth="1"/>
    <col min="14846" max="14846" width="15.625" style="375" customWidth="1"/>
    <col min="14847" max="14847" width="3.125" style="375" customWidth="1"/>
    <col min="14848" max="14851" width="14.625" style="375" customWidth="1"/>
    <col min="14852" max="15100" width="9" style="375"/>
    <col min="15101" max="15101" width="4.125" style="375" customWidth="1"/>
    <col min="15102" max="15102" width="15.625" style="375" customWidth="1"/>
    <col min="15103" max="15103" width="3.125" style="375" customWidth="1"/>
    <col min="15104" max="15107" width="14.625" style="375" customWidth="1"/>
    <col min="15108" max="15356" width="9" style="375"/>
    <col min="15357" max="15357" width="4.125" style="375" customWidth="1"/>
    <col min="15358" max="15358" width="15.625" style="375" customWidth="1"/>
    <col min="15359" max="15359" width="3.125" style="375" customWidth="1"/>
    <col min="15360" max="15363" width="14.625" style="375" customWidth="1"/>
    <col min="15364" max="15612" width="9" style="375"/>
    <col min="15613" max="15613" width="4.125" style="375" customWidth="1"/>
    <col min="15614" max="15614" width="15.625" style="375" customWidth="1"/>
    <col min="15615" max="15615" width="3.125" style="375" customWidth="1"/>
    <col min="15616" max="15619" width="14.625" style="375" customWidth="1"/>
    <col min="15620" max="15868" width="9" style="375"/>
    <col min="15869" max="15869" width="4.125" style="375" customWidth="1"/>
    <col min="15870" max="15870" width="15.625" style="375" customWidth="1"/>
    <col min="15871" max="15871" width="3.125" style="375" customWidth="1"/>
    <col min="15872" max="15875" width="14.625" style="375" customWidth="1"/>
    <col min="15876" max="16124" width="9" style="375"/>
    <col min="16125" max="16125" width="4.125" style="375" customWidth="1"/>
    <col min="16126" max="16126" width="15.625" style="375" customWidth="1"/>
    <col min="16127" max="16127" width="3.125" style="375" customWidth="1"/>
    <col min="16128" max="16131" width="14.625" style="375" customWidth="1"/>
    <col min="16132" max="16384" width="9" style="375"/>
  </cols>
  <sheetData>
    <row r="1" spans="1:8" s="1" customFormat="1" ht="18" customHeight="1">
      <c r="A1" s="1621" t="s">
        <v>1554</v>
      </c>
      <c r="B1" s="1621"/>
      <c r="E1" s="2"/>
    </row>
    <row r="2" spans="1:8" s="366" customFormat="1" ht="24" customHeight="1">
      <c r="A2" s="1861" t="s">
        <v>2009</v>
      </c>
      <c r="B2" s="1861"/>
      <c r="C2" s="1861"/>
      <c r="D2" s="1861"/>
      <c r="E2" s="1861"/>
      <c r="F2" s="1861"/>
      <c r="G2" s="1861"/>
      <c r="H2" s="1861"/>
    </row>
    <row r="3" spans="1:8" s="366" customFormat="1" ht="13.5" customHeight="1">
      <c r="A3" s="367"/>
      <c r="B3" s="367"/>
      <c r="C3" s="367"/>
      <c r="D3" s="367"/>
      <c r="E3" s="368"/>
      <c r="F3" s="369"/>
      <c r="G3" s="369"/>
      <c r="H3" s="370" t="s">
        <v>688</v>
      </c>
    </row>
    <row r="4" spans="1:8" s="366" customFormat="1" ht="13.5" customHeight="1">
      <c r="A4" s="1862"/>
      <c r="B4" s="1863"/>
      <c r="C4" s="1864"/>
      <c r="D4" s="1072"/>
      <c r="E4" s="1863" t="s">
        <v>689</v>
      </c>
      <c r="F4" s="371"/>
      <c r="G4" s="371"/>
      <c r="H4" s="1871" t="s">
        <v>690</v>
      </c>
    </row>
    <row r="5" spans="1:8" s="372" customFormat="1" ht="13.5" customHeight="1">
      <c r="A5" s="1865"/>
      <c r="B5" s="1866"/>
      <c r="C5" s="1867"/>
      <c r="D5" s="1073"/>
      <c r="E5" s="1866"/>
      <c r="F5" s="1871" t="s">
        <v>691</v>
      </c>
      <c r="G5" s="1872" t="s">
        <v>692</v>
      </c>
      <c r="H5" s="1871"/>
    </row>
    <row r="6" spans="1:8" s="372" customFormat="1" ht="13.5" customHeight="1">
      <c r="A6" s="1868"/>
      <c r="B6" s="1869"/>
      <c r="C6" s="1870"/>
      <c r="D6" s="1074"/>
      <c r="E6" s="1869"/>
      <c r="F6" s="1871"/>
      <c r="G6" s="1872"/>
      <c r="H6" s="1871"/>
    </row>
    <row r="7" spans="1:8" s="373" customFormat="1" ht="15" customHeight="1">
      <c r="A7" s="359" t="s">
        <v>687</v>
      </c>
      <c r="B7" s="1062"/>
      <c r="C7" s="1065"/>
      <c r="D7" s="1071" t="s">
        <v>1807</v>
      </c>
      <c r="E7" s="1346">
        <v>4608</v>
      </c>
      <c r="F7" s="1346">
        <v>3839</v>
      </c>
      <c r="G7" s="1346">
        <v>769</v>
      </c>
      <c r="H7" s="1346">
        <v>4095</v>
      </c>
    </row>
    <row r="8" spans="1:8" s="373" customFormat="1" ht="15" customHeight="1">
      <c r="A8" s="1063"/>
      <c r="B8" s="1064"/>
      <c r="C8" s="1066"/>
      <c r="D8" s="1071" t="s">
        <v>1808</v>
      </c>
      <c r="E8" s="1346">
        <v>3651</v>
      </c>
      <c r="F8" s="1346">
        <v>2955</v>
      </c>
      <c r="G8" s="1346">
        <v>696</v>
      </c>
      <c r="H8" s="1346">
        <v>4558</v>
      </c>
    </row>
    <row r="9" spans="1:8" s="373" customFormat="1" ht="15" customHeight="1">
      <c r="A9" s="1061"/>
      <c r="B9" s="1068" t="s">
        <v>2397</v>
      </c>
      <c r="C9" s="1065"/>
      <c r="D9" s="1071" t="s">
        <v>1807</v>
      </c>
      <c r="E9" s="374">
        <v>1294</v>
      </c>
      <c r="F9" s="374">
        <v>1103</v>
      </c>
      <c r="G9" s="374">
        <v>191</v>
      </c>
      <c r="H9" s="374">
        <v>968</v>
      </c>
    </row>
    <row r="10" spans="1:8" s="372" customFormat="1" ht="15" customHeight="1">
      <c r="A10" s="362"/>
      <c r="B10" s="1067"/>
      <c r="C10" s="1069"/>
      <c r="D10" s="1071" t="s">
        <v>1808</v>
      </c>
      <c r="E10" s="1346">
        <v>1051</v>
      </c>
      <c r="F10" s="1346">
        <v>844</v>
      </c>
      <c r="G10" s="1346">
        <v>207</v>
      </c>
      <c r="H10" s="1346">
        <v>1089</v>
      </c>
    </row>
    <row r="11" spans="1:8" s="372" customFormat="1" ht="15" customHeight="1">
      <c r="A11" s="362"/>
      <c r="B11" s="1068" t="s">
        <v>2403</v>
      </c>
      <c r="C11" s="1070"/>
      <c r="D11" s="1071" t="s">
        <v>1807</v>
      </c>
      <c r="E11" s="374">
        <v>405</v>
      </c>
      <c r="F11" s="374">
        <v>249</v>
      </c>
      <c r="G11" s="374">
        <v>156</v>
      </c>
      <c r="H11" s="374">
        <v>532</v>
      </c>
    </row>
    <row r="12" spans="1:8" s="372" customFormat="1" ht="15" customHeight="1">
      <c r="A12" s="362"/>
      <c r="B12" s="1067"/>
      <c r="C12" s="1069"/>
      <c r="D12" s="1071" t="s">
        <v>1808</v>
      </c>
      <c r="E12" s="374">
        <v>316</v>
      </c>
      <c r="F12" s="374">
        <v>203</v>
      </c>
      <c r="G12" s="374">
        <v>113</v>
      </c>
      <c r="H12" s="374">
        <v>544</v>
      </c>
    </row>
    <row r="13" spans="1:8" s="372" customFormat="1" ht="15" customHeight="1">
      <c r="A13" s="362"/>
      <c r="B13" s="1068" t="s">
        <v>2402</v>
      </c>
      <c r="C13" s="1070"/>
      <c r="D13" s="1071" t="s">
        <v>1807</v>
      </c>
      <c r="E13" s="374">
        <v>224</v>
      </c>
      <c r="F13" s="374">
        <v>183</v>
      </c>
      <c r="G13" s="374">
        <v>41</v>
      </c>
      <c r="H13" s="374">
        <v>470</v>
      </c>
    </row>
    <row r="14" spans="1:8" s="372" customFormat="1" ht="15" customHeight="1">
      <c r="A14" s="362"/>
      <c r="B14" s="1067"/>
      <c r="C14" s="1069"/>
      <c r="D14" s="1071" t="s">
        <v>1808</v>
      </c>
      <c r="E14" s="374">
        <v>181</v>
      </c>
      <c r="F14" s="374">
        <v>148</v>
      </c>
      <c r="G14" s="374">
        <v>33</v>
      </c>
      <c r="H14" s="374">
        <v>483</v>
      </c>
    </row>
    <row r="15" spans="1:8" s="372" customFormat="1" ht="15" customHeight="1">
      <c r="A15" s="362"/>
      <c r="B15" s="1068" t="s">
        <v>2401</v>
      </c>
      <c r="C15" s="1070"/>
      <c r="D15" s="1071" t="s">
        <v>1807</v>
      </c>
      <c r="E15" s="374">
        <v>597</v>
      </c>
      <c r="F15" s="374">
        <v>497</v>
      </c>
      <c r="G15" s="374">
        <v>100</v>
      </c>
      <c r="H15" s="374">
        <v>251</v>
      </c>
    </row>
    <row r="16" spans="1:8" s="373" customFormat="1" ht="15" customHeight="1">
      <c r="A16" s="362"/>
      <c r="B16" s="1067"/>
      <c r="C16" s="1069"/>
      <c r="D16" s="1071" t="s">
        <v>1808</v>
      </c>
      <c r="E16" s="374">
        <v>514</v>
      </c>
      <c r="F16" s="374">
        <v>416</v>
      </c>
      <c r="G16" s="374">
        <v>98</v>
      </c>
      <c r="H16" s="374">
        <v>268</v>
      </c>
    </row>
    <row r="17" spans="1:12" s="373" customFormat="1" ht="15" customHeight="1">
      <c r="A17" s="362"/>
      <c r="B17" s="1068" t="s">
        <v>2400</v>
      </c>
      <c r="C17" s="1070"/>
      <c r="D17" s="1071" t="s">
        <v>1807</v>
      </c>
      <c r="E17" s="374">
        <v>753</v>
      </c>
      <c r="F17" s="374">
        <v>655</v>
      </c>
      <c r="G17" s="374">
        <v>98</v>
      </c>
      <c r="H17" s="374">
        <v>525</v>
      </c>
    </row>
    <row r="18" spans="1:12" s="373" customFormat="1" ht="15" customHeight="1">
      <c r="A18" s="362"/>
      <c r="B18" s="1067"/>
      <c r="C18" s="1069"/>
      <c r="D18" s="1071" t="s">
        <v>1808</v>
      </c>
      <c r="E18" s="374">
        <v>517</v>
      </c>
      <c r="F18" s="374">
        <v>439</v>
      </c>
      <c r="G18" s="374">
        <v>78</v>
      </c>
      <c r="H18" s="374">
        <v>675</v>
      </c>
    </row>
    <row r="19" spans="1:12" s="373" customFormat="1" ht="15" customHeight="1">
      <c r="A19" s="362"/>
      <c r="B19" s="1068" t="s">
        <v>2399</v>
      </c>
      <c r="C19" s="1070"/>
      <c r="D19" s="1071" t="s">
        <v>1807</v>
      </c>
      <c r="E19" s="374">
        <v>732</v>
      </c>
      <c r="F19" s="374">
        <v>631</v>
      </c>
      <c r="G19" s="374">
        <v>101</v>
      </c>
      <c r="H19" s="374">
        <v>730</v>
      </c>
    </row>
    <row r="20" spans="1:12" s="373" customFormat="1" ht="15" customHeight="1">
      <c r="A20" s="362"/>
      <c r="B20" s="1067"/>
      <c r="C20" s="1069"/>
      <c r="D20" s="1071" t="s">
        <v>1808</v>
      </c>
      <c r="E20" s="374">
        <v>606</v>
      </c>
      <c r="F20" s="374">
        <v>520</v>
      </c>
      <c r="G20" s="374">
        <v>86</v>
      </c>
      <c r="H20" s="374">
        <v>759</v>
      </c>
    </row>
    <row r="21" spans="1:12" s="373" customFormat="1" ht="15" customHeight="1">
      <c r="A21" s="362"/>
      <c r="B21" s="1068" t="s">
        <v>2398</v>
      </c>
      <c r="C21" s="1070"/>
      <c r="D21" s="1071" t="s">
        <v>1807</v>
      </c>
      <c r="E21" s="374">
        <v>603</v>
      </c>
      <c r="F21" s="374">
        <v>521</v>
      </c>
      <c r="G21" s="374">
        <v>82</v>
      </c>
      <c r="H21" s="374">
        <v>619</v>
      </c>
    </row>
    <row r="22" spans="1:12" s="372" customFormat="1" ht="15" customHeight="1">
      <c r="A22" s="363"/>
      <c r="B22" s="1067"/>
      <c r="C22" s="1069"/>
      <c r="D22" s="1071" t="s">
        <v>1808</v>
      </c>
      <c r="E22" s="374">
        <v>466</v>
      </c>
      <c r="F22" s="374">
        <v>385</v>
      </c>
      <c r="G22" s="374">
        <v>81</v>
      </c>
      <c r="H22" s="374">
        <v>740</v>
      </c>
    </row>
    <row r="23" spans="1:12" ht="13.5">
      <c r="A23" s="1058" t="s">
        <v>1809</v>
      </c>
      <c r="B23" s="832"/>
      <c r="C23" s="832"/>
      <c r="D23" s="1059"/>
      <c r="E23" s="832"/>
    </row>
    <row r="24" spans="1:12" ht="21.75" customHeight="1">
      <c r="A24" s="1080" t="s">
        <v>1833</v>
      </c>
      <c r="B24" s="1081"/>
      <c r="C24" s="1081"/>
      <c r="D24" s="1081"/>
      <c r="E24" s="1081"/>
    </row>
    <row r="25" spans="1:12" ht="30" customHeight="1">
      <c r="A25" s="1873" t="s">
        <v>1824</v>
      </c>
      <c r="B25" s="1873"/>
      <c r="C25" s="1873"/>
      <c r="D25" s="1873" t="s">
        <v>1829</v>
      </c>
      <c r="E25" s="1873"/>
      <c r="F25" s="1873"/>
      <c r="G25" s="1873"/>
      <c r="H25" s="1873"/>
      <c r="J25" s="1859"/>
      <c r="K25" s="1859"/>
      <c r="L25" s="1859"/>
    </row>
    <row r="26" spans="1:12" ht="30" customHeight="1">
      <c r="A26" s="1873" t="s">
        <v>1825</v>
      </c>
      <c r="B26" s="1873"/>
      <c r="C26" s="1873"/>
      <c r="D26" s="1873" t="s">
        <v>1830</v>
      </c>
      <c r="E26" s="1873"/>
      <c r="F26" s="1873"/>
      <c r="G26" s="1873"/>
      <c r="H26" s="1873"/>
      <c r="J26" s="1859"/>
      <c r="K26" s="1859"/>
      <c r="L26" s="1859"/>
    </row>
    <row r="27" spans="1:12" ht="30" customHeight="1">
      <c r="A27" s="1873" t="s">
        <v>1826</v>
      </c>
      <c r="B27" s="1873"/>
      <c r="C27" s="1873"/>
      <c r="D27" s="1873" t="s">
        <v>1831</v>
      </c>
      <c r="E27" s="1873"/>
      <c r="F27" s="1873"/>
      <c r="G27" s="1873"/>
      <c r="H27" s="1873"/>
      <c r="J27" s="1859"/>
      <c r="K27" s="1859"/>
      <c r="L27" s="1859"/>
    </row>
    <row r="28" spans="1:12" ht="30" customHeight="1">
      <c r="A28" s="1873" t="s">
        <v>1827</v>
      </c>
      <c r="B28" s="1873"/>
      <c r="C28" s="1873"/>
      <c r="D28" s="1873" t="s">
        <v>1832</v>
      </c>
      <c r="E28" s="1873"/>
      <c r="F28" s="1873"/>
      <c r="G28" s="1873"/>
      <c r="H28" s="1873"/>
      <c r="J28" s="1859"/>
      <c r="K28" s="1859"/>
      <c r="L28" s="1859"/>
    </row>
    <row r="29" spans="1:12" ht="45.75" customHeight="1">
      <c r="A29" s="1873" t="s">
        <v>1828</v>
      </c>
      <c r="B29" s="1873"/>
      <c r="C29" s="1873"/>
      <c r="D29" s="1873" t="s">
        <v>1834</v>
      </c>
      <c r="E29" s="1873"/>
      <c r="F29" s="1873"/>
      <c r="G29" s="1873"/>
      <c r="H29" s="1873"/>
      <c r="J29" s="1860"/>
      <c r="K29" s="1860"/>
      <c r="L29" s="1860"/>
    </row>
    <row r="30" spans="1:12" ht="33" customHeight="1">
      <c r="A30" s="1873" t="s">
        <v>1835</v>
      </c>
      <c r="B30" s="1873"/>
      <c r="C30" s="1873"/>
      <c r="D30" s="1873" t="s">
        <v>1838</v>
      </c>
      <c r="E30" s="1873"/>
      <c r="F30" s="1873"/>
      <c r="G30" s="1873"/>
      <c r="H30" s="1873"/>
    </row>
  </sheetData>
  <mergeCells count="24">
    <mergeCell ref="A28:C28"/>
    <mergeCell ref="D28:H28"/>
    <mergeCell ref="A29:C29"/>
    <mergeCell ref="D29:H29"/>
    <mergeCell ref="A30:C30"/>
    <mergeCell ref="D30:H30"/>
    <mergeCell ref="A25:C25"/>
    <mergeCell ref="D25:H25"/>
    <mergeCell ref="A26:C26"/>
    <mergeCell ref="D26:H26"/>
    <mergeCell ref="A27:C27"/>
    <mergeCell ref="D27:H27"/>
    <mergeCell ref="A1:B1"/>
    <mergeCell ref="A2:H2"/>
    <mergeCell ref="A4:C6"/>
    <mergeCell ref="E4:E6"/>
    <mergeCell ref="H4:H6"/>
    <mergeCell ref="F5:F6"/>
    <mergeCell ref="G5:G6"/>
    <mergeCell ref="J25:L25"/>
    <mergeCell ref="J26:L26"/>
    <mergeCell ref="J27:L27"/>
    <mergeCell ref="J28:L28"/>
    <mergeCell ref="J29:L29"/>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32" pageOrder="overThenDown"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99FF"/>
  </sheetPr>
  <dimension ref="A1:M9741"/>
  <sheetViews>
    <sheetView showGridLines="0" zoomScaleNormal="100" zoomScaleSheetLayoutView="75" workbookViewId="0">
      <selection activeCell="A2" sqref="A2:J2"/>
    </sheetView>
  </sheetViews>
  <sheetFormatPr defaultRowHeight="13.5"/>
  <cols>
    <col min="1" max="1" width="2.125" style="397" customWidth="1"/>
    <col min="2" max="2" width="9.625" style="397" bestFit="1" customWidth="1"/>
    <col min="3" max="3" width="2.125" style="398" customWidth="1"/>
    <col min="4" max="4" width="6.625" style="398" bestFit="1" customWidth="1"/>
    <col min="5" max="10" width="11.125" style="399" customWidth="1"/>
    <col min="11" max="250" width="9" style="400"/>
    <col min="251" max="251" width="2.125" style="400" customWidth="1"/>
    <col min="252" max="252" width="13.625" style="400" customWidth="1"/>
    <col min="253" max="253" width="2.125" style="400" customWidth="1"/>
    <col min="254" max="259" width="11.375" style="400" customWidth="1"/>
    <col min="260" max="506" width="9" style="400"/>
    <col min="507" max="507" width="2.125" style="400" customWidth="1"/>
    <col min="508" max="508" width="13.625" style="400" customWidth="1"/>
    <col min="509" max="509" width="2.125" style="400" customWidth="1"/>
    <col min="510" max="515" width="11.375" style="400" customWidth="1"/>
    <col min="516" max="762" width="9" style="400"/>
    <col min="763" max="763" width="2.125" style="400" customWidth="1"/>
    <col min="764" max="764" width="13.625" style="400" customWidth="1"/>
    <col min="765" max="765" width="2.125" style="400" customWidth="1"/>
    <col min="766" max="771" width="11.375" style="400" customWidth="1"/>
    <col min="772" max="1018" width="9" style="400"/>
    <col min="1019" max="1019" width="2.125" style="400" customWidth="1"/>
    <col min="1020" max="1020" width="13.625" style="400" customWidth="1"/>
    <col min="1021" max="1021" width="2.125" style="400" customWidth="1"/>
    <col min="1022" max="1027" width="11.375" style="400" customWidth="1"/>
    <col min="1028" max="1274" width="9" style="400"/>
    <col min="1275" max="1275" width="2.125" style="400" customWidth="1"/>
    <col min="1276" max="1276" width="13.625" style="400" customWidth="1"/>
    <col min="1277" max="1277" width="2.125" style="400" customWidth="1"/>
    <col min="1278" max="1283" width="11.375" style="400" customWidth="1"/>
    <col min="1284" max="1530" width="9" style="400"/>
    <col min="1531" max="1531" width="2.125" style="400" customWidth="1"/>
    <col min="1532" max="1532" width="13.625" style="400" customWidth="1"/>
    <col min="1533" max="1533" width="2.125" style="400" customWidth="1"/>
    <col min="1534" max="1539" width="11.375" style="400" customWidth="1"/>
    <col min="1540" max="1786" width="9" style="400"/>
    <col min="1787" max="1787" width="2.125" style="400" customWidth="1"/>
    <col min="1788" max="1788" width="13.625" style="400" customWidth="1"/>
    <col min="1789" max="1789" width="2.125" style="400" customWidth="1"/>
    <col min="1790" max="1795" width="11.375" style="400" customWidth="1"/>
    <col min="1796" max="2042" width="9" style="400"/>
    <col min="2043" max="2043" width="2.125" style="400" customWidth="1"/>
    <col min="2044" max="2044" width="13.625" style="400" customWidth="1"/>
    <col min="2045" max="2045" width="2.125" style="400" customWidth="1"/>
    <col min="2046" max="2051" width="11.375" style="400" customWidth="1"/>
    <col min="2052" max="2298" width="9" style="400"/>
    <col min="2299" max="2299" width="2.125" style="400" customWidth="1"/>
    <col min="2300" max="2300" width="13.625" style="400" customWidth="1"/>
    <col min="2301" max="2301" width="2.125" style="400" customWidth="1"/>
    <col min="2302" max="2307" width="11.375" style="400" customWidth="1"/>
    <col min="2308" max="2554" width="9" style="400"/>
    <col min="2555" max="2555" width="2.125" style="400" customWidth="1"/>
    <col min="2556" max="2556" width="13.625" style="400" customWidth="1"/>
    <col min="2557" max="2557" width="2.125" style="400" customWidth="1"/>
    <col min="2558" max="2563" width="11.375" style="400" customWidth="1"/>
    <col min="2564" max="2810" width="9" style="400"/>
    <col min="2811" max="2811" width="2.125" style="400" customWidth="1"/>
    <col min="2812" max="2812" width="13.625" style="400" customWidth="1"/>
    <col min="2813" max="2813" width="2.125" style="400" customWidth="1"/>
    <col min="2814" max="2819" width="11.375" style="400" customWidth="1"/>
    <col min="2820" max="3066" width="9" style="400"/>
    <col min="3067" max="3067" width="2.125" style="400" customWidth="1"/>
    <col min="3068" max="3068" width="13.625" style="400" customWidth="1"/>
    <col min="3069" max="3069" width="2.125" style="400" customWidth="1"/>
    <col min="3070" max="3075" width="11.375" style="400" customWidth="1"/>
    <col min="3076" max="3322" width="9" style="400"/>
    <col min="3323" max="3323" width="2.125" style="400" customWidth="1"/>
    <col min="3324" max="3324" width="13.625" style="400" customWidth="1"/>
    <col min="3325" max="3325" width="2.125" style="400" customWidth="1"/>
    <col min="3326" max="3331" width="11.375" style="400" customWidth="1"/>
    <col min="3332" max="3578" width="9" style="400"/>
    <col min="3579" max="3579" width="2.125" style="400" customWidth="1"/>
    <col min="3580" max="3580" width="13.625" style="400" customWidth="1"/>
    <col min="3581" max="3581" width="2.125" style="400" customWidth="1"/>
    <col min="3582" max="3587" width="11.375" style="400" customWidth="1"/>
    <col min="3588" max="3834" width="9" style="400"/>
    <col min="3835" max="3835" width="2.125" style="400" customWidth="1"/>
    <col min="3836" max="3836" width="13.625" style="400" customWidth="1"/>
    <col min="3837" max="3837" width="2.125" style="400" customWidth="1"/>
    <col min="3838" max="3843" width="11.375" style="400" customWidth="1"/>
    <col min="3844" max="4090" width="9" style="400"/>
    <col min="4091" max="4091" width="2.125" style="400" customWidth="1"/>
    <col min="4092" max="4092" width="13.625" style="400" customWidth="1"/>
    <col min="4093" max="4093" width="2.125" style="400" customWidth="1"/>
    <col min="4094" max="4099" width="11.375" style="400" customWidth="1"/>
    <col min="4100" max="4346" width="9" style="400"/>
    <col min="4347" max="4347" width="2.125" style="400" customWidth="1"/>
    <col min="4348" max="4348" width="13.625" style="400" customWidth="1"/>
    <col min="4349" max="4349" width="2.125" style="400" customWidth="1"/>
    <col min="4350" max="4355" width="11.375" style="400" customWidth="1"/>
    <col min="4356" max="4602" width="9" style="400"/>
    <col min="4603" max="4603" width="2.125" style="400" customWidth="1"/>
    <col min="4604" max="4604" width="13.625" style="400" customWidth="1"/>
    <col min="4605" max="4605" width="2.125" style="400" customWidth="1"/>
    <col min="4606" max="4611" width="11.375" style="400" customWidth="1"/>
    <col min="4612" max="4858" width="9" style="400"/>
    <col min="4859" max="4859" width="2.125" style="400" customWidth="1"/>
    <col min="4860" max="4860" width="13.625" style="400" customWidth="1"/>
    <col min="4861" max="4861" width="2.125" style="400" customWidth="1"/>
    <col min="4862" max="4867" width="11.375" style="400" customWidth="1"/>
    <col min="4868" max="5114" width="9" style="400"/>
    <col min="5115" max="5115" width="2.125" style="400" customWidth="1"/>
    <col min="5116" max="5116" width="13.625" style="400" customWidth="1"/>
    <col min="5117" max="5117" width="2.125" style="400" customWidth="1"/>
    <col min="5118" max="5123" width="11.375" style="400" customWidth="1"/>
    <col min="5124" max="5370" width="9" style="400"/>
    <col min="5371" max="5371" width="2.125" style="400" customWidth="1"/>
    <col min="5372" max="5372" width="13.625" style="400" customWidth="1"/>
    <col min="5373" max="5373" width="2.125" style="400" customWidth="1"/>
    <col min="5374" max="5379" width="11.375" style="400" customWidth="1"/>
    <col min="5380" max="5626" width="9" style="400"/>
    <col min="5627" max="5627" width="2.125" style="400" customWidth="1"/>
    <col min="5628" max="5628" width="13.625" style="400" customWidth="1"/>
    <col min="5629" max="5629" width="2.125" style="400" customWidth="1"/>
    <col min="5630" max="5635" width="11.375" style="400" customWidth="1"/>
    <col min="5636" max="5882" width="9" style="400"/>
    <col min="5883" max="5883" width="2.125" style="400" customWidth="1"/>
    <col min="5884" max="5884" width="13.625" style="400" customWidth="1"/>
    <col min="5885" max="5885" width="2.125" style="400" customWidth="1"/>
    <col min="5886" max="5891" width="11.375" style="400" customWidth="1"/>
    <col min="5892" max="6138" width="9" style="400"/>
    <col min="6139" max="6139" width="2.125" style="400" customWidth="1"/>
    <col min="6140" max="6140" width="13.625" style="400" customWidth="1"/>
    <col min="6141" max="6141" width="2.125" style="400" customWidth="1"/>
    <col min="6142" max="6147" width="11.375" style="400" customWidth="1"/>
    <col min="6148" max="6394" width="9" style="400"/>
    <col min="6395" max="6395" width="2.125" style="400" customWidth="1"/>
    <col min="6396" max="6396" width="13.625" style="400" customWidth="1"/>
    <col min="6397" max="6397" width="2.125" style="400" customWidth="1"/>
    <col min="6398" max="6403" width="11.375" style="400" customWidth="1"/>
    <col min="6404" max="6650" width="9" style="400"/>
    <col min="6651" max="6651" width="2.125" style="400" customWidth="1"/>
    <col min="6652" max="6652" width="13.625" style="400" customWidth="1"/>
    <col min="6653" max="6653" width="2.125" style="400" customWidth="1"/>
    <col min="6654" max="6659" width="11.375" style="400" customWidth="1"/>
    <col min="6660" max="6906" width="9" style="400"/>
    <col min="6907" max="6907" width="2.125" style="400" customWidth="1"/>
    <col min="6908" max="6908" width="13.625" style="400" customWidth="1"/>
    <col min="6909" max="6909" width="2.125" style="400" customWidth="1"/>
    <col min="6910" max="6915" width="11.375" style="400" customWidth="1"/>
    <col min="6916" max="7162" width="9" style="400"/>
    <col min="7163" max="7163" width="2.125" style="400" customWidth="1"/>
    <col min="7164" max="7164" width="13.625" style="400" customWidth="1"/>
    <col min="7165" max="7165" width="2.125" style="400" customWidth="1"/>
    <col min="7166" max="7171" width="11.375" style="400" customWidth="1"/>
    <col min="7172" max="7418" width="9" style="400"/>
    <col min="7419" max="7419" width="2.125" style="400" customWidth="1"/>
    <col min="7420" max="7420" width="13.625" style="400" customWidth="1"/>
    <col min="7421" max="7421" width="2.125" style="400" customWidth="1"/>
    <col min="7422" max="7427" width="11.375" style="400" customWidth="1"/>
    <col min="7428" max="7674" width="9" style="400"/>
    <col min="7675" max="7675" width="2.125" style="400" customWidth="1"/>
    <col min="7676" max="7676" width="13.625" style="400" customWidth="1"/>
    <col min="7677" max="7677" width="2.125" style="400" customWidth="1"/>
    <col min="7678" max="7683" width="11.375" style="400" customWidth="1"/>
    <col min="7684" max="7930" width="9" style="400"/>
    <col min="7931" max="7931" width="2.125" style="400" customWidth="1"/>
    <col min="7932" max="7932" width="13.625" style="400" customWidth="1"/>
    <col min="7933" max="7933" width="2.125" style="400" customWidth="1"/>
    <col min="7934" max="7939" width="11.375" style="400" customWidth="1"/>
    <col min="7940" max="8186" width="9" style="400"/>
    <col min="8187" max="8187" width="2.125" style="400" customWidth="1"/>
    <col min="8188" max="8188" width="13.625" style="400" customWidth="1"/>
    <col min="8189" max="8189" width="2.125" style="400" customWidth="1"/>
    <col min="8190" max="8195" width="11.375" style="400" customWidth="1"/>
    <col min="8196" max="8442" width="9" style="400"/>
    <col min="8443" max="8443" width="2.125" style="400" customWidth="1"/>
    <col min="8444" max="8444" width="13.625" style="400" customWidth="1"/>
    <col min="8445" max="8445" width="2.125" style="400" customWidth="1"/>
    <col min="8446" max="8451" width="11.375" style="400" customWidth="1"/>
    <col min="8452" max="8698" width="9" style="400"/>
    <col min="8699" max="8699" width="2.125" style="400" customWidth="1"/>
    <col min="8700" max="8700" width="13.625" style="400" customWidth="1"/>
    <col min="8701" max="8701" width="2.125" style="400" customWidth="1"/>
    <col min="8702" max="8707" width="11.375" style="400" customWidth="1"/>
    <col min="8708" max="8954" width="9" style="400"/>
    <col min="8955" max="8955" width="2.125" style="400" customWidth="1"/>
    <col min="8956" max="8956" width="13.625" style="400" customWidth="1"/>
    <col min="8957" max="8957" width="2.125" style="400" customWidth="1"/>
    <col min="8958" max="8963" width="11.375" style="400" customWidth="1"/>
    <col min="8964" max="9210" width="9" style="400"/>
    <col min="9211" max="9211" width="2.125" style="400" customWidth="1"/>
    <col min="9212" max="9212" width="13.625" style="400" customWidth="1"/>
    <col min="9213" max="9213" width="2.125" style="400" customWidth="1"/>
    <col min="9214" max="9219" width="11.375" style="400" customWidth="1"/>
    <col min="9220" max="9466" width="9" style="400"/>
    <col min="9467" max="9467" width="2.125" style="400" customWidth="1"/>
    <col min="9468" max="9468" width="13.625" style="400" customWidth="1"/>
    <col min="9469" max="9469" width="2.125" style="400" customWidth="1"/>
    <col min="9470" max="9475" width="11.375" style="400" customWidth="1"/>
    <col min="9476" max="9722" width="9" style="400"/>
    <col min="9723" max="9723" width="2.125" style="400" customWidth="1"/>
    <col min="9724" max="9724" width="13.625" style="400" customWidth="1"/>
    <col min="9725" max="9725" width="2.125" style="400" customWidth="1"/>
    <col min="9726" max="9731" width="11.375" style="400" customWidth="1"/>
    <col min="9732" max="9978" width="9" style="400"/>
    <col min="9979" max="9979" width="2.125" style="400" customWidth="1"/>
    <col min="9980" max="9980" width="13.625" style="400" customWidth="1"/>
    <col min="9981" max="9981" width="2.125" style="400" customWidth="1"/>
    <col min="9982" max="9987" width="11.375" style="400" customWidth="1"/>
    <col min="9988" max="10234" width="9" style="400"/>
    <col min="10235" max="10235" width="2.125" style="400" customWidth="1"/>
    <col min="10236" max="10236" width="13.625" style="400" customWidth="1"/>
    <col min="10237" max="10237" width="2.125" style="400" customWidth="1"/>
    <col min="10238" max="10243" width="11.375" style="400" customWidth="1"/>
    <col min="10244" max="10490" width="9" style="400"/>
    <col min="10491" max="10491" width="2.125" style="400" customWidth="1"/>
    <col min="10492" max="10492" width="13.625" style="400" customWidth="1"/>
    <col min="10493" max="10493" width="2.125" style="400" customWidth="1"/>
    <col min="10494" max="10499" width="11.375" style="400" customWidth="1"/>
    <col min="10500" max="10746" width="9" style="400"/>
    <col min="10747" max="10747" width="2.125" style="400" customWidth="1"/>
    <col min="10748" max="10748" width="13.625" style="400" customWidth="1"/>
    <col min="10749" max="10749" width="2.125" style="400" customWidth="1"/>
    <col min="10750" max="10755" width="11.375" style="400" customWidth="1"/>
    <col min="10756" max="11002" width="9" style="400"/>
    <col min="11003" max="11003" width="2.125" style="400" customWidth="1"/>
    <col min="11004" max="11004" width="13.625" style="400" customWidth="1"/>
    <col min="11005" max="11005" width="2.125" style="400" customWidth="1"/>
    <col min="11006" max="11011" width="11.375" style="400" customWidth="1"/>
    <col min="11012" max="11258" width="9" style="400"/>
    <col min="11259" max="11259" width="2.125" style="400" customWidth="1"/>
    <col min="11260" max="11260" width="13.625" style="400" customWidth="1"/>
    <col min="11261" max="11261" width="2.125" style="400" customWidth="1"/>
    <col min="11262" max="11267" width="11.375" style="400" customWidth="1"/>
    <col min="11268" max="11514" width="9" style="400"/>
    <col min="11515" max="11515" width="2.125" style="400" customWidth="1"/>
    <col min="11516" max="11516" width="13.625" style="400" customWidth="1"/>
    <col min="11517" max="11517" width="2.125" style="400" customWidth="1"/>
    <col min="11518" max="11523" width="11.375" style="400" customWidth="1"/>
    <col min="11524" max="11770" width="9" style="400"/>
    <col min="11771" max="11771" width="2.125" style="400" customWidth="1"/>
    <col min="11772" max="11772" width="13.625" style="400" customWidth="1"/>
    <col min="11773" max="11773" width="2.125" style="400" customWidth="1"/>
    <col min="11774" max="11779" width="11.375" style="400" customWidth="1"/>
    <col min="11780" max="12026" width="9" style="400"/>
    <col min="12027" max="12027" width="2.125" style="400" customWidth="1"/>
    <col min="12028" max="12028" width="13.625" style="400" customWidth="1"/>
    <col min="12029" max="12029" width="2.125" style="400" customWidth="1"/>
    <col min="12030" max="12035" width="11.375" style="400" customWidth="1"/>
    <col min="12036" max="12282" width="9" style="400"/>
    <col min="12283" max="12283" width="2.125" style="400" customWidth="1"/>
    <col min="12284" max="12284" width="13.625" style="400" customWidth="1"/>
    <col min="12285" max="12285" width="2.125" style="400" customWidth="1"/>
    <col min="12286" max="12291" width="11.375" style="400" customWidth="1"/>
    <col min="12292" max="12538" width="9" style="400"/>
    <col min="12539" max="12539" width="2.125" style="400" customWidth="1"/>
    <col min="12540" max="12540" width="13.625" style="400" customWidth="1"/>
    <col min="12541" max="12541" width="2.125" style="400" customWidth="1"/>
    <col min="12542" max="12547" width="11.375" style="400" customWidth="1"/>
    <col min="12548" max="12794" width="9" style="400"/>
    <col min="12795" max="12795" width="2.125" style="400" customWidth="1"/>
    <col min="12796" max="12796" width="13.625" style="400" customWidth="1"/>
    <col min="12797" max="12797" width="2.125" style="400" customWidth="1"/>
    <col min="12798" max="12803" width="11.375" style="400" customWidth="1"/>
    <col min="12804" max="13050" width="9" style="400"/>
    <col min="13051" max="13051" width="2.125" style="400" customWidth="1"/>
    <col min="13052" max="13052" width="13.625" style="400" customWidth="1"/>
    <col min="13053" max="13053" width="2.125" style="400" customWidth="1"/>
    <col min="13054" max="13059" width="11.375" style="400" customWidth="1"/>
    <col min="13060" max="13306" width="9" style="400"/>
    <col min="13307" max="13307" width="2.125" style="400" customWidth="1"/>
    <col min="13308" max="13308" width="13.625" style="400" customWidth="1"/>
    <col min="13309" max="13309" width="2.125" style="400" customWidth="1"/>
    <col min="13310" max="13315" width="11.375" style="400" customWidth="1"/>
    <col min="13316" max="13562" width="9" style="400"/>
    <col min="13563" max="13563" width="2.125" style="400" customWidth="1"/>
    <col min="13564" max="13564" width="13.625" style="400" customWidth="1"/>
    <col min="13565" max="13565" width="2.125" style="400" customWidth="1"/>
    <col min="13566" max="13571" width="11.375" style="400" customWidth="1"/>
    <col min="13572" max="13818" width="9" style="400"/>
    <col min="13819" max="13819" width="2.125" style="400" customWidth="1"/>
    <col min="13820" max="13820" width="13.625" style="400" customWidth="1"/>
    <col min="13821" max="13821" width="2.125" style="400" customWidth="1"/>
    <col min="13822" max="13827" width="11.375" style="400" customWidth="1"/>
    <col min="13828" max="14074" width="9" style="400"/>
    <col min="14075" max="14075" width="2.125" style="400" customWidth="1"/>
    <col min="14076" max="14076" width="13.625" style="400" customWidth="1"/>
    <col min="14077" max="14077" width="2.125" style="400" customWidth="1"/>
    <col min="14078" max="14083" width="11.375" style="400" customWidth="1"/>
    <col min="14084" max="14330" width="9" style="400"/>
    <col min="14331" max="14331" width="2.125" style="400" customWidth="1"/>
    <col min="14332" max="14332" width="13.625" style="400" customWidth="1"/>
    <col min="14333" max="14333" width="2.125" style="400" customWidth="1"/>
    <col min="14334" max="14339" width="11.375" style="400" customWidth="1"/>
    <col min="14340" max="14586" width="9" style="400"/>
    <col min="14587" max="14587" width="2.125" style="400" customWidth="1"/>
    <col min="14588" max="14588" width="13.625" style="400" customWidth="1"/>
    <col min="14589" max="14589" width="2.125" style="400" customWidth="1"/>
    <col min="14590" max="14595" width="11.375" style="400" customWidth="1"/>
    <col min="14596" max="14842" width="9" style="400"/>
    <col min="14843" max="14843" width="2.125" style="400" customWidth="1"/>
    <col min="14844" max="14844" width="13.625" style="400" customWidth="1"/>
    <col min="14845" max="14845" width="2.125" style="400" customWidth="1"/>
    <col min="14846" max="14851" width="11.375" style="400" customWidth="1"/>
    <col min="14852" max="15098" width="9" style="400"/>
    <col min="15099" max="15099" width="2.125" style="400" customWidth="1"/>
    <col min="15100" max="15100" width="13.625" style="400" customWidth="1"/>
    <col min="15101" max="15101" width="2.125" style="400" customWidth="1"/>
    <col min="15102" max="15107" width="11.375" style="400" customWidth="1"/>
    <col min="15108" max="15354" width="9" style="400"/>
    <col min="15355" max="15355" width="2.125" style="400" customWidth="1"/>
    <col min="15356" max="15356" width="13.625" style="400" customWidth="1"/>
    <col min="15357" max="15357" width="2.125" style="400" customWidth="1"/>
    <col min="15358" max="15363" width="11.375" style="400" customWidth="1"/>
    <col min="15364" max="15610" width="9" style="400"/>
    <col min="15611" max="15611" width="2.125" style="400" customWidth="1"/>
    <col min="15612" max="15612" width="13.625" style="400" customWidth="1"/>
    <col min="15613" max="15613" width="2.125" style="400" customWidth="1"/>
    <col min="15614" max="15619" width="11.375" style="400" customWidth="1"/>
    <col min="15620" max="15866" width="9" style="400"/>
    <col min="15867" max="15867" width="2.125" style="400" customWidth="1"/>
    <col min="15868" max="15868" width="13.625" style="400" customWidth="1"/>
    <col min="15869" max="15869" width="2.125" style="400" customWidth="1"/>
    <col min="15870" max="15875" width="11.375" style="400" customWidth="1"/>
    <col min="15876" max="16122" width="9" style="400"/>
    <col min="16123" max="16123" width="2.125" style="400" customWidth="1"/>
    <col min="16124" max="16124" width="13.625" style="400" customWidth="1"/>
    <col min="16125" max="16125" width="2.125" style="400" customWidth="1"/>
    <col min="16126" max="16131" width="11.375" style="400" customWidth="1"/>
    <col min="16132" max="16384" width="9" style="400"/>
  </cols>
  <sheetData>
    <row r="1" spans="1:13" s="1" customFormat="1" ht="18" customHeight="1">
      <c r="A1" s="1621" t="s">
        <v>1554</v>
      </c>
      <c r="B1" s="1621"/>
      <c r="E1" s="2"/>
    </row>
    <row r="2" spans="1:13" s="376" customFormat="1" ht="21" customHeight="1">
      <c r="A2" s="1874" t="s">
        <v>2010</v>
      </c>
      <c r="B2" s="1874"/>
      <c r="C2" s="1874"/>
      <c r="D2" s="1874"/>
      <c r="E2" s="1874"/>
      <c r="F2" s="1874"/>
      <c r="G2" s="1874"/>
      <c r="H2" s="1874"/>
      <c r="I2" s="1874"/>
      <c r="J2" s="1874"/>
    </row>
    <row r="3" spans="1:13" s="376" customFormat="1" ht="13.5" customHeight="1">
      <c r="A3" s="377"/>
      <c r="B3" s="377"/>
      <c r="C3" s="378"/>
      <c r="D3" s="378"/>
      <c r="J3" s="379" t="s">
        <v>693</v>
      </c>
    </row>
    <row r="4" spans="1:13" s="382" customFormat="1" ht="15" customHeight="1">
      <c r="A4" s="1875"/>
      <c r="B4" s="1876"/>
      <c r="C4" s="1876"/>
      <c r="D4" s="1882"/>
      <c r="E4" s="1877" t="s">
        <v>694</v>
      </c>
      <c r="F4" s="1878"/>
      <c r="G4" s="380"/>
      <c r="H4" s="380"/>
      <c r="I4" s="380"/>
      <c r="J4" s="381"/>
      <c r="M4" s="383"/>
    </row>
    <row r="5" spans="1:13" s="382" customFormat="1" ht="15" customHeight="1">
      <c r="A5" s="1876"/>
      <c r="B5" s="1876"/>
      <c r="C5" s="1876"/>
      <c r="D5" s="1883"/>
      <c r="E5" s="1879"/>
      <c r="F5" s="1880"/>
      <c r="G5" s="1881" t="s">
        <v>695</v>
      </c>
      <c r="H5" s="1881"/>
      <c r="I5" s="1881" t="s">
        <v>696</v>
      </c>
      <c r="J5" s="1881"/>
    </row>
    <row r="6" spans="1:13" s="382" customFormat="1" ht="15" customHeight="1">
      <c r="A6" s="1876"/>
      <c r="B6" s="1876"/>
      <c r="C6" s="1876"/>
      <c r="D6" s="1884"/>
      <c r="E6" s="384" t="s">
        <v>697</v>
      </c>
      <c r="F6" s="384" t="s">
        <v>698</v>
      </c>
      <c r="G6" s="384" t="s">
        <v>697</v>
      </c>
      <c r="H6" s="384" t="s">
        <v>698</v>
      </c>
      <c r="I6" s="384" t="s">
        <v>697</v>
      </c>
      <c r="J6" s="384" t="s">
        <v>698</v>
      </c>
    </row>
    <row r="7" spans="1:13" s="382" customFormat="1" ht="15" customHeight="1">
      <c r="A7" s="359" t="s">
        <v>687</v>
      </c>
      <c r="B7" s="1062"/>
      <c r="C7" s="1065"/>
      <c r="D7" s="1071" t="s">
        <v>1807</v>
      </c>
      <c r="E7" s="985">
        <v>4587</v>
      </c>
      <c r="F7" s="985">
        <v>6720</v>
      </c>
      <c r="G7" s="985">
        <v>3835</v>
      </c>
      <c r="H7" s="985">
        <v>6577</v>
      </c>
      <c r="I7" s="985">
        <v>752</v>
      </c>
      <c r="J7" s="985">
        <v>143</v>
      </c>
    </row>
    <row r="8" spans="1:13" s="387" customFormat="1" ht="15" customHeight="1">
      <c r="A8" s="1063"/>
      <c r="B8" s="1064"/>
      <c r="C8" s="1066"/>
      <c r="D8" s="1071" t="s">
        <v>1808</v>
      </c>
      <c r="E8" s="985">
        <v>3621</v>
      </c>
      <c r="F8" s="985">
        <v>5335</v>
      </c>
      <c r="G8" s="985">
        <v>2948</v>
      </c>
      <c r="H8" s="985">
        <v>5210</v>
      </c>
      <c r="I8" s="985">
        <v>673</v>
      </c>
      <c r="J8" s="985">
        <v>125</v>
      </c>
    </row>
    <row r="9" spans="1:13" s="387" customFormat="1" ht="15" customHeight="1">
      <c r="A9" s="1061"/>
      <c r="B9" s="1068" t="s">
        <v>2397</v>
      </c>
      <c r="C9" s="1065"/>
      <c r="D9" s="1071" t="s">
        <v>1807</v>
      </c>
      <c r="E9" s="1348">
        <v>1288</v>
      </c>
      <c r="F9" s="1348">
        <v>1805</v>
      </c>
      <c r="G9" s="985">
        <v>1100</v>
      </c>
      <c r="H9" s="985">
        <v>1770</v>
      </c>
      <c r="I9" s="1348">
        <v>188</v>
      </c>
      <c r="J9" s="1348">
        <v>35</v>
      </c>
    </row>
    <row r="10" spans="1:13" s="389" customFormat="1" ht="15" customHeight="1">
      <c r="A10" s="362"/>
      <c r="B10" s="1067"/>
      <c r="C10" s="1069"/>
      <c r="D10" s="1071" t="s">
        <v>1808</v>
      </c>
      <c r="E10" s="985">
        <v>1032</v>
      </c>
      <c r="F10" s="985">
        <v>1451</v>
      </c>
      <c r="G10" s="985">
        <v>838</v>
      </c>
      <c r="H10" s="985">
        <v>1416</v>
      </c>
      <c r="I10" s="985">
        <v>194</v>
      </c>
      <c r="J10" s="985">
        <v>35</v>
      </c>
    </row>
    <row r="11" spans="1:13" s="389" customFormat="1" ht="15" customHeight="1">
      <c r="A11" s="362"/>
      <c r="B11" s="1068" t="s">
        <v>2403</v>
      </c>
      <c r="C11" s="1070"/>
      <c r="D11" s="1071" t="s">
        <v>1807</v>
      </c>
      <c r="E11" s="1348">
        <v>403</v>
      </c>
      <c r="F11" s="1348">
        <v>459</v>
      </c>
      <c r="G11" s="985">
        <v>249</v>
      </c>
      <c r="H11" s="985">
        <v>431</v>
      </c>
      <c r="I11" s="1348">
        <v>154</v>
      </c>
      <c r="J11" s="1348">
        <v>28</v>
      </c>
    </row>
    <row r="12" spans="1:13" s="389" customFormat="1" ht="15" customHeight="1">
      <c r="A12" s="362"/>
      <c r="B12" s="1067"/>
      <c r="C12" s="1069"/>
      <c r="D12" s="1071" t="s">
        <v>1808</v>
      </c>
      <c r="E12" s="1348">
        <v>314</v>
      </c>
      <c r="F12" s="1348">
        <v>405</v>
      </c>
      <c r="G12" s="985">
        <v>203</v>
      </c>
      <c r="H12" s="985">
        <v>385</v>
      </c>
      <c r="I12" s="1348">
        <v>111</v>
      </c>
      <c r="J12" s="1348">
        <v>20</v>
      </c>
    </row>
    <row r="13" spans="1:13" s="389" customFormat="1" ht="15" customHeight="1">
      <c r="A13" s="362"/>
      <c r="B13" s="1068" t="s">
        <v>2402</v>
      </c>
      <c r="C13" s="1070"/>
      <c r="D13" s="1071" t="s">
        <v>1807</v>
      </c>
      <c r="E13" s="1348">
        <v>224</v>
      </c>
      <c r="F13" s="1348">
        <v>309</v>
      </c>
      <c r="G13" s="985">
        <v>183</v>
      </c>
      <c r="H13" s="985">
        <v>302</v>
      </c>
      <c r="I13" s="1348">
        <v>41</v>
      </c>
      <c r="J13" s="1348">
        <v>7</v>
      </c>
    </row>
    <row r="14" spans="1:13" s="389" customFormat="1" ht="15" customHeight="1">
      <c r="A14" s="362"/>
      <c r="B14" s="1067"/>
      <c r="C14" s="1069"/>
      <c r="D14" s="1071" t="s">
        <v>1808</v>
      </c>
      <c r="E14" s="1348">
        <v>181</v>
      </c>
      <c r="F14" s="1348">
        <v>255</v>
      </c>
      <c r="G14" s="985">
        <v>148</v>
      </c>
      <c r="H14" s="985">
        <v>249</v>
      </c>
      <c r="I14" s="1348">
        <v>33</v>
      </c>
      <c r="J14" s="1348">
        <v>6</v>
      </c>
    </row>
    <row r="15" spans="1:13" s="389" customFormat="1" ht="15" customHeight="1">
      <c r="A15" s="362"/>
      <c r="B15" s="1068" t="s">
        <v>2401</v>
      </c>
      <c r="C15" s="1070"/>
      <c r="D15" s="1071" t="s">
        <v>1807</v>
      </c>
      <c r="E15" s="1348">
        <v>597</v>
      </c>
      <c r="F15" s="1348">
        <v>888</v>
      </c>
      <c r="G15" s="985">
        <v>497</v>
      </c>
      <c r="H15" s="985">
        <v>869</v>
      </c>
      <c r="I15" s="1348">
        <v>100</v>
      </c>
      <c r="J15" s="1348">
        <v>19</v>
      </c>
    </row>
    <row r="16" spans="1:13" s="389" customFormat="1" ht="15" customHeight="1">
      <c r="A16" s="362"/>
      <c r="B16" s="1067"/>
      <c r="C16" s="1069"/>
      <c r="D16" s="1071" t="s">
        <v>1808</v>
      </c>
      <c r="E16" s="1348">
        <v>514</v>
      </c>
      <c r="F16" s="1348">
        <v>740</v>
      </c>
      <c r="G16" s="985">
        <v>416</v>
      </c>
      <c r="H16" s="985">
        <v>721</v>
      </c>
      <c r="I16" s="1348">
        <v>98</v>
      </c>
      <c r="J16" s="1348">
        <v>19</v>
      </c>
    </row>
    <row r="17" spans="1:11" s="389" customFormat="1" ht="15" customHeight="1">
      <c r="A17" s="362"/>
      <c r="B17" s="1068" t="s">
        <v>2400</v>
      </c>
      <c r="C17" s="1070"/>
      <c r="D17" s="1071" t="s">
        <v>1807</v>
      </c>
      <c r="E17" s="1348">
        <v>742</v>
      </c>
      <c r="F17" s="1348">
        <v>985</v>
      </c>
      <c r="G17" s="985">
        <v>655</v>
      </c>
      <c r="H17" s="985">
        <v>968</v>
      </c>
      <c r="I17" s="1348">
        <v>87</v>
      </c>
      <c r="J17" s="1348">
        <v>17</v>
      </c>
    </row>
    <row r="18" spans="1:11" s="389" customFormat="1" ht="15" customHeight="1">
      <c r="A18" s="362"/>
      <c r="B18" s="1067"/>
      <c r="C18" s="1069"/>
      <c r="D18" s="1071" t="s">
        <v>1808</v>
      </c>
      <c r="E18" s="1348">
        <v>515</v>
      </c>
      <c r="F18" s="1348">
        <v>662</v>
      </c>
      <c r="G18" s="985">
        <v>439</v>
      </c>
      <c r="H18" s="985">
        <v>648</v>
      </c>
      <c r="I18" s="1348">
        <v>76</v>
      </c>
      <c r="J18" s="1348">
        <v>14</v>
      </c>
    </row>
    <row r="19" spans="1:11" s="389" customFormat="1" ht="15" customHeight="1">
      <c r="A19" s="362"/>
      <c r="B19" s="1068" t="s">
        <v>2399</v>
      </c>
      <c r="C19" s="1070"/>
      <c r="D19" s="1071" t="s">
        <v>1807</v>
      </c>
      <c r="E19" s="1348">
        <v>732</v>
      </c>
      <c r="F19" s="1348">
        <v>1320</v>
      </c>
      <c r="G19" s="985">
        <v>631</v>
      </c>
      <c r="H19" s="985">
        <v>1300</v>
      </c>
      <c r="I19" s="1348">
        <v>101</v>
      </c>
      <c r="J19" s="1348">
        <v>20</v>
      </c>
    </row>
    <row r="20" spans="1:11" s="389" customFormat="1" ht="15" customHeight="1">
      <c r="A20" s="362"/>
      <c r="B20" s="1067"/>
      <c r="C20" s="1069"/>
      <c r="D20" s="1071" t="s">
        <v>1808</v>
      </c>
      <c r="E20" s="1348">
        <v>606</v>
      </c>
      <c r="F20" s="1348">
        <v>1101</v>
      </c>
      <c r="G20" s="985">
        <v>520</v>
      </c>
      <c r="H20" s="985">
        <v>1085</v>
      </c>
      <c r="I20" s="1348">
        <v>86</v>
      </c>
      <c r="J20" s="1348">
        <v>16</v>
      </c>
    </row>
    <row r="21" spans="1:11" s="389" customFormat="1" ht="15" customHeight="1">
      <c r="A21" s="362"/>
      <c r="B21" s="1068" t="s">
        <v>2398</v>
      </c>
      <c r="C21" s="1070"/>
      <c r="D21" s="1071" t="s">
        <v>1807</v>
      </c>
      <c r="E21" s="1348">
        <v>601</v>
      </c>
      <c r="F21" s="1348">
        <v>954</v>
      </c>
      <c r="G21" s="985">
        <v>520</v>
      </c>
      <c r="H21" s="985">
        <v>939</v>
      </c>
      <c r="I21" s="1348">
        <v>81</v>
      </c>
      <c r="J21" s="1348">
        <v>15</v>
      </c>
    </row>
    <row r="22" spans="1:11" s="389" customFormat="1" ht="15" customHeight="1">
      <c r="A22" s="363"/>
      <c r="B22" s="1067"/>
      <c r="C22" s="1069"/>
      <c r="D22" s="1071" t="s">
        <v>1808</v>
      </c>
      <c r="E22" s="1348">
        <v>459</v>
      </c>
      <c r="F22" s="1348">
        <v>721</v>
      </c>
      <c r="G22" s="985">
        <v>384</v>
      </c>
      <c r="H22" s="985">
        <v>707</v>
      </c>
      <c r="I22" s="1348">
        <v>75</v>
      </c>
      <c r="J22" s="1348">
        <v>14</v>
      </c>
    </row>
    <row r="23" spans="1:11" s="393" customFormat="1" ht="13.5" customHeight="1">
      <c r="A23" s="1058" t="s">
        <v>1809</v>
      </c>
      <c r="B23" s="1059"/>
      <c r="C23" s="1059"/>
      <c r="D23" s="1059"/>
      <c r="E23" s="832"/>
      <c r="F23" s="392"/>
      <c r="G23" s="392"/>
      <c r="H23" s="392"/>
      <c r="I23" s="392"/>
      <c r="J23" s="392"/>
    </row>
    <row r="24" spans="1:11" s="375" customFormat="1" ht="21.75" customHeight="1">
      <c r="A24" s="1082" t="s">
        <v>1833</v>
      </c>
      <c r="B24" s="1083"/>
      <c r="C24" s="1083"/>
      <c r="D24" s="1083"/>
      <c r="E24" s="1083"/>
    </row>
    <row r="25" spans="1:11" s="375" customFormat="1" ht="30" customHeight="1">
      <c r="A25" s="1873" t="s">
        <v>1824</v>
      </c>
      <c r="B25" s="1873"/>
      <c r="C25" s="1873"/>
      <c r="D25" s="1873" t="s">
        <v>1829</v>
      </c>
      <c r="E25" s="1873"/>
      <c r="F25" s="1873"/>
      <c r="G25" s="1873"/>
      <c r="H25" s="1873"/>
      <c r="I25" s="1873"/>
      <c r="J25" s="1873"/>
      <c r="K25" s="373"/>
    </row>
    <row r="26" spans="1:11" s="375" customFormat="1" ht="30" customHeight="1">
      <c r="A26" s="1873" t="s">
        <v>1825</v>
      </c>
      <c r="B26" s="1873"/>
      <c r="C26" s="1873"/>
      <c r="D26" s="1873" t="s">
        <v>1830</v>
      </c>
      <c r="E26" s="1873"/>
      <c r="F26" s="1873"/>
      <c r="G26" s="1873"/>
      <c r="H26" s="1873"/>
      <c r="I26" s="1873"/>
      <c r="J26" s="1873"/>
      <c r="K26" s="373"/>
    </row>
    <row r="27" spans="1:11" s="375" customFormat="1" ht="30" customHeight="1">
      <c r="A27" s="1873" t="s">
        <v>1826</v>
      </c>
      <c r="B27" s="1873"/>
      <c r="C27" s="1873"/>
      <c r="D27" s="1873" t="s">
        <v>1831</v>
      </c>
      <c r="E27" s="1873"/>
      <c r="F27" s="1873"/>
      <c r="G27" s="1873"/>
      <c r="H27" s="1873"/>
      <c r="I27" s="1873"/>
      <c r="J27" s="1873"/>
      <c r="K27" s="373"/>
    </row>
    <row r="28" spans="1:11" s="375" customFormat="1" ht="30.75" customHeight="1">
      <c r="A28" s="1873" t="s">
        <v>1827</v>
      </c>
      <c r="B28" s="1873"/>
      <c r="C28" s="1873"/>
      <c r="D28" s="1873" t="s">
        <v>1832</v>
      </c>
      <c r="E28" s="1873"/>
      <c r="F28" s="1873"/>
      <c r="G28" s="1873"/>
      <c r="H28" s="1873"/>
      <c r="I28" s="1873"/>
      <c r="J28" s="1873"/>
      <c r="K28" s="373"/>
    </row>
    <row r="29" spans="1:11" s="375" customFormat="1" ht="45.75" customHeight="1">
      <c r="A29" s="1873" t="s">
        <v>1828</v>
      </c>
      <c r="B29" s="1873"/>
      <c r="C29" s="1873"/>
      <c r="D29" s="1873" t="s">
        <v>1834</v>
      </c>
      <c r="E29" s="1873"/>
      <c r="F29" s="1873"/>
      <c r="G29" s="1873"/>
      <c r="H29" s="1873"/>
      <c r="I29" s="1873"/>
      <c r="J29" s="1873"/>
      <c r="K29" s="1090"/>
    </row>
    <row r="30" spans="1:11" s="393" customFormat="1" ht="30.75" customHeight="1">
      <c r="A30" s="1873" t="s">
        <v>1835</v>
      </c>
      <c r="B30" s="1873"/>
      <c r="C30" s="1873"/>
      <c r="D30" s="1873" t="s">
        <v>1837</v>
      </c>
      <c r="E30" s="1873"/>
      <c r="F30" s="1873"/>
      <c r="G30" s="1873"/>
      <c r="H30" s="1873"/>
      <c r="I30" s="1873"/>
      <c r="J30" s="1873"/>
    </row>
    <row r="31" spans="1:11" s="393" customFormat="1" ht="13.5" customHeight="1">
      <c r="A31" s="391"/>
      <c r="B31" s="391"/>
      <c r="C31" s="378"/>
      <c r="D31" s="378"/>
      <c r="E31" s="392"/>
      <c r="F31" s="392"/>
      <c r="G31" s="392"/>
      <c r="H31" s="392"/>
      <c r="I31" s="392"/>
      <c r="J31" s="392"/>
    </row>
    <row r="32" spans="1:11" s="393" customFormat="1" ht="13.5" customHeight="1">
      <c r="A32" s="391"/>
      <c r="B32" s="391"/>
      <c r="C32" s="378"/>
      <c r="D32" s="378"/>
      <c r="E32" s="392"/>
      <c r="F32" s="392"/>
      <c r="G32" s="392"/>
      <c r="H32" s="392"/>
      <c r="I32" s="392"/>
      <c r="J32" s="392"/>
    </row>
    <row r="33" spans="1:10" s="393" customFormat="1" ht="13.5" customHeight="1">
      <c r="A33" s="391"/>
      <c r="B33" s="391"/>
      <c r="C33" s="378"/>
      <c r="D33" s="378"/>
      <c r="E33" s="392"/>
      <c r="F33" s="392"/>
      <c r="G33" s="392"/>
      <c r="H33" s="392"/>
      <c r="I33" s="392"/>
      <c r="J33" s="392"/>
    </row>
    <row r="34" spans="1:10" s="393" customFormat="1" ht="13.5" customHeight="1">
      <c r="A34" s="391"/>
      <c r="B34" s="391"/>
      <c r="C34" s="378"/>
      <c r="D34" s="378"/>
      <c r="E34" s="392"/>
      <c r="F34" s="392"/>
      <c r="G34" s="392"/>
      <c r="H34" s="392"/>
      <c r="I34" s="392"/>
      <c r="J34" s="392"/>
    </row>
    <row r="35" spans="1:10" s="393" customFormat="1" ht="13.5" customHeight="1">
      <c r="A35" s="391"/>
      <c r="B35" s="391"/>
      <c r="C35" s="378"/>
      <c r="D35" s="378"/>
      <c r="E35" s="392"/>
      <c r="F35" s="392"/>
      <c r="G35" s="392"/>
      <c r="H35" s="392"/>
      <c r="I35" s="392"/>
      <c r="J35" s="392"/>
    </row>
    <row r="36" spans="1:10" s="393" customFormat="1" ht="13.5" customHeight="1">
      <c r="A36" s="391"/>
      <c r="B36" s="391"/>
      <c r="C36" s="378"/>
      <c r="D36" s="378"/>
      <c r="E36" s="392"/>
      <c r="F36" s="392"/>
      <c r="G36" s="392"/>
      <c r="H36" s="392"/>
      <c r="I36" s="392"/>
      <c r="J36" s="392"/>
    </row>
    <row r="37" spans="1:10" s="393" customFormat="1" ht="13.5" customHeight="1">
      <c r="A37" s="391"/>
      <c r="B37" s="391"/>
      <c r="C37" s="378"/>
      <c r="D37" s="378"/>
      <c r="E37" s="392"/>
      <c r="F37" s="392"/>
      <c r="G37" s="392"/>
      <c r="H37" s="392"/>
      <c r="I37" s="392"/>
      <c r="J37" s="392"/>
    </row>
    <row r="38" spans="1:10" s="393" customFormat="1" ht="13.5" customHeight="1">
      <c r="A38" s="391"/>
      <c r="B38" s="391"/>
      <c r="C38" s="378"/>
      <c r="D38" s="378"/>
      <c r="E38" s="392"/>
      <c r="F38" s="392"/>
      <c r="G38" s="392"/>
      <c r="H38" s="392"/>
      <c r="I38" s="392"/>
      <c r="J38" s="392"/>
    </row>
    <row r="39" spans="1:10" s="393" customFormat="1" ht="13.5" customHeight="1">
      <c r="A39" s="391"/>
      <c r="B39" s="391"/>
      <c r="C39" s="378"/>
      <c r="D39" s="378"/>
      <c r="E39" s="392"/>
      <c r="F39" s="392"/>
      <c r="G39" s="392"/>
      <c r="H39" s="392"/>
      <c r="I39" s="392"/>
      <c r="J39" s="392"/>
    </row>
    <row r="40" spans="1:10" s="393" customFormat="1" ht="13.5" customHeight="1">
      <c r="A40" s="391"/>
      <c r="B40" s="391"/>
      <c r="C40" s="378"/>
      <c r="D40" s="378"/>
      <c r="E40" s="392"/>
      <c r="F40" s="392"/>
      <c r="G40" s="392"/>
      <c r="H40" s="392"/>
      <c r="I40" s="392"/>
      <c r="J40" s="392"/>
    </row>
    <row r="41" spans="1:10" s="393" customFormat="1" ht="13.5" customHeight="1">
      <c r="A41" s="391"/>
      <c r="B41" s="391"/>
      <c r="C41" s="378"/>
      <c r="D41" s="378"/>
      <c r="E41" s="392"/>
      <c r="F41" s="392"/>
      <c r="G41" s="392"/>
      <c r="H41" s="392"/>
      <c r="I41" s="392"/>
      <c r="J41" s="392"/>
    </row>
    <row r="42" spans="1:10" s="393" customFormat="1" ht="13.5" customHeight="1">
      <c r="A42" s="391"/>
      <c r="B42" s="391"/>
      <c r="C42" s="378"/>
      <c r="D42" s="378"/>
      <c r="E42" s="392"/>
      <c r="F42" s="392"/>
      <c r="G42" s="392"/>
      <c r="H42" s="392"/>
      <c r="I42" s="392"/>
      <c r="J42" s="392"/>
    </row>
    <row r="43" spans="1:10" s="393" customFormat="1" ht="13.5" customHeight="1">
      <c r="A43" s="391"/>
      <c r="B43" s="391"/>
      <c r="C43" s="378"/>
      <c r="D43" s="378"/>
      <c r="E43" s="392"/>
      <c r="F43" s="392"/>
      <c r="G43" s="392"/>
      <c r="H43" s="392"/>
      <c r="I43" s="392"/>
      <c r="J43" s="392"/>
    </row>
    <row r="44" spans="1:10" s="393" customFormat="1" ht="13.5" customHeight="1">
      <c r="A44" s="391"/>
      <c r="B44" s="391"/>
      <c r="C44" s="378"/>
      <c r="D44" s="378"/>
      <c r="E44" s="392"/>
      <c r="F44" s="392"/>
      <c r="G44" s="392"/>
      <c r="H44" s="392"/>
      <c r="I44" s="392"/>
      <c r="J44" s="392"/>
    </row>
    <row r="45" spans="1:10" s="393" customFormat="1" ht="13.5" customHeight="1">
      <c r="A45" s="391"/>
      <c r="B45" s="391"/>
      <c r="C45" s="378"/>
      <c r="D45" s="378"/>
      <c r="E45" s="392"/>
      <c r="F45" s="392"/>
      <c r="G45" s="392"/>
      <c r="H45" s="392"/>
      <c r="I45" s="392"/>
      <c r="J45" s="392"/>
    </row>
    <row r="46" spans="1:10" s="393" customFormat="1" ht="13.5" customHeight="1">
      <c r="A46" s="391"/>
      <c r="B46" s="391"/>
      <c r="C46" s="378"/>
      <c r="D46" s="378"/>
      <c r="E46" s="392"/>
      <c r="F46" s="392"/>
      <c r="G46" s="392"/>
      <c r="H46" s="392"/>
      <c r="I46" s="392"/>
      <c r="J46" s="392"/>
    </row>
    <row r="47" spans="1:10" s="393" customFormat="1" ht="13.5" customHeight="1">
      <c r="A47" s="391"/>
      <c r="B47" s="391"/>
      <c r="C47" s="378"/>
      <c r="D47" s="378"/>
      <c r="E47" s="392"/>
      <c r="F47" s="392"/>
      <c r="G47" s="392"/>
      <c r="H47" s="392"/>
      <c r="I47" s="392"/>
      <c r="J47" s="392"/>
    </row>
    <row r="48" spans="1:10" s="393" customFormat="1" ht="13.5" customHeight="1">
      <c r="A48" s="391"/>
      <c r="B48" s="391"/>
      <c r="C48" s="378"/>
      <c r="D48" s="378"/>
      <c r="E48" s="392"/>
      <c r="F48" s="392"/>
      <c r="G48" s="392"/>
      <c r="H48" s="392"/>
      <c r="I48" s="392"/>
      <c r="J48" s="392"/>
    </row>
    <row r="49" spans="1:10" s="393" customFormat="1" ht="13.5" customHeight="1">
      <c r="A49" s="391"/>
      <c r="B49" s="391"/>
      <c r="C49" s="378"/>
      <c r="D49" s="378"/>
      <c r="E49" s="392"/>
      <c r="F49" s="392"/>
      <c r="G49" s="392"/>
      <c r="H49" s="392"/>
      <c r="I49" s="392"/>
      <c r="J49" s="392"/>
    </row>
    <row r="50" spans="1:10" s="393" customFormat="1" ht="13.5" customHeight="1">
      <c r="A50" s="391"/>
      <c r="B50" s="391"/>
      <c r="C50" s="378"/>
      <c r="D50" s="378"/>
      <c r="E50" s="392"/>
      <c r="F50" s="392"/>
      <c r="G50" s="392"/>
      <c r="H50" s="392"/>
      <c r="I50" s="392"/>
      <c r="J50" s="392"/>
    </row>
    <row r="51" spans="1:10" s="393" customFormat="1" ht="13.5" customHeight="1">
      <c r="A51" s="391"/>
      <c r="B51" s="391"/>
      <c r="C51" s="378"/>
      <c r="D51" s="378"/>
      <c r="E51" s="392"/>
      <c r="F51" s="392"/>
      <c r="G51" s="392"/>
      <c r="H51" s="392"/>
      <c r="I51" s="392"/>
      <c r="J51" s="392"/>
    </row>
    <row r="52" spans="1:10" s="393" customFormat="1" ht="13.5" customHeight="1">
      <c r="A52" s="391"/>
      <c r="B52" s="391"/>
      <c r="C52" s="378"/>
      <c r="D52" s="378"/>
      <c r="E52" s="392"/>
      <c r="F52" s="392"/>
      <c r="G52" s="392"/>
      <c r="H52" s="392"/>
      <c r="I52" s="392"/>
      <c r="J52" s="392"/>
    </row>
    <row r="53" spans="1:10" s="393" customFormat="1" ht="13.5" customHeight="1">
      <c r="A53" s="391"/>
      <c r="B53" s="391"/>
      <c r="C53" s="378"/>
      <c r="D53" s="378"/>
      <c r="E53" s="392"/>
      <c r="F53" s="392"/>
      <c r="G53" s="392"/>
      <c r="H53" s="392"/>
      <c r="I53" s="392"/>
      <c r="J53" s="392"/>
    </row>
    <row r="54" spans="1:10" s="393" customFormat="1" ht="13.5" customHeight="1">
      <c r="A54" s="391"/>
      <c r="B54" s="391"/>
      <c r="C54" s="378"/>
      <c r="D54" s="378"/>
      <c r="E54" s="392"/>
      <c r="F54" s="392"/>
      <c r="G54" s="392"/>
      <c r="H54" s="392"/>
      <c r="I54" s="392"/>
      <c r="J54" s="392"/>
    </row>
    <row r="55" spans="1:10" s="393" customFormat="1" ht="13.5" customHeight="1">
      <c r="A55" s="391"/>
      <c r="B55" s="391"/>
      <c r="C55" s="378"/>
      <c r="D55" s="378"/>
      <c r="E55" s="392"/>
      <c r="F55" s="392"/>
      <c r="G55" s="392"/>
      <c r="H55" s="392"/>
      <c r="I55" s="392"/>
      <c r="J55" s="392"/>
    </row>
    <row r="56" spans="1:10" s="393" customFormat="1" ht="13.5" customHeight="1">
      <c r="A56" s="391"/>
      <c r="B56" s="391"/>
      <c r="C56" s="378"/>
      <c r="D56" s="378"/>
      <c r="E56" s="392"/>
      <c r="F56" s="392"/>
      <c r="G56" s="392"/>
      <c r="H56" s="392"/>
      <c r="I56" s="392"/>
      <c r="J56" s="392"/>
    </row>
    <row r="57" spans="1:10" s="393" customFormat="1" ht="13.5" customHeight="1">
      <c r="A57" s="391"/>
      <c r="B57" s="391"/>
      <c r="C57" s="378"/>
      <c r="D57" s="378"/>
      <c r="E57" s="392"/>
      <c r="F57" s="392"/>
      <c r="G57" s="392"/>
      <c r="H57" s="392"/>
      <c r="I57" s="392"/>
      <c r="J57" s="392"/>
    </row>
    <row r="58" spans="1:10" s="393" customFormat="1" ht="13.5" customHeight="1">
      <c r="A58" s="391"/>
      <c r="B58" s="391"/>
      <c r="C58" s="378"/>
      <c r="D58" s="378"/>
      <c r="E58" s="392"/>
      <c r="F58" s="392"/>
      <c r="G58" s="392"/>
      <c r="H58" s="392"/>
      <c r="I58" s="392"/>
      <c r="J58" s="392"/>
    </row>
    <row r="59" spans="1:10" s="393" customFormat="1" ht="13.5" customHeight="1">
      <c r="A59" s="391"/>
      <c r="B59" s="391"/>
      <c r="C59" s="378"/>
      <c r="D59" s="378"/>
      <c r="E59" s="392"/>
      <c r="F59" s="392"/>
      <c r="G59" s="392"/>
      <c r="H59" s="392"/>
      <c r="I59" s="392"/>
      <c r="J59" s="392"/>
    </row>
    <row r="60" spans="1:10" s="393" customFormat="1" ht="13.5" customHeight="1">
      <c r="A60" s="391"/>
      <c r="B60" s="391"/>
      <c r="C60" s="378"/>
      <c r="D60" s="378"/>
      <c r="E60" s="392"/>
      <c r="F60" s="392"/>
      <c r="G60" s="392"/>
      <c r="H60" s="392"/>
      <c r="I60" s="392"/>
      <c r="J60" s="392"/>
    </row>
    <row r="61" spans="1:10" s="393" customFormat="1" ht="13.5" customHeight="1">
      <c r="A61" s="391"/>
      <c r="B61" s="391"/>
      <c r="C61" s="378"/>
      <c r="D61" s="378"/>
      <c r="E61" s="392"/>
      <c r="F61" s="392"/>
      <c r="G61" s="392"/>
      <c r="H61" s="392"/>
      <c r="I61" s="392"/>
      <c r="J61" s="392"/>
    </row>
    <row r="62" spans="1:10" s="393" customFormat="1" ht="13.5" customHeight="1">
      <c r="A62" s="391"/>
      <c r="B62" s="391"/>
      <c r="C62" s="378"/>
      <c r="D62" s="378"/>
      <c r="E62" s="392"/>
      <c r="F62" s="392"/>
      <c r="G62" s="392"/>
      <c r="H62" s="392"/>
      <c r="I62" s="392"/>
      <c r="J62" s="392"/>
    </row>
    <row r="63" spans="1:10" s="393" customFormat="1" ht="13.5" customHeight="1">
      <c r="A63" s="391"/>
      <c r="B63" s="391"/>
      <c r="C63" s="378"/>
      <c r="D63" s="378"/>
      <c r="E63" s="392"/>
      <c r="F63" s="392"/>
      <c r="G63" s="392"/>
      <c r="H63" s="392"/>
      <c r="I63" s="392"/>
      <c r="J63" s="392"/>
    </row>
    <row r="64" spans="1:10" s="393" customFormat="1" ht="13.5" customHeight="1">
      <c r="A64" s="391"/>
      <c r="B64" s="391"/>
      <c r="C64" s="378"/>
      <c r="D64" s="378"/>
      <c r="E64" s="392"/>
      <c r="F64" s="392"/>
      <c r="G64" s="392"/>
      <c r="H64" s="392"/>
      <c r="I64" s="392"/>
      <c r="J64" s="392"/>
    </row>
    <row r="65" spans="1:10" s="393" customFormat="1" ht="13.5" customHeight="1">
      <c r="A65" s="391"/>
      <c r="B65" s="391"/>
      <c r="C65" s="378"/>
      <c r="D65" s="378"/>
      <c r="E65" s="392"/>
      <c r="F65" s="392"/>
      <c r="G65" s="392"/>
      <c r="H65" s="392"/>
      <c r="I65" s="392"/>
      <c r="J65" s="392"/>
    </row>
    <row r="66" spans="1:10" s="393" customFormat="1" ht="13.5" customHeight="1">
      <c r="A66" s="391"/>
      <c r="B66" s="391"/>
      <c r="C66" s="378"/>
      <c r="D66" s="378"/>
      <c r="E66" s="392"/>
      <c r="F66" s="392"/>
      <c r="G66" s="392"/>
      <c r="H66" s="392"/>
      <c r="I66" s="392"/>
      <c r="J66" s="392"/>
    </row>
    <row r="67" spans="1:10" s="393" customFormat="1" ht="13.5" customHeight="1">
      <c r="A67" s="391"/>
      <c r="B67" s="391"/>
      <c r="C67" s="378"/>
      <c r="D67" s="378"/>
      <c r="E67" s="392"/>
      <c r="F67" s="392"/>
      <c r="G67" s="392"/>
      <c r="H67" s="392"/>
      <c r="I67" s="392"/>
      <c r="J67" s="392"/>
    </row>
    <row r="68" spans="1:10" s="393" customFormat="1" ht="13.5" customHeight="1">
      <c r="A68" s="391"/>
      <c r="B68" s="391"/>
      <c r="C68" s="378"/>
      <c r="D68" s="378"/>
      <c r="E68" s="392"/>
      <c r="F68" s="392"/>
      <c r="G68" s="392"/>
      <c r="H68" s="392"/>
      <c r="I68" s="392"/>
      <c r="J68" s="392"/>
    </row>
    <row r="69" spans="1:10" s="393" customFormat="1" ht="13.5" customHeight="1">
      <c r="A69" s="391"/>
      <c r="B69" s="391"/>
      <c r="C69" s="378"/>
      <c r="D69" s="378"/>
      <c r="E69" s="392"/>
      <c r="F69" s="392"/>
      <c r="G69" s="392"/>
      <c r="H69" s="392"/>
      <c r="I69" s="392"/>
      <c r="J69" s="392"/>
    </row>
    <row r="70" spans="1:10" s="393" customFormat="1" ht="13.5" customHeight="1">
      <c r="A70" s="391"/>
      <c r="B70" s="391"/>
      <c r="C70" s="378"/>
      <c r="D70" s="378"/>
      <c r="E70" s="392"/>
      <c r="F70" s="392"/>
      <c r="G70" s="392"/>
      <c r="H70" s="392"/>
      <c r="I70" s="392"/>
      <c r="J70" s="392"/>
    </row>
    <row r="71" spans="1:10" s="393" customFormat="1" ht="13.5" customHeight="1">
      <c r="A71" s="391"/>
      <c r="B71" s="391"/>
      <c r="C71" s="378"/>
      <c r="D71" s="378"/>
      <c r="E71" s="392"/>
      <c r="F71" s="392"/>
      <c r="G71" s="392"/>
      <c r="H71" s="392"/>
      <c r="I71" s="392"/>
      <c r="J71" s="392"/>
    </row>
    <row r="72" spans="1:10" s="393" customFormat="1" ht="13.5" customHeight="1">
      <c r="A72" s="391"/>
      <c r="B72" s="391"/>
      <c r="C72" s="378"/>
      <c r="D72" s="378"/>
      <c r="E72" s="392"/>
      <c r="F72" s="392"/>
      <c r="G72" s="392"/>
      <c r="H72" s="392"/>
      <c r="I72" s="392"/>
      <c r="J72" s="392"/>
    </row>
    <row r="73" spans="1:10" s="393" customFormat="1" ht="13.5" customHeight="1">
      <c r="A73" s="391"/>
      <c r="B73" s="391"/>
      <c r="C73" s="378"/>
      <c r="D73" s="378"/>
      <c r="E73" s="392"/>
      <c r="F73" s="392"/>
      <c r="G73" s="392"/>
      <c r="H73" s="392"/>
      <c r="I73" s="392"/>
      <c r="J73" s="392"/>
    </row>
    <row r="74" spans="1:10" s="393" customFormat="1" ht="13.5" customHeight="1">
      <c r="A74" s="391"/>
      <c r="B74" s="391"/>
      <c r="C74" s="378"/>
      <c r="D74" s="378"/>
      <c r="E74" s="392"/>
      <c r="F74" s="392"/>
      <c r="G74" s="392"/>
      <c r="H74" s="392"/>
      <c r="I74" s="392"/>
      <c r="J74" s="392"/>
    </row>
    <row r="75" spans="1:10" s="393" customFormat="1" ht="13.5" customHeight="1">
      <c r="A75" s="391"/>
      <c r="B75" s="391"/>
      <c r="C75" s="378"/>
      <c r="D75" s="378"/>
      <c r="E75" s="392"/>
      <c r="F75" s="392"/>
      <c r="G75" s="392"/>
      <c r="H75" s="392"/>
      <c r="I75" s="392"/>
      <c r="J75" s="392"/>
    </row>
    <row r="76" spans="1:10" s="393" customFormat="1" ht="13.5" customHeight="1">
      <c r="A76" s="391"/>
      <c r="B76" s="391"/>
      <c r="C76" s="378"/>
      <c r="D76" s="378"/>
      <c r="E76" s="392"/>
      <c r="F76" s="392"/>
      <c r="G76" s="392"/>
      <c r="H76" s="392"/>
      <c r="I76" s="392"/>
      <c r="J76" s="392"/>
    </row>
    <row r="77" spans="1:10" s="393" customFormat="1" ht="13.5" customHeight="1">
      <c r="A77" s="391"/>
      <c r="B77" s="391"/>
      <c r="C77" s="378"/>
      <c r="D77" s="378"/>
      <c r="E77" s="392"/>
      <c r="F77" s="392"/>
      <c r="G77" s="392"/>
      <c r="H77" s="392"/>
      <c r="I77" s="392"/>
      <c r="J77" s="392"/>
    </row>
    <row r="78" spans="1:10" s="393" customFormat="1" ht="13.5" customHeight="1">
      <c r="A78" s="391"/>
      <c r="B78" s="391"/>
      <c r="C78" s="378"/>
      <c r="D78" s="378"/>
      <c r="E78" s="392"/>
      <c r="F78" s="392"/>
      <c r="G78" s="392"/>
      <c r="H78" s="392"/>
      <c r="I78" s="392"/>
      <c r="J78" s="392"/>
    </row>
    <row r="79" spans="1:10" s="393" customFormat="1" ht="13.5" customHeight="1">
      <c r="A79" s="391"/>
      <c r="B79" s="391"/>
      <c r="C79" s="378"/>
      <c r="D79" s="378"/>
      <c r="E79" s="392"/>
      <c r="F79" s="392"/>
      <c r="G79" s="392"/>
      <c r="H79" s="392"/>
      <c r="I79" s="392"/>
      <c r="J79" s="392"/>
    </row>
    <row r="80" spans="1:10" s="393" customFormat="1" ht="13.5" customHeight="1">
      <c r="A80" s="391"/>
      <c r="B80" s="391"/>
      <c r="C80" s="378"/>
      <c r="D80" s="378"/>
      <c r="E80" s="392"/>
      <c r="F80" s="392"/>
      <c r="G80" s="392"/>
      <c r="H80" s="392"/>
      <c r="I80" s="392"/>
      <c r="J80" s="392"/>
    </row>
    <row r="81" spans="1:10" s="393" customFormat="1" ht="13.5" customHeight="1">
      <c r="A81" s="391"/>
      <c r="B81" s="391"/>
      <c r="C81" s="378"/>
      <c r="D81" s="378"/>
      <c r="E81" s="392"/>
      <c r="F81" s="392"/>
      <c r="G81" s="392"/>
      <c r="H81" s="392"/>
      <c r="I81" s="392"/>
      <c r="J81" s="392"/>
    </row>
    <row r="82" spans="1:10" s="393" customFormat="1" ht="13.5" customHeight="1">
      <c r="A82" s="391"/>
      <c r="B82" s="391"/>
      <c r="C82" s="378"/>
      <c r="D82" s="378"/>
      <c r="E82" s="392"/>
      <c r="F82" s="392"/>
      <c r="G82" s="392"/>
      <c r="H82" s="392"/>
      <c r="I82" s="392"/>
      <c r="J82" s="392"/>
    </row>
    <row r="83" spans="1:10" s="393" customFormat="1" ht="13.5" customHeight="1">
      <c r="A83" s="391"/>
      <c r="B83" s="391"/>
      <c r="C83" s="378"/>
      <c r="D83" s="378"/>
      <c r="E83" s="392"/>
      <c r="F83" s="392"/>
      <c r="G83" s="392"/>
      <c r="H83" s="392"/>
      <c r="I83" s="392"/>
      <c r="J83" s="392"/>
    </row>
    <row r="84" spans="1:10" s="393" customFormat="1" ht="13.5" customHeight="1">
      <c r="A84" s="391"/>
      <c r="B84" s="391"/>
      <c r="C84" s="378"/>
      <c r="D84" s="378"/>
      <c r="E84" s="392"/>
      <c r="F84" s="392"/>
      <c r="G84" s="392"/>
      <c r="H84" s="392"/>
      <c r="I84" s="392"/>
      <c r="J84" s="392"/>
    </row>
    <row r="85" spans="1:10" s="393" customFormat="1" ht="13.5" customHeight="1">
      <c r="A85" s="391"/>
      <c r="B85" s="391"/>
      <c r="C85" s="378"/>
      <c r="D85" s="378"/>
      <c r="E85" s="392"/>
      <c r="F85" s="392"/>
      <c r="G85" s="392"/>
      <c r="H85" s="392"/>
      <c r="I85" s="392"/>
      <c r="J85" s="392"/>
    </row>
    <row r="86" spans="1:10" s="393" customFormat="1" ht="13.5" customHeight="1">
      <c r="A86" s="391"/>
      <c r="B86" s="391"/>
      <c r="C86" s="378"/>
      <c r="D86" s="378"/>
      <c r="E86" s="392"/>
      <c r="F86" s="392"/>
      <c r="G86" s="392"/>
      <c r="H86" s="392"/>
      <c r="I86" s="392"/>
      <c r="J86" s="392"/>
    </row>
    <row r="87" spans="1:10" s="393" customFormat="1" ht="13.5" customHeight="1">
      <c r="A87" s="391"/>
      <c r="B87" s="391"/>
      <c r="C87" s="378"/>
      <c r="D87" s="378"/>
      <c r="E87" s="392"/>
      <c r="F87" s="392"/>
      <c r="G87" s="392"/>
      <c r="H87" s="392"/>
      <c r="I87" s="392"/>
      <c r="J87" s="392"/>
    </row>
    <row r="88" spans="1:10" s="393" customFormat="1" ht="13.5" customHeight="1">
      <c r="A88" s="391"/>
      <c r="B88" s="391"/>
      <c r="C88" s="378"/>
      <c r="D88" s="378"/>
      <c r="E88" s="392"/>
      <c r="F88" s="392"/>
      <c r="G88" s="392"/>
      <c r="H88" s="392"/>
      <c r="I88" s="392"/>
      <c r="J88" s="392"/>
    </row>
    <row r="89" spans="1:10" s="393" customFormat="1" ht="13.5" customHeight="1">
      <c r="A89" s="391"/>
      <c r="B89" s="391"/>
      <c r="C89" s="378"/>
      <c r="D89" s="378"/>
      <c r="E89" s="392"/>
      <c r="F89" s="392"/>
      <c r="G89" s="392"/>
      <c r="H89" s="392"/>
      <c r="I89" s="392"/>
      <c r="J89" s="392"/>
    </row>
    <row r="90" spans="1:10" s="393" customFormat="1" ht="13.5" customHeight="1">
      <c r="A90" s="391"/>
      <c r="B90" s="391"/>
      <c r="C90" s="378"/>
      <c r="D90" s="378"/>
      <c r="E90" s="392"/>
      <c r="F90" s="392"/>
      <c r="G90" s="392"/>
      <c r="H90" s="392"/>
      <c r="I90" s="392"/>
      <c r="J90" s="392"/>
    </row>
    <row r="91" spans="1:10" s="393" customFormat="1" ht="13.5" customHeight="1">
      <c r="A91" s="391"/>
      <c r="B91" s="391"/>
      <c r="C91" s="378"/>
      <c r="D91" s="378"/>
      <c r="E91" s="392"/>
      <c r="F91" s="392"/>
      <c r="G91" s="392"/>
      <c r="H91" s="392"/>
      <c r="I91" s="392"/>
      <c r="J91" s="392"/>
    </row>
    <row r="92" spans="1:10" s="393" customFormat="1" ht="13.5" customHeight="1">
      <c r="A92" s="391"/>
      <c r="B92" s="391"/>
      <c r="C92" s="378"/>
      <c r="D92" s="378"/>
      <c r="E92" s="392"/>
      <c r="F92" s="392"/>
      <c r="G92" s="392"/>
      <c r="H92" s="392"/>
      <c r="I92" s="392"/>
      <c r="J92" s="392"/>
    </row>
    <row r="93" spans="1:10" s="393" customFormat="1" ht="13.5" customHeight="1">
      <c r="A93" s="391"/>
      <c r="B93" s="391"/>
      <c r="C93" s="378"/>
      <c r="D93" s="378"/>
      <c r="E93" s="392"/>
      <c r="F93" s="392"/>
      <c r="G93" s="392"/>
      <c r="H93" s="392"/>
      <c r="I93" s="392"/>
      <c r="J93" s="392"/>
    </row>
    <row r="94" spans="1:10" s="393" customFormat="1" ht="13.5" customHeight="1">
      <c r="A94" s="391"/>
      <c r="B94" s="391"/>
      <c r="C94" s="378"/>
      <c r="D94" s="378"/>
      <c r="E94" s="392"/>
      <c r="F94" s="392"/>
      <c r="G94" s="392"/>
      <c r="H94" s="392"/>
      <c r="I94" s="392"/>
      <c r="J94" s="392"/>
    </row>
    <row r="95" spans="1:10" s="393" customFormat="1" ht="13.5" customHeight="1">
      <c r="A95" s="391"/>
      <c r="B95" s="391"/>
      <c r="C95" s="378"/>
      <c r="D95" s="378"/>
      <c r="E95" s="392"/>
      <c r="F95" s="392"/>
      <c r="G95" s="392"/>
      <c r="H95" s="392"/>
      <c r="I95" s="392"/>
      <c r="J95" s="392"/>
    </row>
    <row r="96" spans="1:10" s="393" customFormat="1" ht="13.5" customHeight="1">
      <c r="A96" s="391"/>
      <c r="B96" s="391"/>
      <c r="C96" s="378"/>
      <c r="D96" s="378"/>
      <c r="E96" s="392"/>
      <c r="F96" s="392"/>
      <c r="G96" s="392"/>
      <c r="H96" s="392"/>
      <c r="I96" s="392"/>
      <c r="J96" s="392"/>
    </row>
    <row r="97" spans="1:10" s="393" customFormat="1" ht="13.5" customHeight="1">
      <c r="A97" s="391"/>
      <c r="B97" s="391"/>
      <c r="C97" s="378"/>
      <c r="D97" s="378"/>
      <c r="E97" s="392"/>
      <c r="F97" s="392"/>
      <c r="G97" s="392"/>
      <c r="H97" s="392"/>
      <c r="I97" s="392"/>
      <c r="J97" s="392"/>
    </row>
    <row r="98" spans="1:10" s="393" customFormat="1" ht="13.5" customHeight="1">
      <c r="A98" s="391"/>
      <c r="B98" s="391"/>
      <c r="C98" s="378"/>
      <c r="D98" s="378"/>
      <c r="E98" s="392"/>
      <c r="F98" s="392"/>
      <c r="G98" s="392"/>
      <c r="H98" s="392"/>
      <c r="I98" s="392"/>
      <c r="J98" s="392"/>
    </row>
    <row r="99" spans="1:10" s="393" customFormat="1" ht="13.5" customHeight="1">
      <c r="A99" s="391"/>
      <c r="B99" s="391"/>
      <c r="C99" s="378"/>
      <c r="D99" s="378"/>
      <c r="E99" s="392"/>
      <c r="F99" s="392"/>
      <c r="G99" s="392"/>
      <c r="H99" s="392"/>
      <c r="I99" s="392"/>
      <c r="J99" s="392"/>
    </row>
    <row r="100" spans="1:10" s="393" customFormat="1" ht="13.5" customHeight="1">
      <c r="A100" s="391"/>
      <c r="B100" s="391"/>
      <c r="C100" s="378"/>
      <c r="D100" s="378"/>
      <c r="E100" s="392"/>
      <c r="F100" s="392"/>
      <c r="G100" s="392"/>
      <c r="H100" s="392"/>
      <c r="I100" s="392"/>
      <c r="J100" s="392"/>
    </row>
    <row r="101" spans="1:10" s="393" customFormat="1" ht="13.5" customHeight="1">
      <c r="A101" s="391"/>
      <c r="B101" s="391"/>
      <c r="C101" s="378"/>
      <c r="D101" s="378"/>
      <c r="E101" s="392"/>
      <c r="F101" s="392"/>
      <c r="G101" s="392"/>
      <c r="H101" s="392"/>
      <c r="I101" s="392"/>
      <c r="J101" s="392"/>
    </row>
    <row r="102" spans="1:10" s="393" customFormat="1" ht="13.5" customHeight="1">
      <c r="A102" s="391"/>
      <c r="B102" s="391"/>
      <c r="C102" s="378"/>
      <c r="D102" s="378"/>
      <c r="E102" s="392"/>
      <c r="F102" s="392"/>
      <c r="G102" s="392"/>
      <c r="H102" s="392"/>
      <c r="I102" s="392"/>
      <c r="J102" s="392"/>
    </row>
    <row r="103" spans="1:10" s="393" customFormat="1" ht="13.5" customHeight="1">
      <c r="A103" s="391"/>
      <c r="B103" s="391"/>
      <c r="C103" s="378"/>
      <c r="D103" s="378"/>
      <c r="E103" s="392"/>
      <c r="F103" s="392"/>
      <c r="G103" s="392"/>
      <c r="H103" s="392"/>
      <c r="I103" s="392"/>
      <c r="J103" s="392"/>
    </row>
    <row r="104" spans="1:10" s="393" customFormat="1" ht="13.5" customHeight="1">
      <c r="A104" s="391"/>
      <c r="B104" s="391"/>
      <c r="C104" s="378"/>
      <c r="D104" s="378"/>
      <c r="E104" s="392"/>
      <c r="F104" s="392"/>
      <c r="G104" s="392"/>
      <c r="H104" s="392"/>
      <c r="I104" s="392"/>
      <c r="J104" s="392"/>
    </row>
    <row r="105" spans="1:10" s="393" customFormat="1" ht="13.5" customHeight="1">
      <c r="A105" s="391"/>
      <c r="B105" s="391"/>
      <c r="C105" s="378"/>
      <c r="D105" s="378"/>
      <c r="E105" s="392"/>
      <c r="F105" s="392"/>
      <c r="G105" s="392"/>
      <c r="H105" s="392"/>
      <c r="I105" s="392"/>
      <c r="J105" s="392"/>
    </row>
    <row r="106" spans="1:10" s="393" customFormat="1" ht="13.5" customHeight="1">
      <c r="A106" s="391"/>
      <c r="B106" s="391"/>
      <c r="C106" s="378"/>
      <c r="D106" s="378"/>
      <c r="E106" s="392"/>
      <c r="F106" s="392"/>
      <c r="G106" s="392"/>
      <c r="H106" s="392"/>
      <c r="I106" s="392"/>
      <c r="J106" s="392"/>
    </row>
    <row r="107" spans="1:10" s="393" customFormat="1" ht="13.5" customHeight="1">
      <c r="A107" s="391"/>
      <c r="B107" s="391"/>
      <c r="C107" s="378"/>
      <c r="D107" s="378"/>
      <c r="E107" s="392"/>
      <c r="F107" s="392"/>
      <c r="G107" s="392"/>
      <c r="H107" s="392"/>
      <c r="I107" s="392"/>
      <c r="J107" s="392"/>
    </row>
    <row r="108" spans="1:10" s="393" customFormat="1" ht="13.5" customHeight="1">
      <c r="A108" s="391"/>
      <c r="B108" s="391"/>
      <c r="C108" s="378"/>
      <c r="D108" s="378"/>
      <c r="E108" s="392"/>
      <c r="F108" s="392"/>
      <c r="G108" s="392"/>
      <c r="H108" s="392"/>
      <c r="I108" s="392"/>
      <c r="J108" s="392"/>
    </row>
    <row r="109" spans="1:10" s="393" customFormat="1" ht="13.5" customHeight="1">
      <c r="A109" s="391"/>
      <c r="B109" s="391"/>
      <c r="C109" s="378"/>
      <c r="D109" s="378"/>
      <c r="E109" s="392"/>
      <c r="F109" s="392"/>
      <c r="G109" s="392"/>
      <c r="H109" s="392"/>
      <c r="I109" s="392"/>
      <c r="J109" s="392"/>
    </row>
    <row r="110" spans="1:10" s="393" customFormat="1" ht="13.5" customHeight="1">
      <c r="A110" s="391"/>
      <c r="B110" s="391"/>
      <c r="C110" s="378"/>
      <c r="D110" s="378"/>
      <c r="E110" s="392"/>
      <c r="F110" s="392"/>
      <c r="G110" s="392"/>
      <c r="H110" s="392"/>
      <c r="I110" s="392"/>
      <c r="J110" s="392"/>
    </row>
    <row r="111" spans="1:10" s="393" customFormat="1" ht="13.5" customHeight="1">
      <c r="A111" s="391"/>
      <c r="B111" s="391"/>
      <c r="C111" s="378"/>
      <c r="D111" s="378"/>
      <c r="E111" s="392"/>
      <c r="F111" s="392"/>
      <c r="G111" s="392"/>
      <c r="H111" s="392"/>
      <c r="I111" s="392"/>
      <c r="J111" s="392"/>
    </row>
    <row r="112" spans="1:10" s="393" customFormat="1" ht="13.5" customHeight="1">
      <c r="A112" s="391"/>
      <c r="B112" s="391"/>
      <c r="C112" s="378"/>
      <c r="D112" s="378"/>
      <c r="E112" s="392"/>
      <c r="F112" s="392"/>
      <c r="G112" s="392"/>
      <c r="H112" s="392"/>
      <c r="I112" s="392"/>
      <c r="J112" s="392"/>
    </row>
    <row r="113" spans="1:10" s="393" customFormat="1" ht="13.5" customHeight="1">
      <c r="A113" s="391"/>
      <c r="B113" s="391"/>
      <c r="C113" s="378"/>
      <c r="D113" s="378"/>
      <c r="E113" s="392"/>
      <c r="F113" s="392"/>
      <c r="G113" s="392"/>
      <c r="H113" s="392"/>
      <c r="I113" s="392"/>
      <c r="J113" s="392"/>
    </row>
    <row r="114" spans="1:10" s="393" customFormat="1" ht="13.5" customHeight="1">
      <c r="A114" s="391"/>
      <c r="B114" s="391"/>
      <c r="C114" s="378"/>
      <c r="D114" s="378"/>
      <c r="E114" s="392"/>
      <c r="F114" s="392"/>
      <c r="G114" s="392"/>
      <c r="H114" s="392"/>
      <c r="I114" s="392"/>
      <c r="J114" s="392"/>
    </row>
    <row r="115" spans="1:10" s="393" customFormat="1" ht="13.5" customHeight="1">
      <c r="A115" s="391"/>
      <c r="B115" s="391"/>
      <c r="C115" s="378"/>
      <c r="D115" s="378"/>
      <c r="E115" s="392"/>
      <c r="F115" s="392"/>
      <c r="G115" s="392"/>
      <c r="H115" s="392"/>
      <c r="I115" s="392"/>
      <c r="J115" s="392"/>
    </row>
    <row r="116" spans="1:10" s="393" customFormat="1" ht="13.5" customHeight="1">
      <c r="A116" s="391"/>
      <c r="B116" s="391"/>
      <c r="C116" s="378"/>
      <c r="D116" s="378"/>
      <c r="E116" s="392"/>
      <c r="F116" s="392"/>
      <c r="G116" s="392"/>
      <c r="H116" s="392"/>
      <c r="I116" s="392"/>
      <c r="J116" s="392"/>
    </row>
    <row r="117" spans="1:10" s="393" customFormat="1" ht="13.5" customHeight="1">
      <c r="A117" s="391"/>
      <c r="B117" s="391"/>
      <c r="C117" s="378"/>
      <c r="D117" s="378"/>
      <c r="E117" s="392"/>
      <c r="F117" s="392"/>
      <c r="G117" s="392"/>
      <c r="H117" s="392"/>
      <c r="I117" s="392"/>
      <c r="J117" s="392"/>
    </row>
    <row r="118" spans="1:10" s="393" customFormat="1" ht="13.5" customHeight="1">
      <c r="A118" s="391"/>
      <c r="B118" s="391"/>
      <c r="C118" s="378"/>
      <c r="D118" s="378"/>
      <c r="E118" s="392"/>
      <c r="F118" s="392"/>
      <c r="G118" s="392"/>
      <c r="H118" s="392"/>
      <c r="I118" s="392"/>
      <c r="J118" s="392"/>
    </row>
    <row r="119" spans="1:10" s="393" customFormat="1" ht="13.5" customHeight="1">
      <c r="A119" s="391"/>
      <c r="B119" s="391"/>
      <c r="C119" s="378"/>
      <c r="D119" s="378"/>
      <c r="E119" s="392"/>
      <c r="F119" s="392"/>
      <c r="G119" s="392"/>
      <c r="H119" s="392"/>
      <c r="I119" s="392"/>
      <c r="J119" s="392"/>
    </row>
    <row r="120" spans="1:10" s="393" customFormat="1" ht="13.5" customHeight="1">
      <c r="A120" s="391"/>
      <c r="B120" s="391"/>
      <c r="C120" s="378"/>
      <c r="D120" s="378"/>
      <c r="E120" s="392"/>
      <c r="F120" s="392"/>
      <c r="G120" s="392"/>
      <c r="H120" s="392"/>
      <c r="I120" s="392"/>
      <c r="J120" s="392"/>
    </row>
    <row r="121" spans="1:10" s="393" customFormat="1" ht="13.5" customHeight="1">
      <c r="A121" s="391"/>
      <c r="B121" s="391"/>
      <c r="C121" s="378"/>
      <c r="D121" s="378"/>
      <c r="E121" s="392"/>
      <c r="F121" s="392"/>
      <c r="G121" s="392"/>
      <c r="H121" s="392"/>
      <c r="I121" s="392"/>
      <c r="J121" s="392"/>
    </row>
    <row r="122" spans="1:10" s="393" customFormat="1" ht="13.5" customHeight="1">
      <c r="A122" s="391"/>
      <c r="B122" s="391"/>
      <c r="C122" s="378"/>
      <c r="D122" s="378"/>
      <c r="E122" s="392"/>
      <c r="F122" s="392"/>
      <c r="G122" s="392"/>
      <c r="H122" s="392"/>
      <c r="I122" s="392"/>
      <c r="J122" s="392"/>
    </row>
    <row r="123" spans="1:10" s="393" customFormat="1" ht="13.5" customHeight="1">
      <c r="A123" s="391"/>
      <c r="B123" s="391"/>
      <c r="C123" s="378"/>
      <c r="D123" s="378"/>
      <c r="E123" s="392"/>
      <c r="F123" s="392"/>
      <c r="G123" s="392"/>
      <c r="H123" s="392"/>
      <c r="I123" s="392"/>
      <c r="J123" s="392"/>
    </row>
    <row r="124" spans="1:10" s="393" customFormat="1" ht="13.5" customHeight="1">
      <c r="A124" s="391"/>
      <c r="B124" s="391"/>
      <c r="C124" s="378"/>
      <c r="D124" s="378"/>
      <c r="E124" s="392"/>
      <c r="F124" s="392"/>
      <c r="G124" s="392"/>
      <c r="H124" s="392"/>
      <c r="I124" s="392"/>
      <c r="J124" s="392"/>
    </row>
    <row r="125" spans="1:10" s="393" customFormat="1" ht="13.5" customHeight="1">
      <c r="A125" s="391"/>
      <c r="B125" s="391"/>
      <c r="C125" s="378"/>
      <c r="D125" s="378"/>
      <c r="E125" s="392"/>
      <c r="F125" s="392"/>
      <c r="G125" s="392"/>
      <c r="H125" s="392"/>
      <c r="I125" s="392"/>
      <c r="J125" s="392"/>
    </row>
    <row r="126" spans="1:10" s="393" customFormat="1" ht="13.5" customHeight="1">
      <c r="A126" s="391"/>
      <c r="B126" s="391"/>
      <c r="C126" s="378"/>
      <c r="D126" s="378"/>
      <c r="E126" s="392"/>
      <c r="F126" s="392"/>
      <c r="G126" s="392"/>
      <c r="H126" s="392"/>
      <c r="I126" s="392"/>
      <c r="J126" s="392"/>
    </row>
    <row r="127" spans="1:10" s="393" customFormat="1" ht="13.5" customHeight="1">
      <c r="A127" s="391"/>
      <c r="B127" s="391"/>
      <c r="C127" s="378"/>
      <c r="D127" s="378"/>
      <c r="E127" s="392"/>
      <c r="F127" s="392"/>
      <c r="G127" s="392"/>
      <c r="H127" s="392"/>
      <c r="I127" s="392"/>
      <c r="J127" s="392"/>
    </row>
    <row r="128" spans="1:10" s="393" customFormat="1" ht="13.5" customHeight="1">
      <c r="A128" s="391"/>
      <c r="B128" s="391"/>
      <c r="C128" s="378"/>
      <c r="D128" s="378"/>
      <c r="E128" s="392"/>
      <c r="F128" s="392"/>
      <c r="G128" s="392"/>
      <c r="H128" s="392"/>
      <c r="I128" s="392"/>
      <c r="J128" s="392"/>
    </row>
    <row r="129" spans="1:10" s="393" customFormat="1" ht="13.5" customHeight="1">
      <c r="A129" s="391"/>
      <c r="B129" s="391"/>
      <c r="C129" s="378"/>
      <c r="D129" s="378"/>
      <c r="E129" s="392"/>
      <c r="F129" s="392"/>
      <c r="G129" s="392"/>
      <c r="H129" s="392"/>
      <c r="I129" s="392"/>
      <c r="J129" s="392"/>
    </row>
    <row r="130" spans="1:10" s="393" customFormat="1" ht="13.5" customHeight="1">
      <c r="A130" s="391"/>
      <c r="B130" s="391"/>
      <c r="C130" s="378"/>
      <c r="D130" s="378"/>
      <c r="E130" s="392"/>
      <c r="F130" s="392"/>
      <c r="G130" s="392"/>
      <c r="H130" s="392"/>
      <c r="I130" s="392"/>
      <c r="J130" s="392"/>
    </row>
    <row r="131" spans="1:10" s="393" customFormat="1" ht="13.5" customHeight="1">
      <c r="A131" s="391"/>
      <c r="B131" s="391"/>
      <c r="C131" s="378"/>
      <c r="D131" s="378"/>
      <c r="E131" s="392"/>
      <c r="F131" s="392"/>
      <c r="G131" s="392"/>
      <c r="H131" s="392"/>
      <c r="I131" s="392"/>
      <c r="J131" s="392"/>
    </row>
    <row r="132" spans="1:10" s="393" customFormat="1" ht="13.5" customHeight="1">
      <c r="A132" s="391"/>
      <c r="B132" s="391"/>
      <c r="C132" s="378"/>
      <c r="D132" s="378"/>
      <c r="E132" s="392"/>
      <c r="F132" s="392"/>
      <c r="G132" s="392"/>
      <c r="H132" s="392"/>
      <c r="I132" s="392"/>
      <c r="J132" s="392"/>
    </row>
    <row r="133" spans="1:10" s="393" customFormat="1" ht="13.5" customHeight="1">
      <c r="A133" s="391"/>
      <c r="B133" s="391"/>
      <c r="C133" s="378"/>
      <c r="D133" s="378"/>
      <c r="E133" s="392"/>
      <c r="F133" s="392"/>
      <c r="G133" s="392"/>
      <c r="H133" s="392"/>
      <c r="I133" s="392"/>
      <c r="J133" s="392"/>
    </row>
    <row r="134" spans="1:10" s="393" customFormat="1" ht="13.5" customHeight="1">
      <c r="A134" s="391"/>
      <c r="B134" s="391"/>
      <c r="C134" s="378"/>
      <c r="D134" s="378"/>
      <c r="E134" s="392"/>
      <c r="F134" s="392"/>
      <c r="G134" s="392"/>
      <c r="H134" s="392"/>
      <c r="I134" s="392"/>
      <c r="J134" s="392"/>
    </row>
    <row r="135" spans="1:10" s="393" customFormat="1" ht="13.5" customHeight="1">
      <c r="A135" s="391"/>
      <c r="B135" s="391"/>
      <c r="C135" s="378"/>
      <c r="D135" s="378"/>
      <c r="E135" s="392"/>
      <c r="F135" s="392"/>
      <c r="G135" s="392"/>
      <c r="H135" s="392"/>
      <c r="I135" s="392"/>
      <c r="J135" s="392"/>
    </row>
    <row r="136" spans="1:10" s="393" customFormat="1" ht="13.5" customHeight="1">
      <c r="A136" s="391"/>
      <c r="B136" s="391"/>
      <c r="C136" s="378"/>
      <c r="D136" s="378"/>
      <c r="E136" s="392"/>
      <c r="F136" s="392"/>
      <c r="G136" s="392"/>
      <c r="H136" s="392"/>
      <c r="I136" s="392"/>
      <c r="J136" s="392"/>
    </row>
    <row r="137" spans="1:10" s="393" customFormat="1" ht="13.5" customHeight="1">
      <c r="A137" s="391"/>
      <c r="B137" s="391"/>
      <c r="C137" s="378"/>
      <c r="D137" s="378"/>
      <c r="E137" s="392"/>
      <c r="F137" s="392"/>
      <c r="G137" s="392"/>
      <c r="H137" s="392"/>
      <c r="I137" s="392"/>
      <c r="J137" s="392"/>
    </row>
    <row r="138" spans="1:10" s="393" customFormat="1" ht="13.5" customHeight="1">
      <c r="A138" s="391"/>
      <c r="B138" s="391"/>
      <c r="C138" s="378"/>
      <c r="D138" s="378"/>
      <c r="E138" s="392"/>
      <c r="F138" s="392"/>
      <c r="G138" s="392"/>
      <c r="H138" s="392"/>
      <c r="I138" s="392"/>
      <c r="J138" s="392"/>
    </row>
    <row r="139" spans="1:10" s="393" customFormat="1" ht="13.5" customHeight="1">
      <c r="A139" s="391"/>
      <c r="B139" s="391"/>
      <c r="C139" s="378"/>
      <c r="D139" s="378"/>
      <c r="E139" s="392"/>
      <c r="F139" s="392"/>
      <c r="G139" s="392"/>
      <c r="H139" s="392"/>
      <c r="I139" s="392"/>
      <c r="J139" s="392"/>
    </row>
    <row r="140" spans="1:10" s="393" customFormat="1" ht="13.5" customHeight="1">
      <c r="A140" s="391"/>
      <c r="B140" s="391"/>
      <c r="C140" s="378"/>
      <c r="D140" s="378"/>
      <c r="E140" s="392"/>
      <c r="F140" s="392"/>
      <c r="G140" s="392"/>
      <c r="H140" s="392"/>
      <c r="I140" s="392"/>
      <c r="J140" s="392"/>
    </row>
    <row r="141" spans="1:10" s="393" customFormat="1" ht="13.5" customHeight="1">
      <c r="A141" s="391"/>
      <c r="B141" s="391"/>
      <c r="C141" s="378"/>
      <c r="D141" s="378"/>
      <c r="E141" s="392"/>
      <c r="F141" s="392"/>
      <c r="G141" s="392"/>
      <c r="H141" s="392"/>
      <c r="I141" s="392"/>
      <c r="J141" s="392"/>
    </row>
    <row r="142" spans="1:10" s="393" customFormat="1" ht="13.5" customHeight="1">
      <c r="A142" s="391"/>
      <c r="B142" s="391"/>
      <c r="C142" s="378"/>
      <c r="D142" s="378"/>
      <c r="E142" s="392"/>
      <c r="F142" s="392"/>
      <c r="G142" s="392"/>
      <c r="H142" s="392"/>
      <c r="I142" s="392"/>
      <c r="J142" s="392"/>
    </row>
    <row r="143" spans="1:10" s="393" customFormat="1" ht="13.5" customHeight="1">
      <c r="A143" s="391"/>
      <c r="B143" s="391"/>
      <c r="C143" s="378"/>
      <c r="D143" s="378"/>
      <c r="E143" s="392"/>
      <c r="F143" s="392"/>
      <c r="G143" s="392"/>
      <c r="H143" s="392"/>
      <c r="I143" s="392"/>
      <c r="J143" s="392"/>
    </row>
    <row r="144" spans="1:10" s="393" customFormat="1" ht="13.5" customHeight="1">
      <c r="A144" s="391"/>
      <c r="B144" s="391"/>
      <c r="C144" s="378"/>
      <c r="D144" s="378"/>
      <c r="E144" s="392"/>
      <c r="F144" s="392"/>
      <c r="G144" s="392"/>
      <c r="H144" s="392"/>
      <c r="I144" s="392"/>
      <c r="J144" s="392"/>
    </row>
    <row r="145" spans="1:10" s="393" customFormat="1" ht="13.5" customHeight="1">
      <c r="A145" s="391"/>
      <c r="B145" s="391"/>
      <c r="C145" s="378"/>
      <c r="D145" s="378"/>
      <c r="E145" s="392"/>
      <c r="F145" s="392"/>
      <c r="G145" s="392"/>
      <c r="H145" s="392"/>
      <c r="I145" s="392"/>
      <c r="J145" s="392"/>
    </row>
    <row r="146" spans="1:10" s="393" customFormat="1" ht="13.5" customHeight="1">
      <c r="A146" s="391"/>
      <c r="B146" s="391"/>
      <c r="C146" s="378"/>
      <c r="D146" s="378"/>
      <c r="E146" s="392"/>
      <c r="F146" s="392"/>
      <c r="G146" s="392"/>
      <c r="H146" s="392"/>
      <c r="I146" s="392"/>
      <c r="J146" s="392"/>
    </row>
    <row r="147" spans="1:10" s="393" customFormat="1" ht="13.5" customHeight="1">
      <c r="A147" s="391"/>
      <c r="B147" s="391"/>
      <c r="C147" s="378"/>
      <c r="D147" s="378"/>
      <c r="E147" s="392"/>
      <c r="F147" s="392"/>
      <c r="G147" s="392"/>
      <c r="H147" s="392"/>
      <c r="I147" s="392"/>
      <c r="J147" s="392"/>
    </row>
    <row r="148" spans="1:10" s="393" customFormat="1" ht="13.5" customHeight="1">
      <c r="A148" s="391"/>
      <c r="B148" s="391"/>
      <c r="C148" s="378"/>
      <c r="D148" s="378"/>
      <c r="E148" s="392"/>
      <c r="F148" s="392"/>
      <c r="G148" s="392"/>
      <c r="H148" s="392"/>
      <c r="I148" s="392"/>
      <c r="J148" s="392"/>
    </row>
    <row r="149" spans="1:10" s="393" customFormat="1" ht="13.5" customHeight="1">
      <c r="A149" s="391"/>
      <c r="B149" s="391"/>
      <c r="C149" s="378"/>
      <c r="D149" s="378"/>
      <c r="E149" s="392"/>
      <c r="F149" s="392"/>
      <c r="G149" s="392"/>
      <c r="H149" s="392"/>
      <c r="I149" s="392"/>
      <c r="J149" s="392"/>
    </row>
    <row r="150" spans="1:10" s="393" customFormat="1" ht="13.5" customHeight="1">
      <c r="A150" s="391"/>
      <c r="B150" s="391"/>
      <c r="C150" s="378"/>
      <c r="D150" s="378"/>
      <c r="E150" s="392"/>
      <c r="F150" s="392"/>
      <c r="G150" s="392"/>
      <c r="H150" s="392"/>
      <c r="I150" s="392"/>
      <c r="J150" s="392"/>
    </row>
    <row r="151" spans="1:10" s="393" customFormat="1" ht="13.5" customHeight="1">
      <c r="A151" s="391"/>
      <c r="B151" s="391"/>
      <c r="C151" s="378"/>
      <c r="D151" s="378"/>
      <c r="E151" s="392"/>
      <c r="F151" s="392"/>
      <c r="G151" s="392"/>
      <c r="H151" s="392"/>
      <c r="I151" s="392"/>
      <c r="J151" s="392"/>
    </row>
    <row r="152" spans="1:10" s="393" customFormat="1" ht="13.5" customHeight="1">
      <c r="A152" s="391"/>
      <c r="B152" s="391"/>
      <c r="C152" s="378"/>
      <c r="D152" s="378"/>
      <c r="E152" s="392"/>
      <c r="F152" s="392"/>
      <c r="G152" s="392"/>
      <c r="H152" s="392"/>
      <c r="I152" s="392"/>
      <c r="J152" s="392"/>
    </row>
    <row r="153" spans="1:10" s="393" customFormat="1" ht="13.5" customHeight="1">
      <c r="A153" s="391"/>
      <c r="B153" s="391"/>
      <c r="C153" s="378"/>
      <c r="D153" s="378"/>
      <c r="E153" s="392"/>
      <c r="F153" s="392"/>
      <c r="G153" s="392"/>
      <c r="H153" s="392"/>
      <c r="I153" s="392"/>
      <c r="J153" s="392"/>
    </row>
    <row r="154" spans="1:10" s="393" customFormat="1" ht="13.5" customHeight="1">
      <c r="A154" s="391"/>
      <c r="B154" s="391"/>
      <c r="C154" s="378"/>
      <c r="D154" s="378"/>
      <c r="E154" s="392"/>
      <c r="F154" s="392"/>
      <c r="G154" s="392"/>
      <c r="H154" s="392"/>
      <c r="I154" s="392"/>
      <c r="J154" s="392"/>
    </row>
    <row r="155" spans="1:10" s="393" customFormat="1" ht="13.5" customHeight="1">
      <c r="A155" s="391"/>
      <c r="B155" s="391"/>
      <c r="C155" s="378"/>
      <c r="D155" s="378"/>
      <c r="E155" s="392"/>
      <c r="F155" s="392"/>
      <c r="G155" s="392"/>
      <c r="H155" s="392"/>
      <c r="I155" s="392"/>
      <c r="J155" s="392"/>
    </row>
    <row r="156" spans="1:10" s="393" customFormat="1" ht="13.5" customHeight="1">
      <c r="A156" s="391"/>
      <c r="B156" s="391"/>
      <c r="C156" s="378"/>
      <c r="D156" s="378"/>
      <c r="E156" s="392"/>
      <c r="F156" s="392"/>
      <c r="G156" s="392"/>
      <c r="H156" s="392"/>
      <c r="I156" s="392"/>
      <c r="J156" s="392"/>
    </row>
    <row r="157" spans="1:10" s="393" customFormat="1" ht="13.5" customHeight="1">
      <c r="A157" s="391"/>
      <c r="B157" s="391"/>
      <c r="C157" s="378"/>
      <c r="D157" s="378"/>
      <c r="E157" s="392"/>
      <c r="F157" s="392"/>
      <c r="G157" s="392"/>
      <c r="H157" s="392"/>
      <c r="I157" s="392"/>
      <c r="J157" s="392"/>
    </row>
    <row r="158" spans="1:10" s="393" customFormat="1" ht="13.5" customHeight="1">
      <c r="A158" s="391"/>
      <c r="B158" s="391"/>
      <c r="C158" s="378"/>
      <c r="D158" s="378"/>
      <c r="E158" s="392"/>
      <c r="F158" s="392"/>
      <c r="G158" s="392"/>
      <c r="H158" s="392"/>
      <c r="I158" s="392"/>
      <c r="J158" s="392"/>
    </row>
    <row r="159" spans="1:10" s="393" customFormat="1" ht="13.5" customHeight="1">
      <c r="A159" s="391"/>
      <c r="B159" s="391"/>
      <c r="C159" s="378"/>
      <c r="D159" s="378"/>
      <c r="E159" s="392"/>
      <c r="F159" s="392"/>
      <c r="G159" s="392"/>
      <c r="H159" s="392"/>
      <c r="I159" s="392"/>
      <c r="J159" s="392"/>
    </row>
    <row r="160" spans="1:10" s="393" customFormat="1" ht="13.5" customHeight="1">
      <c r="A160" s="391"/>
      <c r="B160" s="391"/>
      <c r="C160" s="378"/>
      <c r="D160" s="378"/>
      <c r="E160" s="392"/>
      <c r="F160" s="392"/>
      <c r="G160" s="392"/>
      <c r="H160" s="392"/>
      <c r="I160" s="392"/>
      <c r="J160" s="392"/>
    </row>
    <row r="161" spans="1:10" s="393" customFormat="1" ht="13.5" customHeight="1">
      <c r="A161" s="391"/>
      <c r="B161" s="391"/>
      <c r="C161" s="378"/>
      <c r="D161" s="378"/>
      <c r="E161" s="392"/>
      <c r="F161" s="392"/>
      <c r="G161" s="392"/>
      <c r="H161" s="392"/>
      <c r="I161" s="392"/>
      <c r="J161" s="392"/>
    </row>
    <row r="162" spans="1:10" s="393" customFormat="1" ht="13.5" customHeight="1">
      <c r="A162" s="391"/>
      <c r="B162" s="391"/>
      <c r="C162" s="378"/>
      <c r="D162" s="378"/>
      <c r="E162" s="392"/>
      <c r="F162" s="392"/>
      <c r="G162" s="392"/>
      <c r="H162" s="392"/>
      <c r="I162" s="392"/>
      <c r="J162" s="392"/>
    </row>
    <row r="163" spans="1:10" s="393" customFormat="1" ht="13.5" customHeight="1">
      <c r="A163" s="391"/>
      <c r="B163" s="391"/>
      <c r="C163" s="378"/>
      <c r="D163" s="378"/>
      <c r="E163" s="392"/>
      <c r="F163" s="392"/>
      <c r="G163" s="392"/>
      <c r="H163" s="392"/>
      <c r="I163" s="392"/>
      <c r="J163" s="392"/>
    </row>
    <row r="164" spans="1:10" s="393" customFormat="1" ht="13.5" customHeight="1">
      <c r="A164" s="391"/>
      <c r="B164" s="391"/>
      <c r="C164" s="378"/>
      <c r="D164" s="378"/>
      <c r="E164" s="392"/>
      <c r="F164" s="392"/>
      <c r="G164" s="392"/>
      <c r="H164" s="392"/>
      <c r="I164" s="392"/>
      <c r="J164" s="392"/>
    </row>
    <row r="165" spans="1:10" s="393" customFormat="1" ht="13.5" customHeight="1">
      <c r="A165" s="391"/>
      <c r="B165" s="391"/>
      <c r="C165" s="378"/>
      <c r="D165" s="378"/>
      <c r="E165" s="392"/>
      <c r="F165" s="392"/>
      <c r="G165" s="392"/>
      <c r="H165" s="392"/>
      <c r="I165" s="392"/>
      <c r="J165" s="392"/>
    </row>
    <row r="166" spans="1:10" s="393" customFormat="1" ht="13.5" customHeight="1">
      <c r="A166" s="391"/>
      <c r="B166" s="391"/>
      <c r="C166" s="378"/>
      <c r="D166" s="378"/>
      <c r="E166" s="392"/>
      <c r="F166" s="392"/>
      <c r="G166" s="392"/>
      <c r="H166" s="392"/>
      <c r="I166" s="392"/>
      <c r="J166" s="392"/>
    </row>
    <row r="167" spans="1:10" s="393" customFormat="1" ht="13.5" customHeight="1">
      <c r="A167" s="391"/>
      <c r="B167" s="391"/>
      <c r="C167" s="378"/>
      <c r="D167" s="378"/>
      <c r="E167" s="392"/>
      <c r="F167" s="392"/>
      <c r="G167" s="392"/>
      <c r="H167" s="392"/>
      <c r="I167" s="392"/>
      <c r="J167" s="392"/>
    </row>
    <row r="168" spans="1:10" s="393" customFormat="1" ht="13.5" customHeight="1">
      <c r="A168" s="391"/>
      <c r="B168" s="391"/>
      <c r="C168" s="378"/>
      <c r="D168" s="378"/>
      <c r="E168" s="392"/>
      <c r="F168" s="392"/>
      <c r="G168" s="392"/>
      <c r="H168" s="392"/>
      <c r="I168" s="392"/>
      <c r="J168" s="392"/>
    </row>
    <row r="169" spans="1:10" s="393" customFormat="1" ht="13.5" customHeight="1">
      <c r="A169" s="391"/>
      <c r="B169" s="391"/>
      <c r="C169" s="378"/>
      <c r="D169" s="378"/>
      <c r="E169" s="392"/>
      <c r="F169" s="392"/>
      <c r="G169" s="392"/>
      <c r="H169" s="392"/>
      <c r="I169" s="392"/>
      <c r="J169" s="392"/>
    </row>
    <row r="170" spans="1:10" s="393" customFormat="1" ht="13.5" customHeight="1">
      <c r="A170" s="391"/>
      <c r="B170" s="391"/>
      <c r="C170" s="378"/>
      <c r="D170" s="378"/>
      <c r="E170" s="392"/>
      <c r="F170" s="392"/>
      <c r="G170" s="392"/>
      <c r="H170" s="392"/>
      <c r="I170" s="392"/>
      <c r="J170" s="392"/>
    </row>
    <row r="171" spans="1:10" s="393" customFormat="1" ht="13.5" customHeight="1">
      <c r="A171" s="391"/>
      <c r="B171" s="391"/>
      <c r="C171" s="378"/>
      <c r="D171" s="378"/>
      <c r="E171" s="392"/>
      <c r="F171" s="392"/>
      <c r="G171" s="392"/>
      <c r="H171" s="392"/>
      <c r="I171" s="392"/>
      <c r="J171" s="392"/>
    </row>
    <row r="172" spans="1:10" s="393" customFormat="1" ht="13.5" customHeight="1">
      <c r="A172" s="391"/>
      <c r="B172" s="391"/>
      <c r="C172" s="378"/>
      <c r="D172" s="378"/>
      <c r="E172" s="392"/>
      <c r="F172" s="392"/>
      <c r="G172" s="392"/>
      <c r="H172" s="392"/>
      <c r="I172" s="392"/>
      <c r="J172" s="392"/>
    </row>
    <row r="173" spans="1:10" s="393" customFormat="1" ht="13.5" customHeight="1">
      <c r="A173" s="391"/>
      <c r="B173" s="391"/>
      <c r="C173" s="378"/>
      <c r="D173" s="378"/>
      <c r="E173" s="392"/>
      <c r="F173" s="392"/>
      <c r="G173" s="392"/>
      <c r="H173" s="392"/>
      <c r="I173" s="392"/>
      <c r="J173" s="392"/>
    </row>
    <row r="174" spans="1:10" s="393" customFormat="1" ht="13.5" customHeight="1">
      <c r="A174" s="391"/>
      <c r="B174" s="391"/>
      <c r="C174" s="378"/>
      <c r="D174" s="378"/>
      <c r="E174" s="392"/>
      <c r="F174" s="392"/>
      <c r="G174" s="392"/>
      <c r="H174" s="392"/>
      <c r="I174" s="392"/>
      <c r="J174" s="392"/>
    </row>
    <row r="175" spans="1:10" s="393" customFormat="1" ht="13.5" customHeight="1">
      <c r="A175" s="391"/>
      <c r="B175" s="391"/>
      <c r="C175" s="378"/>
      <c r="D175" s="378"/>
      <c r="E175" s="392"/>
      <c r="F175" s="392"/>
      <c r="G175" s="392"/>
      <c r="H175" s="392"/>
      <c r="I175" s="392"/>
      <c r="J175" s="392"/>
    </row>
    <row r="176" spans="1:10" s="393" customFormat="1" ht="13.5" customHeight="1">
      <c r="A176" s="391"/>
      <c r="B176" s="391"/>
      <c r="C176" s="378"/>
      <c r="D176" s="378"/>
      <c r="E176" s="392"/>
      <c r="F176" s="392"/>
      <c r="G176" s="392"/>
      <c r="H176" s="392"/>
      <c r="I176" s="392"/>
      <c r="J176" s="392"/>
    </row>
    <row r="177" spans="1:10" s="393" customFormat="1" ht="13.5" customHeight="1">
      <c r="A177" s="391"/>
      <c r="B177" s="391"/>
      <c r="C177" s="378"/>
      <c r="D177" s="378"/>
      <c r="E177" s="392"/>
      <c r="F177" s="392"/>
      <c r="G177" s="392"/>
      <c r="H177" s="392"/>
      <c r="I177" s="392"/>
      <c r="J177" s="392"/>
    </row>
    <row r="178" spans="1:10" s="393" customFormat="1" ht="13.5" customHeight="1">
      <c r="A178" s="391"/>
      <c r="B178" s="391"/>
      <c r="C178" s="378"/>
      <c r="D178" s="378"/>
      <c r="E178" s="392"/>
      <c r="F178" s="392"/>
      <c r="G178" s="392"/>
      <c r="H178" s="392"/>
      <c r="I178" s="392"/>
      <c r="J178" s="392"/>
    </row>
    <row r="179" spans="1:10" s="393" customFormat="1" ht="13.5" customHeight="1">
      <c r="A179" s="391"/>
      <c r="B179" s="391"/>
      <c r="C179" s="378"/>
      <c r="D179" s="378"/>
      <c r="E179" s="392"/>
      <c r="F179" s="392"/>
      <c r="G179" s="392"/>
      <c r="H179" s="392"/>
      <c r="I179" s="392"/>
      <c r="J179" s="392"/>
    </row>
    <row r="180" spans="1:10" s="393" customFormat="1" ht="13.5" customHeight="1">
      <c r="A180" s="391"/>
      <c r="B180" s="391"/>
      <c r="C180" s="378"/>
      <c r="D180" s="378"/>
      <c r="E180" s="392"/>
      <c r="F180" s="392"/>
      <c r="G180" s="392"/>
      <c r="H180" s="392"/>
      <c r="I180" s="392"/>
      <c r="J180" s="392"/>
    </row>
    <row r="181" spans="1:10" s="393" customFormat="1" ht="13.5" customHeight="1">
      <c r="A181" s="391"/>
      <c r="B181" s="391"/>
      <c r="C181" s="378"/>
      <c r="D181" s="378"/>
      <c r="E181" s="392"/>
      <c r="F181" s="392"/>
      <c r="G181" s="392"/>
      <c r="H181" s="392"/>
      <c r="I181" s="392"/>
      <c r="J181" s="392"/>
    </row>
    <row r="182" spans="1:10" s="393" customFormat="1" ht="13.5" customHeight="1">
      <c r="A182" s="391"/>
      <c r="B182" s="391"/>
      <c r="C182" s="378"/>
      <c r="D182" s="378"/>
      <c r="E182" s="392"/>
      <c r="F182" s="392"/>
      <c r="G182" s="392"/>
      <c r="H182" s="392"/>
      <c r="I182" s="392"/>
      <c r="J182" s="392"/>
    </row>
    <row r="183" spans="1:10" s="393" customFormat="1" ht="13.5" customHeight="1">
      <c r="A183" s="391"/>
      <c r="B183" s="391"/>
      <c r="C183" s="378"/>
      <c r="D183" s="378"/>
      <c r="E183" s="392"/>
      <c r="F183" s="392"/>
      <c r="G183" s="392"/>
      <c r="H183" s="392"/>
      <c r="I183" s="392"/>
      <c r="J183" s="392"/>
    </row>
    <row r="184" spans="1:10" s="393" customFormat="1" ht="13.5" customHeight="1">
      <c r="A184" s="391"/>
      <c r="B184" s="391"/>
      <c r="C184" s="378"/>
      <c r="D184" s="378"/>
      <c r="E184" s="392"/>
      <c r="F184" s="392"/>
      <c r="G184" s="392"/>
      <c r="H184" s="392"/>
      <c r="I184" s="392"/>
      <c r="J184" s="392"/>
    </row>
    <row r="185" spans="1:10" s="393" customFormat="1" ht="13.5" customHeight="1">
      <c r="A185" s="391"/>
      <c r="B185" s="391"/>
      <c r="C185" s="378"/>
      <c r="D185" s="378"/>
      <c r="E185" s="392"/>
      <c r="F185" s="392"/>
      <c r="G185" s="392"/>
      <c r="H185" s="392"/>
      <c r="I185" s="392"/>
      <c r="J185" s="392"/>
    </row>
    <row r="186" spans="1:10" s="393" customFormat="1" ht="13.5" customHeight="1">
      <c r="A186" s="391"/>
      <c r="B186" s="391"/>
      <c r="C186" s="378"/>
      <c r="D186" s="378"/>
      <c r="E186" s="392"/>
      <c r="F186" s="392"/>
      <c r="G186" s="392"/>
      <c r="H186" s="392"/>
      <c r="I186" s="392"/>
      <c r="J186" s="392"/>
    </row>
    <row r="187" spans="1:10" s="393" customFormat="1" ht="13.5" customHeight="1">
      <c r="A187" s="391"/>
      <c r="B187" s="391"/>
      <c r="C187" s="378"/>
      <c r="D187" s="378"/>
      <c r="E187" s="392"/>
      <c r="F187" s="392"/>
      <c r="G187" s="392"/>
      <c r="H187" s="392"/>
      <c r="I187" s="392"/>
      <c r="J187" s="392"/>
    </row>
    <row r="188" spans="1:10" s="393" customFormat="1" ht="13.5" customHeight="1">
      <c r="A188" s="391"/>
      <c r="B188" s="391"/>
      <c r="C188" s="378"/>
      <c r="D188" s="378"/>
      <c r="E188" s="392"/>
      <c r="F188" s="392"/>
      <c r="G188" s="392"/>
      <c r="H188" s="392"/>
      <c r="I188" s="392"/>
      <c r="J188" s="392"/>
    </row>
    <row r="189" spans="1:10" s="393" customFormat="1" ht="13.5" customHeight="1">
      <c r="A189" s="391"/>
      <c r="B189" s="391"/>
      <c r="C189" s="378"/>
      <c r="D189" s="378"/>
      <c r="E189" s="392"/>
      <c r="F189" s="392"/>
      <c r="G189" s="392"/>
      <c r="H189" s="392"/>
      <c r="I189" s="392"/>
      <c r="J189" s="392"/>
    </row>
    <row r="190" spans="1:10" s="393" customFormat="1" ht="13.5" customHeight="1">
      <c r="A190" s="391"/>
      <c r="B190" s="391"/>
      <c r="C190" s="378"/>
      <c r="D190" s="378"/>
      <c r="E190" s="392"/>
      <c r="F190" s="392"/>
      <c r="G190" s="392"/>
      <c r="H190" s="392"/>
      <c r="I190" s="392"/>
      <c r="J190" s="392"/>
    </row>
    <row r="191" spans="1:10" s="393" customFormat="1" ht="13.5" customHeight="1">
      <c r="A191" s="391"/>
      <c r="B191" s="391"/>
      <c r="C191" s="378"/>
      <c r="D191" s="378"/>
      <c r="E191" s="392"/>
      <c r="F191" s="392"/>
      <c r="G191" s="392"/>
      <c r="H191" s="392"/>
      <c r="I191" s="392"/>
      <c r="J191" s="392"/>
    </row>
    <row r="192" spans="1:10" s="393" customFormat="1" ht="13.5" customHeight="1">
      <c r="A192" s="391"/>
      <c r="B192" s="391"/>
      <c r="C192" s="378"/>
      <c r="D192" s="378"/>
      <c r="E192" s="392"/>
      <c r="F192" s="392"/>
      <c r="G192" s="392"/>
      <c r="H192" s="392"/>
      <c r="I192" s="392"/>
      <c r="J192" s="392"/>
    </row>
    <row r="193" spans="1:10" s="393" customFormat="1" ht="13.5" customHeight="1">
      <c r="A193" s="391"/>
      <c r="B193" s="391"/>
      <c r="C193" s="378"/>
      <c r="D193" s="378"/>
      <c r="E193" s="392"/>
      <c r="F193" s="392"/>
      <c r="G193" s="392"/>
      <c r="H193" s="392"/>
      <c r="I193" s="392"/>
      <c r="J193" s="392"/>
    </row>
    <row r="194" spans="1:10" s="393" customFormat="1" ht="13.5" customHeight="1">
      <c r="A194" s="391"/>
      <c r="B194" s="391"/>
      <c r="C194" s="378"/>
      <c r="D194" s="378"/>
      <c r="E194" s="392"/>
      <c r="F194" s="392"/>
      <c r="G194" s="392"/>
      <c r="H194" s="392"/>
      <c r="I194" s="392"/>
      <c r="J194" s="392"/>
    </row>
    <row r="195" spans="1:10" s="393" customFormat="1" ht="13.5" customHeight="1">
      <c r="A195" s="391"/>
      <c r="B195" s="391"/>
      <c r="C195" s="378"/>
      <c r="D195" s="378"/>
      <c r="E195" s="392"/>
      <c r="F195" s="392"/>
      <c r="G195" s="392"/>
      <c r="H195" s="392"/>
      <c r="I195" s="392"/>
      <c r="J195" s="392"/>
    </row>
    <row r="196" spans="1:10" s="393" customFormat="1" ht="13.5" customHeight="1">
      <c r="A196" s="391"/>
      <c r="B196" s="391"/>
      <c r="C196" s="378"/>
      <c r="D196" s="378"/>
      <c r="E196" s="392"/>
      <c r="F196" s="392"/>
      <c r="G196" s="392"/>
      <c r="H196" s="392"/>
      <c r="I196" s="392"/>
      <c r="J196" s="392"/>
    </row>
    <row r="197" spans="1:10" s="393" customFormat="1" ht="13.5" customHeight="1">
      <c r="A197" s="391"/>
      <c r="B197" s="391"/>
      <c r="C197" s="378"/>
      <c r="D197" s="378"/>
      <c r="E197" s="392"/>
      <c r="F197" s="392"/>
      <c r="G197" s="392"/>
      <c r="H197" s="392"/>
      <c r="I197" s="392"/>
      <c r="J197" s="392"/>
    </row>
    <row r="198" spans="1:10" s="393" customFormat="1" ht="13.5" customHeight="1">
      <c r="A198" s="391"/>
      <c r="B198" s="391"/>
      <c r="C198" s="378"/>
      <c r="D198" s="378"/>
      <c r="E198" s="392"/>
      <c r="F198" s="392"/>
      <c r="G198" s="392"/>
      <c r="H198" s="392"/>
      <c r="I198" s="392"/>
      <c r="J198" s="392"/>
    </row>
    <row r="199" spans="1:10" s="393" customFormat="1" ht="13.5" customHeight="1">
      <c r="A199" s="391"/>
      <c r="B199" s="391"/>
      <c r="C199" s="378"/>
      <c r="D199" s="378"/>
      <c r="E199" s="392"/>
      <c r="F199" s="392"/>
      <c r="G199" s="392"/>
      <c r="H199" s="392"/>
      <c r="I199" s="392"/>
      <c r="J199" s="392"/>
    </row>
    <row r="200" spans="1:10" s="393" customFormat="1" ht="13.5" customHeight="1">
      <c r="A200" s="391"/>
      <c r="B200" s="391"/>
      <c r="C200" s="378"/>
      <c r="D200" s="378"/>
      <c r="E200" s="392"/>
      <c r="F200" s="392"/>
      <c r="G200" s="392"/>
      <c r="H200" s="392"/>
      <c r="I200" s="392"/>
      <c r="J200" s="392"/>
    </row>
    <row r="201" spans="1:10" s="393" customFormat="1" ht="13.5" customHeight="1">
      <c r="A201" s="391"/>
      <c r="B201" s="391"/>
      <c r="C201" s="378"/>
      <c r="D201" s="378"/>
      <c r="E201" s="392"/>
      <c r="F201" s="392"/>
      <c r="G201" s="392"/>
      <c r="H201" s="392"/>
      <c r="I201" s="392"/>
      <c r="J201" s="392"/>
    </row>
    <row r="202" spans="1:10" s="393" customFormat="1" ht="13.5" customHeight="1">
      <c r="A202" s="391"/>
      <c r="B202" s="391"/>
      <c r="C202" s="378"/>
      <c r="D202" s="378"/>
      <c r="E202" s="392"/>
      <c r="F202" s="392"/>
      <c r="G202" s="392"/>
      <c r="H202" s="392"/>
      <c r="I202" s="392"/>
      <c r="J202" s="392"/>
    </row>
    <row r="203" spans="1:10" s="393" customFormat="1" ht="13.5" customHeight="1">
      <c r="A203" s="391"/>
      <c r="B203" s="391"/>
      <c r="C203" s="378"/>
      <c r="D203" s="378"/>
      <c r="E203" s="392"/>
      <c r="F203" s="392"/>
      <c r="G203" s="392"/>
      <c r="H203" s="392"/>
      <c r="I203" s="392"/>
      <c r="J203" s="392"/>
    </row>
    <row r="204" spans="1:10" s="393" customFormat="1" ht="13.5" customHeight="1">
      <c r="A204" s="391"/>
      <c r="B204" s="391"/>
      <c r="C204" s="378"/>
      <c r="D204" s="378"/>
      <c r="E204" s="392"/>
      <c r="F204" s="392"/>
      <c r="G204" s="392"/>
      <c r="H204" s="392"/>
      <c r="I204" s="392"/>
      <c r="J204" s="392"/>
    </row>
    <row r="205" spans="1:10" s="393" customFormat="1" ht="13.5" customHeight="1">
      <c r="A205" s="391"/>
      <c r="B205" s="391"/>
      <c r="C205" s="378"/>
      <c r="D205" s="378"/>
      <c r="E205" s="392"/>
      <c r="F205" s="392"/>
      <c r="G205" s="392"/>
      <c r="H205" s="392"/>
      <c r="I205" s="392"/>
      <c r="J205" s="392"/>
    </row>
    <row r="206" spans="1:10" s="393" customFormat="1" ht="13.5" customHeight="1">
      <c r="A206" s="391"/>
      <c r="B206" s="391"/>
      <c r="C206" s="378"/>
      <c r="D206" s="378"/>
      <c r="E206" s="392"/>
      <c r="F206" s="392"/>
      <c r="G206" s="392"/>
      <c r="H206" s="392"/>
      <c r="I206" s="392"/>
      <c r="J206" s="392"/>
    </row>
    <row r="207" spans="1:10" s="393" customFormat="1" ht="13.5" customHeight="1">
      <c r="A207" s="391"/>
      <c r="B207" s="391"/>
      <c r="C207" s="378"/>
      <c r="D207" s="378"/>
      <c r="E207" s="392"/>
      <c r="F207" s="392"/>
      <c r="G207" s="392"/>
      <c r="H207" s="392"/>
      <c r="I207" s="392"/>
      <c r="J207" s="392"/>
    </row>
    <row r="208" spans="1:10" s="393" customFormat="1" ht="13.5" customHeight="1">
      <c r="A208" s="391"/>
      <c r="B208" s="391"/>
      <c r="C208" s="378"/>
      <c r="D208" s="378"/>
      <c r="E208" s="392"/>
      <c r="F208" s="392"/>
      <c r="G208" s="392"/>
      <c r="H208" s="392"/>
      <c r="I208" s="392"/>
      <c r="J208" s="392"/>
    </row>
    <row r="209" spans="1:10" s="393" customFormat="1" ht="13.5" customHeight="1">
      <c r="A209" s="391"/>
      <c r="B209" s="391"/>
      <c r="C209" s="378"/>
      <c r="D209" s="378"/>
      <c r="E209" s="392"/>
      <c r="F209" s="392"/>
      <c r="G209" s="392"/>
      <c r="H209" s="392"/>
      <c r="I209" s="392"/>
      <c r="J209" s="392"/>
    </row>
    <row r="210" spans="1:10" s="393" customFormat="1" ht="13.5" customHeight="1">
      <c r="A210" s="391"/>
      <c r="B210" s="391"/>
      <c r="C210" s="378"/>
      <c r="D210" s="378"/>
      <c r="E210" s="392"/>
      <c r="F210" s="392"/>
      <c r="G210" s="392"/>
      <c r="H210" s="392"/>
      <c r="I210" s="392"/>
      <c r="J210" s="392"/>
    </row>
    <row r="211" spans="1:10" s="393" customFormat="1" ht="13.5" customHeight="1">
      <c r="A211" s="391"/>
      <c r="B211" s="391"/>
      <c r="C211" s="378"/>
      <c r="D211" s="378"/>
      <c r="E211" s="392"/>
      <c r="F211" s="392"/>
      <c r="G211" s="392"/>
      <c r="H211" s="392"/>
      <c r="I211" s="392"/>
      <c r="J211" s="392"/>
    </row>
    <row r="212" spans="1:10" s="393" customFormat="1" ht="13.5" customHeight="1">
      <c r="A212" s="391"/>
      <c r="B212" s="391"/>
      <c r="C212" s="378"/>
      <c r="D212" s="378"/>
      <c r="E212" s="392"/>
      <c r="F212" s="392"/>
      <c r="G212" s="392"/>
      <c r="H212" s="392"/>
      <c r="I212" s="392"/>
      <c r="J212" s="392"/>
    </row>
    <row r="213" spans="1:10" s="393" customFormat="1" ht="13.5" customHeight="1">
      <c r="A213" s="391"/>
      <c r="B213" s="391"/>
      <c r="C213" s="378"/>
      <c r="D213" s="378"/>
      <c r="E213" s="392"/>
      <c r="F213" s="392"/>
      <c r="G213" s="392"/>
      <c r="H213" s="392"/>
      <c r="I213" s="392"/>
      <c r="J213" s="392"/>
    </row>
    <row r="214" spans="1:10" s="393" customFormat="1" ht="13.5" customHeight="1">
      <c r="A214" s="391"/>
      <c r="B214" s="391"/>
      <c r="C214" s="378"/>
      <c r="D214" s="378"/>
      <c r="E214" s="392"/>
      <c r="F214" s="392"/>
      <c r="G214" s="392"/>
      <c r="H214" s="392"/>
      <c r="I214" s="392"/>
      <c r="J214" s="392"/>
    </row>
    <row r="215" spans="1:10" s="393" customFormat="1" ht="13.5" customHeight="1">
      <c r="A215" s="391"/>
      <c r="B215" s="391"/>
      <c r="C215" s="378"/>
      <c r="D215" s="378"/>
      <c r="E215" s="392"/>
      <c r="F215" s="392"/>
      <c r="G215" s="392"/>
      <c r="H215" s="392"/>
      <c r="I215" s="392"/>
      <c r="J215" s="392"/>
    </row>
    <row r="216" spans="1:10" s="393" customFormat="1" ht="13.5" customHeight="1">
      <c r="A216" s="391"/>
      <c r="B216" s="391"/>
      <c r="C216" s="378"/>
      <c r="D216" s="378"/>
      <c r="E216" s="392"/>
      <c r="F216" s="392"/>
      <c r="G216" s="392"/>
      <c r="H216" s="392"/>
      <c r="I216" s="392"/>
      <c r="J216" s="392"/>
    </row>
    <row r="217" spans="1:10" s="393" customFormat="1" ht="13.5" customHeight="1">
      <c r="A217" s="391"/>
      <c r="B217" s="391"/>
      <c r="C217" s="378"/>
      <c r="D217" s="378"/>
      <c r="E217" s="392"/>
      <c r="F217" s="392"/>
      <c r="G217" s="392"/>
      <c r="H217" s="392"/>
      <c r="I217" s="392"/>
      <c r="J217" s="392"/>
    </row>
    <row r="218" spans="1:10" s="393" customFormat="1" ht="13.5" customHeight="1">
      <c r="A218" s="391"/>
      <c r="B218" s="391"/>
      <c r="C218" s="378"/>
      <c r="D218" s="378"/>
      <c r="E218" s="392"/>
      <c r="F218" s="392"/>
      <c r="G218" s="392"/>
      <c r="H218" s="392"/>
      <c r="I218" s="392"/>
      <c r="J218" s="392"/>
    </row>
    <row r="219" spans="1:10" s="393" customFormat="1" ht="13.5" customHeight="1">
      <c r="A219" s="391"/>
      <c r="B219" s="391"/>
      <c r="C219" s="378"/>
      <c r="D219" s="378"/>
      <c r="E219" s="392"/>
      <c r="F219" s="392"/>
      <c r="G219" s="392"/>
      <c r="H219" s="392"/>
      <c r="I219" s="392"/>
      <c r="J219" s="392"/>
    </row>
    <row r="220" spans="1:10" s="393" customFormat="1" ht="13.5" customHeight="1">
      <c r="A220" s="391"/>
      <c r="B220" s="391"/>
      <c r="C220" s="378"/>
      <c r="D220" s="378"/>
      <c r="E220" s="392"/>
      <c r="F220" s="392"/>
      <c r="G220" s="392"/>
      <c r="H220" s="392"/>
      <c r="I220" s="392"/>
      <c r="J220" s="392"/>
    </row>
    <row r="221" spans="1:10" s="393" customFormat="1" ht="13.5" customHeight="1">
      <c r="A221" s="391"/>
      <c r="B221" s="391"/>
      <c r="C221" s="378"/>
      <c r="D221" s="378"/>
      <c r="E221" s="392"/>
      <c r="F221" s="392"/>
      <c r="G221" s="392"/>
      <c r="H221" s="392"/>
      <c r="I221" s="392"/>
      <c r="J221" s="392"/>
    </row>
    <row r="222" spans="1:10" s="393" customFormat="1" ht="13.5" customHeight="1">
      <c r="A222" s="391"/>
      <c r="B222" s="391"/>
      <c r="C222" s="378"/>
      <c r="D222" s="378"/>
      <c r="E222" s="392"/>
      <c r="F222" s="392"/>
      <c r="G222" s="392"/>
      <c r="H222" s="392"/>
      <c r="I222" s="392"/>
      <c r="J222" s="392"/>
    </row>
    <row r="223" spans="1:10" s="393" customFormat="1" ht="13.5" customHeight="1">
      <c r="A223" s="391"/>
      <c r="B223" s="391"/>
      <c r="C223" s="378"/>
      <c r="D223" s="378"/>
      <c r="E223" s="392"/>
      <c r="F223" s="392"/>
      <c r="G223" s="392"/>
      <c r="H223" s="392"/>
      <c r="I223" s="392"/>
      <c r="J223" s="392"/>
    </row>
    <row r="224" spans="1:10" s="393" customFormat="1" ht="13.5" customHeight="1">
      <c r="A224" s="391"/>
      <c r="B224" s="391"/>
      <c r="C224" s="378"/>
      <c r="D224" s="378"/>
      <c r="E224" s="392"/>
      <c r="F224" s="392"/>
      <c r="G224" s="392"/>
      <c r="H224" s="392"/>
      <c r="I224" s="392"/>
      <c r="J224" s="392"/>
    </row>
    <row r="225" spans="1:10" s="393" customFormat="1" ht="13.5" customHeight="1">
      <c r="A225" s="391"/>
      <c r="B225" s="391"/>
      <c r="C225" s="378"/>
      <c r="D225" s="378"/>
      <c r="E225" s="392"/>
      <c r="F225" s="392"/>
      <c r="G225" s="392"/>
      <c r="H225" s="392"/>
      <c r="I225" s="392"/>
      <c r="J225" s="392"/>
    </row>
    <row r="226" spans="1:10" s="393" customFormat="1" ht="13.5" customHeight="1">
      <c r="A226" s="391"/>
      <c r="B226" s="391"/>
      <c r="C226" s="378"/>
      <c r="D226" s="378"/>
      <c r="E226" s="392"/>
      <c r="F226" s="392"/>
      <c r="G226" s="392"/>
      <c r="H226" s="392"/>
      <c r="I226" s="392"/>
      <c r="J226" s="392"/>
    </row>
    <row r="227" spans="1:10" s="393" customFormat="1" ht="13.5" customHeight="1">
      <c r="A227" s="391"/>
      <c r="B227" s="391"/>
      <c r="C227" s="378"/>
      <c r="D227" s="378"/>
      <c r="E227" s="392"/>
      <c r="F227" s="392"/>
      <c r="G227" s="392"/>
      <c r="H227" s="392"/>
      <c r="I227" s="392"/>
      <c r="J227" s="392"/>
    </row>
    <row r="228" spans="1:10" s="393" customFormat="1" ht="13.5" customHeight="1">
      <c r="A228" s="391"/>
      <c r="B228" s="391"/>
      <c r="C228" s="378"/>
      <c r="D228" s="378"/>
      <c r="E228" s="392"/>
      <c r="F228" s="392"/>
      <c r="G228" s="392"/>
      <c r="H228" s="392"/>
      <c r="I228" s="392"/>
      <c r="J228" s="392"/>
    </row>
    <row r="229" spans="1:10" s="393" customFormat="1" ht="13.5" customHeight="1">
      <c r="A229" s="391"/>
      <c r="B229" s="391"/>
      <c r="C229" s="378"/>
      <c r="D229" s="378"/>
      <c r="E229" s="392"/>
      <c r="F229" s="392"/>
      <c r="G229" s="392"/>
      <c r="H229" s="392"/>
      <c r="I229" s="392"/>
      <c r="J229" s="392"/>
    </row>
    <row r="230" spans="1:10" s="393" customFormat="1" ht="13.5" customHeight="1">
      <c r="A230" s="391"/>
      <c r="B230" s="391"/>
      <c r="C230" s="378"/>
      <c r="D230" s="378"/>
      <c r="E230" s="392"/>
      <c r="F230" s="392"/>
      <c r="G230" s="392"/>
      <c r="H230" s="392"/>
      <c r="I230" s="392"/>
      <c r="J230" s="392"/>
    </row>
    <row r="231" spans="1:10" s="393" customFormat="1" ht="13.5" customHeight="1">
      <c r="A231" s="391"/>
      <c r="B231" s="391"/>
      <c r="C231" s="378"/>
      <c r="D231" s="378"/>
      <c r="E231" s="392"/>
      <c r="F231" s="392"/>
      <c r="G231" s="392"/>
      <c r="H231" s="392"/>
      <c r="I231" s="392"/>
      <c r="J231" s="392"/>
    </row>
    <row r="232" spans="1:10" s="393" customFormat="1" ht="13.5" customHeight="1">
      <c r="A232" s="391"/>
      <c r="B232" s="391"/>
      <c r="C232" s="378"/>
      <c r="D232" s="378"/>
      <c r="E232" s="392"/>
      <c r="F232" s="392"/>
      <c r="G232" s="392"/>
      <c r="H232" s="392"/>
      <c r="I232" s="392"/>
      <c r="J232" s="392"/>
    </row>
    <row r="233" spans="1:10" s="393" customFormat="1" ht="13.5" customHeight="1">
      <c r="A233" s="391"/>
      <c r="B233" s="391"/>
      <c r="C233" s="378"/>
      <c r="D233" s="378"/>
      <c r="E233" s="392"/>
      <c r="F233" s="392"/>
      <c r="G233" s="392"/>
      <c r="H233" s="392"/>
      <c r="I233" s="392"/>
      <c r="J233" s="392"/>
    </row>
    <row r="234" spans="1:10" s="393" customFormat="1" ht="13.5" customHeight="1">
      <c r="A234" s="391"/>
      <c r="B234" s="391"/>
      <c r="C234" s="378"/>
      <c r="D234" s="378"/>
      <c r="E234" s="392"/>
      <c r="F234" s="392"/>
      <c r="G234" s="392"/>
      <c r="H234" s="392"/>
      <c r="I234" s="392"/>
      <c r="J234" s="392"/>
    </row>
    <row r="235" spans="1:10" s="393" customFormat="1" ht="13.5" customHeight="1">
      <c r="A235" s="391"/>
      <c r="B235" s="391"/>
      <c r="C235" s="378"/>
      <c r="D235" s="378"/>
      <c r="E235" s="392"/>
      <c r="F235" s="392"/>
      <c r="G235" s="392"/>
      <c r="H235" s="392"/>
      <c r="I235" s="392"/>
      <c r="J235" s="392"/>
    </row>
    <row r="236" spans="1:10" s="393" customFormat="1" ht="13.5" customHeight="1">
      <c r="A236" s="391"/>
      <c r="B236" s="391"/>
      <c r="C236" s="378"/>
      <c r="D236" s="378"/>
      <c r="E236" s="392"/>
      <c r="F236" s="392"/>
      <c r="G236" s="392"/>
      <c r="H236" s="392"/>
      <c r="I236" s="392"/>
      <c r="J236" s="392"/>
    </row>
    <row r="237" spans="1:10" s="393" customFormat="1" ht="13.5" customHeight="1">
      <c r="A237" s="391"/>
      <c r="B237" s="391"/>
      <c r="C237" s="378"/>
      <c r="D237" s="378"/>
      <c r="E237" s="392"/>
      <c r="F237" s="392"/>
      <c r="G237" s="392"/>
      <c r="H237" s="392"/>
      <c r="I237" s="392"/>
      <c r="J237" s="392"/>
    </row>
    <row r="238" spans="1:10" s="393" customFormat="1" ht="13.5" customHeight="1">
      <c r="A238" s="391"/>
      <c r="B238" s="391"/>
      <c r="C238" s="378"/>
      <c r="D238" s="378"/>
      <c r="E238" s="392"/>
      <c r="F238" s="392"/>
      <c r="G238" s="392"/>
      <c r="H238" s="392"/>
      <c r="I238" s="392"/>
      <c r="J238" s="392"/>
    </row>
    <row r="239" spans="1:10" s="393" customFormat="1" ht="13.5" customHeight="1">
      <c r="A239" s="391"/>
      <c r="B239" s="391"/>
      <c r="C239" s="378"/>
      <c r="D239" s="378"/>
      <c r="E239" s="392"/>
      <c r="F239" s="392"/>
      <c r="G239" s="392"/>
      <c r="H239" s="392"/>
      <c r="I239" s="392"/>
      <c r="J239" s="392"/>
    </row>
    <row r="240" spans="1:10" s="393" customFormat="1" ht="13.5" customHeight="1">
      <c r="A240" s="391"/>
      <c r="B240" s="391"/>
      <c r="C240" s="378"/>
      <c r="D240" s="378"/>
      <c r="E240" s="392"/>
      <c r="F240" s="392"/>
      <c r="G240" s="392"/>
      <c r="H240" s="392"/>
      <c r="I240" s="392"/>
      <c r="J240" s="392"/>
    </row>
    <row r="241" spans="1:10" s="393" customFormat="1" ht="13.5" customHeight="1">
      <c r="A241" s="391"/>
      <c r="B241" s="391"/>
      <c r="C241" s="378"/>
      <c r="D241" s="378"/>
      <c r="E241" s="392"/>
      <c r="F241" s="392"/>
      <c r="G241" s="392"/>
      <c r="H241" s="392"/>
      <c r="I241" s="392"/>
      <c r="J241" s="392"/>
    </row>
    <row r="242" spans="1:10" s="393" customFormat="1" ht="13.5" customHeight="1">
      <c r="A242" s="391"/>
      <c r="B242" s="391"/>
      <c r="C242" s="378"/>
      <c r="D242" s="378"/>
      <c r="E242" s="392"/>
      <c r="F242" s="392"/>
      <c r="G242" s="392"/>
      <c r="H242" s="392"/>
      <c r="I242" s="392"/>
      <c r="J242" s="392"/>
    </row>
    <row r="243" spans="1:10" s="393" customFormat="1" ht="13.5" customHeight="1">
      <c r="A243" s="391"/>
      <c r="B243" s="391"/>
      <c r="C243" s="378"/>
      <c r="D243" s="378"/>
      <c r="E243" s="392"/>
      <c r="F243" s="392"/>
      <c r="G243" s="392"/>
      <c r="H243" s="392"/>
      <c r="I243" s="392"/>
      <c r="J243" s="392"/>
    </row>
    <row r="244" spans="1:10" s="393" customFormat="1" ht="13.5" customHeight="1">
      <c r="A244" s="391"/>
      <c r="B244" s="391"/>
      <c r="C244" s="378"/>
      <c r="D244" s="378"/>
      <c r="E244" s="392"/>
      <c r="F244" s="392"/>
      <c r="G244" s="392"/>
      <c r="H244" s="392"/>
      <c r="I244" s="392"/>
      <c r="J244" s="392"/>
    </row>
    <row r="245" spans="1:10" s="393" customFormat="1" ht="13.5" customHeight="1">
      <c r="A245" s="391"/>
      <c r="B245" s="391"/>
      <c r="C245" s="378"/>
      <c r="D245" s="378"/>
      <c r="E245" s="392"/>
      <c r="F245" s="392"/>
      <c r="G245" s="392"/>
      <c r="H245" s="392"/>
      <c r="I245" s="392"/>
      <c r="J245" s="392"/>
    </row>
    <row r="246" spans="1:10" s="393" customFormat="1" ht="13.5" customHeight="1">
      <c r="A246" s="391"/>
      <c r="B246" s="391"/>
      <c r="C246" s="378"/>
      <c r="D246" s="378"/>
      <c r="E246" s="392"/>
      <c r="F246" s="392"/>
      <c r="G246" s="392"/>
      <c r="H246" s="392"/>
      <c r="I246" s="392"/>
      <c r="J246" s="392"/>
    </row>
    <row r="247" spans="1:10" s="393" customFormat="1" ht="13.5" customHeight="1">
      <c r="A247" s="391"/>
      <c r="B247" s="391"/>
      <c r="C247" s="378"/>
      <c r="D247" s="378"/>
      <c r="E247" s="392"/>
      <c r="F247" s="392"/>
      <c r="G247" s="392"/>
      <c r="H247" s="392"/>
      <c r="I247" s="392"/>
      <c r="J247" s="392"/>
    </row>
    <row r="248" spans="1:10" s="393" customFormat="1" ht="13.5" customHeight="1">
      <c r="A248" s="391"/>
      <c r="B248" s="391"/>
      <c r="C248" s="378"/>
      <c r="D248" s="378"/>
      <c r="E248" s="392"/>
      <c r="F248" s="392"/>
      <c r="G248" s="392"/>
      <c r="H248" s="392"/>
      <c r="I248" s="392"/>
      <c r="J248" s="392"/>
    </row>
    <row r="249" spans="1:10" s="393" customFormat="1" ht="13.5" customHeight="1">
      <c r="A249" s="391"/>
      <c r="B249" s="391"/>
      <c r="C249" s="378"/>
      <c r="D249" s="378"/>
      <c r="E249" s="392"/>
      <c r="F249" s="392"/>
      <c r="G249" s="392"/>
      <c r="H249" s="392"/>
      <c r="I249" s="392"/>
      <c r="J249" s="392"/>
    </row>
    <row r="250" spans="1:10" s="393" customFormat="1" ht="13.5" customHeight="1">
      <c r="A250" s="391"/>
      <c r="B250" s="391"/>
      <c r="C250" s="378"/>
      <c r="D250" s="378"/>
      <c r="E250" s="392"/>
      <c r="F250" s="392"/>
      <c r="G250" s="392"/>
      <c r="H250" s="392"/>
      <c r="I250" s="392"/>
      <c r="J250" s="392"/>
    </row>
    <row r="251" spans="1:10" s="393" customFormat="1" ht="13.5" customHeight="1">
      <c r="A251" s="391"/>
      <c r="B251" s="391"/>
      <c r="C251" s="378"/>
      <c r="D251" s="378"/>
      <c r="E251" s="392"/>
      <c r="F251" s="392"/>
      <c r="G251" s="392"/>
      <c r="H251" s="392"/>
      <c r="I251" s="392"/>
      <c r="J251" s="392"/>
    </row>
    <row r="252" spans="1:10" s="393" customFormat="1" ht="13.5" customHeight="1">
      <c r="A252" s="391"/>
      <c r="B252" s="391"/>
      <c r="C252" s="378"/>
      <c r="D252" s="378"/>
      <c r="E252" s="392"/>
      <c r="F252" s="392"/>
      <c r="G252" s="392"/>
      <c r="H252" s="392"/>
      <c r="I252" s="392"/>
      <c r="J252" s="392"/>
    </row>
    <row r="253" spans="1:10" s="393" customFormat="1" ht="13.5" customHeight="1">
      <c r="A253" s="391"/>
      <c r="B253" s="391"/>
      <c r="C253" s="378"/>
      <c r="D253" s="378"/>
      <c r="E253" s="392"/>
      <c r="F253" s="392"/>
      <c r="G253" s="392"/>
      <c r="H253" s="392"/>
      <c r="I253" s="392"/>
      <c r="J253" s="392"/>
    </row>
    <row r="254" spans="1:10" s="393" customFormat="1" ht="13.5" customHeight="1">
      <c r="A254" s="391"/>
      <c r="B254" s="391"/>
      <c r="C254" s="378"/>
      <c r="D254" s="378"/>
      <c r="E254" s="392"/>
      <c r="F254" s="392"/>
      <c r="G254" s="392"/>
      <c r="H254" s="392"/>
      <c r="I254" s="392"/>
      <c r="J254" s="392"/>
    </row>
    <row r="255" spans="1:10" s="393" customFormat="1" ht="13.5" customHeight="1">
      <c r="A255" s="391"/>
      <c r="B255" s="391"/>
      <c r="C255" s="378"/>
      <c r="D255" s="378"/>
      <c r="E255" s="392"/>
      <c r="F255" s="392"/>
      <c r="G255" s="392"/>
      <c r="H255" s="392"/>
      <c r="I255" s="392"/>
      <c r="J255" s="392"/>
    </row>
    <row r="256" spans="1:10" s="393" customFormat="1" ht="13.5" customHeight="1">
      <c r="A256" s="391"/>
      <c r="B256" s="391"/>
      <c r="C256" s="378"/>
      <c r="D256" s="378"/>
      <c r="E256" s="392"/>
      <c r="F256" s="392"/>
      <c r="G256" s="392"/>
      <c r="H256" s="392"/>
      <c r="I256" s="392"/>
      <c r="J256" s="392"/>
    </row>
    <row r="257" spans="1:10" s="393" customFormat="1" ht="13.5" customHeight="1">
      <c r="A257" s="391"/>
      <c r="B257" s="391"/>
      <c r="C257" s="378"/>
      <c r="D257" s="378"/>
      <c r="E257" s="392"/>
      <c r="F257" s="392"/>
      <c r="G257" s="392"/>
      <c r="H257" s="392"/>
      <c r="I257" s="392"/>
      <c r="J257" s="392"/>
    </row>
    <row r="258" spans="1:10" s="393" customFormat="1" ht="13.5" customHeight="1">
      <c r="A258" s="391"/>
      <c r="B258" s="391"/>
      <c r="C258" s="378"/>
      <c r="D258" s="378"/>
      <c r="E258" s="392"/>
      <c r="F258" s="392"/>
      <c r="G258" s="392"/>
      <c r="H258" s="392"/>
      <c r="I258" s="392"/>
      <c r="J258" s="392"/>
    </row>
    <row r="259" spans="1:10" s="393" customFormat="1" ht="13.5" customHeight="1">
      <c r="A259" s="391"/>
      <c r="B259" s="391"/>
      <c r="C259" s="378"/>
      <c r="D259" s="378"/>
      <c r="E259" s="392"/>
      <c r="F259" s="392"/>
      <c r="G259" s="392"/>
      <c r="H259" s="392"/>
      <c r="I259" s="392"/>
      <c r="J259" s="392"/>
    </row>
    <row r="260" spans="1:10" s="393" customFormat="1" ht="13.5" customHeight="1">
      <c r="A260" s="391"/>
      <c r="B260" s="391"/>
      <c r="C260" s="378"/>
      <c r="D260" s="378"/>
      <c r="E260" s="392"/>
      <c r="F260" s="392"/>
      <c r="G260" s="392"/>
      <c r="H260" s="392"/>
      <c r="I260" s="392"/>
      <c r="J260" s="392"/>
    </row>
    <row r="261" spans="1:10" s="393" customFormat="1" ht="13.5" customHeight="1">
      <c r="A261" s="391"/>
      <c r="B261" s="391"/>
      <c r="C261" s="378"/>
      <c r="D261" s="378"/>
      <c r="E261" s="392"/>
      <c r="F261" s="392"/>
      <c r="G261" s="392"/>
      <c r="H261" s="392"/>
      <c r="I261" s="392"/>
      <c r="J261" s="392"/>
    </row>
    <row r="262" spans="1:10" s="393" customFormat="1" ht="13.5" customHeight="1">
      <c r="A262" s="391"/>
      <c r="B262" s="391"/>
      <c r="C262" s="378"/>
      <c r="D262" s="378"/>
      <c r="E262" s="392"/>
      <c r="F262" s="392"/>
      <c r="G262" s="392"/>
      <c r="H262" s="392"/>
      <c r="I262" s="392"/>
      <c r="J262" s="392"/>
    </row>
    <row r="263" spans="1:10" s="393" customFormat="1" ht="13.5" customHeight="1">
      <c r="A263" s="391"/>
      <c r="B263" s="391"/>
      <c r="C263" s="378"/>
      <c r="D263" s="378"/>
      <c r="E263" s="392"/>
      <c r="F263" s="392"/>
      <c r="G263" s="392"/>
      <c r="H263" s="392"/>
      <c r="I263" s="392"/>
      <c r="J263" s="392"/>
    </row>
    <row r="264" spans="1:10" s="393" customFormat="1" ht="13.5" customHeight="1">
      <c r="A264" s="391"/>
      <c r="B264" s="391"/>
      <c r="C264" s="378"/>
      <c r="D264" s="378"/>
      <c r="E264" s="392"/>
      <c r="F264" s="392"/>
      <c r="G264" s="392"/>
      <c r="H264" s="392"/>
      <c r="I264" s="392"/>
      <c r="J264" s="392"/>
    </row>
    <row r="265" spans="1:10" s="393" customFormat="1" ht="13.5" customHeight="1">
      <c r="A265" s="391"/>
      <c r="B265" s="391"/>
      <c r="C265" s="378"/>
      <c r="D265" s="378"/>
      <c r="E265" s="392"/>
      <c r="F265" s="392"/>
      <c r="G265" s="392"/>
      <c r="H265" s="392"/>
      <c r="I265" s="392"/>
      <c r="J265" s="392"/>
    </row>
    <row r="266" spans="1:10" s="393" customFormat="1" ht="13.5" customHeight="1">
      <c r="A266" s="391"/>
      <c r="B266" s="391"/>
      <c r="C266" s="378"/>
      <c r="D266" s="378"/>
      <c r="E266" s="392"/>
      <c r="F266" s="392"/>
      <c r="G266" s="392"/>
      <c r="H266" s="392"/>
      <c r="I266" s="392"/>
      <c r="J266" s="392"/>
    </row>
    <row r="267" spans="1:10" s="393" customFormat="1" ht="13.5" customHeight="1">
      <c r="A267" s="391"/>
      <c r="B267" s="391"/>
      <c r="C267" s="378"/>
      <c r="D267" s="378"/>
      <c r="E267" s="392"/>
      <c r="F267" s="392"/>
      <c r="G267" s="392"/>
      <c r="H267" s="392"/>
      <c r="I267" s="392"/>
      <c r="J267" s="392"/>
    </row>
    <row r="268" spans="1:10" s="393" customFormat="1" ht="13.5" customHeight="1">
      <c r="A268" s="391"/>
      <c r="B268" s="391"/>
      <c r="C268" s="378"/>
      <c r="D268" s="378"/>
      <c r="E268" s="392"/>
      <c r="F268" s="392"/>
      <c r="G268" s="392"/>
      <c r="H268" s="392"/>
      <c r="I268" s="392"/>
      <c r="J268" s="392"/>
    </row>
    <row r="269" spans="1:10" s="393" customFormat="1" ht="13.5" customHeight="1">
      <c r="A269" s="391"/>
      <c r="B269" s="391"/>
      <c r="C269" s="378"/>
      <c r="D269" s="378"/>
      <c r="E269" s="392"/>
      <c r="F269" s="392"/>
      <c r="G269" s="392"/>
      <c r="H269" s="392"/>
      <c r="I269" s="392"/>
      <c r="J269" s="392"/>
    </row>
    <row r="270" spans="1:10" s="393" customFormat="1" ht="13.5" customHeight="1">
      <c r="A270" s="391"/>
      <c r="B270" s="391"/>
      <c r="C270" s="378"/>
      <c r="D270" s="378"/>
      <c r="E270" s="392"/>
      <c r="F270" s="392"/>
      <c r="G270" s="392"/>
      <c r="H270" s="392"/>
      <c r="I270" s="392"/>
      <c r="J270" s="392"/>
    </row>
    <row r="271" spans="1:10" s="393" customFormat="1" ht="13.5" customHeight="1">
      <c r="A271" s="391"/>
      <c r="B271" s="391"/>
      <c r="C271" s="378"/>
      <c r="D271" s="378"/>
      <c r="E271" s="392"/>
      <c r="F271" s="392"/>
      <c r="G271" s="392"/>
      <c r="H271" s="392"/>
      <c r="I271" s="392"/>
      <c r="J271" s="392"/>
    </row>
    <row r="272" spans="1:10" s="393" customFormat="1" ht="13.5" customHeight="1">
      <c r="A272" s="391"/>
      <c r="B272" s="391"/>
      <c r="C272" s="378"/>
      <c r="D272" s="378"/>
      <c r="E272" s="392"/>
      <c r="F272" s="392"/>
      <c r="G272" s="392"/>
      <c r="H272" s="392"/>
      <c r="I272" s="392"/>
      <c r="J272" s="392"/>
    </row>
    <row r="273" spans="1:10" s="393" customFormat="1" ht="13.5" customHeight="1">
      <c r="A273" s="391"/>
      <c r="B273" s="391"/>
      <c r="C273" s="378"/>
      <c r="D273" s="378"/>
      <c r="E273" s="392"/>
      <c r="F273" s="392"/>
      <c r="G273" s="392"/>
      <c r="H273" s="392"/>
      <c r="I273" s="392"/>
      <c r="J273" s="392"/>
    </row>
    <row r="274" spans="1:10" s="393" customFormat="1" ht="13.5" customHeight="1">
      <c r="A274" s="391"/>
      <c r="B274" s="391"/>
      <c r="C274" s="378"/>
      <c r="D274" s="378"/>
      <c r="E274" s="392"/>
      <c r="F274" s="392"/>
      <c r="G274" s="392"/>
      <c r="H274" s="392"/>
      <c r="I274" s="392"/>
      <c r="J274" s="392"/>
    </row>
    <row r="275" spans="1:10" s="393" customFormat="1" ht="13.5" customHeight="1">
      <c r="A275" s="391"/>
      <c r="B275" s="391"/>
      <c r="C275" s="378"/>
      <c r="D275" s="378"/>
      <c r="E275" s="392"/>
      <c r="F275" s="392"/>
      <c r="G275" s="392"/>
      <c r="H275" s="392"/>
      <c r="I275" s="392"/>
      <c r="J275" s="392"/>
    </row>
    <row r="276" spans="1:10" s="393" customFormat="1" ht="13.5" customHeight="1">
      <c r="A276" s="391"/>
      <c r="B276" s="391"/>
      <c r="C276" s="378"/>
      <c r="D276" s="378"/>
      <c r="E276" s="392"/>
      <c r="F276" s="392"/>
      <c r="G276" s="392"/>
      <c r="H276" s="392"/>
      <c r="I276" s="392"/>
      <c r="J276" s="392"/>
    </row>
    <row r="277" spans="1:10" s="393" customFormat="1" ht="13.5" customHeight="1">
      <c r="A277" s="391"/>
      <c r="B277" s="391"/>
      <c r="C277" s="378"/>
      <c r="D277" s="378"/>
      <c r="E277" s="392"/>
      <c r="F277" s="392"/>
      <c r="G277" s="392"/>
      <c r="H277" s="392"/>
      <c r="I277" s="392"/>
      <c r="J277" s="392"/>
    </row>
    <row r="278" spans="1:10" s="393" customFormat="1" ht="13.5" customHeight="1">
      <c r="A278" s="391"/>
      <c r="B278" s="391"/>
      <c r="C278" s="378"/>
      <c r="D278" s="378"/>
      <c r="E278" s="392"/>
      <c r="F278" s="392"/>
      <c r="G278" s="392"/>
      <c r="H278" s="392"/>
      <c r="I278" s="392"/>
      <c r="J278" s="392"/>
    </row>
    <row r="279" spans="1:10" s="393" customFormat="1" ht="13.5" customHeight="1">
      <c r="A279" s="391"/>
      <c r="B279" s="391"/>
      <c r="C279" s="378"/>
      <c r="D279" s="378"/>
      <c r="E279" s="392"/>
      <c r="F279" s="392"/>
      <c r="G279" s="392"/>
      <c r="H279" s="392"/>
      <c r="I279" s="392"/>
      <c r="J279" s="392"/>
    </row>
    <row r="280" spans="1:10" s="393" customFormat="1" ht="13.5" customHeight="1">
      <c r="A280" s="391"/>
      <c r="B280" s="391"/>
      <c r="C280" s="378"/>
      <c r="D280" s="378"/>
      <c r="E280" s="392"/>
      <c r="F280" s="392"/>
      <c r="G280" s="392"/>
      <c r="H280" s="392"/>
      <c r="I280" s="392"/>
      <c r="J280" s="392"/>
    </row>
    <row r="281" spans="1:10" s="393" customFormat="1" ht="13.5" customHeight="1">
      <c r="A281" s="391"/>
      <c r="B281" s="391"/>
      <c r="C281" s="378"/>
      <c r="D281" s="378"/>
      <c r="E281" s="392"/>
      <c r="F281" s="392"/>
      <c r="G281" s="392"/>
      <c r="H281" s="392"/>
      <c r="I281" s="392"/>
      <c r="J281" s="392"/>
    </row>
    <row r="282" spans="1:10" s="393" customFormat="1" ht="13.5" customHeight="1">
      <c r="A282" s="391"/>
      <c r="B282" s="391"/>
      <c r="C282" s="378"/>
      <c r="D282" s="378"/>
      <c r="E282" s="392"/>
      <c r="F282" s="392"/>
      <c r="G282" s="392"/>
      <c r="H282" s="392"/>
      <c r="I282" s="392"/>
      <c r="J282" s="392"/>
    </row>
    <row r="283" spans="1:10" s="393" customFormat="1" ht="13.5" customHeight="1">
      <c r="A283" s="391"/>
      <c r="B283" s="391"/>
      <c r="C283" s="378"/>
      <c r="D283" s="378"/>
      <c r="E283" s="392"/>
      <c r="F283" s="392"/>
      <c r="G283" s="392"/>
      <c r="H283" s="392"/>
      <c r="I283" s="392"/>
      <c r="J283" s="392"/>
    </row>
    <row r="284" spans="1:10" s="393" customFormat="1" ht="13.5" customHeight="1">
      <c r="A284" s="391"/>
      <c r="B284" s="391"/>
      <c r="C284" s="378"/>
      <c r="D284" s="378"/>
      <c r="E284" s="392"/>
      <c r="F284" s="392"/>
      <c r="G284" s="392"/>
      <c r="H284" s="392"/>
      <c r="I284" s="392"/>
      <c r="J284" s="392"/>
    </row>
    <row r="285" spans="1:10" s="393" customFormat="1" ht="13.5" customHeight="1">
      <c r="A285" s="391"/>
      <c r="B285" s="391"/>
      <c r="C285" s="378"/>
      <c r="D285" s="378"/>
      <c r="E285" s="392"/>
      <c r="F285" s="392"/>
      <c r="G285" s="392"/>
      <c r="H285" s="392"/>
      <c r="I285" s="392"/>
      <c r="J285" s="392"/>
    </row>
    <row r="286" spans="1:10" s="393" customFormat="1" ht="13.5" customHeight="1">
      <c r="A286" s="391"/>
      <c r="B286" s="391"/>
      <c r="C286" s="378"/>
      <c r="D286" s="378"/>
      <c r="E286" s="392"/>
      <c r="F286" s="392"/>
      <c r="G286" s="392"/>
      <c r="H286" s="392"/>
      <c r="I286" s="392"/>
      <c r="J286" s="392"/>
    </row>
    <row r="287" spans="1:10" s="393" customFormat="1" ht="13.5" customHeight="1">
      <c r="A287" s="391"/>
      <c r="B287" s="391"/>
      <c r="C287" s="378"/>
      <c r="D287" s="378"/>
      <c r="E287" s="392"/>
      <c r="F287" s="392"/>
      <c r="G287" s="392"/>
      <c r="H287" s="392"/>
      <c r="I287" s="392"/>
      <c r="J287" s="392"/>
    </row>
    <row r="288" spans="1:10" s="393" customFormat="1" ht="13.5" customHeight="1">
      <c r="A288" s="391"/>
      <c r="B288" s="391"/>
      <c r="C288" s="378"/>
      <c r="D288" s="378"/>
      <c r="E288" s="392"/>
      <c r="F288" s="392"/>
      <c r="G288" s="392"/>
      <c r="H288" s="392"/>
      <c r="I288" s="392"/>
      <c r="J288" s="392"/>
    </row>
    <row r="289" spans="1:10" s="393" customFormat="1" ht="13.5" customHeight="1">
      <c r="A289" s="391"/>
      <c r="B289" s="391"/>
      <c r="C289" s="378"/>
      <c r="D289" s="378"/>
      <c r="E289" s="392"/>
      <c r="F289" s="392"/>
      <c r="G289" s="392"/>
      <c r="H289" s="392"/>
      <c r="I289" s="392"/>
      <c r="J289" s="392"/>
    </row>
    <row r="290" spans="1:10" s="393" customFormat="1" ht="13.5" customHeight="1">
      <c r="A290" s="391"/>
      <c r="B290" s="391"/>
      <c r="C290" s="378"/>
      <c r="D290" s="378"/>
      <c r="E290" s="392"/>
      <c r="F290" s="392"/>
      <c r="G290" s="392"/>
      <c r="H290" s="392"/>
      <c r="I290" s="392"/>
      <c r="J290" s="392"/>
    </row>
    <row r="291" spans="1:10" s="393" customFormat="1" ht="13.5" customHeight="1">
      <c r="A291" s="391"/>
      <c r="B291" s="391"/>
      <c r="C291" s="378"/>
      <c r="D291" s="378"/>
      <c r="E291" s="392"/>
      <c r="F291" s="392"/>
      <c r="G291" s="392"/>
      <c r="H291" s="392"/>
      <c r="I291" s="392"/>
      <c r="J291" s="392"/>
    </row>
    <row r="292" spans="1:10" s="393" customFormat="1" ht="13.5" customHeight="1">
      <c r="A292" s="391"/>
      <c r="B292" s="391"/>
      <c r="C292" s="378"/>
      <c r="D292" s="378"/>
      <c r="E292" s="392"/>
      <c r="F292" s="392"/>
      <c r="G292" s="392"/>
      <c r="H292" s="392"/>
      <c r="I292" s="392"/>
      <c r="J292" s="392"/>
    </row>
    <row r="293" spans="1:10" s="393" customFormat="1" ht="13.5" customHeight="1">
      <c r="A293" s="391"/>
      <c r="B293" s="391"/>
      <c r="C293" s="378"/>
      <c r="D293" s="378"/>
      <c r="E293" s="392"/>
      <c r="F293" s="392"/>
      <c r="G293" s="392"/>
      <c r="H293" s="392"/>
      <c r="I293" s="392"/>
      <c r="J293" s="392"/>
    </row>
    <row r="294" spans="1:10" s="393" customFormat="1" ht="13.5" customHeight="1">
      <c r="A294" s="391"/>
      <c r="B294" s="391"/>
      <c r="C294" s="378"/>
      <c r="D294" s="378"/>
      <c r="E294" s="392"/>
      <c r="F294" s="392"/>
      <c r="G294" s="392"/>
      <c r="H294" s="392"/>
      <c r="I294" s="392"/>
      <c r="J294" s="392"/>
    </row>
    <row r="295" spans="1:10" s="393" customFormat="1" ht="13.5" customHeight="1">
      <c r="A295" s="391"/>
      <c r="B295" s="391"/>
      <c r="C295" s="378"/>
      <c r="D295" s="378"/>
      <c r="E295" s="392"/>
      <c r="F295" s="392"/>
      <c r="G295" s="392"/>
      <c r="H295" s="392"/>
      <c r="I295" s="392"/>
      <c r="J295" s="392"/>
    </row>
    <row r="296" spans="1:10" s="393" customFormat="1" ht="13.5" customHeight="1">
      <c r="A296" s="391"/>
      <c r="B296" s="391"/>
      <c r="C296" s="378"/>
      <c r="D296" s="378"/>
      <c r="E296" s="392"/>
      <c r="F296" s="392"/>
      <c r="G296" s="392"/>
      <c r="H296" s="392"/>
      <c r="I296" s="392"/>
      <c r="J296" s="392"/>
    </row>
    <row r="297" spans="1:10" s="393" customFormat="1" ht="13.5" customHeight="1">
      <c r="A297" s="391"/>
      <c r="B297" s="391"/>
      <c r="C297" s="378"/>
      <c r="D297" s="378"/>
      <c r="E297" s="392"/>
      <c r="F297" s="392"/>
      <c r="G297" s="392"/>
      <c r="H297" s="392"/>
      <c r="I297" s="392"/>
      <c r="J297" s="392"/>
    </row>
    <row r="298" spans="1:10" s="393" customFormat="1" ht="13.5" customHeight="1">
      <c r="A298" s="391"/>
      <c r="B298" s="391"/>
      <c r="C298" s="378"/>
      <c r="D298" s="378"/>
      <c r="E298" s="392"/>
      <c r="F298" s="392"/>
      <c r="G298" s="392"/>
      <c r="H298" s="392"/>
      <c r="I298" s="392"/>
      <c r="J298" s="392"/>
    </row>
    <row r="299" spans="1:10" s="393" customFormat="1" ht="13.5" customHeight="1">
      <c r="A299" s="391"/>
      <c r="B299" s="391"/>
      <c r="C299" s="378"/>
      <c r="D299" s="378"/>
      <c r="E299" s="392"/>
      <c r="F299" s="392"/>
      <c r="G299" s="392"/>
      <c r="H299" s="392"/>
      <c r="I299" s="392"/>
      <c r="J299" s="392"/>
    </row>
    <row r="300" spans="1:10" s="393" customFormat="1" ht="13.5" customHeight="1">
      <c r="A300" s="391"/>
      <c r="B300" s="391"/>
      <c r="C300" s="378"/>
      <c r="D300" s="378"/>
      <c r="E300" s="392"/>
      <c r="F300" s="392"/>
      <c r="G300" s="392"/>
      <c r="H300" s="392"/>
      <c r="I300" s="392"/>
      <c r="J300" s="392"/>
    </row>
    <row r="301" spans="1:10" s="393" customFormat="1" ht="13.5" customHeight="1">
      <c r="A301" s="391"/>
      <c r="B301" s="391"/>
      <c r="C301" s="378"/>
      <c r="D301" s="378"/>
      <c r="E301" s="392"/>
      <c r="F301" s="392"/>
      <c r="G301" s="392"/>
      <c r="H301" s="392"/>
      <c r="I301" s="392"/>
      <c r="J301" s="392"/>
    </row>
    <row r="302" spans="1:10" s="393" customFormat="1" ht="13.5" customHeight="1">
      <c r="A302" s="391"/>
      <c r="B302" s="391"/>
      <c r="C302" s="378"/>
      <c r="D302" s="378"/>
      <c r="E302" s="392"/>
      <c r="F302" s="392"/>
      <c r="G302" s="392"/>
      <c r="H302" s="392"/>
      <c r="I302" s="392"/>
      <c r="J302" s="392"/>
    </row>
    <row r="303" spans="1:10" s="393" customFormat="1" ht="13.5" customHeight="1">
      <c r="A303" s="391"/>
      <c r="B303" s="391"/>
      <c r="C303" s="378"/>
      <c r="D303" s="378"/>
      <c r="E303" s="392"/>
      <c r="F303" s="392"/>
      <c r="G303" s="392"/>
      <c r="H303" s="392"/>
      <c r="I303" s="392"/>
      <c r="J303" s="392"/>
    </row>
    <row r="304" spans="1:10" s="393" customFormat="1" ht="13.5" customHeight="1">
      <c r="A304" s="391"/>
      <c r="B304" s="391"/>
      <c r="C304" s="378"/>
      <c r="D304" s="378"/>
      <c r="E304" s="392"/>
      <c r="F304" s="392"/>
      <c r="G304" s="392"/>
      <c r="H304" s="392"/>
      <c r="I304" s="392"/>
      <c r="J304" s="392"/>
    </row>
    <row r="305" spans="1:10" s="393" customFormat="1" ht="13.5" customHeight="1">
      <c r="A305" s="391"/>
      <c r="B305" s="391"/>
      <c r="C305" s="378"/>
      <c r="D305" s="378"/>
      <c r="E305" s="392"/>
      <c r="F305" s="392"/>
      <c r="G305" s="392"/>
      <c r="H305" s="392"/>
      <c r="I305" s="392"/>
      <c r="J305" s="392"/>
    </row>
    <row r="306" spans="1:10" s="393" customFormat="1" ht="13.5" customHeight="1">
      <c r="A306" s="391"/>
      <c r="B306" s="391"/>
      <c r="C306" s="378"/>
      <c r="D306" s="378"/>
      <c r="E306" s="392"/>
      <c r="F306" s="392"/>
      <c r="G306" s="392"/>
      <c r="H306" s="392"/>
      <c r="I306" s="392"/>
      <c r="J306" s="392"/>
    </row>
    <row r="307" spans="1:10" s="393" customFormat="1" ht="13.5" customHeight="1">
      <c r="A307" s="391"/>
      <c r="B307" s="391"/>
      <c r="C307" s="378"/>
      <c r="D307" s="378"/>
      <c r="E307" s="392"/>
      <c r="F307" s="392"/>
      <c r="G307" s="392"/>
      <c r="H307" s="392"/>
      <c r="I307" s="392"/>
      <c r="J307" s="392"/>
    </row>
    <row r="308" spans="1:10" s="393" customFormat="1" ht="13.5" customHeight="1">
      <c r="A308" s="391"/>
      <c r="B308" s="391"/>
      <c r="C308" s="378"/>
      <c r="D308" s="378"/>
      <c r="E308" s="392"/>
      <c r="F308" s="392"/>
      <c r="G308" s="392"/>
      <c r="H308" s="392"/>
      <c r="I308" s="392"/>
      <c r="J308" s="392"/>
    </row>
    <row r="309" spans="1:10" s="393" customFormat="1" ht="13.5" customHeight="1">
      <c r="A309" s="391"/>
      <c r="B309" s="391"/>
      <c r="C309" s="378"/>
      <c r="D309" s="378"/>
      <c r="E309" s="392"/>
      <c r="F309" s="392"/>
      <c r="G309" s="392"/>
      <c r="H309" s="392"/>
      <c r="I309" s="392"/>
      <c r="J309" s="392"/>
    </row>
    <row r="310" spans="1:10" s="393" customFormat="1" ht="13.5" customHeight="1">
      <c r="A310" s="391"/>
      <c r="B310" s="391"/>
      <c r="C310" s="378"/>
      <c r="D310" s="378"/>
      <c r="E310" s="392"/>
      <c r="F310" s="392"/>
      <c r="G310" s="392"/>
      <c r="H310" s="392"/>
      <c r="I310" s="392"/>
      <c r="J310" s="392"/>
    </row>
    <row r="311" spans="1:10" s="393" customFormat="1" ht="13.5" customHeight="1">
      <c r="A311" s="391"/>
      <c r="B311" s="391"/>
      <c r="C311" s="378"/>
      <c r="D311" s="378"/>
      <c r="E311" s="392"/>
      <c r="F311" s="392"/>
      <c r="G311" s="392"/>
      <c r="H311" s="392"/>
      <c r="I311" s="392"/>
      <c r="J311" s="392"/>
    </row>
    <row r="312" spans="1:10" s="393" customFormat="1" ht="13.5" customHeight="1">
      <c r="A312" s="391"/>
      <c r="B312" s="391"/>
      <c r="C312" s="378"/>
      <c r="D312" s="378"/>
      <c r="E312" s="392"/>
      <c r="F312" s="392"/>
      <c r="G312" s="392"/>
      <c r="H312" s="392"/>
      <c r="I312" s="392"/>
      <c r="J312" s="392"/>
    </row>
    <row r="313" spans="1:10" s="393" customFormat="1" ht="13.5" customHeight="1">
      <c r="A313" s="391"/>
      <c r="B313" s="391"/>
      <c r="C313" s="378"/>
      <c r="D313" s="378"/>
      <c r="E313" s="392"/>
      <c r="F313" s="392"/>
      <c r="G313" s="392"/>
      <c r="H313" s="392"/>
      <c r="I313" s="392"/>
      <c r="J313" s="392"/>
    </row>
    <row r="314" spans="1:10" s="393" customFormat="1" ht="13.5" customHeight="1">
      <c r="A314" s="391"/>
      <c r="B314" s="391"/>
      <c r="C314" s="378"/>
      <c r="D314" s="378"/>
      <c r="E314" s="392"/>
      <c r="F314" s="392"/>
      <c r="G314" s="392"/>
      <c r="H314" s="392"/>
      <c r="I314" s="392"/>
      <c r="J314" s="392"/>
    </row>
    <row r="315" spans="1:10" s="393" customFormat="1" ht="13.5" customHeight="1">
      <c r="A315" s="391"/>
      <c r="B315" s="391"/>
      <c r="C315" s="378"/>
      <c r="D315" s="378"/>
      <c r="E315" s="392"/>
      <c r="F315" s="392"/>
      <c r="G315" s="392"/>
      <c r="H315" s="392"/>
      <c r="I315" s="392"/>
      <c r="J315" s="392"/>
    </row>
    <row r="316" spans="1:10" s="393" customFormat="1" ht="13.5" customHeight="1">
      <c r="A316" s="391"/>
      <c r="B316" s="391"/>
      <c r="C316" s="378"/>
      <c r="D316" s="378"/>
      <c r="E316" s="392"/>
      <c r="F316" s="392"/>
      <c r="G316" s="392"/>
      <c r="H316" s="392"/>
      <c r="I316" s="392"/>
      <c r="J316" s="392"/>
    </row>
    <row r="317" spans="1:10" s="393" customFormat="1" ht="13.5" customHeight="1">
      <c r="A317" s="391"/>
      <c r="B317" s="391"/>
      <c r="C317" s="378"/>
      <c r="D317" s="378"/>
      <c r="E317" s="392"/>
      <c r="F317" s="392"/>
      <c r="G317" s="392"/>
      <c r="H317" s="392"/>
      <c r="I317" s="392"/>
      <c r="J317" s="392"/>
    </row>
    <row r="318" spans="1:10" s="393" customFormat="1" ht="13.5" customHeight="1">
      <c r="A318" s="391"/>
      <c r="B318" s="391"/>
      <c r="C318" s="378"/>
      <c r="D318" s="378"/>
      <c r="E318" s="392"/>
      <c r="F318" s="392"/>
      <c r="G318" s="392"/>
      <c r="H318" s="392"/>
      <c r="I318" s="392"/>
      <c r="J318" s="392"/>
    </row>
    <row r="319" spans="1:10" s="393" customFormat="1" ht="13.5" customHeight="1">
      <c r="A319" s="391"/>
      <c r="B319" s="391"/>
      <c r="C319" s="378"/>
      <c r="D319" s="378"/>
      <c r="E319" s="392"/>
      <c r="F319" s="392"/>
      <c r="G319" s="392"/>
      <c r="H319" s="392"/>
      <c r="I319" s="392"/>
      <c r="J319" s="392"/>
    </row>
    <row r="320" spans="1:10" s="393" customFormat="1" ht="13.5" customHeight="1">
      <c r="A320" s="391"/>
      <c r="B320" s="391"/>
      <c r="C320" s="378"/>
      <c r="D320" s="378"/>
      <c r="E320" s="392"/>
      <c r="F320" s="392"/>
      <c r="G320" s="392"/>
      <c r="H320" s="392"/>
      <c r="I320" s="392"/>
      <c r="J320" s="392"/>
    </row>
    <row r="321" spans="1:10" s="393" customFormat="1" ht="13.5" customHeight="1">
      <c r="A321" s="391"/>
      <c r="B321" s="391"/>
      <c r="C321" s="378"/>
      <c r="D321" s="378"/>
      <c r="E321" s="392"/>
      <c r="F321" s="392"/>
      <c r="G321" s="392"/>
      <c r="H321" s="392"/>
      <c r="I321" s="392"/>
      <c r="J321" s="392"/>
    </row>
    <row r="322" spans="1:10" s="393" customFormat="1" ht="13.5" customHeight="1">
      <c r="A322" s="391"/>
      <c r="B322" s="391"/>
      <c r="C322" s="378"/>
      <c r="D322" s="378"/>
      <c r="E322" s="392"/>
      <c r="F322" s="392"/>
      <c r="G322" s="392"/>
      <c r="H322" s="392"/>
      <c r="I322" s="392"/>
      <c r="J322" s="392"/>
    </row>
    <row r="323" spans="1:10" s="393" customFormat="1" ht="13.5" customHeight="1">
      <c r="A323" s="391"/>
      <c r="B323" s="391"/>
      <c r="C323" s="378"/>
      <c r="D323" s="378"/>
      <c r="E323" s="392"/>
      <c r="F323" s="392"/>
      <c r="G323" s="392"/>
      <c r="H323" s="392"/>
      <c r="I323" s="392"/>
      <c r="J323" s="392"/>
    </row>
    <row r="324" spans="1:10" s="393" customFormat="1" ht="13.5" customHeight="1">
      <c r="A324" s="391"/>
      <c r="B324" s="391"/>
      <c r="C324" s="378"/>
      <c r="D324" s="378"/>
      <c r="E324" s="392"/>
      <c r="F324" s="392"/>
      <c r="G324" s="392"/>
      <c r="H324" s="392"/>
      <c r="I324" s="392"/>
      <c r="J324" s="392"/>
    </row>
    <row r="325" spans="1:10" s="393" customFormat="1" ht="13.5" customHeight="1">
      <c r="A325" s="391"/>
      <c r="B325" s="391"/>
      <c r="C325" s="378"/>
      <c r="D325" s="378"/>
      <c r="E325" s="392"/>
      <c r="F325" s="392"/>
      <c r="G325" s="392"/>
      <c r="H325" s="392"/>
      <c r="I325" s="392"/>
      <c r="J325" s="392"/>
    </row>
    <row r="326" spans="1:10" s="393" customFormat="1" ht="13.5" customHeight="1">
      <c r="A326" s="391"/>
      <c r="B326" s="391"/>
      <c r="C326" s="378"/>
      <c r="D326" s="378"/>
      <c r="E326" s="392"/>
      <c r="F326" s="392"/>
      <c r="G326" s="392"/>
      <c r="H326" s="392"/>
      <c r="I326" s="392"/>
      <c r="J326" s="392"/>
    </row>
    <row r="327" spans="1:10" s="393" customFormat="1" ht="13.5" customHeight="1">
      <c r="A327" s="391"/>
      <c r="B327" s="391"/>
      <c r="C327" s="378"/>
      <c r="D327" s="378"/>
      <c r="E327" s="392"/>
      <c r="F327" s="392"/>
      <c r="G327" s="392"/>
      <c r="H327" s="392"/>
      <c r="I327" s="392"/>
      <c r="J327" s="392"/>
    </row>
    <row r="328" spans="1:10" s="393" customFormat="1" ht="13.5" customHeight="1">
      <c r="A328" s="391"/>
      <c r="B328" s="391"/>
      <c r="C328" s="378"/>
      <c r="D328" s="378"/>
      <c r="E328" s="392"/>
      <c r="F328" s="392"/>
      <c r="G328" s="392"/>
      <c r="H328" s="392"/>
      <c r="I328" s="392"/>
      <c r="J328" s="392"/>
    </row>
    <row r="329" spans="1:10" s="393" customFormat="1" ht="13.5" customHeight="1">
      <c r="A329" s="391"/>
      <c r="B329" s="391"/>
      <c r="C329" s="378"/>
      <c r="D329" s="378"/>
      <c r="E329" s="392"/>
      <c r="F329" s="392"/>
      <c r="G329" s="392"/>
      <c r="H329" s="392"/>
      <c r="I329" s="392"/>
      <c r="J329" s="392"/>
    </row>
    <row r="330" spans="1:10" s="393" customFormat="1" ht="13.5" customHeight="1">
      <c r="A330" s="391"/>
      <c r="B330" s="391"/>
      <c r="C330" s="378"/>
      <c r="D330" s="378"/>
      <c r="E330" s="392"/>
      <c r="F330" s="392"/>
      <c r="G330" s="392"/>
      <c r="H330" s="392"/>
      <c r="I330" s="392"/>
      <c r="J330" s="392"/>
    </row>
    <row r="331" spans="1:10" s="393" customFormat="1" ht="13.5" customHeight="1">
      <c r="A331" s="391"/>
      <c r="B331" s="391"/>
      <c r="C331" s="378"/>
      <c r="D331" s="378"/>
      <c r="E331" s="392"/>
      <c r="F331" s="392"/>
      <c r="G331" s="392"/>
      <c r="H331" s="392"/>
      <c r="I331" s="392"/>
      <c r="J331" s="392"/>
    </row>
    <row r="332" spans="1:10" s="393" customFormat="1" ht="13.5" customHeight="1">
      <c r="A332" s="391"/>
      <c r="B332" s="391"/>
      <c r="C332" s="378"/>
      <c r="D332" s="378"/>
      <c r="E332" s="392"/>
      <c r="F332" s="392"/>
      <c r="G332" s="392"/>
      <c r="H332" s="392"/>
      <c r="I332" s="392"/>
      <c r="J332" s="392"/>
    </row>
    <row r="333" spans="1:10" s="393" customFormat="1" ht="13.5" customHeight="1">
      <c r="A333" s="391"/>
      <c r="B333" s="391"/>
      <c r="C333" s="378"/>
      <c r="D333" s="378"/>
      <c r="E333" s="392"/>
      <c r="F333" s="392"/>
      <c r="G333" s="392"/>
      <c r="H333" s="392"/>
      <c r="I333" s="392"/>
      <c r="J333" s="392"/>
    </row>
    <row r="334" spans="1:10" s="393" customFormat="1" ht="13.5" customHeight="1">
      <c r="A334" s="391"/>
      <c r="B334" s="391"/>
      <c r="C334" s="378"/>
      <c r="D334" s="378"/>
      <c r="E334" s="392"/>
      <c r="F334" s="392"/>
      <c r="G334" s="392"/>
      <c r="H334" s="392"/>
      <c r="I334" s="392"/>
      <c r="J334" s="392"/>
    </row>
    <row r="335" spans="1:10" s="393" customFormat="1" ht="13.5" customHeight="1">
      <c r="A335" s="391"/>
      <c r="B335" s="391"/>
      <c r="C335" s="378"/>
      <c r="D335" s="378"/>
      <c r="E335" s="392"/>
      <c r="F335" s="392"/>
      <c r="G335" s="392"/>
      <c r="H335" s="392"/>
      <c r="I335" s="392"/>
      <c r="J335" s="392"/>
    </row>
    <row r="336" spans="1:10" s="393" customFormat="1" ht="13.5" customHeight="1">
      <c r="A336" s="391"/>
      <c r="B336" s="391"/>
      <c r="C336" s="378"/>
      <c r="D336" s="378"/>
      <c r="E336" s="392"/>
      <c r="F336" s="392"/>
      <c r="G336" s="392"/>
      <c r="H336" s="392"/>
      <c r="I336" s="392"/>
      <c r="J336" s="392"/>
    </row>
    <row r="337" spans="1:10" s="393" customFormat="1" ht="13.5" customHeight="1">
      <c r="A337" s="391"/>
      <c r="B337" s="391"/>
      <c r="C337" s="378"/>
      <c r="D337" s="378"/>
      <c r="E337" s="392"/>
      <c r="F337" s="392"/>
      <c r="G337" s="392"/>
      <c r="H337" s="392"/>
      <c r="I337" s="392"/>
      <c r="J337" s="392"/>
    </row>
    <row r="338" spans="1:10" s="393" customFormat="1" ht="13.5" customHeight="1">
      <c r="A338" s="391"/>
      <c r="B338" s="391"/>
      <c r="C338" s="378"/>
      <c r="D338" s="378"/>
      <c r="E338" s="392"/>
      <c r="F338" s="392"/>
      <c r="G338" s="392"/>
      <c r="H338" s="392"/>
      <c r="I338" s="392"/>
      <c r="J338" s="392"/>
    </row>
    <row r="339" spans="1:10" s="393" customFormat="1" ht="13.5" customHeight="1">
      <c r="A339" s="391"/>
      <c r="B339" s="391"/>
      <c r="C339" s="378"/>
      <c r="D339" s="378"/>
      <c r="E339" s="392"/>
      <c r="F339" s="392"/>
      <c r="G339" s="392"/>
      <c r="H339" s="392"/>
      <c r="I339" s="392"/>
      <c r="J339" s="392"/>
    </row>
    <row r="340" spans="1:10" s="393" customFormat="1" ht="13.5" customHeight="1">
      <c r="A340" s="391"/>
      <c r="B340" s="391"/>
      <c r="C340" s="378"/>
      <c r="D340" s="378"/>
      <c r="E340" s="392"/>
      <c r="F340" s="392"/>
      <c r="G340" s="392"/>
      <c r="H340" s="392"/>
      <c r="I340" s="392"/>
      <c r="J340" s="392"/>
    </row>
    <row r="341" spans="1:10" s="393" customFormat="1" ht="13.5" customHeight="1">
      <c r="A341" s="391"/>
      <c r="B341" s="391"/>
      <c r="C341" s="378"/>
      <c r="D341" s="378"/>
      <c r="E341" s="392"/>
      <c r="F341" s="392"/>
      <c r="G341" s="392"/>
      <c r="H341" s="392"/>
      <c r="I341" s="392"/>
      <c r="J341" s="392"/>
    </row>
    <row r="342" spans="1:10" s="393" customFormat="1" ht="13.5" customHeight="1">
      <c r="A342" s="391"/>
      <c r="B342" s="391"/>
      <c r="C342" s="378"/>
      <c r="D342" s="378"/>
      <c r="E342" s="392"/>
      <c r="F342" s="392"/>
      <c r="G342" s="392"/>
      <c r="H342" s="392"/>
      <c r="I342" s="392"/>
      <c r="J342" s="392"/>
    </row>
    <row r="343" spans="1:10" s="393" customFormat="1" ht="13.5" customHeight="1">
      <c r="A343" s="391"/>
      <c r="B343" s="391"/>
      <c r="C343" s="378"/>
      <c r="D343" s="378"/>
      <c r="E343" s="392"/>
      <c r="F343" s="392"/>
      <c r="G343" s="392"/>
      <c r="H343" s="392"/>
      <c r="I343" s="392"/>
      <c r="J343" s="392"/>
    </row>
    <row r="344" spans="1:10" s="393" customFormat="1" ht="13.5" customHeight="1">
      <c r="A344" s="391"/>
      <c r="B344" s="391"/>
      <c r="C344" s="378"/>
      <c r="D344" s="378"/>
      <c r="E344" s="392"/>
      <c r="F344" s="392"/>
      <c r="G344" s="392"/>
      <c r="H344" s="392"/>
      <c r="I344" s="392"/>
      <c r="J344" s="392"/>
    </row>
    <row r="345" spans="1:10" s="393" customFormat="1" ht="13.5" customHeight="1">
      <c r="A345" s="391"/>
      <c r="B345" s="391"/>
      <c r="C345" s="378"/>
      <c r="D345" s="378"/>
      <c r="E345" s="392"/>
      <c r="F345" s="392"/>
      <c r="G345" s="392"/>
      <c r="H345" s="392"/>
      <c r="I345" s="392"/>
      <c r="J345" s="392"/>
    </row>
    <row r="346" spans="1:10" s="393" customFormat="1" ht="13.5" customHeight="1">
      <c r="A346" s="391"/>
      <c r="B346" s="391"/>
      <c r="C346" s="378"/>
      <c r="D346" s="378"/>
      <c r="E346" s="392"/>
      <c r="F346" s="392"/>
      <c r="G346" s="392"/>
      <c r="H346" s="392"/>
      <c r="I346" s="392"/>
      <c r="J346" s="392"/>
    </row>
    <row r="347" spans="1:10" s="393" customFormat="1" ht="13.5" customHeight="1">
      <c r="A347" s="391"/>
      <c r="B347" s="391"/>
      <c r="C347" s="378"/>
      <c r="D347" s="378"/>
      <c r="E347" s="392"/>
      <c r="F347" s="392"/>
      <c r="G347" s="392"/>
      <c r="H347" s="392"/>
      <c r="I347" s="392"/>
      <c r="J347" s="392"/>
    </row>
    <row r="348" spans="1:10" s="393" customFormat="1" ht="13.5" customHeight="1">
      <c r="A348" s="391"/>
      <c r="B348" s="391"/>
      <c r="C348" s="378"/>
      <c r="D348" s="378"/>
      <c r="E348" s="392"/>
      <c r="F348" s="392"/>
      <c r="G348" s="392"/>
      <c r="H348" s="392"/>
      <c r="I348" s="392"/>
      <c r="J348" s="392"/>
    </row>
    <row r="349" spans="1:10" s="393" customFormat="1" ht="13.5" customHeight="1">
      <c r="A349" s="391"/>
      <c r="B349" s="391"/>
      <c r="C349" s="378"/>
      <c r="D349" s="378"/>
      <c r="E349" s="392"/>
      <c r="F349" s="392"/>
      <c r="G349" s="392"/>
      <c r="H349" s="392"/>
      <c r="I349" s="392"/>
      <c r="J349" s="392"/>
    </row>
    <row r="350" spans="1:10" s="393" customFormat="1" ht="13.5" customHeight="1">
      <c r="A350" s="391"/>
      <c r="B350" s="391"/>
      <c r="C350" s="378"/>
      <c r="D350" s="378"/>
      <c r="E350" s="392"/>
      <c r="F350" s="392"/>
      <c r="G350" s="392"/>
      <c r="H350" s="392"/>
      <c r="I350" s="392"/>
      <c r="J350" s="392"/>
    </row>
    <row r="351" spans="1:10" s="393" customFormat="1" ht="13.5" customHeight="1">
      <c r="A351" s="391"/>
      <c r="B351" s="391"/>
      <c r="C351" s="378"/>
      <c r="D351" s="378"/>
      <c r="E351" s="392"/>
      <c r="F351" s="392"/>
      <c r="G351" s="392"/>
      <c r="H351" s="392"/>
      <c r="I351" s="392"/>
      <c r="J351" s="392"/>
    </row>
    <row r="352" spans="1:10" s="393" customFormat="1" ht="13.5" customHeight="1">
      <c r="A352" s="391"/>
      <c r="B352" s="391"/>
      <c r="C352" s="378"/>
      <c r="D352" s="378"/>
      <c r="E352" s="392"/>
      <c r="F352" s="392"/>
      <c r="G352" s="392"/>
      <c r="H352" s="392"/>
      <c r="I352" s="392"/>
      <c r="J352" s="392"/>
    </row>
    <row r="353" spans="1:10" s="393" customFormat="1" ht="13.5" customHeight="1">
      <c r="A353" s="391"/>
      <c r="B353" s="391"/>
      <c r="C353" s="378"/>
      <c r="D353" s="378"/>
      <c r="E353" s="392"/>
      <c r="F353" s="392"/>
      <c r="G353" s="392"/>
      <c r="H353" s="392"/>
      <c r="I353" s="392"/>
      <c r="J353" s="392"/>
    </row>
    <row r="354" spans="1:10" s="393" customFormat="1" ht="13.5" customHeight="1">
      <c r="A354" s="391"/>
      <c r="B354" s="391"/>
      <c r="C354" s="378"/>
      <c r="D354" s="378"/>
      <c r="E354" s="392"/>
      <c r="F354" s="392"/>
      <c r="G354" s="392"/>
      <c r="H354" s="392"/>
      <c r="I354" s="392"/>
      <c r="J354" s="392"/>
    </row>
    <row r="355" spans="1:10" s="393" customFormat="1" ht="13.5" customHeight="1">
      <c r="A355" s="391"/>
      <c r="B355" s="391"/>
      <c r="C355" s="378"/>
      <c r="D355" s="378"/>
      <c r="E355" s="392"/>
      <c r="F355" s="392"/>
      <c r="G355" s="392"/>
      <c r="H355" s="392"/>
      <c r="I355" s="392"/>
      <c r="J355" s="392"/>
    </row>
    <row r="356" spans="1:10" s="393" customFormat="1" ht="13.5" customHeight="1">
      <c r="A356" s="391"/>
      <c r="B356" s="391"/>
      <c r="C356" s="378"/>
      <c r="D356" s="378"/>
      <c r="E356" s="392"/>
      <c r="F356" s="392"/>
      <c r="G356" s="392"/>
      <c r="H356" s="392"/>
      <c r="I356" s="392"/>
      <c r="J356" s="392"/>
    </row>
    <row r="357" spans="1:10" s="393" customFormat="1" ht="13.5" customHeight="1">
      <c r="A357" s="391"/>
      <c r="B357" s="391"/>
      <c r="C357" s="378"/>
      <c r="D357" s="378"/>
      <c r="E357" s="392"/>
      <c r="F357" s="392"/>
      <c r="G357" s="392"/>
      <c r="H357" s="392"/>
      <c r="I357" s="392"/>
      <c r="J357" s="392"/>
    </row>
    <row r="358" spans="1:10" s="393" customFormat="1" ht="13.5" customHeight="1">
      <c r="A358" s="391"/>
      <c r="B358" s="391"/>
      <c r="C358" s="378"/>
      <c r="D358" s="378"/>
      <c r="E358" s="392"/>
      <c r="F358" s="392"/>
      <c r="G358" s="392"/>
      <c r="H358" s="392"/>
      <c r="I358" s="392"/>
      <c r="J358" s="392"/>
    </row>
    <row r="359" spans="1:10" s="393" customFormat="1" ht="13.5" customHeight="1">
      <c r="A359" s="391"/>
      <c r="B359" s="391"/>
      <c r="C359" s="378"/>
      <c r="D359" s="378"/>
      <c r="E359" s="392"/>
      <c r="F359" s="392"/>
      <c r="G359" s="392"/>
      <c r="H359" s="392"/>
      <c r="I359" s="392"/>
      <c r="J359" s="392"/>
    </row>
    <row r="360" spans="1:10" s="393" customFormat="1" ht="13.5" customHeight="1">
      <c r="A360" s="391"/>
      <c r="B360" s="391"/>
      <c r="C360" s="378"/>
      <c r="D360" s="378"/>
      <c r="E360" s="392"/>
      <c r="F360" s="392"/>
      <c r="G360" s="392"/>
      <c r="H360" s="392"/>
      <c r="I360" s="392"/>
      <c r="J360" s="392"/>
    </row>
    <row r="361" spans="1:10" s="393" customFormat="1" ht="13.5" customHeight="1">
      <c r="A361" s="391"/>
      <c r="B361" s="391"/>
      <c r="C361" s="378"/>
      <c r="D361" s="378"/>
      <c r="E361" s="392"/>
      <c r="F361" s="392"/>
      <c r="G361" s="392"/>
      <c r="H361" s="392"/>
      <c r="I361" s="392"/>
      <c r="J361" s="392"/>
    </row>
    <row r="362" spans="1:10" s="393" customFormat="1" ht="13.5" customHeight="1">
      <c r="A362" s="391"/>
      <c r="B362" s="391"/>
      <c r="C362" s="378"/>
      <c r="D362" s="378"/>
      <c r="E362" s="392"/>
      <c r="F362" s="392"/>
      <c r="G362" s="392"/>
      <c r="H362" s="392"/>
      <c r="I362" s="392"/>
      <c r="J362" s="392"/>
    </row>
    <row r="363" spans="1:10" s="393" customFormat="1" ht="13.5" customHeight="1">
      <c r="A363" s="391"/>
      <c r="B363" s="391"/>
      <c r="C363" s="378"/>
      <c r="D363" s="378"/>
      <c r="E363" s="392"/>
      <c r="F363" s="392"/>
      <c r="G363" s="392"/>
      <c r="H363" s="392"/>
      <c r="I363" s="392"/>
      <c r="J363" s="392"/>
    </row>
    <row r="364" spans="1:10" s="393" customFormat="1" ht="13.5" customHeight="1">
      <c r="A364" s="391"/>
      <c r="B364" s="391"/>
      <c r="C364" s="378"/>
      <c r="D364" s="378"/>
      <c r="E364" s="392"/>
      <c r="F364" s="392"/>
      <c r="G364" s="392"/>
      <c r="H364" s="392"/>
      <c r="I364" s="392"/>
      <c r="J364" s="392"/>
    </row>
    <row r="365" spans="1:10" s="393" customFormat="1" ht="13.5" customHeight="1">
      <c r="A365" s="391"/>
      <c r="B365" s="391"/>
      <c r="C365" s="378"/>
      <c r="D365" s="378"/>
      <c r="E365" s="392"/>
      <c r="F365" s="392"/>
      <c r="G365" s="392"/>
      <c r="H365" s="392"/>
      <c r="I365" s="392"/>
      <c r="J365" s="392"/>
    </row>
    <row r="366" spans="1:10" s="393" customFormat="1" ht="13.5" customHeight="1">
      <c r="A366" s="391"/>
      <c r="B366" s="391"/>
      <c r="C366" s="378"/>
      <c r="D366" s="378"/>
      <c r="E366" s="392"/>
      <c r="F366" s="392"/>
      <c r="G366" s="392"/>
      <c r="H366" s="392"/>
      <c r="I366" s="392"/>
      <c r="J366" s="392"/>
    </row>
    <row r="367" spans="1:10" s="393" customFormat="1" ht="13.5" customHeight="1">
      <c r="A367" s="391"/>
      <c r="B367" s="391"/>
      <c r="C367" s="378"/>
      <c r="D367" s="378"/>
      <c r="E367" s="392"/>
      <c r="F367" s="392"/>
      <c r="G367" s="392"/>
      <c r="H367" s="392"/>
      <c r="I367" s="392"/>
      <c r="J367" s="392"/>
    </row>
    <row r="368" spans="1:10" s="393" customFormat="1" ht="13.5" customHeight="1">
      <c r="A368" s="391"/>
      <c r="B368" s="391"/>
      <c r="C368" s="378"/>
      <c r="D368" s="378"/>
      <c r="E368" s="392"/>
      <c r="F368" s="392"/>
      <c r="G368" s="392"/>
      <c r="H368" s="392"/>
      <c r="I368" s="392"/>
      <c r="J368" s="392"/>
    </row>
    <row r="369" spans="1:10" s="393" customFormat="1" ht="13.5" customHeight="1">
      <c r="A369" s="391"/>
      <c r="B369" s="391"/>
      <c r="C369" s="378"/>
      <c r="D369" s="378"/>
      <c r="E369" s="392"/>
      <c r="F369" s="392"/>
      <c r="G369" s="392"/>
      <c r="H369" s="392"/>
      <c r="I369" s="392"/>
      <c r="J369" s="392"/>
    </row>
    <row r="370" spans="1:10" s="393" customFormat="1" ht="13.5" customHeight="1">
      <c r="A370" s="391"/>
      <c r="B370" s="391"/>
      <c r="C370" s="378"/>
      <c r="D370" s="378"/>
      <c r="E370" s="392"/>
      <c r="F370" s="392"/>
      <c r="G370" s="392"/>
      <c r="H370" s="392"/>
      <c r="I370" s="392"/>
      <c r="J370" s="392"/>
    </row>
    <row r="371" spans="1:10" s="393" customFormat="1" ht="13.5" customHeight="1">
      <c r="A371" s="391"/>
      <c r="B371" s="391"/>
      <c r="C371" s="378"/>
      <c r="D371" s="378"/>
      <c r="E371" s="392"/>
      <c r="F371" s="392"/>
      <c r="G371" s="392"/>
      <c r="H371" s="392"/>
      <c r="I371" s="392"/>
      <c r="J371" s="392"/>
    </row>
    <row r="372" spans="1:10" s="393" customFormat="1" ht="13.5" customHeight="1">
      <c r="A372" s="391"/>
      <c r="B372" s="391"/>
      <c r="C372" s="378"/>
      <c r="D372" s="378"/>
      <c r="E372" s="392"/>
      <c r="F372" s="392"/>
      <c r="G372" s="392"/>
      <c r="H372" s="392"/>
      <c r="I372" s="392"/>
      <c r="J372" s="392"/>
    </row>
    <row r="373" spans="1:10" s="393" customFormat="1" ht="13.5" customHeight="1">
      <c r="A373" s="391"/>
      <c r="B373" s="391"/>
      <c r="C373" s="378"/>
      <c r="D373" s="378"/>
      <c r="E373" s="392"/>
      <c r="F373" s="392"/>
      <c r="G373" s="392"/>
      <c r="H373" s="392"/>
      <c r="I373" s="392"/>
      <c r="J373" s="392"/>
    </row>
    <row r="374" spans="1:10" s="393" customFormat="1" ht="13.5" customHeight="1">
      <c r="A374" s="391"/>
      <c r="B374" s="391"/>
      <c r="C374" s="378"/>
      <c r="D374" s="378"/>
      <c r="E374" s="392"/>
      <c r="F374" s="392"/>
      <c r="G374" s="392"/>
      <c r="H374" s="392"/>
      <c r="I374" s="392"/>
      <c r="J374" s="392"/>
    </row>
    <row r="375" spans="1:10" s="393" customFormat="1" ht="13.5" customHeight="1">
      <c r="A375" s="391"/>
      <c r="B375" s="391"/>
      <c r="C375" s="378"/>
      <c r="D375" s="378"/>
      <c r="E375" s="392"/>
      <c r="F375" s="392"/>
      <c r="G375" s="392"/>
      <c r="H375" s="392"/>
      <c r="I375" s="392"/>
      <c r="J375" s="392"/>
    </row>
    <row r="376" spans="1:10" s="393" customFormat="1" ht="13.5" customHeight="1">
      <c r="A376" s="391"/>
      <c r="B376" s="391"/>
      <c r="C376" s="378"/>
      <c r="D376" s="378"/>
      <c r="E376" s="392"/>
      <c r="F376" s="392"/>
      <c r="G376" s="392"/>
      <c r="H376" s="392"/>
      <c r="I376" s="392"/>
      <c r="J376" s="392"/>
    </row>
    <row r="377" spans="1:10" s="393" customFormat="1" ht="13.5" customHeight="1">
      <c r="A377" s="391"/>
      <c r="B377" s="391"/>
      <c r="C377" s="378"/>
      <c r="D377" s="378"/>
      <c r="E377" s="392"/>
      <c r="F377" s="392"/>
      <c r="G377" s="392"/>
      <c r="H377" s="392"/>
      <c r="I377" s="392"/>
      <c r="J377" s="392"/>
    </row>
    <row r="378" spans="1:10" s="393" customFormat="1" ht="13.5" customHeight="1">
      <c r="A378" s="391"/>
      <c r="B378" s="391"/>
      <c r="C378" s="378"/>
      <c r="D378" s="378"/>
      <c r="E378" s="392"/>
      <c r="F378" s="392"/>
      <c r="G378" s="392"/>
      <c r="H378" s="392"/>
      <c r="I378" s="392"/>
      <c r="J378" s="392"/>
    </row>
    <row r="379" spans="1:10" s="393" customFormat="1" ht="13.5" customHeight="1">
      <c r="A379" s="391"/>
      <c r="B379" s="391"/>
      <c r="C379" s="378"/>
      <c r="D379" s="378"/>
      <c r="E379" s="392"/>
      <c r="F379" s="392"/>
      <c r="G379" s="392"/>
      <c r="H379" s="392"/>
      <c r="I379" s="392"/>
      <c r="J379" s="392"/>
    </row>
    <row r="380" spans="1:10" s="393" customFormat="1" ht="13.5" customHeight="1">
      <c r="A380" s="391"/>
      <c r="B380" s="391"/>
      <c r="C380" s="378"/>
      <c r="D380" s="378"/>
      <c r="E380" s="392"/>
      <c r="F380" s="392"/>
      <c r="G380" s="392"/>
      <c r="H380" s="392"/>
      <c r="I380" s="392"/>
      <c r="J380" s="392"/>
    </row>
    <row r="381" spans="1:10" s="393" customFormat="1" ht="13.5" customHeight="1">
      <c r="A381" s="391"/>
      <c r="B381" s="391"/>
      <c r="C381" s="378"/>
      <c r="D381" s="378"/>
      <c r="E381" s="392"/>
      <c r="F381" s="392"/>
      <c r="G381" s="392"/>
      <c r="H381" s="392"/>
      <c r="I381" s="392"/>
      <c r="J381" s="392"/>
    </row>
    <row r="382" spans="1:10" s="393" customFormat="1" ht="13.5" customHeight="1">
      <c r="A382" s="391"/>
      <c r="B382" s="391"/>
      <c r="C382" s="378"/>
      <c r="D382" s="378"/>
      <c r="E382" s="392"/>
      <c r="F382" s="392"/>
      <c r="G382" s="392"/>
      <c r="H382" s="392"/>
      <c r="I382" s="392"/>
      <c r="J382" s="392"/>
    </row>
    <row r="383" spans="1:10" s="393" customFormat="1" ht="13.5" customHeight="1">
      <c r="A383" s="391"/>
      <c r="B383" s="391"/>
      <c r="C383" s="378"/>
      <c r="D383" s="378"/>
      <c r="E383" s="392"/>
      <c r="F383" s="392"/>
      <c r="G383" s="392"/>
      <c r="H383" s="392"/>
      <c r="I383" s="392"/>
      <c r="J383" s="392"/>
    </row>
    <row r="384" spans="1:10" s="393" customFormat="1" ht="13.5" customHeight="1">
      <c r="A384" s="391"/>
      <c r="B384" s="391"/>
      <c r="C384" s="378"/>
      <c r="D384" s="378"/>
      <c r="E384" s="392"/>
      <c r="F384" s="392"/>
      <c r="G384" s="392"/>
      <c r="H384" s="392"/>
      <c r="I384" s="392"/>
      <c r="J384" s="392"/>
    </row>
    <row r="385" spans="1:10" s="393" customFormat="1" ht="13.5" customHeight="1">
      <c r="A385" s="391"/>
      <c r="B385" s="391"/>
      <c r="C385" s="378"/>
      <c r="D385" s="378"/>
      <c r="E385" s="392"/>
      <c r="F385" s="392"/>
      <c r="G385" s="392"/>
      <c r="H385" s="392"/>
      <c r="I385" s="392"/>
      <c r="J385" s="392"/>
    </row>
    <row r="386" spans="1:10" s="393" customFormat="1" ht="13.5" customHeight="1">
      <c r="A386" s="391"/>
      <c r="B386" s="391"/>
      <c r="C386" s="378"/>
      <c r="D386" s="378"/>
      <c r="E386" s="392"/>
      <c r="F386" s="392"/>
      <c r="G386" s="392"/>
      <c r="H386" s="392"/>
      <c r="I386" s="392"/>
      <c r="J386" s="392"/>
    </row>
    <row r="387" spans="1:10" s="393" customFormat="1" ht="13.5" customHeight="1">
      <c r="A387" s="391"/>
      <c r="B387" s="391"/>
      <c r="C387" s="378"/>
      <c r="D387" s="378"/>
      <c r="E387" s="392"/>
      <c r="F387" s="392"/>
      <c r="G387" s="392"/>
      <c r="H387" s="392"/>
      <c r="I387" s="392"/>
      <c r="J387" s="392"/>
    </row>
    <row r="388" spans="1:10" s="393" customFormat="1" ht="13.5" customHeight="1">
      <c r="A388" s="391"/>
      <c r="B388" s="391"/>
      <c r="C388" s="378"/>
      <c r="D388" s="378"/>
      <c r="E388" s="392"/>
      <c r="F388" s="392"/>
      <c r="G388" s="392"/>
      <c r="H388" s="392"/>
      <c r="I388" s="392"/>
      <c r="J388" s="392"/>
    </row>
    <row r="389" spans="1:10" s="393" customFormat="1" ht="13.5" customHeight="1">
      <c r="A389" s="391"/>
      <c r="B389" s="391"/>
      <c r="C389" s="378"/>
      <c r="D389" s="378"/>
      <c r="E389" s="392"/>
      <c r="F389" s="392"/>
      <c r="G389" s="392"/>
      <c r="H389" s="392"/>
      <c r="I389" s="392"/>
      <c r="J389" s="392"/>
    </row>
    <row r="390" spans="1:10" s="393" customFormat="1" ht="13.5" customHeight="1">
      <c r="A390" s="391"/>
      <c r="B390" s="391"/>
      <c r="C390" s="378"/>
      <c r="D390" s="378"/>
      <c r="E390" s="392"/>
      <c r="F390" s="392"/>
      <c r="G390" s="392"/>
      <c r="H390" s="392"/>
      <c r="I390" s="392"/>
      <c r="J390" s="392"/>
    </row>
    <row r="391" spans="1:10" s="393" customFormat="1" ht="13.5" customHeight="1">
      <c r="A391" s="391"/>
      <c r="B391" s="391"/>
      <c r="C391" s="378"/>
      <c r="D391" s="378"/>
      <c r="E391" s="392"/>
      <c r="F391" s="392"/>
      <c r="G391" s="392"/>
      <c r="H391" s="392"/>
      <c r="I391" s="392"/>
      <c r="J391" s="392"/>
    </row>
    <row r="392" spans="1:10" s="393" customFormat="1" ht="13.5" customHeight="1">
      <c r="A392" s="391"/>
      <c r="B392" s="391"/>
      <c r="C392" s="378"/>
      <c r="D392" s="378"/>
      <c r="E392" s="392"/>
      <c r="F392" s="392"/>
      <c r="G392" s="392"/>
      <c r="H392" s="392"/>
      <c r="I392" s="392"/>
      <c r="J392" s="392"/>
    </row>
    <row r="393" spans="1:10" s="393" customFormat="1" ht="13.5" customHeight="1">
      <c r="A393" s="391"/>
      <c r="B393" s="391"/>
      <c r="C393" s="378"/>
      <c r="D393" s="378"/>
      <c r="E393" s="392"/>
      <c r="F393" s="392"/>
      <c r="G393" s="392"/>
      <c r="H393" s="392"/>
      <c r="I393" s="392"/>
      <c r="J393" s="392"/>
    </row>
    <row r="394" spans="1:10" s="393" customFormat="1" ht="13.5" customHeight="1">
      <c r="A394" s="391"/>
      <c r="B394" s="391"/>
      <c r="C394" s="378"/>
      <c r="D394" s="378"/>
      <c r="E394" s="392"/>
      <c r="F394" s="392"/>
      <c r="G394" s="392"/>
      <c r="H394" s="392"/>
      <c r="I394" s="392"/>
      <c r="J394" s="392"/>
    </row>
    <row r="395" spans="1:10" s="393" customFormat="1" ht="13.5" customHeight="1">
      <c r="A395" s="391"/>
      <c r="B395" s="391"/>
      <c r="C395" s="378"/>
      <c r="D395" s="378"/>
      <c r="E395" s="392"/>
      <c r="F395" s="392"/>
      <c r="G395" s="392"/>
      <c r="H395" s="392"/>
      <c r="I395" s="392"/>
      <c r="J395" s="392"/>
    </row>
    <row r="396" spans="1:10" s="393" customFormat="1" ht="13.5" customHeight="1">
      <c r="A396" s="391"/>
      <c r="B396" s="391"/>
      <c r="C396" s="378"/>
      <c r="D396" s="378"/>
      <c r="E396" s="392"/>
      <c r="F396" s="392"/>
      <c r="G396" s="392"/>
      <c r="H396" s="392"/>
      <c r="I396" s="392"/>
      <c r="J396" s="392"/>
    </row>
    <row r="397" spans="1:10" s="393" customFormat="1" ht="13.5" customHeight="1">
      <c r="A397" s="391"/>
      <c r="B397" s="391"/>
      <c r="C397" s="378"/>
      <c r="D397" s="378"/>
      <c r="E397" s="392"/>
      <c r="F397" s="392"/>
      <c r="G397" s="392"/>
      <c r="H397" s="392"/>
      <c r="I397" s="392"/>
      <c r="J397" s="392"/>
    </row>
    <row r="398" spans="1:10" s="393" customFormat="1" ht="13.5" customHeight="1">
      <c r="A398" s="391"/>
      <c r="B398" s="391"/>
      <c r="C398" s="378"/>
      <c r="D398" s="378"/>
      <c r="E398" s="392"/>
      <c r="F398" s="392"/>
      <c r="G398" s="392"/>
      <c r="H398" s="392"/>
      <c r="I398" s="392"/>
      <c r="J398" s="392"/>
    </row>
    <row r="399" spans="1:10" s="393" customFormat="1" ht="13.5" customHeight="1">
      <c r="A399" s="391"/>
      <c r="B399" s="391"/>
      <c r="C399" s="378"/>
      <c r="D399" s="378"/>
      <c r="E399" s="392"/>
      <c r="F399" s="392"/>
      <c r="G399" s="392"/>
      <c r="H399" s="392"/>
      <c r="I399" s="392"/>
      <c r="J399" s="392"/>
    </row>
    <row r="400" spans="1:10" s="393" customFormat="1" ht="13.5" customHeight="1">
      <c r="A400" s="391"/>
      <c r="B400" s="391"/>
      <c r="C400" s="378"/>
      <c r="D400" s="378"/>
      <c r="E400" s="392"/>
      <c r="F400" s="392"/>
      <c r="G400" s="392"/>
      <c r="H400" s="392"/>
      <c r="I400" s="392"/>
      <c r="J400" s="392"/>
    </row>
    <row r="401" spans="1:10" s="393" customFormat="1" ht="13.5" customHeight="1">
      <c r="A401" s="391"/>
      <c r="B401" s="391"/>
      <c r="C401" s="378"/>
      <c r="D401" s="378"/>
      <c r="E401" s="392"/>
      <c r="F401" s="392"/>
      <c r="G401" s="392"/>
      <c r="H401" s="392"/>
      <c r="I401" s="392"/>
      <c r="J401" s="392"/>
    </row>
    <row r="402" spans="1:10" s="393" customFormat="1" ht="13.5" customHeight="1">
      <c r="A402" s="391"/>
      <c r="B402" s="391"/>
      <c r="C402" s="378"/>
      <c r="D402" s="378"/>
      <c r="E402" s="392"/>
      <c r="F402" s="392"/>
      <c r="G402" s="392"/>
      <c r="H402" s="392"/>
      <c r="I402" s="392"/>
      <c r="J402" s="392"/>
    </row>
    <row r="403" spans="1:10" s="393" customFormat="1" ht="13.5" customHeight="1">
      <c r="A403" s="391"/>
      <c r="B403" s="391"/>
      <c r="C403" s="378"/>
      <c r="D403" s="378"/>
      <c r="E403" s="392"/>
      <c r="F403" s="392"/>
      <c r="G403" s="392"/>
      <c r="H403" s="392"/>
      <c r="I403" s="392"/>
      <c r="J403" s="392"/>
    </row>
    <row r="404" spans="1:10" s="393" customFormat="1" ht="13.5" customHeight="1">
      <c r="A404" s="391"/>
      <c r="B404" s="391"/>
      <c r="C404" s="378"/>
      <c r="D404" s="378"/>
      <c r="E404" s="392"/>
      <c r="F404" s="392"/>
      <c r="G404" s="392"/>
      <c r="H404" s="392"/>
      <c r="I404" s="392"/>
      <c r="J404" s="392"/>
    </row>
    <row r="405" spans="1:10" s="393" customFormat="1" ht="13.5" customHeight="1">
      <c r="A405" s="391"/>
      <c r="B405" s="391"/>
      <c r="C405" s="378"/>
      <c r="D405" s="378"/>
      <c r="E405" s="392"/>
      <c r="F405" s="392"/>
      <c r="G405" s="392"/>
      <c r="H405" s="392"/>
      <c r="I405" s="392"/>
      <c r="J405" s="392"/>
    </row>
    <row r="406" spans="1:10" s="393" customFormat="1" ht="13.5" customHeight="1">
      <c r="A406" s="391"/>
      <c r="B406" s="391"/>
      <c r="C406" s="378"/>
      <c r="D406" s="378"/>
      <c r="E406" s="392"/>
      <c r="F406" s="392"/>
      <c r="G406" s="392"/>
      <c r="H406" s="392"/>
      <c r="I406" s="392"/>
      <c r="J406" s="392"/>
    </row>
    <row r="407" spans="1:10" s="393" customFormat="1" ht="13.5" customHeight="1">
      <c r="A407" s="391"/>
      <c r="B407" s="391"/>
      <c r="C407" s="378"/>
      <c r="D407" s="378"/>
      <c r="E407" s="392"/>
      <c r="F407" s="392"/>
      <c r="G407" s="392"/>
      <c r="H407" s="392"/>
      <c r="I407" s="392"/>
      <c r="J407" s="392"/>
    </row>
    <row r="408" spans="1:10" s="393" customFormat="1" ht="13.5" customHeight="1">
      <c r="A408" s="391"/>
      <c r="B408" s="391"/>
      <c r="C408" s="378"/>
      <c r="D408" s="378"/>
      <c r="E408" s="392"/>
      <c r="F408" s="392"/>
      <c r="G408" s="392"/>
      <c r="H408" s="392"/>
      <c r="I408" s="392"/>
      <c r="J408" s="392"/>
    </row>
    <row r="409" spans="1:10" s="393" customFormat="1" ht="13.5" customHeight="1">
      <c r="A409" s="391"/>
      <c r="B409" s="391"/>
      <c r="C409" s="378"/>
      <c r="D409" s="378"/>
      <c r="E409" s="392"/>
      <c r="F409" s="392"/>
      <c r="G409" s="392"/>
      <c r="H409" s="392"/>
      <c r="I409" s="392"/>
      <c r="J409" s="392"/>
    </row>
    <row r="410" spans="1:10" s="393" customFormat="1" ht="13.5" customHeight="1">
      <c r="A410" s="391"/>
      <c r="B410" s="391"/>
      <c r="C410" s="378"/>
      <c r="D410" s="378"/>
      <c r="E410" s="392"/>
      <c r="F410" s="392"/>
      <c r="G410" s="392"/>
      <c r="H410" s="392"/>
      <c r="I410" s="392"/>
      <c r="J410" s="392"/>
    </row>
    <row r="411" spans="1:10" s="393" customFormat="1" ht="13.5" customHeight="1">
      <c r="A411" s="391"/>
      <c r="B411" s="391"/>
      <c r="C411" s="378"/>
      <c r="D411" s="378"/>
      <c r="E411" s="392"/>
      <c r="F411" s="392"/>
      <c r="G411" s="392"/>
      <c r="H411" s="392"/>
      <c r="I411" s="392"/>
      <c r="J411" s="392"/>
    </row>
    <row r="412" spans="1:10" s="393" customFormat="1" ht="13.5" customHeight="1">
      <c r="A412" s="391"/>
      <c r="B412" s="391"/>
      <c r="C412" s="378"/>
      <c r="D412" s="378"/>
      <c r="E412" s="392"/>
      <c r="F412" s="392"/>
      <c r="G412" s="392"/>
      <c r="H412" s="392"/>
      <c r="I412" s="392"/>
      <c r="J412" s="392"/>
    </row>
    <row r="413" spans="1:10" s="393" customFormat="1" ht="13.5" customHeight="1">
      <c r="A413" s="391"/>
      <c r="B413" s="391"/>
      <c r="C413" s="378"/>
      <c r="D413" s="378"/>
      <c r="E413" s="392"/>
      <c r="F413" s="392"/>
      <c r="G413" s="392"/>
      <c r="H413" s="392"/>
      <c r="I413" s="392"/>
      <c r="J413" s="392"/>
    </row>
    <row r="414" spans="1:10" s="393" customFormat="1" ht="13.5" customHeight="1">
      <c r="A414" s="391"/>
      <c r="B414" s="391"/>
      <c r="C414" s="378"/>
      <c r="D414" s="378"/>
      <c r="E414" s="392"/>
      <c r="F414" s="392"/>
      <c r="G414" s="392"/>
      <c r="H414" s="392"/>
      <c r="I414" s="392"/>
      <c r="J414" s="392"/>
    </row>
    <row r="415" spans="1:10" s="393" customFormat="1" ht="13.5" customHeight="1">
      <c r="A415" s="391"/>
      <c r="B415" s="391"/>
      <c r="C415" s="378"/>
      <c r="D415" s="378"/>
      <c r="E415" s="392"/>
      <c r="F415" s="392"/>
      <c r="G415" s="392"/>
      <c r="H415" s="392"/>
      <c r="I415" s="392"/>
      <c r="J415" s="392"/>
    </row>
    <row r="416" spans="1:10" s="393" customFormat="1" ht="13.5" customHeight="1">
      <c r="A416" s="391"/>
      <c r="B416" s="391"/>
      <c r="C416" s="378"/>
      <c r="D416" s="378"/>
      <c r="E416" s="392"/>
      <c r="F416" s="392"/>
      <c r="G416" s="392"/>
      <c r="H416" s="392"/>
      <c r="I416" s="392"/>
      <c r="J416" s="392"/>
    </row>
    <row r="417" spans="1:10" s="393" customFormat="1" ht="13.5" customHeight="1">
      <c r="A417" s="391"/>
      <c r="B417" s="391"/>
      <c r="C417" s="378"/>
      <c r="D417" s="378"/>
      <c r="E417" s="392"/>
      <c r="F417" s="392"/>
      <c r="G417" s="392"/>
      <c r="H417" s="392"/>
      <c r="I417" s="392"/>
      <c r="J417" s="392"/>
    </row>
    <row r="418" spans="1:10" s="393" customFormat="1" ht="13.5" customHeight="1">
      <c r="A418" s="391"/>
      <c r="B418" s="391"/>
      <c r="C418" s="378"/>
      <c r="D418" s="378"/>
      <c r="E418" s="392"/>
      <c r="F418" s="392"/>
      <c r="G418" s="392"/>
      <c r="H418" s="392"/>
      <c r="I418" s="392"/>
      <c r="J418" s="392"/>
    </row>
    <row r="419" spans="1:10" s="393" customFormat="1" ht="13.5" customHeight="1">
      <c r="A419" s="391"/>
      <c r="B419" s="391"/>
      <c r="C419" s="378"/>
      <c r="D419" s="378"/>
      <c r="E419" s="392"/>
      <c r="F419" s="392"/>
      <c r="G419" s="392"/>
      <c r="H419" s="392"/>
      <c r="I419" s="392"/>
      <c r="J419" s="392"/>
    </row>
    <row r="420" spans="1:10" s="393" customFormat="1" ht="13.5" customHeight="1">
      <c r="A420" s="391"/>
      <c r="B420" s="391"/>
      <c r="C420" s="378"/>
      <c r="D420" s="378"/>
      <c r="E420" s="392"/>
      <c r="F420" s="392"/>
      <c r="G420" s="392"/>
      <c r="H420" s="392"/>
      <c r="I420" s="392"/>
      <c r="J420" s="392"/>
    </row>
    <row r="421" spans="1:10" s="393" customFormat="1" ht="13.5" customHeight="1">
      <c r="A421" s="391"/>
      <c r="B421" s="391"/>
      <c r="C421" s="378"/>
      <c r="D421" s="378"/>
      <c r="E421" s="392"/>
      <c r="F421" s="392"/>
      <c r="G421" s="392"/>
      <c r="H421" s="392"/>
      <c r="I421" s="392"/>
      <c r="J421" s="392"/>
    </row>
    <row r="422" spans="1:10" s="393" customFormat="1" ht="13.5" customHeight="1">
      <c r="A422" s="391"/>
      <c r="B422" s="391"/>
      <c r="C422" s="378"/>
      <c r="D422" s="378"/>
      <c r="E422" s="392"/>
      <c r="F422" s="392"/>
      <c r="G422" s="392"/>
      <c r="H422" s="392"/>
      <c r="I422" s="392"/>
      <c r="J422" s="392"/>
    </row>
    <row r="423" spans="1:10" s="393" customFormat="1" ht="13.5" customHeight="1">
      <c r="A423" s="391"/>
      <c r="B423" s="391"/>
      <c r="C423" s="378"/>
      <c r="D423" s="378"/>
      <c r="E423" s="392"/>
      <c r="F423" s="392"/>
      <c r="G423" s="392"/>
      <c r="H423" s="392"/>
      <c r="I423" s="392"/>
      <c r="J423" s="392"/>
    </row>
    <row r="424" spans="1:10" s="393" customFormat="1" ht="13.5" customHeight="1">
      <c r="A424" s="391"/>
      <c r="B424" s="391"/>
      <c r="C424" s="378"/>
      <c r="D424" s="378"/>
      <c r="E424" s="392"/>
      <c r="F424" s="392"/>
      <c r="G424" s="392"/>
      <c r="H424" s="392"/>
      <c r="I424" s="392"/>
      <c r="J424" s="392"/>
    </row>
    <row r="425" spans="1:10" s="393" customFormat="1" ht="13.5" customHeight="1">
      <c r="A425" s="391"/>
      <c r="B425" s="391"/>
      <c r="C425" s="378"/>
      <c r="D425" s="378"/>
      <c r="E425" s="392"/>
      <c r="F425" s="392"/>
      <c r="G425" s="392"/>
      <c r="H425" s="392"/>
      <c r="I425" s="392"/>
      <c r="J425" s="392"/>
    </row>
    <row r="426" spans="1:10" s="393" customFormat="1" ht="13.5" customHeight="1">
      <c r="A426" s="391"/>
      <c r="B426" s="391"/>
      <c r="C426" s="378"/>
      <c r="D426" s="378"/>
      <c r="E426" s="392"/>
      <c r="F426" s="392"/>
      <c r="G426" s="392"/>
      <c r="H426" s="392"/>
      <c r="I426" s="392"/>
      <c r="J426" s="392"/>
    </row>
    <row r="427" spans="1:10" s="393" customFormat="1" ht="13.5" customHeight="1">
      <c r="A427" s="391"/>
      <c r="B427" s="391"/>
      <c r="C427" s="378"/>
      <c r="D427" s="378"/>
      <c r="E427" s="392"/>
      <c r="F427" s="392"/>
      <c r="G427" s="392"/>
      <c r="H427" s="392"/>
      <c r="I427" s="392"/>
      <c r="J427" s="392"/>
    </row>
    <row r="428" spans="1:10" s="393" customFormat="1" ht="13.5" customHeight="1">
      <c r="A428" s="391"/>
      <c r="B428" s="391"/>
      <c r="C428" s="378"/>
      <c r="D428" s="378"/>
      <c r="E428" s="392"/>
      <c r="F428" s="392"/>
      <c r="G428" s="392"/>
      <c r="H428" s="392"/>
      <c r="I428" s="392"/>
      <c r="J428" s="392"/>
    </row>
    <row r="429" spans="1:10" s="393" customFormat="1" ht="13.5" customHeight="1">
      <c r="A429" s="391"/>
      <c r="B429" s="391"/>
      <c r="C429" s="378"/>
      <c r="D429" s="378"/>
      <c r="E429" s="392"/>
      <c r="F429" s="392"/>
      <c r="G429" s="392"/>
      <c r="H429" s="392"/>
      <c r="I429" s="392"/>
      <c r="J429" s="392"/>
    </row>
    <row r="430" spans="1:10" s="393" customFormat="1" ht="13.5" customHeight="1">
      <c r="A430" s="391"/>
      <c r="B430" s="391"/>
      <c r="C430" s="378"/>
      <c r="D430" s="378"/>
      <c r="E430" s="392"/>
      <c r="F430" s="392"/>
      <c r="G430" s="392"/>
      <c r="H430" s="392"/>
      <c r="I430" s="392"/>
      <c r="J430" s="392"/>
    </row>
    <row r="431" spans="1:10" s="393" customFormat="1" ht="13.5" customHeight="1">
      <c r="A431" s="391"/>
      <c r="B431" s="391"/>
      <c r="C431" s="378"/>
      <c r="D431" s="378"/>
      <c r="E431" s="392"/>
      <c r="F431" s="392"/>
      <c r="G431" s="392"/>
      <c r="H431" s="392"/>
      <c r="I431" s="392"/>
      <c r="J431" s="392"/>
    </row>
    <row r="432" spans="1:10" s="393" customFormat="1" ht="13.5" customHeight="1">
      <c r="A432" s="391"/>
      <c r="B432" s="391"/>
      <c r="C432" s="378"/>
      <c r="D432" s="378"/>
      <c r="E432" s="392"/>
      <c r="F432" s="392"/>
      <c r="G432" s="392"/>
      <c r="H432" s="392"/>
      <c r="I432" s="392"/>
      <c r="J432" s="392"/>
    </row>
    <row r="433" spans="1:10" s="393" customFormat="1" ht="13.5" customHeight="1">
      <c r="A433" s="391"/>
      <c r="B433" s="391"/>
      <c r="C433" s="378"/>
      <c r="D433" s="378"/>
      <c r="E433" s="392"/>
      <c r="F433" s="392"/>
      <c r="G433" s="392"/>
      <c r="H433" s="392"/>
      <c r="I433" s="392"/>
      <c r="J433" s="392"/>
    </row>
    <row r="434" spans="1:10" s="393" customFormat="1" ht="13.5" customHeight="1">
      <c r="A434" s="391"/>
      <c r="B434" s="391"/>
      <c r="C434" s="378"/>
      <c r="D434" s="378"/>
      <c r="E434" s="392"/>
      <c r="F434" s="392"/>
      <c r="G434" s="392"/>
      <c r="H434" s="392"/>
      <c r="I434" s="392"/>
      <c r="J434" s="392"/>
    </row>
    <row r="435" spans="1:10" s="393" customFormat="1" ht="13.5" customHeight="1">
      <c r="A435" s="391"/>
      <c r="B435" s="391"/>
      <c r="C435" s="378"/>
      <c r="D435" s="378"/>
      <c r="E435" s="392"/>
      <c r="F435" s="392"/>
      <c r="G435" s="392"/>
      <c r="H435" s="392"/>
      <c r="I435" s="392"/>
      <c r="J435" s="392"/>
    </row>
    <row r="436" spans="1:10" s="393" customFormat="1" ht="13.5" customHeight="1">
      <c r="A436" s="391"/>
      <c r="B436" s="391"/>
      <c r="C436" s="378"/>
      <c r="D436" s="378"/>
      <c r="E436" s="392"/>
      <c r="F436" s="392"/>
      <c r="G436" s="392"/>
      <c r="H436" s="392"/>
      <c r="I436" s="392"/>
      <c r="J436" s="392"/>
    </row>
    <row r="437" spans="1:10" s="393" customFormat="1" ht="13.5" customHeight="1">
      <c r="A437" s="391"/>
      <c r="B437" s="391"/>
      <c r="C437" s="378"/>
      <c r="D437" s="378"/>
      <c r="E437" s="392"/>
      <c r="F437" s="392"/>
      <c r="G437" s="392"/>
      <c r="H437" s="392"/>
      <c r="I437" s="392"/>
      <c r="J437" s="392"/>
    </row>
    <row r="438" spans="1:10" s="393" customFormat="1" ht="13.5" customHeight="1">
      <c r="A438" s="391"/>
      <c r="B438" s="391"/>
      <c r="C438" s="378"/>
      <c r="D438" s="378"/>
      <c r="E438" s="392"/>
      <c r="F438" s="392"/>
      <c r="G438" s="392"/>
      <c r="H438" s="392"/>
      <c r="I438" s="392"/>
      <c r="J438" s="392"/>
    </row>
    <row r="439" spans="1:10" s="393" customFormat="1" ht="13.5" customHeight="1">
      <c r="A439" s="391"/>
      <c r="B439" s="391"/>
      <c r="C439" s="378"/>
      <c r="D439" s="378"/>
      <c r="E439" s="392"/>
      <c r="F439" s="392"/>
      <c r="G439" s="392"/>
      <c r="H439" s="392"/>
      <c r="I439" s="392"/>
      <c r="J439" s="392"/>
    </row>
    <row r="440" spans="1:10" s="393" customFormat="1" ht="13.5" customHeight="1">
      <c r="A440" s="391"/>
      <c r="B440" s="391"/>
      <c r="C440" s="378"/>
      <c r="D440" s="378"/>
      <c r="E440" s="392"/>
      <c r="F440" s="392"/>
      <c r="G440" s="392"/>
      <c r="H440" s="392"/>
      <c r="I440" s="392"/>
      <c r="J440" s="392"/>
    </row>
    <row r="441" spans="1:10" s="393" customFormat="1" ht="13.5" customHeight="1">
      <c r="A441" s="391"/>
      <c r="B441" s="391"/>
      <c r="C441" s="378"/>
      <c r="D441" s="378"/>
      <c r="E441" s="392"/>
      <c r="F441" s="392"/>
      <c r="G441" s="392"/>
      <c r="H441" s="392"/>
      <c r="I441" s="392"/>
      <c r="J441" s="392"/>
    </row>
    <row r="442" spans="1:10" s="393" customFormat="1" ht="13.5" customHeight="1">
      <c r="A442" s="391"/>
      <c r="B442" s="391"/>
      <c r="C442" s="378"/>
      <c r="D442" s="378"/>
      <c r="E442" s="392"/>
      <c r="F442" s="392"/>
      <c r="G442" s="392"/>
      <c r="H442" s="392"/>
      <c r="I442" s="392"/>
      <c r="J442" s="392"/>
    </row>
    <row r="443" spans="1:10" s="393" customFormat="1" ht="13.5" customHeight="1">
      <c r="A443" s="391"/>
      <c r="B443" s="391"/>
      <c r="C443" s="378"/>
      <c r="D443" s="378"/>
      <c r="E443" s="392"/>
      <c r="F443" s="392"/>
      <c r="G443" s="392"/>
      <c r="H443" s="392"/>
      <c r="I443" s="392"/>
      <c r="J443" s="392"/>
    </row>
    <row r="444" spans="1:10" s="393" customFormat="1" ht="13.5" customHeight="1">
      <c r="A444" s="391"/>
      <c r="B444" s="391"/>
      <c r="C444" s="378"/>
      <c r="D444" s="378"/>
      <c r="E444" s="392"/>
      <c r="F444" s="392"/>
      <c r="G444" s="392"/>
      <c r="H444" s="392"/>
      <c r="I444" s="392"/>
      <c r="J444" s="392"/>
    </row>
    <row r="445" spans="1:10" s="393" customFormat="1" ht="13.5" customHeight="1">
      <c r="A445" s="391"/>
      <c r="B445" s="391"/>
      <c r="C445" s="378"/>
      <c r="D445" s="378"/>
      <c r="E445" s="392"/>
      <c r="F445" s="392"/>
      <c r="G445" s="392"/>
      <c r="H445" s="392"/>
      <c r="I445" s="392"/>
      <c r="J445" s="392"/>
    </row>
    <row r="446" spans="1:10" s="393" customFormat="1" ht="13.5" customHeight="1">
      <c r="A446" s="391"/>
      <c r="B446" s="391"/>
      <c r="C446" s="378"/>
      <c r="D446" s="378"/>
      <c r="E446" s="392"/>
      <c r="F446" s="392"/>
      <c r="G446" s="392"/>
      <c r="H446" s="392"/>
      <c r="I446" s="392"/>
      <c r="J446" s="392"/>
    </row>
    <row r="447" spans="1:10" s="393" customFormat="1" ht="13.5" customHeight="1">
      <c r="A447" s="391"/>
      <c r="B447" s="391"/>
      <c r="C447" s="378"/>
      <c r="D447" s="378"/>
      <c r="E447" s="392"/>
      <c r="F447" s="392"/>
      <c r="G447" s="392"/>
      <c r="H447" s="392"/>
      <c r="I447" s="392"/>
      <c r="J447" s="392"/>
    </row>
    <row r="448" spans="1:10" s="393" customFormat="1" ht="13.5" customHeight="1">
      <c r="A448" s="391"/>
      <c r="B448" s="391"/>
      <c r="C448" s="378"/>
      <c r="D448" s="378"/>
      <c r="E448" s="392"/>
      <c r="F448" s="392"/>
      <c r="G448" s="392"/>
      <c r="H448" s="392"/>
      <c r="I448" s="392"/>
      <c r="J448" s="392"/>
    </row>
    <row r="449" spans="1:10" s="393" customFormat="1" ht="13.5" customHeight="1">
      <c r="A449" s="391"/>
      <c r="B449" s="391"/>
      <c r="C449" s="378"/>
      <c r="D449" s="378"/>
      <c r="E449" s="392"/>
      <c r="F449" s="392"/>
      <c r="G449" s="392"/>
      <c r="H449" s="392"/>
      <c r="I449" s="392"/>
      <c r="J449" s="392"/>
    </row>
    <row r="450" spans="1:10" s="393" customFormat="1" ht="13.5" customHeight="1">
      <c r="A450" s="391"/>
      <c r="B450" s="391"/>
      <c r="C450" s="378"/>
      <c r="D450" s="378"/>
      <c r="E450" s="392"/>
      <c r="F450" s="392"/>
      <c r="G450" s="392"/>
      <c r="H450" s="392"/>
      <c r="I450" s="392"/>
      <c r="J450" s="392"/>
    </row>
    <row r="451" spans="1:10" s="393" customFormat="1" ht="13.5" customHeight="1">
      <c r="A451" s="391"/>
      <c r="B451" s="391"/>
      <c r="C451" s="378"/>
      <c r="D451" s="378"/>
      <c r="E451" s="392"/>
      <c r="F451" s="392"/>
      <c r="G451" s="392"/>
      <c r="H451" s="392"/>
      <c r="I451" s="392"/>
      <c r="J451" s="392"/>
    </row>
    <row r="452" spans="1:10" s="393" customFormat="1" ht="13.5" customHeight="1">
      <c r="A452" s="391"/>
      <c r="B452" s="391"/>
      <c r="C452" s="378"/>
      <c r="D452" s="378"/>
      <c r="E452" s="392"/>
      <c r="F452" s="392"/>
      <c r="G452" s="392"/>
      <c r="H452" s="392"/>
      <c r="I452" s="392"/>
      <c r="J452" s="392"/>
    </row>
    <row r="453" spans="1:10" s="393" customFormat="1" ht="13.5" customHeight="1">
      <c r="A453" s="391"/>
      <c r="B453" s="391"/>
      <c r="C453" s="378"/>
      <c r="D453" s="378"/>
      <c r="E453" s="392"/>
      <c r="F453" s="392"/>
      <c r="G453" s="392"/>
      <c r="H453" s="392"/>
      <c r="I453" s="392"/>
      <c r="J453" s="392"/>
    </row>
    <row r="454" spans="1:10" s="393" customFormat="1" ht="13.5" customHeight="1">
      <c r="A454" s="391"/>
      <c r="B454" s="391"/>
      <c r="C454" s="378"/>
      <c r="D454" s="378"/>
      <c r="E454" s="392"/>
      <c r="F454" s="392"/>
      <c r="G454" s="392"/>
      <c r="H454" s="392"/>
      <c r="I454" s="392"/>
      <c r="J454" s="392"/>
    </row>
    <row r="455" spans="1:10" s="393" customFormat="1" ht="13.5" customHeight="1">
      <c r="A455" s="391"/>
      <c r="B455" s="391"/>
      <c r="C455" s="378"/>
      <c r="D455" s="378"/>
      <c r="E455" s="392"/>
      <c r="F455" s="392"/>
      <c r="G455" s="392"/>
      <c r="H455" s="392"/>
      <c r="I455" s="392"/>
      <c r="J455" s="392"/>
    </row>
    <row r="456" spans="1:10" s="393" customFormat="1" ht="13.5" customHeight="1">
      <c r="A456" s="391"/>
      <c r="B456" s="391"/>
      <c r="C456" s="378"/>
      <c r="D456" s="378"/>
      <c r="E456" s="392"/>
      <c r="F456" s="392"/>
      <c r="G456" s="392"/>
      <c r="H456" s="392"/>
      <c r="I456" s="392"/>
      <c r="J456" s="392"/>
    </row>
    <row r="457" spans="1:10" s="393" customFormat="1" ht="13.5" customHeight="1">
      <c r="A457" s="391"/>
      <c r="B457" s="391"/>
      <c r="C457" s="378"/>
      <c r="D457" s="378"/>
      <c r="E457" s="392"/>
      <c r="F457" s="392"/>
      <c r="G457" s="392"/>
      <c r="H457" s="392"/>
      <c r="I457" s="392"/>
      <c r="J457" s="392"/>
    </row>
    <row r="458" spans="1:10" s="393" customFormat="1" ht="13.5" customHeight="1">
      <c r="A458" s="391"/>
      <c r="B458" s="391"/>
      <c r="C458" s="378"/>
      <c r="D458" s="378"/>
      <c r="E458" s="392"/>
      <c r="F458" s="392"/>
      <c r="G458" s="392"/>
      <c r="H458" s="392"/>
      <c r="I458" s="392"/>
      <c r="J458" s="392"/>
    </row>
    <row r="459" spans="1:10" s="393" customFormat="1" ht="13.5" customHeight="1">
      <c r="A459" s="391"/>
      <c r="B459" s="391"/>
      <c r="C459" s="378"/>
      <c r="D459" s="378"/>
      <c r="E459" s="392"/>
      <c r="F459" s="392"/>
      <c r="G459" s="392"/>
      <c r="H459" s="392"/>
      <c r="I459" s="392"/>
      <c r="J459" s="392"/>
    </row>
    <row r="460" spans="1:10" s="393" customFormat="1" ht="13.5" customHeight="1">
      <c r="A460" s="391"/>
      <c r="B460" s="391"/>
      <c r="C460" s="378"/>
      <c r="D460" s="378"/>
      <c r="E460" s="392"/>
      <c r="F460" s="392"/>
      <c r="G460" s="392"/>
      <c r="H460" s="392"/>
      <c r="I460" s="392"/>
      <c r="J460" s="392"/>
    </row>
    <row r="461" spans="1:10" s="393" customFormat="1" ht="13.5" customHeight="1">
      <c r="A461" s="391"/>
      <c r="B461" s="391"/>
      <c r="C461" s="378"/>
      <c r="D461" s="378"/>
      <c r="E461" s="392"/>
      <c r="F461" s="392"/>
      <c r="G461" s="392"/>
      <c r="H461" s="392"/>
      <c r="I461" s="392"/>
      <c r="J461" s="392"/>
    </row>
    <row r="462" spans="1:10" s="393" customFormat="1" ht="13.5" customHeight="1">
      <c r="A462" s="391"/>
      <c r="B462" s="391"/>
      <c r="C462" s="378"/>
      <c r="D462" s="378"/>
      <c r="E462" s="392"/>
      <c r="F462" s="392"/>
      <c r="G462" s="392"/>
      <c r="H462" s="392"/>
      <c r="I462" s="392"/>
      <c r="J462" s="392"/>
    </row>
    <row r="463" spans="1:10" s="393" customFormat="1" ht="13.5" customHeight="1">
      <c r="A463" s="391"/>
      <c r="B463" s="391"/>
      <c r="C463" s="378"/>
      <c r="D463" s="378"/>
      <c r="E463" s="392"/>
      <c r="F463" s="392"/>
      <c r="G463" s="392"/>
      <c r="H463" s="392"/>
      <c r="I463" s="392"/>
      <c r="J463" s="392"/>
    </row>
    <row r="464" spans="1:10" s="393" customFormat="1" ht="13.5" customHeight="1">
      <c r="A464" s="391"/>
      <c r="B464" s="391"/>
      <c r="C464" s="378"/>
      <c r="D464" s="378"/>
      <c r="E464" s="392"/>
      <c r="F464" s="392"/>
      <c r="G464" s="392"/>
      <c r="H464" s="392"/>
      <c r="I464" s="392"/>
      <c r="J464" s="392"/>
    </row>
    <row r="465" spans="1:10" s="393" customFormat="1" ht="13.5" customHeight="1">
      <c r="A465" s="391"/>
      <c r="B465" s="391"/>
      <c r="C465" s="378"/>
      <c r="D465" s="378"/>
      <c r="E465" s="392"/>
      <c r="F465" s="392"/>
      <c r="G465" s="392"/>
      <c r="H465" s="392"/>
      <c r="I465" s="392"/>
      <c r="J465" s="392"/>
    </row>
    <row r="466" spans="1:10" s="393" customFormat="1" ht="13.5" customHeight="1">
      <c r="A466" s="391"/>
      <c r="B466" s="391"/>
      <c r="C466" s="378"/>
      <c r="D466" s="378"/>
      <c r="E466" s="392"/>
      <c r="F466" s="392"/>
      <c r="G466" s="392"/>
      <c r="H466" s="392"/>
      <c r="I466" s="392"/>
      <c r="J466" s="392"/>
    </row>
    <row r="467" spans="1:10" s="393" customFormat="1" ht="13.5" customHeight="1">
      <c r="A467" s="391"/>
      <c r="B467" s="391"/>
      <c r="C467" s="378"/>
      <c r="D467" s="378"/>
      <c r="E467" s="392"/>
      <c r="F467" s="392"/>
      <c r="G467" s="392"/>
      <c r="H467" s="392"/>
      <c r="I467" s="392"/>
      <c r="J467" s="392"/>
    </row>
    <row r="468" spans="1:10" s="393" customFormat="1" ht="13.5" customHeight="1">
      <c r="A468" s="391"/>
      <c r="B468" s="391"/>
      <c r="C468" s="378"/>
      <c r="D468" s="378"/>
      <c r="E468" s="392"/>
      <c r="F468" s="392"/>
      <c r="G468" s="392"/>
      <c r="H468" s="392"/>
      <c r="I468" s="392"/>
      <c r="J468" s="392"/>
    </row>
    <row r="469" spans="1:10" s="393" customFormat="1" ht="13.5" customHeight="1">
      <c r="A469" s="391"/>
      <c r="B469" s="391"/>
      <c r="C469" s="378"/>
      <c r="D469" s="378"/>
      <c r="E469" s="392"/>
      <c r="F469" s="392"/>
      <c r="G469" s="392"/>
      <c r="H469" s="392"/>
      <c r="I469" s="392"/>
      <c r="J469" s="392"/>
    </row>
    <row r="470" spans="1:10" s="393" customFormat="1" ht="13.5" customHeight="1">
      <c r="A470" s="391"/>
      <c r="B470" s="391"/>
      <c r="C470" s="378"/>
      <c r="D470" s="378"/>
      <c r="E470" s="392"/>
      <c r="F470" s="392"/>
      <c r="G470" s="392"/>
      <c r="H470" s="392"/>
      <c r="I470" s="392"/>
      <c r="J470" s="392"/>
    </row>
    <row r="471" spans="1:10" s="393" customFormat="1" ht="13.5" customHeight="1">
      <c r="A471" s="391"/>
      <c r="B471" s="391"/>
      <c r="C471" s="378"/>
      <c r="D471" s="378"/>
      <c r="E471" s="392"/>
      <c r="F471" s="392"/>
      <c r="G471" s="392"/>
      <c r="H471" s="392"/>
      <c r="I471" s="392"/>
      <c r="J471" s="392"/>
    </row>
    <row r="472" spans="1:10" s="393" customFormat="1" ht="13.5" customHeight="1">
      <c r="A472" s="391"/>
      <c r="B472" s="391"/>
      <c r="C472" s="378"/>
      <c r="D472" s="378"/>
      <c r="E472" s="392"/>
      <c r="F472" s="392"/>
      <c r="G472" s="392"/>
      <c r="H472" s="392"/>
      <c r="I472" s="392"/>
      <c r="J472" s="392"/>
    </row>
    <row r="473" spans="1:10" s="393" customFormat="1" ht="13.5" customHeight="1">
      <c r="A473" s="391"/>
      <c r="B473" s="391"/>
      <c r="C473" s="378"/>
      <c r="D473" s="378"/>
      <c r="E473" s="392"/>
      <c r="F473" s="392"/>
      <c r="G473" s="392"/>
      <c r="H473" s="392"/>
      <c r="I473" s="392"/>
      <c r="J473" s="392"/>
    </row>
    <row r="474" spans="1:10" s="393" customFormat="1" ht="13.5" customHeight="1">
      <c r="A474" s="391"/>
      <c r="B474" s="391"/>
      <c r="C474" s="378"/>
      <c r="D474" s="378"/>
      <c r="E474" s="392"/>
      <c r="F474" s="392"/>
      <c r="G474" s="392"/>
      <c r="H474" s="392"/>
      <c r="I474" s="392"/>
      <c r="J474" s="392"/>
    </row>
    <row r="475" spans="1:10" s="393" customFormat="1" ht="13.5" customHeight="1">
      <c r="A475" s="391"/>
      <c r="B475" s="391"/>
      <c r="C475" s="378"/>
      <c r="D475" s="378"/>
      <c r="E475" s="392"/>
      <c r="F475" s="392"/>
      <c r="G475" s="392"/>
      <c r="H475" s="392"/>
      <c r="I475" s="392"/>
      <c r="J475" s="392"/>
    </row>
    <row r="476" spans="1:10" s="393" customFormat="1" ht="13.5" customHeight="1">
      <c r="A476" s="391"/>
      <c r="B476" s="391"/>
      <c r="C476" s="378"/>
      <c r="D476" s="378"/>
      <c r="E476" s="392"/>
      <c r="F476" s="392"/>
      <c r="G476" s="392"/>
      <c r="H476" s="392"/>
      <c r="I476" s="392"/>
      <c r="J476" s="392"/>
    </row>
    <row r="477" spans="1:10" s="393" customFormat="1" ht="13.5" customHeight="1">
      <c r="A477" s="391"/>
      <c r="B477" s="391"/>
      <c r="C477" s="378"/>
      <c r="D477" s="378"/>
      <c r="E477" s="392"/>
      <c r="F477" s="392"/>
      <c r="G477" s="392"/>
      <c r="H477" s="392"/>
      <c r="I477" s="392"/>
      <c r="J477" s="392"/>
    </row>
    <row r="478" spans="1:10" s="393" customFormat="1" ht="13.5" customHeight="1">
      <c r="A478" s="391"/>
      <c r="B478" s="391"/>
      <c r="C478" s="378"/>
      <c r="D478" s="378"/>
      <c r="E478" s="392"/>
      <c r="F478" s="392"/>
      <c r="G478" s="392"/>
      <c r="H478" s="392"/>
      <c r="I478" s="392"/>
      <c r="J478" s="392"/>
    </row>
    <row r="479" spans="1:10" s="393" customFormat="1" ht="13.5" customHeight="1">
      <c r="A479" s="391"/>
      <c r="B479" s="391"/>
      <c r="C479" s="378"/>
      <c r="D479" s="378"/>
      <c r="E479" s="392"/>
      <c r="F479" s="392"/>
      <c r="G479" s="392"/>
      <c r="H479" s="392"/>
      <c r="I479" s="392"/>
      <c r="J479" s="392"/>
    </row>
    <row r="480" spans="1:10" s="393" customFormat="1" ht="13.5" customHeight="1">
      <c r="A480" s="391"/>
      <c r="B480" s="391"/>
      <c r="C480" s="378"/>
      <c r="D480" s="378"/>
      <c r="E480" s="392"/>
      <c r="F480" s="392"/>
      <c r="G480" s="392"/>
      <c r="H480" s="392"/>
      <c r="I480" s="392"/>
      <c r="J480" s="392"/>
    </row>
    <row r="481" spans="1:10" s="393" customFormat="1" ht="13.5" customHeight="1">
      <c r="A481" s="391"/>
      <c r="B481" s="391"/>
      <c r="C481" s="378"/>
      <c r="D481" s="378"/>
      <c r="E481" s="392"/>
      <c r="F481" s="392"/>
      <c r="G481" s="392"/>
      <c r="H481" s="392"/>
      <c r="I481" s="392"/>
      <c r="J481" s="392"/>
    </row>
    <row r="482" spans="1:10" s="393" customFormat="1" ht="13.5" customHeight="1">
      <c r="A482" s="391"/>
      <c r="B482" s="391"/>
      <c r="C482" s="378"/>
      <c r="D482" s="378"/>
      <c r="E482" s="392"/>
      <c r="F482" s="392"/>
      <c r="G482" s="392"/>
      <c r="H482" s="392"/>
      <c r="I482" s="392"/>
      <c r="J482" s="392"/>
    </row>
    <row r="483" spans="1:10" s="393" customFormat="1" ht="13.5" customHeight="1">
      <c r="A483" s="391"/>
      <c r="B483" s="391"/>
      <c r="C483" s="378"/>
      <c r="D483" s="378"/>
      <c r="E483" s="392"/>
      <c r="F483" s="392"/>
      <c r="G483" s="392"/>
      <c r="H483" s="392"/>
      <c r="I483" s="392"/>
      <c r="J483" s="392"/>
    </row>
    <row r="484" spans="1:10" s="393" customFormat="1" ht="13.5" customHeight="1">
      <c r="A484" s="391"/>
      <c r="B484" s="391"/>
      <c r="C484" s="378"/>
      <c r="D484" s="378"/>
      <c r="E484" s="392"/>
      <c r="F484" s="392"/>
      <c r="G484" s="392"/>
      <c r="H484" s="392"/>
      <c r="I484" s="392"/>
      <c r="J484" s="392"/>
    </row>
    <row r="485" spans="1:10" s="393" customFormat="1" ht="13.5" customHeight="1">
      <c r="A485" s="391"/>
      <c r="B485" s="391"/>
      <c r="C485" s="378"/>
      <c r="D485" s="378"/>
      <c r="E485" s="392"/>
      <c r="F485" s="392"/>
      <c r="G485" s="392"/>
      <c r="H485" s="392"/>
      <c r="I485" s="392"/>
      <c r="J485" s="392"/>
    </row>
    <row r="486" spans="1:10" s="393" customFormat="1" ht="13.5" customHeight="1">
      <c r="A486" s="391"/>
      <c r="B486" s="391"/>
      <c r="C486" s="378"/>
      <c r="D486" s="378"/>
      <c r="E486" s="392"/>
      <c r="F486" s="392"/>
      <c r="G486" s="392"/>
      <c r="H486" s="392"/>
      <c r="I486" s="392"/>
      <c r="J486" s="392"/>
    </row>
    <row r="487" spans="1:10" s="393" customFormat="1" ht="13.5" customHeight="1">
      <c r="A487" s="391"/>
      <c r="B487" s="391"/>
      <c r="C487" s="378"/>
      <c r="D487" s="378"/>
      <c r="E487" s="392"/>
      <c r="F487" s="392"/>
      <c r="G487" s="392"/>
      <c r="H487" s="392"/>
      <c r="I487" s="392"/>
      <c r="J487" s="392"/>
    </row>
    <row r="488" spans="1:10" s="393" customFormat="1" ht="13.5" customHeight="1">
      <c r="A488" s="391"/>
      <c r="B488" s="391"/>
      <c r="C488" s="378"/>
      <c r="D488" s="378"/>
      <c r="E488" s="392"/>
      <c r="F488" s="392"/>
      <c r="G488" s="392"/>
      <c r="H488" s="392"/>
      <c r="I488" s="392"/>
      <c r="J488" s="392"/>
    </row>
    <row r="489" spans="1:10" s="393" customFormat="1" ht="13.5" customHeight="1">
      <c r="A489" s="391"/>
      <c r="B489" s="391"/>
      <c r="C489" s="378"/>
      <c r="D489" s="378"/>
      <c r="E489" s="392"/>
      <c r="F489" s="392"/>
      <c r="G489" s="392"/>
      <c r="H489" s="392"/>
      <c r="I489" s="392"/>
      <c r="J489" s="392"/>
    </row>
    <row r="490" spans="1:10" s="393" customFormat="1" ht="13.5" customHeight="1">
      <c r="A490" s="391"/>
      <c r="B490" s="391"/>
      <c r="C490" s="378"/>
      <c r="D490" s="378"/>
      <c r="E490" s="392"/>
      <c r="F490" s="392"/>
      <c r="G490" s="392"/>
      <c r="H490" s="392"/>
      <c r="I490" s="392"/>
      <c r="J490" s="392"/>
    </row>
    <row r="491" spans="1:10" s="393" customFormat="1" ht="13.5" customHeight="1">
      <c r="A491" s="391"/>
      <c r="B491" s="391"/>
      <c r="C491" s="378"/>
      <c r="D491" s="378"/>
      <c r="E491" s="392"/>
      <c r="F491" s="392"/>
      <c r="G491" s="392"/>
      <c r="H491" s="392"/>
      <c r="I491" s="392"/>
      <c r="J491" s="392"/>
    </row>
    <row r="492" spans="1:10" s="393" customFormat="1" ht="13.5" customHeight="1">
      <c r="A492" s="391"/>
      <c r="B492" s="391"/>
      <c r="C492" s="378"/>
      <c r="D492" s="378"/>
      <c r="E492" s="392"/>
      <c r="F492" s="392"/>
      <c r="G492" s="392"/>
      <c r="H492" s="392"/>
      <c r="I492" s="392"/>
      <c r="J492" s="392"/>
    </row>
    <row r="493" spans="1:10" s="393" customFormat="1" ht="13.5" customHeight="1">
      <c r="A493" s="391"/>
      <c r="B493" s="391"/>
      <c r="C493" s="378"/>
      <c r="D493" s="378"/>
      <c r="E493" s="392"/>
      <c r="F493" s="392"/>
      <c r="G493" s="392"/>
      <c r="H493" s="392"/>
      <c r="I493" s="392"/>
      <c r="J493" s="392"/>
    </row>
    <row r="494" spans="1:10" s="393" customFormat="1" ht="13.5" customHeight="1">
      <c r="A494" s="391"/>
      <c r="B494" s="391"/>
      <c r="C494" s="378"/>
      <c r="D494" s="378"/>
      <c r="E494" s="392"/>
      <c r="F494" s="392"/>
      <c r="G494" s="392"/>
      <c r="H494" s="392"/>
      <c r="I494" s="392"/>
      <c r="J494" s="392"/>
    </row>
    <row r="495" spans="1:10" s="393" customFormat="1" ht="13.5" customHeight="1">
      <c r="A495" s="391"/>
      <c r="B495" s="391"/>
      <c r="C495" s="378"/>
      <c r="D495" s="378"/>
      <c r="E495" s="392"/>
      <c r="F495" s="392"/>
      <c r="G495" s="392"/>
      <c r="H495" s="392"/>
      <c r="I495" s="392"/>
      <c r="J495" s="392"/>
    </row>
    <row r="496" spans="1:10" s="393" customFormat="1" ht="13.5" customHeight="1">
      <c r="A496" s="391"/>
      <c r="B496" s="391"/>
      <c r="C496" s="378"/>
      <c r="D496" s="378"/>
      <c r="E496" s="392"/>
      <c r="F496" s="392"/>
      <c r="G496" s="392"/>
      <c r="H496" s="392"/>
      <c r="I496" s="392"/>
      <c r="J496" s="392"/>
    </row>
    <row r="497" spans="1:10" s="393" customFormat="1" ht="13.5" customHeight="1">
      <c r="A497" s="391"/>
      <c r="B497" s="391"/>
      <c r="C497" s="378"/>
      <c r="D497" s="378"/>
      <c r="E497" s="392"/>
      <c r="F497" s="392"/>
      <c r="G497" s="392"/>
      <c r="H497" s="392"/>
      <c r="I497" s="392"/>
      <c r="J497" s="392"/>
    </row>
    <row r="498" spans="1:10" s="393" customFormat="1" ht="13.5" customHeight="1">
      <c r="A498" s="391"/>
      <c r="B498" s="391"/>
      <c r="C498" s="378"/>
      <c r="D498" s="378"/>
      <c r="E498" s="392"/>
      <c r="F498" s="392"/>
      <c r="G498" s="392"/>
      <c r="H498" s="392"/>
      <c r="I498" s="392"/>
      <c r="J498" s="392"/>
    </row>
    <row r="499" spans="1:10" s="393" customFormat="1" ht="13.5" customHeight="1">
      <c r="A499" s="391"/>
      <c r="B499" s="391"/>
      <c r="C499" s="378"/>
      <c r="D499" s="378"/>
      <c r="E499" s="392"/>
      <c r="F499" s="392"/>
      <c r="G499" s="392"/>
      <c r="H499" s="392"/>
      <c r="I499" s="392"/>
      <c r="J499" s="392"/>
    </row>
    <row r="500" spans="1:10" s="393" customFormat="1" ht="13.5" customHeight="1">
      <c r="A500" s="391"/>
      <c r="B500" s="391"/>
      <c r="C500" s="378"/>
      <c r="D500" s="378"/>
      <c r="E500" s="392"/>
      <c r="F500" s="392"/>
      <c r="G500" s="392"/>
      <c r="H500" s="392"/>
      <c r="I500" s="392"/>
      <c r="J500" s="392"/>
    </row>
    <row r="501" spans="1:10" s="393" customFormat="1" ht="13.5" customHeight="1">
      <c r="A501" s="391"/>
      <c r="B501" s="391"/>
      <c r="C501" s="378"/>
      <c r="D501" s="378"/>
      <c r="E501" s="392"/>
      <c r="F501" s="392"/>
      <c r="G501" s="392"/>
      <c r="H501" s="392"/>
      <c r="I501" s="392"/>
      <c r="J501" s="392"/>
    </row>
    <row r="502" spans="1:10" s="393" customFormat="1" ht="13.5" customHeight="1">
      <c r="A502" s="391"/>
      <c r="B502" s="391"/>
      <c r="C502" s="378"/>
      <c r="D502" s="378"/>
      <c r="E502" s="392"/>
      <c r="F502" s="392"/>
      <c r="G502" s="392"/>
      <c r="H502" s="392"/>
      <c r="I502" s="392"/>
      <c r="J502" s="392"/>
    </row>
    <row r="503" spans="1:10" s="393" customFormat="1" ht="13.5" customHeight="1">
      <c r="A503" s="391"/>
      <c r="B503" s="391"/>
      <c r="C503" s="378"/>
      <c r="D503" s="378"/>
      <c r="E503" s="392"/>
      <c r="F503" s="392"/>
      <c r="G503" s="392"/>
      <c r="H503" s="392"/>
      <c r="I503" s="392"/>
      <c r="J503" s="392"/>
    </row>
    <row r="504" spans="1:10" s="393" customFormat="1" ht="13.5" customHeight="1">
      <c r="A504" s="391"/>
      <c r="B504" s="391"/>
      <c r="C504" s="378"/>
      <c r="D504" s="378"/>
      <c r="E504" s="392"/>
      <c r="F504" s="392"/>
      <c r="G504" s="392"/>
      <c r="H504" s="392"/>
      <c r="I504" s="392"/>
      <c r="J504" s="392"/>
    </row>
    <row r="505" spans="1:10" s="393" customFormat="1" ht="13.5" customHeight="1">
      <c r="A505" s="391"/>
      <c r="B505" s="391"/>
      <c r="C505" s="378"/>
      <c r="D505" s="378"/>
      <c r="E505" s="392"/>
      <c r="F505" s="392"/>
      <c r="G505" s="392"/>
      <c r="H505" s="392"/>
      <c r="I505" s="392"/>
      <c r="J505" s="392"/>
    </row>
    <row r="506" spans="1:10" s="393" customFormat="1" ht="13.5" customHeight="1">
      <c r="A506" s="391"/>
      <c r="B506" s="391"/>
      <c r="C506" s="378"/>
      <c r="D506" s="378"/>
      <c r="E506" s="392"/>
      <c r="F506" s="392"/>
      <c r="G506" s="392"/>
      <c r="H506" s="392"/>
      <c r="I506" s="392"/>
      <c r="J506" s="392"/>
    </row>
    <row r="507" spans="1:10" s="393" customFormat="1" ht="13.5" customHeight="1">
      <c r="A507" s="391"/>
      <c r="B507" s="391"/>
      <c r="C507" s="378"/>
      <c r="D507" s="378"/>
      <c r="E507" s="392"/>
      <c r="F507" s="392"/>
      <c r="G507" s="392"/>
      <c r="H507" s="392"/>
      <c r="I507" s="392"/>
      <c r="J507" s="392"/>
    </row>
    <row r="508" spans="1:10" s="393" customFormat="1" ht="13.5" customHeight="1">
      <c r="A508" s="391"/>
      <c r="B508" s="391"/>
      <c r="C508" s="378"/>
      <c r="D508" s="378"/>
      <c r="E508" s="392"/>
      <c r="F508" s="392"/>
      <c r="G508" s="392"/>
      <c r="H508" s="392"/>
      <c r="I508" s="392"/>
      <c r="J508" s="392"/>
    </row>
    <row r="509" spans="1:10" s="393" customFormat="1" ht="13.5" customHeight="1">
      <c r="A509" s="391"/>
      <c r="B509" s="391"/>
      <c r="C509" s="378"/>
      <c r="D509" s="378"/>
      <c r="E509" s="392"/>
      <c r="F509" s="392"/>
      <c r="G509" s="392"/>
      <c r="H509" s="392"/>
      <c r="I509" s="392"/>
      <c r="J509" s="392"/>
    </row>
    <row r="510" spans="1:10" s="393" customFormat="1" ht="13.5" customHeight="1">
      <c r="A510" s="391"/>
      <c r="B510" s="391"/>
      <c r="C510" s="378"/>
      <c r="D510" s="378"/>
      <c r="E510" s="392"/>
      <c r="F510" s="392"/>
      <c r="G510" s="392"/>
      <c r="H510" s="392"/>
      <c r="I510" s="392"/>
      <c r="J510" s="392"/>
    </row>
    <row r="511" spans="1:10" s="393" customFormat="1" ht="13.5" customHeight="1">
      <c r="A511" s="391"/>
      <c r="B511" s="391"/>
      <c r="C511" s="378"/>
      <c r="D511" s="378"/>
      <c r="E511" s="392"/>
      <c r="F511" s="392"/>
      <c r="G511" s="392"/>
      <c r="H511" s="392"/>
      <c r="I511" s="392"/>
      <c r="J511" s="392"/>
    </row>
    <row r="512" spans="1:10" s="393" customFormat="1" ht="13.5" customHeight="1">
      <c r="A512" s="391"/>
      <c r="B512" s="391"/>
      <c r="C512" s="378"/>
      <c r="D512" s="378"/>
      <c r="E512" s="392"/>
      <c r="F512" s="392"/>
      <c r="G512" s="392"/>
      <c r="H512" s="392"/>
      <c r="I512" s="392"/>
      <c r="J512" s="392"/>
    </row>
    <row r="513" spans="1:10" s="393" customFormat="1" ht="13.5" customHeight="1">
      <c r="A513" s="391"/>
      <c r="B513" s="391"/>
      <c r="C513" s="378"/>
      <c r="D513" s="378"/>
      <c r="E513" s="392"/>
      <c r="F513" s="392"/>
      <c r="G513" s="392"/>
      <c r="H513" s="392"/>
      <c r="I513" s="392"/>
      <c r="J513" s="392"/>
    </row>
    <row r="514" spans="1:10" s="393" customFormat="1" ht="13.5" customHeight="1">
      <c r="A514" s="391"/>
      <c r="B514" s="391"/>
      <c r="C514" s="378"/>
      <c r="D514" s="378"/>
      <c r="E514" s="392"/>
      <c r="F514" s="392"/>
      <c r="G514" s="392"/>
      <c r="H514" s="392"/>
      <c r="I514" s="392"/>
      <c r="J514" s="392"/>
    </row>
    <row r="515" spans="1:10" s="393" customFormat="1" ht="13.5" customHeight="1">
      <c r="A515" s="391"/>
      <c r="B515" s="391"/>
      <c r="C515" s="378"/>
      <c r="D515" s="378"/>
      <c r="E515" s="392"/>
      <c r="F515" s="392"/>
      <c r="G515" s="392"/>
      <c r="H515" s="392"/>
      <c r="I515" s="392"/>
      <c r="J515" s="392"/>
    </row>
    <row r="516" spans="1:10" s="393" customFormat="1" ht="13.5" customHeight="1">
      <c r="A516" s="391"/>
      <c r="B516" s="391"/>
      <c r="C516" s="378"/>
      <c r="D516" s="378"/>
      <c r="E516" s="392"/>
      <c r="F516" s="392"/>
      <c r="G516" s="392"/>
      <c r="H516" s="392"/>
      <c r="I516" s="392"/>
      <c r="J516" s="392"/>
    </row>
    <row r="517" spans="1:10" s="393" customFormat="1" ht="13.5" customHeight="1">
      <c r="A517" s="391"/>
      <c r="B517" s="391"/>
      <c r="C517" s="378"/>
      <c r="D517" s="378"/>
      <c r="E517" s="392"/>
      <c r="F517" s="392"/>
      <c r="G517" s="392"/>
      <c r="H517" s="392"/>
      <c r="I517" s="392"/>
      <c r="J517" s="392"/>
    </row>
    <row r="518" spans="1:10" s="393" customFormat="1" ht="13.5" customHeight="1">
      <c r="A518" s="391"/>
      <c r="B518" s="391"/>
      <c r="C518" s="378"/>
      <c r="D518" s="378"/>
      <c r="E518" s="392"/>
      <c r="F518" s="392"/>
      <c r="G518" s="392"/>
      <c r="H518" s="392"/>
      <c r="I518" s="392"/>
      <c r="J518" s="392"/>
    </row>
    <row r="519" spans="1:10" s="393" customFormat="1" ht="13.5" customHeight="1">
      <c r="A519" s="391"/>
      <c r="B519" s="391"/>
      <c r="C519" s="378"/>
      <c r="D519" s="378"/>
      <c r="E519" s="392"/>
      <c r="F519" s="392"/>
      <c r="G519" s="392"/>
      <c r="H519" s="392"/>
      <c r="I519" s="392"/>
      <c r="J519" s="392"/>
    </row>
    <row r="520" spans="1:10" s="393" customFormat="1" ht="13.5" customHeight="1">
      <c r="A520" s="391"/>
      <c r="B520" s="391"/>
      <c r="C520" s="378"/>
      <c r="D520" s="378"/>
      <c r="E520" s="392"/>
      <c r="F520" s="392"/>
      <c r="G520" s="392"/>
      <c r="H520" s="392"/>
      <c r="I520" s="392"/>
      <c r="J520" s="392"/>
    </row>
    <row r="521" spans="1:10" s="393" customFormat="1" ht="13.5" customHeight="1">
      <c r="A521" s="391"/>
      <c r="B521" s="391"/>
      <c r="C521" s="378"/>
      <c r="D521" s="378"/>
      <c r="E521" s="392"/>
      <c r="F521" s="392"/>
      <c r="G521" s="392"/>
      <c r="H521" s="392"/>
      <c r="I521" s="392"/>
      <c r="J521" s="392"/>
    </row>
    <row r="522" spans="1:10" s="393" customFormat="1" ht="13.5" customHeight="1">
      <c r="A522" s="391"/>
      <c r="B522" s="391"/>
      <c r="C522" s="378"/>
      <c r="D522" s="378"/>
      <c r="E522" s="392"/>
      <c r="F522" s="392"/>
      <c r="G522" s="392"/>
      <c r="H522" s="392"/>
      <c r="I522" s="392"/>
      <c r="J522" s="392"/>
    </row>
    <row r="523" spans="1:10" s="393" customFormat="1" ht="13.5" customHeight="1">
      <c r="A523" s="391"/>
      <c r="B523" s="391"/>
      <c r="C523" s="378"/>
      <c r="D523" s="378"/>
      <c r="E523" s="392"/>
      <c r="F523" s="392"/>
      <c r="G523" s="392"/>
      <c r="H523" s="392"/>
      <c r="I523" s="392"/>
      <c r="J523" s="392"/>
    </row>
    <row r="524" spans="1:10" s="393" customFormat="1" ht="13.5" customHeight="1">
      <c r="A524" s="391"/>
      <c r="B524" s="391"/>
      <c r="C524" s="378"/>
      <c r="D524" s="378"/>
      <c r="E524" s="392"/>
      <c r="F524" s="392"/>
      <c r="G524" s="392"/>
      <c r="H524" s="392"/>
      <c r="I524" s="392"/>
      <c r="J524" s="392"/>
    </row>
    <row r="525" spans="1:10" s="393" customFormat="1" ht="13.5" customHeight="1">
      <c r="A525" s="391"/>
      <c r="B525" s="391"/>
      <c r="C525" s="378"/>
      <c r="D525" s="378"/>
      <c r="E525" s="392"/>
      <c r="F525" s="392"/>
      <c r="G525" s="392"/>
      <c r="H525" s="392"/>
      <c r="I525" s="392"/>
      <c r="J525" s="392"/>
    </row>
    <row r="526" spans="1:10" s="393" customFormat="1" ht="13.5" customHeight="1">
      <c r="A526" s="391"/>
      <c r="B526" s="391"/>
      <c r="C526" s="378"/>
      <c r="D526" s="378"/>
      <c r="E526" s="392"/>
      <c r="F526" s="392"/>
      <c r="G526" s="392"/>
      <c r="H526" s="392"/>
      <c r="I526" s="392"/>
      <c r="J526" s="392"/>
    </row>
    <row r="527" spans="1:10" s="393" customFormat="1" ht="13.5" customHeight="1">
      <c r="A527" s="391"/>
      <c r="B527" s="391"/>
      <c r="C527" s="378"/>
      <c r="D527" s="378"/>
      <c r="E527" s="392"/>
      <c r="F527" s="392"/>
      <c r="G527" s="392"/>
      <c r="H527" s="392"/>
      <c r="I527" s="392"/>
      <c r="J527" s="392"/>
    </row>
    <row r="528" spans="1:10" s="393" customFormat="1" ht="13.5" customHeight="1">
      <c r="A528" s="391"/>
      <c r="B528" s="391"/>
      <c r="C528" s="378"/>
      <c r="D528" s="378"/>
      <c r="E528" s="392"/>
      <c r="F528" s="392"/>
      <c r="G528" s="392"/>
      <c r="H528" s="392"/>
      <c r="I528" s="392"/>
      <c r="J528" s="392"/>
    </row>
    <row r="529" spans="1:10" s="393" customFormat="1" ht="13.5" customHeight="1">
      <c r="A529" s="391"/>
      <c r="B529" s="391"/>
      <c r="C529" s="378"/>
      <c r="D529" s="378"/>
      <c r="E529" s="392"/>
      <c r="F529" s="392"/>
      <c r="G529" s="392"/>
      <c r="H529" s="392"/>
      <c r="I529" s="392"/>
      <c r="J529" s="392"/>
    </row>
    <row r="530" spans="1:10" s="393" customFormat="1" ht="13.5" customHeight="1">
      <c r="A530" s="391"/>
      <c r="B530" s="391"/>
      <c r="C530" s="378"/>
      <c r="D530" s="378"/>
      <c r="E530" s="392"/>
      <c r="F530" s="392"/>
      <c r="G530" s="392"/>
      <c r="H530" s="392"/>
      <c r="I530" s="392"/>
      <c r="J530" s="392"/>
    </row>
    <row r="531" spans="1:10" s="393" customFormat="1" ht="13.5" customHeight="1">
      <c r="A531" s="391"/>
      <c r="B531" s="391"/>
      <c r="C531" s="378"/>
      <c r="D531" s="378"/>
      <c r="E531" s="392"/>
      <c r="F531" s="392"/>
      <c r="G531" s="392"/>
      <c r="H531" s="392"/>
      <c r="I531" s="392"/>
      <c r="J531" s="392"/>
    </row>
    <row r="532" spans="1:10" s="393" customFormat="1" ht="13.5" customHeight="1">
      <c r="A532" s="391"/>
      <c r="B532" s="391"/>
      <c r="C532" s="378"/>
      <c r="D532" s="378"/>
      <c r="E532" s="392"/>
      <c r="F532" s="392"/>
      <c r="G532" s="392"/>
      <c r="H532" s="392"/>
      <c r="I532" s="392"/>
      <c r="J532" s="392"/>
    </row>
    <row r="533" spans="1:10" s="393" customFormat="1" ht="13.5" customHeight="1">
      <c r="A533" s="391"/>
      <c r="B533" s="391"/>
      <c r="C533" s="378"/>
      <c r="D533" s="378"/>
      <c r="E533" s="392"/>
      <c r="F533" s="392"/>
      <c r="G533" s="392"/>
      <c r="H533" s="392"/>
      <c r="I533" s="392"/>
      <c r="J533" s="392"/>
    </row>
    <row r="534" spans="1:10" s="393" customFormat="1" ht="13.5" customHeight="1">
      <c r="A534" s="391"/>
      <c r="B534" s="391"/>
      <c r="C534" s="378"/>
      <c r="D534" s="378"/>
      <c r="E534" s="392"/>
      <c r="F534" s="392"/>
      <c r="G534" s="392"/>
      <c r="H534" s="392"/>
      <c r="I534" s="392"/>
      <c r="J534" s="392"/>
    </row>
    <row r="535" spans="1:10" s="393" customFormat="1" ht="13.5" customHeight="1">
      <c r="A535" s="391"/>
      <c r="B535" s="391"/>
      <c r="C535" s="378"/>
      <c r="D535" s="378"/>
      <c r="E535" s="392"/>
      <c r="F535" s="392"/>
      <c r="G535" s="392"/>
      <c r="H535" s="392"/>
      <c r="I535" s="392"/>
      <c r="J535" s="392"/>
    </row>
    <row r="536" spans="1:10" s="393" customFormat="1" ht="13.5" customHeight="1">
      <c r="A536" s="391"/>
      <c r="B536" s="391"/>
      <c r="C536" s="378"/>
      <c r="D536" s="378"/>
      <c r="E536" s="392"/>
      <c r="F536" s="392"/>
      <c r="G536" s="392"/>
      <c r="H536" s="392"/>
      <c r="I536" s="392"/>
      <c r="J536" s="392"/>
    </row>
    <row r="537" spans="1:10" s="393" customFormat="1" ht="13.5" customHeight="1">
      <c r="A537" s="391"/>
      <c r="B537" s="391"/>
      <c r="C537" s="378"/>
      <c r="D537" s="378"/>
      <c r="E537" s="392"/>
      <c r="F537" s="392"/>
      <c r="G537" s="392"/>
      <c r="H537" s="392"/>
      <c r="I537" s="392"/>
      <c r="J537" s="392"/>
    </row>
    <row r="538" spans="1:10" s="393" customFormat="1" ht="13.5" customHeight="1">
      <c r="A538" s="391"/>
      <c r="B538" s="391"/>
      <c r="C538" s="378"/>
      <c r="D538" s="378"/>
      <c r="E538" s="392"/>
      <c r="F538" s="392"/>
      <c r="G538" s="392"/>
      <c r="H538" s="392"/>
      <c r="I538" s="392"/>
      <c r="J538" s="392"/>
    </row>
    <row r="539" spans="1:10" s="393" customFormat="1" ht="13.5" customHeight="1">
      <c r="A539" s="391"/>
      <c r="B539" s="391"/>
      <c r="C539" s="378"/>
      <c r="D539" s="378"/>
      <c r="E539" s="392"/>
      <c r="F539" s="392"/>
      <c r="G539" s="392"/>
      <c r="H539" s="392"/>
      <c r="I539" s="392"/>
      <c r="J539" s="392"/>
    </row>
    <row r="540" spans="1:10" s="393" customFormat="1" ht="13.5" customHeight="1">
      <c r="A540" s="391"/>
      <c r="B540" s="391"/>
      <c r="C540" s="378"/>
      <c r="D540" s="378"/>
      <c r="E540" s="392"/>
      <c r="F540" s="392"/>
      <c r="G540" s="392"/>
      <c r="H540" s="392"/>
      <c r="I540" s="392"/>
      <c r="J540" s="392"/>
    </row>
    <row r="541" spans="1:10" s="393" customFormat="1" ht="13.5" customHeight="1">
      <c r="A541" s="391"/>
      <c r="B541" s="391"/>
      <c r="C541" s="378"/>
      <c r="D541" s="378"/>
      <c r="E541" s="392"/>
      <c r="F541" s="392"/>
      <c r="G541" s="392"/>
      <c r="H541" s="392"/>
      <c r="I541" s="392"/>
      <c r="J541" s="392"/>
    </row>
    <row r="542" spans="1:10" s="393" customFormat="1" ht="13.5" customHeight="1">
      <c r="A542" s="391"/>
      <c r="B542" s="391"/>
      <c r="C542" s="378"/>
      <c r="D542" s="378"/>
      <c r="E542" s="392"/>
      <c r="F542" s="392"/>
      <c r="G542" s="392"/>
      <c r="H542" s="392"/>
      <c r="I542" s="392"/>
      <c r="J542" s="392"/>
    </row>
    <row r="543" spans="1:10" s="393" customFormat="1" ht="13.5" customHeight="1">
      <c r="A543" s="391"/>
      <c r="B543" s="391"/>
      <c r="C543" s="378"/>
      <c r="D543" s="378"/>
      <c r="E543" s="392"/>
      <c r="F543" s="392"/>
      <c r="G543" s="392"/>
      <c r="H543" s="392"/>
      <c r="I543" s="392"/>
      <c r="J543" s="392"/>
    </row>
    <row r="544" spans="1:10" s="393" customFormat="1" ht="13.5" customHeight="1">
      <c r="A544" s="391"/>
      <c r="B544" s="391"/>
      <c r="C544" s="378"/>
      <c r="D544" s="378"/>
      <c r="E544" s="392"/>
      <c r="F544" s="392"/>
      <c r="G544" s="392"/>
      <c r="H544" s="392"/>
      <c r="I544" s="392"/>
      <c r="J544" s="392"/>
    </row>
    <row r="545" spans="1:10" s="393" customFormat="1" ht="13.5" customHeight="1">
      <c r="A545" s="391"/>
      <c r="B545" s="391"/>
      <c r="C545" s="378"/>
      <c r="D545" s="378"/>
      <c r="E545" s="392"/>
      <c r="F545" s="392"/>
      <c r="G545" s="392"/>
      <c r="H545" s="392"/>
      <c r="I545" s="392"/>
      <c r="J545" s="392"/>
    </row>
    <row r="546" spans="1:10" s="393" customFormat="1" ht="13.5" customHeight="1">
      <c r="A546" s="391"/>
      <c r="B546" s="391"/>
      <c r="C546" s="378"/>
      <c r="D546" s="378"/>
      <c r="E546" s="392"/>
      <c r="F546" s="392"/>
      <c r="G546" s="392"/>
      <c r="H546" s="392"/>
      <c r="I546" s="392"/>
      <c r="J546" s="392"/>
    </row>
    <row r="547" spans="1:10" s="393" customFormat="1" ht="13.5" customHeight="1">
      <c r="A547" s="391"/>
      <c r="B547" s="391"/>
      <c r="C547" s="378"/>
      <c r="D547" s="378"/>
      <c r="E547" s="392"/>
      <c r="F547" s="392"/>
      <c r="G547" s="392"/>
      <c r="H547" s="392"/>
      <c r="I547" s="392"/>
      <c r="J547" s="392"/>
    </row>
    <row r="548" spans="1:10" s="393" customFormat="1" ht="13.5" customHeight="1">
      <c r="A548" s="391"/>
      <c r="B548" s="391"/>
      <c r="C548" s="378"/>
      <c r="D548" s="378"/>
      <c r="E548" s="392"/>
      <c r="F548" s="392"/>
      <c r="G548" s="392"/>
      <c r="H548" s="392"/>
      <c r="I548" s="392"/>
      <c r="J548" s="392"/>
    </row>
    <row r="549" spans="1:10" s="393" customFormat="1" ht="13.5" customHeight="1">
      <c r="A549" s="391"/>
      <c r="B549" s="391"/>
      <c r="C549" s="378"/>
      <c r="D549" s="378"/>
      <c r="E549" s="392"/>
      <c r="F549" s="392"/>
      <c r="G549" s="392"/>
      <c r="H549" s="392"/>
      <c r="I549" s="392"/>
      <c r="J549" s="392"/>
    </row>
    <row r="550" spans="1:10" s="393" customFormat="1" ht="13.5" customHeight="1">
      <c r="A550" s="391"/>
      <c r="B550" s="391"/>
      <c r="C550" s="378"/>
      <c r="D550" s="378"/>
      <c r="E550" s="392"/>
      <c r="F550" s="392"/>
      <c r="G550" s="392"/>
      <c r="H550" s="392"/>
      <c r="I550" s="392"/>
      <c r="J550" s="392"/>
    </row>
    <row r="551" spans="1:10" s="393" customFormat="1" ht="13.5" customHeight="1">
      <c r="A551" s="391"/>
      <c r="B551" s="391"/>
      <c r="C551" s="378"/>
      <c r="D551" s="378"/>
      <c r="E551" s="392"/>
      <c r="F551" s="392"/>
      <c r="G551" s="392"/>
      <c r="H551" s="392"/>
      <c r="I551" s="392"/>
      <c r="J551" s="392"/>
    </row>
    <row r="552" spans="1:10" s="393" customFormat="1" ht="13.5" customHeight="1">
      <c r="A552" s="391"/>
      <c r="B552" s="391"/>
      <c r="C552" s="378"/>
      <c r="D552" s="378"/>
      <c r="E552" s="392"/>
      <c r="F552" s="392"/>
      <c r="G552" s="392"/>
      <c r="H552" s="392"/>
      <c r="I552" s="392"/>
      <c r="J552" s="392"/>
    </row>
    <row r="553" spans="1:10" s="393" customFormat="1" ht="13.5" customHeight="1">
      <c r="A553" s="391"/>
      <c r="B553" s="391"/>
      <c r="C553" s="378"/>
      <c r="D553" s="378"/>
      <c r="E553" s="392"/>
      <c r="F553" s="392"/>
      <c r="G553" s="392"/>
      <c r="H553" s="392"/>
      <c r="I553" s="392"/>
      <c r="J553" s="392"/>
    </row>
    <row r="554" spans="1:10" s="393" customFormat="1" ht="13.5" customHeight="1">
      <c r="A554" s="391"/>
      <c r="B554" s="391"/>
      <c r="C554" s="378"/>
      <c r="D554" s="378"/>
      <c r="E554" s="392"/>
      <c r="F554" s="392"/>
      <c r="G554" s="392"/>
      <c r="H554" s="392"/>
      <c r="I554" s="392"/>
      <c r="J554" s="392"/>
    </row>
    <row r="555" spans="1:10" s="393" customFormat="1" ht="13.5" customHeight="1">
      <c r="A555" s="391"/>
      <c r="B555" s="391"/>
      <c r="C555" s="378"/>
      <c r="D555" s="378"/>
      <c r="E555" s="392"/>
      <c r="F555" s="392"/>
      <c r="G555" s="392"/>
      <c r="H555" s="392"/>
      <c r="I555" s="392"/>
      <c r="J555" s="392"/>
    </row>
    <row r="556" spans="1:10" s="393" customFormat="1" ht="13.5" customHeight="1">
      <c r="A556" s="391"/>
      <c r="B556" s="391"/>
      <c r="C556" s="378"/>
      <c r="D556" s="378"/>
      <c r="E556" s="392"/>
      <c r="F556" s="392"/>
      <c r="G556" s="392"/>
      <c r="H556" s="392"/>
      <c r="I556" s="392"/>
      <c r="J556" s="392"/>
    </row>
    <row r="557" spans="1:10" s="393" customFormat="1" ht="13.5" customHeight="1">
      <c r="A557" s="391"/>
      <c r="B557" s="391"/>
      <c r="C557" s="378"/>
      <c r="D557" s="378"/>
      <c r="E557" s="392"/>
      <c r="F557" s="392"/>
      <c r="G557" s="392"/>
      <c r="H557" s="392"/>
      <c r="I557" s="392"/>
      <c r="J557" s="392"/>
    </row>
    <row r="558" spans="1:10" s="393" customFormat="1" ht="13.5" customHeight="1">
      <c r="A558" s="391"/>
      <c r="B558" s="391"/>
      <c r="C558" s="378"/>
      <c r="D558" s="378"/>
      <c r="E558" s="392"/>
      <c r="F558" s="392"/>
      <c r="G558" s="392"/>
      <c r="H558" s="392"/>
      <c r="I558" s="392"/>
      <c r="J558" s="392"/>
    </row>
    <row r="559" spans="1:10" s="393" customFormat="1" ht="13.5" customHeight="1">
      <c r="A559" s="391"/>
      <c r="B559" s="391"/>
      <c r="C559" s="378"/>
      <c r="D559" s="378"/>
      <c r="E559" s="392"/>
      <c r="F559" s="392"/>
      <c r="G559" s="392"/>
      <c r="H559" s="392"/>
      <c r="I559" s="392"/>
      <c r="J559" s="392"/>
    </row>
    <row r="560" spans="1:10" s="393" customFormat="1" ht="13.5" customHeight="1">
      <c r="A560" s="391"/>
      <c r="B560" s="391"/>
      <c r="C560" s="378"/>
      <c r="D560" s="378"/>
      <c r="E560" s="392"/>
      <c r="F560" s="392"/>
      <c r="G560" s="392"/>
      <c r="H560" s="392"/>
      <c r="I560" s="392"/>
      <c r="J560" s="392"/>
    </row>
    <row r="561" spans="1:10" s="393" customFormat="1" ht="13.5" customHeight="1">
      <c r="A561" s="391"/>
      <c r="B561" s="391"/>
      <c r="C561" s="378"/>
      <c r="D561" s="378"/>
      <c r="E561" s="392"/>
      <c r="F561" s="392"/>
      <c r="G561" s="392"/>
      <c r="H561" s="392"/>
      <c r="I561" s="392"/>
      <c r="J561" s="392"/>
    </row>
    <row r="562" spans="1:10" s="393" customFormat="1" ht="13.5" customHeight="1">
      <c r="A562" s="391"/>
      <c r="B562" s="391"/>
      <c r="C562" s="378"/>
      <c r="D562" s="378"/>
      <c r="E562" s="392"/>
      <c r="F562" s="392"/>
      <c r="G562" s="392"/>
      <c r="H562" s="392"/>
      <c r="I562" s="392"/>
      <c r="J562" s="392"/>
    </row>
    <row r="563" spans="1:10" s="393" customFormat="1" ht="13.5" customHeight="1">
      <c r="A563" s="391"/>
      <c r="B563" s="391"/>
      <c r="C563" s="378"/>
      <c r="D563" s="378"/>
      <c r="E563" s="392"/>
      <c r="F563" s="392"/>
      <c r="G563" s="392"/>
      <c r="H563" s="392"/>
      <c r="I563" s="392"/>
      <c r="J563" s="392"/>
    </row>
    <row r="564" spans="1:10" s="393" customFormat="1" ht="13.5" customHeight="1">
      <c r="A564" s="391"/>
      <c r="B564" s="391"/>
      <c r="C564" s="378"/>
      <c r="D564" s="378"/>
      <c r="E564" s="392"/>
      <c r="F564" s="392"/>
      <c r="G564" s="392"/>
      <c r="H564" s="392"/>
      <c r="I564" s="392"/>
      <c r="J564" s="392"/>
    </row>
    <row r="565" spans="1:10" s="393" customFormat="1" ht="13.5" customHeight="1">
      <c r="A565" s="391"/>
      <c r="B565" s="391"/>
      <c r="C565" s="378"/>
      <c r="D565" s="378"/>
      <c r="E565" s="392"/>
      <c r="F565" s="392"/>
      <c r="G565" s="392"/>
      <c r="H565" s="392"/>
      <c r="I565" s="392"/>
      <c r="J565" s="392"/>
    </row>
    <row r="566" spans="1:10" s="393" customFormat="1" ht="13.5" customHeight="1">
      <c r="A566" s="391"/>
      <c r="B566" s="391"/>
      <c r="C566" s="378"/>
      <c r="D566" s="378"/>
      <c r="E566" s="392"/>
      <c r="F566" s="392"/>
      <c r="G566" s="392"/>
      <c r="H566" s="392"/>
      <c r="I566" s="392"/>
      <c r="J566" s="392"/>
    </row>
    <row r="567" spans="1:10" s="393" customFormat="1" ht="13.5" customHeight="1">
      <c r="A567" s="391"/>
      <c r="B567" s="391"/>
      <c r="C567" s="378"/>
      <c r="D567" s="378"/>
      <c r="E567" s="392"/>
      <c r="F567" s="392"/>
      <c r="G567" s="392"/>
      <c r="H567" s="392"/>
      <c r="I567" s="392"/>
      <c r="J567" s="392"/>
    </row>
    <row r="568" spans="1:10" s="393" customFormat="1" ht="13.5" customHeight="1">
      <c r="A568" s="391"/>
      <c r="B568" s="391"/>
      <c r="C568" s="378"/>
      <c r="D568" s="378"/>
      <c r="E568" s="392"/>
      <c r="F568" s="392"/>
      <c r="G568" s="392"/>
      <c r="H568" s="392"/>
      <c r="I568" s="392"/>
      <c r="J568" s="392"/>
    </row>
    <row r="569" spans="1:10" s="393" customFormat="1" ht="13.5" customHeight="1">
      <c r="A569" s="391"/>
      <c r="B569" s="391"/>
      <c r="C569" s="378"/>
      <c r="D569" s="378"/>
      <c r="E569" s="392"/>
      <c r="F569" s="392"/>
      <c r="G569" s="392"/>
      <c r="H569" s="392"/>
      <c r="I569" s="392"/>
      <c r="J569" s="392"/>
    </row>
    <row r="570" spans="1:10" s="393" customFormat="1" ht="13.5" customHeight="1">
      <c r="A570" s="391"/>
      <c r="B570" s="391"/>
      <c r="C570" s="378"/>
      <c r="D570" s="378"/>
      <c r="E570" s="392"/>
      <c r="F570" s="392"/>
      <c r="G570" s="392"/>
      <c r="H570" s="392"/>
      <c r="I570" s="392"/>
      <c r="J570" s="392"/>
    </row>
    <row r="571" spans="1:10" s="393" customFormat="1" ht="13.5" customHeight="1">
      <c r="A571" s="391"/>
      <c r="B571" s="391"/>
      <c r="C571" s="378"/>
      <c r="D571" s="378"/>
      <c r="E571" s="392"/>
      <c r="F571" s="392"/>
      <c r="G571" s="392"/>
      <c r="H571" s="392"/>
      <c r="I571" s="392"/>
      <c r="J571" s="392"/>
    </row>
    <row r="572" spans="1:10" s="393" customFormat="1" ht="13.5" customHeight="1">
      <c r="A572" s="391"/>
      <c r="B572" s="391"/>
      <c r="C572" s="378"/>
      <c r="D572" s="378"/>
      <c r="E572" s="392"/>
      <c r="F572" s="392"/>
      <c r="G572" s="392"/>
      <c r="H572" s="392"/>
      <c r="I572" s="392"/>
      <c r="J572" s="392"/>
    </row>
    <row r="573" spans="1:10" s="393" customFormat="1" ht="13.5" customHeight="1">
      <c r="A573" s="391"/>
      <c r="B573" s="391"/>
      <c r="C573" s="378"/>
      <c r="D573" s="378"/>
      <c r="E573" s="392"/>
      <c r="F573" s="392"/>
      <c r="G573" s="392"/>
      <c r="H573" s="392"/>
      <c r="I573" s="392"/>
      <c r="J573" s="392"/>
    </row>
    <row r="574" spans="1:10" s="393" customFormat="1" ht="13.5" customHeight="1">
      <c r="A574" s="391"/>
      <c r="B574" s="391"/>
      <c r="C574" s="378"/>
      <c r="D574" s="378"/>
      <c r="E574" s="392"/>
      <c r="F574" s="392"/>
      <c r="G574" s="392"/>
      <c r="H574" s="392"/>
      <c r="I574" s="392"/>
      <c r="J574" s="392"/>
    </row>
    <row r="575" spans="1:10" s="393" customFormat="1" ht="13.5" customHeight="1">
      <c r="A575" s="391"/>
      <c r="B575" s="391"/>
      <c r="C575" s="378"/>
      <c r="D575" s="378"/>
      <c r="E575" s="392"/>
      <c r="F575" s="392"/>
      <c r="G575" s="392"/>
      <c r="H575" s="392"/>
      <c r="I575" s="392"/>
      <c r="J575" s="392"/>
    </row>
    <row r="576" spans="1:10" s="393" customFormat="1" ht="13.5" customHeight="1">
      <c r="A576" s="391"/>
      <c r="B576" s="391"/>
      <c r="C576" s="378"/>
      <c r="D576" s="378"/>
      <c r="E576" s="392"/>
      <c r="F576" s="392"/>
      <c r="G576" s="392"/>
      <c r="H576" s="392"/>
      <c r="I576" s="392"/>
      <c r="J576" s="392"/>
    </row>
    <row r="577" spans="1:10" s="393" customFormat="1" ht="13.5" customHeight="1">
      <c r="A577" s="391"/>
      <c r="B577" s="391"/>
      <c r="C577" s="378"/>
      <c r="D577" s="378"/>
      <c r="E577" s="392"/>
      <c r="F577" s="392"/>
      <c r="G577" s="392"/>
      <c r="H577" s="392"/>
      <c r="I577" s="392"/>
      <c r="J577" s="392"/>
    </row>
    <row r="578" spans="1:10" s="393" customFormat="1" ht="13.5" customHeight="1">
      <c r="A578" s="391"/>
      <c r="B578" s="391"/>
      <c r="C578" s="378"/>
      <c r="D578" s="378"/>
      <c r="E578" s="392"/>
      <c r="F578" s="392"/>
      <c r="G578" s="392"/>
      <c r="H578" s="392"/>
      <c r="I578" s="392"/>
      <c r="J578" s="392"/>
    </row>
    <row r="579" spans="1:10" s="393" customFormat="1" ht="13.5" customHeight="1">
      <c r="A579" s="391"/>
      <c r="B579" s="391"/>
      <c r="C579" s="378"/>
      <c r="D579" s="378"/>
      <c r="E579" s="392"/>
      <c r="F579" s="392"/>
      <c r="G579" s="392"/>
      <c r="H579" s="392"/>
      <c r="I579" s="392"/>
      <c r="J579" s="392"/>
    </row>
    <row r="580" spans="1:10" s="393" customFormat="1" ht="13.5" customHeight="1">
      <c r="A580" s="391"/>
      <c r="B580" s="391"/>
      <c r="C580" s="378"/>
      <c r="D580" s="378"/>
      <c r="E580" s="392"/>
      <c r="F580" s="392"/>
      <c r="G580" s="392"/>
      <c r="H580" s="392"/>
      <c r="I580" s="392"/>
      <c r="J580" s="392"/>
    </row>
    <row r="581" spans="1:10" s="393" customFormat="1" ht="13.5" customHeight="1">
      <c r="A581" s="391"/>
      <c r="B581" s="391"/>
      <c r="C581" s="378"/>
      <c r="D581" s="378"/>
      <c r="E581" s="392"/>
      <c r="F581" s="392"/>
      <c r="G581" s="392"/>
      <c r="H581" s="392"/>
      <c r="I581" s="392"/>
      <c r="J581" s="392"/>
    </row>
    <row r="582" spans="1:10" s="393" customFormat="1" ht="13.5" customHeight="1">
      <c r="A582" s="391"/>
      <c r="B582" s="391"/>
      <c r="C582" s="378"/>
      <c r="D582" s="378"/>
      <c r="E582" s="392"/>
      <c r="F582" s="392"/>
      <c r="G582" s="392"/>
      <c r="H582" s="392"/>
      <c r="I582" s="392"/>
      <c r="J582" s="392"/>
    </row>
    <row r="583" spans="1:10" s="393" customFormat="1" ht="13.5" customHeight="1">
      <c r="A583" s="391"/>
      <c r="B583" s="391"/>
      <c r="C583" s="378"/>
      <c r="D583" s="378"/>
      <c r="E583" s="392"/>
      <c r="F583" s="392"/>
      <c r="G583" s="392"/>
      <c r="H583" s="392"/>
      <c r="I583" s="392"/>
      <c r="J583" s="392"/>
    </row>
    <row r="584" spans="1:10" s="393" customFormat="1" ht="13.5" customHeight="1">
      <c r="A584" s="391"/>
      <c r="B584" s="391"/>
      <c r="C584" s="378"/>
      <c r="D584" s="378"/>
      <c r="E584" s="392"/>
      <c r="F584" s="392"/>
      <c r="G584" s="392"/>
      <c r="H584" s="392"/>
      <c r="I584" s="392"/>
      <c r="J584" s="392"/>
    </row>
    <row r="585" spans="1:10" s="393" customFormat="1" ht="13.5" customHeight="1">
      <c r="A585" s="391"/>
      <c r="B585" s="391"/>
      <c r="C585" s="378"/>
      <c r="D585" s="378"/>
      <c r="E585" s="392"/>
      <c r="F585" s="392"/>
      <c r="G585" s="392"/>
      <c r="H585" s="392"/>
      <c r="I585" s="392"/>
      <c r="J585" s="392"/>
    </row>
    <row r="586" spans="1:10" s="393" customFormat="1" ht="13.5" customHeight="1">
      <c r="A586" s="391"/>
      <c r="B586" s="391"/>
      <c r="C586" s="378"/>
      <c r="D586" s="378"/>
      <c r="E586" s="392"/>
      <c r="F586" s="392"/>
      <c r="G586" s="392"/>
      <c r="H586" s="392"/>
      <c r="I586" s="392"/>
      <c r="J586" s="392"/>
    </row>
    <row r="587" spans="1:10" s="393" customFormat="1" ht="13.5" customHeight="1">
      <c r="A587" s="391"/>
      <c r="B587" s="391"/>
      <c r="C587" s="378"/>
      <c r="D587" s="378"/>
      <c r="E587" s="392"/>
      <c r="F587" s="392"/>
      <c r="G587" s="392"/>
      <c r="H587" s="392"/>
      <c r="I587" s="392"/>
      <c r="J587" s="392"/>
    </row>
    <row r="588" spans="1:10" s="393" customFormat="1" ht="13.5" customHeight="1">
      <c r="A588" s="391"/>
      <c r="B588" s="391"/>
      <c r="C588" s="378"/>
      <c r="D588" s="378"/>
      <c r="E588" s="392"/>
      <c r="F588" s="392"/>
      <c r="G588" s="392"/>
      <c r="H588" s="392"/>
      <c r="I588" s="392"/>
      <c r="J588" s="392"/>
    </row>
    <row r="589" spans="1:10" s="393" customFormat="1" ht="13.5" customHeight="1">
      <c r="A589" s="391"/>
      <c r="B589" s="391"/>
      <c r="C589" s="378"/>
      <c r="D589" s="378"/>
      <c r="E589" s="392"/>
      <c r="F589" s="392"/>
      <c r="G589" s="392"/>
      <c r="H589" s="392"/>
      <c r="I589" s="392"/>
      <c r="J589" s="392"/>
    </row>
    <row r="590" spans="1:10" s="393" customFormat="1" ht="13.5" customHeight="1">
      <c r="A590" s="391"/>
      <c r="B590" s="391"/>
      <c r="C590" s="378"/>
      <c r="D590" s="378"/>
      <c r="E590" s="392"/>
      <c r="F590" s="392"/>
      <c r="G590" s="392"/>
      <c r="H590" s="392"/>
      <c r="I590" s="392"/>
      <c r="J590" s="392"/>
    </row>
    <row r="591" spans="1:10" s="393" customFormat="1" ht="13.5" customHeight="1">
      <c r="A591" s="391"/>
      <c r="B591" s="391"/>
      <c r="C591" s="378"/>
      <c r="D591" s="378"/>
      <c r="E591" s="392"/>
      <c r="F591" s="392"/>
      <c r="G591" s="392"/>
      <c r="H591" s="392"/>
      <c r="I591" s="392"/>
      <c r="J591" s="392"/>
    </row>
    <row r="592" spans="1:10" s="393" customFormat="1" ht="13.5" customHeight="1">
      <c r="A592" s="391"/>
      <c r="B592" s="391"/>
      <c r="C592" s="378"/>
      <c r="D592" s="378"/>
      <c r="E592" s="392"/>
      <c r="F592" s="392"/>
      <c r="G592" s="392"/>
      <c r="H592" s="392"/>
      <c r="I592" s="392"/>
      <c r="J592" s="392"/>
    </row>
    <row r="593" spans="1:10" s="393" customFormat="1" ht="13.5" customHeight="1">
      <c r="A593" s="391"/>
      <c r="B593" s="391"/>
      <c r="C593" s="378"/>
      <c r="D593" s="378"/>
      <c r="E593" s="392"/>
      <c r="F593" s="392"/>
      <c r="G593" s="392"/>
      <c r="H593" s="392"/>
      <c r="I593" s="392"/>
      <c r="J593" s="392"/>
    </row>
    <row r="594" spans="1:10" s="393" customFormat="1" ht="13.5" customHeight="1">
      <c r="A594" s="391"/>
      <c r="B594" s="391"/>
      <c r="C594" s="378"/>
      <c r="D594" s="378"/>
      <c r="E594" s="392"/>
      <c r="F594" s="392"/>
      <c r="G594" s="392"/>
      <c r="H594" s="392"/>
      <c r="I594" s="392"/>
      <c r="J594" s="392"/>
    </row>
    <row r="595" spans="1:10" s="393" customFormat="1" ht="13.5" customHeight="1">
      <c r="A595" s="391"/>
      <c r="B595" s="391"/>
      <c r="C595" s="378"/>
      <c r="D595" s="378"/>
      <c r="E595" s="392"/>
      <c r="F595" s="392"/>
      <c r="G595" s="392"/>
      <c r="H595" s="392"/>
      <c r="I595" s="392"/>
      <c r="J595" s="392"/>
    </row>
    <row r="596" spans="1:10" s="393" customFormat="1" ht="13.5" customHeight="1">
      <c r="A596" s="391"/>
      <c r="B596" s="391"/>
      <c r="C596" s="378"/>
      <c r="D596" s="378"/>
      <c r="E596" s="392"/>
      <c r="F596" s="392"/>
      <c r="G596" s="392"/>
      <c r="H596" s="392"/>
      <c r="I596" s="392"/>
      <c r="J596" s="392"/>
    </row>
    <row r="597" spans="1:10" s="393" customFormat="1" ht="13.5" customHeight="1">
      <c r="A597" s="391"/>
      <c r="B597" s="391"/>
      <c r="C597" s="378"/>
      <c r="D597" s="378"/>
      <c r="E597" s="392"/>
      <c r="F597" s="392"/>
      <c r="G597" s="392"/>
      <c r="H597" s="392"/>
      <c r="I597" s="392"/>
      <c r="J597" s="392"/>
    </row>
    <row r="598" spans="1:10" s="393" customFormat="1" ht="13.5" customHeight="1">
      <c r="A598" s="391"/>
      <c r="B598" s="391"/>
      <c r="C598" s="378"/>
      <c r="D598" s="378"/>
      <c r="E598" s="392"/>
      <c r="F598" s="392"/>
      <c r="G598" s="392"/>
      <c r="H598" s="392"/>
      <c r="I598" s="392"/>
      <c r="J598" s="392"/>
    </row>
    <row r="599" spans="1:10" s="393" customFormat="1" ht="13.5" customHeight="1">
      <c r="A599" s="391"/>
      <c r="B599" s="391"/>
      <c r="C599" s="378"/>
      <c r="D599" s="378"/>
      <c r="E599" s="392"/>
      <c r="F599" s="392"/>
      <c r="G599" s="392"/>
      <c r="H599" s="392"/>
      <c r="I599" s="392"/>
      <c r="J599" s="392"/>
    </row>
    <row r="600" spans="1:10" s="393" customFormat="1" ht="13.5" customHeight="1">
      <c r="A600" s="391"/>
      <c r="B600" s="391"/>
      <c r="C600" s="378"/>
      <c r="D600" s="378"/>
      <c r="E600" s="392"/>
      <c r="F600" s="392"/>
      <c r="G600" s="392"/>
      <c r="H600" s="392"/>
      <c r="I600" s="392"/>
      <c r="J600" s="392"/>
    </row>
    <row r="601" spans="1:10" s="393" customFormat="1" ht="13.5" customHeight="1">
      <c r="A601" s="391"/>
      <c r="B601" s="391"/>
      <c r="C601" s="378"/>
      <c r="D601" s="378"/>
      <c r="E601" s="392"/>
      <c r="F601" s="392"/>
      <c r="G601" s="392"/>
      <c r="H601" s="392"/>
      <c r="I601" s="392"/>
      <c r="J601" s="392"/>
    </row>
    <row r="602" spans="1:10" s="393" customFormat="1" ht="13.5" customHeight="1">
      <c r="A602" s="391"/>
      <c r="B602" s="391"/>
      <c r="C602" s="378"/>
      <c r="D602" s="378"/>
      <c r="E602" s="392"/>
      <c r="F602" s="392"/>
      <c r="G602" s="392"/>
      <c r="H602" s="392"/>
      <c r="I602" s="392"/>
      <c r="J602" s="392"/>
    </row>
    <row r="603" spans="1:10" s="393" customFormat="1" ht="13.5" customHeight="1">
      <c r="A603" s="391"/>
      <c r="B603" s="391"/>
      <c r="C603" s="378"/>
      <c r="D603" s="378"/>
      <c r="E603" s="392"/>
      <c r="F603" s="392"/>
      <c r="G603" s="392"/>
      <c r="H603" s="392"/>
      <c r="I603" s="392"/>
      <c r="J603" s="392"/>
    </row>
    <row r="604" spans="1:10" s="393" customFormat="1" ht="13.5" customHeight="1">
      <c r="A604" s="391"/>
      <c r="B604" s="391"/>
      <c r="C604" s="378"/>
      <c r="D604" s="378"/>
      <c r="E604" s="392"/>
      <c r="F604" s="392"/>
      <c r="G604" s="392"/>
      <c r="H604" s="392"/>
      <c r="I604" s="392"/>
      <c r="J604" s="392"/>
    </row>
    <row r="605" spans="1:10" s="393" customFormat="1" ht="13.5" customHeight="1">
      <c r="A605" s="391"/>
      <c r="B605" s="391"/>
      <c r="C605" s="378"/>
      <c r="D605" s="378"/>
      <c r="E605" s="392"/>
      <c r="F605" s="392"/>
      <c r="G605" s="392"/>
      <c r="H605" s="392"/>
      <c r="I605" s="392"/>
      <c r="J605" s="392"/>
    </row>
    <row r="606" spans="1:10" s="393" customFormat="1" ht="13.5" customHeight="1">
      <c r="A606" s="391"/>
      <c r="B606" s="391"/>
      <c r="C606" s="378"/>
      <c r="D606" s="378"/>
      <c r="E606" s="392"/>
      <c r="F606" s="392"/>
      <c r="G606" s="392"/>
      <c r="H606" s="392"/>
      <c r="I606" s="392"/>
      <c r="J606" s="392"/>
    </row>
    <row r="607" spans="1:10" s="393" customFormat="1" ht="13.5" customHeight="1">
      <c r="A607" s="391"/>
      <c r="B607" s="391"/>
      <c r="C607" s="378"/>
      <c r="D607" s="378"/>
      <c r="E607" s="392"/>
      <c r="F607" s="392"/>
      <c r="G607" s="392"/>
      <c r="H607" s="392"/>
      <c r="I607" s="392"/>
      <c r="J607" s="392"/>
    </row>
    <row r="608" spans="1:10" s="393" customFormat="1" ht="13.5" customHeight="1">
      <c r="A608" s="391"/>
      <c r="B608" s="391"/>
      <c r="C608" s="378"/>
      <c r="D608" s="378"/>
      <c r="E608" s="392"/>
      <c r="F608" s="392"/>
      <c r="G608" s="392"/>
      <c r="H608" s="392"/>
      <c r="I608" s="392"/>
      <c r="J608" s="392"/>
    </row>
    <row r="609" spans="1:10" s="393" customFormat="1" ht="13.5" customHeight="1">
      <c r="A609" s="391"/>
      <c r="B609" s="391"/>
      <c r="C609" s="378"/>
      <c r="D609" s="378"/>
      <c r="E609" s="392"/>
      <c r="F609" s="392"/>
      <c r="G609" s="392"/>
      <c r="H609" s="392"/>
      <c r="I609" s="392"/>
      <c r="J609" s="392"/>
    </row>
    <row r="610" spans="1:10" s="393" customFormat="1" ht="13.5" customHeight="1">
      <c r="A610" s="391"/>
      <c r="B610" s="391"/>
      <c r="C610" s="378"/>
      <c r="D610" s="378"/>
      <c r="E610" s="392"/>
      <c r="F610" s="392"/>
      <c r="G610" s="392"/>
      <c r="H610" s="392"/>
      <c r="I610" s="392"/>
      <c r="J610" s="392"/>
    </row>
    <row r="611" spans="1:10" s="393" customFormat="1" ht="13.5" customHeight="1">
      <c r="A611" s="391"/>
      <c r="B611" s="391"/>
      <c r="C611" s="378"/>
      <c r="D611" s="378"/>
      <c r="E611" s="392"/>
      <c r="F611" s="392"/>
      <c r="G611" s="392"/>
      <c r="H611" s="392"/>
      <c r="I611" s="392"/>
      <c r="J611" s="392"/>
    </row>
    <row r="612" spans="1:10" s="393" customFormat="1" ht="13.5" customHeight="1">
      <c r="A612" s="391"/>
      <c r="B612" s="391"/>
      <c r="C612" s="378"/>
      <c r="D612" s="378"/>
      <c r="E612" s="392"/>
      <c r="F612" s="392"/>
      <c r="G612" s="392"/>
      <c r="H612" s="392"/>
      <c r="I612" s="392"/>
      <c r="J612" s="392"/>
    </row>
    <row r="613" spans="1:10" s="393" customFormat="1" ht="13.5" customHeight="1">
      <c r="A613" s="391"/>
      <c r="B613" s="391"/>
      <c r="C613" s="378"/>
      <c r="D613" s="378"/>
      <c r="E613" s="392"/>
      <c r="F613" s="392"/>
      <c r="G613" s="392"/>
      <c r="H613" s="392"/>
      <c r="I613" s="392"/>
      <c r="J613" s="392"/>
    </row>
    <row r="614" spans="1:10" s="393" customFormat="1" ht="13.5" customHeight="1">
      <c r="A614" s="391"/>
      <c r="B614" s="391"/>
      <c r="C614" s="378"/>
      <c r="D614" s="378"/>
      <c r="E614" s="392"/>
      <c r="F614" s="392"/>
      <c r="G614" s="392"/>
      <c r="H614" s="392"/>
      <c r="I614" s="392"/>
      <c r="J614" s="392"/>
    </row>
    <row r="615" spans="1:10" s="393" customFormat="1" ht="13.5" customHeight="1">
      <c r="A615" s="391"/>
      <c r="B615" s="391"/>
      <c r="C615" s="378"/>
      <c r="D615" s="378"/>
      <c r="E615" s="392"/>
      <c r="F615" s="392"/>
      <c r="G615" s="392"/>
      <c r="H615" s="392"/>
      <c r="I615" s="392"/>
      <c r="J615" s="392"/>
    </row>
    <row r="616" spans="1:10" s="393" customFormat="1" ht="13.5" customHeight="1">
      <c r="A616" s="391"/>
      <c r="B616" s="391"/>
      <c r="C616" s="378"/>
      <c r="D616" s="378"/>
      <c r="E616" s="392"/>
      <c r="F616" s="392"/>
      <c r="G616" s="392"/>
      <c r="H616" s="392"/>
      <c r="I616" s="392"/>
      <c r="J616" s="392"/>
    </row>
    <row r="617" spans="1:10" s="393" customFormat="1" ht="13.5" customHeight="1">
      <c r="A617" s="391"/>
      <c r="B617" s="391"/>
      <c r="C617" s="378"/>
      <c r="D617" s="378"/>
      <c r="E617" s="392"/>
      <c r="F617" s="392"/>
      <c r="G617" s="392"/>
      <c r="H617" s="392"/>
      <c r="I617" s="392"/>
      <c r="J617" s="392"/>
    </row>
    <row r="618" spans="1:10" s="393" customFormat="1" ht="13.5" customHeight="1">
      <c r="A618" s="391"/>
      <c r="B618" s="391"/>
      <c r="C618" s="378"/>
      <c r="D618" s="378"/>
      <c r="E618" s="392"/>
      <c r="F618" s="392"/>
      <c r="G618" s="392"/>
      <c r="H618" s="392"/>
      <c r="I618" s="392"/>
      <c r="J618" s="392"/>
    </row>
    <row r="619" spans="1:10" s="393" customFormat="1" ht="13.5" customHeight="1">
      <c r="A619" s="391"/>
      <c r="B619" s="391"/>
      <c r="C619" s="378"/>
      <c r="D619" s="378"/>
      <c r="E619" s="392"/>
      <c r="F619" s="392"/>
      <c r="G619" s="392"/>
      <c r="H619" s="392"/>
      <c r="I619" s="392"/>
      <c r="J619" s="392"/>
    </row>
    <row r="620" spans="1:10" s="393" customFormat="1" ht="13.5" customHeight="1">
      <c r="A620" s="391"/>
      <c r="B620" s="391"/>
      <c r="C620" s="378"/>
      <c r="D620" s="378"/>
      <c r="E620" s="392"/>
      <c r="F620" s="392"/>
      <c r="G620" s="392"/>
      <c r="H620" s="392"/>
      <c r="I620" s="392"/>
      <c r="J620" s="392"/>
    </row>
    <row r="621" spans="1:10" s="393" customFormat="1" ht="13.5" customHeight="1">
      <c r="A621" s="391"/>
      <c r="B621" s="391"/>
      <c r="C621" s="378"/>
      <c r="D621" s="378"/>
      <c r="E621" s="392"/>
      <c r="F621" s="392"/>
      <c r="G621" s="392"/>
      <c r="H621" s="392"/>
      <c r="I621" s="392"/>
      <c r="J621" s="392"/>
    </row>
    <row r="622" spans="1:10" s="393" customFormat="1" ht="13.5" customHeight="1">
      <c r="A622" s="391"/>
      <c r="B622" s="391"/>
      <c r="C622" s="378"/>
      <c r="D622" s="378"/>
      <c r="E622" s="392"/>
      <c r="F622" s="392"/>
      <c r="G622" s="392"/>
      <c r="H622" s="392"/>
      <c r="I622" s="392"/>
      <c r="J622" s="392"/>
    </row>
    <row r="623" spans="1:10" s="393" customFormat="1" ht="13.5" customHeight="1">
      <c r="A623" s="391"/>
      <c r="B623" s="391"/>
      <c r="C623" s="378"/>
      <c r="D623" s="378"/>
      <c r="E623" s="392"/>
      <c r="F623" s="392"/>
      <c r="G623" s="392"/>
      <c r="H623" s="392"/>
      <c r="I623" s="392"/>
      <c r="J623" s="392"/>
    </row>
    <row r="624" spans="1:10" s="393" customFormat="1" ht="13.5" customHeight="1">
      <c r="A624" s="391"/>
      <c r="B624" s="391"/>
      <c r="C624" s="378"/>
      <c r="D624" s="378"/>
      <c r="E624" s="392"/>
      <c r="F624" s="392"/>
      <c r="G624" s="392"/>
      <c r="H624" s="392"/>
      <c r="I624" s="392"/>
      <c r="J624" s="392"/>
    </row>
    <row r="625" spans="1:10" s="393" customFormat="1" ht="13.5" customHeight="1">
      <c r="A625" s="391"/>
      <c r="B625" s="391"/>
      <c r="C625" s="378"/>
      <c r="D625" s="378"/>
      <c r="E625" s="392"/>
      <c r="F625" s="392"/>
      <c r="G625" s="392"/>
      <c r="H625" s="392"/>
      <c r="I625" s="392"/>
      <c r="J625" s="392"/>
    </row>
    <row r="626" spans="1:10" s="393" customFormat="1" ht="13.5" customHeight="1">
      <c r="A626" s="391"/>
      <c r="B626" s="391"/>
      <c r="C626" s="378"/>
      <c r="D626" s="378"/>
      <c r="E626" s="392"/>
      <c r="F626" s="392"/>
      <c r="G626" s="392"/>
      <c r="H626" s="392"/>
      <c r="I626" s="392"/>
      <c r="J626" s="392"/>
    </row>
    <row r="627" spans="1:10" s="393" customFormat="1" ht="13.5" customHeight="1">
      <c r="A627" s="391"/>
      <c r="B627" s="391"/>
      <c r="C627" s="378"/>
      <c r="D627" s="378"/>
      <c r="E627" s="392"/>
      <c r="F627" s="392"/>
      <c r="G627" s="392"/>
      <c r="H627" s="392"/>
      <c r="I627" s="392"/>
      <c r="J627" s="392"/>
    </row>
    <row r="628" spans="1:10" s="393" customFormat="1" ht="13.5" customHeight="1">
      <c r="A628" s="391"/>
      <c r="B628" s="391"/>
      <c r="C628" s="378"/>
      <c r="D628" s="378"/>
      <c r="E628" s="392"/>
      <c r="F628" s="392"/>
      <c r="G628" s="392"/>
      <c r="H628" s="392"/>
      <c r="I628" s="392"/>
      <c r="J628" s="392"/>
    </row>
    <row r="629" spans="1:10" s="393" customFormat="1" ht="13.5" customHeight="1">
      <c r="A629" s="391"/>
      <c r="B629" s="391"/>
      <c r="C629" s="378"/>
      <c r="D629" s="378"/>
      <c r="E629" s="392"/>
      <c r="F629" s="392"/>
      <c r="G629" s="392"/>
      <c r="H629" s="392"/>
      <c r="I629" s="392"/>
      <c r="J629" s="392"/>
    </row>
    <row r="630" spans="1:10" s="393" customFormat="1" ht="13.5" customHeight="1">
      <c r="A630" s="391"/>
      <c r="B630" s="391"/>
      <c r="C630" s="378"/>
      <c r="D630" s="378"/>
      <c r="E630" s="392"/>
      <c r="F630" s="392"/>
      <c r="G630" s="392"/>
      <c r="H630" s="392"/>
      <c r="I630" s="392"/>
      <c r="J630" s="392"/>
    </row>
    <row r="631" spans="1:10" s="393" customFormat="1" ht="13.5" customHeight="1">
      <c r="A631" s="391"/>
      <c r="B631" s="391"/>
      <c r="C631" s="378"/>
      <c r="D631" s="378"/>
      <c r="E631" s="392"/>
      <c r="F631" s="392"/>
      <c r="G631" s="392"/>
      <c r="H631" s="392"/>
      <c r="I631" s="392"/>
      <c r="J631" s="392"/>
    </row>
    <row r="632" spans="1:10" s="393" customFormat="1" ht="13.5" customHeight="1">
      <c r="A632" s="391"/>
      <c r="B632" s="391"/>
      <c r="C632" s="378"/>
      <c r="D632" s="378"/>
      <c r="E632" s="392"/>
      <c r="F632" s="392"/>
      <c r="G632" s="392"/>
      <c r="H632" s="392"/>
      <c r="I632" s="392"/>
      <c r="J632" s="392"/>
    </row>
    <row r="633" spans="1:10" s="393" customFormat="1" ht="13.5" customHeight="1">
      <c r="A633" s="391"/>
      <c r="B633" s="391"/>
      <c r="C633" s="378"/>
      <c r="D633" s="378"/>
      <c r="E633" s="392"/>
      <c r="F633" s="392"/>
      <c r="G633" s="392"/>
      <c r="H633" s="392"/>
      <c r="I633" s="392"/>
      <c r="J633" s="392"/>
    </row>
    <row r="634" spans="1:10" s="393" customFormat="1" ht="13.5" customHeight="1">
      <c r="A634" s="391"/>
      <c r="B634" s="391"/>
      <c r="C634" s="378"/>
      <c r="D634" s="378"/>
      <c r="E634" s="392"/>
      <c r="F634" s="392"/>
      <c r="G634" s="392"/>
      <c r="H634" s="392"/>
      <c r="I634" s="392"/>
      <c r="J634" s="392"/>
    </row>
    <row r="635" spans="1:10" s="393" customFormat="1" ht="13.5" customHeight="1">
      <c r="A635" s="391"/>
      <c r="B635" s="391"/>
      <c r="C635" s="378"/>
      <c r="D635" s="378"/>
      <c r="E635" s="392"/>
      <c r="F635" s="392"/>
      <c r="G635" s="392"/>
      <c r="H635" s="392"/>
      <c r="I635" s="392"/>
      <c r="J635" s="392"/>
    </row>
    <row r="636" spans="1:10" s="393" customFormat="1" ht="13.5" customHeight="1">
      <c r="A636" s="391"/>
      <c r="B636" s="391"/>
      <c r="C636" s="378"/>
      <c r="D636" s="378"/>
      <c r="E636" s="392"/>
      <c r="F636" s="392"/>
      <c r="G636" s="392"/>
      <c r="H636" s="392"/>
      <c r="I636" s="392"/>
      <c r="J636" s="392"/>
    </row>
    <row r="637" spans="1:10" s="393" customFormat="1" ht="13.5" customHeight="1">
      <c r="A637" s="391"/>
      <c r="B637" s="391"/>
      <c r="C637" s="378"/>
      <c r="D637" s="378"/>
      <c r="E637" s="392"/>
      <c r="F637" s="392"/>
      <c r="G637" s="392"/>
      <c r="H637" s="392"/>
      <c r="I637" s="392"/>
      <c r="J637" s="392"/>
    </row>
    <row r="638" spans="1:10" s="393" customFormat="1" ht="13.5" customHeight="1">
      <c r="A638" s="391"/>
      <c r="B638" s="391"/>
      <c r="C638" s="378"/>
      <c r="D638" s="378"/>
      <c r="E638" s="392"/>
      <c r="F638" s="392"/>
      <c r="G638" s="392"/>
      <c r="H638" s="392"/>
      <c r="I638" s="392"/>
      <c r="J638" s="392"/>
    </row>
    <row r="639" spans="1:10" s="393" customFormat="1" ht="13.5" customHeight="1">
      <c r="A639" s="391"/>
      <c r="B639" s="391"/>
      <c r="C639" s="378"/>
      <c r="D639" s="378"/>
      <c r="E639" s="392"/>
      <c r="F639" s="392"/>
      <c r="G639" s="392"/>
      <c r="H639" s="392"/>
      <c r="I639" s="392"/>
      <c r="J639" s="392"/>
    </row>
    <row r="640" spans="1:10" s="393" customFormat="1" ht="13.5" customHeight="1">
      <c r="A640" s="391"/>
      <c r="B640" s="391"/>
      <c r="C640" s="378"/>
      <c r="D640" s="378"/>
      <c r="E640" s="392"/>
      <c r="F640" s="392"/>
      <c r="G640" s="392"/>
      <c r="H640" s="392"/>
      <c r="I640" s="392"/>
      <c r="J640" s="392"/>
    </row>
    <row r="641" spans="1:10" s="393" customFormat="1" ht="13.5" customHeight="1">
      <c r="A641" s="391"/>
      <c r="B641" s="391"/>
      <c r="C641" s="378"/>
      <c r="D641" s="378"/>
      <c r="E641" s="392"/>
      <c r="F641" s="392"/>
      <c r="G641" s="392"/>
      <c r="H641" s="392"/>
      <c r="I641" s="392"/>
      <c r="J641" s="392"/>
    </row>
    <row r="642" spans="1:10" s="393" customFormat="1" ht="13.5" customHeight="1">
      <c r="A642" s="391"/>
      <c r="B642" s="391"/>
      <c r="C642" s="378"/>
      <c r="D642" s="378"/>
      <c r="E642" s="392"/>
      <c r="F642" s="392"/>
      <c r="G642" s="392"/>
      <c r="H642" s="392"/>
      <c r="I642" s="392"/>
      <c r="J642" s="392"/>
    </row>
    <row r="643" spans="1:10" s="393" customFormat="1" ht="13.5" customHeight="1">
      <c r="A643" s="391"/>
      <c r="B643" s="391"/>
      <c r="C643" s="378"/>
      <c r="D643" s="378"/>
      <c r="E643" s="392"/>
      <c r="F643" s="392"/>
      <c r="G643" s="392"/>
      <c r="H643" s="392"/>
      <c r="I643" s="392"/>
      <c r="J643" s="392"/>
    </row>
    <row r="644" spans="1:10" s="393" customFormat="1" ht="13.5" customHeight="1">
      <c r="A644" s="391"/>
      <c r="B644" s="391"/>
      <c r="C644" s="378"/>
      <c r="D644" s="378"/>
      <c r="E644" s="392"/>
      <c r="F644" s="392"/>
      <c r="G644" s="392"/>
      <c r="H644" s="392"/>
      <c r="I644" s="392"/>
      <c r="J644" s="392"/>
    </row>
    <row r="645" spans="1:10" s="393" customFormat="1" ht="13.5" customHeight="1">
      <c r="A645" s="391"/>
      <c r="B645" s="391"/>
      <c r="C645" s="378"/>
      <c r="D645" s="378"/>
      <c r="E645" s="392"/>
      <c r="F645" s="392"/>
      <c r="G645" s="392"/>
      <c r="H645" s="392"/>
      <c r="I645" s="392"/>
      <c r="J645" s="392"/>
    </row>
    <row r="646" spans="1:10" s="393" customFormat="1" ht="13.5" customHeight="1">
      <c r="A646" s="391"/>
      <c r="B646" s="391"/>
      <c r="C646" s="378"/>
      <c r="D646" s="378"/>
      <c r="E646" s="392"/>
      <c r="F646" s="392"/>
      <c r="G646" s="392"/>
      <c r="H646" s="392"/>
      <c r="I646" s="392"/>
      <c r="J646" s="392"/>
    </row>
    <row r="647" spans="1:10" s="393" customFormat="1" ht="13.5" customHeight="1">
      <c r="A647" s="391"/>
      <c r="B647" s="391"/>
      <c r="C647" s="378"/>
      <c r="D647" s="378"/>
      <c r="E647" s="392"/>
      <c r="F647" s="392"/>
      <c r="G647" s="392"/>
      <c r="H647" s="392"/>
      <c r="I647" s="392"/>
      <c r="J647" s="392"/>
    </row>
    <row r="648" spans="1:10" s="393" customFormat="1" ht="13.5" customHeight="1">
      <c r="A648" s="391"/>
      <c r="B648" s="391"/>
      <c r="C648" s="378"/>
      <c r="D648" s="378"/>
      <c r="E648" s="392"/>
      <c r="F648" s="392"/>
      <c r="G648" s="392"/>
      <c r="H648" s="392"/>
      <c r="I648" s="392"/>
      <c r="J648" s="392"/>
    </row>
    <row r="649" spans="1:10" s="393" customFormat="1" ht="13.5" customHeight="1">
      <c r="A649" s="391"/>
      <c r="B649" s="391"/>
      <c r="C649" s="378"/>
      <c r="D649" s="378"/>
      <c r="E649" s="392"/>
      <c r="F649" s="392"/>
      <c r="G649" s="392"/>
      <c r="H649" s="392"/>
      <c r="I649" s="392"/>
      <c r="J649" s="392"/>
    </row>
    <row r="650" spans="1:10" s="393" customFormat="1" ht="13.5" customHeight="1">
      <c r="A650" s="391"/>
      <c r="B650" s="391"/>
      <c r="C650" s="378"/>
      <c r="D650" s="378"/>
      <c r="E650" s="392"/>
      <c r="F650" s="392"/>
      <c r="G650" s="392"/>
      <c r="H650" s="392"/>
      <c r="I650" s="392"/>
      <c r="J650" s="392"/>
    </row>
    <row r="651" spans="1:10" s="393" customFormat="1" ht="13.5" customHeight="1">
      <c r="A651" s="391"/>
      <c r="B651" s="391"/>
      <c r="C651" s="378"/>
      <c r="D651" s="378"/>
      <c r="E651" s="392"/>
      <c r="F651" s="392"/>
      <c r="G651" s="392"/>
      <c r="H651" s="392"/>
      <c r="I651" s="392"/>
      <c r="J651" s="392"/>
    </row>
    <row r="652" spans="1:10" s="393" customFormat="1" ht="13.5" customHeight="1">
      <c r="A652" s="391"/>
      <c r="B652" s="391"/>
      <c r="C652" s="378"/>
      <c r="D652" s="378"/>
      <c r="E652" s="392"/>
      <c r="F652" s="392"/>
      <c r="G652" s="392"/>
      <c r="H652" s="392"/>
      <c r="I652" s="392"/>
      <c r="J652" s="392"/>
    </row>
    <row r="653" spans="1:10" s="393" customFormat="1" ht="13.5" customHeight="1">
      <c r="A653" s="391"/>
      <c r="B653" s="391"/>
      <c r="C653" s="378"/>
      <c r="D653" s="378"/>
      <c r="E653" s="392"/>
      <c r="F653" s="392"/>
      <c r="G653" s="392"/>
      <c r="H653" s="392"/>
      <c r="I653" s="392"/>
      <c r="J653" s="392"/>
    </row>
    <row r="654" spans="1:10" s="393" customFormat="1" ht="13.5" customHeight="1">
      <c r="A654" s="391"/>
      <c r="B654" s="391"/>
      <c r="C654" s="378"/>
      <c r="D654" s="378"/>
      <c r="E654" s="392"/>
      <c r="F654" s="392"/>
      <c r="G654" s="392"/>
      <c r="H654" s="392"/>
      <c r="I654" s="392"/>
      <c r="J654" s="392"/>
    </row>
    <row r="655" spans="1:10" s="393" customFormat="1" ht="13.5" customHeight="1">
      <c r="A655" s="391"/>
      <c r="B655" s="391"/>
      <c r="C655" s="378"/>
      <c r="D655" s="378"/>
      <c r="E655" s="392"/>
      <c r="F655" s="392"/>
      <c r="G655" s="392"/>
      <c r="H655" s="392"/>
      <c r="I655" s="392"/>
      <c r="J655" s="392"/>
    </row>
    <row r="656" spans="1:10" s="393" customFormat="1" ht="13.5" customHeight="1">
      <c r="A656" s="391"/>
      <c r="B656" s="391"/>
      <c r="C656" s="378"/>
      <c r="D656" s="378"/>
      <c r="E656" s="392"/>
      <c r="F656" s="392"/>
      <c r="G656" s="392"/>
      <c r="H656" s="392"/>
      <c r="I656" s="392"/>
      <c r="J656" s="392"/>
    </row>
    <row r="657" spans="1:10" s="393" customFormat="1" ht="13.5" customHeight="1">
      <c r="A657" s="391"/>
      <c r="B657" s="391"/>
      <c r="C657" s="378"/>
      <c r="D657" s="378"/>
      <c r="E657" s="392"/>
      <c r="F657" s="392"/>
      <c r="G657" s="392"/>
      <c r="H657" s="392"/>
      <c r="I657" s="392"/>
      <c r="J657" s="392"/>
    </row>
    <row r="658" spans="1:10" s="393" customFormat="1" ht="13.5" customHeight="1">
      <c r="A658" s="391"/>
      <c r="B658" s="391"/>
      <c r="C658" s="378"/>
      <c r="D658" s="378"/>
      <c r="E658" s="392"/>
      <c r="F658" s="392"/>
      <c r="G658" s="392"/>
      <c r="H658" s="392"/>
      <c r="I658" s="392"/>
      <c r="J658" s="392"/>
    </row>
    <row r="659" spans="1:10" s="393" customFormat="1" ht="13.5" customHeight="1">
      <c r="A659" s="391"/>
      <c r="B659" s="391"/>
      <c r="C659" s="378"/>
      <c r="D659" s="378"/>
      <c r="E659" s="392"/>
      <c r="F659" s="392"/>
      <c r="G659" s="392"/>
      <c r="H659" s="392"/>
      <c r="I659" s="392"/>
      <c r="J659" s="392"/>
    </row>
    <row r="660" spans="1:10" s="393" customFormat="1" ht="13.5" customHeight="1">
      <c r="A660" s="391"/>
      <c r="B660" s="391"/>
      <c r="C660" s="378"/>
      <c r="D660" s="378"/>
      <c r="E660" s="392"/>
      <c r="F660" s="392"/>
      <c r="G660" s="392"/>
      <c r="H660" s="392"/>
      <c r="I660" s="392"/>
      <c r="J660" s="392"/>
    </row>
    <row r="661" spans="1:10" s="393" customFormat="1" ht="13.5" customHeight="1">
      <c r="A661" s="391"/>
      <c r="B661" s="391"/>
      <c r="C661" s="378"/>
      <c r="D661" s="378"/>
      <c r="E661" s="392"/>
      <c r="F661" s="392"/>
      <c r="G661" s="392"/>
      <c r="H661" s="392"/>
      <c r="I661" s="392"/>
      <c r="J661" s="392"/>
    </row>
    <row r="662" spans="1:10" s="393" customFormat="1" ht="13.5" customHeight="1">
      <c r="A662" s="391"/>
      <c r="B662" s="391"/>
      <c r="C662" s="378"/>
      <c r="D662" s="378"/>
      <c r="E662" s="392"/>
      <c r="F662" s="392"/>
      <c r="G662" s="392"/>
      <c r="H662" s="392"/>
      <c r="I662" s="392"/>
      <c r="J662" s="392"/>
    </row>
    <row r="663" spans="1:10" s="393" customFormat="1" ht="13.5" customHeight="1">
      <c r="A663" s="391"/>
      <c r="B663" s="391"/>
      <c r="C663" s="378"/>
      <c r="D663" s="378"/>
      <c r="E663" s="392"/>
      <c r="F663" s="392"/>
      <c r="G663" s="392"/>
      <c r="H663" s="392"/>
      <c r="I663" s="392"/>
      <c r="J663" s="392"/>
    </row>
    <row r="664" spans="1:10" s="393" customFormat="1" ht="13.5" customHeight="1">
      <c r="A664" s="391"/>
      <c r="B664" s="391"/>
      <c r="C664" s="378"/>
      <c r="D664" s="378"/>
      <c r="E664" s="392"/>
      <c r="F664" s="392"/>
      <c r="G664" s="392"/>
      <c r="H664" s="392"/>
      <c r="I664" s="392"/>
      <c r="J664" s="392"/>
    </row>
    <row r="665" spans="1:10" s="393" customFormat="1" ht="13.5" customHeight="1">
      <c r="A665" s="391"/>
      <c r="B665" s="391"/>
      <c r="C665" s="378"/>
      <c r="D665" s="378"/>
      <c r="E665" s="392"/>
      <c r="F665" s="392"/>
      <c r="G665" s="392"/>
      <c r="H665" s="392"/>
      <c r="I665" s="392"/>
      <c r="J665" s="392"/>
    </row>
    <row r="666" spans="1:10" s="393" customFormat="1" ht="13.5" customHeight="1">
      <c r="A666" s="391"/>
      <c r="B666" s="391"/>
      <c r="C666" s="378"/>
      <c r="D666" s="378"/>
      <c r="E666" s="392"/>
      <c r="F666" s="392"/>
      <c r="G666" s="392"/>
      <c r="H666" s="392"/>
      <c r="I666" s="392"/>
      <c r="J666" s="392"/>
    </row>
    <row r="667" spans="1:10" s="393" customFormat="1" ht="13.5" customHeight="1">
      <c r="A667" s="391"/>
      <c r="B667" s="391"/>
      <c r="C667" s="378"/>
      <c r="D667" s="378"/>
      <c r="E667" s="392"/>
      <c r="F667" s="392"/>
      <c r="G667" s="392"/>
      <c r="H667" s="392"/>
      <c r="I667" s="392"/>
      <c r="J667" s="392"/>
    </row>
    <row r="668" spans="1:10" s="393" customFormat="1" ht="13.5" customHeight="1">
      <c r="A668" s="391"/>
      <c r="B668" s="391"/>
      <c r="C668" s="378"/>
      <c r="D668" s="378"/>
      <c r="E668" s="392"/>
      <c r="F668" s="392"/>
      <c r="G668" s="392"/>
      <c r="H668" s="392"/>
      <c r="I668" s="392"/>
      <c r="J668" s="392"/>
    </row>
    <row r="669" spans="1:10" s="393" customFormat="1" ht="13.5" customHeight="1">
      <c r="A669" s="391"/>
      <c r="B669" s="391"/>
      <c r="C669" s="378"/>
      <c r="D669" s="378"/>
      <c r="E669" s="392"/>
      <c r="F669" s="392"/>
      <c r="G669" s="392"/>
      <c r="H669" s="392"/>
      <c r="I669" s="392"/>
      <c r="J669" s="392"/>
    </row>
    <row r="670" spans="1:10" s="393" customFormat="1" ht="13.5" customHeight="1">
      <c r="A670" s="391"/>
      <c r="B670" s="391"/>
      <c r="C670" s="378"/>
      <c r="D670" s="378"/>
      <c r="E670" s="392"/>
      <c r="F670" s="392"/>
      <c r="G670" s="392"/>
      <c r="H670" s="392"/>
      <c r="I670" s="392"/>
      <c r="J670" s="392"/>
    </row>
    <row r="671" spans="1:10" s="393" customFormat="1" ht="13.5" customHeight="1">
      <c r="A671" s="391"/>
      <c r="B671" s="391"/>
      <c r="C671" s="378"/>
      <c r="D671" s="378"/>
      <c r="E671" s="392"/>
      <c r="F671" s="392"/>
      <c r="G671" s="392"/>
      <c r="H671" s="392"/>
      <c r="I671" s="392"/>
      <c r="J671" s="392"/>
    </row>
    <row r="672" spans="1:10" s="393" customFormat="1" ht="13.5" customHeight="1">
      <c r="A672" s="391"/>
      <c r="B672" s="391"/>
      <c r="C672" s="378"/>
      <c r="D672" s="378"/>
      <c r="E672" s="392"/>
      <c r="F672" s="392"/>
      <c r="G672" s="392"/>
      <c r="H672" s="392"/>
      <c r="I672" s="392"/>
      <c r="J672" s="392"/>
    </row>
    <row r="673" spans="1:10" s="393" customFormat="1" ht="13.5" customHeight="1">
      <c r="A673" s="391"/>
      <c r="B673" s="391"/>
      <c r="C673" s="378"/>
      <c r="D673" s="378"/>
      <c r="E673" s="392"/>
      <c r="F673" s="392"/>
      <c r="G673" s="392"/>
      <c r="H673" s="392"/>
      <c r="I673" s="392"/>
      <c r="J673" s="392"/>
    </row>
    <row r="674" spans="1:10" s="393" customFormat="1" ht="13.5" customHeight="1">
      <c r="A674" s="391"/>
      <c r="B674" s="391"/>
      <c r="C674" s="378"/>
      <c r="D674" s="378"/>
      <c r="E674" s="392"/>
      <c r="F674" s="392"/>
      <c r="G674" s="392"/>
      <c r="H674" s="392"/>
      <c r="I674" s="392"/>
      <c r="J674" s="392"/>
    </row>
    <row r="675" spans="1:10" s="393" customFormat="1" ht="13.5" customHeight="1">
      <c r="A675" s="391"/>
      <c r="B675" s="391"/>
      <c r="C675" s="378"/>
      <c r="D675" s="378"/>
      <c r="E675" s="392"/>
      <c r="F675" s="392"/>
      <c r="G675" s="392"/>
      <c r="H675" s="392"/>
      <c r="I675" s="392"/>
      <c r="J675" s="392"/>
    </row>
    <row r="676" spans="1:10" s="393" customFormat="1" ht="13.5" customHeight="1">
      <c r="A676" s="391"/>
      <c r="B676" s="391"/>
      <c r="C676" s="378"/>
      <c r="D676" s="378"/>
      <c r="E676" s="392"/>
      <c r="F676" s="392"/>
      <c r="G676" s="392"/>
      <c r="H676" s="392"/>
      <c r="I676" s="392"/>
      <c r="J676" s="392"/>
    </row>
    <row r="677" spans="1:10" s="393" customFormat="1" ht="13.5" customHeight="1">
      <c r="A677" s="391"/>
      <c r="B677" s="391"/>
      <c r="C677" s="378"/>
      <c r="D677" s="378"/>
      <c r="E677" s="392"/>
      <c r="F677" s="392"/>
      <c r="G677" s="392"/>
      <c r="H677" s="392"/>
      <c r="I677" s="392"/>
      <c r="J677" s="392"/>
    </row>
    <row r="678" spans="1:10" s="393" customFormat="1" ht="13.5" customHeight="1">
      <c r="A678" s="391"/>
      <c r="B678" s="391"/>
      <c r="C678" s="378"/>
      <c r="D678" s="378"/>
      <c r="E678" s="392"/>
      <c r="F678" s="392"/>
      <c r="G678" s="392"/>
      <c r="H678" s="392"/>
      <c r="I678" s="392"/>
      <c r="J678" s="392"/>
    </row>
    <row r="679" spans="1:10" s="393" customFormat="1" ht="13.5" customHeight="1">
      <c r="A679" s="391"/>
      <c r="B679" s="391"/>
      <c r="C679" s="378"/>
      <c r="D679" s="378"/>
      <c r="E679" s="392"/>
      <c r="F679" s="392"/>
      <c r="G679" s="392"/>
      <c r="H679" s="392"/>
      <c r="I679" s="392"/>
      <c r="J679" s="392"/>
    </row>
    <row r="680" spans="1:10" s="393" customFormat="1" ht="13.5" customHeight="1">
      <c r="A680" s="391"/>
      <c r="B680" s="391"/>
      <c r="C680" s="378"/>
      <c r="D680" s="378"/>
      <c r="E680" s="392"/>
      <c r="F680" s="392"/>
      <c r="G680" s="392"/>
      <c r="H680" s="392"/>
      <c r="I680" s="392"/>
      <c r="J680" s="392"/>
    </row>
    <row r="681" spans="1:10" s="393" customFormat="1" ht="13.5" customHeight="1">
      <c r="A681" s="391"/>
      <c r="B681" s="391"/>
      <c r="C681" s="378"/>
      <c r="D681" s="378"/>
      <c r="E681" s="392"/>
      <c r="F681" s="392"/>
      <c r="G681" s="392"/>
      <c r="H681" s="392"/>
      <c r="I681" s="392"/>
      <c r="J681" s="392"/>
    </row>
    <row r="682" spans="1:10" s="393" customFormat="1" ht="13.5" customHeight="1">
      <c r="A682" s="391"/>
      <c r="B682" s="391"/>
      <c r="C682" s="378"/>
      <c r="D682" s="378"/>
      <c r="E682" s="392"/>
      <c r="F682" s="392"/>
      <c r="G682" s="392"/>
      <c r="H682" s="392"/>
      <c r="I682" s="392"/>
      <c r="J682" s="392"/>
    </row>
    <row r="683" spans="1:10" s="393" customFormat="1" ht="13.5" customHeight="1">
      <c r="A683" s="391"/>
      <c r="B683" s="391"/>
      <c r="C683" s="378"/>
      <c r="D683" s="378"/>
      <c r="E683" s="392"/>
      <c r="F683" s="392"/>
      <c r="G683" s="392"/>
      <c r="H683" s="392"/>
      <c r="I683" s="392"/>
      <c r="J683" s="392"/>
    </row>
    <row r="684" spans="1:10" s="393" customFormat="1" ht="13.5" customHeight="1">
      <c r="A684" s="391"/>
      <c r="B684" s="391"/>
      <c r="C684" s="378"/>
      <c r="D684" s="378"/>
      <c r="E684" s="392"/>
      <c r="F684" s="392"/>
      <c r="G684" s="392"/>
      <c r="H684" s="392"/>
      <c r="I684" s="392"/>
      <c r="J684" s="392"/>
    </row>
    <row r="685" spans="1:10" s="393" customFormat="1" ht="13.5" customHeight="1">
      <c r="A685" s="391"/>
      <c r="B685" s="391"/>
      <c r="C685" s="378"/>
      <c r="D685" s="378"/>
      <c r="E685" s="392"/>
      <c r="F685" s="392"/>
      <c r="G685" s="392"/>
      <c r="H685" s="392"/>
      <c r="I685" s="392"/>
      <c r="J685" s="392"/>
    </row>
    <row r="686" spans="1:10" s="393" customFormat="1" ht="13.5" customHeight="1">
      <c r="A686" s="391"/>
      <c r="B686" s="391"/>
      <c r="C686" s="378"/>
      <c r="D686" s="378"/>
      <c r="E686" s="392"/>
      <c r="F686" s="392"/>
      <c r="G686" s="392"/>
      <c r="H686" s="392"/>
      <c r="I686" s="392"/>
      <c r="J686" s="392"/>
    </row>
    <row r="687" spans="1:10" s="393" customFormat="1" ht="13.5" customHeight="1">
      <c r="A687" s="391"/>
      <c r="B687" s="391"/>
      <c r="C687" s="378"/>
      <c r="D687" s="378"/>
      <c r="E687" s="392"/>
      <c r="F687" s="392"/>
      <c r="G687" s="392"/>
      <c r="H687" s="392"/>
      <c r="I687" s="392"/>
      <c r="J687" s="392"/>
    </row>
    <row r="688" spans="1:10" s="393" customFormat="1" ht="13.5" customHeight="1">
      <c r="A688" s="391"/>
      <c r="B688" s="391"/>
      <c r="C688" s="378"/>
      <c r="D688" s="378"/>
      <c r="E688" s="392"/>
      <c r="F688" s="392"/>
      <c r="G688" s="392"/>
      <c r="H688" s="392"/>
      <c r="I688" s="392"/>
      <c r="J688" s="392"/>
    </row>
    <row r="689" spans="1:10" s="393" customFormat="1" ht="13.5" customHeight="1">
      <c r="A689" s="391"/>
      <c r="B689" s="391"/>
      <c r="C689" s="378"/>
      <c r="D689" s="378"/>
      <c r="E689" s="392"/>
      <c r="F689" s="392"/>
      <c r="G689" s="392"/>
      <c r="H689" s="392"/>
      <c r="I689" s="392"/>
      <c r="J689" s="392"/>
    </row>
    <row r="690" spans="1:10" s="393" customFormat="1" ht="13.5" customHeight="1">
      <c r="A690" s="391"/>
      <c r="B690" s="391"/>
      <c r="C690" s="378"/>
      <c r="D690" s="378"/>
      <c r="E690" s="392"/>
      <c r="F690" s="392"/>
      <c r="G690" s="392"/>
      <c r="H690" s="392"/>
      <c r="I690" s="392"/>
      <c r="J690" s="392"/>
    </row>
    <row r="691" spans="1:10" s="393" customFormat="1" ht="13.5" customHeight="1">
      <c r="A691" s="391"/>
      <c r="B691" s="391"/>
      <c r="C691" s="378"/>
      <c r="D691" s="378"/>
      <c r="E691" s="392"/>
      <c r="F691" s="392"/>
      <c r="G691" s="392"/>
      <c r="H691" s="392"/>
      <c r="I691" s="392"/>
      <c r="J691" s="392"/>
    </row>
    <row r="692" spans="1:10" s="393" customFormat="1" ht="13.5" customHeight="1">
      <c r="A692" s="391"/>
      <c r="B692" s="391"/>
      <c r="C692" s="378"/>
      <c r="D692" s="378"/>
      <c r="E692" s="392"/>
      <c r="F692" s="392"/>
      <c r="G692" s="392"/>
      <c r="H692" s="392"/>
      <c r="I692" s="392"/>
      <c r="J692" s="392"/>
    </row>
    <row r="693" spans="1:10" s="393" customFormat="1" ht="13.5" customHeight="1">
      <c r="A693" s="391"/>
      <c r="B693" s="391"/>
      <c r="C693" s="378"/>
      <c r="D693" s="378"/>
      <c r="E693" s="392"/>
      <c r="F693" s="392"/>
      <c r="G693" s="392"/>
      <c r="H693" s="392"/>
      <c r="I693" s="392"/>
      <c r="J693" s="392"/>
    </row>
    <row r="694" spans="1:10" s="393" customFormat="1" ht="13.5" customHeight="1">
      <c r="A694" s="391"/>
      <c r="B694" s="391"/>
      <c r="C694" s="378"/>
      <c r="D694" s="378"/>
      <c r="E694" s="392"/>
      <c r="F694" s="392"/>
      <c r="G694" s="392"/>
      <c r="H694" s="392"/>
      <c r="I694" s="392"/>
      <c r="J694" s="392"/>
    </row>
    <row r="695" spans="1:10" s="393" customFormat="1" ht="13.5" customHeight="1">
      <c r="A695" s="391"/>
      <c r="B695" s="391"/>
      <c r="C695" s="378"/>
      <c r="D695" s="378"/>
      <c r="E695" s="392"/>
      <c r="F695" s="392"/>
      <c r="G695" s="392"/>
      <c r="H695" s="392"/>
      <c r="I695" s="392"/>
      <c r="J695" s="392"/>
    </row>
    <row r="696" spans="1:10" s="393" customFormat="1" ht="13.5" customHeight="1">
      <c r="A696" s="391"/>
      <c r="B696" s="391"/>
      <c r="C696" s="378"/>
      <c r="D696" s="378"/>
      <c r="E696" s="392"/>
      <c r="F696" s="392"/>
      <c r="G696" s="392"/>
      <c r="H696" s="392"/>
      <c r="I696" s="392"/>
      <c r="J696" s="392"/>
    </row>
    <row r="697" spans="1:10" s="393" customFormat="1" ht="13.5" customHeight="1">
      <c r="A697" s="391"/>
      <c r="B697" s="391"/>
      <c r="C697" s="378"/>
      <c r="D697" s="378"/>
      <c r="E697" s="392"/>
      <c r="F697" s="392"/>
      <c r="G697" s="392"/>
      <c r="H697" s="392"/>
      <c r="I697" s="392"/>
      <c r="J697" s="392"/>
    </row>
    <row r="698" spans="1:10" s="393" customFormat="1" ht="13.5" customHeight="1">
      <c r="A698" s="391"/>
      <c r="B698" s="391"/>
      <c r="C698" s="378"/>
      <c r="D698" s="378"/>
      <c r="E698" s="392"/>
      <c r="F698" s="392"/>
      <c r="G698" s="392"/>
      <c r="H698" s="392"/>
      <c r="I698" s="392"/>
      <c r="J698" s="392"/>
    </row>
    <row r="699" spans="1:10" s="393" customFormat="1" ht="13.5" customHeight="1">
      <c r="A699" s="391"/>
      <c r="B699" s="391"/>
      <c r="C699" s="378"/>
      <c r="D699" s="378"/>
      <c r="E699" s="392"/>
      <c r="F699" s="392"/>
      <c r="G699" s="392"/>
      <c r="H699" s="392"/>
      <c r="I699" s="392"/>
      <c r="J699" s="392"/>
    </row>
    <row r="700" spans="1:10" s="393" customFormat="1" ht="13.5" customHeight="1">
      <c r="A700" s="391"/>
      <c r="B700" s="391"/>
      <c r="C700" s="378"/>
      <c r="D700" s="378"/>
      <c r="E700" s="392"/>
      <c r="F700" s="392"/>
      <c r="G700" s="392"/>
      <c r="H700" s="392"/>
      <c r="I700" s="392"/>
      <c r="J700" s="392"/>
    </row>
    <row r="701" spans="1:10" s="393" customFormat="1" ht="13.5" customHeight="1">
      <c r="A701" s="391"/>
      <c r="B701" s="391"/>
      <c r="C701" s="378"/>
      <c r="D701" s="378"/>
      <c r="E701" s="392"/>
      <c r="F701" s="392"/>
      <c r="G701" s="392"/>
      <c r="H701" s="392"/>
      <c r="I701" s="392"/>
      <c r="J701" s="392"/>
    </row>
    <row r="702" spans="1:10" s="393" customFormat="1" ht="13.5" customHeight="1">
      <c r="A702" s="391"/>
      <c r="B702" s="391"/>
      <c r="C702" s="378"/>
      <c r="D702" s="378"/>
      <c r="E702" s="392"/>
      <c r="F702" s="392"/>
      <c r="G702" s="392"/>
      <c r="H702" s="392"/>
      <c r="I702" s="392"/>
      <c r="J702" s="392"/>
    </row>
    <row r="703" spans="1:10" s="393" customFormat="1" ht="13.5" customHeight="1">
      <c r="A703" s="391"/>
      <c r="B703" s="391"/>
      <c r="C703" s="378"/>
      <c r="D703" s="378"/>
      <c r="E703" s="392"/>
      <c r="F703" s="392"/>
      <c r="G703" s="392"/>
      <c r="H703" s="392"/>
      <c r="I703" s="392"/>
      <c r="J703" s="392"/>
    </row>
    <row r="704" spans="1:10" s="393" customFormat="1" ht="13.5" customHeight="1">
      <c r="A704" s="391"/>
      <c r="B704" s="391"/>
      <c r="C704" s="378"/>
      <c r="D704" s="378"/>
      <c r="E704" s="392"/>
      <c r="F704" s="392"/>
      <c r="G704" s="392"/>
      <c r="H704" s="392"/>
      <c r="I704" s="392"/>
      <c r="J704" s="392"/>
    </row>
    <row r="705" spans="1:10" s="393" customFormat="1" ht="13.5" customHeight="1">
      <c r="A705" s="391"/>
      <c r="B705" s="391"/>
      <c r="C705" s="378"/>
      <c r="D705" s="378"/>
      <c r="E705" s="392"/>
      <c r="F705" s="392"/>
      <c r="G705" s="392"/>
      <c r="H705" s="392"/>
      <c r="I705" s="392"/>
      <c r="J705" s="392"/>
    </row>
    <row r="706" spans="1:10" s="393" customFormat="1" ht="13.5" customHeight="1">
      <c r="A706" s="391"/>
      <c r="B706" s="391"/>
      <c r="C706" s="378"/>
      <c r="D706" s="378"/>
      <c r="E706" s="392"/>
      <c r="F706" s="392"/>
      <c r="G706" s="392"/>
      <c r="H706" s="392"/>
      <c r="I706" s="392"/>
      <c r="J706" s="392"/>
    </row>
    <row r="707" spans="1:10" s="393" customFormat="1" ht="13.5" customHeight="1">
      <c r="A707" s="391"/>
      <c r="B707" s="391"/>
      <c r="C707" s="378"/>
      <c r="D707" s="378"/>
      <c r="E707" s="392"/>
      <c r="F707" s="392"/>
      <c r="G707" s="392"/>
      <c r="H707" s="392"/>
      <c r="I707" s="392"/>
      <c r="J707" s="392"/>
    </row>
    <row r="708" spans="1:10" s="393" customFormat="1" ht="13.5" customHeight="1">
      <c r="A708" s="391"/>
      <c r="B708" s="391"/>
      <c r="C708" s="378"/>
      <c r="D708" s="378"/>
      <c r="E708" s="392"/>
      <c r="F708" s="392"/>
      <c r="G708" s="392"/>
      <c r="H708" s="392"/>
      <c r="I708" s="392"/>
      <c r="J708" s="392"/>
    </row>
    <row r="709" spans="1:10" s="393" customFormat="1" ht="13.5" customHeight="1">
      <c r="A709" s="391"/>
      <c r="B709" s="391"/>
      <c r="C709" s="378"/>
      <c r="D709" s="378"/>
      <c r="E709" s="392"/>
      <c r="F709" s="392"/>
      <c r="G709" s="392"/>
      <c r="H709" s="392"/>
      <c r="I709" s="392"/>
      <c r="J709" s="392"/>
    </row>
    <row r="710" spans="1:10" s="393" customFormat="1" ht="13.5" customHeight="1">
      <c r="A710" s="391"/>
      <c r="B710" s="391"/>
      <c r="C710" s="378"/>
      <c r="D710" s="378"/>
      <c r="E710" s="392"/>
      <c r="F710" s="392"/>
      <c r="G710" s="392"/>
      <c r="H710" s="392"/>
      <c r="I710" s="392"/>
      <c r="J710" s="392"/>
    </row>
    <row r="711" spans="1:10" s="393" customFormat="1" ht="13.5" customHeight="1">
      <c r="A711" s="391"/>
      <c r="B711" s="391"/>
      <c r="C711" s="378"/>
      <c r="D711" s="378"/>
      <c r="E711" s="392"/>
      <c r="F711" s="392"/>
      <c r="G711" s="392"/>
      <c r="H711" s="392"/>
      <c r="I711" s="392"/>
      <c r="J711" s="392"/>
    </row>
    <row r="712" spans="1:10" s="393" customFormat="1" ht="13.5" customHeight="1">
      <c r="A712" s="391"/>
      <c r="B712" s="391"/>
      <c r="C712" s="378"/>
      <c r="D712" s="378"/>
      <c r="E712" s="392"/>
      <c r="F712" s="392"/>
      <c r="G712" s="392"/>
      <c r="H712" s="392"/>
      <c r="I712" s="392"/>
      <c r="J712" s="392"/>
    </row>
    <row r="713" spans="1:10" s="393" customFormat="1" ht="13.5" customHeight="1">
      <c r="A713" s="391"/>
      <c r="B713" s="391"/>
      <c r="C713" s="378"/>
      <c r="D713" s="378"/>
      <c r="E713" s="392"/>
      <c r="F713" s="392"/>
      <c r="G713" s="392"/>
      <c r="H713" s="392"/>
      <c r="I713" s="392"/>
      <c r="J713" s="392"/>
    </row>
    <row r="714" spans="1:10" s="393" customFormat="1" ht="13.5" customHeight="1">
      <c r="A714" s="391"/>
      <c r="B714" s="391"/>
      <c r="C714" s="378"/>
      <c r="D714" s="378"/>
      <c r="E714" s="392"/>
      <c r="F714" s="392"/>
      <c r="G714" s="392"/>
      <c r="H714" s="392"/>
      <c r="I714" s="392"/>
      <c r="J714" s="392"/>
    </row>
    <row r="715" spans="1:10" s="393" customFormat="1" ht="13.5" customHeight="1">
      <c r="A715" s="391"/>
      <c r="B715" s="391"/>
      <c r="C715" s="378"/>
      <c r="D715" s="378"/>
      <c r="E715" s="392"/>
      <c r="F715" s="392"/>
      <c r="G715" s="392"/>
      <c r="H715" s="392"/>
      <c r="I715" s="392"/>
      <c r="J715" s="392"/>
    </row>
    <row r="716" spans="1:10" s="393" customFormat="1" ht="13.5" customHeight="1">
      <c r="A716" s="391"/>
      <c r="B716" s="391"/>
      <c r="C716" s="378"/>
      <c r="D716" s="378"/>
      <c r="E716" s="392"/>
      <c r="F716" s="392"/>
      <c r="G716" s="392"/>
      <c r="H716" s="392"/>
      <c r="I716" s="392"/>
      <c r="J716" s="392"/>
    </row>
    <row r="717" spans="1:10" s="393" customFormat="1" ht="13.5" customHeight="1">
      <c r="A717" s="391"/>
      <c r="B717" s="391"/>
      <c r="C717" s="378"/>
      <c r="D717" s="378"/>
      <c r="E717" s="392"/>
      <c r="F717" s="392"/>
      <c r="G717" s="392"/>
      <c r="H717" s="392"/>
      <c r="I717" s="392"/>
      <c r="J717" s="392"/>
    </row>
    <row r="718" spans="1:10" s="393" customFormat="1" ht="13.5" customHeight="1">
      <c r="A718" s="391"/>
      <c r="B718" s="391"/>
      <c r="C718" s="378"/>
      <c r="D718" s="378"/>
      <c r="E718" s="392"/>
      <c r="F718" s="392"/>
      <c r="G718" s="392"/>
      <c r="H718" s="392"/>
      <c r="I718" s="392"/>
      <c r="J718" s="392"/>
    </row>
    <row r="719" spans="1:10" s="393" customFormat="1" ht="13.5" customHeight="1">
      <c r="A719" s="391"/>
      <c r="B719" s="391"/>
      <c r="C719" s="378"/>
      <c r="D719" s="378"/>
      <c r="E719" s="392"/>
      <c r="F719" s="392"/>
      <c r="G719" s="392"/>
      <c r="H719" s="392"/>
      <c r="I719" s="392"/>
      <c r="J719" s="392"/>
    </row>
    <row r="720" spans="1:10" s="393" customFormat="1" ht="13.5" customHeight="1">
      <c r="A720" s="391"/>
      <c r="B720" s="391"/>
      <c r="C720" s="378"/>
      <c r="D720" s="378"/>
      <c r="E720" s="392"/>
      <c r="F720" s="392"/>
      <c r="G720" s="392"/>
      <c r="H720" s="392"/>
      <c r="I720" s="392"/>
      <c r="J720" s="392"/>
    </row>
    <row r="721" spans="1:10" s="393" customFormat="1" ht="13.5" customHeight="1">
      <c r="A721" s="391"/>
      <c r="B721" s="391"/>
      <c r="C721" s="378"/>
      <c r="D721" s="378"/>
      <c r="E721" s="392"/>
      <c r="F721" s="392"/>
      <c r="G721" s="392"/>
      <c r="H721" s="392"/>
      <c r="I721" s="392"/>
      <c r="J721" s="392"/>
    </row>
    <row r="722" spans="1:10" s="393" customFormat="1" ht="13.5" customHeight="1">
      <c r="A722" s="391"/>
      <c r="B722" s="391"/>
      <c r="C722" s="378"/>
      <c r="D722" s="378"/>
      <c r="E722" s="392"/>
      <c r="F722" s="392"/>
      <c r="G722" s="392"/>
      <c r="H722" s="392"/>
      <c r="I722" s="392"/>
      <c r="J722" s="392"/>
    </row>
    <row r="723" spans="1:10" s="393" customFormat="1" ht="13.5" customHeight="1">
      <c r="A723" s="391"/>
      <c r="B723" s="391"/>
      <c r="C723" s="378"/>
      <c r="D723" s="378"/>
      <c r="E723" s="392"/>
      <c r="F723" s="392"/>
      <c r="G723" s="392"/>
      <c r="H723" s="392"/>
      <c r="I723" s="392"/>
      <c r="J723" s="392"/>
    </row>
    <row r="724" spans="1:10" s="393" customFormat="1" ht="13.5" customHeight="1">
      <c r="A724" s="391"/>
      <c r="B724" s="391"/>
      <c r="C724" s="378"/>
      <c r="D724" s="378"/>
      <c r="E724" s="392"/>
      <c r="F724" s="392"/>
      <c r="G724" s="392"/>
      <c r="H724" s="392"/>
      <c r="I724" s="392"/>
      <c r="J724" s="392"/>
    </row>
    <row r="725" spans="1:10" s="393" customFormat="1" ht="13.5" customHeight="1">
      <c r="A725" s="391"/>
      <c r="B725" s="391"/>
      <c r="C725" s="378"/>
      <c r="D725" s="378"/>
      <c r="E725" s="392"/>
      <c r="F725" s="392"/>
      <c r="G725" s="392"/>
      <c r="H725" s="392"/>
      <c r="I725" s="392"/>
      <c r="J725" s="392"/>
    </row>
    <row r="726" spans="1:10" s="393" customFormat="1" ht="13.5" customHeight="1">
      <c r="A726" s="391"/>
      <c r="B726" s="391"/>
      <c r="C726" s="378"/>
      <c r="D726" s="378"/>
      <c r="E726" s="392"/>
      <c r="F726" s="392"/>
      <c r="G726" s="392"/>
      <c r="H726" s="392"/>
      <c r="I726" s="392"/>
      <c r="J726" s="392"/>
    </row>
    <row r="727" spans="1:10" s="393" customFormat="1" ht="13.5" customHeight="1">
      <c r="A727" s="391"/>
      <c r="B727" s="391"/>
      <c r="C727" s="378"/>
      <c r="D727" s="378"/>
      <c r="E727" s="392"/>
      <c r="F727" s="392"/>
      <c r="G727" s="392"/>
      <c r="H727" s="392"/>
      <c r="I727" s="392"/>
      <c r="J727" s="392"/>
    </row>
    <row r="728" spans="1:10" s="393" customFormat="1" ht="13.5" customHeight="1">
      <c r="A728" s="391"/>
      <c r="B728" s="391"/>
      <c r="C728" s="378"/>
      <c r="D728" s="378"/>
      <c r="E728" s="392"/>
      <c r="F728" s="392"/>
      <c r="G728" s="392"/>
      <c r="H728" s="392"/>
      <c r="I728" s="392"/>
      <c r="J728" s="392"/>
    </row>
    <row r="729" spans="1:10" s="393" customFormat="1" ht="13.5" customHeight="1">
      <c r="A729" s="391"/>
      <c r="B729" s="391"/>
      <c r="C729" s="378"/>
      <c r="D729" s="378"/>
      <c r="E729" s="392"/>
      <c r="F729" s="392"/>
      <c r="G729" s="392"/>
      <c r="H729" s="392"/>
      <c r="I729" s="392"/>
      <c r="J729" s="392"/>
    </row>
    <row r="730" spans="1:10" s="393" customFormat="1" ht="13.5" customHeight="1">
      <c r="A730" s="391"/>
      <c r="B730" s="391"/>
      <c r="C730" s="378"/>
      <c r="D730" s="378"/>
      <c r="E730" s="392"/>
      <c r="F730" s="392"/>
      <c r="G730" s="392"/>
      <c r="H730" s="392"/>
      <c r="I730" s="392"/>
      <c r="J730" s="392"/>
    </row>
    <row r="731" spans="1:10" s="393" customFormat="1" ht="13.5" customHeight="1">
      <c r="A731" s="391"/>
      <c r="B731" s="391"/>
      <c r="C731" s="378"/>
      <c r="D731" s="378"/>
      <c r="E731" s="392"/>
      <c r="F731" s="392"/>
      <c r="G731" s="392"/>
      <c r="H731" s="392"/>
      <c r="I731" s="392"/>
      <c r="J731" s="392"/>
    </row>
    <row r="732" spans="1:10" s="393" customFormat="1" ht="13.5" customHeight="1">
      <c r="A732" s="391"/>
      <c r="B732" s="391"/>
      <c r="C732" s="378"/>
      <c r="D732" s="378"/>
      <c r="E732" s="392"/>
      <c r="F732" s="392"/>
      <c r="G732" s="392"/>
      <c r="H732" s="392"/>
      <c r="I732" s="392"/>
      <c r="J732" s="392"/>
    </row>
    <row r="733" spans="1:10" s="393" customFormat="1" ht="13.5" customHeight="1">
      <c r="A733" s="391"/>
      <c r="B733" s="391"/>
      <c r="C733" s="378"/>
      <c r="D733" s="378"/>
      <c r="E733" s="392"/>
      <c r="F733" s="392"/>
      <c r="G733" s="392"/>
      <c r="H733" s="392"/>
      <c r="I733" s="392"/>
      <c r="J733" s="392"/>
    </row>
    <row r="734" spans="1:10" s="393" customFormat="1" ht="13.5" customHeight="1">
      <c r="A734" s="391"/>
      <c r="B734" s="391"/>
      <c r="C734" s="378"/>
      <c r="D734" s="378"/>
      <c r="E734" s="392"/>
      <c r="F734" s="392"/>
      <c r="G734" s="392"/>
      <c r="H734" s="392"/>
      <c r="I734" s="392"/>
      <c r="J734" s="392"/>
    </row>
    <row r="735" spans="1:10" s="393" customFormat="1" ht="13.5" customHeight="1">
      <c r="A735" s="391"/>
      <c r="B735" s="391"/>
      <c r="C735" s="378"/>
      <c r="D735" s="378"/>
      <c r="E735" s="392"/>
      <c r="F735" s="392"/>
      <c r="G735" s="392"/>
      <c r="H735" s="392"/>
      <c r="I735" s="392"/>
      <c r="J735" s="392"/>
    </row>
    <row r="736" spans="1:10" s="393" customFormat="1" ht="13.5" customHeight="1">
      <c r="A736" s="391"/>
      <c r="B736" s="391"/>
      <c r="C736" s="378"/>
      <c r="D736" s="378"/>
      <c r="E736" s="392"/>
      <c r="F736" s="392"/>
      <c r="G736" s="392"/>
      <c r="H736" s="392"/>
      <c r="I736" s="392"/>
      <c r="J736" s="392"/>
    </row>
    <row r="737" spans="1:10" s="393" customFormat="1" ht="13.5" customHeight="1">
      <c r="A737" s="391"/>
      <c r="B737" s="391"/>
      <c r="C737" s="378"/>
      <c r="D737" s="378"/>
      <c r="E737" s="392"/>
      <c r="F737" s="392"/>
      <c r="G737" s="392"/>
      <c r="H737" s="392"/>
      <c r="I737" s="392"/>
      <c r="J737" s="392"/>
    </row>
    <row r="738" spans="1:10" s="393" customFormat="1" ht="13.5" customHeight="1">
      <c r="A738" s="391"/>
      <c r="B738" s="391"/>
      <c r="C738" s="378"/>
      <c r="D738" s="378"/>
      <c r="E738" s="392"/>
      <c r="F738" s="392"/>
      <c r="G738" s="392"/>
      <c r="H738" s="392"/>
      <c r="I738" s="392"/>
      <c r="J738" s="392"/>
    </row>
    <row r="739" spans="1:10" s="393" customFormat="1" ht="13.5" customHeight="1">
      <c r="A739" s="391"/>
      <c r="B739" s="391"/>
      <c r="C739" s="378"/>
      <c r="D739" s="378"/>
      <c r="E739" s="392"/>
      <c r="F739" s="392"/>
      <c r="G739" s="392"/>
      <c r="H739" s="392"/>
      <c r="I739" s="392"/>
      <c r="J739" s="392"/>
    </row>
    <row r="740" spans="1:10" s="393" customFormat="1" ht="13.5" customHeight="1">
      <c r="A740" s="391"/>
      <c r="B740" s="391"/>
      <c r="C740" s="378"/>
      <c r="D740" s="378"/>
      <c r="E740" s="392"/>
      <c r="F740" s="392"/>
      <c r="G740" s="392"/>
      <c r="H740" s="392"/>
      <c r="I740" s="392"/>
      <c r="J740" s="392"/>
    </row>
    <row r="741" spans="1:10" s="395" customFormat="1" ht="13.5" customHeight="1">
      <c r="A741" s="391"/>
      <c r="B741" s="391"/>
      <c r="C741" s="378"/>
      <c r="D741" s="378"/>
      <c r="E741" s="394"/>
      <c r="F741" s="394"/>
      <c r="G741" s="394"/>
      <c r="H741" s="394"/>
      <c r="I741" s="394"/>
      <c r="J741" s="394"/>
    </row>
    <row r="742" spans="1:10" s="395" customFormat="1" ht="13.5" customHeight="1">
      <c r="A742" s="391"/>
      <c r="B742" s="391"/>
      <c r="C742" s="378"/>
      <c r="D742" s="378"/>
      <c r="E742" s="394"/>
      <c r="F742" s="394"/>
      <c r="G742" s="394"/>
      <c r="H742" s="394"/>
      <c r="I742" s="394"/>
      <c r="J742" s="394"/>
    </row>
    <row r="743" spans="1:10" s="395" customFormat="1" ht="13.5" customHeight="1">
      <c r="A743" s="391"/>
      <c r="B743" s="391"/>
      <c r="C743" s="378"/>
      <c r="D743" s="378"/>
      <c r="E743" s="394"/>
      <c r="F743" s="394"/>
      <c r="G743" s="394"/>
      <c r="H743" s="394"/>
      <c r="I743" s="394"/>
      <c r="J743" s="394"/>
    </row>
    <row r="744" spans="1:10" s="395" customFormat="1" ht="13.5" customHeight="1">
      <c r="A744" s="391"/>
      <c r="B744" s="391"/>
      <c r="C744" s="378"/>
      <c r="D744" s="378"/>
      <c r="E744" s="394"/>
      <c r="F744" s="394"/>
      <c r="G744" s="394"/>
      <c r="H744" s="394"/>
      <c r="I744" s="394"/>
      <c r="J744" s="394"/>
    </row>
    <row r="745" spans="1:10" s="395" customFormat="1" ht="13.5" customHeight="1">
      <c r="A745" s="391"/>
      <c r="B745" s="391"/>
      <c r="C745" s="378"/>
      <c r="D745" s="378"/>
      <c r="E745" s="394"/>
      <c r="F745" s="394"/>
      <c r="G745" s="394"/>
      <c r="H745" s="394"/>
      <c r="I745" s="394"/>
      <c r="J745" s="394"/>
    </row>
    <row r="746" spans="1:10" s="395" customFormat="1" ht="13.5" customHeight="1">
      <c r="A746" s="391"/>
      <c r="B746" s="391"/>
      <c r="C746" s="378"/>
      <c r="D746" s="378"/>
      <c r="E746" s="394"/>
      <c r="F746" s="394"/>
      <c r="G746" s="394"/>
      <c r="H746" s="394"/>
      <c r="I746" s="394"/>
      <c r="J746" s="394"/>
    </row>
    <row r="747" spans="1:10" s="395" customFormat="1" ht="13.5" customHeight="1">
      <c r="A747" s="391"/>
      <c r="B747" s="391"/>
      <c r="C747" s="378"/>
      <c r="D747" s="378"/>
      <c r="E747" s="394"/>
      <c r="F747" s="394"/>
      <c r="G747" s="394"/>
      <c r="H747" s="394"/>
      <c r="I747" s="394"/>
      <c r="J747" s="394"/>
    </row>
    <row r="748" spans="1:10" s="395" customFormat="1" ht="13.5" customHeight="1">
      <c r="A748" s="391"/>
      <c r="B748" s="391"/>
      <c r="C748" s="378"/>
      <c r="D748" s="378"/>
      <c r="E748" s="394"/>
      <c r="F748" s="394"/>
      <c r="G748" s="394"/>
      <c r="H748" s="394"/>
      <c r="I748" s="394"/>
      <c r="J748" s="394"/>
    </row>
    <row r="749" spans="1:10" s="395" customFormat="1" ht="13.5" customHeight="1">
      <c r="A749" s="391"/>
      <c r="B749" s="391"/>
      <c r="C749" s="378"/>
      <c r="D749" s="378"/>
      <c r="E749" s="394"/>
      <c r="F749" s="394"/>
      <c r="G749" s="394"/>
      <c r="H749" s="394"/>
      <c r="I749" s="394"/>
      <c r="J749" s="394"/>
    </row>
    <row r="750" spans="1:10" s="395" customFormat="1" ht="13.5" customHeight="1">
      <c r="A750" s="391"/>
      <c r="B750" s="391"/>
      <c r="C750" s="378"/>
      <c r="D750" s="378"/>
      <c r="E750" s="394"/>
      <c r="F750" s="394"/>
      <c r="G750" s="394"/>
      <c r="H750" s="394"/>
      <c r="I750" s="394"/>
      <c r="J750" s="394"/>
    </row>
    <row r="751" spans="1:10" s="395" customFormat="1" ht="13.5" customHeight="1">
      <c r="A751" s="391"/>
      <c r="B751" s="391"/>
      <c r="C751" s="378"/>
      <c r="D751" s="378"/>
      <c r="E751" s="394"/>
      <c r="F751" s="394"/>
      <c r="G751" s="394"/>
      <c r="H751" s="394"/>
      <c r="I751" s="394"/>
      <c r="J751" s="394"/>
    </row>
    <row r="752" spans="1:10" s="395" customFormat="1" ht="13.5" customHeight="1">
      <c r="A752" s="391"/>
      <c r="B752" s="391"/>
      <c r="C752" s="378"/>
      <c r="D752" s="378"/>
      <c r="E752" s="394"/>
      <c r="F752" s="394"/>
      <c r="G752" s="394"/>
      <c r="H752" s="394"/>
      <c r="I752" s="394"/>
      <c r="J752" s="394"/>
    </row>
    <row r="753" spans="1:10" s="395" customFormat="1" ht="13.5" customHeight="1">
      <c r="A753" s="391"/>
      <c r="B753" s="391"/>
      <c r="C753" s="378"/>
      <c r="D753" s="378"/>
      <c r="E753" s="394"/>
      <c r="F753" s="394"/>
      <c r="G753" s="394"/>
      <c r="H753" s="394"/>
      <c r="I753" s="394"/>
      <c r="J753" s="394"/>
    </row>
    <row r="754" spans="1:10" s="395" customFormat="1" ht="13.5" customHeight="1">
      <c r="A754" s="391"/>
      <c r="B754" s="391"/>
      <c r="C754" s="378"/>
      <c r="D754" s="378"/>
      <c r="E754" s="394"/>
      <c r="F754" s="394"/>
      <c r="G754" s="394"/>
      <c r="H754" s="394"/>
      <c r="I754" s="394"/>
      <c r="J754" s="394"/>
    </row>
    <row r="755" spans="1:10" s="395" customFormat="1" ht="13.5" customHeight="1">
      <c r="A755" s="391"/>
      <c r="B755" s="391"/>
      <c r="C755" s="378"/>
      <c r="D755" s="378"/>
      <c r="E755" s="394"/>
      <c r="F755" s="394"/>
      <c r="G755" s="394"/>
      <c r="H755" s="394"/>
      <c r="I755" s="394"/>
      <c r="J755" s="394"/>
    </row>
    <row r="756" spans="1:10" s="395" customFormat="1" ht="13.5" customHeight="1">
      <c r="A756" s="391"/>
      <c r="B756" s="391"/>
      <c r="C756" s="378"/>
      <c r="D756" s="378"/>
      <c r="E756" s="394"/>
      <c r="F756" s="394"/>
      <c r="G756" s="394"/>
      <c r="H756" s="394"/>
      <c r="I756" s="394"/>
      <c r="J756" s="394"/>
    </row>
    <row r="757" spans="1:10" s="395" customFormat="1" ht="13.5" customHeight="1">
      <c r="A757" s="391"/>
      <c r="B757" s="391"/>
      <c r="C757" s="378"/>
      <c r="D757" s="378"/>
      <c r="E757" s="394"/>
      <c r="F757" s="394"/>
      <c r="G757" s="394"/>
      <c r="H757" s="394"/>
      <c r="I757" s="394"/>
      <c r="J757" s="394"/>
    </row>
    <row r="758" spans="1:10" s="395" customFormat="1" ht="13.5" customHeight="1">
      <c r="A758" s="391"/>
      <c r="B758" s="391"/>
      <c r="C758" s="378"/>
      <c r="D758" s="378"/>
      <c r="E758" s="394"/>
      <c r="F758" s="394"/>
      <c r="G758" s="394"/>
      <c r="H758" s="394"/>
      <c r="I758" s="394"/>
      <c r="J758" s="394"/>
    </row>
    <row r="759" spans="1:10" s="395" customFormat="1" ht="13.5" customHeight="1">
      <c r="A759" s="391"/>
      <c r="B759" s="391"/>
      <c r="C759" s="378"/>
      <c r="D759" s="378"/>
      <c r="E759" s="394"/>
      <c r="F759" s="394"/>
      <c r="G759" s="394"/>
      <c r="H759" s="394"/>
      <c r="I759" s="394"/>
      <c r="J759" s="394"/>
    </row>
    <row r="760" spans="1:10" s="395" customFormat="1" ht="13.5" customHeight="1">
      <c r="A760" s="391"/>
      <c r="B760" s="391"/>
      <c r="C760" s="378"/>
      <c r="D760" s="378"/>
      <c r="E760" s="394"/>
      <c r="F760" s="394"/>
      <c r="G760" s="394"/>
      <c r="H760" s="394"/>
      <c r="I760" s="394"/>
      <c r="J760" s="394"/>
    </row>
    <row r="761" spans="1:10" s="395" customFormat="1" ht="13.5" customHeight="1">
      <c r="A761" s="391"/>
      <c r="B761" s="391"/>
      <c r="C761" s="378"/>
      <c r="D761" s="378"/>
      <c r="E761" s="394"/>
      <c r="F761" s="394"/>
      <c r="G761" s="394"/>
      <c r="H761" s="394"/>
      <c r="I761" s="394"/>
      <c r="J761" s="394"/>
    </row>
    <row r="762" spans="1:10" s="395" customFormat="1" ht="13.5" customHeight="1">
      <c r="A762" s="391"/>
      <c r="B762" s="391"/>
      <c r="C762" s="378"/>
      <c r="D762" s="378"/>
      <c r="E762" s="394"/>
      <c r="F762" s="394"/>
      <c r="G762" s="394"/>
      <c r="H762" s="394"/>
      <c r="I762" s="394"/>
      <c r="J762" s="394"/>
    </row>
    <row r="763" spans="1:10" s="395" customFormat="1" ht="13.5" customHeight="1">
      <c r="A763" s="391"/>
      <c r="B763" s="391"/>
      <c r="C763" s="378"/>
      <c r="D763" s="378"/>
      <c r="E763" s="394"/>
      <c r="F763" s="394"/>
      <c r="G763" s="394"/>
      <c r="H763" s="394"/>
      <c r="I763" s="394"/>
      <c r="J763" s="394"/>
    </row>
    <row r="764" spans="1:10" s="395" customFormat="1" ht="13.5" customHeight="1">
      <c r="A764" s="391"/>
      <c r="B764" s="391"/>
      <c r="C764" s="378"/>
      <c r="D764" s="378"/>
      <c r="E764" s="394"/>
      <c r="F764" s="394"/>
      <c r="G764" s="394"/>
      <c r="H764" s="394"/>
      <c r="I764" s="394"/>
      <c r="J764" s="394"/>
    </row>
    <row r="765" spans="1:10" s="395" customFormat="1" ht="13.5" customHeight="1">
      <c r="A765" s="391"/>
      <c r="B765" s="391"/>
      <c r="C765" s="378"/>
      <c r="D765" s="378"/>
      <c r="E765" s="394"/>
      <c r="F765" s="394"/>
      <c r="G765" s="394"/>
      <c r="H765" s="394"/>
      <c r="I765" s="394"/>
      <c r="J765" s="394"/>
    </row>
    <row r="766" spans="1:10" s="395" customFormat="1" ht="13.5" customHeight="1">
      <c r="A766" s="391"/>
      <c r="B766" s="391"/>
      <c r="C766" s="378"/>
      <c r="D766" s="378"/>
      <c r="E766" s="394"/>
      <c r="F766" s="394"/>
      <c r="G766" s="394"/>
      <c r="H766" s="394"/>
      <c r="I766" s="394"/>
      <c r="J766" s="394"/>
    </row>
    <row r="767" spans="1:10" s="395" customFormat="1" ht="13.5" customHeight="1">
      <c r="A767" s="391"/>
      <c r="B767" s="391"/>
      <c r="C767" s="378"/>
      <c r="D767" s="378"/>
      <c r="E767" s="394"/>
      <c r="F767" s="394"/>
      <c r="G767" s="394"/>
      <c r="H767" s="394"/>
      <c r="I767" s="394"/>
      <c r="J767" s="394"/>
    </row>
    <row r="768" spans="1:10" s="395" customFormat="1" ht="13.5" customHeight="1">
      <c r="A768" s="391"/>
      <c r="B768" s="391"/>
      <c r="C768" s="378"/>
      <c r="D768" s="378"/>
      <c r="E768" s="394"/>
      <c r="F768" s="394"/>
      <c r="G768" s="394"/>
      <c r="H768" s="394"/>
      <c r="I768" s="394"/>
      <c r="J768" s="394"/>
    </row>
    <row r="769" spans="1:10" s="395" customFormat="1" ht="13.5" customHeight="1">
      <c r="A769" s="391"/>
      <c r="B769" s="391"/>
      <c r="C769" s="378"/>
      <c r="D769" s="378"/>
      <c r="E769" s="394"/>
      <c r="F769" s="394"/>
      <c r="G769" s="394"/>
      <c r="H769" s="394"/>
      <c r="I769" s="394"/>
      <c r="J769" s="394"/>
    </row>
    <row r="770" spans="1:10" s="395" customFormat="1" ht="13.5" customHeight="1">
      <c r="A770" s="391"/>
      <c r="B770" s="391"/>
      <c r="C770" s="378"/>
      <c r="D770" s="378"/>
      <c r="E770" s="394"/>
      <c r="F770" s="394"/>
      <c r="G770" s="394"/>
      <c r="H770" s="394"/>
      <c r="I770" s="394"/>
      <c r="J770" s="394"/>
    </row>
    <row r="771" spans="1:10" s="395" customFormat="1" ht="13.5" customHeight="1">
      <c r="A771" s="391"/>
      <c r="B771" s="391"/>
      <c r="C771" s="378"/>
      <c r="D771" s="378"/>
      <c r="E771" s="394"/>
      <c r="F771" s="394"/>
      <c r="G771" s="394"/>
      <c r="H771" s="394"/>
      <c r="I771" s="394"/>
      <c r="J771" s="394"/>
    </row>
    <row r="772" spans="1:10" s="395" customFormat="1" ht="13.5" customHeight="1">
      <c r="A772" s="391"/>
      <c r="B772" s="391"/>
      <c r="C772" s="378"/>
      <c r="D772" s="378"/>
      <c r="E772" s="394"/>
      <c r="F772" s="394"/>
      <c r="G772" s="394"/>
      <c r="H772" s="394"/>
      <c r="I772" s="394"/>
      <c r="J772" s="394"/>
    </row>
    <row r="773" spans="1:10" s="395" customFormat="1" ht="13.5" customHeight="1">
      <c r="A773" s="391"/>
      <c r="B773" s="391"/>
      <c r="C773" s="378"/>
      <c r="D773" s="378"/>
      <c r="E773" s="394"/>
      <c r="F773" s="394"/>
      <c r="G773" s="394"/>
      <c r="H773" s="394"/>
      <c r="I773" s="394"/>
      <c r="J773" s="394"/>
    </row>
    <row r="774" spans="1:10" s="395" customFormat="1" ht="13.5" customHeight="1">
      <c r="A774" s="391"/>
      <c r="B774" s="391"/>
      <c r="C774" s="378"/>
      <c r="D774" s="378"/>
      <c r="E774" s="394"/>
      <c r="F774" s="394"/>
      <c r="G774" s="394"/>
      <c r="H774" s="394"/>
      <c r="I774" s="394"/>
      <c r="J774" s="394"/>
    </row>
    <row r="775" spans="1:10" s="395" customFormat="1" ht="13.5" customHeight="1">
      <c r="A775" s="391"/>
      <c r="B775" s="391"/>
      <c r="C775" s="378"/>
      <c r="D775" s="378"/>
      <c r="E775" s="394"/>
      <c r="F775" s="394"/>
      <c r="G775" s="394"/>
      <c r="H775" s="394"/>
      <c r="I775" s="394"/>
      <c r="J775" s="394"/>
    </row>
    <row r="776" spans="1:10" s="395" customFormat="1" ht="13.5" customHeight="1">
      <c r="A776" s="391"/>
      <c r="B776" s="391"/>
      <c r="C776" s="378"/>
      <c r="D776" s="378"/>
      <c r="E776" s="394"/>
      <c r="F776" s="394"/>
      <c r="G776" s="394"/>
      <c r="H776" s="394"/>
      <c r="I776" s="394"/>
      <c r="J776" s="394"/>
    </row>
    <row r="777" spans="1:10" s="395" customFormat="1" ht="13.5" customHeight="1">
      <c r="A777" s="391"/>
      <c r="B777" s="391"/>
      <c r="C777" s="378"/>
      <c r="D777" s="378"/>
      <c r="E777" s="394"/>
      <c r="F777" s="394"/>
      <c r="G777" s="394"/>
      <c r="H777" s="394"/>
      <c r="I777" s="394"/>
      <c r="J777" s="394"/>
    </row>
    <row r="778" spans="1:10" s="395" customFormat="1" ht="13.5" customHeight="1">
      <c r="A778" s="391"/>
      <c r="B778" s="391"/>
      <c r="C778" s="378"/>
      <c r="D778" s="378"/>
      <c r="E778" s="394"/>
      <c r="F778" s="394"/>
      <c r="G778" s="394"/>
      <c r="H778" s="394"/>
      <c r="I778" s="394"/>
      <c r="J778" s="394"/>
    </row>
    <row r="779" spans="1:10" s="395" customFormat="1" ht="13.5" customHeight="1">
      <c r="A779" s="391"/>
      <c r="B779" s="391"/>
      <c r="C779" s="378"/>
      <c r="D779" s="378"/>
      <c r="E779" s="394"/>
      <c r="F779" s="394"/>
      <c r="G779" s="394"/>
      <c r="H779" s="394"/>
      <c r="I779" s="394"/>
      <c r="J779" s="394"/>
    </row>
    <row r="780" spans="1:10" s="395" customFormat="1" ht="13.5" customHeight="1">
      <c r="A780" s="391"/>
      <c r="B780" s="391"/>
      <c r="C780" s="378"/>
      <c r="D780" s="378"/>
      <c r="E780" s="394"/>
      <c r="F780" s="394"/>
      <c r="G780" s="394"/>
      <c r="H780" s="394"/>
      <c r="I780" s="394"/>
      <c r="J780" s="394"/>
    </row>
    <row r="781" spans="1:10" s="395" customFormat="1" ht="13.5" customHeight="1">
      <c r="A781" s="391"/>
      <c r="B781" s="391"/>
      <c r="C781" s="378"/>
      <c r="D781" s="378"/>
      <c r="E781" s="394"/>
      <c r="F781" s="394"/>
      <c r="G781" s="394"/>
      <c r="H781" s="394"/>
      <c r="I781" s="394"/>
      <c r="J781" s="394"/>
    </row>
    <row r="782" spans="1:10" s="395" customFormat="1" ht="13.5" customHeight="1">
      <c r="A782" s="391"/>
      <c r="B782" s="391"/>
      <c r="C782" s="378"/>
      <c r="D782" s="378"/>
      <c r="E782" s="394"/>
      <c r="F782" s="394"/>
      <c r="G782" s="394"/>
      <c r="H782" s="394"/>
      <c r="I782" s="394"/>
      <c r="J782" s="394"/>
    </row>
    <row r="783" spans="1:10" s="395" customFormat="1" ht="13.5" customHeight="1">
      <c r="A783" s="391"/>
      <c r="B783" s="391"/>
      <c r="C783" s="378"/>
      <c r="D783" s="378"/>
      <c r="E783" s="394"/>
      <c r="F783" s="394"/>
      <c r="G783" s="394"/>
      <c r="H783" s="394"/>
      <c r="I783" s="394"/>
      <c r="J783" s="394"/>
    </row>
    <row r="784" spans="1:10" s="395" customFormat="1" ht="13.5" customHeight="1">
      <c r="A784" s="391"/>
      <c r="B784" s="391"/>
      <c r="C784" s="378"/>
      <c r="D784" s="378"/>
      <c r="E784" s="394"/>
      <c r="F784" s="394"/>
      <c r="G784" s="394"/>
      <c r="H784" s="394"/>
      <c r="I784" s="394"/>
      <c r="J784" s="394"/>
    </row>
    <row r="785" spans="1:10" s="395" customFormat="1" ht="13.5" customHeight="1">
      <c r="A785" s="391"/>
      <c r="B785" s="391"/>
      <c r="C785" s="378"/>
      <c r="D785" s="378"/>
      <c r="E785" s="394"/>
      <c r="F785" s="394"/>
      <c r="G785" s="394"/>
      <c r="H785" s="394"/>
      <c r="I785" s="394"/>
      <c r="J785" s="394"/>
    </row>
    <row r="786" spans="1:10" s="395" customFormat="1" ht="13.5" customHeight="1">
      <c r="A786" s="391"/>
      <c r="B786" s="391"/>
      <c r="C786" s="378"/>
      <c r="D786" s="378"/>
      <c r="E786" s="394"/>
      <c r="F786" s="394"/>
      <c r="G786" s="394"/>
      <c r="H786" s="394"/>
      <c r="I786" s="394"/>
      <c r="J786" s="394"/>
    </row>
    <row r="787" spans="1:10" s="395" customFormat="1" ht="13.5" customHeight="1">
      <c r="A787" s="391"/>
      <c r="B787" s="391"/>
      <c r="C787" s="378"/>
      <c r="D787" s="378"/>
      <c r="E787" s="394"/>
      <c r="F787" s="394"/>
      <c r="G787" s="394"/>
      <c r="H787" s="394"/>
      <c r="I787" s="394"/>
      <c r="J787" s="394"/>
    </row>
    <row r="788" spans="1:10" s="395" customFormat="1" ht="13.5" customHeight="1">
      <c r="A788" s="391"/>
      <c r="B788" s="391"/>
      <c r="C788" s="378"/>
      <c r="D788" s="378"/>
      <c r="E788" s="394"/>
      <c r="F788" s="394"/>
      <c r="G788" s="394"/>
      <c r="H788" s="394"/>
      <c r="I788" s="394"/>
      <c r="J788" s="394"/>
    </row>
    <row r="789" spans="1:10" s="395" customFormat="1" ht="13.5" customHeight="1">
      <c r="A789" s="391"/>
      <c r="B789" s="391"/>
      <c r="C789" s="378"/>
      <c r="D789" s="378"/>
      <c r="E789" s="394"/>
      <c r="F789" s="394"/>
      <c r="G789" s="394"/>
      <c r="H789" s="394"/>
      <c r="I789" s="394"/>
      <c r="J789" s="394"/>
    </row>
    <row r="790" spans="1:10" s="395" customFormat="1" ht="13.5" customHeight="1">
      <c r="A790" s="391"/>
      <c r="B790" s="391"/>
      <c r="C790" s="378"/>
      <c r="D790" s="378"/>
      <c r="E790" s="394"/>
      <c r="F790" s="394"/>
      <c r="G790" s="394"/>
      <c r="H790" s="394"/>
      <c r="I790" s="394"/>
      <c r="J790" s="394"/>
    </row>
    <row r="791" spans="1:10" s="395" customFormat="1" ht="13.5" customHeight="1">
      <c r="A791" s="391"/>
      <c r="B791" s="391"/>
      <c r="C791" s="378"/>
      <c r="D791" s="378"/>
      <c r="E791" s="394"/>
      <c r="F791" s="394"/>
      <c r="G791" s="394"/>
      <c r="H791" s="394"/>
      <c r="I791" s="394"/>
      <c r="J791" s="394"/>
    </row>
    <row r="792" spans="1:10" s="395" customFormat="1" ht="13.5" customHeight="1">
      <c r="A792" s="391"/>
      <c r="B792" s="391"/>
      <c r="C792" s="378"/>
      <c r="D792" s="378"/>
      <c r="E792" s="394"/>
      <c r="F792" s="394"/>
      <c r="G792" s="394"/>
      <c r="H792" s="394"/>
      <c r="I792" s="394"/>
      <c r="J792" s="394"/>
    </row>
    <row r="793" spans="1:10" s="395" customFormat="1" ht="13.5" customHeight="1">
      <c r="A793" s="391"/>
      <c r="B793" s="391"/>
      <c r="C793" s="378"/>
      <c r="D793" s="378"/>
      <c r="E793" s="394"/>
      <c r="F793" s="394"/>
      <c r="G793" s="394"/>
      <c r="H793" s="394"/>
      <c r="I793" s="394"/>
      <c r="J793" s="394"/>
    </row>
    <row r="794" spans="1:10" s="395" customFormat="1" ht="13.5" customHeight="1">
      <c r="A794" s="391"/>
      <c r="B794" s="391"/>
      <c r="C794" s="378"/>
      <c r="D794" s="378"/>
      <c r="E794" s="394"/>
      <c r="F794" s="394"/>
      <c r="G794" s="394"/>
      <c r="H794" s="394"/>
      <c r="I794" s="394"/>
      <c r="J794" s="394"/>
    </row>
    <row r="795" spans="1:10" s="395" customFormat="1" ht="13.5" customHeight="1">
      <c r="A795" s="391"/>
      <c r="B795" s="391"/>
      <c r="C795" s="378"/>
      <c r="D795" s="378"/>
      <c r="E795" s="394"/>
      <c r="F795" s="394"/>
      <c r="G795" s="394"/>
      <c r="H795" s="394"/>
      <c r="I795" s="394"/>
      <c r="J795" s="394"/>
    </row>
    <row r="796" spans="1:10" s="395" customFormat="1" ht="13.5" customHeight="1">
      <c r="A796" s="391"/>
      <c r="B796" s="391"/>
      <c r="C796" s="378"/>
      <c r="D796" s="378"/>
      <c r="E796" s="394"/>
      <c r="F796" s="394"/>
      <c r="G796" s="394"/>
      <c r="H796" s="394"/>
      <c r="I796" s="394"/>
      <c r="J796" s="394"/>
    </row>
    <row r="797" spans="1:10" s="395" customFormat="1" ht="13.5" customHeight="1">
      <c r="A797" s="391"/>
      <c r="B797" s="391"/>
      <c r="C797" s="378"/>
      <c r="D797" s="378"/>
      <c r="E797" s="394"/>
      <c r="F797" s="394"/>
      <c r="G797" s="394"/>
      <c r="H797" s="394"/>
      <c r="I797" s="394"/>
      <c r="J797" s="394"/>
    </row>
    <row r="798" spans="1:10" s="395" customFormat="1" ht="13.5" customHeight="1">
      <c r="A798" s="391"/>
      <c r="B798" s="391"/>
      <c r="C798" s="378"/>
      <c r="D798" s="378"/>
      <c r="E798" s="394"/>
      <c r="F798" s="394"/>
      <c r="G798" s="394"/>
      <c r="H798" s="394"/>
      <c r="I798" s="394"/>
      <c r="J798" s="394"/>
    </row>
    <row r="799" spans="1:10" s="395" customFormat="1" ht="13.5" customHeight="1">
      <c r="A799" s="391"/>
      <c r="B799" s="391"/>
      <c r="C799" s="378"/>
      <c r="D799" s="378"/>
      <c r="E799" s="394"/>
      <c r="F799" s="394"/>
      <c r="G799" s="394"/>
      <c r="H799" s="394"/>
      <c r="I799" s="394"/>
      <c r="J799" s="394"/>
    </row>
    <row r="800" spans="1:10" s="395" customFormat="1" ht="13.5" customHeight="1">
      <c r="A800" s="391"/>
      <c r="B800" s="391"/>
      <c r="C800" s="378"/>
      <c r="D800" s="378"/>
      <c r="E800" s="394"/>
      <c r="F800" s="394"/>
      <c r="G800" s="394"/>
      <c r="H800" s="394"/>
      <c r="I800" s="394"/>
      <c r="J800" s="394"/>
    </row>
    <row r="801" spans="1:10" s="395" customFormat="1" ht="13.5" customHeight="1">
      <c r="A801" s="391"/>
      <c r="B801" s="391"/>
      <c r="C801" s="378"/>
      <c r="D801" s="378"/>
      <c r="E801" s="394"/>
      <c r="F801" s="394"/>
      <c r="G801" s="394"/>
      <c r="H801" s="394"/>
      <c r="I801" s="394"/>
      <c r="J801" s="394"/>
    </row>
    <row r="802" spans="1:10" s="395" customFormat="1" ht="13.5" customHeight="1">
      <c r="A802" s="391"/>
      <c r="B802" s="391"/>
      <c r="C802" s="378"/>
      <c r="D802" s="378"/>
      <c r="E802" s="394"/>
      <c r="F802" s="394"/>
      <c r="G802" s="394"/>
      <c r="H802" s="394"/>
      <c r="I802" s="394"/>
      <c r="J802" s="394"/>
    </row>
    <row r="803" spans="1:10" s="395" customFormat="1" ht="13.5" customHeight="1">
      <c r="A803" s="391"/>
      <c r="B803" s="391"/>
      <c r="C803" s="378"/>
      <c r="D803" s="378"/>
      <c r="E803" s="394"/>
      <c r="F803" s="394"/>
      <c r="G803" s="394"/>
      <c r="H803" s="394"/>
      <c r="I803" s="394"/>
      <c r="J803" s="394"/>
    </row>
    <row r="804" spans="1:10" s="395" customFormat="1" ht="13.5" customHeight="1">
      <c r="A804" s="391"/>
      <c r="B804" s="391"/>
      <c r="C804" s="378"/>
      <c r="D804" s="378"/>
      <c r="E804" s="394"/>
      <c r="F804" s="394"/>
      <c r="G804" s="394"/>
      <c r="H804" s="394"/>
      <c r="I804" s="394"/>
      <c r="J804" s="394"/>
    </row>
    <row r="805" spans="1:10" s="395" customFormat="1" ht="13.5" customHeight="1">
      <c r="A805" s="391"/>
      <c r="B805" s="391"/>
      <c r="C805" s="378"/>
      <c r="D805" s="378"/>
      <c r="E805" s="394"/>
      <c r="F805" s="394"/>
      <c r="G805" s="394"/>
      <c r="H805" s="394"/>
      <c r="I805" s="394"/>
      <c r="J805" s="394"/>
    </row>
    <row r="806" spans="1:10" s="395" customFormat="1" ht="13.5" customHeight="1">
      <c r="A806" s="391"/>
      <c r="B806" s="391"/>
      <c r="C806" s="378"/>
      <c r="D806" s="378"/>
      <c r="E806" s="394"/>
      <c r="F806" s="394"/>
      <c r="G806" s="394"/>
      <c r="H806" s="394"/>
      <c r="I806" s="394"/>
      <c r="J806" s="394"/>
    </row>
    <row r="807" spans="1:10" s="395" customFormat="1" ht="13.5" customHeight="1">
      <c r="A807" s="391"/>
      <c r="B807" s="391"/>
      <c r="C807" s="378"/>
      <c r="D807" s="378"/>
      <c r="E807" s="394"/>
      <c r="F807" s="394"/>
      <c r="G807" s="394"/>
      <c r="H807" s="394"/>
      <c r="I807" s="394"/>
      <c r="J807" s="394"/>
    </row>
    <row r="808" spans="1:10" s="395" customFormat="1" ht="13.5" customHeight="1">
      <c r="A808" s="391"/>
      <c r="B808" s="391"/>
      <c r="C808" s="378"/>
      <c r="D808" s="378"/>
      <c r="E808" s="394"/>
      <c r="F808" s="394"/>
      <c r="G808" s="394"/>
      <c r="H808" s="394"/>
      <c r="I808" s="394"/>
      <c r="J808" s="394"/>
    </row>
    <row r="809" spans="1:10" s="395" customFormat="1" ht="13.5" customHeight="1">
      <c r="A809" s="391"/>
      <c r="B809" s="391"/>
      <c r="C809" s="378"/>
      <c r="D809" s="378"/>
      <c r="E809" s="394"/>
      <c r="F809" s="394"/>
      <c r="G809" s="394"/>
      <c r="H809" s="394"/>
      <c r="I809" s="394"/>
      <c r="J809" s="394"/>
    </row>
    <row r="810" spans="1:10" s="395" customFormat="1" ht="13.5" customHeight="1">
      <c r="A810" s="391"/>
      <c r="B810" s="391"/>
      <c r="C810" s="378"/>
      <c r="D810" s="378"/>
      <c r="E810" s="394"/>
      <c r="F810" s="394"/>
      <c r="G810" s="394"/>
      <c r="H810" s="394"/>
      <c r="I810" s="394"/>
      <c r="J810" s="394"/>
    </row>
    <row r="811" spans="1:10" s="395" customFormat="1" ht="13.5" customHeight="1">
      <c r="A811" s="391"/>
      <c r="B811" s="391"/>
      <c r="C811" s="378"/>
      <c r="D811" s="378"/>
      <c r="E811" s="394"/>
      <c r="F811" s="394"/>
      <c r="G811" s="394"/>
      <c r="H811" s="394"/>
      <c r="I811" s="394"/>
      <c r="J811" s="394"/>
    </row>
    <row r="812" spans="1:10" s="395" customFormat="1" ht="13.5" customHeight="1">
      <c r="A812" s="391"/>
      <c r="B812" s="391"/>
      <c r="C812" s="378"/>
      <c r="D812" s="378"/>
      <c r="E812" s="394"/>
      <c r="F812" s="394"/>
      <c r="G812" s="394"/>
      <c r="H812" s="394"/>
      <c r="I812" s="394"/>
      <c r="J812" s="394"/>
    </row>
    <row r="813" spans="1:10" s="395" customFormat="1" ht="13.5" customHeight="1">
      <c r="A813" s="391"/>
      <c r="B813" s="391"/>
      <c r="C813" s="378"/>
      <c r="D813" s="378"/>
      <c r="E813" s="394"/>
      <c r="F813" s="394"/>
      <c r="G813" s="394"/>
      <c r="H813" s="394"/>
      <c r="I813" s="394"/>
      <c r="J813" s="394"/>
    </row>
    <row r="814" spans="1:10" s="395" customFormat="1" ht="13.5" customHeight="1">
      <c r="A814" s="391"/>
      <c r="B814" s="391"/>
      <c r="C814" s="378"/>
      <c r="D814" s="378"/>
      <c r="E814" s="394"/>
      <c r="F814" s="394"/>
      <c r="G814" s="394"/>
      <c r="H814" s="394"/>
      <c r="I814" s="394"/>
      <c r="J814" s="394"/>
    </row>
    <row r="815" spans="1:10" s="395" customFormat="1" ht="13.5" customHeight="1">
      <c r="A815" s="391"/>
      <c r="B815" s="391"/>
      <c r="C815" s="378"/>
      <c r="D815" s="378"/>
      <c r="E815" s="394"/>
      <c r="F815" s="394"/>
      <c r="G815" s="394"/>
      <c r="H815" s="394"/>
      <c r="I815" s="394"/>
      <c r="J815" s="394"/>
    </row>
    <row r="816" spans="1:10" s="395" customFormat="1" ht="13.5" customHeight="1">
      <c r="A816" s="391"/>
      <c r="B816" s="391"/>
      <c r="C816" s="378"/>
      <c r="D816" s="378"/>
      <c r="E816" s="394"/>
      <c r="F816" s="394"/>
      <c r="G816" s="394"/>
      <c r="H816" s="394"/>
      <c r="I816" s="394"/>
      <c r="J816" s="394"/>
    </row>
    <row r="817" spans="1:10" s="395" customFormat="1" ht="13.5" customHeight="1">
      <c r="A817" s="391"/>
      <c r="B817" s="391"/>
      <c r="C817" s="378"/>
      <c r="D817" s="378"/>
      <c r="E817" s="394"/>
      <c r="F817" s="394"/>
      <c r="G817" s="394"/>
      <c r="H817" s="394"/>
      <c r="I817" s="394"/>
      <c r="J817" s="394"/>
    </row>
    <row r="818" spans="1:10" s="395" customFormat="1" ht="13.5" customHeight="1">
      <c r="A818" s="391"/>
      <c r="B818" s="391"/>
      <c r="C818" s="378"/>
      <c r="D818" s="378"/>
      <c r="E818" s="394"/>
      <c r="F818" s="394"/>
      <c r="G818" s="394"/>
      <c r="H818" s="394"/>
      <c r="I818" s="394"/>
      <c r="J818" s="394"/>
    </row>
    <row r="819" spans="1:10" s="395" customFormat="1" ht="13.5" customHeight="1">
      <c r="A819" s="391"/>
      <c r="B819" s="391"/>
      <c r="C819" s="378"/>
      <c r="D819" s="378"/>
      <c r="E819" s="394"/>
      <c r="F819" s="394"/>
      <c r="G819" s="394"/>
      <c r="H819" s="394"/>
      <c r="I819" s="394"/>
      <c r="J819" s="394"/>
    </row>
    <row r="820" spans="1:10" s="395" customFormat="1" ht="13.5" customHeight="1">
      <c r="A820" s="391"/>
      <c r="B820" s="391"/>
      <c r="C820" s="378"/>
      <c r="D820" s="378"/>
      <c r="E820" s="394"/>
      <c r="F820" s="394"/>
      <c r="G820" s="394"/>
      <c r="H820" s="394"/>
      <c r="I820" s="394"/>
      <c r="J820" s="394"/>
    </row>
    <row r="821" spans="1:10" s="395" customFormat="1" ht="13.5" customHeight="1">
      <c r="A821" s="391"/>
      <c r="B821" s="391"/>
      <c r="C821" s="378"/>
      <c r="D821" s="378"/>
      <c r="E821" s="394"/>
      <c r="F821" s="394"/>
      <c r="G821" s="394"/>
      <c r="H821" s="394"/>
      <c r="I821" s="394"/>
      <c r="J821" s="394"/>
    </row>
    <row r="822" spans="1:10" s="395" customFormat="1" ht="13.5" customHeight="1">
      <c r="A822" s="391"/>
      <c r="B822" s="391"/>
      <c r="C822" s="378"/>
      <c r="D822" s="378"/>
      <c r="E822" s="394"/>
      <c r="F822" s="394"/>
      <c r="G822" s="394"/>
      <c r="H822" s="394"/>
      <c r="I822" s="394"/>
      <c r="J822" s="394"/>
    </row>
    <row r="823" spans="1:10" s="395" customFormat="1" ht="13.5" customHeight="1">
      <c r="A823" s="391"/>
      <c r="B823" s="391"/>
      <c r="C823" s="378"/>
      <c r="D823" s="378"/>
      <c r="E823" s="394"/>
      <c r="F823" s="394"/>
      <c r="G823" s="394"/>
      <c r="H823" s="394"/>
      <c r="I823" s="394"/>
      <c r="J823" s="394"/>
    </row>
    <row r="824" spans="1:10" s="395" customFormat="1" ht="13.5" customHeight="1">
      <c r="A824" s="391"/>
      <c r="B824" s="391"/>
      <c r="C824" s="378"/>
      <c r="D824" s="378"/>
      <c r="E824" s="394"/>
      <c r="F824" s="394"/>
      <c r="G824" s="394"/>
      <c r="H824" s="394"/>
      <c r="I824" s="394"/>
      <c r="J824" s="394"/>
    </row>
    <row r="825" spans="1:10" s="395" customFormat="1" ht="13.5" customHeight="1">
      <c r="A825" s="391"/>
      <c r="B825" s="391"/>
      <c r="C825" s="378"/>
      <c r="D825" s="378"/>
      <c r="E825" s="394"/>
      <c r="F825" s="394"/>
      <c r="G825" s="394"/>
      <c r="H825" s="394"/>
      <c r="I825" s="394"/>
      <c r="J825" s="394"/>
    </row>
    <row r="826" spans="1:10" s="395" customFormat="1" ht="13.5" customHeight="1">
      <c r="A826" s="391"/>
      <c r="B826" s="391"/>
      <c r="C826" s="378"/>
      <c r="D826" s="378"/>
      <c r="E826" s="394"/>
      <c r="F826" s="394"/>
      <c r="G826" s="394"/>
      <c r="H826" s="394"/>
      <c r="I826" s="394"/>
      <c r="J826" s="394"/>
    </row>
    <row r="827" spans="1:10" s="395" customFormat="1" ht="13.5" customHeight="1">
      <c r="A827" s="391"/>
      <c r="B827" s="391"/>
      <c r="C827" s="378"/>
      <c r="D827" s="378"/>
      <c r="E827" s="394"/>
      <c r="F827" s="394"/>
      <c r="G827" s="394"/>
      <c r="H827" s="394"/>
      <c r="I827" s="394"/>
      <c r="J827" s="394"/>
    </row>
    <row r="828" spans="1:10" s="395" customFormat="1" ht="13.5" customHeight="1">
      <c r="A828" s="391"/>
      <c r="B828" s="391"/>
      <c r="C828" s="378"/>
      <c r="D828" s="378"/>
      <c r="E828" s="394"/>
      <c r="F828" s="394"/>
      <c r="G828" s="394"/>
      <c r="H828" s="394"/>
      <c r="I828" s="394"/>
      <c r="J828" s="394"/>
    </row>
    <row r="829" spans="1:10" s="395" customFormat="1" ht="13.5" customHeight="1">
      <c r="A829" s="391"/>
      <c r="B829" s="391"/>
      <c r="C829" s="378"/>
      <c r="D829" s="378"/>
      <c r="E829" s="394"/>
      <c r="F829" s="394"/>
      <c r="G829" s="394"/>
      <c r="H829" s="394"/>
      <c r="I829" s="394"/>
      <c r="J829" s="394"/>
    </row>
    <row r="830" spans="1:10" s="395" customFormat="1" ht="13.5" customHeight="1">
      <c r="A830" s="391"/>
      <c r="B830" s="391"/>
      <c r="C830" s="378"/>
      <c r="D830" s="378"/>
      <c r="E830" s="394"/>
      <c r="F830" s="394"/>
      <c r="G830" s="394"/>
      <c r="H830" s="394"/>
      <c r="I830" s="394"/>
      <c r="J830" s="394"/>
    </row>
    <row r="831" spans="1:10" s="395" customFormat="1" ht="13.5" customHeight="1">
      <c r="A831" s="391"/>
      <c r="B831" s="391"/>
      <c r="C831" s="378"/>
      <c r="D831" s="378"/>
      <c r="E831" s="394"/>
      <c r="F831" s="394"/>
      <c r="G831" s="394"/>
      <c r="H831" s="394"/>
      <c r="I831" s="394"/>
      <c r="J831" s="394"/>
    </row>
    <row r="832" spans="1:10" s="395" customFormat="1" ht="13.5" customHeight="1">
      <c r="A832" s="391"/>
      <c r="B832" s="391"/>
      <c r="C832" s="378"/>
      <c r="D832" s="378"/>
      <c r="E832" s="394"/>
      <c r="F832" s="394"/>
      <c r="G832" s="394"/>
      <c r="H832" s="394"/>
      <c r="I832" s="394"/>
      <c r="J832" s="394"/>
    </row>
    <row r="833" spans="1:10" s="395" customFormat="1" ht="13.5" customHeight="1">
      <c r="A833" s="391"/>
      <c r="B833" s="391"/>
      <c r="C833" s="378"/>
      <c r="D833" s="378"/>
      <c r="E833" s="394"/>
      <c r="F833" s="394"/>
      <c r="G833" s="394"/>
      <c r="H833" s="394"/>
      <c r="I833" s="394"/>
      <c r="J833" s="394"/>
    </row>
    <row r="834" spans="1:10" s="395" customFormat="1" ht="13.5" customHeight="1">
      <c r="A834" s="391"/>
      <c r="B834" s="391"/>
      <c r="C834" s="378"/>
      <c r="D834" s="378"/>
      <c r="E834" s="394"/>
      <c r="F834" s="394"/>
      <c r="G834" s="394"/>
      <c r="H834" s="394"/>
      <c r="I834" s="394"/>
      <c r="J834" s="394"/>
    </row>
    <row r="835" spans="1:10" s="395" customFormat="1" ht="13.5" customHeight="1">
      <c r="A835" s="391"/>
      <c r="B835" s="391"/>
      <c r="C835" s="378"/>
      <c r="D835" s="378"/>
      <c r="E835" s="394"/>
      <c r="F835" s="394"/>
      <c r="G835" s="394"/>
      <c r="H835" s="394"/>
      <c r="I835" s="394"/>
      <c r="J835" s="394"/>
    </row>
    <row r="836" spans="1:10" s="395" customFormat="1" ht="13.5" customHeight="1">
      <c r="A836" s="391"/>
      <c r="B836" s="391"/>
      <c r="C836" s="378"/>
      <c r="D836" s="378"/>
      <c r="E836" s="394"/>
      <c r="F836" s="394"/>
      <c r="G836" s="394"/>
      <c r="H836" s="394"/>
      <c r="I836" s="394"/>
      <c r="J836" s="394"/>
    </row>
    <row r="837" spans="1:10" s="395" customFormat="1" ht="13.5" customHeight="1">
      <c r="A837" s="391"/>
      <c r="B837" s="391"/>
      <c r="C837" s="378"/>
      <c r="D837" s="378"/>
      <c r="E837" s="394"/>
      <c r="F837" s="394"/>
      <c r="G837" s="394"/>
      <c r="H837" s="394"/>
      <c r="I837" s="394"/>
      <c r="J837" s="394"/>
    </row>
    <row r="838" spans="1:10" s="395" customFormat="1" ht="13.5" customHeight="1">
      <c r="A838" s="391"/>
      <c r="B838" s="391"/>
      <c r="C838" s="378"/>
      <c r="D838" s="378"/>
      <c r="E838" s="394"/>
      <c r="F838" s="394"/>
      <c r="G838" s="394"/>
      <c r="H838" s="394"/>
      <c r="I838" s="394"/>
      <c r="J838" s="394"/>
    </row>
    <row r="839" spans="1:10" s="395" customFormat="1" ht="13.5" customHeight="1">
      <c r="A839" s="391"/>
      <c r="B839" s="391"/>
      <c r="C839" s="378"/>
      <c r="D839" s="378"/>
      <c r="E839" s="394"/>
      <c r="F839" s="394"/>
      <c r="G839" s="394"/>
      <c r="H839" s="394"/>
      <c r="I839" s="394"/>
      <c r="J839" s="394"/>
    </row>
    <row r="840" spans="1:10" s="395" customFormat="1" ht="13.5" customHeight="1">
      <c r="A840" s="391"/>
      <c r="B840" s="391"/>
      <c r="C840" s="378"/>
      <c r="D840" s="378"/>
      <c r="E840" s="394"/>
      <c r="F840" s="394"/>
      <c r="G840" s="394"/>
      <c r="H840" s="394"/>
      <c r="I840" s="394"/>
      <c r="J840" s="394"/>
    </row>
    <row r="841" spans="1:10" s="395" customFormat="1" ht="13.5" customHeight="1">
      <c r="A841" s="391"/>
      <c r="B841" s="391"/>
      <c r="C841" s="378"/>
      <c r="D841" s="378"/>
      <c r="E841" s="394"/>
      <c r="F841" s="394"/>
      <c r="G841" s="394"/>
      <c r="H841" s="394"/>
      <c r="I841" s="394"/>
      <c r="J841" s="394"/>
    </row>
    <row r="842" spans="1:10" s="395" customFormat="1" ht="13.5" customHeight="1">
      <c r="A842" s="391"/>
      <c r="B842" s="391"/>
      <c r="C842" s="378"/>
      <c r="D842" s="378"/>
      <c r="E842" s="394"/>
      <c r="F842" s="394"/>
      <c r="G842" s="394"/>
      <c r="H842" s="394"/>
      <c r="I842" s="394"/>
      <c r="J842" s="394"/>
    </row>
    <row r="843" spans="1:10" s="395" customFormat="1" ht="13.5" customHeight="1">
      <c r="A843" s="391"/>
      <c r="B843" s="391"/>
      <c r="C843" s="378"/>
      <c r="D843" s="378"/>
      <c r="E843" s="394"/>
      <c r="F843" s="394"/>
      <c r="G843" s="394"/>
      <c r="H843" s="394"/>
      <c r="I843" s="394"/>
      <c r="J843" s="394"/>
    </row>
    <row r="844" spans="1:10" s="395" customFormat="1" ht="13.5" customHeight="1">
      <c r="A844" s="391"/>
      <c r="B844" s="391"/>
      <c r="C844" s="378"/>
      <c r="D844" s="378"/>
      <c r="E844" s="394"/>
      <c r="F844" s="394"/>
      <c r="G844" s="394"/>
      <c r="H844" s="394"/>
      <c r="I844" s="394"/>
      <c r="J844" s="394"/>
    </row>
    <row r="845" spans="1:10" s="395" customFormat="1" ht="13.5" customHeight="1">
      <c r="A845" s="391"/>
      <c r="B845" s="391"/>
      <c r="C845" s="378"/>
      <c r="D845" s="378"/>
      <c r="E845" s="394"/>
      <c r="F845" s="394"/>
      <c r="G845" s="394"/>
      <c r="H845" s="394"/>
      <c r="I845" s="394"/>
      <c r="J845" s="394"/>
    </row>
    <row r="846" spans="1:10" s="395" customFormat="1" ht="13.5" customHeight="1">
      <c r="A846" s="391"/>
      <c r="B846" s="391"/>
      <c r="C846" s="378"/>
      <c r="D846" s="378"/>
      <c r="E846" s="394"/>
      <c r="F846" s="394"/>
      <c r="G846" s="394"/>
      <c r="H846" s="394"/>
      <c r="I846" s="394"/>
      <c r="J846" s="394"/>
    </row>
    <row r="847" spans="1:10" s="395" customFormat="1" ht="13.5" customHeight="1">
      <c r="A847" s="391"/>
      <c r="B847" s="391"/>
      <c r="C847" s="378"/>
      <c r="D847" s="378"/>
      <c r="E847" s="394"/>
      <c r="F847" s="394"/>
      <c r="G847" s="394"/>
      <c r="H847" s="394"/>
      <c r="I847" s="394"/>
      <c r="J847" s="394"/>
    </row>
    <row r="848" spans="1:10" s="395" customFormat="1" ht="13.5" customHeight="1">
      <c r="A848" s="391"/>
      <c r="B848" s="391"/>
      <c r="C848" s="378"/>
      <c r="D848" s="378"/>
      <c r="E848" s="394"/>
      <c r="F848" s="394"/>
      <c r="G848" s="394"/>
      <c r="H848" s="394"/>
      <c r="I848" s="394"/>
      <c r="J848" s="394"/>
    </row>
    <row r="849" spans="1:10" s="395" customFormat="1" ht="13.5" customHeight="1">
      <c r="A849" s="391"/>
      <c r="B849" s="391"/>
      <c r="C849" s="378"/>
      <c r="D849" s="378"/>
      <c r="E849" s="394"/>
      <c r="F849" s="394"/>
      <c r="G849" s="394"/>
      <c r="H849" s="394"/>
      <c r="I849" s="394"/>
      <c r="J849" s="394"/>
    </row>
    <row r="850" spans="1:10" s="395" customFormat="1" ht="13.5" customHeight="1">
      <c r="A850" s="391"/>
      <c r="B850" s="391"/>
      <c r="C850" s="378"/>
      <c r="D850" s="378"/>
      <c r="E850" s="394"/>
      <c r="F850" s="394"/>
      <c r="G850" s="394"/>
      <c r="H850" s="394"/>
      <c r="I850" s="394"/>
      <c r="J850" s="394"/>
    </row>
    <row r="851" spans="1:10" s="395" customFormat="1" ht="13.5" customHeight="1">
      <c r="A851" s="391"/>
      <c r="B851" s="391"/>
      <c r="C851" s="378"/>
      <c r="D851" s="378"/>
      <c r="E851" s="394"/>
      <c r="F851" s="394"/>
      <c r="G851" s="394"/>
      <c r="H851" s="394"/>
      <c r="I851" s="394"/>
      <c r="J851" s="394"/>
    </row>
    <row r="852" spans="1:10" s="395" customFormat="1" ht="13.5" customHeight="1">
      <c r="A852" s="391"/>
      <c r="B852" s="391"/>
      <c r="C852" s="378"/>
      <c r="D852" s="378"/>
      <c r="E852" s="394"/>
      <c r="F852" s="394"/>
      <c r="G852" s="394"/>
      <c r="H852" s="394"/>
      <c r="I852" s="394"/>
      <c r="J852" s="394"/>
    </row>
    <row r="853" spans="1:10" s="395" customFormat="1" ht="13.5" customHeight="1">
      <c r="A853" s="391"/>
      <c r="B853" s="391"/>
      <c r="C853" s="378"/>
      <c r="D853" s="378"/>
      <c r="E853" s="394"/>
      <c r="F853" s="394"/>
      <c r="G853" s="394"/>
      <c r="H853" s="394"/>
      <c r="I853" s="394"/>
      <c r="J853" s="394"/>
    </row>
    <row r="854" spans="1:10" s="395" customFormat="1" ht="13.5" customHeight="1">
      <c r="A854" s="391"/>
      <c r="B854" s="391"/>
      <c r="C854" s="378"/>
      <c r="D854" s="378"/>
      <c r="E854" s="394"/>
      <c r="F854" s="394"/>
      <c r="G854" s="394"/>
      <c r="H854" s="394"/>
      <c r="I854" s="394"/>
      <c r="J854" s="394"/>
    </row>
    <row r="855" spans="1:10" s="395" customFormat="1" ht="13.5" customHeight="1">
      <c r="A855" s="391"/>
      <c r="B855" s="391"/>
      <c r="C855" s="378"/>
      <c r="D855" s="378"/>
      <c r="E855" s="394"/>
      <c r="F855" s="394"/>
      <c r="G855" s="394"/>
      <c r="H855" s="394"/>
      <c r="I855" s="394"/>
      <c r="J855" s="394"/>
    </row>
    <row r="856" spans="1:10" s="395" customFormat="1" ht="13.5" customHeight="1">
      <c r="A856" s="391"/>
      <c r="B856" s="391"/>
      <c r="C856" s="378"/>
      <c r="D856" s="378"/>
      <c r="E856" s="394"/>
      <c r="F856" s="394"/>
      <c r="G856" s="394"/>
      <c r="H856" s="394"/>
      <c r="I856" s="394"/>
      <c r="J856" s="394"/>
    </row>
    <row r="857" spans="1:10" s="395" customFormat="1" ht="13.5" customHeight="1">
      <c r="A857" s="391"/>
      <c r="B857" s="391"/>
      <c r="C857" s="378"/>
      <c r="D857" s="378"/>
      <c r="E857" s="394"/>
      <c r="F857" s="394"/>
      <c r="G857" s="394"/>
      <c r="H857" s="394"/>
      <c r="I857" s="394"/>
      <c r="J857" s="394"/>
    </row>
    <row r="858" spans="1:10" s="395" customFormat="1" ht="13.5" customHeight="1">
      <c r="A858" s="391"/>
      <c r="B858" s="391"/>
      <c r="C858" s="378"/>
      <c r="D858" s="378"/>
      <c r="E858" s="394"/>
      <c r="F858" s="394"/>
      <c r="G858" s="394"/>
      <c r="H858" s="394"/>
      <c r="I858" s="394"/>
      <c r="J858" s="394"/>
    </row>
    <row r="859" spans="1:10" s="395" customFormat="1" ht="13.5" customHeight="1">
      <c r="A859" s="391"/>
      <c r="B859" s="391"/>
      <c r="C859" s="378"/>
      <c r="D859" s="378"/>
      <c r="E859" s="394"/>
      <c r="F859" s="394"/>
      <c r="G859" s="394"/>
      <c r="H859" s="394"/>
      <c r="I859" s="394"/>
      <c r="J859" s="394"/>
    </row>
    <row r="860" spans="1:10" s="395" customFormat="1" ht="13.5" customHeight="1">
      <c r="A860" s="391"/>
      <c r="B860" s="391"/>
      <c r="C860" s="378"/>
      <c r="D860" s="378"/>
      <c r="E860" s="394"/>
      <c r="F860" s="394"/>
      <c r="G860" s="394"/>
      <c r="H860" s="394"/>
      <c r="I860" s="394"/>
      <c r="J860" s="394"/>
    </row>
    <row r="861" spans="1:10" s="395" customFormat="1" ht="13.5" customHeight="1">
      <c r="A861" s="391"/>
      <c r="B861" s="391"/>
      <c r="C861" s="378"/>
      <c r="D861" s="378"/>
      <c r="E861" s="394"/>
      <c r="F861" s="394"/>
      <c r="G861" s="394"/>
      <c r="H861" s="394"/>
      <c r="I861" s="394"/>
      <c r="J861" s="394"/>
    </row>
    <row r="862" spans="1:10" s="395" customFormat="1" ht="13.5" customHeight="1">
      <c r="A862" s="391"/>
      <c r="B862" s="391"/>
      <c r="C862" s="378"/>
      <c r="D862" s="378"/>
      <c r="E862" s="394"/>
      <c r="F862" s="394"/>
      <c r="G862" s="394"/>
      <c r="H862" s="394"/>
      <c r="I862" s="394"/>
      <c r="J862" s="394"/>
    </row>
    <row r="863" spans="1:10" s="395" customFormat="1" ht="13.5" customHeight="1">
      <c r="A863" s="391"/>
      <c r="B863" s="391"/>
      <c r="C863" s="378"/>
      <c r="D863" s="378"/>
      <c r="E863" s="394"/>
      <c r="F863" s="394"/>
      <c r="G863" s="394"/>
      <c r="H863" s="394"/>
      <c r="I863" s="394"/>
      <c r="J863" s="394"/>
    </row>
    <row r="864" spans="1:10" s="395" customFormat="1" ht="13.5" customHeight="1">
      <c r="A864" s="391"/>
      <c r="B864" s="391"/>
      <c r="C864" s="378"/>
      <c r="D864" s="378"/>
      <c r="E864" s="394"/>
      <c r="F864" s="394"/>
      <c r="G864" s="394"/>
      <c r="H864" s="394"/>
      <c r="I864" s="394"/>
      <c r="J864" s="394"/>
    </row>
    <row r="865" spans="1:10" s="395" customFormat="1" ht="13.5" customHeight="1">
      <c r="A865" s="391"/>
      <c r="B865" s="391"/>
      <c r="C865" s="378"/>
      <c r="D865" s="378"/>
      <c r="E865" s="394"/>
      <c r="F865" s="394"/>
      <c r="G865" s="394"/>
      <c r="H865" s="394"/>
      <c r="I865" s="394"/>
      <c r="J865" s="394"/>
    </row>
    <row r="866" spans="1:10" s="395" customFormat="1" ht="13.5" customHeight="1">
      <c r="A866" s="391"/>
      <c r="B866" s="391"/>
      <c r="C866" s="378"/>
      <c r="D866" s="378"/>
      <c r="E866" s="394"/>
      <c r="F866" s="394"/>
      <c r="G866" s="394"/>
      <c r="H866" s="394"/>
      <c r="I866" s="394"/>
      <c r="J866" s="394"/>
    </row>
    <row r="867" spans="1:10" s="395" customFormat="1" ht="13.5" customHeight="1">
      <c r="A867" s="391"/>
      <c r="B867" s="391"/>
      <c r="C867" s="378"/>
      <c r="D867" s="378"/>
      <c r="E867" s="394"/>
      <c r="F867" s="394"/>
      <c r="G867" s="394"/>
      <c r="H867" s="394"/>
      <c r="I867" s="394"/>
      <c r="J867" s="394"/>
    </row>
    <row r="868" spans="1:10" s="395" customFormat="1" ht="13.5" customHeight="1">
      <c r="A868" s="391"/>
      <c r="B868" s="391"/>
      <c r="C868" s="378"/>
      <c r="D868" s="378"/>
      <c r="E868" s="394"/>
      <c r="F868" s="394"/>
      <c r="G868" s="394"/>
      <c r="H868" s="394"/>
      <c r="I868" s="394"/>
      <c r="J868" s="394"/>
    </row>
    <row r="869" spans="1:10" s="395" customFormat="1" ht="13.5" customHeight="1">
      <c r="A869" s="391"/>
      <c r="B869" s="391"/>
      <c r="C869" s="378"/>
      <c r="D869" s="378"/>
      <c r="E869" s="394"/>
      <c r="F869" s="394"/>
      <c r="G869" s="394"/>
      <c r="H869" s="394"/>
      <c r="I869" s="394"/>
      <c r="J869" s="394"/>
    </row>
    <row r="870" spans="1:10" s="395" customFormat="1" ht="13.5" customHeight="1">
      <c r="A870" s="391"/>
      <c r="B870" s="391"/>
      <c r="C870" s="378"/>
      <c r="D870" s="378"/>
      <c r="E870" s="394"/>
      <c r="F870" s="394"/>
      <c r="G870" s="394"/>
      <c r="H870" s="394"/>
      <c r="I870" s="394"/>
      <c r="J870" s="394"/>
    </row>
    <row r="871" spans="1:10" s="395" customFormat="1" ht="13.5" customHeight="1">
      <c r="A871" s="391"/>
      <c r="B871" s="391"/>
      <c r="C871" s="378"/>
      <c r="D871" s="378"/>
      <c r="E871" s="394"/>
      <c r="F871" s="394"/>
      <c r="G871" s="394"/>
      <c r="H871" s="394"/>
      <c r="I871" s="394"/>
      <c r="J871" s="394"/>
    </row>
    <row r="872" spans="1:10" s="395" customFormat="1" ht="13.5" customHeight="1">
      <c r="A872" s="391"/>
      <c r="B872" s="391"/>
      <c r="C872" s="378"/>
      <c r="D872" s="378"/>
      <c r="E872" s="394"/>
      <c r="F872" s="394"/>
      <c r="G872" s="394"/>
      <c r="H872" s="394"/>
      <c r="I872" s="394"/>
      <c r="J872" s="394"/>
    </row>
    <row r="873" spans="1:10" s="395" customFormat="1" ht="13.5" customHeight="1">
      <c r="A873" s="391"/>
      <c r="B873" s="391"/>
      <c r="C873" s="378"/>
      <c r="D873" s="378"/>
      <c r="E873" s="394"/>
      <c r="F873" s="394"/>
      <c r="G873" s="394"/>
      <c r="H873" s="394"/>
      <c r="I873" s="394"/>
      <c r="J873" s="394"/>
    </row>
    <row r="874" spans="1:10" s="395" customFormat="1" ht="13.5" customHeight="1">
      <c r="A874" s="391"/>
      <c r="B874" s="391"/>
      <c r="C874" s="378"/>
      <c r="D874" s="378"/>
      <c r="E874" s="394"/>
      <c r="F874" s="394"/>
      <c r="G874" s="394"/>
      <c r="H874" s="394"/>
      <c r="I874" s="394"/>
      <c r="J874" s="394"/>
    </row>
    <row r="875" spans="1:10" s="395" customFormat="1" ht="13.5" customHeight="1">
      <c r="A875" s="391"/>
      <c r="B875" s="391"/>
      <c r="C875" s="378"/>
      <c r="D875" s="378"/>
      <c r="E875" s="394"/>
      <c r="F875" s="394"/>
      <c r="G875" s="394"/>
      <c r="H875" s="394"/>
      <c r="I875" s="394"/>
      <c r="J875" s="394"/>
    </row>
    <row r="876" spans="1:10" s="395" customFormat="1" ht="13.5" customHeight="1">
      <c r="A876" s="391"/>
      <c r="B876" s="391"/>
      <c r="C876" s="378"/>
      <c r="D876" s="378"/>
      <c r="E876" s="394"/>
      <c r="F876" s="394"/>
      <c r="G876" s="394"/>
      <c r="H876" s="394"/>
      <c r="I876" s="394"/>
      <c r="J876" s="394"/>
    </row>
    <row r="877" spans="1:10" s="395" customFormat="1" ht="13.5" customHeight="1">
      <c r="A877" s="396"/>
      <c r="B877" s="396"/>
      <c r="C877" s="378"/>
      <c r="D877" s="378"/>
      <c r="E877" s="394"/>
      <c r="F877" s="394"/>
      <c r="G877" s="394"/>
      <c r="H877" s="394"/>
      <c r="I877" s="394"/>
      <c r="J877" s="394"/>
    </row>
    <row r="878" spans="1:10" s="395" customFormat="1" ht="13.5" customHeight="1">
      <c r="A878" s="396"/>
      <c r="B878" s="396"/>
      <c r="C878" s="378"/>
      <c r="D878" s="378"/>
      <c r="E878" s="394"/>
      <c r="F878" s="394"/>
      <c r="G878" s="394"/>
      <c r="H878" s="394"/>
      <c r="I878" s="394"/>
      <c r="J878" s="394"/>
    </row>
    <row r="879" spans="1:10" s="395" customFormat="1" ht="13.5" customHeight="1">
      <c r="A879" s="396"/>
      <c r="B879" s="396"/>
      <c r="C879" s="378"/>
      <c r="D879" s="378"/>
      <c r="E879" s="394"/>
      <c r="F879" s="394"/>
      <c r="G879" s="394"/>
      <c r="H879" s="394"/>
      <c r="I879" s="394"/>
      <c r="J879" s="394"/>
    </row>
    <row r="880" spans="1:10" s="395" customFormat="1" ht="13.5" customHeight="1">
      <c r="A880" s="396"/>
      <c r="B880" s="396"/>
      <c r="C880" s="378"/>
      <c r="D880" s="378"/>
      <c r="E880" s="394"/>
      <c r="F880" s="394"/>
      <c r="G880" s="394"/>
      <c r="H880" s="394"/>
      <c r="I880" s="394"/>
      <c r="J880" s="394"/>
    </row>
    <row r="881" spans="1:10" s="395" customFormat="1" ht="13.5" customHeight="1">
      <c r="A881" s="396"/>
      <c r="B881" s="396"/>
      <c r="C881" s="378"/>
      <c r="D881" s="378"/>
      <c r="E881" s="394"/>
      <c r="F881" s="394"/>
      <c r="G881" s="394"/>
      <c r="H881" s="394"/>
      <c r="I881" s="394"/>
      <c r="J881" s="394"/>
    </row>
    <row r="882" spans="1:10" s="395" customFormat="1" ht="13.5" customHeight="1">
      <c r="A882" s="396"/>
      <c r="B882" s="396"/>
      <c r="C882" s="378"/>
      <c r="D882" s="378"/>
      <c r="E882" s="394"/>
      <c r="F882" s="394"/>
      <c r="G882" s="394"/>
      <c r="H882" s="394"/>
      <c r="I882" s="394"/>
      <c r="J882" s="394"/>
    </row>
    <row r="883" spans="1:10" s="395" customFormat="1" ht="13.5" customHeight="1">
      <c r="A883" s="396"/>
      <c r="B883" s="396"/>
      <c r="C883" s="378"/>
      <c r="D883" s="378"/>
      <c r="E883" s="394"/>
      <c r="F883" s="394"/>
      <c r="G883" s="394"/>
      <c r="H883" s="394"/>
      <c r="I883" s="394"/>
      <c r="J883" s="394"/>
    </row>
    <row r="884" spans="1:10" s="395" customFormat="1" ht="13.5" customHeight="1">
      <c r="A884" s="396"/>
      <c r="B884" s="396"/>
      <c r="C884" s="378"/>
      <c r="D884" s="378"/>
      <c r="E884" s="394"/>
      <c r="F884" s="394"/>
      <c r="G884" s="394"/>
      <c r="H884" s="394"/>
      <c r="I884" s="394"/>
      <c r="J884" s="394"/>
    </row>
    <row r="885" spans="1:10" s="395" customFormat="1" ht="13.5" customHeight="1">
      <c r="A885" s="396"/>
      <c r="B885" s="396"/>
      <c r="C885" s="378"/>
      <c r="D885" s="378"/>
      <c r="E885" s="394"/>
      <c r="F885" s="394"/>
      <c r="G885" s="394"/>
      <c r="H885" s="394"/>
      <c r="I885" s="394"/>
      <c r="J885" s="394"/>
    </row>
    <row r="886" spans="1:10" s="395" customFormat="1" ht="13.5" customHeight="1">
      <c r="A886" s="396"/>
      <c r="B886" s="396"/>
      <c r="C886" s="378"/>
      <c r="D886" s="378"/>
      <c r="E886" s="394"/>
      <c r="F886" s="394"/>
      <c r="G886" s="394"/>
      <c r="H886" s="394"/>
      <c r="I886" s="394"/>
      <c r="J886" s="394"/>
    </row>
    <row r="887" spans="1:10" s="395" customFormat="1" ht="13.5" customHeight="1">
      <c r="A887" s="396"/>
      <c r="B887" s="396"/>
      <c r="C887" s="378"/>
      <c r="D887" s="378"/>
      <c r="E887" s="394"/>
      <c r="F887" s="394"/>
      <c r="G887" s="394"/>
      <c r="H887" s="394"/>
      <c r="I887" s="394"/>
      <c r="J887" s="394"/>
    </row>
    <row r="888" spans="1:10" s="395" customFormat="1" ht="13.5" customHeight="1">
      <c r="A888" s="396"/>
      <c r="B888" s="396"/>
      <c r="C888" s="378"/>
      <c r="D888" s="378"/>
      <c r="E888" s="394"/>
      <c r="F888" s="394"/>
      <c r="G888" s="394"/>
      <c r="H888" s="394"/>
      <c r="I888" s="394"/>
      <c r="J888" s="394"/>
    </row>
    <row r="889" spans="1:10" s="395" customFormat="1" ht="13.5" customHeight="1">
      <c r="A889" s="396"/>
      <c r="B889" s="396"/>
      <c r="C889" s="378"/>
      <c r="D889" s="378"/>
      <c r="E889" s="394"/>
      <c r="F889" s="394"/>
      <c r="G889" s="394"/>
      <c r="H889" s="394"/>
      <c r="I889" s="394"/>
      <c r="J889" s="394"/>
    </row>
    <row r="890" spans="1:10" s="395" customFormat="1" ht="13.5" customHeight="1">
      <c r="A890" s="396"/>
      <c r="B890" s="396"/>
      <c r="C890" s="378"/>
      <c r="D890" s="378"/>
      <c r="E890" s="394"/>
      <c r="F890" s="394"/>
      <c r="G890" s="394"/>
      <c r="H890" s="394"/>
      <c r="I890" s="394"/>
      <c r="J890" s="394"/>
    </row>
    <row r="891" spans="1:10" s="395" customFormat="1" ht="13.5" customHeight="1">
      <c r="A891" s="396"/>
      <c r="B891" s="396"/>
      <c r="C891" s="378"/>
      <c r="D891" s="378"/>
      <c r="E891" s="394"/>
      <c r="F891" s="394"/>
      <c r="G891" s="394"/>
      <c r="H891" s="394"/>
      <c r="I891" s="394"/>
      <c r="J891" s="394"/>
    </row>
    <row r="892" spans="1:10" s="395" customFormat="1" ht="13.5" customHeight="1">
      <c r="A892" s="396"/>
      <c r="B892" s="396"/>
      <c r="C892" s="378"/>
      <c r="D892" s="378"/>
      <c r="E892" s="394"/>
      <c r="F892" s="394"/>
      <c r="G892" s="394"/>
      <c r="H892" s="394"/>
      <c r="I892" s="394"/>
      <c r="J892" s="394"/>
    </row>
    <row r="893" spans="1:10" s="395" customFormat="1" ht="13.5" customHeight="1">
      <c r="A893" s="396"/>
      <c r="B893" s="396"/>
      <c r="C893" s="378"/>
      <c r="D893" s="378"/>
      <c r="E893" s="394"/>
      <c r="F893" s="394"/>
      <c r="G893" s="394"/>
      <c r="H893" s="394"/>
      <c r="I893" s="394"/>
      <c r="J893" s="394"/>
    </row>
    <row r="894" spans="1:10" s="395" customFormat="1" ht="13.5" customHeight="1">
      <c r="A894" s="396"/>
      <c r="B894" s="396"/>
      <c r="C894" s="378"/>
      <c r="D894" s="378"/>
      <c r="E894" s="394"/>
      <c r="F894" s="394"/>
      <c r="G894" s="394"/>
      <c r="H894" s="394"/>
      <c r="I894" s="394"/>
      <c r="J894" s="394"/>
    </row>
    <row r="895" spans="1:10" s="395" customFormat="1" ht="13.5" customHeight="1">
      <c r="A895" s="396"/>
      <c r="B895" s="396"/>
      <c r="C895" s="378"/>
      <c r="D895" s="378"/>
      <c r="E895" s="394"/>
      <c r="F895" s="394"/>
      <c r="G895" s="394"/>
      <c r="H895" s="394"/>
      <c r="I895" s="394"/>
      <c r="J895" s="394"/>
    </row>
    <row r="896" spans="1:10" s="395" customFormat="1" ht="13.5" customHeight="1">
      <c r="A896" s="396"/>
      <c r="B896" s="396"/>
      <c r="C896" s="378"/>
      <c r="D896" s="378"/>
      <c r="E896" s="394"/>
      <c r="F896" s="394"/>
      <c r="G896" s="394"/>
      <c r="H896" s="394"/>
      <c r="I896" s="394"/>
      <c r="J896" s="394"/>
    </row>
    <row r="897" spans="1:10" s="395" customFormat="1" ht="13.5" customHeight="1">
      <c r="A897" s="396"/>
      <c r="B897" s="396"/>
      <c r="C897" s="378"/>
      <c r="D897" s="378"/>
      <c r="E897" s="394"/>
      <c r="F897" s="394"/>
      <c r="G897" s="394"/>
      <c r="H897" s="394"/>
      <c r="I897" s="394"/>
      <c r="J897" s="394"/>
    </row>
    <row r="898" spans="1:10" s="395" customFormat="1" ht="13.5" customHeight="1">
      <c r="A898" s="396"/>
      <c r="B898" s="396"/>
      <c r="C898" s="378"/>
      <c r="D898" s="378"/>
      <c r="E898" s="394"/>
      <c r="F898" s="394"/>
      <c r="G898" s="394"/>
      <c r="H898" s="394"/>
      <c r="I898" s="394"/>
      <c r="J898" s="394"/>
    </row>
    <row r="899" spans="1:10" s="395" customFormat="1" ht="13.5" customHeight="1">
      <c r="A899" s="396"/>
      <c r="B899" s="396"/>
      <c r="C899" s="378"/>
      <c r="D899" s="378"/>
      <c r="E899" s="394"/>
      <c r="F899" s="394"/>
      <c r="G899" s="394"/>
      <c r="H899" s="394"/>
      <c r="I899" s="394"/>
      <c r="J899" s="394"/>
    </row>
    <row r="900" spans="1:10" s="395" customFormat="1" ht="13.5" customHeight="1">
      <c r="A900" s="396"/>
      <c r="B900" s="396"/>
      <c r="C900" s="378"/>
      <c r="D900" s="378"/>
      <c r="E900" s="394"/>
      <c r="F900" s="394"/>
      <c r="G900" s="394"/>
      <c r="H900" s="394"/>
      <c r="I900" s="394"/>
      <c r="J900" s="394"/>
    </row>
    <row r="901" spans="1:10" s="395" customFormat="1" ht="13.5" customHeight="1">
      <c r="A901" s="396"/>
      <c r="B901" s="396"/>
      <c r="C901" s="378"/>
      <c r="D901" s="378"/>
      <c r="E901" s="394"/>
      <c r="F901" s="394"/>
      <c r="G901" s="394"/>
      <c r="H901" s="394"/>
      <c r="I901" s="394"/>
      <c r="J901" s="394"/>
    </row>
    <row r="902" spans="1:10" s="395" customFormat="1" ht="13.5" customHeight="1">
      <c r="A902" s="396"/>
      <c r="B902" s="396"/>
      <c r="C902" s="378"/>
      <c r="D902" s="378"/>
      <c r="E902" s="394"/>
      <c r="F902" s="394"/>
      <c r="G902" s="394"/>
      <c r="H902" s="394"/>
      <c r="I902" s="394"/>
      <c r="J902" s="394"/>
    </row>
    <row r="903" spans="1:10" s="395" customFormat="1" ht="13.5" customHeight="1">
      <c r="A903" s="396"/>
      <c r="B903" s="396"/>
      <c r="C903" s="378"/>
      <c r="D903" s="378"/>
      <c r="E903" s="394"/>
      <c r="F903" s="394"/>
      <c r="G903" s="394"/>
      <c r="H903" s="394"/>
      <c r="I903" s="394"/>
      <c r="J903" s="394"/>
    </row>
    <row r="904" spans="1:10" s="395" customFormat="1" ht="13.5" customHeight="1">
      <c r="A904" s="396"/>
      <c r="B904" s="396"/>
      <c r="C904" s="378"/>
      <c r="D904" s="378"/>
      <c r="E904" s="394"/>
      <c r="F904" s="394"/>
      <c r="G904" s="394"/>
      <c r="H904" s="394"/>
      <c r="I904" s="394"/>
      <c r="J904" s="394"/>
    </row>
    <row r="905" spans="1:10" s="395" customFormat="1" ht="13.5" customHeight="1">
      <c r="A905" s="396"/>
      <c r="B905" s="396"/>
      <c r="C905" s="378"/>
      <c r="D905" s="378"/>
      <c r="E905" s="394"/>
      <c r="F905" s="394"/>
      <c r="G905" s="394"/>
      <c r="H905" s="394"/>
      <c r="I905" s="394"/>
      <c r="J905" s="394"/>
    </row>
    <row r="906" spans="1:10" s="395" customFormat="1" ht="13.5" customHeight="1">
      <c r="A906" s="396"/>
      <c r="B906" s="396"/>
      <c r="C906" s="378"/>
      <c r="D906" s="378"/>
      <c r="E906" s="394"/>
      <c r="F906" s="394"/>
      <c r="G906" s="394"/>
      <c r="H906" s="394"/>
      <c r="I906" s="394"/>
      <c r="J906" s="394"/>
    </row>
    <row r="907" spans="1:10" s="395" customFormat="1" ht="13.5" customHeight="1">
      <c r="A907" s="396"/>
      <c r="B907" s="396"/>
      <c r="C907" s="378"/>
      <c r="D907" s="378"/>
      <c r="E907" s="394"/>
      <c r="F907" s="394"/>
      <c r="G907" s="394"/>
      <c r="H907" s="394"/>
      <c r="I907" s="394"/>
      <c r="J907" s="394"/>
    </row>
    <row r="908" spans="1:10" s="395" customFormat="1" ht="13.5" customHeight="1">
      <c r="A908" s="396"/>
      <c r="B908" s="396"/>
      <c r="C908" s="378"/>
      <c r="D908" s="378"/>
      <c r="E908" s="394"/>
      <c r="F908" s="394"/>
      <c r="G908" s="394"/>
      <c r="H908" s="394"/>
      <c r="I908" s="394"/>
      <c r="J908" s="394"/>
    </row>
    <row r="909" spans="1:10" s="395" customFormat="1" ht="13.5" customHeight="1">
      <c r="A909" s="396"/>
      <c r="B909" s="396"/>
      <c r="C909" s="378"/>
      <c r="D909" s="378"/>
      <c r="E909" s="394"/>
      <c r="F909" s="394"/>
      <c r="G909" s="394"/>
      <c r="H909" s="394"/>
      <c r="I909" s="394"/>
      <c r="J909" s="394"/>
    </row>
    <row r="910" spans="1:10" s="395" customFormat="1" ht="13.5" customHeight="1">
      <c r="A910" s="396"/>
      <c r="B910" s="396"/>
      <c r="C910" s="378"/>
      <c r="D910" s="378"/>
      <c r="E910" s="394"/>
      <c r="F910" s="394"/>
      <c r="G910" s="394"/>
      <c r="H910" s="394"/>
      <c r="I910" s="394"/>
      <c r="J910" s="394"/>
    </row>
    <row r="911" spans="1:10" s="395" customFormat="1" ht="13.5" customHeight="1">
      <c r="A911" s="396"/>
      <c r="B911" s="396"/>
      <c r="C911" s="378"/>
      <c r="D911" s="378"/>
      <c r="E911" s="394"/>
      <c r="F911" s="394"/>
      <c r="G911" s="394"/>
      <c r="H911" s="394"/>
      <c r="I911" s="394"/>
      <c r="J911" s="394"/>
    </row>
    <row r="912" spans="1:10" s="395" customFormat="1" ht="13.5" customHeight="1">
      <c r="A912" s="396"/>
      <c r="B912" s="396"/>
      <c r="C912" s="378"/>
      <c r="D912" s="378"/>
      <c r="E912" s="394"/>
      <c r="F912" s="394"/>
      <c r="G912" s="394"/>
      <c r="H912" s="394"/>
      <c r="I912" s="394"/>
      <c r="J912" s="394"/>
    </row>
    <row r="913" spans="1:10" s="395" customFormat="1" ht="13.5" customHeight="1">
      <c r="A913" s="396"/>
      <c r="B913" s="396"/>
      <c r="C913" s="378"/>
      <c r="D913" s="378"/>
      <c r="E913" s="394"/>
      <c r="F913" s="394"/>
      <c r="G913" s="394"/>
      <c r="H913" s="394"/>
      <c r="I913" s="394"/>
      <c r="J913" s="394"/>
    </row>
    <row r="914" spans="1:10" s="395" customFormat="1" ht="13.5" customHeight="1">
      <c r="A914" s="396"/>
      <c r="B914" s="396"/>
      <c r="C914" s="378"/>
      <c r="D914" s="378"/>
      <c r="E914" s="394"/>
      <c r="F914" s="394"/>
      <c r="G914" s="394"/>
      <c r="H914" s="394"/>
      <c r="I914" s="394"/>
      <c r="J914" s="394"/>
    </row>
    <row r="915" spans="1:10" s="395" customFormat="1" ht="13.5" customHeight="1">
      <c r="A915" s="396"/>
      <c r="B915" s="396"/>
      <c r="C915" s="378"/>
      <c r="D915" s="378"/>
      <c r="E915" s="394"/>
      <c r="F915" s="394"/>
      <c r="G915" s="394"/>
      <c r="H915" s="394"/>
      <c r="I915" s="394"/>
      <c r="J915" s="394"/>
    </row>
    <row r="916" spans="1:10" s="395" customFormat="1" ht="13.5" customHeight="1">
      <c r="A916" s="396"/>
      <c r="B916" s="396"/>
      <c r="C916" s="378"/>
      <c r="D916" s="378"/>
      <c r="E916" s="394"/>
      <c r="F916" s="394"/>
      <c r="G916" s="394"/>
      <c r="H916" s="394"/>
      <c r="I916" s="394"/>
      <c r="J916" s="394"/>
    </row>
    <row r="917" spans="1:10" s="395" customFormat="1" ht="13.5" customHeight="1">
      <c r="A917" s="396"/>
      <c r="B917" s="396"/>
      <c r="C917" s="378"/>
      <c r="D917" s="378"/>
      <c r="E917" s="394"/>
      <c r="F917" s="394"/>
      <c r="G917" s="394"/>
      <c r="H917" s="394"/>
      <c r="I917" s="394"/>
      <c r="J917" s="394"/>
    </row>
    <row r="918" spans="1:10" s="395" customFormat="1" ht="13.5" customHeight="1">
      <c r="A918" s="396"/>
      <c r="B918" s="396"/>
      <c r="C918" s="378"/>
      <c r="D918" s="378"/>
      <c r="E918" s="394"/>
      <c r="F918" s="394"/>
      <c r="G918" s="394"/>
      <c r="H918" s="394"/>
      <c r="I918" s="394"/>
      <c r="J918" s="394"/>
    </row>
    <row r="919" spans="1:10" s="395" customFormat="1" ht="13.5" customHeight="1">
      <c r="A919" s="396"/>
      <c r="B919" s="396"/>
      <c r="C919" s="378"/>
      <c r="D919" s="378"/>
      <c r="E919" s="394"/>
      <c r="F919" s="394"/>
      <c r="G919" s="394"/>
      <c r="H919" s="394"/>
      <c r="I919" s="394"/>
      <c r="J919" s="394"/>
    </row>
    <row r="920" spans="1:10" s="395" customFormat="1" ht="13.5" customHeight="1">
      <c r="A920" s="396"/>
      <c r="B920" s="396"/>
      <c r="C920" s="378"/>
      <c r="D920" s="378"/>
      <c r="E920" s="394"/>
      <c r="F920" s="394"/>
      <c r="G920" s="394"/>
      <c r="H920" s="394"/>
      <c r="I920" s="394"/>
      <c r="J920" s="394"/>
    </row>
    <row r="921" spans="1:10" s="395" customFormat="1" ht="13.5" customHeight="1">
      <c r="A921" s="396"/>
      <c r="B921" s="396"/>
      <c r="C921" s="378"/>
      <c r="D921" s="378"/>
      <c r="E921" s="394"/>
      <c r="F921" s="394"/>
      <c r="G921" s="394"/>
      <c r="H921" s="394"/>
      <c r="I921" s="394"/>
      <c r="J921" s="394"/>
    </row>
    <row r="922" spans="1:10" s="395" customFormat="1" ht="13.5" customHeight="1">
      <c r="A922" s="396"/>
      <c r="B922" s="396"/>
      <c r="C922" s="378"/>
      <c r="D922" s="378"/>
      <c r="E922" s="394"/>
      <c r="F922" s="394"/>
      <c r="G922" s="394"/>
      <c r="H922" s="394"/>
      <c r="I922" s="394"/>
      <c r="J922" s="394"/>
    </row>
    <row r="923" spans="1:10" s="395" customFormat="1" ht="13.5" customHeight="1">
      <c r="A923" s="396"/>
      <c r="B923" s="396"/>
      <c r="C923" s="378"/>
      <c r="D923" s="378"/>
      <c r="E923" s="394"/>
      <c r="F923" s="394"/>
      <c r="G923" s="394"/>
      <c r="H923" s="394"/>
      <c r="I923" s="394"/>
      <c r="J923" s="394"/>
    </row>
    <row r="924" spans="1:10" s="395" customFormat="1" ht="13.5" customHeight="1">
      <c r="A924" s="396"/>
      <c r="B924" s="396"/>
      <c r="C924" s="378"/>
      <c r="D924" s="378"/>
      <c r="E924" s="394"/>
      <c r="F924" s="394"/>
      <c r="G924" s="394"/>
      <c r="H924" s="394"/>
      <c r="I924" s="394"/>
      <c r="J924" s="394"/>
    </row>
    <row r="925" spans="1:10" s="395" customFormat="1" ht="13.5" customHeight="1">
      <c r="A925" s="396"/>
      <c r="B925" s="396"/>
      <c r="C925" s="378"/>
      <c r="D925" s="378"/>
      <c r="E925" s="394"/>
      <c r="F925" s="394"/>
      <c r="G925" s="394"/>
      <c r="H925" s="394"/>
      <c r="I925" s="394"/>
      <c r="J925" s="394"/>
    </row>
    <row r="926" spans="1:10" s="395" customFormat="1" ht="13.5" customHeight="1">
      <c r="A926" s="396"/>
      <c r="B926" s="396"/>
      <c r="C926" s="378"/>
      <c r="D926" s="378"/>
      <c r="E926" s="394"/>
      <c r="F926" s="394"/>
      <c r="G926" s="394"/>
      <c r="H926" s="394"/>
      <c r="I926" s="394"/>
      <c r="J926" s="394"/>
    </row>
    <row r="927" spans="1:10" s="395" customFormat="1" ht="13.5" customHeight="1">
      <c r="A927" s="396"/>
      <c r="B927" s="396"/>
      <c r="C927" s="378"/>
      <c r="D927" s="378"/>
      <c r="E927" s="394"/>
      <c r="F927" s="394"/>
      <c r="G927" s="394"/>
      <c r="H927" s="394"/>
      <c r="I927" s="394"/>
      <c r="J927" s="394"/>
    </row>
    <row r="928" spans="1:10" s="395" customFormat="1" ht="13.5" customHeight="1">
      <c r="A928" s="396"/>
      <c r="B928" s="396"/>
      <c r="C928" s="378"/>
      <c r="D928" s="378"/>
      <c r="E928" s="394"/>
      <c r="F928" s="394"/>
      <c r="G928" s="394"/>
      <c r="H928" s="394"/>
      <c r="I928" s="394"/>
      <c r="J928" s="394"/>
    </row>
    <row r="929" spans="1:10" s="395" customFormat="1" ht="13.5" customHeight="1">
      <c r="A929" s="396"/>
      <c r="B929" s="396"/>
      <c r="C929" s="378"/>
      <c r="D929" s="378"/>
      <c r="E929" s="394"/>
      <c r="F929" s="394"/>
      <c r="G929" s="394"/>
      <c r="H929" s="394"/>
      <c r="I929" s="394"/>
      <c r="J929" s="394"/>
    </row>
    <row r="930" spans="1:10" s="395" customFormat="1" ht="13.5" customHeight="1">
      <c r="A930" s="396"/>
      <c r="B930" s="396"/>
      <c r="C930" s="378"/>
      <c r="D930" s="378"/>
      <c r="E930" s="394"/>
      <c r="F930" s="394"/>
      <c r="G930" s="394"/>
      <c r="H930" s="394"/>
      <c r="I930" s="394"/>
      <c r="J930" s="394"/>
    </row>
    <row r="931" spans="1:10" s="395" customFormat="1" ht="13.5" customHeight="1">
      <c r="A931" s="396"/>
      <c r="B931" s="396"/>
      <c r="C931" s="378"/>
      <c r="D931" s="378"/>
      <c r="E931" s="394"/>
      <c r="F931" s="394"/>
      <c r="G931" s="394"/>
      <c r="H931" s="394"/>
      <c r="I931" s="394"/>
      <c r="J931" s="394"/>
    </row>
    <row r="932" spans="1:10" s="395" customFormat="1" ht="13.5" customHeight="1">
      <c r="A932" s="396"/>
      <c r="B932" s="396"/>
      <c r="C932" s="378"/>
      <c r="D932" s="378"/>
      <c r="E932" s="394"/>
      <c r="F932" s="394"/>
      <c r="G932" s="394"/>
      <c r="H932" s="394"/>
      <c r="I932" s="394"/>
      <c r="J932" s="394"/>
    </row>
    <row r="933" spans="1:10" s="395" customFormat="1" ht="13.5" customHeight="1">
      <c r="A933" s="396"/>
      <c r="B933" s="396"/>
      <c r="C933" s="378"/>
      <c r="D933" s="378"/>
      <c r="E933" s="394"/>
      <c r="F933" s="394"/>
      <c r="G933" s="394"/>
      <c r="H933" s="394"/>
      <c r="I933" s="394"/>
      <c r="J933" s="394"/>
    </row>
    <row r="934" spans="1:10" s="395" customFormat="1" ht="13.5" customHeight="1">
      <c r="A934" s="396"/>
      <c r="B934" s="396"/>
      <c r="C934" s="378"/>
      <c r="D934" s="378"/>
      <c r="E934" s="394"/>
      <c r="F934" s="394"/>
      <c r="G934" s="394"/>
      <c r="H934" s="394"/>
      <c r="I934" s="394"/>
      <c r="J934" s="394"/>
    </row>
    <row r="935" spans="1:10" s="395" customFormat="1" ht="13.5" customHeight="1">
      <c r="A935" s="396"/>
      <c r="B935" s="396"/>
      <c r="C935" s="378"/>
      <c r="D935" s="378"/>
      <c r="E935" s="394"/>
      <c r="F935" s="394"/>
      <c r="G935" s="394"/>
      <c r="H935" s="394"/>
      <c r="I935" s="394"/>
      <c r="J935" s="394"/>
    </row>
    <row r="936" spans="1:10" s="395" customFormat="1" ht="13.5" customHeight="1">
      <c r="A936" s="396"/>
      <c r="B936" s="396"/>
      <c r="C936" s="378"/>
      <c r="D936" s="378"/>
      <c r="E936" s="394"/>
      <c r="F936" s="394"/>
      <c r="G936" s="394"/>
      <c r="H936" s="394"/>
      <c r="I936" s="394"/>
      <c r="J936" s="394"/>
    </row>
    <row r="937" spans="1:10" s="395" customFormat="1" ht="13.5" customHeight="1">
      <c r="A937" s="396"/>
      <c r="B937" s="396"/>
      <c r="C937" s="378"/>
      <c r="D937" s="378"/>
      <c r="E937" s="394"/>
      <c r="F937" s="394"/>
      <c r="G937" s="394"/>
      <c r="H937" s="394"/>
      <c r="I937" s="394"/>
      <c r="J937" s="394"/>
    </row>
    <row r="938" spans="1:10" s="395" customFormat="1" ht="13.5" customHeight="1">
      <c r="A938" s="396"/>
      <c r="B938" s="396"/>
      <c r="C938" s="378"/>
      <c r="D938" s="378"/>
      <c r="E938" s="394"/>
      <c r="F938" s="394"/>
      <c r="G938" s="394"/>
      <c r="H938" s="394"/>
      <c r="I938" s="394"/>
      <c r="J938" s="394"/>
    </row>
    <row r="939" spans="1:10" s="395" customFormat="1" ht="13.5" customHeight="1">
      <c r="A939" s="396"/>
      <c r="B939" s="396"/>
      <c r="C939" s="378"/>
      <c r="D939" s="378"/>
      <c r="E939" s="394"/>
      <c r="F939" s="394"/>
      <c r="G939" s="394"/>
      <c r="H939" s="394"/>
      <c r="I939" s="394"/>
      <c r="J939" s="394"/>
    </row>
    <row r="940" spans="1:10" s="395" customFormat="1" ht="13.5" customHeight="1">
      <c r="A940" s="396"/>
      <c r="B940" s="396"/>
      <c r="C940" s="378"/>
      <c r="D940" s="378"/>
      <c r="E940" s="394"/>
      <c r="F940" s="394"/>
      <c r="G940" s="394"/>
      <c r="H940" s="394"/>
      <c r="I940" s="394"/>
      <c r="J940" s="394"/>
    </row>
    <row r="941" spans="1:10" s="395" customFormat="1" ht="13.5" customHeight="1">
      <c r="A941" s="396"/>
      <c r="B941" s="396"/>
      <c r="C941" s="378"/>
      <c r="D941" s="378"/>
      <c r="E941" s="394"/>
      <c r="F941" s="394"/>
      <c r="G941" s="394"/>
      <c r="H941" s="394"/>
      <c r="I941" s="394"/>
      <c r="J941" s="394"/>
    </row>
    <row r="942" spans="1:10" s="395" customFormat="1" ht="13.5" customHeight="1">
      <c r="A942" s="396"/>
      <c r="B942" s="396"/>
      <c r="C942" s="378"/>
      <c r="D942" s="378"/>
      <c r="E942" s="394"/>
      <c r="F942" s="394"/>
      <c r="G942" s="394"/>
      <c r="H942" s="394"/>
      <c r="I942" s="394"/>
      <c r="J942" s="394"/>
    </row>
    <row r="943" spans="1:10" s="395" customFormat="1" ht="13.5" customHeight="1">
      <c r="A943" s="396"/>
      <c r="B943" s="396"/>
      <c r="C943" s="378"/>
      <c r="D943" s="378"/>
      <c r="E943" s="394"/>
      <c r="F943" s="394"/>
      <c r="G943" s="394"/>
      <c r="H943" s="394"/>
      <c r="I943" s="394"/>
      <c r="J943" s="394"/>
    </row>
    <row r="944" spans="1:10" s="395" customFormat="1" ht="13.5" customHeight="1">
      <c r="A944" s="396"/>
      <c r="B944" s="396"/>
      <c r="C944" s="378"/>
      <c r="D944" s="378"/>
      <c r="E944" s="394"/>
      <c r="F944" s="394"/>
      <c r="G944" s="394"/>
      <c r="H944" s="394"/>
      <c r="I944" s="394"/>
      <c r="J944" s="394"/>
    </row>
    <row r="945" spans="1:10" s="395" customFormat="1" ht="13.5" customHeight="1">
      <c r="A945" s="396"/>
      <c r="B945" s="396"/>
      <c r="C945" s="378"/>
      <c r="D945" s="378"/>
      <c r="E945" s="394"/>
      <c r="F945" s="394"/>
      <c r="G945" s="394"/>
      <c r="H945" s="394"/>
      <c r="I945" s="394"/>
      <c r="J945" s="394"/>
    </row>
    <row r="946" spans="1:10" s="395" customFormat="1" ht="13.5" customHeight="1">
      <c r="A946" s="396"/>
      <c r="B946" s="396"/>
      <c r="C946" s="378"/>
      <c r="D946" s="378"/>
      <c r="E946" s="394"/>
      <c r="F946" s="394"/>
      <c r="G946" s="394"/>
      <c r="H946" s="394"/>
      <c r="I946" s="394"/>
      <c r="J946" s="394"/>
    </row>
    <row r="947" spans="1:10" s="395" customFormat="1" ht="13.5" customHeight="1">
      <c r="A947" s="396"/>
      <c r="B947" s="396"/>
      <c r="C947" s="378"/>
      <c r="D947" s="378"/>
      <c r="E947" s="394"/>
      <c r="F947" s="394"/>
      <c r="G947" s="394"/>
      <c r="H947" s="394"/>
      <c r="I947" s="394"/>
      <c r="J947" s="394"/>
    </row>
    <row r="948" spans="1:10" s="395" customFormat="1" ht="13.5" customHeight="1">
      <c r="A948" s="396"/>
      <c r="B948" s="396"/>
      <c r="C948" s="378"/>
      <c r="D948" s="378"/>
      <c r="E948" s="394"/>
      <c r="F948" s="394"/>
      <c r="G948" s="394"/>
      <c r="H948" s="394"/>
      <c r="I948" s="394"/>
      <c r="J948" s="394"/>
    </row>
    <row r="949" spans="1:10" s="395" customFormat="1" ht="13.5" customHeight="1">
      <c r="A949" s="396"/>
      <c r="B949" s="396"/>
      <c r="C949" s="378"/>
      <c r="D949" s="378"/>
      <c r="E949" s="394"/>
      <c r="F949" s="394"/>
      <c r="G949" s="394"/>
      <c r="H949" s="394"/>
      <c r="I949" s="394"/>
      <c r="J949" s="394"/>
    </row>
    <row r="950" spans="1:10" s="395" customFormat="1" ht="13.5" customHeight="1">
      <c r="A950" s="396"/>
      <c r="B950" s="396"/>
      <c r="C950" s="378"/>
      <c r="D950" s="378"/>
      <c r="E950" s="394"/>
      <c r="F950" s="394"/>
      <c r="G950" s="394"/>
      <c r="H950" s="394"/>
      <c r="I950" s="394"/>
      <c r="J950" s="394"/>
    </row>
    <row r="951" spans="1:10" s="395" customFormat="1" ht="13.5" customHeight="1">
      <c r="A951" s="396"/>
      <c r="B951" s="396"/>
      <c r="C951" s="378"/>
      <c r="D951" s="378"/>
      <c r="E951" s="394"/>
      <c r="F951" s="394"/>
      <c r="G951" s="394"/>
      <c r="H951" s="394"/>
      <c r="I951" s="394"/>
      <c r="J951" s="394"/>
    </row>
    <row r="952" spans="1:10" s="395" customFormat="1" ht="13.5" customHeight="1">
      <c r="A952" s="396"/>
      <c r="B952" s="396"/>
      <c r="C952" s="378"/>
      <c r="D952" s="378"/>
      <c r="E952" s="394"/>
      <c r="F952" s="394"/>
      <c r="G952" s="394"/>
      <c r="H952" s="394"/>
      <c r="I952" s="394"/>
      <c r="J952" s="394"/>
    </row>
    <row r="953" spans="1:10" s="395" customFormat="1" ht="13.5" customHeight="1">
      <c r="A953" s="396"/>
      <c r="B953" s="396"/>
      <c r="C953" s="378"/>
      <c r="D953" s="378"/>
      <c r="E953" s="394"/>
      <c r="F953" s="394"/>
      <c r="G953" s="394"/>
      <c r="H953" s="394"/>
      <c r="I953" s="394"/>
      <c r="J953" s="394"/>
    </row>
    <row r="954" spans="1:10" s="395" customFormat="1" ht="13.5" customHeight="1">
      <c r="A954" s="396"/>
      <c r="B954" s="396"/>
      <c r="C954" s="378"/>
      <c r="D954" s="378"/>
      <c r="E954" s="394"/>
      <c r="F954" s="394"/>
      <c r="G954" s="394"/>
      <c r="H954" s="394"/>
      <c r="I954" s="394"/>
      <c r="J954" s="394"/>
    </row>
    <row r="955" spans="1:10" s="395" customFormat="1" ht="13.5" customHeight="1">
      <c r="A955" s="396"/>
      <c r="B955" s="396"/>
      <c r="C955" s="378"/>
      <c r="D955" s="378"/>
      <c r="E955" s="394"/>
      <c r="F955" s="394"/>
      <c r="G955" s="394"/>
      <c r="H955" s="394"/>
      <c r="I955" s="394"/>
      <c r="J955" s="394"/>
    </row>
    <row r="956" spans="1:10" s="395" customFormat="1" ht="13.5" customHeight="1">
      <c r="A956" s="396"/>
      <c r="B956" s="396"/>
      <c r="C956" s="378"/>
      <c r="D956" s="378"/>
      <c r="E956" s="394"/>
      <c r="F956" s="394"/>
      <c r="G956" s="394"/>
      <c r="H956" s="394"/>
      <c r="I956" s="394"/>
      <c r="J956" s="394"/>
    </row>
    <row r="957" spans="1:10" s="395" customFormat="1" ht="13.5" customHeight="1">
      <c r="A957" s="396"/>
      <c r="B957" s="396"/>
      <c r="C957" s="378"/>
      <c r="D957" s="378"/>
      <c r="E957" s="394"/>
      <c r="F957" s="394"/>
      <c r="G957" s="394"/>
      <c r="H957" s="394"/>
      <c r="I957" s="394"/>
      <c r="J957" s="394"/>
    </row>
    <row r="958" spans="1:10" s="395" customFormat="1" ht="13.5" customHeight="1">
      <c r="A958" s="396"/>
      <c r="B958" s="396"/>
      <c r="C958" s="378"/>
      <c r="D958" s="378"/>
      <c r="E958" s="394"/>
      <c r="F958" s="394"/>
      <c r="G958" s="394"/>
      <c r="H958" s="394"/>
      <c r="I958" s="394"/>
      <c r="J958" s="394"/>
    </row>
    <row r="959" spans="1:10" s="395" customFormat="1" ht="13.5" customHeight="1">
      <c r="A959" s="396"/>
      <c r="B959" s="396"/>
      <c r="C959" s="378"/>
      <c r="D959" s="378"/>
      <c r="E959" s="394"/>
      <c r="F959" s="394"/>
      <c r="G959" s="394"/>
      <c r="H959" s="394"/>
      <c r="I959" s="394"/>
      <c r="J959" s="394"/>
    </row>
    <row r="960" spans="1:10" s="395" customFormat="1" ht="13.5" customHeight="1">
      <c r="A960" s="396"/>
      <c r="B960" s="396"/>
      <c r="C960" s="378"/>
      <c r="D960" s="378"/>
      <c r="E960" s="394"/>
      <c r="F960" s="394"/>
      <c r="G960" s="394"/>
      <c r="H960" s="394"/>
      <c r="I960" s="394"/>
      <c r="J960" s="394"/>
    </row>
    <row r="961" spans="1:10" s="395" customFormat="1" ht="13.5" customHeight="1">
      <c r="A961" s="396"/>
      <c r="B961" s="396"/>
      <c r="C961" s="378"/>
      <c r="D961" s="378"/>
      <c r="E961" s="394"/>
      <c r="F961" s="394"/>
      <c r="G961" s="394"/>
      <c r="H961" s="394"/>
      <c r="I961" s="394"/>
      <c r="J961" s="394"/>
    </row>
    <row r="962" spans="1:10" s="395" customFormat="1" ht="13.5" customHeight="1">
      <c r="A962" s="396"/>
      <c r="B962" s="396"/>
      <c r="C962" s="378"/>
      <c r="D962" s="378"/>
      <c r="E962" s="394"/>
      <c r="F962" s="394"/>
      <c r="G962" s="394"/>
      <c r="H962" s="394"/>
      <c r="I962" s="394"/>
      <c r="J962" s="394"/>
    </row>
    <row r="963" spans="1:10" s="395" customFormat="1" ht="13.5" customHeight="1">
      <c r="A963" s="396"/>
      <c r="B963" s="396"/>
      <c r="C963" s="378"/>
      <c r="D963" s="378"/>
      <c r="E963" s="394"/>
      <c r="F963" s="394"/>
      <c r="G963" s="394"/>
      <c r="H963" s="394"/>
      <c r="I963" s="394"/>
      <c r="J963" s="394"/>
    </row>
    <row r="964" spans="1:10" s="395" customFormat="1" ht="13.5" customHeight="1">
      <c r="A964" s="396"/>
      <c r="B964" s="396"/>
      <c r="C964" s="378"/>
      <c r="D964" s="378"/>
      <c r="E964" s="394"/>
      <c r="F964" s="394"/>
      <c r="G964" s="394"/>
      <c r="H964" s="394"/>
      <c r="I964" s="394"/>
      <c r="J964" s="394"/>
    </row>
    <row r="965" spans="1:10" s="395" customFormat="1" ht="13.5" customHeight="1">
      <c r="A965" s="396"/>
      <c r="B965" s="396"/>
      <c r="C965" s="378"/>
      <c r="D965" s="378"/>
      <c r="E965" s="394"/>
      <c r="F965" s="394"/>
      <c r="G965" s="394"/>
      <c r="H965" s="394"/>
      <c r="I965" s="394"/>
      <c r="J965" s="394"/>
    </row>
    <row r="966" spans="1:10" s="395" customFormat="1" ht="13.5" customHeight="1">
      <c r="A966" s="396"/>
      <c r="B966" s="396"/>
      <c r="C966" s="378"/>
      <c r="D966" s="378"/>
      <c r="E966" s="394"/>
      <c r="F966" s="394"/>
      <c r="G966" s="394"/>
      <c r="H966" s="394"/>
      <c r="I966" s="394"/>
      <c r="J966" s="394"/>
    </row>
    <row r="967" spans="1:10" s="395" customFormat="1" ht="13.5" customHeight="1">
      <c r="A967" s="396"/>
      <c r="B967" s="396"/>
      <c r="C967" s="378"/>
      <c r="D967" s="378"/>
      <c r="E967" s="394"/>
      <c r="F967" s="394"/>
      <c r="G967" s="394"/>
      <c r="H967" s="394"/>
      <c r="I967" s="394"/>
      <c r="J967" s="394"/>
    </row>
    <row r="968" spans="1:10" s="395" customFormat="1" ht="13.5" customHeight="1">
      <c r="A968" s="396"/>
      <c r="B968" s="396"/>
      <c r="C968" s="378"/>
      <c r="D968" s="378"/>
      <c r="E968" s="394"/>
      <c r="F968" s="394"/>
      <c r="G968" s="394"/>
      <c r="H968" s="394"/>
      <c r="I968" s="394"/>
      <c r="J968" s="394"/>
    </row>
    <row r="969" spans="1:10" s="395" customFormat="1" ht="13.5" customHeight="1">
      <c r="A969" s="396"/>
      <c r="B969" s="396"/>
      <c r="C969" s="378"/>
      <c r="D969" s="378"/>
      <c r="E969" s="394"/>
      <c r="F969" s="394"/>
      <c r="G969" s="394"/>
      <c r="H969" s="394"/>
      <c r="I969" s="394"/>
      <c r="J969" s="394"/>
    </row>
    <row r="970" spans="1:10" s="395" customFormat="1" ht="13.5" customHeight="1">
      <c r="A970" s="396"/>
      <c r="B970" s="396"/>
      <c r="C970" s="378"/>
      <c r="D970" s="378"/>
      <c r="E970" s="394"/>
      <c r="F970" s="394"/>
      <c r="G970" s="394"/>
      <c r="H970" s="394"/>
      <c r="I970" s="394"/>
      <c r="J970" s="394"/>
    </row>
    <row r="971" spans="1:10" s="395" customFormat="1" ht="13.5" customHeight="1">
      <c r="A971" s="396"/>
      <c r="B971" s="396"/>
      <c r="C971" s="378"/>
      <c r="D971" s="378"/>
      <c r="E971" s="394"/>
      <c r="F971" s="394"/>
      <c r="G971" s="394"/>
      <c r="H971" s="394"/>
      <c r="I971" s="394"/>
      <c r="J971" s="394"/>
    </row>
    <row r="972" spans="1:10" s="395" customFormat="1" ht="13.5" customHeight="1">
      <c r="A972" s="396"/>
      <c r="B972" s="396"/>
      <c r="C972" s="378"/>
      <c r="D972" s="378"/>
      <c r="E972" s="394"/>
      <c r="F972" s="394"/>
      <c r="G972" s="394"/>
      <c r="H972" s="394"/>
      <c r="I972" s="394"/>
      <c r="J972" s="394"/>
    </row>
    <row r="973" spans="1:10" s="395" customFormat="1" ht="13.5" customHeight="1">
      <c r="A973" s="396"/>
      <c r="B973" s="396"/>
      <c r="C973" s="378"/>
      <c r="D973" s="378"/>
      <c r="E973" s="394"/>
      <c r="F973" s="394"/>
      <c r="G973" s="394"/>
      <c r="H973" s="394"/>
      <c r="I973" s="394"/>
      <c r="J973" s="394"/>
    </row>
    <row r="974" spans="1:10" s="395" customFormat="1" ht="13.5" customHeight="1">
      <c r="A974" s="396"/>
      <c r="B974" s="396"/>
      <c r="C974" s="378"/>
      <c r="D974" s="378"/>
      <c r="E974" s="394"/>
      <c r="F974" s="394"/>
      <c r="G974" s="394"/>
      <c r="H974" s="394"/>
      <c r="I974" s="394"/>
      <c r="J974" s="394"/>
    </row>
    <row r="975" spans="1:10" s="395" customFormat="1" ht="13.5" customHeight="1">
      <c r="A975" s="396"/>
      <c r="B975" s="396"/>
      <c r="C975" s="378"/>
      <c r="D975" s="378"/>
      <c r="E975" s="394"/>
      <c r="F975" s="394"/>
      <c r="G975" s="394"/>
      <c r="H975" s="394"/>
      <c r="I975" s="394"/>
      <c r="J975" s="394"/>
    </row>
    <row r="976" spans="1:10" s="395" customFormat="1" ht="13.5" customHeight="1">
      <c r="A976" s="396"/>
      <c r="B976" s="396"/>
      <c r="C976" s="378"/>
      <c r="D976" s="378"/>
      <c r="E976" s="394"/>
      <c r="F976" s="394"/>
      <c r="G976" s="394"/>
      <c r="H976" s="394"/>
      <c r="I976" s="394"/>
      <c r="J976" s="394"/>
    </row>
    <row r="977" spans="1:10" s="395" customFormat="1" ht="13.5" customHeight="1">
      <c r="A977" s="396"/>
      <c r="B977" s="396"/>
      <c r="C977" s="378"/>
      <c r="D977" s="378"/>
      <c r="E977" s="394"/>
      <c r="F977" s="394"/>
      <c r="G977" s="394"/>
      <c r="H977" s="394"/>
      <c r="I977" s="394"/>
      <c r="J977" s="394"/>
    </row>
    <row r="978" spans="1:10" s="395" customFormat="1" ht="13.5" customHeight="1">
      <c r="A978" s="396"/>
      <c r="B978" s="396"/>
      <c r="C978" s="378"/>
      <c r="D978" s="378"/>
      <c r="E978" s="394"/>
      <c r="F978" s="394"/>
      <c r="G978" s="394"/>
      <c r="H978" s="394"/>
      <c r="I978" s="394"/>
      <c r="J978" s="394"/>
    </row>
    <row r="979" spans="1:10" s="395" customFormat="1" ht="13.5" customHeight="1">
      <c r="A979" s="396"/>
      <c r="B979" s="396"/>
      <c r="C979" s="378"/>
      <c r="D979" s="378"/>
      <c r="E979" s="394"/>
      <c r="F979" s="394"/>
      <c r="G979" s="394"/>
      <c r="H979" s="394"/>
      <c r="I979" s="394"/>
      <c r="J979" s="394"/>
    </row>
    <row r="980" spans="1:10" s="395" customFormat="1" ht="13.5" customHeight="1">
      <c r="A980" s="396"/>
      <c r="B980" s="396"/>
      <c r="C980" s="378"/>
      <c r="D980" s="378"/>
      <c r="E980" s="394"/>
      <c r="F980" s="394"/>
      <c r="G980" s="394"/>
      <c r="H980" s="394"/>
      <c r="I980" s="394"/>
      <c r="J980" s="394"/>
    </row>
    <row r="981" spans="1:10" s="395" customFormat="1" ht="13.5" customHeight="1">
      <c r="A981" s="396"/>
      <c r="B981" s="396"/>
      <c r="C981" s="378"/>
      <c r="D981" s="378"/>
      <c r="E981" s="394"/>
      <c r="F981" s="394"/>
      <c r="G981" s="394"/>
      <c r="H981" s="394"/>
      <c r="I981" s="394"/>
      <c r="J981" s="394"/>
    </row>
    <row r="982" spans="1:10" s="395" customFormat="1" ht="13.5" customHeight="1">
      <c r="A982" s="396"/>
      <c r="B982" s="396"/>
      <c r="C982" s="378"/>
      <c r="D982" s="378"/>
      <c r="E982" s="394"/>
      <c r="F982" s="394"/>
      <c r="G982" s="394"/>
      <c r="H982" s="394"/>
      <c r="I982" s="394"/>
      <c r="J982" s="394"/>
    </row>
    <row r="983" spans="1:10" s="395" customFormat="1" ht="13.5" customHeight="1">
      <c r="A983" s="396"/>
      <c r="B983" s="396"/>
      <c r="C983" s="378"/>
      <c r="D983" s="378"/>
      <c r="E983" s="394"/>
      <c r="F983" s="394"/>
      <c r="G983" s="394"/>
      <c r="H983" s="394"/>
      <c r="I983" s="394"/>
      <c r="J983" s="394"/>
    </row>
    <row r="984" spans="1:10" s="395" customFormat="1" ht="13.5" customHeight="1">
      <c r="A984" s="396"/>
      <c r="B984" s="396"/>
      <c r="C984" s="378"/>
      <c r="D984" s="378"/>
      <c r="E984" s="394"/>
      <c r="F984" s="394"/>
      <c r="G984" s="394"/>
      <c r="H984" s="394"/>
      <c r="I984" s="394"/>
      <c r="J984" s="394"/>
    </row>
    <row r="985" spans="1:10" s="395" customFormat="1" ht="13.5" customHeight="1">
      <c r="A985" s="396"/>
      <c r="B985" s="396"/>
      <c r="C985" s="378"/>
      <c r="D985" s="378"/>
      <c r="E985" s="394"/>
      <c r="F985" s="394"/>
      <c r="G985" s="394"/>
      <c r="H985" s="394"/>
      <c r="I985" s="394"/>
      <c r="J985" s="394"/>
    </row>
    <row r="986" spans="1:10" s="395" customFormat="1" ht="13.5" customHeight="1">
      <c r="A986" s="396"/>
      <c r="B986" s="396"/>
      <c r="C986" s="378"/>
      <c r="D986" s="378"/>
      <c r="E986" s="394"/>
      <c r="F986" s="394"/>
      <c r="G986" s="394"/>
      <c r="H986" s="394"/>
      <c r="I986" s="394"/>
      <c r="J986" s="394"/>
    </row>
    <row r="987" spans="1:10" s="395" customFormat="1" ht="13.5" customHeight="1">
      <c r="A987" s="396"/>
      <c r="B987" s="396"/>
      <c r="C987" s="378"/>
      <c r="D987" s="378"/>
      <c r="E987" s="394"/>
      <c r="F987" s="394"/>
      <c r="G987" s="394"/>
      <c r="H987" s="394"/>
      <c r="I987" s="394"/>
      <c r="J987" s="394"/>
    </row>
    <row r="988" spans="1:10" s="395" customFormat="1" ht="13.5" customHeight="1">
      <c r="A988" s="396"/>
      <c r="B988" s="396"/>
      <c r="C988" s="378"/>
      <c r="D988" s="378"/>
      <c r="E988" s="394"/>
      <c r="F988" s="394"/>
      <c r="G988" s="394"/>
      <c r="H988" s="394"/>
      <c r="I988" s="394"/>
      <c r="J988" s="394"/>
    </row>
    <row r="989" spans="1:10" s="395" customFormat="1" ht="13.5" customHeight="1">
      <c r="A989" s="396"/>
      <c r="B989" s="396"/>
      <c r="C989" s="378"/>
      <c r="D989" s="378"/>
      <c r="E989" s="394"/>
      <c r="F989" s="394"/>
      <c r="G989" s="394"/>
      <c r="H989" s="394"/>
      <c r="I989" s="394"/>
      <c r="J989" s="394"/>
    </row>
    <row r="990" spans="1:10" s="395" customFormat="1" ht="13.5" customHeight="1">
      <c r="A990" s="396"/>
      <c r="B990" s="396"/>
      <c r="C990" s="378"/>
      <c r="D990" s="378"/>
      <c r="E990" s="394"/>
      <c r="F990" s="394"/>
      <c r="G990" s="394"/>
      <c r="H990" s="394"/>
      <c r="I990" s="394"/>
      <c r="J990" s="394"/>
    </row>
    <row r="991" spans="1:10" s="395" customFormat="1" ht="13.5" customHeight="1">
      <c r="A991" s="396"/>
      <c r="B991" s="396"/>
      <c r="C991" s="378"/>
      <c r="D991" s="378"/>
      <c r="E991" s="394"/>
      <c r="F991" s="394"/>
      <c r="G991" s="394"/>
      <c r="H991" s="394"/>
      <c r="I991" s="394"/>
      <c r="J991" s="394"/>
    </row>
    <row r="992" spans="1:10" s="395" customFormat="1" ht="13.5" customHeight="1">
      <c r="A992" s="396"/>
      <c r="B992" s="396"/>
      <c r="C992" s="378"/>
      <c r="D992" s="378"/>
      <c r="E992" s="394"/>
      <c r="F992" s="394"/>
      <c r="G992" s="394"/>
      <c r="H992" s="394"/>
      <c r="I992" s="394"/>
      <c r="J992" s="394"/>
    </row>
    <row r="993" spans="1:10" s="395" customFormat="1" ht="13.5" customHeight="1">
      <c r="A993" s="396"/>
      <c r="B993" s="396"/>
      <c r="C993" s="378"/>
      <c r="D993" s="378"/>
      <c r="E993" s="394"/>
      <c r="F993" s="394"/>
      <c r="G993" s="394"/>
      <c r="H993" s="394"/>
      <c r="I993" s="394"/>
      <c r="J993" s="394"/>
    </row>
    <row r="994" spans="1:10" s="395" customFormat="1" ht="13.5" customHeight="1">
      <c r="A994" s="396"/>
      <c r="B994" s="396"/>
      <c r="C994" s="378"/>
      <c r="D994" s="378"/>
      <c r="E994" s="394"/>
      <c r="F994" s="394"/>
      <c r="G994" s="394"/>
      <c r="H994" s="394"/>
      <c r="I994" s="394"/>
      <c r="J994" s="394"/>
    </row>
    <row r="995" spans="1:10" s="395" customFormat="1" ht="13.5" customHeight="1">
      <c r="A995" s="396"/>
      <c r="B995" s="396"/>
      <c r="C995" s="378"/>
      <c r="D995" s="378"/>
      <c r="E995" s="394"/>
      <c r="F995" s="394"/>
      <c r="G995" s="394"/>
      <c r="H995" s="394"/>
      <c r="I995" s="394"/>
      <c r="J995" s="394"/>
    </row>
    <row r="996" spans="1:10" s="395" customFormat="1" ht="13.5" customHeight="1">
      <c r="A996" s="396"/>
      <c r="B996" s="396"/>
      <c r="C996" s="378"/>
      <c r="D996" s="378"/>
      <c r="E996" s="394"/>
      <c r="F996" s="394"/>
      <c r="G996" s="394"/>
      <c r="H996" s="394"/>
      <c r="I996" s="394"/>
      <c r="J996" s="394"/>
    </row>
    <row r="997" spans="1:10" s="395" customFormat="1" ht="13.5" customHeight="1">
      <c r="A997" s="396"/>
      <c r="B997" s="396"/>
      <c r="C997" s="378"/>
      <c r="D997" s="378"/>
      <c r="E997" s="394"/>
      <c r="F997" s="394"/>
      <c r="G997" s="394"/>
      <c r="H997" s="394"/>
      <c r="I997" s="394"/>
      <c r="J997" s="394"/>
    </row>
    <row r="998" spans="1:10" s="395" customFormat="1" ht="13.5" customHeight="1">
      <c r="A998" s="396"/>
      <c r="B998" s="396"/>
      <c r="C998" s="378"/>
      <c r="D998" s="378"/>
      <c r="E998" s="394"/>
      <c r="F998" s="394"/>
      <c r="G998" s="394"/>
      <c r="H998" s="394"/>
      <c r="I998" s="394"/>
      <c r="J998" s="394"/>
    </row>
    <row r="999" spans="1:10" s="395" customFormat="1" ht="13.5" customHeight="1">
      <c r="A999" s="396"/>
      <c r="B999" s="396"/>
      <c r="C999" s="378"/>
      <c r="D999" s="378"/>
      <c r="E999" s="394"/>
      <c r="F999" s="394"/>
      <c r="G999" s="394"/>
      <c r="H999" s="394"/>
      <c r="I999" s="394"/>
      <c r="J999" s="394"/>
    </row>
    <row r="1000" spans="1:10" s="395" customFormat="1" ht="13.5" customHeight="1">
      <c r="A1000" s="396"/>
      <c r="B1000" s="396"/>
      <c r="C1000" s="378"/>
      <c r="D1000" s="378"/>
      <c r="E1000" s="394"/>
      <c r="F1000" s="394"/>
      <c r="G1000" s="394"/>
      <c r="H1000" s="394"/>
      <c r="I1000" s="394"/>
      <c r="J1000" s="394"/>
    </row>
    <row r="1001" spans="1:10" s="395" customFormat="1" ht="13.5" customHeight="1">
      <c r="A1001" s="396"/>
      <c r="B1001" s="396"/>
      <c r="C1001" s="378"/>
      <c r="D1001" s="378"/>
      <c r="E1001" s="394"/>
      <c r="F1001" s="394"/>
      <c r="G1001" s="394"/>
      <c r="H1001" s="394"/>
      <c r="I1001" s="394"/>
      <c r="J1001" s="394"/>
    </row>
    <row r="1002" spans="1:10" s="395" customFormat="1" ht="13.5" customHeight="1">
      <c r="A1002" s="396"/>
      <c r="B1002" s="396"/>
      <c r="C1002" s="378"/>
      <c r="D1002" s="378"/>
      <c r="E1002" s="394"/>
      <c r="F1002" s="394"/>
      <c r="G1002" s="394"/>
      <c r="H1002" s="394"/>
      <c r="I1002" s="394"/>
      <c r="J1002" s="394"/>
    </row>
    <row r="1003" spans="1:10" s="395" customFormat="1" ht="13.5" customHeight="1">
      <c r="A1003" s="396"/>
      <c r="B1003" s="396"/>
      <c r="C1003" s="378"/>
      <c r="D1003" s="378"/>
      <c r="E1003" s="394"/>
      <c r="F1003" s="394"/>
      <c r="G1003" s="394"/>
      <c r="H1003" s="394"/>
      <c r="I1003" s="394"/>
      <c r="J1003" s="394"/>
    </row>
    <row r="1004" spans="1:10" s="395" customFormat="1" ht="13.5" customHeight="1">
      <c r="A1004" s="396"/>
      <c r="B1004" s="396"/>
      <c r="C1004" s="378"/>
      <c r="D1004" s="378"/>
      <c r="E1004" s="394"/>
      <c r="F1004" s="394"/>
      <c r="G1004" s="394"/>
      <c r="H1004" s="394"/>
      <c r="I1004" s="394"/>
      <c r="J1004" s="394"/>
    </row>
    <row r="1005" spans="1:10" s="395" customFormat="1" ht="13.5" customHeight="1">
      <c r="A1005" s="396"/>
      <c r="B1005" s="396"/>
      <c r="C1005" s="378"/>
      <c r="D1005" s="378"/>
      <c r="E1005" s="394"/>
      <c r="F1005" s="394"/>
      <c r="G1005" s="394"/>
      <c r="H1005" s="394"/>
      <c r="I1005" s="394"/>
      <c r="J1005" s="394"/>
    </row>
    <row r="1006" spans="1:10" s="395" customFormat="1" ht="13.5" customHeight="1">
      <c r="A1006" s="396"/>
      <c r="B1006" s="396"/>
      <c r="C1006" s="378"/>
      <c r="D1006" s="378"/>
      <c r="E1006" s="394"/>
      <c r="F1006" s="394"/>
      <c r="G1006" s="394"/>
      <c r="H1006" s="394"/>
      <c r="I1006" s="394"/>
      <c r="J1006" s="394"/>
    </row>
    <row r="1007" spans="1:10" s="395" customFormat="1" ht="13.5" customHeight="1">
      <c r="A1007" s="396"/>
      <c r="B1007" s="396"/>
      <c r="C1007" s="378"/>
      <c r="D1007" s="378"/>
      <c r="E1007" s="394"/>
      <c r="F1007" s="394"/>
      <c r="G1007" s="394"/>
      <c r="H1007" s="394"/>
      <c r="I1007" s="394"/>
      <c r="J1007" s="394"/>
    </row>
    <row r="1008" spans="1:10" s="395" customFormat="1" ht="13.5" customHeight="1">
      <c r="A1008" s="396"/>
      <c r="B1008" s="396"/>
      <c r="C1008" s="378"/>
      <c r="D1008" s="378"/>
      <c r="E1008" s="394"/>
      <c r="F1008" s="394"/>
      <c r="G1008" s="394"/>
      <c r="H1008" s="394"/>
      <c r="I1008" s="394"/>
      <c r="J1008" s="394"/>
    </row>
    <row r="1009" spans="1:10" s="395" customFormat="1" ht="13.5" customHeight="1">
      <c r="A1009" s="396"/>
      <c r="B1009" s="396"/>
      <c r="C1009" s="378"/>
      <c r="D1009" s="378"/>
      <c r="E1009" s="394"/>
      <c r="F1009" s="394"/>
      <c r="G1009" s="394"/>
      <c r="H1009" s="394"/>
      <c r="I1009" s="394"/>
      <c r="J1009" s="394"/>
    </row>
    <row r="1010" spans="1:10" s="395" customFormat="1" ht="13.5" customHeight="1">
      <c r="A1010" s="396"/>
      <c r="B1010" s="396"/>
      <c r="C1010" s="378"/>
      <c r="D1010" s="378"/>
      <c r="E1010" s="394"/>
      <c r="F1010" s="394"/>
      <c r="G1010" s="394"/>
      <c r="H1010" s="394"/>
      <c r="I1010" s="394"/>
      <c r="J1010" s="394"/>
    </row>
    <row r="1011" spans="1:10" s="395" customFormat="1" ht="13.5" customHeight="1">
      <c r="A1011" s="396"/>
      <c r="B1011" s="396"/>
      <c r="C1011" s="378"/>
      <c r="D1011" s="378"/>
      <c r="E1011" s="394"/>
      <c r="F1011" s="394"/>
      <c r="G1011" s="394"/>
      <c r="H1011" s="394"/>
      <c r="I1011" s="394"/>
      <c r="J1011" s="394"/>
    </row>
    <row r="1012" spans="1:10" s="395" customFormat="1" ht="13.5" customHeight="1">
      <c r="A1012" s="396"/>
      <c r="B1012" s="396"/>
      <c r="C1012" s="378"/>
      <c r="D1012" s="378"/>
      <c r="E1012" s="394"/>
      <c r="F1012" s="394"/>
      <c r="G1012" s="394"/>
      <c r="H1012" s="394"/>
      <c r="I1012" s="394"/>
      <c r="J1012" s="394"/>
    </row>
    <row r="1013" spans="1:10" s="395" customFormat="1" ht="13.5" customHeight="1">
      <c r="A1013" s="396"/>
      <c r="B1013" s="396"/>
      <c r="C1013" s="378"/>
      <c r="D1013" s="378"/>
      <c r="E1013" s="394"/>
      <c r="F1013" s="394"/>
      <c r="G1013" s="394"/>
      <c r="H1013" s="394"/>
      <c r="I1013" s="394"/>
      <c r="J1013" s="394"/>
    </row>
    <row r="1014" spans="1:10" s="395" customFormat="1" ht="13.5" customHeight="1">
      <c r="A1014" s="396"/>
      <c r="B1014" s="396"/>
      <c r="C1014" s="378"/>
      <c r="D1014" s="378"/>
      <c r="E1014" s="394"/>
      <c r="F1014" s="394"/>
      <c r="G1014" s="394"/>
      <c r="H1014" s="394"/>
      <c r="I1014" s="394"/>
      <c r="J1014" s="394"/>
    </row>
    <row r="1015" spans="1:10" s="395" customFormat="1" ht="13.5" customHeight="1">
      <c r="A1015" s="396"/>
      <c r="B1015" s="396"/>
      <c r="C1015" s="378"/>
      <c r="D1015" s="378"/>
      <c r="E1015" s="394"/>
      <c r="F1015" s="394"/>
      <c r="G1015" s="394"/>
      <c r="H1015" s="394"/>
      <c r="I1015" s="394"/>
      <c r="J1015" s="394"/>
    </row>
    <row r="1016" spans="1:10" s="395" customFormat="1" ht="13.5" customHeight="1">
      <c r="A1016" s="396"/>
      <c r="B1016" s="396"/>
      <c r="C1016" s="378"/>
      <c r="D1016" s="378"/>
      <c r="E1016" s="394"/>
      <c r="F1016" s="394"/>
      <c r="G1016" s="394"/>
      <c r="H1016" s="394"/>
      <c r="I1016" s="394"/>
      <c r="J1016" s="394"/>
    </row>
    <row r="1017" spans="1:10" s="395" customFormat="1" ht="13.5" customHeight="1">
      <c r="A1017" s="396"/>
      <c r="B1017" s="396"/>
      <c r="C1017" s="378"/>
      <c r="D1017" s="378"/>
      <c r="E1017" s="394"/>
      <c r="F1017" s="394"/>
      <c r="G1017" s="394"/>
      <c r="H1017" s="394"/>
      <c r="I1017" s="394"/>
      <c r="J1017" s="394"/>
    </row>
    <row r="1018" spans="1:10" s="395" customFormat="1" ht="13.5" customHeight="1">
      <c r="A1018" s="396"/>
      <c r="B1018" s="396"/>
      <c r="C1018" s="378"/>
      <c r="D1018" s="378"/>
      <c r="E1018" s="394"/>
      <c r="F1018" s="394"/>
      <c r="G1018" s="394"/>
      <c r="H1018" s="394"/>
      <c r="I1018" s="394"/>
      <c r="J1018" s="394"/>
    </row>
    <row r="1019" spans="1:10" s="395" customFormat="1" ht="13.5" customHeight="1">
      <c r="A1019" s="396"/>
      <c r="B1019" s="396"/>
      <c r="C1019" s="378"/>
      <c r="D1019" s="378"/>
      <c r="E1019" s="394"/>
      <c r="F1019" s="394"/>
      <c r="G1019" s="394"/>
      <c r="H1019" s="394"/>
      <c r="I1019" s="394"/>
      <c r="J1019" s="394"/>
    </row>
    <row r="1020" spans="1:10" s="395" customFormat="1" ht="13.5" customHeight="1">
      <c r="A1020" s="396"/>
      <c r="B1020" s="396"/>
      <c r="C1020" s="378"/>
      <c r="D1020" s="378"/>
      <c r="E1020" s="394"/>
      <c r="F1020" s="394"/>
      <c r="G1020" s="394"/>
      <c r="H1020" s="394"/>
      <c r="I1020" s="394"/>
      <c r="J1020" s="394"/>
    </row>
    <row r="1021" spans="1:10" s="395" customFormat="1" ht="13.5" customHeight="1">
      <c r="A1021" s="396"/>
      <c r="B1021" s="396"/>
      <c r="C1021" s="378"/>
      <c r="D1021" s="378"/>
      <c r="E1021" s="394"/>
      <c r="F1021" s="394"/>
      <c r="G1021" s="394"/>
      <c r="H1021" s="394"/>
      <c r="I1021" s="394"/>
      <c r="J1021" s="394"/>
    </row>
    <row r="1022" spans="1:10" s="395" customFormat="1" ht="13.5" customHeight="1">
      <c r="A1022" s="396"/>
      <c r="B1022" s="396"/>
      <c r="C1022" s="378"/>
      <c r="D1022" s="378"/>
      <c r="E1022" s="394"/>
      <c r="F1022" s="394"/>
      <c r="G1022" s="394"/>
      <c r="H1022" s="394"/>
      <c r="I1022" s="394"/>
      <c r="J1022" s="394"/>
    </row>
    <row r="1023" spans="1:10" s="395" customFormat="1" ht="13.5" customHeight="1">
      <c r="A1023" s="396"/>
      <c r="B1023" s="396"/>
      <c r="C1023" s="378"/>
      <c r="D1023" s="378"/>
      <c r="E1023" s="394"/>
      <c r="F1023" s="394"/>
      <c r="G1023" s="394"/>
      <c r="H1023" s="394"/>
      <c r="I1023" s="394"/>
      <c r="J1023" s="394"/>
    </row>
    <row r="1024" spans="1:10" s="395" customFormat="1" ht="13.5" customHeight="1">
      <c r="A1024" s="396"/>
      <c r="B1024" s="396"/>
      <c r="C1024" s="378"/>
      <c r="D1024" s="378"/>
      <c r="E1024" s="394"/>
      <c r="F1024" s="394"/>
      <c r="G1024" s="394"/>
      <c r="H1024" s="394"/>
      <c r="I1024" s="394"/>
      <c r="J1024" s="394"/>
    </row>
    <row r="1025" spans="1:10" s="395" customFormat="1" ht="13.5" customHeight="1">
      <c r="A1025" s="396"/>
      <c r="B1025" s="396"/>
      <c r="C1025" s="378"/>
      <c r="D1025" s="378"/>
      <c r="E1025" s="394"/>
      <c r="F1025" s="394"/>
      <c r="G1025" s="394"/>
      <c r="H1025" s="394"/>
      <c r="I1025" s="394"/>
      <c r="J1025" s="394"/>
    </row>
    <row r="1026" spans="1:10" s="395" customFormat="1" ht="13.5" customHeight="1">
      <c r="A1026" s="396"/>
      <c r="B1026" s="396"/>
      <c r="C1026" s="378"/>
      <c r="D1026" s="378"/>
      <c r="E1026" s="394"/>
      <c r="F1026" s="394"/>
      <c r="G1026" s="394"/>
      <c r="H1026" s="394"/>
      <c r="I1026" s="394"/>
      <c r="J1026" s="394"/>
    </row>
    <row r="1027" spans="1:10" s="395" customFormat="1" ht="13.5" customHeight="1">
      <c r="A1027" s="396"/>
      <c r="B1027" s="396"/>
      <c r="C1027" s="378"/>
      <c r="D1027" s="378"/>
      <c r="E1027" s="394"/>
      <c r="F1027" s="394"/>
      <c r="G1027" s="394"/>
      <c r="H1027" s="394"/>
      <c r="I1027" s="394"/>
      <c r="J1027" s="394"/>
    </row>
    <row r="1028" spans="1:10" s="395" customFormat="1" ht="13.5" customHeight="1">
      <c r="A1028" s="396"/>
      <c r="B1028" s="396"/>
      <c r="C1028" s="378"/>
      <c r="D1028" s="378"/>
      <c r="E1028" s="394"/>
      <c r="F1028" s="394"/>
      <c r="G1028" s="394"/>
      <c r="H1028" s="394"/>
      <c r="I1028" s="394"/>
      <c r="J1028" s="394"/>
    </row>
    <row r="1029" spans="1:10" s="395" customFormat="1" ht="13.5" customHeight="1">
      <c r="A1029" s="396"/>
      <c r="B1029" s="396"/>
      <c r="C1029" s="378"/>
      <c r="D1029" s="378"/>
      <c r="E1029" s="394"/>
      <c r="F1029" s="394"/>
      <c r="G1029" s="394"/>
      <c r="H1029" s="394"/>
      <c r="I1029" s="394"/>
      <c r="J1029" s="394"/>
    </row>
    <row r="1030" spans="1:10" s="395" customFormat="1" ht="13.5" customHeight="1">
      <c r="A1030" s="396"/>
      <c r="B1030" s="396"/>
      <c r="C1030" s="378"/>
      <c r="D1030" s="378"/>
      <c r="E1030" s="394"/>
      <c r="F1030" s="394"/>
      <c r="G1030" s="394"/>
      <c r="H1030" s="394"/>
      <c r="I1030" s="394"/>
      <c r="J1030" s="394"/>
    </row>
    <row r="1031" spans="1:10" s="395" customFormat="1" ht="13.5" customHeight="1">
      <c r="A1031" s="396"/>
      <c r="B1031" s="396"/>
      <c r="C1031" s="378"/>
      <c r="D1031" s="378"/>
      <c r="E1031" s="394"/>
      <c r="F1031" s="394"/>
      <c r="G1031" s="394"/>
      <c r="H1031" s="394"/>
      <c r="I1031" s="394"/>
      <c r="J1031" s="394"/>
    </row>
    <row r="1032" spans="1:10" s="395" customFormat="1" ht="13.5" customHeight="1">
      <c r="A1032" s="396"/>
      <c r="B1032" s="396"/>
      <c r="C1032" s="378"/>
      <c r="D1032" s="378"/>
      <c r="E1032" s="394"/>
      <c r="F1032" s="394"/>
      <c r="G1032" s="394"/>
      <c r="H1032" s="394"/>
      <c r="I1032" s="394"/>
      <c r="J1032" s="394"/>
    </row>
    <row r="1033" spans="1:10" s="395" customFormat="1" ht="13.5" customHeight="1">
      <c r="A1033" s="396"/>
      <c r="B1033" s="396"/>
      <c r="C1033" s="378"/>
      <c r="D1033" s="378"/>
      <c r="E1033" s="394"/>
      <c r="F1033" s="394"/>
      <c r="G1033" s="394"/>
      <c r="H1033" s="394"/>
      <c r="I1033" s="394"/>
      <c r="J1033" s="394"/>
    </row>
    <row r="1034" spans="1:10" s="395" customFormat="1" ht="13.5" customHeight="1">
      <c r="A1034" s="396"/>
      <c r="B1034" s="396"/>
      <c r="C1034" s="378"/>
      <c r="D1034" s="378"/>
      <c r="E1034" s="394"/>
      <c r="F1034" s="394"/>
      <c r="G1034" s="394"/>
      <c r="H1034" s="394"/>
      <c r="I1034" s="394"/>
      <c r="J1034" s="394"/>
    </row>
    <row r="1035" spans="1:10" s="395" customFormat="1" ht="13.5" customHeight="1">
      <c r="A1035" s="396"/>
      <c r="B1035" s="396"/>
      <c r="C1035" s="378"/>
      <c r="D1035" s="378"/>
      <c r="E1035" s="394"/>
      <c r="F1035" s="394"/>
      <c r="G1035" s="394"/>
      <c r="H1035" s="394"/>
      <c r="I1035" s="394"/>
      <c r="J1035" s="394"/>
    </row>
    <row r="1036" spans="1:10" s="395" customFormat="1" ht="13.5" customHeight="1">
      <c r="A1036" s="396"/>
      <c r="B1036" s="396"/>
      <c r="C1036" s="378"/>
      <c r="D1036" s="378"/>
      <c r="E1036" s="394"/>
      <c r="F1036" s="394"/>
      <c r="G1036" s="394"/>
      <c r="H1036" s="394"/>
      <c r="I1036" s="394"/>
      <c r="J1036" s="394"/>
    </row>
    <row r="1037" spans="1:10" s="395" customFormat="1" ht="13.5" customHeight="1">
      <c r="A1037" s="396"/>
      <c r="B1037" s="396"/>
      <c r="C1037" s="378"/>
      <c r="D1037" s="378"/>
      <c r="E1037" s="394"/>
      <c r="F1037" s="394"/>
      <c r="G1037" s="394"/>
      <c r="H1037" s="394"/>
      <c r="I1037" s="394"/>
      <c r="J1037" s="394"/>
    </row>
    <row r="1038" spans="1:10" s="395" customFormat="1" ht="13.5" customHeight="1">
      <c r="A1038" s="396"/>
      <c r="B1038" s="396"/>
      <c r="C1038" s="378"/>
      <c r="D1038" s="378"/>
      <c r="E1038" s="394"/>
      <c r="F1038" s="394"/>
      <c r="G1038" s="394"/>
      <c r="H1038" s="394"/>
      <c r="I1038" s="394"/>
      <c r="J1038" s="394"/>
    </row>
    <row r="1039" spans="1:10" s="395" customFormat="1" ht="13.5" customHeight="1">
      <c r="A1039" s="396"/>
      <c r="B1039" s="396"/>
      <c r="C1039" s="378"/>
      <c r="D1039" s="378"/>
      <c r="E1039" s="394"/>
      <c r="F1039" s="394"/>
      <c r="G1039" s="394"/>
      <c r="H1039" s="394"/>
      <c r="I1039" s="394"/>
      <c r="J1039" s="394"/>
    </row>
    <row r="1040" spans="1:10" s="395" customFormat="1" ht="13.5" customHeight="1">
      <c r="A1040" s="396"/>
      <c r="B1040" s="396"/>
      <c r="C1040" s="378"/>
      <c r="D1040" s="378"/>
      <c r="E1040" s="394"/>
      <c r="F1040" s="394"/>
      <c r="G1040" s="394"/>
      <c r="H1040" s="394"/>
      <c r="I1040" s="394"/>
      <c r="J1040" s="394"/>
    </row>
    <row r="1041" spans="1:10" s="395" customFormat="1" ht="13.5" customHeight="1">
      <c r="A1041" s="396"/>
      <c r="B1041" s="396"/>
      <c r="C1041" s="378"/>
      <c r="D1041" s="378"/>
      <c r="E1041" s="394"/>
      <c r="F1041" s="394"/>
      <c r="G1041" s="394"/>
      <c r="H1041" s="394"/>
      <c r="I1041" s="394"/>
      <c r="J1041" s="394"/>
    </row>
    <row r="1042" spans="1:10" s="395" customFormat="1" ht="13.5" customHeight="1">
      <c r="A1042" s="396"/>
      <c r="B1042" s="396"/>
      <c r="C1042" s="378"/>
      <c r="D1042" s="378"/>
      <c r="E1042" s="394"/>
      <c r="F1042" s="394"/>
      <c r="G1042" s="394"/>
      <c r="H1042" s="394"/>
      <c r="I1042" s="394"/>
      <c r="J1042" s="394"/>
    </row>
    <row r="1043" spans="1:10" s="395" customFormat="1" ht="13.5" customHeight="1">
      <c r="A1043" s="396"/>
      <c r="B1043" s="396"/>
      <c r="C1043" s="378"/>
      <c r="D1043" s="378"/>
      <c r="E1043" s="394"/>
      <c r="F1043" s="394"/>
      <c r="G1043" s="394"/>
      <c r="H1043" s="394"/>
      <c r="I1043" s="394"/>
      <c r="J1043" s="394"/>
    </row>
    <row r="1044" spans="1:10" s="395" customFormat="1" ht="13.5" customHeight="1">
      <c r="A1044" s="396"/>
      <c r="B1044" s="396"/>
      <c r="C1044" s="378"/>
      <c r="D1044" s="378"/>
      <c r="E1044" s="394"/>
      <c r="F1044" s="394"/>
      <c r="G1044" s="394"/>
      <c r="H1044" s="394"/>
      <c r="I1044" s="394"/>
      <c r="J1044" s="394"/>
    </row>
    <row r="1045" spans="1:10" s="395" customFormat="1" ht="13.5" customHeight="1">
      <c r="A1045" s="396"/>
      <c r="B1045" s="396"/>
      <c r="C1045" s="378"/>
      <c r="D1045" s="378"/>
      <c r="E1045" s="394"/>
      <c r="F1045" s="394"/>
      <c r="G1045" s="394"/>
      <c r="H1045" s="394"/>
      <c r="I1045" s="394"/>
      <c r="J1045" s="394"/>
    </row>
    <row r="1046" spans="1:10" s="395" customFormat="1" ht="13.5" customHeight="1">
      <c r="A1046" s="396"/>
      <c r="B1046" s="396"/>
      <c r="C1046" s="378"/>
      <c r="D1046" s="378"/>
      <c r="E1046" s="394"/>
      <c r="F1046" s="394"/>
      <c r="G1046" s="394"/>
      <c r="H1046" s="394"/>
      <c r="I1046" s="394"/>
      <c r="J1046" s="394"/>
    </row>
    <row r="1047" spans="1:10" s="395" customFormat="1" ht="13.5" customHeight="1">
      <c r="A1047" s="396"/>
      <c r="B1047" s="396"/>
      <c r="C1047" s="378"/>
      <c r="D1047" s="378"/>
      <c r="E1047" s="394"/>
      <c r="F1047" s="394"/>
      <c r="G1047" s="394"/>
      <c r="H1047" s="394"/>
      <c r="I1047" s="394"/>
      <c r="J1047" s="394"/>
    </row>
    <row r="1048" spans="1:10" s="395" customFormat="1" ht="13.5" customHeight="1">
      <c r="A1048" s="396"/>
      <c r="B1048" s="396"/>
      <c r="C1048" s="378"/>
      <c r="D1048" s="378"/>
      <c r="E1048" s="394"/>
      <c r="F1048" s="394"/>
      <c r="G1048" s="394"/>
      <c r="H1048" s="394"/>
      <c r="I1048" s="394"/>
      <c r="J1048" s="394"/>
    </row>
    <row r="1049" spans="1:10" s="395" customFormat="1" ht="13.5" customHeight="1">
      <c r="A1049" s="396"/>
      <c r="B1049" s="396"/>
      <c r="C1049" s="378"/>
      <c r="D1049" s="378"/>
      <c r="E1049" s="394"/>
      <c r="F1049" s="394"/>
      <c r="G1049" s="394"/>
      <c r="H1049" s="394"/>
      <c r="I1049" s="394"/>
      <c r="J1049" s="394"/>
    </row>
    <row r="1050" spans="1:10" s="395" customFormat="1" ht="13.5" customHeight="1">
      <c r="A1050" s="396"/>
      <c r="B1050" s="396"/>
      <c r="C1050" s="378"/>
      <c r="D1050" s="378"/>
      <c r="E1050" s="394"/>
      <c r="F1050" s="394"/>
      <c r="G1050" s="394"/>
      <c r="H1050" s="394"/>
      <c r="I1050" s="394"/>
      <c r="J1050" s="394"/>
    </row>
    <row r="1051" spans="1:10" s="395" customFormat="1" ht="13.5" customHeight="1">
      <c r="A1051" s="396"/>
      <c r="B1051" s="396"/>
      <c r="C1051" s="378"/>
      <c r="D1051" s="378"/>
      <c r="E1051" s="394"/>
      <c r="F1051" s="394"/>
      <c r="G1051" s="394"/>
      <c r="H1051" s="394"/>
      <c r="I1051" s="394"/>
      <c r="J1051" s="394"/>
    </row>
    <row r="1052" spans="1:10" s="395" customFormat="1" ht="13.5" customHeight="1">
      <c r="A1052" s="396"/>
      <c r="B1052" s="396"/>
      <c r="C1052" s="378"/>
      <c r="D1052" s="378"/>
      <c r="E1052" s="394"/>
      <c r="F1052" s="394"/>
      <c r="G1052" s="394"/>
      <c r="H1052" s="394"/>
      <c r="I1052" s="394"/>
      <c r="J1052" s="394"/>
    </row>
    <row r="1053" spans="1:10" s="395" customFormat="1" ht="13.5" customHeight="1">
      <c r="A1053" s="396"/>
      <c r="B1053" s="396"/>
      <c r="C1053" s="378"/>
      <c r="D1053" s="378"/>
      <c r="E1053" s="394"/>
      <c r="F1053" s="394"/>
      <c r="G1053" s="394"/>
      <c r="H1053" s="394"/>
      <c r="I1053" s="394"/>
      <c r="J1053" s="394"/>
    </row>
    <row r="1054" spans="1:10" s="395" customFormat="1" ht="13.5" customHeight="1">
      <c r="A1054" s="396"/>
      <c r="B1054" s="396"/>
      <c r="C1054" s="378"/>
      <c r="D1054" s="378"/>
      <c r="E1054" s="394"/>
      <c r="F1054" s="394"/>
      <c r="G1054" s="394"/>
      <c r="H1054" s="394"/>
      <c r="I1054" s="394"/>
      <c r="J1054" s="394"/>
    </row>
    <row r="1055" spans="1:10" s="395" customFormat="1" ht="13.5" customHeight="1">
      <c r="A1055" s="396"/>
      <c r="B1055" s="396"/>
      <c r="C1055" s="378"/>
      <c r="D1055" s="378"/>
      <c r="E1055" s="394"/>
      <c r="F1055" s="394"/>
      <c r="G1055" s="394"/>
      <c r="H1055" s="394"/>
      <c r="I1055" s="394"/>
      <c r="J1055" s="394"/>
    </row>
    <row r="1056" spans="1:10" s="395" customFormat="1" ht="13.5" customHeight="1">
      <c r="A1056" s="396"/>
      <c r="B1056" s="396"/>
      <c r="C1056" s="378"/>
      <c r="D1056" s="378"/>
      <c r="E1056" s="394"/>
      <c r="F1056" s="394"/>
      <c r="G1056" s="394"/>
      <c r="H1056" s="394"/>
      <c r="I1056" s="394"/>
      <c r="J1056" s="394"/>
    </row>
    <row r="1057" spans="1:10" s="395" customFormat="1" ht="13.5" customHeight="1">
      <c r="A1057" s="396"/>
      <c r="B1057" s="396"/>
      <c r="C1057" s="378"/>
      <c r="D1057" s="378"/>
      <c r="E1057" s="394"/>
      <c r="F1057" s="394"/>
      <c r="G1057" s="394"/>
      <c r="H1057" s="394"/>
      <c r="I1057" s="394"/>
      <c r="J1057" s="394"/>
    </row>
    <row r="1058" spans="1:10" s="395" customFormat="1" ht="13.5" customHeight="1">
      <c r="A1058" s="396"/>
      <c r="B1058" s="396"/>
      <c r="C1058" s="378"/>
      <c r="D1058" s="378"/>
      <c r="E1058" s="394"/>
      <c r="F1058" s="394"/>
      <c r="G1058" s="394"/>
      <c r="H1058" s="394"/>
      <c r="I1058" s="394"/>
      <c r="J1058" s="394"/>
    </row>
    <row r="1059" spans="1:10" s="395" customFormat="1" ht="13.5" customHeight="1">
      <c r="A1059" s="396"/>
      <c r="B1059" s="396"/>
      <c r="C1059" s="378"/>
      <c r="D1059" s="378"/>
      <c r="E1059" s="394"/>
      <c r="F1059" s="394"/>
      <c r="G1059" s="394"/>
      <c r="H1059" s="394"/>
      <c r="I1059" s="394"/>
      <c r="J1059" s="394"/>
    </row>
    <row r="1060" spans="1:10" s="395" customFormat="1" ht="13.5" customHeight="1">
      <c r="A1060" s="396"/>
      <c r="B1060" s="396"/>
      <c r="C1060" s="378"/>
      <c r="D1060" s="378"/>
      <c r="E1060" s="394"/>
      <c r="F1060" s="394"/>
      <c r="G1060" s="394"/>
      <c r="H1060" s="394"/>
      <c r="I1060" s="394"/>
      <c r="J1060" s="394"/>
    </row>
    <row r="1061" spans="1:10" s="395" customFormat="1" ht="13.5" customHeight="1">
      <c r="A1061" s="396"/>
      <c r="B1061" s="396"/>
      <c r="C1061" s="378"/>
      <c r="D1061" s="378"/>
      <c r="E1061" s="394"/>
      <c r="F1061" s="394"/>
      <c r="G1061" s="394"/>
      <c r="H1061" s="394"/>
      <c r="I1061" s="394"/>
      <c r="J1061" s="394"/>
    </row>
    <row r="1062" spans="1:10" s="395" customFormat="1" ht="13.5" customHeight="1">
      <c r="A1062" s="396"/>
      <c r="B1062" s="396"/>
      <c r="C1062" s="378"/>
      <c r="D1062" s="378"/>
      <c r="E1062" s="394"/>
      <c r="F1062" s="394"/>
      <c r="G1062" s="394"/>
      <c r="H1062" s="394"/>
      <c r="I1062" s="394"/>
      <c r="J1062" s="394"/>
    </row>
    <row r="1063" spans="1:10" s="395" customFormat="1" ht="13.5" customHeight="1">
      <c r="A1063" s="396"/>
      <c r="B1063" s="396"/>
      <c r="C1063" s="378"/>
      <c r="D1063" s="378"/>
      <c r="E1063" s="394"/>
      <c r="F1063" s="394"/>
      <c r="G1063" s="394"/>
      <c r="H1063" s="394"/>
      <c r="I1063" s="394"/>
      <c r="J1063" s="394"/>
    </row>
    <row r="1064" spans="1:10" s="395" customFormat="1" ht="13.5" customHeight="1">
      <c r="A1064" s="396"/>
      <c r="B1064" s="396"/>
      <c r="C1064" s="378"/>
      <c r="D1064" s="378"/>
      <c r="E1064" s="394"/>
      <c r="F1064" s="394"/>
      <c r="G1064" s="394"/>
      <c r="H1064" s="394"/>
      <c r="I1064" s="394"/>
      <c r="J1064" s="394"/>
    </row>
    <row r="1065" spans="1:10" s="395" customFormat="1" ht="13.5" customHeight="1">
      <c r="A1065" s="396"/>
      <c r="B1065" s="396"/>
      <c r="C1065" s="378"/>
      <c r="D1065" s="378"/>
      <c r="E1065" s="394"/>
      <c r="F1065" s="394"/>
      <c r="G1065" s="394"/>
      <c r="H1065" s="394"/>
      <c r="I1065" s="394"/>
      <c r="J1065" s="394"/>
    </row>
    <row r="1066" spans="1:10" s="395" customFormat="1" ht="13.5" customHeight="1">
      <c r="A1066" s="396"/>
      <c r="B1066" s="396"/>
      <c r="C1066" s="378"/>
      <c r="D1066" s="378"/>
      <c r="E1066" s="394"/>
      <c r="F1066" s="394"/>
      <c r="G1066" s="394"/>
      <c r="H1066" s="394"/>
      <c r="I1066" s="394"/>
      <c r="J1066" s="394"/>
    </row>
    <row r="1067" spans="1:10" s="395" customFormat="1" ht="13.5" customHeight="1">
      <c r="A1067" s="396"/>
      <c r="B1067" s="396"/>
      <c r="C1067" s="378"/>
      <c r="D1067" s="378"/>
      <c r="E1067" s="394"/>
      <c r="F1067" s="394"/>
      <c r="G1067" s="394"/>
      <c r="H1067" s="394"/>
      <c r="I1067" s="394"/>
      <c r="J1067" s="394"/>
    </row>
    <row r="1068" spans="1:10" s="395" customFormat="1" ht="13.5" customHeight="1">
      <c r="A1068" s="396"/>
      <c r="B1068" s="396"/>
      <c r="C1068" s="378"/>
      <c r="D1068" s="378"/>
      <c r="E1068" s="394"/>
      <c r="F1068" s="394"/>
      <c r="G1068" s="394"/>
      <c r="H1068" s="394"/>
      <c r="I1068" s="394"/>
      <c r="J1068" s="394"/>
    </row>
    <row r="1069" spans="1:10" s="395" customFormat="1" ht="13.5" customHeight="1">
      <c r="A1069" s="396"/>
      <c r="B1069" s="396"/>
      <c r="C1069" s="378"/>
      <c r="D1069" s="378"/>
      <c r="E1069" s="394"/>
      <c r="F1069" s="394"/>
      <c r="G1069" s="394"/>
      <c r="H1069" s="394"/>
      <c r="I1069" s="394"/>
      <c r="J1069" s="394"/>
    </row>
    <row r="1070" spans="1:10" s="395" customFormat="1" ht="13.5" customHeight="1">
      <c r="A1070" s="396"/>
      <c r="B1070" s="396"/>
      <c r="C1070" s="378"/>
      <c r="D1070" s="378"/>
      <c r="E1070" s="394"/>
      <c r="F1070" s="394"/>
      <c r="G1070" s="394"/>
      <c r="H1070" s="394"/>
      <c r="I1070" s="394"/>
      <c r="J1070" s="394"/>
    </row>
    <row r="1071" spans="1:10" s="395" customFormat="1" ht="13.5" customHeight="1">
      <c r="A1071" s="396"/>
      <c r="B1071" s="396"/>
      <c r="C1071" s="378"/>
      <c r="D1071" s="378"/>
      <c r="E1071" s="394"/>
      <c r="F1071" s="394"/>
      <c r="G1071" s="394"/>
      <c r="H1071" s="394"/>
      <c r="I1071" s="394"/>
      <c r="J1071" s="394"/>
    </row>
    <row r="1072" spans="1:10" s="395" customFormat="1" ht="13.5" customHeight="1">
      <c r="A1072" s="396"/>
      <c r="B1072" s="396"/>
      <c r="C1072" s="378"/>
      <c r="D1072" s="378"/>
      <c r="E1072" s="394"/>
      <c r="F1072" s="394"/>
      <c r="G1072" s="394"/>
      <c r="H1072" s="394"/>
      <c r="I1072" s="394"/>
      <c r="J1072" s="394"/>
    </row>
    <row r="1073" spans="1:10" s="395" customFormat="1" ht="13.5" customHeight="1">
      <c r="A1073" s="396"/>
      <c r="B1073" s="396"/>
      <c r="C1073" s="378"/>
      <c r="D1073" s="378"/>
      <c r="E1073" s="394"/>
      <c r="F1073" s="394"/>
      <c r="G1073" s="394"/>
      <c r="H1073" s="394"/>
      <c r="I1073" s="394"/>
      <c r="J1073" s="394"/>
    </row>
    <row r="1074" spans="1:10" s="395" customFormat="1" ht="13.5" customHeight="1">
      <c r="A1074" s="396"/>
      <c r="B1074" s="396"/>
      <c r="C1074" s="378"/>
      <c r="D1074" s="378"/>
      <c r="E1074" s="394"/>
      <c r="F1074" s="394"/>
      <c r="G1074" s="394"/>
      <c r="H1074" s="394"/>
      <c r="I1074" s="394"/>
      <c r="J1074" s="394"/>
    </row>
    <row r="1075" spans="1:10" s="395" customFormat="1" ht="13.5" customHeight="1">
      <c r="A1075" s="396"/>
      <c r="B1075" s="396"/>
      <c r="C1075" s="378"/>
      <c r="D1075" s="378"/>
      <c r="E1075" s="394"/>
      <c r="F1075" s="394"/>
      <c r="G1075" s="394"/>
      <c r="H1075" s="394"/>
      <c r="I1075" s="394"/>
      <c r="J1075" s="394"/>
    </row>
    <row r="1076" spans="1:10" s="395" customFormat="1" ht="13.5" customHeight="1">
      <c r="A1076" s="396"/>
      <c r="B1076" s="396"/>
      <c r="C1076" s="378"/>
      <c r="D1076" s="378"/>
      <c r="E1076" s="394"/>
      <c r="F1076" s="394"/>
      <c r="G1076" s="394"/>
      <c r="H1076" s="394"/>
      <c r="I1076" s="394"/>
      <c r="J1076" s="394"/>
    </row>
    <row r="1077" spans="1:10" s="395" customFormat="1" ht="13.5" customHeight="1">
      <c r="A1077" s="396"/>
      <c r="B1077" s="396"/>
      <c r="C1077" s="378"/>
      <c r="D1077" s="378"/>
      <c r="E1077" s="394"/>
      <c r="F1077" s="394"/>
      <c r="G1077" s="394"/>
      <c r="H1077" s="394"/>
      <c r="I1077" s="394"/>
      <c r="J1077" s="394"/>
    </row>
    <row r="1078" spans="1:10" s="395" customFormat="1" ht="13.5" customHeight="1">
      <c r="A1078" s="396"/>
      <c r="B1078" s="396"/>
      <c r="C1078" s="378"/>
      <c r="D1078" s="378"/>
      <c r="E1078" s="394"/>
      <c r="F1078" s="394"/>
      <c r="G1078" s="394"/>
      <c r="H1078" s="394"/>
      <c r="I1078" s="394"/>
      <c r="J1078" s="394"/>
    </row>
    <row r="1079" spans="1:10" s="395" customFormat="1" ht="13.5" customHeight="1">
      <c r="A1079" s="396"/>
      <c r="B1079" s="396"/>
      <c r="C1079" s="378"/>
      <c r="D1079" s="378"/>
      <c r="E1079" s="394"/>
      <c r="F1079" s="394"/>
      <c r="G1079" s="394"/>
      <c r="H1079" s="394"/>
      <c r="I1079" s="394"/>
      <c r="J1079" s="394"/>
    </row>
    <row r="1080" spans="1:10" s="395" customFormat="1" ht="13.5" customHeight="1">
      <c r="A1080" s="396"/>
      <c r="B1080" s="396"/>
      <c r="C1080" s="378"/>
      <c r="D1080" s="378"/>
      <c r="E1080" s="394"/>
      <c r="F1080" s="394"/>
      <c r="G1080" s="394"/>
      <c r="H1080" s="394"/>
      <c r="I1080" s="394"/>
      <c r="J1080" s="394"/>
    </row>
    <row r="1081" spans="1:10" s="395" customFormat="1" ht="13.5" customHeight="1">
      <c r="A1081" s="396"/>
      <c r="B1081" s="396"/>
      <c r="C1081" s="378"/>
      <c r="D1081" s="378"/>
      <c r="E1081" s="394"/>
      <c r="F1081" s="394"/>
      <c r="G1081" s="394"/>
      <c r="H1081" s="394"/>
      <c r="I1081" s="394"/>
      <c r="J1081" s="394"/>
    </row>
    <row r="1082" spans="1:10" s="395" customFormat="1" ht="13.5" customHeight="1">
      <c r="A1082" s="396"/>
      <c r="B1082" s="396"/>
      <c r="C1082" s="378"/>
      <c r="D1082" s="378"/>
      <c r="E1082" s="394"/>
      <c r="F1082" s="394"/>
      <c r="G1082" s="394"/>
      <c r="H1082" s="394"/>
      <c r="I1082" s="394"/>
      <c r="J1082" s="394"/>
    </row>
    <row r="1083" spans="1:10" s="395" customFormat="1" ht="13.5" customHeight="1">
      <c r="A1083" s="396"/>
      <c r="B1083" s="396"/>
      <c r="C1083" s="378"/>
      <c r="D1083" s="378"/>
      <c r="E1083" s="394"/>
      <c r="F1083" s="394"/>
      <c r="G1083" s="394"/>
      <c r="H1083" s="394"/>
      <c r="I1083" s="394"/>
      <c r="J1083" s="394"/>
    </row>
    <row r="1084" spans="1:10" s="395" customFormat="1" ht="13.5" customHeight="1">
      <c r="A1084" s="396"/>
      <c r="B1084" s="396"/>
      <c r="C1084" s="378"/>
      <c r="D1084" s="378"/>
      <c r="E1084" s="394"/>
      <c r="F1084" s="394"/>
      <c r="G1084" s="394"/>
      <c r="H1084" s="394"/>
      <c r="I1084" s="394"/>
      <c r="J1084" s="394"/>
    </row>
    <row r="1085" spans="1:10" s="395" customFormat="1" ht="13.5" customHeight="1">
      <c r="A1085" s="396"/>
      <c r="B1085" s="396"/>
      <c r="C1085" s="378"/>
      <c r="D1085" s="378"/>
      <c r="E1085" s="394"/>
      <c r="F1085" s="394"/>
      <c r="G1085" s="394"/>
      <c r="H1085" s="394"/>
      <c r="I1085" s="394"/>
      <c r="J1085" s="394"/>
    </row>
    <row r="1086" spans="1:10" s="395" customFormat="1" ht="13.5" customHeight="1">
      <c r="A1086" s="396"/>
      <c r="B1086" s="396"/>
      <c r="C1086" s="378"/>
      <c r="D1086" s="378"/>
      <c r="E1086" s="394"/>
      <c r="F1086" s="394"/>
      <c r="G1086" s="394"/>
      <c r="H1086" s="394"/>
      <c r="I1086" s="394"/>
      <c r="J1086" s="394"/>
    </row>
    <row r="1087" spans="1:10" s="395" customFormat="1" ht="13.5" customHeight="1">
      <c r="A1087" s="396"/>
      <c r="B1087" s="396"/>
      <c r="C1087" s="378"/>
      <c r="D1087" s="378"/>
      <c r="E1087" s="394"/>
      <c r="F1087" s="394"/>
      <c r="G1087" s="394"/>
      <c r="H1087" s="394"/>
      <c r="I1087" s="394"/>
      <c r="J1087" s="394"/>
    </row>
    <row r="1088" spans="1:10" s="395" customFormat="1" ht="13.5" customHeight="1">
      <c r="A1088" s="396"/>
      <c r="B1088" s="396"/>
      <c r="C1088" s="378"/>
      <c r="D1088" s="378"/>
      <c r="E1088" s="394"/>
      <c r="F1088" s="394"/>
      <c r="G1088" s="394"/>
      <c r="H1088" s="394"/>
      <c r="I1088" s="394"/>
      <c r="J1088" s="394"/>
    </row>
    <row r="1089" spans="1:10" s="395" customFormat="1" ht="13.5" customHeight="1">
      <c r="A1089" s="396"/>
      <c r="B1089" s="396"/>
      <c r="C1089" s="378"/>
      <c r="D1089" s="378"/>
      <c r="E1089" s="394"/>
      <c r="F1089" s="394"/>
      <c r="G1089" s="394"/>
      <c r="H1089" s="394"/>
      <c r="I1089" s="394"/>
      <c r="J1089" s="394"/>
    </row>
    <row r="1090" spans="1:10" s="395" customFormat="1" ht="13.5" customHeight="1">
      <c r="A1090" s="396"/>
      <c r="B1090" s="396"/>
      <c r="C1090" s="378"/>
      <c r="D1090" s="378"/>
      <c r="E1090" s="394"/>
      <c r="F1090" s="394"/>
      <c r="G1090" s="394"/>
      <c r="H1090" s="394"/>
      <c r="I1090" s="394"/>
      <c r="J1090" s="394"/>
    </row>
    <row r="1091" spans="1:10" s="395" customFormat="1" ht="13.5" customHeight="1">
      <c r="A1091" s="396"/>
      <c r="B1091" s="396"/>
      <c r="C1091" s="378"/>
      <c r="D1091" s="378"/>
      <c r="E1091" s="394"/>
      <c r="F1091" s="394"/>
      <c r="G1091" s="394"/>
      <c r="H1091" s="394"/>
      <c r="I1091" s="394"/>
      <c r="J1091" s="394"/>
    </row>
    <row r="1092" spans="1:10" s="395" customFormat="1" ht="13.5" customHeight="1">
      <c r="A1092" s="396"/>
      <c r="B1092" s="396"/>
      <c r="C1092" s="378"/>
      <c r="D1092" s="378"/>
      <c r="E1092" s="394"/>
      <c r="F1092" s="394"/>
      <c r="G1092" s="394"/>
      <c r="H1092" s="394"/>
      <c r="I1092" s="394"/>
      <c r="J1092" s="394"/>
    </row>
    <row r="1093" spans="1:10" s="395" customFormat="1" ht="13.5" customHeight="1">
      <c r="A1093" s="396"/>
      <c r="B1093" s="396"/>
      <c r="C1093" s="378"/>
      <c r="D1093" s="378"/>
      <c r="E1093" s="394"/>
      <c r="F1093" s="394"/>
      <c r="G1093" s="394"/>
      <c r="H1093" s="394"/>
      <c r="I1093" s="394"/>
      <c r="J1093" s="394"/>
    </row>
    <row r="1094" spans="1:10" s="395" customFormat="1" ht="13.5" customHeight="1">
      <c r="A1094" s="396"/>
      <c r="B1094" s="396"/>
      <c r="C1094" s="378"/>
      <c r="D1094" s="378"/>
      <c r="E1094" s="394"/>
      <c r="F1094" s="394"/>
      <c r="G1094" s="394"/>
      <c r="H1094" s="394"/>
      <c r="I1094" s="394"/>
      <c r="J1094" s="394"/>
    </row>
    <row r="1095" spans="1:10" s="395" customFormat="1" ht="13.5" customHeight="1">
      <c r="A1095" s="396"/>
      <c r="B1095" s="396"/>
      <c r="C1095" s="378"/>
      <c r="D1095" s="378"/>
      <c r="E1095" s="394"/>
      <c r="F1095" s="394"/>
      <c r="G1095" s="394"/>
      <c r="H1095" s="394"/>
      <c r="I1095" s="394"/>
      <c r="J1095" s="394"/>
    </row>
    <row r="1096" spans="1:10" s="395" customFormat="1" ht="13.5" customHeight="1">
      <c r="A1096" s="396"/>
      <c r="B1096" s="396"/>
      <c r="C1096" s="378"/>
      <c r="D1096" s="378"/>
      <c r="E1096" s="394"/>
      <c r="F1096" s="394"/>
      <c r="G1096" s="394"/>
      <c r="H1096" s="394"/>
      <c r="I1096" s="394"/>
      <c r="J1096" s="394"/>
    </row>
    <row r="1097" spans="1:10" s="395" customFormat="1" ht="13.5" customHeight="1">
      <c r="A1097" s="396"/>
      <c r="B1097" s="396"/>
      <c r="C1097" s="378"/>
      <c r="D1097" s="378"/>
      <c r="E1097" s="394"/>
      <c r="F1097" s="394"/>
      <c r="G1097" s="394"/>
      <c r="H1097" s="394"/>
      <c r="I1097" s="394"/>
      <c r="J1097" s="394"/>
    </row>
    <row r="1098" spans="1:10" s="395" customFormat="1" ht="13.5" customHeight="1">
      <c r="A1098" s="396"/>
      <c r="B1098" s="396"/>
      <c r="C1098" s="378"/>
      <c r="D1098" s="378"/>
      <c r="E1098" s="394"/>
      <c r="F1098" s="394"/>
      <c r="G1098" s="394"/>
      <c r="H1098" s="394"/>
      <c r="I1098" s="394"/>
      <c r="J1098" s="394"/>
    </row>
    <row r="1099" spans="1:10" s="395" customFormat="1" ht="13.5" customHeight="1">
      <c r="A1099" s="396"/>
      <c r="B1099" s="396"/>
      <c r="C1099" s="378"/>
      <c r="D1099" s="378"/>
      <c r="E1099" s="394"/>
      <c r="F1099" s="394"/>
      <c r="G1099" s="394"/>
      <c r="H1099" s="394"/>
      <c r="I1099" s="394"/>
      <c r="J1099" s="394"/>
    </row>
    <row r="1100" spans="1:10" s="395" customFormat="1" ht="13.5" customHeight="1">
      <c r="A1100" s="396"/>
      <c r="B1100" s="396"/>
      <c r="C1100" s="378"/>
      <c r="D1100" s="378"/>
      <c r="E1100" s="394"/>
      <c r="F1100" s="394"/>
      <c r="G1100" s="394"/>
      <c r="H1100" s="394"/>
      <c r="I1100" s="394"/>
      <c r="J1100" s="394"/>
    </row>
    <row r="1101" spans="1:10" s="395" customFormat="1" ht="13.5" customHeight="1">
      <c r="A1101" s="396"/>
      <c r="B1101" s="396"/>
      <c r="C1101" s="378"/>
      <c r="D1101" s="378"/>
      <c r="E1101" s="394"/>
      <c r="F1101" s="394"/>
      <c r="G1101" s="394"/>
      <c r="H1101" s="394"/>
      <c r="I1101" s="394"/>
      <c r="J1101" s="394"/>
    </row>
    <row r="1102" spans="1:10" s="395" customFormat="1" ht="13.5" customHeight="1">
      <c r="A1102" s="396"/>
      <c r="B1102" s="396"/>
      <c r="C1102" s="378"/>
      <c r="D1102" s="378"/>
      <c r="E1102" s="394"/>
      <c r="F1102" s="394"/>
      <c r="G1102" s="394"/>
      <c r="H1102" s="394"/>
      <c r="I1102" s="394"/>
      <c r="J1102" s="394"/>
    </row>
    <row r="1103" spans="1:10" s="395" customFormat="1" ht="13.5" customHeight="1">
      <c r="A1103" s="396"/>
      <c r="B1103" s="396"/>
      <c r="C1103" s="378"/>
      <c r="D1103" s="378"/>
      <c r="E1103" s="394"/>
      <c r="F1103" s="394"/>
      <c r="G1103" s="394"/>
      <c r="H1103" s="394"/>
      <c r="I1103" s="394"/>
      <c r="J1103" s="394"/>
    </row>
    <row r="1104" spans="1:10" s="395" customFormat="1" ht="13.5" customHeight="1">
      <c r="A1104" s="396"/>
      <c r="B1104" s="396"/>
      <c r="C1104" s="378"/>
      <c r="D1104" s="378"/>
      <c r="E1104" s="394"/>
      <c r="F1104" s="394"/>
      <c r="G1104" s="394"/>
      <c r="H1104" s="394"/>
      <c r="I1104" s="394"/>
      <c r="J1104" s="394"/>
    </row>
    <row r="1105" spans="1:10" s="395" customFormat="1" ht="13.5" customHeight="1">
      <c r="A1105" s="396"/>
      <c r="B1105" s="396"/>
      <c r="C1105" s="378"/>
      <c r="D1105" s="378"/>
      <c r="E1105" s="394"/>
      <c r="F1105" s="394"/>
      <c r="G1105" s="394"/>
      <c r="H1105" s="394"/>
      <c r="I1105" s="394"/>
      <c r="J1105" s="394"/>
    </row>
    <row r="1106" spans="1:10" s="395" customFormat="1" ht="13.5" customHeight="1">
      <c r="A1106" s="396"/>
      <c r="B1106" s="396"/>
      <c r="C1106" s="378"/>
      <c r="D1106" s="378"/>
      <c r="E1106" s="394"/>
      <c r="F1106" s="394"/>
      <c r="G1106" s="394"/>
      <c r="H1106" s="394"/>
      <c r="I1106" s="394"/>
      <c r="J1106" s="394"/>
    </row>
    <row r="1107" spans="1:10" s="395" customFormat="1" ht="13.5" customHeight="1">
      <c r="A1107" s="396"/>
      <c r="B1107" s="396"/>
      <c r="C1107" s="378"/>
      <c r="D1107" s="378"/>
      <c r="E1107" s="394"/>
      <c r="F1107" s="394"/>
      <c r="G1107" s="394"/>
      <c r="H1107" s="394"/>
      <c r="I1107" s="394"/>
      <c r="J1107" s="394"/>
    </row>
    <row r="1108" spans="1:10" s="395" customFormat="1" ht="13.5" customHeight="1">
      <c r="A1108" s="396"/>
      <c r="B1108" s="396"/>
      <c r="C1108" s="378"/>
      <c r="D1108" s="378"/>
      <c r="E1108" s="394"/>
      <c r="F1108" s="394"/>
      <c r="G1108" s="394"/>
      <c r="H1108" s="394"/>
      <c r="I1108" s="394"/>
      <c r="J1108" s="394"/>
    </row>
    <row r="1109" spans="1:10" s="395" customFormat="1" ht="13.5" customHeight="1">
      <c r="A1109" s="396"/>
      <c r="B1109" s="396"/>
      <c r="C1109" s="378"/>
      <c r="D1109" s="378"/>
      <c r="E1109" s="394"/>
      <c r="F1109" s="394"/>
      <c r="G1109" s="394"/>
      <c r="H1109" s="394"/>
      <c r="I1109" s="394"/>
      <c r="J1109" s="394"/>
    </row>
    <row r="1110" spans="1:10" s="395" customFormat="1" ht="13.5" customHeight="1">
      <c r="A1110" s="396"/>
      <c r="B1110" s="396"/>
      <c r="C1110" s="378"/>
      <c r="D1110" s="378"/>
      <c r="E1110" s="394"/>
      <c r="F1110" s="394"/>
      <c r="G1110" s="394"/>
      <c r="H1110" s="394"/>
      <c r="I1110" s="394"/>
      <c r="J1110" s="394"/>
    </row>
    <row r="1111" spans="1:10" s="395" customFormat="1" ht="13.5" customHeight="1">
      <c r="A1111" s="396"/>
      <c r="B1111" s="396"/>
      <c r="C1111" s="378"/>
      <c r="D1111" s="378"/>
      <c r="E1111" s="394"/>
      <c r="F1111" s="394"/>
      <c r="G1111" s="394"/>
      <c r="H1111" s="394"/>
      <c r="I1111" s="394"/>
      <c r="J1111" s="394"/>
    </row>
    <row r="1112" spans="1:10" s="395" customFormat="1" ht="13.5" customHeight="1">
      <c r="A1112" s="396"/>
      <c r="B1112" s="396"/>
      <c r="C1112" s="378"/>
      <c r="D1112" s="378"/>
      <c r="E1112" s="394"/>
      <c r="F1112" s="394"/>
      <c r="G1112" s="394"/>
      <c r="H1112" s="394"/>
      <c r="I1112" s="394"/>
      <c r="J1112" s="394"/>
    </row>
    <row r="1113" spans="1:10" s="395" customFormat="1" ht="13.5" customHeight="1">
      <c r="A1113" s="396"/>
      <c r="B1113" s="396"/>
      <c r="C1113" s="378"/>
      <c r="D1113" s="378"/>
      <c r="E1113" s="394"/>
      <c r="F1113" s="394"/>
      <c r="G1113" s="394"/>
      <c r="H1113" s="394"/>
      <c r="I1113" s="394"/>
      <c r="J1113" s="394"/>
    </row>
    <row r="1114" spans="1:10" s="395" customFormat="1" ht="13.5" customHeight="1">
      <c r="A1114" s="396"/>
      <c r="B1114" s="396"/>
      <c r="C1114" s="378"/>
      <c r="D1114" s="378"/>
      <c r="E1114" s="394"/>
      <c r="F1114" s="394"/>
      <c r="G1114" s="394"/>
      <c r="H1114" s="394"/>
      <c r="I1114" s="394"/>
      <c r="J1114" s="394"/>
    </row>
    <row r="1115" spans="1:10" s="395" customFormat="1" ht="13.5" customHeight="1">
      <c r="A1115" s="396"/>
      <c r="B1115" s="396"/>
      <c r="C1115" s="378"/>
      <c r="D1115" s="378"/>
      <c r="E1115" s="394"/>
      <c r="F1115" s="394"/>
      <c r="G1115" s="394"/>
      <c r="H1115" s="394"/>
      <c r="I1115" s="394"/>
      <c r="J1115" s="394"/>
    </row>
    <row r="1116" spans="1:10" s="395" customFormat="1" ht="13.5" customHeight="1">
      <c r="A1116" s="396"/>
      <c r="B1116" s="396"/>
      <c r="C1116" s="378"/>
      <c r="D1116" s="378"/>
      <c r="E1116" s="394"/>
      <c r="F1116" s="394"/>
      <c r="G1116" s="394"/>
      <c r="H1116" s="394"/>
      <c r="I1116" s="394"/>
      <c r="J1116" s="394"/>
    </row>
    <row r="1117" spans="1:10" s="395" customFormat="1" ht="13.5" customHeight="1">
      <c r="A1117" s="396"/>
      <c r="B1117" s="396"/>
      <c r="C1117" s="378"/>
      <c r="D1117" s="378"/>
      <c r="E1117" s="394"/>
      <c r="F1117" s="394"/>
      <c r="G1117" s="394"/>
      <c r="H1117" s="394"/>
      <c r="I1117" s="394"/>
      <c r="J1117" s="394"/>
    </row>
    <row r="1118" spans="1:10" s="395" customFormat="1" ht="13.5" customHeight="1">
      <c r="A1118" s="396"/>
      <c r="B1118" s="396"/>
      <c r="C1118" s="378"/>
      <c r="D1118" s="378"/>
      <c r="E1118" s="394"/>
      <c r="F1118" s="394"/>
      <c r="G1118" s="394"/>
      <c r="H1118" s="394"/>
      <c r="I1118" s="394"/>
      <c r="J1118" s="394"/>
    </row>
    <row r="1119" spans="1:10" s="395" customFormat="1" ht="13.5" customHeight="1">
      <c r="A1119" s="396"/>
      <c r="B1119" s="396"/>
      <c r="C1119" s="378"/>
      <c r="D1119" s="378"/>
      <c r="E1119" s="394"/>
      <c r="F1119" s="394"/>
      <c r="G1119" s="394"/>
      <c r="H1119" s="394"/>
      <c r="I1119" s="394"/>
      <c r="J1119" s="394"/>
    </row>
    <row r="1120" spans="1:10" s="395" customFormat="1" ht="13.5" customHeight="1">
      <c r="A1120" s="396"/>
      <c r="B1120" s="396"/>
      <c r="C1120" s="378"/>
      <c r="D1120" s="378"/>
      <c r="E1120" s="394"/>
      <c r="F1120" s="394"/>
      <c r="G1120" s="394"/>
      <c r="H1120" s="394"/>
      <c r="I1120" s="394"/>
      <c r="J1120" s="394"/>
    </row>
    <row r="1121" spans="1:10" s="395" customFormat="1" ht="13.5" customHeight="1">
      <c r="A1121" s="396"/>
      <c r="B1121" s="396"/>
      <c r="C1121" s="378"/>
      <c r="D1121" s="378"/>
      <c r="E1121" s="394"/>
      <c r="F1121" s="394"/>
      <c r="G1121" s="394"/>
      <c r="H1121" s="394"/>
      <c r="I1121" s="394"/>
      <c r="J1121" s="394"/>
    </row>
    <row r="1122" spans="1:10" s="395" customFormat="1" ht="13.5" customHeight="1">
      <c r="A1122" s="396"/>
      <c r="B1122" s="396"/>
      <c r="C1122" s="378"/>
      <c r="D1122" s="378"/>
      <c r="E1122" s="394"/>
      <c r="F1122" s="394"/>
      <c r="G1122" s="394"/>
      <c r="H1122" s="394"/>
      <c r="I1122" s="394"/>
      <c r="J1122" s="394"/>
    </row>
    <row r="1123" spans="1:10" s="395" customFormat="1" ht="13.5" customHeight="1">
      <c r="A1123" s="396"/>
      <c r="B1123" s="396"/>
      <c r="C1123" s="378"/>
      <c r="D1123" s="378"/>
      <c r="E1123" s="394"/>
      <c r="F1123" s="394"/>
      <c r="G1123" s="394"/>
      <c r="H1123" s="394"/>
      <c r="I1123" s="394"/>
      <c r="J1123" s="394"/>
    </row>
    <row r="1124" spans="1:10" s="395" customFormat="1" ht="13.5" customHeight="1">
      <c r="A1124" s="396"/>
      <c r="B1124" s="396"/>
      <c r="C1124" s="378"/>
      <c r="D1124" s="378"/>
      <c r="E1124" s="394"/>
      <c r="F1124" s="394"/>
      <c r="G1124" s="394"/>
      <c r="H1124" s="394"/>
      <c r="I1124" s="394"/>
      <c r="J1124" s="394"/>
    </row>
    <row r="1125" spans="1:10" s="395" customFormat="1" ht="13.5" customHeight="1">
      <c r="A1125" s="396"/>
      <c r="B1125" s="396"/>
      <c r="C1125" s="378"/>
      <c r="D1125" s="378"/>
      <c r="E1125" s="394"/>
      <c r="F1125" s="394"/>
      <c r="G1125" s="394"/>
      <c r="H1125" s="394"/>
      <c r="I1125" s="394"/>
      <c r="J1125" s="394"/>
    </row>
    <row r="1126" spans="1:10" s="395" customFormat="1" ht="13.5" customHeight="1">
      <c r="A1126" s="396"/>
      <c r="B1126" s="396"/>
      <c r="C1126" s="378"/>
      <c r="D1126" s="378"/>
      <c r="E1126" s="394"/>
      <c r="F1126" s="394"/>
      <c r="G1126" s="394"/>
      <c r="H1126" s="394"/>
      <c r="I1126" s="394"/>
      <c r="J1126" s="394"/>
    </row>
    <row r="1127" spans="1:10" s="395" customFormat="1" ht="13.5" customHeight="1">
      <c r="A1127" s="396"/>
      <c r="B1127" s="396"/>
      <c r="C1127" s="378"/>
      <c r="D1127" s="378"/>
      <c r="E1127" s="394"/>
      <c r="F1127" s="394"/>
      <c r="G1127" s="394"/>
      <c r="H1127" s="394"/>
      <c r="I1127" s="394"/>
      <c r="J1127" s="394"/>
    </row>
    <row r="1128" spans="1:10" s="395" customFormat="1" ht="13.5" customHeight="1">
      <c r="A1128" s="396"/>
      <c r="B1128" s="396"/>
      <c r="C1128" s="378"/>
      <c r="D1128" s="378"/>
      <c r="E1128" s="394"/>
      <c r="F1128" s="394"/>
      <c r="G1128" s="394"/>
      <c r="H1128" s="394"/>
      <c r="I1128" s="394"/>
      <c r="J1128" s="394"/>
    </row>
    <row r="1129" spans="1:10" s="395" customFormat="1" ht="13.5" customHeight="1">
      <c r="A1129" s="396"/>
      <c r="B1129" s="396"/>
      <c r="C1129" s="378"/>
      <c r="D1129" s="378"/>
      <c r="E1129" s="394"/>
      <c r="F1129" s="394"/>
      <c r="G1129" s="394"/>
      <c r="H1129" s="394"/>
      <c r="I1129" s="394"/>
      <c r="J1129" s="394"/>
    </row>
    <row r="1130" spans="1:10" s="395" customFormat="1" ht="13.5" customHeight="1">
      <c r="A1130" s="396"/>
      <c r="B1130" s="396"/>
      <c r="C1130" s="378"/>
      <c r="D1130" s="378"/>
      <c r="E1130" s="394"/>
      <c r="F1130" s="394"/>
      <c r="G1130" s="394"/>
      <c r="H1130" s="394"/>
      <c r="I1130" s="394"/>
      <c r="J1130" s="394"/>
    </row>
    <row r="1131" spans="1:10" s="395" customFormat="1" ht="13.5" customHeight="1">
      <c r="A1131" s="396"/>
      <c r="B1131" s="396"/>
      <c r="C1131" s="378"/>
      <c r="D1131" s="378"/>
      <c r="E1131" s="394"/>
      <c r="F1131" s="394"/>
      <c r="G1131" s="394"/>
      <c r="H1131" s="394"/>
      <c r="I1131" s="394"/>
      <c r="J1131" s="394"/>
    </row>
    <row r="1132" spans="1:10" s="395" customFormat="1" ht="13.5" customHeight="1">
      <c r="A1132" s="396"/>
      <c r="B1132" s="396"/>
      <c r="C1132" s="378"/>
      <c r="D1132" s="378"/>
      <c r="E1132" s="394"/>
      <c r="F1132" s="394"/>
      <c r="G1132" s="394"/>
      <c r="H1132" s="394"/>
      <c r="I1132" s="394"/>
      <c r="J1132" s="394"/>
    </row>
    <row r="1133" spans="1:10" s="395" customFormat="1" ht="13.5" customHeight="1">
      <c r="A1133" s="396"/>
      <c r="B1133" s="396"/>
      <c r="C1133" s="378"/>
      <c r="D1133" s="378"/>
      <c r="E1133" s="394"/>
      <c r="F1133" s="394"/>
      <c r="G1133" s="394"/>
      <c r="H1133" s="394"/>
      <c r="I1133" s="394"/>
      <c r="J1133" s="394"/>
    </row>
    <row r="1134" spans="1:10" s="395" customFormat="1" ht="13.5" customHeight="1">
      <c r="A1134" s="396"/>
      <c r="B1134" s="396"/>
      <c r="C1134" s="378"/>
      <c r="D1134" s="378"/>
      <c r="E1134" s="394"/>
      <c r="F1134" s="394"/>
      <c r="G1134" s="394"/>
      <c r="H1134" s="394"/>
      <c r="I1134" s="394"/>
      <c r="J1134" s="394"/>
    </row>
    <row r="1135" spans="1:10" s="395" customFormat="1" ht="13.5" customHeight="1">
      <c r="A1135" s="396"/>
      <c r="B1135" s="396"/>
      <c r="C1135" s="378"/>
      <c r="D1135" s="378"/>
      <c r="E1135" s="394"/>
      <c r="F1135" s="394"/>
      <c r="G1135" s="394"/>
      <c r="H1135" s="394"/>
      <c r="I1135" s="394"/>
      <c r="J1135" s="394"/>
    </row>
    <row r="1136" spans="1:10" s="395" customFormat="1" ht="13.5" customHeight="1">
      <c r="A1136" s="396"/>
      <c r="B1136" s="396"/>
      <c r="C1136" s="378"/>
      <c r="D1136" s="378"/>
      <c r="E1136" s="394"/>
      <c r="F1136" s="394"/>
      <c r="G1136" s="394"/>
      <c r="H1136" s="394"/>
      <c r="I1136" s="394"/>
      <c r="J1136" s="394"/>
    </row>
    <row r="1137" spans="1:10" s="395" customFormat="1" ht="13.5" customHeight="1">
      <c r="A1137" s="396"/>
      <c r="B1137" s="396"/>
      <c r="C1137" s="378"/>
      <c r="D1137" s="378"/>
      <c r="E1137" s="394"/>
      <c r="F1137" s="394"/>
      <c r="G1137" s="394"/>
      <c r="H1137" s="394"/>
      <c r="I1137" s="394"/>
      <c r="J1137" s="394"/>
    </row>
    <row r="1138" spans="1:10" s="395" customFormat="1" ht="13.5" customHeight="1">
      <c r="A1138" s="396"/>
      <c r="B1138" s="396"/>
      <c r="C1138" s="378"/>
      <c r="D1138" s="378"/>
      <c r="E1138" s="394"/>
      <c r="F1138" s="394"/>
      <c r="G1138" s="394"/>
      <c r="H1138" s="394"/>
      <c r="I1138" s="394"/>
      <c r="J1138" s="394"/>
    </row>
    <row r="1139" spans="1:10" s="395" customFormat="1" ht="13.5" customHeight="1">
      <c r="A1139" s="396"/>
      <c r="B1139" s="396"/>
      <c r="C1139" s="378"/>
      <c r="D1139" s="378"/>
      <c r="E1139" s="394"/>
      <c r="F1139" s="394"/>
      <c r="G1139" s="394"/>
      <c r="H1139" s="394"/>
      <c r="I1139" s="394"/>
      <c r="J1139" s="394"/>
    </row>
    <row r="1140" spans="1:10" s="395" customFormat="1" ht="13.5" customHeight="1">
      <c r="A1140" s="396"/>
      <c r="B1140" s="396"/>
      <c r="C1140" s="378"/>
      <c r="D1140" s="378"/>
      <c r="E1140" s="394"/>
      <c r="F1140" s="394"/>
      <c r="G1140" s="394"/>
      <c r="H1140" s="394"/>
      <c r="I1140" s="394"/>
      <c r="J1140" s="394"/>
    </row>
    <row r="1141" spans="1:10" s="395" customFormat="1" ht="13.5" customHeight="1">
      <c r="A1141" s="396"/>
      <c r="B1141" s="396"/>
      <c r="C1141" s="378"/>
      <c r="D1141" s="378"/>
      <c r="E1141" s="394"/>
      <c r="F1141" s="394"/>
      <c r="G1141" s="394"/>
      <c r="H1141" s="394"/>
      <c r="I1141" s="394"/>
      <c r="J1141" s="394"/>
    </row>
    <row r="1142" spans="1:10" s="395" customFormat="1" ht="13.5" customHeight="1">
      <c r="A1142" s="396"/>
      <c r="B1142" s="396"/>
      <c r="C1142" s="378"/>
      <c r="D1142" s="378"/>
      <c r="E1142" s="394"/>
      <c r="F1142" s="394"/>
      <c r="G1142" s="394"/>
      <c r="H1142" s="394"/>
      <c r="I1142" s="394"/>
      <c r="J1142" s="394"/>
    </row>
    <row r="1143" spans="1:10" s="395" customFormat="1" ht="13.5" customHeight="1">
      <c r="A1143" s="396"/>
      <c r="B1143" s="396"/>
      <c r="C1143" s="378"/>
      <c r="D1143" s="378"/>
      <c r="E1143" s="394"/>
      <c r="F1143" s="394"/>
      <c r="G1143" s="394"/>
      <c r="H1143" s="394"/>
      <c r="I1143" s="394"/>
      <c r="J1143" s="394"/>
    </row>
    <row r="1144" spans="1:10" s="395" customFormat="1" ht="13.5" customHeight="1">
      <c r="A1144" s="396"/>
      <c r="B1144" s="396"/>
      <c r="C1144" s="378"/>
      <c r="D1144" s="378"/>
      <c r="E1144" s="394"/>
      <c r="F1144" s="394"/>
      <c r="G1144" s="394"/>
      <c r="H1144" s="394"/>
      <c r="I1144" s="394"/>
      <c r="J1144" s="394"/>
    </row>
    <row r="1145" spans="1:10" s="395" customFormat="1" ht="13.5" customHeight="1">
      <c r="A1145" s="396"/>
      <c r="B1145" s="396"/>
      <c r="C1145" s="378"/>
      <c r="D1145" s="378"/>
      <c r="E1145" s="394"/>
      <c r="F1145" s="394"/>
      <c r="G1145" s="394"/>
      <c r="H1145" s="394"/>
      <c r="I1145" s="394"/>
      <c r="J1145" s="394"/>
    </row>
    <row r="1146" spans="1:10" s="395" customFormat="1" ht="13.5" customHeight="1">
      <c r="A1146" s="396"/>
      <c r="B1146" s="396"/>
      <c r="C1146" s="378"/>
      <c r="D1146" s="378"/>
      <c r="E1146" s="394"/>
      <c r="F1146" s="394"/>
      <c r="G1146" s="394"/>
      <c r="H1146" s="394"/>
      <c r="I1146" s="394"/>
      <c r="J1146" s="394"/>
    </row>
    <row r="1147" spans="1:10" s="395" customFormat="1" ht="13.5" customHeight="1">
      <c r="A1147" s="396"/>
      <c r="B1147" s="396"/>
      <c r="C1147" s="378"/>
      <c r="D1147" s="378"/>
      <c r="E1147" s="394"/>
      <c r="F1147" s="394"/>
      <c r="G1147" s="394"/>
      <c r="H1147" s="394"/>
      <c r="I1147" s="394"/>
      <c r="J1147" s="394"/>
    </row>
    <row r="1148" spans="1:10" s="395" customFormat="1" ht="13.5" customHeight="1">
      <c r="A1148" s="396"/>
      <c r="B1148" s="396"/>
      <c r="C1148" s="378"/>
      <c r="D1148" s="378"/>
      <c r="E1148" s="394"/>
      <c r="F1148" s="394"/>
      <c r="G1148" s="394"/>
      <c r="H1148" s="394"/>
      <c r="I1148" s="394"/>
      <c r="J1148" s="394"/>
    </row>
    <row r="1149" spans="1:10" s="395" customFormat="1" ht="13.5" customHeight="1">
      <c r="A1149" s="396"/>
      <c r="B1149" s="396"/>
      <c r="C1149" s="378"/>
      <c r="D1149" s="378"/>
      <c r="E1149" s="394"/>
      <c r="F1149" s="394"/>
      <c r="G1149" s="394"/>
      <c r="H1149" s="394"/>
      <c r="I1149" s="394"/>
      <c r="J1149" s="394"/>
    </row>
    <row r="1150" spans="1:10" s="395" customFormat="1" ht="13.5" customHeight="1">
      <c r="A1150" s="396"/>
      <c r="B1150" s="396"/>
      <c r="C1150" s="378"/>
      <c r="D1150" s="378"/>
      <c r="E1150" s="394"/>
      <c r="F1150" s="394"/>
      <c r="G1150" s="394"/>
      <c r="H1150" s="394"/>
      <c r="I1150" s="394"/>
      <c r="J1150" s="394"/>
    </row>
    <row r="1151" spans="1:10" s="395" customFormat="1" ht="13.5" customHeight="1">
      <c r="A1151" s="396"/>
      <c r="B1151" s="396"/>
      <c r="C1151" s="378"/>
      <c r="D1151" s="378"/>
      <c r="E1151" s="394"/>
      <c r="F1151" s="394"/>
      <c r="G1151" s="394"/>
      <c r="H1151" s="394"/>
      <c r="I1151" s="394"/>
      <c r="J1151" s="394"/>
    </row>
    <row r="1152" spans="1:10" s="395" customFormat="1" ht="13.5" customHeight="1">
      <c r="A1152" s="396"/>
      <c r="B1152" s="396"/>
      <c r="C1152" s="378"/>
      <c r="D1152" s="378"/>
      <c r="E1152" s="394"/>
      <c r="F1152" s="394"/>
      <c r="G1152" s="394"/>
      <c r="H1152" s="394"/>
      <c r="I1152" s="394"/>
      <c r="J1152" s="394"/>
    </row>
    <row r="1153" spans="1:10" s="395" customFormat="1" ht="13.5" customHeight="1">
      <c r="A1153" s="396"/>
      <c r="B1153" s="396"/>
      <c r="C1153" s="378"/>
      <c r="D1153" s="378"/>
      <c r="E1153" s="394"/>
      <c r="F1153" s="394"/>
      <c r="G1153" s="394"/>
      <c r="H1153" s="394"/>
      <c r="I1153" s="394"/>
      <c r="J1153" s="394"/>
    </row>
    <row r="1154" spans="1:10" s="395" customFormat="1" ht="13.5" customHeight="1">
      <c r="A1154" s="396"/>
      <c r="B1154" s="396"/>
      <c r="C1154" s="378"/>
      <c r="D1154" s="378"/>
      <c r="E1154" s="394"/>
      <c r="F1154" s="394"/>
      <c r="G1154" s="394"/>
      <c r="H1154" s="394"/>
      <c r="I1154" s="394"/>
      <c r="J1154" s="394"/>
    </row>
    <row r="1155" spans="1:10" s="395" customFormat="1" ht="13.5" customHeight="1">
      <c r="A1155" s="396"/>
      <c r="B1155" s="396"/>
      <c r="C1155" s="378"/>
      <c r="D1155" s="378"/>
      <c r="E1155" s="394"/>
      <c r="F1155" s="394"/>
      <c r="G1155" s="394"/>
      <c r="H1155" s="394"/>
      <c r="I1155" s="394"/>
      <c r="J1155" s="394"/>
    </row>
    <row r="1156" spans="1:10" s="395" customFormat="1" ht="13.5" customHeight="1">
      <c r="A1156" s="396"/>
      <c r="B1156" s="396"/>
      <c r="C1156" s="378"/>
      <c r="D1156" s="378"/>
      <c r="E1156" s="394"/>
      <c r="F1156" s="394"/>
      <c r="G1156" s="394"/>
      <c r="H1156" s="394"/>
      <c r="I1156" s="394"/>
      <c r="J1156" s="394"/>
    </row>
    <row r="1157" spans="1:10" s="395" customFormat="1" ht="13.5" customHeight="1">
      <c r="A1157" s="396"/>
      <c r="B1157" s="396"/>
      <c r="C1157" s="378"/>
      <c r="D1157" s="378"/>
      <c r="E1157" s="394"/>
      <c r="F1157" s="394"/>
      <c r="G1157" s="394"/>
      <c r="H1157" s="394"/>
      <c r="I1157" s="394"/>
      <c r="J1157" s="394"/>
    </row>
    <row r="1158" spans="1:10" s="395" customFormat="1" ht="13.5" customHeight="1">
      <c r="A1158" s="396"/>
      <c r="B1158" s="396"/>
      <c r="C1158" s="378"/>
      <c r="D1158" s="378"/>
      <c r="E1158" s="394"/>
      <c r="F1158" s="394"/>
      <c r="G1158" s="394"/>
      <c r="H1158" s="394"/>
      <c r="I1158" s="394"/>
      <c r="J1158" s="394"/>
    </row>
    <row r="1159" spans="1:10" s="395" customFormat="1" ht="13.5" customHeight="1">
      <c r="A1159" s="396"/>
      <c r="B1159" s="396"/>
      <c r="C1159" s="378"/>
      <c r="D1159" s="378"/>
      <c r="E1159" s="394"/>
      <c r="F1159" s="394"/>
      <c r="G1159" s="394"/>
      <c r="H1159" s="394"/>
      <c r="I1159" s="394"/>
      <c r="J1159" s="394"/>
    </row>
    <row r="1160" spans="1:10" s="395" customFormat="1" ht="13.5" customHeight="1">
      <c r="A1160" s="396"/>
      <c r="B1160" s="396"/>
      <c r="C1160" s="378"/>
      <c r="D1160" s="378"/>
      <c r="E1160" s="394"/>
      <c r="F1160" s="394"/>
      <c r="G1160" s="394"/>
      <c r="H1160" s="394"/>
      <c r="I1160" s="394"/>
      <c r="J1160" s="394"/>
    </row>
    <row r="1161" spans="1:10" s="395" customFormat="1" ht="13.5" customHeight="1">
      <c r="A1161" s="396"/>
      <c r="B1161" s="396"/>
      <c r="C1161" s="378"/>
      <c r="D1161" s="378"/>
      <c r="E1161" s="394"/>
      <c r="F1161" s="394"/>
      <c r="G1161" s="394"/>
      <c r="H1161" s="394"/>
      <c r="I1161" s="394"/>
      <c r="J1161" s="394"/>
    </row>
    <row r="1162" spans="1:10" s="395" customFormat="1" ht="13.5" customHeight="1">
      <c r="A1162" s="396"/>
      <c r="B1162" s="396"/>
      <c r="C1162" s="378"/>
      <c r="D1162" s="378"/>
      <c r="E1162" s="394"/>
      <c r="F1162" s="394"/>
      <c r="G1162" s="394"/>
      <c r="H1162" s="394"/>
      <c r="I1162" s="394"/>
      <c r="J1162" s="394"/>
    </row>
    <row r="1163" spans="1:10" s="395" customFormat="1" ht="13.5" customHeight="1">
      <c r="A1163" s="396"/>
      <c r="B1163" s="396"/>
      <c r="C1163" s="378"/>
      <c r="D1163" s="378"/>
      <c r="E1163" s="394"/>
      <c r="F1163" s="394"/>
      <c r="G1163" s="394"/>
      <c r="H1163" s="394"/>
      <c r="I1163" s="394"/>
      <c r="J1163" s="394"/>
    </row>
    <row r="1164" spans="1:10" s="395" customFormat="1" ht="13.5" customHeight="1">
      <c r="A1164" s="396"/>
      <c r="B1164" s="396"/>
      <c r="C1164" s="378"/>
      <c r="D1164" s="378"/>
      <c r="E1164" s="394"/>
      <c r="F1164" s="394"/>
      <c r="G1164" s="394"/>
      <c r="H1164" s="394"/>
      <c r="I1164" s="394"/>
      <c r="J1164" s="394"/>
    </row>
    <row r="1165" spans="1:10" s="395" customFormat="1" ht="13.5" customHeight="1">
      <c r="A1165" s="396"/>
      <c r="B1165" s="396"/>
      <c r="C1165" s="378"/>
      <c r="D1165" s="378"/>
      <c r="E1165" s="394"/>
      <c r="F1165" s="394"/>
      <c r="G1165" s="394"/>
      <c r="H1165" s="394"/>
      <c r="I1165" s="394"/>
      <c r="J1165" s="394"/>
    </row>
    <row r="1166" spans="1:10" s="395" customFormat="1" ht="13.5" customHeight="1">
      <c r="A1166" s="396"/>
      <c r="B1166" s="396"/>
      <c r="C1166" s="378"/>
      <c r="D1166" s="378"/>
      <c r="E1166" s="394"/>
      <c r="F1166" s="394"/>
      <c r="G1166" s="394"/>
      <c r="H1166" s="394"/>
      <c r="I1166" s="394"/>
      <c r="J1166" s="394"/>
    </row>
    <row r="1167" spans="1:10" s="395" customFormat="1" ht="13.5" customHeight="1">
      <c r="A1167" s="396"/>
      <c r="B1167" s="396"/>
      <c r="C1167" s="378"/>
      <c r="D1167" s="378"/>
      <c r="E1167" s="394"/>
      <c r="F1167" s="394"/>
      <c r="G1167" s="394"/>
      <c r="H1167" s="394"/>
      <c r="I1167" s="394"/>
      <c r="J1167" s="394"/>
    </row>
    <row r="1168" spans="1:10" s="395" customFormat="1" ht="13.5" customHeight="1">
      <c r="A1168" s="396"/>
      <c r="B1168" s="396"/>
      <c r="C1168" s="378"/>
      <c r="D1168" s="378"/>
      <c r="E1168" s="394"/>
      <c r="F1168" s="394"/>
      <c r="G1168" s="394"/>
      <c r="H1168" s="394"/>
      <c r="I1168" s="394"/>
      <c r="J1168" s="394"/>
    </row>
    <row r="1169" spans="1:10" s="395" customFormat="1" ht="13.5" customHeight="1">
      <c r="A1169" s="396"/>
      <c r="B1169" s="396"/>
      <c r="C1169" s="378"/>
      <c r="D1169" s="378"/>
      <c r="E1169" s="394"/>
      <c r="F1169" s="394"/>
      <c r="G1169" s="394"/>
      <c r="H1169" s="394"/>
      <c r="I1169" s="394"/>
      <c r="J1169" s="394"/>
    </row>
    <row r="1170" spans="1:10" s="395" customFormat="1" ht="13.5" customHeight="1">
      <c r="A1170" s="396"/>
      <c r="B1170" s="396"/>
      <c r="C1170" s="378"/>
      <c r="D1170" s="378"/>
      <c r="E1170" s="394"/>
      <c r="F1170" s="394"/>
      <c r="G1170" s="394"/>
      <c r="H1170" s="394"/>
      <c r="I1170" s="394"/>
      <c r="J1170" s="394"/>
    </row>
    <row r="1171" spans="1:10" s="395" customFormat="1" ht="13.5" customHeight="1">
      <c r="A1171" s="396"/>
      <c r="B1171" s="396"/>
      <c r="C1171" s="378"/>
      <c r="D1171" s="378"/>
      <c r="E1171" s="394"/>
      <c r="F1171" s="394"/>
      <c r="G1171" s="394"/>
      <c r="H1171" s="394"/>
      <c r="I1171" s="394"/>
      <c r="J1171" s="394"/>
    </row>
    <row r="1172" spans="1:10" s="395" customFormat="1" ht="13.5" customHeight="1">
      <c r="A1172" s="396"/>
      <c r="B1172" s="396"/>
      <c r="C1172" s="378"/>
      <c r="D1172" s="378"/>
      <c r="E1172" s="394"/>
      <c r="F1172" s="394"/>
      <c r="G1172" s="394"/>
      <c r="H1172" s="394"/>
      <c r="I1172" s="394"/>
      <c r="J1172" s="394"/>
    </row>
    <row r="1173" spans="1:10" s="395" customFormat="1" ht="13.5" customHeight="1">
      <c r="A1173" s="396"/>
      <c r="B1173" s="396"/>
      <c r="C1173" s="378"/>
      <c r="D1173" s="378"/>
      <c r="E1173" s="394"/>
      <c r="F1173" s="394"/>
      <c r="G1173" s="394"/>
      <c r="H1173" s="394"/>
      <c r="I1173" s="394"/>
      <c r="J1173" s="394"/>
    </row>
    <row r="1174" spans="1:10" s="395" customFormat="1" ht="13.5" customHeight="1">
      <c r="A1174" s="396"/>
      <c r="B1174" s="396"/>
      <c r="C1174" s="378"/>
      <c r="D1174" s="378"/>
      <c r="E1174" s="394"/>
      <c r="F1174" s="394"/>
      <c r="G1174" s="394"/>
      <c r="H1174" s="394"/>
      <c r="I1174" s="394"/>
      <c r="J1174" s="394"/>
    </row>
    <row r="1175" spans="1:10" s="395" customFormat="1" ht="13.5" customHeight="1">
      <c r="A1175" s="396"/>
      <c r="B1175" s="396"/>
      <c r="C1175" s="378"/>
      <c r="D1175" s="378"/>
      <c r="E1175" s="394"/>
      <c r="F1175" s="394"/>
      <c r="G1175" s="394"/>
      <c r="H1175" s="394"/>
      <c r="I1175" s="394"/>
      <c r="J1175" s="394"/>
    </row>
    <row r="1176" spans="1:10" s="395" customFormat="1" ht="13.5" customHeight="1">
      <c r="A1176" s="396"/>
      <c r="B1176" s="396"/>
      <c r="C1176" s="378"/>
      <c r="D1176" s="378"/>
      <c r="E1176" s="394"/>
      <c r="F1176" s="394"/>
      <c r="G1176" s="394"/>
      <c r="H1176" s="394"/>
      <c r="I1176" s="394"/>
      <c r="J1176" s="394"/>
    </row>
    <row r="1177" spans="1:10" s="395" customFormat="1" ht="13.5" customHeight="1">
      <c r="A1177" s="396"/>
      <c r="B1177" s="396"/>
      <c r="C1177" s="378"/>
      <c r="D1177" s="378"/>
      <c r="E1177" s="394"/>
      <c r="F1177" s="394"/>
      <c r="G1177" s="394"/>
      <c r="H1177" s="394"/>
      <c r="I1177" s="394"/>
      <c r="J1177" s="394"/>
    </row>
    <row r="1178" spans="1:10" s="395" customFormat="1" ht="13.5" customHeight="1">
      <c r="A1178" s="396"/>
      <c r="B1178" s="396"/>
      <c r="C1178" s="378"/>
      <c r="D1178" s="378"/>
      <c r="E1178" s="394"/>
      <c r="F1178" s="394"/>
      <c r="G1178" s="394"/>
      <c r="H1178" s="394"/>
      <c r="I1178" s="394"/>
      <c r="J1178" s="394"/>
    </row>
    <row r="1179" spans="1:10" s="395" customFormat="1" ht="13.5" customHeight="1">
      <c r="A1179" s="396"/>
      <c r="B1179" s="396"/>
      <c r="C1179" s="378"/>
      <c r="D1179" s="378"/>
      <c r="E1179" s="394"/>
      <c r="F1179" s="394"/>
      <c r="G1179" s="394"/>
      <c r="H1179" s="394"/>
      <c r="I1179" s="394"/>
      <c r="J1179" s="394"/>
    </row>
    <row r="1180" spans="1:10" s="395" customFormat="1" ht="13.5" customHeight="1">
      <c r="A1180" s="396"/>
      <c r="B1180" s="396"/>
      <c r="C1180" s="378"/>
      <c r="D1180" s="378"/>
      <c r="E1180" s="394"/>
      <c r="F1180" s="394"/>
      <c r="G1180" s="394"/>
      <c r="H1180" s="394"/>
      <c r="I1180" s="394"/>
      <c r="J1180" s="394"/>
    </row>
    <row r="1181" spans="1:10" s="395" customFormat="1" ht="13.5" customHeight="1">
      <c r="A1181" s="396"/>
      <c r="B1181" s="396"/>
      <c r="C1181" s="378"/>
      <c r="D1181" s="378"/>
      <c r="E1181" s="394"/>
      <c r="F1181" s="394"/>
      <c r="G1181" s="394"/>
      <c r="H1181" s="394"/>
      <c r="I1181" s="394"/>
      <c r="J1181" s="394"/>
    </row>
    <row r="1182" spans="1:10" s="395" customFormat="1" ht="13.5" customHeight="1">
      <c r="A1182" s="396"/>
      <c r="B1182" s="396"/>
      <c r="C1182" s="378"/>
      <c r="D1182" s="378"/>
      <c r="E1182" s="394"/>
      <c r="F1182" s="394"/>
      <c r="G1182" s="394"/>
      <c r="H1182" s="394"/>
      <c r="I1182" s="394"/>
      <c r="J1182" s="394"/>
    </row>
    <row r="1183" spans="1:10" s="395" customFormat="1" ht="13.5" customHeight="1">
      <c r="A1183" s="396"/>
      <c r="B1183" s="396"/>
      <c r="C1183" s="378"/>
      <c r="D1183" s="378"/>
      <c r="E1183" s="394"/>
      <c r="F1183" s="394"/>
      <c r="G1183" s="394"/>
      <c r="H1183" s="394"/>
      <c r="I1183" s="394"/>
      <c r="J1183" s="394"/>
    </row>
    <row r="1184" spans="1:10" s="395" customFormat="1" ht="13.5" customHeight="1">
      <c r="A1184" s="396"/>
      <c r="B1184" s="396"/>
      <c r="C1184" s="378"/>
      <c r="D1184" s="378"/>
      <c r="E1184" s="394"/>
      <c r="F1184" s="394"/>
      <c r="G1184" s="394"/>
      <c r="H1184" s="394"/>
      <c r="I1184" s="394"/>
      <c r="J1184" s="394"/>
    </row>
    <row r="1185" spans="1:10" s="395" customFormat="1" ht="13.5" customHeight="1">
      <c r="A1185" s="396"/>
      <c r="B1185" s="396"/>
      <c r="C1185" s="378"/>
      <c r="D1185" s="378"/>
      <c r="E1185" s="394"/>
      <c r="F1185" s="394"/>
      <c r="G1185" s="394"/>
      <c r="H1185" s="394"/>
      <c r="I1185" s="394"/>
      <c r="J1185" s="394"/>
    </row>
    <row r="1186" spans="1:10" s="395" customFormat="1" ht="13.5" customHeight="1">
      <c r="A1186" s="396"/>
      <c r="B1186" s="396"/>
      <c r="C1186" s="378"/>
      <c r="D1186" s="378"/>
      <c r="E1186" s="394"/>
      <c r="F1186" s="394"/>
      <c r="G1186" s="394"/>
      <c r="H1186" s="394"/>
      <c r="I1186" s="394"/>
      <c r="J1186" s="394"/>
    </row>
    <row r="1187" spans="1:10" s="395" customFormat="1" ht="13.5" customHeight="1">
      <c r="A1187" s="396"/>
      <c r="B1187" s="396"/>
      <c r="C1187" s="378"/>
      <c r="D1187" s="378"/>
      <c r="E1187" s="394"/>
      <c r="F1187" s="394"/>
      <c r="G1187" s="394"/>
      <c r="H1187" s="394"/>
      <c r="I1187" s="394"/>
      <c r="J1187" s="394"/>
    </row>
    <row r="1188" spans="1:10" s="395" customFormat="1" ht="13.5" customHeight="1">
      <c r="A1188" s="396"/>
      <c r="B1188" s="396"/>
      <c r="C1188" s="378"/>
      <c r="D1188" s="378"/>
      <c r="E1188" s="394"/>
      <c r="F1188" s="394"/>
      <c r="G1188" s="394"/>
      <c r="H1188" s="394"/>
      <c r="I1188" s="394"/>
      <c r="J1188" s="394"/>
    </row>
    <row r="1189" spans="1:10" s="395" customFormat="1" ht="13.5" customHeight="1">
      <c r="A1189" s="396"/>
      <c r="B1189" s="396"/>
      <c r="C1189" s="378"/>
      <c r="D1189" s="378"/>
      <c r="E1189" s="394"/>
      <c r="F1189" s="394"/>
      <c r="G1189" s="394"/>
      <c r="H1189" s="394"/>
      <c r="I1189" s="394"/>
      <c r="J1189" s="394"/>
    </row>
    <row r="1190" spans="1:10" s="395" customFormat="1" ht="13.5" customHeight="1">
      <c r="A1190" s="396"/>
      <c r="B1190" s="396"/>
      <c r="C1190" s="378"/>
      <c r="D1190" s="378"/>
      <c r="E1190" s="394"/>
      <c r="F1190" s="394"/>
      <c r="G1190" s="394"/>
      <c r="H1190" s="394"/>
      <c r="I1190" s="394"/>
      <c r="J1190" s="394"/>
    </row>
    <row r="1191" spans="1:10" s="395" customFormat="1" ht="13.5" customHeight="1">
      <c r="A1191" s="396"/>
      <c r="B1191" s="396"/>
      <c r="C1191" s="378"/>
      <c r="D1191" s="378"/>
      <c r="E1191" s="394"/>
      <c r="F1191" s="394"/>
      <c r="G1191" s="394"/>
      <c r="H1191" s="394"/>
      <c r="I1191" s="394"/>
      <c r="J1191" s="394"/>
    </row>
    <row r="1192" spans="1:10" s="395" customFormat="1" ht="13.5" customHeight="1">
      <c r="A1192" s="396"/>
      <c r="B1192" s="396"/>
      <c r="C1192" s="378"/>
      <c r="D1192" s="378"/>
      <c r="E1192" s="394"/>
      <c r="F1192" s="394"/>
      <c r="G1192" s="394"/>
      <c r="H1192" s="394"/>
      <c r="I1192" s="394"/>
      <c r="J1192" s="394"/>
    </row>
    <row r="1193" spans="1:10" s="395" customFormat="1" ht="13.5" customHeight="1">
      <c r="A1193" s="396"/>
      <c r="B1193" s="396"/>
      <c r="C1193" s="378"/>
      <c r="D1193" s="378"/>
      <c r="E1193" s="394"/>
      <c r="F1193" s="394"/>
      <c r="G1193" s="394"/>
      <c r="H1193" s="394"/>
      <c r="I1193" s="394"/>
      <c r="J1193" s="394"/>
    </row>
    <row r="1194" spans="1:10" s="395" customFormat="1" ht="13.5" customHeight="1">
      <c r="A1194" s="396"/>
      <c r="B1194" s="396"/>
      <c r="C1194" s="378"/>
      <c r="D1194" s="378"/>
      <c r="E1194" s="394"/>
      <c r="F1194" s="394"/>
      <c r="G1194" s="394"/>
      <c r="H1194" s="394"/>
      <c r="I1194" s="394"/>
      <c r="J1194" s="394"/>
    </row>
    <row r="1195" spans="1:10" s="395" customFormat="1" ht="13.5" customHeight="1">
      <c r="A1195" s="396"/>
      <c r="B1195" s="396"/>
      <c r="C1195" s="378"/>
      <c r="D1195" s="378"/>
      <c r="E1195" s="394"/>
      <c r="F1195" s="394"/>
      <c r="G1195" s="394"/>
      <c r="H1195" s="394"/>
      <c r="I1195" s="394"/>
      <c r="J1195" s="394"/>
    </row>
    <row r="1196" spans="1:10" s="395" customFormat="1" ht="13.5" customHeight="1">
      <c r="A1196" s="396"/>
      <c r="B1196" s="396"/>
      <c r="C1196" s="378"/>
      <c r="D1196" s="378"/>
      <c r="E1196" s="394"/>
      <c r="F1196" s="394"/>
      <c r="G1196" s="394"/>
      <c r="H1196" s="394"/>
      <c r="I1196" s="394"/>
      <c r="J1196" s="394"/>
    </row>
    <row r="1197" spans="1:10" s="395" customFormat="1" ht="13.5" customHeight="1">
      <c r="A1197" s="396"/>
      <c r="B1197" s="396"/>
      <c r="C1197" s="378"/>
      <c r="D1197" s="378"/>
      <c r="E1197" s="394"/>
      <c r="F1197" s="394"/>
      <c r="G1197" s="394"/>
      <c r="H1197" s="394"/>
      <c r="I1197" s="394"/>
      <c r="J1197" s="394"/>
    </row>
    <row r="1198" spans="1:10" s="395" customFormat="1" ht="13.5" customHeight="1">
      <c r="A1198" s="396"/>
      <c r="B1198" s="396"/>
      <c r="C1198" s="378"/>
      <c r="D1198" s="378"/>
      <c r="E1198" s="394"/>
      <c r="F1198" s="394"/>
      <c r="G1198" s="394"/>
      <c r="H1198" s="394"/>
      <c r="I1198" s="394"/>
      <c r="J1198" s="394"/>
    </row>
    <row r="1199" spans="1:10" s="395" customFormat="1" ht="13.5" customHeight="1">
      <c r="A1199" s="396"/>
      <c r="B1199" s="396"/>
      <c r="C1199" s="378"/>
      <c r="D1199" s="378"/>
      <c r="E1199" s="394"/>
      <c r="F1199" s="394"/>
      <c r="G1199" s="394"/>
      <c r="H1199" s="394"/>
      <c r="I1199" s="394"/>
      <c r="J1199" s="394"/>
    </row>
    <row r="1200" spans="1:10" s="395" customFormat="1" ht="13.5" customHeight="1">
      <c r="A1200" s="396"/>
      <c r="B1200" s="396"/>
      <c r="C1200" s="378"/>
      <c r="D1200" s="378"/>
      <c r="E1200" s="394"/>
      <c r="F1200" s="394"/>
      <c r="G1200" s="394"/>
      <c r="H1200" s="394"/>
      <c r="I1200" s="394"/>
      <c r="J1200" s="394"/>
    </row>
    <row r="1201" spans="1:10" s="395" customFormat="1" ht="13.5" customHeight="1">
      <c r="A1201" s="396"/>
      <c r="B1201" s="396"/>
      <c r="C1201" s="378"/>
      <c r="D1201" s="378"/>
      <c r="E1201" s="394"/>
      <c r="F1201" s="394"/>
      <c r="G1201" s="394"/>
      <c r="H1201" s="394"/>
      <c r="I1201" s="394"/>
      <c r="J1201" s="394"/>
    </row>
    <row r="1202" spans="1:10" s="395" customFormat="1" ht="13.5" customHeight="1">
      <c r="A1202" s="396"/>
      <c r="B1202" s="396"/>
      <c r="C1202" s="378"/>
      <c r="D1202" s="378"/>
      <c r="E1202" s="394"/>
      <c r="F1202" s="394"/>
      <c r="G1202" s="394"/>
      <c r="H1202" s="394"/>
      <c r="I1202" s="394"/>
      <c r="J1202" s="394"/>
    </row>
    <row r="1203" spans="1:10" s="395" customFormat="1" ht="13.5" customHeight="1">
      <c r="A1203" s="396"/>
      <c r="B1203" s="396"/>
      <c r="C1203" s="378"/>
      <c r="D1203" s="378"/>
      <c r="E1203" s="394"/>
      <c r="F1203" s="394"/>
      <c r="G1203" s="394"/>
      <c r="H1203" s="394"/>
      <c r="I1203" s="394"/>
      <c r="J1203" s="394"/>
    </row>
    <row r="1204" spans="1:10" s="395" customFormat="1" ht="13.5" customHeight="1">
      <c r="A1204" s="396"/>
      <c r="B1204" s="396"/>
      <c r="C1204" s="378"/>
      <c r="D1204" s="378"/>
      <c r="E1204" s="394"/>
      <c r="F1204" s="394"/>
      <c r="G1204" s="394"/>
      <c r="H1204" s="394"/>
      <c r="I1204" s="394"/>
      <c r="J1204" s="394"/>
    </row>
    <row r="1205" spans="1:10" s="395" customFormat="1" ht="13.5" customHeight="1">
      <c r="A1205" s="396"/>
      <c r="B1205" s="396"/>
      <c r="C1205" s="378"/>
      <c r="D1205" s="378"/>
      <c r="E1205" s="394"/>
      <c r="F1205" s="394"/>
      <c r="G1205" s="394"/>
      <c r="H1205" s="394"/>
      <c r="I1205" s="394"/>
      <c r="J1205" s="394"/>
    </row>
    <row r="1206" spans="1:10" s="395" customFormat="1" ht="13.5" customHeight="1">
      <c r="A1206" s="396"/>
      <c r="B1206" s="396"/>
      <c r="C1206" s="378"/>
      <c r="D1206" s="378"/>
      <c r="E1206" s="394"/>
      <c r="F1206" s="394"/>
      <c r="G1206" s="394"/>
      <c r="H1206" s="394"/>
      <c r="I1206" s="394"/>
      <c r="J1206" s="394"/>
    </row>
    <row r="1207" spans="1:10" s="395" customFormat="1" ht="13.5" customHeight="1">
      <c r="A1207" s="396"/>
      <c r="B1207" s="396"/>
      <c r="C1207" s="378"/>
      <c r="D1207" s="378"/>
      <c r="E1207" s="394"/>
      <c r="F1207" s="394"/>
      <c r="G1207" s="394"/>
      <c r="H1207" s="394"/>
      <c r="I1207" s="394"/>
      <c r="J1207" s="394"/>
    </row>
    <row r="1208" spans="1:10" s="395" customFormat="1" ht="13.5" customHeight="1">
      <c r="A1208" s="396"/>
      <c r="B1208" s="396"/>
      <c r="C1208" s="378"/>
      <c r="D1208" s="378"/>
      <c r="E1208" s="394"/>
      <c r="F1208" s="394"/>
      <c r="G1208" s="394"/>
      <c r="H1208" s="394"/>
      <c r="I1208" s="394"/>
      <c r="J1208" s="394"/>
    </row>
    <row r="1209" spans="1:10" s="395" customFormat="1" ht="13.5" customHeight="1">
      <c r="A1209" s="396"/>
      <c r="B1209" s="396"/>
      <c r="C1209" s="378"/>
      <c r="D1209" s="378"/>
      <c r="E1209" s="394"/>
      <c r="F1209" s="394"/>
      <c r="G1209" s="394"/>
      <c r="H1209" s="394"/>
      <c r="I1209" s="394"/>
      <c r="J1209" s="394"/>
    </row>
    <row r="1210" spans="1:10" s="395" customFormat="1" ht="13.5" customHeight="1">
      <c r="A1210" s="396"/>
      <c r="B1210" s="396"/>
      <c r="C1210" s="378"/>
      <c r="D1210" s="378"/>
      <c r="E1210" s="394"/>
      <c r="F1210" s="394"/>
      <c r="G1210" s="394"/>
      <c r="H1210" s="394"/>
      <c r="I1210" s="394"/>
      <c r="J1210" s="394"/>
    </row>
    <row r="1211" spans="1:10" s="395" customFormat="1" ht="13.5" customHeight="1">
      <c r="A1211" s="396"/>
      <c r="B1211" s="396"/>
      <c r="C1211" s="378"/>
      <c r="D1211" s="378"/>
      <c r="E1211" s="394"/>
      <c r="F1211" s="394"/>
      <c r="G1211" s="394"/>
      <c r="H1211" s="394"/>
      <c r="I1211" s="394"/>
      <c r="J1211" s="394"/>
    </row>
    <row r="1212" spans="1:10" s="395" customFormat="1" ht="13.5" customHeight="1">
      <c r="A1212" s="396"/>
      <c r="B1212" s="396"/>
      <c r="C1212" s="378"/>
      <c r="D1212" s="378"/>
      <c r="E1212" s="394"/>
      <c r="F1212" s="394"/>
      <c r="G1212" s="394"/>
      <c r="H1212" s="394"/>
      <c r="I1212" s="394"/>
      <c r="J1212" s="394"/>
    </row>
    <row r="1213" spans="1:10" s="395" customFormat="1" ht="13.5" customHeight="1">
      <c r="A1213" s="396"/>
      <c r="B1213" s="396"/>
      <c r="C1213" s="378"/>
      <c r="D1213" s="378"/>
      <c r="E1213" s="394"/>
      <c r="F1213" s="394"/>
      <c r="G1213" s="394"/>
      <c r="H1213" s="394"/>
      <c r="I1213" s="394"/>
      <c r="J1213" s="394"/>
    </row>
    <row r="1214" spans="1:10" s="395" customFormat="1" ht="13.5" customHeight="1">
      <c r="A1214" s="396"/>
      <c r="B1214" s="396"/>
      <c r="C1214" s="378"/>
      <c r="D1214" s="378"/>
      <c r="E1214" s="394"/>
      <c r="F1214" s="394"/>
      <c r="G1214" s="394"/>
      <c r="H1214" s="394"/>
      <c r="I1214" s="394"/>
      <c r="J1214" s="394"/>
    </row>
    <row r="1215" spans="1:10" s="395" customFormat="1" ht="13.5" customHeight="1">
      <c r="A1215" s="396"/>
      <c r="B1215" s="396"/>
      <c r="C1215" s="378"/>
      <c r="D1215" s="378"/>
      <c r="E1215" s="394"/>
      <c r="F1215" s="394"/>
      <c r="G1215" s="394"/>
      <c r="H1215" s="394"/>
      <c r="I1215" s="394"/>
      <c r="J1215" s="394"/>
    </row>
    <row r="1216" spans="1:10" s="395" customFormat="1" ht="13.5" customHeight="1">
      <c r="A1216" s="396"/>
      <c r="B1216" s="396"/>
      <c r="C1216" s="378"/>
      <c r="D1216" s="378"/>
      <c r="E1216" s="394"/>
      <c r="F1216" s="394"/>
      <c r="G1216" s="394"/>
      <c r="H1216" s="394"/>
      <c r="I1216" s="394"/>
      <c r="J1216" s="394"/>
    </row>
    <row r="1217" spans="1:10" s="395" customFormat="1" ht="13.5" customHeight="1">
      <c r="A1217" s="396"/>
      <c r="B1217" s="396"/>
      <c r="C1217" s="378"/>
      <c r="D1217" s="378"/>
      <c r="E1217" s="394"/>
      <c r="F1217" s="394"/>
      <c r="G1217" s="394"/>
      <c r="H1217" s="394"/>
      <c r="I1217" s="394"/>
      <c r="J1217" s="394"/>
    </row>
    <row r="1218" spans="1:10" s="395" customFormat="1" ht="13.5" customHeight="1">
      <c r="A1218" s="396"/>
      <c r="B1218" s="396"/>
      <c r="C1218" s="378"/>
      <c r="D1218" s="378"/>
      <c r="E1218" s="394"/>
      <c r="F1218" s="394"/>
      <c r="G1218" s="394"/>
      <c r="H1218" s="394"/>
      <c r="I1218" s="394"/>
      <c r="J1218" s="394"/>
    </row>
    <row r="1219" spans="1:10" s="395" customFormat="1" ht="13.5" customHeight="1">
      <c r="A1219" s="396"/>
      <c r="B1219" s="396"/>
      <c r="C1219" s="378"/>
      <c r="D1219" s="378"/>
      <c r="E1219" s="394"/>
      <c r="F1219" s="394"/>
      <c r="G1219" s="394"/>
      <c r="H1219" s="394"/>
      <c r="I1219" s="394"/>
      <c r="J1219" s="394"/>
    </row>
    <row r="1220" spans="1:10" s="395" customFormat="1" ht="13.5" customHeight="1">
      <c r="A1220" s="396"/>
      <c r="B1220" s="396"/>
      <c r="C1220" s="378"/>
      <c r="D1220" s="378"/>
      <c r="E1220" s="394"/>
      <c r="F1220" s="394"/>
      <c r="G1220" s="394"/>
      <c r="H1220" s="394"/>
      <c r="I1220" s="394"/>
      <c r="J1220" s="394"/>
    </row>
    <row r="1221" spans="1:10" s="395" customFormat="1" ht="13.5" customHeight="1">
      <c r="A1221" s="396"/>
      <c r="B1221" s="396"/>
      <c r="C1221" s="378"/>
      <c r="D1221" s="378"/>
      <c r="E1221" s="394"/>
      <c r="F1221" s="394"/>
      <c r="G1221" s="394"/>
      <c r="H1221" s="394"/>
      <c r="I1221" s="394"/>
      <c r="J1221" s="394"/>
    </row>
    <row r="1222" spans="1:10" s="395" customFormat="1" ht="13.5" customHeight="1">
      <c r="A1222" s="396"/>
      <c r="B1222" s="396"/>
      <c r="C1222" s="378"/>
      <c r="D1222" s="378"/>
      <c r="E1222" s="394"/>
      <c r="F1222" s="394"/>
      <c r="G1222" s="394"/>
      <c r="H1222" s="394"/>
      <c r="I1222" s="394"/>
      <c r="J1222" s="394"/>
    </row>
    <row r="1223" spans="1:10" s="395" customFormat="1" ht="13.5" customHeight="1">
      <c r="A1223" s="396"/>
      <c r="B1223" s="396"/>
      <c r="C1223" s="378"/>
      <c r="D1223" s="378"/>
      <c r="E1223" s="394"/>
      <c r="F1223" s="394"/>
      <c r="G1223" s="394"/>
      <c r="H1223" s="394"/>
      <c r="I1223" s="394"/>
      <c r="J1223" s="394"/>
    </row>
    <row r="1224" spans="1:10" s="395" customFormat="1" ht="13.5" customHeight="1">
      <c r="A1224" s="396"/>
      <c r="B1224" s="396"/>
      <c r="C1224" s="378"/>
      <c r="D1224" s="378"/>
      <c r="E1224" s="394"/>
      <c r="F1224" s="394"/>
      <c r="G1224" s="394"/>
      <c r="H1224" s="394"/>
      <c r="I1224" s="394"/>
      <c r="J1224" s="394"/>
    </row>
    <row r="1225" spans="1:10" s="395" customFormat="1" ht="13.5" customHeight="1">
      <c r="A1225" s="396"/>
      <c r="B1225" s="396"/>
      <c r="C1225" s="378"/>
      <c r="D1225" s="378"/>
      <c r="E1225" s="394"/>
      <c r="F1225" s="394"/>
      <c r="G1225" s="394"/>
      <c r="H1225" s="394"/>
      <c r="I1225" s="394"/>
      <c r="J1225" s="394"/>
    </row>
    <row r="1226" spans="1:10" s="395" customFormat="1" ht="13.5" customHeight="1">
      <c r="A1226" s="396"/>
      <c r="B1226" s="396"/>
      <c r="C1226" s="378"/>
      <c r="D1226" s="378"/>
      <c r="E1226" s="394"/>
      <c r="F1226" s="394"/>
      <c r="G1226" s="394"/>
      <c r="H1226" s="394"/>
      <c r="I1226" s="394"/>
      <c r="J1226" s="394"/>
    </row>
    <row r="1227" spans="1:10" s="395" customFormat="1" ht="13.5" customHeight="1">
      <c r="A1227" s="396"/>
      <c r="B1227" s="396"/>
      <c r="C1227" s="378"/>
      <c r="D1227" s="378"/>
      <c r="E1227" s="394"/>
      <c r="F1227" s="394"/>
      <c r="G1227" s="394"/>
      <c r="H1227" s="394"/>
      <c r="I1227" s="394"/>
      <c r="J1227" s="394"/>
    </row>
    <row r="1228" spans="1:10" s="395" customFormat="1" ht="13.5" customHeight="1">
      <c r="A1228" s="396"/>
      <c r="B1228" s="396"/>
      <c r="C1228" s="378"/>
      <c r="D1228" s="378"/>
      <c r="E1228" s="394"/>
      <c r="F1228" s="394"/>
      <c r="G1228" s="394"/>
      <c r="H1228" s="394"/>
      <c r="I1228" s="394"/>
      <c r="J1228" s="394"/>
    </row>
    <row r="1229" spans="1:10" s="395" customFormat="1" ht="13.5" customHeight="1">
      <c r="A1229" s="396"/>
      <c r="B1229" s="396"/>
      <c r="C1229" s="378"/>
      <c r="D1229" s="378"/>
      <c r="E1229" s="394"/>
      <c r="F1229" s="394"/>
      <c r="G1229" s="394"/>
      <c r="H1229" s="394"/>
      <c r="I1229" s="394"/>
      <c r="J1229" s="394"/>
    </row>
    <row r="1230" spans="1:10" s="395" customFormat="1" ht="13.5" customHeight="1">
      <c r="A1230" s="396"/>
      <c r="B1230" s="396"/>
      <c r="C1230" s="378"/>
      <c r="D1230" s="378"/>
      <c r="E1230" s="394"/>
      <c r="F1230" s="394"/>
      <c r="G1230" s="394"/>
      <c r="H1230" s="394"/>
      <c r="I1230" s="394"/>
      <c r="J1230" s="394"/>
    </row>
    <row r="1231" spans="1:10" s="395" customFormat="1" ht="13.5" customHeight="1">
      <c r="A1231" s="396"/>
      <c r="B1231" s="396"/>
      <c r="C1231" s="378"/>
      <c r="D1231" s="378"/>
      <c r="E1231" s="394"/>
      <c r="F1231" s="394"/>
      <c r="G1231" s="394"/>
      <c r="H1231" s="394"/>
      <c r="I1231" s="394"/>
      <c r="J1231" s="394"/>
    </row>
    <row r="1232" spans="1:10" s="395" customFormat="1" ht="13.5" customHeight="1">
      <c r="A1232" s="396"/>
      <c r="B1232" s="396"/>
      <c r="C1232" s="378"/>
      <c r="D1232" s="378"/>
      <c r="E1232" s="394"/>
      <c r="F1232" s="394"/>
      <c r="G1232" s="394"/>
      <c r="H1232" s="394"/>
      <c r="I1232" s="394"/>
      <c r="J1232" s="394"/>
    </row>
    <row r="1233" spans="1:10" s="395" customFormat="1" ht="13.5" customHeight="1">
      <c r="A1233" s="396"/>
      <c r="B1233" s="396"/>
      <c r="C1233" s="378"/>
      <c r="D1233" s="378"/>
      <c r="E1233" s="394"/>
      <c r="F1233" s="394"/>
      <c r="G1233" s="394"/>
      <c r="H1233" s="394"/>
      <c r="I1233" s="394"/>
      <c r="J1233" s="394"/>
    </row>
    <row r="1234" spans="1:10" s="395" customFormat="1" ht="13.5" customHeight="1">
      <c r="A1234" s="396"/>
      <c r="B1234" s="396"/>
      <c r="C1234" s="378"/>
      <c r="D1234" s="378"/>
      <c r="E1234" s="394"/>
      <c r="F1234" s="394"/>
      <c r="G1234" s="394"/>
      <c r="H1234" s="394"/>
      <c r="I1234" s="394"/>
      <c r="J1234" s="394"/>
    </row>
    <row r="1235" spans="1:10" s="395" customFormat="1" ht="13.5" customHeight="1">
      <c r="A1235" s="396"/>
      <c r="B1235" s="396"/>
      <c r="C1235" s="378"/>
      <c r="D1235" s="378"/>
      <c r="E1235" s="394"/>
      <c r="F1235" s="394"/>
      <c r="G1235" s="394"/>
      <c r="H1235" s="394"/>
      <c r="I1235" s="394"/>
      <c r="J1235" s="394"/>
    </row>
    <row r="1236" spans="1:10" s="395" customFormat="1" ht="13.5" customHeight="1">
      <c r="A1236" s="396"/>
      <c r="B1236" s="396"/>
      <c r="C1236" s="378"/>
      <c r="D1236" s="378"/>
      <c r="E1236" s="394"/>
      <c r="F1236" s="394"/>
      <c r="G1236" s="394"/>
      <c r="H1236" s="394"/>
      <c r="I1236" s="394"/>
      <c r="J1236" s="394"/>
    </row>
    <row r="1237" spans="1:10" s="395" customFormat="1" ht="13.5" customHeight="1">
      <c r="A1237" s="396"/>
      <c r="B1237" s="396"/>
      <c r="C1237" s="378"/>
      <c r="D1237" s="378"/>
      <c r="E1237" s="394"/>
      <c r="F1237" s="394"/>
      <c r="G1237" s="394"/>
      <c r="H1237" s="394"/>
      <c r="I1237" s="394"/>
      <c r="J1237" s="394"/>
    </row>
    <row r="1238" spans="1:10" s="395" customFormat="1" ht="13.5" customHeight="1">
      <c r="A1238" s="396"/>
      <c r="B1238" s="396"/>
      <c r="C1238" s="378"/>
      <c r="D1238" s="378"/>
      <c r="E1238" s="394"/>
      <c r="F1238" s="394"/>
      <c r="G1238" s="394"/>
      <c r="H1238" s="394"/>
      <c r="I1238" s="394"/>
      <c r="J1238" s="394"/>
    </row>
    <row r="1239" spans="1:10" s="395" customFormat="1" ht="13.5" customHeight="1">
      <c r="A1239" s="396"/>
      <c r="B1239" s="396"/>
      <c r="C1239" s="378"/>
      <c r="D1239" s="378"/>
      <c r="E1239" s="394"/>
      <c r="F1239" s="394"/>
      <c r="G1239" s="394"/>
      <c r="H1239" s="394"/>
      <c r="I1239" s="394"/>
      <c r="J1239" s="394"/>
    </row>
    <row r="1240" spans="1:10" s="395" customFormat="1" ht="13.5" customHeight="1">
      <c r="A1240" s="396"/>
      <c r="B1240" s="396"/>
      <c r="C1240" s="378"/>
      <c r="D1240" s="378"/>
      <c r="E1240" s="394"/>
      <c r="F1240" s="394"/>
      <c r="G1240" s="394"/>
      <c r="H1240" s="394"/>
      <c r="I1240" s="394"/>
      <c r="J1240" s="394"/>
    </row>
    <row r="1241" spans="1:10" s="395" customFormat="1" ht="13.5" customHeight="1">
      <c r="A1241" s="396"/>
      <c r="B1241" s="396"/>
      <c r="C1241" s="378"/>
      <c r="D1241" s="378"/>
      <c r="E1241" s="394"/>
      <c r="F1241" s="394"/>
      <c r="G1241" s="394"/>
      <c r="H1241" s="394"/>
      <c r="I1241" s="394"/>
      <c r="J1241" s="394"/>
    </row>
    <row r="1242" spans="1:10" s="395" customFormat="1" ht="13.5" customHeight="1">
      <c r="A1242" s="396"/>
      <c r="B1242" s="396"/>
      <c r="C1242" s="378"/>
      <c r="D1242" s="378"/>
      <c r="E1242" s="394"/>
      <c r="F1242" s="394"/>
      <c r="G1242" s="394"/>
      <c r="H1242" s="394"/>
      <c r="I1242" s="394"/>
      <c r="J1242" s="394"/>
    </row>
    <row r="1243" spans="1:10" s="395" customFormat="1" ht="13.5" customHeight="1">
      <c r="A1243" s="396"/>
      <c r="B1243" s="396"/>
      <c r="C1243" s="378"/>
      <c r="D1243" s="378"/>
      <c r="E1243" s="394"/>
      <c r="F1243" s="394"/>
      <c r="G1243" s="394"/>
      <c r="H1243" s="394"/>
      <c r="I1243" s="394"/>
      <c r="J1243" s="394"/>
    </row>
    <row r="1244" spans="1:10" s="395" customFormat="1" ht="13.5" customHeight="1">
      <c r="A1244" s="396"/>
      <c r="B1244" s="396"/>
      <c r="C1244" s="378"/>
      <c r="D1244" s="378"/>
      <c r="E1244" s="394"/>
      <c r="F1244" s="394"/>
      <c r="G1244" s="394"/>
      <c r="H1244" s="394"/>
      <c r="I1244" s="394"/>
      <c r="J1244" s="394"/>
    </row>
    <row r="1245" spans="1:10" s="395" customFormat="1" ht="13.5" customHeight="1">
      <c r="A1245" s="396"/>
      <c r="B1245" s="396"/>
      <c r="C1245" s="378"/>
      <c r="D1245" s="378"/>
      <c r="E1245" s="394"/>
      <c r="F1245" s="394"/>
      <c r="G1245" s="394"/>
      <c r="H1245" s="394"/>
      <c r="I1245" s="394"/>
      <c r="J1245" s="394"/>
    </row>
    <row r="1246" spans="1:10" s="395" customFormat="1" ht="13.5" customHeight="1">
      <c r="A1246" s="396"/>
      <c r="B1246" s="396"/>
      <c r="C1246" s="378"/>
      <c r="D1246" s="378"/>
      <c r="E1246" s="394"/>
      <c r="F1246" s="394"/>
      <c r="G1246" s="394"/>
      <c r="H1246" s="394"/>
      <c r="I1246" s="394"/>
      <c r="J1246" s="394"/>
    </row>
    <row r="1247" spans="1:10" s="395" customFormat="1" ht="13.5" customHeight="1">
      <c r="A1247" s="396"/>
      <c r="B1247" s="396"/>
      <c r="C1247" s="378"/>
      <c r="D1247" s="378"/>
      <c r="E1247" s="394"/>
      <c r="F1247" s="394"/>
      <c r="G1247" s="394"/>
      <c r="H1247" s="394"/>
      <c r="I1247" s="394"/>
      <c r="J1247" s="394"/>
    </row>
    <row r="1248" spans="1:10" s="395" customFormat="1" ht="13.5" customHeight="1">
      <c r="A1248" s="396"/>
      <c r="B1248" s="396"/>
      <c r="C1248" s="378"/>
      <c r="D1248" s="378"/>
      <c r="E1248" s="394"/>
      <c r="F1248" s="394"/>
      <c r="G1248" s="394"/>
      <c r="H1248" s="394"/>
      <c r="I1248" s="394"/>
      <c r="J1248" s="394"/>
    </row>
    <row r="1249" spans="1:10" s="395" customFormat="1" ht="13.5" customHeight="1">
      <c r="A1249" s="396"/>
      <c r="B1249" s="396"/>
      <c r="C1249" s="378"/>
      <c r="D1249" s="378"/>
      <c r="E1249" s="394"/>
      <c r="F1249" s="394"/>
      <c r="G1249" s="394"/>
      <c r="H1249" s="394"/>
      <c r="I1249" s="394"/>
      <c r="J1249" s="394"/>
    </row>
    <row r="1250" spans="1:10" s="395" customFormat="1" ht="13.5" customHeight="1">
      <c r="A1250" s="396"/>
      <c r="B1250" s="396"/>
      <c r="C1250" s="378"/>
      <c r="D1250" s="378"/>
      <c r="E1250" s="394"/>
      <c r="F1250" s="394"/>
      <c r="G1250" s="394"/>
      <c r="H1250" s="394"/>
      <c r="I1250" s="394"/>
      <c r="J1250" s="394"/>
    </row>
    <row r="1251" spans="1:10" s="395" customFormat="1" ht="13.5" customHeight="1">
      <c r="A1251" s="396"/>
      <c r="B1251" s="396"/>
      <c r="C1251" s="378"/>
      <c r="D1251" s="378"/>
      <c r="E1251" s="394"/>
      <c r="F1251" s="394"/>
      <c r="G1251" s="394"/>
      <c r="H1251" s="394"/>
      <c r="I1251" s="394"/>
      <c r="J1251" s="394"/>
    </row>
    <row r="1252" spans="1:10" s="395" customFormat="1" ht="13.5" customHeight="1">
      <c r="A1252" s="396"/>
      <c r="B1252" s="396"/>
      <c r="C1252" s="378"/>
      <c r="D1252" s="378"/>
      <c r="E1252" s="394"/>
      <c r="F1252" s="394"/>
      <c r="G1252" s="394"/>
      <c r="H1252" s="394"/>
      <c r="I1252" s="394"/>
      <c r="J1252" s="394"/>
    </row>
    <row r="1253" spans="1:10" s="395" customFormat="1" ht="13.5" customHeight="1">
      <c r="A1253" s="396"/>
      <c r="B1253" s="396"/>
      <c r="C1253" s="378"/>
      <c r="D1253" s="378"/>
      <c r="E1253" s="394"/>
      <c r="F1253" s="394"/>
      <c r="G1253" s="394"/>
      <c r="H1253" s="394"/>
      <c r="I1253" s="394"/>
      <c r="J1253" s="394"/>
    </row>
    <row r="1254" spans="1:10" s="395" customFormat="1" ht="13.5" customHeight="1">
      <c r="A1254" s="396"/>
      <c r="B1254" s="396"/>
      <c r="C1254" s="378"/>
      <c r="D1254" s="378"/>
      <c r="E1254" s="394"/>
      <c r="F1254" s="394"/>
      <c r="G1254" s="394"/>
      <c r="H1254" s="394"/>
      <c r="I1254" s="394"/>
      <c r="J1254" s="394"/>
    </row>
    <row r="1255" spans="1:10" s="395" customFormat="1" ht="13.5" customHeight="1">
      <c r="A1255" s="396"/>
      <c r="B1255" s="396"/>
      <c r="C1255" s="378"/>
      <c r="D1255" s="378"/>
      <c r="E1255" s="394"/>
      <c r="F1255" s="394"/>
      <c r="G1255" s="394"/>
      <c r="H1255" s="394"/>
      <c r="I1255" s="394"/>
      <c r="J1255" s="394"/>
    </row>
    <row r="1256" spans="1:10" s="395" customFormat="1" ht="13.5" customHeight="1">
      <c r="A1256" s="396"/>
      <c r="B1256" s="396"/>
      <c r="C1256" s="378"/>
      <c r="D1256" s="378"/>
      <c r="E1256" s="394"/>
      <c r="F1256" s="394"/>
      <c r="G1256" s="394"/>
      <c r="H1256" s="394"/>
      <c r="I1256" s="394"/>
      <c r="J1256" s="394"/>
    </row>
    <row r="1257" spans="1:10" s="395" customFormat="1" ht="13.5" customHeight="1">
      <c r="A1257" s="396"/>
      <c r="B1257" s="396"/>
      <c r="C1257" s="378"/>
      <c r="D1257" s="378"/>
      <c r="E1257" s="394"/>
      <c r="F1257" s="394"/>
      <c r="G1257" s="394"/>
      <c r="H1257" s="394"/>
      <c r="I1257" s="394"/>
      <c r="J1257" s="394"/>
    </row>
    <row r="1258" spans="1:10" s="395" customFormat="1" ht="13.5" customHeight="1">
      <c r="A1258" s="396"/>
      <c r="B1258" s="396"/>
      <c r="C1258" s="378"/>
      <c r="D1258" s="378"/>
      <c r="E1258" s="394"/>
      <c r="F1258" s="394"/>
      <c r="G1258" s="394"/>
      <c r="H1258" s="394"/>
      <c r="I1258" s="394"/>
      <c r="J1258" s="394"/>
    </row>
    <row r="1259" spans="1:10" s="395" customFormat="1" ht="13.5" customHeight="1">
      <c r="A1259" s="396"/>
      <c r="B1259" s="396"/>
      <c r="C1259" s="378"/>
      <c r="D1259" s="378"/>
      <c r="E1259" s="394"/>
      <c r="F1259" s="394"/>
      <c r="G1259" s="394"/>
      <c r="H1259" s="394"/>
      <c r="I1259" s="394"/>
      <c r="J1259" s="394"/>
    </row>
    <row r="1260" spans="1:10" s="395" customFormat="1" ht="13.5" customHeight="1">
      <c r="A1260" s="396"/>
      <c r="B1260" s="396"/>
      <c r="C1260" s="378"/>
      <c r="D1260" s="378"/>
      <c r="E1260" s="394"/>
      <c r="F1260" s="394"/>
      <c r="G1260" s="394"/>
      <c r="H1260" s="394"/>
      <c r="I1260" s="394"/>
      <c r="J1260" s="394"/>
    </row>
    <row r="1261" spans="1:10" s="395" customFormat="1" ht="13.5" customHeight="1">
      <c r="A1261" s="396"/>
      <c r="B1261" s="396"/>
      <c r="C1261" s="378"/>
      <c r="D1261" s="378"/>
      <c r="E1261" s="394"/>
      <c r="F1261" s="394"/>
      <c r="G1261" s="394"/>
      <c r="H1261" s="394"/>
      <c r="I1261" s="394"/>
      <c r="J1261" s="394"/>
    </row>
    <row r="1262" spans="1:10" s="395" customFormat="1" ht="13.5" customHeight="1">
      <c r="A1262" s="396"/>
      <c r="B1262" s="396"/>
      <c r="C1262" s="378"/>
      <c r="D1262" s="378"/>
      <c r="E1262" s="394"/>
      <c r="F1262" s="394"/>
      <c r="G1262" s="394"/>
      <c r="H1262" s="394"/>
      <c r="I1262" s="394"/>
      <c r="J1262" s="394"/>
    </row>
    <row r="1263" spans="1:10" s="395" customFormat="1" ht="13.5" customHeight="1">
      <c r="A1263" s="396"/>
      <c r="B1263" s="396"/>
      <c r="C1263" s="378"/>
      <c r="D1263" s="378"/>
      <c r="E1263" s="394"/>
      <c r="F1263" s="394"/>
      <c r="G1263" s="394"/>
      <c r="H1263" s="394"/>
      <c r="I1263" s="394"/>
      <c r="J1263" s="394"/>
    </row>
    <row r="1264" spans="1:10" s="395" customFormat="1" ht="13.5" customHeight="1">
      <c r="A1264" s="396"/>
      <c r="B1264" s="396"/>
      <c r="C1264" s="378"/>
      <c r="D1264" s="378"/>
      <c r="E1264" s="394"/>
      <c r="F1264" s="394"/>
      <c r="G1264" s="394"/>
      <c r="H1264" s="394"/>
      <c r="I1264" s="394"/>
      <c r="J1264" s="394"/>
    </row>
    <row r="1265" spans="1:10" s="395" customFormat="1" ht="13.5" customHeight="1">
      <c r="A1265" s="396"/>
      <c r="B1265" s="396"/>
      <c r="C1265" s="378"/>
      <c r="D1265" s="378"/>
      <c r="E1265" s="394"/>
      <c r="F1265" s="394"/>
      <c r="G1265" s="394"/>
      <c r="H1265" s="394"/>
      <c r="I1265" s="394"/>
      <c r="J1265" s="394"/>
    </row>
    <row r="1266" spans="1:10" s="395" customFormat="1" ht="13.5" customHeight="1">
      <c r="A1266" s="396"/>
      <c r="B1266" s="396"/>
      <c r="C1266" s="378"/>
      <c r="D1266" s="378"/>
      <c r="E1266" s="394"/>
      <c r="F1266" s="394"/>
      <c r="G1266" s="394"/>
      <c r="H1266" s="394"/>
      <c r="I1266" s="394"/>
      <c r="J1266" s="394"/>
    </row>
    <row r="1267" spans="1:10" s="395" customFormat="1" ht="13.5" customHeight="1">
      <c r="A1267" s="396"/>
      <c r="B1267" s="396"/>
      <c r="C1267" s="378"/>
      <c r="D1267" s="378"/>
      <c r="E1267" s="394"/>
      <c r="F1267" s="394"/>
      <c r="G1267" s="394"/>
      <c r="H1267" s="394"/>
      <c r="I1267" s="394"/>
      <c r="J1267" s="394"/>
    </row>
    <row r="1268" spans="1:10" s="395" customFormat="1" ht="13.5" customHeight="1">
      <c r="A1268" s="396"/>
      <c r="B1268" s="396"/>
      <c r="C1268" s="378"/>
      <c r="D1268" s="378"/>
      <c r="E1268" s="394"/>
      <c r="F1268" s="394"/>
      <c r="G1268" s="394"/>
      <c r="H1268" s="394"/>
      <c r="I1268" s="394"/>
      <c r="J1268" s="394"/>
    </row>
    <row r="1269" spans="1:10" s="395" customFormat="1" ht="13.5" customHeight="1">
      <c r="A1269" s="396"/>
      <c r="B1269" s="396"/>
      <c r="C1269" s="378"/>
      <c r="D1269" s="378"/>
      <c r="E1269" s="394"/>
      <c r="F1269" s="394"/>
      <c r="G1269" s="394"/>
      <c r="H1269" s="394"/>
      <c r="I1269" s="394"/>
      <c r="J1269" s="394"/>
    </row>
    <row r="1270" spans="1:10" s="395" customFormat="1" ht="13.5" customHeight="1">
      <c r="A1270" s="396"/>
      <c r="B1270" s="396"/>
      <c r="C1270" s="378"/>
      <c r="D1270" s="378"/>
      <c r="E1270" s="394"/>
      <c r="F1270" s="394"/>
      <c r="G1270" s="394"/>
      <c r="H1270" s="394"/>
      <c r="I1270" s="394"/>
      <c r="J1270" s="394"/>
    </row>
    <row r="1271" spans="1:10" s="395" customFormat="1" ht="13.5" customHeight="1">
      <c r="A1271" s="396"/>
      <c r="B1271" s="396"/>
      <c r="C1271" s="378"/>
      <c r="D1271" s="378"/>
      <c r="E1271" s="394"/>
      <c r="F1271" s="394"/>
      <c r="G1271" s="394"/>
      <c r="H1271" s="394"/>
      <c r="I1271" s="394"/>
      <c r="J1271" s="394"/>
    </row>
    <row r="1272" spans="1:10" s="395" customFormat="1" ht="13.5" customHeight="1">
      <c r="A1272" s="396"/>
      <c r="B1272" s="396"/>
      <c r="C1272" s="378"/>
      <c r="D1272" s="378"/>
      <c r="E1272" s="394"/>
      <c r="F1272" s="394"/>
      <c r="G1272" s="394"/>
      <c r="H1272" s="394"/>
      <c r="I1272" s="394"/>
      <c r="J1272" s="394"/>
    </row>
    <row r="1273" spans="1:10" s="395" customFormat="1" ht="13.5" customHeight="1">
      <c r="A1273" s="396"/>
      <c r="B1273" s="396"/>
      <c r="C1273" s="378"/>
      <c r="D1273" s="378"/>
      <c r="E1273" s="394"/>
      <c r="F1273" s="394"/>
      <c r="G1273" s="394"/>
      <c r="H1273" s="394"/>
      <c r="I1273" s="394"/>
      <c r="J1273" s="394"/>
    </row>
    <row r="1274" spans="1:10" s="395" customFormat="1" ht="13.5" customHeight="1">
      <c r="A1274" s="396"/>
      <c r="B1274" s="396"/>
      <c r="C1274" s="378"/>
      <c r="D1274" s="378"/>
      <c r="E1274" s="394"/>
      <c r="F1274" s="394"/>
      <c r="G1274" s="394"/>
      <c r="H1274" s="394"/>
      <c r="I1274" s="394"/>
      <c r="J1274" s="394"/>
    </row>
    <row r="1275" spans="1:10" s="395" customFormat="1" ht="13.5" customHeight="1">
      <c r="A1275" s="396"/>
      <c r="B1275" s="396"/>
      <c r="C1275" s="378"/>
      <c r="D1275" s="378"/>
      <c r="E1275" s="394"/>
      <c r="F1275" s="394"/>
      <c r="G1275" s="394"/>
      <c r="H1275" s="394"/>
      <c r="I1275" s="394"/>
      <c r="J1275" s="394"/>
    </row>
    <row r="1276" spans="1:10" s="395" customFormat="1" ht="13.5" customHeight="1">
      <c r="A1276" s="396"/>
      <c r="B1276" s="396"/>
      <c r="C1276" s="378"/>
      <c r="D1276" s="378"/>
      <c r="E1276" s="394"/>
      <c r="F1276" s="394"/>
      <c r="G1276" s="394"/>
      <c r="H1276" s="394"/>
      <c r="I1276" s="394"/>
      <c r="J1276" s="394"/>
    </row>
    <row r="1277" spans="1:10" s="395" customFormat="1" ht="13.5" customHeight="1">
      <c r="A1277" s="396"/>
      <c r="B1277" s="396"/>
      <c r="C1277" s="378"/>
      <c r="D1277" s="378"/>
      <c r="E1277" s="394"/>
      <c r="F1277" s="394"/>
      <c r="G1277" s="394"/>
      <c r="H1277" s="394"/>
      <c r="I1277" s="394"/>
      <c r="J1277" s="394"/>
    </row>
    <row r="1278" spans="1:10" s="395" customFormat="1" ht="13.5" customHeight="1">
      <c r="A1278" s="396"/>
      <c r="B1278" s="396"/>
      <c r="C1278" s="378"/>
      <c r="D1278" s="378"/>
      <c r="E1278" s="394"/>
      <c r="F1278" s="394"/>
      <c r="G1278" s="394"/>
      <c r="H1278" s="394"/>
      <c r="I1278" s="394"/>
      <c r="J1278" s="394"/>
    </row>
    <row r="1279" spans="1:10" s="395" customFormat="1" ht="13.5" customHeight="1">
      <c r="A1279" s="396"/>
      <c r="B1279" s="396"/>
      <c r="C1279" s="378"/>
      <c r="D1279" s="378"/>
      <c r="E1279" s="394"/>
      <c r="F1279" s="394"/>
      <c r="G1279" s="394"/>
      <c r="H1279" s="394"/>
      <c r="I1279" s="394"/>
      <c r="J1279" s="394"/>
    </row>
    <row r="1280" spans="1:10" s="395" customFormat="1" ht="13.5" customHeight="1">
      <c r="A1280" s="396"/>
      <c r="B1280" s="396"/>
      <c r="C1280" s="378"/>
      <c r="D1280" s="378"/>
      <c r="E1280" s="394"/>
      <c r="F1280" s="394"/>
      <c r="G1280" s="394"/>
      <c r="H1280" s="394"/>
      <c r="I1280" s="394"/>
      <c r="J1280" s="394"/>
    </row>
    <row r="1281" spans="1:10" s="395" customFormat="1" ht="13.5" customHeight="1">
      <c r="A1281" s="396"/>
      <c r="B1281" s="396"/>
      <c r="C1281" s="378"/>
      <c r="D1281" s="378"/>
      <c r="E1281" s="394"/>
      <c r="F1281" s="394"/>
      <c r="G1281" s="394"/>
      <c r="H1281" s="394"/>
      <c r="I1281" s="394"/>
      <c r="J1281" s="394"/>
    </row>
    <row r="1282" spans="1:10" s="395" customFormat="1" ht="13.5" customHeight="1">
      <c r="A1282" s="396"/>
      <c r="B1282" s="396"/>
      <c r="C1282" s="378"/>
      <c r="D1282" s="378"/>
      <c r="E1282" s="394"/>
      <c r="F1282" s="394"/>
      <c r="G1282" s="394"/>
      <c r="H1282" s="394"/>
      <c r="I1282" s="394"/>
      <c r="J1282" s="394"/>
    </row>
    <row r="1283" spans="1:10" s="395" customFormat="1" ht="13.5" customHeight="1">
      <c r="A1283" s="396"/>
      <c r="B1283" s="396"/>
      <c r="C1283" s="378"/>
      <c r="D1283" s="378"/>
      <c r="E1283" s="394"/>
      <c r="F1283" s="394"/>
      <c r="G1283" s="394"/>
      <c r="H1283" s="394"/>
      <c r="I1283" s="394"/>
      <c r="J1283" s="394"/>
    </row>
    <row r="1284" spans="1:10" s="395" customFormat="1" ht="13.5" customHeight="1">
      <c r="A1284" s="396"/>
      <c r="B1284" s="396"/>
      <c r="C1284" s="378"/>
      <c r="D1284" s="378"/>
      <c r="E1284" s="394"/>
      <c r="F1284" s="394"/>
      <c r="G1284" s="394"/>
      <c r="H1284" s="394"/>
      <c r="I1284" s="394"/>
      <c r="J1284" s="394"/>
    </row>
    <row r="1285" spans="1:10" s="395" customFormat="1" ht="13.5" customHeight="1">
      <c r="A1285" s="396"/>
      <c r="B1285" s="396"/>
      <c r="C1285" s="378"/>
      <c r="D1285" s="378"/>
      <c r="E1285" s="394"/>
      <c r="F1285" s="394"/>
      <c r="G1285" s="394"/>
      <c r="H1285" s="394"/>
      <c r="I1285" s="394"/>
      <c r="J1285" s="394"/>
    </row>
    <row r="1286" spans="1:10" s="395" customFormat="1" ht="13.5" customHeight="1">
      <c r="A1286" s="396"/>
      <c r="B1286" s="396"/>
      <c r="C1286" s="378"/>
      <c r="D1286" s="378"/>
      <c r="E1286" s="394"/>
      <c r="F1286" s="394"/>
      <c r="G1286" s="394"/>
      <c r="H1286" s="394"/>
      <c r="I1286" s="394"/>
      <c r="J1286" s="394"/>
    </row>
    <row r="1287" spans="1:10" s="395" customFormat="1" ht="13.5" customHeight="1">
      <c r="A1287" s="396"/>
      <c r="B1287" s="396"/>
      <c r="C1287" s="378"/>
      <c r="D1287" s="378"/>
      <c r="E1287" s="394"/>
      <c r="F1287" s="394"/>
      <c r="G1287" s="394"/>
      <c r="H1287" s="394"/>
      <c r="I1287" s="394"/>
      <c r="J1287" s="394"/>
    </row>
    <row r="1288" spans="1:10" s="395" customFormat="1" ht="13.5" customHeight="1">
      <c r="A1288" s="396"/>
      <c r="B1288" s="396"/>
      <c r="C1288" s="378"/>
      <c r="D1288" s="378"/>
      <c r="E1288" s="394"/>
      <c r="F1288" s="394"/>
      <c r="G1288" s="394"/>
      <c r="H1288" s="394"/>
      <c r="I1288" s="394"/>
      <c r="J1288" s="394"/>
    </row>
    <row r="1289" spans="1:10" s="395" customFormat="1" ht="13.5" customHeight="1">
      <c r="A1289" s="396"/>
      <c r="B1289" s="396"/>
      <c r="C1289" s="378"/>
      <c r="D1289" s="378"/>
      <c r="E1289" s="394"/>
      <c r="F1289" s="394"/>
      <c r="G1289" s="394"/>
      <c r="H1289" s="394"/>
      <c r="I1289" s="394"/>
      <c r="J1289" s="394"/>
    </row>
    <row r="1290" spans="1:10" s="395" customFormat="1" ht="13.5" customHeight="1">
      <c r="A1290" s="396"/>
      <c r="B1290" s="396"/>
      <c r="C1290" s="378"/>
      <c r="D1290" s="378"/>
      <c r="E1290" s="394"/>
      <c r="F1290" s="394"/>
      <c r="G1290" s="394"/>
      <c r="H1290" s="394"/>
      <c r="I1290" s="394"/>
      <c r="J1290" s="394"/>
    </row>
    <row r="1291" spans="1:10" s="395" customFormat="1" ht="13.5" customHeight="1">
      <c r="A1291" s="396"/>
      <c r="B1291" s="396"/>
      <c r="C1291" s="378"/>
      <c r="D1291" s="378"/>
      <c r="E1291" s="394"/>
      <c r="F1291" s="394"/>
      <c r="G1291" s="394"/>
      <c r="H1291" s="394"/>
      <c r="I1291" s="394"/>
      <c r="J1291" s="394"/>
    </row>
    <row r="1292" spans="1:10" s="395" customFormat="1" ht="13.5" customHeight="1">
      <c r="A1292" s="396"/>
      <c r="B1292" s="396"/>
      <c r="C1292" s="378"/>
      <c r="D1292" s="378"/>
      <c r="E1292" s="394"/>
      <c r="F1292" s="394"/>
      <c r="G1292" s="394"/>
      <c r="H1292" s="394"/>
      <c r="I1292" s="394"/>
      <c r="J1292" s="394"/>
    </row>
    <row r="1293" spans="1:10" s="395" customFormat="1" ht="13.5" customHeight="1">
      <c r="A1293" s="396"/>
      <c r="B1293" s="396"/>
      <c r="C1293" s="378"/>
      <c r="D1293" s="378"/>
      <c r="E1293" s="394"/>
      <c r="F1293" s="394"/>
      <c r="G1293" s="394"/>
      <c r="H1293" s="394"/>
      <c r="I1293" s="394"/>
      <c r="J1293" s="394"/>
    </row>
    <row r="1294" spans="1:10" s="395" customFormat="1" ht="13.5" customHeight="1">
      <c r="A1294" s="396"/>
      <c r="B1294" s="396"/>
      <c r="C1294" s="378"/>
      <c r="D1294" s="378"/>
      <c r="E1294" s="394"/>
      <c r="F1294" s="394"/>
      <c r="G1294" s="394"/>
      <c r="H1294" s="394"/>
      <c r="I1294" s="394"/>
      <c r="J1294" s="394"/>
    </row>
    <row r="1295" spans="1:10" s="395" customFormat="1" ht="13.5" customHeight="1">
      <c r="A1295" s="396"/>
      <c r="B1295" s="396"/>
      <c r="C1295" s="378"/>
      <c r="D1295" s="378"/>
      <c r="E1295" s="394"/>
      <c r="F1295" s="394"/>
      <c r="G1295" s="394"/>
      <c r="H1295" s="394"/>
      <c r="I1295" s="394"/>
      <c r="J1295" s="394"/>
    </row>
    <row r="1296" spans="1:10" s="395" customFormat="1" ht="13.5" customHeight="1">
      <c r="A1296" s="396"/>
      <c r="B1296" s="396"/>
      <c r="C1296" s="378"/>
      <c r="D1296" s="378"/>
      <c r="E1296" s="394"/>
      <c r="F1296" s="394"/>
      <c r="G1296" s="394"/>
      <c r="H1296" s="394"/>
      <c r="I1296" s="394"/>
      <c r="J1296" s="394"/>
    </row>
    <row r="1297" spans="1:10" s="395" customFormat="1" ht="13.5" customHeight="1">
      <c r="A1297" s="396"/>
      <c r="B1297" s="396"/>
      <c r="C1297" s="378"/>
      <c r="D1297" s="378"/>
      <c r="E1297" s="394"/>
      <c r="F1297" s="394"/>
      <c r="G1297" s="394"/>
      <c r="H1297" s="394"/>
      <c r="I1297" s="394"/>
      <c r="J1297" s="394"/>
    </row>
    <row r="1298" spans="1:10" s="395" customFormat="1" ht="13.5" customHeight="1">
      <c r="A1298" s="396"/>
      <c r="B1298" s="396"/>
      <c r="C1298" s="378"/>
      <c r="D1298" s="378"/>
      <c r="E1298" s="394"/>
      <c r="F1298" s="394"/>
      <c r="G1298" s="394"/>
      <c r="H1298" s="394"/>
      <c r="I1298" s="394"/>
      <c r="J1298" s="394"/>
    </row>
    <row r="1299" spans="1:10" s="395" customFormat="1" ht="13.5" customHeight="1">
      <c r="A1299" s="396"/>
      <c r="B1299" s="396"/>
      <c r="C1299" s="378"/>
      <c r="D1299" s="378"/>
      <c r="E1299" s="394"/>
      <c r="F1299" s="394"/>
      <c r="G1299" s="394"/>
      <c r="H1299" s="394"/>
      <c r="I1299" s="394"/>
      <c r="J1299" s="394"/>
    </row>
    <row r="1300" spans="1:10" s="395" customFormat="1" ht="13.5" customHeight="1">
      <c r="A1300" s="396"/>
      <c r="B1300" s="396"/>
      <c r="C1300" s="378"/>
      <c r="D1300" s="378"/>
      <c r="E1300" s="394"/>
      <c r="F1300" s="394"/>
      <c r="G1300" s="394"/>
      <c r="H1300" s="394"/>
      <c r="I1300" s="394"/>
      <c r="J1300" s="394"/>
    </row>
    <row r="1301" spans="1:10" s="395" customFormat="1" ht="13.5" customHeight="1">
      <c r="A1301" s="396"/>
      <c r="B1301" s="396"/>
      <c r="C1301" s="378"/>
      <c r="D1301" s="378"/>
      <c r="E1301" s="394"/>
      <c r="F1301" s="394"/>
      <c r="G1301" s="394"/>
      <c r="H1301" s="394"/>
      <c r="I1301" s="394"/>
      <c r="J1301" s="394"/>
    </row>
    <row r="1302" spans="1:10" s="395" customFormat="1" ht="13.5" customHeight="1">
      <c r="A1302" s="396"/>
      <c r="B1302" s="396"/>
      <c r="C1302" s="378"/>
      <c r="D1302" s="378"/>
      <c r="E1302" s="394"/>
      <c r="F1302" s="394"/>
      <c r="G1302" s="394"/>
      <c r="H1302" s="394"/>
      <c r="I1302" s="394"/>
      <c r="J1302" s="394"/>
    </row>
    <row r="1303" spans="1:10" s="395" customFormat="1" ht="13.5" customHeight="1">
      <c r="A1303" s="396"/>
      <c r="B1303" s="396"/>
      <c r="C1303" s="378"/>
      <c r="D1303" s="378"/>
      <c r="E1303" s="394"/>
      <c r="F1303" s="394"/>
      <c r="G1303" s="394"/>
      <c r="H1303" s="394"/>
      <c r="I1303" s="394"/>
      <c r="J1303" s="394"/>
    </row>
    <row r="1304" spans="1:10" s="395" customFormat="1" ht="13.5" customHeight="1">
      <c r="A1304" s="396"/>
      <c r="B1304" s="396"/>
      <c r="C1304" s="378"/>
      <c r="D1304" s="378"/>
      <c r="E1304" s="394"/>
      <c r="F1304" s="394"/>
      <c r="G1304" s="394"/>
      <c r="H1304" s="394"/>
      <c r="I1304" s="394"/>
      <c r="J1304" s="394"/>
    </row>
    <row r="1305" spans="1:10" s="395" customFormat="1" ht="13.5" customHeight="1">
      <c r="A1305" s="396"/>
      <c r="B1305" s="396"/>
      <c r="C1305" s="378"/>
      <c r="D1305" s="378"/>
      <c r="E1305" s="394"/>
      <c r="F1305" s="394"/>
      <c r="G1305" s="394"/>
      <c r="H1305" s="394"/>
      <c r="I1305" s="394"/>
      <c r="J1305" s="394"/>
    </row>
    <row r="1306" spans="1:10" s="395" customFormat="1" ht="13.5" customHeight="1">
      <c r="A1306" s="396"/>
      <c r="B1306" s="396"/>
      <c r="C1306" s="378"/>
      <c r="D1306" s="378"/>
      <c r="E1306" s="394"/>
      <c r="F1306" s="394"/>
      <c r="G1306" s="394"/>
      <c r="H1306" s="394"/>
      <c r="I1306" s="394"/>
      <c r="J1306" s="394"/>
    </row>
    <row r="1307" spans="1:10" s="395" customFormat="1" ht="13.5" customHeight="1">
      <c r="A1307" s="396"/>
      <c r="B1307" s="396"/>
      <c r="C1307" s="378"/>
      <c r="D1307" s="378"/>
      <c r="E1307" s="394"/>
      <c r="F1307" s="394"/>
      <c r="G1307" s="394"/>
      <c r="H1307" s="394"/>
      <c r="I1307" s="394"/>
      <c r="J1307" s="394"/>
    </row>
    <row r="1308" spans="1:10" s="395" customFormat="1" ht="13.5" customHeight="1">
      <c r="A1308" s="396"/>
      <c r="B1308" s="396"/>
      <c r="C1308" s="378"/>
      <c r="D1308" s="378"/>
      <c r="E1308" s="394"/>
      <c r="F1308" s="394"/>
      <c r="G1308" s="394"/>
      <c r="H1308" s="394"/>
      <c r="I1308" s="394"/>
      <c r="J1308" s="394"/>
    </row>
    <row r="1309" spans="1:10" s="395" customFormat="1" ht="13.5" customHeight="1">
      <c r="A1309" s="396"/>
      <c r="B1309" s="396"/>
      <c r="C1309" s="378"/>
      <c r="D1309" s="378"/>
      <c r="E1309" s="394"/>
      <c r="F1309" s="394"/>
      <c r="G1309" s="394"/>
      <c r="H1309" s="394"/>
      <c r="I1309" s="394"/>
      <c r="J1309" s="394"/>
    </row>
    <row r="1310" spans="1:10" s="395" customFormat="1" ht="13.5" customHeight="1">
      <c r="A1310" s="396"/>
      <c r="B1310" s="396"/>
      <c r="C1310" s="378"/>
      <c r="D1310" s="378"/>
      <c r="E1310" s="394"/>
      <c r="F1310" s="394"/>
      <c r="G1310" s="394"/>
      <c r="H1310" s="394"/>
      <c r="I1310" s="394"/>
      <c r="J1310" s="394"/>
    </row>
    <row r="1311" spans="1:10" s="395" customFormat="1" ht="13.5" customHeight="1">
      <c r="A1311" s="396"/>
      <c r="B1311" s="396"/>
      <c r="C1311" s="378"/>
      <c r="D1311" s="378"/>
      <c r="E1311" s="394"/>
      <c r="F1311" s="394"/>
      <c r="G1311" s="394"/>
      <c r="H1311" s="394"/>
      <c r="I1311" s="394"/>
      <c r="J1311" s="394"/>
    </row>
    <row r="1312" spans="1:10" s="395" customFormat="1" ht="13.5" customHeight="1">
      <c r="A1312" s="396"/>
      <c r="B1312" s="396"/>
      <c r="C1312" s="378"/>
      <c r="D1312" s="378"/>
      <c r="E1312" s="394"/>
      <c r="F1312" s="394"/>
      <c r="G1312" s="394"/>
      <c r="H1312" s="394"/>
      <c r="I1312" s="394"/>
      <c r="J1312" s="394"/>
    </row>
    <row r="1313" spans="1:10" s="395" customFormat="1" ht="13.5" customHeight="1">
      <c r="A1313" s="396"/>
      <c r="B1313" s="396"/>
      <c r="C1313" s="378"/>
      <c r="D1313" s="378"/>
      <c r="E1313" s="394"/>
      <c r="F1313" s="394"/>
      <c r="G1313" s="394"/>
      <c r="H1313" s="394"/>
      <c r="I1313" s="394"/>
      <c r="J1313" s="394"/>
    </row>
    <row r="1314" spans="1:10" s="395" customFormat="1" ht="13.5" customHeight="1">
      <c r="A1314" s="396"/>
      <c r="B1314" s="396"/>
      <c r="C1314" s="378"/>
      <c r="D1314" s="378"/>
      <c r="E1314" s="394"/>
      <c r="F1314" s="394"/>
      <c r="G1314" s="394"/>
      <c r="H1314" s="394"/>
      <c r="I1314" s="394"/>
      <c r="J1314" s="394"/>
    </row>
    <row r="1315" spans="1:10" s="395" customFormat="1" ht="13.5" customHeight="1">
      <c r="A1315" s="396"/>
      <c r="B1315" s="396"/>
      <c r="C1315" s="378"/>
      <c r="D1315" s="378"/>
      <c r="E1315" s="394"/>
      <c r="F1315" s="394"/>
      <c r="G1315" s="394"/>
      <c r="H1315" s="394"/>
      <c r="I1315" s="394"/>
      <c r="J1315" s="394"/>
    </row>
    <row r="1316" spans="1:10" s="395" customFormat="1" ht="13.5" customHeight="1">
      <c r="A1316" s="396"/>
      <c r="B1316" s="396"/>
      <c r="C1316" s="378"/>
      <c r="D1316" s="378"/>
      <c r="E1316" s="394"/>
      <c r="F1316" s="394"/>
      <c r="G1316" s="394"/>
      <c r="H1316" s="394"/>
      <c r="I1316" s="394"/>
      <c r="J1316" s="394"/>
    </row>
    <row r="1317" spans="1:10" s="395" customFormat="1" ht="13.5" customHeight="1">
      <c r="A1317" s="396"/>
      <c r="B1317" s="396"/>
      <c r="C1317" s="378"/>
      <c r="D1317" s="378"/>
      <c r="E1317" s="394"/>
      <c r="F1317" s="394"/>
      <c r="G1317" s="394"/>
      <c r="H1317" s="394"/>
      <c r="I1317" s="394"/>
      <c r="J1317" s="394"/>
    </row>
    <row r="1318" spans="1:10" s="395" customFormat="1" ht="13.5" customHeight="1">
      <c r="A1318" s="396"/>
      <c r="B1318" s="396"/>
      <c r="C1318" s="378"/>
      <c r="D1318" s="378"/>
      <c r="E1318" s="394"/>
      <c r="F1318" s="394"/>
      <c r="G1318" s="394"/>
      <c r="H1318" s="394"/>
      <c r="I1318" s="394"/>
      <c r="J1318" s="394"/>
    </row>
    <row r="1319" spans="1:10" s="395" customFormat="1" ht="13.5" customHeight="1">
      <c r="A1319" s="396"/>
      <c r="B1319" s="396"/>
      <c r="C1319" s="378"/>
      <c r="D1319" s="378"/>
      <c r="E1319" s="394"/>
      <c r="F1319" s="394"/>
      <c r="G1319" s="394"/>
      <c r="H1319" s="394"/>
      <c r="I1319" s="394"/>
      <c r="J1319" s="394"/>
    </row>
    <row r="1320" spans="1:10" s="395" customFormat="1" ht="13.5" customHeight="1">
      <c r="A1320" s="396"/>
      <c r="B1320" s="396"/>
      <c r="C1320" s="378"/>
      <c r="D1320" s="378"/>
      <c r="E1320" s="394"/>
      <c r="F1320" s="394"/>
      <c r="G1320" s="394"/>
      <c r="H1320" s="394"/>
      <c r="I1320" s="394"/>
      <c r="J1320" s="394"/>
    </row>
    <row r="1321" spans="1:10" s="395" customFormat="1" ht="13.5" customHeight="1">
      <c r="A1321" s="396"/>
      <c r="B1321" s="396"/>
      <c r="C1321" s="378"/>
      <c r="D1321" s="378"/>
      <c r="E1321" s="394"/>
      <c r="F1321" s="394"/>
      <c r="G1321" s="394"/>
      <c r="H1321" s="394"/>
      <c r="I1321" s="394"/>
      <c r="J1321" s="394"/>
    </row>
    <row r="1322" spans="1:10" s="395" customFormat="1" ht="13.5" customHeight="1">
      <c r="A1322" s="396"/>
      <c r="B1322" s="396"/>
      <c r="C1322" s="378"/>
      <c r="D1322" s="378"/>
      <c r="E1322" s="394"/>
      <c r="F1322" s="394"/>
      <c r="G1322" s="394"/>
      <c r="H1322" s="394"/>
      <c r="I1322" s="394"/>
      <c r="J1322" s="394"/>
    </row>
    <row r="1323" spans="1:10" s="395" customFormat="1" ht="13.5" customHeight="1">
      <c r="A1323" s="396"/>
      <c r="B1323" s="396"/>
      <c r="C1323" s="378"/>
      <c r="D1323" s="378"/>
      <c r="E1323" s="394"/>
      <c r="F1323" s="394"/>
      <c r="G1323" s="394"/>
      <c r="H1323" s="394"/>
      <c r="I1323" s="394"/>
      <c r="J1323" s="394"/>
    </row>
    <row r="1324" spans="1:10" s="395" customFormat="1" ht="13.5" customHeight="1">
      <c r="A1324" s="396"/>
      <c r="B1324" s="396"/>
      <c r="C1324" s="378"/>
      <c r="D1324" s="378"/>
      <c r="E1324" s="394"/>
      <c r="F1324" s="394"/>
      <c r="G1324" s="394"/>
      <c r="H1324" s="394"/>
      <c r="I1324" s="394"/>
      <c r="J1324" s="394"/>
    </row>
    <row r="1325" spans="1:10" s="395" customFormat="1" ht="13.5" customHeight="1">
      <c r="A1325" s="396"/>
      <c r="B1325" s="396"/>
      <c r="C1325" s="378"/>
      <c r="D1325" s="378"/>
      <c r="E1325" s="394"/>
      <c r="F1325" s="394"/>
      <c r="G1325" s="394"/>
      <c r="H1325" s="394"/>
      <c r="I1325" s="394"/>
      <c r="J1325" s="394"/>
    </row>
    <row r="1326" spans="1:10" s="395" customFormat="1" ht="13.5" customHeight="1">
      <c r="A1326" s="396"/>
      <c r="B1326" s="396"/>
      <c r="C1326" s="378"/>
      <c r="D1326" s="378"/>
      <c r="E1326" s="394"/>
      <c r="F1326" s="394"/>
      <c r="G1326" s="394"/>
      <c r="H1326" s="394"/>
      <c r="I1326" s="394"/>
      <c r="J1326" s="394"/>
    </row>
    <row r="1327" spans="1:10" s="395" customFormat="1" ht="13.5" customHeight="1">
      <c r="A1327" s="396"/>
      <c r="B1327" s="396"/>
      <c r="C1327" s="378"/>
      <c r="D1327" s="378"/>
      <c r="E1327" s="394"/>
      <c r="F1327" s="394"/>
      <c r="G1327" s="394"/>
      <c r="H1327" s="394"/>
      <c r="I1327" s="394"/>
      <c r="J1327" s="394"/>
    </row>
    <row r="1328" spans="1:10" s="395" customFormat="1" ht="13.5" customHeight="1">
      <c r="A1328" s="396"/>
      <c r="B1328" s="396"/>
      <c r="C1328" s="378"/>
      <c r="D1328" s="378"/>
      <c r="E1328" s="394"/>
      <c r="F1328" s="394"/>
      <c r="G1328" s="394"/>
      <c r="H1328" s="394"/>
      <c r="I1328" s="394"/>
      <c r="J1328" s="394"/>
    </row>
    <row r="1329" spans="1:10" s="395" customFormat="1" ht="13.5" customHeight="1">
      <c r="A1329" s="396"/>
      <c r="B1329" s="396"/>
      <c r="C1329" s="378"/>
      <c r="D1329" s="378"/>
      <c r="E1329" s="394"/>
      <c r="F1329" s="394"/>
      <c r="G1329" s="394"/>
      <c r="H1329" s="394"/>
      <c r="I1329" s="394"/>
      <c r="J1329" s="394"/>
    </row>
    <row r="1330" spans="1:10" s="395" customFormat="1" ht="13.5" customHeight="1">
      <c r="A1330" s="396"/>
      <c r="B1330" s="396"/>
      <c r="C1330" s="378"/>
      <c r="D1330" s="378"/>
      <c r="E1330" s="394"/>
      <c r="F1330" s="394"/>
      <c r="G1330" s="394"/>
      <c r="H1330" s="394"/>
      <c r="I1330" s="394"/>
      <c r="J1330" s="394"/>
    </row>
    <row r="1331" spans="1:10" s="395" customFormat="1" ht="13.5" customHeight="1">
      <c r="A1331" s="396"/>
      <c r="B1331" s="396"/>
      <c r="C1331" s="378"/>
      <c r="D1331" s="378"/>
      <c r="E1331" s="394"/>
      <c r="F1331" s="394"/>
      <c r="G1331" s="394"/>
      <c r="H1331" s="394"/>
      <c r="I1331" s="394"/>
      <c r="J1331" s="394"/>
    </row>
    <row r="1332" spans="1:10" s="395" customFormat="1" ht="13.5" customHeight="1">
      <c r="A1332" s="396"/>
      <c r="B1332" s="396"/>
      <c r="C1332" s="378"/>
      <c r="D1332" s="378"/>
      <c r="E1332" s="394"/>
      <c r="F1332" s="394"/>
      <c r="G1332" s="394"/>
      <c r="H1332" s="394"/>
      <c r="I1332" s="394"/>
      <c r="J1332" s="394"/>
    </row>
    <row r="1333" spans="1:10" s="395" customFormat="1" ht="13.5" customHeight="1">
      <c r="A1333" s="396"/>
      <c r="B1333" s="396"/>
      <c r="C1333" s="378"/>
      <c r="D1333" s="378"/>
      <c r="E1333" s="394"/>
      <c r="F1333" s="394"/>
      <c r="G1333" s="394"/>
      <c r="H1333" s="394"/>
      <c r="I1333" s="394"/>
      <c r="J1333" s="394"/>
    </row>
    <row r="1334" spans="1:10" s="395" customFormat="1" ht="13.5" customHeight="1">
      <c r="A1334" s="396"/>
      <c r="B1334" s="396"/>
      <c r="C1334" s="378"/>
      <c r="D1334" s="378"/>
      <c r="E1334" s="394"/>
      <c r="F1334" s="394"/>
      <c r="G1334" s="394"/>
      <c r="H1334" s="394"/>
      <c r="I1334" s="394"/>
      <c r="J1334" s="394"/>
    </row>
    <row r="1335" spans="1:10" s="395" customFormat="1" ht="13.5" customHeight="1">
      <c r="A1335" s="396"/>
      <c r="B1335" s="396"/>
      <c r="C1335" s="378"/>
      <c r="D1335" s="378"/>
      <c r="E1335" s="394"/>
      <c r="F1335" s="394"/>
      <c r="G1335" s="394"/>
      <c r="H1335" s="394"/>
      <c r="I1335" s="394"/>
      <c r="J1335" s="394"/>
    </row>
    <row r="1336" spans="1:10" s="395" customFormat="1" ht="13.5" customHeight="1">
      <c r="A1336" s="396"/>
      <c r="B1336" s="396"/>
      <c r="C1336" s="378"/>
      <c r="D1336" s="378"/>
      <c r="E1336" s="394"/>
      <c r="F1336" s="394"/>
      <c r="G1336" s="394"/>
      <c r="H1336" s="394"/>
      <c r="I1336" s="394"/>
      <c r="J1336" s="394"/>
    </row>
    <row r="1337" spans="1:10" s="395" customFormat="1" ht="13.5" customHeight="1">
      <c r="A1337" s="396"/>
      <c r="B1337" s="396"/>
      <c r="C1337" s="378"/>
      <c r="D1337" s="378"/>
      <c r="E1337" s="394"/>
      <c r="F1337" s="394"/>
      <c r="G1337" s="394"/>
      <c r="H1337" s="394"/>
      <c r="I1337" s="394"/>
      <c r="J1337" s="394"/>
    </row>
    <row r="1338" spans="1:10" s="395" customFormat="1" ht="13.5" customHeight="1">
      <c r="A1338" s="396"/>
      <c r="B1338" s="396"/>
      <c r="C1338" s="378"/>
      <c r="D1338" s="378"/>
      <c r="E1338" s="394"/>
      <c r="F1338" s="394"/>
      <c r="G1338" s="394"/>
      <c r="H1338" s="394"/>
      <c r="I1338" s="394"/>
      <c r="J1338" s="394"/>
    </row>
    <row r="1339" spans="1:10" s="395" customFormat="1" ht="13.5" customHeight="1">
      <c r="A1339" s="396"/>
      <c r="B1339" s="396"/>
      <c r="C1339" s="378"/>
      <c r="D1339" s="378"/>
      <c r="E1339" s="394"/>
      <c r="F1339" s="394"/>
      <c r="G1339" s="394"/>
      <c r="H1339" s="394"/>
      <c r="I1339" s="394"/>
      <c r="J1339" s="394"/>
    </row>
    <row r="1340" spans="1:10" s="395" customFormat="1" ht="13.5" customHeight="1">
      <c r="A1340" s="396"/>
      <c r="B1340" s="396"/>
      <c r="C1340" s="378"/>
      <c r="D1340" s="378"/>
      <c r="E1340" s="394"/>
      <c r="F1340" s="394"/>
      <c r="G1340" s="394"/>
      <c r="H1340" s="394"/>
      <c r="I1340" s="394"/>
      <c r="J1340" s="394"/>
    </row>
    <row r="1341" spans="1:10" s="395" customFormat="1" ht="13.5" customHeight="1">
      <c r="A1341" s="396"/>
      <c r="B1341" s="396"/>
      <c r="C1341" s="378"/>
      <c r="D1341" s="378"/>
      <c r="E1341" s="394"/>
      <c r="F1341" s="394"/>
      <c r="G1341" s="394"/>
      <c r="H1341" s="394"/>
      <c r="I1341" s="394"/>
      <c r="J1341" s="394"/>
    </row>
    <row r="1342" spans="1:10" s="395" customFormat="1" ht="13.5" customHeight="1">
      <c r="A1342" s="396"/>
      <c r="B1342" s="396"/>
      <c r="C1342" s="378"/>
      <c r="D1342" s="378"/>
      <c r="E1342" s="394"/>
      <c r="F1342" s="394"/>
      <c r="G1342" s="394"/>
      <c r="H1342" s="394"/>
      <c r="I1342" s="394"/>
      <c r="J1342" s="394"/>
    </row>
    <row r="1343" spans="1:10" s="395" customFormat="1" ht="13.5" customHeight="1">
      <c r="A1343" s="396"/>
      <c r="B1343" s="396"/>
      <c r="C1343" s="378"/>
      <c r="D1343" s="378"/>
      <c r="E1343" s="394"/>
      <c r="F1343" s="394"/>
      <c r="G1343" s="394"/>
      <c r="H1343" s="394"/>
      <c r="I1343" s="394"/>
      <c r="J1343" s="394"/>
    </row>
    <row r="1344" spans="1:10" s="395" customFormat="1" ht="13.5" customHeight="1">
      <c r="A1344" s="396"/>
      <c r="B1344" s="396"/>
      <c r="C1344" s="378"/>
      <c r="D1344" s="378"/>
      <c r="E1344" s="394"/>
      <c r="F1344" s="394"/>
      <c r="G1344" s="394"/>
      <c r="H1344" s="394"/>
      <c r="I1344" s="394"/>
      <c r="J1344" s="394"/>
    </row>
    <row r="1345" spans="1:10" s="395" customFormat="1" ht="13.5" customHeight="1">
      <c r="A1345" s="396"/>
      <c r="B1345" s="396"/>
      <c r="C1345" s="378"/>
      <c r="D1345" s="378"/>
      <c r="E1345" s="394"/>
      <c r="F1345" s="394"/>
      <c r="G1345" s="394"/>
      <c r="H1345" s="394"/>
      <c r="I1345" s="394"/>
      <c r="J1345" s="394"/>
    </row>
    <row r="1346" spans="1:10" s="395" customFormat="1" ht="13.5" customHeight="1">
      <c r="A1346" s="396"/>
      <c r="B1346" s="396"/>
      <c r="C1346" s="378"/>
      <c r="D1346" s="378"/>
      <c r="E1346" s="394"/>
      <c r="F1346" s="394"/>
      <c r="G1346" s="394"/>
      <c r="H1346" s="394"/>
      <c r="I1346" s="394"/>
      <c r="J1346" s="394"/>
    </row>
    <row r="1347" spans="1:10" s="395" customFormat="1" ht="13.5" customHeight="1">
      <c r="A1347" s="396"/>
      <c r="B1347" s="396"/>
      <c r="C1347" s="378"/>
      <c r="D1347" s="378"/>
      <c r="E1347" s="394"/>
      <c r="F1347" s="394"/>
      <c r="G1347" s="394"/>
      <c r="H1347" s="394"/>
      <c r="I1347" s="394"/>
      <c r="J1347" s="394"/>
    </row>
    <row r="1348" spans="1:10" s="395" customFormat="1" ht="13.5" customHeight="1">
      <c r="A1348" s="396"/>
      <c r="B1348" s="396"/>
      <c r="C1348" s="378"/>
      <c r="D1348" s="378"/>
      <c r="E1348" s="394"/>
      <c r="F1348" s="394"/>
      <c r="G1348" s="394"/>
      <c r="H1348" s="394"/>
      <c r="I1348" s="394"/>
      <c r="J1348" s="394"/>
    </row>
    <row r="1349" spans="1:10" s="395" customFormat="1" ht="13.5" customHeight="1">
      <c r="A1349" s="396"/>
      <c r="B1349" s="396"/>
      <c r="C1349" s="378"/>
      <c r="D1349" s="378"/>
      <c r="E1349" s="394"/>
      <c r="F1349" s="394"/>
      <c r="G1349" s="394"/>
      <c r="H1349" s="394"/>
      <c r="I1349" s="394"/>
      <c r="J1349" s="394"/>
    </row>
    <row r="1350" spans="1:10" s="395" customFormat="1" ht="13.5" customHeight="1">
      <c r="A1350" s="396"/>
      <c r="B1350" s="396"/>
      <c r="C1350" s="378"/>
      <c r="D1350" s="378"/>
      <c r="E1350" s="394"/>
      <c r="F1350" s="394"/>
      <c r="G1350" s="394"/>
      <c r="H1350" s="394"/>
      <c r="I1350" s="394"/>
      <c r="J1350" s="394"/>
    </row>
    <row r="1351" spans="1:10" s="395" customFormat="1" ht="13.5" customHeight="1">
      <c r="A1351" s="396"/>
      <c r="B1351" s="396"/>
      <c r="C1351" s="378"/>
      <c r="D1351" s="378"/>
      <c r="E1351" s="394"/>
      <c r="F1351" s="394"/>
      <c r="G1351" s="394"/>
      <c r="H1351" s="394"/>
      <c r="I1351" s="394"/>
      <c r="J1351" s="394"/>
    </row>
    <row r="1352" spans="1:10" s="395" customFormat="1" ht="13.5" customHeight="1">
      <c r="A1352" s="396"/>
      <c r="B1352" s="396"/>
      <c r="C1352" s="378"/>
      <c r="D1352" s="378"/>
      <c r="E1352" s="394"/>
      <c r="F1352" s="394"/>
      <c r="G1352" s="394"/>
      <c r="H1352" s="394"/>
      <c r="I1352" s="394"/>
      <c r="J1352" s="394"/>
    </row>
    <row r="1353" spans="1:10" s="395" customFormat="1" ht="13.5" customHeight="1">
      <c r="A1353" s="396"/>
      <c r="B1353" s="396"/>
      <c r="C1353" s="378"/>
      <c r="D1353" s="378"/>
      <c r="E1353" s="394"/>
      <c r="F1353" s="394"/>
      <c r="G1353" s="394"/>
      <c r="H1353" s="394"/>
      <c r="I1353" s="394"/>
      <c r="J1353" s="394"/>
    </row>
    <row r="1354" spans="1:10" s="395" customFormat="1" ht="13.5" customHeight="1">
      <c r="A1354" s="396"/>
      <c r="B1354" s="396"/>
      <c r="C1354" s="378"/>
      <c r="D1354" s="378"/>
      <c r="E1354" s="394"/>
      <c r="F1354" s="394"/>
      <c r="G1354" s="394"/>
      <c r="H1354" s="394"/>
      <c r="I1354" s="394"/>
      <c r="J1354" s="394"/>
    </row>
    <row r="1355" spans="1:10" s="395" customFormat="1" ht="13.5" customHeight="1">
      <c r="A1355" s="396"/>
      <c r="B1355" s="396"/>
      <c r="C1355" s="378"/>
      <c r="D1355" s="378"/>
      <c r="E1355" s="394"/>
      <c r="F1355" s="394"/>
      <c r="G1355" s="394"/>
      <c r="H1355" s="394"/>
      <c r="I1355" s="394"/>
      <c r="J1355" s="394"/>
    </row>
    <row r="1356" spans="1:10" s="395" customFormat="1" ht="13.5" customHeight="1">
      <c r="A1356" s="396"/>
      <c r="B1356" s="396"/>
      <c r="C1356" s="378"/>
      <c r="D1356" s="378"/>
      <c r="E1356" s="394"/>
      <c r="F1356" s="394"/>
      <c r="G1356" s="394"/>
      <c r="H1356" s="394"/>
      <c r="I1356" s="394"/>
      <c r="J1356" s="394"/>
    </row>
    <row r="1357" spans="1:10" s="395" customFormat="1" ht="13.5" customHeight="1">
      <c r="A1357" s="396"/>
      <c r="B1357" s="396"/>
      <c r="C1357" s="378"/>
      <c r="D1357" s="378"/>
      <c r="E1357" s="394"/>
      <c r="F1357" s="394"/>
      <c r="G1357" s="394"/>
      <c r="H1357" s="394"/>
      <c r="I1357" s="394"/>
      <c r="J1357" s="394"/>
    </row>
    <row r="1358" spans="1:10" s="395" customFormat="1" ht="13.5" customHeight="1">
      <c r="A1358" s="396"/>
      <c r="B1358" s="396"/>
      <c r="C1358" s="378"/>
      <c r="D1358" s="378"/>
      <c r="E1358" s="394"/>
      <c r="F1358" s="394"/>
      <c r="G1358" s="394"/>
      <c r="H1358" s="394"/>
      <c r="I1358" s="394"/>
      <c r="J1358" s="394"/>
    </row>
    <row r="1359" spans="1:10" s="395" customFormat="1" ht="13.5" customHeight="1">
      <c r="A1359" s="396"/>
      <c r="B1359" s="396"/>
      <c r="C1359" s="378"/>
      <c r="D1359" s="378"/>
      <c r="E1359" s="394"/>
      <c r="F1359" s="394"/>
      <c r="G1359" s="394"/>
      <c r="H1359" s="394"/>
      <c r="I1359" s="394"/>
      <c r="J1359" s="394"/>
    </row>
    <row r="1360" spans="1:10" s="395" customFormat="1" ht="13.5" customHeight="1">
      <c r="A1360" s="396"/>
      <c r="B1360" s="396"/>
      <c r="C1360" s="378"/>
      <c r="D1360" s="378"/>
      <c r="E1360" s="394"/>
      <c r="F1360" s="394"/>
      <c r="G1360" s="394"/>
      <c r="H1360" s="394"/>
      <c r="I1360" s="394"/>
      <c r="J1360" s="394"/>
    </row>
    <row r="1361" spans="1:10" s="395" customFormat="1" ht="13.5" customHeight="1">
      <c r="A1361" s="396"/>
      <c r="B1361" s="396"/>
      <c r="C1361" s="378"/>
      <c r="D1361" s="378"/>
      <c r="E1361" s="394"/>
      <c r="F1361" s="394"/>
      <c r="G1361" s="394"/>
      <c r="H1361" s="394"/>
      <c r="I1361" s="394"/>
      <c r="J1361" s="394"/>
    </row>
    <row r="1362" spans="1:10" s="395" customFormat="1" ht="13.5" customHeight="1">
      <c r="A1362" s="396"/>
      <c r="B1362" s="396"/>
      <c r="C1362" s="378"/>
      <c r="D1362" s="378"/>
      <c r="E1362" s="394"/>
      <c r="F1362" s="394"/>
      <c r="G1362" s="394"/>
      <c r="H1362" s="394"/>
      <c r="I1362" s="394"/>
      <c r="J1362" s="394"/>
    </row>
    <row r="1363" spans="1:10" s="395" customFormat="1" ht="13.5" customHeight="1">
      <c r="A1363" s="396"/>
      <c r="B1363" s="396"/>
      <c r="C1363" s="378"/>
      <c r="D1363" s="378"/>
      <c r="E1363" s="394"/>
      <c r="F1363" s="394"/>
      <c r="G1363" s="394"/>
      <c r="H1363" s="394"/>
      <c r="I1363" s="394"/>
      <c r="J1363" s="394"/>
    </row>
    <row r="1364" spans="1:10" s="395" customFormat="1" ht="13.5" customHeight="1">
      <c r="A1364" s="396"/>
      <c r="B1364" s="396"/>
      <c r="C1364" s="378"/>
      <c r="D1364" s="378"/>
      <c r="E1364" s="394"/>
      <c r="F1364" s="394"/>
      <c r="G1364" s="394"/>
      <c r="H1364" s="394"/>
      <c r="I1364" s="394"/>
      <c r="J1364" s="394"/>
    </row>
    <row r="1365" spans="1:10" s="395" customFormat="1" ht="13.5" customHeight="1">
      <c r="A1365" s="396"/>
      <c r="B1365" s="396"/>
      <c r="C1365" s="378"/>
      <c r="D1365" s="378"/>
      <c r="E1365" s="394"/>
      <c r="F1365" s="394"/>
      <c r="G1365" s="394"/>
      <c r="H1365" s="394"/>
      <c r="I1365" s="394"/>
      <c r="J1365" s="394"/>
    </row>
    <row r="1366" spans="1:10" s="395" customFormat="1" ht="13.5" customHeight="1">
      <c r="A1366" s="396"/>
      <c r="B1366" s="396"/>
      <c r="C1366" s="378"/>
      <c r="D1366" s="378"/>
      <c r="E1366" s="394"/>
      <c r="F1366" s="394"/>
      <c r="G1366" s="394"/>
      <c r="H1366" s="394"/>
      <c r="I1366" s="394"/>
      <c r="J1366" s="394"/>
    </row>
    <row r="1367" spans="1:10" s="395" customFormat="1" ht="13.5" customHeight="1">
      <c r="A1367" s="396"/>
      <c r="B1367" s="396"/>
      <c r="C1367" s="378"/>
      <c r="D1367" s="378"/>
      <c r="E1367" s="394"/>
      <c r="F1367" s="394"/>
      <c r="G1367" s="394"/>
      <c r="H1367" s="394"/>
      <c r="I1367" s="394"/>
      <c r="J1367" s="394"/>
    </row>
    <row r="1368" spans="1:10" s="395" customFormat="1" ht="13.5" customHeight="1">
      <c r="A1368" s="396"/>
      <c r="B1368" s="396"/>
      <c r="C1368" s="378"/>
      <c r="D1368" s="378"/>
      <c r="E1368" s="394"/>
      <c r="F1368" s="394"/>
      <c r="G1368" s="394"/>
      <c r="H1368" s="394"/>
      <c r="I1368" s="394"/>
      <c r="J1368" s="394"/>
    </row>
    <row r="1369" spans="1:10" s="395" customFormat="1" ht="13.5" customHeight="1">
      <c r="A1369" s="396"/>
      <c r="B1369" s="396"/>
      <c r="C1369" s="378"/>
      <c r="D1369" s="378"/>
      <c r="E1369" s="394"/>
      <c r="F1369" s="394"/>
      <c r="G1369" s="394"/>
      <c r="H1369" s="394"/>
      <c r="I1369" s="394"/>
      <c r="J1369" s="394"/>
    </row>
    <row r="1370" spans="1:10" s="395" customFormat="1" ht="13.5" customHeight="1">
      <c r="A1370" s="396"/>
      <c r="B1370" s="396"/>
      <c r="C1370" s="378"/>
      <c r="D1370" s="378"/>
      <c r="E1370" s="394"/>
      <c r="F1370" s="394"/>
      <c r="G1370" s="394"/>
      <c r="H1370" s="394"/>
      <c r="I1370" s="394"/>
      <c r="J1370" s="394"/>
    </row>
    <row r="1371" spans="1:10" s="395" customFormat="1" ht="13.5" customHeight="1">
      <c r="A1371" s="396"/>
      <c r="B1371" s="396"/>
      <c r="C1371" s="378"/>
      <c r="D1371" s="378"/>
      <c r="E1371" s="394"/>
      <c r="F1371" s="394"/>
      <c r="G1371" s="394"/>
      <c r="H1371" s="394"/>
      <c r="I1371" s="394"/>
      <c r="J1371" s="394"/>
    </row>
    <row r="1372" spans="1:10" s="395" customFormat="1" ht="13.5" customHeight="1">
      <c r="A1372" s="396"/>
      <c r="B1372" s="396"/>
      <c r="C1372" s="378"/>
      <c r="D1372" s="378"/>
      <c r="E1372" s="394"/>
      <c r="F1372" s="394"/>
      <c r="G1372" s="394"/>
      <c r="H1372" s="394"/>
      <c r="I1372" s="394"/>
      <c r="J1372" s="394"/>
    </row>
    <row r="1373" spans="1:10" s="395" customFormat="1" ht="13.5" customHeight="1">
      <c r="A1373" s="396"/>
      <c r="B1373" s="396"/>
      <c r="C1373" s="378"/>
      <c r="D1373" s="378"/>
      <c r="E1373" s="394"/>
      <c r="F1373" s="394"/>
      <c r="G1373" s="394"/>
      <c r="H1373" s="394"/>
      <c r="I1373" s="394"/>
      <c r="J1373" s="394"/>
    </row>
    <row r="1374" spans="1:10" s="395" customFormat="1" ht="13.5" customHeight="1">
      <c r="A1374" s="396"/>
      <c r="B1374" s="396"/>
      <c r="C1374" s="378"/>
      <c r="D1374" s="378"/>
      <c r="E1374" s="394"/>
      <c r="F1374" s="394"/>
      <c r="G1374" s="394"/>
      <c r="H1374" s="394"/>
      <c r="I1374" s="394"/>
      <c r="J1374" s="394"/>
    </row>
    <row r="1375" spans="1:10" s="395" customFormat="1" ht="13.5" customHeight="1">
      <c r="A1375" s="396"/>
      <c r="B1375" s="396"/>
      <c r="C1375" s="378"/>
      <c r="D1375" s="378"/>
      <c r="E1375" s="394"/>
      <c r="F1375" s="394"/>
      <c r="G1375" s="394"/>
      <c r="H1375" s="394"/>
      <c r="I1375" s="394"/>
      <c r="J1375" s="394"/>
    </row>
    <row r="1376" spans="1:10" s="395" customFormat="1" ht="13.5" customHeight="1">
      <c r="A1376" s="396"/>
      <c r="B1376" s="396"/>
      <c r="C1376" s="378"/>
      <c r="D1376" s="378"/>
      <c r="E1376" s="394"/>
      <c r="F1376" s="394"/>
      <c r="G1376" s="394"/>
      <c r="H1376" s="394"/>
      <c r="I1376" s="394"/>
      <c r="J1376" s="394"/>
    </row>
    <row r="1377" spans="1:10" s="395" customFormat="1" ht="13.5" customHeight="1">
      <c r="A1377" s="396"/>
      <c r="B1377" s="396"/>
      <c r="C1377" s="378"/>
      <c r="D1377" s="378"/>
      <c r="E1377" s="394"/>
      <c r="F1377" s="394"/>
      <c r="G1377" s="394"/>
      <c r="H1377" s="394"/>
      <c r="I1377" s="394"/>
      <c r="J1377" s="394"/>
    </row>
    <row r="1378" spans="1:10" s="395" customFormat="1" ht="13.5" customHeight="1">
      <c r="A1378" s="396"/>
      <c r="B1378" s="396"/>
      <c r="C1378" s="378"/>
      <c r="D1378" s="378"/>
      <c r="E1378" s="394"/>
      <c r="F1378" s="394"/>
      <c r="G1378" s="394"/>
      <c r="H1378" s="394"/>
      <c r="I1378" s="394"/>
      <c r="J1378" s="394"/>
    </row>
    <row r="1379" spans="1:10" s="395" customFormat="1" ht="13.5" customHeight="1">
      <c r="A1379" s="396"/>
      <c r="B1379" s="396"/>
      <c r="C1379" s="378"/>
      <c r="D1379" s="378"/>
      <c r="E1379" s="394"/>
      <c r="F1379" s="394"/>
      <c r="G1379" s="394"/>
      <c r="H1379" s="394"/>
      <c r="I1379" s="394"/>
      <c r="J1379" s="394"/>
    </row>
    <row r="1380" spans="1:10" s="395" customFormat="1" ht="13.5" customHeight="1">
      <c r="A1380" s="396"/>
      <c r="B1380" s="396"/>
      <c r="C1380" s="378"/>
      <c r="D1380" s="378"/>
      <c r="E1380" s="394"/>
      <c r="F1380" s="394"/>
      <c r="G1380" s="394"/>
      <c r="H1380" s="394"/>
      <c r="I1380" s="394"/>
      <c r="J1380" s="394"/>
    </row>
    <row r="1381" spans="1:10" s="395" customFormat="1" ht="13.5" customHeight="1">
      <c r="A1381" s="396"/>
      <c r="B1381" s="396"/>
      <c r="C1381" s="378"/>
      <c r="D1381" s="378"/>
      <c r="E1381" s="394"/>
      <c r="F1381" s="394"/>
      <c r="G1381" s="394"/>
      <c r="H1381" s="394"/>
      <c r="I1381" s="394"/>
      <c r="J1381" s="394"/>
    </row>
    <row r="1382" spans="1:10" s="395" customFormat="1" ht="13.5" customHeight="1">
      <c r="A1382" s="396"/>
      <c r="B1382" s="396"/>
      <c r="C1382" s="378"/>
      <c r="D1382" s="378"/>
      <c r="E1382" s="394"/>
      <c r="F1382" s="394"/>
      <c r="G1382" s="394"/>
      <c r="H1382" s="394"/>
      <c r="I1382" s="394"/>
      <c r="J1382" s="394"/>
    </row>
    <row r="1383" spans="1:10" s="395" customFormat="1" ht="13.5" customHeight="1">
      <c r="A1383" s="396"/>
      <c r="B1383" s="396"/>
      <c r="C1383" s="378"/>
      <c r="D1383" s="378"/>
      <c r="E1383" s="394"/>
      <c r="F1383" s="394"/>
      <c r="G1383" s="394"/>
      <c r="H1383" s="394"/>
      <c r="I1383" s="394"/>
      <c r="J1383" s="394"/>
    </row>
    <row r="1384" spans="1:10" s="395" customFormat="1" ht="13.5" customHeight="1">
      <c r="A1384" s="396"/>
      <c r="B1384" s="396"/>
      <c r="C1384" s="378"/>
      <c r="D1384" s="378"/>
      <c r="E1384" s="394"/>
      <c r="F1384" s="394"/>
      <c r="G1384" s="394"/>
      <c r="H1384" s="394"/>
      <c r="I1384" s="394"/>
      <c r="J1384" s="394"/>
    </row>
    <row r="1385" spans="1:10" s="395" customFormat="1" ht="13.5" customHeight="1">
      <c r="A1385" s="396"/>
      <c r="B1385" s="396"/>
      <c r="C1385" s="378"/>
      <c r="D1385" s="378"/>
      <c r="E1385" s="394"/>
      <c r="F1385" s="394"/>
      <c r="G1385" s="394"/>
      <c r="H1385" s="394"/>
      <c r="I1385" s="394"/>
      <c r="J1385" s="394"/>
    </row>
    <row r="1386" spans="1:10" s="395" customFormat="1" ht="13.5" customHeight="1">
      <c r="A1386" s="396"/>
      <c r="B1386" s="396"/>
      <c r="C1386" s="378"/>
      <c r="D1386" s="378"/>
      <c r="E1386" s="394"/>
      <c r="F1386" s="394"/>
      <c r="G1386" s="394"/>
      <c r="H1386" s="394"/>
      <c r="I1386" s="394"/>
      <c r="J1386" s="394"/>
    </row>
    <row r="1387" spans="1:10" s="395" customFormat="1" ht="13.5" customHeight="1">
      <c r="A1387" s="396"/>
      <c r="B1387" s="396"/>
      <c r="C1387" s="378"/>
      <c r="D1387" s="378"/>
      <c r="E1387" s="394"/>
      <c r="F1387" s="394"/>
      <c r="G1387" s="394"/>
      <c r="H1387" s="394"/>
      <c r="I1387" s="394"/>
      <c r="J1387" s="394"/>
    </row>
    <row r="1388" spans="1:10" s="395" customFormat="1" ht="13.5" customHeight="1">
      <c r="A1388" s="396"/>
      <c r="B1388" s="396"/>
      <c r="C1388" s="378"/>
      <c r="D1388" s="378"/>
      <c r="E1388" s="394"/>
      <c r="F1388" s="394"/>
      <c r="G1388" s="394"/>
      <c r="H1388" s="394"/>
      <c r="I1388" s="394"/>
      <c r="J1388" s="394"/>
    </row>
    <row r="1389" spans="1:10" s="395" customFormat="1" ht="13.5" customHeight="1">
      <c r="A1389" s="396"/>
      <c r="B1389" s="396"/>
      <c r="C1389" s="378"/>
      <c r="D1389" s="378"/>
      <c r="E1389" s="394"/>
      <c r="F1389" s="394"/>
      <c r="G1389" s="394"/>
      <c r="H1389" s="394"/>
      <c r="I1389" s="394"/>
      <c r="J1389" s="394"/>
    </row>
    <row r="1390" spans="1:10" s="395" customFormat="1" ht="13.5" customHeight="1">
      <c r="A1390" s="396"/>
      <c r="B1390" s="396"/>
      <c r="C1390" s="378"/>
      <c r="D1390" s="378"/>
      <c r="E1390" s="394"/>
      <c r="F1390" s="394"/>
      <c r="G1390" s="394"/>
      <c r="H1390" s="394"/>
      <c r="I1390" s="394"/>
      <c r="J1390" s="394"/>
    </row>
    <row r="1391" spans="1:10" s="395" customFormat="1" ht="13.5" customHeight="1">
      <c r="A1391" s="396"/>
      <c r="B1391" s="396"/>
      <c r="C1391" s="378"/>
      <c r="D1391" s="378"/>
      <c r="E1391" s="394"/>
      <c r="F1391" s="394"/>
      <c r="G1391" s="394"/>
      <c r="H1391" s="394"/>
      <c r="I1391" s="394"/>
      <c r="J1391" s="394"/>
    </row>
    <row r="1392" spans="1:10" s="395" customFormat="1" ht="13.5" customHeight="1">
      <c r="A1392" s="396"/>
      <c r="B1392" s="396"/>
      <c r="C1392" s="378"/>
      <c r="D1392" s="378"/>
      <c r="E1392" s="394"/>
      <c r="F1392" s="394"/>
      <c r="G1392" s="394"/>
      <c r="H1392" s="394"/>
      <c r="I1392" s="394"/>
      <c r="J1392" s="394"/>
    </row>
    <row r="1393" spans="1:10" s="395" customFormat="1" ht="13.5" customHeight="1">
      <c r="A1393" s="396"/>
      <c r="B1393" s="396"/>
      <c r="C1393" s="378"/>
      <c r="D1393" s="378"/>
      <c r="E1393" s="394"/>
      <c r="F1393" s="394"/>
      <c r="G1393" s="394"/>
      <c r="H1393" s="394"/>
      <c r="I1393" s="394"/>
      <c r="J1393" s="394"/>
    </row>
    <row r="1394" spans="1:10" s="395" customFormat="1" ht="13.5" customHeight="1">
      <c r="A1394" s="396"/>
      <c r="B1394" s="396"/>
      <c r="C1394" s="378"/>
      <c r="D1394" s="378"/>
      <c r="E1394" s="394"/>
      <c r="F1394" s="394"/>
      <c r="G1394" s="394"/>
      <c r="H1394" s="394"/>
      <c r="I1394" s="394"/>
      <c r="J1394" s="394"/>
    </row>
    <row r="1395" spans="1:10" s="395" customFormat="1" ht="13.5" customHeight="1">
      <c r="A1395" s="396"/>
      <c r="B1395" s="396"/>
      <c r="C1395" s="378"/>
      <c r="D1395" s="378"/>
      <c r="E1395" s="394"/>
      <c r="F1395" s="394"/>
      <c r="G1395" s="394"/>
      <c r="H1395" s="394"/>
      <c r="I1395" s="394"/>
      <c r="J1395" s="394"/>
    </row>
    <row r="1396" spans="1:10" s="395" customFormat="1" ht="13.5" customHeight="1">
      <c r="A1396" s="396"/>
      <c r="B1396" s="396"/>
      <c r="C1396" s="378"/>
      <c r="D1396" s="378"/>
      <c r="E1396" s="394"/>
      <c r="F1396" s="394"/>
      <c r="G1396" s="394"/>
      <c r="H1396" s="394"/>
      <c r="I1396" s="394"/>
      <c r="J1396" s="394"/>
    </row>
    <row r="1397" spans="1:10" s="395" customFormat="1" ht="13.5" customHeight="1">
      <c r="A1397" s="396"/>
      <c r="B1397" s="396"/>
      <c r="C1397" s="378"/>
      <c r="D1397" s="378"/>
      <c r="E1397" s="394"/>
      <c r="F1397" s="394"/>
      <c r="G1397" s="394"/>
      <c r="H1397" s="394"/>
      <c r="I1397" s="394"/>
      <c r="J1397" s="394"/>
    </row>
    <row r="1398" spans="1:10" s="395" customFormat="1" ht="13.5" customHeight="1">
      <c r="A1398" s="396"/>
      <c r="B1398" s="396"/>
      <c r="C1398" s="378"/>
      <c r="D1398" s="378"/>
      <c r="E1398" s="394"/>
      <c r="F1398" s="394"/>
      <c r="G1398" s="394"/>
      <c r="H1398" s="394"/>
      <c r="I1398" s="394"/>
      <c r="J1398" s="394"/>
    </row>
    <row r="1399" spans="1:10" s="395" customFormat="1" ht="13.5" customHeight="1">
      <c r="A1399" s="396"/>
      <c r="B1399" s="396"/>
      <c r="C1399" s="378"/>
      <c r="D1399" s="378"/>
      <c r="E1399" s="394"/>
      <c r="F1399" s="394"/>
      <c r="G1399" s="394"/>
      <c r="H1399" s="394"/>
      <c r="I1399" s="394"/>
      <c r="J1399" s="394"/>
    </row>
    <row r="1400" spans="1:10" s="395" customFormat="1" ht="13.5" customHeight="1">
      <c r="A1400" s="396"/>
      <c r="B1400" s="396"/>
      <c r="C1400" s="378"/>
      <c r="D1400" s="378"/>
      <c r="E1400" s="394"/>
      <c r="F1400" s="394"/>
      <c r="G1400" s="394"/>
      <c r="H1400" s="394"/>
      <c r="I1400" s="394"/>
      <c r="J1400" s="394"/>
    </row>
    <row r="1401" spans="1:10" s="395" customFormat="1" ht="13.5" customHeight="1">
      <c r="A1401" s="396"/>
      <c r="B1401" s="396"/>
      <c r="C1401" s="378"/>
      <c r="D1401" s="378"/>
      <c r="E1401" s="394"/>
      <c r="F1401" s="394"/>
      <c r="G1401" s="394"/>
      <c r="H1401" s="394"/>
      <c r="I1401" s="394"/>
      <c r="J1401" s="394"/>
    </row>
    <row r="1402" spans="1:10" s="395" customFormat="1" ht="13.5" customHeight="1">
      <c r="A1402" s="396"/>
      <c r="B1402" s="396"/>
      <c r="C1402" s="378"/>
      <c r="D1402" s="378"/>
      <c r="E1402" s="394"/>
      <c r="F1402" s="394"/>
      <c r="G1402" s="394"/>
      <c r="H1402" s="394"/>
      <c r="I1402" s="394"/>
      <c r="J1402" s="394"/>
    </row>
    <row r="1403" spans="1:10" s="395" customFormat="1" ht="13.5" customHeight="1">
      <c r="A1403" s="396"/>
      <c r="B1403" s="396"/>
      <c r="C1403" s="378"/>
      <c r="D1403" s="378"/>
      <c r="E1403" s="394"/>
      <c r="F1403" s="394"/>
      <c r="G1403" s="394"/>
      <c r="H1403" s="394"/>
      <c r="I1403" s="394"/>
      <c r="J1403" s="394"/>
    </row>
    <row r="1404" spans="1:10" s="395" customFormat="1" ht="13.5" customHeight="1">
      <c r="A1404" s="396"/>
      <c r="B1404" s="396"/>
      <c r="C1404" s="378"/>
      <c r="D1404" s="378"/>
      <c r="E1404" s="394"/>
      <c r="F1404" s="394"/>
      <c r="G1404" s="394"/>
      <c r="H1404" s="394"/>
      <c r="I1404" s="394"/>
      <c r="J1404" s="394"/>
    </row>
    <row r="1405" spans="1:10" s="395" customFormat="1" ht="13.5" customHeight="1">
      <c r="A1405" s="396"/>
      <c r="B1405" s="396"/>
      <c r="C1405" s="378"/>
      <c r="D1405" s="378"/>
      <c r="E1405" s="394"/>
      <c r="F1405" s="394"/>
      <c r="G1405" s="394"/>
      <c r="H1405" s="394"/>
      <c r="I1405" s="394"/>
      <c r="J1405" s="394"/>
    </row>
    <row r="1406" spans="1:10" s="395" customFormat="1" ht="13.5" customHeight="1">
      <c r="A1406" s="396"/>
      <c r="B1406" s="396"/>
      <c r="C1406" s="378"/>
      <c r="D1406" s="378"/>
      <c r="E1406" s="394"/>
      <c r="F1406" s="394"/>
      <c r="G1406" s="394"/>
      <c r="H1406" s="394"/>
      <c r="I1406" s="394"/>
      <c r="J1406" s="394"/>
    </row>
    <row r="1407" spans="1:10" s="395" customFormat="1" ht="13.5" customHeight="1">
      <c r="A1407" s="396"/>
      <c r="B1407" s="396"/>
      <c r="C1407" s="378"/>
      <c r="D1407" s="378"/>
      <c r="E1407" s="394"/>
      <c r="F1407" s="394"/>
      <c r="G1407" s="394"/>
      <c r="H1407" s="394"/>
      <c r="I1407" s="394"/>
      <c r="J1407" s="394"/>
    </row>
    <row r="1408" spans="1:10" s="395" customFormat="1" ht="13.5" customHeight="1">
      <c r="A1408" s="396"/>
      <c r="B1408" s="396"/>
      <c r="C1408" s="378"/>
      <c r="D1408" s="378"/>
      <c r="E1408" s="394"/>
      <c r="F1408" s="394"/>
      <c r="G1408" s="394"/>
      <c r="H1408" s="394"/>
      <c r="I1408" s="394"/>
      <c r="J1408" s="394"/>
    </row>
    <row r="1409" spans="1:10" s="395" customFormat="1" ht="13.5" customHeight="1">
      <c r="A1409" s="396"/>
      <c r="B1409" s="396"/>
      <c r="C1409" s="378"/>
      <c r="D1409" s="378"/>
      <c r="E1409" s="394"/>
      <c r="F1409" s="394"/>
      <c r="G1409" s="394"/>
      <c r="H1409" s="394"/>
      <c r="I1409" s="394"/>
      <c r="J1409" s="394"/>
    </row>
    <row r="1410" spans="1:10" s="395" customFormat="1" ht="13.5" customHeight="1">
      <c r="A1410" s="396"/>
      <c r="B1410" s="396"/>
      <c r="C1410" s="378"/>
      <c r="D1410" s="378"/>
      <c r="E1410" s="394"/>
      <c r="F1410" s="394"/>
      <c r="G1410" s="394"/>
      <c r="H1410" s="394"/>
      <c r="I1410" s="394"/>
      <c r="J1410" s="394"/>
    </row>
    <row r="1411" spans="1:10" s="395" customFormat="1" ht="13.5" customHeight="1">
      <c r="A1411" s="396"/>
      <c r="B1411" s="396"/>
      <c r="C1411" s="378"/>
      <c r="D1411" s="378"/>
      <c r="E1411" s="394"/>
      <c r="F1411" s="394"/>
      <c r="G1411" s="394"/>
      <c r="H1411" s="394"/>
      <c r="I1411" s="394"/>
      <c r="J1411" s="394"/>
    </row>
    <row r="1412" spans="1:10" s="395" customFormat="1" ht="13.5" customHeight="1">
      <c r="A1412" s="396"/>
      <c r="B1412" s="396"/>
      <c r="C1412" s="378"/>
      <c r="D1412" s="378"/>
      <c r="E1412" s="394"/>
      <c r="F1412" s="394"/>
      <c r="G1412" s="394"/>
      <c r="H1412" s="394"/>
      <c r="I1412" s="394"/>
      <c r="J1412" s="394"/>
    </row>
    <row r="1413" spans="1:10" s="395" customFormat="1" ht="13.5" customHeight="1">
      <c r="A1413" s="396"/>
      <c r="B1413" s="396"/>
      <c r="C1413" s="378"/>
      <c r="D1413" s="378"/>
      <c r="E1413" s="394"/>
      <c r="F1413" s="394"/>
      <c r="G1413" s="394"/>
      <c r="H1413" s="394"/>
      <c r="I1413" s="394"/>
      <c r="J1413" s="394"/>
    </row>
    <row r="1414" spans="1:10" s="395" customFormat="1" ht="13.5" customHeight="1">
      <c r="A1414" s="396"/>
      <c r="B1414" s="396"/>
      <c r="C1414" s="378"/>
      <c r="D1414" s="378"/>
      <c r="E1414" s="394"/>
      <c r="F1414" s="394"/>
      <c r="G1414" s="394"/>
      <c r="H1414" s="394"/>
      <c r="I1414" s="394"/>
      <c r="J1414" s="394"/>
    </row>
    <row r="1415" spans="1:10" s="395" customFormat="1" ht="13.5" customHeight="1">
      <c r="A1415" s="396"/>
      <c r="B1415" s="396"/>
      <c r="C1415" s="378"/>
      <c r="D1415" s="378"/>
      <c r="E1415" s="394"/>
      <c r="F1415" s="394"/>
      <c r="G1415" s="394"/>
      <c r="H1415" s="394"/>
      <c r="I1415" s="394"/>
      <c r="J1415" s="394"/>
    </row>
    <row r="1416" spans="1:10" s="395" customFormat="1" ht="13.5" customHeight="1">
      <c r="A1416" s="396"/>
      <c r="B1416" s="396"/>
      <c r="C1416" s="378"/>
      <c r="D1416" s="378"/>
      <c r="E1416" s="394"/>
      <c r="F1416" s="394"/>
      <c r="G1416" s="394"/>
      <c r="H1416" s="394"/>
      <c r="I1416" s="394"/>
      <c r="J1416" s="394"/>
    </row>
    <row r="1417" spans="1:10" s="395" customFormat="1" ht="13.5" customHeight="1">
      <c r="A1417" s="396"/>
      <c r="B1417" s="396"/>
      <c r="C1417" s="378"/>
      <c r="D1417" s="378"/>
      <c r="E1417" s="394"/>
      <c r="F1417" s="394"/>
      <c r="G1417" s="394"/>
      <c r="H1417" s="394"/>
      <c r="I1417" s="394"/>
      <c r="J1417" s="394"/>
    </row>
    <row r="1418" spans="1:10" s="395" customFormat="1" ht="13.5" customHeight="1">
      <c r="A1418" s="396"/>
      <c r="B1418" s="396"/>
      <c r="C1418" s="378"/>
      <c r="D1418" s="378"/>
      <c r="E1418" s="394"/>
      <c r="F1418" s="394"/>
      <c r="G1418" s="394"/>
      <c r="H1418" s="394"/>
      <c r="I1418" s="394"/>
      <c r="J1418" s="394"/>
    </row>
    <row r="1419" spans="1:10" s="395" customFormat="1" ht="13.5" customHeight="1">
      <c r="A1419" s="396"/>
      <c r="B1419" s="396"/>
      <c r="C1419" s="378"/>
      <c r="D1419" s="378"/>
      <c r="E1419" s="394"/>
      <c r="F1419" s="394"/>
      <c r="G1419" s="394"/>
      <c r="H1419" s="394"/>
      <c r="I1419" s="394"/>
      <c r="J1419" s="394"/>
    </row>
    <row r="1420" spans="1:10" s="395" customFormat="1" ht="13.5" customHeight="1">
      <c r="A1420" s="396"/>
      <c r="B1420" s="396"/>
      <c r="C1420" s="378"/>
      <c r="D1420" s="378"/>
      <c r="E1420" s="394"/>
      <c r="F1420" s="394"/>
      <c r="G1420" s="394"/>
      <c r="H1420" s="394"/>
      <c r="I1420" s="394"/>
      <c r="J1420" s="394"/>
    </row>
    <row r="1421" spans="1:10" s="395" customFormat="1" ht="13.5" customHeight="1">
      <c r="A1421" s="396"/>
      <c r="B1421" s="396"/>
      <c r="C1421" s="378"/>
      <c r="D1421" s="378"/>
      <c r="E1421" s="394"/>
      <c r="F1421" s="394"/>
      <c r="G1421" s="394"/>
      <c r="H1421" s="394"/>
      <c r="I1421" s="394"/>
      <c r="J1421" s="394"/>
    </row>
    <row r="1422" spans="1:10" s="395" customFormat="1" ht="13.5" customHeight="1">
      <c r="A1422" s="396"/>
      <c r="B1422" s="396"/>
      <c r="C1422" s="378"/>
      <c r="D1422" s="378"/>
      <c r="E1422" s="394"/>
      <c r="F1422" s="394"/>
      <c r="G1422" s="394"/>
      <c r="H1422" s="394"/>
      <c r="I1422" s="394"/>
      <c r="J1422" s="394"/>
    </row>
    <row r="1423" spans="1:10" s="395" customFormat="1" ht="13.5" customHeight="1">
      <c r="A1423" s="396"/>
      <c r="B1423" s="396"/>
      <c r="C1423" s="378"/>
      <c r="D1423" s="378"/>
      <c r="E1423" s="394"/>
      <c r="F1423" s="394"/>
      <c r="G1423" s="394"/>
      <c r="H1423" s="394"/>
      <c r="I1423" s="394"/>
      <c r="J1423" s="394"/>
    </row>
    <row r="1424" spans="1:10" s="395" customFormat="1" ht="13.5" customHeight="1">
      <c r="A1424" s="396"/>
      <c r="B1424" s="396"/>
      <c r="C1424" s="378"/>
      <c r="D1424" s="378"/>
      <c r="E1424" s="394"/>
      <c r="F1424" s="394"/>
      <c r="G1424" s="394"/>
      <c r="H1424" s="394"/>
      <c r="I1424" s="394"/>
      <c r="J1424" s="394"/>
    </row>
    <row r="1425" spans="1:10" s="395" customFormat="1" ht="13.5" customHeight="1">
      <c r="A1425" s="396"/>
      <c r="B1425" s="396"/>
      <c r="C1425" s="378"/>
      <c r="D1425" s="378"/>
      <c r="E1425" s="394"/>
      <c r="F1425" s="394"/>
      <c r="G1425" s="394"/>
      <c r="H1425" s="394"/>
      <c r="I1425" s="394"/>
      <c r="J1425" s="394"/>
    </row>
    <row r="1426" spans="1:10" s="395" customFormat="1" ht="13.5" customHeight="1">
      <c r="A1426" s="396"/>
      <c r="B1426" s="396"/>
      <c r="C1426" s="378"/>
      <c r="D1426" s="378"/>
      <c r="E1426" s="394"/>
      <c r="F1426" s="394"/>
      <c r="G1426" s="394"/>
      <c r="H1426" s="394"/>
      <c r="I1426" s="394"/>
      <c r="J1426" s="394"/>
    </row>
    <row r="1427" spans="1:10" s="395" customFormat="1" ht="13.5" customHeight="1">
      <c r="A1427" s="396"/>
      <c r="B1427" s="396"/>
      <c r="C1427" s="378"/>
      <c r="D1427" s="378"/>
      <c r="E1427" s="394"/>
      <c r="F1427" s="394"/>
      <c r="G1427" s="394"/>
      <c r="H1427" s="394"/>
      <c r="I1427" s="394"/>
      <c r="J1427" s="394"/>
    </row>
    <row r="1428" spans="1:10" s="395" customFormat="1" ht="13.5" customHeight="1">
      <c r="A1428" s="396"/>
      <c r="B1428" s="396"/>
      <c r="C1428" s="378"/>
      <c r="D1428" s="378"/>
      <c r="E1428" s="394"/>
      <c r="F1428" s="394"/>
      <c r="G1428" s="394"/>
      <c r="H1428" s="394"/>
      <c r="I1428" s="394"/>
      <c r="J1428" s="394"/>
    </row>
    <row r="1429" spans="1:10" s="395" customFormat="1" ht="13.5" customHeight="1">
      <c r="A1429" s="396"/>
      <c r="B1429" s="396"/>
      <c r="C1429" s="378"/>
      <c r="D1429" s="378"/>
      <c r="E1429" s="394"/>
      <c r="F1429" s="394"/>
      <c r="G1429" s="394"/>
      <c r="H1429" s="394"/>
      <c r="I1429" s="394"/>
      <c r="J1429" s="394"/>
    </row>
    <row r="1430" spans="1:10" s="395" customFormat="1" ht="13.5" customHeight="1">
      <c r="A1430" s="396"/>
      <c r="B1430" s="396"/>
      <c r="C1430" s="378"/>
      <c r="D1430" s="378"/>
      <c r="E1430" s="394"/>
      <c r="F1430" s="394"/>
      <c r="G1430" s="394"/>
      <c r="H1430" s="394"/>
      <c r="I1430" s="394"/>
      <c r="J1430" s="394"/>
    </row>
    <row r="1431" spans="1:10" s="395" customFormat="1" ht="13.5" customHeight="1">
      <c r="A1431" s="396"/>
      <c r="B1431" s="396"/>
      <c r="C1431" s="378"/>
      <c r="D1431" s="378"/>
      <c r="E1431" s="394"/>
      <c r="F1431" s="394"/>
      <c r="G1431" s="394"/>
      <c r="H1431" s="394"/>
      <c r="I1431" s="394"/>
      <c r="J1431" s="394"/>
    </row>
    <row r="1432" spans="1:10" s="395" customFormat="1" ht="13.5" customHeight="1">
      <c r="A1432" s="396"/>
      <c r="B1432" s="396"/>
      <c r="C1432" s="378"/>
      <c r="D1432" s="378"/>
      <c r="E1432" s="394"/>
      <c r="F1432" s="394"/>
      <c r="G1432" s="394"/>
      <c r="H1432" s="394"/>
      <c r="I1432" s="394"/>
      <c r="J1432" s="394"/>
    </row>
    <row r="1433" spans="1:10" s="395" customFormat="1" ht="13.5" customHeight="1">
      <c r="A1433" s="396"/>
      <c r="B1433" s="396"/>
      <c r="C1433" s="378"/>
      <c r="D1433" s="378"/>
      <c r="E1433" s="394"/>
      <c r="F1433" s="394"/>
      <c r="G1433" s="394"/>
      <c r="H1433" s="394"/>
      <c r="I1433" s="394"/>
      <c r="J1433" s="394"/>
    </row>
    <row r="1434" spans="1:10" s="395" customFormat="1" ht="13.5" customHeight="1">
      <c r="A1434" s="396"/>
      <c r="B1434" s="396"/>
      <c r="C1434" s="378"/>
      <c r="D1434" s="378"/>
      <c r="E1434" s="394"/>
      <c r="F1434" s="394"/>
      <c r="G1434" s="394"/>
      <c r="H1434" s="394"/>
      <c r="I1434" s="394"/>
      <c r="J1434" s="394"/>
    </row>
    <row r="1435" spans="1:10" s="395" customFormat="1" ht="13.5" customHeight="1">
      <c r="A1435" s="396"/>
      <c r="B1435" s="396"/>
      <c r="C1435" s="378"/>
      <c r="D1435" s="378"/>
      <c r="E1435" s="394"/>
      <c r="F1435" s="394"/>
      <c r="G1435" s="394"/>
      <c r="H1435" s="394"/>
      <c r="I1435" s="394"/>
      <c r="J1435" s="394"/>
    </row>
    <row r="1436" spans="1:10" s="395" customFormat="1" ht="13.5" customHeight="1">
      <c r="A1436" s="396"/>
      <c r="B1436" s="396"/>
      <c r="C1436" s="378"/>
      <c r="D1436" s="378"/>
      <c r="E1436" s="394"/>
      <c r="F1436" s="394"/>
      <c r="G1436" s="394"/>
      <c r="H1436" s="394"/>
      <c r="I1436" s="394"/>
      <c r="J1436" s="394"/>
    </row>
    <row r="1437" spans="1:10" s="395" customFormat="1" ht="13.5" customHeight="1">
      <c r="A1437" s="396"/>
      <c r="B1437" s="396"/>
      <c r="C1437" s="378"/>
      <c r="D1437" s="378"/>
      <c r="E1437" s="394"/>
      <c r="F1437" s="394"/>
      <c r="G1437" s="394"/>
      <c r="H1437" s="394"/>
      <c r="I1437" s="394"/>
      <c r="J1437" s="394"/>
    </row>
    <row r="1438" spans="1:10" s="395" customFormat="1" ht="13.5" customHeight="1">
      <c r="A1438" s="396"/>
      <c r="B1438" s="396"/>
      <c r="C1438" s="378"/>
      <c r="D1438" s="378"/>
      <c r="E1438" s="394"/>
      <c r="F1438" s="394"/>
      <c r="G1438" s="394"/>
      <c r="H1438" s="394"/>
      <c r="I1438" s="394"/>
      <c r="J1438" s="394"/>
    </row>
    <row r="1439" spans="1:10" s="395" customFormat="1" ht="13.5" customHeight="1">
      <c r="A1439" s="396"/>
      <c r="B1439" s="396"/>
      <c r="C1439" s="378"/>
      <c r="D1439" s="378"/>
      <c r="E1439" s="394"/>
      <c r="F1439" s="394"/>
      <c r="G1439" s="394"/>
      <c r="H1439" s="394"/>
      <c r="I1439" s="394"/>
      <c r="J1439" s="394"/>
    </row>
    <row r="1440" spans="1:10" s="395" customFormat="1" ht="13.5" customHeight="1">
      <c r="A1440" s="396"/>
      <c r="B1440" s="396"/>
      <c r="C1440" s="378"/>
      <c r="D1440" s="378"/>
      <c r="E1440" s="394"/>
      <c r="F1440" s="394"/>
      <c r="G1440" s="394"/>
      <c r="H1440" s="394"/>
      <c r="I1440" s="394"/>
      <c r="J1440" s="394"/>
    </row>
    <row r="1441" spans="1:10" s="395" customFormat="1" ht="13.5" customHeight="1">
      <c r="A1441" s="396"/>
      <c r="B1441" s="396"/>
      <c r="C1441" s="378"/>
      <c r="D1441" s="378"/>
      <c r="E1441" s="394"/>
      <c r="F1441" s="394"/>
      <c r="G1441" s="394"/>
      <c r="H1441" s="394"/>
      <c r="I1441" s="394"/>
      <c r="J1441" s="394"/>
    </row>
    <row r="1442" spans="1:10" s="395" customFormat="1" ht="13.5" customHeight="1">
      <c r="A1442" s="396"/>
      <c r="B1442" s="396"/>
      <c r="C1442" s="378"/>
      <c r="D1442" s="378"/>
      <c r="E1442" s="394"/>
      <c r="F1442" s="394"/>
      <c r="G1442" s="394"/>
      <c r="H1442" s="394"/>
      <c r="I1442" s="394"/>
      <c r="J1442" s="394"/>
    </row>
    <row r="1443" spans="1:10" s="395" customFormat="1" ht="13.5" customHeight="1">
      <c r="A1443" s="396"/>
      <c r="B1443" s="396"/>
      <c r="C1443" s="378"/>
      <c r="D1443" s="378"/>
      <c r="E1443" s="394"/>
      <c r="F1443" s="394"/>
      <c r="G1443" s="394"/>
      <c r="H1443" s="394"/>
      <c r="I1443" s="394"/>
      <c r="J1443" s="394"/>
    </row>
    <row r="1444" spans="1:10" s="395" customFormat="1" ht="13.5" customHeight="1">
      <c r="A1444" s="396"/>
      <c r="B1444" s="396"/>
      <c r="C1444" s="378"/>
      <c r="D1444" s="378"/>
      <c r="E1444" s="394"/>
      <c r="F1444" s="394"/>
      <c r="G1444" s="394"/>
      <c r="H1444" s="394"/>
      <c r="I1444" s="394"/>
      <c r="J1444" s="394"/>
    </row>
    <row r="1445" spans="1:10" s="395" customFormat="1" ht="13.5" customHeight="1">
      <c r="A1445" s="396"/>
      <c r="B1445" s="396"/>
      <c r="C1445" s="378"/>
      <c r="D1445" s="378"/>
      <c r="E1445" s="394"/>
      <c r="F1445" s="394"/>
      <c r="G1445" s="394"/>
      <c r="H1445" s="394"/>
      <c r="I1445" s="394"/>
      <c r="J1445" s="394"/>
    </row>
    <row r="1446" spans="1:10" s="395" customFormat="1" ht="13.5" customHeight="1">
      <c r="A1446" s="396"/>
      <c r="B1446" s="396"/>
      <c r="C1446" s="378"/>
      <c r="D1446" s="378"/>
      <c r="E1446" s="394"/>
      <c r="F1446" s="394"/>
      <c r="G1446" s="394"/>
      <c r="H1446" s="394"/>
      <c r="I1446" s="394"/>
      <c r="J1446" s="394"/>
    </row>
    <row r="1447" spans="1:10" s="395" customFormat="1" ht="13.5" customHeight="1">
      <c r="A1447" s="396"/>
      <c r="B1447" s="396"/>
      <c r="C1447" s="378"/>
      <c r="D1447" s="378"/>
      <c r="E1447" s="394"/>
      <c r="F1447" s="394"/>
      <c r="G1447" s="394"/>
      <c r="H1447" s="394"/>
      <c r="I1447" s="394"/>
      <c r="J1447" s="394"/>
    </row>
    <row r="1448" spans="1:10" s="395" customFormat="1" ht="13.5" customHeight="1">
      <c r="A1448" s="396"/>
      <c r="B1448" s="396"/>
      <c r="C1448" s="378"/>
      <c r="D1448" s="378"/>
      <c r="E1448" s="394"/>
      <c r="F1448" s="394"/>
      <c r="G1448" s="394"/>
      <c r="H1448" s="394"/>
      <c r="I1448" s="394"/>
      <c r="J1448" s="394"/>
    </row>
    <row r="1449" spans="1:10" s="395" customFormat="1" ht="13.5" customHeight="1">
      <c r="A1449" s="396"/>
      <c r="B1449" s="396"/>
      <c r="C1449" s="378"/>
      <c r="D1449" s="378"/>
      <c r="E1449" s="394"/>
      <c r="F1449" s="394"/>
      <c r="G1449" s="394"/>
      <c r="H1449" s="394"/>
      <c r="I1449" s="394"/>
      <c r="J1449" s="394"/>
    </row>
    <row r="1450" spans="1:10" s="395" customFormat="1" ht="13.5" customHeight="1">
      <c r="A1450" s="396"/>
      <c r="B1450" s="396"/>
      <c r="C1450" s="378"/>
      <c r="D1450" s="378"/>
      <c r="E1450" s="394"/>
      <c r="F1450" s="394"/>
      <c r="G1450" s="394"/>
      <c r="H1450" s="394"/>
      <c r="I1450" s="394"/>
      <c r="J1450" s="394"/>
    </row>
    <row r="1451" spans="1:10" s="395" customFormat="1" ht="13.5" customHeight="1">
      <c r="A1451" s="396"/>
      <c r="B1451" s="396"/>
      <c r="C1451" s="378"/>
      <c r="D1451" s="378"/>
      <c r="E1451" s="394"/>
      <c r="F1451" s="394"/>
      <c r="G1451" s="394"/>
      <c r="H1451" s="394"/>
      <c r="I1451" s="394"/>
      <c r="J1451" s="394"/>
    </row>
    <row r="1452" spans="1:10" s="395" customFormat="1" ht="13.5" customHeight="1">
      <c r="A1452" s="396"/>
      <c r="B1452" s="396"/>
      <c r="C1452" s="378"/>
      <c r="D1452" s="378"/>
      <c r="E1452" s="394"/>
      <c r="F1452" s="394"/>
      <c r="G1452" s="394"/>
      <c r="H1452" s="394"/>
      <c r="I1452" s="394"/>
      <c r="J1452" s="394"/>
    </row>
    <row r="1453" spans="1:10" s="395" customFormat="1" ht="13.5" customHeight="1">
      <c r="A1453" s="396"/>
      <c r="B1453" s="396"/>
      <c r="C1453" s="378"/>
      <c r="D1453" s="378"/>
      <c r="E1453" s="394"/>
      <c r="F1453" s="394"/>
      <c r="G1453" s="394"/>
      <c r="H1453" s="394"/>
      <c r="I1453" s="394"/>
      <c r="J1453" s="394"/>
    </row>
    <row r="1454" spans="1:10" s="395" customFormat="1" ht="13.5" customHeight="1">
      <c r="A1454" s="396"/>
      <c r="B1454" s="396"/>
      <c r="C1454" s="378"/>
      <c r="D1454" s="378"/>
      <c r="E1454" s="394"/>
      <c r="F1454" s="394"/>
      <c r="G1454" s="394"/>
      <c r="H1454" s="394"/>
      <c r="I1454" s="394"/>
      <c r="J1454" s="394"/>
    </row>
    <row r="1455" spans="1:10" s="395" customFormat="1" ht="13.5" customHeight="1">
      <c r="A1455" s="396"/>
      <c r="B1455" s="396"/>
      <c r="C1455" s="378"/>
      <c r="D1455" s="378"/>
      <c r="E1455" s="394"/>
      <c r="F1455" s="394"/>
      <c r="G1455" s="394"/>
      <c r="H1455" s="394"/>
      <c r="I1455" s="394"/>
      <c r="J1455" s="394"/>
    </row>
    <row r="1456" spans="1:10" s="395" customFormat="1" ht="13.5" customHeight="1">
      <c r="A1456" s="396"/>
      <c r="B1456" s="396"/>
      <c r="C1456" s="378"/>
      <c r="D1456" s="378"/>
      <c r="E1456" s="394"/>
      <c r="F1456" s="394"/>
      <c r="G1456" s="394"/>
      <c r="H1456" s="394"/>
      <c r="I1456" s="394"/>
      <c r="J1456" s="394"/>
    </row>
    <row r="1457" spans="1:10" s="395" customFormat="1" ht="13.5" customHeight="1">
      <c r="A1457" s="396"/>
      <c r="B1457" s="396"/>
      <c r="C1457" s="378"/>
      <c r="D1457" s="378"/>
      <c r="E1457" s="394"/>
      <c r="F1457" s="394"/>
      <c r="G1457" s="394"/>
      <c r="H1457" s="394"/>
      <c r="I1457" s="394"/>
      <c r="J1457" s="394"/>
    </row>
    <row r="1458" spans="1:10" s="395" customFormat="1" ht="13.5" customHeight="1">
      <c r="A1458" s="396"/>
      <c r="B1458" s="396"/>
      <c r="C1458" s="378"/>
      <c r="D1458" s="378"/>
      <c r="E1458" s="394"/>
      <c r="F1458" s="394"/>
      <c r="G1458" s="394"/>
      <c r="H1458" s="394"/>
      <c r="I1458" s="394"/>
      <c r="J1458" s="394"/>
    </row>
    <row r="1459" spans="1:10" s="395" customFormat="1" ht="13.5" customHeight="1">
      <c r="A1459" s="396"/>
      <c r="B1459" s="396"/>
      <c r="C1459" s="378"/>
      <c r="D1459" s="378"/>
      <c r="E1459" s="394"/>
      <c r="F1459" s="394"/>
      <c r="G1459" s="394"/>
      <c r="H1459" s="394"/>
      <c r="I1459" s="394"/>
      <c r="J1459" s="394"/>
    </row>
    <row r="1460" spans="1:10" s="395" customFormat="1" ht="13.5" customHeight="1">
      <c r="A1460" s="396"/>
      <c r="B1460" s="396"/>
      <c r="C1460" s="378"/>
      <c r="D1460" s="378"/>
      <c r="E1460" s="394"/>
      <c r="F1460" s="394"/>
      <c r="G1460" s="394"/>
      <c r="H1460" s="394"/>
      <c r="I1460" s="394"/>
      <c r="J1460" s="394"/>
    </row>
    <row r="1461" spans="1:10" s="395" customFormat="1" ht="13.5" customHeight="1">
      <c r="A1461" s="396"/>
      <c r="B1461" s="396"/>
      <c r="C1461" s="378"/>
      <c r="D1461" s="378"/>
      <c r="E1461" s="394"/>
      <c r="F1461" s="394"/>
      <c r="G1461" s="394"/>
      <c r="H1461" s="394"/>
      <c r="I1461" s="394"/>
      <c r="J1461" s="394"/>
    </row>
    <row r="1462" spans="1:10" s="395" customFormat="1" ht="13.5" customHeight="1">
      <c r="A1462" s="396"/>
      <c r="B1462" s="396"/>
      <c r="C1462" s="378"/>
      <c r="D1462" s="378"/>
      <c r="E1462" s="394"/>
      <c r="F1462" s="394"/>
      <c r="G1462" s="394"/>
      <c r="H1462" s="394"/>
      <c r="I1462" s="394"/>
      <c r="J1462" s="394"/>
    </row>
    <row r="1463" spans="1:10" s="395" customFormat="1" ht="13.5" customHeight="1">
      <c r="A1463" s="396"/>
      <c r="B1463" s="396"/>
      <c r="C1463" s="378"/>
      <c r="D1463" s="378"/>
      <c r="E1463" s="394"/>
      <c r="F1463" s="394"/>
      <c r="G1463" s="394"/>
      <c r="H1463" s="394"/>
      <c r="I1463" s="394"/>
      <c r="J1463" s="394"/>
    </row>
    <row r="1464" spans="1:10" s="395" customFormat="1" ht="13.5" customHeight="1">
      <c r="A1464" s="396"/>
      <c r="B1464" s="396"/>
      <c r="C1464" s="378"/>
      <c r="D1464" s="378"/>
      <c r="E1464" s="394"/>
      <c r="F1464" s="394"/>
      <c r="G1464" s="394"/>
      <c r="H1464" s="394"/>
      <c r="I1464" s="394"/>
      <c r="J1464" s="394"/>
    </row>
    <row r="1465" spans="1:10" s="395" customFormat="1" ht="13.5" customHeight="1">
      <c r="A1465" s="396"/>
      <c r="B1465" s="396"/>
      <c r="C1465" s="378"/>
      <c r="D1465" s="378"/>
      <c r="E1465" s="394"/>
      <c r="F1465" s="394"/>
      <c r="G1465" s="394"/>
      <c r="H1465" s="394"/>
      <c r="I1465" s="394"/>
      <c r="J1465" s="394"/>
    </row>
    <row r="1466" spans="1:10" s="395" customFormat="1" ht="13.5" customHeight="1">
      <c r="A1466" s="396"/>
      <c r="B1466" s="396"/>
      <c r="C1466" s="378"/>
      <c r="D1466" s="378"/>
      <c r="E1466" s="394"/>
      <c r="F1466" s="394"/>
      <c r="G1466" s="394"/>
      <c r="H1466" s="394"/>
      <c r="I1466" s="394"/>
      <c r="J1466" s="394"/>
    </row>
    <row r="1467" spans="1:10" s="395" customFormat="1" ht="13.5" customHeight="1">
      <c r="A1467" s="396"/>
      <c r="B1467" s="396"/>
      <c r="C1467" s="378"/>
      <c r="D1467" s="378"/>
      <c r="E1467" s="394"/>
      <c r="F1467" s="394"/>
      <c r="G1467" s="394"/>
      <c r="H1467" s="394"/>
      <c r="I1467" s="394"/>
      <c r="J1467" s="394"/>
    </row>
    <row r="1468" spans="1:10" s="395" customFormat="1" ht="13.5" customHeight="1">
      <c r="A1468" s="396"/>
      <c r="B1468" s="396"/>
      <c r="C1468" s="378"/>
      <c r="D1468" s="378"/>
      <c r="E1468" s="394"/>
      <c r="F1468" s="394"/>
      <c r="G1468" s="394"/>
      <c r="H1468" s="394"/>
      <c r="I1468" s="394"/>
      <c r="J1468" s="394"/>
    </row>
    <row r="1469" spans="1:10" s="395" customFormat="1" ht="13.5" customHeight="1">
      <c r="A1469" s="396"/>
      <c r="B1469" s="396"/>
      <c r="C1469" s="378"/>
      <c r="D1469" s="378"/>
      <c r="E1469" s="394"/>
      <c r="F1469" s="394"/>
      <c r="G1469" s="394"/>
      <c r="H1469" s="394"/>
      <c r="I1469" s="394"/>
      <c r="J1469" s="394"/>
    </row>
    <row r="1470" spans="1:10" s="395" customFormat="1" ht="13.5" customHeight="1">
      <c r="A1470" s="396"/>
      <c r="B1470" s="396"/>
      <c r="C1470" s="378"/>
      <c r="D1470" s="378"/>
      <c r="E1470" s="394"/>
      <c r="F1470" s="394"/>
      <c r="G1470" s="394"/>
      <c r="H1470" s="394"/>
      <c r="I1470" s="394"/>
      <c r="J1470" s="394"/>
    </row>
    <row r="1471" spans="1:10" s="395" customFormat="1" ht="13.5" customHeight="1">
      <c r="A1471" s="396"/>
      <c r="B1471" s="396"/>
      <c r="C1471" s="378"/>
      <c r="D1471" s="378"/>
      <c r="E1471" s="394"/>
      <c r="F1471" s="394"/>
      <c r="G1471" s="394"/>
      <c r="H1471" s="394"/>
      <c r="I1471" s="394"/>
      <c r="J1471" s="394"/>
    </row>
    <row r="1472" spans="1:10" s="395" customFormat="1" ht="13.5" customHeight="1">
      <c r="A1472" s="396"/>
      <c r="B1472" s="396"/>
      <c r="C1472" s="378"/>
      <c r="D1472" s="378"/>
      <c r="E1472" s="394"/>
      <c r="F1472" s="394"/>
      <c r="G1472" s="394"/>
      <c r="H1472" s="394"/>
      <c r="I1472" s="394"/>
      <c r="J1472" s="394"/>
    </row>
    <row r="1473" spans="1:10" s="395" customFormat="1" ht="13.5" customHeight="1">
      <c r="A1473" s="396"/>
      <c r="B1473" s="396"/>
      <c r="C1473" s="378"/>
      <c r="D1473" s="378"/>
      <c r="E1473" s="394"/>
      <c r="F1473" s="394"/>
      <c r="G1473" s="394"/>
      <c r="H1473" s="394"/>
      <c r="I1473" s="394"/>
      <c r="J1473" s="394"/>
    </row>
    <row r="1474" spans="1:10" s="395" customFormat="1" ht="13.5" customHeight="1">
      <c r="A1474" s="396"/>
      <c r="B1474" s="396"/>
      <c r="C1474" s="378"/>
      <c r="D1474" s="378"/>
      <c r="E1474" s="394"/>
      <c r="F1474" s="394"/>
      <c r="G1474" s="394"/>
      <c r="H1474" s="394"/>
      <c r="I1474" s="394"/>
      <c r="J1474" s="394"/>
    </row>
    <row r="1475" spans="1:10" s="395" customFormat="1" ht="13.5" customHeight="1">
      <c r="A1475" s="396"/>
      <c r="B1475" s="396"/>
      <c r="C1475" s="378"/>
      <c r="D1475" s="378"/>
      <c r="E1475" s="394"/>
      <c r="F1475" s="394"/>
      <c r="G1475" s="394"/>
      <c r="H1475" s="394"/>
      <c r="I1475" s="394"/>
      <c r="J1475" s="394"/>
    </row>
    <row r="1476" spans="1:10" s="395" customFormat="1" ht="13.5" customHeight="1">
      <c r="A1476" s="396"/>
      <c r="B1476" s="396"/>
      <c r="C1476" s="378"/>
      <c r="D1476" s="378"/>
      <c r="E1476" s="394"/>
      <c r="F1476" s="394"/>
      <c r="G1476" s="394"/>
      <c r="H1476" s="394"/>
      <c r="I1476" s="394"/>
      <c r="J1476" s="394"/>
    </row>
    <row r="1477" spans="1:10" s="395" customFormat="1" ht="13.5" customHeight="1">
      <c r="A1477" s="396"/>
      <c r="B1477" s="396"/>
      <c r="C1477" s="378"/>
      <c r="D1477" s="378"/>
      <c r="E1477" s="394"/>
      <c r="F1477" s="394"/>
      <c r="G1477" s="394"/>
      <c r="H1477" s="394"/>
      <c r="I1477" s="394"/>
      <c r="J1477" s="394"/>
    </row>
    <row r="1478" spans="1:10" s="395" customFormat="1" ht="13.5" customHeight="1">
      <c r="A1478" s="396"/>
      <c r="B1478" s="396"/>
      <c r="C1478" s="378"/>
      <c r="D1478" s="378"/>
      <c r="E1478" s="394"/>
      <c r="F1478" s="394"/>
      <c r="G1478" s="394"/>
      <c r="H1478" s="394"/>
      <c r="I1478" s="394"/>
      <c r="J1478" s="394"/>
    </row>
    <row r="1479" spans="1:10" s="395" customFormat="1" ht="13.5" customHeight="1">
      <c r="A1479" s="396"/>
      <c r="B1479" s="396"/>
      <c r="C1479" s="378"/>
      <c r="D1479" s="378"/>
      <c r="E1479" s="394"/>
      <c r="F1479" s="394"/>
      <c r="G1479" s="394"/>
      <c r="H1479" s="394"/>
      <c r="I1479" s="394"/>
      <c r="J1479" s="394"/>
    </row>
    <row r="1480" spans="1:10" s="395" customFormat="1" ht="13.5" customHeight="1">
      <c r="A1480" s="396"/>
      <c r="B1480" s="396"/>
      <c r="C1480" s="378"/>
      <c r="D1480" s="378"/>
      <c r="E1480" s="394"/>
      <c r="F1480" s="394"/>
      <c r="G1480" s="394"/>
      <c r="H1480" s="394"/>
      <c r="I1480" s="394"/>
      <c r="J1480" s="394"/>
    </row>
    <row r="1481" spans="1:10" s="395" customFormat="1" ht="13.5" customHeight="1">
      <c r="A1481" s="396"/>
      <c r="B1481" s="396"/>
      <c r="C1481" s="378"/>
      <c r="D1481" s="378"/>
      <c r="E1481" s="394"/>
      <c r="F1481" s="394"/>
      <c r="G1481" s="394"/>
      <c r="H1481" s="394"/>
      <c r="I1481" s="394"/>
      <c r="J1481" s="394"/>
    </row>
    <row r="1482" spans="1:10" s="395" customFormat="1" ht="13.5" customHeight="1">
      <c r="A1482" s="396"/>
      <c r="B1482" s="396"/>
      <c r="C1482" s="378"/>
      <c r="D1482" s="378"/>
      <c r="E1482" s="394"/>
      <c r="F1482" s="394"/>
      <c r="G1482" s="394"/>
      <c r="H1482" s="394"/>
      <c r="I1482" s="394"/>
      <c r="J1482" s="394"/>
    </row>
    <row r="1483" spans="1:10" s="395" customFormat="1" ht="13.5" customHeight="1">
      <c r="A1483" s="396"/>
      <c r="B1483" s="396"/>
      <c r="C1483" s="378"/>
      <c r="D1483" s="378"/>
      <c r="E1483" s="394"/>
      <c r="F1483" s="394"/>
      <c r="G1483" s="394"/>
      <c r="H1483" s="394"/>
      <c r="I1483" s="394"/>
      <c r="J1483" s="394"/>
    </row>
    <row r="1484" spans="1:10" s="395" customFormat="1" ht="13.5" customHeight="1">
      <c r="A1484" s="396"/>
      <c r="B1484" s="396"/>
      <c r="C1484" s="378"/>
      <c r="D1484" s="378"/>
      <c r="E1484" s="394"/>
      <c r="F1484" s="394"/>
      <c r="G1484" s="394"/>
      <c r="H1484" s="394"/>
      <c r="I1484" s="394"/>
      <c r="J1484" s="394"/>
    </row>
    <row r="1485" spans="1:10" s="395" customFormat="1" ht="13.5" customHeight="1">
      <c r="A1485" s="396"/>
      <c r="B1485" s="396"/>
      <c r="C1485" s="378"/>
      <c r="D1485" s="378"/>
      <c r="E1485" s="394"/>
      <c r="F1485" s="394"/>
      <c r="G1485" s="394"/>
      <c r="H1485" s="394"/>
      <c r="I1485" s="394"/>
      <c r="J1485" s="394"/>
    </row>
    <row r="1486" spans="1:10" s="395" customFormat="1" ht="13.5" customHeight="1">
      <c r="A1486" s="396"/>
      <c r="B1486" s="396"/>
      <c r="C1486" s="378"/>
      <c r="D1486" s="378"/>
      <c r="E1486" s="394"/>
      <c r="F1486" s="394"/>
      <c r="G1486" s="394"/>
      <c r="H1486" s="394"/>
      <c r="I1486" s="394"/>
      <c r="J1486" s="394"/>
    </row>
    <row r="1487" spans="1:10" s="395" customFormat="1" ht="13.5" customHeight="1">
      <c r="A1487" s="396"/>
      <c r="B1487" s="396"/>
      <c r="C1487" s="378"/>
      <c r="D1487" s="378"/>
      <c r="E1487" s="394"/>
      <c r="F1487" s="394"/>
      <c r="G1487" s="394"/>
      <c r="H1487" s="394"/>
      <c r="I1487" s="394"/>
      <c r="J1487" s="394"/>
    </row>
    <row r="1488" spans="1:10" s="395" customFormat="1" ht="13.5" customHeight="1">
      <c r="A1488" s="396"/>
      <c r="B1488" s="396"/>
      <c r="C1488" s="378"/>
      <c r="D1488" s="378"/>
      <c r="E1488" s="394"/>
      <c r="F1488" s="394"/>
      <c r="G1488" s="394"/>
      <c r="H1488" s="394"/>
      <c r="I1488" s="394"/>
      <c r="J1488" s="394"/>
    </row>
    <row r="1489" spans="1:10" s="395" customFormat="1" ht="13.5" customHeight="1">
      <c r="A1489" s="396"/>
      <c r="B1489" s="396"/>
      <c r="C1489" s="378"/>
      <c r="D1489" s="378"/>
      <c r="E1489" s="394"/>
      <c r="F1489" s="394"/>
      <c r="G1489" s="394"/>
      <c r="H1489" s="394"/>
      <c r="I1489" s="394"/>
      <c r="J1489" s="394"/>
    </row>
    <row r="1490" spans="1:10" s="395" customFormat="1" ht="13.5" customHeight="1">
      <c r="A1490" s="396"/>
      <c r="B1490" s="396"/>
      <c r="C1490" s="378"/>
      <c r="D1490" s="378"/>
      <c r="E1490" s="394"/>
      <c r="F1490" s="394"/>
      <c r="G1490" s="394"/>
      <c r="H1490" s="394"/>
      <c r="I1490" s="394"/>
      <c r="J1490" s="394"/>
    </row>
    <row r="1491" spans="1:10" s="395" customFormat="1" ht="13.5" customHeight="1">
      <c r="A1491" s="396"/>
      <c r="B1491" s="396"/>
      <c r="C1491" s="378"/>
      <c r="D1491" s="378"/>
      <c r="E1491" s="394"/>
      <c r="F1491" s="394"/>
      <c r="G1491" s="394"/>
      <c r="H1491" s="394"/>
      <c r="I1491" s="394"/>
      <c r="J1491" s="394"/>
    </row>
    <row r="1492" spans="1:10" s="395" customFormat="1" ht="13.5" customHeight="1">
      <c r="A1492" s="396"/>
      <c r="B1492" s="396"/>
      <c r="C1492" s="378"/>
      <c r="D1492" s="378"/>
      <c r="E1492" s="394"/>
      <c r="F1492" s="394"/>
      <c r="G1492" s="394"/>
      <c r="H1492" s="394"/>
      <c r="I1492" s="394"/>
      <c r="J1492" s="394"/>
    </row>
    <row r="1493" spans="1:10" s="395" customFormat="1" ht="13.5" customHeight="1">
      <c r="A1493" s="396"/>
      <c r="B1493" s="396"/>
      <c r="C1493" s="378"/>
      <c r="D1493" s="378"/>
      <c r="E1493" s="394"/>
      <c r="F1493" s="394"/>
      <c r="G1493" s="394"/>
      <c r="H1493" s="394"/>
      <c r="I1493" s="394"/>
      <c r="J1493" s="394"/>
    </row>
    <row r="1494" spans="1:10" s="395" customFormat="1" ht="13.5" customHeight="1">
      <c r="A1494" s="396"/>
      <c r="B1494" s="396"/>
      <c r="C1494" s="378"/>
      <c r="D1494" s="378"/>
      <c r="E1494" s="394"/>
      <c r="F1494" s="394"/>
      <c r="G1494" s="394"/>
      <c r="H1494" s="394"/>
      <c r="I1494" s="394"/>
      <c r="J1494" s="394"/>
    </row>
    <row r="1495" spans="1:10" s="395" customFormat="1" ht="13.5" customHeight="1">
      <c r="A1495" s="396"/>
      <c r="B1495" s="396"/>
      <c r="C1495" s="378"/>
      <c r="D1495" s="378"/>
      <c r="E1495" s="394"/>
      <c r="F1495" s="394"/>
      <c r="G1495" s="394"/>
      <c r="H1495" s="394"/>
      <c r="I1495" s="394"/>
      <c r="J1495" s="394"/>
    </row>
    <row r="1496" spans="1:10" s="395" customFormat="1" ht="13.5" customHeight="1">
      <c r="A1496" s="396"/>
      <c r="B1496" s="396"/>
      <c r="C1496" s="378"/>
      <c r="D1496" s="378"/>
      <c r="E1496" s="394"/>
      <c r="F1496" s="394"/>
      <c r="G1496" s="394"/>
      <c r="H1496" s="394"/>
      <c r="I1496" s="394"/>
      <c r="J1496" s="394"/>
    </row>
    <row r="1497" spans="1:10" s="395" customFormat="1" ht="13.5" customHeight="1">
      <c r="A1497" s="396"/>
      <c r="B1497" s="396"/>
      <c r="C1497" s="378"/>
      <c r="D1497" s="378"/>
      <c r="E1497" s="394"/>
      <c r="F1497" s="394"/>
      <c r="G1497" s="394"/>
      <c r="H1497" s="394"/>
      <c r="I1497" s="394"/>
      <c r="J1497" s="394"/>
    </row>
    <row r="1498" spans="1:10" s="395" customFormat="1" ht="13.5" customHeight="1">
      <c r="A1498" s="396"/>
      <c r="B1498" s="396"/>
      <c r="C1498" s="378"/>
      <c r="D1498" s="378"/>
      <c r="E1498" s="394"/>
      <c r="F1498" s="394"/>
      <c r="G1498" s="394"/>
      <c r="H1498" s="394"/>
      <c r="I1498" s="394"/>
      <c r="J1498" s="394"/>
    </row>
    <row r="1499" spans="1:10" s="395" customFormat="1" ht="13.5" customHeight="1">
      <c r="A1499" s="396"/>
      <c r="B1499" s="396"/>
      <c r="C1499" s="378"/>
      <c r="D1499" s="378"/>
      <c r="E1499" s="394"/>
      <c r="F1499" s="394"/>
      <c r="G1499" s="394"/>
      <c r="H1499" s="394"/>
      <c r="I1499" s="394"/>
      <c r="J1499" s="394"/>
    </row>
    <row r="1500" spans="1:10" s="395" customFormat="1" ht="13.5" customHeight="1">
      <c r="A1500" s="396"/>
      <c r="B1500" s="396"/>
      <c r="C1500" s="378"/>
      <c r="D1500" s="378"/>
      <c r="E1500" s="394"/>
      <c r="F1500" s="394"/>
      <c r="G1500" s="394"/>
      <c r="H1500" s="394"/>
      <c r="I1500" s="394"/>
      <c r="J1500" s="394"/>
    </row>
    <row r="1501" spans="1:10" s="395" customFormat="1" ht="13.5" customHeight="1">
      <c r="A1501" s="396"/>
      <c r="B1501" s="396"/>
      <c r="C1501" s="378"/>
      <c r="D1501" s="378"/>
      <c r="E1501" s="394"/>
      <c r="F1501" s="394"/>
      <c r="G1501" s="394"/>
      <c r="H1501" s="394"/>
      <c r="I1501" s="394"/>
      <c r="J1501" s="394"/>
    </row>
    <row r="1502" spans="1:10" s="395" customFormat="1" ht="13.5" customHeight="1">
      <c r="A1502" s="396"/>
      <c r="B1502" s="396"/>
      <c r="C1502" s="378"/>
      <c r="D1502" s="378"/>
      <c r="E1502" s="394"/>
      <c r="F1502" s="394"/>
      <c r="G1502" s="394"/>
      <c r="H1502" s="394"/>
      <c r="I1502" s="394"/>
      <c r="J1502" s="394"/>
    </row>
    <row r="1503" spans="1:10" s="395" customFormat="1" ht="13.5" customHeight="1">
      <c r="A1503" s="396"/>
      <c r="B1503" s="396"/>
      <c r="C1503" s="378"/>
      <c r="D1503" s="378"/>
      <c r="E1503" s="394"/>
      <c r="F1503" s="394"/>
      <c r="G1503" s="394"/>
      <c r="H1503" s="394"/>
      <c r="I1503" s="394"/>
      <c r="J1503" s="394"/>
    </row>
    <row r="1504" spans="1:10" s="395" customFormat="1" ht="13.5" customHeight="1">
      <c r="A1504" s="396"/>
      <c r="B1504" s="396"/>
      <c r="C1504" s="378"/>
      <c r="D1504" s="378"/>
      <c r="E1504" s="394"/>
      <c r="F1504" s="394"/>
      <c r="G1504" s="394"/>
      <c r="H1504" s="394"/>
      <c r="I1504" s="394"/>
      <c r="J1504" s="394"/>
    </row>
    <row r="1505" spans="1:10" s="395" customFormat="1" ht="13.5" customHeight="1">
      <c r="A1505" s="396"/>
      <c r="B1505" s="396"/>
      <c r="C1505" s="378"/>
      <c r="D1505" s="378"/>
      <c r="E1505" s="394"/>
      <c r="F1505" s="394"/>
      <c r="G1505" s="394"/>
      <c r="H1505" s="394"/>
      <c r="I1505" s="394"/>
      <c r="J1505" s="394"/>
    </row>
    <row r="1506" spans="1:10" s="395" customFormat="1" ht="13.5" customHeight="1">
      <c r="A1506" s="396"/>
      <c r="B1506" s="396"/>
      <c r="C1506" s="378"/>
      <c r="D1506" s="378"/>
      <c r="E1506" s="394"/>
      <c r="F1506" s="394"/>
      <c r="G1506" s="394"/>
      <c r="H1506" s="394"/>
      <c r="I1506" s="394"/>
      <c r="J1506" s="394"/>
    </row>
    <row r="1507" spans="1:10" s="395" customFormat="1" ht="13.5" customHeight="1">
      <c r="A1507" s="396"/>
      <c r="B1507" s="396"/>
      <c r="C1507" s="378"/>
      <c r="D1507" s="378"/>
      <c r="E1507" s="394"/>
      <c r="F1507" s="394"/>
      <c r="G1507" s="394"/>
      <c r="H1507" s="394"/>
      <c r="I1507" s="394"/>
      <c r="J1507" s="394"/>
    </row>
    <row r="1508" spans="1:10" s="395" customFormat="1" ht="13.5" customHeight="1">
      <c r="A1508" s="396"/>
      <c r="B1508" s="396"/>
      <c r="C1508" s="378"/>
      <c r="D1508" s="378"/>
      <c r="E1508" s="394"/>
      <c r="F1508" s="394"/>
      <c r="G1508" s="394"/>
      <c r="H1508" s="394"/>
      <c r="I1508" s="394"/>
      <c r="J1508" s="394"/>
    </row>
    <row r="1509" spans="1:10" s="395" customFormat="1" ht="13.5" customHeight="1">
      <c r="A1509" s="396"/>
      <c r="B1509" s="396"/>
      <c r="C1509" s="378"/>
      <c r="D1509" s="378"/>
      <c r="E1509" s="394"/>
      <c r="F1509" s="394"/>
      <c r="G1509" s="394"/>
      <c r="H1509" s="394"/>
      <c r="I1509" s="394"/>
      <c r="J1509" s="394"/>
    </row>
    <row r="1510" spans="1:10" s="395" customFormat="1" ht="13.5" customHeight="1">
      <c r="A1510" s="396"/>
      <c r="B1510" s="396"/>
      <c r="C1510" s="378"/>
      <c r="D1510" s="378"/>
      <c r="E1510" s="394"/>
      <c r="F1510" s="394"/>
      <c r="G1510" s="394"/>
      <c r="H1510" s="394"/>
      <c r="I1510" s="394"/>
      <c r="J1510" s="394"/>
    </row>
    <row r="1511" spans="1:10" s="395" customFormat="1" ht="13.5" customHeight="1">
      <c r="A1511" s="396"/>
      <c r="B1511" s="396"/>
      <c r="C1511" s="378"/>
      <c r="D1511" s="378"/>
      <c r="E1511" s="394"/>
      <c r="F1511" s="394"/>
      <c r="G1511" s="394"/>
      <c r="H1511" s="394"/>
      <c r="I1511" s="394"/>
      <c r="J1511" s="394"/>
    </row>
    <row r="1512" spans="1:10" s="395" customFormat="1" ht="13.5" customHeight="1">
      <c r="A1512" s="396"/>
      <c r="B1512" s="396"/>
      <c r="C1512" s="378"/>
      <c r="D1512" s="378"/>
      <c r="E1512" s="394"/>
      <c r="F1512" s="394"/>
      <c r="G1512" s="394"/>
      <c r="H1512" s="394"/>
      <c r="I1512" s="394"/>
      <c r="J1512" s="394"/>
    </row>
    <row r="1513" spans="1:10" s="395" customFormat="1" ht="13.5" customHeight="1">
      <c r="A1513" s="396"/>
      <c r="B1513" s="396"/>
      <c r="C1513" s="378"/>
      <c r="D1513" s="378"/>
      <c r="E1513" s="394"/>
      <c r="F1513" s="394"/>
      <c r="G1513" s="394"/>
      <c r="H1513" s="394"/>
      <c r="I1513" s="394"/>
      <c r="J1513" s="394"/>
    </row>
    <row r="1514" spans="1:10" s="395" customFormat="1" ht="13.5" customHeight="1">
      <c r="A1514" s="396"/>
      <c r="B1514" s="396"/>
      <c r="C1514" s="378"/>
      <c r="D1514" s="378"/>
      <c r="E1514" s="394"/>
      <c r="F1514" s="394"/>
      <c r="G1514" s="394"/>
      <c r="H1514" s="394"/>
      <c r="I1514" s="394"/>
      <c r="J1514" s="394"/>
    </row>
    <row r="1515" spans="1:10" s="395" customFormat="1" ht="13.5" customHeight="1">
      <c r="A1515" s="396"/>
      <c r="B1515" s="396"/>
      <c r="C1515" s="378"/>
      <c r="D1515" s="378"/>
      <c r="E1515" s="394"/>
      <c r="F1515" s="394"/>
      <c r="G1515" s="394"/>
      <c r="H1515" s="394"/>
      <c r="I1515" s="394"/>
      <c r="J1515" s="394"/>
    </row>
    <row r="1516" spans="1:10" s="395" customFormat="1" ht="13.5" customHeight="1">
      <c r="A1516" s="396"/>
      <c r="B1516" s="396"/>
      <c r="C1516" s="378"/>
      <c r="D1516" s="378"/>
      <c r="E1516" s="394"/>
      <c r="F1516" s="394"/>
      <c r="G1516" s="394"/>
      <c r="H1516" s="394"/>
      <c r="I1516" s="394"/>
      <c r="J1516" s="394"/>
    </row>
    <row r="1517" spans="1:10" s="395" customFormat="1" ht="13.5" customHeight="1">
      <c r="A1517" s="396"/>
      <c r="B1517" s="396"/>
      <c r="C1517" s="378"/>
      <c r="D1517" s="378"/>
      <c r="E1517" s="394"/>
      <c r="F1517" s="394"/>
      <c r="G1517" s="394"/>
      <c r="H1517" s="394"/>
      <c r="I1517" s="394"/>
      <c r="J1517" s="394"/>
    </row>
    <row r="1518" spans="1:10" s="395" customFormat="1" ht="13.5" customHeight="1">
      <c r="A1518" s="396"/>
      <c r="B1518" s="396"/>
      <c r="C1518" s="378"/>
      <c r="D1518" s="378"/>
      <c r="E1518" s="394"/>
      <c r="F1518" s="394"/>
      <c r="G1518" s="394"/>
      <c r="H1518" s="394"/>
      <c r="I1518" s="394"/>
      <c r="J1518" s="394"/>
    </row>
    <row r="1519" spans="1:10" s="395" customFormat="1" ht="13.5" customHeight="1">
      <c r="A1519" s="396"/>
      <c r="B1519" s="396"/>
      <c r="C1519" s="378"/>
      <c r="D1519" s="378"/>
      <c r="E1519" s="394"/>
      <c r="F1519" s="394"/>
      <c r="G1519" s="394"/>
      <c r="H1519" s="394"/>
      <c r="I1519" s="394"/>
      <c r="J1519" s="394"/>
    </row>
    <row r="1520" spans="1:10" s="395" customFormat="1" ht="13.5" customHeight="1">
      <c r="A1520" s="396"/>
      <c r="B1520" s="396"/>
      <c r="C1520" s="378"/>
      <c r="D1520" s="378"/>
      <c r="E1520" s="394"/>
      <c r="F1520" s="394"/>
      <c r="G1520" s="394"/>
      <c r="H1520" s="394"/>
      <c r="I1520" s="394"/>
      <c r="J1520" s="394"/>
    </row>
    <row r="1521" spans="1:10" s="395" customFormat="1" ht="13.5" customHeight="1">
      <c r="A1521" s="396"/>
      <c r="B1521" s="396"/>
      <c r="C1521" s="378"/>
      <c r="D1521" s="378"/>
      <c r="E1521" s="394"/>
      <c r="F1521" s="394"/>
      <c r="G1521" s="394"/>
      <c r="H1521" s="394"/>
      <c r="I1521" s="394"/>
      <c r="J1521" s="394"/>
    </row>
    <row r="1522" spans="1:10" s="395" customFormat="1" ht="13.5" customHeight="1">
      <c r="A1522" s="396"/>
      <c r="B1522" s="396"/>
      <c r="C1522" s="378"/>
      <c r="D1522" s="378"/>
      <c r="E1522" s="394"/>
      <c r="F1522" s="394"/>
      <c r="G1522" s="394"/>
      <c r="H1522" s="394"/>
      <c r="I1522" s="394"/>
      <c r="J1522" s="394"/>
    </row>
    <row r="1523" spans="1:10" s="395" customFormat="1" ht="13.5" customHeight="1">
      <c r="A1523" s="396"/>
      <c r="B1523" s="396"/>
      <c r="C1523" s="378"/>
      <c r="D1523" s="378"/>
      <c r="E1523" s="394"/>
      <c r="F1523" s="394"/>
      <c r="G1523" s="394"/>
      <c r="H1523" s="394"/>
      <c r="I1523" s="394"/>
      <c r="J1523" s="394"/>
    </row>
    <row r="1524" spans="1:10" s="395" customFormat="1" ht="13.5" customHeight="1">
      <c r="A1524" s="396"/>
      <c r="B1524" s="396"/>
      <c r="C1524" s="378"/>
      <c r="D1524" s="378"/>
      <c r="E1524" s="394"/>
      <c r="F1524" s="394"/>
      <c r="G1524" s="394"/>
      <c r="H1524" s="394"/>
      <c r="I1524" s="394"/>
      <c r="J1524" s="394"/>
    </row>
    <row r="1525" spans="1:10" s="395" customFormat="1" ht="13.5" customHeight="1">
      <c r="A1525" s="396"/>
      <c r="B1525" s="396"/>
      <c r="C1525" s="378"/>
      <c r="D1525" s="378"/>
      <c r="E1525" s="394"/>
      <c r="F1525" s="394"/>
      <c r="G1525" s="394"/>
      <c r="H1525" s="394"/>
      <c r="I1525" s="394"/>
      <c r="J1525" s="394"/>
    </row>
    <row r="1526" spans="1:10" s="395" customFormat="1" ht="13.5" customHeight="1">
      <c r="A1526" s="396"/>
      <c r="B1526" s="396"/>
      <c r="C1526" s="378"/>
      <c r="D1526" s="378"/>
      <c r="E1526" s="394"/>
      <c r="F1526" s="394"/>
      <c r="G1526" s="394"/>
      <c r="H1526" s="394"/>
      <c r="I1526" s="394"/>
      <c r="J1526" s="394"/>
    </row>
    <row r="1527" spans="1:10" s="395" customFormat="1" ht="13.5" customHeight="1">
      <c r="A1527" s="396"/>
      <c r="B1527" s="396"/>
      <c r="C1527" s="378"/>
      <c r="D1527" s="378"/>
      <c r="E1527" s="394"/>
      <c r="F1527" s="394"/>
      <c r="G1527" s="394"/>
      <c r="H1527" s="394"/>
      <c r="I1527" s="394"/>
      <c r="J1527" s="394"/>
    </row>
    <row r="1528" spans="1:10" s="395" customFormat="1" ht="13.5" customHeight="1">
      <c r="A1528" s="396"/>
      <c r="B1528" s="396"/>
      <c r="C1528" s="378"/>
      <c r="D1528" s="378"/>
      <c r="E1528" s="394"/>
      <c r="F1528" s="394"/>
      <c r="G1528" s="394"/>
      <c r="H1528" s="394"/>
      <c r="I1528" s="394"/>
      <c r="J1528" s="394"/>
    </row>
    <row r="1529" spans="1:10" s="395" customFormat="1" ht="13.5" customHeight="1">
      <c r="A1529" s="396"/>
      <c r="B1529" s="396"/>
      <c r="C1529" s="378"/>
      <c r="D1529" s="378"/>
      <c r="E1529" s="394"/>
      <c r="F1529" s="394"/>
      <c r="G1529" s="394"/>
      <c r="H1529" s="394"/>
      <c r="I1529" s="394"/>
      <c r="J1529" s="394"/>
    </row>
    <row r="1530" spans="1:10" s="395" customFormat="1" ht="13.5" customHeight="1">
      <c r="A1530" s="396"/>
      <c r="B1530" s="396"/>
      <c r="C1530" s="378"/>
      <c r="D1530" s="378"/>
      <c r="E1530" s="394"/>
      <c r="F1530" s="394"/>
      <c r="G1530" s="394"/>
      <c r="H1530" s="394"/>
      <c r="I1530" s="394"/>
      <c r="J1530" s="394"/>
    </row>
    <row r="1531" spans="1:10" s="395" customFormat="1" ht="13.5" customHeight="1">
      <c r="A1531" s="396"/>
      <c r="B1531" s="396"/>
      <c r="C1531" s="378"/>
      <c r="D1531" s="378"/>
      <c r="E1531" s="394"/>
      <c r="F1531" s="394"/>
      <c r="G1531" s="394"/>
      <c r="H1531" s="394"/>
      <c r="I1531" s="394"/>
      <c r="J1531" s="394"/>
    </row>
    <row r="1532" spans="1:10" s="395" customFormat="1" ht="13.5" customHeight="1">
      <c r="A1532" s="396"/>
      <c r="B1532" s="396"/>
      <c r="C1532" s="378"/>
      <c r="D1532" s="378"/>
      <c r="E1532" s="394"/>
      <c r="F1532" s="394"/>
      <c r="G1532" s="394"/>
      <c r="H1532" s="394"/>
      <c r="I1532" s="394"/>
      <c r="J1532" s="394"/>
    </row>
    <row r="1533" spans="1:10" s="395" customFormat="1" ht="13.5" customHeight="1">
      <c r="A1533" s="396"/>
      <c r="B1533" s="396"/>
      <c r="C1533" s="378"/>
      <c r="D1533" s="378"/>
      <c r="E1533" s="394"/>
      <c r="F1533" s="394"/>
      <c r="G1533" s="394"/>
      <c r="H1533" s="394"/>
      <c r="I1533" s="394"/>
      <c r="J1533" s="394"/>
    </row>
    <row r="1534" spans="1:10" s="395" customFormat="1" ht="13.5" customHeight="1">
      <c r="A1534" s="396"/>
      <c r="B1534" s="396"/>
      <c r="C1534" s="378"/>
      <c r="D1534" s="378"/>
      <c r="E1534" s="394"/>
      <c r="F1534" s="394"/>
      <c r="G1534" s="394"/>
      <c r="H1534" s="394"/>
      <c r="I1534" s="394"/>
      <c r="J1534" s="394"/>
    </row>
    <row r="1535" spans="1:10" s="395" customFormat="1" ht="13.5" customHeight="1">
      <c r="A1535" s="396"/>
      <c r="B1535" s="396"/>
      <c r="C1535" s="378"/>
      <c r="D1535" s="378"/>
      <c r="E1535" s="394"/>
      <c r="F1535" s="394"/>
      <c r="G1535" s="394"/>
      <c r="H1535" s="394"/>
      <c r="I1535" s="394"/>
      <c r="J1535" s="394"/>
    </row>
    <row r="1536" spans="1:10" s="395" customFormat="1" ht="13.5" customHeight="1">
      <c r="A1536" s="396"/>
      <c r="B1536" s="396"/>
      <c r="C1536" s="378"/>
      <c r="D1536" s="378"/>
      <c r="E1536" s="394"/>
      <c r="F1536" s="394"/>
      <c r="G1536" s="394"/>
      <c r="H1536" s="394"/>
      <c r="I1536" s="394"/>
      <c r="J1536" s="394"/>
    </row>
    <row r="1537" spans="1:10" s="395" customFormat="1" ht="13.5" customHeight="1">
      <c r="A1537" s="396"/>
      <c r="B1537" s="396"/>
      <c r="C1537" s="378"/>
      <c r="D1537" s="378"/>
      <c r="E1537" s="394"/>
      <c r="F1537" s="394"/>
      <c r="G1537" s="394"/>
      <c r="H1537" s="394"/>
      <c r="I1537" s="394"/>
      <c r="J1537" s="394"/>
    </row>
    <row r="1538" spans="1:10" s="395" customFormat="1" ht="13.5" customHeight="1">
      <c r="A1538" s="396"/>
      <c r="B1538" s="396"/>
      <c r="C1538" s="378"/>
      <c r="D1538" s="378"/>
      <c r="E1538" s="394"/>
      <c r="F1538" s="394"/>
      <c r="G1538" s="394"/>
      <c r="H1538" s="394"/>
      <c r="I1538" s="394"/>
      <c r="J1538" s="394"/>
    </row>
    <row r="1539" spans="1:10" s="395" customFormat="1" ht="13.5" customHeight="1">
      <c r="A1539" s="396"/>
      <c r="B1539" s="396"/>
      <c r="C1539" s="378"/>
      <c r="D1539" s="378"/>
      <c r="E1539" s="394"/>
      <c r="F1539" s="394"/>
      <c r="G1539" s="394"/>
      <c r="H1539" s="394"/>
      <c r="I1539" s="394"/>
      <c r="J1539" s="394"/>
    </row>
    <row r="1540" spans="1:10" s="395" customFormat="1" ht="13.5" customHeight="1">
      <c r="A1540" s="396"/>
      <c r="B1540" s="396"/>
      <c r="C1540" s="378"/>
      <c r="D1540" s="378"/>
      <c r="E1540" s="394"/>
      <c r="F1540" s="394"/>
      <c r="G1540" s="394"/>
      <c r="H1540" s="394"/>
      <c r="I1540" s="394"/>
      <c r="J1540" s="394"/>
    </row>
    <row r="1541" spans="1:10" s="395" customFormat="1" ht="13.5" customHeight="1">
      <c r="A1541" s="396"/>
      <c r="B1541" s="396"/>
      <c r="C1541" s="378"/>
      <c r="D1541" s="378"/>
      <c r="E1541" s="394"/>
      <c r="F1541" s="394"/>
      <c r="G1541" s="394"/>
      <c r="H1541" s="394"/>
      <c r="I1541" s="394"/>
      <c r="J1541" s="394"/>
    </row>
    <row r="1542" spans="1:10" s="395" customFormat="1" ht="13.5" customHeight="1">
      <c r="A1542" s="396"/>
      <c r="B1542" s="396"/>
      <c r="C1542" s="378"/>
      <c r="D1542" s="378"/>
      <c r="E1542" s="394"/>
      <c r="F1542" s="394"/>
      <c r="G1542" s="394"/>
      <c r="H1542" s="394"/>
      <c r="I1542" s="394"/>
      <c r="J1542" s="394"/>
    </row>
    <row r="1543" spans="1:10" s="395" customFormat="1" ht="13.5" customHeight="1">
      <c r="A1543" s="396"/>
      <c r="B1543" s="396"/>
      <c r="C1543" s="378"/>
      <c r="D1543" s="378"/>
      <c r="E1543" s="394"/>
      <c r="F1543" s="394"/>
      <c r="G1543" s="394"/>
      <c r="H1543" s="394"/>
      <c r="I1543" s="394"/>
      <c r="J1543" s="394"/>
    </row>
    <row r="1544" spans="1:10" s="395" customFormat="1" ht="13.5" customHeight="1">
      <c r="A1544" s="396"/>
      <c r="B1544" s="396"/>
      <c r="C1544" s="378"/>
      <c r="D1544" s="378"/>
      <c r="E1544" s="394"/>
      <c r="F1544" s="394"/>
      <c r="G1544" s="394"/>
      <c r="H1544" s="394"/>
      <c r="I1544" s="394"/>
      <c r="J1544" s="394"/>
    </row>
    <row r="1545" spans="1:10" s="395" customFormat="1" ht="13.5" customHeight="1">
      <c r="A1545" s="396"/>
      <c r="B1545" s="396"/>
      <c r="C1545" s="378"/>
      <c r="D1545" s="378"/>
      <c r="E1545" s="394"/>
      <c r="F1545" s="394"/>
      <c r="G1545" s="394"/>
      <c r="H1545" s="394"/>
      <c r="I1545" s="394"/>
      <c r="J1545" s="394"/>
    </row>
    <row r="1546" spans="1:10" s="395" customFormat="1" ht="13.5" customHeight="1">
      <c r="A1546" s="396"/>
      <c r="B1546" s="396"/>
      <c r="C1546" s="378"/>
      <c r="D1546" s="378"/>
      <c r="E1546" s="394"/>
      <c r="F1546" s="394"/>
      <c r="G1546" s="394"/>
      <c r="H1546" s="394"/>
      <c r="I1546" s="394"/>
      <c r="J1546" s="394"/>
    </row>
    <row r="1547" spans="1:10" s="395" customFormat="1" ht="13.5" customHeight="1">
      <c r="A1547" s="396"/>
      <c r="B1547" s="396"/>
      <c r="C1547" s="378"/>
      <c r="D1547" s="378"/>
      <c r="E1547" s="394"/>
      <c r="F1547" s="394"/>
      <c r="G1547" s="394"/>
      <c r="H1547" s="394"/>
      <c r="I1547" s="394"/>
      <c r="J1547" s="394"/>
    </row>
    <row r="1548" spans="1:10" s="395" customFormat="1" ht="13.5" customHeight="1">
      <c r="A1548" s="396"/>
      <c r="B1548" s="396"/>
      <c r="C1548" s="378"/>
      <c r="D1548" s="378"/>
      <c r="E1548" s="394"/>
      <c r="F1548" s="394"/>
      <c r="G1548" s="394"/>
      <c r="H1548" s="394"/>
      <c r="I1548" s="394"/>
      <c r="J1548" s="394"/>
    </row>
    <row r="1549" spans="1:10" s="395" customFormat="1" ht="13.5" customHeight="1">
      <c r="A1549" s="396"/>
      <c r="B1549" s="396"/>
      <c r="C1549" s="378"/>
      <c r="D1549" s="378"/>
      <c r="E1549" s="394"/>
      <c r="F1549" s="394"/>
      <c r="G1549" s="394"/>
      <c r="H1549" s="394"/>
      <c r="I1549" s="394"/>
      <c r="J1549" s="394"/>
    </row>
    <row r="1550" spans="1:10" s="395" customFormat="1" ht="13.5" customHeight="1">
      <c r="A1550" s="396"/>
      <c r="B1550" s="396"/>
      <c r="C1550" s="378"/>
      <c r="D1550" s="378"/>
      <c r="E1550" s="394"/>
      <c r="F1550" s="394"/>
      <c r="G1550" s="394"/>
      <c r="H1550" s="394"/>
      <c r="I1550" s="394"/>
      <c r="J1550" s="394"/>
    </row>
    <row r="1551" spans="1:10" s="395" customFormat="1" ht="13.5" customHeight="1">
      <c r="A1551" s="396"/>
      <c r="B1551" s="396"/>
      <c r="C1551" s="378"/>
      <c r="D1551" s="378"/>
      <c r="E1551" s="394"/>
      <c r="F1551" s="394"/>
      <c r="G1551" s="394"/>
      <c r="H1551" s="394"/>
      <c r="I1551" s="394"/>
      <c r="J1551" s="394"/>
    </row>
    <row r="1552" spans="1:10" s="395" customFormat="1" ht="13.5" customHeight="1">
      <c r="A1552" s="396"/>
      <c r="B1552" s="396"/>
      <c r="C1552" s="378"/>
      <c r="D1552" s="378"/>
      <c r="E1552" s="394"/>
      <c r="F1552" s="394"/>
      <c r="G1552" s="394"/>
      <c r="H1552" s="394"/>
      <c r="I1552" s="394"/>
      <c r="J1552" s="394"/>
    </row>
    <row r="1553" spans="1:10" s="395" customFormat="1" ht="13.5" customHeight="1">
      <c r="A1553" s="396"/>
      <c r="B1553" s="396"/>
      <c r="C1553" s="378"/>
      <c r="D1553" s="378"/>
      <c r="E1553" s="394"/>
      <c r="F1553" s="394"/>
      <c r="G1553" s="394"/>
      <c r="H1553" s="394"/>
      <c r="I1553" s="394"/>
      <c r="J1553" s="394"/>
    </row>
    <row r="1554" spans="1:10" s="395" customFormat="1" ht="13.5" customHeight="1">
      <c r="A1554" s="396"/>
      <c r="B1554" s="396"/>
      <c r="C1554" s="378"/>
      <c r="D1554" s="378"/>
      <c r="E1554" s="394"/>
      <c r="F1554" s="394"/>
      <c r="G1554" s="394"/>
      <c r="H1554" s="394"/>
      <c r="I1554" s="394"/>
      <c r="J1554" s="394"/>
    </row>
    <row r="1555" spans="1:10" s="395" customFormat="1" ht="13.5" customHeight="1">
      <c r="A1555" s="396"/>
      <c r="B1555" s="396"/>
      <c r="C1555" s="378"/>
      <c r="D1555" s="378"/>
      <c r="E1555" s="394"/>
      <c r="F1555" s="394"/>
      <c r="G1555" s="394"/>
      <c r="H1555" s="394"/>
      <c r="I1555" s="394"/>
      <c r="J1555" s="394"/>
    </row>
    <row r="1556" spans="1:10" s="395" customFormat="1" ht="13.5" customHeight="1">
      <c r="A1556" s="396"/>
      <c r="B1556" s="396"/>
      <c r="C1556" s="378"/>
      <c r="D1556" s="378"/>
      <c r="E1556" s="394"/>
      <c r="F1556" s="394"/>
      <c r="G1556" s="394"/>
      <c r="H1556" s="394"/>
      <c r="I1556" s="394"/>
      <c r="J1556" s="394"/>
    </row>
    <row r="1557" spans="1:10" s="395" customFormat="1" ht="13.5" customHeight="1">
      <c r="A1557" s="396"/>
      <c r="B1557" s="396"/>
      <c r="C1557" s="378"/>
      <c r="D1557" s="378"/>
      <c r="E1557" s="394"/>
      <c r="F1557" s="394"/>
      <c r="G1557" s="394"/>
      <c r="H1557" s="394"/>
      <c r="I1557" s="394"/>
      <c r="J1557" s="394"/>
    </row>
    <row r="1558" spans="1:10" s="395" customFormat="1" ht="13.5" customHeight="1">
      <c r="A1558" s="396"/>
      <c r="B1558" s="396"/>
      <c r="C1558" s="378"/>
      <c r="D1558" s="378"/>
      <c r="E1558" s="394"/>
      <c r="F1558" s="394"/>
      <c r="G1558" s="394"/>
      <c r="H1558" s="394"/>
      <c r="I1558" s="394"/>
      <c r="J1558" s="394"/>
    </row>
    <row r="1559" spans="1:10" s="395" customFormat="1" ht="13.5" customHeight="1">
      <c r="A1559" s="396"/>
      <c r="B1559" s="396"/>
      <c r="C1559" s="378"/>
      <c r="D1559" s="378"/>
      <c r="E1559" s="394"/>
      <c r="F1559" s="394"/>
      <c r="G1559" s="394"/>
      <c r="H1559" s="394"/>
      <c r="I1559" s="394"/>
      <c r="J1559" s="394"/>
    </row>
    <row r="1560" spans="1:10" s="395" customFormat="1" ht="13.5" customHeight="1">
      <c r="A1560" s="396"/>
      <c r="B1560" s="396"/>
      <c r="C1560" s="378"/>
      <c r="D1560" s="378"/>
      <c r="E1560" s="394"/>
      <c r="F1560" s="394"/>
      <c r="G1560" s="394"/>
      <c r="H1560" s="394"/>
      <c r="I1560" s="394"/>
      <c r="J1560" s="394"/>
    </row>
    <row r="1561" spans="1:10" s="395" customFormat="1" ht="13.5" customHeight="1">
      <c r="A1561" s="396"/>
      <c r="B1561" s="396"/>
      <c r="C1561" s="378"/>
      <c r="D1561" s="378"/>
      <c r="E1561" s="394"/>
      <c r="F1561" s="394"/>
      <c r="G1561" s="394"/>
      <c r="H1561" s="394"/>
      <c r="I1561" s="394"/>
      <c r="J1561" s="394"/>
    </row>
    <row r="1562" spans="1:10" s="395" customFormat="1" ht="13.5" customHeight="1">
      <c r="A1562" s="396"/>
      <c r="B1562" s="396"/>
      <c r="C1562" s="378"/>
      <c r="D1562" s="378"/>
      <c r="E1562" s="394"/>
      <c r="F1562" s="394"/>
      <c r="G1562" s="394"/>
      <c r="H1562" s="394"/>
      <c r="I1562" s="394"/>
      <c r="J1562" s="394"/>
    </row>
    <row r="1563" spans="1:10" s="395" customFormat="1" ht="13.5" customHeight="1">
      <c r="A1563" s="396"/>
      <c r="B1563" s="396"/>
      <c r="C1563" s="378"/>
      <c r="D1563" s="378"/>
      <c r="E1563" s="394"/>
      <c r="F1563" s="394"/>
      <c r="G1563" s="394"/>
      <c r="H1563" s="394"/>
      <c r="I1563" s="394"/>
      <c r="J1563" s="394"/>
    </row>
    <row r="1564" spans="1:10" s="395" customFormat="1" ht="13.5" customHeight="1">
      <c r="A1564" s="396"/>
      <c r="B1564" s="396"/>
      <c r="C1564" s="378"/>
      <c r="D1564" s="378"/>
      <c r="E1564" s="394"/>
      <c r="F1564" s="394"/>
      <c r="G1564" s="394"/>
      <c r="H1564" s="394"/>
      <c r="I1564" s="394"/>
      <c r="J1564" s="394"/>
    </row>
    <row r="1565" spans="1:10" s="395" customFormat="1" ht="13.5" customHeight="1">
      <c r="A1565" s="396"/>
      <c r="B1565" s="396"/>
      <c r="C1565" s="378"/>
      <c r="D1565" s="378"/>
      <c r="E1565" s="394"/>
      <c r="F1565" s="394"/>
      <c r="G1565" s="394"/>
      <c r="H1565" s="394"/>
      <c r="I1565" s="394"/>
      <c r="J1565" s="394"/>
    </row>
    <row r="1566" spans="1:10" s="395" customFormat="1" ht="13.5" customHeight="1">
      <c r="A1566" s="396"/>
      <c r="B1566" s="396"/>
      <c r="C1566" s="378"/>
      <c r="D1566" s="378"/>
      <c r="E1566" s="394"/>
      <c r="F1566" s="394"/>
      <c r="G1566" s="394"/>
      <c r="H1566" s="394"/>
      <c r="I1566" s="394"/>
      <c r="J1566" s="394"/>
    </row>
    <row r="1567" spans="1:10" s="395" customFormat="1" ht="13.5" customHeight="1">
      <c r="A1567" s="396"/>
      <c r="B1567" s="396"/>
      <c r="C1567" s="378"/>
      <c r="D1567" s="378"/>
      <c r="E1567" s="394"/>
      <c r="F1567" s="394"/>
      <c r="G1567" s="394"/>
      <c r="H1567" s="394"/>
      <c r="I1567" s="394"/>
      <c r="J1567" s="394"/>
    </row>
    <row r="1568" spans="1:10" s="395" customFormat="1" ht="13.5" customHeight="1">
      <c r="A1568" s="396"/>
      <c r="B1568" s="396"/>
      <c r="C1568" s="378"/>
      <c r="D1568" s="378"/>
      <c r="E1568" s="394"/>
      <c r="F1568" s="394"/>
      <c r="G1568" s="394"/>
      <c r="H1568" s="394"/>
      <c r="I1568" s="394"/>
      <c r="J1568" s="394"/>
    </row>
    <row r="1569" spans="1:10" s="395" customFormat="1" ht="13.5" customHeight="1">
      <c r="A1569" s="396"/>
      <c r="B1569" s="396"/>
      <c r="C1569" s="378"/>
      <c r="D1569" s="378"/>
      <c r="E1569" s="394"/>
      <c r="F1569" s="394"/>
      <c r="G1569" s="394"/>
      <c r="H1569" s="394"/>
      <c r="I1569" s="394"/>
      <c r="J1569" s="394"/>
    </row>
    <row r="1570" spans="1:10" s="395" customFormat="1" ht="13.5" customHeight="1">
      <c r="A1570" s="396"/>
      <c r="B1570" s="396"/>
      <c r="C1570" s="378"/>
      <c r="D1570" s="378"/>
      <c r="E1570" s="394"/>
      <c r="F1570" s="394"/>
      <c r="G1570" s="394"/>
      <c r="H1570" s="394"/>
      <c r="I1570" s="394"/>
      <c r="J1570" s="394"/>
    </row>
    <row r="1571" spans="1:10" s="395" customFormat="1" ht="13.5" customHeight="1">
      <c r="A1571" s="396"/>
      <c r="B1571" s="396"/>
      <c r="C1571" s="378"/>
      <c r="D1571" s="378"/>
      <c r="E1571" s="394"/>
      <c r="F1571" s="394"/>
      <c r="G1571" s="394"/>
      <c r="H1571" s="394"/>
      <c r="I1571" s="394"/>
      <c r="J1571" s="394"/>
    </row>
    <row r="1572" spans="1:10" s="395" customFormat="1" ht="13.5" customHeight="1">
      <c r="A1572" s="396"/>
      <c r="B1572" s="396"/>
      <c r="C1572" s="378"/>
      <c r="D1572" s="378"/>
      <c r="E1572" s="394"/>
      <c r="F1572" s="394"/>
      <c r="G1572" s="394"/>
      <c r="H1572" s="394"/>
      <c r="I1572" s="394"/>
      <c r="J1572" s="394"/>
    </row>
    <row r="1573" spans="1:10" s="395" customFormat="1" ht="13.5" customHeight="1">
      <c r="A1573" s="396"/>
      <c r="B1573" s="396"/>
      <c r="C1573" s="378"/>
      <c r="D1573" s="378"/>
      <c r="E1573" s="394"/>
      <c r="F1573" s="394"/>
      <c r="G1573" s="394"/>
      <c r="H1573" s="394"/>
      <c r="I1573" s="394"/>
      <c r="J1573" s="394"/>
    </row>
    <row r="1574" spans="1:10" s="395" customFormat="1" ht="13.5" customHeight="1">
      <c r="A1574" s="396"/>
      <c r="B1574" s="396"/>
      <c r="C1574" s="378"/>
      <c r="D1574" s="378"/>
      <c r="E1574" s="394"/>
      <c r="F1574" s="394"/>
      <c r="G1574" s="394"/>
      <c r="H1574" s="394"/>
      <c r="I1574" s="394"/>
      <c r="J1574" s="394"/>
    </row>
    <row r="1575" spans="1:10" s="395" customFormat="1" ht="13.5" customHeight="1">
      <c r="A1575" s="396"/>
      <c r="B1575" s="396"/>
      <c r="C1575" s="378"/>
      <c r="D1575" s="378"/>
      <c r="E1575" s="394"/>
      <c r="F1575" s="394"/>
      <c r="G1575" s="394"/>
      <c r="H1575" s="394"/>
      <c r="I1575" s="394"/>
      <c r="J1575" s="394"/>
    </row>
    <row r="1576" spans="1:10" s="395" customFormat="1" ht="13.5" customHeight="1">
      <c r="A1576" s="396"/>
      <c r="B1576" s="396"/>
      <c r="C1576" s="378"/>
      <c r="D1576" s="378"/>
      <c r="E1576" s="394"/>
      <c r="F1576" s="394"/>
      <c r="G1576" s="394"/>
      <c r="H1576" s="394"/>
      <c r="I1576" s="394"/>
      <c r="J1576" s="394"/>
    </row>
    <row r="1577" spans="1:10" s="395" customFormat="1" ht="13.5" customHeight="1">
      <c r="A1577" s="396"/>
      <c r="B1577" s="396"/>
      <c r="C1577" s="378"/>
      <c r="D1577" s="378"/>
      <c r="E1577" s="394"/>
      <c r="F1577" s="394"/>
      <c r="G1577" s="394"/>
      <c r="H1577" s="394"/>
      <c r="I1577" s="394"/>
      <c r="J1577" s="394"/>
    </row>
    <row r="1578" spans="1:10" s="395" customFormat="1" ht="13.5" customHeight="1">
      <c r="A1578" s="396"/>
      <c r="B1578" s="396"/>
      <c r="C1578" s="378"/>
      <c r="D1578" s="378"/>
      <c r="E1578" s="394"/>
      <c r="F1578" s="394"/>
      <c r="G1578" s="394"/>
      <c r="H1578" s="394"/>
      <c r="I1578" s="394"/>
      <c r="J1578" s="394"/>
    </row>
    <row r="1579" spans="1:10" s="395" customFormat="1" ht="13.5" customHeight="1">
      <c r="A1579" s="396"/>
      <c r="B1579" s="396"/>
      <c r="C1579" s="378"/>
      <c r="D1579" s="378"/>
      <c r="E1579" s="394"/>
      <c r="F1579" s="394"/>
      <c r="G1579" s="394"/>
      <c r="H1579" s="394"/>
      <c r="I1579" s="394"/>
      <c r="J1579" s="394"/>
    </row>
    <row r="1580" spans="1:10" s="395" customFormat="1" ht="13.5" customHeight="1">
      <c r="A1580" s="396"/>
      <c r="B1580" s="396"/>
      <c r="C1580" s="378"/>
      <c r="D1580" s="378"/>
      <c r="E1580" s="394"/>
      <c r="F1580" s="394"/>
      <c r="G1580" s="394"/>
      <c r="H1580" s="394"/>
      <c r="I1580" s="394"/>
      <c r="J1580" s="394"/>
    </row>
    <row r="1581" spans="1:10" s="395" customFormat="1" ht="13.5" customHeight="1">
      <c r="A1581" s="396"/>
      <c r="B1581" s="396"/>
      <c r="C1581" s="378"/>
      <c r="D1581" s="378"/>
      <c r="E1581" s="394"/>
      <c r="F1581" s="394"/>
      <c r="G1581" s="394"/>
      <c r="H1581" s="394"/>
      <c r="I1581" s="394"/>
      <c r="J1581" s="394"/>
    </row>
    <row r="1582" spans="1:10" s="395" customFormat="1" ht="13.5" customHeight="1">
      <c r="A1582" s="396"/>
      <c r="B1582" s="396"/>
      <c r="C1582" s="378"/>
      <c r="D1582" s="378"/>
      <c r="E1582" s="394"/>
      <c r="F1582" s="394"/>
      <c r="G1582" s="394"/>
      <c r="H1582" s="394"/>
      <c r="I1582" s="394"/>
      <c r="J1582" s="394"/>
    </row>
    <row r="1583" spans="1:10" s="395" customFormat="1" ht="13.5" customHeight="1">
      <c r="A1583" s="396"/>
      <c r="B1583" s="396"/>
      <c r="C1583" s="378"/>
      <c r="D1583" s="378"/>
      <c r="E1583" s="394"/>
      <c r="F1583" s="394"/>
      <c r="G1583" s="394"/>
      <c r="H1583" s="394"/>
      <c r="I1583" s="394"/>
      <c r="J1583" s="394"/>
    </row>
    <row r="1584" spans="1:10" s="395" customFormat="1" ht="13.5" customHeight="1">
      <c r="A1584" s="396"/>
      <c r="B1584" s="396"/>
      <c r="C1584" s="378"/>
      <c r="D1584" s="378"/>
      <c r="E1584" s="394"/>
      <c r="F1584" s="394"/>
      <c r="G1584" s="394"/>
      <c r="H1584" s="394"/>
      <c r="I1584" s="394"/>
      <c r="J1584" s="394"/>
    </row>
    <row r="1585" spans="1:10" s="395" customFormat="1" ht="13.5" customHeight="1">
      <c r="A1585" s="396"/>
      <c r="B1585" s="396"/>
      <c r="C1585" s="378"/>
      <c r="D1585" s="378"/>
      <c r="E1585" s="394"/>
      <c r="F1585" s="394"/>
      <c r="G1585" s="394"/>
      <c r="H1585" s="394"/>
      <c r="I1585" s="394"/>
      <c r="J1585" s="394"/>
    </row>
    <row r="1586" spans="1:10" s="395" customFormat="1" ht="13.5" customHeight="1">
      <c r="A1586" s="396"/>
      <c r="B1586" s="396"/>
      <c r="C1586" s="378"/>
      <c r="D1586" s="378"/>
      <c r="E1586" s="394"/>
      <c r="F1586" s="394"/>
      <c r="G1586" s="394"/>
      <c r="H1586" s="394"/>
      <c r="I1586" s="394"/>
      <c r="J1586" s="394"/>
    </row>
    <row r="1587" spans="1:10" s="395" customFormat="1" ht="13.5" customHeight="1">
      <c r="A1587" s="396"/>
      <c r="B1587" s="396"/>
      <c r="C1587" s="378"/>
      <c r="D1587" s="378"/>
      <c r="E1587" s="394"/>
      <c r="F1587" s="394"/>
      <c r="G1587" s="394"/>
      <c r="H1587" s="394"/>
      <c r="I1587" s="394"/>
      <c r="J1587" s="394"/>
    </row>
    <row r="1588" spans="1:10" s="395" customFormat="1" ht="13.5" customHeight="1">
      <c r="A1588" s="396"/>
      <c r="B1588" s="396"/>
      <c r="C1588" s="378"/>
      <c r="D1588" s="378"/>
      <c r="E1588" s="394"/>
      <c r="F1588" s="394"/>
      <c r="G1588" s="394"/>
      <c r="H1588" s="394"/>
      <c r="I1588" s="394"/>
      <c r="J1588" s="394"/>
    </row>
    <row r="1589" spans="1:10" s="395" customFormat="1" ht="13.5" customHeight="1">
      <c r="A1589" s="396"/>
      <c r="B1589" s="396"/>
      <c r="C1589" s="378"/>
      <c r="D1589" s="378"/>
      <c r="E1589" s="394"/>
      <c r="F1589" s="394"/>
      <c r="G1589" s="394"/>
      <c r="H1589" s="394"/>
      <c r="I1589" s="394"/>
      <c r="J1589" s="394"/>
    </row>
    <row r="1590" spans="1:10" s="395" customFormat="1" ht="13.5" customHeight="1">
      <c r="A1590" s="396"/>
      <c r="B1590" s="396"/>
      <c r="C1590" s="378"/>
      <c r="D1590" s="378"/>
      <c r="E1590" s="394"/>
      <c r="F1590" s="394"/>
      <c r="G1590" s="394"/>
      <c r="H1590" s="394"/>
      <c r="I1590" s="394"/>
      <c r="J1590" s="394"/>
    </row>
    <row r="1591" spans="1:10" s="395" customFormat="1" ht="13.5" customHeight="1">
      <c r="A1591" s="396"/>
      <c r="B1591" s="396"/>
      <c r="C1591" s="378"/>
      <c r="D1591" s="378"/>
      <c r="E1591" s="394"/>
      <c r="F1591" s="394"/>
      <c r="G1591" s="394"/>
      <c r="H1591" s="394"/>
      <c r="I1591" s="394"/>
      <c r="J1591" s="394"/>
    </row>
    <row r="1592" spans="1:10" s="395" customFormat="1" ht="13.5" customHeight="1">
      <c r="A1592" s="396"/>
      <c r="B1592" s="396"/>
      <c r="C1592" s="378"/>
      <c r="D1592" s="378"/>
      <c r="E1592" s="394"/>
      <c r="F1592" s="394"/>
      <c r="G1592" s="394"/>
      <c r="H1592" s="394"/>
      <c r="I1592" s="394"/>
      <c r="J1592" s="394"/>
    </row>
    <row r="1593" spans="1:10" s="395" customFormat="1" ht="13.5" customHeight="1">
      <c r="A1593" s="396"/>
      <c r="B1593" s="396"/>
      <c r="C1593" s="378"/>
      <c r="D1593" s="378"/>
      <c r="E1593" s="394"/>
      <c r="F1593" s="394"/>
      <c r="G1593" s="394"/>
      <c r="H1593" s="394"/>
      <c r="I1593" s="394"/>
      <c r="J1593" s="394"/>
    </row>
    <row r="1594" spans="1:10" s="395" customFormat="1" ht="13.5" customHeight="1">
      <c r="A1594" s="396"/>
      <c r="B1594" s="396"/>
      <c r="C1594" s="378"/>
      <c r="D1594" s="378"/>
      <c r="E1594" s="394"/>
      <c r="F1594" s="394"/>
      <c r="G1594" s="394"/>
      <c r="H1594" s="394"/>
      <c r="I1594" s="394"/>
      <c r="J1594" s="394"/>
    </row>
    <row r="1595" spans="1:10" s="395" customFormat="1" ht="13.5" customHeight="1">
      <c r="A1595" s="396"/>
      <c r="B1595" s="396"/>
      <c r="C1595" s="378"/>
      <c r="D1595" s="378"/>
      <c r="E1595" s="394"/>
      <c r="F1595" s="394"/>
      <c r="G1595" s="394"/>
      <c r="H1595" s="394"/>
      <c r="I1595" s="394"/>
      <c r="J1595" s="394"/>
    </row>
    <row r="1596" spans="1:10" s="395" customFormat="1" ht="13.5" customHeight="1">
      <c r="A1596" s="396"/>
      <c r="B1596" s="396"/>
      <c r="C1596" s="378"/>
      <c r="D1596" s="378"/>
      <c r="E1596" s="394"/>
      <c r="F1596" s="394"/>
      <c r="G1596" s="394"/>
      <c r="H1596" s="394"/>
      <c r="I1596" s="394"/>
      <c r="J1596" s="394"/>
    </row>
    <row r="1597" spans="1:10" s="395" customFormat="1" ht="13.5" customHeight="1">
      <c r="A1597" s="396"/>
      <c r="B1597" s="396"/>
      <c r="C1597" s="378"/>
      <c r="D1597" s="378"/>
      <c r="E1597" s="394"/>
      <c r="F1597" s="394"/>
      <c r="G1597" s="394"/>
      <c r="H1597" s="394"/>
      <c r="I1597" s="394"/>
      <c r="J1597" s="394"/>
    </row>
    <row r="1598" spans="1:10" s="395" customFormat="1" ht="13.5" customHeight="1">
      <c r="A1598" s="396"/>
      <c r="B1598" s="396"/>
      <c r="C1598" s="378"/>
      <c r="D1598" s="378"/>
      <c r="E1598" s="394"/>
      <c r="F1598" s="394"/>
      <c r="G1598" s="394"/>
      <c r="H1598" s="394"/>
      <c r="I1598" s="394"/>
      <c r="J1598" s="394"/>
    </row>
    <row r="1599" spans="1:10" s="395" customFormat="1" ht="13.5" customHeight="1">
      <c r="A1599" s="396"/>
      <c r="B1599" s="396"/>
      <c r="C1599" s="378"/>
      <c r="D1599" s="378"/>
      <c r="E1599" s="394"/>
      <c r="F1599" s="394"/>
      <c r="G1599" s="394"/>
      <c r="H1599" s="394"/>
      <c r="I1599" s="394"/>
      <c r="J1599" s="394"/>
    </row>
    <row r="1600" spans="1:10" s="395" customFormat="1" ht="13.5" customHeight="1">
      <c r="A1600" s="396"/>
      <c r="B1600" s="396"/>
      <c r="C1600" s="378"/>
      <c r="D1600" s="378"/>
      <c r="E1600" s="394"/>
      <c r="F1600" s="394"/>
      <c r="G1600" s="394"/>
      <c r="H1600" s="394"/>
      <c r="I1600" s="394"/>
      <c r="J1600" s="394"/>
    </row>
    <row r="1601" spans="1:10" s="395" customFormat="1" ht="13.5" customHeight="1">
      <c r="A1601" s="396"/>
      <c r="B1601" s="396"/>
      <c r="C1601" s="378"/>
      <c r="D1601" s="378"/>
      <c r="E1601" s="394"/>
      <c r="F1601" s="394"/>
      <c r="G1601" s="394"/>
      <c r="H1601" s="394"/>
      <c r="I1601" s="394"/>
      <c r="J1601" s="394"/>
    </row>
    <row r="1602" spans="1:10" s="395" customFormat="1" ht="13.5" customHeight="1">
      <c r="A1602" s="396"/>
      <c r="B1602" s="396"/>
      <c r="C1602" s="378"/>
      <c r="D1602" s="378"/>
      <c r="E1602" s="394"/>
      <c r="F1602" s="394"/>
      <c r="G1602" s="394"/>
      <c r="H1602" s="394"/>
      <c r="I1602" s="394"/>
      <c r="J1602" s="394"/>
    </row>
    <row r="1603" spans="1:10" s="395" customFormat="1" ht="13.5" customHeight="1">
      <c r="A1603" s="396"/>
      <c r="B1603" s="396"/>
      <c r="C1603" s="378"/>
      <c r="D1603" s="378"/>
      <c r="E1603" s="394"/>
      <c r="F1603" s="394"/>
      <c r="G1603" s="394"/>
      <c r="H1603" s="394"/>
      <c r="I1603" s="394"/>
      <c r="J1603" s="394"/>
    </row>
    <row r="1604" spans="1:10" s="395" customFormat="1" ht="13.5" customHeight="1">
      <c r="A1604" s="396"/>
      <c r="B1604" s="396"/>
      <c r="C1604" s="378"/>
      <c r="D1604" s="378"/>
      <c r="E1604" s="394"/>
      <c r="F1604" s="394"/>
      <c r="G1604" s="394"/>
      <c r="H1604" s="394"/>
      <c r="I1604" s="394"/>
      <c r="J1604" s="394"/>
    </row>
    <row r="1605" spans="1:10" s="395" customFormat="1" ht="13.5" customHeight="1">
      <c r="A1605" s="396"/>
      <c r="B1605" s="396"/>
      <c r="C1605" s="378"/>
      <c r="D1605" s="378"/>
      <c r="E1605" s="394"/>
      <c r="F1605" s="394"/>
      <c r="G1605" s="394"/>
      <c r="H1605" s="394"/>
      <c r="I1605" s="394"/>
      <c r="J1605" s="394"/>
    </row>
    <row r="1606" spans="1:10" s="395" customFormat="1" ht="13.5" customHeight="1">
      <c r="A1606" s="396"/>
      <c r="B1606" s="396"/>
      <c r="C1606" s="378"/>
      <c r="D1606" s="378"/>
      <c r="E1606" s="394"/>
      <c r="F1606" s="394"/>
      <c r="G1606" s="394"/>
      <c r="H1606" s="394"/>
      <c r="I1606" s="394"/>
      <c r="J1606" s="394"/>
    </row>
    <row r="1607" spans="1:10" s="395" customFormat="1" ht="13.5" customHeight="1">
      <c r="A1607" s="396"/>
      <c r="B1607" s="396"/>
      <c r="C1607" s="378"/>
      <c r="D1607" s="378"/>
      <c r="E1607" s="394"/>
      <c r="F1607" s="394"/>
      <c r="G1607" s="394"/>
      <c r="H1607" s="394"/>
      <c r="I1607" s="394"/>
      <c r="J1607" s="394"/>
    </row>
    <row r="1608" spans="1:10" s="395" customFormat="1" ht="13.5" customHeight="1">
      <c r="A1608" s="396"/>
      <c r="B1608" s="396"/>
      <c r="C1608" s="378"/>
      <c r="D1608" s="378"/>
      <c r="E1608" s="394"/>
      <c r="F1608" s="394"/>
      <c r="G1608" s="394"/>
      <c r="H1608" s="394"/>
      <c r="I1608" s="394"/>
      <c r="J1608" s="394"/>
    </row>
    <row r="1609" spans="1:10" s="395" customFormat="1" ht="13.5" customHeight="1">
      <c r="A1609" s="396"/>
      <c r="B1609" s="396"/>
      <c r="C1609" s="378"/>
      <c r="D1609" s="378"/>
      <c r="E1609" s="394"/>
      <c r="F1609" s="394"/>
      <c r="G1609" s="394"/>
      <c r="H1609" s="394"/>
      <c r="I1609" s="394"/>
      <c r="J1609" s="394"/>
    </row>
    <row r="1610" spans="1:10" s="395" customFormat="1" ht="13.5" customHeight="1">
      <c r="A1610" s="396"/>
      <c r="B1610" s="396"/>
      <c r="C1610" s="378"/>
      <c r="D1610" s="378"/>
      <c r="E1610" s="394"/>
      <c r="F1610" s="394"/>
      <c r="G1610" s="394"/>
      <c r="H1610" s="394"/>
      <c r="I1610" s="394"/>
      <c r="J1610" s="394"/>
    </row>
    <row r="1611" spans="1:10" s="395" customFormat="1" ht="13.5" customHeight="1">
      <c r="A1611" s="396"/>
      <c r="B1611" s="396"/>
      <c r="C1611" s="378"/>
      <c r="D1611" s="378"/>
      <c r="E1611" s="394"/>
      <c r="F1611" s="394"/>
      <c r="G1611" s="394"/>
      <c r="H1611" s="394"/>
      <c r="I1611" s="394"/>
      <c r="J1611" s="394"/>
    </row>
    <row r="1612" spans="1:10" s="395" customFormat="1" ht="13.5" customHeight="1">
      <c r="A1612" s="396"/>
      <c r="B1612" s="396"/>
      <c r="C1612" s="378"/>
      <c r="D1612" s="378"/>
      <c r="E1612" s="394"/>
      <c r="F1612" s="394"/>
      <c r="G1612" s="394"/>
      <c r="H1612" s="394"/>
      <c r="I1612" s="394"/>
      <c r="J1612" s="394"/>
    </row>
    <row r="1613" spans="1:10" s="395" customFormat="1" ht="13.5" customHeight="1">
      <c r="A1613" s="396"/>
      <c r="B1613" s="396"/>
      <c r="C1613" s="378"/>
      <c r="D1613" s="378"/>
      <c r="E1613" s="394"/>
      <c r="F1613" s="394"/>
      <c r="G1613" s="394"/>
      <c r="H1613" s="394"/>
      <c r="I1613" s="394"/>
      <c r="J1613" s="394"/>
    </row>
    <row r="1614" spans="1:10" s="395" customFormat="1" ht="13.5" customHeight="1">
      <c r="A1614" s="396"/>
      <c r="B1614" s="396"/>
      <c r="C1614" s="378"/>
      <c r="D1614" s="378"/>
      <c r="E1614" s="394"/>
      <c r="F1614" s="394"/>
      <c r="G1614" s="394"/>
      <c r="H1614" s="394"/>
      <c r="I1614" s="394"/>
      <c r="J1614" s="394"/>
    </row>
    <row r="1615" spans="1:10" s="395" customFormat="1" ht="13.5" customHeight="1">
      <c r="A1615" s="396"/>
      <c r="B1615" s="396"/>
      <c r="C1615" s="378"/>
      <c r="D1615" s="378"/>
      <c r="E1615" s="394"/>
      <c r="F1615" s="394"/>
      <c r="G1615" s="394"/>
      <c r="H1615" s="394"/>
      <c r="I1615" s="394"/>
      <c r="J1615" s="394"/>
    </row>
    <row r="1616" spans="1:10" s="395" customFormat="1" ht="13.5" customHeight="1">
      <c r="A1616" s="396"/>
      <c r="B1616" s="396"/>
      <c r="C1616" s="378"/>
      <c r="D1616" s="378"/>
      <c r="E1616" s="394"/>
      <c r="F1616" s="394"/>
      <c r="G1616" s="394"/>
      <c r="H1616" s="394"/>
      <c r="I1616" s="394"/>
      <c r="J1616" s="394"/>
    </row>
    <row r="1617" spans="1:10" s="395" customFormat="1" ht="13.5" customHeight="1">
      <c r="A1617" s="396"/>
      <c r="B1617" s="396"/>
      <c r="C1617" s="378"/>
      <c r="D1617" s="378"/>
      <c r="E1617" s="394"/>
      <c r="F1617" s="394"/>
      <c r="G1617" s="394"/>
      <c r="H1617" s="394"/>
      <c r="I1617" s="394"/>
      <c r="J1617" s="394"/>
    </row>
    <row r="1618" spans="1:10" s="395" customFormat="1" ht="13.5" customHeight="1">
      <c r="A1618" s="396"/>
      <c r="B1618" s="396"/>
      <c r="C1618" s="378"/>
      <c r="D1618" s="378"/>
      <c r="E1618" s="394"/>
      <c r="F1618" s="394"/>
      <c r="G1618" s="394"/>
      <c r="H1618" s="394"/>
      <c r="I1618" s="394"/>
      <c r="J1618" s="394"/>
    </row>
    <row r="1619" spans="1:10" s="395" customFormat="1" ht="13.5" customHeight="1">
      <c r="A1619" s="396"/>
      <c r="B1619" s="396"/>
      <c r="C1619" s="378"/>
      <c r="D1619" s="378"/>
      <c r="E1619" s="394"/>
      <c r="F1619" s="394"/>
      <c r="G1619" s="394"/>
      <c r="H1619" s="394"/>
      <c r="I1619" s="394"/>
      <c r="J1619" s="394"/>
    </row>
    <row r="1620" spans="1:10" s="395" customFormat="1" ht="13.5" customHeight="1">
      <c r="A1620" s="396"/>
      <c r="B1620" s="396"/>
      <c r="C1620" s="378"/>
      <c r="D1620" s="378"/>
      <c r="E1620" s="394"/>
      <c r="F1620" s="394"/>
      <c r="G1620" s="394"/>
      <c r="H1620" s="394"/>
      <c r="I1620" s="394"/>
      <c r="J1620" s="394"/>
    </row>
    <row r="1621" spans="1:10" s="395" customFormat="1" ht="13.5" customHeight="1">
      <c r="A1621" s="396"/>
      <c r="B1621" s="396"/>
      <c r="C1621" s="378"/>
      <c r="D1621" s="378"/>
      <c r="E1621" s="394"/>
      <c r="F1621" s="394"/>
      <c r="G1621" s="394"/>
      <c r="H1621" s="394"/>
      <c r="I1621" s="394"/>
      <c r="J1621" s="394"/>
    </row>
    <row r="1622" spans="1:10" s="395" customFormat="1" ht="13.5" customHeight="1">
      <c r="A1622" s="396"/>
      <c r="B1622" s="396"/>
      <c r="C1622" s="378"/>
      <c r="D1622" s="378"/>
      <c r="E1622" s="394"/>
      <c r="F1622" s="394"/>
      <c r="G1622" s="394"/>
      <c r="H1622" s="394"/>
      <c r="I1622" s="394"/>
      <c r="J1622" s="394"/>
    </row>
    <row r="1623" spans="1:10" s="395" customFormat="1" ht="13.5" customHeight="1">
      <c r="A1623" s="396"/>
      <c r="B1623" s="396"/>
      <c r="C1623" s="378"/>
      <c r="D1623" s="378"/>
      <c r="E1623" s="394"/>
      <c r="F1623" s="394"/>
      <c r="G1623" s="394"/>
      <c r="H1623" s="394"/>
      <c r="I1623" s="394"/>
      <c r="J1623" s="394"/>
    </row>
    <row r="1624" spans="1:10" s="395" customFormat="1" ht="13.5" customHeight="1">
      <c r="A1624" s="396"/>
      <c r="B1624" s="396"/>
      <c r="C1624" s="378"/>
      <c r="D1624" s="378"/>
      <c r="E1624" s="394"/>
      <c r="F1624" s="394"/>
      <c r="G1624" s="394"/>
      <c r="H1624" s="394"/>
      <c r="I1624" s="394"/>
      <c r="J1624" s="394"/>
    </row>
    <row r="1625" spans="1:10" s="395" customFormat="1" ht="13.5" customHeight="1">
      <c r="A1625" s="396"/>
      <c r="B1625" s="396"/>
      <c r="C1625" s="378"/>
      <c r="D1625" s="378"/>
      <c r="E1625" s="394"/>
      <c r="F1625" s="394"/>
      <c r="G1625" s="394"/>
      <c r="H1625" s="394"/>
      <c r="I1625" s="394"/>
      <c r="J1625" s="394"/>
    </row>
    <row r="1626" spans="1:10" s="395" customFormat="1" ht="13.5" customHeight="1">
      <c r="A1626" s="396"/>
      <c r="B1626" s="396"/>
      <c r="C1626" s="378"/>
      <c r="D1626" s="378"/>
      <c r="E1626" s="394"/>
      <c r="F1626" s="394"/>
      <c r="G1626" s="394"/>
      <c r="H1626" s="394"/>
      <c r="I1626" s="394"/>
      <c r="J1626" s="394"/>
    </row>
    <row r="1627" spans="1:10" s="395" customFormat="1" ht="13.5" customHeight="1">
      <c r="A1627" s="396"/>
      <c r="B1627" s="396"/>
      <c r="C1627" s="378"/>
      <c r="D1627" s="378"/>
      <c r="E1627" s="394"/>
      <c r="F1627" s="394"/>
      <c r="G1627" s="394"/>
      <c r="H1627" s="394"/>
      <c r="I1627" s="394"/>
      <c r="J1627" s="394"/>
    </row>
    <row r="1628" spans="1:10" s="395" customFormat="1" ht="13.5" customHeight="1">
      <c r="A1628" s="396"/>
      <c r="B1628" s="396"/>
      <c r="C1628" s="378"/>
      <c r="D1628" s="378"/>
      <c r="E1628" s="394"/>
      <c r="F1628" s="394"/>
      <c r="G1628" s="394"/>
      <c r="H1628" s="394"/>
      <c r="I1628" s="394"/>
      <c r="J1628" s="394"/>
    </row>
    <row r="1629" spans="1:10" s="395" customFormat="1" ht="13.5" customHeight="1">
      <c r="A1629" s="396"/>
      <c r="B1629" s="396"/>
      <c r="C1629" s="378"/>
      <c r="D1629" s="378"/>
      <c r="E1629" s="394"/>
      <c r="F1629" s="394"/>
      <c r="G1629" s="394"/>
      <c r="H1629" s="394"/>
      <c r="I1629" s="394"/>
      <c r="J1629" s="394"/>
    </row>
    <row r="1630" spans="1:10" s="395" customFormat="1" ht="13.5" customHeight="1">
      <c r="A1630" s="396"/>
      <c r="B1630" s="396"/>
      <c r="C1630" s="378"/>
      <c r="D1630" s="378"/>
      <c r="E1630" s="394"/>
      <c r="F1630" s="394"/>
      <c r="G1630" s="394"/>
      <c r="H1630" s="394"/>
      <c r="I1630" s="394"/>
      <c r="J1630" s="394"/>
    </row>
    <row r="1631" spans="1:10" s="395" customFormat="1" ht="13.5" customHeight="1">
      <c r="A1631" s="396"/>
      <c r="B1631" s="396"/>
      <c r="C1631" s="378"/>
      <c r="D1631" s="378"/>
      <c r="E1631" s="394"/>
      <c r="F1631" s="394"/>
      <c r="G1631" s="394"/>
      <c r="H1631" s="394"/>
      <c r="I1631" s="394"/>
      <c r="J1631" s="394"/>
    </row>
    <row r="1632" spans="1:10" s="395" customFormat="1" ht="13.5" customHeight="1">
      <c r="A1632" s="396"/>
      <c r="B1632" s="396"/>
      <c r="C1632" s="378"/>
      <c r="D1632" s="378"/>
      <c r="E1632" s="394"/>
      <c r="F1632" s="394"/>
      <c r="G1632" s="394"/>
      <c r="H1632" s="394"/>
      <c r="I1632" s="394"/>
      <c r="J1632" s="394"/>
    </row>
    <row r="1633" spans="1:10" s="395" customFormat="1" ht="13.5" customHeight="1">
      <c r="A1633" s="396"/>
      <c r="B1633" s="396"/>
      <c r="C1633" s="378"/>
      <c r="D1633" s="378"/>
      <c r="E1633" s="394"/>
      <c r="F1633" s="394"/>
      <c r="G1633" s="394"/>
      <c r="H1633" s="394"/>
      <c r="I1633" s="394"/>
      <c r="J1633" s="394"/>
    </row>
    <row r="1634" spans="1:10" s="395" customFormat="1" ht="13.5" customHeight="1">
      <c r="A1634" s="396"/>
      <c r="B1634" s="396"/>
      <c r="C1634" s="378"/>
      <c r="D1634" s="378"/>
      <c r="E1634" s="394"/>
      <c r="F1634" s="394"/>
      <c r="G1634" s="394"/>
      <c r="H1634" s="394"/>
      <c r="I1634" s="394"/>
      <c r="J1634" s="394"/>
    </row>
    <row r="1635" spans="1:10" s="395" customFormat="1" ht="13.5" customHeight="1">
      <c r="A1635" s="396"/>
      <c r="B1635" s="396"/>
      <c r="C1635" s="378"/>
      <c r="D1635" s="378"/>
      <c r="E1635" s="394"/>
      <c r="F1635" s="394"/>
      <c r="G1635" s="394"/>
      <c r="H1635" s="394"/>
      <c r="I1635" s="394"/>
      <c r="J1635" s="394"/>
    </row>
    <row r="1636" spans="1:10" s="395" customFormat="1" ht="13.5" customHeight="1">
      <c r="A1636" s="396"/>
      <c r="B1636" s="396"/>
      <c r="C1636" s="378"/>
      <c r="D1636" s="378"/>
      <c r="E1636" s="394"/>
      <c r="F1636" s="394"/>
      <c r="G1636" s="394"/>
      <c r="H1636" s="394"/>
      <c r="I1636" s="394"/>
      <c r="J1636" s="394"/>
    </row>
    <row r="1637" spans="1:10" s="395" customFormat="1" ht="13.5" customHeight="1">
      <c r="A1637" s="396"/>
      <c r="B1637" s="396"/>
      <c r="C1637" s="378"/>
      <c r="D1637" s="378"/>
      <c r="E1637" s="394"/>
      <c r="F1637" s="394"/>
      <c r="G1637" s="394"/>
      <c r="H1637" s="394"/>
      <c r="I1637" s="394"/>
      <c r="J1637" s="394"/>
    </row>
    <row r="1638" spans="1:10" s="395" customFormat="1" ht="13.5" customHeight="1">
      <c r="A1638" s="396"/>
      <c r="B1638" s="396"/>
      <c r="C1638" s="378"/>
      <c r="D1638" s="378"/>
      <c r="E1638" s="394"/>
      <c r="F1638" s="394"/>
      <c r="G1638" s="394"/>
      <c r="H1638" s="394"/>
      <c r="I1638" s="394"/>
      <c r="J1638" s="394"/>
    </row>
    <row r="1639" spans="1:10" s="395" customFormat="1" ht="13.5" customHeight="1">
      <c r="A1639" s="396"/>
      <c r="B1639" s="396"/>
      <c r="C1639" s="378"/>
      <c r="D1639" s="378"/>
      <c r="E1639" s="394"/>
      <c r="F1639" s="394"/>
      <c r="G1639" s="394"/>
      <c r="H1639" s="394"/>
      <c r="I1639" s="394"/>
      <c r="J1639" s="394"/>
    </row>
    <row r="1640" spans="1:10" s="395" customFormat="1" ht="13.5" customHeight="1">
      <c r="A1640" s="396"/>
      <c r="B1640" s="396"/>
      <c r="C1640" s="378"/>
      <c r="D1640" s="378"/>
      <c r="E1640" s="394"/>
      <c r="F1640" s="394"/>
      <c r="G1640" s="394"/>
      <c r="H1640" s="394"/>
      <c r="I1640" s="394"/>
      <c r="J1640" s="394"/>
    </row>
    <row r="1641" spans="1:10" s="395" customFormat="1" ht="13.5" customHeight="1">
      <c r="A1641" s="396"/>
      <c r="B1641" s="396"/>
      <c r="C1641" s="378"/>
      <c r="D1641" s="378"/>
      <c r="E1641" s="394"/>
      <c r="F1641" s="394"/>
      <c r="G1641" s="394"/>
      <c r="H1641" s="394"/>
      <c r="I1641" s="394"/>
      <c r="J1641" s="394"/>
    </row>
    <row r="1642" spans="1:10" s="395" customFormat="1" ht="13.5" customHeight="1">
      <c r="A1642" s="396"/>
      <c r="B1642" s="396"/>
      <c r="C1642" s="378"/>
      <c r="D1642" s="378"/>
      <c r="E1642" s="394"/>
      <c r="F1642" s="394"/>
      <c r="G1642" s="394"/>
      <c r="H1642" s="394"/>
      <c r="I1642" s="394"/>
      <c r="J1642" s="394"/>
    </row>
    <row r="1643" spans="1:10" s="395" customFormat="1" ht="13.5" customHeight="1">
      <c r="A1643" s="396"/>
      <c r="B1643" s="396"/>
      <c r="C1643" s="378"/>
      <c r="D1643" s="378"/>
      <c r="E1643" s="394"/>
      <c r="F1643" s="394"/>
      <c r="G1643" s="394"/>
      <c r="H1643" s="394"/>
      <c r="I1643" s="394"/>
      <c r="J1643" s="394"/>
    </row>
    <row r="1644" spans="1:10" s="395" customFormat="1" ht="13.5" customHeight="1">
      <c r="A1644" s="396"/>
      <c r="B1644" s="396"/>
      <c r="C1644" s="378"/>
      <c r="D1644" s="378"/>
      <c r="E1644" s="394"/>
      <c r="F1644" s="394"/>
      <c r="G1644" s="394"/>
      <c r="H1644" s="394"/>
      <c r="I1644" s="394"/>
      <c r="J1644" s="394"/>
    </row>
    <row r="1645" spans="1:10" s="395" customFormat="1" ht="13.5" customHeight="1">
      <c r="A1645" s="396"/>
      <c r="B1645" s="396"/>
      <c r="C1645" s="378"/>
      <c r="D1645" s="378"/>
      <c r="E1645" s="394"/>
      <c r="F1645" s="394"/>
      <c r="G1645" s="394"/>
      <c r="H1645" s="394"/>
      <c r="I1645" s="394"/>
      <c r="J1645" s="394"/>
    </row>
    <row r="1646" spans="1:10" s="395" customFormat="1" ht="13.5" customHeight="1">
      <c r="A1646" s="396"/>
      <c r="B1646" s="396"/>
      <c r="C1646" s="378"/>
      <c r="D1646" s="378"/>
      <c r="E1646" s="394"/>
      <c r="F1646" s="394"/>
      <c r="G1646" s="394"/>
      <c r="H1646" s="394"/>
      <c r="I1646" s="394"/>
      <c r="J1646" s="394"/>
    </row>
    <row r="1647" spans="1:10" s="395" customFormat="1" ht="13.5" customHeight="1">
      <c r="A1647" s="396"/>
      <c r="B1647" s="396"/>
      <c r="C1647" s="378"/>
      <c r="D1647" s="378"/>
      <c r="E1647" s="394"/>
      <c r="F1647" s="394"/>
      <c r="G1647" s="394"/>
      <c r="H1647" s="394"/>
      <c r="I1647" s="394"/>
      <c r="J1647" s="394"/>
    </row>
    <row r="1648" spans="1:10" s="395" customFormat="1" ht="13.5" customHeight="1">
      <c r="A1648" s="396"/>
      <c r="B1648" s="396"/>
      <c r="C1648" s="378"/>
      <c r="D1648" s="378"/>
      <c r="E1648" s="394"/>
      <c r="F1648" s="394"/>
      <c r="G1648" s="394"/>
      <c r="H1648" s="394"/>
      <c r="I1648" s="394"/>
      <c r="J1648" s="394"/>
    </row>
    <row r="1649" spans="1:10" s="395" customFormat="1" ht="13.5" customHeight="1">
      <c r="A1649" s="396"/>
      <c r="B1649" s="396"/>
      <c r="C1649" s="378"/>
      <c r="D1649" s="378"/>
      <c r="E1649" s="394"/>
      <c r="F1649" s="394"/>
      <c r="G1649" s="394"/>
      <c r="H1649" s="394"/>
      <c r="I1649" s="394"/>
      <c r="J1649" s="394"/>
    </row>
    <row r="1650" spans="1:10" s="395" customFormat="1" ht="13.5" customHeight="1">
      <c r="A1650" s="396"/>
      <c r="B1650" s="396"/>
      <c r="C1650" s="378"/>
      <c r="D1650" s="378"/>
      <c r="E1650" s="394"/>
      <c r="F1650" s="394"/>
      <c r="G1650" s="394"/>
      <c r="H1650" s="394"/>
      <c r="I1650" s="394"/>
      <c r="J1650" s="394"/>
    </row>
    <row r="1651" spans="1:10" s="395" customFormat="1" ht="13.5" customHeight="1">
      <c r="A1651" s="396"/>
      <c r="B1651" s="396"/>
      <c r="C1651" s="378"/>
      <c r="D1651" s="378"/>
      <c r="E1651" s="394"/>
      <c r="F1651" s="394"/>
      <c r="G1651" s="394"/>
      <c r="H1651" s="394"/>
      <c r="I1651" s="394"/>
      <c r="J1651" s="394"/>
    </row>
    <row r="1652" spans="1:10" s="395" customFormat="1" ht="13.5" customHeight="1">
      <c r="A1652" s="396"/>
      <c r="B1652" s="396"/>
      <c r="C1652" s="378"/>
      <c r="D1652" s="378"/>
      <c r="E1652" s="394"/>
      <c r="F1652" s="394"/>
      <c r="G1652" s="394"/>
      <c r="H1652" s="394"/>
      <c r="I1652" s="394"/>
      <c r="J1652" s="394"/>
    </row>
    <row r="1653" spans="1:10" s="395" customFormat="1" ht="13.5" customHeight="1">
      <c r="A1653" s="396"/>
      <c r="B1653" s="396"/>
      <c r="C1653" s="378"/>
      <c r="D1653" s="378"/>
      <c r="E1653" s="394"/>
      <c r="F1653" s="394"/>
      <c r="G1653" s="394"/>
      <c r="H1653" s="394"/>
      <c r="I1653" s="394"/>
      <c r="J1653" s="394"/>
    </row>
    <row r="1654" spans="1:10" s="395" customFormat="1" ht="13.5" customHeight="1">
      <c r="A1654" s="396"/>
      <c r="B1654" s="396"/>
      <c r="C1654" s="378"/>
      <c r="D1654" s="378"/>
      <c r="E1654" s="394"/>
      <c r="F1654" s="394"/>
      <c r="G1654" s="394"/>
      <c r="H1654" s="394"/>
      <c r="I1654" s="394"/>
      <c r="J1654" s="394"/>
    </row>
    <row r="1655" spans="1:10" s="395" customFormat="1" ht="13.5" customHeight="1">
      <c r="A1655" s="396"/>
      <c r="B1655" s="396"/>
      <c r="C1655" s="378"/>
      <c r="D1655" s="378"/>
      <c r="E1655" s="394"/>
      <c r="F1655" s="394"/>
      <c r="G1655" s="394"/>
      <c r="H1655" s="394"/>
      <c r="I1655" s="394"/>
      <c r="J1655" s="394"/>
    </row>
    <row r="1656" spans="1:10" s="395" customFormat="1" ht="13.5" customHeight="1">
      <c r="A1656" s="396"/>
      <c r="B1656" s="396"/>
      <c r="C1656" s="378"/>
      <c r="D1656" s="378"/>
      <c r="E1656" s="394"/>
      <c r="F1656" s="394"/>
      <c r="G1656" s="394"/>
      <c r="H1656" s="394"/>
      <c r="I1656" s="394"/>
      <c r="J1656" s="394"/>
    </row>
    <row r="1657" spans="1:10" s="395" customFormat="1" ht="13.5" customHeight="1">
      <c r="A1657" s="396"/>
      <c r="B1657" s="396"/>
      <c r="C1657" s="378"/>
      <c r="D1657" s="378"/>
      <c r="E1657" s="394"/>
      <c r="F1657" s="394"/>
      <c r="G1657" s="394"/>
      <c r="H1657" s="394"/>
      <c r="I1657" s="394"/>
      <c r="J1657" s="394"/>
    </row>
    <row r="1658" spans="1:10" s="395" customFormat="1" ht="13.5" customHeight="1">
      <c r="A1658" s="396"/>
      <c r="B1658" s="396"/>
      <c r="C1658" s="378"/>
      <c r="D1658" s="378"/>
      <c r="E1658" s="394"/>
      <c r="F1658" s="394"/>
      <c r="G1658" s="394"/>
      <c r="H1658" s="394"/>
      <c r="I1658" s="394"/>
      <c r="J1658" s="394"/>
    </row>
    <row r="1659" spans="1:10" s="395" customFormat="1" ht="13.5" customHeight="1">
      <c r="A1659" s="396"/>
      <c r="B1659" s="396"/>
      <c r="C1659" s="378"/>
      <c r="D1659" s="378"/>
      <c r="E1659" s="394"/>
      <c r="F1659" s="394"/>
      <c r="G1659" s="394"/>
      <c r="H1659" s="394"/>
      <c r="I1659" s="394"/>
      <c r="J1659" s="394"/>
    </row>
    <row r="1660" spans="1:10" s="395" customFormat="1" ht="13.5" customHeight="1">
      <c r="A1660" s="396"/>
      <c r="B1660" s="396"/>
      <c r="C1660" s="378"/>
      <c r="D1660" s="378"/>
      <c r="E1660" s="394"/>
      <c r="F1660" s="394"/>
      <c r="G1660" s="394"/>
      <c r="H1660" s="394"/>
      <c r="I1660" s="394"/>
      <c r="J1660" s="394"/>
    </row>
    <row r="1661" spans="1:10" s="395" customFormat="1" ht="13.5" customHeight="1">
      <c r="A1661" s="396"/>
      <c r="B1661" s="396"/>
      <c r="C1661" s="378"/>
      <c r="D1661" s="378"/>
      <c r="E1661" s="394"/>
      <c r="F1661" s="394"/>
      <c r="G1661" s="394"/>
      <c r="H1661" s="394"/>
      <c r="I1661" s="394"/>
      <c r="J1661" s="394"/>
    </row>
    <row r="1662" spans="1:10" s="395" customFormat="1" ht="13.5" customHeight="1">
      <c r="A1662" s="396"/>
      <c r="B1662" s="396"/>
      <c r="C1662" s="378"/>
      <c r="D1662" s="378"/>
      <c r="E1662" s="394"/>
      <c r="F1662" s="394"/>
      <c r="G1662" s="394"/>
      <c r="H1662" s="394"/>
      <c r="I1662" s="394"/>
      <c r="J1662" s="394"/>
    </row>
    <row r="1663" spans="1:10" s="395" customFormat="1" ht="13.5" customHeight="1">
      <c r="A1663" s="396"/>
      <c r="B1663" s="396"/>
      <c r="C1663" s="378"/>
      <c r="D1663" s="378"/>
      <c r="E1663" s="394"/>
      <c r="F1663" s="394"/>
      <c r="G1663" s="394"/>
      <c r="H1663" s="394"/>
      <c r="I1663" s="394"/>
      <c r="J1663" s="394"/>
    </row>
    <row r="1664" spans="1:10" s="395" customFormat="1" ht="13.5" customHeight="1">
      <c r="A1664" s="396"/>
      <c r="B1664" s="396"/>
      <c r="C1664" s="378"/>
      <c r="D1664" s="378"/>
      <c r="E1664" s="394"/>
      <c r="F1664" s="394"/>
      <c r="G1664" s="394"/>
      <c r="H1664" s="394"/>
      <c r="I1664" s="394"/>
      <c r="J1664" s="394"/>
    </row>
    <row r="1665" spans="1:10" s="395" customFormat="1" ht="13.5" customHeight="1">
      <c r="A1665" s="396"/>
      <c r="B1665" s="396"/>
      <c r="C1665" s="378"/>
      <c r="D1665" s="378"/>
      <c r="E1665" s="394"/>
      <c r="F1665" s="394"/>
      <c r="G1665" s="394"/>
      <c r="H1665" s="394"/>
      <c r="I1665" s="394"/>
      <c r="J1665" s="394"/>
    </row>
    <row r="1666" spans="1:10" s="395" customFormat="1" ht="13.5" customHeight="1">
      <c r="A1666" s="396"/>
      <c r="B1666" s="396"/>
      <c r="C1666" s="378"/>
      <c r="D1666" s="378"/>
      <c r="E1666" s="394"/>
      <c r="F1666" s="394"/>
      <c r="G1666" s="394"/>
      <c r="H1666" s="394"/>
      <c r="I1666" s="394"/>
      <c r="J1666" s="394"/>
    </row>
    <row r="1667" spans="1:10" s="395" customFormat="1" ht="13.5" customHeight="1">
      <c r="A1667" s="396"/>
      <c r="B1667" s="396"/>
      <c r="C1667" s="378"/>
      <c r="D1667" s="378"/>
      <c r="E1667" s="394"/>
      <c r="F1667" s="394"/>
      <c r="G1667" s="394"/>
      <c r="H1667" s="394"/>
      <c r="I1667" s="394"/>
      <c r="J1667" s="394"/>
    </row>
    <row r="1668" spans="1:10" s="395" customFormat="1" ht="13.5" customHeight="1">
      <c r="A1668" s="396"/>
      <c r="B1668" s="396"/>
      <c r="C1668" s="378"/>
      <c r="D1668" s="378"/>
      <c r="E1668" s="394"/>
      <c r="F1668" s="394"/>
      <c r="G1668" s="394"/>
      <c r="H1668" s="394"/>
      <c r="I1668" s="394"/>
      <c r="J1668" s="394"/>
    </row>
    <row r="1669" spans="1:10" s="395" customFormat="1" ht="13.5" customHeight="1">
      <c r="A1669" s="396"/>
      <c r="B1669" s="396"/>
      <c r="C1669" s="378"/>
      <c r="D1669" s="378"/>
      <c r="E1669" s="394"/>
      <c r="F1669" s="394"/>
      <c r="G1669" s="394"/>
      <c r="H1669" s="394"/>
      <c r="I1669" s="394"/>
      <c r="J1669" s="394"/>
    </row>
    <row r="1670" spans="1:10" s="395" customFormat="1" ht="13.5" customHeight="1">
      <c r="A1670" s="396"/>
      <c r="B1670" s="396"/>
      <c r="C1670" s="378"/>
      <c r="D1670" s="378"/>
      <c r="E1670" s="394"/>
      <c r="F1670" s="394"/>
      <c r="G1670" s="394"/>
      <c r="H1670" s="394"/>
      <c r="I1670" s="394"/>
      <c r="J1670" s="394"/>
    </row>
    <row r="1671" spans="1:10" s="395" customFormat="1" ht="13.5" customHeight="1">
      <c r="A1671" s="396"/>
      <c r="B1671" s="396"/>
      <c r="C1671" s="378"/>
      <c r="D1671" s="378"/>
      <c r="E1671" s="394"/>
      <c r="F1671" s="394"/>
      <c r="G1671" s="394"/>
      <c r="H1671" s="394"/>
      <c r="I1671" s="394"/>
      <c r="J1671" s="394"/>
    </row>
    <row r="1672" spans="1:10" s="395" customFormat="1" ht="13.5" customHeight="1">
      <c r="A1672" s="396"/>
      <c r="B1672" s="396"/>
      <c r="C1672" s="378"/>
      <c r="D1672" s="378"/>
      <c r="E1672" s="394"/>
      <c r="F1672" s="394"/>
      <c r="G1672" s="394"/>
      <c r="H1672" s="394"/>
      <c r="I1672" s="394"/>
      <c r="J1672" s="394"/>
    </row>
    <row r="1673" spans="1:10" s="395" customFormat="1" ht="13.5" customHeight="1">
      <c r="A1673" s="396"/>
      <c r="B1673" s="396"/>
      <c r="C1673" s="378"/>
      <c r="D1673" s="378"/>
      <c r="E1673" s="394"/>
      <c r="F1673" s="394"/>
      <c r="G1673" s="394"/>
      <c r="H1673" s="394"/>
      <c r="I1673" s="394"/>
      <c r="J1673" s="394"/>
    </row>
    <row r="1674" spans="1:10" s="395" customFormat="1" ht="13.5" customHeight="1">
      <c r="A1674" s="396"/>
      <c r="B1674" s="396"/>
      <c r="C1674" s="378"/>
      <c r="D1674" s="378"/>
      <c r="E1674" s="394"/>
      <c r="F1674" s="394"/>
      <c r="G1674" s="394"/>
      <c r="H1674" s="394"/>
      <c r="I1674" s="394"/>
      <c r="J1674" s="394"/>
    </row>
    <row r="1675" spans="1:10" s="395" customFormat="1" ht="13.5" customHeight="1">
      <c r="A1675" s="396"/>
      <c r="B1675" s="396"/>
      <c r="C1675" s="378"/>
      <c r="D1675" s="378"/>
      <c r="E1675" s="394"/>
      <c r="F1675" s="394"/>
      <c r="G1675" s="394"/>
      <c r="H1675" s="394"/>
      <c r="I1675" s="394"/>
      <c r="J1675" s="394"/>
    </row>
    <row r="1676" spans="1:10" s="395" customFormat="1" ht="13.5" customHeight="1">
      <c r="A1676" s="396"/>
      <c r="B1676" s="396"/>
      <c r="C1676" s="378"/>
      <c r="D1676" s="378"/>
      <c r="E1676" s="394"/>
      <c r="F1676" s="394"/>
      <c r="G1676" s="394"/>
      <c r="H1676" s="394"/>
      <c r="I1676" s="394"/>
      <c r="J1676" s="394"/>
    </row>
    <row r="1677" spans="1:10" s="395" customFormat="1" ht="13.5" customHeight="1">
      <c r="A1677" s="396"/>
      <c r="B1677" s="396"/>
      <c r="C1677" s="378"/>
      <c r="D1677" s="378"/>
      <c r="E1677" s="394"/>
      <c r="F1677" s="394"/>
      <c r="G1677" s="394"/>
      <c r="H1677" s="394"/>
      <c r="I1677" s="394"/>
      <c r="J1677" s="394"/>
    </row>
    <row r="1678" spans="1:10" s="395" customFormat="1" ht="13.5" customHeight="1">
      <c r="A1678" s="396"/>
      <c r="B1678" s="396"/>
      <c r="C1678" s="378"/>
      <c r="D1678" s="378"/>
      <c r="E1678" s="394"/>
      <c r="F1678" s="394"/>
      <c r="G1678" s="394"/>
      <c r="H1678" s="394"/>
      <c r="I1678" s="394"/>
      <c r="J1678" s="394"/>
    </row>
    <row r="1679" spans="1:10" s="395" customFormat="1" ht="13.5" customHeight="1">
      <c r="A1679" s="396"/>
      <c r="B1679" s="396"/>
      <c r="C1679" s="378"/>
      <c r="D1679" s="378"/>
      <c r="E1679" s="394"/>
      <c r="F1679" s="394"/>
      <c r="G1679" s="394"/>
      <c r="H1679" s="394"/>
      <c r="I1679" s="394"/>
      <c r="J1679" s="394"/>
    </row>
    <row r="1680" spans="1:10" s="395" customFormat="1" ht="13.5" customHeight="1">
      <c r="A1680" s="396"/>
      <c r="B1680" s="396"/>
      <c r="C1680" s="378"/>
      <c r="D1680" s="378"/>
      <c r="E1680" s="394"/>
      <c r="F1680" s="394"/>
      <c r="G1680" s="394"/>
      <c r="H1680" s="394"/>
      <c r="I1680" s="394"/>
      <c r="J1680" s="394"/>
    </row>
    <row r="1681" spans="1:10" s="395" customFormat="1" ht="13.5" customHeight="1">
      <c r="A1681" s="396"/>
      <c r="B1681" s="396"/>
      <c r="C1681" s="378"/>
      <c r="D1681" s="378"/>
      <c r="E1681" s="394"/>
      <c r="F1681" s="394"/>
      <c r="G1681" s="394"/>
      <c r="H1681" s="394"/>
      <c r="I1681" s="394"/>
      <c r="J1681" s="394"/>
    </row>
    <row r="1682" spans="1:10" s="395" customFormat="1" ht="13.5" customHeight="1">
      <c r="A1682" s="396"/>
      <c r="B1682" s="396"/>
      <c r="C1682" s="378"/>
      <c r="D1682" s="378"/>
      <c r="E1682" s="394"/>
      <c r="F1682" s="394"/>
      <c r="G1682" s="394"/>
      <c r="H1682" s="394"/>
      <c r="I1682" s="394"/>
      <c r="J1682" s="394"/>
    </row>
    <row r="1683" spans="1:10" s="395" customFormat="1" ht="13.5" customHeight="1">
      <c r="A1683" s="396"/>
      <c r="B1683" s="396"/>
      <c r="C1683" s="378"/>
      <c r="D1683" s="378"/>
      <c r="E1683" s="394"/>
      <c r="F1683" s="394"/>
      <c r="G1683" s="394"/>
      <c r="H1683" s="394"/>
      <c r="I1683" s="394"/>
      <c r="J1683" s="394"/>
    </row>
    <row r="1684" spans="1:10" s="395" customFormat="1" ht="13.5" customHeight="1">
      <c r="A1684" s="396"/>
      <c r="B1684" s="396"/>
      <c r="C1684" s="378"/>
      <c r="D1684" s="378"/>
      <c r="E1684" s="394"/>
      <c r="F1684" s="394"/>
      <c r="G1684" s="394"/>
      <c r="H1684" s="394"/>
      <c r="I1684" s="394"/>
      <c r="J1684" s="394"/>
    </row>
    <row r="1685" spans="1:10" s="395" customFormat="1" ht="13.5" customHeight="1">
      <c r="A1685" s="396"/>
      <c r="B1685" s="396"/>
      <c r="C1685" s="378"/>
      <c r="D1685" s="378"/>
      <c r="E1685" s="394"/>
      <c r="F1685" s="394"/>
      <c r="G1685" s="394"/>
      <c r="H1685" s="394"/>
      <c r="I1685" s="394"/>
      <c r="J1685" s="394"/>
    </row>
    <row r="1686" spans="1:10" s="395" customFormat="1" ht="13.5" customHeight="1">
      <c r="A1686" s="396"/>
      <c r="B1686" s="396"/>
      <c r="C1686" s="378"/>
      <c r="D1686" s="378"/>
      <c r="E1686" s="394"/>
      <c r="F1686" s="394"/>
      <c r="G1686" s="394"/>
      <c r="H1686" s="394"/>
      <c r="I1686" s="394"/>
      <c r="J1686" s="394"/>
    </row>
    <row r="1687" spans="1:10" s="395" customFormat="1" ht="13.5" customHeight="1">
      <c r="A1687" s="396"/>
      <c r="B1687" s="396"/>
      <c r="C1687" s="378"/>
      <c r="D1687" s="378"/>
      <c r="E1687" s="394"/>
      <c r="F1687" s="394"/>
      <c r="G1687" s="394"/>
      <c r="H1687" s="394"/>
      <c r="I1687" s="394"/>
      <c r="J1687" s="394"/>
    </row>
    <row r="1688" spans="1:10" s="395" customFormat="1" ht="13.5" customHeight="1">
      <c r="A1688" s="396"/>
      <c r="B1688" s="396"/>
      <c r="C1688" s="378"/>
      <c r="D1688" s="378"/>
      <c r="E1688" s="394"/>
      <c r="F1688" s="394"/>
      <c r="G1688" s="394"/>
      <c r="H1688" s="394"/>
      <c r="I1688" s="394"/>
      <c r="J1688" s="394"/>
    </row>
    <row r="1689" spans="1:10" s="395" customFormat="1" ht="13.5" customHeight="1">
      <c r="A1689" s="396"/>
      <c r="B1689" s="396"/>
      <c r="C1689" s="378"/>
      <c r="D1689" s="378"/>
      <c r="E1689" s="394"/>
      <c r="F1689" s="394"/>
      <c r="G1689" s="394"/>
      <c r="H1689" s="394"/>
      <c r="I1689" s="394"/>
      <c r="J1689" s="394"/>
    </row>
    <row r="1690" spans="1:10" s="395" customFormat="1" ht="13.5" customHeight="1">
      <c r="A1690" s="396"/>
      <c r="B1690" s="396"/>
      <c r="C1690" s="378"/>
      <c r="D1690" s="378"/>
      <c r="E1690" s="394"/>
      <c r="F1690" s="394"/>
      <c r="G1690" s="394"/>
      <c r="H1690" s="394"/>
      <c r="I1690" s="394"/>
      <c r="J1690" s="394"/>
    </row>
    <row r="1691" spans="1:10" s="395" customFormat="1" ht="13.5" customHeight="1">
      <c r="A1691" s="396"/>
      <c r="B1691" s="396"/>
      <c r="C1691" s="378"/>
      <c r="D1691" s="378"/>
      <c r="E1691" s="394"/>
      <c r="F1691" s="394"/>
      <c r="G1691" s="394"/>
      <c r="H1691" s="394"/>
      <c r="I1691" s="394"/>
      <c r="J1691" s="394"/>
    </row>
    <row r="1692" spans="1:10" s="395" customFormat="1" ht="13.5" customHeight="1">
      <c r="A1692" s="396"/>
      <c r="B1692" s="396"/>
      <c r="C1692" s="378"/>
      <c r="D1692" s="378"/>
      <c r="E1692" s="394"/>
      <c r="F1692" s="394"/>
      <c r="G1692" s="394"/>
      <c r="H1692" s="394"/>
      <c r="I1692" s="394"/>
      <c r="J1692" s="394"/>
    </row>
    <row r="1693" spans="1:10" s="395" customFormat="1" ht="13.5" customHeight="1">
      <c r="A1693" s="396"/>
      <c r="B1693" s="396"/>
      <c r="C1693" s="378"/>
      <c r="D1693" s="378"/>
      <c r="E1693" s="394"/>
      <c r="F1693" s="394"/>
      <c r="G1693" s="394"/>
      <c r="H1693" s="394"/>
      <c r="I1693" s="394"/>
      <c r="J1693" s="394"/>
    </row>
    <row r="1694" spans="1:10" s="395" customFormat="1" ht="13.5" customHeight="1">
      <c r="A1694" s="396"/>
      <c r="B1694" s="396"/>
      <c r="C1694" s="378"/>
      <c r="D1694" s="378"/>
      <c r="E1694" s="394"/>
      <c r="F1694" s="394"/>
      <c r="G1694" s="394"/>
      <c r="H1694" s="394"/>
      <c r="I1694" s="394"/>
      <c r="J1694" s="394"/>
    </row>
    <row r="1695" spans="1:10" s="395" customFormat="1" ht="13.5" customHeight="1">
      <c r="A1695" s="396"/>
      <c r="B1695" s="396"/>
      <c r="C1695" s="378"/>
      <c r="D1695" s="378"/>
      <c r="E1695" s="394"/>
      <c r="F1695" s="394"/>
      <c r="G1695" s="394"/>
      <c r="H1695" s="394"/>
      <c r="I1695" s="394"/>
      <c r="J1695" s="394"/>
    </row>
    <row r="1696" spans="1:10" s="395" customFormat="1" ht="13.5" customHeight="1">
      <c r="A1696" s="396"/>
      <c r="B1696" s="396"/>
      <c r="C1696" s="378"/>
      <c r="D1696" s="378"/>
      <c r="E1696" s="394"/>
      <c r="F1696" s="394"/>
      <c r="G1696" s="394"/>
      <c r="H1696" s="394"/>
      <c r="I1696" s="394"/>
      <c r="J1696" s="394"/>
    </row>
    <row r="1697" spans="1:10" s="395" customFormat="1" ht="13.5" customHeight="1">
      <c r="A1697" s="396"/>
      <c r="B1697" s="396"/>
      <c r="C1697" s="378"/>
      <c r="D1697" s="378"/>
      <c r="E1697" s="394"/>
      <c r="F1697" s="394"/>
      <c r="G1697" s="394"/>
      <c r="H1697" s="394"/>
      <c r="I1697" s="394"/>
      <c r="J1697" s="394"/>
    </row>
    <row r="1698" spans="1:10" s="395" customFormat="1" ht="13.5" customHeight="1">
      <c r="A1698" s="396"/>
      <c r="B1698" s="396"/>
      <c r="C1698" s="378"/>
      <c r="D1698" s="378"/>
      <c r="E1698" s="394"/>
      <c r="F1698" s="394"/>
      <c r="G1698" s="394"/>
      <c r="H1698" s="394"/>
      <c r="I1698" s="394"/>
      <c r="J1698" s="394"/>
    </row>
    <row r="1699" spans="1:10" s="395" customFormat="1" ht="13.5" customHeight="1">
      <c r="A1699" s="396"/>
      <c r="B1699" s="396"/>
      <c r="C1699" s="378"/>
      <c r="D1699" s="378"/>
      <c r="E1699" s="394"/>
      <c r="F1699" s="394"/>
      <c r="G1699" s="394"/>
      <c r="H1699" s="394"/>
      <c r="I1699" s="394"/>
      <c r="J1699" s="394"/>
    </row>
    <row r="1700" spans="1:10" s="395" customFormat="1" ht="13.5" customHeight="1">
      <c r="A1700" s="396"/>
      <c r="B1700" s="396"/>
      <c r="C1700" s="378"/>
      <c r="D1700" s="378"/>
      <c r="E1700" s="394"/>
      <c r="F1700" s="394"/>
      <c r="G1700" s="394"/>
      <c r="H1700" s="394"/>
      <c r="I1700" s="394"/>
      <c r="J1700" s="394"/>
    </row>
    <row r="1701" spans="1:10" s="395" customFormat="1" ht="13.5" customHeight="1">
      <c r="A1701" s="396"/>
      <c r="B1701" s="396"/>
      <c r="C1701" s="378"/>
      <c r="D1701" s="378"/>
      <c r="E1701" s="394"/>
      <c r="F1701" s="394"/>
      <c r="G1701" s="394"/>
      <c r="H1701" s="394"/>
      <c r="I1701" s="394"/>
      <c r="J1701" s="394"/>
    </row>
    <row r="1702" spans="1:10" s="395" customFormat="1" ht="13.5" customHeight="1">
      <c r="A1702" s="396"/>
      <c r="B1702" s="396"/>
      <c r="C1702" s="378"/>
      <c r="D1702" s="378"/>
      <c r="E1702" s="394"/>
      <c r="F1702" s="394"/>
      <c r="G1702" s="394"/>
      <c r="H1702" s="394"/>
      <c r="I1702" s="394"/>
      <c r="J1702" s="394"/>
    </row>
    <row r="1703" spans="1:10" s="395" customFormat="1" ht="13.5" customHeight="1">
      <c r="A1703" s="396"/>
      <c r="B1703" s="396"/>
      <c r="C1703" s="378"/>
      <c r="D1703" s="378"/>
      <c r="E1703" s="394"/>
      <c r="F1703" s="394"/>
      <c r="G1703" s="394"/>
      <c r="H1703" s="394"/>
      <c r="I1703" s="394"/>
      <c r="J1703" s="394"/>
    </row>
    <row r="1704" spans="1:10" s="395" customFormat="1" ht="13.5" customHeight="1">
      <c r="A1704" s="396"/>
      <c r="B1704" s="396"/>
      <c r="C1704" s="378"/>
      <c r="D1704" s="378"/>
      <c r="E1704" s="394"/>
      <c r="F1704" s="394"/>
      <c r="G1704" s="394"/>
      <c r="H1704" s="394"/>
      <c r="I1704" s="394"/>
      <c r="J1704" s="394"/>
    </row>
    <row r="1705" spans="1:10" s="395" customFormat="1" ht="13.5" customHeight="1">
      <c r="A1705" s="396"/>
      <c r="B1705" s="396"/>
      <c r="C1705" s="378"/>
      <c r="D1705" s="378"/>
      <c r="E1705" s="394"/>
      <c r="F1705" s="394"/>
      <c r="G1705" s="394"/>
      <c r="H1705" s="394"/>
      <c r="I1705" s="394"/>
      <c r="J1705" s="394"/>
    </row>
    <row r="1706" spans="1:10" s="395" customFormat="1" ht="13.5" customHeight="1">
      <c r="A1706" s="396"/>
      <c r="B1706" s="396"/>
      <c r="C1706" s="378"/>
      <c r="D1706" s="378"/>
      <c r="E1706" s="394"/>
      <c r="F1706" s="394"/>
      <c r="G1706" s="394"/>
      <c r="H1706" s="394"/>
      <c r="I1706" s="394"/>
      <c r="J1706" s="394"/>
    </row>
    <row r="1707" spans="1:10" s="395" customFormat="1" ht="13.5" customHeight="1">
      <c r="A1707" s="396"/>
      <c r="B1707" s="396"/>
      <c r="C1707" s="378"/>
      <c r="D1707" s="378"/>
      <c r="E1707" s="394"/>
      <c r="F1707" s="394"/>
      <c r="G1707" s="394"/>
      <c r="H1707" s="394"/>
      <c r="I1707" s="394"/>
      <c r="J1707" s="394"/>
    </row>
    <row r="1708" spans="1:10" s="395" customFormat="1" ht="13.5" customHeight="1">
      <c r="A1708" s="396"/>
      <c r="B1708" s="396"/>
      <c r="C1708" s="378"/>
      <c r="D1708" s="378"/>
      <c r="E1708" s="394"/>
      <c r="F1708" s="394"/>
      <c r="G1708" s="394"/>
      <c r="H1708" s="394"/>
      <c r="I1708" s="394"/>
      <c r="J1708" s="394"/>
    </row>
    <row r="1709" spans="1:10" s="395" customFormat="1" ht="13.5" customHeight="1">
      <c r="A1709" s="396"/>
      <c r="B1709" s="396"/>
      <c r="C1709" s="378"/>
      <c r="D1709" s="378"/>
      <c r="E1709" s="394"/>
      <c r="F1709" s="394"/>
      <c r="G1709" s="394"/>
      <c r="H1709" s="394"/>
      <c r="I1709" s="394"/>
      <c r="J1709" s="394"/>
    </row>
    <row r="1710" spans="1:10" s="395" customFormat="1" ht="13.5" customHeight="1">
      <c r="A1710" s="396"/>
      <c r="B1710" s="396"/>
      <c r="C1710" s="378"/>
      <c r="D1710" s="378"/>
      <c r="E1710" s="394"/>
      <c r="F1710" s="394"/>
      <c r="G1710" s="394"/>
      <c r="H1710" s="394"/>
      <c r="I1710" s="394"/>
      <c r="J1710" s="394"/>
    </row>
    <row r="1711" spans="1:10" s="395" customFormat="1" ht="13.5" customHeight="1">
      <c r="A1711" s="396"/>
      <c r="B1711" s="396"/>
      <c r="C1711" s="378"/>
      <c r="D1711" s="378"/>
      <c r="E1711" s="394"/>
      <c r="F1711" s="394"/>
      <c r="G1711" s="394"/>
      <c r="H1711" s="394"/>
      <c r="I1711" s="394"/>
      <c r="J1711" s="394"/>
    </row>
    <row r="1712" spans="1:10" s="395" customFormat="1" ht="13.5" customHeight="1">
      <c r="A1712" s="396"/>
      <c r="B1712" s="396"/>
      <c r="C1712" s="378"/>
      <c r="D1712" s="378"/>
      <c r="E1712" s="394"/>
      <c r="F1712" s="394"/>
      <c r="G1712" s="394"/>
      <c r="H1712" s="394"/>
      <c r="I1712" s="394"/>
      <c r="J1712" s="394"/>
    </row>
    <row r="1713" spans="1:10" s="395" customFormat="1" ht="13.5" customHeight="1">
      <c r="A1713" s="396"/>
      <c r="B1713" s="396"/>
      <c r="C1713" s="378"/>
      <c r="D1713" s="378"/>
      <c r="E1713" s="394"/>
      <c r="F1713" s="394"/>
      <c r="G1713" s="394"/>
      <c r="H1713" s="394"/>
      <c r="I1713" s="394"/>
      <c r="J1713" s="394"/>
    </row>
    <row r="1714" spans="1:10" s="395" customFormat="1" ht="13.5" customHeight="1">
      <c r="A1714" s="396"/>
      <c r="B1714" s="396"/>
      <c r="C1714" s="378"/>
      <c r="D1714" s="378"/>
      <c r="E1714" s="394"/>
      <c r="F1714" s="394"/>
      <c r="G1714" s="394"/>
      <c r="H1714" s="394"/>
      <c r="I1714" s="394"/>
      <c r="J1714" s="394"/>
    </row>
    <row r="1715" spans="1:10" s="395" customFormat="1" ht="13.5" customHeight="1">
      <c r="A1715" s="396"/>
      <c r="B1715" s="396"/>
      <c r="C1715" s="378"/>
      <c r="D1715" s="378"/>
      <c r="E1715" s="394"/>
      <c r="F1715" s="394"/>
      <c r="G1715" s="394"/>
      <c r="H1715" s="394"/>
      <c r="I1715" s="394"/>
      <c r="J1715" s="394"/>
    </row>
    <row r="1716" spans="1:10" s="395" customFormat="1" ht="13.5" customHeight="1">
      <c r="A1716" s="396"/>
      <c r="B1716" s="396"/>
      <c r="C1716" s="378"/>
      <c r="D1716" s="378"/>
      <c r="E1716" s="394"/>
      <c r="F1716" s="394"/>
      <c r="G1716" s="394"/>
      <c r="H1716" s="394"/>
      <c r="I1716" s="394"/>
      <c r="J1716" s="394"/>
    </row>
    <row r="1717" spans="1:10" s="395" customFormat="1" ht="13.5" customHeight="1">
      <c r="A1717" s="396"/>
      <c r="B1717" s="396"/>
      <c r="C1717" s="378"/>
      <c r="D1717" s="378"/>
      <c r="E1717" s="394"/>
      <c r="F1717" s="394"/>
      <c r="G1717" s="394"/>
      <c r="H1717" s="394"/>
      <c r="I1717" s="394"/>
      <c r="J1717" s="394"/>
    </row>
    <row r="1718" spans="1:10" s="395" customFormat="1" ht="13.5" customHeight="1">
      <c r="A1718" s="396"/>
      <c r="B1718" s="396"/>
      <c r="C1718" s="378"/>
      <c r="D1718" s="378"/>
      <c r="E1718" s="394"/>
      <c r="F1718" s="394"/>
      <c r="G1718" s="394"/>
      <c r="H1718" s="394"/>
      <c r="I1718" s="394"/>
      <c r="J1718" s="394"/>
    </row>
    <row r="1719" spans="1:10" s="395" customFormat="1" ht="13.5" customHeight="1">
      <c r="A1719" s="396"/>
      <c r="B1719" s="396"/>
      <c r="C1719" s="378"/>
      <c r="D1719" s="378"/>
      <c r="E1719" s="394"/>
      <c r="F1719" s="394"/>
      <c r="G1719" s="394"/>
      <c r="H1719" s="394"/>
      <c r="I1719" s="394"/>
      <c r="J1719" s="394"/>
    </row>
    <row r="1720" spans="1:10" s="395" customFormat="1" ht="13.5" customHeight="1">
      <c r="A1720" s="396"/>
      <c r="B1720" s="396"/>
      <c r="C1720" s="378"/>
      <c r="D1720" s="378"/>
      <c r="E1720" s="394"/>
      <c r="F1720" s="394"/>
      <c r="G1720" s="394"/>
      <c r="H1720" s="394"/>
      <c r="I1720" s="394"/>
      <c r="J1720" s="394"/>
    </row>
    <row r="1721" spans="1:10" s="395" customFormat="1" ht="13.5" customHeight="1">
      <c r="A1721" s="396"/>
      <c r="B1721" s="396"/>
      <c r="C1721" s="378"/>
      <c r="D1721" s="378"/>
      <c r="E1721" s="394"/>
      <c r="F1721" s="394"/>
      <c r="G1721" s="394"/>
      <c r="H1721" s="394"/>
      <c r="I1721" s="394"/>
      <c r="J1721" s="394"/>
    </row>
    <row r="1722" spans="1:10" s="395" customFormat="1" ht="13.5" customHeight="1">
      <c r="A1722" s="396"/>
      <c r="B1722" s="396"/>
      <c r="C1722" s="378"/>
      <c r="D1722" s="378"/>
      <c r="E1722" s="394"/>
      <c r="F1722" s="394"/>
      <c r="G1722" s="394"/>
      <c r="H1722" s="394"/>
      <c r="I1722" s="394"/>
      <c r="J1722" s="394"/>
    </row>
    <row r="1723" spans="1:10" s="395" customFormat="1" ht="13.5" customHeight="1">
      <c r="A1723" s="396"/>
      <c r="B1723" s="396"/>
      <c r="C1723" s="378"/>
      <c r="D1723" s="378"/>
      <c r="E1723" s="394"/>
      <c r="F1723" s="394"/>
      <c r="G1723" s="394"/>
      <c r="H1723" s="394"/>
      <c r="I1723" s="394"/>
      <c r="J1723" s="394"/>
    </row>
    <row r="1724" spans="1:10" s="395" customFormat="1" ht="13.5" customHeight="1">
      <c r="A1724" s="396"/>
      <c r="B1724" s="396"/>
      <c r="C1724" s="378"/>
      <c r="D1724" s="378"/>
      <c r="E1724" s="394"/>
      <c r="F1724" s="394"/>
      <c r="G1724" s="394"/>
      <c r="H1724" s="394"/>
      <c r="I1724" s="394"/>
      <c r="J1724" s="394"/>
    </row>
    <row r="1725" spans="1:10" s="395" customFormat="1" ht="13.5" customHeight="1">
      <c r="A1725" s="396"/>
      <c r="B1725" s="396"/>
      <c r="C1725" s="378"/>
      <c r="D1725" s="378"/>
      <c r="E1725" s="394"/>
      <c r="F1725" s="394"/>
      <c r="G1725" s="394"/>
      <c r="H1725" s="394"/>
      <c r="I1725" s="394"/>
      <c r="J1725" s="394"/>
    </row>
    <row r="1726" spans="1:10" s="395" customFormat="1" ht="13.5" customHeight="1">
      <c r="A1726" s="396"/>
      <c r="B1726" s="396"/>
      <c r="C1726" s="378"/>
      <c r="D1726" s="378"/>
      <c r="E1726" s="394"/>
      <c r="F1726" s="394"/>
      <c r="G1726" s="394"/>
      <c r="H1726" s="394"/>
      <c r="I1726" s="394"/>
      <c r="J1726" s="394"/>
    </row>
    <row r="1727" spans="1:10" s="395" customFormat="1" ht="13.5" customHeight="1">
      <c r="A1727" s="396"/>
      <c r="B1727" s="396"/>
      <c r="C1727" s="378"/>
      <c r="D1727" s="378"/>
      <c r="E1727" s="394"/>
      <c r="F1727" s="394"/>
      <c r="G1727" s="394"/>
      <c r="H1727" s="394"/>
      <c r="I1727" s="394"/>
      <c r="J1727" s="394"/>
    </row>
    <row r="1728" spans="1:10" s="395" customFormat="1" ht="13.5" customHeight="1">
      <c r="A1728" s="396"/>
      <c r="B1728" s="396"/>
      <c r="C1728" s="378"/>
      <c r="D1728" s="378"/>
      <c r="E1728" s="394"/>
      <c r="F1728" s="394"/>
      <c r="G1728" s="394"/>
      <c r="H1728" s="394"/>
      <c r="I1728" s="394"/>
      <c r="J1728" s="394"/>
    </row>
    <row r="1729" spans="1:10" s="395" customFormat="1" ht="13.5" customHeight="1">
      <c r="A1729" s="396"/>
      <c r="B1729" s="396"/>
      <c r="C1729" s="378"/>
      <c r="D1729" s="378"/>
      <c r="E1729" s="394"/>
      <c r="F1729" s="394"/>
      <c r="G1729" s="394"/>
      <c r="H1729" s="394"/>
      <c r="I1729" s="394"/>
      <c r="J1729" s="394"/>
    </row>
    <row r="1730" spans="1:10" s="395" customFormat="1" ht="13.5" customHeight="1">
      <c r="A1730" s="396"/>
      <c r="B1730" s="396"/>
      <c r="C1730" s="378"/>
      <c r="D1730" s="378"/>
      <c r="E1730" s="394"/>
      <c r="F1730" s="394"/>
      <c r="G1730" s="394"/>
      <c r="H1730" s="394"/>
      <c r="I1730" s="394"/>
      <c r="J1730" s="394"/>
    </row>
    <row r="1731" spans="1:10" s="395" customFormat="1" ht="13.5" customHeight="1">
      <c r="A1731" s="396"/>
      <c r="B1731" s="396"/>
      <c r="C1731" s="378"/>
      <c r="D1731" s="378"/>
      <c r="E1731" s="394"/>
      <c r="F1731" s="394"/>
      <c r="G1731" s="394"/>
      <c r="H1731" s="394"/>
      <c r="I1731" s="394"/>
      <c r="J1731" s="394"/>
    </row>
    <row r="1732" spans="1:10" s="395" customFormat="1" ht="13.5" customHeight="1">
      <c r="A1732" s="396"/>
      <c r="B1732" s="396"/>
      <c r="C1732" s="378"/>
      <c r="D1732" s="378"/>
      <c r="E1732" s="394"/>
      <c r="F1732" s="394"/>
      <c r="G1732" s="394"/>
      <c r="H1732" s="394"/>
      <c r="I1732" s="394"/>
      <c r="J1732" s="394"/>
    </row>
    <row r="1733" spans="1:10" s="395" customFormat="1" ht="13.5" customHeight="1">
      <c r="A1733" s="396"/>
      <c r="B1733" s="396"/>
      <c r="C1733" s="378"/>
      <c r="D1733" s="378"/>
      <c r="E1733" s="394"/>
      <c r="F1733" s="394"/>
      <c r="G1733" s="394"/>
      <c r="H1733" s="394"/>
      <c r="I1733" s="394"/>
      <c r="J1733" s="394"/>
    </row>
    <row r="1734" spans="1:10" s="395" customFormat="1" ht="13.5" customHeight="1">
      <c r="A1734" s="396"/>
      <c r="B1734" s="396"/>
      <c r="C1734" s="378"/>
      <c r="D1734" s="378"/>
      <c r="E1734" s="394"/>
      <c r="F1734" s="394"/>
      <c r="G1734" s="394"/>
      <c r="H1734" s="394"/>
      <c r="I1734" s="394"/>
      <c r="J1734" s="394"/>
    </row>
    <row r="1735" spans="1:10" s="395" customFormat="1" ht="13.5" customHeight="1">
      <c r="A1735" s="396"/>
      <c r="B1735" s="396"/>
      <c r="C1735" s="378"/>
      <c r="D1735" s="378"/>
      <c r="E1735" s="394"/>
      <c r="F1735" s="394"/>
      <c r="G1735" s="394"/>
      <c r="H1735" s="394"/>
      <c r="I1735" s="394"/>
      <c r="J1735" s="394"/>
    </row>
    <row r="1736" spans="1:10" s="395" customFormat="1" ht="13.5" customHeight="1">
      <c r="A1736" s="396"/>
      <c r="B1736" s="396"/>
      <c r="C1736" s="378"/>
      <c r="D1736" s="378"/>
      <c r="E1736" s="394"/>
      <c r="F1736" s="394"/>
      <c r="G1736" s="394"/>
      <c r="H1736" s="394"/>
      <c r="I1736" s="394"/>
      <c r="J1736" s="394"/>
    </row>
    <row r="1737" spans="1:10" s="395" customFormat="1" ht="13.5" customHeight="1">
      <c r="A1737" s="396"/>
      <c r="B1737" s="396"/>
      <c r="C1737" s="378"/>
      <c r="D1737" s="378"/>
      <c r="E1737" s="394"/>
      <c r="F1737" s="394"/>
      <c r="G1737" s="394"/>
      <c r="H1737" s="394"/>
      <c r="I1737" s="394"/>
      <c r="J1737" s="394"/>
    </row>
    <row r="1738" spans="1:10" s="395" customFormat="1" ht="13.5" customHeight="1">
      <c r="A1738" s="396"/>
      <c r="B1738" s="396"/>
      <c r="C1738" s="378"/>
      <c r="D1738" s="378"/>
      <c r="E1738" s="394"/>
      <c r="F1738" s="394"/>
      <c r="G1738" s="394"/>
      <c r="H1738" s="394"/>
      <c r="I1738" s="394"/>
      <c r="J1738" s="394"/>
    </row>
    <row r="1739" spans="1:10" s="395" customFormat="1" ht="13.5" customHeight="1">
      <c r="A1739" s="396"/>
      <c r="B1739" s="396"/>
      <c r="C1739" s="378"/>
      <c r="D1739" s="378"/>
      <c r="E1739" s="394"/>
      <c r="F1739" s="394"/>
      <c r="G1739" s="394"/>
      <c r="H1739" s="394"/>
      <c r="I1739" s="394"/>
      <c r="J1739" s="394"/>
    </row>
    <row r="1740" spans="1:10" s="395" customFormat="1" ht="13.5" customHeight="1">
      <c r="A1740" s="396"/>
      <c r="B1740" s="396"/>
      <c r="C1740" s="378"/>
      <c r="D1740" s="378"/>
      <c r="E1740" s="394"/>
      <c r="F1740" s="394"/>
      <c r="G1740" s="394"/>
      <c r="H1740" s="394"/>
      <c r="I1740" s="394"/>
      <c r="J1740" s="394"/>
    </row>
    <row r="1741" spans="1:10" s="395" customFormat="1" ht="13.5" customHeight="1">
      <c r="A1741" s="396"/>
      <c r="B1741" s="396"/>
      <c r="C1741" s="378"/>
      <c r="D1741" s="378"/>
      <c r="E1741" s="394"/>
      <c r="F1741" s="394"/>
      <c r="G1741" s="394"/>
      <c r="H1741" s="394"/>
      <c r="I1741" s="394"/>
      <c r="J1741" s="394"/>
    </row>
    <row r="1742" spans="1:10" s="395" customFormat="1" ht="13.5" customHeight="1">
      <c r="A1742" s="396"/>
      <c r="B1742" s="396"/>
      <c r="C1742" s="378"/>
      <c r="D1742" s="378"/>
      <c r="E1742" s="394"/>
      <c r="F1742" s="394"/>
      <c r="G1742" s="394"/>
      <c r="H1742" s="394"/>
      <c r="I1742" s="394"/>
      <c r="J1742" s="394"/>
    </row>
    <row r="1743" spans="1:10" s="395" customFormat="1" ht="13.5" customHeight="1">
      <c r="A1743" s="396"/>
      <c r="B1743" s="396"/>
      <c r="C1743" s="378"/>
      <c r="D1743" s="378"/>
      <c r="E1743" s="394"/>
      <c r="F1743" s="394"/>
      <c r="G1743" s="394"/>
      <c r="H1743" s="394"/>
      <c r="I1743" s="394"/>
      <c r="J1743" s="394"/>
    </row>
    <row r="1744" spans="1:10" s="395" customFormat="1" ht="13.5" customHeight="1">
      <c r="A1744" s="396"/>
      <c r="B1744" s="396"/>
      <c r="C1744" s="378"/>
      <c r="D1744" s="378"/>
      <c r="E1744" s="394"/>
      <c r="F1744" s="394"/>
      <c r="G1744" s="394"/>
      <c r="H1744" s="394"/>
      <c r="I1744" s="394"/>
      <c r="J1744" s="394"/>
    </row>
    <row r="1745" spans="1:10" s="395" customFormat="1" ht="13.5" customHeight="1">
      <c r="A1745" s="396"/>
      <c r="B1745" s="396"/>
      <c r="C1745" s="378"/>
      <c r="D1745" s="378"/>
      <c r="E1745" s="394"/>
      <c r="F1745" s="394"/>
      <c r="G1745" s="394"/>
      <c r="H1745" s="394"/>
      <c r="I1745" s="394"/>
      <c r="J1745" s="394"/>
    </row>
    <row r="1746" spans="1:10" s="395" customFormat="1" ht="13.5" customHeight="1">
      <c r="A1746" s="396"/>
      <c r="B1746" s="396"/>
      <c r="C1746" s="378"/>
      <c r="D1746" s="378"/>
      <c r="E1746" s="394"/>
      <c r="F1746" s="394"/>
      <c r="G1746" s="394"/>
      <c r="H1746" s="394"/>
      <c r="I1746" s="394"/>
      <c r="J1746" s="394"/>
    </row>
    <row r="1747" spans="1:10" s="395" customFormat="1" ht="13.5" customHeight="1">
      <c r="A1747" s="396"/>
      <c r="B1747" s="396"/>
      <c r="C1747" s="378"/>
      <c r="D1747" s="378"/>
      <c r="E1747" s="394"/>
      <c r="F1747" s="394"/>
      <c r="G1747" s="394"/>
      <c r="H1747" s="394"/>
      <c r="I1747" s="394"/>
      <c r="J1747" s="394"/>
    </row>
    <row r="1748" spans="1:10" s="395" customFormat="1" ht="13.5" customHeight="1">
      <c r="A1748" s="396"/>
      <c r="B1748" s="396"/>
      <c r="C1748" s="378"/>
      <c r="D1748" s="378"/>
      <c r="E1748" s="394"/>
      <c r="F1748" s="394"/>
      <c r="G1748" s="394"/>
      <c r="H1748" s="394"/>
      <c r="I1748" s="394"/>
      <c r="J1748" s="394"/>
    </row>
    <row r="1749" spans="1:10" s="395" customFormat="1" ht="13.5" customHeight="1">
      <c r="A1749" s="396"/>
      <c r="B1749" s="396"/>
      <c r="C1749" s="378"/>
      <c r="D1749" s="378"/>
      <c r="E1749" s="394"/>
      <c r="F1749" s="394"/>
      <c r="G1749" s="394"/>
      <c r="H1749" s="394"/>
      <c r="I1749" s="394"/>
      <c r="J1749" s="394"/>
    </row>
    <row r="1750" spans="1:10" s="395" customFormat="1" ht="13.5" customHeight="1">
      <c r="A1750" s="396"/>
      <c r="B1750" s="396"/>
      <c r="C1750" s="378"/>
      <c r="D1750" s="378"/>
      <c r="E1750" s="394"/>
      <c r="F1750" s="394"/>
      <c r="G1750" s="394"/>
      <c r="H1750" s="394"/>
      <c r="I1750" s="394"/>
      <c r="J1750" s="394"/>
    </row>
    <row r="1751" spans="1:10" s="395" customFormat="1" ht="13.5" customHeight="1">
      <c r="A1751" s="396"/>
      <c r="B1751" s="396"/>
      <c r="C1751" s="378"/>
      <c r="D1751" s="378"/>
      <c r="E1751" s="394"/>
      <c r="F1751" s="394"/>
      <c r="G1751" s="394"/>
      <c r="H1751" s="394"/>
      <c r="I1751" s="394"/>
      <c r="J1751" s="394"/>
    </row>
    <row r="1752" spans="1:10" s="395" customFormat="1" ht="13.5" customHeight="1">
      <c r="A1752" s="396"/>
      <c r="B1752" s="396"/>
      <c r="C1752" s="378"/>
      <c r="D1752" s="378"/>
      <c r="E1752" s="394"/>
      <c r="F1752" s="394"/>
      <c r="G1752" s="394"/>
      <c r="H1752" s="394"/>
      <c r="I1752" s="394"/>
      <c r="J1752" s="394"/>
    </row>
    <row r="1753" spans="1:10" s="395" customFormat="1" ht="13.5" customHeight="1">
      <c r="A1753" s="396"/>
      <c r="B1753" s="396"/>
      <c r="C1753" s="378"/>
      <c r="D1753" s="378"/>
      <c r="E1753" s="394"/>
      <c r="F1753" s="394"/>
      <c r="G1753" s="394"/>
      <c r="H1753" s="394"/>
      <c r="I1753" s="394"/>
      <c r="J1753" s="394"/>
    </row>
    <row r="1754" spans="1:10" s="395" customFormat="1" ht="13.5" customHeight="1">
      <c r="A1754" s="396"/>
      <c r="B1754" s="396"/>
      <c r="C1754" s="378"/>
      <c r="D1754" s="378"/>
      <c r="E1754" s="394"/>
      <c r="F1754" s="394"/>
      <c r="G1754" s="394"/>
      <c r="H1754" s="394"/>
      <c r="I1754" s="394"/>
      <c r="J1754" s="394"/>
    </row>
    <row r="1755" spans="1:10" s="395" customFormat="1" ht="13.5" customHeight="1">
      <c r="A1755" s="396"/>
      <c r="B1755" s="396"/>
      <c r="C1755" s="378"/>
      <c r="D1755" s="378"/>
      <c r="E1755" s="394"/>
      <c r="F1755" s="394"/>
      <c r="G1755" s="394"/>
      <c r="H1755" s="394"/>
      <c r="I1755" s="394"/>
      <c r="J1755" s="394"/>
    </row>
    <row r="1756" spans="1:10" s="395" customFormat="1" ht="13.5" customHeight="1">
      <c r="A1756" s="396"/>
      <c r="B1756" s="396"/>
      <c r="C1756" s="378"/>
      <c r="D1756" s="378"/>
      <c r="E1756" s="394"/>
      <c r="F1756" s="394"/>
      <c r="G1756" s="394"/>
      <c r="H1756" s="394"/>
      <c r="I1756" s="394"/>
      <c r="J1756" s="394"/>
    </row>
    <row r="1757" spans="1:10" s="395" customFormat="1" ht="13.5" customHeight="1">
      <c r="A1757" s="396"/>
      <c r="B1757" s="396"/>
      <c r="C1757" s="378"/>
      <c r="D1757" s="378"/>
      <c r="E1757" s="394"/>
      <c r="F1757" s="394"/>
      <c r="G1757" s="394"/>
      <c r="H1757" s="394"/>
      <c r="I1757" s="394"/>
      <c r="J1757" s="394"/>
    </row>
    <row r="1758" spans="1:10" s="395" customFormat="1" ht="13.5" customHeight="1">
      <c r="A1758" s="396"/>
      <c r="B1758" s="396"/>
      <c r="C1758" s="378"/>
      <c r="D1758" s="378"/>
      <c r="E1758" s="394"/>
      <c r="F1758" s="394"/>
      <c r="G1758" s="394"/>
      <c r="H1758" s="394"/>
      <c r="I1758" s="394"/>
      <c r="J1758" s="394"/>
    </row>
    <row r="1759" spans="1:10" s="395" customFormat="1" ht="13.5" customHeight="1">
      <c r="A1759" s="396"/>
      <c r="B1759" s="396"/>
      <c r="C1759" s="378"/>
      <c r="D1759" s="378"/>
      <c r="E1759" s="394"/>
      <c r="F1759" s="394"/>
      <c r="G1759" s="394"/>
      <c r="H1759" s="394"/>
      <c r="I1759" s="394"/>
      <c r="J1759" s="394"/>
    </row>
    <row r="1760" spans="1:10" s="395" customFormat="1" ht="13.5" customHeight="1">
      <c r="A1760" s="396"/>
      <c r="B1760" s="396"/>
      <c r="C1760" s="378"/>
      <c r="D1760" s="378"/>
      <c r="E1760" s="394"/>
      <c r="F1760" s="394"/>
      <c r="G1760" s="394"/>
      <c r="H1760" s="394"/>
      <c r="I1760" s="394"/>
      <c r="J1760" s="394"/>
    </row>
    <row r="1761" spans="1:10" s="395" customFormat="1" ht="13.5" customHeight="1">
      <c r="A1761" s="396"/>
      <c r="B1761" s="396"/>
      <c r="C1761" s="378"/>
      <c r="D1761" s="378"/>
      <c r="E1761" s="394"/>
      <c r="F1761" s="394"/>
      <c r="G1761" s="394"/>
      <c r="H1761" s="394"/>
      <c r="I1761" s="394"/>
      <c r="J1761" s="394"/>
    </row>
    <row r="1762" spans="1:10" s="395" customFormat="1" ht="13.5" customHeight="1">
      <c r="A1762" s="396"/>
      <c r="B1762" s="396"/>
      <c r="C1762" s="378"/>
      <c r="D1762" s="378"/>
      <c r="E1762" s="394"/>
      <c r="F1762" s="394"/>
      <c r="G1762" s="394"/>
      <c r="H1762" s="394"/>
      <c r="I1762" s="394"/>
      <c r="J1762" s="394"/>
    </row>
    <row r="1763" spans="1:10" s="395" customFormat="1" ht="13.5" customHeight="1">
      <c r="A1763" s="396"/>
      <c r="B1763" s="396"/>
      <c r="C1763" s="378"/>
      <c r="D1763" s="378"/>
      <c r="E1763" s="394"/>
      <c r="F1763" s="394"/>
      <c r="G1763" s="394"/>
      <c r="H1763" s="394"/>
      <c r="I1763" s="394"/>
      <c r="J1763" s="394"/>
    </row>
    <row r="1764" spans="1:10" s="395" customFormat="1" ht="13.5" customHeight="1">
      <c r="A1764" s="396"/>
      <c r="B1764" s="396"/>
      <c r="C1764" s="378"/>
      <c r="D1764" s="378"/>
      <c r="E1764" s="394"/>
      <c r="F1764" s="394"/>
      <c r="G1764" s="394"/>
      <c r="H1764" s="394"/>
      <c r="I1764" s="394"/>
      <c r="J1764" s="394"/>
    </row>
    <row r="1765" spans="1:10" s="395" customFormat="1" ht="13.5" customHeight="1">
      <c r="A1765" s="396"/>
      <c r="B1765" s="396"/>
      <c r="C1765" s="378"/>
      <c r="D1765" s="378"/>
      <c r="E1765" s="394"/>
      <c r="F1765" s="394"/>
      <c r="G1765" s="394"/>
      <c r="H1765" s="394"/>
      <c r="I1765" s="394"/>
      <c r="J1765" s="394"/>
    </row>
    <row r="1766" spans="1:10" s="395" customFormat="1" ht="13.5" customHeight="1">
      <c r="A1766" s="396"/>
      <c r="B1766" s="396"/>
      <c r="C1766" s="378"/>
      <c r="D1766" s="378"/>
      <c r="E1766" s="394"/>
      <c r="F1766" s="394"/>
      <c r="G1766" s="394"/>
      <c r="H1766" s="394"/>
      <c r="I1766" s="394"/>
      <c r="J1766" s="394"/>
    </row>
    <row r="1767" spans="1:10" s="395" customFormat="1" ht="13.5" customHeight="1">
      <c r="A1767" s="396"/>
      <c r="B1767" s="396"/>
      <c r="C1767" s="378"/>
      <c r="D1767" s="378"/>
      <c r="E1767" s="394"/>
      <c r="F1767" s="394"/>
      <c r="G1767" s="394"/>
      <c r="H1767" s="394"/>
      <c r="I1767" s="394"/>
      <c r="J1767" s="394"/>
    </row>
    <row r="1768" spans="1:10" s="395" customFormat="1" ht="13.5" customHeight="1">
      <c r="A1768" s="396"/>
      <c r="B1768" s="396"/>
      <c r="C1768" s="378"/>
      <c r="D1768" s="378"/>
      <c r="E1768" s="394"/>
      <c r="F1768" s="394"/>
      <c r="G1768" s="394"/>
      <c r="H1768" s="394"/>
      <c r="I1768" s="394"/>
      <c r="J1768" s="394"/>
    </row>
    <row r="1769" spans="1:10" s="395" customFormat="1" ht="13.5" customHeight="1">
      <c r="A1769" s="396"/>
      <c r="B1769" s="396"/>
      <c r="C1769" s="378"/>
      <c r="D1769" s="378"/>
      <c r="E1769" s="394"/>
      <c r="F1769" s="394"/>
      <c r="G1769" s="394"/>
      <c r="H1769" s="394"/>
      <c r="I1769" s="394"/>
      <c r="J1769" s="394"/>
    </row>
    <row r="1770" spans="1:10" s="395" customFormat="1" ht="13.5" customHeight="1">
      <c r="A1770" s="396"/>
      <c r="B1770" s="396"/>
      <c r="C1770" s="378"/>
      <c r="D1770" s="378"/>
      <c r="E1770" s="394"/>
      <c r="F1770" s="394"/>
      <c r="G1770" s="394"/>
      <c r="H1770" s="394"/>
      <c r="I1770" s="394"/>
      <c r="J1770" s="394"/>
    </row>
    <row r="1771" spans="1:10" s="395" customFormat="1" ht="13.5" customHeight="1">
      <c r="A1771" s="396"/>
      <c r="B1771" s="396"/>
      <c r="C1771" s="378"/>
      <c r="D1771" s="378"/>
      <c r="E1771" s="394"/>
      <c r="F1771" s="394"/>
      <c r="G1771" s="394"/>
      <c r="H1771" s="394"/>
      <c r="I1771" s="394"/>
      <c r="J1771" s="394"/>
    </row>
    <row r="1772" spans="1:10" s="395" customFormat="1" ht="13.5" customHeight="1">
      <c r="A1772" s="396"/>
      <c r="B1772" s="396"/>
      <c r="C1772" s="378"/>
      <c r="D1772" s="378"/>
      <c r="E1772" s="394"/>
      <c r="F1772" s="394"/>
      <c r="G1772" s="394"/>
      <c r="H1772" s="394"/>
      <c r="I1772" s="394"/>
      <c r="J1772" s="394"/>
    </row>
    <row r="1773" spans="1:10" s="395" customFormat="1" ht="13.5" customHeight="1">
      <c r="A1773" s="396"/>
      <c r="B1773" s="396"/>
      <c r="C1773" s="378"/>
      <c r="D1773" s="378"/>
      <c r="E1773" s="394"/>
      <c r="F1773" s="394"/>
      <c r="G1773" s="394"/>
      <c r="H1773" s="394"/>
      <c r="I1773" s="394"/>
      <c r="J1773" s="394"/>
    </row>
    <row r="1774" spans="1:10" s="395" customFormat="1" ht="13.5" customHeight="1">
      <c r="A1774" s="396"/>
      <c r="B1774" s="396"/>
      <c r="C1774" s="378"/>
      <c r="D1774" s="378"/>
      <c r="E1774" s="394"/>
      <c r="F1774" s="394"/>
      <c r="G1774" s="394"/>
      <c r="H1774" s="394"/>
      <c r="I1774" s="394"/>
      <c r="J1774" s="394"/>
    </row>
    <row r="1775" spans="1:10" s="395" customFormat="1" ht="13.5" customHeight="1">
      <c r="A1775" s="396"/>
      <c r="B1775" s="396"/>
      <c r="C1775" s="378"/>
      <c r="D1775" s="378"/>
      <c r="E1775" s="394"/>
      <c r="F1775" s="394"/>
      <c r="G1775" s="394"/>
      <c r="H1775" s="394"/>
      <c r="I1775" s="394"/>
      <c r="J1775" s="394"/>
    </row>
    <row r="1776" spans="1:10" s="395" customFormat="1" ht="13.5" customHeight="1">
      <c r="A1776" s="396"/>
      <c r="B1776" s="396"/>
      <c r="C1776" s="378"/>
      <c r="D1776" s="378"/>
      <c r="E1776" s="394"/>
      <c r="F1776" s="394"/>
      <c r="G1776" s="394"/>
      <c r="H1776" s="394"/>
      <c r="I1776" s="394"/>
      <c r="J1776" s="394"/>
    </row>
    <row r="1777" spans="1:10" s="395" customFormat="1" ht="13.5" customHeight="1">
      <c r="A1777" s="396"/>
      <c r="B1777" s="396"/>
      <c r="C1777" s="378"/>
      <c r="D1777" s="378"/>
      <c r="E1777" s="394"/>
      <c r="F1777" s="394"/>
      <c r="G1777" s="394"/>
      <c r="H1777" s="394"/>
      <c r="I1777" s="394"/>
      <c r="J1777" s="394"/>
    </row>
    <row r="1778" spans="1:10" s="395" customFormat="1" ht="13.5" customHeight="1">
      <c r="A1778" s="396"/>
      <c r="B1778" s="396"/>
      <c r="C1778" s="378"/>
      <c r="D1778" s="378"/>
      <c r="E1778" s="394"/>
      <c r="F1778" s="394"/>
      <c r="G1778" s="394"/>
      <c r="H1778" s="394"/>
      <c r="I1778" s="394"/>
      <c r="J1778" s="394"/>
    </row>
    <row r="1779" spans="1:10" s="395" customFormat="1" ht="13.5" customHeight="1">
      <c r="A1779" s="396"/>
      <c r="B1779" s="396"/>
      <c r="C1779" s="378"/>
      <c r="D1779" s="378"/>
      <c r="E1779" s="394"/>
      <c r="F1779" s="394"/>
      <c r="G1779" s="394"/>
      <c r="H1779" s="394"/>
      <c r="I1779" s="394"/>
      <c r="J1779" s="394"/>
    </row>
    <row r="1780" spans="1:10" s="395" customFormat="1" ht="13.5" customHeight="1">
      <c r="A1780" s="396"/>
      <c r="B1780" s="396"/>
      <c r="C1780" s="378"/>
      <c r="D1780" s="378"/>
      <c r="E1780" s="394"/>
      <c r="F1780" s="394"/>
      <c r="G1780" s="394"/>
      <c r="H1780" s="394"/>
      <c r="I1780" s="394"/>
      <c r="J1780" s="394"/>
    </row>
    <row r="1781" spans="1:10" s="395" customFormat="1" ht="13.5" customHeight="1">
      <c r="A1781" s="396"/>
      <c r="B1781" s="396"/>
      <c r="C1781" s="378"/>
      <c r="D1781" s="378"/>
      <c r="E1781" s="394"/>
      <c r="F1781" s="394"/>
      <c r="G1781" s="394"/>
      <c r="H1781" s="394"/>
      <c r="I1781" s="394"/>
      <c r="J1781" s="394"/>
    </row>
    <row r="1782" spans="1:10" s="395" customFormat="1" ht="13.5" customHeight="1">
      <c r="A1782" s="396"/>
      <c r="B1782" s="396"/>
      <c r="C1782" s="378"/>
      <c r="D1782" s="378"/>
      <c r="E1782" s="394"/>
      <c r="F1782" s="394"/>
      <c r="G1782" s="394"/>
      <c r="H1782" s="394"/>
      <c r="I1782" s="394"/>
      <c r="J1782" s="394"/>
    </row>
    <row r="1783" spans="1:10" s="395" customFormat="1" ht="13.5" customHeight="1">
      <c r="A1783" s="396"/>
      <c r="B1783" s="396"/>
      <c r="C1783" s="378"/>
      <c r="D1783" s="378"/>
      <c r="E1783" s="394"/>
      <c r="F1783" s="394"/>
      <c r="G1783" s="394"/>
      <c r="H1783" s="394"/>
      <c r="I1783" s="394"/>
      <c r="J1783" s="394"/>
    </row>
    <row r="1784" spans="1:10" s="395" customFormat="1" ht="13.5" customHeight="1">
      <c r="A1784" s="396"/>
      <c r="B1784" s="396"/>
      <c r="C1784" s="378"/>
      <c r="D1784" s="378"/>
      <c r="E1784" s="394"/>
      <c r="F1784" s="394"/>
      <c r="G1784" s="394"/>
      <c r="H1784" s="394"/>
      <c r="I1784" s="394"/>
      <c r="J1784" s="394"/>
    </row>
    <row r="1785" spans="1:10" s="395" customFormat="1" ht="13.5" customHeight="1">
      <c r="A1785" s="396"/>
      <c r="B1785" s="396"/>
      <c r="C1785" s="378"/>
      <c r="D1785" s="378"/>
      <c r="E1785" s="394"/>
      <c r="F1785" s="394"/>
      <c r="G1785" s="394"/>
      <c r="H1785" s="394"/>
      <c r="I1785" s="394"/>
      <c r="J1785" s="394"/>
    </row>
    <row r="1786" spans="1:10" s="395" customFormat="1" ht="13.5" customHeight="1">
      <c r="A1786" s="396"/>
      <c r="B1786" s="396"/>
      <c r="C1786" s="378"/>
      <c r="D1786" s="378"/>
      <c r="E1786" s="394"/>
      <c r="F1786" s="394"/>
      <c r="G1786" s="394"/>
      <c r="H1786" s="394"/>
      <c r="I1786" s="394"/>
      <c r="J1786" s="394"/>
    </row>
    <row r="1787" spans="1:10" s="395" customFormat="1" ht="13.5" customHeight="1">
      <c r="A1787" s="396"/>
      <c r="B1787" s="396"/>
      <c r="C1787" s="378"/>
      <c r="D1787" s="378"/>
      <c r="E1787" s="394"/>
      <c r="F1787" s="394"/>
      <c r="G1787" s="394"/>
      <c r="H1787" s="394"/>
      <c r="I1787" s="394"/>
      <c r="J1787" s="394"/>
    </row>
    <row r="1788" spans="1:10" s="395" customFormat="1" ht="13.5" customHeight="1">
      <c r="A1788" s="396"/>
      <c r="B1788" s="396"/>
      <c r="C1788" s="378"/>
      <c r="D1788" s="378"/>
      <c r="E1788" s="394"/>
      <c r="F1788" s="394"/>
      <c r="G1788" s="394"/>
      <c r="H1788" s="394"/>
      <c r="I1788" s="394"/>
      <c r="J1788" s="394"/>
    </row>
    <row r="1789" spans="1:10" s="395" customFormat="1" ht="13.5" customHeight="1">
      <c r="A1789" s="396"/>
      <c r="B1789" s="396"/>
      <c r="C1789" s="378"/>
      <c r="D1789" s="378"/>
      <c r="E1789" s="394"/>
      <c r="F1789" s="394"/>
      <c r="G1789" s="394"/>
      <c r="H1789" s="394"/>
      <c r="I1789" s="394"/>
      <c r="J1789" s="394"/>
    </row>
    <row r="1790" spans="1:10" s="395" customFormat="1" ht="13.5" customHeight="1">
      <c r="A1790" s="396"/>
      <c r="B1790" s="396"/>
      <c r="C1790" s="378"/>
      <c r="D1790" s="378"/>
      <c r="E1790" s="394"/>
      <c r="F1790" s="394"/>
      <c r="G1790" s="394"/>
      <c r="H1790" s="394"/>
      <c r="I1790" s="394"/>
      <c r="J1790" s="394"/>
    </row>
    <row r="1791" spans="1:10" s="395" customFormat="1" ht="13.5" customHeight="1">
      <c r="A1791" s="396"/>
      <c r="B1791" s="396"/>
      <c r="C1791" s="378"/>
      <c r="D1791" s="378"/>
      <c r="E1791" s="394"/>
      <c r="F1791" s="394"/>
      <c r="G1791" s="394"/>
      <c r="H1791" s="394"/>
      <c r="I1791" s="394"/>
      <c r="J1791" s="394"/>
    </row>
    <row r="1792" spans="1:10" s="395" customFormat="1" ht="13.5" customHeight="1">
      <c r="A1792" s="396"/>
      <c r="B1792" s="396"/>
      <c r="C1792" s="378"/>
      <c r="D1792" s="378"/>
      <c r="E1792" s="394"/>
      <c r="F1792" s="394"/>
      <c r="G1792" s="394"/>
      <c r="H1792" s="394"/>
      <c r="I1792" s="394"/>
      <c r="J1792" s="394"/>
    </row>
    <row r="1793" spans="1:10" s="395" customFormat="1" ht="13.5" customHeight="1">
      <c r="A1793" s="396"/>
      <c r="B1793" s="396"/>
      <c r="C1793" s="378"/>
      <c r="D1793" s="378"/>
      <c r="E1793" s="394"/>
      <c r="F1793" s="394"/>
      <c r="G1793" s="394"/>
      <c r="H1793" s="394"/>
      <c r="I1793" s="394"/>
      <c r="J1793" s="394"/>
    </row>
    <row r="1794" spans="1:10" s="395" customFormat="1" ht="13.5" customHeight="1">
      <c r="A1794" s="396"/>
      <c r="B1794" s="396"/>
      <c r="C1794" s="378"/>
      <c r="D1794" s="378"/>
      <c r="E1794" s="394"/>
      <c r="F1794" s="394"/>
      <c r="G1794" s="394"/>
      <c r="H1794" s="394"/>
      <c r="I1794" s="394"/>
      <c r="J1794" s="394"/>
    </row>
    <row r="1795" spans="1:10" s="395" customFormat="1" ht="13.5" customHeight="1">
      <c r="A1795" s="396"/>
      <c r="B1795" s="396"/>
      <c r="C1795" s="378"/>
      <c r="D1795" s="378"/>
      <c r="E1795" s="394"/>
      <c r="F1795" s="394"/>
      <c r="G1795" s="394"/>
      <c r="H1795" s="394"/>
      <c r="I1795" s="394"/>
      <c r="J1795" s="394"/>
    </row>
    <row r="1796" spans="1:10" s="395" customFormat="1" ht="13.5" customHeight="1">
      <c r="A1796" s="396"/>
      <c r="B1796" s="396"/>
      <c r="C1796" s="378"/>
      <c r="D1796" s="378"/>
      <c r="E1796" s="394"/>
      <c r="F1796" s="394"/>
      <c r="G1796" s="394"/>
      <c r="H1796" s="394"/>
      <c r="I1796" s="394"/>
      <c r="J1796" s="394"/>
    </row>
    <row r="1797" spans="1:10" s="395" customFormat="1" ht="13.5" customHeight="1">
      <c r="A1797" s="396"/>
      <c r="B1797" s="396"/>
      <c r="C1797" s="378"/>
      <c r="D1797" s="378"/>
      <c r="E1797" s="394"/>
      <c r="F1797" s="394"/>
      <c r="G1797" s="394"/>
      <c r="H1797" s="394"/>
      <c r="I1797" s="394"/>
      <c r="J1797" s="394"/>
    </row>
    <row r="1798" spans="1:10" s="395" customFormat="1" ht="13.5" customHeight="1">
      <c r="A1798" s="396"/>
      <c r="B1798" s="396"/>
      <c r="C1798" s="378"/>
      <c r="D1798" s="378"/>
      <c r="E1798" s="394"/>
      <c r="F1798" s="394"/>
      <c r="G1798" s="394"/>
      <c r="H1798" s="394"/>
      <c r="I1798" s="394"/>
      <c r="J1798" s="394"/>
    </row>
    <row r="1799" spans="1:10" s="395" customFormat="1" ht="13.5" customHeight="1">
      <c r="A1799" s="396"/>
      <c r="B1799" s="396"/>
      <c r="C1799" s="378"/>
      <c r="D1799" s="378"/>
      <c r="E1799" s="394"/>
      <c r="F1799" s="394"/>
      <c r="G1799" s="394"/>
      <c r="H1799" s="394"/>
      <c r="I1799" s="394"/>
      <c r="J1799" s="394"/>
    </row>
    <row r="1800" spans="1:10" s="395" customFormat="1" ht="13.5" customHeight="1">
      <c r="A1800" s="396"/>
      <c r="B1800" s="396"/>
      <c r="C1800" s="378"/>
      <c r="D1800" s="378"/>
      <c r="E1800" s="394"/>
      <c r="F1800" s="394"/>
      <c r="G1800" s="394"/>
      <c r="H1800" s="394"/>
      <c r="I1800" s="394"/>
      <c r="J1800" s="394"/>
    </row>
    <row r="1801" spans="1:10" s="395" customFormat="1" ht="13.5" customHeight="1">
      <c r="A1801" s="396"/>
      <c r="B1801" s="396"/>
      <c r="C1801" s="378"/>
      <c r="D1801" s="378"/>
      <c r="E1801" s="394"/>
      <c r="F1801" s="394"/>
      <c r="G1801" s="394"/>
      <c r="H1801" s="394"/>
      <c r="I1801" s="394"/>
      <c r="J1801" s="394"/>
    </row>
    <row r="1802" spans="1:10" s="395" customFormat="1" ht="13.5" customHeight="1">
      <c r="A1802" s="396"/>
      <c r="B1802" s="396"/>
      <c r="C1802" s="378"/>
      <c r="D1802" s="378"/>
      <c r="E1802" s="394"/>
      <c r="F1802" s="394"/>
      <c r="G1802" s="394"/>
      <c r="H1802" s="394"/>
      <c r="I1802" s="394"/>
      <c r="J1802" s="394"/>
    </row>
    <row r="1803" spans="1:10" s="395" customFormat="1" ht="13.5" customHeight="1">
      <c r="A1803" s="396"/>
      <c r="B1803" s="396"/>
      <c r="C1803" s="378"/>
      <c r="D1803" s="378"/>
      <c r="E1803" s="394"/>
      <c r="F1803" s="394"/>
      <c r="G1803" s="394"/>
      <c r="H1803" s="394"/>
      <c r="I1803" s="394"/>
      <c r="J1803" s="394"/>
    </row>
    <row r="1804" spans="1:10" s="395" customFormat="1" ht="13.5" customHeight="1">
      <c r="A1804" s="396"/>
      <c r="B1804" s="396"/>
      <c r="C1804" s="378"/>
      <c r="D1804" s="378"/>
      <c r="E1804" s="394"/>
      <c r="F1804" s="394"/>
      <c r="G1804" s="394"/>
      <c r="H1804" s="394"/>
      <c r="I1804" s="394"/>
      <c r="J1804" s="394"/>
    </row>
    <row r="1805" spans="1:10" s="395" customFormat="1" ht="13.5" customHeight="1">
      <c r="A1805" s="396"/>
      <c r="B1805" s="396"/>
      <c r="C1805" s="378"/>
      <c r="D1805" s="378"/>
      <c r="E1805" s="394"/>
      <c r="F1805" s="394"/>
      <c r="G1805" s="394"/>
      <c r="H1805" s="394"/>
      <c r="I1805" s="394"/>
      <c r="J1805" s="394"/>
    </row>
    <row r="1806" spans="1:10" s="395" customFormat="1" ht="13.5" customHeight="1">
      <c r="A1806" s="396"/>
      <c r="B1806" s="396"/>
      <c r="C1806" s="378"/>
      <c r="D1806" s="378"/>
      <c r="E1806" s="394"/>
      <c r="F1806" s="394"/>
      <c r="G1806" s="394"/>
      <c r="H1806" s="394"/>
      <c r="I1806" s="394"/>
      <c r="J1806" s="394"/>
    </row>
    <row r="1807" spans="1:10" s="395" customFormat="1" ht="13.5" customHeight="1">
      <c r="A1807" s="396"/>
      <c r="B1807" s="396"/>
      <c r="C1807" s="378"/>
      <c r="D1807" s="378"/>
      <c r="E1807" s="394"/>
      <c r="F1807" s="394"/>
      <c r="G1807" s="394"/>
      <c r="H1807" s="394"/>
      <c r="I1807" s="394"/>
      <c r="J1807" s="394"/>
    </row>
    <row r="1808" spans="1:10" s="395" customFormat="1" ht="13.5" customHeight="1">
      <c r="A1808" s="396"/>
      <c r="B1808" s="396"/>
      <c r="C1808" s="378"/>
      <c r="D1808" s="378"/>
      <c r="E1808" s="394"/>
      <c r="F1808" s="394"/>
      <c r="G1808" s="394"/>
      <c r="H1808" s="394"/>
      <c r="I1808" s="394"/>
      <c r="J1808" s="394"/>
    </row>
    <row r="1809" spans="1:10" s="395" customFormat="1" ht="13.5" customHeight="1">
      <c r="A1809" s="396"/>
      <c r="B1809" s="396"/>
      <c r="C1809" s="378"/>
      <c r="D1809" s="378"/>
      <c r="E1809" s="394"/>
      <c r="F1809" s="394"/>
      <c r="G1809" s="394"/>
      <c r="H1809" s="394"/>
      <c r="I1809" s="394"/>
      <c r="J1809" s="394"/>
    </row>
    <row r="1810" spans="1:10" s="395" customFormat="1" ht="13.5" customHeight="1">
      <c r="A1810" s="396"/>
      <c r="B1810" s="396"/>
      <c r="C1810" s="378"/>
      <c r="D1810" s="378"/>
      <c r="E1810" s="394"/>
      <c r="F1810" s="394"/>
      <c r="G1810" s="394"/>
      <c r="H1810" s="394"/>
      <c r="I1810" s="394"/>
      <c r="J1810" s="394"/>
    </row>
    <row r="1811" spans="1:10" s="395" customFormat="1" ht="13.5" customHeight="1">
      <c r="A1811" s="396"/>
      <c r="B1811" s="396"/>
      <c r="C1811" s="378"/>
      <c r="D1811" s="378"/>
      <c r="E1811" s="394"/>
      <c r="F1811" s="394"/>
      <c r="G1811" s="394"/>
      <c r="H1811" s="394"/>
      <c r="I1811" s="394"/>
      <c r="J1811" s="394"/>
    </row>
    <row r="1812" spans="1:10" s="395" customFormat="1" ht="13.5" customHeight="1">
      <c r="A1812" s="396"/>
      <c r="B1812" s="396"/>
      <c r="C1812" s="378"/>
      <c r="D1812" s="378"/>
      <c r="E1812" s="394"/>
      <c r="F1812" s="394"/>
      <c r="G1812" s="394"/>
      <c r="H1812" s="394"/>
      <c r="I1812" s="394"/>
      <c r="J1812" s="394"/>
    </row>
    <row r="1813" spans="1:10" s="395" customFormat="1" ht="13.5" customHeight="1">
      <c r="A1813" s="396"/>
      <c r="B1813" s="396"/>
      <c r="C1813" s="378"/>
      <c r="D1813" s="378"/>
      <c r="E1813" s="394"/>
      <c r="F1813" s="394"/>
      <c r="G1813" s="394"/>
      <c r="H1813" s="394"/>
      <c r="I1813" s="394"/>
      <c r="J1813" s="394"/>
    </row>
    <row r="1814" spans="1:10" s="395" customFormat="1" ht="13.5" customHeight="1">
      <c r="A1814" s="396"/>
      <c r="B1814" s="396"/>
      <c r="C1814" s="378"/>
      <c r="D1814" s="378"/>
      <c r="E1814" s="394"/>
      <c r="F1814" s="394"/>
      <c r="G1814" s="394"/>
      <c r="H1814" s="394"/>
      <c r="I1814" s="394"/>
      <c r="J1814" s="394"/>
    </row>
    <row r="1815" spans="1:10" s="395" customFormat="1" ht="13.5" customHeight="1">
      <c r="A1815" s="396"/>
      <c r="B1815" s="396"/>
      <c r="C1815" s="378"/>
      <c r="D1815" s="378"/>
      <c r="E1815" s="394"/>
      <c r="F1815" s="394"/>
      <c r="G1815" s="394"/>
      <c r="H1815" s="394"/>
      <c r="I1815" s="394"/>
      <c r="J1815" s="394"/>
    </row>
    <row r="1816" spans="1:10" s="395" customFormat="1" ht="13.5" customHeight="1">
      <c r="A1816" s="396"/>
      <c r="B1816" s="396"/>
      <c r="C1816" s="378"/>
      <c r="D1816" s="378"/>
      <c r="E1816" s="394"/>
      <c r="F1816" s="394"/>
      <c r="G1816" s="394"/>
      <c r="H1816" s="394"/>
      <c r="I1816" s="394"/>
      <c r="J1816" s="394"/>
    </row>
    <row r="1817" spans="1:10" s="395" customFormat="1" ht="13.5" customHeight="1">
      <c r="A1817" s="396"/>
      <c r="B1817" s="396"/>
      <c r="C1817" s="378"/>
      <c r="D1817" s="378"/>
      <c r="E1817" s="394"/>
      <c r="F1817" s="394"/>
      <c r="G1817" s="394"/>
      <c r="H1817" s="394"/>
      <c r="I1817" s="394"/>
      <c r="J1817" s="394"/>
    </row>
    <row r="1818" spans="1:10" s="395" customFormat="1" ht="13.5" customHeight="1">
      <c r="A1818" s="396"/>
      <c r="B1818" s="396"/>
      <c r="C1818" s="378"/>
      <c r="D1818" s="378"/>
      <c r="E1818" s="394"/>
      <c r="F1818" s="394"/>
      <c r="G1818" s="394"/>
      <c r="H1818" s="394"/>
      <c r="I1818" s="394"/>
      <c r="J1818" s="394"/>
    </row>
    <row r="1819" spans="1:10" s="395" customFormat="1" ht="13.5" customHeight="1">
      <c r="A1819" s="396"/>
      <c r="B1819" s="396"/>
      <c r="C1819" s="378"/>
      <c r="D1819" s="378"/>
      <c r="E1819" s="394"/>
      <c r="F1819" s="394"/>
      <c r="G1819" s="394"/>
      <c r="H1819" s="394"/>
      <c r="I1819" s="394"/>
      <c r="J1819" s="394"/>
    </row>
    <row r="1820" spans="1:10" s="395" customFormat="1" ht="13.5" customHeight="1">
      <c r="A1820" s="396"/>
      <c r="B1820" s="396"/>
      <c r="C1820" s="378"/>
      <c r="D1820" s="378"/>
      <c r="E1820" s="394"/>
      <c r="F1820" s="394"/>
      <c r="G1820" s="394"/>
      <c r="H1820" s="394"/>
      <c r="I1820" s="394"/>
      <c r="J1820" s="394"/>
    </row>
    <row r="1821" spans="1:10" s="395" customFormat="1" ht="13.5" customHeight="1">
      <c r="A1821" s="396"/>
      <c r="B1821" s="396"/>
      <c r="C1821" s="378"/>
      <c r="D1821" s="378"/>
      <c r="E1821" s="394"/>
      <c r="F1821" s="394"/>
      <c r="G1821" s="394"/>
      <c r="H1821" s="394"/>
      <c r="I1821" s="394"/>
      <c r="J1821" s="394"/>
    </row>
    <row r="1822" spans="1:10" s="395" customFormat="1" ht="13.5" customHeight="1">
      <c r="A1822" s="396"/>
      <c r="B1822" s="396"/>
      <c r="C1822" s="378"/>
      <c r="D1822" s="378"/>
      <c r="E1822" s="394"/>
      <c r="F1822" s="394"/>
      <c r="G1822" s="394"/>
      <c r="H1822" s="394"/>
      <c r="I1822" s="394"/>
      <c r="J1822" s="394"/>
    </row>
    <row r="1823" spans="1:10" s="395" customFormat="1" ht="13.5" customHeight="1">
      <c r="A1823" s="396"/>
      <c r="B1823" s="396"/>
      <c r="C1823" s="378"/>
      <c r="D1823" s="378"/>
      <c r="E1823" s="394"/>
      <c r="F1823" s="394"/>
      <c r="G1823" s="394"/>
      <c r="H1823" s="394"/>
      <c r="I1823" s="394"/>
      <c r="J1823" s="394"/>
    </row>
    <row r="1824" spans="1:10" s="395" customFormat="1" ht="13.5" customHeight="1">
      <c r="A1824" s="396"/>
      <c r="B1824" s="396"/>
      <c r="C1824" s="378"/>
      <c r="D1824" s="378"/>
      <c r="E1824" s="394"/>
      <c r="F1824" s="394"/>
      <c r="G1824" s="394"/>
      <c r="H1824" s="394"/>
      <c r="I1824" s="394"/>
      <c r="J1824" s="394"/>
    </row>
    <row r="1825" spans="1:10" s="395" customFormat="1" ht="13.5" customHeight="1">
      <c r="A1825" s="396"/>
      <c r="B1825" s="396"/>
      <c r="C1825" s="378"/>
      <c r="D1825" s="378"/>
      <c r="E1825" s="394"/>
      <c r="F1825" s="394"/>
      <c r="G1825" s="394"/>
      <c r="H1825" s="394"/>
      <c r="I1825" s="394"/>
      <c r="J1825" s="394"/>
    </row>
    <row r="1826" spans="1:10" s="395" customFormat="1" ht="13.5" customHeight="1">
      <c r="A1826" s="396"/>
      <c r="B1826" s="396"/>
      <c r="C1826" s="378"/>
      <c r="D1826" s="378"/>
      <c r="E1826" s="394"/>
      <c r="F1826" s="394"/>
      <c r="G1826" s="394"/>
      <c r="H1826" s="394"/>
      <c r="I1826" s="394"/>
      <c r="J1826" s="394"/>
    </row>
    <row r="1827" spans="1:10" s="395" customFormat="1" ht="13.5" customHeight="1">
      <c r="A1827" s="396"/>
      <c r="B1827" s="396"/>
      <c r="C1827" s="378"/>
      <c r="D1827" s="378"/>
      <c r="E1827" s="394"/>
      <c r="F1827" s="394"/>
      <c r="G1827" s="394"/>
      <c r="H1827" s="394"/>
      <c r="I1827" s="394"/>
      <c r="J1827" s="394"/>
    </row>
    <row r="1828" spans="1:10" s="395" customFormat="1" ht="13.5" customHeight="1">
      <c r="A1828" s="396"/>
      <c r="B1828" s="396"/>
      <c r="C1828" s="378"/>
      <c r="D1828" s="378"/>
      <c r="E1828" s="394"/>
      <c r="F1828" s="394"/>
      <c r="G1828" s="394"/>
      <c r="H1828" s="394"/>
      <c r="I1828" s="394"/>
      <c r="J1828" s="394"/>
    </row>
    <row r="1829" spans="1:10" s="395" customFormat="1" ht="13.5" customHeight="1">
      <c r="A1829" s="396"/>
      <c r="B1829" s="396"/>
      <c r="C1829" s="378"/>
      <c r="D1829" s="378"/>
      <c r="E1829" s="394"/>
      <c r="F1829" s="394"/>
      <c r="G1829" s="394"/>
      <c r="H1829" s="394"/>
      <c r="I1829" s="394"/>
      <c r="J1829" s="394"/>
    </row>
    <row r="1830" spans="1:10" s="395" customFormat="1" ht="13.5" customHeight="1">
      <c r="A1830" s="396"/>
      <c r="B1830" s="396"/>
      <c r="C1830" s="378"/>
      <c r="D1830" s="378"/>
      <c r="E1830" s="394"/>
      <c r="F1830" s="394"/>
      <c r="G1830" s="394"/>
      <c r="H1830" s="394"/>
      <c r="I1830" s="394"/>
      <c r="J1830" s="394"/>
    </row>
    <row r="1831" spans="1:10" s="395" customFormat="1" ht="13.5" customHeight="1">
      <c r="A1831" s="396"/>
      <c r="B1831" s="396"/>
      <c r="C1831" s="378"/>
      <c r="D1831" s="378"/>
      <c r="E1831" s="394"/>
      <c r="F1831" s="394"/>
      <c r="G1831" s="394"/>
      <c r="H1831" s="394"/>
      <c r="I1831" s="394"/>
      <c r="J1831" s="394"/>
    </row>
    <row r="1832" spans="1:10" s="395" customFormat="1" ht="13.5" customHeight="1">
      <c r="A1832" s="396"/>
      <c r="B1832" s="396"/>
      <c r="C1832" s="378"/>
      <c r="D1832" s="378"/>
      <c r="E1832" s="394"/>
      <c r="F1832" s="394"/>
      <c r="G1832" s="394"/>
      <c r="H1832" s="394"/>
      <c r="I1832" s="394"/>
      <c r="J1832" s="394"/>
    </row>
    <row r="1833" spans="1:10" s="395" customFormat="1" ht="13.5" customHeight="1">
      <c r="A1833" s="396"/>
      <c r="B1833" s="396"/>
      <c r="C1833" s="378"/>
      <c r="D1833" s="378"/>
      <c r="E1833" s="394"/>
      <c r="F1833" s="394"/>
      <c r="G1833" s="394"/>
      <c r="H1833" s="394"/>
      <c r="I1833" s="394"/>
      <c r="J1833" s="394"/>
    </row>
    <row r="1834" spans="1:10" s="395" customFormat="1" ht="13.5" customHeight="1">
      <c r="A1834" s="396"/>
      <c r="B1834" s="396"/>
      <c r="C1834" s="378"/>
      <c r="D1834" s="378"/>
      <c r="E1834" s="394"/>
      <c r="F1834" s="394"/>
      <c r="G1834" s="394"/>
      <c r="H1834" s="394"/>
      <c r="I1834" s="394"/>
      <c r="J1834" s="394"/>
    </row>
    <row r="1835" spans="1:10" s="395" customFormat="1" ht="13.5" customHeight="1">
      <c r="A1835" s="396"/>
      <c r="B1835" s="396"/>
      <c r="C1835" s="378"/>
      <c r="D1835" s="378"/>
      <c r="E1835" s="394"/>
      <c r="F1835" s="394"/>
      <c r="G1835" s="394"/>
      <c r="H1835" s="394"/>
      <c r="I1835" s="394"/>
      <c r="J1835" s="394"/>
    </row>
    <row r="1836" spans="1:10" s="395" customFormat="1" ht="13.5" customHeight="1">
      <c r="A1836" s="396"/>
      <c r="B1836" s="396"/>
      <c r="C1836" s="378"/>
      <c r="D1836" s="378"/>
      <c r="E1836" s="394"/>
      <c r="F1836" s="394"/>
      <c r="G1836" s="394"/>
      <c r="H1836" s="394"/>
      <c r="I1836" s="394"/>
      <c r="J1836" s="394"/>
    </row>
    <row r="1837" spans="1:10" s="395" customFormat="1" ht="13.5" customHeight="1">
      <c r="A1837" s="396"/>
      <c r="B1837" s="396"/>
      <c r="C1837" s="378"/>
      <c r="D1837" s="378"/>
      <c r="E1837" s="394"/>
      <c r="F1837" s="394"/>
      <c r="G1837" s="394"/>
      <c r="H1837" s="394"/>
      <c r="I1837" s="394"/>
      <c r="J1837" s="394"/>
    </row>
    <row r="1838" spans="1:10" s="395" customFormat="1" ht="13.5" customHeight="1">
      <c r="A1838" s="396"/>
      <c r="B1838" s="396"/>
      <c r="C1838" s="378"/>
      <c r="D1838" s="378"/>
      <c r="E1838" s="394"/>
      <c r="F1838" s="394"/>
      <c r="G1838" s="394"/>
      <c r="H1838" s="394"/>
      <c r="I1838" s="394"/>
      <c r="J1838" s="394"/>
    </row>
    <row r="1839" spans="1:10" s="395" customFormat="1" ht="13.5" customHeight="1">
      <c r="A1839" s="396"/>
      <c r="B1839" s="396"/>
      <c r="C1839" s="378"/>
      <c r="D1839" s="378"/>
      <c r="E1839" s="394"/>
      <c r="F1839" s="394"/>
      <c r="G1839" s="394"/>
      <c r="H1839" s="394"/>
      <c r="I1839" s="394"/>
      <c r="J1839" s="394"/>
    </row>
    <row r="1840" spans="1:10" s="395" customFormat="1" ht="13.5" customHeight="1">
      <c r="A1840" s="396"/>
      <c r="B1840" s="396"/>
      <c r="C1840" s="378"/>
      <c r="D1840" s="378"/>
      <c r="E1840" s="394"/>
      <c r="F1840" s="394"/>
      <c r="G1840" s="394"/>
      <c r="H1840" s="394"/>
      <c r="I1840" s="394"/>
      <c r="J1840" s="394"/>
    </row>
    <row r="1841" spans="1:10" s="395" customFormat="1" ht="13.5" customHeight="1">
      <c r="A1841" s="396"/>
      <c r="B1841" s="396"/>
      <c r="C1841" s="378"/>
      <c r="D1841" s="378"/>
      <c r="E1841" s="394"/>
      <c r="F1841" s="394"/>
      <c r="G1841" s="394"/>
      <c r="H1841" s="394"/>
      <c r="I1841" s="394"/>
      <c r="J1841" s="394"/>
    </row>
    <row r="1842" spans="1:10" s="395" customFormat="1" ht="13.5" customHeight="1">
      <c r="A1842" s="396"/>
      <c r="B1842" s="396"/>
      <c r="C1842" s="378"/>
      <c r="D1842" s="378"/>
      <c r="E1842" s="394"/>
      <c r="F1842" s="394"/>
      <c r="G1842" s="394"/>
      <c r="H1842" s="394"/>
      <c r="I1842" s="394"/>
      <c r="J1842" s="394"/>
    </row>
    <row r="1843" spans="1:10" s="395" customFormat="1" ht="13.5" customHeight="1">
      <c r="A1843" s="396"/>
      <c r="B1843" s="396"/>
      <c r="C1843" s="378"/>
      <c r="D1843" s="378"/>
      <c r="E1843" s="394"/>
      <c r="F1843" s="394"/>
      <c r="G1843" s="394"/>
      <c r="H1843" s="394"/>
      <c r="I1843" s="394"/>
      <c r="J1843" s="394"/>
    </row>
    <row r="1844" spans="1:10" s="395" customFormat="1" ht="13.5" customHeight="1">
      <c r="A1844" s="396"/>
      <c r="B1844" s="396"/>
      <c r="C1844" s="378"/>
      <c r="D1844" s="378"/>
      <c r="E1844" s="394"/>
      <c r="F1844" s="394"/>
      <c r="G1844" s="394"/>
      <c r="H1844" s="394"/>
      <c r="I1844" s="394"/>
      <c r="J1844" s="394"/>
    </row>
    <row r="1845" spans="1:10" s="395" customFormat="1" ht="13.5" customHeight="1">
      <c r="A1845" s="396"/>
      <c r="B1845" s="396"/>
      <c r="C1845" s="378"/>
      <c r="D1845" s="378"/>
      <c r="E1845" s="394"/>
      <c r="F1845" s="394"/>
      <c r="G1845" s="394"/>
      <c r="H1845" s="394"/>
      <c r="I1845" s="394"/>
      <c r="J1845" s="394"/>
    </row>
    <row r="1846" spans="1:10" s="395" customFormat="1" ht="13.5" customHeight="1">
      <c r="A1846" s="396"/>
      <c r="B1846" s="396"/>
      <c r="C1846" s="378"/>
      <c r="D1846" s="378"/>
      <c r="E1846" s="394"/>
      <c r="F1846" s="394"/>
      <c r="G1846" s="394"/>
      <c r="H1846" s="394"/>
      <c r="I1846" s="394"/>
      <c r="J1846" s="394"/>
    </row>
    <row r="1847" spans="1:10" s="395" customFormat="1" ht="13.5" customHeight="1">
      <c r="A1847" s="396"/>
      <c r="B1847" s="396"/>
      <c r="C1847" s="378"/>
      <c r="D1847" s="378"/>
      <c r="E1847" s="394"/>
      <c r="F1847" s="394"/>
      <c r="G1847" s="394"/>
      <c r="H1847" s="394"/>
      <c r="I1847" s="394"/>
      <c r="J1847" s="394"/>
    </row>
    <row r="1848" spans="1:10" s="395" customFormat="1" ht="13.5" customHeight="1">
      <c r="A1848" s="396"/>
      <c r="B1848" s="396"/>
      <c r="C1848" s="378"/>
      <c r="D1848" s="378"/>
      <c r="E1848" s="394"/>
      <c r="F1848" s="394"/>
      <c r="G1848" s="394"/>
      <c r="H1848" s="394"/>
      <c r="I1848" s="394"/>
      <c r="J1848" s="394"/>
    </row>
    <row r="1849" spans="1:10" s="395" customFormat="1" ht="13.5" customHeight="1">
      <c r="A1849" s="396"/>
      <c r="B1849" s="396"/>
      <c r="C1849" s="378"/>
      <c r="D1849" s="378"/>
      <c r="E1849" s="394"/>
      <c r="F1849" s="394"/>
      <c r="G1849" s="394"/>
      <c r="H1849" s="394"/>
      <c r="I1849" s="394"/>
      <c r="J1849" s="394"/>
    </row>
    <row r="1850" spans="1:10" s="395" customFormat="1" ht="13.5" customHeight="1">
      <c r="A1850" s="396"/>
      <c r="B1850" s="396"/>
      <c r="C1850" s="378"/>
      <c r="D1850" s="378"/>
      <c r="E1850" s="394"/>
      <c r="F1850" s="394"/>
      <c r="G1850" s="394"/>
      <c r="H1850" s="394"/>
      <c r="I1850" s="394"/>
      <c r="J1850" s="394"/>
    </row>
    <row r="1851" spans="1:10" s="395" customFormat="1" ht="13.5" customHeight="1">
      <c r="A1851" s="396"/>
      <c r="B1851" s="396"/>
      <c r="C1851" s="378"/>
      <c r="D1851" s="378"/>
      <c r="E1851" s="394"/>
      <c r="F1851" s="394"/>
      <c r="G1851" s="394"/>
      <c r="H1851" s="394"/>
      <c r="I1851" s="394"/>
      <c r="J1851" s="394"/>
    </row>
    <row r="1852" spans="1:10" s="395" customFormat="1" ht="13.5" customHeight="1">
      <c r="A1852" s="396"/>
      <c r="B1852" s="396"/>
      <c r="C1852" s="378"/>
      <c r="D1852" s="378"/>
      <c r="E1852" s="394"/>
      <c r="F1852" s="394"/>
      <c r="G1852" s="394"/>
      <c r="H1852" s="394"/>
      <c r="I1852" s="394"/>
      <c r="J1852" s="394"/>
    </row>
    <row r="1853" spans="1:10" s="395" customFormat="1" ht="13.5" customHeight="1">
      <c r="A1853" s="396"/>
      <c r="B1853" s="396"/>
      <c r="C1853" s="378"/>
      <c r="D1853" s="378"/>
      <c r="E1853" s="394"/>
      <c r="F1853" s="394"/>
      <c r="G1853" s="394"/>
      <c r="H1853" s="394"/>
      <c r="I1853" s="394"/>
      <c r="J1853" s="394"/>
    </row>
    <row r="1854" spans="1:10" s="395" customFormat="1" ht="13.5" customHeight="1">
      <c r="A1854" s="396"/>
      <c r="B1854" s="396"/>
      <c r="C1854" s="378"/>
      <c r="D1854" s="378"/>
      <c r="E1854" s="394"/>
      <c r="F1854" s="394"/>
      <c r="G1854" s="394"/>
      <c r="H1854" s="394"/>
      <c r="I1854" s="394"/>
      <c r="J1854" s="394"/>
    </row>
    <row r="1855" spans="1:10" s="395" customFormat="1" ht="13.5" customHeight="1">
      <c r="A1855" s="396"/>
      <c r="B1855" s="396"/>
      <c r="C1855" s="378"/>
      <c r="D1855" s="378"/>
      <c r="E1855" s="394"/>
      <c r="F1855" s="394"/>
      <c r="G1855" s="394"/>
      <c r="H1855" s="394"/>
      <c r="I1855" s="394"/>
      <c r="J1855" s="394"/>
    </row>
    <row r="1856" spans="1:10" s="395" customFormat="1" ht="13.5" customHeight="1">
      <c r="A1856" s="396"/>
      <c r="B1856" s="396"/>
      <c r="C1856" s="378"/>
      <c r="D1856" s="378"/>
      <c r="E1856" s="394"/>
      <c r="F1856" s="394"/>
      <c r="G1856" s="394"/>
      <c r="H1856" s="394"/>
      <c r="I1856" s="394"/>
      <c r="J1856" s="394"/>
    </row>
    <row r="1857" spans="1:10" s="395" customFormat="1" ht="13.5" customHeight="1">
      <c r="A1857" s="396"/>
      <c r="B1857" s="396"/>
      <c r="C1857" s="378"/>
      <c r="D1857" s="378"/>
      <c r="E1857" s="394"/>
      <c r="F1857" s="394"/>
      <c r="G1857" s="394"/>
      <c r="H1857" s="394"/>
      <c r="I1857" s="394"/>
      <c r="J1857" s="394"/>
    </row>
    <row r="1858" spans="1:10" s="395" customFormat="1" ht="13.5" customHeight="1">
      <c r="A1858" s="396"/>
      <c r="B1858" s="396"/>
      <c r="C1858" s="378"/>
      <c r="D1858" s="378"/>
      <c r="E1858" s="394"/>
      <c r="F1858" s="394"/>
      <c r="G1858" s="394"/>
      <c r="H1858" s="394"/>
      <c r="I1858" s="394"/>
      <c r="J1858" s="394"/>
    </row>
    <row r="1859" spans="1:10" s="395" customFormat="1" ht="13.5" customHeight="1">
      <c r="A1859" s="396"/>
      <c r="B1859" s="396"/>
      <c r="C1859" s="378"/>
      <c r="D1859" s="378"/>
      <c r="E1859" s="394"/>
      <c r="F1859" s="394"/>
      <c r="G1859" s="394"/>
      <c r="H1859" s="394"/>
      <c r="I1859" s="394"/>
      <c r="J1859" s="394"/>
    </row>
    <row r="1860" spans="1:10" s="395" customFormat="1" ht="13.5" customHeight="1">
      <c r="A1860" s="396"/>
      <c r="B1860" s="396"/>
      <c r="C1860" s="378"/>
      <c r="D1860" s="378"/>
      <c r="E1860" s="394"/>
      <c r="F1860" s="394"/>
      <c r="G1860" s="394"/>
      <c r="H1860" s="394"/>
      <c r="I1860" s="394"/>
      <c r="J1860" s="394"/>
    </row>
    <row r="1861" spans="1:10" s="395" customFormat="1" ht="13.5" customHeight="1">
      <c r="A1861" s="396"/>
      <c r="B1861" s="396"/>
      <c r="C1861" s="378"/>
      <c r="D1861" s="378"/>
      <c r="E1861" s="394"/>
      <c r="F1861" s="394"/>
      <c r="G1861" s="394"/>
      <c r="H1861" s="394"/>
      <c r="I1861" s="394"/>
      <c r="J1861" s="394"/>
    </row>
    <row r="1862" spans="1:10" s="395" customFormat="1" ht="13.5" customHeight="1">
      <c r="A1862" s="396"/>
      <c r="B1862" s="396"/>
      <c r="C1862" s="378"/>
      <c r="D1862" s="378"/>
      <c r="E1862" s="394"/>
      <c r="F1862" s="394"/>
      <c r="G1862" s="394"/>
      <c r="H1862" s="394"/>
      <c r="I1862" s="394"/>
      <c r="J1862" s="394"/>
    </row>
    <row r="1863" spans="1:10" s="395" customFormat="1" ht="13.5" customHeight="1">
      <c r="A1863" s="396"/>
      <c r="B1863" s="396"/>
      <c r="C1863" s="378"/>
      <c r="D1863" s="378"/>
      <c r="E1863" s="394"/>
      <c r="F1863" s="394"/>
      <c r="G1863" s="394"/>
      <c r="H1863" s="394"/>
      <c r="I1863" s="394"/>
      <c r="J1863" s="394"/>
    </row>
    <row r="1864" spans="1:10" s="395" customFormat="1" ht="13.5" customHeight="1">
      <c r="A1864" s="396"/>
      <c r="B1864" s="396"/>
      <c r="C1864" s="378"/>
      <c r="D1864" s="378"/>
      <c r="E1864" s="394"/>
      <c r="F1864" s="394"/>
      <c r="G1864" s="394"/>
      <c r="H1864" s="394"/>
      <c r="I1864" s="394"/>
      <c r="J1864" s="394"/>
    </row>
    <row r="1865" spans="1:10" s="395" customFormat="1" ht="13.5" customHeight="1">
      <c r="A1865" s="396"/>
      <c r="B1865" s="396"/>
      <c r="C1865" s="378"/>
      <c r="D1865" s="378"/>
      <c r="E1865" s="394"/>
      <c r="F1865" s="394"/>
      <c r="G1865" s="394"/>
      <c r="H1865" s="394"/>
      <c r="I1865" s="394"/>
      <c r="J1865" s="394"/>
    </row>
    <row r="1866" spans="1:10" s="395" customFormat="1" ht="13.5" customHeight="1">
      <c r="A1866" s="396"/>
      <c r="B1866" s="396"/>
      <c r="C1866" s="378"/>
      <c r="D1866" s="378"/>
      <c r="E1866" s="394"/>
      <c r="F1866" s="394"/>
      <c r="G1866" s="394"/>
      <c r="H1866" s="394"/>
      <c r="I1866" s="394"/>
      <c r="J1866" s="394"/>
    </row>
    <row r="1867" spans="1:10" s="395" customFormat="1" ht="13.5" customHeight="1">
      <c r="A1867" s="396"/>
      <c r="B1867" s="396"/>
      <c r="C1867" s="378"/>
      <c r="D1867" s="378"/>
      <c r="E1867" s="394"/>
      <c r="F1867" s="394"/>
      <c r="G1867" s="394"/>
      <c r="H1867" s="394"/>
      <c r="I1867" s="394"/>
      <c r="J1867" s="394"/>
    </row>
    <row r="1868" spans="1:10" s="395" customFormat="1" ht="13.5" customHeight="1">
      <c r="A1868" s="396"/>
      <c r="B1868" s="396"/>
      <c r="C1868" s="378"/>
      <c r="D1868" s="378"/>
      <c r="E1868" s="394"/>
      <c r="F1868" s="394"/>
      <c r="G1868" s="394"/>
      <c r="H1868" s="394"/>
      <c r="I1868" s="394"/>
      <c r="J1868" s="394"/>
    </row>
    <row r="1869" spans="1:10" s="395" customFormat="1" ht="13.5" customHeight="1">
      <c r="A1869" s="396"/>
      <c r="B1869" s="396"/>
      <c r="C1869" s="378"/>
      <c r="D1869" s="378"/>
      <c r="E1869" s="394"/>
      <c r="F1869" s="394"/>
      <c r="G1869" s="394"/>
      <c r="H1869" s="394"/>
      <c r="I1869" s="394"/>
      <c r="J1869" s="394"/>
    </row>
    <row r="1870" spans="1:10" s="395" customFormat="1" ht="13.5" customHeight="1">
      <c r="A1870" s="396"/>
      <c r="B1870" s="396"/>
      <c r="C1870" s="378"/>
      <c r="D1870" s="378"/>
      <c r="E1870" s="394"/>
      <c r="F1870" s="394"/>
      <c r="G1870" s="394"/>
      <c r="H1870" s="394"/>
      <c r="I1870" s="394"/>
      <c r="J1870" s="394"/>
    </row>
    <row r="1871" spans="1:10" s="395" customFormat="1" ht="13.5" customHeight="1">
      <c r="A1871" s="396"/>
      <c r="B1871" s="396"/>
      <c r="C1871" s="378"/>
      <c r="D1871" s="378"/>
      <c r="E1871" s="394"/>
      <c r="F1871" s="394"/>
      <c r="G1871" s="394"/>
      <c r="H1871" s="394"/>
      <c r="I1871" s="394"/>
      <c r="J1871" s="394"/>
    </row>
    <row r="1872" spans="1:10" s="395" customFormat="1" ht="13.5" customHeight="1">
      <c r="A1872" s="396"/>
      <c r="B1872" s="396"/>
      <c r="C1872" s="378"/>
      <c r="D1872" s="378"/>
      <c r="E1872" s="394"/>
      <c r="F1872" s="394"/>
      <c r="G1872" s="394"/>
      <c r="H1872" s="394"/>
      <c r="I1872" s="394"/>
      <c r="J1872" s="394"/>
    </row>
    <row r="1873" spans="1:10" s="395" customFormat="1" ht="13.5" customHeight="1">
      <c r="A1873" s="396"/>
      <c r="B1873" s="396"/>
      <c r="C1873" s="378"/>
      <c r="D1873" s="378"/>
      <c r="E1873" s="394"/>
      <c r="F1873" s="394"/>
      <c r="G1873" s="394"/>
      <c r="H1873" s="394"/>
      <c r="I1873" s="394"/>
      <c r="J1873" s="394"/>
    </row>
    <row r="1874" spans="1:10" s="395" customFormat="1" ht="13.5" customHeight="1">
      <c r="A1874" s="396"/>
      <c r="B1874" s="396"/>
      <c r="C1874" s="378"/>
      <c r="D1874" s="378"/>
      <c r="E1874" s="394"/>
      <c r="F1874" s="394"/>
      <c r="G1874" s="394"/>
      <c r="H1874" s="394"/>
      <c r="I1874" s="394"/>
      <c r="J1874" s="394"/>
    </row>
    <row r="1875" spans="1:10" s="395" customFormat="1" ht="13.5" customHeight="1">
      <c r="A1875" s="396"/>
      <c r="B1875" s="396"/>
      <c r="C1875" s="378"/>
      <c r="D1875" s="378"/>
      <c r="E1875" s="394"/>
      <c r="F1875" s="394"/>
      <c r="G1875" s="394"/>
      <c r="H1875" s="394"/>
      <c r="I1875" s="394"/>
      <c r="J1875" s="394"/>
    </row>
    <row r="1876" spans="1:10" s="395" customFormat="1" ht="13.5" customHeight="1">
      <c r="A1876" s="396"/>
      <c r="B1876" s="396"/>
      <c r="C1876" s="378"/>
      <c r="D1876" s="378"/>
      <c r="E1876" s="394"/>
      <c r="F1876" s="394"/>
      <c r="G1876" s="394"/>
      <c r="H1876" s="394"/>
      <c r="I1876" s="394"/>
      <c r="J1876" s="394"/>
    </row>
    <row r="1877" spans="1:10" s="395" customFormat="1" ht="13.5" customHeight="1">
      <c r="A1877" s="396"/>
      <c r="B1877" s="396"/>
      <c r="C1877" s="378"/>
      <c r="D1877" s="378"/>
      <c r="E1877" s="394"/>
      <c r="F1877" s="394"/>
      <c r="G1877" s="394"/>
      <c r="H1877" s="394"/>
      <c r="I1877" s="394"/>
      <c r="J1877" s="394"/>
    </row>
    <row r="1878" spans="1:10" s="395" customFormat="1" ht="13.5" customHeight="1">
      <c r="A1878" s="396"/>
      <c r="B1878" s="396"/>
      <c r="C1878" s="378"/>
      <c r="D1878" s="378"/>
      <c r="E1878" s="394"/>
      <c r="F1878" s="394"/>
      <c r="G1878" s="394"/>
      <c r="H1878" s="394"/>
      <c r="I1878" s="394"/>
      <c r="J1878" s="394"/>
    </row>
    <row r="1879" spans="1:10" s="395" customFormat="1" ht="13.5" customHeight="1">
      <c r="A1879" s="396"/>
      <c r="B1879" s="396"/>
      <c r="C1879" s="378"/>
      <c r="D1879" s="378"/>
      <c r="E1879" s="394"/>
      <c r="F1879" s="394"/>
      <c r="G1879" s="394"/>
      <c r="H1879" s="394"/>
      <c r="I1879" s="394"/>
      <c r="J1879" s="394"/>
    </row>
    <row r="1880" spans="1:10" s="395" customFormat="1" ht="13.5" customHeight="1">
      <c r="A1880" s="396"/>
      <c r="B1880" s="396"/>
      <c r="C1880" s="378"/>
      <c r="D1880" s="378"/>
      <c r="E1880" s="394"/>
      <c r="F1880" s="394"/>
      <c r="G1880" s="394"/>
      <c r="H1880" s="394"/>
      <c r="I1880" s="394"/>
      <c r="J1880" s="394"/>
    </row>
    <row r="1881" spans="1:10" s="395" customFormat="1" ht="13.5" customHeight="1">
      <c r="A1881" s="396"/>
      <c r="B1881" s="396"/>
      <c r="C1881" s="378"/>
      <c r="D1881" s="378"/>
      <c r="E1881" s="394"/>
      <c r="F1881" s="394"/>
      <c r="G1881" s="394"/>
      <c r="H1881" s="394"/>
      <c r="I1881" s="394"/>
      <c r="J1881" s="394"/>
    </row>
    <row r="1882" spans="1:10" s="395" customFormat="1" ht="13.5" customHeight="1">
      <c r="A1882" s="396"/>
      <c r="B1882" s="396"/>
      <c r="C1882" s="378"/>
      <c r="D1882" s="378"/>
      <c r="E1882" s="394"/>
      <c r="F1882" s="394"/>
      <c r="G1882" s="394"/>
      <c r="H1882" s="394"/>
      <c r="I1882" s="394"/>
      <c r="J1882" s="394"/>
    </row>
    <row r="1883" spans="1:10" s="395" customFormat="1" ht="13.5" customHeight="1">
      <c r="A1883" s="396"/>
      <c r="B1883" s="396"/>
      <c r="C1883" s="378"/>
      <c r="D1883" s="378"/>
      <c r="E1883" s="394"/>
      <c r="F1883" s="394"/>
      <c r="G1883" s="394"/>
      <c r="H1883" s="394"/>
      <c r="I1883" s="394"/>
      <c r="J1883" s="394"/>
    </row>
    <row r="1884" spans="1:10" s="395" customFormat="1" ht="13.5" customHeight="1">
      <c r="A1884" s="396"/>
      <c r="B1884" s="396"/>
      <c r="C1884" s="378"/>
      <c r="D1884" s="378"/>
      <c r="E1884" s="394"/>
      <c r="F1884" s="394"/>
      <c r="G1884" s="394"/>
      <c r="H1884" s="394"/>
      <c r="I1884" s="394"/>
      <c r="J1884" s="394"/>
    </row>
    <row r="1885" spans="1:10" s="395" customFormat="1" ht="13.5" customHeight="1">
      <c r="A1885" s="396"/>
      <c r="B1885" s="396"/>
      <c r="C1885" s="378"/>
      <c r="D1885" s="378"/>
      <c r="E1885" s="394"/>
      <c r="F1885" s="394"/>
      <c r="G1885" s="394"/>
      <c r="H1885" s="394"/>
      <c r="I1885" s="394"/>
      <c r="J1885" s="394"/>
    </row>
    <row r="1886" spans="1:10" s="395" customFormat="1" ht="13.5" customHeight="1">
      <c r="A1886" s="396"/>
      <c r="B1886" s="396"/>
      <c r="C1886" s="378"/>
      <c r="D1886" s="378"/>
      <c r="E1886" s="394"/>
      <c r="F1886" s="394"/>
      <c r="G1886" s="394"/>
      <c r="H1886" s="394"/>
      <c r="I1886" s="394"/>
      <c r="J1886" s="394"/>
    </row>
    <row r="1887" spans="1:10" s="395" customFormat="1" ht="13.5" customHeight="1">
      <c r="A1887" s="396"/>
      <c r="B1887" s="396"/>
      <c r="C1887" s="378"/>
      <c r="D1887" s="378"/>
      <c r="E1887" s="394"/>
      <c r="F1887" s="394"/>
      <c r="G1887" s="394"/>
      <c r="H1887" s="394"/>
      <c r="I1887" s="394"/>
      <c r="J1887" s="394"/>
    </row>
    <row r="1888" spans="1:10" s="395" customFormat="1" ht="13.5" customHeight="1">
      <c r="A1888" s="396"/>
      <c r="B1888" s="396"/>
      <c r="C1888" s="378"/>
      <c r="D1888" s="378"/>
      <c r="E1888" s="394"/>
      <c r="F1888" s="394"/>
      <c r="G1888" s="394"/>
      <c r="H1888" s="394"/>
      <c r="I1888" s="394"/>
      <c r="J1888" s="394"/>
    </row>
    <row r="1889" spans="1:10" s="395" customFormat="1" ht="13.5" customHeight="1">
      <c r="A1889" s="396"/>
      <c r="B1889" s="396"/>
      <c r="C1889" s="378"/>
      <c r="D1889" s="378"/>
      <c r="E1889" s="394"/>
      <c r="F1889" s="394"/>
      <c r="G1889" s="394"/>
      <c r="H1889" s="394"/>
      <c r="I1889" s="394"/>
      <c r="J1889" s="394"/>
    </row>
    <row r="1890" spans="1:10" s="395" customFormat="1" ht="13.5" customHeight="1">
      <c r="A1890" s="396"/>
      <c r="B1890" s="396"/>
      <c r="C1890" s="378"/>
      <c r="D1890" s="378"/>
      <c r="E1890" s="394"/>
      <c r="F1890" s="394"/>
      <c r="G1890" s="394"/>
      <c r="H1890" s="394"/>
      <c r="I1890" s="394"/>
      <c r="J1890" s="394"/>
    </row>
    <row r="1891" spans="1:10" s="395" customFormat="1" ht="13.5" customHeight="1">
      <c r="A1891" s="396"/>
      <c r="B1891" s="396"/>
      <c r="C1891" s="378"/>
      <c r="D1891" s="378"/>
      <c r="E1891" s="394"/>
      <c r="F1891" s="394"/>
      <c r="G1891" s="394"/>
      <c r="H1891" s="394"/>
      <c r="I1891" s="394"/>
      <c r="J1891" s="394"/>
    </row>
    <row r="1892" spans="1:10" s="395" customFormat="1" ht="13.5" customHeight="1">
      <c r="A1892" s="396"/>
      <c r="B1892" s="396"/>
      <c r="C1892" s="378"/>
      <c r="D1892" s="378"/>
      <c r="E1892" s="394"/>
      <c r="F1892" s="394"/>
      <c r="G1892" s="394"/>
      <c r="H1892" s="394"/>
      <c r="I1892" s="394"/>
      <c r="J1892" s="394"/>
    </row>
    <row r="1893" spans="1:10" s="395" customFormat="1" ht="13.5" customHeight="1">
      <c r="A1893" s="396"/>
      <c r="B1893" s="396"/>
      <c r="C1893" s="378"/>
      <c r="D1893" s="378"/>
      <c r="E1893" s="394"/>
      <c r="F1893" s="394"/>
      <c r="G1893" s="394"/>
      <c r="H1893" s="394"/>
      <c r="I1893" s="394"/>
      <c r="J1893" s="394"/>
    </row>
    <row r="1894" spans="1:10" s="395" customFormat="1" ht="13.5" customHeight="1">
      <c r="A1894" s="396"/>
      <c r="B1894" s="396"/>
      <c r="C1894" s="378"/>
      <c r="D1894" s="378"/>
      <c r="E1894" s="394"/>
      <c r="F1894" s="394"/>
      <c r="G1894" s="394"/>
      <c r="H1894" s="394"/>
      <c r="I1894" s="394"/>
      <c r="J1894" s="394"/>
    </row>
    <row r="1895" spans="1:10" s="395" customFormat="1" ht="13.5" customHeight="1">
      <c r="A1895" s="396"/>
      <c r="B1895" s="396"/>
      <c r="C1895" s="378"/>
      <c r="D1895" s="378"/>
      <c r="E1895" s="394"/>
      <c r="F1895" s="394"/>
      <c r="G1895" s="394"/>
      <c r="H1895" s="394"/>
      <c r="I1895" s="394"/>
      <c r="J1895" s="394"/>
    </row>
    <row r="1896" spans="1:10" s="395" customFormat="1" ht="13.5" customHeight="1">
      <c r="A1896" s="396"/>
      <c r="B1896" s="396"/>
      <c r="C1896" s="378"/>
      <c r="D1896" s="378"/>
      <c r="E1896" s="394"/>
      <c r="F1896" s="394"/>
      <c r="G1896" s="394"/>
      <c r="H1896" s="394"/>
      <c r="I1896" s="394"/>
      <c r="J1896" s="394"/>
    </row>
    <row r="1897" spans="1:10" s="395" customFormat="1" ht="13.5" customHeight="1">
      <c r="A1897" s="396"/>
      <c r="B1897" s="396"/>
      <c r="C1897" s="378"/>
      <c r="D1897" s="378"/>
      <c r="E1897" s="394"/>
      <c r="F1897" s="394"/>
      <c r="G1897" s="394"/>
      <c r="H1897" s="394"/>
      <c r="I1897" s="394"/>
      <c r="J1897" s="394"/>
    </row>
    <row r="1898" spans="1:10" s="395" customFormat="1" ht="13.5" customHeight="1">
      <c r="A1898" s="396"/>
      <c r="B1898" s="396"/>
      <c r="C1898" s="378"/>
      <c r="D1898" s="378"/>
      <c r="E1898" s="394"/>
      <c r="F1898" s="394"/>
      <c r="G1898" s="394"/>
      <c r="H1898" s="394"/>
      <c r="I1898" s="394"/>
      <c r="J1898" s="394"/>
    </row>
    <row r="1899" spans="1:10" s="395" customFormat="1" ht="13.5" customHeight="1">
      <c r="A1899" s="396"/>
      <c r="B1899" s="396"/>
      <c r="C1899" s="378"/>
      <c r="D1899" s="378"/>
      <c r="E1899" s="394"/>
      <c r="F1899" s="394"/>
      <c r="G1899" s="394"/>
      <c r="H1899" s="394"/>
      <c r="I1899" s="394"/>
      <c r="J1899" s="394"/>
    </row>
    <row r="1900" spans="1:10" s="395" customFormat="1" ht="13.5" customHeight="1">
      <c r="A1900" s="396"/>
      <c r="B1900" s="396"/>
      <c r="C1900" s="378"/>
      <c r="D1900" s="378"/>
      <c r="E1900" s="394"/>
      <c r="F1900" s="394"/>
      <c r="G1900" s="394"/>
      <c r="H1900" s="394"/>
      <c r="I1900" s="394"/>
      <c r="J1900" s="394"/>
    </row>
    <row r="1901" spans="1:10" s="395" customFormat="1" ht="13.5" customHeight="1">
      <c r="A1901" s="396"/>
      <c r="B1901" s="396"/>
      <c r="C1901" s="378"/>
      <c r="D1901" s="378"/>
      <c r="E1901" s="394"/>
      <c r="F1901" s="394"/>
      <c r="G1901" s="394"/>
      <c r="H1901" s="394"/>
      <c r="I1901" s="394"/>
      <c r="J1901" s="394"/>
    </row>
    <row r="1902" spans="1:10" s="395" customFormat="1" ht="13.5" customHeight="1">
      <c r="A1902" s="396"/>
      <c r="B1902" s="396"/>
      <c r="C1902" s="378"/>
      <c r="D1902" s="378"/>
      <c r="E1902" s="394"/>
      <c r="F1902" s="394"/>
      <c r="G1902" s="394"/>
      <c r="H1902" s="394"/>
      <c r="I1902" s="394"/>
      <c r="J1902" s="394"/>
    </row>
    <row r="1903" spans="1:10" s="395" customFormat="1" ht="13.5" customHeight="1">
      <c r="A1903" s="396"/>
      <c r="B1903" s="396"/>
      <c r="C1903" s="378"/>
      <c r="D1903" s="378"/>
      <c r="E1903" s="394"/>
      <c r="F1903" s="394"/>
      <c r="G1903" s="394"/>
      <c r="H1903" s="394"/>
      <c r="I1903" s="394"/>
      <c r="J1903" s="394"/>
    </row>
    <row r="1904" spans="1:10" s="395" customFormat="1" ht="13.5" customHeight="1">
      <c r="A1904" s="396"/>
      <c r="B1904" s="396"/>
      <c r="C1904" s="378"/>
      <c r="D1904" s="378"/>
      <c r="E1904" s="394"/>
      <c r="F1904" s="394"/>
      <c r="G1904" s="394"/>
      <c r="H1904" s="394"/>
      <c r="I1904" s="394"/>
      <c r="J1904" s="394"/>
    </row>
    <row r="1905" spans="1:10" s="395" customFormat="1" ht="13.5" customHeight="1">
      <c r="A1905" s="396"/>
      <c r="B1905" s="396"/>
      <c r="C1905" s="378"/>
      <c r="D1905" s="378"/>
      <c r="E1905" s="394"/>
      <c r="F1905" s="394"/>
      <c r="G1905" s="394"/>
      <c r="H1905" s="394"/>
      <c r="I1905" s="394"/>
      <c r="J1905" s="394"/>
    </row>
    <row r="1906" spans="1:10" s="395" customFormat="1" ht="13.5" customHeight="1">
      <c r="A1906" s="396"/>
      <c r="B1906" s="396"/>
      <c r="C1906" s="378"/>
      <c r="D1906" s="378"/>
      <c r="E1906" s="394"/>
      <c r="F1906" s="394"/>
      <c r="G1906" s="394"/>
      <c r="H1906" s="394"/>
      <c r="I1906" s="394"/>
      <c r="J1906" s="394"/>
    </row>
    <row r="1907" spans="1:10" s="395" customFormat="1" ht="13.5" customHeight="1">
      <c r="A1907" s="396"/>
      <c r="B1907" s="396"/>
      <c r="C1907" s="378"/>
      <c r="D1907" s="378"/>
      <c r="E1907" s="394"/>
      <c r="F1907" s="394"/>
      <c r="G1907" s="394"/>
      <c r="H1907" s="394"/>
      <c r="I1907" s="394"/>
      <c r="J1907" s="394"/>
    </row>
    <row r="1908" spans="1:10" s="395" customFormat="1" ht="13.5" customHeight="1">
      <c r="A1908" s="396"/>
      <c r="B1908" s="396"/>
      <c r="C1908" s="378"/>
      <c r="D1908" s="378"/>
      <c r="E1908" s="394"/>
      <c r="F1908" s="394"/>
      <c r="G1908" s="394"/>
      <c r="H1908" s="394"/>
      <c r="I1908" s="394"/>
      <c r="J1908" s="394"/>
    </row>
    <row r="1909" spans="1:10" s="395" customFormat="1" ht="13.5" customHeight="1">
      <c r="A1909" s="396"/>
      <c r="B1909" s="396"/>
      <c r="C1909" s="378"/>
      <c r="D1909" s="378"/>
      <c r="E1909" s="394"/>
      <c r="F1909" s="394"/>
      <c r="G1909" s="394"/>
      <c r="H1909" s="394"/>
      <c r="I1909" s="394"/>
      <c r="J1909" s="394"/>
    </row>
    <row r="1910" spans="1:10" s="395" customFormat="1" ht="13.5" customHeight="1">
      <c r="A1910" s="396"/>
      <c r="B1910" s="396"/>
      <c r="C1910" s="378"/>
      <c r="D1910" s="378"/>
      <c r="E1910" s="394"/>
      <c r="F1910" s="394"/>
      <c r="G1910" s="394"/>
      <c r="H1910" s="394"/>
      <c r="I1910" s="394"/>
      <c r="J1910" s="394"/>
    </row>
    <row r="1911" spans="1:10" s="395" customFormat="1" ht="13.5" customHeight="1">
      <c r="A1911" s="396"/>
      <c r="B1911" s="396"/>
      <c r="C1911" s="378"/>
      <c r="D1911" s="378"/>
      <c r="E1911" s="394"/>
      <c r="F1911" s="394"/>
      <c r="G1911" s="394"/>
      <c r="H1911" s="394"/>
      <c r="I1911" s="394"/>
      <c r="J1911" s="394"/>
    </row>
    <row r="1912" spans="1:10" s="395" customFormat="1" ht="13.5" customHeight="1">
      <c r="A1912" s="396"/>
      <c r="B1912" s="396"/>
      <c r="C1912" s="378"/>
      <c r="D1912" s="378"/>
      <c r="E1912" s="394"/>
      <c r="F1912" s="394"/>
      <c r="G1912" s="394"/>
      <c r="H1912" s="394"/>
      <c r="I1912" s="394"/>
      <c r="J1912" s="394"/>
    </row>
    <row r="1913" spans="1:10" s="395" customFormat="1" ht="13.5" customHeight="1">
      <c r="A1913" s="396"/>
      <c r="B1913" s="396"/>
      <c r="C1913" s="378"/>
      <c r="D1913" s="378"/>
      <c r="E1913" s="394"/>
      <c r="F1913" s="394"/>
      <c r="G1913" s="394"/>
      <c r="H1913" s="394"/>
      <c r="I1913" s="394"/>
      <c r="J1913" s="394"/>
    </row>
    <row r="1914" spans="1:10" s="395" customFormat="1" ht="13.5" customHeight="1">
      <c r="A1914" s="396"/>
      <c r="B1914" s="396"/>
      <c r="C1914" s="378"/>
      <c r="D1914" s="378"/>
      <c r="E1914" s="394"/>
      <c r="F1914" s="394"/>
      <c r="G1914" s="394"/>
      <c r="H1914" s="394"/>
      <c r="I1914" s="394"/>
      <c r="J1914" s="394"/>
    </row>
    <row r="1915" spans="1:10" s="395" customFormat="1" ht="13.5" customHeight="1">
      <c r="A1915" s="396"/>
      <c r="B1915" s="396"/>
      <c r="C1915" s="378"/>
      <c r="D1915" s="378"/>
      <c r="E1915" s="394"/>
      <c r="F1915" s="394"/>
      <c r="G1915" s="394"/>
      <c r="H1915" s="394"/>
      <c r="I1915" s="394"/>
      <c r="J1915" s="394"/>
    </row>
    <row r="1916" spans="1:10" s="395" customFormat="1" ht="13.5" customHeight="1">
      <c r="A1916" s="396"/>
      <c r="B1916" s="396"/>
      <c r="C1916" s="378"/>
      <c r="D1916" s="378"/>
      <c r="E1916" s="394"/>
      <c r="F1916" s="394"/>
      <c r="G1916" s="394"/>
      <c r="H1916" s="394"/>
      <c r="I1916" s="394"/>
      <c r="J1916" s="394"/>
    </row>
    <row r="1917" spans="1:10" s="395" customFormat="1" ht="13.5" customHeight="1">
      <c r="A1917" s="396"/>
      <c r="B1917" s="396"/>
      <c r="C1917" s="378"/>
      <c r="D1917" s="378"/>
      <c r="E1917" s="394"/>
      <c r="F1917" s="394"/>
      <c r="G1917" s="394"/>
      <c r="H1917" s="394"/>
      <c r="I1917" s="394"/>
      <c r="J1917" s="394"/>
    </row>
    <row r="1918" spans="1:10" s="395" customFormat="1" ht="13.5" customHeight="1">
      <c r="A1918" s="396"/>
      <c r="B1918" s="396"/>
      <c r="C1918" s="378"/>
      <c r="D1918" s="378"/>
      <c r="E1918" s="394"/>
      <c r="F1918" s="394"/>
      <c r="G1918" s="394"/>
      <c r="H1918" s="394"/>
      <c r="I1918" s="394"/>
      <c r="J1918" s="394"/>
    </row>
    <row r="1919" spans="1:10" s="395" customFormat="1" ht="13.5" customHeight="1">
      <c r="A1919" s="396"/>
      <c r="B1919" s="396"/>
      <c r="C1919" s="378"/>
      <c r="D1919" s="378"/>
      <c r="E1919" s="394"/>
      <c r="F1919" s="394"/>
      <c r="G1919" s="394"/>
      <c r="H1919" s="394"/>
      <c r="I1919" s="394"/>
      <c r="J1919" s="394"/>
    </row>
    <row r="1920" spans="1:10" s="395" customFormat="1" ht="13.5" customHeight="1">
      <c r="A1920" s="396"/>
      <c r="B1920" s="396"/>
      <c r="C1920" s="378"/>
      <c r="D1920" s="378"/>
      <c r="E1920" s="394"/>
      <c r="F1920" s="394"/>
      <c r="G1920" s="394"/>
      <c r="H1920" s="394"/>
      <c r="I1920" s="394"/>
      <c r="J1920" s="394"/>
    </row>
    <row r="1921" spans="1:10" s="395" customFormat="1" ht="13.5" customHeight="1">
      <c r="A1921" s="396"/>
      <c r="B1921" s="396"/>
      <c r="C1921" s="378"/>
      <c r="D1921" s="378"/>
      <c r="E1921" s="394"/>
      <c r="F1921" s="394"/>
      <c r="G1921" s="394"/>
      <c r="H1921" s="394"/>
      <c r="I1921" s="394"/>
      <c r="J1921" s="394"/>
    </row>
    <row r="1922" spans="1:10" s="395" customFormat="1" ht="13.5" customHeight="1">
      <c r="A1922" s="396"/>
      <c r="B1922" s="396"/>
      <c r="C1922" s="378"/>
      <c r="D1922" s="378"/>
      <c r="E1922" s="394"/>
      <c r="F1922" s="394"/>
      <c r="G1922" s="394"/>
      <c r="H1922" s="394"/>
      <c r="I1922" s="394"/>
      <c r="J1922" s="394"/>
    </row>
    <row r="1923" spans="1:10" s="395" customFormat="1" ht="13.5" customHeight="1">
      <c r="A1923" s="396"/>
      <c r="B1923" s="396"/>
      <c r="C1923" s="378"/>
      <c r="D1923" s="378"/>
      <c r="E1923" s="394"/>
      <c r="F1923" s="394"/>
      <c r="G1923" s="394"/>
      <c r="H1923" s="394"/>
      <c r="I1923" s="394"/>
      <c r="J1923" s="394"/>
    </row>
    <row r="1924" spans="1:10" s="395" customFormat="1" ht="13.5" customHeight="1">
      <c r="A1924" s="396"/>
      <c r="B1924" s="396"/>
      <c r="C1924" s="378"/>
      <c r="D1924" s="378"/>
      <c r="E1924" s="394"/>
      <c r="F1924" s="394"/>
      <c r="G1924" s="394"/>
      <c r="H1924" s="394"/>
      <c r="I1924" s="394"/>
      <c r="J1924" s="394"/>
    </row>
    <row r="1925" spans="1:10" s="395" customFormat="1" ht="13.5" customHeight="1">
      <c r="A1925" s="396"/>
      <c r="B1925" s="396"/>
      <c r="C1925" s="378"/>
      <c r="D1925" s="378"/>
      <c r="E1925" s="394"/>
      <c r="F1925" s="394"/>
      <c r="G1925" s="394"/>
      <c r="H1925" s="394"/>
      <c r="I1925" s="394"/>
      <c r="J1925" s="394"/>
    </row>
    <row r="1926" spans="1:10" s="395" customFormat="1" ht="13.5" customHeight="1">
      <c r="A1926" s="396"/>
      <c r="B1926" s="396"/>
      <c r="C1926" s="378"/>
      <c r="D1926" s="378"/>
      <c r="E1926" s="394"/>
      <c r="F1926" s="394"/>
      <c r="G1926" s="394"/>
      <c r="H1926" s="394"/>
      <c r="I1926" s="394"/>
      <c r="J1926" s="394"/>
    </row>
    <row r="1927" spans="1:10" s="395" customFormat="1" ht="13.5" customHeight="1">
      <c r="A1927" s="396"/>
      <c r="B1927" s="396"/>
      <c r="C1927" s="378"/>
      <c r="D1927" s="378"/>
      <c r="E1927" s="394"/>
      <c r="F1927" s="394"/>
      <c r="G1927" s="394"/>
      <c r="H1927" s="394"/>
      <c r="I1927" s="394"/>
      <c r="J1927" s="394"/>
    </row>
    <row r="1928" spans="1:10" s="395" customFormat="1" ht="13.5" customHeight="1">
      <c r="A1928" s="396"/>
      <c r="B1928" s="396"/>
      <c r="C1928" s="378"/>
      <c r="D1928" s="378"/>
      <c r="E1928" s="394"/>
      <c r="F1928" s="394"/>
      <c r="G1928" s="394"/>
      <c r="H1928" s="394"/>
      <c r="I1928" s="394"/>
      <c r="J1928" s="394"/>
    </row>
    <row r="1929" spans="1:10" s="395" customFormat="1" ht="13.5" customHeight="1">
      <c r="A1929" s="396"/>
      <c r="B1929" s="396"/>
      <c r="C1929" s="378"/>
      <c r="D1929" s="378"/>
      <c r="E1929" s="394"/>
      <c r="F1929" s="394"/>
      <c r="G1929" s="394"/>
      <c r="H1929" s="394"/>
      <c r="I1929" s="394"/>
      <c r="J1929" s="394"/>
    </row>
    <row r="1930" spans="1:10" s="395" customFormat="1" ht="13.5" customHeight="1">
      <c r="A1930" s="396"/>
      <c r="B1930" s="396"/>
      <c r="C1930" s="378"/>
      <c r="D1930" s="378"/>
      <c r="E1930" s="394"/>
      <c r="F1930" s="394"/>
      <c r="G1930" s="394"/>
      <c r="H1930" s="394"/>
      <c r="I1930" s="394"/>
      <c r="J1930" s="394"/>
    </row>
    <row r="1931" spans="1:10" s="395" customFormat="1" ht="13.5" customHeight="1">
      <c r="A1931" s="396"/>
      <c r="B1931" s="396"/>
      <c r="C1931" s="378"/>
      <c r="D1931" s="378"/>
      <c r="E1931" s="394"/>
      <c r="F1931" s="394"/>
      <c r="G1931" s="394"/>
      <c r="H1931" s="394"/>
      <c r="I1931" s="394"/>
      <c r="J1931" s="394"/>
    </row>
    <row r="1932" spans="1:10" s="395" customFormat="1" ht="13.5" customHeight="1">
      <c r="A1932" s="396"/>
      <c r="B1932" s="396"/>
      <c r="C1932" s="378"/>
      <c r="D1932" s="378"/>
      <c r="E1932" s="394"/>
      <c r="F1932" s="394"/>
      <c r="G1932" s="394"/>
      <c r="H1932" s="394"/>
      <c r="I1932" s="394"/>
      <c r="J1932" s="394"/>
    </row>
    <row r="1933" spans="1:10" s="395" customFormat="1" ht="13.5" customHeight="1">
      <c r="A1933" s="396"/>
      <c r="B1933" s="396"/>
      <c r="C1933" s="378"/>
      <c r="D1933" s="378"/>
      <c r="E1933" s="394"/>
      <c r="F1933" s="394"/>
      <c r="G1933" s="394"/>
      <c r="H1933" s="394"/>
      <c r="I1933" s="394"/>
      <c r="J1933" s="394"/>
    </row>
    <row r="1934" spans="1:10" s="395" customFormat="1" ht="13.5" customHeight="1">
      <c r="A1934" s="396"/>
      <c r="B1934" s="396"/>
      <c r="C1934" s="378"/>
      <c r="D1934" s="378"/>
      <c r="E1934" s="394"/>
      <c r="F1934" s="394"/>
      <c r="G1934" s="394"/>
      <c r="H1934" s="394"/>
      <c r="I1934" s="394"/>
      <c r="J1934" s="394"/>
    </row>
    <row r="1935" spans="1:10" s="395" customFormat="1" ht="13.5" customHeight="1">
      <c r="A1935" s="396"/>
      <c r="B1935" s="396"/>
      <c r="C1935" s="378"/>
      <c r="D1935" s="378"/>
      <c r="E1935" s="394"/>
      <c r="F1935" s="394"/>
      <c r="G1935" s="394"/>
      <c r="H1935" s="394"/>
      <c r="I1935" s="394"/>
      <c r="J1935" s="394"/>
    </row>
    <row r="1936" spans="1:10" s="395" customFormat="1" ht="13.5" customHeight="1">
      <c r="A1936" s="396"/>
      <c r="B1936" s="396"/>
      <c r="C1936" s="378"/>
      <c r="D1936" s="378"/>
      <c r="E1936" s="394"/>
      <c r="F1936" s="394"/>
      <c r="G1936" s="394"/>
      <c r="H1936" s="394"/>
      <c r="I1936" s="394"/>
      <c r="J1936" s="394"/>
    </row>
    <row r="1937" spans="1:10" s="395" customFormat="1" ht="13.5" customHeight="1">
      <c r="A1937" s="396"/>
      <c r="B1937" s="396"/>
      <c r="C1937" s="378"/>
      <c r="D1937" s="378"/>
      <c r="E1937" s="394"/>
      <c r="F1937" s="394"/>
      <c r="G1937" s="394"/>
      <c r="H1937" s="394"/>
      <c r="I1937" s="394"/>
      <c r="J1937" s="394"/>
    </row>
    <row r="1938" spans="1:10" s="395" customFormat="1" ht="13.5" customHeight="1">
      <c r="A1938" s="396"/>
      <c r="B1938" s="396"/>
      <c r="C1938" s="378"/>
      <c r="D1938" s="378"/>
      <c r="E1938" s="394"/>
      <c r="F1938" s="394"/>
      <c r="G1938" s="394"/>
      <c r="H1938" s="394"/>
      <c r="I1938" s="394"/>
      <c r="J1938" s="394"/>
    </row>
    <row r="1939" spans="1:10" s="395" customFormat="1" ht="13.5" customHeight="1">
      <c r="A1939" s="396"/>
      <c r="B1939" s="396"/>
      <c r="C1939" s="378"/>
      <c r="D1939" s="378"/>
      <c r="E1939" s="394"/>
      <c r="F1939" s="394"/>
      <c r="G1939" s="394"/>
      <c r="H1939" s="394"/>
      <c r="I1939" s="394"/>
      <c r="J1939" s="394"/>
    </row>
    <row r="1940" spans="1:10" s="395" customFormat="1" ht="13.5" customHeight="1">
      <c r="A1940" s="396"/>
      <c r="B1940" s="396"/>
      <c r="C1940" s="378"/>
      <c r="D1940" s="378"/>
      <c r="E1940" s="394"/>
      <c r="F1940" s="394"/>
      <c r="G1940" s="394"/>
      <c r="H1940" s="394"/>
      <c r="I1940" s="394"/>
      <c r="J1940" s="394"/>
    </row>
    <row r="1941" spans="1:10" s="395" customFormat="1" ht="13.5" customHeight="1">
      <c r="A1941" s="396"/>
      <c r="B1941" s="396"/>
      <c r="C1941" s="378"/>
      <c r="D1941" s="378"/>
      <c r="E1941" s="394"/>
      <c r="F1941" s="394"/>
      <c r="G1941" s="394"/>
      <c r="H1941" s="394"/>
      <c r="I1941" s="394"/>
      <c r="J1941" s="394"/>
    </row>
    <row r="1942" spans="1:10" s="395" customFormat="1" ht="13.5" customHeight="1">
      <c r="A1942" s="396"/>
      <c r="B1942" s="396"/>
      <c r="C1942" s="378"/>
      <c r="D1942" s="378"/>
      <c r="E1942" s="394"/>
      <c r="F1942" s="394"/>
      <c r="G1942" s="394"/>
      <c r="H1942" s="394"/>
      <c r="I1942" s="394"/>
      <c r="J1942" s="394"/>
    </row>
    <row r="1943" spans="1:10" s="395" customFormat="1" ht="13.5" customHeight="1">
      <c r="A1943" s="396"/>
      <c r="B1943" s="396"/>
      <c r="C1943" s="378"/>
      <c r="D1943" s="378"/>
      <c r="E1943" s="394"/>
      <c r="F1943" s="394"/>
      <c r="G1943" s="394"/>
      <c r="H1943" s="394"/>
      <c r="I1943" s="394"/>
      <c r="J1943" s="394"/>
    </row>
    <row r="1944" spans="1:10" s="395" customFormat="1" ht="13.5" customHeight="1">
      <c r="A1944" s="396"/>
      <c r="B1944" s="396"/>
      <c r="C1944" s="378"/>
      <c r="D1944" s="378"/>
      <c r="E1944" s="394"/>
      <c r="F1944" s="394"/>
      <c r="G1944" s="394"/>
      <c r="H1944" s="394"/>
      <c r="I1944" s="394"/>
      <c r="J1944" s="394"/>
    </row>
    <row r="1945" spans="1:10" s="395" customFormat="1" ht="13.5" customHeight="1">
      <c r="A1945" s="396"/>
      <c r="B1945" s="396"/>
      <c r="C1945" s="378"/>
      <c r="D1945" s="378"/>
      <c r="E1945" s="394"/>
      <c r="F1945" s="394"/>
      <c r="G1945" s="394"/>
      <c r="H1945" s="394"/>
      <c r="I1945" s="394"/>
      <c r="J1945" s="394"/>
    </row>
    <row r="1946" spans="1:10" s="395" customFormat="1" ht="13.5" customHeight="1">
      <c r="A1946" s="396"/>
      <c r="B1946" s="396"/>
      <c r="C1946" s="378"/>
      <c r="D1946" s="378"/>
      <c r="E1946" s="394"/>
      <c r="F1946" s="394"/>
      <c r="G1946" s="394"/>
      <c r="H1946" s="394"/>
      <c r="I1946" s="394"/>
      <c r="J1946" s="394"/>
    </row>
    <row r="1947" spans="1:10" s="395" customFormat="1" ht="13.5" customHeight="1">
      <c r="A1947" s="396"/>
      <c r="B1947" s="396"/>
      <c r="C1947" s="378"/>
      <c r="D1947" s="378"/>
      <c r="E1947" s="394"/>
      <c r="F1947" s="394"/>
      <c r="G1947" s="394"/>
      <c r="H1947" s="394"/>
      <c r="I1947" s="394"/>
      <c r="J1947" s="394"/>
    </row>
    <row r="1948" spans="1:10" s="395" customFormat="1" ht="13.5" customHeight="1">
      <c r="A1948" s="396"/>
      <c r="B1948" s="396"/>
      <c r="C1948" s="378"/>
      <c r="D1948" s="378"/>
      <c r="E1948" s="394"/>
      <c r="F1948" s="394"/>
      <c r="G1948" s="394"/>
      <c r="H1948" s="394"/>
      <c r="I1948" s="394"/>
      <c r="J1948" s="394"/>
    </row>
    <row r="1949" spans="1:10" s="395" customFormat="1" ht="13.5" customHeight="1">
      <c r="A1949" s="396"/>
      <c r="B1949" s="396"/>
      <c r="C1949" s="378"/>
      <c r="D1949" s="378"/>
      <c r="E1949" s="394"/>
      <c r="F1949" s="394"/>
      <c r="G1949" s="394"/>
      <c r="H1949" s="394"/>
      <c r="I1949" s="394"/>
      <c r="J1949" s="394"/>
    </row>
    <row r="1950" spans="1:10" s="395" customFormat="1" ht="13.5" customHeight="1">
      <c r="A1950" s="396"/>
      <c r="B1950" s="396"/>
      <c r="C1950" s="378"/>
      <c r="D1950" s="378"/>
      <c r="E1950" s="394"/>
      <c r="F1950" s="394"/>
      <c r="G1950" s="394"/>
      <c r="H1950" s="394"/>
      <c r="I1950" s="394"/>
      <c r="J1950" s="394"/>
    </row>
    <row r="1951" spans="1:10" s="395" customFormat="1" ht="13.5" customHeight="1">
      <c r="A1951" s="396"/>
      <c r="B1951" s="396"/>
      <c r="C1951" s="378"/>
      <c r="D1951" s="378"/>
      <c r="E1951" s="394"/>
      <c r="F1951" s="394"/>
      <c r="G1951" s="394"/>
      <c r="H1951" s="394"/>
      <c r="I1951" s="394"/>
      <c r="J1951" s="394"/>
    </row>
    <row r="1952" spans="1:10" s="395" customFormat="1" ht="13.5" customHeight="1">
      <c r="A1952" s="396"/>
      <c r="B1952" s="396"/>
      <c r="C1952" s="378"/>
      <c r="D1952" s="378"/>
      <c r="E1952" s="394"/>
      <c r="F1952" s="394"/>
      <c r="G1952" s="394"/>
      <c r="H1952" s="394"/>
      <c r="I1952" s="394"/>
      <c r="J1952" s="394"/>
    </row>
    <row r="1953" spans="1:10" s="395" customFormat="1" ht="13.5" customHeight="1">
      <c r="A1953" s="396"/>
      <c r="B1953" s="396"/>
      <c r="C1953" s="378"/>
      <c r="D1953" s="378"/>
      <c r="E1953" s="394"/>
      <c r="F1953" s="394"/>
      <c r="G1953" s="394"/>
      <c r="H1953" s="394"/>
      <c r="I1953" s="394"/>
      <c r="J1953" s="394"/>
    </row>
    <row r="1954" spans="1:10" s="395" customFormat="1" ht="13.5" customHeight="1">
      <c r="A1954" s="396"/>
      <c r="B1954" s="396"/>
      <c r="C1954" s="378"/>
      <c r="D1954" s="378"/>
      <c r="E1954" s="394"/>
      <c r="F1954" s="394"/>
      <c r="G1954" s="394"/>
      <c r="H1954" s="394"/>
      <c r="I1954" s="394"/>
      <c r="J1954" s="394"/>
    </row>
    <row r="1955" spans="1:10" s="395" customFormat="1" ht="13.5" customHeight="1">
      <c r="A1955" s="396"/>
      <c r="B1955" s="396"/>
      <c r="C1955" s="378"/>
      <c r="D1955" s="378"/>
      <c r="E1955" s="394"/>
      <c r="F1955" s="394"/>
      <c r="G1955" s="394"/>
      <c r="H1955" s="394"/>
      <c r="I1955" s="394"/>
      <c r="J1955" s="394"/>
    </row>
    <row r="1956" spans="1:10" s="395" customFormat="1" ht="13.5" customHeight="1">
      <c r="A1956" s="396"/>
      <c r="B1956" s="396"/>
      <c r="C1956" s="378"/>
      <c r="D1956" s="378"/>
      <c r="E1956" s="394"/>
      <c r="F1956" s="394"/>
      <c r="G1956" s="394"/>
      <c r="H1956" s="394"/>
      <c r="I1956" s="394"/>
      <c r="J1956" s="394"/>
    </row>
    <row r="1957" spans="1:10" s="395" customFormat="1" ht="13.5" customHeight="1">
      <c r="A1957" s="396"/>
      <c r="B1957" s="396"/>
      <c r="C1957" s="378"/>
      <c r="D1957" s="378"/>
      <c r="E1957" s="394"/>
      <c r="F1957" s="394"/>
      <c r="G1957" s="394"/>
      <c r="H1957" s="394"/>
      <c r="I1957" s="394"/>
      <c r="J1957" s="394"/>
    </row>
    <row r="1958" spans="1:10" s="395" customFormat="1" ht="13.5" customHeight="1">
      <c r="A1958" s="396"/>
      <c r="B1958" s="396"/>
      <c r="C1958" s="378"/>
      <c r="D1958" s="378"/>
      <c r="E1958" s="394"/>
      <c r="F1958" s="394"/>
      <c r="G1958" s="394"/>
      <c r="H1958" s="394"/>
      <c r="I1958" s="394"/>
      <c r="J1958" s="394"/>
    </row>
    <row r="1959" spans="1:10" s="395" customFormat="1" ht="13.5" customHeight="1">
      <c r="A1959" s="396"/>
      <c r="B1959" s="396"/>
      <c r="C1959" s="378"/>
      <c r="D1959" s="378"/>
      <c r="E1959" s="394"/>
      <c r="F1959" s="394"/>
      <c r="G1959" s="394"/>
      <c r="H1959" s="394"/>
      <c r="I1959" s="394"/>
      <c r="J1959" s="394"/>
    </row>
    <row r="1960" spans="1:10" s="395" customFormat="1" ht="13.5" customHeight="1">
      <c r="A1960" s="396"/>
      <c r="B1960" s="396"/>
      <c r="C1960" s="378"/>
      <c r="D1960" s="378"/>
      <c r="E1960" s="394"/>
      <c r="F1960" s="394"/>
      <c r="G1960" s="394"/>
      <c r="H1960" s="394"/>
      <c r="I1960" s="394"/>
      <c r="J1960" s="394"/>
    </row>
    <row r="1961" spans="1:10" s="395" customFormat="1" ht="13.5" customHeight="1">
      <c r="A1961" s="396"/>
      <c r="B1961" s="396"/>
      <c r="C1961" s="378"/>
      <c r="D1961" s="378"/>
      <c r="E1961" s="394"/>
      <c r="F1961" s="394"/>
      <c r="G1961" s="394"/>
      <c r="H1961" s="394"/>
      <c r="I1961" s="394"/>
      <c r="J1961" s="394"/>
    </row>
    <row r="1962" spans="1:10" s="395" customFormat="1" ht="13.5" customHeight="1">
      <c r="A1962" s="396"/>
      <c r="B1962" s="396"/>
      <c r="C1962" s="378"/>
      <c r="D1962" s="378"/>
      <c r="E1962" s="394"/>
      <c r="F1962" s="394"/>
      <c r="G1962" s="394"/>
      <c r="H1962" s="394"/>
      <c r="I1962" s="394"/>
      <c r="J1962" s="394"/>
    </row>
    <row r="1963" spans="1:10" s="395" customFormat="1" ht="13.5" customHeight="1">
      <c r="A1963" s="396"/>
      <c r="B1963" s="396"/>
      <c r="C1963" s="378"/>
      <c r="D1963" s="378"/>
      <c r="E1963" s="394"/>
      <c r="F1963" s="394"/>
      <c r="G1963" s="394"/>
      <c r="H1963" s="394"/>
      <c r="I1963" s="394"/>
      <c r="J1963" s="394"/>
    </row>
    <row r="1964" spans="1:10" s="395" customFormat="1" ht="13.5" customHeight="1">
      <c r="A1964" s="396"/>
      <c r="B1964" s="396"/>
      <c r="C1964" s="378"/>
      <c r="D1964" s="378"/>
      <c r="E1964" s="394"/>
      <c r="F1964" s="394"/>
      <c r="G1964" s="394"/>
      <c r="H1964" s="394"/>
      <c r="I1964" s="394"/>
      <c r="J1964" s="394"/>
    </row>
    <row r="1965" spans="1:10" s="395" customFormat="1" ht="13.5" customHeight="1">
      <c r="A1965" s="396"/>
      <c r="B1965" s="396"/>
      <c r="C1965" s="378"/>
      <c r="D1965" s="378"/>
      <c r="E1965" s="394"/>
      <c r="F1965" s="394"/>
      <c r="G1965" s="394"/>
      <c r="H1965" s="394"/>
      <c r="I1965" s="394"/>
      <c r="J1965" s="394"/>
    </row>
    <row r="1966" spans="1:10" s="395" customFormat="1" ht="13.5" customHeight="1">
      <c r="A1966" s="396"/>
      <c r="B1966" s="396"/>
      <c r="C1966" s="378"/>
      <c r="D1966" s="378"/>
      <c r="E1966" s="394"/>
      <c r="F1966" s="394"/>
      <c r="G1966" s="394"/>
      <c r="H1966" s="394"/>
      <c r="I1966" s="394"/>
      <c r="J1966" s="394"/>
    </row>
    <row r="1967" spans="1:10" s="395" customFormat="1" ht="13.5" customHeight="1">
      <c r="A1967" s="396"/>
      <c r="B1967" s="396"/>
      <c r="C1967" s="378"/>
      <c r="D1967" s="378"/>
      <c r="E1967" s="394"/>
      <c r="F1967" s="394"/>
      <c r="G1967" s="394"/>
      <c r="H1967" s="394"/>
      <c r="I1967" s="394"/>
      <c r="J1967" s="394"/>
    </row>
    <row r="1968" spans="1:10" s="395" customFormat="1" ht="13.5" customHeight="1">
      <c r="A1968" s="396"/>
      <c r="B1968" s="396"/>
      <c r="C1968" s="378"/>
      <c r="D1968" s="378"/>
      <c r="E1968" s="394"/>
      <c r="F1968" s="394"/>
      <c r="G1968" s="394"/>
      <c r="H1968" s="394"/>
      <c r="I1968" s="394"/>
      <c r="J1968" s="394"/>
    </row>
    <row r="1969" spans="1:10" s="395" customFormat="1" ht="13.5" customHeight="1">
      <c r="A1969" s="396"/>
      <c r="B1969" s="396"/>
      <c r="C1969" s="378"/>
      <c r="D1969" s="378"/>
      <c r="E1969" s="394"/>
      <c r="F1969" s="394"/>
      <c r="G1969" s="394"/>
      <c r="H1969" s="394"/>
      <c r="I1969" s="394"/>
      <c r="J1969" s="394"/>
    </row>
    <row r="1970" spans="1:10" s="395" customFormat="1" ht="13.5" customHeight="1">
      <c r="A1970" s="396"/>
      <c r="B1970" s="396"/>
      <c r="C1970" s="378"/>
      <c r="D1970" s="378"/>
      <c r="E1970" s="394"/>
      <c r="F1970" s="394"/>
      <c r="G1970" s="394"/>
      <c r="H1970" s="394"/>
      <c r="I1970" s="394"/>
      <c r="J1970" s="394"/>
    </row>
    <row r="1971" spans="1:10" s="395" customFormat="1" ht="13.5" customHeight="1">
      <c r="A1971" s="396"/>
      <c r="B1971" s="396"/>
      <c r="C1971" s="378"/>
      <c r="D1971" s="378"/>
      <c r="E1971" s="394"/>
      <c r="F1971" s="394"/>
      <c r="G1971" s="394"/>
      <c r="H1971" s="394"/>
      <c r="I1971" s="394"/>
      <c r="J1971" s="394"/>
    </row>
    <row r="1972" spans="1:10" s="395" customFormat="1" ht="13.5" customHeight="1">
      <c r="A1972" s="396"/>
      <c r="B1972" s="396"/>
      <c r="C1972" s="378"/>
      <c r="D1972" s="378"/>
      <c r="E1972" s="394"/>
      <c r="F1972" s="394"/>
      <c r="G1972" s="394"/>
      <c r="H1972" s="394"/>
      <c r="I1972" s="394"/>
      <c r="J1972" s="394"/>
    </row>
    <row r="1973" spans="1:10" s="395" customFormat="1" ht="13.5" customHeight="1">
      <c r="A1973" s="396"/>
      <c r="B1973" s="396"/>
      <c r="C1973" s="378"/>
      <c r="D1973" s="378"/>
      <c r="E1973" s="394"/>
      <c r="F1973" s="394"/>
      <c r="G1973" s="394"/>
      <c r="H1973" s="394"/>
      <c r="I1973" s="394"/>
      <c r="J1973" s="394"/>
    </row>
    <row r="1974" spans="1:10" s="395" customFormat="1" ht="13.5" customHeight="1">
      <c r="A1974" s="396"/>
      <c r="B1974" s="396"/>
      <c r="C1974" s="378"/>
      <c r="D1974" s="378"/>
      <c r="E1974" s="394"/>
      <c r="F1974" s="394"/>
      <c r="G1974" s="394"/>
      <c r="H1974" s="394"/>
      <c r="I1974" s="394"/>
      <c r="J1974" s="394"/>
    </row>
    <row r="1975" spans="1:10" s="395" customFormat="1" ht="13.5" customHeight="1">
      <c r="A1975" s="396"/>
      <c r="B1975" s="396"/>
      <c r="C1975" s="378"/>
      <c r="D1975" s="378"/>
      <c r="E1975" s="394"/>
      <c r="F1975" s="394"/>
      <c r="G1975" s="394"/>
      <c r="H1975" s="394"/>
      <c r="I1975" s="394"/>
      <c r="J1975" s="394"/>
    </row>
    <row r="1976" spans="1:10" s="395" customFormat="1" ht="13.5" customHeight="1">
      <c r="A1976" s="396"/>
      <c r="B1976" s="396"/>
      <c r="C1976" s="378"/>
      <c r="D1976" s="378"/>
      <c r="E1976" s="394"/>
      <c r="F1976" s="394"/>
      <c r="G1976" s="394"/>
      <c r="H1976" s="394"/>
      <c r="I1976" s="394"/>
      <c r="J1976" s="394"/>
    </row>
    <row r="1977" spans="1:10" s="395" customFormat="1" ht="13.5" customHeight="1">
      <c r="A1977" s="396"/>
      <c r="B1977" s="396"/>
      <c r="C1977" s="378"/>
      <c r="D1977" s="378"/>
      <c r="E1977" s="394"/>
      <c r="F1977" s="394"/>
      <c r="G1977" s="394"/>
      <c r="H1977" s="394"/>
      <c r="I1977" s="394"/>
      <c r="J1977" s="394"/>
    </row>
    <row r="1978" spans="1:10" s="395" customFormat="1" ht="13.5" customHeight="1">
      <c r="A1978" s="396"/>
      <c r="B1978" s="396"/>
      <c r="C1978" s="378"/>
      <c r="D1978" s="378"/>
      <c r="E1978" s="394"/>
      <c r="F1978" s="394"/>
      <c r="G1978" s="394"/>
      <c r="H1978" s="394"/>
      <c r="I1978" s="394"/>
      <c r="J1978" s="394"/>
    </row>
    <row r="1979" spans="1:10" s="395" customFormat="1" ht="13.5" customHeight="1">
      <c r="A1979" s="396"/>
      <c r="B1979" s="396"/>
      <c r="C1979" s="378"/>
      <c r="D1979" s="378"/>
      <c r="E1979" s="394"/>
      <c r="F1979" s="394"/>
      <c r="G1979" s="394"/>
      <c r="H1979" s="394"/>
      <c r="I1979" s="394"/>
      <c r="J1979" s="394"/>
    </row>
    <row r="1980" spans="1:10" s="395" customFormat="1" ht="13.5" customHeight="1">
      <c r="A1980" s="396"/>
      <c r="B1980" s="396"/>
      <c r="C1980" s="378"/>
      <c r="D1980" s="378"/>
      <c r="E1980" s="394"/>
      <c r="F1980" s="394"/>
      <c r="G1980" s="394"/>
      <c r="H1980" s="394"/>
      <c r="I1980" s="394"/>
      <c r="J1980" s="394"/>
    </row>
    <row r="1981" spans="1:10" s="395" customFormat="1" ht="13.5" customHeight="1">
      <c r="A1981" s="396"/>
      <c r="B1981" s="396"/>
      <c r="C1981" s="378"/>
      <c r="D1981" s="378"/>
      <c r="E1981" s="394"/>
      <c r="F1981" s="394"/>
      <c r="G1981" s="394"/>
      <c r="H1981" s="394"/>
      <c r="I1981" s="394"/>
      <c r="J1981" s="394"/>
    </row>
    <row r="1982" spans="1:10" s="395" customFormat="1" ht="13.5" customHeight="1">
      <c r="A1982" s="396"/>
      <c r="B1982" s="396"/>
      <c r="C1982" s="378"/>
      <c r="D1982" s="378"/>
      <c r="E1982" s="394"/>
      <c r="F1982" s="394"/>
      <c r="G1982" s="394"/>
      <c r="H1982" s="394"/>
      <c r="I1982" s="394"/>
      <c r="J1982" s="394"/>
    </row>
    <row r="1983" spans="1:10" s="395" customFormat="1" ht="13.5" customHeight="1">
      <c r="A1983" s="396"/>
      <c r="B1983" s="396"/>
      <c r="C1983" s="378"/>
      <c r="D1983" s="378"/>
      <c r="E1983" s="394"/>
      <c r="F1983" s="394"/>
      <c r="G1983" s="394"/>
      <c r="H1983" s="394"/>
      <c r="I1983" s="394"/>
      <c r="J1983" s="394"/>
    </row>
    <row r="1984" spans="1:10" s="395" customFormat="1" ht="13.5" customHeight="1">
      <c r="A1984" s="396"/>
      <c r="B1984" s="396"/>
      <c r="C1984" s="378"/>
      <c r="D1984" s="378"/>
      <c r="E1984" s="394"/>
      <c r="F1984" s="394"/>
      <c r="G1984" s="394"/>
      <c r="H1984" s="394"/>
      <c r="I1984" s="394"/>
      <c r="J1984" s="394"/>
    </row>
    <row r="1985" spans="1:10" s="395" customFormat="1" ht="13.5" customHeight="1">
      <c r="A1985" s="396"/>
      <c r="B1985" s="396"/>
      <c r="C1985" s="378"/>
      <c r="D1985" s="378"/>
      <c r="E1985" s="394"/>
      <c r="F1985" s="394"/>
      <c r="G1985" s="394"/>
      <c r="H1985" s="394"/>
      <c r="I1985" s="394"/>
      <c r="J1985" s="394"/>
    </row>
    <row r="1986" spans="1:10" s="395" customFormat="1" ht="13.5" customHeight="1">
      <c r="A1986" s="396"/>
      <c r="B1986" s="396"/>
      <c r="C1986" s="378"/>
      <c r="D1986" s="378"/>
      <c r="E1986" s="394"/>
      <c r="F1986" s="394"/>
      <c r="G1986" s="394"/>
      <c r="H1986" s="394"/>
      <c r="I1986" s="394"/>
      <c r="J1986" s="394"/>
    </row>
    <row r="1987" spans="1:10" s="395" customFormat="1" ht="13.5" customHeight="1">
      <c r="A1987" s="396"/>
      <c r="B1987" s="396"/>
      <c r="C1987" s="378"/>
      <c r="D1987" s="378"/>
      <c r="E1987" s="394"/>
      <c r="F1987" s="394"/>
      <c r="G1987" s="394"/>
      <c r="H1987" s="394"/>
      <c r="I1987" s="394"/>
      <c r="J1987" s="394"/>
    </row>
    <row r="1988" spans="1:10" s="395" customFormat="1" ht="13.5" customHeight="1">
      <c r="A1988" s="396"/>
      <c r="B1988" s="396"/>
      <c r="C1988" s="378"/>
      <c r="D1988" s="378"/>
      <c r="E1988" s="394"/>
      <c r="F1988" s="394"/>
      <c r="G1988" s="394"/>
      <c r="H1988" s="394"/>
      <c r="I1988" s="394"/>
      <c r="J1988" s="394"/>
    </row>
    <row r="1989" spans="1:10" s="395" customFormat="1" ht="13.5" customHeight="1">
      <c r="A1989" s="396"/>
      <c r="B1989" s="396"/>
      <c r="C1989" s="378"/>
      <c r="D1989" s="378"/>
      <c r="E1989" s="394"/>
      <c r="F1989" s="394"/>
      <c r="G1989" s="394"/>
      <c r="H1989" s="394"/>
      <c r="I1989" s="394"/>
      <c r="J1989" s="394"/>
    </row>
    <row r="1990" spans="1:10" s="395" customFormat="1" ht="13.5" customHeight="1">
      <c r="A1990" s="396"/>
      <c r="B1990" s="396"/>
      <c r="C1990" s="378"/>
      <c r="D1990" s="378"/>
      <c r="E1990" s="394"/>
      <c r="F1990" s="394"/>
      <c r="G1990" s="394"/>
      <c r="H1990" s="394"/>
      <c r="I1990" s="394"/>
      <c r="J1990" s="394"/>
    </row>
    <row r="1991" spans="1:10" s="395" customFormat="1" ht="13.5" customHeight="1">
      <c r="A1991" s="396"/>
      <c r="B1991" s="396"/>
      <c r="C1991" s="378"/>
      <c r="D1991" s="378"/>
      <c r="E1991" s="394"/>
      <c r="F1991" s="394"/>
      <c r="G1991" s="394"/>
      <c r="H1991" s="394"/>
      <c r="I1991" s="394"/>
      <c r="J1991" s="394"/>
    </row>
    <row r="1992" spans="1:10" s="395" customFormat="1" ht="13.5" customHeight="1">
      <c r="A1992" s="396"/>
      <c r="B1992" s="396"/>
      <c r="C1992" s="378"/>
      <c r="D1992" s="378"/>
      <c r="E1992" s="394"/>
      <c r="F1992" s="394"/>
      <c r="G1992" s="394"/>
      <c r="H1992" s="394"/>
      <c r="I1992" s="394"/>
      <c r="J1992" s="394"/>
    </row>
    <row r="1993" spans="1:10" s="395" customFormat="1" ht="13.5" customHeight="1">
      <c r="A1993" s="396"/>
      <c r="B1993" s="396"/>
      <c r="C1993" s="378"/>
      <c r="D1993" s="378"/>
      <c r="E1993" s="394"/>
      <c r="F1993" s="394"/>
      <c r="G1993" s="394"/>
      <c r="H1993" s="394"/>
      <c r="I1993" s="394"/>
      <c r="J1993" s="394"/>
    </row>
    <row r="1994" spans="1:10" s="395" customFormat="1" ht="13.5" customHeight="1">
      <c r="A1994" s="396"/>
      <c r="B1994" s="396"/>
      <c r="C1994" s="378"/>
      <c r="D1994" s="378"/>
      <c r="E1994" s="394"/>
      <c r="F1994" s="394"/>
      <c r="G1994" s="394"/>
      <c r="H1994" s="394"/>
      <c r="I1994" s="394"/>
      <c r="J1994" s="394"/>
    </row>
    <row r="1995" spans="1:10" s="395" customFormat="1" ht="13.5" customHeight="1">
      <c r="A1995" s="396"/>
      <c r="B1995" s="396"/>
      <c r="C1995" s="378"/>
      <c r="D1995" s="378"/>
      <c r="E1995" s="394"/>
      <c r="F1995" s="394"/>
      <c r="G1995" s="394"/>
      <c r="H1995" s="394"/>
      <c r="I1995" s="394"/>
      <c r="J1995" s="394"/>
    </row>
    <row r="1996" spans="1:10" s="395" customFormat="1" ht="13.5" customHeight="1">
      <c r="A1996" s="396"/>
      <c r="B1996" s="396"/>
      <c r="C1996" s="378"/>
      <c r="D1996" s="378"/>
      <c r="E1996" s="394"/>
      <c r="F1996" s="394"/>
      <c r="G1996" s="394"/>
      <c r="H1996" s="394"/>
      <c r="I1996" s="394"/>
      <c r="J1996" s="394"/>
    </row>
    <row r="1997" spans="1:10" s="395" customFormat="1" ht="13.5" customHeight="1">
      <c r="A1997" s="396"/>
      <c r="B1997" s="396"/>
      <c r="C1997" s="378"/>
      <c r="D1997" s="378"/>
      <c r="E1997" s="394"/>
      <c r="F1997" s="394"/>
      <c r="G1997" s="394"/>
      <c r="H1997" s="394"/>
      <c r="I1997" s="394"/>
      <c r="J1997" s="394"/>
    </row>
    <row r="1998" spans="1:10" s="395" customFormat="1" ht="13.5" customHeight="1">
      <c r="A1998" s="396"/>
      <c r="B1998" s="396"/>
      <c r="C1998" s="378"/>
      <c r="D1998" s="378"/>
      <c r="E1998" s="394"/>
      <c r="F1998" s="394"/>
      <c r="G1998" s="394"/>
      <c r="H1998" s="394"/>
      <c r="I1998" s="394"/>
      <c r="J1998" s="394"/>
    </row>
    <row r="1999" spans="1:10" s="395" customFormat="1" ht="13.5" customHeight="1">
      <c r="A1999" s="396"/>
      <c r="B1999" s="396"/>
      <c r="C1999" s="378"/>
      <c r="D1999" s="378"/>
      <c r="E1999" s="394"/>
      <c r="F1999" s="394"/>
      <c r="G1999" s="394"/>
      <c r="H1999" s="394"/>
      <c r="I1999" s="394"/>
      <c r="J1999" s="394"/>
    </row>
    <row r="2000" spans="1:10" s="395" customFormat="1" ht="13.5" customHeight="1">
      <c r="A2000" s="396"/>
      <c r="B2000" s="396"/>
      <c r="C2000" s="378"/>
      <c r="D2000" s="378"/>
      <c r="E2000" s="394"/>
      <c r="F2000" s="394"/>
      <c r="G2000" s="394"/>
      <c r="H2000" s="394"/>
      <c r="I2000" s="394"/>
      <c r="J2000" s="394"/>
    </row>
    <row r="2001" spans="1:10" s="395" customFormat="1" ht="13.5" customHeight="1">
      <c r="A2001" s="396"/>
      <c r="B2001" s="396"/>
      <c r="C2001" s="378"/>
      <c r="D2001" s="378"/>
      <c r="E2001" s="394"/>
      <c r="F2001" s="394"/>
      <c r="G2001" s="394"/>
      <c r="H2001" s="394"/>
      <c r="I2001" s="394"/>
      <c r="J2001" s="394"/>
    </row>
    <row r="2002" spans="1:10" s="395" customFormat="1" ht="13.5" customHeight="1">
      <c r="A2002" s="396"/>
      <c r="B2002" s="396"/>
      <c r="C2002" s="378"/>
      <c r="D2002" s="378"/>
      <c r="E2002" s="394"/>
      <c r="F2002" s="394"/>
      <c r="G2002" s="394"/>
      <c r="H2002" s="394"/>
      <c r="I2002" s="394"/>
      <c r="J2002" s="394"/>
    </row>
    <row r="2003" spans="1:10" s="395" customFormat="1" ht="13.5" customHeight="1">
      <c r="A2003" s="396"/>
      <c r="B2003" s="396"/>
      <c r="C2003" s="378"/>
      <c r="D2003" s="378"/>
      <c r="E2003" s="394"/>
      <c r="F2003" s="394"/>
      <c r="G2003" s="394"/>
      <c r="H2003" s="394"/>
      <c r="I2003" s="394"/>
      <c r="J2003" s="394"/>
    </row>
    <row r="2004" spans="1:10" s="395" customFormat="1" ht="13.5" customHeight="1">
      <c r="A2004" s="396"/>
      <c r="B2004" s="396"/>
      <c r="C2004" s="378"/>
      <c r="D2004" s="378"/>
      <c r="E2004" s="394"/>
      <c r="F2004" s="394"/>
      <c r="G2004" s="394"/>
      <c r="H2004" s="394"/>
      <c r="I2004" s="394"/>
      <c r="J2004" s="394"/>
    </row>
    <row r="2005" spans="1:10" s="395" customFormat="1" ht="13.5" customHeight="1">
      <c r="A2005" s="396"/>
      <c r="B2005" s="396"/>
      <c r="C2005" s="378"/>
      <c r="D2005" s="378"/>
      <c r="E2005" s="394"/>
      <c r="F2005" s="394"/>
      <c r="G2005" s="394"/>
      <c r="H2005" s="394"/>
      <c r="I2005" s="394"/>
      <c r="J2005" s="394"/>
    </row>
    <row r="2006" spans="1:10" s="395" customFormat="1" ht="13.5" customHeight="1">
      <c r="A2006" s="396"/>
      <c r="B2006" s="396"/>
      <c r="C2006" s="378"/>
      <c r="D2006" s="378"/>
      <c r="E2006" s="394"/>
      <c r="F2006" s="394"/>
      <c r="G2006" s="394"/>
      <c r="H2006" s="394"/>
      <c r="I2006" s="394"/>
      <c r="J2006" s="394"/>
    </row>
    <row r="2007" spans="1:10" s="395" customFormat="1" ht="13.5" customHeight="1">
      <c r="A2007" s="396"/>
      <c r="B2007" s="396"/>
      <c r="C2007" s="378"/>
      <c r="D2007" s="378"/>
      <c r="E2007" s="394"/>
      <c r="F2007" s="394"/>
      <c r="G2007" s="394"/>
      <c r="H2007" s="394"/>
      <c r="I2007" s="394"/>
      <c r="J2007" s="394"/>
    </row>
    <row r="2008" spans="1:10" s="395" customFormat="1" ht="13.5" customHeight="1">
      <c r="A2008" s="396"/>
      <c r="B2008" s="396"/>
      <c r="C2008" s="378"/>
      <c r="D2008" s="378"/>
      <c r="E2008" s="394"/>
      <c r="F2008" s="394"/>
      <c r="G2008" s="394"/>
      <c r="H2008" s="394"/>
      <c r="I2008" s="394"/>
      <c r="J2008" s="394"/>
    </row>
    <row r="2009" spans="1:10" s="395" customFormat="1" ht="13.5" customHeight="1">
      <c r="A2009" s="396"/>
      <c r="B2009" s="396"/>
      <c r="C2009" s="378"/>
      <c r="D2009" s="378"/>
      <c r="E2009" s="394"/>
      <c r="F2009" s="394"/>
      <c r="G2009" s="394"/>
      <c r="H2009" s="394"/>
      <c r="I2009" s="394"/>
      <c r="J2009" s="394"/>
    </row>
    <row r="2010" spans="1:10" s="395" customFormat="1" ht="13.5" customHeight="1">
      <c r="A2010" s="396"/>
      <c r="B2010" s="396"/>
      <c r="C2010" s="378"/>
      <c r="D2010" s="378"/>
      <c r="E2010" s="394"/>
      <c r="F2010" s="394"/>
      <c r="G2010" s="394"/>
      <c r="H2010" s="394"/>
      <c r="I2010" s="394"/>
      <c r="J2010" s="394"/>
    </row>
    <row r="2011" spans="1:10" s="395" customFormat="1" ht="13.5" customHeight="1">
      <c r="A2011" s="396"/>
      <c r="B2011" s="396"/>
      <c r="C2011" s="378"/>
      <c r="D2011" s="378"/>
      <c r="E2011" s="394"/>
      <c r="F2011" s="394"/>
      <c r="G2011" s="394"/>
      <c r="H2011" s="394"/>
      <c r="I2011" s="394"/>
      <c r="J2011" s="394"/>
    </row>
    <row r="2012" spans="1:10" s="395" customFormat="1" ht="13.5" customHeight="1">
      <c r="A2012" s="396"/>
      <c r="B2012" s="396"/>
      <c r="C2012" s="378"/>
      <c r="D2012" s="378"/>
      <c r="E2012" s="394"/>
      <c r="F2012" s="394"/>
      <c r="G2012" s="394"/>
      <c r="H2012" s="394"/>
      <c r="I2012" s="394"/>
      <c r="J2012" s="394"/>
    </row>
    <row r="2013" spans="1:10" s="395" customFormat="1" ht="13.5" customHeight="1">
      <c r="A2013" s="396"/>
      <c r="B2013" s="396"/>
      <c r="C2013" s="378"/>
      <c r="D2013" s="378"/>
      <c r="E2013" s="394"/>
      <c r="F2013" s="394"/>
      <c r="G2013" s="394"/>
      <c r="H2013" s="394"/>
      <c r="I2013" s="394"/>
      <c r="J2013" s="394"/>
    </row>
    <row r="2014" spans="1:10" s="395" customFormat="1" ht="13.5" customHeight="1">
      <c r="A2014" s="396"/>
      <c r="B2014" s="396"/>
      <c r="C2014" s="378"/>
      <c r="D2014" s="378"/>
      <c r="E2014" s="394"/>
      <c r="F2014" s="394"/>
      <c r="G2014" s="394"/>
      <c r="H2014" s="394"/>
      <c r="I2014" s="394"/>
      <c r="J2014" s="394"/>
    </row>
    <row r="2015" spans="1:10" s="395" customFormat="1" ht="13.5" customHeight="1">
      <c r="A2015" s="396"/>
      <c r="B2015" s="396"/>
      <c r="C2015" s="378"/>
      <c r="D2015" s="378"/>
      <c r="E2015" s="394"/>
      <c r="F2015" s="394"/>
      <c r="G2015" s="394"/>
      <c r="H2015" s="394"/>
      <c r="I2015" s="394"/>
      <c r="J2015" s="394"/>
    </row>
    <row r="2016" spans="1:10" s="395" customFormat="1" ht="13.5" customHeight="1">
      <c r="A2016" s="396"/>
      <c r="B2016" s="396"/>
      <c r="C2016" s="378"/>
      <c r="D2016" s="378"/>
      <c r="E2016" s="394"/>
      <c r="F2016" s="394"/>
      <c r="G2016" s="394"/>
      <c r="H2016" s="394"/>
      <c r="I2016" s="394"/>
      <c r="J2016" s="394"/>
    </row>
    <row r="2017" spans="1:10" s="395" customFormat="1" ht="13.5" customHeight="1">
      <c r="A2017" s="396"/>
      <c r="B2017" s="396"/>
      <c r="C2017" s="378"/>
      <c r="D2017" s="378"/>
      <c r="E2017" s="394"/>
      <c r="F2017" s="394"/>
      <c r="G2017" s="394"/>
      <c r="H2017" s="394"/>
      <c r="I2017" s="394"/>
      <c r="J2017" s="394"/>
    </row>
    <row r="2018" spans="1:10" s="395" customFormat="1" ht="13.5" customHeight="1">
      <c r="A2018" s="396"/>
      <c r="B2018" s="396"/>
      <c r="C2018" s="378"/>
      <c r="D2018" s="378"/>
      <c r="E2018" s="394"/>
      <c r="F2018" s="394"/>
      <c r="G2018" s="394"/>
      <c r="H2018" s="394"/>
      <c r="I2018" s="394"/>
      <c r="J2018" s="394"/>
    </row>
    <row r="2019" spans="1:10" s="395" customFormat="1" ht="13.5" customHeight="1">
      <c r="A2019" s="396"/>
      <c r="B2019" s="396"/>
      <c r="C2019" s="378"/>
      <c r="D2019" s="378"/>
      <c r="E2019" s="394"/>
      <c r="F2019" s="394"/>
      <c r="G2019" s="394"/>
      <c r="H2019" s="394"/>
      <c r="I2019" s="394"/>
      <c r="J2019" s="394"/>
    </row>
    <row r="2020" spans="1:10" s="395" customFormat="1" ht="13.5" customHeight="1">
      <c r="A2020" s="396"/>
      <c r="B2020" s="396"/>
      <c r="C2020" s="378"/>
      <c r="D2020" s="378"/>
      <c r="E2020" s="394"/>
      <c r="F2020" s="394"/>
      <c r="G2020" s="394"/>
      <c r="H2020" s="394"/>
      <c r="I2020" s="394"/>
      <c r="J2020" s="394"/>
    </row>
    <row r="2021" spans="1:10" s="395" customFormat="1" ht="13.5" customHeight="1">
      <c r="A2021" s="396"/>
      <c r="B2021" s="396"/>
      <c r="C2021" s="378"/>
      <c r="D2021" s="378"/>
      <c r="E2021" s="394"/>
      <c r="F2021" s="394"/>
      <c r="G2021" s="394"/>
      <c r="H2021" s="394"/>
      <c r="I2021" s="394"/>
      <c r="J2021" s="394"/>
    </row>
    <row r="2022" spans="1:10" s="395" customFormat="1" ht="13.5" customHeight="1">
      <c r="A2022" s="396"/>
      <c r="B2022" s="396"/>
      <c r="C2022" s="378"/>
      <c r="D2022" s="378"/>
      <c r="E2022" s="394"/>
      <c r="F2022" s="394"/>
      <c r="G2022" s="394"/>
      <c r="H2022" s="394"/>
      <c r="I2022" s="394"/>
      <c r="J2022" s="394"/>
    </row>
    <row r="2023" spans="1:10" s="395" customFormat="1" ht="13.5" customHeight="1">
      <c r="A2023" s="396"/>
      <c r="B2023" s="396"/>
      <c r="C2023" s="378"/>
      <c r="D2023" s="378"/>
      <c r="E2023" s="394"/>
      <c r="F2023" s="394"/>
      <c r="G2023" s="394"/>
      <c r="H2023" s="394"/>
      <c r="I2023" s="394"/>
      <c r="J2023" s="394"/>
    </row>
    <row r="2024" spans="1:10" s="395" customFormat="1" ht="13.5" customHeight="1">
      <c r="A2024" s="396"/>
      <c r="B2024" s="396"/>
      <c r="C2024" s="378"/>
      <c r="D2024" s="378"/>
      <c r="E2024" s="394"/>
      <c r="F2024" s="394"/>
      <c r="G2024" s="394"/>
      <c r="H2024" s="394"/>
      <c r="I2024" s="394"/>
      <c r="J2024" s="394"/>
    </row>
    <row r="2025" spans="1:10" s="395" customFormat="1" ht="13.5" customHeight="1">
      <c r="A2025" s="396"/>
      <c r="B2025" s="396"/>
      <c r="C2025" s="378"/>
      <c r="D2025" s="378"/>
      <c r="E2025" s="394"/>
      <c r="F2025" s="394"/>
      <c r="G2025" s="394"/>
      <c r="H2025" s="394"/>
      <c r="I2025" s="394"/>
      <c r="J2025" s="394"/>
    </row>
    <row r="2026" spans="1:10" s="395" customFormat="1" ht="13.5" customHeight="1">
      <c r="A2026" s="396"/>
      <c r="B2026" s="396"/>
      <c r="C2026" s="378"/>
      <c r="D2026" s="378"/>
      <c r="E2026" s="394"/>
      <c r="F2026" s="394"/>
      <c r="G2026" s="394"/>
      <c r="H2026" s="394"/>
      <c r="I2026" s="394"/>
      <c r="J2026" s="394"/>
    </row>
    <row r="2027" spans="1:10" s="395" customFormat="1" ht="13.5" customHeight="1">
      <c r="A2027" s="396"/>
      <c r="B2027" s="396"/>
      <c r="C2027" s="378"/>
      <c r="D2027" s="378"/>
      <c r="E2027" s="394"/>
      <c r="F2027" s="394"/>
      <c r="G2027" s="394"/>
      <c r="H2027" s="394"/>
      <c r="I2027" s="394"/>
      <c r="J2027" s="394"/>
    </row>
    <row r="2028" spans="1:10" s="395" customFormat="1" ht="13.5" customHeight="1">
      <c r="A2028" s="396"/>
      <c r="B2028" s="396"/>
      <c r="C2028" s="378"/>
      <c r="D2028" s="378"/>
      <c r="E2028" s="394"/>
      <c r="F2028" s="394"/>
      <c r="G2028" s="394"/>
      <c r="H2028" s="394"/>
      <c r="I2028" s="394"/>
      <c r="J2028" s="394"/>
    </row>
    <row r="2029" spans="1:10" s="395" customFormat="1" ht="13.5" customHeight="1">
      <c r="A2029" s="396"/>
      <c r="B2029" s="396"/>
      <c r="C2029" s="378"/>
      <c r="D2029" s="378"/>
      <c r="E2029" s="394"/>
      <c r="F2029" s="394"/>
      <c r="G2029" s="394"/>
      <c r="H2029" s="394"/>
      <c r="I2029" s="394"/>
      <c r="J2029" s="394"/>
    </row>
    <row r="2030" spans="1:10" s="395" customFormat="1" ht="13.5" customHeight="1">
      <c r="A2030" s="396"/>
      <c r="B2030" s="396"/>
      <c r="C2030" s="378"/>
      <c r="D2030" s="378"/>
      <c r="E2030" s="394"/>
      <c r="F2030" s="394"/>
      <c r="G2030" s="394"/>
      <c r="H2030" s="394"/>
      <c r="I2030" s="394"/>
      <c r="J2030" s="394"/>
    </row>
    <row r="2031" spans="1:10" s="395" customFormat="1" ht="13.5" customHeight="1">
      <c r="A2031" s="396"/>
      <c r="B2031" s="396"/>
      <c r="C2031" s="378"/>
      <c r="D2031" s="378"/>
      <c r="E2031" s="394"/>
      <c r="F2031" s="394"/>
      <c r="G2031" s="394"/>
      <c r="H2031" s="394"/>
      <c r="I2031" s="394"/>
      <c r="J2031" s="394"/>
    </row>
    <row r="2032" spans="1:10" s="395" customFormat="1" ht="13.5" customHeight="1">
      <c r="A2032" s="396"/>
      <c r="B2032" s="396"/>
      <c r="C2032" s="378"/>
      <c r="D2032" s="378"/>
      <c r="E2032" s="394"/>
      <c r="F2032" s="394"/>
      <c r="G2032" s="394"/>
      <c r="H2032" s="394"/>
      <c r="I2032" s="394"/>
      <c r="J2032" s="394"/>
    </row>
    <row r="2033" spans="1:10" s="395" customFormat="1" ht="13.5" customHeight="1">
      <c r="A2033" s="396"/>
      <c r="B2033" s="396"/>
      <c r="C2033" s="378"/>
      <c r="D2033" s="378"/>
      <c r="E2033" s="394"/>
      <c r="F2033" s="394"/>
      <c r="G2033" s="394"/>
      <c r="H2033" s="394"/>
      <c r="I2033" s="394"/>
      <c r="J2033" s="394"/>
    </row>
    <row r="2034" spans="1:10" s="395" customFormat="1" ht="13.5" customHeight="1">
      <c r="A2034" s="396"/>
      <c r="B2034" s="396"/>
      <c r="C2034" s="378"/>
      <c r="D2034" s="378"/>
      <c r="E2034" s="394"/>
      <c r="F2034" s="394"/>
      <c r="G2034" s="394"/>
      <c r="H2034" s="394"/>
      <c r="I2034" s="394"/>
      <c r="J2034" s="394"/>
    </row>
    <row r="2035" spans="1:10" s="395" customFormat="1" ht="13.5" customHeight="1">
      <c r="A2035" s="396"/>
      <c r="B2035" s="396"/>
      <c r="C2035" s="378"/>
      <c r="D2035" s="378"/>
      <c r="E2035" s="394"/>
      <c r="F2035" s="394"/>
      <c r="G2035" s="394"/>
      <c r="H2035" s="394"/>
      <c r="I2035" s="394"/>
      <c r="J2035" s="394"/>
    </row>
    <row r="2036" spans="1:10" s="395" customFormat="1" ht="13.5" customHeight="1">
      <c r="A2036" s="396"/>
      <c r="B2036" s="396"/>
      <c r="C2036" s="378"/>
      <c r="D2036" s="378"/>
      <c r="E2036" s="394"/>
      <c r="F2036" s="394"/>
      <c r="G2036" s="394"/>
      <c r="H2036" s="394"/>
      <c r="I2036" s="394"/>
      <c r="J2036" s="394"/>
    </row>
    <row r="2037" spans="1:10" s="395" customFormat="1" ht="13.5" customHeight="1">
      <c r="A2037" s="396"/>
      <c r="B2037" s="396"/>
      <c r="C2037" s="378"/>
      <c r="D2037" s="378"/>
      <c r="E2037" s="394"/>
      <c r="F2037" s="394"/>
      <c r="G2037" s="394"/>
      <c r="H2037" s="394"/>
      <c r="I2037" s="394"/>
      <c r="J2037" s="394"/>
    </row>
    <row r="2038" spans="1:10" s="395" customFormat="1" ht="13.5" customHeight="1">
      <c r="A2038" s="396"/>
      <c r="B2038" s="396"/>
      <c r="C2038" s="378"/>
      <c r="D2038" s="378"/>
      <c r="E2038" s="394"/>
      <c r="F2038" s="394"/>
      <c r="G2038" s="394"/>
      <c r="H2038" s="394"/>
      <c r="I2038" s="394"/>
      <c r="J2038" s="394"/>
    </row>
    <row r="2039" spans="1:10" s="395" customFormat="1" ht="13.5" customHeight="1">
      <c r="A2039" s="396"/>
      <c r="B2039" s="396"/>
      <c r="C2039" s="378"/>
      <c r="D2039" s="378"/>
      <c r="E2039" s="394"/>
      <c r="F2039" s="394"/>
      <c r="G2039" s="394"/>
      <c r="H2039" s="394"/>
      <c r="I2039" s="394"/>
      <c r="J2039" s="394"/>
    </row>
    <row r="2040" spans="1:10" s="395" customFormat="1" ht="13.5" customHeight="1">
      <c r="A2040" s="396"/>
      <c r="B2040" s="396"/>
      <c r="C2040" s="378"/>
      <c r="D2040" s="378"/>
      <c r="E2040" s="394"/>
      <c r="F2040" s="394"/>
      <c r="G2040" s="394"/>
      <c r="H2040" s="394"/>
      <c r="I2040" s="394"/>
      <c r="J2040" s="394"/>
    </row>
    <row r="2041" spans="1:10" s="395" customFormat="1" ht="13.5" customHeight="1">
      <c r="A2041" s="396"/>
      <c r="B2041" s="396"/>
      <c r="C2041" s="378"/>
      <c r="D2041" s="378"/>
      <c r="E2041" s="394"/>
      <c r="F2041" s="394"/>
      <c r="G2041" s="394"/>
      <c r="H2041" s="394"/>
      <c r="I2041" s="394"/>
      <c r="J2041" s="394"/>
    </row>
    <row r="2042" spans="1:10" s="395" customFormat="1" ht="13.5" customHeight="1">
      <c r="A2042" s="396"/>
      <c r="B2042" s="396"/>
      <c r="C2042" s="378"/>
      <c r="D2042" s="378"/>
      <c r="E2042" s="394"/>
      <c r="F2042" s="394"/>
      <c r="G2042" s="394"/>
      <c r="H2042" s="394"/>
      <c r="I2042" s="394"/>
      <c r="J2042" s="394"/>
    </row>
    <row r="2043" spans="1:10" s="395" customFormat="1" ht="13.5" customHeight="1">
      <c r="A2043" s="396"/>
      <c r="B2043" s="396"/>
      <c r="C2043" s="378"/>
      <c r="D2043" s="378"/>
      <c r="E2043" s="394"/>
      <c r="F2043" s="394"/>
      <c r="G2043" s="394"/>
      <c r="H2043" s="394"/>
      <c r="I2043" s="394"/>
      <c r="J2043" s="394"/>
    </row>
    <row r="2044" spans="1:10" s="395" customFormat="1" ht="13.5" customHeight="1">
      <c r="A2044" s="396"/>
      <c r="B2044" s="396"/>
      <c r="C2044" s="378"/>
      <c r="D2044" s="378"/>
      <c r="E2044" s="394"/>
      <c r="F2044" s="394"/>
      <c r="G2044" s="394"/>
      <c r="H2044" s="394"/>
      <c r="I2044" s="394"/>
      <c r="J2044" s="394"/>
    </row>
    <row r="2045" spans="1:10" s="395" customFormat="1" ht="13.5" customHeight="1">
      <c r="A2045" s="396"/>
      <c r="B2045" s="396"/>
      <c r="C2045" s="378"/>
      <c r="D2045" s="378"/>
      <c r="E2045" s="394"/>
      <c r="F2045" s="394"/>
      <c r="G2045" s="394"/>
      <c r="H2045" s="394"/>
      <c r="I2045" s="394"/>
      <c r="J2045" s="394"/>
    </row>
    <row r="2046" spans="1:10" s="395" customFormat="1" ht="13.5" customHeight="1">
      <c r="A2046" s="396"/>
      <c r="B2046" s="396"/>
      <c r="C2046" s="378"/>
      <c r="D2046" s="378"/>
      <c r="E2046" s="394"/>
      <c r="F2046" s="394"/>
      <c r="G2046" s="394"/>
      <c r="H2046" s="394"/>
      <c r="I2046" s="394"/>
      <c r="J2046" s="394"/>
    </row>
    <row r="2047" spans="1:10" s="395" customFormat="1" ht="13.5" customHeight="1">
      <c r="A2047" s="396"/>
      <c r="B2047" s="396"/>
      <c r="C2047" s="378"/>
      <c r="D2047" s="378"/>
      <c r="E2047" s="394"/>
      <c r="F2047" s="394"/>
      <c r="G2047" s="394"/>
      <c r="H2047" s="394"/>
      <c r="I2047" s="394"/>
      <c r="J2047" s="394"/>
    </row>
    <row r="2048" spans="1:10" s="395" customFormat="1" ht="13.5" customHeight="1">
      <c r="A2048" s="396"/>
      <c r="B2048" s="396"/>
      <c r="C2048" s="378"/>
      <c r="D2048" s="378"/>
      <c r="E2048" s="394"/>
      <c r="F2048" s="394"/>
      <c r="G2048" s="394"/>
      <c r="H2048" s="394"/>
      <c r="I2048" s="394"/>
      <c r="J2048" s="394"/>
    </row>
    <row r="2049" spans="1:10" s="395" customFormat="1" ht="13.5" customHeight="1">
      <c r="A2049" s="396"/>
      <c r="B2049" s="396"/>
      <c r="C2049" s="378"/>
      <c r="D2049" s="378"/>
      <c r="E2049" s="394"/>
      <c r="F2049" s="394"/>
      <c r="G2049" s="394"/>
      <c r="H2049" s="394"/>
      <c r="I2049" s="394"/>
      <c r="J2049" s="394"/>
    </row>
    <row r="2050" spans="1:10" s="395" customFormat="1" ht="13.5" customHeight="1">
      <c r="A2050" s="396"/>
      <c r="B2050" s="396"/>
      <c r="C2050" s="378"/>
      <c r="D2050" s="378"/>
      <c r="E2050" s="394"/>
      <c r="F2050" s="394"/>
      <c r="G2050" s="394"/>
      <c r="H2050" s="394"/>
      <c r="I2050" s="394"/>
      <c r="J2050" s="394"/>
    </row>
    <row r="2051" spans="1:10" s="395" customFormat="1" ht="13.5" customHeight="1">
      <c r="A2051" s="396"/>
      <c r="B2051" s="396"/>
      <c r="C2051" s="378"/>
      <c r="D2051" s="378"/>
      <c r="E2051" s="394"/>
      <c r="F2051" s="394"/>
      <c r="G2051" s="394"/>
      <c r="H2051" s="394"/>
      <c r="I2051" s="394"/>
      <c r="J2051" s="394"/>
    </row>
    <row r="2052" spans="1:10" s="395" customFormat="1" ht="13.5" customHeight="1">
      <c r="A2052" s="396"/>
      <c r="B2052" s="396"/>
      <c r="C2052" s="378"/>
      <c r="D2052" s="378"/>
      <c r="E2052" s="394"/>
      <c r="F2052" s="394"/>
      <c r="G2052" s="394"/>
      <c r="H2052" s="394"/>
      <c r="I2052" s="394"/>
      <c r="J2052" s="394"/>
    </row>
    <row r="2053" spans="1:10" s="395" customFormat="1" ht="13.5" customHeight="1">
      <c r="A2053" s="396"/>
      <c r="B2053" s="396"/>
      <c r="C2053" s="378"/>
      <c r="D2053" s="378"/>
      <c r="E2053" s="394"/>
      <c r="F2053" s="394"/>
      <c r="G2053" s="394"/>
      <c r="H2053" s="394"/>
      <c r="I2053" s="394"/>
      <c r="J2053" s="394"/>
    </row>
    <row r="2054" spans="1:10" s="395" customFormat="1" ht="13.5" customHeight="1">
      <c r="A2054" s="396"/>
      <c r="B2054" s="396"/>
      <c r="C2054" s="378"/>
      <c r="D2054" s="378"/>
      <c r="E2054" s="394"/>
      <c r="F2054" s="394"/>
      <c r="G2054" s="394"/>
      <c r="H2054" s="394"/>
      <c r="I2054" s="394"/>
      <c r="J2054" s="394"/>
    </row>
    <row r="2055" spans="1:10" s="395" customFormat="1" ht="13.5" customHeight="1">
      <c r="A2055" s="396"/>
      <c r="B2055" s="396"/>
      <c r="C2055" s="378"/>
      <c r="D2055" s="378"/>
      <c r="E2055" s="394"/>
      <c r="F2055" s="394"/>
      <c r="G2055" s="394"/>
      <c r="H2055" s="394"/>
      <c r="I2055" s="394"/>
      <c r="J2055" s="394"/>
    </row>
    <row r="2056" spans="1:10" s="395" customFormat="1" ht="13.5" customHeight="1">
      <c r="A2056" s="396"/>
      <c r="B2056" s="396"/>
      <c r="C2056" s="378"/>
      <c r="D2056" s="378"/>
      <c r="E2056" s="394"/>
      <c r="F2056" s="394"/>
      <c r="G2056" s="394"/>
      <c r="H2056" s="394"/>
      <c r="I2056" s="394"/>
      <c r="J2056" s="394"/>
    </row>
    <row r="2057" spans="1:10" s="395" customFormat="1" ht="13.5" customHeight="1">
      <c r="A2057" s="396"/>
      <c r="B2057" s="396"/>
      <c r="C2057" s="378"/>
      <c r="D2057" s="378"/>
      <c r="E2057" s="394"/>
      <c r="F2057" s="394"/>
      <c r="G2057" s="394"/>
      <c r="H2057" s="394"/>
      <c r="I2057" s="394"/>
      <c r="J2057" s="394"/>
    </row>
    <row r="2058" spans="1:10" s="395" customFormat="1" ht="13.5" customHeight="1">
      <c r="A2058" s="396"/>
      <c r="B2058" s="396"/>
      <c r="C2058" s="378"/>
      <c r="D2058" s="378"/>
      <c r="E2058" s="394"/>
      <c r="F2058" s="394"/>
      <c r="G2058" s="394"/>
      <c r="H2058" s="394"/>
      <c r="I2058" s="394"/>
      <c r="J2058" s="394"/>
    </row>
    <row r="2059" spans="1:10" s="395" customFormat="1" ht="13.5" customHeight="1">
      <c r="A2059" s="396"/>
      <c r="B2059" s="396"/>
      <c r="C2059" s="378"/>
      <c r="D2059" s="378"/>
      <c r="E2059" s="394"/>
      <c r="F2059" s="394"/>
      <c r="G2059" s="394"/>
      <c r="H2059" s="394"/>
      <c r="I2059" s="394"/>
      <c r="J2059" s="394"/>
    </row>
    <row r="2060" spans="1:10" s="395" customFormat="1" ht="13.5" customHeight="1">
      <c r="A2060" s="396"/>
      <c r="B2060" s="396"/>
      <c r="C2060" s="378"/>
      <c r="D2060" s="378"/>
      <c r="E2060" s="394"/>
      <c r="F2060" s="394"/>
      <c r="G2060" s="394"/>
      <c r="H2060" s="394"/>
      <c r="I2060" s="394"/>
      <c r="J2060" s="394"/>
    </row>
    <row r="2061" spans="1:10" s="395" customFormat="1" ht="13.5" customHeight="1">
      <c r="A2061" s="396"/>
      <c r="B2061" s="396"/>
      <c r="C2061" s="378"/>
      <c r="D2061" s="378"/>
      <c r="E2061" s="394"/>
      <c r="F2061" s="394"/>
      <c r="G2061" s="394"/>
      <c r="H2061" s="394"/>
      <c r="I2061" s="394"/>
      <c r="J2061" s="394"/>
    </row>
    <row r="2062" spans="1:10" s="395" customFormat="1" ht="13.5" customHeight="1">
      <c r="A2062" s="396"/>
      <c r="B2062" s="396"/>
      <c r="C2062" s="378"/>
      <c r="D2062" s="378"/>
      <c r="E2062" s="394"/>
      <c r="F2062" s="394"/>
      <c r="G2062" s="394"/>
      <c r="H2062" s="394"/>
      <c r="I2062" s="394"/>
      <c r="J2062" s="394"/>
    </row>
    <row r="2063" spans="1:10" s="395" customFormat="1" ht="13.5" customHeight="1">
      <c r="A2063" s="396"/>
      <c r="B2063" s="396"/>
      <c r="C2063" s="378"/>
      <c r="D2063" s="378"/>
      <c r="E2063" s="394"/>
      <c r="F2063" s="394"/>
      <c r="G2063" s="394"/>
      <c r="H2063" s="394"/>
      <c r="I2063" s="394"/>
      <c r="J2063" s="394"/>
    </row>
    <row r="2064" spans="1:10" s="395" customFormat="1" ht="13.5" customHeight="1">
      <c r="A2064" s="396"/>
      <c r="B2064" s="396"/>
      <c r="C2064" s="378"/>
      <c r="D2064" s="378"/>
      <c r="E2064" s="394"/>
      <c r="F2064" s="394"/>
      <c r="G2064" s="394"/>
      <c r="H2064" s="394"/>
      <c r="I2064" s="394"/>
      <c r="J2064" s="394"/>
    </row>
    <row r="2065" spans="1:10" s="395" customFormat="1" ht="13.5" customHeight="1">
      <c r="A2065" s="396"/>
      <c r="B2065" s="396"/>
      <c r="C2065" s="378"/>
      <c r="D2065" s="378"/>
      <c r="E2065" s="394"/>
      <c r="F2065" s="394"/>
      <c r="G2065" s="394"/>
      <c r="H2065" s="394"/>
      <c r="I2065" s="394"/>
      <c r="J2065" s="394"/>
    </row>
    <row r="2066" spans="1:10" s="395" customFormat="1" ht="13.5" customHeight="1">
      <c r="A2066" s="396"/>
      <c r="B2066" s="396"/>
      <c r="C2066" s="378"/>
      <c r="D2066" s="378"/>
      <c r="E2066" s="394"/>
      <c r="F2066" s="394"/>
      <c r="G2066" s="394"/>
      <c r="H2066" s="394"/>
      <c r="I2066" s="394"/>
      <c r="J2066" s="394"/>
    </row>
    <row r="2067" spans="1:10" s="395" customFormat="1" ht="13.5" customHeight="1">
      <c r="A2067" s="396"/>
      <c r="B2067" s="396"/>
      <c r="C2067" s="378"/>
      <c r="D2067" s="378"/>
      <c r="E2067" s="394"/>
      <c r="F2067" s="394"/>
      <c r="G2067" s="394"/>
      <c r="H2067" s="394"/>
      <c r="I2067" s="394"/>
      <c r="J2067" s="394"/>
    </row>
    <row r="2068" spans="1:10" s="395" customFormat="1" ht="13.5" customHeight="1">
      <c r="A2068" s="396"/>
      <c r="B2068" s="396"/>
      <c r="C2068" s="378"/>
      <c r="D2068" s="378"/>
      <c r="E2068" s="394"/>
      <c r="F2068" s="394"/>
      <c r="G2068" s="394"/>
      <c r="H2068" s="394"/>
      <c r="I2068" s="394"/>
      <c r="J2068" s="394"/>
    </row>
    <row r="2069" spans="1:10" s="395" customFormat="1" ht="13.5" customHeight="1">
      <c r="A2069" s="396"/>
      <c r="B2069" s="396"/>
      <c r="C2069" s="378"/>
      <c r="D2069" s="378"/>
      <c r="E2069" s="394"/>
      <c r="F2069" s="394"/>
      <c r="G2069" s="394"/>
      <c r="H2069" s="394"/>
      <c r="I2069" s="394"/>
      <c r="J2069" s="394"/>
    </row>
    <row r="2070" spans="1:10" s="395" customFormat="1" ht="13.5" customHeight="1">
      <c r="A2070" s="396"/>
      <c r="B2070" s="396"/>
      <c r="C2070" s="378"/>
      <c r="D2070" s="378"/>
      <c r="E2070" s="394"/>
      <c r="F2070" s="394"/>
      <c r="G2070" s="394"/>
      <c r="H2070" s="394"/>
      <c r="I2070" s="394"/>
      <c r="J2070" s="394"/>
    </row>
    <row r="2071" spans="1:10" s="395" customFormat="1" ht="13.5" customHeight="1">
      <c r="A2071" s="396"/>
      <c r="B2071" s="396"/>
      <c r="C2071" s="378"/>
      <c r="D2071" s="378"/>
      <c r="E2071" s="394"/>
      <c r="F2071" s="394"/>
      <c r="G2071" s="394"/>
      <c r="H2071" s="394"/>
      <c r="I2071" s="394"/>
      <c r="J2071" s="394"/>
    </row>
    <row r="2072" spans="1:10" s="395" customFormat="1" ht="13.5" customHeight="1">
      <c r="A2072" s="396"/>
      <c r="B2072" s="396"/>
      <c r="C2072" s="378"/>
      <c r="D2072" s="378"/>
      <c r="E2072" s="394"/>
      <c r="F2072" s="394"/>
      <c r="G2072" s="394"/>
      <c r="H2072" s="394"/>
      <c r="I2072" s="394"/>
      <c r="J2072" s="394"/>
    </row>
    <row r="2073" spans="1:10" s="395" customFormat="1" ht="13.5" customHeight="1">
      <c r="A2073" s="396"/>
      <c r="B2073" s="396"/>
      <c r="C2073" s="378"/>
      <c r="D2073" s="378"/>
      <c r="E2073" s="394"/>
      <c r="F2073" s="394"/>
      <c r="G2073" s="394"/>
      <c r="H2073" s="394"/>
      <c r="I2073" s="394"/>
      <c r="J2073" s="394"/>
    </row>
    <row r="2074" spans="1:10" s="395" customFormat="1" ht="13.5" customHeight="1">
      <c r="A2074" s="396"/>
      <c r="B2074" s="396"/>
      <c r="C2074" s="378"/>
      <c r="D2074" s="378"/>
      <c r="E2074" s="394"/>
      <c r="F2074" s="394"/>
      <c r="G2074" s="394"/>
      <c r="H2074" s="394"/>
      <c r="I2074" s="394"/>
      <c r="J2074" s="394"/>
    </row>
    <row r="2075" spans="1:10" s="395" customFormat="1" ht="13.5" customHeight="1">
      <c r="A2075" s="396"/>
      <c r="B2075" s="396"/>
      <c r="C2075" s="378"/>
      <c r="D2075" s="378"/>
      <c r="E2075" s="394"/>
      <c r="F2075" s="394"/>
      <c r="G2075" s="394"/>
      <c r="H2075" s="394"/>
      <c r="I2075" s="394"/>
      <c r="J2075" s="394"/>
    </row>
    <row r="2076" spans="1:10" s="395" customFormat="1" ht="13.5" customHeight="1">
      <c r="A2076" s="396"/>
      <c r="B2076" s="396"/>
      <c r="C2076" s="378"/>
      <c r="D2076" s="378"/>
      <c r="E2076" s="394"/>
      <c r="F2076" s="394"/>
      <c r="G2076" s="394"/>
      <c r="H2076" s="394"/>
      <c r="I2076" s="394"/>
      <c r="J2076" s="394"/>
    </row>
    <row r="2077" spans="1:10" s="395" customFormat="1" ht="13.5" customHeight="1">
      <c r="A2077" s="396"/>
      <c r="B2077" s="396"/>
      <c r="C2077" s="378"/>
      <c r="D2077" s="378"/>
      <c r="E2077" s="394"/>
      <c r="F2077" s="394"/>
      <c r="G2077" s="394"/>
      <c r="H2077" s="394"/>
      <c r="I2077" s="394"/>
      <c r="J2077" s="394"/>
    </row>
    <row r="2078" spans="1:10" s="395" customFormat="1" ht="13.5" customHeight="1">
      <c r="A2078" s="396"/>
      <c r="B2078" s="396"/>
      <c r="C2078" s="378"/>
      <c r="D2078" s="378"/>
      <c r="E2078" s="394"/>
      <c r="F2078" s="394"/>
      <c r="G2078" s="394"/>
      <c r="H2078" s="394"/>
      <c r="I2078" s="394"/>
      <c r="J2078" s="394"/>
    </row>
    <row r="2079" spans="1:10" s="395" customFormat="1" ht="13.5" customHeight="1">
      <c r="A2079" s="396"/>
      <c r="B2079" s="396"/>
      <c r="C2079" s="378"/>
      <c r="D2079" s="378"/>
      <c r="E2079" s="394"/>
      <c r="F2079" s="394"/>
      <c r="G2079" s="394"/>
      <c r="H2079" s="394"/>
      <c r="I2079" s="394"/>
      <c r="J2079" s="394"/>
    </row>
    <row r="2080" spans="1:10" s="395" customFormat="1" ht="13.5" customHeight="1">
      <c r="A2080" s="396"/>
      <c r="B2080" s="396"/>
      <c r="C2080" s="378"/>
      <c r="D2080" s="378"/>
      <c r="E2080" s="394"/>
      <c r="F2080" s="394"/>
      <c r="G2080" s="394"/>
      <c r="H2080" s="394"/>
      <c r="I2080" s="394"/>
      <c r="J2080" s="394"/>
    </row>
    <row r="2081" spans="1:10" s="395" customFormat="1" ht="13.5" customHeight="1">
      <c r="A2081" s="396"/>
      <c r="B2081" s="396"/>
      <c r="C2081" s="378"/>
      <c r="D2081" s="378"/>
      <c r="E2081" s="394"/>
      <c r="F2081" s="394"/>
      <c r="G2081" s="394"/>
      <c r="H2081" s="394"/>
      <c r="I2081" s="394"/>
      <c r="J2081" s="394"/>
    </row>
    <row r="2082" spans="1:10" s="395" customFormat="1" ht="13.5" customHeight="1">
      <c r="A2082" s="396"/>
      <c r="B2082" s="396"/>
      <c r="C2082" s="378"/>
      <c r="D2082" s="378"/>
      <c r="E2082" s="394"/>
      <c r="F2082" s="394"/>
      <c r="G2082" s="394"/>
      <c r="H2082" s="394"/>
      <c r="I2082" s="394"/>
      <c r="J2082" s="394"/>
    </row>
    <row r="2083" spans="1:10" s="395" customFormat="1" ht="13.5" customHeight="1">
      <c r="A2083" s="396"/>
      <c r="B2083" s="396"/>
      <c r="C2083" s="378"/>
      <c r="D2083" s="378"/>
      <c r="E2083" s="394"/>
      <c r="F2083" s="394"/>
      <c r="G2083" s="394"/>
      <c r="H2083" s="394"/>
      <c r="I2083" s="394"/>
      <c r="J2083" s="394"/>
    </row>
    <row r="2084" spans="1:10" s="395" customFormat="1" ht="13.5" customHeight="1">
      <c r="A2084" s="396"/>
      <c r="B2084" s="396"/>
      <c r="C2084" s="378"/>
      <c r="D2084" s="378"/>
      <c r="E2084" s="394"/>
      <c r="F2084" s="394"/>
      <c r="G2084" s="394"/>
      <c r="H2084" s="394"/>
      <c r="I2084" s="394"/>
      <c r="J2084" s="394"/>
    </row>
    <row r="2085" spans="1:10" s="395" customFormat="1" ht="13.5" customHeight="1">
      <c r="A2085" s="396"/>
      <c r="B2085" s="396"/>
      <c r="C2085" s="378"/>
      <c r="D2085" s="378"/>
      <c r="E2085" s="394"/>
      <c r="F2085" s="394"/>
      <c r="G2085" s="394"/>
      <c r="H2085" s="394"/>
      <c r="I2085" s="394"/>
      <c r="J2085" s="394"/>
    </row>
    <row r="2086" spans="1:10" s="395" customFormat="1" ht="13.5" customHeight="1">
      <c r="A2086" s="396"/>
      <c r="B2086" s="396"/>
      <c r="C2086" s="378"/>
      <c r="D2086" s="378"/>
      <c r="E2086" s="394"/>
      <c r="F2086" s="394"/>
      <c r="G2086" s="394"/>
      <c r="H2086" s="394"/>
      <c r="I2086" s="394"/>
      <c r="J2086" s="394"/>
    </row>
    <row r="2087" spans="1:10" s="395" customFormat="1" ht="13.5" customHeight="1">
      <c r="A2087" s="396"/>
      <c r="B2087" s="396"/>
      <c r="C2087" s="378"/>
      <c r="D2087" s="378"/>
      <c r="E2087" s="394"/>
      <c r="F2087" s="394"/>
      <c r="G2087" s="394"/>
      <c r="H2087" s="394"/>
      <c r="I2087" s="394"/>
      <c r="J2087" s="394"/>
    </row>
    <row r="2088" spans="1:10" s="395" customFormat="1" ht="13.5" customHeight="1">
      <c r="A2088" s="396"/>
      <c r="B2088" s="396"/>
      <c r="C2088" s="378"/>
      <c r="D2088" s="378"/>
      <c r="E2088" s="394"/>
      <c r="F2088" s="394"/>
      <c r="G2088" s="394"/>
      <c r="H2088" s="394"/>
      <c r="I2088" s="394"/>
      <c r="J2088" s="394"/>
    </row>
    <row r="2089" spans="1:10" s="395" customFormat="1" ht="13.5" customHeight="1">
      <c r="A2089" s="396"/>
      <c r="B2089" s="396"/>
      <c r="C2089" s="378"/>
      <c r="D2089" s="378"/>
      <c r="E2089" s="394"/>
      <c r="F2089" s="394"/>
      <c r="G2089" s="394"/>
      <c r="H2089" s="394"/>
      <c r="I2089" s="394"/>
      <c r="J2089" s="394"/>
    </row>
    <row r="2090" spans="1:10" s="395" customFormat="1" ht="13.5" customHeight="1">
      <c r="A2090" s="396"/>
      <c r="B2090" s="396"/>
      <c r="C2090" s="378"/>
      <c r="D2090" s="378"/>
      <c r="E2090" s="394"/>
      <c r="F2090" s="394"/>
      <c r="G2090" s="394"/>
      <c r="H2090" s="394"/>
      <c r="I2090" s="394"/>
      <c r="J2090" s="394"/>
    </row>
    <row r="2091" spans="1:10" s="395" customFormat="1" ht="13.5" customHeight="1">
      <c r="A2091" s="396"/>
      <c r="B2091" s="396"/>
      <c r="C2091" s="378"/>
      <c r="D2091" s="378"/>
      <c r="E2091" s="394"/>
      <c r="F2091" s="394"/>
      <c r="G2091" s="394"/>
      <c r="H2091" s="394"/>
      <c r="I2091" s="394"/>
      <c r="J2091" s="394"/>
    </row>
    <row r="2092" spans="1:10" s="395" customFormat="1" ht="13.5" customHeight="1">
      <c r="A2092" s="396"/>
      <c r="B2092" s="396"/>
      <c r="C2092" s="378"/>
      <c r="D2092" s="378"/>
      <c r="E2092" s="394"/>
      <c r="F2092" s="394"/>
      <c r="G2092" s="394"/>
      <c r="H2092" s="394"/>
      <c r="I2092" s="394"/>
      <c r="J2092" s="394"/>
    </row>
    <row r="2093" spans="1:10" s="395" customFormat="1" ht="13.5" customHeight="1">
      <c r="A2093" s="396"/>
      <c r="B2093" s="396"/>
      <c r="C2093" s="378"/>
      <c r="D2093" s="378"/>
      <c r="E2093" s="394"/>
      <c r="F2093" s="394"/>
      <c r="G2093" s="394"/>
      <c r="H2093" s="394"/>
      <c r="I2093" s="394"/>
      <c r="J2093" s="394"/>
    </row>
    <row r="2094" spans="1:10" s="395" customFormat="1" ht="13.5" customHeight="1">
      <c r="A2094" s="396"/>
      <c r="B2094" s="396"/>
      <c r="C2094" s="378"/>
      <c r="D2094" s="378"/>
      <c r="E2094" s="394"/>
      <c r="F2094" s="394"/>
      <c r="G2094" s="394"/>
      <c r="H2094" s="394"/>
      <c r="I2094" s="394"/>
      <c r="J2094" s="394"/>
    </row>
    <row r="2095" spans="1:10" s="395" customFormat="1" ht="13.5" customHeight="1">
      <c r="A2095" s="396"/>
      <c r="B2095" s="396"/>
      <c r="C2095" s="378"/>
      <c r="D2095" s="378"/>
      <c r="E2095" s="394"/>
      <c r="F2095" s="394"/>
      <c r="G2095" s="394"/>
      <c r="H2095" s="394"/>
      <c r="I2095" s="394"/>
      <c r="J2095" s="394"/>
    </row>
    <row r="2096" spans="1:10" s="395" customFormat="1" ht="13.5" customHeight="1">
      <c r="A2096" s="396"/>
      <c r="B2096" s="396"/>
      <c r="C2096" s="378"/>
      <c r="D2096" s="378"/>
      <c r="E2096" s="394"/>
      <c r="F2096" s="394"/>
      <c r="G2096" s="394"/>
      <c r="H2096" s="394"/>
      <c r="I2096" s="394"/>
      <c r="J2096" s="394"/>
    </row>
    <row r="2097" spans="1:10" s="395" customFormat="1" ht="13.5" customHeight="1">
      <c r="A2097" s="396"/>
      <c r="B2097" s="396"/>
      <c r="C2097" s="378"/>
      <c r="D2097" s="378"/>
      <c r="E2097" s="394"/>
      <c r="F2097" s="394"/>
      <c r="G2097" s="394"/>
      <c r="H2097" s="394"/>
      <c r="I2097" s="394"/>
      <c r="J2097" s="394"/>
    </row>
    <row r="2098" spans="1:10" s="395" customFormat="1" ht="13.5" customHeight="1">
      <c r="A2098" s="396"/>
      <c r="B2098" s="396"/>
      <c r="C2098" s="378"/>
      <c r="D2098" s="378"/>
      <c r="E2098" s="394"/>
      <c r="F2098" s="394"/>
      <c r="G2098" s="394"/>
      <c r="H2098" s="394"/>
      <c r="I2098" s="394"/>
      <c r="J2098" s="394"/>
    </row>
    <row r="2099" spans="1:10" s="395" customFormat="1" ht="13.5" customHeight="1">
      <c r="A2099" s="396"/>
      <c r="B2099" s="396"/>
      <c r="C2099" s="378"/>
      <c r="D2099" s="378"/>
      <c r="E2099" s="394"/>
      <c r="F2099" s="394"/>
      <c r="G2099" s="394"/>
      <c r="H2099" s="394"/>
      <c r="I2099" s="394"/>
      <c r="J2099" s="394"/>
    </row>
    <row r="2100" spans="1:10" s="395" customFormat="1" ht="13.5" customHeight="1">
      <c r="A2100" s="396"/>
      <c r="B2100" s="396"/>
      <c r="C2100" s="378"/>
      <c r="D2100" s="378"/>
      <c r="E2100" s="394"/>
      <c r="F2100" s="394"/>
      <c r="G2100" s="394"/>
      <c r="H2100" s="394"/>
      <c r="I2100" s="394"/>
      <c r="J2100" s="394"/>
    </row>
    <row r="2101" spans="1:10" s="395" customFormat="1" ht="13.5" customHeight="1">
      <c r="A2101" s="396"/>
      <c r="B2101" s="396"/>
      <c r="C2101" s="378"/>
      <c r="D2101" s="378"/>
      <c r="E2101" s="394"/>
      <c r="F2101" s="394"/>
      <c r="G2101" s="394"/>
      <c r="H2101" s="394"/>
      <c r="I2101" s="394"/>
      <c r="J2101" s="394"/>
    </row>
    <row r="2102" spans="1:10" s="395" customFormat="1" ht="13.5" customHeight="1">
      <c r="A2102" s="396"/>
      <c r="B2102" s="396"/>
      <c r="C2102" s="378"/>
      <c r="D2102" s="378"/>
      <c r="E2102" s="394"/>
      <c r="F2102" s="394"/>
      <c r="G2102" s="394"/>
      <c r="H2102" s="394"/>
      <c r="I2102" s="394"/>
      <c r="J2102" s="394"/>
    </row>
    <row r="2103" spans="1:10" s="395" customFormat="1" ht="13.5" customHeight="1">
      <c r="A2103" s="396"/>
      <c r="B2103" s="396"/>
      <c r="C2103" s="378"/>
      <c r="D2103" s="378"/>
      <c r="E2103" s="394"/>
      <c r="F2103" s="394"/>
      <c r="G2103" s="394"/>
      <c r="H2103" s="394"/>
      <c r="I2103" s="394"/>
      <c r="J2103" s="394"/>
    </row>
    <row r="2104" spans="1:10" s="395" customFormat="1" ht="13.5" customHeight="1">
      <c r="A2104" s="396"/>
      <c r="B2104" s="396"/>
      <c r="C2104" s="378"/>
      <c r="D2104" s="378"/>
      <c r="E2104" s="394"/>
      <c r="F2104" s="394"/>
      <c r="G2104" s="394"/>
      <c r="H2104" s="394"/>
      <c r="I2104" s="394"/>
      <c r="J2104" s="394"/>
    </row>
    <row r="2105" spans="1:10" s="395" customFormat="1" ht="13.5" customHeight="1">
      <c r="A2105" s="396"/>
      <c r="B2105" s="396"/>
      <c r="C2105" s="378"/>
      <c r="D2105" s="378"/>
      <c r="E2105" s="394"/>
      <c r="F2105" s="394"/>
      <c r="G2105" s="394"/>
      <c r="H2105" s="394"/>
      <c r="I2105" s="394"/>
      <c r="J2105" s="394"/>
    </row>
    <row r="2106" spans="1:10" s="395" customFormat="1" ht="13.5" customHeight="1">
      <c r="A2106" s="396"/>
      <c r="B2106" s="396"/>
      <c r="C2106" s="378"/>
      <c r="D2106" s="378"/>
      <c r="E2106" s="394"/>
      <c r="F2106" s="394"/>
      <c r="G2106" s="394"/>
      <c r="H2106" s="394"/>
      <c r="I2106" s="394"/>
      <c r="J2106" s="394"/>
    </row>
    <row r="2107" spans="1:10" s="395" customFormat="1" ht="13.5" customHeight="1">
      <c r="A2107" s="396"/>
      <c r="B2107" s="396"/>
      <c r="C2107" s="378"/>
      <c r="D2107" s="378"/>
      <c r="E2107" s="394"/>
      <c r="F2107" s="394"/>
      <c r="G2107" s="394"/>
      <c r="H2107" s="394"/>
      <c r="I2107" s="394"/>
      <c r="J2107" s="394"/>
    </row>
    <row r="2108" spans="1:10" s="395" customFormat="1" ht="13.5" customHeight="1">
      <c r="A2108" s="396"/>
      <c r="B2108" s="396"/>
      <c r="C2108" s="378"/>
      <c r="D2108" s="378"/>
      <c r="E2108" s="394"/>
      <c r="F2108" s="394"/>
      <c r="G2108" s="394"/>
      <c r="H2108" s="394"/>
      <c r="I2108" s="394"/>
      <c r="J2108" s="394"/>
    </row>
    <row r="2109" spans="1:10" s="395" customFormat="1" ht="13.5" customHeight="1">
      <c r="A2109" s="396"/>
      <c r="B2109" s="396"/>
      <c r="C2109" s="378"/>
      <c r="D2109" s="378"/>
      <c r="E2109" s="394"/>
      <c r="F2109" s="394"/>
      <c r="G2109" s="394"/>
      <c r="H2109" s="394"/>
      <c r="I2109" s="394"/>
      <c r="J2109" s="394"/>
    </row>
    <row r="2110" spans="1:10" s="395" customFormat="1" ht="13.5" customHeight="1">
      <c r="A2110" s="396"/>
      <c r="B2110" s="396"/>
      <c r="C2110" s="378"/>
      <c r="D2110" s="378"/>
      <c r="E2110" s="394"/>
      <c r="F2110" s="394"/>
      <c r="G2110" s="394"/>
      <c r="H2110" s="394"/>
      <c r="I2110" s="394"/>
      <c r="J2110" s="394"/>
    </row>
    <row r="2111" spans="1:10" s="395" customFormat="1" ht="13.5" customHeight="1">
      <c r="A2111" s="396"/>
      <c r="B2111" s="396"/>
      <c r="C2111" s="378"/>
      <c r="D2111" s="378"/>
      <c r="E2111" s="394"/>
      <c r="F2111" s="394"/>
      <c r="G2111" s="394"/>
      <c r="H2111" s="394"/>
      <c r="I2111" s="394"/>
      <c r="J2111" s="394"/>
    </row>
    <row r="2112" spans="1:10" s="395" customFormat="1" ht="13.5" customHeight="1">
      <c r="A2112" s="396"/>
      <c r="B2112" s="396"/>
      <c r="C2112" s="378"/>
      <c r="D2112" s="378"/>
      <c r="E2112" s="394"/>
      <c r="F2112" s="394"/>
      <c r="G2112" s="394"/>
      <c r="H2112" s="394"/>
      <c r="I2112" s="394"/>
      <c r="J2112" s="394"/>
    </row>
    <row r="2113" spans="1:10" s="395" customFormat="1" ht="13.5" customHeight="1">
      <c r="A2113" s="396"/>
      <c r="B2113" s="396"/>
      <c r="C2113" s="378"/>
      <c r="D2113" s="378"/>
      <c r="E2113" s="394"/>
      <c r="F2113" s="394"/>
      <c r="G2113" s="394"/>
      <c r="H2113" s="394"/>
      <c r="I2113" s="394"/>
      <c r="J2113" s="394"/>
    </row>
    <row r="2114" spans="1:10" s="395" customFormat="1" ht="13.5" customHeight="1">
      <c r="A2114" s="396"/>
      <c r="B2114" s="396"/>
      <c r="C2114" s="378"/>
      <c r="D2114" s="378"/>
      <c r="E2114" s="394"/>
      <c r="F2114" s="394"/>
      <c r="G2114" s="394"/>
      <c r="H2114" s="394"/>
      <c r="I2114" s="394"/>
      <c r="J2114" s="394"/>
    </row>
    <row r="2115" spans="1:10" s="395" customFormat="1" ht="13.5" customHeight="1">
      <c r="A2115" s="396"/>
      <c r="B2115" s="396"/>
      <c r="C2115" s="378"/>
      <c r="D2115" s="378"/>
      <c r="E2115" s="394"/>
      <c r="F2115" s="394"/>
      <c r="G2115" s="394"/>
      <c r="H2115" s="394"/>
      <c r="I2115" s="394"/>
      <c r="J2115" s="394"/>
    </row>
    <row r="2116" spans="1:10" s="395" customFormat="1" ht="13.5" customHeight="1">
      <c r="A2116" s="396"/>
      <c r="B2116" s="396"/>
      <c r="C2116" s="378"/>
      <c r="D2116" s="378"/>
      <c r="E2116" s="394"/>
      <c r="F2116" s="394"/>
      <c r="G2116" s="394"/>
      <c r="H2116" s="394"/>
      <c r="I2116" s="394"/>
      <c r="J2116" s="394"/>
    </row>
    <row r="2117" spans="1:10" s="395" customFormat="1" ht="13.5" customHeight="1">
      <c r="A2117" s="396"/>
      <c r="B2117" s="396"/>
      <c r="C2117" s="378"/>
      <c r="D2117" s="378"/>
      <c r="E2117" s="394"/>
      <c r="F2117" s="394"/>
      <c r="G2117" s="394"/>
      <c r="H2117" s="394"/>
      <c r="I2117" s="394"/>
      <c r="J2117" s="394"/>
    </row>
    <row r="2118" spans="1:10" s="395" customFormat="1" ht="13.5" customHeight="1">
      <c r="A2118" s="396"/>
      <c r="B2118" s="396"/>
      <c r="C2118" s="378"/>
      <c r="D2118" s="378"/>
      <c r="E2118" s="394"/>
      <c r="F2118" s="394"/>
      <c r="G2118" s="394"/>
      <c r="H2118" s="394"/>
      <c r="I2118" s="394"/>
      <c r="J2118" s="394"/>
    </row>
    <row r="2119" spans="1:10" s="395" customFormat="1" ht="13.5" customHeight="1">
      <c r="A2119" s="396"/>
      <c r="B2119" s="396"/>
      <c r="C2119" s="378"/>
      <c r="D2119" s="378"/>
      <c r="E2119" s="394"/>
      <c r="F2119" s="394"/>
      <c r="G2119" s="394"/>
      <c r="H2119" s="394"/>
      <c r="I2119" s="394"/>
      <c r="J2119" s="394"/>
    </row>
    <row r="2120" spans="1:10" s="395" customFormat="1" ht="13.5" customHeight="1">
      <c r="A2120" s="396"/>
      <c r="B2120" s="396"/>
      <c r="C2120" s="378"/>
      <c r="D2120" s="378"/>
      <c r="E2120" s="394"/>
      <c r="F2120" s="394"/>
      <c r="G2120" s="394"/>
      <c r="H2120" s="394"/>
      <c r="I2120" s="394"/>
      <c r="J2120" s="394"/>
    </row>
    <row r="2121" spans="1:10" s="395" customFormat="1" ht="13.5" customHeight="1">
      <c r="A2121" s="396"/>
      <c r="B2121" s="396"/>
      <c r="C2121" s="378"/>
      <c r="D2121" s="378"/>
      <c r="E2121" s="394"/>
      <c r="F2121" s="394"/>
      <c r="G2121" s="394"/>
      <c r="H2121" s="394"/>
      <c r="I2121" s="394"/>
      <c r="J2121" s="394"/>
    </row>
    <row r="2122" spans="1:10" s="395" customFormat="1" ht="13.5" customHeight="1">
      <c r="A2122" s="396"/>
      <c r="B2122" s="396"/>
      <c r="C2122" s="378"/>
      <c r="D2122" s="378"/>
      <c r="E2122" s="394"/>
      <c r="F2122" s="394"/>
      <c r="G2122" s="394"/>
      <c r="H2122" s="394"/>
      <c r="I2122" s="394"/>
      <c r="J2122" s="394"/>
    </row>
    <row r="2123" spans="1:10" s="395" customFormat="1" ht="13.5" customHeight="1">
      <c r="A2123" s="396"/>
      <c r="B2123" s="396"/>
      <c r="C2123" s="378"/>
      <c r="D2123" s="378"/>
      <c r="E2123" s="394"/>
      <c r="F2123" s="394"/>
      <c r="G2123" s="394"/>
      <c r="H2123" s="394"/>
      <c r="I2123" s="394"/>
      <c r="J2123" s="394"/>
    </row>
    <row r="2124" spans="1:10" s="395" customFormat="1" ht="13.5" customHeight="1">
      <c r="A2124" s="396"/>
      <c r="B2124" s="396"/>
      <c r="C2124" s="378"/>
      <c r="D2124" s="378"/>
      <c r="E2124" s="394"/>
      <c r="F2124" s="394"/>
      <c r="G2124" s="394"/>
      <c r="H2124" s="394"/>
      <c r="I2124" s="394"/>
      <c r="J2124" s="394"/>
    </row>
    <row r="2125" spans="1:10" s="395" customFormat="1" ht="13.5" customHeight="1">
      <c r="A2125" s="396"/>
      <c r="B2125" s="396"/>
      <c r="C2125" s="378"/>
      <c r="D2125" s="378"/>
      <c r="E2125" s="394"/>
      <c r="F2125" s="394"/>
      <c r="G2125" s="394"/>
      <c r="H2125" s="394"/>
      <c r="I2125" s="394"/>
      <c r="J2125" s="394"/>
    </row>
    <row r="2126" spans="1:10" s="395" customFormat="1" ht="13.5" customHeight="1">
      <c r="A2126" s="396"/>
      <c r="B2126" s="396"/>
      <c r="C2126" s="378"/>
      <c r="D2126" s="378"/>
      <c r="E2126" s="394"/>
      <c r="F2126" s="394"/>
      <c r="G2126" s="394"/>
      <c r="H2126" s="394"/>
      <c r="I2126" s="394"/>
      <c r="J2126" s="394"/>
    </row>
    <row r="2127" spans="1:10" s="395" customFormat="1" ht="13.5" customHeight="1">
      <c r="A2127" s="396"/>
      <c r="B2127" s="396"/>
      <c r="C2127" s="378"/>
      <c r="D2127" s="378"/>
      <c r="E2127" s="394"/>
      <c r="F2127" s="394"/>
      <c r="G2127" s="394"/>
      <c r="H2127" s="394"/>
      <c r="I2127" s="394"/>
      <c r="J2127" s="394"/>
    </row>
    <row r="2128" spans="1:10" s="395" customFormat="1" ht="13.5" customHeight="1">
      <c r="A2128" s="396"/>
      <c r="B2128" s="396"/>
      <c r="C2128" s="378"/>
      <c r="D2128" s="378"/>
      <c r="E2128" s="394"/>
      <c r="F2128" s="394"/>
      <c r="G2128" s="394"/>
      <c r="H2128" s="394"/>
      <c r="I2128" s="394"/>
      <c r="J2128" s="394"/>
    </row>
    <row r="2129" spans="1:10" s="395" customFormat="1" ht="13.5" customHeight="1">
      <c r="A2129" s="396"/>
      <c r="B2129" s="396"/>
      <c r="C2129" s="378"/>
      <c r="D2129" s="378"/>
      <c r="E2129" s="394"/>
      <c r="F2129" s="394"/>
      <c r="G2129" s="394"/>
      <c r="H2129" s="394"/>
      <c r="I2129" s="394"/>
      <c r="J2129" s="394"/>
    </row>
    <row r="2130" spans="1:10" s="395" customFormat="1" ht="13.5" customHeight="1">
      <c r="A2130" s="396"/>
      <c r="B2130" s="396"/>
      <c r="C2130" s="378"/>
      <c r="D2130" s="378"/>
      <c r="E2130" s="394"/>
      <c r="F2130" s="394"/>
      <c r="G2130" s="394"/>
      <c r="H2130" s="394"/>
      <c r="I2130" s="394"/>
      <c r="J2130" s="394"/>
    </row>
    <row r="2131" spans="1:10" s="395" customFormat="1" ht="13.5" customHeight="1">
      <c r="A2131" s="396"/>
      <c r="B2131" s="396"/>
      <c r="C2131" s="378"/>
      <c r="D2131" s="378"/>
      <c r="E2131" s="394"/>
      <c r="F2131" s="394"/>
      <c r="G2131" s="394"/>
      <c r="H2131" s="394"/>
      <c r="I2131" s="394"/>
      <c r="J2131" s="394"/>
    </row>
    <row r="2132" spans="1:10" s="395" customFormat="1" ht="13.5" customHeight="1">
      <c r="A2132" s="396"/>
      <c r="B2132" s="396"/>
      <c r="C2132" s="378"/>
      <c r="D2132" s="378"/>
      <c r="E2132" s="394"/>
      <c r="F2132" s="394"/>
      <c r="G2132" s="394"/>
      <c r="H2132" s="394"/>
      <c r="I2132" s="394"/>
      <c r="J2132" s="394"/>
    </row>
    <row r="2133" spans="1:10" s="395" customFormat="1" ht="13.5" customHeight="1">
      <c r="A2133" s="396"/>
      <c r="B2133" s="396"/>
      <c r="C2133" s="378"/>
      <c r="D2133" s="378"/>
      <c r="E2133" s="394"/>
      <c r="F2133" s="394"/>
      <c r="G2133" s="394"/>
      <c r="H2133" s="394"/>
      <c r="I2133" s="394"/>
      <c r="J2133" s="394"/>
    </row>
    <row r="2134" spans="1:10" s="395" customFormat="1" ht="13.5" customHeight="1">
      <c r="A2134" s="396"/>
      <c r="B2134" s="396"/>
      <c r="C2134" s="378"/>
      <c r="D2134" s="378"/>
      <c r="E2134" s="394"/>
      <c r="F2134" s="394"/>
      <c r="G2134" s="394"/>
      <c r="H2134" s="394"/>
      <c r="I2134" s="394"/>
      <c r="J2134" s="394"/>
    </row>
    <row r="2135" spans="1:10" s="395" customFormat="1" ht="13.5" customHeight="1">
      <c r="A2135" s="396"/>
      <c r="B2135" s="396"/>
      <c r="C2135" s="378"/>
      <c r="D2135" s="378"/>
      <c r="E2135" s="394"/>
      <c r="F2135" s="394"/>
      <c r="G2135" s="394"/>
      <c r="H2135" s="394"/>
      <c r="I2135" s="394"/>
      <c r="J2135" s="394"/>
    </row>
    <row r="2136" spans="1:10" s="395" customFormat="1" ht="13.5" customHeight="1">
      <c r="A2136" s="396"/>
      <c r="B2136" s="396"/>
      <c r="C2136" s="378"/>
      <c r="D2136" s="378"/>
      <c r="E2136" s="394"/>
      <c r="F2136" s="394"/>
      <c r="G2136" s="394"/>
      <c r="H2136" s="394"/>
      <c r="I2136" s="394"/>
      <c r="J2136" s="394"/>
    </row>
    <row r="2137" spans="1:10" s="395" customFormat="1" ht="13.5" customHeight="1">
      <c r="A2137" s="396"/>
      <c r="B2137" s="396"/>
      <c r="C2137" s="378"/>
      <c r="D2137" s="378"/>
      <c r="E2137" s="394"/>
      <c r="F2137" s="394"/>
      <c r="G2137" s="394"/>
      <c r="H2137" s="394"/>
      <c r="I2137" s="394"/>
      <c r="J2137" s="394"/>
    </row>
    <row r="2138" spans="1:10" s="395" customFormat="1" ht="13.5" customHeight="1">
      <c r="A2138" s="396"/>
      <c r="B2138" s="396"/>
      <c r="C2138" s="378"/>
      <c r="D2138" s="378"/>
      <c r="E2138" s="394"/>
      <c r="F2138" s="394"/>
      <c r="G2138" s="394"/>
      <c r="H2138" s="394"/>
      <c r="I2138" s="394"/>
      <c r="J2138" s="394"/>
    </row>
    <row r="2139" spans="1:10" s="395" customFormat="1" ht="13.5" customHeight="1">
      <c r="A2139" s="396"/>
      <c r="B2139" s="396"/>
      <c r="C2139" s="378"/>
      <c r="D2139" s="378"/>
      <c r="E2139" s="394"/>
      <c r="F2139" s="394"/>
      <c r="G2139" s="394"/>
      <c r="H2139" s="394"/>
      <c r="I2139" s="394"/>
      <c r="J2139" s="394"/>
    </row>
    <row r="2140" spans="1:10" s="395" customFormat="1" ht="13.5" customHeight="1">
      <c r="A2140" s="396"/>
      <c r="B2140" s="396"/>
      <c r="C2140" s="378"/>
      <c r="D2140" s="378"/>
      <c r="E2140" s="394"/>
      <c r="F2140" s="394"/>
      <c r="G2140" s="394"/>
      <c r="H2140" s="394"/>
      <c r="I2140" s="394"/>
      <c r="J2140" s="394"/>
    </row>
    <row r="2141" spans="1:10" s="395" customFormat="1" ht="13.5" customHeight="1">
      <c r="A2141" s="396"/>
      <c r="B2141" s="396"/>
      <c r="C2141" s="378"/>
      <c r="D2141" s="378"/>
      <c r="E2141" s="394"/>
      <c r="F2141" s="394"/>
      <c r="G2141" s="394"/>
      <c r="H2141" s="394"/>
      <c r="I2141" s="394"/>
      <c r="J2141" s="394"/>
    </row>
    <row r="2142" spans="1:10" s="395" customFormat="1" ht="13.5" customHeight="1">
      <c r="A2142" s="396"/>
      <c r="B2142" s="396"/>
      <c r="C2142" s="378"/>
      <c r="D2142" s="378"/>
      <c r="E2142" s="394"/>
      <c r="F2142" s="394"/>
      <c r="G2142" s="394"/>
      <c r="H2142" s="394"/>
      <c r="I2142" s="394"/>
      <c r="J2142" s="394"/>
    </row>
    <row r="2143" spans="1:10" s="395" customFormat="1" ht="13.5" customHeight="1">
      <c r="A2143" s="396"/>
      <c r="B2143" s="396"/>
      <c r="C2143" s="378"/>
      <c r="D2143" s="378"/>
      <c r="E2143" s="394"/>
      <c r="F2143" s="394"/>
      <c r="G2143" s="394"/>
      <c r="H2143" s="394"/>
      <c r="I2143" s="394"/>
      <c r="J2143" s="394"/>
    </row>
    <row r="2144" spans="1:10" s="395" customFormat="1" ht="13.5" customHeight="1">
      <c r="A2144" s="396"/>
      <c r="B2144" s="396"/>
      <c r="C2144" s="378"/>
      <c r="D2144" s="378"/>
      <c r="E2144" s="394"/>
      <c r="F2144" s="394"/>
      <c r="G2144" s="394"/>
      <c r="H2144" s="394"/>
      <c r="I2144" s="394"/>
      <c r="J2144" s="394"/>
    </row>
    <row r="2145" spans="1:10" s="395" customFormat="1" ht="13.5" customHeight="1">
      <c r="A2145" s="396"/>
      <c r="B2145" s="396"/>
      <c r="C2145" s="378"/>
      <c r="D2145" s="378"/>
      <c r="E2145" s="394"/>
      <c r="F2145" s="394"/>
      <c r="G2145" s="394"/>
      <c r="H2145" s="394"/>
      <c r="I2145" s="394"/>
      <c r="J2145" s="394"/>
    </row>
    <row r="2146" spans="1:10" s="395" customFormat="1" ht="13.5" customHeight="1">
      <c r="A2146" s="396"/>
      <c r="B2146" s="396"/>
      <c r="C2146" s="378"/>
      <c r="D2146" s="378"/>
      <c r="E2146" s="394"/>
      <c r="F2146" s="394"/>
      <c r="G2146" s="394"/>
      <c r="H2146" s="394"/>
      <c r="I2146" s="394"/>
      <c r="J2146" s="394"/>
    </row>
    <row r="2147" spans="1:10" s="395" customFormat="1" ht="13.5" customHeight="1">
      <c r="A2147" s="396"/>
      <c r="B2147" s="396"/>
      <c r="C2147" s="378"/>
      <c r="D2147" s="378"/>
      <c r="E2147" s="394"/>
      <c r="F2147" s="394"/>
      <c r="G2147" s="394"/>
      <c r="H2147" s="394"/>
      <c r="I2147" s="394"/>
      <c r="J2147" s="394"/>
    </row>
    <row r="2148" spans="1:10" s="395" customFormat="1" ht="13.5" customHeight="1">
      <c r="A2148" s="396"/>
      <c r="B2148" s="396"/>
      <c r="C2148" s="378"/>
      <c r="D2148" s="378"/>
      <c r="E2148" s="394"/>
      <c r="F2148" s="394"/>
      <c r="G2148" s="394"/>
      <c r="H2148" s="394"/>
      <c r="I2148" s="394"/>
      <c r="J2148" s="394"/>
    </row>
    <row r="2149" spans="1:10" s="395" customFormat="1" ht="13.5" customHeight="1">
      <c r="A2149" s="396"/>
      <c r="B2149" s="396"/>
      <c r="C2149" s="378"/>
      <c r="D2149" s="378"/>
      <c r="E2149" s="394"/>
      <c r="F2149" s="394"/>
      <c r="G2149" s="394"/>
      <c r="H2149" s="394"/>
      <c r="I2149" s="394"/>
      <c r="J2149" s="394"/>
    </row>
    <row r="2150" spans="1:10" s="395" customFormat="1" ht="13.5" customHeight="1">
      <c r="A2150" s="396"/>
      <c r="B2150" s="396"/>
      <c r="C2150" s="378"/>
      <c r="D2150" s="378"/>
      <c r="E2150" s="394"/>
      <c r="F2150" s="394"/>
      <c r="G2150" s="394"/>
      <c r="H2150" s="394"/>
      <c r="I2150" s="394"/>
      <c r="J2150" s="394"/>
    </row>
    <row r="2151" spans="1:10" s="395" customFormat="1" ht="13.5" customHeight="1">
      <c r="A2151" s="396"/>
      <c r="B2151" s="396"/>
      <c r="C2151" s="378"/>
      <c r="D2151" s="378"/>
      <c r="E2151" s="394"/>
      <c r="F2151" s="394"/>
      <c r="G2151" s="394"/>
      <c r="H2151" s="394"/>
      <c r="I2151" s="394"/>
      <c r="J2151" s="394"/>
    </row>
    <row r="2152" spans="1:10" s="395" customFormat="1" ht="13.5" customHeight="1">
      <c r="A2152" s="396"/>
      <c r="B2152" s="396"/>
      <c r="C2152" s="378"/>
      <c r="D2152" s="378"/>
      <c r="E2152" s="394"/>
      <c r="F2152" s="394"/>
      <c r="G2152" s="394"/>
      <c r="H2152" s="394"/>
      <c r="I2152" s="394"/>
      <c r="J2152" s="394"/>
    </row>
    <row r="2153" spans="1:10" s="395" customFormat="1" ht="13.5" customHeight="1">
      <c r="A2153" s="396"/>
      <c r="B2153" s="396"/>
      <c r="C2153" s="378"/>
      <c r="D2153" s="378"/>
      <c r="E2153" s="394"/>
      <c r="F2153" s="394"/>
      <c r="G2153" s="394"/>
      <c r="H2153" s="394"/>
      <c r="I2153" s="394"/>
      <c r="J2153" s="394"/>
    </row>
    <row r="2154" spans="1:10" s="395" customFormat="1" ht="13.5" customHeight="1">
      <c r="A2154" s="396"/>
      <c r="B2154" s="396"/>
      <c r="C2154" s="378"/>
      <c r="D2154" s="378"/>
      <c r="E2154" s="394"/>
      <c r="F2154" s="394"/>
      <c r="G2154" s="394"/>
      <c r="H2154" s="394"/>
      <c r="I2154" s="394"/>
      <c r="J2154" s="394"/>
    </row>
    <row r="2155" spans="1:10" s="395" customFormat="1" ht="13.5" customHeight="1">
      <c r="A2155" s="396"/>
      <c r="B2155" s="396"/>
      <c r="C2155" s="378"/>
      <c r="D2155" s="378"/>
      <c r="E2155" s="394"/>
      <c r="F2155" s="394"/>
      <c r="G2155" s="394"/>
      <c r="H2155" s="394"/>
      <c r="I2155" s="394"/>
      <c r="J2155" s="394"/>
    </row>
    <row r="2156" spans="1:10" s="395" customFormat="1" ht="13.5" customHeight="1">
      <c r="A2156" s="396"/>
      <c r="B2156" s="396"/>
      <c r="C2156" s="378"/>
      <c r="D2156" s="378"/>
      <c r="E2156" s="394"/>
      <c r="F2156" s="394"/>
      <c r="G2156" s="394"/>
      <c r="H2156" s="394"/>
      <c r="I2156" s="394"/>
      <c r="J2156" s="394"/>
    </row>
    <row r="2157" spans="1:10" s="395" customFormat="1" ht="13.5" customHeight="1">
      <c r="A2157" s="396"/>
      <c r="B2157" s="396"/>
      <c r="C2157" s="378"/>
      <c r="D2157" s="378"/>
      <c r="E2157" s="394"/>
      <c r="F2157" s="394"/>
      <c r="G2157" s="394"/>
      <c r="H2157" s="394"/>
      <c r="I2157" s="394"/>
      <c r="J2157" s="394"/>
    </row>
    <row r="2158" spans="1:10" s="395" customFormat="1" ht="13.5" customHeight="1">
      <c r="A2158" s="396"/>
      <c r="B2158" s="396"/>
      <c r="C2158" s="378"/>
      <c r="D2158" s="378"/>
      <c r="E2158" s="394"/>
      <c r="F2158" s="394"/>
      <c r="G2158" s="394"/>
      <c r="H2158" s="394"/>
      <c r="I2158" s="394"/>
      <c r="J2158" s="394"/>
    </row>
    <row r="2159" spans="1:10" s="395" customFormat="1" ht="13.5" customHeight="1">
      <c r="A2159" s="396"/>
      <c r="B2159" s="396"/>
      <c r="C2159" s="378"/>
      <c r="D2159" s="378"/>
      <c r="E2159" s="394"/>
      <c r="F2159" s="394"/>
      <c r="G2159" s="394"/>
      <c r="H2159" s="394"/>
      <c r="I2159" s="394"/>
      <c r="J2159" s="394"/>
    </row>
    <row r="2160" spans="1:10" s="395" customFormat="1" ht="13.5" customHeight="1">
      <c r="A2160" s="396"/>
      <c r="B2160" s="396"/>
      <c r="C2160" s="378"/>
      <c r="D2160" s="378"/>
      <c r="E2160" s="394"/>
      <c r="F2160" s="394"/>
      <c r="G2160" s="394"/>
      <c r="H2160" s="394"/>
      <c r="I2160" s="394"/>
      <c r="J2160" s="394"/>
    </row>
    <row r="2161" spans="1:10" s="395" customFormat="1" ht="13.5" customHeight="1">
      <c r="A2161" s="396"/>
      <c r="B2161" s="396"/>
      <c r="C2161" s="378"/>
      <c r="D2161" s="378"/>
      <c r="E2161" s="394"/>
      <c r="F2161" s="394"/>
      <c r="G2161" s="394"/>
      <c r="H2161" s="394"/>
      <c r="I2161" s="394"/>
      <c r="J2161" s="394"/>
    </row>
    <row r="2162" spans="1:10" s="395" customFormat="1" ht="13.5" customHeight="1">
      <c r="A2162" s="396"/>
      <c r="B2162" s="396"/>
      <c r="C2162" s="378"/>
      <c r="D2162" s="378"/>
      <c r="E2162" s="394"/>
      <c r="F2162" s="394"/>
      <c r="G2162" s="394"/>
      <c r="H2162" s="394"/>
      <c r="I2162" s="394"/>
      <c r="J2162" s="394"/>
    </row>
    <row r="2163" spans="1:10" s="395" customFormat="1" ht="13.5" customHeight="1">
      <c r="A2163" s="396"/>
      <c r="B2163" s="396"/>
      <c r="C2163" s="378"/>
      <c r="D2163" s="378"/>
      <c r="E2163" s="394"/>
      <c r="F2163" s="394"/>
      <c r="G2163" s="394"/>
      <c r="H2163" s="394"/>
      <c r="I2163" s="394"/>
      <c r="J2163" s="394"/>
    </row>
    <row r="2164" spans="1:10" s="395" customFormat="1" ht="13.5" customHeight="1">
      <c r="A2164" s="396"/>
      <c r="B2164" s="396"/>
      <c r="C2164" s="378"/>
      <c r="D2164" s="378"/>
      <c r="E2164" s="394"/>
      <c r="F2164" s="394"/>
      <c r="G2164" s="394"/>
      <c r="H2164" s="394"/>
      <c r="I2164" s="394"/>
      <c r="J2164" s="394"/>
    </row>
    <row r="2165" spans="1:10" s="395" customFormat="1" ht="13.5" customHeight="1">
      <c r="A2165" s="396"/>
      <c r="B2165" s="396"/>
      <c r="C2165" s="378"/>
      <c r="D2165" s="378"/>
      <c r="E2165" s="394"/>
      <c r="F2165" s="394"/>
      <c r="G2165" s="394"/>
      <c r="H2165" s="394"/>
      <c r="I2165" s="394"/>
      <c r="J2165" s="394"/>
    </row>
    <row r="2166" spans="1:10" s="395" customFormat="1" ht="13.5" customHeight="1">
      <c r="A2166" s="396"/>
      <c r="B2166" s="396"/>
      <c r="C2166" s="378"/>
      <c r="D2166" s="378"/>
      <c r="E2166" s="394"/>
      <c r="F2166" s="394"/>
      <c r="G2166" s="394"/>
      <c r="H2166" s="394"/>
      <c r="I2166" s="394"/>
      <c r="J2166" s="394"/>
    </row>
    <row r="2167" spans="1:10" s="395" customFormat="1" ht="13.5" customHeight="1">
      <c r="A2167" s="396"/>
      <c r="B2167" s="396"/>
      <c r="C2167" s="378"/>
      <c r="D2167" s="378"/>
      <c r="E2167" s="394"/>
      <c r="F2167" s="394"/>
      <c r="G2167" s="394"/>
      <c r="H2167" s="394"/>
      <c r="I2167" s="394"/>
      <c r="J2167" s="394"/>
    </row>
    <row r="2168" spans="1:10" s="395" customFormat="1" ht="13.5" customHeight="1">
      <c r="A2168" s="396"/>
      <c r="B2168" s="396"/>
      <c r="C2168" s="378"/>
      <c r="D2168" s="378"/>
      <c r="E2168" s="394"/>
      <c r="F2168" s="394"/>
      <c r="G2168" s="394"/>
      <c r="H2168" s="394"/>
      <c r="I2168" s="394"/>
      <c r="J2168" s="394"/>
    </row>
    <row r="2169" spans="1:10" s="395" customFormat="1" ht="13.5" customHeight="1">
      <c r="A2169" s="396"/>
      <c r="B2169" s="396"/>
      <c r="C2169" s="378"/>
      <c r="D2169" s="378"/>
      <c r="E2169" s="394"/>
      <c r="F2169" s="394"/>
      <c r="G2169" s="394"/>
      <c r="H2169" s="394"/>
      <c r="I2169" s="394"/>
      <c r="J2169" s="394"/>
    </row>
    <row r="2170" spans="1:10" s="395" customFormat="1" ht="13.5" customHeight="1">
      <c r="A2170" s="396"/>
      <c r="B2170" s="396"/>
      <c r="C2170" s="378"/>
      <c r="D2170" s="378"/>
      <c r="E2170" s="394"/>
      <c r="F2170" s="394"/>
      <c r="G2170" s="394"/>
      <c r="H2170" s="394"/>
      <c r="I2170" s="394"/>
      <c r="J2170" s="394"/>
    </row>
    <row r="2171" spans="1:10" s="395" customFormat="1" ht="13.5" customHeight="1">
      <c r="A2171" s="396"/>
      <c r="B2171" s="396"/>
      <c r="C2171" s="378"/>
      <c r="D2171" s="378"/>
      <c r="E2171" s="394"/>
      <c r="F2171" s="394"/>
      <c r="G2171" s="394"/>
      <c r="H2171" s="394"/>
      <c r="I2171" s="394"/>
      <c r="J2171" s="394"/>
    </row>
    <row r="2172" spans="1:10" s="395" customFormat="1" ht="13.5" customHeight="1">
      <c r="A2172" s="396"/>
      <c r="B2172" s="396"/>
      <c r="C2172" s="378"/>
      <c r="D2172" s="378"/>
      <c r="E2172" s="394"/>
      <c r="F2172" s="394"/>
      <c r="G2172" s="394"/>
      <c r="H2172" s="394"/>
      <c r="I2172" s="394"/>
      <c r="J2172" s="394"/>
    </row>
    <row r="2173" spans="1:10" s="395" customFormat="1" ht="13.5" customHeight="1">
      <c r="A2173" s="396"/>
      <c r="B2173" s="396"/>
      <c r="C2173" s="378"/>
      <c r="D2173" s="378"/>
      <c r="E2173" s="394"/>
      <c r="F2173" s="394"/>
      <c r="G2173" s="394"/>
      <c r="H2173" s="394"/>
      <c r="I2173" s="394"/>
      <c r="J2173" s="394"/>
    </row>
    <row r="2174" spans="1:10" s="395" customFormat="1" ht="13.5" customHeight="1">
      <c r="A2174" s="396"/>
      <c r="B2174" s="396"/>
      <c r="C2174" s="378"/>
      <c r="D2174" s="378"/>
      <c r="E2174" s="394"/>
      <c r="F2174" s="394"/>
      <c r="G2174" s="394"/>
      <c r="H2174" s="394"/>
      <c r="I2174" s="394"/>
      <c r="J2174" s="394"/>
    </row>
    <row r="2175" spans="1:10" s="395" customFormat="1" ht="13.5" customHeight="1">
      <c r="A2175" s="396"/>
      <c r="B2175" s="396"/>
      <c r="C2175" s="378"/>
      <c r="D2175" s="378"/>
      <c r="E2175" s="394"/>
      <c r="F2175" s="394"/>
      <c r="G2175" s="394"/>
      <c r="H2175" s="394"/>
      <c r="I2175" s="394"/>
      <c r="J2175" s="394"/>
    </row>
    <row r="2176" spans="1:10" s="395" customFormat="1" ht="13.5" customHeight="1">
      <c r="A2176" s="396"/>
      <c r="B2176" s="396"/>
      <c r="C2176" s="378"/>
      <c r="D2176" s="378"/>
      <c r="E2176" s="394"/>
      <c r="F2176" s="394"/>
      <c r="G2176" s="394"/>
      <c r="H2176" s="394"/>
      <c r="I2176" s="394"/>
      <c r="J2176" s="394"/>
    </row>
    <row r="2177" spans="1:10" s="395" customFormat="1" ht="13.5" customHeight="1">
      <c r="A2177" s="396"/>
      <c r="B2177" s="396"/>
      <c r="C2177" s="378"/>
      <c r="D2177" s="378"/>
      <c r="E2177" s="394"/>
      <c r="F2177" s="394"/>
      <c r="G2177" s="394"/>
      <c r="H2177" s="394"/>
      <c r="I2177" s="394"/>
      <c r="J2177" s="394"/>
    </row>
    <row r="2178" spans="1:10" s="395" customFormat="1" ht="13.5" customHeight="1">
      <c r="A2178" s="396"/>
      <c r="B2178" s="396"/>
      <c r="C2178" s="378"/>
      <c r="D2178" s="378"/>
      <c r="E2178" s="394"/>
      <c r="F2178" s="394"/>
      <c r="G2178" s="394"/>
      <c r="H2178" s="394"/>
      <c r="I2178" s="394"/>
      <c r="J2178" s="394"/>
    </row>
    <row r="2179" spans="1:10" s="395" customFormat="1" ht="13.5" customHeight="1">
      <c r="A2179" s="396"/>
      <c r="B2179" s="396"/>
      <c r="C2179" s="378"/>
      <c r="D2179" s="378"/>
      <c r="E2179" s="394"/>
      <c r="F2179" s="394"/>
      <c r="G2179" s="394"/>
      <c r="H2179" s="394"/>
      <c r="I2179" s="394"/>
      <c r="J2179" s="394"/>
    </row>
    <row r="2180" spans="1:10" s="395" customFormat="1" ht="13.5" customHeight="1">
      <c r="A2180" s="396"/>
      <c r="B2180" s="396"/>
      <c r="C2180" s="378"/>
      <c r="D2180" s="378"/>
      <c r="E2180" s="394"/>
      <c r="F2180" s="394"/>
      <c r="G2180" s="394"/>
      <c r="H2180" s="394"/>
      <c r="I2180" s="394"/>
      <c r="J2180" s="394"/>
    </row>
    <row r="2181" spans="1:10" s="395" customFormat="1" ht="13.5" customHeight="1">
      <c r="A2181" s="396"/>
      <c r="B2181" s="396"/>
      <c r="C2181" s="378"/>
      <c r="D2181" s="378"/>
      <c r="E2181" s="394"/>
      <c r="F2181" s="394"/>
      <c r="G2181" s="394"/>
      <c r="H2181" s="394"/>
      <c r="I2181" s="394"/>
      <c r="J2181" s="394"/>
    </row>
    <row r="2182" spans="1:10" s="395" customFormat="1" ht="13.5" customHeight="1">
      <c r="A2182" s="396"/>
      <c r="B2182" s="396"/>
      <c r="C2182" s="378"/>
      <c r="D2182" s="378"/>
      <c r="E2182" s="394"/>
      <c r="F2182" s="394"/>
      <c r="G2182" s="394"/>
      <c r="H2182" s="394"/>
      <c r="I2182" s="394"/>
      <c r="J2182" s="394"/>
    </row>
    <row r="2183" spans="1:10" s="395" customFormat="1" ht="13.5" customHeight="1">
      <c r="A2183" s="396"/>
      <c r="B2183" s="396"/>
      <c r="C2183" s="378"/>
      <c r="D2183" s="378"/>
      <c r="E2183" s="394"/>
      <c r="F2183" s="394"/>
      <c r="G2183" s="394"/>
      <c r="H2183" s="394"/>
      <c r="I2183" s="394"/>
      <c r="J2183" s="394"/>
    </row>
    <row r="2184" spans="1:10" s="395" customFormat="1" ht="13.5" customHeight="1">
      <c r="A2184" s="396"/>
      <c r="B2184" s="396"/>
      <c r="C2184" s="378"/>
      <c r="D2184" s="378"/>
      <c r="E2184" s="394"/>
      <c r="F2184" s="394"/>
      <c r="G2184" s="394"/>
      <c r="H2184" s="394"/>
      <c r="I2184" s="394"/>
      <c r="J2184" s="394"/>
    </row>
    <row r="2185" spans="1:10" s="395" customFormat="1" ht="13.5" customHeight="1">
      <c r="A2185" s="396"/>
      <c r="B2185" s="396"/>
      <c r="C2185" s="378"/>
      <c r="D2185" s="378"/>
      <c r="E2185" s="394"/>
      <c r="F2185" s="394"/>
      <c r="G2185" s="394"/>
      <c r="H2185" s="394"/>
      <c r="I2185" s="394"/>
      <c r="J2185" s="394"/>
    </row>
    <row r="2186" spans="1:10" s="395" customFormat="1" ht="13.5" customHeight="1">
      <c r="A2186" s="396"/>
      <c r="B2186" s="396"/>
      <c r="C2186" s="378"/>
      <c r="D2186" s="378"/>
      <c r="E2186" s="394"/>
      <c r="F2186" s="394"/>
      <c r="G2186" s="394"/>
      <c r="H2186" s="394"/>
      <c r="I2186" s="394"/>
      <c r="J2186" s="394"/>
    </row>
    <row r="2187" spans="1:10" s="395" customFormat="1" ht="13.5" customHeight="1">
      <c r="A2187" s="396"/>
      <c r="B2187" s="396"/>
      <c r="C2187" s="378"/>
      <c r="D2187" s="378"/>
      <c r="E2187" s="394"/>
      <c r="F2187" s="394"/>
      <c r="G2187" s="394"/>
      <c r="H2187" s="394"/>
      <c r="I2187" s="394"/>
      <c r="J2187" s="394"/>
    </row>
    <row r="2188" spans="1:10" s="395" customFormat="1" ht="13.5" customHeight="1">
      <c r="A2188" s="396"/>
      <c r="B2188" s="396"/>
      <c r="C2188" s="378"/>
      <c r="D2188" s="378"/>
      <c r="E2188" s="394"/>
      <c r="F2188" s="394"/>
      <c r="G2188" s="394"/>
      <c r="H2188" s="394"/>
      <c r="I2188" s="394"/>
      <c r="J2188" s="394"/>
    </row>
    <row r="2189" spans="1:10" s="395" customFormat="1" ht="13.5" customHeight="1">
      <c r="A2189" s="396"/>
      <c r="B2189" s="396"/>
      <c r="C2189" s="378"/>
      <c r="D2189" s="378"/>
      <c r="E2189" s="394"/>
      <c r="F2189" s="394"/>
      <c r="G2189" s="394"/>
      <c r="H2189" s="394"/>
      <c r="I2189" s="394"/>
      <c r="J2189" s="394"/>
    </row>
    <row r="2190" spans="1:10" s="395" customFormat="1" ht="13.5" customHeight="1">
      <c r="A2190" s="396"/>
      <c r="B2190" s="396"/>
      <c r="C2190" s="378"/>
      <c r="D2190" s="378"/>
      <c r="E2190" s="394"/>
      <c r="F2190" s="394"/>
      <c r="G2190" s="394"/>
      <c r="H2190" s="394"/>
      <c r="I2190" s="394"/>
      <c r="J2190" s="394"/>
    </row>
    <row r="2191" spans="1:10" s="395" customFormat="1" ht="13.5" customHeight="1">
      <c r="A2191" s="396"/>
      <c r="B2191" s="396"/>
      <c r="C2191" s="378"/>
      <c r="D2191" s="378"/>
      <c r="E2191" s="394"/>
      <c r="F2191" s="394"/>
      <c r="G2191" s="394"/>
      <c r="H2191" s="394"/>
      <c r="I2191" s="394"/>
      <c r="J2191" s="394"/>
    </row>
    <row r="2192" spans="1:10" s="395" customFormat="1" ht="13.5" customHeight="1">
      <c r="A2192" s="396"/>
      <c r="B2192" s="396"/>
      <c r="C2192" s="378"/>
      <c r="D2192" s="378"/>
      <c r="E2192" s="394"/>
      <c r="F2192" s="394"/>
      <c r="G2192" s="394"/>
      <c r="H2192" s="394"/>
      <c r="I2192" s="394"/>
      <c r="J2192" s="394"/>
    </row>
    <row r="2193" spans="1:10" s="395" customFormat="1" ht="13.5" customHeight="1">
      <c r="A2193" s="396"/>
      <c r="B2193" s="396"/>
      <c r="C2193" s="378"/>
      <c r="D2193" s="378"/>
      <c r="E2193" s="394"/>
      <c r="F2193" s="394"/>
      <c r="G2193" s="394"/>
      <c r="H2193" s="394"/>
      <c r="I2193" s="394"/>
      <c r="J2193" s="394"/>
    </row>
    <row r="2194" spans="1:10" s="395" customFormat="1" ht="13.5" customHeight="1">
      <c r="A2194" s="396"/>
      <c r="B2194" s="396"/>
      <c r="C2194" s="378"/>
      <c r="D2194" s="378"/>
      <c r="E2194" s="394"/>
      <c r="F2194" s="394"/>
      <c r="G2194" s="394"/>
      <c r="H2194" s="394"/>
      <c r="I2194" s="394"/>
      <c r="J2194" s="394"/>
    </row>
    <row r="2195" spans="1:10" s="395" customFormat="1" ht="13.5" customHeight="1">
      <c r="A2195" s="396"/>
      <c r="B2195" s="396"/>
      <c r="C2195" s="378"/>
      <c r="D2195" s="378"/>
      <c r="E2195" s="394"/>
      <c r="F2195" s="394"/>
      <c r="G2195" s="394"/>
      <c r="H2195" s="394"/>
      <c r="I2195" s="394"/>
      <c r="J2195" s="394"/>
    </row>
    <row r="2196" spans="1:10" s="395" customFormat="1" ht="13.5" customHeight="1">
      <c r="A2196" s="396"/>
      <c r="B2196" s="396"/>
      <c r="C2196" s="378"/>
      <c r="D2196" s="378"/>
      <c r="E2196" s="394"/>
      <c r="F2196" s="394"/>
      <c r="G2196" s="394"/>
      <c r="H2196" s="394"/>
      <c r="I2196" s="394"/>
      <c r="J2196" s="394"/>
    </row>
    <row r="2197" spans="1:10" s="395" customFormat="1" ht="13.5" customHeight="1">
      <c r="A2197" s="396"/>
      <c r="B2197" s="396"/>
      <c r="C2197" s="378"/>
      <c r="D2197" s="378"/>
      <c r="E2197" s="394"/>
      <c r="F2197" s="394"/>
      <c r="G2197" s="394"/>
      <c r="H2197" s="394"/>
      <c r="I2197" s="394"/>
      <c r="J2197" s="394"/>
    </row>
    <row r="2198" spans="1:10" s="395" customFormat="1" ht="13.5" customHeight="1">
      <c r="A2198" s="396"/>
      <c r="B2198" s="396"/>
      <c r="C2198" s="378"/>
      <c r="D2198" s="378"/>
      <c r="E2198" s="394"/>
      <c r="F2198" s="394"/>
      <c r="G2198" s="394"/>
      <c r="H2198" s="394"/>
      <c r="I2198" s="394"/>
      <c r="J2198" s="394"/>
    </row>
    <row r="2199" spans="1:10" s="395" customFormat="1" ht="13.5" customHeight="1">
      <c r="A2199" s="396"/>
      <c r="B2199" s="396"/>
      <c r="C2199" s="378"/>
      <c r="D2199" s="378"/>
      <c r="E2199" s="394"/>
      <c r="F2199" s="394"/>
      <c r="G2199" s="394"/>
      <c r="H2199" s="394"/>
      <c r="I2199" s="394"/>
      <c r="J2199" s="394"/>
    </row>
    <row r="2200" spans="1:10" s="395" customFormat="1" ht="13.5" customHeight="1">
      <c r="A2200" s="396"/>
      <c r="B2200" s="396"/>
      <c r="C2200" s="378"/>
      <c r="D2200" s="378"/>
      <c r="E2200" s="394"/>
      <c r="F2200" s="394"/>
      <c r="G2200" s="394"/>
      <c r="H2200" s="394"/>
      <c r="I2200" s="394"/>
      <c r="J2200" s="394"/>
    </row>
    <row r="2201" spans="1:10" s="395" customFormat="1" ht="13.5" customHeight="1">
      <c r="A2201" s="396"/>
      <c r="B2201" s="396"/>
      <c r="C2201" s="378"/>
      <c r="D2201" s="378"/>
      <c r="E2201" s="394"/>
      <c r="F2201" s="394"/>
      <c r="G2201" s="394"/>
      <c r="H2201" s="394"/>
      <c r="I2201" s="394"/>
      <c r="J2201" s="394"/>
    </row>
    <row r="2202" spans="1:10" s="395" customFormat="1" ht="13.5" customHeight="1">
      <c r="A2202" s="396"/>
      <c r="B2202" s="396"/>
      <c r="C2202" s="378"/>
      <c r="D2202" s="378"/>
      <c r="E2202" s="394"/>
      <c r="F2202" s="394"/>
      <c r="G2202" s="394"/>
      <c r="H2202" s="394"/>
      <c r="I2202" s="394"/>
      <c r="J2202" s="394"/>
    </row>
    <row r="2203" spans="1:10" s="395" customFormat="1" ht="13.5" customHeight="1">
      <c r="A2203" s="396"/>
      <c r="B2203" s="396"/>
      <c r="C2203" s="378"/>
      <c r="D2203" s="378"/>
      <c r="E2203" s="394"/>
      <c r="F2203" s="394"/>
      <c r="G2203" s="394"/>
      <c r="H2203" s="394"/>
      <c r="I2203" s="394"/>
      <c r="J2203" s="394"/>
    </row>
    <row r="2204" spans="1:10" s="395" customFormat="1" ht="13.5" customHeight="1">
      <c r="A2204" s="396"/>
      <c r="B2204" s="396"/>
      <c r="C2204" s="378"/>
      <c r="D2204" s="378"/>
      <c r="E2204" s="394"/>
      <c r="F2204" s="394"/>
      <c r="G2204" s="394"/>
      <c r="H2204" s="394"/>
      <c r="I2204" s="394"/>
      <c r="J2204" s="394"/>
    </row>
    <row r="2205" spans="1:10" s="395" customFormat="1" ht="13.5" customHeight="1">
      <c r="A2205" s="396"/>
      <c r="B2205" s="396"/>
      <c r="C2205" s="378"/>
      <c r="D2205" s="378"/>
      <c r="E2205" s="394"/>
      <c r="F2205" s="394"/>
      <c r="G2205" s="394"/>
      <c r="H2205" s="394"/>
      <c r="I2205" s="394"/>
      <c r="J2205" s="394"/>
    </row>
    <row r="2206" spans="1:10" s="395" customFormat="1" ht="13.5" customHeight="1">
      <c r="A2206" s="396"/>
      <c r="B2206" s="396"/>
      <c r="C2206" s="378"/>
      <c r="D2206" s="378"/>
      <c r="E2206" s="394"/>
      <c r="F2206" s="394"/>
      <c r="G2206" s="394"/>
      <c r="H2206" s="394"/>
      <c r="I2206" s="394"/>
      <c r="J2206" s="394"/>
    </row>
    <row r="2207" spans="1:10" s="395" customFormat="1" ht="13.5" customHeight="1">
      <c r="A2207" s="396"/>
      <c r="B2207" s="396"/>
      <c r="C2207" s="378"/>
      <c r="D2207" s="378"/>
      <c r="E2207" s="394"/>
      <c r="F2207" s="394"/>
      <c r="G2207" s="394"/>
      <c r="H2207" s="394"/>
      <c r="I2207" s="394"/>
      <c r="J2207" s="394"/>
    </row>
    <row r="2208" spans="1:10" s="395" customFormat="1" ht="13.5" customHeight="1">
      <c r="A2208" s="396"/>
      <c r="B2208" s="396"/>
      <c r="C2208" s="378"/>
      <c r="D2208" s="378"/>
      <c r="E2208" s="394"/>
      <c r="F2208" s="394"/>
      <c r="G2208" s="394"/>
      <c r="H2208" s="394"/>
      <c r="I2208" s="394"/>
      <c r="J2208" s="394"/>
    </row>
    <row r="2209" spans="1:10" s="395" customFormat="1" ht="13.5" customHeight="1">
      <c r="A2209" s="396"/>
      <c r="B2209" s="396"/>
      <c r="C2209" s="378"/>
      <c r="D2209" s="378"/>
      <c r="E2209" s="394"/>
      <c r="F2209" s="394"/>
      <c r="G2209" s="394"/>
      <c r="H2209" s="394"/>
      <c r="I2209" s="394"/>
      <c r="J2209" s="394"/>
    </row>
    <row r="2210" spans="1:10" s="395" customFormat="1" ht="13.5" customHeight="1">
      <c r="A2210" s="396"/>
      <c r="B2210" s="396"/>
      <c r="C2210" s="378"/>
      <c r="D2210" s="378"/>
      <c r="E2210" s="394"/>
      <c r="F2210" s="394"/>
      <c r="G2210" s="394"/>
      <c r="H2210" s="394"/>
      <c r="I2210" s="394"/>
      <c r="J2210" s="394"/>
    </row>
    <row r="2211" spans="1:10" s="395" customFormat="1" ht="13.5" customHeight="1">
      <c r="A2211" s="396"/>
      <c r="B2211" s="396"/>
      <c r="C2211" s="378"/>
      <c r="D2211" s="378"/>
      <c r="E2211" s="394"/>
      <c r="F2211" s="394"/>
      <c r="G2211" s="394"/>
      <c r="H2211" s="394"/>
      <c r="I2211" s="394"/>
      <c r="J2211" s="394"/>
    </row>
    <row r="2212" spans="1:10" s="395" customFormat="1" ht="13.5" customHeight="1">
      <c r="A2212" s="396"/>
      <c r="B2212" s="396"/>
      <c r="C2212" s="378"/>
      <c r="D2212" s="378"/>
      <c r="E2212" s="394"/>
      <c r="F2212" s="394"/>
      <c r="G2212" s="394"/>
      <c r="H2212" s="394"/>
      <c r="I2212" s="394"/>
      <c r="J2212" s="394"/>
    </row>
    <row r="2213" spans="1:10" s="395" customFormat="1" ht="13.5" customHeight="1">
      <c r="A2213" s="396"/>
      <c r="B2213" s="396"/>
      <c r="C2213" s="378"/>
      <c r="D2213" s="378"/>
      <c r="E2213" s="394"/>
      <c r="F2213" s="394"/>
      <c r="G2213" s="394"/>
      <c r="H2213" s="394"/>
      <c r="I2213" s="394"/>
      <c r="J2213" s="394"/>
    </row>
    <row r="2214" spans="1:10" s="395" customFormat="1" ht="13.5" customHeight="1">
      <c r="A2214" s="396"/>
      <c r="B2214" s="396"/>
      <c r="C2214" s="378"/>
      <c r="D2214" s="378"/>
      <c r="E2214" s="394"/>
      <c r="F2214" s="394"/>
      <c r="G2214" s="394"/>
      <c r="H2214" s="394"/>
      <c r="I2214" s="394"/>
      <c r="J2214" s="394"/>
    </row>
    <row r="2215" spans="1:10" s="395" customFormat="1" ht="13.5" customHeight="1">
      <c r="A2215" s="396"/>
      <c r="B2215" s="396"/>
      <c r="C2215" s="378"/>
      <c r="D2215" s="378"/>
      <c r="E2215" s="394"/>
      <c r="F2215" s="394"/>
      <c r="G2215" s="394"/>
      <c r="H2215" s="394"/>
      <c r="I2215" s="394"/>
      <c r="J2215" s="394"/>
    </row>
    <row r="2216" spans="1:10" s="395" customFormat="1" ht="13.5" customHeight="1">
      <c r="A2216" s="396"/>
      <c r="B2216" s="396"/>
      <c r="C2216" s="378"/>
      <c r="D2216" s="378"/>
      <c r="E2216" s="394"/>
      <c r="F2216" s="394"/>
      <c r="G2216" s="394"/>
      <c r="H2216" s="394"/>
      <c r="I2216" s="394"/>
      <c r="J2216" s="394"/>
    </row>
    <row r="2217" spans="1:10" s="395" customFormat="1" ht="13.5" customHeight="1">
      <c r="A2217" s="396"/>
      <c r="B2217" s="396"/>
      <c r="C2217" s="378"/>
      <c r="D2217" s="378"/>
      <c r="E2217" s="394"/>
      <c r="F2217" s="394"/>
      <c r="G2217" s="394"/>
      <c r="H2217" s="394"/>
      <c r="I2217" s="394"/>
      <c r="J2217" s="394"/>
    </row>
    <row r="2218" spans="1:10" s="395" customFormat="1" ht="13.5" customHeight="1">
      <c r="A2218" s="396"/>
      <c r="B2218" s="396"/>
      <c r="C2218" s="378"/>
      <c r="D2218" s="378"/>
      <c r="E2218" s="394"/>
      <c r="F2218" s="394"/>
      <c r="G2218" s="394"/>
      <c r="H2218" s="394"/>
      <c r="I2218" s="394"/>
      <c r="J2218" s="394"/>
    </row>
    <row r="2219" spans="1:10" s="395" customFormat="1" ht="13.5" customHeight="1">
      <c r="A2219" s="396"/>
      <c r="B2219" s="396"/>
      <c r="C2219" s="378"/>
      <c r="D2219" s="378"/>
      <c r="E2219" s="394"/>
      <c r="F2219" s="394"/>
      <c r="G2219" s="394"/>
      <c r="H2219" s="394"/>
      <c r="I2219" s="394"/>
      <c r="J2219" s="394"/>
    </row>
    <row r="2220" spans="1:10" s="395" customFormat="1" ht="13.5" customHeight="1">
      <c r="A2220" s="396"/>
      <c r="B2220" s="396"/>
      <c r="C2220" s="378"/>
      <c r="D2220" s="378"/>
      <c r="E2220" s="394"/>
      <c r="F2220" s="394"/>
      <c r="G2220" s="394"/>
      <c r="H2220" s="394"/>
      <c r="I2220" s="394"/>
      <c r="J2220" s="394"/>
    </row>
    <row r="2221" spans="1:10" s="395" customFormat="1" ht="13.5" customHeight="1">
      <c r="A2221" s="396"/>
      <c r="B2221" s="396"/>
      <c r="C2221" s="378"/>
      <c r="D2221" s="378"/>
      <c r="E2221" s="394"/>
      <c r="F2221" s="394"/>
      <c r="G2221" s="394"/>
      <c r="H2221" s="394"/>
      <c r="I2221" s="394"/>
      <c r="J2221" s="394"/>
    </row>
    <row r="2222" spans="1:10" s="395" customFormat="1" ht="13.5" customHeight="1">
      <c r="A2222" s="396"/>
      <c r="B2222" s="396"/>
      <c r="C2222" s="378"/>
      <c r="D2222" s="378"/>
      <c r="E2222" s="394"/>
      <c r="F2222" s="394"/>
      <c r="G2222" s="394"/>
      <c r="H2222" s="394"/>
      <c r="I2222" s="394"/>
      <c r="J2222" s="394"/>
    </row>
    <row r="2223" spans="1:10" s="395" customFormat="1" ht="13.5" customHeight="1">
      <c r="A2223" s="396"/>
      <c r="B2223" s="396"/>
      <c r="C2223" s="378"/>
      <c r="D2223" s="378"/>
      <c r="E2223" s="394"/>
      <c r="F2223" s="394"/>
      <c r="G2223" s="394"/>
      <c r="H2223" s="394"/>
      <c r="I2223" s="394"/>
      <c r="J2223" s="394"/>
    </row>
    <row r="2224" spans="1:10" s="395" customFormat="1" ht="13.5" customHeight="1">
      <c r="A2224" s="396"/>
      <c r="B2224" s="396"/>
      <c r="C2224" s="378"/>
      <c r="D2224" s="378"/>
      <c r="E2224" s="394"/>
      <c r="F2224" s="394"/>
      <c r="G2224" s="394"/>
      <c r="H2224" s="394"/>
      <c r="I2224" s="394"/>
      <c r="J2224" s="394"/>
    </row>
    <row r="2225" spans="1:10" s="395" customFormat="1" ht="13.5" customHeight="1">
      <c r="A2225" s="396"/>
      <c r="B2225" s="396"/>
      <c r="C2225" s="378"/>
      <c r="D2225" s="378"/>
      <c r="E2225" s="394"/>
      <c r="F2225" s="394"/>
      <c r="G2225" s="394"/>
      <c r="H2225" s="394"/>
      <c r="I2225" s="394"/>
      <c r="J2225" s="394"/>
    </row>
    <row r="2226" spans="1:10" s="395" customFormat="1" ht="13.5" customHeight="1">
      <c r="A2226" s="396"/>
      <c r="B2226" s="396"/>
      <c r="C2226" s="378"/>
      <c r="D2226" s="378"/>
      <c r="E2226" s="394"/>
      <c r="F2226" s="394"/>
      <c r="G2226" s="394"/>
      <c r="H2226" s="394"/>
      <c r="I2226" s="394"/>
      <c r="J2226" s="394"/>
    </row>
    <row r="2227" spans="1:10" s="395" customFormat="1" ht="13.5" customHeight="1">
      <c r="A2227" s="396"/>
      <c r="B2227" s="396"/>
      <c r="C2227" s="378"/>
      <c r="D2227" s="378"/>
      <c r="E2227" s="394"/>
      <c r="F2227" s="394"/>
      <c r="G2227" s="394"/>
      <c r="H2227" s="394"/>
      <c r="I2227" s="394"/>
      <c r="J2227" s="394"/>
    </row>
    <row r="2228" spans="1:10" s="395" customFormat="1" ht="13.5" customHeight="1">
      <c r="A2228" s="396"/>
      <c r="B2228" s="396"/>
      <c r="C2228" s="378"/>
      <c r="D2228" s="378"/>
      <c r="E2228" s="394"/>
      <c r="F2228" s="394"/>
      <c r="G2228" s="394"/>
      <c r="H2228" s="394"/>
      <c r="I2228" s="394"/>
      <c r="J2228" s="394"/>
    </row>
    <row r="2229" spans="1:10" s="395" customFormat="1" ht="13.5" customHeight="1">
      <c r="A2229" s="396"/>
      <c r="B2229" s="396"/>
      <c r="C2229" s="378"/>
      <c r="D2229" s="378"/>
      <c r="E2229" s="394"/>
      <c r="F2229" s="394"/>
      <c r="G2229" s="394"/>
      <c r="H2229" s="394"/>
      <c r="I2229" s="394"/>
      <c r="J2229" s="394"/>
    </row>
    <row r="2230" spans="1:10" s="395" customFormat="1" ht="13.5" customHeight="1">
      <c r="A2230" s="396"/>
      <c r="B2230" s="396"/>
      <c r="C2230" s="378"/>
      <c r="D2230" s="378"/>
      <c r="E2230" s="394"/>
      <c r="F2230" s="394"/>
      <c r="G2230" s="394"/>
      <c r="H2230" s="394"/>
      <c r="I2230" s="394"/>
      <c r="J2230" s="394"/>
    </row>
    <row r="2231" spans="1:10" s="395" customFormat="1" ht="13.5" customHeight="1">
      <c r="A2231" s="396"/>
      <c r="B2231" s="396"/>
      <c r="C2231" s="378"/>
      <c r="D2231" s="378"/>
      <c r="E2231" s="394"/>
      <c r="F2231" s="394"/>
      <c r="G2231" s="394"/>
      <c r="H2231" s="394"/>
      <c r="I2231" s="394"/>
      <c r="J2231" s="394"/>
    </row>
    <row r="2232" spans="1:10" s="395" customFormat="1" ht="13.5" customHeight="1">
      <c r="A2232" s="396"/>
      <c r="B2232" s="396"/>
      <c r="C2232" s="378"/>
      <c r="D2232" s="378"/>
      <c r="E2232" s="394"/>
      <c r="F2232" s="394"/>
      <c r="G2232" s="394"/>
      <c r="H2232" s="394"/>
      <c r="I2232" s="394"/>
      <c r="J2232" s="394"/>
    </row>
    <row r="2233" spans="1:10" s="395" customFormat="1" ht="13.5" customHeight="1">
      <c r="A2233" s="396"/>
      <c r="B2233" s="396"/>
      <c r="C2233" s="378"/>
      <c r="D2233" s="378"/>
      <c r="E2233" s="394"/>
      <c r="F2233" s="394"/>
      <c r="G2233" s="394"/>
      <c r="H2233" s="394"/>
      <c r="I2233" s="394"/>
      <c r="J2233" s="394"/>
    </row>
    <row r="2234" spans="1:10" s="395" customFormat="1" ht="13.5" customHeight="1">
      <c r="A2234" s="396"/>
      <c r="B2234" s="396"/>
      <c r="C2234" s="378"/>
      <c r="D2234" s="378"/>
      <c r="E2234" s="394"/>
      <c r="F2234" s="394"/>
      <c r="G2234" s="394"/>
      <c r="H2234" s="394"/>
      <c r="I2234" s="394"/>
      <c r="J2234" s="394"/>
    </row>
    <row r="2235" spans="1:10" s="395" customFormat="1" ht="13.5" customHeight="1">
      <c r="A2235" s="396"/>
      <c r="B2235" s="396"/>
      <c r="C2235" s="378"/>
      <c r="D2235" s="378"/>
      <c r="E2235" s="394"/>
      <c r="F2235" s="394"/>
      <c r="G2235" s="394"/>
      <c r="H2235" s="394"/>
      <c r="I2235" s="394"/>
      <c r="J2235" s="394"/>
    </row>
    <row r="2236" spans="1:10" s="395" customFormat="1" ht="13.5" customHeight="1">
      <c r="A2236" s="396"/>
      <c r="B2236" s="396"/>
      <c r="C2236" s="378"/>
      <c r="D2236" s="378"/>
      <c r="E2236" s="394"/>
      <c r="F2236" s="394"/>
      <c r="G2236" s="394"/>
      <c r="H2236" s="394"/>
      <c r="I2236" s="394"/>
      <c r="J2236" s="394"/>
    </row>
    <row r="2237" spans="1:10" s="395" customFormat="1" ht="13.5" customHeight="1">
      <c r="A2237" s="396"/>
      <c r="B2237" s="396"/>
      <c r="C2237" s="378"/>
      <c r="D2237" s="378"/>
      <c r="E2237" s="394"/>
      <c r="F2237" s="394"/>
      <c r="G2237" s="394"/>
      <c r="H2237" s="394"/>
      <c r="I2237" s="394"/>
      <c r="J2237" s="394"/>
    </row>
    <row r="2238" spans="1:10" s="395" customFormat="1" ht="13.5" customHeight="1">
      <c r="A2238" s="396"/>
      <c r="B2238" s="396"/>
      <c r="C2238" s="378"/>
      <c r="D2238" s="378"/>
      <c r="E2238" s="394"/>
      <c r="F2238" s="394"/>
      <c r="G2238" s="394"/>
      <c r="H2238" s="394"/>
      <c r="I2238" s="394"/>
      <c r="J2238" s="394"/>
    </row>
    <row r="2239" spans="1:10" s="395" customFormat="1" ht="13.5" customHeight="1">
      <c r="A2239" s="396"/>
      <c r="B2239" s="396"/>
      <c r="C2239" s="378"/>
      <c r="D2239" s="378"/>
      <c r="E2239" s="394"/>
      <c r="F2239" s="394"/>
      <c r="G2239" s="394"/>
      <c r="H2239" s="394"/>
      <c r="I2239" s="394"/>
      <c r="J2239" s="394"/>
    </row>
    <row r="2240" spans="1:10" s="395" customFormat="1" ht="13.5" customHeight="1">
      <c r="A2240" s="396"/>
      <c r="B2240" s="396"/>
      <c r="C2240" s="378"/>
      <c r="D2240" s="378"/>
      <c r="E2240" s="394"/>
      <c r="F2240" s="394"/>
      <c r="G2240" s="394"/>
      <c r="H2240" s="394"/>
      <c r="I2240" s="394"/>
      <c r="J2240" s="394"/>
    </row>
    <row r="2241" spans="1:10" s="395" customFormat="1" ht="13.5" customHeight="1">
      <c r="A2241" s="396"/>
      <c r="B2241" s="396"/>
      <c r="C2241" s="378"/>
      <c r="D2241" s="378"/>
      <c r="E2241" s="394"/>
      <c r="F2241" s="394"/>
      <c r="G2241" s="394"/>
      <c r="H2241" s="394"/>
      <c r="I2241" s="394"/>
      <c r="J2241" s="394"/>
    </row>
    <row r="2242" spans="1:10" s="395" customFormat="1" ht="13.5" customHeight="1">
      <c r="A2242" s="396"/>
      <c r="B2242" s="396"/>
      <c r="C2242" s="378"/>
      <c r="D2242" s="378"/>
      <c r="E2242" s="394"/>
      <c r="F2242" s="394"/>
      <c r="G2242" s="394"/>
      <c r="H2242" s="394"/>
      <c r="I2242" s="394"/>
      <c r="J2242" s="394"/>
    </row>
    <row r="2243" spans="1:10" s="395" customFormat="1" ht="13.5" customHeight="1">
      <c r="A2243" s="396"/>
      <c r="B2243" s="396"/>
      <c r="C2243" s="378"/>
      <c r="D2243" s="378"/>
      <c r="E2243" s="394"/>
      <c r="F2243" s="394"/>
      <c r="G2243" s="394"/>
      <c r="H2243" s="394"/>
      <c r="I2243" s="394"/>
      <c r="J2243" s="394"/>
    </row>
    <row r="2244" spans="1:10" s="395" customFormat="1" ht="13.5" customHeight="1">
      <c r="A2244" s="396"/>
      <c r="B2244" s="396"/>
      <c r="C2244" s="378"/>
      <c r="D2244" s="378"/>
      <c r="E2244" s="394"/>
      <c r="F2244" s="394"/>
      <c r="G2244" s="394"/>
      <c r="H2244" s="394"/>
      <c r="I2244" s="394"/>
      <c r="J2244" s="394"/>
    </row>
    <row r="2245" spans="1:10" s="395" customFormat="1" ht="13.5" customHeight="1">
      <c r="A2245" s="396"/>
      <c r="B2245" s="396"/>
      <c r="C2245" s="378"/>
      <c r="D2245" s="378"/>
      <c r="E2245" s="394"/>
      <c r="F2245" s="394"/>
      <c r="G2245" s="394"/>
      <c r="H2245" s="394"/>
      <c r="I2245" s="394"/>
      <c r="J2245" s="394"/>
    </row>
    <row r="2246" spans="1:10" s="395" customFormat="1" ht="13.5" customHeight="1">
      <c r="A2246" s="396"/>
      <c r="B2246" s="396"/>
      <c r="C2246" s="378"/>
      <c r="D2246" s="378"/>
      <c r="E2246" s="394"/>
      <c r="F2246" s="394"/>
      <c r="G2246" s="394"/>
      <c r="H2246" s="394"/>
      <c r="I2246" s="394"/>
      <c r="J2246" s="394"/>
    </row>
    <row r="2247" spans="1:10" s="395" customFormat="1" ht="13.5" customHeight="1">
      <c r="A2247" s="396"/>
      <c r="B2247" s="396"/>
      <c r="C2247" s="378"/>
      <c r="D2247" s="378"/>
      <c r="E2247" s="394"/>
      <c r="F2247" s="394"/>
      <c r="G2247" s="394"/>
      <c r="H2247" s="394"/>
      <c r="I2247" s="394"/>
      <c r="J2247" s="394"/>
    </row>
    <row r="2248" spans="1:10" s="395" customFormat="1" ht="13.5" customHeight="1">
      <c r="A2248" s="396"/>
      <c r="B2248" s="396"/>
      <c r="C2248" s="378"/>
      <c r="D2248" s="378"/>
      <c r="E2248" s="394"/>
      <c r="F2248" s="394"/>
      <c r="G2248" s="394"/>
      <c r="H2248" s="394"/>
      <c r="I2248" s="394"/>
      <c r="J2248" s="394"/>
    </row>
    <row r="2249" spans="1:10" s="395" customFormat="1" ht="13.5" customHeight="1">
      <c r="A2249" s="396"/>
      <c r="B2249" s="396"/>
      <c r="C2249" s="378"/>
      <c r="D2249" s="378"/>
      <c r="E2249" s="394"/>
      <c r="F2249" s="394"/>
      <c r="G2249" s="394"/>
      <c r="H2249" s="394"/>
      <c r="I2249" s="394"/>
      <c r="J2249" s="394"/>
    </row>
    <row r="2250" spans="1:10" s="395" customFormat="1" ht="13.5" customHeight="1">
      <c r="A2250" s="396"/>
      <c r="B2250" s="396"/>
      <c r="C2250" s="378"/>
      <c r="D2250" s="378"/>
      <c r="E2250" s="394"/>
      <c r="F2250" s="394"/>
      <c r="G2250" s="394"/>
      <c r="H2250" s="394"/>
      <c r="I2250" s="394"/>
      <c r="J2250" s="394"/>
    </row>
    <row r="2251" spans="1:10" s="395" customFormat="1" ht="13.5" customHeight="1">
      <c r="A2251" s="396"/>
      <c r="B2251" s="396"/>
      <c r="C2251" s="378"/>
      <c r="D2251" s="378"/>
      <c r="E2251" s="394"/>
      <c r="F2251" s="394"/>
      <c r="G2251" s="394"/>
      <c r="H2251" s="394"/>
      <c r="I2251" s="394"/>
      <c r="J2251" s="394"/>
    </row>
    <row r="2252" spans="1:10" s="395" customFormat="1" ht="13.5" customHeight="1">
      <c r="A2252" s="396"/>
      <c r="B2252" s="396"/>
      <c r="C2252" s="378"/>
      <c r="D2252" s="378"/>
      <c r="E2252" s="394"/>
      <c r="F2252" s="394"/>
      <c r="G2252" s="394"/>
      <c r="H2252" s="394"/>
      <c r="I2252" s="394"/>
      <c r="J2252" s="394"/>
    </row>
    <row r="2253" spans="1:10" s="395" customFormat="1" ht="13.5" customHeight="1">
      <c r="A2253" s="396"/>
      <c r="B2253" s="396"/>
      <c r="C2253" s="378"/>
      <c r="D2253" s="378"/>
      <c r="E2253" s="394"/>
      <c r="F2253" s="394"/>
      <c r="G2253" s="394"/>
      <c r="H2253" s="394"/>
      <c r="I2253" s="394"/>
      <c r="J2253" s="394"/>
    </row>
    <row r="2254" spans="1:10" s="395" customFormat="1" ht="13.5" customHeight="1">
      <c r="A2254" s="396"/>
      <c r="B2254" s="396"/>
      <c r="C2254" s="378"/>
      <c r="D2254" s="378"/>
      <c r="E2254" s="394"/>
      <c r="F2254" s="394"/>
      <c r="G2254" s="394"/>
      <c r="H2254" s="394"/>
      <c r="I2254" s="394"/>
      <c r="J2254" s="394"/>
    </row>
    <row r="2255" spans="1:10" s="395" customFormat="1" ht="13.5" customHeight="1">
      <c r="A2255" s="396"/>
      <c r="B2255" s="396"/>
      <c r="C2255" s="378"/>
      <c r="D2255" s="378"/>
      <c r="E2255" s="394"/>
      <c r="F2255" s="394"/>
      <c r="G2255" s="394"/>
      <c r="H2255" s="394"/>
      <c r="I2255" s="394"/>
      <c r="J2255" s="394"/>
    </row>
    <row r="2256" spans="1:10" s="395" customFormat="1" ht="13.5" customHeight="1">
      <c r="A2256" s="396"/>
      <c r="B2256" s="396"/>
      <c r="C2256" s="378"/>
      <c r="D2256" s="378"/>
      <c r="E2256" s="394"/>
      <c r="F2256" s="394"/>
      <c r="G2256" s="394"/>
      <c r="H2256" s="394"/>
      <c r="I2256" s="394"/>
      <c r="J2256" s="394"/>
    </row>
    <row r="2257" spans="1:10" s="395" customFormat="1" ht="13.5" customHeight="1">
      <c r="A2257" s="396"/>
      <c r="B2257" s="396"/>
      <c r="C2257" s="378"/>
      <c r="D2257" s="378"/>
      <c r="E2257" s="394"/>
      <c r="F2257" s="394"/>
      <c r="G2257" s="394"/>
      <c r="H2257" s="394"/>
      <c r="I2257" s="394"/>
      <c r="J2257" s="394"/>
    </row>
    <row r="2258" spans="1:10" s="395" customFormat="1" ht="13.5" customHeight="1">
      <c r="A2258" s="396"/>
      <c r="B2258" s="396"/>
      <c r="C2258" s="378"/>
      <c r="D2258" s="378"/>
      <c r="E2258" s="394"/>
      <c r="F2258" s="394"/>
      <c r="G2258" s="394"/>
      <c r="H2258" s="394"/>
      <c r="I2258" s="394"/>
      <c r="J2258" s="394"/>
    </row>
    <row r="2259" spans="1:10" s="395" customFormat="1" ht="13.5" customHeight="1">
      <c r="A2259" s="396"/>
      <c r="B2259" s="396"/>
      <c r="C2259" s="378"/>
      <c r="D2259" s="378"/>
      <c r="E2259" s="394"/>
      <c r="F2259" s="394"/>
      <c r="G2259" s="394"/>
      <c r="H2259" s="394"/>
      <c r="I2259" s="394"/>
      <c r="J2259" s="394"/>
    </row>
    <row r="2260" spans="1:10" s="395" customFormat="1" ht="13.5" customHeight="1">
      <c r="A2260" s="396"/>
      <c r="B2260" s="396"/>
      <c r="C2260" s="378"/>
      <c r="D2260" s="378"/>
      <c r="E2260" s="394"/>
      <c r="F2260" s="394"/>
      <c r="G2260" s="394"/>
      <c r="H2260" s="394"/>
      <c r="I2260" s="394"/>
      <c r="J2260" s="394"/>
    </row>
    <row r="2261" spans="1:10" s="395" customFormat="1" ht="13.5" customHeight="1">
      <c r="A2261" s="396"/>
      <c r="B2261" s="396"/>
      <c r="C2261" s="378"/>
      <c r="D2261" s="378"/>
      <c r="E2261" s="394"/>
      <c r="F2261" s="394"/>
      <c r="G2261" s="394"/>
      <c r="H2261" s="394"/>
      <c r="I2261" s="394"/>
      <c r="J2261" s="394"/>
    </row>
    <row r="2262" spans="1:10" s="395" customFormat="1" ht="13.5" customHeight="1">
      <c r="A2262" s="396"/>
      <c r="B2262" s="396"/>
      <c r="C2262" s="378"/>
      <c r="D2262" s="378"/>
      <c r="E2262" s="394"/>
      <c r="F2262" s="394"/>
      <c r="G2262" s="394"/>
      <c r="H2262" s="394"/>
      <c r="I2262" s="394"/>
      <c r="J2262" s="394"/>
    </row>
    <row r="2263" spans="1:10" s="395" customFormat="1" ht="13.5" customHeight="1">
      <c r="A2263" s="396"/>
      <c r="B2263" s="396"/>
      <c r="C2263" s="378"/>
      <c r="D2263" s="378"/>
      <c r="E2263" s="394"/>
      <c r="F2263" s="394"/>
      <c r="G2263" s="394"/>
      <c r="H2263" s="394"/>
      <c r="I2263" s="394"/>
      <c r="J2263" s="394"/>
    </row>
    <row r="2264" spans="1:10" s="395" customFormat="1" ht="13.5" customHeight="1">
      <c r="A2264" s="396"/>
      <c r="B2264" s="396"/>
      <c r="C2264" s="378"/>
      <c r="D2264" s="378"/>
      <c r="E2264" s="394"/>
      <c r="F2264" s="394"/>
      <c r="G2264" s="394"/>
      <c r="H2264" s="394"/>
      <c r="I2264" s="394"/>
      <c r="J2264" s="394"/>
    </row>
    <row r="2265" spans="1:10" s="395" customFormat="1" ht="13.5" customHeight="1">
      <c r="A2265" s="396"/>
      <c r="B2265" s="396"/>
      <c r="C2265" s="378"/>
      <c r="D2265" s="378"/>
      <c r="E2265" s="394"/>
      <c r="F2265" s="394"/>
      <c r="G2265" s="394"/>
      <c r="H2265" s="394"/>
      <c r="I2265" s="394"/>
      <c r="J2265" s="394"/>
    </row>
    <row r="2266" spans="1:10" s="395" customFormat="1" ht="13.5" customHeight="1">
      <c r="A2266" s="396"/>
      <c r="B2266" s="396"/>
      <c r="C2266" s="378"/>
      <c r="D2266" s="378"/>
      <c r="E2266" s="394"/>
      <c r="F2266" s="394"/>
      <c r="G2266" s="394"/>
      <c r="H2266" s="394"/>
      <c r="I2266" s="394"/>
      <c r="J2266" s="394"/>
    </row>
    <row r="2267" spans="1:10" s="395" customFormat="1" ht="13.5" customHeight="1">
      <c r="A2267" s="396"/>
      <c r="B2267" s="396"/>
      <c r="C2267" s="378"/>
      <c r="D2267" s="378"/>
      <c r="E2267" s="394"/>
      <c r="F2267" s="394"/>
      <c r="G2267" s="394"/>
      <c r="H2267" s="394"/>
      <c r="I2267" s="394"/>
      <c r="J2267" s="394"/>
    </row>
    <row r="2268" spans="1:10" s="395" customFormat="1" ht="13.5" customHeight="1">
      <c r="A2268" s="396"/>
      <c r="B2268" s="396"/>
      <c r="C2268" s="378"/>
      <c r="D2268" s="378"/>
      <c r="E2268" s="394"/>
      <c r="F2268" s="394"/>
      <c r="G2268" s="394"/>
      <c r="H2268" s="394"/>
      <c r="I2268" s="394"/>
      <c r="J2268" s="394"/>
    </row>
    <row r="2269" spans="1:10" s="395" customFormat="1" ht="13.5" customHeight="1">
      <c r="A2269" s="396"/>
      <c r="B2269" s="396"/>
      <c r="C2269" s="378"/>
      <c r="D2269" s="378"/>
      <c r="E2269" s="394"/>
      <c r="F2269" s="394"/>
      <c r="G2269" s="394"/>
      <c r="H2269" s="394"/>
      <c r="I2269" s="394"/>
      <c r="J2269" s="394"/>
    </row>
    <row r="2270" spans="1:10" s="395" customFormat="1" ht="13.5" customHeight="1">
      <c r="A2270" s="396"/>
      <c r="B2270" s="396"/>
      <c r="C2270" s="378"/>
      <c r="D2270" s="378"/>
      <c r="E2270" s="394"/>
      <c r="F2270" s="394"/>
      <c r="G2270" s="394"/>
      <c r="H2270" s="394"/>
      <c r="I2270" s="394"/>
      <c r="J2270" s="394"/>
    </row>
    <row r="2271" spans="1:10" s="395" customFormat="1" ht="13.5" customHeight="1">
      <c r="A2271" s="396"/>
      <c r="B2271" s="396"/>
      <c r="C2271" s="378"/>
      <c r="D2271" s="378"/>
      <c r="E2271" s="394"/>
      <c r="F2271" s="394"/>
      <c r="G2271" s="394"/>
      <c r="H2271" s="394"/>
      <c r="I2271" s="394"/>
      <c r="J2271" s="394"/>
    </row>
    <row r="2272" spans="1:10" s="395" customFormat="1" ht="13.5" customHeight="1">
      <c r="A2272" s="396"/>
      <c r="B2272" s="396"/>
      <c r="C2272" s="378"/>
      <c r="D2272" s="378"/>
      <c r="E2272" s="394"/>
      <c r="F2272" s="394"/>
      <c r="G2272" s="394"/>
      <c r="H2272" s="394"/>
      <c r="I2272" s="394"/>
      <c r="J2272" s="394"/>
    </row>
    <row r="2273" spans="1:10" s="395" customFormat="1" ht="13.5" customHeight="1">
      <c r="A2273" s="396"/>
      <c r="B2273" s="396"/>
      <c r="C2273" s="378"/>
      <c r="D2273" s="378"/>
      <c r="E2273" s="394"/>
      <c r="F2273" s="394"/>
      <c r="G2273" s="394"/>
      <c r="H2273" s="394"/>
      <c r="I2273" s="394"/>
      <c r="J2273" s="394"/>
    </row>
    <row r="2274" spans="1:10" s="395" customFormat="1" ht="13.5" customHeight="1">
      <c r="A2274" s="396"/>
      <c r="B2274" s="396"/>
      <c r="C2274" s="378"/>
      <c r="D2274" s="378"/>
      <c r="E2274" s="394"/>
      <c r="F2274" s="394"/>
      <c r="G2274" s="394"/>
      <c r="H2274" s="394"/>
      <c r="I2274" s="394"/>
      <c r="J2274" s="394"/>
    </row>
    <row r="2275" spans="1:10" s="395" customFormat="1" ht="13.5" customHeight="1">
      <c r="A2275" s="396"/>
      <c r="B2275" s="396"/>
      <c r="C2275" s="378"/>
      <c r="D2275" s="378"/>
      <c r="E2275" s="394"/>
      <c r="F2275" s="394"/>
      <c r="G2275" s="394"/>
      <c r="H2275" s="394"/>
      <c r="I2275" s="394"/>
      <c r="J2275" s="394"/>
    </row>
    <row r="2276" spans="1:10" s="395" customFormat="1" ht="13.5" customHeight="1">
      <c r="A2276" s="396"/>
      <c r="B2276" s="396"/>
      <c r="C2276" s="378"/>
      <c r="D2276" s="378"/>
      <c r="E2276" s="394"/>
      <c r="F2276" s="394"/>
      <c r="G2276" s="394"/>
      <c r="H2276" s="394"/>
      <c r="I2276" s="394"/>
      <c r="J2276" s="394"/>
    </row>
    <row r="2277" spans="1:10" s="395" customFormat="1" ht="13.5" customHeight="1">
      <c r="A2277" s="396"/>
      <c r="B2277" s="396"/>
      <c r="C2277" s="378"/>
      <c r="D2277" s="378"/>
      <c r="E2277" s="394"/>
      <c r="F2277" s="394"/>
      <c r="G2277" s="394"/>
      <c r="H2277" s="394"/>
      <c r="I2277" s="394"/>
      <c r="J2277" s="394"/>
    </row>
    <row r="2278" spans="1:10" s="395" customFormat="1" ht="13.5" customHeight="1">
      <c r="A2278" s="396"/>
      <c r="B2278" s="396"/>
      <c r="C2278" s="378"/>
      <c r="D2278" s="378"/>
      <c r="E2278" s="394"/>
      <c r="F2278" s="394"/>
      <c r="G2278" s="394"/>
      <c r="H2278" s="394"/>
      <c r="I2278" s="394"/>
      <c r="J2278" s="394"/>
    </row>
    <row r="2279" spans="1:10" s="395" customFormat="1" ht="13.5" customHeight="1">
      <c r="A2279" s="396"/>
      <c r="B2279" s="396"/>
      <c r="C2279" s="378"/>
      <c r="D2279" s="378"/>
      <c r="E2279" s="394"/>
      <c r="F2279" s="394"/>
      <c r="G2279" s="394"/>
      <c r="H2279" s="394"/>
      <c r="I2279" s="394"/>
      <c r="J2279" s="394"/>
    </row>
    <row r="2280" spans="1:10" s="395" customFormat="1" ht="13.5" customHeight="1">
      <c r="A2280" s="396"/>
      <c r="B2280" s="396"/>
      <c r="C2280" s="378"/>
      <c r="D2280" s="378"/>
      <c r="E2280" s="394"/>
      <c r="F2280" s="394"/>
      <c r="G2280" s="394"/>
      <c r="H2280" s="394"/>
      <c r="I2280" s="394"/>
      <c r="J2280" s="394"/>
    </row>
    <row r="2281" spans="1:10" s="395" customFormat="1" ht="13.5" customHeight="1">
      <c r="A2281" s="396"/>
      <c r="B2281" s="396"/>
      <c r="C2281" s="378"/>
      <c r="D2281" s="378"/>
      <c r="E2281" s="394"/>
      <c r="F2281" s="394"/>
      <c r="G2281" s="394"/>
      <c r="H2281" s="394"/>
      <c r="I2281" s="394"/>
      <c r="J2281" s="394"/>
    </row>
    <row r="2282" spans="1:10" s="395" customFormat="1" ht="13.5" customHeight="1">
      <c r="A2282" s="396"/>
      <c r="B2282" s="396"/>
      <c r="C2282" s="378"/>
      <c r="D2282" s="378"/>
      <c r="E2282" s="394"/>
      <c r="F2282" s="394"/>
      <c r="G2282" s="394"/>
      <c r="H2282" s="394"/>
      <c r="I2282" s="394"/>
      <c r="J2282" s="394"/>
    </row>
    <row r="2283" spans="1:10" s="395" customFormat="1" ht="13.5" customHeight="1">
      <c r="A2283" s="396"/>
      <c r="B2283" s="396"/>
      <c r="C2283" s="378"/>
      <c r="D2283" s="378"/>
      <c r="E2283" s="394"/>
      <c r="F2283" s="394"/>
      <c r="G2283" s="394"/>
      <c r="H2283" s="394"/>
      <c r="I2283" s="394"/>
      <c r="J2283" s="394"/>
    </row>
    <row r="2284" spans="1:10" s="395" customFormat="1" ht="13.5" customHeight="1">
      <c r="A2284" s="396"/>
      <c r="B2284" s="396"/>
      <c r="C2284" s="378"/>
      <c r="D2284" s="378"/>
      <c r="E2284" s="394"/>
      <c r="F2284" s="394"/>
      <c r="G2284" s="394"/>
      <c r="H2284" s="394"/>
      <c r="I2284" s="394"/>
      <c r="J2284" s="394"/>
    </row>
    <row r="2285" spans="1:10" s="395" customFormat="1" ht="13.5" customHeight="1">
      <c r="A2285" s="396"/>
      <c r="B2285" s="396"/>
      <c r="C2285" s="378"/>
      <c r="D2285" s="378"/>
      <c r="E2285" s="394"/>
      <c r="F2285" s="394"/>
      <c r="G2285" s="394"/>
      <c r="H2285" s="394"/>
      <c r="I2285" s="394"/>
      <c r="J2285" s="394"/>
    </row>
    <row r="2286" spans="1:10" s="395" customFormat="1" ht="13.5" customHeight="1">
      <c r="A2286" s="396"/>
      <c r="B2286" s="396"/>
      <c r="C2286" s="378"/>
      <c r="D2286" s="378"/>
      <c r="E2286" s="394"/>
      <c r="F2286" s="394"/>
      <c r="G2286" s="394"/>
      <c r="H2286" s="394"/>
      <c r="I2286" s="394"/>
      <c r="J2286" s="394"/>
    </row>
    <row r="2287" spans="1:10" s="395" customFormat="1" ht="13.5" customHeight="1">
      <c r="A2287" s="396"/>
      <c r="B2287" s="396"/>
      <c r="C2287" s="378"/>
      <c r="D2287" s="378"/>
      <c r="E2287" s="394"/>
      <c r="F2287" s="394"/>
      <c r="G2287" s="394"/>
      <c r="H2287" s="394"/>
      <c r="I2287" s="394"/>
      <c r="J2287" s="394"/>
    </row>
    <row r="2288" spans="1:10" s="395" customFormat="1" ht="13.5" customHeight="1">
      <c r="A2288" s="396"/>
      <c r="B2288" s="396"/>
      <c r="C2288" s="378"/>
      <c r="D2288" s="378"/>
      <c r="E2288" s="394"/>
      <c r="F2288" s="394"/>
      <c r="G2288" s="394"/>
      <c r="H2288" s="394"/>
      <c r="I2288" s="394"/>
      <c r="J2288" s="394"/>
    </row>
    <row r="2289" spans="1:10" s="395" customFormat="1" ht="13.5" customHeight="1">
      <c r="A2289" s="396"/>
      <c r="B2289" s="396"/>
      <c r="C2289" s="378"/>
      <c r="D2289" s="378"/>
      <c r="E2289" s="394"/>
      <c r="F2289" s="394"/>
      <c r="G2289" s="394"/>
      <c r="H2289" s="394"/>
      <c r="I2289" s="394"/>
      <c r="J2289" s="394"/>
    </row>
    <row r="2290" spans="1:10" s="395" customFormat="1" ht="13.5" customHeight="1">
      <c r="A2290" s="396"/>
      <c r="B2290" s="396"/>
      <c r="C2290" s="378"/>
      <c r="D2290" s="378"/>
      <c r="E2290" s="394"/>
      <c r="F2290" s="394"/>
      <c r="G2290" s="394"/>
      <c r="H2290" s="394"/>
      <c r="I2290" s="394"/>
      <c r="J2290" s="394"/>
    </row>
    <row r="2291" spans="1:10" s="395" customFormat="1" ht="13.5" customHeight="1">
      <c r="A2291" s="396"/>
      <c r="B2291" s="396"/>
      <c r="C2291" s="378"/>
      <c r="D2291" s="378"/>
      <c r="E2291" s="394"/>
      <c r="F2291" s="394"/>
      <c r="G2291" s="394"/>
      <c r="H2291" s="394"/>
      <c r="I2291" s="394"/>
      <c r="J2291" s="394"/>
    </row>
    <row r="2292" spans="1:10" s="395" customFormat="1" ht="13.5" customHeight="1">
      <c r="A2292" s="396"/>
      <c r="B2292" s="396"/>
      <c r="C2292" s="378"/>
      <c r="D2292" s="378"/>
      <c r="E2292" s="394"/>
      <c r="F2292" s="394"/>
      <c r="G2292" s="394"/>
      <c r="H2292" s="394"/>
      <c r="I2292" s="394"/>
      <c r="J2292" s="394"/>
    </row>
    <row r="2293" spans="1:10" s="395" customFormat="1" ht="13.5" customHeight="1">
      <c r="A2293" s="396"/>
      <c r="B2293" s="396"/>
      <c r="C2293" s="378"/>
      <c r="D2293" s="378"/>
      <c r="E2293" s="394"/>
      <c r="F2293" s="394"/>
      <c r="G2293" s="394"/>
      <c r="H2293" s="394"/>
      <c r="I2293" s="394"/>
      <c r="J2293" s="394"/>
    </row>
    <row r="2294" spans="1:10" s="395" customFormat="1" ht="13.5" customHeight="1">
      <c r="A2294" s="396"/>
      <c r="B2294" s="396"/>
      <c r="C2294" s="378"/>
      <c r="D2294" s="378"/>
      <c r="E2294" s="394"/>
      <c r="F2294" s="394"/>
      <c r="G2294" s="394"/>
      <c r="H2294" s="394"/>
      <c r="I2294" s="394"/>
      <c r="J2294" s="394"/>
    </row>
    <row r="2295" spans="1:10" s="395" customFormat="1" ht="13.5" customHeight="1">
      <c r="A2295" s="396"/>
      <c r="B2295" s="396"/>
      <c r="C2295" s="378"/>
      <c r="D2295" s="378"/>
      <c r="E2295" s="394"/>
      <c r="F2295" s="394"/>
      <c r="G2295" s="394"/>
      <c r="H2295" s="394"/>
      <c r="I2295" s="394"/>
      <c r="J2295" s="394"/>
    </row>
    <row r="2296" spans="1:10" s="395" customFormat="1" ht="13.5" customHeight="1">
      <c r="A2296" s="396"/>
      <c r="B2296" s="396"/>
      <c r="C2296" s="378"/>
      <c r="D2296" s="378"/>
      <c r="E2296" s="394"/>
      <c r="F2296" s="394"/>
      <c r="G2296" s="394"/>
      <c r="H2296" s="394"/>
      <c r="I2296" s="394"/>
      <c r="J2296" s="394"/>
    </row>
    <row r="2297" spans="1:10" s="395" customFormat="1" ht="13.5" customHeight="1">
      <c r="A2297" s="396"/>
      <c r="B2297" s="396"/>
      <c r="C2297" s="378"/>
      <c r="D2297" s="378"/>
      <c r="E2297" s="394"/>
      <c r="F2297" s="394"/>
      <c r="G2297" s="394"/>
      <c r="H2297" s="394"/>
      <c r="I2297" s="394"/>
      <c r="J2297" s="394"/>
    </row>
    <row r="2298" spans="1:10" s="395" customFormat="1" ht="13.5" customHeight="1">
      <c r="A2298" s="396"/>
      <c r="B2298" s="396"/>
      <c r="C2298" s="378"/>
      <c r="D2298" s="378"/>
      <c r="E2298" s="394"/>
      <c r="F2298" s="394"/>
      <c r="G2298" s="394"/>
      <c r="H2298" s="394"/>
      <c r="I2298" s="394"/>
      <c r="J2298" s="394"/>
    </row>
    <row r="2299" spans="1:10" s="395" customFormat="1" ht="13.5" customHeight="1">
      <c r="A2299" s="396"/>
      <c r="B2299" s="396"/>
      <c r="C2299" s="378"/>
      <c r="D2299" s="378"/>
      <c r="E2299" s="394"/>
      <c r="F2299" s="394"/>
      <c r="G2299" s="394"/>
      <c r="H2299" s="394"/>
      <c r="I2299" s="394"/>
      <c r="J2299" s="394"/>
    </row>
    <row r="2300" spans="1:10" s="395" customFormat="1" ht="13.5" customHeight="1">
      <c r="A2300" s="396"/>
      <c r="B2300" s="396"/>
      <c r="C2300" s="378"/>
      <c r="D2300" s="378"/>
      <c r="E2300" s="394"/>
      <c r="F2300" s="394"/>
      <c r="G2300" s="394"/>
      <c r="H2300" s="394"/>
      <c r="I2300" s="394"/>
      <c r="J2300" s="394"/>
    </row>
    <row r="2301" spans="1:10" s="395" customFormat="1" ht="13.5" customHeight="1">
      <c r="A2301" s="396"/>
      <c r="B2301" s="396"/>
      <c r="C2301" s="378"/>
      <c r="D2301" s="378"/>
      <c r="E2301" s="394"/>
      <c r="F2301" s="394"/>
      <c r="G2301" s="394"/>
      <c r="H2301" s="394"/>
      <c r="I2301" s="394"/>
      <c r="J2301" s="394"/>
    </row>
    <row r="2302" spans="1:10" s="395" customFormat="1" ht="13.5" customHeight="1">
      <c r="A2302" s="396"/>
      <c r="B2302" s="396"/>
      <c r="C2302" s="378"/>
      <c r="D2302" s="378"/>
      <c r="E2302" s="394"/>
      <c r="F2302" s="394"/>
      <c r="G2302" s="394"/>
      <c r="H2302" s="394"/>
      <c r="I2302" s="394"/>
      <c r="J2302" s="394"/>
    </row>
    <row r="2303" spans="1:10" s="395" customFormat="1" ht="13.5" customHeight="1">
      <c r="A2303" s="396"/>
      <c r="B2303" s="396"/>
      <c r="C2303" s="378"/>
      <c r="D2303" s="378"/>
      <c r="E2303" s="394"/>
      <c r="F2303" s="394"/>
      <c r="G2303" s="394"/>
      <c r="H2303" s="394"/>
      <c r="I2303" s="394"/>
      <c r="J2303" s="394"/>
    </row>
    <row r="2304" spans="1:10" s="395" customFormat="1" ht="13.5" customHeight="1">
      <c r="A2304" s="396"/>
      <c r="B2304" s="396"/>
      <c r="C2304" s="378"/>
      <c r="D2304" s="378"/>
      <c r="E2304" s="394"/>
      <c r="F2304" s="394"/>
      <c r="G2304" s="394"/>
      <c r="H2304" s="394"/>
      <c r="I2304" s="394"/>
      <c r="J2304" s="394"/>
    </row>
    <row r="2305" spans="1:10" s="395" customFormat="1" ht="13.5" customHeight="1">
      <c r="A2305" s="396"/>
      <c r="B2305" s="396"/>
      <c r="C2305" s="378"/>
      <c r="D2305" s="378"/>
      <c r="E2305" s="394"/>
      <c r="F2305" s="394"/>
      <c r="G2305" s="394"/>
      <c r="H2305" s="394"/>
      <c r="I2305" s="394"/>
      <c r="J2305" s="394"/>
    </row>
    <row r="2306" spans="1:10" s="395" customFormat="1" ht="13.5" customHeight="1">
      <c r="A2306" s="396"/>
      <c r="B2306" s="396"/>
      <c r="C2306" s="378"/>
      <c r="D2306" s="378"/>
      <c r="E2306" s="394"/>
      <c r="F2306" s="394"/>
      <c r="G2306" s="394"/>
      <c r="H2306" s="394"/>
      <c r="I2306" s="394"/>
      <c r="J2306" s="394"/>
    </row>
    <row r="2307" spans="1:10" s="395" customFormat="1" ht="13.5" customHeight="1">
      <c r="A2307" s="396"/>
      <c r="B2307" s="396"/>
      <c r="C2307" s="378"/>
      <c r="D2307" s="378"/>
      <c r="E2307" s="394"/>
      <c r="F2307" s="394"/>
      <c r="G2307" s="394"/>
      <c r="H2307" s="394"/>
      <c r="I2307" s="394"/>
      <c r="J2307" s="394"/>
    </row>
    <row r="2308" spans="1:10" s="395" customFormat="1" ht="13.5" customHeight="1">
      <c r="A2308" s="396"/>
      <c r="B2308" s="396"/>
      <c r="C2308" s="378"/>
      <c r="D2308" s="378"/>
      <c r="E2308" s="394"/>
      <c r="F2308" s="394"/>
      <c r="G2308" s="394"/>
      <c r="H2308" s="394"/>
      <c r="I2308" s="394"/>
      <c r="J2308" s="394"/>
    </row>
    <row r="2309" spans="1:10" s="395" customFormat="1" ht="13.5" customHeight="1">
      <c r="A2309" s="396"/>
      <c r="B2309" s="396"/>
      <c r="C2309" s="378"/>
      <c r="D2309" s="378"/>
      <c r="E2309" s="394"/>
      <c r="F2309" s="394"/>
      <c r="G2309" s="394"/>
      <c r="H2309" s="394"/>
      <c r="I2309" s="394"/>
      <c r="J2309" s="394"/>
    </row>
    <row r="2310" spans="1:10" s="395" customFormat="1" ht="13.5" customHeight="1">
      <c r="A2310" s="396"/>
      <c r="B2310" s="396"/>
      <c r="C2310" s="378"/>
      <c r="D2310" s="378"/>
      <c r="E2310" s="394"/>
      <c r="F2310" s="394"/>
      <c r="G2310" s="394"/>
      <c r="H2310" s="394"/>
      <c r="I2310" s="394"/>
      <c r="J2310" s="394"/>
    </row>
    <row r="2311" spans="1:10" s="395" customFormat="1" ht="13.5" customHeight="1">
      <c r="A2311" s="396"/>
      <c r="B2311" s="396"/>
      <c r="C2311" s="378"/>
      <c r="D2311" s="378"/>
      <c r="E2311" s="394"/>
      <c r="F2311" s="394"/>
      <c r="G2311" s="394"/>
      <c r="H2311" s="394"/>
      <c r="I2311" s="394"/>
      <c r="J2311" s="394"/>
    </row>
    <row r="2312" spans="1:10" s="395" customFormat="1" ht="13.5" customHeight="1">
      <c r="A2312" s="396"/>
      <c r="B2312" s="396"/>
      <c r="C2312" s="378"/>
      <c r="D2312" s="378"/>
      <c r="E2312" s="394"/>
      <c r="F2312" s="394"/>
      <c r="G2312" s="394"/>
      <c r="H2312" s="394"/>
      <c r="I2312" s="394"/>
      <c r="J2312" s="394"/>
    </row>
    <row r="2313" spans="1:10" s="395" customFormat="1" ht="13.5" customHeight="1">
      <c r="A2313" s="396"/>
      <c r="B2313" s="396"/>
      <c r="C2313" s="378"/>
      <c r="D2313" s="378"/>
      <c r="E2313" s="394"/>
      <c r="F2313" s="394"/>
      <c r="G2313" s="394"/>
      <c r="H2313" s="394"/>
      <c r="I2313" s="394"/>
      <c r="J2313" s="394"/>
    </row>
    <row r="2314" spans="1:10" s="395" customFormat="1" ht="13.5" customHeight="1">
      <c r="A2314" s="396"/>
      <c r="B2314" s="396"/>
      <c r="C2314" s="378"/>
      <c r="D2314" s="378"/>
      <c r="E2314" s="394"/>
      <c r="F2314" s="394"/>
      <c r="G2314" s="394"/>
      <c r="H2314" s="394"/>
      <c r="I2314" s="394"/>
      <c r="J2314" s="394"/>
    </row>
    <row r="2315" spans="1:10" s="395" customFormat="1" ht="13.5" customHeight="1">
      <c r="A2315" s="396"/>
      <c r="B2315" s="396"/>
      <c r="C2315" s="378"/>
      <c r="D2315" s="378"/>
      <c r="E2315" s="394"/>
      <c r="F2315" s="394"/>
      <c r="G2315" s="394"/>
      <c r="H2315" s="394"/>
      <c r="I2315" s="394"/>
      <c r="J2315" s="394"/>
    </row>
    <row r="2316" spans="1:10" s="395" customFormat="1" ht="13.5" customHeight="1">
      <c r="A2316" s="396"/>
      <c r="B2316" s="396"/>
      <c r="C2316" s="378"/>
      <c r="D2316" s="378"/>
      <c r="E2316" s="394"/>
      <c r="F2316" s="394"/>
      <c r="G2316" s="394"/>
      <c r="H2316" s="394"/>
      <c r="I2316" s="394"/>
      <c r="J2316" s="394"/>
    </row>
    <row r="2317" spans="1:10" s="395" customFormat="1" ht="13.5" customHeight="1">
      <c r="A2317" s="396"/>
      <c r="B2317" s="396"/>
      <c r="C2317" s="378"/>
      <c r="D2317" s="378"/>
      <c r="E2317" s="394"/>
      <c r="F2317" s="394"/>
      <c r="G2317" s="394"/>
      <c r="H2317" s="394"/>
      <c r="I2317" s="394"/>
      <c r="J2317" s="394"/>
    </row>
    <row r="2318" spans="1:10" s="395" customFormat="1" ht="13.5" customHeight="1">
      <c r="A2318" s="396"/>
      <c r="B2318" s="396"/>
      <c r="C2318" s="378"/>
      <c r="D2318" s="378"/>
      <c r="E2318" s="394"/>
      <c r="F2318" s="394"/>
      <c r="G2318" s="394"/>
      <c r="H2318" s="394"/>
      <c r="I2318" s="394"/>
      <c r="J2318" s="394"/>
    </row>
    <row r="2319" spans="1:10" s="395" customFormat="1" ht="13.5" customHeight="1">
      <c r="A2319" s="396"/>
      <c r="B2319" s="396"/>
      <c r="C2319" s="378"/>
      <c r="D2319" s="378"/>
      <c r="E2319" s="394"/>
      <c r="F2319" s="394"/>
      <c r="G2319" s="394"/>
      <c r="H2319" s="394"/>
      <c r="I2319" s="394"/>
      <c r="J2319" s="394"/>
    </row>
    <row r="2320" spans="1:10" s="395" customFormat="1" ht="13.5" customHeight="1">
      <c r="A2320" s="396"/>
      <c r="B2320" s="396"/>
      <c r="C2320" s="378"/>
      <c r="D2320" s="378"/>
      <c r="E2320" s="394"/>
      <c r="F2320" s="394"/>
      <c r="G2320" s="394"/>
      <c r="H2320" s="394"/>
      <c r="I2320" s="394"/>
      <c r="J2320" s="394"/>
    </row>
    <row r="2321" spans="1:10" s="395" customFormat="1" ht="13.5" customHeight="1">
      <c r="A2321" s="396"/>
      <c r="B2321" s="396"/>
      <c r="C2321" s="378"/>
      <c r="D2321" s="378"/>
      <c r="E2321" s="394"/>
      <c r="F2321" s="394"/>
      <c r="G2321" s="394"/>
      <c r="H2321" s="394"/>
      <c r="I2321" s="394"/>
      <c r="J2321" s="394"/>
    </row>
    <row r="2322" spans="1:10" s="395" customFormat="1" ht="13.5" customHeight="1">
      <c r="A2322" s="396"/>
      <c r="B2322" s="396"/>
      <c r="C2322" s="378"/>
      <c r="D2322" s="378"/>
      <c r="E2322" s="394"/>
      <c r="F2322" s="394"/>
      <c r="G2322" s="394"/>
      <c r="H2322" s="394"/>
      <c r="I2322" s="394"/>
      <c r="J2322" s="394"/>
    </row>
    <row r="2323" spans="1:10" s="395" customFormat="1" ht="13.5" customHeight="1">
      <c r="A2323" s="396"/>
      <c r="B2323" s="396"/>
      <c r="C2323" s="378"/>
      <c r="D2323" s="378"/>
      <c r="E2323" s="394"/>
      <c r="F2323" s="394"/>
      <c r="G2323" s="394"/>
      <c r="H2323" s="394"/>
      <c r="I2323" s="394"/>
      <c r="J2323" s="394"/>
    </row>
    <row r="2324" spans="1:10" s="395" customFormat="1" ht="13.5" customHeight="1">
      <c r="A2324" s="396"/>
      <c r="B2324" s="396"/>
      <c r="C2324" s="378"/>
      <c r="D2324" s="378"/>
      <c r="E2324" s="394"/>
      <c r="F2324" s="394"/>
      <c r="G2324" s="394"/>
      <c r="H2324" s="394"/>
      <c r="I2324" s="394"/>
      <c r="J2324" s="394"/>
    </row>
    <row r="2325" spans="1:10" s="395" customFormat="1" ht="13.5" customHeight="1">
      <c r="A2325" s="396"/>
      <c r="B2325" s="396"/>
      <c r="C2325" s="378"/>
      <c r="D2325" s="378"/>
      <c r="E2325" s="394"/>
      <c r="F2325" s="394"/>
      <c r="G2325" s="394"/>
      <c r="H2325" s="394"/>
      <c r="I2325" s="394"/>
      <c r="J2325" s="394"/>
    </row>
    <row r="2326" spans="1:10" s="395" customFormat="1" ht="13.5" customHeight="1">
      <c r="A2326" s="396"/>
      <c r="B2326" s="396"/>
      <c r="C2326" s="378"/>
      <c r="D2326" s="378"/>
      <c r="E2326" s="394"/>
      <c r="F2326" s="394"/>
      <c r="G2326" s="394"/>
      <c r="H2326" s="394"/>
      <c r="I2326" s="394"/>
      <c r="J2326" s="394"/>
    </row>
    <row r="2327" spans="1:10" s="395" customFormat="1" ht="13.5" customHeight="1">
      <c r="A2327" s="396"/>
      <c r="B2327" s="396"/>
      <c r="C2327" s="378"/>
      <c r="D2327" s="378"/>
      <c r="E2327" s="394"/>
      <c r="F2327" s="394"/>
      <c r="G2327" s="394"/>
      <c r="H2327" s="394"/>
      <c r="I2327" s="394"/>
      <c r="J2327" s="394"/>
    </row>
    <row r="2328" spans="1:10" s="395" customFormat="1" ht="13.5" customHeight="1">
      <c r="A2328" s="396"/>
      <c r="B2328" s="396"/>
      <c r="C2328" s="378"/>
      <c r="D2328" s="378"/>
      <c r="E2328" s="394"/>
      <c r="F2328" s="394"/>
      <c r="G2328" s="394"/>
      <c r="H2328" s="394"/>
      <c r="I2328" s="394"/>
      <c r="J2328" s="394"/>
    </row>
    <row r="2329" spans="1:10" s="395" customFormat="1" ht="13.5" customHeight="1">
      <c r="A2329" s="396"/>
      <c r="B2329" s="396"/>
      <c r="C2329" s="378"/>
      <c r="D2329" s="378"/>
      <c r="E2329" s="394"/>
      <c r="F2329" s="394"/>
      <c r="G2329" s="394"/>
      <c r="H2329" s="394"/>
      <c r="I2329" s="394"/>
      <c r="J2329" s="394"/>
    </row>
    <row r="2330" spans="1:10" s="395" customFormat="1" ht="13.5" customHeight="1">
      <c r="A2330" s="396"/>
      <c r="B2330" s="396"/>
      <c r="C2330" s="378"/>
      <c r="D2330" s="378"/>
      <c r="E2330" s="394"/>
      <c r="F2330" s="394"/>
      <c r="G2330" s="394"/>
      <c r="H2330" s="394"/>
      <c r="I2330" s="394"/>
      <c r="J2330" s="394"/>
    </row>
    <row r="2331" spans="1:10" s="395" customFormat="1" ht="13.5" customHeight="1">
      <c r="A2331" s="396"/>
      <c r="B2331" s="396"/>
      <c r="C2331" s="378"/>
      <c r="D2331" s="378"/>
      <c r="E2331" s="394"/>
      <c r="F2331" s="394"/>
      <c r="G2331" s="394"/>
      <c r="H2331" s="394"/>
      <c r="I2331" s="394"/>
      <c r="J2331" s="394"/>
    </row>
    <row r="2332" spans="1:10" s="395" customFormat="1" ht="13.5" customHeight="1">
      <c r="A2332" s="396"/>
      <c r="B2332" s="396"/>
      <c r="C2332" s="378"/>
      <c r="D2332" s="378"/>
      <c r="E2332" s="394"/>
      <c r="F2332" s="394"/>
      <c r="G2332" s="394"/>
      <c r="H2332" s="394"/>
      <c r="I2332" s="394"/>
      <c r="J2332" s="394"/>
    </row>
    <row r="2333" spans="1:10" s="395" customFormat="1" ht="13.5" customHeight="1">
      <c r="A2333" s="396"/>
      <c r="B2333" s="396"/>
      <c r="C2333" s="378"/>
      <c r="D2333" s="378"/>
      <c r="E2333" s="394"/>
      <c r="F2333" s="394"/>
      <c r="G2333" s="394"/>
      <c r="H2333" s="394"/>
      <c r="I2333" s="394"/>
      <c r="J2333" s="394"/>
    </row>
    <row r="2334" spans="1:10" s="395" customFormat="1" ht="13.5" customHeight="1">
      <c r="A2334" s="396"/>
      <c r="B2334" s="396"/>
      <c r="C2334" s="378"/>
      <c r="D2334" s="378"/>
      <c r="E2334" s="394"/>
      <c r="F2334" s="394"/>
      <c r="G2334" s="394"/>
      <c r="H2334" s="394"/>
      <c r="I2334" s="394"/>
      <c r="J2334" s="394"/>
    </row>
    <row r="2335" spans="1:10" s="395" customFormat="1" ht="13.5" customHeight="1">
      <c r="A2335" s="396"/>
      <c r="B2335" s="396"/>
      <c r="C2335" s="378"/>
      <c r="D2335" s="378"/>
      <c r="E2335" s="394"/>
      <c r="F2335" s="394"/>
      <c r="G2335" s="394"/>
      <c r="H2335" s="394"/>
      <c r="I2335" s="394"/>
      <c r="J2335" s="394"/>
    </row>
    <row r="2336" spans="1:10" s="395" customFormat="1" ht="13.5" customHeight="1">
      <c r="A2336" s="396"/>
      <c r="B2336" s="396"/>
      <c r="C2336" s="378"/>
      <c r="D2336" s="378"/>
      <c r="E2336" s="394"/>
      <c r="F2336" s="394"/>
      <c r="G2336" s="394"/>
      <c r="H2336" s="394"/>
      <c r="I2336" s="394"/>
      <c r="J2336" s="394"/>
    </row>
    <row r="2337" spans="1:10" s="395" customFormat="1" ht="13.5" customHeight="1">
      <c r="A2337" s="396"/>
      <c r="B2337" s="396"/>
      <c r="C2337" s="378"/>
      <c r="D2337" s="378"/>
      <c r="E2337" s="394"/>
      <c r="F2337" s="394"/>
      <c r="G2337" s="394"/>
      <c r="H2337" s="394"/>
      <c r="I2337" s="394"/>
      <c r="J2337" s="394"/>
    </row>
    <row r="2338" spans="1:10" s="395" customFormat="1" ht="13.5" customHeight="1">
      <c r="A2338" s="396"/>
      <c r="B2338" s="396"/>
      <c r="C2338" s="378"/>
      <c r="D2338" s="378"/>
      <c r="E2338" s="394"/>
      <c r="F2338" s="394"/>
      <c r="G2338" s="394"/>
      <c r="H2338" s="394"/>
      <c r="I2338" s="394"/>
      <c r="J2338" s="394"/>
    </row>
    <row r="2339" spans="1:10" s="395" customFormat="1" ht="13.5" customHeight="1">
      <c r="A2339" s="396"/>
      <c r="B2339" s="396"/>
      <c r="C2339" s="378"/>
      <c r="D2339" s="378"/>
      <c r="E2339" s="394"/>
      <c r="F2339" s="394"/>
      <c r="G2339" s="394"/>
      <c r="H2339" s="394"/>
      <c r="I2339" s="394"/>
      <c r="J2339" s="394"/>
    </row>
    <row r="2340" spans="1:10" s="395" customFormat="1" ht="13.5" customHeight="1">
      <c r="A2340" s="396"/>
      <c r="B2340" s="396"/>
      <c r="C2340" s="378"/>
      <c r="D2340" s="378"/>
      <c r="E2340" s="394"/>
      <c r="F2340" s="394"/>
      <c r="G2340" s="394"/>
      <c r="H2340" s="394"/>
      <c r="I2340" s="394"/>
      <c r="J2340" s="394"/>
    </row>
    <row r="2341" spans="1:10" s="395" customFormat="1" ht="13.5" customHeight="1">
      <c r="A2341" s="396"/>
      <c r="B2341" s="396"/>
      <c r="C2341" s="378"/>
      <c r="D2341" s="378"/>
      <c r="E2341" s="394"/>
      <c r="F2341" s="394"/>
      <c r="G2341" s="394"/>
      <c r="H2341" s="394"/>
      <c r="I2341" s="394"/>
      <c r="J2341" s="394"/>
    </row>
    <row r="2342" spans="1:10" s="395" customFormat="1" ht="13.5" customHeight="1">
      <c r="A2342" s="396"/>
      <c r="B2342" s="396"/>
      <c r="C2342" s="378"/>
      <c r="D2342" s="378"/>
      <c r="E2342" s="394"/>
      <c r="F2342" s="394"/>
      <c r="G2342" s="394"/>
      <c r="H2342" s="394"/>
      <c r="I2342" s="394"/>
      <c r="J2342" s="394"/>
    </row>
    <row r="2343" spans="1:10" s="395" customFormat="1" ht="13.5" customHeight="1">
      <c r="A2343" s="396"/>
      <c r="B2343" s="396"/>
      <c r="C2343" s="378"/>
      <c r="D2343" s="378"/>
      <c r="E2343" s="394"/>
      <c r="F2343" s="394"/>
      <c r="G2343" s="394"/>
      <c r="H2343" s="394"/>
      <c r="I2343" s="394"/>
      <c r="J2343" s="394"/>
    </row>
    <row r="2344" spans="1:10" s="395" customFormat="1" ht="13.5" customHeight="1">
      <c r="A2344" s="396"/>
      <c r="B2344" s="396"/>
      <c r="C2344" s="378"/>
      <c r="D2344" s="378"/>
      <c r="E2344" s="394"/>
      <c r="F2344" s="394"/>
      <c r="G2344" s="394"/>
      <c r="H2344" s="394"/>
      <c r="I2344" s="394"/>
      <c r="J2344" s="394"/>
    </row>
    <row r="2345" spans="1:10" s="395" customFormat="1" ht="13.5" customHeight="1">
      <c r="A2345" s="396"/>
      <c r="B2345" s="396"/>
      <c r="C2345" s="378"/>
      <c r="D2345" s="378"/>
      <c r="E2345" s="394"/>
      <c r="F2345" s="394"/>
      <c r="G2345" s="394"/>
      <c r="H2345" s="394"/>
      <c r="I2345" s="394"/>
      <c r="J2345" s="394"/>
    </row>
    <row r="2346" spans="1:10" s="395" customFormat="1" ht="13.5" customHeight="1">
      <c r="A2346" s="396"/>
      <c r="B2346" s="396"/>
      <c r="C2346" s="378"/>
      <c r="D2346" s="378"/>
      <c r="E2346" s="394"/>
      <c r="F2346" s="394"/>
      <c r="G2346" s="394"/>
      <c r="H2346" s="394"/>
      <c r="I2346" s="394"/>
      <c r="J2346" s="394"/>
    </row>
    <row r="2347" spans="1:10" s="395" customFormat="1" ht="13.5" customHeight="1">
      <c r="A2347" s="396"/>
      <c r="B2347" s="396"/>
      <c r="C2347" s="378"/>
      <c r="D2347" s="378"/>
      <c r="E2347" s="394"/>
      <c r="F2347" s="394"/>
      <c r="G2347" s="394"/>
      <c r="H2347" s="394"/>
      <c r="I2347" s="394"/>
      <c r="J2347" s="394"/>
    </row>
    <row r="2348" spans="1:10" s="395" customFormat="1" ht="13.5" customHeight="1">
      <c r="A2348" s="396"/>
      <c r="B2348" s="396"/>
      <c r="C2348" s="378"/>
      <c r="D2348" s="378"/>
      <c r="E2348" s="394"/>
      <c r="F2348" s="394"/>
      <c r="G2348" s="394"/>
      <c r="H2348" s="394"/>
      <c r="I2348" s="394"/>
      <c r="J2348" s="394"/>
    </row>
    <row r="2349" spans="1:10" s="395" customFormat="1" ht="13.5" customHeight="1">
      <c r="A2349" s="396"/>
      <c r="B2349" s="396"/>
      <c r="C2349" s="378"/>
      <c r="D2349" s="378"/>
      <c r="E2349" s="394"/>
      <c r="F2349" s="394"/>
      <c r="G2349" s="394"/>
      <c r="H2349" s="394"/>
      <c r="I2349" s="394"/>
      <c r="J2349" s="394"/>
    </row>
    <row r="2350" spans="1:10" s="395" customFormat="1" ht="13.5" customHeight="1">
      <c r="A2350" s="396"/>
      <c r="B2350" s="396"/>
      <c r="C2350" s="378"/>
      <c r="D2350" s="378"/>
      <c r="E2350" s="394"/>
      <c r="F2350" s="394"/>
      <c r="G2350" s="394"/>
      <c r="H2350" s="394"/>
      <c r="I2350" s="394"/>
      <c r="J2350" s="394"/>
    </row>
    <row r="2351" spans="1:10" s="395" customFormat="1" ht="13.5" customHeight="1">
      <c r="A2351" s="396"/>
      <c r="B2351" s="396"/>
      <c r="C2351" s="378"/>
      <c r="D2351" s="378"/>
      <c r="E2351" s="394"/>
      <c r="F2351" s="394"/>
      <c r="G2351" s="394"/>
      <c r="H2351" s="394"/>
      <c r="I2351" s="394"/>
      <c r="J2351" s="394"/>
    </row>
    <row r="2352" spans="1:10" s="395" customFormat="1" ht="13.5" customHeight="1">
      <c r="A2352" s="396"/>
      <c r="B2352" s="396"/>
      <c r="C2352" s="378"/>
      <c r="D2352" s="378"/>
      <c r="E2352" s="394"/>
      <c r="F2352" s="394"/>
      <c r="G2352" s="394"/>
      <c r="H2352" s="394"/>
      <c r="I2352" s="394"/>
      <c r="J2352" s="394"/>
    </row>
    <row r="2353" spans="1:10" s="395" customFormat="1" ht="13.5" customHeight="1">
      <c r="A2353" s="396"/>
      <c r="B2353" s="396"/>
      <c r="C2353" s="378"/>
      <c r="D2353" s="378"/>
      <c r="E2353" s="394"/>
      <c r="F2353" s="394"/>
      <c r="G2353" s="394"/>
      <c r="H2353" s="394"/>
      <c r="I2353" s="394"/>
      <c r="J2353" s="394"/>
    </row>
    <row r="2354" spans="1:10" s="395" customFormat="1" ht="13.5" customHeight="1">
      <c r="A2354" s="396"/>
      <c r="B2354" s="396"/>
      <c r="C2354" s="378"/>
      <c r="D2354" s="378"/>
      <c r="E2354" s="394"/>
      <c r="F2354" s="394"/>
      <c r="G2354" s="394"/>
      <c r="H2354" s="394"/>
      <c r="I2354" s="394"/>
      <c r="J2354" s="394"/>
    </row>
    <row r="2355" spans="1:10" s="395" customFormat="1" ht="13.5" customHeight="1">
      <c r="A2355" s="396"/>
      <c r="B2355" s="396"/>
      <c r="C2355" s="378"/>
      <c r="D2355" s="378"/>
      <c r="E2355" s="394"/>
      <c r="F2355" s="394"/>
      <c r="G2355" s="394"/>
      <c r="H2355" s="394"/>
      <c r="I2355" s="394"/>
      <c r="J2355" s="394"/>
    </row>
    <row r="2356" spans="1:10" s="395" customFormat="1" ht="13.5" customHeight="1">
      <c r="A2356" s="396"/>
      <c r="B2356" s="396"/>
      <c r="C2356" s="378"/>
      <c r="D2356" s="378"/>
      <c r="E2356" s="394"/>
      <c r="F2356" s="394"/>
      <c r="G2356" s="394"/>
      <c r="H2356" s="394"/>
      <c r="I2356" s="394"/>
      <c r="J2356" s="394"/>
    </row>
    <row r="2357" spans="1:10" s="395" customFormat="1" ht="13.5" customHeight="1">
      <c r="A2357" s="396"/>
      <c r="B2357" s="396"/>
      <c r="C2357" s="378"/>
      <c r="D2357" s="378"/>
      <c r="E2357" s="394"/>
      <c r="F2357" s="394"/>
      <c r="G2357" s="394"/>
      <c r="H2357" s="394"/>
      <c r="I2357" s="394"/>
      <c r="J2357" s="394"/>
    </row>
    <row r="2358" spans="1:10" s="395" customFormat="1" ht="13.5" customHeight="1">
      <c r="A2358" s="396"/>
      <c r="B2358" s="396"/>
      <c r="C2358" s="378"/>
      <c r="D2358" s="378"/>
      <c r="E2358" s="394"/>
      <c r="F2358" s="394"/>
      <c r="G2358" s="394"/>
      <c r="H2358" s="394"/>
      <c r="I2358" s="394"/>
      <c r="J2358" s="394"/>
    </row>
    <row r="2359" spans="1:10" s="395" customFormat="1" ht="13.5" customHeight="1">
      <c r="A2359" s="396"/>
      <c r="B2359" s="396"/>
      <c r="C2359" s="378"/>
      <c r="D2359" s="378"/>
      <c r="E2359" s="394"/>
      <c r="F2359" s="394"/>
      <c r="G2359" s="394"/>
      <c r="H2359" s="394"/>
      <c r="I2359" s="394"/>
      <c r="J2359" s="394"/>
    </row>
    <row r="2360" spans="1:10" s="395" customFormat="1" ht="13.5" customHeight="1">
      <c r="A2360" s="396"/>
      <c r="B2360" s="396"/>
      <c r="C2360" s="378"/>
      <c r="D2360" s="378"/>
      <c r="E2360" s="394"/>
      <c r="F2360" s="394"/>
      <c r="G2360" s="394"/>
      <c r="H2360" s="394"/>
      <c r="I2360" s="394"/>
      <c r="J2360" s="394"/>
    </row>
    <row r="2361" spans="1:10" s="395" customFormat="1" ht="13.5" customHeight="1">
      <c r="A2361" s="396"/>
      <c r="B2361" s="396"/>
      <c r="C2361" s="378"/>
      <c r="D2361" s="378"/>
      <c r="E2361" s="394"/>
      <c r="F2361" s="394"/>
      <c r="G2361" s="394"/>
      <c r="H2361" s="394"/>
      <c r="I2361" s="394"/>
      <c r="J2361" s="394"/>
    </row>
    <row r="2362" spans="1:10" s="395" customFormat="1" ht="13.5" customHeight="1">
      <c r="A2362" s="396"/>
      <c r="B2362" s="396"/>
      <c r="C2362" s="378"/>
      <c r="D2362" s="378"/>
      <c r="E2362" s="394"/>
      <c r="F2362" s="394"/>
      <c r="G2362" s="394"/>
      <c r="H2362" s="394"/>
      <c r="I2362" s="394"/>
      <c r="J2362" s="394"/>
    </row>
    <row r="2363" spans="1:10" s="395" customFormat="1" ht="13.5" customHeight="1">
      <c r="A2363" s="396"/>
      <c r="B2363" s="396"/>
      <c r="C2363" s="378"/>
      <c r="D2363" s="378"/>
      <c r="E2363" s="394"/>
      <c r="F2363" s="394"/>
      <c r="G2363" s="394"/>
      <c r="H2363" s="394"/>
      <c r="I2363" s="394"/>
      <c r="J2363" s="394"/>
    </row>
    <row r="2364" spans="1:10" s="395" customFormat="1" ht="13.5" customHeight="1">
      <c r="A2364" s="396"/>
      <c r="B2364" s="396"/>
      <c r="C2364" s="378"/>
      <c r="D2364" s="378"/>
      <c r="E2364" s="394"/>
      <c r="F2364" s="394"/>
      <c r="G2364" s="394"/>
      <c r="H2364" s="394"/>
      <c r="I2364" s="394"/>
      <c r="J2364" s="394"/>
    </row>
    <row r="2365" spans="1:10" s="395" customFormat="1" ht="13.5" customHeight="1">
      <c r="A2365" s="396"/>
      <c r="B2365" s="396"/>
      <c r="C2365" s="378"/>
      <c r="D2365" s="378"/>
      <c r="E2365" s="394"/>
      <c r="F2365" s="394"/>
      <c r="G2365" s="394"/>
      <c r="H2365" s="394"/>
      <c r="I2365" s="394"/>
      <c r="J2365" s="394"/>
    </row>
    <row r="2366" spans="1:10" s="395" customFormat="1" ht="13.5" customHeight="1">
      <c r="A2366" s="396"/>
      <c r="B2366" s="396"/>
      <c r="C2366" s="378"/>
      <c r="D2366" s="378"/>
      <c r="E2366" s="394"/>
      <c r="F2366" s="394"/>
      <c r="G2366" s="394"/>
      <c r="H2366" s="394"/>
      <c r="I2366" s="394"/>
      <c r="J2366" s="394"/>
    </row>
    <row r="2367" spans="1:10" s="395" customFormat="1" ht="13.5" customHeight="1">
      <c r="A2367" s="396"/>
      <c r="B2367" s="396"/>
      <c r="C2367" s="378"/>
      <c r="D2367" s="378"/>
      <c r="E2367" s="394"/>
      <c r="F2367" s="394"/>
      <c r="G2367" s="394"/>
      <c r="H2367" s="394"/>
      <c r="I2367" s="394"/>
      <c r="J2367" s="394"/>
    </row>
    <row r="2368" spans="1:10" s="395" customFormat="1" ht="13.5" customHeight="1">
      <c r="A2368" s="396"/>
      <c r="B2368" s="396"/>
      <c r="C2368" s="378"/>
      <c r="D2368" s="378"/>
      <c r="E2368" s="394"/>
      <c r="F2368" s="394"/>
      <c r="G2368" s="394"/>
      <c r="H2368" s="394"/>
      <c r="I2368" s="394"/>
      <c r="J2368" s="394"/>
    </row>
    <row r="2369" spans="1:10" s="395" customFormat="1" ht="13.5" customHeight="1">
      <c r="A2369" s="396"/>
      <c r="B2369" s="396"/>
      <c r="C2369" s="378"/>
      <c r="D2369" s="378"/>
      <c r="E2369" s="394"/>
      <c r="F2369" s="394"/>
      <c r="G2369" s="394"/>
      <c r="H2369" s="394"/>
      <c r="I2369" s="394"/>
      <c r="J2369" s="394"/>
    </row>
    <row r="2370" spans="1:10" s="395" customFormat="1" ht="13.5" customHeight="1">
      <c r="A2370" s="396"/>
      <c r="B2370" s="396"/>
      <c r="C2370" s="378"/>
      <c r="D2370" s="378"/>
      <c r="E2370" s="394"/>
      <c r="F2370" s="394"/>
      <c r="G2370" s="394"/>
      <c r="H2370" s="394"/>
      <c r="I2370" s="394"/>
      <c r="J2370" s="394"/>
    </row>
    <row r="2371" spans="1:10" s="395" customFormat="1" ht="13.5" customHeight="1">
      <c r="A2371" s="396"/>
      <c r="B2371" s="396"/>
      <c r="C2371" s="378"/>
      <c r="D2371" s="378"/>
      <c r="E2371" s="394"/>
      <c r="F2371" s="394"/>
      <c r="G2371" s="394"/>
      <c r="H2371" s="394"/>
      <c r="I2371" s="394"/>
      <c r="J2371" s="394"/>
    </row>
    <row r="2372" spans="1:10" s="395" customFormat="1" ht="13.5" customHeight="1">
      <c r="A2372" s="396"/>
      <c r="B2372" s="396"/>
      <c r="C2372" s="378"/>
      <c r="D2372" s="378"/>
      <c r="E2372" s="394"/>
      <c r="F2372" s="394"/>
      <c r="G2372" s="394"/>
      <c r="H2372" s="394"/>
      <c r="I2372" s="394"/>
      <c r="J2372" s="394"/>
    </row>
    <row r="2373" spans="1:10" s="395" customFormat="1" ht="13.5" customHeight="1">
      <c r="A2373" s="396"/>
      <c r="B2373" s="396"/>
      <c r="C2373" s="378"/>
      <c r="D2373" s="378"/>
      <c r="E2373" s="394"/>
      <c r="F2373" s="394"/>
      <c r="G2373" s="394"/>
      <c r="H2373" s="394"/>
      <c r="I2373" s="394"/>
      <c r="J2373" s="394"/>
    </row>
    <row r="2374" spans="1:10" s="395" customFormat="1" ht="13.5" customHeight="1">
      <c r="A2374" s="396"/>
      <c r="B2374" s="396"/>
      <c r="C2374" s="378"/>
      <c r="D2374" s="378"/>
      <c r="E2374" s="394"/>
      <c r="F2374" s="394"/>
      <c r="G2374" s="394"/>
      <c r="H2374" s="394"/>
      <c r="I2374" s="394"/>
      <c r="J2374" s="394"/>
    </row>
    <row r="2375" spans="1:10" s="395" customFormat="1" ht="13.5" customHeight="1">
      <c r="A2375" s="396"/>
      <c r="B2375" s="396"/>
      <c r="C2375" s="378"/>
      <c r="D2375" s="378"/>
      <c r="E2375" s="394"/>
      <c r="F2375" s="394"/>
      <c r="G2375" s="394"/>
      <c r="H2375" s="394"/>
      <c r="I2375" s="394"/>
      <c r="J2375" s="394"/>
    </row>
    <row r="2376" spans="1:10" s="395" customFormat="1" ht="13.5" customHeight="1">
      <c r="A2376" s="396"/>
      <c r="B2376" s="396"/>
      <c r="C2376" s="378"/>
      <c r="D2376" s="378"/>
      <c r="E2376" s="394"/>
      <c r="F2376" s="394"/>
      <c r="G2376" s="394"/>
      <c r="H2376" s="394"/>
      <c r="I2376" s="394"/>
      <c r="J2376" s="394"/>
    </row>
    <row r="2377" spans="1:10" s="395" customFormat="1" ht="13.5" customHeight="1">
      <c r="A2377" s="396"/>
      <c r="B2377" s="396"/>
      <c r="C2377" s="378"/>
      <c r="D2377" s="378"/>
      <c r="E2377" s="394"/>
      <c r="F2377" s="394"/>
      <c r="G2377" s="394"/>
      <c r="H2377" s="394"/>
      <c r="I2377" s="394"/>
      <c r="J2377" s="394"/>
    </row>
    <row r="2378" spans="1:10" s="395" customFormat="1" ht="13.5" customHeight="1">
      <c r="A2378" s="396"/>
      <c r="B2378" s="396"/>
      <c r="C2378" s="378"/>
      <c r="D2378" s="378"/>
      <c r="E2378" s="394"/>
      <c r="F2378" s="394"/>
      <c r="G2378" s="394"/>
      <c r="H2378" s="394"/>
      <c r="I2378" s="394"/>
      <c r="J2378" s="394"/>
    </row>
    <row r="2379" spans="1:10" s="395" customFormat="1" ht="13.5" customHeight="1">
      <c r="A2379" s="396"/>
      <c r="B2379" s="396"/>
      <c r="C2379" s="378"/>
      <c r="D2379" s="378"/>
      <c r="E2379" s="394"/>
      <c r="F2379" s="394"/>
      <c r="G2379" s="394"/>
      <c r="H2379" s="394"/>
      <c r="I2379" s="394"/>
      <c r="J2379" s="394"/>
    </row>
    <row r="2380" spans="1:10" s="395" customFormat="1" ht="13.5" customHeight="1">
      <c r="A2380" s="396"/>
      <c r="B2380" s="396"/>
      <c r="C2380" s="378"/>
      <c r="D2380" s="378"/>
      <c r="E2380" s="394"/>
      <c r="F2380" s="394"/>
      <c r="G2380" s="394"/>
      <c r="H2380" s="394"/>
      <c r="I2380" s="394"/>
      <c r="J2380" s="394"/>
    </row>
    <row r="2381" spans="1:10" s="395" customFormat="1" ht="13.5" customHeight="1">
      <c r="A2381" s="396"/>
      <c r="B2381" s="396"/>
      <c r="C2381" s="378"/>
      <c r="D2381" s="378"/>
      <c r="E2381" s="394"/>
      <c r="F2381" s="394"/>
      <c r="G2381" s="394"/>
      <c r="H2381" s="394"/>
      <c r="I2381" s="394"/>
      <c r="J2381" s="394"/>
    </row>
    <row r="2382" spans="1:10" s="395" customFormat="1" ht="13.5" customHeight="1">
      <c r="A2382" s="396"/>
      <c r="B2382" s="396"/>
      <c r="C2382" s="378"/>
      <c r="D2382" s="378"/>
      <c r="E2382" s="394"/>
      <c r="F2382" s="394"/>
      <c r="G2382" s="394"/>
      <c r="H2382" s="394"/>
      <c r="I2382" s="394"/>
      <c r="J2382" s="394"/>
    </row>
    <row r="2383" spans="1:10" s="395" customFormat="1" ht="13.5" customHeight="1">
      <c r="A2383" s="396"/>
      <c r="B2383" s="396"/>
      <c r="C2383" s="378"/>
      <c r="D2383" s="378"/>
      <c r="E2383" s="394"/>
      <c r="F2383" s="394"/>
      <c r="G2383" s="394"/>
      <c r="H2383" s="394"/>
      <c r="I2383" s="394"/>
      <c r="J2383" s="394"/>
    </row>
    <row r="2384" spans="1:10" s="395" customFormat="1" ht="13.5" customHeight="1">
      <c r="A2384" s="396"/>
      <c r="B2384" s="396"/>
      <c r="C2384" s="378"/>
      <c r="D2384" s="378"/>
      <c r="E2384" s="394"/>
      <c r="F2384" s="394"/>
      <c r="G2384" s="394"/>
      <c r="H2384" s="394"/>
      <c r="I2384" s="394"/>
      <c r="J2384" s="394"/>
    </row>
    <row r="2385" spans="1:10" s="395" customFormat="1" ht="13.5" customHeight="1">
      <c r="A2385" s="396"/>
      <c r="B2385" s="396"/>
      <c r="C2385" s="378"/>
      <c r="D2385" s="378"/>
      <c r="E2385" s="394"/>
      <c r="F2385" s="394"/>
      <c r="G2385" s="394"/>
      <c r="H2385" s="394"/>
      <c r="I2385" s="394"/>
      <c r="J2385" s="394"/>
    </row>
    <row r="2386" spans="1:10" s="395" customFormat="1" ht="13.5" customHeight="1">
      <c r="A2386" s="396"/>
      <c r="B2386" s="396"/>
      <c r="C2386" s="378"/>
      <c r="D2386" s="378"/>
      <c r="E2386" s="394"/>
      <c r="F2386" s="394"/>
      <c r="G2386" s="394"/>
      <c r="H2386" s="394"/>
      <c r="I2386" s="394"/>
      <c r="J2386" s="394"/>
    </row>
    <row r="2387" spans="1:10" s="395" customFormat="1" ht="13.5" customHeight="1">
      <c r="A2387" s="396"/>
      <c r="B2387" s="396"/>
      <c r="C2387" s="378"/>
      <c r="D2387" s="378"/>
      <c r="E2387" s="394"/>
      <c r="F2387" s="394"/>
      <c r="G2387" s="394"/>
      <c r="H2387" s="394"/>
      <c r="I2387" s="394"/>
      <c r="J2387" s="394"/>
    </row>
    <row r="2388" spans="1:10" s="395" customFormat="1" ht="13.5" customHeight="1">
      <c r="A2388" s="396"/>
      <c r="B2388" s="396"/>
      <c r="C2388" s="378"/>
      <c r="D2388" s="378"/>
      <c r="E2388" s="394"/>
      <c r="F2388" s="394"/>
      <c r="G2388" s="394"/>
      <c r="H2388" s="394"/>
      <c r="I2388" s="394"/>
      <c r="J2388" s="394"/>
    </row>
    <row r="2389" spans="1:10" s="395" customFormat="1" ht="13.5" customHeight="1">
      <c r="A2389" s="396"/>
      <c r="B2389" s="396"/>
      <c r="C2389" s="378"/>
      <c r="D2389" s="378"/>
      <c r="E2389" s="394"/>
      <c r="F2389" s="394"/>
      <c r="G2389" s="394"/>
      <c r="H2389" s="394"/>
      <c r="I2389" s="394"/>
      <c r="J2389" s="394"/>
    </row>
    <row r="2390" spans="1:10" s="395" customFormat="1" ht="13.5" customHeight="1">
      <c r="A2390" s="396"/>
      <c r="B2390" s="396"/>
      <c r="C2390" s="378"/>
      <c r="D2390" s="378"/>
      <c r="E2390" s="394"/>
      <c r="F2390" s="394"/>
      <c r="G2390" s="394"/>
      <c r="H2390" s="394"/>
      <c r="I2390" s="394"/>
      <c r="J2390" s="394"/>
    </row>
    <row r="2391" spans="1:10" s="395" customFormat="1" ht="13.5" customHeight="1">
      <c r="A2391" s="396"/>
      <c r="B2391" s="396"/>
      <c r="C2391" s="378"/>
      <c r="D2391" s="378"/>
      <c r="E2391" s="394"/>
      <c r="F2391" s="394"/>
      <c r="G2391" s="394"/>
      <c r="H2391" s="394"/>
      <c r="I2391" s="394"/>
      <c r="J2391" s="394"/>
    </row>
    <row r="2392" spans="1:10" s="395" customFormat="1" ht="13.5" customHeight="1">
      <c r="A2392" s="396"/>
      <c r="B2392" s="396"/>
      <c r="C2392" s="378"/>
      <c r="D2392" s="378"/>
      <c r="E2392" s="394"/>
      <c r="F2392" s="394"/>
      <c r="G2392" s="394"/>
      <c r="H2392" s="394"/>
      <c r="I2392" s="394"/>
      <c r="J2392" s="394"/>
    </row>
    <row r="2393" spans="1:10" s="395" customFormat="1" ht="13.5" customHeight="1">
      <c r="A2393" s="396"/>
      <c r="B2393" s="396"/>
      <c r="C2393" s="378"/>
      <c r="D2393" s="378"/>
      <c r="E2393" s="394"/>
      <c r="F2393" s="394"/>
      <c r="G2393" s="394"/>
      <c r="H2393" s="394"/>
      <c r="I2393" s="394"/>
      <c r="J2393" s="394"/>
    </row>
    <row r="2394" spans="1:10" s="395" customFormat="1" ht="13.5" customHeight="1">
      <c r="A2394" s="396"/>
      <c r="B2394" s="396"/>
      <c r="C2394" s="378"/>
      <c r="D2394" s="378"/>
      <c r="E2394" s="394"/>
      <c r="F2394" s="394"/>
      <c r="G2394" s="394"/>
      <c r="H2394" s="394"/>
      <c r="I2394" s="394"/>
      <c r="J2394" s="394"/>
    </row>
    <row r="2395" spans="1:10" s="395" customFormat="1" ht="13.5" customHeight="1">
      <c r="A2395" s="396"/>
      <c r="B2395" s="396"/>
      <c r="C2395" s="378"/>
      <c r="D2395" s="378"/>
      <c r="E2395" s="394"/>
      <c r="F2395" s="394"/>
      <c r="G2395" s="394"/>
      <c r="H2395" s="394"/>
      <c r="I2395" s="394"/>
      <c r="J2395" s="394"/>
    </row>
    <row r="2396" spans="1:10" s="395" customFormat="1" ht="13.5" customHeight="1">
      <c r="A2396" s="396"/>
      <c r="B2396" s="396"/>
      <c r="C2396" s="378"/>
      <c r="D2396" s="378"/>
      <c r="E2396" s="394"/>
      <c r="F2396" s="394"/>
      <c r="G2396" s="394"/>
      <c r="H2396" s="394"/>
      <c r="I2396" s="394"/>
      <c r="J2396" s="394"/>
    </row>
    <row r="2397" spans="1:10" s="395" customFormat="1" ht="13.5" customHeight="1">
      <c r="A2397" s="396"/>
      <c r="B2397" s="396"/>
      <c r="C2397" s="378"/>
      <c r="D2397" s="378"/>
      <c r="E2397" s="394"/>
      <c r="F2397" s="394"/>
      <c r="G2397" s="394"/>
      <c r="H2397" s="394"/>
      <c r="I2397" s="394"/>
      <c r="J2397" s="394"/>
    </row>
    <row r="2398" spans="1:10" s="395" customFormat="1" ht="13.5" customHeight="1">
      <c r="A2398" s="396"/>
      <c r="B2398" s="396"/>
      <c r="C2398" s="378"/>
      <c r="D2398" s="378"/>
      <c r="E2398" s="394"/>
      <c r="F2398" s="394"/>
      <c r="G2398" s="394"/>
      <c r="H2398" s="394"/>
      <c r="I2398" s="394"/>
      <c r="J2398" s="394"/>
    </row>
    <row r="2399" spans="1:10" s="395" customFormat="1" ht="13.5" customHeight="1">
      <c r="A2399" s="396"/>
      <c r="B2399" s="396"/>
      <c r="C2399" s="378"/>
      <c r="D2399" s="378"/>
      <c r="E2399" s="394"/>
      <c r="F2399" s="394"/>
      <c r="G2399" s="394"/>
      <c r="H2399" s="394"/>
      <c r="I2399" s="394"/>
      <c r="J2399" s="394"/>
    </row>
    <row r="2400" spans="1:10" s="395" customFormat="1" ht="13.5" customHeight="1">
      <c r="A2400" s="396"/>
      <c r="B2400" s="396"/>
      <c r="C2400" s="378"/>
      <c r="D2400" s="378"/>
      <c r="E2400" s="394"/>
      <c r="F2400" s="394"/>
      <c r="G2400" s="394"/>
      <c r="H2400" s="394"/>
      <c r="I2400" s="394"/>
      <c r="J2400" s="394"/>
    </row>
    <row r="2401" spans="1:10" s="395" customFormat="1" ht="13.5" customHeight="1">
      <c r="A2401" s="396"/>
      <c r="B2401" s="396"/>
      <c r="C2401" s="378"/>
      <c r="D2401" s="378"/>
      <c r="E2401" s="394"/>
      <c r="F2401" s="394"/>
      <c r="G2401" s="394"/>
      <c r="H2401" s="394"/>
      <c r="I2401" s="394"/>
      <c r="J2401" s="394"/>
    </row>
    <row r="2402" spans="1:10" s="395" customFormat="1" ht="13.5" customHeight="1">
      <c r="A2402" s="396"/>
      <c r="B2402" s="396"/>
      <c r="C2402" s="378"/>
      <c r="D2402" s="378"/>
      <c r="E2402" s="394"/>
      <c r="F2402" s="394"/>
      <c r="G2402" s="394"/>
      <c r="H2402" s="394"/>
      <c r="I2402" s="394"/>
      <c r="J2402" s="394"/>
    </row>
    <row r="2403" spans="1:10" s="395" customFormat="1" ht="13.5" customHeight="1">
      <c r="A2403" s="396"/>
      <c r="B2403" s="396"/>
      <c r="C2403" s="378"/>
      <c r="D2403" s="378"/>
      <c r="E2403" s="394"/>
      <c r="F2403" s="394"/>
      <c r="G2403" s="394"/>
      <c r="H2403" s="394"/>
      <c r="I2403" s="394"/>
      <c r="J2403" s="394"/>
    </row>
    <row r="2404" spans="1:10" s="395" customFormat="1" ht="13.5" customHeight="1">
      <c r="A2404" s="396"/>
      <c r="B2404" s="396"/>
      <c r="C2404" s="378"/>
      <c r="D2404" s="378"/>
      <c r="E2404" s="394"/>
      <c r="F2404" s="394"/>
      <c r="G2404" s="394"/>
      <c r="H2404" s="394"/>
      <c r="I2404" s="394"/>
      <c r="J2404" s="394"/>
    </row>
    <row r="2405" spans="1:10" s="395" customFormat="1" ht="13.5" customHeight="1">
      <c r="A2405" s="396"/>
      <c r="B2405" s="396"/>
      <c r="C2405" s="378"/>
      <c r="D2405" s="378"/>
      <c r="E2405" s="394"/>
      <c r="F2405" s="394"/>
      <c r="G2405" s="394"/>
      <c r="H2405" s="394"/>
      <c r="I2405" s="394"/>
      <c r="J2405" s="394"/>
    </row>
    <row r="2406" spans="1:10" s="395" customFormat="1" ht="13.5" customHeight="1">
      <c r="A2406" s="396"/>
      <c r="B2406" s="396"/>
      <c r="C2406" s="378"/>
      <c r="D2406" s="378"/>
      <c r="E2406" s="394"/>
      <c r="F2406" s="394"/>
      <c r="G2406" s="394"/>
      <c r="H2406" s="394"/>
      <c r="I2406" s="394"/>
      <c r="J2406" s="394"/>
    </row>
    <row r="2407" spans="1:10" s="395" customFormat="1" ht="13.5" customHeight="1">
      <c r="A2407" s="396"/>
      <c r="B2407" s="396"/>
      <c r="C2407" s="378"/>
      <c r="D2407" s="378"/>
      <c r="E2407" s="394"/>
      <c r="F2407" s="394"/>
      <c r="G2407" s="394"/>
      <c r="H2407" s="394"/>
      <c r="I2407" s="394"/>
      <c r="J2407" s="394"/>
    </row>
    <row r="2408" spans="1:10" s="395" customFormat="1" ht="13.5" customHeight="1">
      <c r="A2408" s="396"/>
      <c r="B2408" s="396"/>
      <c r="C2408" s="378"/>
      <c r="D2408" s="378"/>
      <c r="E2408" s="394"/>
      <c r="F2408" s="394"/>
      <c r="G2408" s="394"/>
      <c r="H2408" s="394"/>
      <c r="I2408" s="394"/>
      <c r="J2408" s="394"/>
    </row>
    <row r="2409" spans="1:10" s="395" customFormat="1" ht="13.5" customHeight="1">
      <c r="A2409" s="396"/>
      <c r="B2409" s="396"/>
      <c r="C2409" s="378"/>
      <c r="D2409" s="378"/>
      <c r="E2409" s="394"/>
      <c r="F2409" s="394"/>
      <c r="G2409" s="394"/>
      <c r="H2409" s="394"/>
      <c r="I2409" s="394"/>
      <c r="J2409" s="394"/>
    </row>
    <row r="2410" spans="1:10" s="395" customFormat="1" ht="13.5" customHeight="1">
      <c r="A2410" s="396"/>
      <c r="B2410" s="396"/>
      <c r="C2410" s="378"/>
      <c r="D2410" s="378"/>
      <c r="E2410" s="394"/>
      <c r="F2410" s="394"/>
      <c r="G2410" s="394"/>
      <c r="H2410" s="394"/>
      <c r="I2410" s="394"/>
      <c r="J2410" s="394"/>
    </row>
    <row r="2411" spans="1:10" s="395" customFormat="1" ht="13.5" customHeight="1">
      <c r="A2411" s="396"/>
      <c r="B2411" s="396"/>
      <c r="C2411" s="378"/>
      <c r="D2411" s="378"/>
      <c r="E2411" s="394"/>
      <c r="F2411" s="394"/>
      <c r="G2411" s="394"/>
      <c r="H2411" s="394"/>
      <c r="I2411" s="394"/>
      <c r="J2411" s="394"/>
    </row>
    <row r="2412" spans="1:10" s="395" customFormat="1" ht="13.5" customHeight="1">
      <c r="A2412" s="396"/>
      <c r="B2412" s="396"/>
      <c r="C2412" s="378"/>
      <c r="D2412" s="378"/>
      <c r="E2412" s="394"/>
      <c r="F2412" s="394"/>
      <c r="G2412" s="394"/>
      <c r="H2412" s="394"/>
      <c r="I2412" s="394"/>
      <c r="J2412" s="394"/>
    </row>
    <row r="2413" spans="1:10" s="395" customFormat="1" ht="13.5" customHeight="1">
      <c r="A2413" s="396"/>
      <c r="B2413" s="396"/>
      <c r="C2413" s="378"/>
      <c r="D2413" s="378"/>
      <c r="E2413" s="394"/>
      <c r="F2413" s="394"/>
      <c r="G2413" s="394"/>
      <c r="H2413" s="394"/>
      <c r="I2413" s="394"/>
      <c r="J2413" s="394"/>
    </row>
    <row r="2414" spans="1:10" s="395" customFormat="1" ht="13.5" customHeight="1">
      <c r="A2414" s="396"/>
      <c r="B2414" s="396"/>
      <c r="C2414" s="378"/>
      <c r="D2414" s="378"/>
      <c r="E2414" s="394"/>
      <c r="F2414" s="394"/>
      <c r="G2414" s="394"/>
      <c r="H2414" s="394"/>
      <c r="I2414" s="394"/>
      <c r="J2414" s="394"/>
    </row>
    <row r="2415" spans="1:10" s="395" customFormat="1" ht="13.5" customHeight="1">
      <c r="A2415" s="396"/>
      <c r="B2415" s="396"/>
      <c r="C2415" s="378"/>
      <c r="D2415" s="378"/>
      <c r="E2415" s="394"/>
      <c r="F2415" s="394"/>
      <c r="G2415" s="394"/>
      <c r="H2415" s="394"/>
      <c r="I2415" s="394"/>
      <c r="J2415" s="394"/>
    </row>
    <row r="2416" spans="1:10" s="395" customFormat="1" ht="13.5" customHeight="1">
      <c r="A2416" s="396"/>
      <c r="B2416" s="396"/>
      <c r="C2416" s="378"/>
      <c r="D2416" s="378"/>
      <c r="E2416" s="394"/>
      <c r="F2416" s="394"/>
      <c r="G2416" s="394"/>
      <c r="H2416" s="394"/>
      <c r="I2416" s="394"/>
      <c r="J2416" s="394"/>
    </row>
    <row r="2417" spans="1:10" s="395" customFormat="1" ht="13.5" customHeight="1">
      <c r="A2417" s="396"/>
      <c r="B2417" s="396"/>
      <c r="C2417" s="378"/>
      <c r="D2417" s="378"/>
      <c r="E2417" s="394"/>
      <c r="F2417" s="394"/>
      <c r="G2417" s="394"/>
      <c r="H2417" s="394"/>
      <c r="I2417" s="394"/>
      <c r="J2417" s="394"/>
    </row>
    <row r="2418" spans="1:10" s="395" customFormat="1" ht="13.5" customHeight="1">
      <c r="A2418" s="396"/>
      <c r="B2418" s="396"/>
      <c r="C2418" s="378"/>
      <c r="D2418" s="378"/>
      <c r="E2418" s="394"/>
      <c r="F2418" s="394"/>
      <c r="G2418" s="394"/>
      <c r="H2418" s="394"/>
      <c r="I2418" s="394"/>
      <c r="J2418" s="394"/>
    </row>
    <row r="2419" spans="1:10" s="395" customFormat="1" ht="13.5" customHeight="1">
      <c r="A2419" s="396"/>
      <c r="B2419" s="396"/>
      <c r="C2419" s="378"/>
      <c r="D2419" s="378"/>
      <c r="E2419" s="394"/>
      <c r="F2419" s="394"/>
      <c r="G2419" s="394"/>
      <c r="H2419" s="394"/>
      <c r="I2419" s="394"/>
      <c r="J2419" s="394"/>
    </row>
    <row r="2420" spans="1:10" s="395" customFormat="1" ht="13.5" customHeight="1">
      <c r="A2420" s="396"/>
      <c r="B2420" s="396"/>
      <c r="C2420" s="378"/>
      <c r="D2420" s="378"/>
      <c r="E2420" s="394"/>
      <c r="F2420" s="394"/>
      <c r="G2420" s="394"/>
      <c r="H2420" s="394"/>
      <c r="I2420" s="394"/>
      <c r="J2420" s="394"/>
    </row>
    <row r="2421" spans="1:10" s="395" customFormat="1" ht="13.5" customHeight="1">
      <c r="A2421" s="396"/>
      <c r="B2421" s="396"/>
      <c r="C2421" s="378"/>
      <c r="D2421" s="378"/>
      <c r="E2421" s="394"/>
      <c r="F2421" s="394"/>
      <c r="G2421" s="394"/>
      <c r="H2421" s="394"/>
      <c r="I2421" s="394"/>
      <c r="J2421" s="394"/>
    </row>
    <row r="2422" spans="1:10" s="395" customFormat="1" ht="13.5" customHeight="1">
      <c r="A2422" s="396"/>
      <c r="B2422" s="396"/>
      <c r="C2422" s="378"/>
      <c r="D2422" s="378"/>
      <c r="E2422" s="394"/>
      <c r="F2422" s="394"/>
      <c r="G2422" s="394"/>
      <c r="H2422" s="394"/>
      <c r="I2422" s="394"/>
      <c r="J2422" s="394"/>
    </row>
    <row r="2423" spans="1:10" s="395" customFormat="1" ht="13.5" customHeight="1">
      <c r="A2423" s="396"/>
      <c r="B2423" s="396"/>
      <c r="C2423" s="378"/>
      <c r="D2423" s="378"/>
      <c r="E2423" s="394"/>
      <c r="F2423" s="394"/>
      <c r="G2423" s="394"/>
      <c r="H2423" s="394"/>
      <c r="I2423" s="394"/>
      <c r="J2423" s="394"/>
    </row>
    <row r="2424" spans="1:10" s="395" customFormat="1" ht="13.5" customHeight="1">
      <c r="A2424" s="396"/>
      <c r="B2424" s="396"/>
      <c r="C2424" s="378"/>
      <c r="D2424" s="378"/>
      <c r="E2424" s="394"/>
      <c r="F2424" s="394"/>
      <c r="G2424" s="394"/>
      <c r="H2424" s="394"/>
      <c r="I2424" s="394"/>
      <c r="J2424" s="394"/>
    </row>
    <row r="2425" spans="1:10" s="395" customFormat="1" ht="13.5" customHeight="1">
      <c r="A2425" s="396"/>
      <c r="B2425" s="396"/>
      <c r="C2425" s="378"/>
      <c r="D2425" s="378"/>
      <c r="E2425" s="394"/>
      <c r="F2425" s="394"/>
      <c r="G2425" s="394"/>
      <c r="H2425" s="394"/>
      <c r="I2425" s="394"/>
      <c r="J2425" s="394"/>
    </row>
    <row r="2426" spans="1:10" s="395" customFormat="1" ht="13.5" customHeight="1">
      <c r="A2426" s="396"/>
      <c r="B2426" s="396"/>
      <c r="C2426" s="378"/>
      <c r="D2426" s="378"/>
      <c r="E2426" s="394"/>
      <c r="F2426" s="394"/>
      <c r="G2426" s="394"/>
      <c r="H2426" s="394"/>
      <c r="I2426" s="394"/>
      <c r="J2426" s="394"/>
    </row>
    <row r="2427" spans="1:10" s="395" customFormat="1" ht="13.5" customHeight="1">
      <c r="A2427" s="396"/>
      <c r="B2427" s="396"/>
      <c r="C2427" s="378"/>
      <c r="D2427" s="378"/>
      <c r="E2427" s="394"/>
      <c r="F2427" s="394"/>
      <c r="G2427" s="394"/>
      <c r="H2427" s="394"/>
      <c r="I2427" s="394"/>
      <c r="J2427" s="394"/>
    </row>
    <row r="2428" spans="1:10" s="395" customFormat="1" ht="13.5" customHeight="1">
      <c r="A2428" s="396"/>
      <c r="B2428" s="396"/>
      <c r="C2428" s="378"/>
      <c r="D2428" s="378"/>
      <c r="E2428" s="394"/>
      <c r="F2428" s="394"/>
      <c r="G2428" s="394"/>
      <c r="H2428" s="394"/>
      <c r="I2428" s="394"/>
      <c r="J2428" s="394"/>
    </row>
    <row r="2429" spans="1:10" s="395" customFormat="1" ht="13.5" customHeight="1">
      <c r="A2429" s="396"/>
      <c r="B2429" s="396"/>
      <c r="C2429" s="378"/>
      <c r="D2429" s="378"/>
      <c r="E2429" s="394"/>
      <c r="F2429" s="394"/>
      <c r="G2429" s="394"/>
      <c r="H2429" s="394"/>
      <c r="I2429" s="394"/>
      <c r="J2429" s="394"/>
    </row>
    <row r="2430" spans="1:10" s="395" customFormat="1" ht="13.5" customHeight="1">
      <c r="A2430" s="396"/>
      <c r="B2430" s="396"/>
      <c r="C2430" s="378"/>
      <c r="D2430" s="378"/>
      <c r="E2430" s="394"/>
      <c r="F2430" s="394"/>
      <c r="G2430" s="394"/>
      <c r="H2430" s="394"/>
      <c r="I2430" s="394"/>
      <c r="J2430" s="394"/>
    </row>
    <row r="2431" spans="1:10" s="395" customFormat="1" ht="13.5" customHeight="1">
      <c r="A2431" s="396"/>
      <c r="B2431" s="396"/>
      <c r="C2431" s="378"/>
      <c r="D2431" s="378"/>
      <c r="E2431" s="394"/>
      <c r="F2431" s="394"/>
      <c r="G2431" s="394"/>
      <c r="H2431" s="394"/>
      <c r="I2431" s="394"/>
      <c r="J2431" s="394"/>
    </row>
    <row r="2432" spans="1:10" s="395" customFormat="1" ht="13.5" customHeight="1">
      <c r="A2432" s="396"/>
      <c r="B2432" s="396"/>
      <c r="C2432" s="378"/>
      <c r="D2432" s="378"/>
      <c r="E2432" s="394"/>
      <c r="F2432" s="394"/>
      <c r="G2432" s="394"/>
      <c r="H2432" s="394"/>
      <c r="I2432" s="394"/>
      <c r="J2432" s="394"/>
    </row>
    <row r="2433" spans="1:10" s="395" customFormat="1" ht="13.5" customHeight="1">
      <c r="A2433" s="396"/>
      <c r="B2433" s="396"/>
      <c r="C2433" s="378"/>
      <c r="D2433" s="378"/>
      <c r="E2433" s="394"/>
      <c r="F2433" s="394"/>
      <c r="G2433" s="394"/>
      <c r="H2433" s="394"/>
      <c r="I2433" s="394"/>
      <c r="J2433" s="394"/>
    </row>
    <row r="2434" spans="1:10" s="395" customFormat="1" ht="13.5" customHeight="1">
      <c r="A2434" s="396"/>
      <c r="B2434" s="396"/>
      <c r="C2434" s="378"/>
      <c r="D2434" s="378"/>
      <c r="E2434" s="394"/>
      <c r="F2434" s="394"/>
      <c r="G2434" s="394"/>
      <c r="H2434" s="394"/>
      <c r="I2434" s="394"/>
      <c r="J2434" s="394"/>
    </row>
    <row r="2435" spans="1:10" s="395" customFormat="1" ht="13.5" customHeight="1">
      <c r="A2435" s="396"/>
      <c r="B2435" s="396"/>
      <c r="C2435" s="378"/>
      <c r="D2435" s="378"/>
      <c r="E2435" s="394"/>
      <c r="F2435" s="394"/>
      <c r="G2435" s="394"/>
      <c r="H2435" s="394"/>
      <c r="I2435" s="394"/>
      <c r="J2435" s="394"/>
    </row>
    <row r="2436" spans="1:10" s="395" customFormat="1" ht="13.5" customHeight="1">
      <c r="A2436" s="396"/>
      <c r="B2436" s="396"/>
      <c r="C2436" s="378"/>
      <c r="D2436" s="378"/>
      <c r="E2436" s="394"/>
      <c r="F2436" s="394"/>
      <c r="G2436" s="394"/>
      <c r="H2436" s="394"/>
      <c r="I2436" s="394"/>
      <c r="J2436" s="394"/>
    </row>
    <row r="2437" spans="1:10" s="395" customFormat="1" ht="13.5" customHeight="1">
      <c r="A2437" s="396"/>
      <c r="B2437" s="396"/>
      <c r="C2437" s="378"/>
      <c r="D2437" s="378"/>
      <c r="E2437" s="394"/>
      <c r="F2437" s="394"/>
      <c r="G2437" s="394"/>
      <c r="H2437" s="394"/>
      <c r="I2437" s="394"/>
      <c r="J2437" s="394"/>
    </row>
    <row r="2438" spans="1:10" s="395" customFormat="1" ht="13.5" customHeight="1">
      <c r="A2438" s="396"/>
      <c r="B2438" s="396"/>
      <c r="C2438" s="378"/>
      <c r="D2438" s="378"/>
      <c r="E2438" s="394"/>
      <c r="F2438" s="394"/>
      <c r="G2438" s="394"/>
      <c r="H2438" s="394"/>
      <c r="I2438" s="394"/>
      <c r="J2438" s="394"/>
    </row>
    <row r="2439" spans="1:10" s="395" customFormat="1" ht="13.5" customHeight="1">
      <c r="A2439" s="396"/>
      <c r="B2439" s="396"/>
      <c r="C2439" s="378"/>
      <c r="D2439" s="378"/>
      <c r="E2439" s="394"/>
      <c r="F2439" s="394"/>
      <c r="G2439" s="394"/>
      <c r="H2439" s="394"/>
      <c r="I2439" s="394"/>
      <c r="J2439" s="394"/>
    </row>
    <row r="2440" spans="1:10" s="395" customFormat="1" ht="13.5" customHeight="1">
      <c r="A2440" s="396"/>
      <c r="B2440" s="396"/>
      <c r="C2440" s="378"/>
      <c r="D2440" s="378"/>
      <c r="E2440" s="394"/>
      <c r="F2440" s="394"/>
      <c r="G2440" s="394"/>
      <c r="H2440" s="394"/>
      <c r="I2440" s="394"/>
      <c r="J2440" s="394"/>
    </row>
    <row r="2441" spans="1:10" s="395" customFormat="1" ht="13.5" customHeight="1">
      <c r="A2441" s="396"/>
      <c r="B2441" s="396"/>
      <c r="C2441" s="378"/>
      <c r="D2441" s="378"/>
      <c r="E2441" s="394"/>
      <c r="F2441" s="394"/>
      <c r="G2441" s="394"/>
      <c r="H2441" s="394"/>
      <c r="I2441" s="394"/>
      <c r="J2441" s="394"/>
    </row>
    <row r="2442" spans="1:10" s="395" customFormat="1" ht="13.5" customHeight="1">
      <c r="A2442" s="396"/>
      <c r="B2442" s="396"/>
      <c r="C2442" s="378"/>
      <c r="D2442" s="378"/>
      <c r="E2442" s="394"/>
      <c r="F2442" s="394"/>
      <c r="G2442" s="394"/>
      <c r="H2442" s="394"/>
      <c r="I2442" s="394"/>
      <c r="J2442" s="394"/>
    </row>
    <row r="2443" spans="1:10" s="395" customFormat="1" ht="13.5" customHeight="1">
      <c r="A2443" s="396"/>
      <c r="B2443" s="396"/>
      <c r="C2443" s="378"/>
      <c r="D2443" s="378"/>
      <c r="E2443" s="394"/>
      <c r="F2443" s="394"/>
      <c r="G2443" s="394"/>
      <c r="H2443" s="394"/>
      <c r="I2443" s="394"/>
      <c r="J2443" s="394"/>
    </row>
    <row r="2444" spans="1:10" s="395" customFormat="1" ht="13.5" customHeight="1">
      <c r="A2444" s="396"/>
      <c r="B2444" s="396"/>
      <c r="C2444" s="378"/>
      <c r="D2444" s="378"/>
      <c r="E2444" s="394"/>
      <c r="F2444" s="394"/>
      <c r="G2444" s="394"/>
      <c r="H2444" s="394"/>
      <c r="I2444" s="394"/>
      <c r="J2444" s="394"/>
    </row>
    <row r="2445" spans="1:10" s="395" customFormat="1" ht="13.5" customHeight="1">
      <c r="A2445" s="396"/>
      <c r="B2445" s="396"/>
      <c r="C2445" s="378"/>
      <c r="D2445" s="378"/>
      <c r="E2445" s="394"/>
      <c r="F2445" s="394"/>
      <c r="G2445" s="394"/>
      <c r="H2445" s="394"/>
      <c r="I2445" s="394"/>
      <c r="J2445" s="394"/>
    </row>
    <row r="2446" spans="1:10" s="395" customFormat="1" ht="13.5" customHeight="1">
      <c r="A2446" s="396"/>
      <c r="B2446" s="396"/>
      <c r="C2446" s="378"/>
      <c r="D2446" s="378"/>
      <c r="E2446" s="394"/>
      <c r="F2446" s="394"/>
      <c r="G2446" s="394"/>
      <c r="H2446" s="394"/>
      <c r="I2446" s="394"/>
      <c r="J2446" s="394"/>
    </row>
    <row r="2447" spans="1:10" s="395" customFormat="1" ht="13.5" customHeight="1">
      <c r="A2447" s="396"/>
      <c r="B2447" s="396"/>
      <c r="C2447" s="378"/>
      <c r="D2447" s="378"/>
      <c r="E2447" s="394"/>
      <c r="F2447" s="394"/>
      <c r="G2447" s="394"/>
      <c r="H2447" s="394"/>
      <c r="I2447" s="394"/>
      <c r="J2447" s="394"/>
    </row>
    <row r="2448" spans="1:10" s="395" customFormat="1" ht="13.5" customHeight="1">
      <c r="A2448" s="396"/>
      <c r="B2448" s="396"/>
      <c r="C2448" s="378"/>
      <c r="D2448" s="378"/>
      <c r="E2448" s="394"/>
      <c r="F2448" s="394"/>
      <c r="G2448" s="394"/>
      <c r="H2448" s="394"/>
      <c r="I2448" s="394"/>
      <c r="J2448" s="394"/>
    </row>
    <row r="2449" spans="1:10" s="395" customFormat="1" ht="13.5" customHeight="1">
      <c r="A2449" s="396"/>
      <c r="B2449" s="396"/>
      <c r="C2449" s="378"/>
      <c r="D2449" s="378"/>
      <c r="E2449" s="394"/>
      <c r="F2449" s="394"/>
      <c r="G2449" s="394"/>
      <c r="H2449" s="394"/>
      <c r="I2449" s="394"/>
      <c r="J2449" s="394"/>
    </row>
    <row r="2450" spans="1:10" s="395" customFormat="1" ht="13.5" customHeight="1">
      <c r="A2450" s="396"/>
      <c r="B2450" s="396"/>
      <c r="C2450" s="378"/>
      <c r="D2450" s="378"/>
      <c r="E2450" s="394"/>
      <c r="F2450" s="394"/>
      <c r="G2450" s="394"/>
      <c r="H2450" s="394"/>
      <c r="I2450" s="394"/>
      <c r="J2450" s="394"/>
    </row>
    <row r="2451" spans="1:10" s="395" customFormat="1" ht="13.5" customHeight="1">
      <c r="A2451" s="396"/>
      <c r="B2451" s="396"/>
      <c r="C2451" s="378"/>
      <c r="D2451" s="378"/>
      <c r="E2451" s="394"/>
      <c r="F2451" s="394"/>
      <c r="G2451" s="394"/>
      <c r="H2451" s="394"/>
      <c r="I2451" s="394"/>
      <c r="J2451" s="394"/>
    </row>
    <row r="2452" spans="1:10" s="395" customFormat="1" ht="13.5" customHeight="1">
      <c r="A2452" s="396"/>
      <c r="B2452" s="396"/>
      <c r="C2452" s="378"/>
      <c r="D2452" s="378"/>
      <c r="E2452" s="394"/>
      <c r="F2452" s="394"/>
      <c r="G2452" s="394"/>
      <c r="H2452" s="394"/>
      <c r="I2452" s="394"/>
      <c r="J2452" s="394"/>
    </row>
    <row r="2453" spans="1:10" s="395" customFormat="1" ht="13.5" customHeight="1">
      <c r="A2453" s="396"/>
      <c r="B2453" s="396"/>
      <c r="C2453" s="378"/>
      <c r="D2453" s="378"/>
      <c r="E2453" s="394"/>
      <c r="F2453" s="394"/>
      <c r="G2453" s="394"/>
      <c r="H2453" s="394"/>
      <c r="I2453" s="394"/>
      <c r="J2453" s="394"/>
    </row>
    <row r="2454" spans="1:10" s="395" customFormat="1" ht="13.5" customHeight="1">
      <c r="A2454" s="396"/>
      <c r="B2454" s="396"/>
      <c r="C2454" s="378"/>
      <c r="D2454" s="378"/>
      <c r="E2454" s="394"/>
      <c r="F2454" s="394"/>
      <c r="G2454" s="394"/>
      <c r="H2454" s="394"/>
      <c r="I2454" s="394"/>
      <c r="J2454" s="394"/>
    </row>
    <row r="2455" spans="1:10" s="395" customFormat="1" ht="13.5" customHeight="1">
      <c r="A2455" s="396"/>
      <c r="B2455" s="396"/>
      <c r="C2455" s="378"/>
      <c r="D2455" s="378"/>
      <c r="E2455" s="394"/>
      <c r="F2455" s="394"/>
      <c r="G2455" s="394"/>
      <c r="H2455" s="394"/>
      <c r="I2455" s="394"/>
      <c r="J2455" s="394"/>
    </row>
    <row r="2456" spans="1:10" s="395" customFormat="1" ht="13.5" customHeight="1">
      <c r="A2456" s="396"/>
      <c r="B2456" s="396"/>
      <c r="C2456" s="378"/>
      <c r="D2456" s="378"/>
      <c r="E2456" s="394"/>
      <c r="F2456" s="394"/>
      <c r="G2456" s="394"/>
      <c r="H2456" s="394"/>
      <c r="I2456" s="394"/>
      <c r="J2456" s="394"/>
    </row>
    <row r="2457" spans="1:10" s="395" customFormat="1" ht="13.5" customHeight="1">
      <c r="A2457" s="396"/>
      <c r="B2457" s="396"/>
      <c r="C2457" s="378"/>
      <c r="D2457" s="378"/>
      <c r="E2457" s="394"/>
      <c r="F2457" s="394"/>
      <c r="G2457" s="394"/>
      <c r="H2457" s="394"/>
      <c r="I2457" s="394"/>
      <c r="J2457" s="394"/>
    </row>
    <row r="2458" spans="1:10" s="395" customFormat="1" ht="13.5" customHeight="1">
      <c r="A2458" s="396"/>
      <c r="B2458" s="396"/>
      <c r="C2458" s="378"/>
      <c r="D2458" s="378"/>
      <c r="E2458" s="394"/>
      <c r="F2458" s="394"/>
      <c r="G2458" s="394"/>
      <c r="H2458" s="394"/>
      <c r="I2458" s="394"/>
      <c r="J2458" s="394"/>
    </row>
    <row r="2459" spans="1:10" s="395" customFormat="1" ht="13.5" customHeight="1">
      <c r="A2459" s="396"/>
      <c r="B2459" s="396"/>
      <c r="C2459" s="378"/>
      <c r="D2459" s="378"/>
      <c r="E2459" s="394"/>
      <c r="F2459" s="394"/>
      <c r="G2459" s="394"/>
      <c r="H2459" s="394"/>
      <c r="I2459" s="394"/>
      <c r="J2459" s="394"/>
    </row>
    <row r="2460" spans="1:10" s="395" customFormat="1" ht="13.5" customHeight="1">
      <c r="A2460" s="396"/>
      <c r="B2460" s="396"/>
      <c r="C2460" s="378"/>
      <c r="D2460" s="378"/>
      <c r="E2460" s="394"/>
      <c r="F2460" s="394"/>
      <c r="G2460" s="394"/>
      <c r="H2460" s="394"/>
      <c r="I2460" s="394"/>
      <c r="J2460" s="394"/>
    </row>
    <row r="2461" spans="1:10" s="395" customFormat="1" ht="13.5" customHeight="1">
      <c r="A2461" s="396"/>
      <c r="B2461" s="396"/>
      <c r="C2461" s="378"/>
      <c r="D2461" s="378"/>
      <c r="E2461" s="394"/>
      <c r="F2461" s="394"/>
      <c r="G2461" s="394"/>
      <c r="H2461" s="394"/>
      <c r="I2461" s="394"/>
      <c r="J2461" s="394"/>
    </row>
    <row r="2462" spans="1:10" s="395" customFormat="1" ht="13.5" customHeight="1">
      <c r="A2462" s="396"/>
      <c r="B2462" s="396"/>
      <c r="C2462" s="378"/>
      <c r="D2462" s="378"/>
      <c r="E2462" s="394"/>
      <c r="F2462" s="394"/>
      <c r="G2462" s="394"/>
      <c r="H2462" s="394"/>
      <c r="I2462" s="394"/>
      <c r="J2462" s="394"/>
    </row>
    <row r="2463" spans="1:10" s="395" customFormat="1" ht="13.5" customHeight="1">
      <c r="A2463" s="396"/>
      <c r="B2463" s="396"/>
      <c r="C2463" s="378"/>
      <c r="D2463" s="378"/>
      <c r="E2463" s="394"/>
      <c r="F2463" s="394"/>
      <c r="G2463" s="394"/>
      <c r="H2463" s="394"/>
      <c r="I2463" s="394"/>
      <c r="J2463" s="394"/>
    </row>
    <row r="2464" spans="1:10" s="395" customFormat="1" ht="13.5" customHeight="1">
      <c r="A2464" s="396"/>
      <c r="B2464" s="396"/>
      <c r="C2464" s="378"/>
      <c r="D2464" s="378"/>
      <c r="E2464" s="394"/>
      <c r="F2464" s="394"/>
      <c r="G2464" s="394"/>
      <c r="H2464" s="394"/>
      <c r="I2464" s="394"/>
      <c r="J2464" s="394"/>
    </row>
    <row r="2465" spans="1:10" s="395" customFormat="1" ht="13.5" customHeight="1">
      <c r="A2465" s="396"/>
      <c r="B2465" s="396"/>
      <c r="C2465" s="378"/>
      <c r="D2465" s="378"/>
      <c r="E2465" s="394"/>
      <c r="F2465" s="394"/>
      <c r="G2465" s="394"/>
      <c r="H2465" s="394"/>
      <c r="I2465" s="394"/>
      <c r="J2465" s="394"/>
    </row>
    <row r="2466" spans="1:10" s="395" customFormat="1" ht="13.5" customHeight="1">
      <c r="A2466" s="396"/>
      <c r="B2466" s="396"/>
      <c r="C2466" s="378"/>
      <c r="D2466" s="378"/>
      <c r="E2466" s="394"/>
      <c r="F2466" s="394"/>
      <c r="G2466" s="394"/>
      <c r="H2466" s="394"/>
      <c r="I2466" s="394"/>
      <c r="J2466" s="394"/>
    </row>
    <row r="2467" spans="1:10" s="395" customFormat="1" ht="13.5" customHeight="1">
      <c r="A2467" s="396"/>
      <c r="B2467" s="396"/>
      <c r="C2467" s="378"/>
      <c r="D2467" s="378"/>
      <c r="E2467" s="394"/>
      <c r="F2467" s="394"/>
      <c r="G2467" s="394"/>
      <c r="H2467" s="394"/>
      <c r="I2467" s="394"/>
      <c r="J2467" s="394"/>
    </row>
    <row r="2468" spans="1:10" s="395" customFormat="1" ht="13.5" customHeight="1">
      <c r="A2468" s="396"/>
      <c r="B2468" s="396"/>
      <c r="C2468" s="378"/>
      <c r="D2468" s="378"/>
      <c r="E2468" s="394"/>
      <c r="F2468" s="394"/>
      <c r="G2468" s="394"/>
      <c r="H2468" s="394"/>
      <c r="I2468" s="394"/>
      <c r="J2468" s="394"/>
    </row>
    <row r="2469" spans="1:10" s="395" customFormat="1" ht="13.5" customHeight="1">
      <c r="A2469" s="396"/>
      <c r="B2469" s="396"/>
      <c r="C2469" s="378"/>
      <c r="D2469" s="378"/>
      <c r="E2469" s="394"/>
      <c r="F2469" s="394"/>
      <c r="G2469" s="394"/>
      <c r="H2469" s="394"/>
      <c r="I2469" s="394"/>
      <c r="J2469" s="394"/>
    </row>
    <row r="2470" spans="1:10" s="395" customFormat="1" ht="13.5" customHeight="1">
      <c r="A2470" s="396"/>
      <c r="B2470" s="396"/>
      <c r="C2470" s="378"/>
      <c r="D2470" s="378"/>
      <c r="E2470" s="394"/>
      <c r="F2470" s="394"/>
      <c r="G2470" s="394"/>
      <c r="H2470" s="394"/>
      <c r="I2470" s="394"/>
      <c r="J2470" s="394"/>
    </row>
    <row r="2471" spans="1:10" s="395" customFormat="1" ht="13.5" customHeight="1">
      <c r="A2471" s="396"/>
      <c r="B2471" s="396"/>
      <c r="C2471" s="378"/>
      <c r="D2471" s="378"/>
      <c r="E2471" s="394"/>
      <c r="F2471" s="394"/>
      <c r="G2471" s="394"/>
      <c r="H2471" s="394"/>
      <c r="I2471" s="394"/>
      <c r="J2471" s="394"/>
    </row>
    <row r="2472" spans="1:10" s="395" customFormat="1" ht="13.5" customHeight="1">
      <c r="A2472" s="396"/>
      <c r="B2472" s="396"/>
      <c r="C2472" s="378"/>
      <c r="D2472" s="378"/>
      <c r="E2472" s="394"/>
      <c r="F2472" s="394"/>
      <c r="G2472" s="394"/>
      <c r="H2472" s="394"/>
      <c r="I2472" s="394"/>
      <c r="J2472" s="394"/>
    </row>
    <row r="2473" spans="1:10" s="395" customFormat="1" ht="13.5" customHeight="1">
      <c r="A2473" s="396"/>
      <c r="B2473" s="396"/>
      <c r="C2473" s="378"/>
      <c r="D2473" s="378"/>
      <c r="E2473" s="394"/>
      <c r="F2473" s="394"/>
      <c r="G2473" s="394"/>
      <c r="H2473" s="394"/>
      <c r="I2473" s="394"/>
      <c r="J2473" s="394"/>
    </row>
    <row r="2474" spans="1:10" s="395" customFormat="1" ht="13.5" customHeight="1">
      <c r="A2474" s="396"/>
      <c r="B2474" s="396"/>
      <c r="C2474" s="378"/>
      <c r="D2474" s="378"/>
      <c r="E2474" s="394"/>
      <c r="F2474" s="394"/>
      <c r="G2474" s="394"/>
      <c r="H2474" s="394"/>
      <c r="I2474" s="394"/>
      <c r="J2474" s="394"/>
    </row>
    <row r="2475" spans="1:10" s="395" customFormat="1" ht="13.5" customHeight="1">
      <c r="A2475" s="396"/>
      <c r="B2475" s="396"/>
      <c r="C2475" s="378"/>
      <c r="D2475" s="378"/>
      <c r="E2475" s="394"/>
      <c r="F2475" s="394"/>
      <c r="G2475" s="394"/>
      <c r="H2475" s="394"/>
      <c r="I2475" s="394"/>
      <c r="J2475" s="394"/>
    </row>
    <row r="2476" spans="1:10" s="395" customFormat="1" ht="13.5" customHeight="1">
      <c r="A2476" s="396"/>
      <c r="B2476" s="396"/>
      <c r="C2476" s="378"/>
      <c r="D2476" s="378"/>
      <c r="E2476" s="394"/>
      <c r="F2476" s="394"/>
      <c r="G2476" s="394"/>
      <c r="H2476" s="394"/>
      <c r="I2476" s="394"/>
      <c r="J2476" s="394"/>
    </row>
    <row r="2477" spans="1:10" s="395" customFormat="1" ht="13.5" customHeight="1">
      <c r="A2477" s="396"/>
      <c r="B2477" s="396"/>
      <c r="C2477" s="378"/>
      <c r="D2477" s="378"/>
      <c r="E2477" s="394"/>
      <c r="F2477" s="394"/>
      <c r="G2477" s="394"/>
      <c r="H2477" s="394"/>
      <c r="I2477" s="394"/>
      <c r="J2477" s="394"/>
    </row>
    <row r="2478" spans="1:10" s="395" customFormat="1" ht="13.5" customHeight="1">
      <c r="A2478" s="396"/>
      <c r="B2478" s="396"/>
      <c r="C2478" s="378"/>
      <c r="D2478" s="378"/>
      <c r="E2478" s="394"/>
      <c r="F2478" s="394"/>
      <c r="G2478" s="394"/>
      <c r="H2478" s="394"/>
      <c r="I2478" s="394"/>
      <c r="J2478" s="394"/>
    </row>
    <row r="2479" spans="1:10" s="395" customFormat="1" ht="13.5" customHeight="1">
      <c r="A2479" s="396"/>
      <c r="B2479" s="396"/>
      <c r="C2479" s="378"/>
      <c r="D2479" s="378"/>
      <c r="E2479" s="394"/>
      <c r="F2479" s="394"/>
      <c r="G2479" s="394"/>
      <c r="H2479" s="394"/>
      <c r="I2479" s="394"/>
      <c r="J2479" s="394"/>
    </row>
    <row r="2480" spans="1:10" s="395" customFormat="1" ht="13.5" customHeight="1">
      <c r="A2480" s="396"/>
      <c r="B2480" s="396"/>
      <c r="C2480" s="378"/>
      <c r="D2480" s="378"/>
      <c r="E2480" s="394"/>
      <c r="F2480" s="394"/>
      <c r="G2480" s="394"/>
      <c r="H2480" s="394"/>
      <c r="I2480" s="394"/>
      <c r="J2480" s="394"/>
    </row>
    <row r="2481" spans="1:10" s="395" customFormat="1" ht="13.5" customHeight="1">
      <c r="A2481" s="396"/>
      <c r="B2481" s="396"/>
      <c r="C2481" s="378"/>
      <c r="D2481" s="378"/>
      <c r="E2481" s="394"/>
      <c r="F2481" s="394"/>
      <c r="G2481" s="394"/>
      <c r="H2481" s="394"/>
      <c r="I2481" s="394"/>
      <c r="J2481" s="394"/>
    </row>
    <row r="2482" spans="1:10" s="395" customFormat="1" ht="13.5" customHeight="1">
      <c r="A2482" s="396"/>
      <c r="B2482" s="396"/>
      <c r="C2482" s="378"/>
      <c r="D2482" s="378"/>
      <c r="E2482" s="394"/>
      <c r="F2482" s="394"/>
      <c r="G2482" s="394"/>
      <c r="H2482" s="394"/>
      <c r="I2482" s="394"/>
      <c r="J2482" s="394"/>
    </row>
    <row r="2483" spans="1:10" s="395" customFormat="1" ht="13.5" customHeight="1">
      <c r="A2483" s="396"/>
      <c r="B2483" s="396"/>
      <c r="C2483" s="378"/>
      <c r="D2483" s="378"/>
      <c r="E2483" s="394"/>
      <c r="F2483" s="394"/>
      <c r="G2483" s="394"/>
      <c r="H2483" s="394"/>
      <c r="I2483" s="394"/>
      <c r="J2483" s="394"/>
    </row>
    <row r="2484" spans="1:10" s="395" customFormat="1" ht="13.5" customHeight="1">
      <c r="A2484" s="396"/>
      <c r="B2484" s="396"/>
      <c r="C2484" s="378"/>
      <c r="D2484" s="378"/>
      <c r="E2484" s="394"/>
      <c r="F2484" s="394"/>
      <c r="G2484" s="394"/>
      <c r="H2484" s="394"/>
      <c r="I2484" s="394"/>
      <c r="J2484" s="394"/>
    </row>
    <row r="2485" spans="1:10" s="395" customFormat="1" ht="13.5" customHeight="1">
      <c r="A2485" s="396"/>
      <c r="B2485" s="396"/>
      <c r="C2485" s="378"/>
      <c r="D2485" s="378"/>
      <c r="E2485" s="394"/>
      <c r="F2485" s="394"/>
      <c r="G2485" s="394"/>
      <c r="H2485" s="394"/>
      <c r="I2485" s="394"/>
      <c r="J2485" s="394"/>
    </row>
    <row r="2486" spans="1:10" s="395" customFormat="1" ht="13.5" customHeight="1">
      <c r="A2486" s="396"/>
      <c r="B2486" s="396"/>
      <c r="C2486" s="378"/>
      <c r="D2486" s="378"/>
      <c r="E2486" s="394"/>
      <c r="F2486" s="394"/>
      <c r="G2486" s="394"/>
      <c r="H2486" s="394"/>
      <c r="I2486" s="394"/>
      <c r="J2486" s="394"/>
    </row>
    <row r="2487" spans="1:10" s="395" customFormat="1" ht="13.5" customHeight="1">
      <c r="A2487" s="396"/>
      <c r="B2487" s="396"/>
      <c r="C2487" s="378"/>
      <c r="D2487" s="378"/>
      <c r="E2487" s="394"/>
      <c r="F2487" s="394"/>
      <c r="G2487" s="394"/>
      <c r="H2487" s="394"/>
      <c r="I2487" s="394"/>
      <c r="J2487" s="394"/>
    </row>
    <row r="2488" spans="1:10" s="395" customFormat="1" ht="13.5" customHeight="1">
      <c r="A2488" s="396"/>
      <c r="B2488" s="396"/>
      <c r="C2488" s="378"/>
      <c r="D2488" s="378"/>
      <c r="E2488" s="394"/>
      <c r="F2488" s="394"/>
      <c r="G2488" s="394"/>
      <c r="H2488" s="394"/>
      <c r="I2488" s="394"/>
      <c r="J2488" s="394"/>
    </row>
    <row r="2489" spans="1:10" s="395" customFormat="1" ht="13.5" customHeight="1">
      <c r="A2489" s="396"/>
      <c r="B2489" s="396"/>
      <c r="C2489" s="378"/>
      <c r="D2489" s="378"/>
      <c r="E2489" s="394"/>
      <c r="F2489" s="394"/>
      <c r="G2489" s="394"/>
      <c r="H2489" s="394"/>
      <c r="I2489" s="394"/>
      <c r="J2489" s="394"/>
    </row>
    <row r="2490" spans="1:10" s="395" customFormat="1" ht="13.5" customHeight="1">
      <c r="A2490" s="396"/>
      <c r="B2490" s="396"/>
      <c r="C2490" s="378"/>
      <c r="D2490" s="378"/>
      <c r="E2490" s="394"/>
      <c r="F2490" s="394"/>
      <c r="G2490" s="394"/>
      <c r="H2490" s="394"/>
      <c r="I2490" s="394"/>
      <c r="J2490" s="394"/>
    </row>
    <row r="2491" spans="1:10" s="395" customFormat="1" ht="13.5" customHeight="1">
      <c r="A2491" s="396"/>
      <c r="B2491" s="396"/>
      <c r="C2491" s="378"/>
      <c r="D2491" s="378"/>
      <c r="E2491" s="394"/>
      <c r="F2491" s="394"/>
      <c r="G2491" s="394"/>
      <c r="H2491" s="394"/>
      <c r="I2491" s="394"/>
      <c r="J2491" s="394"/>
    </row>
    <row r="2492" spans="1:10" s="395" customFormat="1" ht="13.5" customHeight="1">
      <c r="A2492" s="396"/>
      <c r="B2492" s="396"/>
      <c r="C2492" s="378"/>
      <c r="D2492" s="378"/>
      <c r="E2492" s="394"/>
      <c r="F2492" s="394"/>
      <c r="G2492" s="394"/>
      <c r="H2492" s="394"/>
      <c r="I2492" s="394"/>
      <c r="J2492" s="394"/>
    </row>
    <row r="2493" spans="1:10" s="395" customFormat="1" ht="13.5" customHeight="1">
      <c r="A2493" s="396"/>
      <c r="B2493" s="396"/>
      <c r="C2493" s="378"/>
      <c r="D2493" s="378"/>
      <c r="E2493" s="394"/>
      <c r="F2493" s="394"/>
      <c r="G2493" s="394"/>
      <c r="H2493" s="394"/>
      <c r="I2493" s="394"/>
      <c r="J2493" s="394"/>
    </row>
    <row r="2494" spans="1:10" s="395" customFormat="1" ht="13.5" customHeight="1">
      <c r="A2494" s="396"/>
      <c r="B2494" s="396"/>
      <c r="C2494" s="378"/>
      <c r="D2494" s="378"/>
      <c r="E2494" s="394"/>
      <c r="F2494" s="394"/>
      <c r="G2494" s="394"/>
      <c r="H2494" s="394"/>
      <c r="I2494" s="394"/>
      <c r="J2494" s="394"/>
    </row>
    <row r="2495" spans="1:10" s="395" customFormat="1" ht="13.5" customHeight="1">
      <c r="A2495" s="396"/>
      <c r="B2495" s="396"/>
      <c r="C2495" s="378"/>
      <c r="D2495" s="378"/>
      <c r="E2495" s="394"/>
      <c r="F2495" s="394"/>
      <c r="G2495" s="394"/>
      <c r="H2495" s="394"/>
      <c r="I2495" s="394"/>
      <c r="J2495" s="394"/>
    </row>
    <row r="2496" spans="1:10" s="395" customFormat="1" ht="13.5" customHeight="1">
      <c r="A2496" s="396"/>
      <c r="B2496" s="396"/>
      <c r="C2496" s="378"/>
      <c r="D2496" s="378"/>
      <c r="E2496" s="394"/>
      <c r="F2496" s="394"/>
      <c r="G2496" s="394"/>
      <c r="H2496" s="394"/>
      <c r="I2496" s="394"/>
      <c r="J2496" s="394"/>
    </row>
    <row r="2497" spans="1:10" s="395" customFormat="1" ht="13.5" customHeight="1">
      <c r="A2497" s="396"/>
      <c r="B2497" s="396"/>
      <c r="C2497" s="378"/>
      <c r="D2497" s="378"/>
      <c r="E2497" s="394"/>
      <c r="F2497" s="394"/>
      <c r="G2497" s="394"/>
      <c r="H2497" s="394"/>
      <c r="I2497" s="394"/>
      <c r="J2497" s="394"/>
    </row>
    <row r="2498" spans="1:10" s="395" customFormat="1" ht="13.5" customHeight="1">
      <c r="A2498" s="396"/>
      <c r="B2498" s="396"/>
      <c r="C2498" s="378"/>
      <c r="D2498" s="378"/>
      <c r="E2498" s="394"/>
      <c r="F2498" s="394"/>
      <c r="G2498" s="394"/>
      <c r="H2498" s="394"/>
      <c r="I2498" s="394"/>
      <c r="J2498" s="394"/>
    </row>
    <row r="2499" spans="1:10" s="395" customFormat="1" ht="13.5" customHeight="1">
      <c r="A2499" s="396"/>
      <c r="B2499" s="396"/>
      <c r="C2499" s="378"/>
      <c r="D2499" s="378"/>
      <c r="E2499" s="394"/>
      <c r="F2499" s="394"/>
      <c r="G2499" s="394"/>
      <c r="H2499" s="394"/>
      <c r="I2499" s="394"/>
      <c r="J2499" s="394"/>
    </row>
    <row r="2500" spans="1:10" s="395" customFormat="1" ht="13.5" customHeight="1">
      <c r="A2500" s="396"/>
      <c r="B2500" s="396"/>
      <c r="C2500" s="378"/>
      <c r="D2500" s="378"/>
      <c r="E2500" s="394"/>
      <c r="F2500" s="394"/>
      <c r="G2500" s="394"/>
      <c r="H2500" s="394"/>
      <c r="I2500" s="394"/>
      <c r="J2500" s="394"/>
    </row>
    <row r="2501" spans="1:10" s="395" customFormat="1" ht="13.5" customHeight="1">
      <c r="A2501" s="396"/>
      <c r="B2501" s="396"/>
      <c r="C2501" s="378"/>
      <c r="D2501" s="378"/>
      <c r="E2501" s="394"/>
      <c r="F2501" s="394"/>
      <c r="G2501" s="394"/>
      <c r="H2501" s="394"/>
      <c r="I2501" s="394"/>
      <c r="J2501" s="394"/>
    </row>
    <row r="2502" spans="1:10" s="395" customFormat="1" ht="13.5" customHeight="1">
      <c r="A2502" s="396"/>
      <c r="B2502" s="396"/>
      <c r="C2502" s="378"/>
      <c r="D2502" s="378"/>
      <c r="E2502" s="394"/>
      <c r="F2502" s="394"/>
      <c r="G2502" s="394"/>
      <c r="H2502" s="394"/>
      <c r="I2502" s="394"/>
      <c r="J2502" s="394"/>
    </row>
    <row r="2503" spans="1:10" s="395" customFormat="1" ht="13.5" customHeight="1">
      <c r="A2503" s="396"/>
      <c r="B2503" s="396"/>
      <c r="C2503" s="378"/>
      <c r="D2503" s="378"/>
      <c r="E2503" s="394"/>
      <c r="F2503" s="394"/>
      <c r="G2503" s="394"/>
      <c r="H2503" s="394"/>
      <c r="I2503" s="394"/>
      <c r="J2503" s="394"/>
    </row>
    <row r="2504" spans="1:10" s="395" customFormat="1" ht="13.5" customHeight="1">
      <c r="A2504" s="396"/>
      <c r="B2504" s="396"/>
      <c r="C2504" s="378"/>
      <c r="D2504" s="378"/>
      <c r="E2504" s="394"/>
      <c r="F2504" s="394"/>
      <c r="G2504" s="394"/>
      <c r="H2504" s="394"/>
      <c r="I2504" s="394"/>
      <c r="J2504" s="394"/>
    </row>
    <row r="2505" spans="1:10" s="395" customFormat="1" ht="13.5" customHeight="1">
      <c r="A2505" s="396"/>
      <c r="B2505" s="396"/>
      <c r="C2505" s="378"/>
      <c r="D2505" s="378"/>
      <c r="E2505" s="394"/>
      <c r="F2505" s="394"/>
      <c r="G2505" s="394"/>
      <c r="H2505" s="394"/>
      <c r="I2505" s="394"/>
      <c r="J2505" s="394"/>
    </row>
    <row r="2506" spans="1:10" s="395" customFormat="1" ht="13.5" customHeight="1">
      <c r="A2506" s="396"/>
      <c r="B2506" s="396"/>
      <c r="C2506" s="378"/>
      <c r="D2506" s="378"/>
      <c r="E2506" s="394"/>
      <c r="F2506" s="394"/>
      <c r="G2506" s="394"/>
      <c r="H2506" s="394"/>
      <c r="I2506" s="394"/>
      <c r="J2506" s="394"/>
    </row>
    <row r="2507" spans="1:10" s="395" customFormat="1" ht="13.5" customHeight="1">
      <c r="A2507" s="396"/>
      <c r="B2507" s="396"/>
      <c r="C2507" s="378"/>
      <c r="D2507" s="378"/>
      <c r="E2507" s="394"/>
      <c r="F2507" s="394"/>
      <c r="G2507" s="394"/>
      <c r="H2507" s="394"/>
      <c r="I2507" s="394"/>
      <c r="J2507" s="394"/>
    </row>
    <row r="2508" spans="1:10" s="395" customFormat="1" ht="13.5" customHeight="1">
      <c r="A2508" s="396"/>
      <c r="B2508" s="396"/>
      <c r="C2508" s="378"/>
      <c r="D2508" s="378"/>
      <c r="E2508" s="394"/>
      <c r="F2508" s="394"/>
      <c r="G2508" s="394"/>
      <c r="H2508" s="394"/>
      <c r="I2508" s="394"/>
      <c r="J2508" s="394"/>
    </row>
    <row r="2509" spans="1:10" s="395" customFormat="1" ht="13.5" customHeight="1">
      <c r="A2509" s="396"/>
      <c r="B2509" s="396"/>
      <c r="C2509" s="378"/>
      <c r="D2509" s="378"/>
      <c r="E2509" s="394"/>
      <c r="F2509" s="394"/>
      <c r="G2509" s="394"/>
      <c r="H2509" s="394"/>
      <c r="I2509" s="394"/>
      <c r="J2509" s="394"/>
    </row>
    <row r="2510" spans="1:10" s="395" customFormat="1" ht="13.5" customHeight="1">
      <c r="A2510" s="396"/>
      <c r="B2510" s="396"/>
      <c r="C2510" s="378"/>
      <c r="D2510" s="378"/>
      <c r="E2510" s="394"/>
      <c r="F2510" s="394"/>
      <c r="G2510" s="394"/>
      <c r="H2510" s="394"/>
      <c r="I2510" s="394"/>
      <c r="J2510" s="394"/>
    </row>
    <row r="2511" spans="1:10" s="395" customFormat="1" ht="13.5" customHeight="1">
      <c r="A2511" s="396"/>
      <c r="B2511" s="396"/>
      <c r="C2511" s="378"/>
      <c r="D2511" s="378"/>
      <c r="E2511" s="394"/>
      <c r="F2511" s="394"/>
      <c r="G2511" s="394"/>
      <c r="H2511" s="394"/>
      <c r="I2511" s="394"/>
      <c r="J2511" s="394"/>
    </row>
    <row r="2512" spans="1:10" s="395" customFormat="1" ht="13.5" customHeight="1">
      <c r="A2512" s="396"/>
      <c r="B2512" s="396"/>
      <c r="C2512" s="378"/>
      <c r="D2512" s="378"/>
      <c r="E2512" s="394"/>
      <c r="F2512" s="394"/>
      <c r="G2512" s="394"/>
      <c r="H2512" s="394"/>
      <c r="I2512" s="394"/>
      <c r="J2512" s="394"/>
    </row>
    <row r="2513" spans="1:10" s="395" customFormat="1" ht="13.5" customHeight="1">
      <c r="A2513" s="396"/>
      <c r="B2513" s="396"/>
      <c r="C2513" s="378"/>
      <c r="D2513" s="378"/>
      <c r="E2513" s="394"/>
      <c r="F2513" s="394"/>
      <c r="G2513" s="394"/>
      <c r="H2513" s="394"/>
      <c r="I2513" s="394"/>
      <c r="J2513" s="394"/>
    </row>
    <row r="2514" spans="1:10" s="395" customFormat="1" ht="13.5" customHeight="1">
      <c r="A2514" s="396"/>
      <c r="B2514" s="396"/>
      <c r="C2514" s="378"/>
      <c r="D2514" s="378"/>
      <c r="E2514" s="394"/>
      <c r="F2514" s="394"/>
      <c r="G2514" s="394"/>
      <c r="H2514" s="394"/>
      <c r="I2514" s="394"/>
      <c r="J2514" s="394"/>
    </row>
    <row r="2515" spans="1:10" s="395" customFormat="1" ht="13.5" customHeight="1">
      <c r="A2515" s="396"/>
      <c r="B2515" s="396"/>
      <c r="C2515" s="378"/>
      <c r="D2515" s="378"/>
      <c r="E2515" s="394"/>
      <c r="F2515" s="394"/>
      <c r="G2515" s="394"/>
      <c r="H2515" s="394"/>
      <c r="I2515" s="394"/>
      <c r="J2515" s="394"/>
    </row>
    <row r="2516" spans="1:10" s="395" customFormat="1" ht="13.5" customHeight="1">
      <c r="A2516" s="396"/>
      <c r="B2516" s="396"/>
      <c r="C2516" s="378"/>
      <c r="D2516" s="378"/>
      <c r="E2516" s="394"/>
      <c r="F2516" s="394"/>
      <c r="G2516" s="394"/>
      <c r="H2516" s="394"/>
      <c r="I2516" s="394"/>
      <c r="J2516" s="394"/>
    </row>
    <row r="2517" spans="1:10" s="395" customFormat="1" ht="13.5" customHeight="1">
      <c r="A2517" s="396"/>
      <c r="B2517" s="396"/>
      <c r="C2517" s="378"/>
      <c r="D2517" s="378"/>
      <c r="E2517" s="394"/>
      <c r="F2517" s="394"/>
      <c r="G2517" s="394"/>
      <c r="H2517" s="394"/>
      <c r="I2517" s="394"/>
      <c r="J2517" s="394"/>
    </row>
    <row r="2518" spans="1:10" s="395" customFormat="1" ht="13.5" customHeight="1">
      <c r="A2518" s="396"/>
      <c r="B2518" s="396"/>
      <c r="C2518" s="378"/>
      <c r="D2518" s="378"/>
      <c r="E2518" s="394"/>
      <c r="F2518" s="394"/>
      <c r="G2518" s="394"/>
      <c r="H2518" s="394"/>
      <c r="I2518" s="394"/>
      <c r="J2518" s="394"/>
    </row>
    <row r="2519" spans="1:10" s="395" customFormat="1" ht="13.5" customHeight="1">
      <c r="A2519" s="396"/>
      <c r="B2519" s="396"/>
      <c r="C2519" s="378"/>
      <c r="D2519" s="378"/>
      <c r="E2519" s="394"/>
      <c r="F2519" s="394"/>
      <c r="G2519" s="394"/>
      <c r="H2519" s="394"/>
      <c r="I2519" s="394"/>
      <c r="J2519" s="394"/>
    </row>
    <row r="2520" spans="1:10" s="395" customFormat="1" ht="13.5" customHeight="1">
      <c r="A2520" s="396"/>
      <c r="B2520" s="396"/>
      <c r="C2520" s="378"/>
      <c r="D2520" s="378"/>
      <c r="E2520" s="394"/>
      <c r="F2520" s="394"/>
      <c r="G2520" s="394"/>
      <c r="H2520" s="394"/>
      <c r="I2520" s="394"/>
      <c r="J2520" s="394"/>
    </row>
    <row r="2521" spans="1:10" s="395" customFormat="1" ht="13.5" customHeight="1">
      <c r="A2521" s="396"/>
      <c r="B2521" s="396"/>
      <c r="C2521" s="378"/>
      <c r="D2521" s="378"/>
      <c r="E2521" s="394"/>
      <c r="F2521" s="394"/>
      <c r="G2521" s="394"/>
      <c r="H2521" s="394"/>
      <c r="I2521" s="394"/>
      <c r="J2521" s="394"/>
    </row>
    <row r="2522" spans="1:10" s="395" customFormat="1" ht="13.5" customHeight="1">
      <c r="A2522" s="396"/>
      <c r="B2522" s="396"/>
      <c r="C2522" s="378"/>
      <c r="D2522" s="378"/>
      <c r="E2522" s="394"/>
      <c r="F2522" s="394"/>
      <c r="G2522" s="394"/>
      <c r="H2522" s="394"/>
      <c r="I2522" s="394"/>
      <c r="J2522" s="394"/>
    </row>
    <row r="2523" spans="1:10" s="395" customFormat="1" ht="13.5" customHeight="1">
      <c r="A2523" s="396"/>
      <c r="B2523" s="396"/>
      <c r="C2523" s="378"/>
      <c r="D2523" s="378"/>
      <c r="E2523" s="394"/>
      <c r="F2523" s="394"/>
      <c r="G2523" s="394"/>
      <c r="H2523" s="394"/>
      <c r="I2523" s="394"/>
      <c r="J2523" s="394"/>
    </row>
    <row r="2524" spans="1:10" s="395" customFormat="1" ht="13.5" customHeight="1">
      <c r="A2524" s="396"/>
      <c r="B2524" s="396"/>
      <c r="C2524" s="378"/>
      <c r="D2524" s="378"/>
      <c r="E2524" s="394"/>
      <c r="F2524" s="394"/>
      <c r="G2524" s="394"/>
      <c r="H2524" s="394"/>
      <c r="I2524" s="394"/>
      <c r="J2524" s="394"/>
    </row>
    <row r="2525" spans="1:10" s="395" customFormat="1" ht="13.5" customHeight="1">
      <c r="A2525" s="396"/>
      <c r="B2525" s="396"/>
      <c r="C2525" s="378"/>
      <c r="D2525" s="378"/>
      <c r="E2525" s="394"/>
      <c r="F2525" s="394"/>
      <c r="G2525" s="394"/>
      <c r="H2525" s="394"/>
      <c r="I2525" s="394"/>
      <c r="J2525" s="394"/>
    </row>
    <row r="2526" spans="1:10" s="395" customFormat="1" ht="13.5" customHeight="1">
      <c r="A2526" s="396"/>
      <c r="B2526" s="396"/>
      <c r="C2526" s="378"/>
      <c r="D2526" s="378"/>
      <c r="E2526" s="394"/>
      <c r="F2526" s="394"/>
      <c r="G2526" s="394"/>
      <c r="H2526" s="394"/>
      <c r="I2526" s="394"/>
      <c r="J2526" s="394"/>
    </row>
    <row r="2527" spans="1:10" s="395" customFormat="1" ht="13.5" customHeight="1">
      <c r="A2527" s="396"/>
      <c r="B2527" s="396"/>
      <c r="C2527" s="378"/>
      <c r="D2527" s="378"/>
      <c r="E2527" s="394"/>
      <c r="F2527" s="394"/>
      <c r="G2527" s="394"/>
      <c r="H2527" s="394"/>
      <c r="I2527" s="394"/>
      <c r="J2527" s="394"/>
    </row>
    <row r="2528" spans="1:10" s="395" customFormat="1" ht="13.5" customHeight="1">
      <c r="A2528" s="396"/>
      <c r="B2528" s="396"/>
      <c r="C2528" s="378"/>
      <c r="D2528" s="378"/>
      <c r="E2528" s="394"/>
      <c r="F2528" s="394"/>
      <c r="G2528" s="394"/>
      <c r="H2528" s="394"/>
      <c r="I2528" s="394"/>
      <c r="J2528" s="394"/>
    </row>
    <row r="2529" spans="1:10" s="395" customFormat="1" ht="13.5" customHeight="1">
      <c r="A2529" s="396"/>
      <c r="B2529" s="396"/>
      <c r="C2529" s="378"/>
      <c r="D2529" s="378"/>
      <c r="E2529" s="394"/>
      <c r="F2529" s="394"/>
      <c r="G2529" s="394"/>
      <c r="H2529" s="394"/>
      <c r="I2529" s="394"/>
      <c r="J2529" s="394"/>
    </row>
    <row r="2530" spans="1:10" s="395" customFormat="1" ht="13.5" customHeight="1">
      <c r="A2530" s="396"/>
      <c r="B2530" s="396"/>
      <c r="C2530" s="378"/>
      <c r="D2530" s="378"/>
      <c r="E2530" s="394"/>
      <c r="F2530" s="394"/>
      <c r="G2530" s="394"/>
      <c r="H2530" s="394"/>
      <c r="I2530" s="394"/>
      <c r="J2530" s="394"/>
    </row>
    <row r="2531" spans="1:10" s="395" customFormat="1" ht="13.5" customHeight="1">
      <c r="A2531" s="396"/>
      <c r="B2531" s="396"/>
      <c r="C2531" s="378"/>
      <c r="D2531" s="378"/>
      <c r="E2531" s="394"/>
      <c r="F2531" s="394"/>
      <c r="G2531" s="394"/>
      <c r="H2531" s="394"/>
      <c r="I2531" s="394"/>
      <c r="J2531" s="394"/>
    </row>
    <row r="2532" spans="1:10" s="395" customFormat="1" ht="13.5" customHeight="1">
      <c r="A2532" s="396"/>
      <c r="B2532" s="396"/>
      <c r="C2532" s="378"/>
      <c r="D2532" s="378"/>
      <c r="E2532" s="394"/>
      <c r="F2532" s="394"/>
      <c r="G2532" s="394"/>
      <c r="H2532" s="394"/>
      <c r="I2532" s="394"/>
      <c r="J2532" s="394"/>
    </row>
    <row r="2533" spans="1:10" s="395" customFormat="1" ht="13.5" customHeight="1">
      <c r="A2533" s="396"/>
      <c r="B2533" s="396"/>
      <c r="C2533" s="378"/>
      <c r="D2533" s="378"/>
      <c r="E2533" s="394"/>
      <c r="F2533" s="394"/>
      <c r="G2533" s="394"/>
      <c r="H2533" s="394"/>
      <c r="I2533" s="394"/>
      <c r="J2533" s="394"/>
    </row>
    <row r="2534" spans="1:10" s="395" customFormat="1" ht="13.5" customHeight="1">
      <c r="A2534" s="396"/>
      <c r="B2534" s="396"/>
      <c r="C2534" s="378"/>
      <c r="D2534" s="378"/>
      <c r="E2534" s="394"/>
      <c r="F2534" s="394"/>
      <c r="G2534" s="394"/>
      <c r="H2534" s="394"/>
      <c r="I2534" s="394"/>
      <c r="J2534" s="394"/>
    </row>
    <row r="2535" spans="1:10" s="395" customFormat="1" ht="13.5" customHeight="1">
      <c r="A2535" s="396"/>
      <c r="B2535" s="396"/>
      <c r="C2535" s="378"/>
      <c r="D2535" s="378"/>
      <c r="E2535" s="394"/>
      <c r="F2535" s="394"/>
      <c r="G2535" s="394"/>
      <c r="H2535" s="394"/>
      <c r="I2535" s="394"/>
      <c r="J2535" s="394"/>
    </row>
    <row r="2536" spans="1:10" s="395" customFormat="1" ht="13.5" customHeight="1">
      <c r="A2536" s="396"/>
      <c r="B2536" s="396"/>
      <c r="C2536" s="378"/>
      <c r="D2536" s="378"/>
      <c r="E2536" s="394"/>
      <c r="F2536" s="394"/>
      <c r="G2536" s="394"/>
      <c r="H2536" s="394"/>
      <c r="I2536" s="394"/>
      <c r="J2536" s="394"/>
    </row>
    <row r="2537" spans="1:10" s="395" customFormat="1" ht="13.5" customHeight="1">
      <c r="A2537" s="396"/>
      <c r="B2537" s="396"/>
      <c r="C2537" s="378"/>
      <c r="D2537" s="378"/>
      <c r="E2537" s="394"/>
      <c r="F2537" s="394"/>
      <c r="G2537" s="394"/>
      <c r="H2537" s="394"/>
      <c r="I2537" s="394"/>
      <c r="J2537" s="394"/>
    </row>
    <row r="2538" spans="1:10" s="395" customFormat="1" ht="13.5" customHeight="1">
      <c r="A2538" s="396"/>
      <c r="B2538" s="396"/>
      <c r="C2538" s="378"/>
      <c r="D2538" s="378"/>
      <c r="E2538" s="394"/>
      <c r="F2538" s="394"/>
      <c r="G2538" s="394"/>
      <c r="H2538" s="394"/>
      <c r="I2538" s="394"/>
      <c r="J2538" s="394"/>
    </row>
    <row r="2539" spans="1:10" s="395" customFormat="1" ht="13.5" customHeight="1">
      <c r="A2539" s="396"/>
      <c r="B2539" s="396"/>
      <c r="C2539" s="378"/>
      <c r="D2539" s="378"/>
      <c r="E2539" s="394"/>
      <c r="F2539" s="394"/>
      <c r="G2539" s="394"/>
      <c r="H2539" s="394"/>
      <c r="I2539" s="394"/>
      <c r="J2539" s="394"/>
    </row>
    <row r="2540" spans="1:10" s="395" customFormat="1" ht="13.5" customHeight="1">
      <c r="A2540" s="396"/>
      <c r="B2540" s="396"/>
      <c r="C2540" s="378"/>
      <c r="D2540" s="378"/>
      <c r="E2540" s="394"/>
      <c r="F2540" s="394"/>
      <c r="G2540" s="394"/>
      <c r="H2540" s="394"/>
      <c r="I2540" s="394"/>
      <c r="J2540" s="394"/>
    </row>
    <row r="2541" spans="1:10" s="395" customFormat="1" ht="13.5" customHeight="1">
      <c r="A2541" s="396"/>
      <c r="B2541" s="396"/>
      <c r="C2541" s="378"/>
      <c r="D2541" s="378"/>
      <c r="E2541" s="394"/>
      <c r="F2541" s="394"/>
      <c r="G2541" s="394"/>
      <c r="H2541" s="394"/>
      <c r="I2541" s="394"/>
      <c r="J2541" s="394"/>
    </row>
    <row r="2542" spans="1:10" s="395" customFormat="1" ht="13.5" customHeight="1">
      <c r="A2542" s="396"/>
      <c r="B2542" s="396"/>
      <c r="C2542" s="378"/>
      <c r="D2542" s="378"/>
      <c r="E2542" s="394"/>
      <c r="F2542" s="394"/>
      <c r="G2542" s="394"/>
      <c r="H2542" s="394"/>
      <c r="I2542" s="394"/>
      <c r="J2542" s="394"/>
    </row>
    <row r="2543" spans="1:10" s="395" customFormat="1" ht="13.5" customHeight="1">
      <c r="A2543" s="396"/>
      <c r="B2543" s="396"/>
      <c r="C2543" s="378"/>
      <c r="D2543" s="378"/>
      <c r="E2543" s="394"/>
      <c r="F2543" s="394"/>
      <c r="G2543" s="394"/>
      <c r="H2543" s="394"/>
      <c r="I2543" s="394"/>
      <c r="J2543" s="394"/>
    </row>
    <row r="2544" spans="1:10" s="395" customFormat="1" ht="13.5" customHeight="1">
      <c r="A2544" s="396"/>
      <c r="B2544" s="396"/>
      <c r="C2544" s="378"/>
      <c r="D2544" s="378"/>
      <c r="E2544" s="394"/>
      <c r="F2544" s="394"/>
      <c r="G2544" s="394"/>
      <c r="H2544" s="394"/>
      <c r="I2544" s="394"/>
      <c r="J2544" s="394"/>
    </row>
    <row r="2545" spans="1:10" s="395" customFormat="1" ht="13.5" customHeight="1">
      <c r="A2545" s="396"/>
      <c r="B2545" s="396"/>
      <c r="C2545" s="378"/>
      <c r="D2545" s="378"/>
      <c r="E2545" s="394"/>
      <c r="F2545" s="394"/>
      <c r="G2545" s="394"/>
      <c r="H2545" s="394"/>
      <c r="I2545" s="394"/>
      <c r="J2545" s="394"/>
    </row>
    <row r="2546" spans="1:10" s="395" customFormat="1" ht="13.5" customHeight="1">
      <c r="A2546" s="396"/>
      <c r="B2546" s="396"/>
      <c r="C2546" s="378"/>
      <c r="D2546" s="378"/>
      <c r="E2546" s="394"/>
      <c r="F2546" s="394"/>
      <c r="G2546" s="394"/>
      <c r="H2546" s="394"/>
      <c r="I2546" s="394"/>
      <c r="J2546" s="394"/>
    </row>
    <row r="2547" spans="1:10" s="395" customFormat="1" ht="13.5" customHeight="1">
      <c r="A2547" s="396"/>
      <c r="B2547" s="396"/>
      <c r="C2547" s="378"/>
      <c r="D2547" s="378"/>
      <c r="E2547" s="394"/>
      <c r="F2547" s="394"/>
      <c r="G2547" s="394"/>
      <c r="H2547" s="394"/>
      <c r="I2547" s="394"/>
      <c r="J2547" s="394"/>
    </row>
    <row r="2548" spans="1:10" s="395" customFormat="1" ht="13.5" customHeight="1">
      <c r="A2548" s="396"/>
      <c r="B2548" s="396"/>
      <c r="C2548" s="378"/>
      <c r="D2548" s="378"/>
      <c r="E2548" s="394"/>
      <c r="F2548" s="394"/>
      <c r="G2548" s="394"/>
      <c r="H2548" s="394"/>
      <c r="I2548" s="394"/>
      <c r="J2548" s="394"/>
    </row>
    <row r="2549" spans="1:10" s="395" customFormat="1" ht="13.5" customHeight="1">
      <c r="A2549" s="396"/>
      <c r="B2549" s="396"/>
      <c r="C2549" s="378"/>
      <c r="D2549" s="378"/>
      <c r="E2549" s="394"/>
      <c r="F2549" s="394"/>
      <c r="G2549" s="394"/>
      <c r="H2549" s="394"/>
      <c r="I2549" s="394"/>
      <c r="J2549" s="394"/>
    </row>
    <row r="2550" spans="1:10" s="395" customFormat="1" ht="13.5" customHeight="1">
      <c r="A2550" s="396"/>
      <c r="B2550" s="396"/>
      <c r="C2550" s="378"/>
      <c r="D2550" s="378"/>
      <c r="E2550" s="394"/>
      <c r="F2550" s="394"/>
      <c r="G2550" s="394"/>
      <c r="H2550" s="394"/>
      <c r="I2550" s="394"/>
      <c r="J2550" s="394"/>
    </row>
    <row r="2551" spans="1:10" s="395" customFormat="1" ht="13.5" customHeight="1">
      <c r="A2551" s="396"/>
      <c r="B2551" s="396"/>
      <c r="C2551" s="378"/>
      <c r="D2551" s="378"/>
      <c r="E2551" s="394"/>
      <c r="F2551" s="394"/>
      <c r="G2551" s="394"/>
      <c r="H2551" s="394"/>
      <c r="I2551" s="394"/>
      <c r="J2551" s="394"/>
    </row>
    <row r="2552" spans="1:10" s="395" customFormat="1" ht="13.5" customHeight="1">
      <c r="A2552" s="396"/>
      <c r="B2552" s="396"/>
      <c r="C2552" s="378"/>
      <c r="D2552" s="378"/>
      <c r="E2552" s="394"/>
      <c r="F2552" s="394"/>
      <c r="G2552" s="394"/>
      <c r="H2552" s="394"/>
      <c r="I2552" s="394"/>
      <c r="J2552" s="394"/>
    </row>
    <row r="2553" spans="1:10" s="395" customFormat="1" ht="13.5" customHeight="1">
      <c r="A2553" s="396"/>
      <c r="B2553" s="396"/>
      <c r="C2553" s="378"/>
      <c r="D2553" s="378"/>
      <c r="E2553" s="394"/>
      <c r="F2553" s="394"/>
      <c r="G2553" s="394"/>
      <c r="H2553" s="394"/>
      <c r="I2553" s="394"/>
      <c r="J2553" s="394"/>
    </row>
    <row r="2554" spans="1:10" s="395" customFormat="1" ht="13.5" customHeight="1">
      <c r="A2554" s="396"/>
      <c r="B2554" s="396"/>
      <c r="C2554" s="378"/>
      <c r="D2554" s="378"/>
      <c r="E2554" s="394"/>
      <c r="F2554" s="394"/>
      <c r="G2554" s="394"/>
      <c r="H2554" s="394"/>
      <c r="I2554" s="394"/>
      <c r="J2554" s="394"/>
    </row>
    <row r="2555" spans="1:10" s="395" customFormat="1" ht="13.5" customHeight="1">
      <c r="A2555" s="396"/>
      <c r="B2555" s="396"/>
      <c r="C2555" s="378"/>
      <c r="D2555" s="378"/>
      <c r="E2555" s="394"/>
      <c r="F2555" s="394"/>
      <c r="G2555" s="394"/>
      <c r="H2555" s="394"/>
      <c r="I2555" s="394"/>
      <c r="J2555" s="394"/>
    </row>
    <row r="2556" spans="1:10" s="395" customFormat="1" ht="13.5" customHeight="1">
      <c r="A2556" s="396"/>
      <c r="B2556" s="396"/>
      <c r="C2556" s="378"/>
      <c r="D2556" s="378"/>
      <c r="E2556" s="394"/>
      <c r="F2556" s="394"/>
      <c r="G2556" s="394"/>
      <c r="H2556" s="394"/>
      <c r="I2556" s="394"/>
      <c r="J2556" s="394"/>
    </row>
    <row r="2557" spans="1:10" s="395" customFormat="1" ht="13.5" customHeight="1">
      <c r="A2557" s="396"/>
      <c r="B2557" s="396"/>
      <c r="C2557" s="378"/>
      <c r="D2557" s="378"/>
      <c r="E2557" s="394"/>
      <c r="F2557" s="394"/>
      <c r="G2557" s="394"/>
      <c r="H2557" s="394"/>
      <c r="I2557" s="394"/>
      <c r="J2557" s="394"/>
    </row>
    <row r="2558" spans="1:10" s="395" customFormat="1" ht="13.5" customHeight="1">
      <c r="A2558" s="396"/>
      <c r="B2558" s="396"/>
      <c r="C2558" s="378"/>
      <c r="D2558" s="378"/>
      <c r="E2558" s="394"/>
      <c r="F2558" s="394"/>
      <c r="G2558" s="394"/>
      <c r="H2558" s="394"/>
      <c r="I2558" s="394"/>
      <c r="J2558" s="394"/>
    </row>
    <row r="2559" spans="1:10" s="395" customFormat="1" ht="13.5" customHeight="1">
      <c r="A2559" s="396"/>
      <c r="B2559" s="396"/>
      <c r="C2559" s="378"/>
      <c r="D2559" s="378"/>
      <c r="E2559" s="394"/>
      <c r="F2559" s="394"/>
      <c r="G2559" s="394"/>
      <c r="H2559" s="394"/>
      <c r="I2559" s="394"/>
      <c r="J2559" s="394"/>
    </row>
    <row r="2560" spans="1:10" s="395" customFormat="1" ht="13.5" customHeight="1">
      <c r="A2560" s="396"/>
      <c r="B2560" s="396"/>
      <c r="C2560" s="378"/>
      <c r="D2560" s="378"/>
      <c r="E2560" s="394"/>
      <c r="F2560" s="394"/>
      <c r="G2560" s="394"/>
      <c r="H2560" s="394"/>
      <c r="I2560" s="394"/>
      <c r="J2560" s="394"/>
    </row>
    <row r="2561" spans="1:10" s="395" customFormat="1" ht="13.5" customHeight="1">
      <c r="A2561" s="396"/>
      <c r="B2561" s="396"/>
      <c r="C2561" s="378"/>
      <c r="D2561" s="378"/>
      <c r="E2561" s="394"/>
      <c r="F2561" s="394"/>
      <c r="G2561" s="394"/>
      <c r="H2561" s="394"/>
      <c r="I2561" s="394"/>
      <c r="J2561" s="394"/>
    </row>
    <row r="2562" spans="1:10" s="395" customFormat="1" ht="13.5" customHeight="1">
      <c r="A2562" s="396"/>
      <c r="B2562" s="396"/>
      <c r="C2562" s="378"/>
      <c r="D2562" s="378"/>
      <c r="E2562" s="394"/>
      <c r="F2562" s="394"/>
      <c r="G2562" s="394"/>
      <c r="H2562" s="394"/>
      <c r="I2562" s="394"/>
      <c r="J2562" s="394"/>
    </row>
    <row r="2563" spans="1:10" s="395" customFormat="1" ht="13.5" customHeight="1">
      <c r="A2563" s="396"/>
      <c r="B2563" s="396"/>
      <c r="C2563" s="378"/>
      <c r="D2563" s="378"/>
      <c r="E2563" s="394"/>
      <c r="F2563" s="394"/>
      <c r="G2563" s="394"/>
      <c r="H2563" s="394"/>
      <c r="I2563" s="394"/>
      <c r="J2563" s="394"/>
    </row>
    <row r="2564" spans="1:10" s="395" customFormat="1" ht="13.5" customHeight="1">
      <c r="A2564" s="396"/>
      <c r="B2564" s="396"/>
      <c r="C2564" s="378"/>
      <c r="D2564" s="378"/>
      <c r="E2564" s="394"/>
      <c r="F2564" s="394"/>
      <c r="G2564" s="394"/>
      <c r="H2564" s="394"/>
      <c r="I2564" s="394"/>
      <c r="J2564" s="394"/>
    </row>
    <row r="2565" spans="1:10" s="395" customFormat="1" ht="13.5" customHeight="1">
      <c r="A2565" s="396"/>
      <c r="B2565" s="396"/>
      <c r="C2565" s="378"/>
      <c r="D2565" s="378"/>
      <c r="E2565" s="394"/>
      <c r="F2565" s="394"/>
      <c r="G2565" s="394"/>
      <c r="H2565" s="394"/>
      <c r="I2565" s="394"/>
      <c r="J2565" s="394"/>
    </row>
    <row r="2566" spans="1:10" s="395" customFormat="1" ht="13.5" customHeight="1">
      <c r="A2566" s="396"/>
      <c r="B2566" s="396"/>
      <c r="C2566" s="378"/>
      <c r="D2566" s="378"/>
      <c r="E2566" s="394"/>
      <c r="F2566" s="394"/>
      <c r="G2566" s="394"/>
      <c r="H2566" s="394"/>
      <c r="I2566" s="394"/>
      <c r="J2566" s="394"/>
    </row>
    <row r="2567" spans="1:10" s="395" customFormat="1" ht="13.5" customHeight="1">
      <c r="A2567" s="396"/>
      <c r="B2567" s="396"/>
      <c r="C2567" s="378"/>
      <c r="D2567" s="378"/>
      <c r="E2567" s="394"/>
      <c r="F2567" s="394"/>
      <c r="G2567" s="394"/>
      <c r="H2567" s="394"/>
      <c r="I2567" s="394"/>
      <c r="J2567" s="394"/>
    </row>
    <row r="2568" spans="1:10" s="395" customFormat="1" ht="13.5" customHeight="1">
      <c r="A2568" s="396"/>
      <c r="B2568" s="396"/>
      <c r="C2568" s="378"/>
      <c r="D2568" s="378"/>
      <c r="E2568" s="394"/>
      <c r="F2568" s="394"/>
      <c r="G2568" s="394"/>
      <c r="H2568" s="394"/>
      <c r="I2568" s="394"/>
      <c r="J2568" s="394"/>
    </row>
    <row r="2569" spans="1:10" s="395" customFormat="1" ht="13.5" customHeight="1">
      <c r="A2569" s="396"/>
      <c r="B2569" s="396"/>
      <c r="C2569" s="378"/>
      <c r="D2569" s="378"/>
      <c r="E2569" s="394"/>
      <c r="F2569" s="394"/>
      <c r="G2569" s="394"/>
      <c r="H2569" s="394"/>
      <c r="I2569" s="394"/>
      <c r="J2569" s="394"/>
    </row>
    <row r="2570" spans="1:10" s="395" customFormat="1" ht="13.5" customHeight="1">
      <c r="A2570" s="396"/>
      <c r="B2570" s="396"/>
      <c r="C2570" s="378"/>
      <c r="D2570" s="378"/>
      <c r="E2570" s="394"/>
      <c r="F2570" s="394"/>
      <c r="G2570" s="394"/>
      <c r="H2570" s="394"/>
      <c r="I2570" s="394"/>
      <c r="J2570" s="394"/>
    </row>
    <row r="2571" spans="1:10" s="395" customFormat="1" ht="13.5" customHeight="1">
      <c r="A2571" s="396"/>
      <c r="B2571" s="396"/>
      <c r="C2571" s="378"/>
      <c r="D2571" s="378"/>
      <c r="E2571" s="394"/>
      <c r="F2571" s="394"/>
      <c r="G2571" s="394"/>
      <c r="H2571" s="394"/>
      <c r="I2571" s="394"/>
      <c r="J2571" s="394"/>
    </row>
    <row r="2572" spans="1:10" s="395" customFormat="1" ht="13.5" customHeight="1">
      <c r="A2572" s="396"/>
      <c r="B2572" s="396"/>
      <c r="C2572" s="378"/>
      <c r="D2572" s="378"/>
      <c r="E2572" s="394"/>
      <c r="F2572" s="394"/>
      <c r="G2572" s="394"/>
      <c r="H2572" s="394"/>
      <c r="I2572" s="394"/>
      <c r="J2572" s="394"/>
    </row>
    <row r="2573" spans="1:10" s="395" customFormat="1" ht="13.5" customHeight="1">
      <c r="A2573" s="396"/>
      <c r="B2573" s="396"/>
      <c r="C2573" s="378"/>
      <c r="D2573" s="378"/>
      <c r="E2573" s="394"/>
      <c r="F2573" s="394"/>
      <c r="G2573" s="394"/>
      <c r="H2573" s="394"/>
      <c r="I2573" s="394"/>
      <c r="J2573" s="394"/>
    </row>
    <row r="2574" spans="1:10" s="395" customFormat="1" ht="13.5" customHeight="1">
      <c r="A2574" s="396"/>
      <c r="B2574" s="396"/>
      <c r="C2574" s="378"/>
      <c r="D2574" s="378"/>
      <c r="E2574" s="394"/>
      <c r="F2574" s="394"/>
      <c r="G2574" s="394"/>
      <c r="H2574" s="394"/>
      <c r="I2574" s="394"/>
      <c r="J2574" s="394"/>
    </row>
    <row r="2575" spans="1:10" s="395" customFormat="1" ht="13.5" customHeight="1">
      <c r="A2575" s="396"/>
      <c r="B2575" s="396"/>
      <c r="C2575" s="378"/>
      <c r="D2575" s="378"/>
      <c r="E2575" s="394"/>
      <c r="F2575" s="394"/>
      <c r="G2575" s="394"/>
      <c r="H2575" s="394"/>
      <c r="I2575" s="394"/>
      <c r="J2575" s="394"/>
    </row>
    <row r="2576" spans="1:10" s="395" customFormat="1" ht="13.5" customHeight="1">
      <c r="A2576" s="396"/>
      <c r="B2576" s="396"/>
      <c r="C2576" s="378"/>
      <c r="D2576" s="378"/>
      <c r="E2576" s="394"/>
      <c r="F2576" s="394"/>
      <c r="G2576" s="394"/>
      <c r="H2576" s="394"/>
      <c r="I2576" s="394"/>
      <c r="J2576" s="394"/>
    </row>
    <row r="2577" spans="1:10" s="395" customFormat="1" ht="13.5" customHeight="1">
      <c r="A2577" s="396"/>
      <c r="B2577" s="396"/>
      <c r="C2577" s="378"/>
      <c r="D2577" s="378"/>
      <c r="E2577" s="394"/>
      <c r="F2577" s="394"/>
      <c r="G2577" s="394"/>
      <c r="H2577" s="394"/>
      <c r="I2577" s="394"/>
      <c r="J2577" s="394"/>
    </row>
    <row r="2578" spans="1:10" s="395" customFormat="1" ht="13.5" customHeight="1">
      <c r="A2578" s="396"/>
      <c r="B2578" s="396"/>
      <c r="C2578" s="378"/>
      <c r="D2578" s="378"/>
      <c r="E2578" s="394"/>
      <c r="F2578" s="394"/>
      <c r="G2578" s="394"/>
      <c r="H2578" s="394"/>
      <c r="I2578" s="394"/>
      <c r="J2578" s="394"/>
    </row>
    <row r="2579" spans="1:10" s="395" customFormat="1" ht="13.5" customHeight="1">
      <c r="A2579" s="396"/>
      <c r="B2579" s="396"/>
      <c r="C2579" s="378"/>
      <c r="D2579" s="378"/>
      <c r="E2579" s="394"/>
      <c r="F2579" s="394"/>
      <c r="G2579" s="394"/>
      <c r="H2579" s="394"/>
      <c r="I2579" s="394"/>
      <c r="J2579" s="394"/>
    </row>
    <row r="2580" spans="1:10" s="395" customFormat="1" ht="13.5" customHeight="1">
      <c r="A2580" s="396"/>
      <c r="B2580" s="396"/>
      <c r="C2580" s="378"/>
      <c r="D2580" s="378"/>
      <c r="E2580" s="394"/>
      <c r="F2580" s="394"/>
      <c r="G2580" s="394"/>
      <c r="H2580" s="394"/>
      <c r="I2580" s="394"/>
      <c r="J2580" s="394"/>
    </row>
    <row r="2581" spans="1:10" s="395" customFormat="1" ht="13.5" customHeight="1">
      <c r="A2581" s="396"/>
      <c r="B2581" s="396"/>
      <c r="C2581" s="378"/>
      <c r="D2581" s="378"/>
      <c r="E2581" s="394"/>
      <c r="F2581" s="394"/>
      <c r="G2581" s="394"/>
      <c r="H2581" s="394"/>
      <c r="I2581" s="394"/>
      <c r="J2581" s="394"/>
    </row>
    <row r="2582" spans="1:10" s="395" customFormat="1" ht="13.5" customHeight="1">
      <c r="A2582" s="396"/>
      <c r="B2582" s="396"/>
      <c r="C2582" s="378"/>
      <c r="D2582" s="378"/>
      <c r="E2582" s="394"/>
      <c r="F2582" s="394"/>
      <c r="G2582" s="394"/>
      <c r="H2582" s="394"/>
      <c r="I2582" s="394"/>
      <c r="J2582" s="394"/>
    </row>
    <row r="2583" spans="1:10" s="395" customFormat="1" ht="13.5" customHeight="1">
      <c r="A2583" s="396"/>
      <c r="B2583" s="396"/>
      <c r="C2583" s="378"/>
      <c r="D2583" s="378"/>
      <c r="E2583" s="394"/>
      <c r="F2583" s="394"/>
      <c r="G2583" s="394"/>
      <c r="H2583" s="394"/>
      <c r="I2583" s="394"/>
      <c r="J2583" s="394"/>
    </row>
    <row r="2584" spans="1:10" s="395" customFormat="1" ht="13.5" customHeight="1">
      <c r="A2584" s="396"/>
      <c r="B2584" s="396"/>
      <c r="C2584" s="378"/>
      <c r="D2584" s="378"/>
      <c r="E2584" s="394"/>
      <c r="F2584" s="394"/>
      <c r="G2584" s="394"/>
      <c r="H2584" s="394"/>
      <c r="I2584" s="394"/>
      <c r="J2584" s="394"/>
    </row>
    <row r="2585" spans="1:10" s="395" customFormat="1" ht="13.5" customHeight="1">
      <c r="A2585" s="396"/>
      <c r="B2585" s="396"/>
      <c r="C2585" s="378"/>
      <c r="D2585" s="378"/>
      <c r="E2585" s="394"/>
      <c r="F2585" s="394"/>
      <c r="G2585" s="394"/>
      <c r="H2585" s="394"/>
      <c r="I2585" s="394"/>
      <c r="J2585" s="394"/>
    </row>
    <row r="2586" spans="1:10" s="395" customFormat="1" ht="13.5" customHeight="1">
      <c r="A2586" s="396"/>
      <c r="B2586" s="396"/>
      <c r="C2586" s="378"/>
      <c r="D2586" s="378"/>
      <c r="E2586" s="394"/>
      <c r="F2586" s="394"/>
      <c r="G2586" s="394"/>
      <c r="H2586" s="394"/>
      <c r="I2586" s="394"/>
      <c r="J2586" s="394"/>
    </row>
    <row r="2587" spans="1:10" s="395" customFormat="1" ht="13.5" customHeight="1">
      <c r="A2587" s="396"/>
      <c r="B2587" s="396"/>
      <c r="C2587" s="378"/>
      <c r="D2587" s="378"/>
      <c r="E2587" s="394"/>
      <c r="F2587" s="394"/>
      <c r="G2587" s="394"/>
      <c r="H2587" s="394"/>
      <c r="I2587" s="394"/>
      <c r="J2587" s="394"/>
    </row>
    <row r="2588" spans="1:10" s="395" customFormat="1" ht="13.5" customHeight="1">
      <c r="A2588" s="396"/>
      <c r="B2588" s="396"/>
      <c r="C2588" s="378"/>
      <c r="D2588" s="378"/>
      <c r="E2588" s="394"/>
      <c r="F2588" s="394"/>
      <c r="G2588" s="394"/>
      <c r="H2588" s="394"/>
      <c r="I2588" s="394"/>
      <c r="J2588" s="394"/>
    </row>
    <row r="2589" spans="1:10" s="395" customFormat="1" ht="13.5" customHeight="1">
      <c r="A2589" s="396"/>
      <c r="B2589" s="396"/>
      <c r="C2589" s="378"/>
      <c r="D2589" s="378"/>
      <c r="E2589" s="394"/>
      <c r="F2589" s="394"/>
      <c r="G2589" s="394"/>
      <c r="H2589" s="394"/>
      <c r="I2589" s="394"/>
      <c r="J2589" s="394"/>
    </row>
    <row r="2590" spans="1:10" s="395" customFormat="1" ht="13.5" customHeight="1">
      <c r="A2590" s="396"/>
      <c r="B2590" s="396"/>
      <c r="C2590" s="378"/>
      <c r="D2590" s="378"/>
      <c r="E2590" s="394"/>
      <c r="F2590" s="394"/>
      <c r="G2590" s="394"/>
      <c r="H2590" s="394"/>
      <c r="I2590" s="394"/>
      <c r="J2590" s="394"/>
    </row>
    <row r="2591" spans="1:10" s="395" customFormat="1" ht="13.5" customHeight="1">
      <c r="A2591" s="396"/>
      <c r="B2591" s="396"/>
      <c r="C2591" s="378"/>
      <c r="D2591" s="378"/>
      <c r="E2591" s="394"/>
      <c r="F2591" s="394"/>
      <c r="G2591" s="394"/>
      <c r="H2591" s="394"/>
      <c r="I2591" s="394"/>
      <c r="J2591" s="394"/>
    </row>
    <row r="2592" spans="1:10" s="395" customFormat="1" ht="13.5" customHeight="1">
      <c r="A2592" s="396"/>
      <c r="B2592" s="396"/>
      <c r="C2592" s="378"/>
      <c r="D2592" s="378"/>
      <c r="E2592" s="394"/>
      <c r="F2592" s="394"/>
      <c r="G2592" s="394"/>
      <c r="H2592" s="394"/>
      <c r="I2592" s="394"/>
      <c r="J2592" s="394"/>
    </row>
    <row r="2593" spans="1:10" s="395" customFormat="1" ht="13.5" customHeight="1">
      <c r="A2593" s="396"/>
      <c r="B2593" s="396"/>
      <c r="C2593" s="378"/>
      <c r="D2593" s="378"/>
      <c r="E2593" s="394"/>
      <c r="F2593" s="394"/>
      <c r="G2593" s="394"/>
      <c r="H2593" s="394"/>
      <c r="I2593" s="394"/>
      <c r="J2593" s="394"/>
    </row>
    <row r="2594" spans="1:10" s="395" customFormat="1" ht="13.5" customHeight="1">
      <c r="A2594" s="396"/>
      <c r="B2594" s="396"/>
      <c r="C2594" s="378"/>
      <c r="D2594" s="378"/>
      <c r="E2594" s="394"/>
      <c r="F2594" s="394"/>
      <c r="G2594" s="394"/>
      <c r="H2594" s="394"/>
      <c r="I2594" s="394"/>
      <c r="J2594" s="394"/>
    </row>
    <row r="2595" spans="1:10" s="395" customFormat="1" ht="13.5" customHeight="1">
      <c r="A2595" s="396"/>
      <c r="B2595" s="396"/>
      <c r="C2595" s="378"/>
      <c r="D2595" s="378"/>
      <c r="E2595" s="394"/>
      <c r="F2595" s="394"/>
      <c r="G2595" s="394"/>
      <c r="H2595" s="394"/>
      <c r="I2595" s="394"/>
      <c r="J2595" s="394"/>
    </row>
    <row r="2596" spans="1:10" s="395" customFormat="1" ht="13.5" customHeight="1">
      <c r="A2596" s="396"/>
      <c r="B2596" s="396"/>
      <c r="C2596" s="378"/>
      <c r="D2596" s="378"/>
      <c r="E2596" s="394"/>
      <c r="F2596" s="394"/>
      <c r="G2596" s="394"/>
      <c r="H2596" s="394"/>
      <c r="I2596" s="394"/>
      <c r="J2596" s="394"/>
    </row>
    <row r="2597" spans="1:10" s="395" customFormat="1" ht="13.5" customHeight="1">
      <c r="A2597" s="396"/>
      <c r="B2597" s="396"/>
      <c r="C2597" s="378"/>
      <c r="D2597" s="378"/>
      <c r="E2597" s="394"/>
      <c r="F2597" s="394"/>
      <c r="G2597" s="394"/>
      <c r="H2597" s="394"/>
      <c r="I2597" s="394"/>
      <c r="J2597" s="394"/>
    </row>
    <row r="2598" spans="1:10" s="395" customFormat="1" ht="13.5" customHeight="1">
      <c r="A2598" s="396"/>
      <c r="B2598" s="396"/>
      <c r="C2598" s="378"/>
      <c r="D2598" s="378"/>
      <c r="E2598" s="394"/>
      <c r="F2598" s="394"/>
      <c r="G2598" s="394"/>
      <c r="H2598" s="394"/>
      <c r="I2598" s="394"/>
      <c r="J2598" s="394"/>
    </row>
    <row r="2599" spans="1:10" s="395" customFormat="1" ht="13.5" customHeight="1">
      <c r="A2599" s="396"/>
      <c r="B2599" s="396"/>
      <c r="C2599" s="378"/>
      <c r="D2599" s="378"/>
      <c r="E2599" s="394"/>
      <c r="F2599" s="394"/>
      <c r="G2599" s="394"/>
      <c r="H2599" s="394"/>
      <c r="I2599" s="394"/>
      <c r="J2599" s="394"/>
    </row>
    <row r="2600" spans="1:10" s="395" customFormat="1" ht="13.5" customHeight="1">
      <c r="A2600" s="396"/>
      <c r="B2600" s="396"/>
      <c r="C2600" s="378"/>
      <c r="D2600" s="378"/>
      <c r="E2600" s="394"/>
      <c r="F2600" s="394"/>
      <c r="G2600" s="394"/>
      <c r="H2600" s="394"/>
      <c r="I2600" s="394"/>
      <c r="J2600" s="394"/>
    </row>
    <row r="2601" spans="1:10" s="395" customFormat="1" ht="13.5" customHeight="1">
      <c r="A2601" s="396"/>
      <c r="B2601" s="396"/>
      <c r="C2601" s="378"/>
      <c r="D2601" s="378"/>
      <c r="E2601" s="394"/>
      <c r="F2601" s="394"/>
      <c r="G2601" s="394"/>
      <c r="H2601" s="394"/>
      <c r="I2601" s="394"/>
      <c r="J2601" s="394"/>
    </row>
    <row r="2602" spans="1:10" s="395" customFormat="1" ht="13.5" customHeight="1">
      <c r="A2602" s="396"/>
      <c r="B2602" s="396"/>
      <c r="C2602" s="378"/>
      <c r="D2602" s="378"/>
      <c r="E2602" s="394"/>
      <c r="F2602" s="394"/>
      <c r="G2602" s="394"/>
      <c r="H2602" s="394"/>
      <c r="I2602" s="394"/>
      <c r="J2602" s="394"/>
    </row>
    <row r="2603" spans="1:10" s="395" customFormat="1" ht="13.5" customHeight="1">
      <c r="A2603" s="396"/>
      <c r="B2603" s="396"/>
      <c r="C2603" s="378"/>
      <c r="D2603" s="378"/>
      <c r="E2603" s="394"/>
      <c r="F2603" s="394"/>
      <c r="G2603" s="394"/>
      <c r="H2603" s="394"/>
      <c r="I2603" s="394"/>
      <c r="J2603" s="394"/>
    </row>
    <row r="2604" spans="1:10" s="395" customFormat="1" ht="13.5" customHeight="1">
      <c r="A2604" s="396"/>
      <c r="B2604" s="396"/>
      <c r="C2604" s="378"/>
      <c r="D2604" s="378"/>
      <c r="E2604" s="394"/>
      <c r="F2604" s="394"/>
      <c r="G2604" s="394"/>
      <c r="H2604" s="394"/>
      <c r="I2604" s="394"/>
      <c r="J2604" s="394"/>
    </row>
    <row r="2605" spans="1:10" s="395" customFormat="1" ht="13.5" customHeight="1">
      <c r="A2605" s="396"/>
      <c r="B2605" s="396"/>
      <c r="C2605" s="378"/>
      <c r="D2605" s="378"/>
      <c r="E2605" s="394"/>
      <c r="F2605" s="394"/>
      <c r="G2605" s="394"/>
      <c r="H2605" s="394"/>
      <c r="I2605" s="394"/>
      <c r="J2605" s="394"/>
    </row>
    <row r="2606" spans="1:10" s="395" customFormat="1" ht="13.5" customHeight="1">
      <c r="A2606" s="396"/>
      <c r="B2606" s="396"/>
      <c r="C2606" s="378"/>
      <c r="D2606" s="378"/>
      <c r="E2606" s="394"/>
      <c r="F2606" s="394"/>
      <c r="G2606" s="394"/>
      <c r="H2606" s="394"/>
      <c r="I2606" s="394"/>
      <c r="J2606" s="394"/>
    </row>
    <row r="2607" spans="1:10" s="395" customFormat="1" ht="13.5" customHeight="1">
      <c r="A2607" s="396"/>
      <c r="B2607" s="396"/>
      <c r="C2607" s="378"/>
      <c r="D2607" s="378"/>
      <c r="E2607" s="394"/>
      <c r="F2607" s="394"/>
      <c r="G2607" s="394"/>
      <c r="H2607" s="394"/>
      <c r="I2607" s="394"/>
      <c r="J2607" s="394"/>
    </row>
    <row r="2608" spans="1:10" s="395" customFormat="1" ht="13.5" customHeight="1">
      <c r="A2608" s="396"/>
      <c r="B2608" s="396"/>
      <c r="C2608" s="378"/>
      <c r="D2608" s="378"/>
      <c r="E2608" s="394"/>
      <c r="F2608" s="394"/>
      <c r="G2608" s="394"/>
      <c r="H2608" s="394"/>
      <c r="I2608" s="394"/>
      <c r="J2608" s="394"/>
    </row>
    <row r="2609" spans="1:10" s="395" customFormat="1" ht="13.5" customHeight="1">
      <c r="A2609" s="396"/>
      <c r="B2609" s="396"/>
      <c r="C2609" s="378"/>
      <c r="D2609" s="378"/>
      <c r="E2609" s="394"/>
      <c r="F2609" s="394"/>
      <c r="G2609" s="394"/>
      <c r="H2609" s="394"/>
      <c r="I2609" s="394"/>
      <c r="J2609" s="394"/>
    </row>
    <row r="2610" spans="1:10" s="395" customFormat="1" ht="13.5" customHeight="1">
      <c r="A2610" s="396"/>
      <c r="B2610" s="396"/>
      <c r="C2610" s="378"/>
      <c r="D2610" s="378"/>
      <c r="E2610" s="394"/>
      <c r="F2610" s="394"/>
      <c r="G2610" s="394"/>
      <c r="H2610" s="394"/>
      <c r="I2610" s="394"/>
      <c r="J2610" s="394"/>
    </row>
    <row r="2611" spans="1:10" s="395" customFormat="1" ht="13.5" customHeight="1">
      <c r="A2611" s="396"/>
      <c r="B2611" s="396"/>
      <c r="C2611" s="378"/>
      <c r="D2611" s="378"/>
      <c r="E2611" s="394"/>
      <c r="F2611" s="394"/>
      <c r="G2611" s="394"/>
      <c r="H2611" s="394"/>
      <c r="I2611" s="394"/>
      <c r="J2611" s="394"/>
    </row>
    <row r="2612" spans="1:10" s="395" customFormat="1" ht="13.5" customHeight="1">
      <c r="A2612" s="396"/>
      <c r="B2612" s="396"/>
      <c r="C2612" s="378"/>
      <c r="D2612" s="378"/>
      <c r="E2612" s="394"/>
      <c r="F2612" s="394"/>
      <c r="G2612" s="394"/>
      <c r="H2612" s="394"/>
      <c r="I2612" s="394"/>
      <c r="J2612" s="394"/>
    </row>
    <row r="2613" spans="1:10" s="395" customFormat="1" ht="13.5" customHeight="1">
      <c r="A2613" s="396"/>
      <c r="B2613" s="396"/>
      <c r="C2613" s="378"/>
      <c r="D2613" s="378"/>
      <c r="E2613" s="394"/>
      <c r="F2613" s="394"/>
      <c r="G2613" s="394"/>
      <c r="H2613" s="394"/>
      <c r="I2613" s="394"/>
      <c r="J2613" s="394"/>
    </row>
    <row r="2614" spans="1:10" s="395" customFormat="1" ht="13.5" customHeight="1">
      <c r="A2614" s="396"/>
      <c r="B2614" s="396"/>
      <c r="C2614" s="378"/>
      <c r="D2614" s="378"/>
      <c r="E2614" s="394"/>
      <c r="F2614" s="394"/>
      <c r="G2614" s="394"/>
      <c r="H2614" s="394"/>
      <c r="I2614" s="394"/>
      <c r="J2614" s="394"/>
    </row>
    <row r="2615" spans="1:10" s="395" customFormat="1" ht="13.5" customHeight="1">
      <c r="A2615" s="396"/>
      <c r="B2615" s="396"/>
      <c r="C2615" s="378"/>
      <c r="D2615" s="378"/>
      <c r="E2615" s="394"/>
      <c r="F2615" s="394"/>
      <c r="G2615" s="394"/>
      <c r="H2615" s="394"/>
      <c r="I2615" s="394"/>
      <c r="J2615" s="394"/>
    </row>
    <row r="2616" spans="1:10" s="395" customFormat="1" ht="13.5" customHeight="1">
      <c r="A2616" s="396"/>
      <c r="B2616" s="396"/>
      <c r="C2616" s="378"/>
      <c r="D2616" s="378"/>
      <c r="E2616" s="394"/>
      <c r="F2616" s="394"/>
      <c r="G2616" s="394"/>
      <c r="H2616" s="394"/>
      <c r="I2616" s="394"/>
      <c r="J2616" s="394"/>
    </row>
    <row r="2617" spans="1:10" s="395" customFormat="1" ht="13.5" customHeight="1">
      <c r="A2617" s="396"/>
      <c r="B2617" s="396"/>
      <c r="C2617" s="378"/>
      <c r="D2617" s="378"/>
      <c r="E2617" s="394"/>
      <c r="F2617" s="394"/>
      <c r="G2617" s="394"/>
      <c r="H2617" s="394"/>
      <c r="I2617" s="394"/>
      <c r="J2617" s="394"/>
    </row>
    <row r="2618" spans="1:10" s="395" customFormat="1" ht="13.5" customHeight="1">
      <c r="A2618" s="396"/>
      <c r="B2618" s="396"/>
      <c r="C2618" s="378"/>
      <c r="D2618" s="378"/>
      <c r="E2618" s="394"/>
      <c r="F2618" s="394"/>
      <c r="G2618" s="394"/>
      <c r="H2618" s="394"/>
      <c r="I2618" s="394"/>
      <c r="J2618" s="394"/>
    </row>
    <row r="2619" spans="1:10" s="395" customFormat="1" ht="13.5" customHeight="1">
      <c r="A2619" s="396"/>
      <c r="B2619" s="396"/>
      <c r="C2619" s="378"/>
      <c r="D2619" s="378"/>
      <c r="E2619" s="394"/>
      <c r="F2619" s="394"/>
      <c r="G2619" s="394"/>
      <c r="H2619" s="394"/>
      <c r="I2619" s="394"/>
      <c r="J2619" s="394"/>
    </row>
    <row r="2620" spans="1:10" s="395" customFormat="1" ht="13.5" customHeight="1">
      <c r="A2620" s="396"/>
      <c r="B2620" s="396"/>
      <c r="C2620" s="378"/>
      <c r="D2620" s="378"/>
      <c r="E2620" s="394"/>
      <c r="F2620" s="394"/>
      <c r="G2620" s="394"/>
      <c r="H2620" s="394"/>
      <c r="I2620" s="394"/>
      <c r="J2620" s="394"/>
    </row>
    <row r="2621" spans="1:10" s="395" customFormat="1" ht="13.5" customHeight="1">
      <c r="A2621" s="396"/>
      <c r="B2621" s="396"/>
      <c r="C2621" s="378"/>
      <c r="D2621" s="378"/>
      <c r="E2621" s="394"/>
      <c r="F2621" s="394"/>
      <c r="G2621" s="394"/>
      <c r="H2621" s="394"/>
      <c r="I2621" s="394"/>
      <c r="J2621" s="394"/>
    </row>
    <row r="2622" spans="1:10" s="395" customFormat="1" ht="13.5" customHeight="1">
      <c r="A2622" s="396"/>
      <c r="B2622" s="396"/>
      <c r="C2622" s="378"/>
      <c r="D2622" s="378"/>
      <c r="E2622" s="394"/>
      <c r="F2622" s="394"/>
      <c r="G2622" s="394"/>
      <c r="H2622" s="394"/>
      <c r="I2622" s="394"/>
      <c r="J2622" s="394"/>
    </row>
    <row r="2623" spans="1:10" s="395" customFormat="1" ht="13.5" customHeight="1">
      <c r="A2623" s="396"/>
      <c r="B2623" s="396"/>
      <c r="C2623" s="378"/>
      <c r="D2623" s="378"/>
      <c r="E2623" s="394"/>
      <c r="F2623" s="394"/>
      <c r="G2623" s="394"/>
      <c r="H2623" s="394"/>
      <c r="I2623" s="394"/>
      <c r="J2623" s="394"/>
    </row>
    <row r="2624" spans="1:10" s="395" customFormat="1" ht="13.5" customHeight="1">
      <c r="A2624" s="396"/>
      <c r="B2624" s="396"/>
      <c r="C2624" s="378"/>
      <c r="D2624" s="378"/>
      <c r="E2624" s="394"/>
      <c r="F2624" s="394"/>
      <c r="G2624" s="394"/>
      <c r="H2624" s="394"/>
      <c r="I2624" s="394"/>
      <c r="J2624" s="394"/>
    </row>
    <row r="2625" spans="1:10" s="395" customFormat="1" ht="13.5" customHeight="1">
      <c r="A2625" s="396"/>
      <c r="B2625" s="396"/>
      <c r="C2625" s="378"/>
      <c r="D2625" s="378"/>
      <c r="E2625" s="394"/>
      <c r="F2625" s="394"/>
      <c r="G2625" s="394"/>
      <c r="H2625" s="394"/>
      <c r="I2625" s="394"/>
      <c r="J2625" s="394"/>
    </row>
    <row r="2626" spans="1:10" s="395" customFormat="1" ht="13.5" customHeight="1">
      <c r="A2626" s="396"/>
      <c r="B2626" s="396"/>
      <c r="C2626" s="378"/>
      <c r="D2626" s="378"/>
      <c r="E2626" s="394"/>
      <c r="F2626" s="394"/>
      <c r="G2626" s="394"/>
      <c r="H2626" s="394"/>
      <c r="I2626" s="394"/>
      <c r="J2626" s="394"/>
    </row>
    <row r="2627" spans="1:10" s="395" customFormat="1" ht="13.5" customHeight="1">
      <c r="A2627" s="396"/>
      <c r="B2627" s="396"/>
      <c r="C2627" s="378"/>
      <c r="D2627" s="378"/>
      <c r="E2627" s="394"/>
      <c r="F2627" s="394"/>
      <c r="G2627" s="394"/>
      <c r="H2627" s="394"/>
      <c r="I2627" s="394"/>
      <c r="J2627" s="394"/>
    </row>
    <row r="2628" spans="1:10" s="395" customFormat="1" ht="13.5" customHeight="1">
      <c r="A2628" s="396"/>
      <c r="B2628" s="396"/>
      <c r="C2628" s="378"/>
      <c r="D2628" s="378"/>
      <c r="E2628" s="394"/>
      <c r="F2628" s="394"/>
      <c r="G2628" s="394"/>
      <c r="H2628" s="394"/>
      <c r="I2628" s="394"/>
      <c r="J2628" s="394"/>
    </row>
    <row r="2629" spans="1:10" s="395" customFormat="1" ht="13.5" customHeight="1">
      <c r="A2629" s="396"/>
      <c r="B2629" s="396"/>
      <c r="C2629" s="378"/>
      <c r="D2629" s="378"/>
      <c r="E2629" s="394"/>
      <c r="F2629" s="394"/>
      <c r="G2629" s="394"/>
      <c r="H2629" s="394"/>
      <c r="I2629" s="394"/>
      <c r="J2629" s="394"/>
    </row>
    <row r="2630" spans="1:10" s="395" customFormat="1" ht="13.5" customHeight="1">
      <c r="A2630" s="396"/>
      <c r="B2630" s="396"/>
      <c r="C2630" s="378"/>
      <c r="D2630" s="378"/>
      <c r="E2630" s="394"/>
      <c r="F2630" s="394"/>
      <c r="G2630" s="394"/>
      <c r="H2630" s="394"/>
      <c r="I2630" s="394"/>
      <c r="J2630" s="394"/>
    </row>
    <row r="2631" spans="1:10" s="395" customFormat="1" ht="13.5" customHeight="1">
      <c r="A2631" s="396"/>
      <c r="B2631" s="396"/>
      <c r="C2631" s="378"/>
      <c r="D2631" s="378"/>
      <c r="E2631" s="394"/>
      <c r="F2631" s="394"/>
      <c r="G2631" s="394"/>
      <c r="H2631" s="394"/>
      <c r="I2631" s="394"/>
      <c r="J2631" s="394"/>
    </row>
    <row r="2632" spans="1:10" s="395" customFormat="1" ht="13.5" customHeight="1">
      <c r="A2632" s="396"/>
      <c r="B2632" s="396"/>
      <c r="C2632" s="378"/>
      <c r="D2632" s="378"/>
      <c r="E2632" s="394"/>
      <c r="F2632" s="394"/>
      <c r="G2632" s="394"/>
      <c r="H2632" s="394"/>
      <c r="I2632" s="394"/>
      <c r="J2632" s="394"/>
    </row>
    <row r="2633" spans="1:10" s="395" customFormat="1" ht="13.5" customHeight="1">
      <c r="A2633" s="396"/>
      <c r="B2633" s="396"/>
      <c r="C2633" s="378"/>
      <c r="D2633" s="378"/>
      <c r="E2633" s="394"/>
      <c r="F2633" s="394"/>
      <c r="G2633" s="394"/>
      <c r="H2633" s="394"/>
      <c r="I2633" s="394"/>
      <c r="J2633" s="394"/>
    </row>
    <row r="2634" spans="1:10" s="395" customFormat="1" ht="13.5" customHeight="1">
      <c r="A2634" s="396"/>
      <c r="B2634" s="396"/>
      <c r="C2634" s="378"/>
      <c r="D2634" s="378"/>
      <c r="E2634" s="394"/>
      <c r="F2634" s="394"/>
      <c r="G2634" s="394"/>
      <c r="H2634" s="394"/>
      <c r="I2634" s="394"/>
      <c r="J2634" s="394"/>
    </row>
    <row r="2635" spans="1:10" s="395" customFormat="1" ht="13.5" customHeight="1">
      <c r="A2635" s="396"/>
      <c r="B2635" s="396"/>
      <c r="C2635" s="378"/>
      <c r="D2635" s="378"/>
      <c r="E2635" s="394"/>
      <c r="F2635" s="394"/>
      <c r="G2635" s="394"/>
      <c r="H2635" s="394"/>
      <c r="I2635" s="394"/>
      <c r="J2635" s="394"/>
    </row>
    <row r="2636" spans="1:10" s="395" customFormat="1" ht="13.5" customHeight="1">
      <c r="A2636" s="396"/>
      <c r="B2636" s="396"/>
      <c r="C2636" s="378"/>
      <c r="D2636" s="378"/>
      <c r="E2636" s="394"/>
      <c r="F2636" s="394"/>
      <c r="G2636" s="394"/>
      <c r="H2636" s="394"/>
      <c r="I2636" s="394"/>
      <c r="J2636" s="394"/>
    </row>
    <row r="2637" spans="1:10" s="395" customFormat="1" ht="13.5" customHeight="1">
      <c r="A2637" s="396"/>
      <c r="B2637" s="396"/>
      <c r="C2637" s="378"/>
      <c r="D2637" s="378"/>
      <c r="E2637" s="394"/>
      <c r="F2637" s="394"/>
      <c r="G2637" s="394"/>
      <c r="H2637" s="394"/>
      <c r="I2637" s="394"/>
      <c r="J2637" s="394"/>
    </row>
    <row r="2638" spans="1:10" s="395" customFormat="1" ht="13.5" customHeight="1">
      <c r="A2638" s="396"/>
      <c r="B2638" s="396"/>
      <c r="C2638" s="378"/>
      <c r="D2638" s="378"/>
      <c r="E2638" s="394"/>
      <c r="F2638" s="394"/>
      <c r="G2638" s="394"/>
      <c r="H2638" s="394"/>
      <c r="I2638" s="394"/>
      <c r="J2638" s="394"/>
    </row>
    <row r="2639" spans="1:10" s="395" customFormat="1" ht="13.5" customHeight="1">
      <c r="A2639" s="396"/>
      <c r="B2639" s="396"/>
      <c r="C2639" s="378"/>
      <c r="D2639" s="378"/>
      <c r="E2639" s="394"/>
      <c r="F2639" s="394"/>
      <c r="G2639" s="394"/>
      <c r="H2639" s="394"/>
      <c r="I2639" s="394"/>
      <c r="J2639" s="394"/>
    </row>
    <row r="2640" spans="1:10" s="395" customFormat="1" ht="13.5" customHeight="1">
      <c r="A2640" s="396"/>
      <c r="B2640" s="396"/>
      <c r="C2640" s="378"/>
      <c r="D2640" s="378"/>
      <c r="E2640" s="394"/>
      <c r="F2640" s="394"/>
      <c r="G2640" s="394"/>
      <c r="H2640" s="394"/>
      <c r="I2640" s="394"/>
      <c r="J2640" s="394"/>
    </row>
    <row r="2641" spans="1:10" s="395" customFormat="1" ht="13.5" customHeight="1">
      <c r="A2641" s="396"/>
      <c r="B2641" s="396"/>
      <c r="C2641" s="378"/>
      <c r="D2641" s="378"/>
      <c r="E2641" s="394"/>
      <c r="F2641" s="394"/>
      <c r="G2641" s="394"/>
      <c r="H2641" s="394"/>
      <c r="I2641" s="394"/>
      <c r="J2641" s="394"/>
    </row>
    <row r="2642" spans="1:10" s="395" customFormat="1" ht="13.5" customHeight="1">
      <c r="A2642" s="396"/>
      <c r="B2642" s="396"/>
      <c r="C2642" s="378"/>
      <c r="D2642" s="378"/>
      <c r="E2642" s="394"/>
      <c r="F2642" s="394"/>
      <c r="G2642" s="394"/>
      <c r="H2642" s="394"/>
      <c r="I2642" s="394"/>
      <c r="J2642" s="394"/>
    </row>
    <row r="2643" spans="1:10" s="395" customFormat="1" ht="13.5" customHeight="1">
      <c r="A2643" s="396"/>
      <c r="B2643" s="396"/>
      <c r="C2643" s="378"/>
      <c r="D2643" s="378"/>
      <c r="E2643" s="394"/>
      <c r="F2643" s="394"/>
      <c r="G2643" s="394"/>
      <c r="H2643" s="394"/>
      <c r="I2643" s="394"/>
      <c r="J2643" s="394"/>
    </row>
    <row r="2644" spans="1:10" s="395" customFormat="1" ht="13.5" customHeight="1">
      <c r="A2644" s="396"/>
      <c r="B2644" s="396"/>
      <c r="C2644" s="378"/>
      <c r="D2644" s="378"/>
      <c r="E2644" s="394"/>
      <c r="F2644" s="394"/>
      <c r="G2644" s="394"/>
      <c r="H2644" s="394"/>
      <c r="I2644" s="394"/>
      <c r="J2644" s="394"/>
    </row>
    <row r="2645" spans="1:10" s="395" customFormat="1" ht="13.5" customHeight="1">
      <c r="A2645" s="396"/>
      <c r="B2645" s="396"/>
      <c r="C2645" s="378"/>
      <c r="D2645" s="378"/>
      <c r="E2645" s="394"/>
      <c r="F2645" s="394"/>
      <c r="G2645" s="394"/>
      <c r="H2645" s="394"/>
      <c r="I2645" s="394"/>
      <c r="J2645" s="394"/>
    </row>
    <row r="2646" spans="1:10" s="395" customFormat="1" ht="13.5" customHeight="1">
      <c r="A2646" s="396"/>
      <c r="B2646" s="396"/>
      <c r="C2646" s="378"/>
      <c r="D2646" s="378"/>
      <c r="E2646" s="394"/>
      <c r="F2646" s="394"/>
      <c r="G2646" s="394"/>
      <c r="H2646" s="394"/>
      <c r="I2646" s="394"/>
      <c r="J2646" s="394"/>
    </row>
    <row r="2647" spans="1:10" s="395" customFormat="1" ht="13.5" customHeight="1">
      <c r="A2647" s="396"/>
      <c r="B2647" s="396"/>
      <c r="C2647" s="378"/>
      <c r="D2647" s="378"/>
      <c r="E2647" s="394"/>
      <c r="F2647" s="394"/>
      <c r="G2647" s="394"/>
      <c r="H2647" s="394"/>
      <c r="I2647" s="394"/>
      <c r="J2647" s="394"/>
    </row>
    <row r="2648" spans="1:10" s="395" customFormat="1" ht="13.5" customHeight="1">
      <c r="A2648" s="396"/>
      <c r="B2648" s="396"/>
      <c r="C2648" s="378"/>
      <c r="D2648" s="378"/>
      <c r="E2648" s="394"/>
      <c r="F2648" s="394"/>
      <c r="G2648" s="394"/>
      <c r="H2648" s="394"/>
      <c r="I2648" s="394"/>
      <c r="J2648" s="394"/>
    </row>
    <row r="2649" spans="1:10" s="395" customFormat="1" ht="13.5" customHeight="1">
      <c r="A2649" s="396"/>
      <c r="B2649" s="396"/>
      <c r="C2649" s="378"/>
      <c r="D2649" s="378"/>
      <c r="E2649" s="394"/>
      <c r="F2649" s="394"/>
      <c r="G2649" s="394"/>
      <c r="H2649" s="394"/>
      <c r="I2649" s="394"/>
      <c r="J2649" s="394"/>
    </row>
    <row r="2650" spans="1:10" s="395" customFormat="1" ht="13.5" customHeight="1">
      <c r="A2650" s="396"/>
      <c r="B2650" s="396"/>
      <c r="C2650" s="378"/>
      <c r="D2650" s="378"/>
      <c r="E2650" s="394"/>
      <c r="F2650" s="394"/>
      <c r="G2650" s="394"/>
      <c r="H2650" s="394"/>
      <c r="I2650" s="394"/>
      <c r="J2650" s="394"/>
    </row>
    <row r="2651" spans="1:10" s="395" customFormat="1" ht="13.5" customHeight="1">
      <c r="A2651" s="396"/>
      <c r="B2651" s="396"/>
      <c r="C2651" s="378"/>
      <c r="D2651" s="378"/>
      <c r="E2651" s="394"/>
      <c r="F2651" s="394"/>
      <c r="G2651" s="394"/>
      <c r="H2651" s="394"/>
      <c r="I2651" s="394"/>
      <c r="J2651" s="394"/>
    </row>
    <row r="2652" spans="1:10" s="395" customFormat="1" ht="13.5" customHeight="1">
      <c r="A2652" s="396"/>
      <c r="B2652" s="396"/>
      <c r="C2652" s="378"/>
      <c r="D2652" s="378"/>
      <c r="E2652" s="394"/>
      <c r="F2652" s="394"/>
      <c r="G2652" s="394"/>
      <c r="H2652" s="394"/>
      <c r="I2652" s="394"/>
      <c r="J2652" s="394"/>
    </row>
    <row r="2653" spans="1:10" s="395" customFormat="1" ht="13.5" customHeight="1">
      <c r="A2653" s="396"/>
      <c r="B2653" s="396"/>
      <c r="C2653" s="378"/>
      <c r="D2653" s="378"/>
      <c r="E2653" s="394"/>
      <c r="F2653" s="394"/>
      <c r="G2653" s="394"/>
      <c r="H2653" s="394"/>
      <c r="I2653" s="394"/>
      <c r="J2653" s="394"/>
    </row>
    <row r="2654" spans="1:10" s="395" customFormat="1" ht="13.5" customHeight="1">
      <c r="A2654" s="396"/>
      <c r="B2654" s="396"/>
      <c r="C2654" s="378"/>
      <c r="D2654" s="378"/>
      <c r="E2654" s="394"/>
      <c r="F2654" s="394"/>
      <c r="G2654" s="394"/>
      <c r="H2654" s="394"/>
      <c r="I2654" s="394"/>
      <c r="J2654" s="394"/>
    </row>
    <row r="2655" spans="1:10" s="395" customFormat="1" ht="13.5" customHeight="1">
      <c r="A2655" s="396"/>
      <c r="B2655" s="396"/>
      <c r="C2655" s="378"/>
      <c r="D2655" s="378"/>
      <c r="E2655" s="394"/>
      <c r="F2655" s="394"/>
      <c r="G2655" s="394"/>
      <c r="H2655" s="394"/>
      <c r="I2655" s="394"/>
      <c r="J2655" s="394"/>
    </row>
    <row r="2656" spans="1:10" s="395" customFormat="1" ht="13.5" customHeight="1">
      <c r="A2656" s="396"/>
      <c r="B2656" s="396"/>
      <c r="C2656" s="378"/>
      <c r="D2656" s="378"/>
      <c r="E2656" s="394"/>
      <c r="F2656" s="394"/>
      <c r="G2656" s="394"/>
      <c r="H2656" s="394"/>
      <c r="I2656" s="394"/>
      <c r="J2656" s="394"/>
    </row>
    <row r="2657" spans="1:10" s="395" customFormat="1" ht="13.5" customHeight="1">
      <c r="A2657" s="396"/>
      <c r="B2657" s="396"/>
      <c r="C2657" s="378"/>
      <c r="D2657" s="378"/>
      <c r="E2657" s="394"/>
      <c r="F2657" s="394"/>
      <c r="G2657" s="394"/>
      <c r="H2657" s="394"/>
      <c r="I2657" s="394"/>
      <c r="J2657" s="394"/>
    </row>
    <row r="2658" spans="1:10" s="395" customFormat="1" ht="13.5" customHeight="1">
      <c r="A2658" s="396"/>
      <c r="B2658" s="396"/>
      <c r="C2658" s="378"/>
      <c r="D2658" s="378"/>
      <c r="E2658" s="394"/>
      <c r="F2658" s="394"/>
      <c r="G2658" s="394"/>
      <c r="H2658" s="394"/>
      <c r="I2658" s="394"/>
      <c r="J2658" s="394"/>
    </row>
    <row r="2659" spans="1:10" s="395" customFormat="1" ht="13.5" customHeight="1">
      <c r="A2659" s="396"/>
      <c r="B2659" s="396"/>
      <c r="C2659" s="378"/>
      <c r="D2659" s="378"/>
      <c r="E2659" s="394"/>
      <c r="F2659" s="394"/>
      <c r="G2659" s="394"/>
      <c r="H2659" s="394"/>
      <c r="I2659" s="394"/>
      <c r="J2659" s="394"/>
    </row>
    <row r="2660" spans="1:10" s="395" customFormat="1" ht="13.5" customHeight="1">
      <c r="A2660" s="396"/>
      <c r="B2660" s="396"/>
      <c r="C2660" s="378"/>
      <c r="D2660" s="378"/>
      <c r="E2660" s="394"/>
      <c r="F2660" s="394"/>
      <c r="G2660" s="394"/>
      <c r="H2660" s="394"/>
      <c r="I2660" s="394"/>
      <c r="J2660" s="394"/>
    </row>
    <row r="2661" spans="1:10" s="395" customFormat="1" ht="13.5" customHeight="1">
      <c r="A2661" s="396"/>
      <c r="B2661" s="396"/>
      <c r="C2661" s="378"/>
      <c r="D2661" s="378"/>
      <c r="E2661" s="394"/>
      <c r="F2661" s="394"/>
      <c r="G2661" s="394"/>
      <c r="H2661" s="394"/>
      <c r="I2661" s="394"/>
      <c r="J2661" s="394"/>
    </row>
    <row r="2662" spans="1:10" s="395" customFormat="1" ht="13.5" customHeight="1">
      <c r="A2662" s="396"/>
      <c r="B2662" s="396"/>
      <c r="C2662" s="378"/>
      <c r="D2662" s="378"/>
      <c r="E2662" s="394"/>
      <c r="F2662" s="394"/>
      <c r="G2662" s="394"/>
      <c r="H2662" s="394"/>
      <c r="I2662" s="394"/>
      <c r="J2662" s="394"/>
    </row>
    <row r="2663" spans="1:10" s="395" customFormat="1" ht="13.5" customHeight="1">
      <c r="A2663" s="396"/>
      <c r="B2663" s="396"/>
      <c r="C2663" s="378"/>
      <c r="D2663" s="378"/>
      <c r="E2663" s="394"/>
      <c r="F2663" s="394"/>
      <c r="G2663" s="394"/>
      <c r="H2663" s="394"/>
      <c r="I2663" s="394"/>
      <c r="J2663" s="394"/>
    </row>
    <row r="2664" spans="1:10" s="395" customFormat="1" ht="13.5" customHeight="1">
      <c r="A2664" s="396"/>
      <c r="B2664" s="396"/>
      <c r="C2664" s="378"/>
      <c r="D2664" s="378"/>
      <c r="E2664" s="394"/>
      <c r="F2664" s="394"/>
      <c r="G2664" s="394"/>
      <c r="H2664" s="394"/>
      <c r="I2664" s="394"/>
      <c r="J2664" s="394"/>
    </row>
    <row r="2665" spans="1:10" s="395" customFormat="1" ht="13.5" customHeight="1">
      <c r="A2665" s="396"/>
      <c r="B2665" s="396"/>
      <c r="C2665" s="378"/>
      <c r="D2665" s="378"/>
      <c r="E2665" s="394"/>
      <c r="F2665" s="394"/>
      <c r="G2665" s="394"/>
      <c r="H2665" s="394"/>
      <c r="I2665" s="394"/>
      <c r="J2665" s="394"/>
    </row>
    <row r="2666" spans="1:10" s="395" customFormat="1" ht="13.5" customHeight="1">
      <c r="A2666" s="396"/>
      <c r="B2666" s="396"/>
      <c r="C2666" s="378"/>
      <c r="D2666" s="378"/>
      <c r="E2666" s="394"/>
      <c r="F2666" s="394"/>
      <c r="G2666" s="394"/>
      <c r="H2666" s="394"/>
      <c r="I2666" s="394"/>
      <c r="J2666" s="394"/>
    </row>
    <row r="2667" spans="1:10" s="395" customFormat="1" ht="13.5" customHeight="1">
      <c r="A2667" s="396"/>
      <c r="B2667" s="396"/>
      <c r="C2667" s="378"/>
      <c r="D2667" s="378"/>
      <c r="E2667" s="394"/>
      <c r="F2667" s="394"/>
      <c r="G2667" s="394"/>
      <c r="H2667" s="394"/>
      <c r="I2667" s="394"/>
      <c r="J2667" s="394"/>
    </row>
    <row r="2668" spans="1:10" s="395" customFormat="1" ht="13.5" customHeight="1">
      <c r="A2668" s="396"/>
      <c r="B2668" s="396"/>
      <c r="C2668" s="378"/>
      <c r="D2668" s="378"/>
      <c r="E2668" s="394"/>
      <c r="F2668" s="394"/>
      <c r="G2668" s="394"/>
      <c r="H2668" s="394"/>
      <c r="I2668" s="394"/>
      <c r="J2668" s="394"/>
    </row>
    <row r="2669" spans="1:10" s="395" customFormat="1" ht="13.5" customHeight="1">
      <c r="A2669" s="396"/>
      <c r="B2669" s="396"/>
      <c r="C2669" s="378"/>
      <c r="D2669" s="378"/>
      <c r="E2669" s="394"/>
      <c r="F2669" s="394"/>
      <c r="G2669" s="394"/>
      <c r="H2669" s="394"/>
      <c r="I2669" s="394"/>
      <c r="J2669" s="394"/>
    </row>
    <row r="2670" spans="1:10" s="395" customFormat="1" ht="13.5" customHeight="1">
      <c r="A2670" s="396"/>
      <c r="B2670" s="396"/>
      <c r="C2670" s="378"/>
      <c r="D2670" s="378"/>
      <c r="E2670" s="394"/>
      <c r="F2670" s="394"/>
      <c r="G2670" s="394"/>
      <c r="H2670" s="394"/>
      <c r="I2670" s="394"/>
      <c r="J2670" s="394"/>
    </row>
    <row r="2671" spans="1:10" s="395" customFormat="1" ht="13.5" customHeight="1">
      <c r="A2671" s="396"/>
      <c r="B2671" s="396"/>
      <c r="C2671" s="378"/>
      <c r="D2671" s="378"/>
      <c r="E2671" s="394"/>
      <c r="F2671" s="394"/>
      <c r="G2671" s="394"/>
      <c r="H2671" s="394"/>
      <c r="I2671" s="394"/>
      <c r="J2671" s="394"/>
    </row>
    <row r="2672" spans="1:10" s="395" customFormat="1" ht="13.5" customHeight="1">
      <c r="A2672" s="396"/>
      <c r="B2672" s="396"/>
      <c r="C2672" s="378"/>
      <c r="D2672" s="378"/>
      <c r="E2672" s="394"/>
      <c r="F2672" s="394"/>
      <c r="G2672" s="394"/>
      <c r="H2672" s="394"/>
      <c r="I2672" s="394"/>
      <c r="J2672" s="394"/>
    </row>
    <row r="2673" spans="1:10" s="395" customFormat="1" ht="13.5" customHeight="1">
      <c r="A2673" s="396"/>
      <c r="B2673" s="396"/>
      <c r="C2673" s="378"/>
      <c r="D2673" s="378"/>
      <c r="E2673" s="394"/>
      <c r="F2673" s="394"/>
      <c r="G2673" s="394"/>
      <c r="H2673" s="394"/>
      <c r="I2673" s="394"/>
      <c r="J2673" s="394"/>
    </row>
    <row r="2674" spans="1:10" s="395" customFormat="1" ht="13.5" customHeight="1">
      <c r="A2674" s="396"/>
      <c r="B2674" s="396"/>
      <c r="C2674" s="378"/>
      <c r="D2674" s="378"/>
      <c r="E2674" s="394"/>
      <c r="F2674" s="394"/>
      <c r="G2674" s="394"/>
      <c r="H2674" s="394"/>
      <c r="I2674" s="394"/>
      <c r="J2674" s="394"/>
    </row>
    <row r="2675" spans="1:10" s="395" customFormat="1" ht="13.5" customHeight="1">
      <c r="A2675" s="396"/>
      <c r="B2675" s="396"/>
      <c r="C2675" s="378"/>
      <c r="D2675" s="378"/>
      <c r="E2675" s="394"/>
      <c r="F2675" s="394"/>
      <c r="G2675" s="394"/>
      <c r="H2675" s="394"/>
      <c r="I2675" s="394"/>
      <c r="J2675" s="394"/>
    </row>
    <row r="2676" spans="1:10" s="395" customFormat="1" ht="13.5" customHeight="1">
      <c r="A2676" s="396"/>
      <c r="B2676" s="396"/>
      <c r="C2676" s="378"/>
      <c r="D2676" s="378"/>
      <c r="E2676" s="394"/>
      <c r="F2676" s="394"/>
      <c r="G2676" s="394"/>
      <c r="H2676" s="394"/>
      <c r="I2676" s="394"/>
      <c r="J2676" s="394"/>
    </row>
    <row r="2677" spans="1:10" s="395" customFormat="1" ht="13.5" customHeight="1">
      <c r="A2677" s="396"/>
      <c r="B2677" s="396"/>
      <c r="C2677" s="378"/>
      <c r="D2677" s="378"/>
      <c r="E2677" s="394"/>
      <c r="F2677" s="394"/>
      <c r="G2677" s="394"/>
      <c r="H2677" s="394"/>
      <c r="I2677" s="394"/>
      <c r="J2677" s="394"/>
    </row>
    <row r="2678" spans="1:10" s="395" customFormat="1" ht="13.5" customHeight="1">
      <c r="A2678" s="396"/>
      <c r="B2678" s="396"/>
      <c r="C2678" s="378"/>
      <c r="D2678" s="378"/>
      <c r="E2678" s="394"/>
      <c r="F2678" s="394"/>
      <c r="G2678" s="394"/>
      <c r="H2678" s="394"/>
      <c r="I2678" s="394"/>
      <c r="J2678" s="394"/>
    </row>
    <row r="2679" spans="1:10" s="395" customFormat="1" ht="13.5" customHeight="1">
      <c r="A2679" s="396"/>
      <c r="B2679" s="396"/>
      <c r="C2679" s="378"/>
      <c r="D2679" s="378"/>
      <c r="E2679" s="394"/>
      <c r="F2679" s="394"/>
      <c r="G2679" s="394"/>
      <c r="H2679" s="394"/>
      <c r="I2679" s="394"/>
      <c r="J2679" s="394"/>
    </row>
    <row r="2680" spans="1:10" s="395" customFormat="1" ht="13.5" customHeight="1">
      <c r="A2680" s="396"/>
      <c r="B2680" s="396"/>
      <c r="C2680" s="378"/>
      <c r="D2680" s="378"/>
      <c r="E2680" s="394"/>
      <c r="F2680" s="394"/>
      <c r="G2680" s="394"/>
      <c r="H2680" s="394"/>
      <c r="I2680" s="394"/>
      <c r="J2680" s="394"/>
    </row>
    <row r="2681" spans="1:10" s="395" customFormat="1" ht="13.5" customHeight="1">
      <c r="A2681" s="396"/>
      <c r="B2681" s="396"/>
      <c r="C2681" s="378"/>
      <c r="D2681" s="378"/>
      <c r="E2681" s="394"/>
      <c r="F2681" s="394"/>
      <c r="G2681" s="394"/>
      <c r="H2681" s="394"/>
      <c r="I2681" s="394"/>
      <c r="J2681" s="394"/>
    </row>
    <row r="2682" spans="1:10" s="395" customFormat="1" ht="13.5" customHeight="1">
      <c r="A2682" s="396"/>
      <c r="B2682" s="396"/>
      <c r="C2682" s="378"/>
      <c r="D2682" s="378"/>
      <c r="E2682" s="394"/>
      <c r="F2682" s="394"/>
      <c r="G2682" s="394"/>
      <c r="H2682" s="394"/>
      <c r="I2682" s="394"/>
      <c r="J2682" s="394"/>
    </row>
    <row r="2683" spans="1:10" s="395" customFormat="1" ht="13.5" customHeight="1">
      <c r="A2683" s="396"/>
      <c r="B2683" s="396"/>
      <c r="C2683" s="378"/>
      <c r="D2683" s="378"/>
      <c r="E2683" s="394"/>
      <c r="F2683" s="394"/>
      <c r="G2683" s="394"/>
      <c r="H2683" s="394"/>
      <c r="I2683" s="394"/>
      <c r="J2683" s="394"/>
    </row>
    <row r="2684" spans="1:10" s="395" customFormat="1" ht="13.5" customHeight="1">
      <c r="A2684" s="396"/>
      <c r="B2684" s="396"/>
      <c r="C2684" s="378"/>
      <c r="D2684" s="378"/>
      <c r="E2684" s="394"/>
      <c r="F2684" s="394"/>
      <c r="G2684" s="394"/>
      <c r="H2684" s="394"/>
      <c r="I2684" s="394"/>
      <c r="J2684" s="394"/>
    </row>
    <row r="2685" spans="1:10" s="395" customFormat="1" ht="13.5" customHeight="1">
      <c r="A2685" s="396"/>
      <c r="B2685" s="396"/>
      <c r="C2685" s="378"/>
      <c r="D2685" s="378"/>
      <c r="E2685" s="394"/>
      <c r="F2685" s="394"/>
      <c r="G2685" s="394"/>
      <c r="H2685" s="394"/>
      <c r="I2685" s="394"/>
      <c r="J2685" s="394"/>
    </row>
    <row r="2686" spans="1:10" s="395" customFormat="1" ht="13.5" customHeight="1">
      <c r="A2686" s="396"/>
      <c r="B2686" s="396"/>
      <c r="C2686" s="378"/>
      <c r="D2686" s="378"/>
      <c r="E2686" s="394"/>
      <c r="F2686" s="394"/>
      <c r="G2686" s="394"/>
      <c r="H2686" s="394"/>
      <c r="I2686" s="394"/>
      <c r="J2686" s="394"/>
    </row>
    <row r="2687" spans="1:10" s="395" customFormat="1" ht="13.5" customHeight="1">
      <c r="A2687" s="396"/>
      <c r="B2687" s="396"/>
      <c r="C2687" s="378"/>
      <c r="D2687" s="378"/>
      <c r="E2687" s="394"/>
      <c r="F2687" s="394"/>
      <c r="G2687" s="394"/>
      <c r="H2687" s="394"/>
      <c r="I2687" s="394"/>
      <c r="J2687" s="394"/>
    </row>
    <row r="2688" spans="1:10" s="395" customFormat="1" ht="13.5" customHeight="1">
      <c r="A2688" s="396"/>
      <c r="B2688" s="396"/>
      <c r="C2688" s="378"/>
      <c r="D2688" s="378"/>
      <c r="E2688" s="394"/>
      <c r="F2688" s="394"/>
      <c r="G2688" s="394"/>
      <c r="H2688" s="394"/>
      <c r="I2688" s="394"/>
      <c r="J2688" s="394"/>
    </row>
    <row r="2689" spans="1:10" s="395" customFormat="1" ht="13.5" customHeight="1">
      <c r="A2689" s="396"/>
      <c r="B2689" s="396"/>
      <c r="C2689" s="378"/>
      <c r="D2689" s="378"/>
      <c r="E2689" s="394"/>
      <c r="F2689" s="394"/>
      <c r="G2689" s="394"/>
      <c r="H2689" s="394"/>
      <c r="I2689" s="394"/>
      <c r="J2689" s="394"/>
    </row>
    <row r="2690" spans="1:10" s="395" customFormat="1" ht="13.5" customHeight="1">
      <c r="A2690" s="396"/>
      <c r="B2690" s="396"/>
      <c r="C2690" s="378"/>
      <c r="D2690" s="378"/>
      <c r="E2690" s="394"/>
      <c r="F2690" s="394"/>
      <c r="G2690" s="394"/>
      <c r="H2690" s="394"/>
      <c r="I2690" s="394"/>
      <c r="J2690" s="394"/>
    </row>
    <row r="2691" spans="1:10" s="395" customFormat="1" ht="13.5" customHeight="1">
      <c r="A2691" s="396"/>
      <c r="B2691" s="396"/>
      <c r="C2691" s="378"/>
      <c r="D2691" s="378"/>
      <c r="E2691" s="394"/>
      <c r="F2691" s="394"/>
      <c r="G2691" s="394"/>
      <c r="H2691" s="394"/>
      <c r="I2691" s="394"/>
      <c r="J2691" s="394"/>
    </row>
    <row r="2692" spans="1:10" s="395" customFormat="1" ht="13.5" customHeight="1">
      <c r="A2692" s="396"/>
      <c r="B2692" s="396"/>
      <c r="C2692" s="378"/>
      <c r="D2692" s="378"/>
      <c r="E2692" s="394"/>
      <c r="F2692" s="394"/>
      <c r="G2692" s="394"/>
      <c r="H2692" s="394"/>
      <c r="I2692" s="394"/>
      <c r="J2692" s="394"/>
    </row>
    <row r="2693" spans="1:10" s="395" customFormat="1" ht="13.5" customHeight="1">
      <c r="A2693" s="396"/>
      <c r="B2693" s="396"/>
      <c r="C2693" s="378"/>
      <c r="D2693" s="378"/>
      <c r="E2693" s="394"/>
      <c r="F2693" s="394"/>
      <c r="G2693" s="394"/>
      <c r="H2693" s="394"/>
      <c r="I2693" s="394"/>
      <c r="J2693" s="394"/>
    </row>
    <row r="2694" spans="1:10" s="395" customFormat="1" ht="13.5" customHeight="1">
      <c r="A2694" s="396"/>
      <c r="B2694" s="396"/>
      <c r="C2694" s="378"/>
      <c r="D2694" s="378"/>
      <c r="E2694" s="394"/>
      <c r="F2694" s="394"/>
      <c r="G2694" s="394"/>
      <c r="H2694" s="394"/>
      <c r="I2694" s="394"/>
      <c r="J2694" s="394"/>
    </row>
    <row r="2695" spans="1:10" s="395" customFormat="1" ht="13.5" customHeight="1">
      <c r="A2695" s="396"/>
      <c r="B2695" s="396"/>
      <c r="C2695" s="378"/>
      <c r="D2695" s="378"/>
      <c r="E2695" s="394"/>
      <c r="F2695" s="394"/>
      <c r="G2695" s="394"/>
      <c r="H2695" s="394"/>
      <c r="I2695" s="394"/>
      <c r="J2695" s="394"/>
    </row>
    <row r="2696" spans="1:10" s="395" customFormat="1" ht="13.5" customHeight="1">
      <c r="A2696" s="396"/>
      <c r="B2696" s="396"/>
      <c r="C2696" s="378"/>
      <c r="D2696" s="378"/>
      <c r="E2696" s="394"/>
      <c r="F2696" s="394"/>
      <c r="G2696" s="394"/>
      <c r="H2696" s="394"/>
      <c r="I2696" s="394"/>
      <c r="J2696" s="394"/>
    </row>
    <row r="2697" spans="1:10" s="395" customFormat="1" ht="13.5" customHeight="1">
      <c r="A2697" s="396"/>
      <c r="B2697" s="396"/>
      <c r="C2697" s="378"/>
      <c r="D2697" s="378"/>
      <c r="E2697" s="394"/>
      <c r="F2697" s="394"/>
      <c r="G2697" s="394"/>
      <c r="H2697" s="394"/>
      <c r="I2697" s="394"/>
      <c r="J2697" s="394"/>
    </row>
    <row r="2698" spans="1:10" s="395" customFormat="1" ht="13.5" customHeight="1">
      <c r="A2698" s="396"/>
      <c r="B2698" s="396"/>
      <c r="C2698" s="378"/>
      <c r="D2698" s="378"/>
      <c r="E2698" s="394"/>
      <c r="F2698" s="394"/>
      <c r="G2698" s="394"/>
      <c r="H2698" s="394"/>
      <c r="I2698" s="394"/>
      <c r="J2698" s="394"/>
    </row>
    <row r="2699" spans="1:10" s="395" customFormat="1" ht="13.5" customHeight="1">
      <c r="A2699" s="396"/>
      <c r="B2699" s="396"/>
      <c r="C2699" s="378"/>
      <c r="D2699" s="378"/>
      <c r="E2699" s="394"/>
      <c r="F2699" s="394"/>
      <c r="G2699" s="394"/>
      <c r="H2699" s="394"/>
      <c r="I2699" s="394"/>
      <c r="J2699" s="394"/>
    </row>
    <row r="2700" spans="1:10" s="395" customFormat="1" ht="13.5" customHeight="1">
      <c r="A2700" s="396"/>
      <c r="B2700" s="396"/>
      <c r="C2700" s="378"/>
      <c r="D2700" s="378"/>
      <c r="E2700" s="394"/>
      <c r="F2700" s="394"/>
      <c r="G2700" s="394"/>
      <c r="H2700" s="394"/>
      <c r="I2700" s="394"/>
      <c r="J2700" s="394"/>
    </row>
    <row r="2701" spans="1:10" s="395" customFormat="1" ht="13.5" customHeight="1">
      <c r="A2701" s="396"/>
      <c r="B2701" s="396"/>
      <c r="C2701" s="378"/>
      <c r="D2701" s="378"/>
      <c r="E2701" s="394"/>
      <c r="F2701" s="394"/>
      <c r="G2701" s="394"/>
      <c r="H2701" s="394"/>
      <c r="I2701" s="394"/>
      <c r="J2701" s="394"/>
    </row>
    <row r="2702" spans="1:10" s="395" customFormat="1" ht="13.5" customHeight="1">
      <c r="A2702" s="396"/>
      <c r="B2702" s="396"/>
      <c r="C2702" s="378"/>
      <c r="D2702" s="378"/>
      <c r="E2702" s="394"/>
      <c r="F2702" s="394"/>
      <c r="G2702" s="394"/>
      <c r="H2702" s="394"/>
      <c r="I2702" s="394"/>
      <c r="J2702" s="394"/>
    </row>
    <row r="2703" spans="1:10" s="395" customFormat="1" ht="13.5" customHeight="1">
      <c r="A2703" s="396"/>
      <c r="B2703" s="396"/>
      <c r="C2703" s="378"/>
      <c r="D2703" s="378"/>
      <c r="E2703" s="394"/>
      <c r="F2703" s="394"/>
      <c r="G2703" s="394"/>
      <c r="H2703" s="394"/>
      <c r="I2703" s="394"/>
      <c r="J2703" s="394"/>
    </row>
    <row r="2704" spans="1:10" s="395" customFormat="1" ht="13.5" customHeight="1">
      <c r="A2704" s="396"/>
      <c r="B2704" s="396"/>
      <c r="C2704" s="378"/>
      <c r="D2704" s="378"/>
      <c r="E2704" s="394"/>
      <c r="F2704" s="394"/>
      <c r="G2704" s="394"/>
      <c r="H2704" s="394"/>
      <c r="I2704" s="394"/>
      <c r="J2704" s="394"/>
    </row>
    <row r="2705" spans="1:10" s="395" customFormat="1" ht="13.5" customHeight="1">
      <c r="A2705" s="396"/>
      <c r="B2705" s="396"/>
      <c r="C2705" s="378"/>
      <c r="D2705" s="378"/>
      <c r="E2705" s="394"/>
      <c r="F2705" s="394"/>
      <c r="G2705" s="394"/>
      <c r="H2705" s="394"/>
      <c r="I2705" s="394"/>
      <c r="J2705" s="394"/>
    </row>
    <row r="2706" spans="1:10" s="395" customFormat="1" ht="13.5" customHeight="1">
      <c r="A2706" s="396"/>
      <c r="B2706" s="396"/>
      <c r="C2706" s="378"/>
      <c r="D2706" s="378"/>
      <c r="E2706" s="394"/>
      <c r="F2706" s="394"/>
      <c r="G2706" s="394"/>
      <c r="H2706" s="394"/>
      <c r="I2706" s="394"/>
      <c r="J2706" s="394"/>
    </row>
    <row r="2707" spans="1:10" s="395" customFormat="1" ht="13.5" customHeight="1">
      <c r="A2707" s="396"/>
      <c r="B2707" s="396"/>
      <c r="C2707" s="378"/>
      <c r="D2707" s="378"/>
      <c r="E2707" s="394"/>
      <c r="F2707" s="394"/>
      <c r="G2707" s="394"/>
      <c r="H2707" s="394"/>
      <c r="I2707" s="394"/>
      <c r="J2707" s="394"/>
    </row>
    <row r="2708" spans="1:10" s="395" customFormat="1" ht="13.5" customHeight="1">
      <c r="A2708" s="396"/>
      <c r="B2708" s="396"/>
      <c r="C2708" s="378"/>
      <c r="D2708" s="378"/>
      <c r="E2708" s="394"/>
      <c r="F2708" s="394"/>
      <c r="G2708" s="394"/>
      <c r="H2708" s="394"/>
      <c r="I2708" s="394"/>
      <c r="J2708" s="394"/>
    </row>
    <row r="2709" spans="1:10" s="395" customFormat="1" ht="13.5" customHeight="1">
      <c r="A2709" s="396"/>
      <c r="B2709" s="396"/>
      <c r="C2709" s="378"/>
      <c r="D2709" s="378"/>
      <c r="E2709" s="394"/>
      <c r="F2709" s="394"/>
      <c r="G2709" s="394"/>
      <c r="H2709" s="394"/>
      <c r="I2709" s="394"/>
      <c r="J2709" s="394"/>
    </row>
    <row r="2710" spans="1:10" s="395" customFormat="1" ht="13.5" customHeight="1">
      <c r="A2710" s="396"/>
      <c r="B2710" s="396"/>
      <c r="C2710" s="378"/>
      <c r="D2710" s="378"/>
      <c r="E2710" s="394"/>
      <c r="F2710" s="394"/>
      <c r="G2710" s="394"/>
      <c r="H2710" s="394"/>
      <c r="I2710" s="394"/>
      <c r="J2710" s="394"/>
    </row>
    <row r="2711" spans="1:10" s="395" customFormat="1" ht="13.5" customHeight="1">
      <c r="A2711" s="396"/>
      <c r="B2711" s="396"/>
      <c r="C2711" s="378"/>
      <c r="D2711" s="378"/>
      <c r="E2711" s="394"/>
      <c r="F2711" s="394"/>
      <c r="G2711" s="394"/>
      <c r="H2711" s="394"/>
      <c r="I2711" s="394"/>
      <c r="J2711" s="394"/>
    </row>
    <row r="2712" spans="1:10" s="395" customFormat="1" ht="13.5" customHeight="1">
      <c r="A2712" s="396"/>
      <c r="B2712" s="396"/>
      <c r="C2712" s="378"/>
      <c r="D2712" s="378"/>
      <c r="E2712" s="394"/>
      <c r="F2712" s="394"/>
      <c r="G2712" s="394"/>
      <c r="H2712" s="394"/>
      <c r="I2712" s="394"/>
      <c r="J2712" s="394"/>
    </row>
    <row r="2713" spans="1:10" s="395" customFormat="1" ht="13.5" customHeight="1">
      <c r="A2713" s="396"/>
      <c r="B2713" s="396"/>
      <c r="C2713" s="378"/>
      <c r="D2713" s="378"/>
      <c r="E2713" s="394"/>
      <c r="F2713" s="394"/>
      <c r="G2713" s="394"/>
      <c r="H2713" s="394"/>
      <c r="I2713" s="394"/>
      <c r="J2713" s="394"/>
    </row>
    <row r="2714" spans="1:10" s="395" customFormat="1" ht="13.5" customHeight="1">
      <c r="A2714" s="396"/>
      <c r="B2714" s="396"/>
      <c r="C2714" s="378"/>
      <c r="D2714" s="378"/>
      <c r="E2714" s="394"/>
      <c r="F2714" s="394"/>
      <c r="G2714" s="394"/>
      <c r="H2714" s="394"/>
      <c r="I2714" s="394"/>
      <c r="J2714" s="394"/>
    </row>
    <row r="2715" spans="1:10" s="395" customFormat="1" ht="13.5" customHeight="1">
      <c r="A2715" s="396"/>
      <c r="B2715" s="396"/>
      <c r="C2715" s="378"/>
      <c r="D2715" s="378"/>
      <c r="E2715" s="394"/>
      <c r="F2715" s="394"/>
      <c r="G2715" s="394"/>
      <c r="H2715" s="394"/>
      <c r="I2715" s="394"/>
      <c r="J2715" s="394"/>
    </row>
    <row r="2716" spans="1:10" s="395" customFormat="1" ht="13.5" customHeight="1">
      <c r="A2716" s="396"/>
      <c r="B2716" s="396"/>
      <c r="C2716" s="378"/>
      <c r="D2716" s="378"/>
      <c r="E2716" s="394"/>
      <c r="F2716" s="394"/>
      <c r="G2716" s="394"/>
      <c r="H2716" s="394"/>
      <c r="I2716" s="394"/>
      <c r="J2716" s="394"/>
    </row>
    <row r="2717" spans="1:10" s="395" customFormat="1" ht="13.5" customHeight="1">
      <c r="A2717" s="396"/>
      <c r="B2717" s="396"/>
      <c r="C2717" s="378"/>
      <c r="D2717" s="378"/>
      <c r="E2717" s="394"/>
      <c r="F2717" s="394"/>
      <c r="G2717" s="394"/>
      <c r="H2717" s="394"/>
      <c r="I2717" s="394"/>
      <c r="J2717" s="394"/>
    </row>
    <row r="2718" spans="1:10" s="395" customFormat="1" ht="13.5" customHeight="1">
      <c r="A2718" s="396"/>
      <c r="B2718" s="396"/>
      <c r="C2718" s="378"/>
      <c r="D2718" s="378"/>
      <c r="E2718" s="394"/>
      <c r="F2718" s="394"/>
      <c r="G2718" s="394"/>
      <c r="H2718" s="394"/>
      <c r="I2718" s="394"/>
      <c r="J2718" s="394"/>
    </row>
    <row r="2719" spans="1:10" s="395" customFormat="1" ht="13.5" customHeight="1">
      <c r="A2719" s="396"/>
      <c r="B2719" s="396"/>
      <c r="C2719" s="378"/>
      <c r="D2719" s="378"/>
      <c r="E2719" s="394"/>
      <c r="F2719" s="394"/>
      <c r="G2719" s="394"/>
      <c r="H2719" s="394"/>
      <c r="I2719" s="394"/>
      <c r="J2719" s="394"/>
    </row>
    <row r="2720" spans="1:10" s="395" customFormat="1" ht="13.5" customHeight="1">
      <c r="A2720" s="396"/>
      <c r="B2720" s="396"/>
      <c r="C2720" s="378"/>
      <c r="D2720" s="378"/>
      <c r="E2720" s="394"/>
      <c r="F2720" s="394"/>
      <c r="G2720" s="394"/>
      <c r="H2720" s="394"/>
      <c r="I2720" s="394"/>
      <c r="J2720" s="394"/>
    </row>
    <row r="2721" spans="1:10" s="395" customFormat="1" ht="13.5" customHeight="1">
      <c r="A2721" s="396"/>
      <c r="B2721" s="396"/>
      <c r="C2721" s="378"/>
      <c r="D2721" s="378"/>
      <c r="E2721" s="394"/>
      <c r="F2721" s="394"/>
      <c r="G2721" s="394"/>
      <c r="H2721" s="394"/>
      <c r="I2721" s="394"/>
      <c r="J2721" s="394"/>
    </row>
    <row r="2722" spans="1:10" s="395" customFormat="1" ht="13.5" customHeight="1">
      <c r="A2722" s="396"/>
      <c r="B2722" s="396"/>
      <c r="C2722" s="378"/>
      <c r="D2722" s="378"/>
      <c r="E2722" s="394"/>
      <c r="F2722" s="394"/>
      <c r="G2722" s="394"/>
      <c r="H2722" s="394"/>
      <c r="I2722" s="394"/>
      <c r="J2722" s="394"/>
    </row>
    <row r="2723" spans="1:10" s="395" customFormat="1" ht="13.5" customHeight="1">
      <c r="A2723" s="396"/>
      <c r="B2723" s="396"/>
      <c r="C2723" s="378"/>
      <c r="D2723" s="378"/>
      <c r="E2723" s="394"/>
      <c r="F2723" s="394"/>
      <c r="G2723" s="394"/>
      <c r="H2723" s="394"/>
      <c r="I2723" s="394"/>
      <c r="J2723" s="394"/>
    </row>
    <row r="2724" spans="1:10" s="395" customFormat="1" ht="13.5" customHeight="1">
      <c r="A2724" s="396"/>
      <c r="B2724" s="396"/>
      <c r="C2724" s="378"/>
      <c r="D2724" s="378"/>
      <c r="E2724" s="394"/>
      <c r="F2724" s="394"/>
      <c r="G2724" s="394"/>
      <c r="H2724" s="394"/>
      <c r="I2724" s="394"/>
      <c r="J2724" s="394"/>
    </row>
    <row r="2725" spans="1:10" s="395" customFormat="1" ht="13.5" customHeight="1">
      <c r="A2725" s="396"/>
      <c r="B2725" s="396"/>
      <c r="C2725" s="378"/>
      <c r="D2725" s="378"/>
      <c r="E2725" s="394"/>
      <c r="F2725" s="394"/>
      <c r="G2725" s="394"/>
      <c r="H2725" s="394"/>
      <c r="I2725" s="394"/>
      <c r="J2725" s="394"/>
    </row>
    <row r="2726" spans="1:10" s="395" customFormat="1" ht="13.5" customHeight="1">
      <c r="A2726" s="396"/>
      <c r="B2726" s="396"/>
      <c r="C2726" s="378"/>
      <c r="D2726" s="378"/>
      <c r="E2726" s="394"/>
      <c r="F2726" s="394"/>
      <c r="G2726" s="394"/>
      <c r="H2726" s="394"/>
      <c r="I2726" s="394"/>
      <c r="J2726" s="394"/>
    </row>
    <row r="2727" spans="1:10" s="395" customFormat="1" ht="13.5" customHeight="1">
      <c r="A2727" s="396"/>
      <c r="B2727" s="396"/>
      <c r="C2727" s="378"/>
      <c r="D2727" s="378"/>
      <c r="E2727" s="394"/>
      <c r="F2727" s="394"/>
      <c r="G2727" s="394"/>
      <c r="H2727" s="394"/>
      <c r="I2727" s="394"/>
      <c r="J2727" s="394"/>
    </row>
    <row r="2728" spans="1:10" s="395" customFormat="1" ht="13.5" customHeight="1">
      <c r="A2728" s="396"/>
      <c r="B2728" s="396"/>
      <c r="C2728" s="378"/>
      <c r="D2728" s="378"/>
      <c r="E2728" s="394"/>
      <c r="F2728" s="394"/>
      <c r="G2728" s="394"/>
      <c r="H2728" s="394"/>
      <c r="I2728" s="394"/>
      <c r="J2728" s="394"/>
    </row>
    <row r="2729" spans="1:10" s="395" customFormat="1" ht="13.5" customHeight="1">
      <c r="A2729" s="396"/>
      <c r="B2729" s="396"/>
      <c r="C2729" s="378"/>
      <c r="D2729" s="378"/>
      <c r="E2729" s="394"/>
      <c r="F2729" s="394"/>
      <c r="G2729" s="394"/>
      <c r="H2729" s="394"/>
      <c r="I2729" s="394"/>
      <c r="J2729" s="394"/>
    </row>
    <row r="2730" spans="1:10" s="395" customFormat="1" ht="13.5" customHeight="1">
      <c r="A2730" s="396"/>
      <c r="B2730" s="396"/>
      <c r="C2730" s="378"/>
      <c r="D2730" s="378"/>
      <c r="E2730" s="394"/>
      <c r="F2730" s="394"/>
      <c r="G2730" s="394"/>
      <c r="H2730" s="394"/>
      <c r="I2730" s="394"/>
      <c r="J2730" s="394"/>
    </row>
    <row r="2731" spans="1:10" s="395" customFormat="1" ht="13.5" customHeight="1">
      <c r="A2731" s="396"/>
      <c r="B2731" s="396"/>
      <c r="C2731" s="378"/>
      <c r="D2731" s="378"/>
      <c r="E2731" s="394"/>
      <c r="F2731" s="394"/>
      <c r="G2731" s="394"/>
      <c r="H2731" s="394"/>
      <c r="I2731" s="394"/>
      <c r="J2731" s="394"/>
    </row>
    <row r="2732" spans="1:10" s="395" customFormat="1" ht="13.5" customHeight="1">
      <c r="A2732" s="396"/>
      <c r="B2732" s="396"/>
      <c r="C2732" s="378"/>
      <c r="D2732" s="378"/>
      <c r="E2732" s="394"/>
      <c r="F2732" s="394"/>
      <c r="G2732" s="394"/>
      <c r="H2732" s="394"/>
      <c r="I2732" s="394"/>
      <c r="J2732" s="394"/>
    </row>
    <row r="2733" spans="1:10" s="395" customFormat="1" ht="13.5" customHeight="1">
      <c r="A2733" s="396"/>
      <c r="B2733" s="396"/>
      <c r="C2733" s="378"/>
      <c r="D2733" s="378"/>
      <c r="E2733" s="394"/>
      <c r="F2733" s="394"/>
      <c r="G2733" s="394"/>
      <c r="H2733" s="394"/>
      <c r="I2733" s="394"/>
      <c r="J2733" s="394"/>
    </row>
    <row r="2734" spans="1:10" s="395" customFormat="1" ht="13.5" customHeight="1">
      <c r="A2734" s="396"/>
      <c r="B2734" s="396"/>
      <c r="C2734" s="378"/>
      <c r="D2734" s="378"/>
      <c r="E2734" s="394"/>
      <c r="F2734" s="394"/>
      <c r="G2734" s="394"/>
      <c r="H2734" s="394"/>
      <c r="I2734" s="394"/>
      <c r="J2734" s="394"/>
    </row>
    <row r="2735" spans="1:10" s="395" customFormat="1" ht="13.5" customHeight="1">
      <c r="A2735" s="396"/>
      <c r="B2735" s="396"/>
      <c r="C2735" s="378"/>
      <c r="D2735" s="378"/>
      <c r="E2735" s="394"/>
      <c r="F2735" s="394"/>
      <c r="G2735" s="394"/>
      <c r="H2735" s="394"/>
      <c r="I2735" s="394"/>
      <c r="J2735" s="394"/>
    </row>
    <row r="2736" spans="1:10" s="395" customFormat="1" ht="13.5" customHeight="1">
      <c r="A2736" s="396"/>
      <c r="B2736" s="396"/>
      <c r="C2736" s="378"/>
      <c r="D2736" s="378"/>
      <c r="E2736" s="394"/>
      <c r="F2736" s="394"/>
      <c r="G2736" s="394"/>
      <c r="H2736" s="394"/>
      <c r="I2736" s="394"/>
      <c r="J2736" s="394"/>
    </row>
    <row r="2737" spans="1:10" s="395" customFormat="1" ht="13.5" customHeight="1">
      <c r="A2737" s="396"/>
      <c r="B2737" s="396"/>
      <c r="C2737" s="378"/>
      <c r="D2737" s="378"/>
      <c r="E2737" s="394"/>
      <c r="F2737" s="394"/>
      <c r="G2737" s="394"/>
      <c r="H2737" s="394"/>
      <c r="I2737" s="394"/>
      <c r="J2737" s="394"/>
    </row>
    <row r="2738" spans="1:10" s="395" customFormat="1" ht="13.5" customHeight="1">
      <c r="A2738" s="396"/>
      <c r="B2738" s="396"/>
      <c r="C2738" s="378"/>
      <c r="D2738" s="378"/>
      <c r="E2738" s="394"/>
      <c r="F2738" s="394"/>
      <c r="G2738" s="394"/>
      <c r="H2738" s="394"/>
      <c r="I2738" s="394"/>
      <c r="J2738" s="394"/>
    </row>
    <row r="2739" spans="1:10" s="395" customFormat="1" ht="13.5" customHeight="1">
      <c r="A2739" s="396"/>
      <c r="B2739" s="396"/>
      <c r="C2739" s="378"/>
      <c r="D2739" s="378"/>
      <c r="E2739" s="394"/>
      <c r="F2739" s="394"/>
      <c r="G2739" s="394"/>
      <c r="H2739" s="394"/>
      <c r="I2739" s="394"/>
      <c r="J2739" s="394"/>
    </row>
    <row r="2740" spans="1:10" s="395" customFormat="1" ht="13.5" customHeight="1">
      <c r="A2740" s="396"/>
      <c r="B2740" s="396"/>
      <c r="C2740" s="378"/>
      <c r="D2740" s="378"/>
      <c r="E2740" s="394"/>
      <c r="F2740" s="394"/>
      <c r="G2740" s="394"/>
      <c r="H2740" s="394"/>
      <c r="I2740" s="394"/>
      <c r="J2740" s="394"/>
    </row>
    <row r="2741" spans="1:10" s="395" customFormat="1" ht="13.5" customHeight="1">
      <c r="A2741" s="396"/>
      <c r="B2741" s="396"/>
      <c r="C2741" s="378"/>
      <c r="D2741" s="378"/>
      <c r="E2741" s="394"/>
      <c r="F2741" s="394"/>
      <c r="G2741" s="394"/>
      <c r="H2741" s="394"/>
      <c r="I2741" s="394"/>
      <c r="J2741" s="394"/>
    </row>
    <row r="2742" spans="1:10" s="395" customFormat="1" ht="13.5" customHeight="1">
      <c r="A2742" s="396"/>
      <c r="B2742" s="396"/>
      <c r="C2742" s="378"/>
      <c r="D2742" s="378"/>
      <c r="E2742" s="394"/>
      <c r="F2742" s="394"/>
      <c r="G2742" s="394"/>
      <c r="H2742" s="394"/>
      <c r="I2742" s="394"/>
      <c r="J2742" s="394"/>
    </row>
    <row r="2743" spans="1:10" s="395" customFormat="1" ht="13.5" customHeight="1">
      <c r="A2743" s="396"/>
      <c r="B2743" s="396"/>
      <c r="C2743" s="378"/>
      <c r="D2743" s="378"/>
      <c r="E2743" s="394"/>
      <c r="F2743" s="394"/>
      <c r="G2743" s="394"/>
      <c r="H2743" s="394"/>
      <c r="I2743" s="394"/>
      <c r="J2743" s="394"/>
    </row>
    <row r="2744" spans="1:10" s="395" customFormat="1" ht="13.5" customHeight="1">
      <c r="A2744" s="396"/>
      <c r="B2744" s="396"/>
      <c r="C2744" s="378"/>
      <c r="D2744" s="378"/>
      <c r="E2744" s="394"/>
      <c r="F2744" s="394"/>
      <c r="G2744" s="394"/>
      <c r="H2744" s="394"/>
      <c r="I2744" s="394"/>
      <c r="J2744" s="394"/>
    </row>
    <row r="2745" spans="1:10" s="395" customFormat="1" ht="13.5" customHeight="1">
      <c r="A2745" s="396"/>
      <c r="B2745" s="396"/>
      <c r="C2745" s="378"/>
      <c r="D2745" s="378"/>
      <c r="E2745" s="394"/>
      <c r="F2745" s="394"/>
      <c r="G2745" s="394"/>
      <c r="H2745" s="394"/>
      <c r="I2745" s="394"/>
      <c r="J2745" s="394"/>
    </row>
    <row r="2746" spans="1:10" s="395" customFormat="1" ht="13.5" customHeight="1">
      <c r="A2746" s="396"/>
      <c r="B2746" s="396"/>
      <c r="C2746" s="378"/>
      <c r="D2746" s="378"/>
      <c r="E2746" s="394"/>
      <c r="F2746" s="394"/>
      <c r="G2746" s="394"/>
      <c r="H2746" s="394"/>
      <c r="I2746" s="394"/>
      <c r="J2746" s="394"/>
    </row>
    <row r="2747" spans="1:10" s="395" customFormat="1" ht="13.5" customHeight="1">
      <c r="A2747" s="396"/>
      <c r="B2747" s="396"/>
      <c r="C2747" s="378"/>
      <c r="D2747" s="378"/>
      <c r="E2747" s="394"/>
      <c r="F2747" s="394"/>
      <c r="G2747" s="394"/>
      <c r="H2747" s="394"/>
      <c r="I2747" s="394"/>
      <c r="J2747" s="394"/>
    </row>
    <row r="2748" spans="1:10" s="395" customFormat="1" ht="13.5" customHeight="1">
      <c r="A2748" s="396"/>
      <c r="B2748" s="396"/>
      <c r="C2748" s="378"/>
      <c r="D2748" s="378"/>
      <c r="E2748" s="394"/>
      <c r="F2748" s="394"/>
      <c r="G2748" s="394"/>
      <c r="H2748" s="394"/>
      <c r="I2748" s="394"/>
      <c r="J2748" s="394"/>
    </row>
    <row r="2749" spans="1:10" s="395" customFormat="1" ht="13.5" customHeight="1">
      <c r="A2749" s="396"/>
      <c r="B2749" s="396"/>
      <c r="C2749" s="378"/>
      <c r="D2749" s="378"/>
      <c r="E2749" s="394"/>
      <c r="F2749" s="394"/>
      <c r="G2749" s="394"/>
      <c r="H2749" s="394"/>
      <c r="I2749" s="394"/>
      <c r="J2749" s="394"/>
    </row>
    <row r="2750" spans="1:10" s="395" customFormat="1" ht="13.5" customHeight="1">
      <c r="A2750" s="396"/>
      <c r="B2750" s="396"/>
      <c r="C2750" s="378"/>
      <c r="D2750" s="378"/>
      <c r="E2750" s="394"/>
      <c r="F2750" s="394"/>
      <c r="G2750" s="394"/>
      <c r="H2750" s="394"/>
      <c r="I2750" s="394"/>
      <c r="J2750" s="394"/>
    </row>
    <row r="2751" spans="1:10" s="395" customFormat="1" ht="13.5" customHeight="1">
      <c r="A2751" s="396"/>
      <c r="B2751" s="396"/>
      <c r="C2751" s="378"/>
      <c r="D2751" s="378"/>
      <c r="E2751" s="394"/>
      <c r="F2751" s="394"/>
      <c r="G2751" s="394"/>
      <c r="H2751" s="394"/>
      <c r="I2751" s="394"/>
      <c r="J2751" s="394"/>
    </row>
    <row r="2752" spans="1:10" s="395" customFormat="1" ht="13.5" customHeight="1">
      <c r="A2752" s="396"/>
      <c r="B2752" s="396"/>
      <c r="C2752" s="378"/>
      <c r="D2752" s="378"/>
      <c r="E2752" s="394"/>
      <c r="F2752" s="394"/>
      <c r="G2752" s="394"/>
      <c r="H2752" s="394"/>
      <c r="I2752" s="394"/>
      <c r="J2752" s="394"/>
    </row>
    <row r="2753" spans="1:10" s="395" customFormat="1" ht="13.5" customHeight="1">
      <c r="A2753" s="396"/>
      <c r="B2753" s="396"/>
      <c r="C2753" s="378"/>
      <c r="D2753" s="378"/>
      <c r="E2753" s="394"/>
      <c r="F2753" s="394"/>
      <c r="G2753" s="394"/>
      <c r="H2753" s="394"/>
      <c r="I2753" s="394"/>
      <c r="J2753" s="394"/>
    </row>
    <row r="2754" spans="1:10" s="395" customFormat="1" ht="13.5" customHeight="1">
      <c r="A2754" s="396"/>
      <c r="B2754" s="396"/>
      <c r="C2754" s="378"/>
      <c r="D2754" s="378"/>
      <c r="E2754" s="394"/>
      <c r="F2754" s="394"/>
      <c r="G2754" s="394"/>
      <c r="H2754" s="394"/>
      <c r="I2754" s="394"/>
      <c r="J2754" s="394"/>
    </row>
    <row r="2755" spans="1:10" s="395" customFormat="1" ht="13.5" customHeight="1">
      <c r="A2755" s="396"/>
      <c r="B2755" s="396"/>
      <c r="C2755" s="378"/>
      <c r="D2755" s="378"/>
      <c r="E2755" s="394"/>
      <c r="F2755" s="394"/>
      <c r="G2755" s="394"/>
      <c r="H2755" s="394"/>
      <c r="I2755" s="394"/>
      <c r="J2755" s="394"/>
    </row>
    <row r="2756" spans="1:10" s="395" customFormat="1" ht="13.5" customHeight="1">
      <c r="A2756" s="396"/>
      <c r="B2756" s="396"/>
      <c r="C2756" s="378"/>
      <c r="D2756" s="378"/>
      <c r="E2756" s="394"/>
      <c r="F2756" s="394"/>
      <c r="G2756" s="394"/>
      <c r="H2756" s="394"/>
      <c r="I2756" s="394"/>
      <c r="J2756" s="394"/>
    </row>
    <row r="2757" spans="1:10" s="395" customFormat="1" ht="13.5" customHeight="1">
      <c r="A2757" s="396"/>
      <c r="B2757" s="396"/>
      <c r="C2757" s="378"/>
      <c r="D2757" s="378"/>
      <c r="E2757" s="394"/>
      <c r="F2757" s="394"/>
      <c r="G2757" s="394"/>
      <c r="H2757" s="394"/>
      <c r="I2757" s="394"/>
      <c r="J2757" s="394"/>
    </row>
    <row r="2758" spans="1:10" s="395" customFormat="1" ht="13.5" customHeight="1">
      <c r="A2758" s="396"/>
      <c r="B2758" s="396"/>
      <c r="C2758" s="378"/>
      <c r="D2758" s="378"/>
      <c r="E2758" s="394"/>
      <c r="F2758" s="394"/>
      <c r="G2758" s="394"/>
      <c r="H2758" s="394"/>
      <c r="I2758" s="394"/>
      <c r="J2758" s="394"/>
    </row>
    <row r="2759" spans="1:10" s="395" customFormat="1" ht="13.5" customHeight="1">
      <c r="A2759" s="396"/>
      <c r="B2759" s="396"/>
      <c r="C2759" s="378"/>
      <c r="D2759" s="378"/>
      <c r="E2759" s="394"/>
      <c r="F2759" s="394"/>
      <c r="G2759" s="394"/>
      <c r="H2759" s="394"/>
      <c r="I2759" s="394"/>
      <c r="J2759" s="394"/>
    </row>
    <row r="2760" spans="1:10" s="395" customFormat="1" ht="13.5" customHeight="1">
      <c r="A2760" s="396"/>
      <c r="B2760" s="396"/>
      <c r="C2760" s="378"/>
      <c r="D2760" s="378"/>
      <c r="E2760" s="394"/>
      <c r="F2760" s="394"/>
      <c r="G2760" s="394"/>
      <c r="H2760" s="394"/>
      <c r="I2760" s="394"/>
      <c r="J2760" s="394"/>
    </row>
    <row r="2761" spans="1:10" s="395" customFormat="1" ht="13.5" customHeight="1">
      <c r="A2761" s="396"/>
      <c r="B2761" s="396"/>
      <c r="C2761" s="378"/>
      <c r="D2761" s="378"/>
      <c r="E2761" s="394"/>
      <c r="F2761" s="394"/>
      <c r="G2761" s="394"/>
      <c r="H2761" s="394"/>
      <c r="I2761" s="394"/>
      <c r="J2761" s="394"/>
    </row>
    <row r="2762" spans="1:10" s="395" customFormat="1" ht="13.5" customHeight="1">
      <c r="A2762" s="396"/>
      <c r="B2762" s="396"/>
      <c r="C2762" s="378"/>
      <c r="D2762" s="378"/>
      <c r="E2762" s="394"/>
      <c r="F2762" s="394"/>
      <c r="G2762" s="394"/>
      <c r="H2762" s="394"/>
      <c r="I2762" s="394"/>
      <c r="J2762" s="394"/>
    </row>
    <row r="2763" spans="1:10" s="395" customFormat="1" ht="13.5" customHeight="1">
      <c r="A2763" s="396"/>
      <c r="B2763" s="396"/>
      <c r="C2763" s="378"/>
      <c r="D2763" s="378"/>
      <c r="E2763" s="394"/>
      <c r="F2763" s="394"/>
      <c r="G2763" s="394"/>
      <c r="H2763" s="394"/>
      <c r="I2763" s="394"/>
      <c r="J2763" s="394"/>
    </row>
    <row r="2764" spans="1:10" s="395" customFormat="1" ht="13.5" customHeight="1">
      <c r="A2764" s="396"/>
      <c r="B2764" s="396"/>
      <c r="C2764" s="378"/>
      <c r="D2764" s="378"/>
      <c r="E2764" s="394"/>
      <c r="F2764" s="394"/>
      <c r="G2764" s="394"/>
      <c r="H2764" s="394"/>
      <c r="I2764" s="394"/>
      <c r="J2764" s="394"/>
    </row>
    <row r="2765" spans="1:10" s="395" customFormat="1" ht="13.5" customHeight="1">
      <c r="A2765" s="396"/>
      <c r="B2765" s="396"/>
      <c r="C2765" s="378"/>
      <c r="D2765" s="378"/>
      <c r="E2765" s="394"/>
      <c r="F2765" s="394"/>
      <c r="G2765" s="394"/>
      <c r="H2765" s="394"/>
      <c r="I2765" s="394"/>
      <c r="J2765" s="394"/>
    </row>
    <row r="2766" spans="1:10" s="395" customFormat="1" ht="13.5" customHeight="1">
      <c r="A2766" s="396"/>
      <c r="B2766" s="396"/>
      <c r="C2766" s="378"/>
      <c r="D2766" s="378"/>
      <c r="E2766" s="394"/>
      <c r="F2766" s="394"/>
      <c r="G2766" s="394"/>
      <c r="H2766" s="394"/>
      <c r="I2766" s="394"/>
      <c r="J2766" s="394"/>
    </row>
    <row r="2767" spans="1:10" s="395" customFormat="1" ht="13.5" customHeight="1">
      <c r="A2767" s="396"/>
      <c r="B2767" s="396"/>
      <c r="C2767" s="378"/>
      <c r="D2767" s="378"/>
      <c r="E2767" s="394"/>
      <c r="F2767" s="394"/>
      <c r="G2767" s="394"/>
      <c r="H2767" s="394"/>
      <c r="I2767" s="394"/>
      <c r="J2767" s="394"/>
    </row>
    <row r="2768" spans="1:10" s="395" customFormat="1" ht="13.5" customHeight="1">
      <c r="A2768" s="396"/>
      <c r="B2768" s="396"/>
      <c r="C2768" s="378"/>
      <c r="D2768" s="378"/>
      <c r="E2768" s="394"/>
      <c r="F2768" s="394"/>
      <c r="G2768" s="394"/>
      <c r="H2768" s="394"/>
      <c r="I2768" s="394"/>
      <c r="J2768" s="394"/>
    </row>
    <row r="2769" spans="1:10" s="395" customFormat="1" ht="13.5" customHeight="1">
      <c r="A2769" s="396"/>
      <c r="B2769" s="396"/>
      <c r="C2769" s="378"/>
      <c r="D2769" s="378"/>
      <c r="E2769" s="394"/>
      <c r="F2769" s="394"/>
      <c r="G2769" s="394"/>
      <c r="H2769" s="394"/>
      <c r="I2769" s="394"/>
      <c r="J2769" s="394"/>
    </row>
    <row r="2770" spans="1:10" s="395" customFormat="1" ht="13.5" customHeight="1">
      <c r="A2770" s="396"/>
      <c r="B2770" s="396"/>
      <c r="C2770" s="378"/>
      <c r="D2770" s="378"/>
      <c r="E2770" s="394"/>
      <c r="F2770" s="394"/>
      <c r="G2770" s="394"/>
      <c r="H2770" s="394"/>
      <c r="I2770" s="394"/>
      <c r="J2770" s="394"/>
    </row>
    <row r="2771" spans="1:10" s="395" customFormat="1" ht="13.5" customHeight="1">
      <c r="A2771" s="396"/>
      <c r="B2771" s="396"/>
      <c r="C2771" s="378"/>
      <c r="D2771" s="378"/>
      <c r="E2771" s="394"/>
      <c r="F2771" s="394"/>
      <c r="G2771" s="394"/>
      <c r="H2771" s="394"/>
      <c r="I2771" s="394"/>
      <c r="J2771" s="394"/>
    </row>
    <row r="2772" spans="1:10" s="395" customFormat="1" ht="13.5" customHeight="1">
      <c r="A2772" s="396"/>
      <c r="B2772" s="396"/>
      <c r="C2772" s="378"/>
      <c r="D2772" s="378"/>
      <c r="E2772" s="394"/>
      <c r="F2772" s="394"/>
      <c r="G2772" s="394"/>
      <c r="H2772" s="394"/>
      <c r="I2772" s="394"/>
      <c r="J2772" s="394"/>
    </row>
    <row r="2773" spans="1:10" s="395" customFormat="1" ht="13.5" customHeight="1">
      <c r="A2773" s="396"/>
      <c r="B2773" s="396"/>
      <c r="C2773" s="378"/>
      <c r="D2773" s="378"/>
      <c r="E2773" s="394"/>
      <c r="F2773" s="394"/>
      <c r="G2773" s="394"/>
      <c r="H2773" s="394"/>
      <c r="I2773" s="394"/>
      <c r="J2773" s="394"/>
    </row>
    <row r="2774" spans="1:10" s="395" customFormat="1" ht="13.5" customHeight="1">
      <c r="A2774" s="396"/>
      <c r="B2774" s="396"/>
      <c r="C2774" s="378"/>
      <c r="D2774" s="378"/>
      <c r="E2774" s="394"/>
      <c r="F2774" s="394"/>
      <c r="G2774" s="394"/>
      <c r="H2774" s="394"/>
      <c r="I2774" s="394"/>
      <c r="J2774" s="394"/>
    </row>
    <row r="2775" spans="1:10" s="395" customFormat="1" ht="13.5" customHeight="1">
      <c r="A2775" s="396"/>
      <c r="B2775" s="396"/>
      <c r="C2775" s="378"/>
      <c r="D2775" s="378"/>
      <c r="E2775" s="394"/>
      <c r="F2775" s="394"/>
      <c r="G2775" s="394"/>
      <c r="H2775" s="394"/>
      <c r="I2775" s="394"/>
      <c r="J2775" s="394"/>
    </row>
    <row r="2776" spans="1:10" s="395" customFormat="1" ht="13.5" customHeight="1">
      <c r="A2776" s="396"/>
      <c r="B2776" s="396"/>
      <c r="C2776" s="378"/>
      <c r="D2776" s="378"/>
      <c r="E2776" s="394"/>
      <c r="F2776" s="394"/>
      <c r="G2776" s="394"/>
      <c r="H2776" s="394"/>
      <c r="I2776" s="394"/>
      <c r="J2776" s="394"/>
    </row>
    <row r="2777" spans="1:10" s="395" customFormat="1" ht="13.5" customHeight="1">
      <c r="A2777" s="396"/>
      <c r="B2777" s="396"/>
      <c r="C2777" s="378"/>
      <c r="D2777" s="378"/>
      <c r="E2777" s="394"/>
      <c r="F2777" s="394"/>
      <c r="G2777" s="394"/>
      <c r="H2777" s="394"/>
      <c r="I2777" s="394"/>
      <c r="J2777" s="394"/>
    </row>
    <row r="2778" spans="1:10" s="395" customFormat="1" ht="13.5" customHeight="1">
      <c r="A2778" s="396"/>
      <c r="B2778" s="396"/>
      <c r="C2778" s="378"/>
      <c r="D2778" s="378"/>
      <c r="E2778" s="394"/>
      <c r="F2778" s="394"/>
      <c r="G2778" s="394"/>
      <c r="H2778" s="394"/>
      <c r="I2778" s="394"/>
      <c r="J2778" s="394"/>
    </row>
    <row r="2779" spans="1:10" s="395" customFormat="1" ht="13.5" customHeight="1">
      <c r="A2779" s="396"/>
      <c r="B2779" s="396"/>
      <c r="C2779" s="378"/>
      <c r="D2779" s="378"/>
      <c r="E2779" s="394"/>
      <c r="F2779" s="394"/>
      <c r="G2779" s="394"/>
      <c r="H2779" s="394"/>
      <c r="I2779" s="394"/>
      <c r="J2779" s="394"/>
    </row>
    <row r="2780" spans="1:10" s="395" customFormat="1" ht="13.5" customHeight="1">
      <c r="A2780" s="396"/>
      <c r="B2780" s="396"/>
      <c r="C2780" s="378"/>
      <c r="D2780" s="378"/>
      <c r="E2780" s="394"/>
      <c r="F2780" s="394"/>
      <c r="G2780" s="394"/>
      <c r="H2780" s="394"/>
      <c r="I2780" s="394"/>
      <c r="J2780" s="394"/>
    </row>
    <row r="2781" spans="1:10" s="395" customFormat="1" ht="13.5" customHeight="1">
      <c r="A2781" s="396"/>
      <c r="B2781" s="396"/>
      <c r="C2781" s="378"/>
      <c r="D2781" s="378"/>
      <c r="E2781" s="394"/>
      <c r="F2781" s="394"/>
      <c r="G2781" s="394"/>
      <c r="H2781" s="394"/>
      <c r="I2781" s="394"/>
      <c r="J2781" s="394"/>
    </row>
    <row r="2782" spans="1:10" s="395" customFormat="1" ht="13.5" customHeight="1">
      <c r="A2782" s="396"/>
      <c r="B2782" s="396"/>
      <c r="C2782" s="378"/>
      <c r="D2782" s="378"/>
      <c r="E2782" s="394"/>
      <c r="F2782" s="394"/>
      <c r="G2782" s="394"/>
      <c r="H2782" s="394"/>
      <c r="I2782" s="394"/>
      <c r="J2782" s="394"/>
    </row>
    <row r="2783" spans="1:10" s="395" customFormat="1" ht="13.5" customHeight="1">
      <c r="A2783" s="396"/>
      <c r="B2783" s="396"/>
      <c r="C2783" s="378"/>
      <c r="D2783" s="378"/>
      <c r="E2783" s="394"/>
      <c r="F2783" s="394"/>
      <c r="G2783" s="394"/>
      <c r="H2783" s="394"/>
      <c r="I2783" s="394"/>
      <c r="J2783" s="394"/>
    </row>
    <row r="2784" spans="1:10" s="395" customFormat="1" ht="13.5" customHeight="1">
      <c r="A2784" s="396"/>
      <c r="B2784" s="396"/>
      <c r="C2784" s="378"/>
      <c r="D2784" s="378"/>
      <c r="E2784" s="394"/>
      <c r="F2784" s="394"/>
      <c r="G2784" s="394"/>
      <c r="H2784" s="394"/>
      <c r="I2784" s="394"/>
      <c r="J2784" s="394"/>
    </row>
    <row r="2785" spans="1:10" s="395" customFormat="1" ht="13.5" customHeight="1">
      <c r="A2785" s="396"/>
      <c r="B2785" s="396"/>
      <c r="C2785" s="378"/>
      <c r="D2785" s="378"/>
      <c r="E2785" s="394"/>
      <c r="F2785" s="394"/>
      <c r="G2785" s="394"/>
      <c r="H2785" s="394"/>
      <c r="I2785" s="394"/>
      <c r="J2785" s="394"/>
    </row>
    <row r="2786" spans="1:10" s="395" customFormat="1" ht="13.5" customHeight="1">
      <c r="A2786" s="396"/>
      <c r="B2786" s="396"/>
      <c r="C2786" s="378"/>
      <c r="D2786" s="378"/>
      <c r="E2786" s="394"/>
      <c r="F2786" s="394"/>
      <c r="G2786" s="394"/>
      <c r="H2786" s="394"/>
      <c r="I2786" s="394"/>
      <c r="J2786" s="394"/>
    </row>
    <row r="2787" spans="1:10" s="395" customFormat="1" ht="13.5" customHeight="1">
      <c r="A2787" s="396"/>
      <c r="B2787" s="396"/>
      <c r="C2787" s="378"/>
      <c r="D2787" s="378"/>
      <c r="E2787" s="394"/>
      <c r="F2787" s="394"/>
      <c r="G2787" s="394"/>
      <c r="H2787" s="394"/>
      <c r="I2787" s="394"/>
      <c r="J2787" s="394"/>
    </row>
    <row r="2788" spans="1:10" s="395" customFormat="1" ht="13.5" customHeight="1">
      <c r="A2788" s="396"/>
      <c r="B2788" s="396"/>
      <c r="C2788" s="378"/>
      <c r="D2788" s="378"/>
      <c r="E2788" s="394"/>
      <c r="F2788" s="394"/>
      <c r="G2788" s="394"/>
      <c r="H2788" s="394"/>
      <c r="I2788" s="394"/>
      <c r="J2788" s="394"/>
    </row>
    <row r="2789" spans="1:10" s="395" customFormat="1" ht="13.5" customHeight="1">
      <c r="A2789" s="396"/>
      <c r="B2789" s="396"/>
      <c r="C2789" s="378"/>
      <c r="D2789" s="378"/>
      <c r="E2789" s="394"/>
      <c r="F2789" s="394"/>
      <c r="G2789" s="394"/>
      <c r="H2789" s="394"/>
      <c r="I2789" s="394"/>
      <c r="J2789" s="394"/>
    </row>
    <row r="2790" spans="1:10" s="395" customFormat="1" ht="13.5" customHeight="1">
      <c r="A2790" s="396"/>
      <c r="B2790" s="396"/>
      <c r="C2790" s="378"/>
      <c r="D2790" s="378"/>
      <c r="E2790" s="394"/>
      <c r="F2790" s="394"/>
      <c r="G2790" s="394"/>
      <c r="H2790" s="394"/>
      <c r="I2790" s="394"/>
      <c r="J2790" s="394"/>
    </row>
    <row r="2791" spans="1:10" s="395" customFormat="1" ht="13.5" customHeight="1">
      <c r="A2791" s="396"/>
      <c r="B2791" s="396"/>
      <c r="C2791" s="378"/>
      <c r="D2791" s="378"/>
      <c r="E2791" s="394"/>
      <c r="F2791" s="394"/>
      <c r="G2791" s="394"/>
      <c r="H2791" s="394"/>
      <c r="I2791" s="394"/>
      <c r="J2791" s="394"/>
    </row>
    <row r="2792" spans="1:10" s="395" customFormat="1" ht="13.5" customHeight="1">
      <c r="A2792" s="396"/>
      <c r="B2792" s="396"/>
      <c r="C2792" s="378"/>
      <c r="D2792" s="378"/>
      <c r="E2792" s="394"/>
      <c r="F2792" s="394"/>
      <c r="G2792" s="394"/>
      <c r="H2792" s="394"/>
      <c r="I2792" s="394"/>
      <c r="J2792" s="394"/>
    </row>
    <row r="2793" spans="1:10" s="395" customFormat="1" ht="13.5" customHeight="1">
      <c r="A2793" s="396"/>
      <c r="B2793" s="396"/>
      <c r="C2793" s="378"/>
      <c r="D2793" s="378"/>
      <c r="E2793" s="394"/>
      <c r="F2793" s="394"/>
      <c r="G2793" s="394"/>
      <c r="H2793" s="394"/>
      <c r="I2793" s="394"/>
      <c r="J2793" s="394"/>
    </row>
    <row r="2794" spans="1:10" s="395" customFormat="1" ht="13.5" customHeight="1">
      <c r="A2794" s="396"/>
      <c r="B2794" s="396"/>
      <c r="C2794" s="378"/>
      <c r="D2794" s="378"/>
      <c r="E2794" s="394"/>
      <c r="F2794" s="394"/>
      <c r="G2794" s="394"/>
      <c r="H2794" s="394"/>
      <c r="I2794" s="394"/>
      <c r="J2794" s="394"/>
    </row>
    <row r="2795" spans="1:10" s="395" customFormat="1" ht="13.5" customHeight="1">
      <c r="A2795" s="396"/>
      <c r="B2795" s="396"/>
      <c r="C2795" s="378"/>
      <c r="D2795" s="378"/>
      <c r="E2795" s="394"/>
      <c r="F2795" s="394"/>
      <c r="G2795" s="394"/>
      <c r="H2795" s="394"/>
      <c r="I2795" s="394"/>
      <c r="J2795" s="394"/>
    </row>
    <row r="2796" spans="1:10" s="395" customFormat="1" ht="13.5" customHeight="1">
      <c r="A2796" s="396"/>
      <c r="B2796" s="396"/>
      <c r="C2796" s="378"/>
      <c r="D2796" s="378"/>
      <c r="E2796" s="394"/>
      <c r="F2796" s="394"/>
      <c r="G2796" s="394"/>
      <c r="H2796" s="394"/>
      <c r="I2796" s="394"/>
      <c r="J2796" s="394"/>
    </row>
    <row r="2797" spans="1:10" s="395" customFormat="1" ht="13.5" customHeight="1">
      <c r="A2797" s="396"/>
      <c r="B2797" s="396"/>
      <c r="C2797" s="378"/>
      <c r="D2797" s="378"/>
      <c r="E2797" s="394"/>
      <c r="F2797" s="394"/>
      <c r="G2797" s="394"/>
      <c r="H2797" s="394"/>
      <c r="I2797" s="394"/>
      <c r="J2797" s="394"/>
    </row>
    <row r="2798" spans="1:10" s="395" customFormat="1" ht="13.5" customHeight="1">
      <c r="A2798" s="396"/>
      <c r="B2798" s="396"/>
      <c r="C2798" s="378"/>
      <c r="D2798" s="378"/>
      <c r="E2798" s="394"/>
      <c r="F2798" s="394"/>
      <c r="G2798" s="394"/>
      <c r="H2798" s="394"/>
      <c r="I2798" s="394"/>
      <c r="J2798" s="394"/>
    </row>
    <row r="2799" spans="1:10" s="395" customFormat="1" ht="13.5" customHeight="1">
      <c r="A2799" s="396"/>
      <c r="B2799" s="396"/>
      <c r="C2799" s="378"/>
      <c r="D2799" s="378"/>
      <c r="E2799" s="394"/>
      <c r="F2799" s="394"/>
      <c r="G2799" s="394"/>
      <c r="H2799" s="394"/>
      <c r="I2799" s="394"/>
      <c r="J2799" s="394"/>
    </row>
    <row r="2800" spans="1:10" s="395" customFormat="1" ht="13.5" customHeight="1">
      <c r="A2800" s="396"/>
      <c r="B2800" s="396"/>
      <c r="C2800" s="378"/>
      <c r="D2800" s="378"/>
      <c r="E2800" s="394"/>
      <c r="F2800" s="394"/>
      <c r="G2800" s="394"/>
      <c r="H2800" s="394"/>
      <c r="I2800" s="394"/>
      <c r="J2800" s="394"/>
    </row>
    <row r="2801" spans="1:10" s="395" customFormat="1" ht="13.5" customHeight="1">
      <c r="A2801" s="396"/>
      <c r="B2801" s="396"/>
      <c r="C2801" s="378"/>
      <c r="D2801" s="378"/>
      <c r="E2801" s="394"/>
      <c r="F2801" s="394"/>
      <c r="G2801" s="394"/>
      <c r="H2801" s="394"/>
      <c r="I2801" s="394"/>
      <c r="J2801" s="394"/>
    </row>
    <row r="2802" spans="1:10" s="395" customFormat="1" ht="13.5" customHeight="1">
      <c r="A2802" s="396"/>
      <c r="B2802" s="396"/>
      <c r="C2802" s="378"/>
      <c r="D2802" s="378"/>
      <c r="E2802" s="394"/>
      <c r="F2802" s="394"/>
      <c r="G2802" s="394"/>
      <c r="H2802" s="394"/>
      <c r="I2802" s="394"/>
      <c r="J2802" s="394"/>
    </row>
    <row r="2803" spans="1:10" s="395" customFormat="1" ht="13.5" customHeight="1">
      <c r="A2803" s="396"/>
      <c r="B2803" s="396"/>
      <c r="C2803" s="378"/>
      <c r="D2803" s="378"/>
      <c r="E2803" s="394"/>
      <c r="F2803" s="394"/>
      <c r="G2803" s="394"/>
      <c r="H2803" s="394"/>
      <c r="I2803" s="394"/>
      <c r="J2803" s="394"/>
    </row>
    <row r="2804" spans="1:10" s="395" customFormat="1" ht="13.5" customHeight="1">
      <c r="A2804" s="396"/>
      <c r="B2804" s="396"/>
      <c r="C2804" s="378"/>
      <c r="D2804" s="378"/>
      <c r="E2804" s="394"/>
      <c r="F2804" s="394"/>
      <c r="G2804" s="394"/>
      <c r="H2804" s="394"/>
      <c r="I2804" s="394"/>
      <c r="J2804" s="394"/>
    </row>
    <row r="2805" spans="1:10" s="395" customFormat="1" ht="13.5" customHeight="1">
      <c r="A2805" s="396"/>
      <c r="B2805" s="396"/>
      <c r="C2805" s="378"/>
      <c r="D2805" s="378"/>
      <c r="E2805" s="394"/>
      <c r="F2805" s="394"/>
      <c r="G2805" s="394"/>
      <c r="H2805" s="394"/>
      <c r="I2805" s="394"/>
      <c r="J2805" s="394"/>
    </row>
    <row r="2806" spans="1:10" s="395" customFormat="1" ht="13.5" customHeight="1">
      <c r="A2806" s="396"/>
      <c r="B2806" s="396"/>
      <c r="C2806" s="378"/>
      <c r="D2806" s="378"/>
      <c r="E2806" s="394"/>
      <c r="F2806" s="394"/>
      <c r="G2806" s="394"/>
      <c r="H2806" s="394"/>
      <c r="I2806" s="394"/>
      <c r="J2806" s="394"/>
    </row>
    <row r="2807" spans="1:10" s="395" customFormat="1" ht="13.5" customHeight="1">
      <c r="A2807" s="396"/>
      <c r="B2807" s="396"/>
      <c r="C2807" s="378"/>
      <c r="D2807" s="378"/>
      <c r="E2807" s="394"/>
      <c r="F2807" s="394"/>
      <c r="G2807" s="394"/>
      <c r="H2807" s="394"/>
      <c r="I2807" s="394"/>
      <c r="J2807" s="394"/>
    </row>
    <row r="2808" spans="1:10" s="395" customFormat="1" ht="13.5" customHeight="1">
      <c r="A2808" s="396"/>
      <c r="B2808" s="396"/>
      <c r="C2808" s="378"/>
      <c r="D2808" s="378"/>
      <c r="E2808" s="394"/>
      <c r="F2808" s="394"/>
      <c r="G2808" s="394"/>
      <c r="H2808" s="394"/>
      <c r="I2808" s="394"/>
      <c r="J2808" s="394"/>
    </row>
    <row r="2809" spans="1:10" s="395" customFormat="1" ht="13.5" customHeight="1">
      <c r="A2809" s="396"/>
      <c r="B2809" s="396"/>
      <c r="C2809" s="378"/>
      <c r="D2809" s="378"/>
      <c r="E2809" s="394"/>
      <c r="F2809" s="394"/>
      <c r="G2809" s="394"/>
      <c r="H2809" s="394"/>
      <c r="I2809" s="394"/>
      <c r="J2809" s="394"/>
    </row>
    <row r="2810" spans="1:10" s="395" customFormat="1" ht="13.5" customHeight="1">
      <c r="A2810" s="396"/>
      <c r="B2810" s="396"/>
      <c r="C2810" s="378"/>
      <c r="D2810" s="378"/>
      <c r="E2810" s="394"/>
      <c r="F2810" s="394"/>
      <c r="G2810" s="394"/>
      <c r="H2810" s="394"/>
      <c r="I2810" s="394"/>
      <c r="J2810" s="394"/>
    </row>
    <row r="2811" spans="1:10" s="395" customFormat="1" ht="13.5" customHeight="1">
      <c r="A2811" s="396"/>
      <c r="B2811" s="396"/>
      <c r="C2811" s="378"/>
      <c r="D2811" s="378"/>
      <c r="E2811" s="394"/>
      <c r="F2811" s="394"/>
      <c r="G2811" s="394"/>
      <c r="H2811" s="394"/>
      <c r="I2811" s="394"/>
      <c r="J2811" s="394"/>
    </row>
    <row r="2812" spans="1:10" s="395" customFormat="1" ht="13.5" customHeight="1">
      <c r="A2812" s="396"/>
      <c r="B2812" s="396"/>
      <c r="C2812" s="378"/>
      <c r="D2812" s="378"/>
      <c r="E2812" s="394"/>
      <c r="F2812" s="394"/>
      <c r="G2812" s="394"/>
      <c r="H2812" s="394"/>
      <c r="I2812" s="394"/>
      <c r="J2812" s="394"/>
    </row>
    <row r="2813" spans="1:10" s="395" customFormat="1" ht="13.5" customHeight="1">
      <c r="A2813" s="396"/>
      <c r="B2813" s="396"/>
      <c r="C2813" s="378"/>
      <c r="D2813" s="378"/>
      <c r="E2813" s="394"/>
      <c r="F2813" s="394"/>
      <c r="G2813" s="394"/>
      <c r="H2813" s="394"/>
      <c r="I2813" s="394"/>
      <c r="J2813" s="394"/>
    </row>
    <row r="2814" spans="1:10" s="395" customFormat="1" ht="13.5" customHeight="1">
      <c r="A2814" s="396"/>
      <c r="B2814" s="396"/>
      <c r="C2814" s="378"/>
      <c r="D2814" s="378"/>
      <c r="E2814" s="394"/>
      <c r="F2814" s="394"/>
      <c r="G2814" s="394"/>
      <c r="H2814" s="394"/>
      <c r="I2814" s="394"/>
      <c r="J2814" s="394"/>
    </row>
    <row r="2815" spans="1:10" s="395" customFormat="1" ht="13.5" customHeight="1">
      <c r="A2815" s="396"/>
      <c r="B2815" s="396"/>
      <c r="C2815" s="378"/>
      <c r="D2815" s="378"/>
      <c r="E2815" s="394"/>
      <c r="F2815" s="394"/>
      <c r="G2815" s="394"/>
      <c r="H2815" s="394"/>
      <c r="I2815" s="394"/>
      <c r="J2815" s="394"/>
    </row>
    <row r="2816" spans="1:10" s="395" customFormat="1" ht="13.5" customHeight="1">
      <c r="A2816" s="396"/>
      <c r="B2816" s="396"/>
      <c r="C2816" s="378"/>
      <c r="D2816" s="378"/>
      <c r="E2816" s="394"/>
      <c r="F2816" s="394"/>
      <c r="G2816" s="394"/>
      <c r="H2816" s="394"/>
      <c r="I2816" s="394"/>
      <c r="J2816" s="394"/>
    </row>
    <row r="2817" spans="1:10" s="395" customFormat="1" ht="13.5" customHeight="1">
      <c r="A2817" s="396"/>
      <c r="B2817" s="396"/>
      <c r="C2817" s="378"/>
      <c r="D2817" s="378"/>
      <c r="E2817" s="394"/>
      <c r="F2817" s="394"/>
      <c r="G2817" s="394"/>
      <c r="H2817" s="394"/>
      <c r="I2817" s="394"/>
      <c r="J2817" s="394"/>
    </row>
    <row r="2818" spans="1:10" s="395" customFormat="1" ht="13.5" customHeight="1">
      <c r="A2818" s="396"/>
      <c r="B2818" s="396"/>
      <c r="C2818" s="378"/>
      <c r="D2818" s="378"/>
      <c r="E2818" s="394"/>
      <c r="F2818" s="394"/>
      <c r="G2818" s="394"/>
      <c r="H2818" s="394"/>
      <c r="I2818" s="394"/>
      <c r="J2818" s="394"/>
    </row>
    <row r="2819" spans="1:10" s="395" customFormat="1" ht="13.5" customHeight="1">
      <c r="A2819" s="396"/>
      <c r="B2819" s="396"/>
      <c r="C2819" s="378"/>
      <c r="D2819" s="378"/>
      <c r="E2819" s="394"/>
      <c r="F2819" s="394"/>
      <c r="G2819" s="394"/>
      <c r="H2819" s="394"/>
      <c r="I2819" s="394"/>
      <c r="J2819" s="394"/>
    </row>
    <row r="2820" spans="1:10" s="395" customFormat="1" ht="13.5" customHeight="1">
      <c r="A2820" s="396"/>
      <c r="B2820" s="396"/>
      <c r="C2820" s="378"/>
      <c r="D2820" s="378"/>
      <c r="E2820" s="394"/>
      <c r="F2820" s="394"/>
      <c r="G2820" s="394"/>
      <c r="H2820" s="394"/>
      <c r="I2820" s="394"/>
      <c r="J2820" s="394"/>
    </row>
    <row r="2821" spans="1:10" s="395" customFormat="1" ht="13.5" customHeight="1">
      <c r="A2821" s="396"/>
      <c r="B2821" s="396"/>
      <c r="C2821" s="378"/>
      <c r="D2821" s="378"/>
      <c r="E2821" s="394"/>
      <c r="F2821" s="394"/>
      <c r="G2821" s="394"/>
      <c r="H2821" s="394"/>
      <c r="I2821" s="394"/>
      <c r="J2821" s="394"/>
    </row>
    <row r="2822" spans="1:10" s="395" customFormat="1" ht="13.5" customHeight="1">
      <c r="A2822" s="396"/>
      <c r="B2822" s="396"/>
      <c r="C2822" s="378"/>
      <c r="D2822" s="378"/>
      <c r="E2822" s="394"/>
      <c r="F2822" s="394"/>
      <c r="G2822" s="394"/>
      <c r="H2822" s="394"/>
      <c r="I2822" s="394"/>
      <c r="J2822" s="394"/>
    </row>
    <row r="2823" spans="1:10" s="395" customFormat="1" ht="13.5" customHeight="1">
      <c r="A2823" s="396"/>
      <c r="B2823" s="396"/>
      <c r="C2823" s="378"/>
      <c r="D2823" s="378"/>
      <c r="E2823" s="394"/>
      <c r="F2823" s="394"/>
      <c r="G2823" s="394"/>
      <c r="H2823" s="394"/>
      <c r="I2823" s="394"/>
      <c r="J2823" s="394"/>
    </row>
    <row r="2824" spans="1:10" s="395" customFormat="1" ht="13.5" customHeight="1">
      <c r="A2824" s="396"/>
      <c r="B2824" s="396"/>
      <c r="C2824" s="378"/>
      <c r="D2824" s="378"/>
      <c r="E2824" s="394"/>
      <c r="F2824" s="394"/>
      <c r="G2824" s="394"/>
      <c r="H2824" s="394"/>
      <c r="I2824" s="394"/>
      <c r="J2824" s="394"/>
    </row>
    <row r="2825" spans="1:10" s="395" customFormat="1" ht="13.5" customHeight="1">
      <c r="A2825" s="396"/>
      <c r="B2825" s="396"/>
      <c r="C2825" s="378"/>
      <c r="D2825" s="378"/>
      <c r="E2825" s="394"/>
      <c r="F2825" s="394"/>
      <c r="G2825" s="394"/>
      <c r="H2825" s="394"/>
      <c r="I2825" s="394"/>
      <c r="J2825" s="394"/>
    </row>
    <row r="2826" spans="1:10" s="395" customFormat="1" ht="13.5" customHeight="1">
      <c r="A2826" s="396"/>
      <c r="B2826" s="396"/>
      <c r="C2826" s="378"/>
      <c r="D2826" s="378"/>
      <c r="E2826" s="394"/>
      <c r="F2826" s="394"/>
      <c r="G2826" s="394"/>
      <c r="H2826" s="394"/>
      <c r="I2826" s="394"/>
      <c r="J2826" s="394"/>
    </row>
    <row r="2827" spans="1:10" s="395" customFormat="1" ht="13.5" customHeight="1">
      <c r="A2827" s="396"/>
      <c r="B2827" s="396"/>
      <c r="C2827" s="378"/>
      <c r="D2827" s="378"/>
      <c r="E2827" s="394"/>
      <c r="F2827" s="394"/>
      <c r="G2827" s="394"/>
      <c r="H2827" s="394"/>
      <c r="I2827" s="394"/>
      <c r="J2827" s="394"/>
    </row>
    <row r="2828" spans="1:10" s="395" customFormat="1" ht="13.5" customHeight="1">
      <c r="A2828" s="396"/>
      <c r="B2828" s="396"/>
      <c r="C2828" s="378"/>
      <c r="D2828" s="378"/>
      <c r="E2828" s="394"/>
      <c r="F2828" s="394"/>
      <c r="G2828" s="394"/>
      <c r="H2828" s="394"/>
      <c r="I2828" s="394"/>
      <c r="J2828" s="394"/>
    </row>
    <row r="2829" spans="1:10" s="395" customFormat="1" ht="13.5" customHeight="1">
      <c r="A2829" s="396"/>
      <c r="B2829" s="396"/>
      <c r="C2829" s="378"/>
      <c r="D2829" s="378"/>
      <c r="E2829" s="394"/>
      <c r="F2829" s="394"/>
      <c r="G2829" s="394"/>
      <c r="H2829" s="394"/>
      <c r="I2829" s="394"/>
      <c r="J2829" s="394"/>
    </row>
    <row r="2830" spans="1:10" s="395" customFormat="1" ht="13.5" customHeight="1">
      <c r="A2830" s="396"/>
      <c r="B2830" s="396"/>
      <c r="C2830" s="378"/>
      <c r="D2830" s="378"/>
      <c r="E2830" s="394"/>
      <c r="F2830" s="394"/>
      <c r="G2830" s="394"/>
      <c r="H2830" s="394"/>
      <c r="I2830" s="394"/>
      <c r="J2830" s="394"/>
    </row>
    <row r="2831" spans="1:10" s="395" customFormat="1" ht="13.5" customHeight="1">
      <c r="A2831" s="396"/>
      <c r="B2831" s="396"/>
      <c r="C2831" s="378"/>
      <c r="D2831" s="378"/>
      <c r="E2831" s="394"/>
      <c r="F2831" s="394"/>
      <c r="G2831" s="394"/>
      <c r="H2831" s="394"/>
      <c r="I2831" s="394"/>
      <c r="J2831" s="394"/>
    </row>
    <row r="2832" spans="1:10" s="395" customFormat="1" ht="13.5" customHeight="1">
      <c r="A2832" s="396"/>
      <c r="B2832" s="396"/>
      <c r="C2832" s="378"/>
      <c r="D2832" s="378"/>
      <c r="E2832" s="394"/>
      <c r="F2832" s="394"/>
      <c r="G2832" s="394"/>
      <c r="H2832" s="394"/>
      <c r="I2832" s="394"/>
      <c r="J2832" s="394"/>
    </row>
    <row r="2833" spans="1:10" s="395" customFormat="1" ht="13.5" customHeight="1">
      <c r="A2833" s="396"/>
      <c r="B2833" s="396"/>
      <c r="C2833" s="378"/>
      <c r="D2833" s="378"/>
      <c r="E2833" s="394"/>
      <c r="F2833" s="394"/>
      <c r="G2833" s="394"/>
      <c r="H2833" s="394"/>
      <c r="I2833" s="394"/>
      <c r="J2833" s="394"/>
    </row>
    <row r="2834" spans="1:10" s="395" customFormat="1" ht="13.5" customHeight="1">
      <c r="A2834" s="396"/>
      <c r="B2834" s="396"/>
      <c r="C2834" s="378"/>
      <c r="D2834" s="378"/>
      <c r="E2834" s="394"/>
      <c r="F2834" s="394"/>
      <c r="G2834" s="394"/>
      <c r="H2834" s="394"/>
      <c r="I2834" s="394"/>
      <c r="J2834" s="394"/>
    </row>
    <row r="2835" spans="1:10" s="395" customFormat="1" ht="13.5" customHeight="1">
      <c r="A2835" s="396"/>
      <c r="B2835" s="396"/>
      <c r="C2835" s="378"/>
      <c r="D2835" s="378"/>
      <c r="E2835" s="394"/>
      <c r="F2835" s="394"/>
      <c r="G2835" s="394"/>
      <c r="H2835" s="394"/>
      <c r="I2835" s="394"/>
      <c r="J2835" s="394"/>
    </row>
    <row r="2836" spans="1:10" s="395" customFormat="1" ht="13.5" customHeight="1">
      <c r="A2836" s="396"/>
      <c r="B2836" s="396"/>
      <c r="C2836" s="378"/>
      <c r="D2836" s="378"/>
      <c r="E2836" s="394"/>
      <c r="F2836" s="394"/>
      <c r="G2836" s="394"/>
      <c r="H2836" s="394"/>
      <c r="I2836" s="394"/>
      <c r="J2836" s="394"/>
    </row>
    <row r="2837" spans="1:10" s="395" customFormat="1" ht="13.5" customHeight="1">
      <c r="A2837" s="396"/>
      <c r="B2837" s="396"/>
      <c r="C2837" s="378"/>
      <c r="D2837" s="378"/>
      <c r="E2837" s="394"/>
      <c r="F2837" s="394"/>
      <c r="G2837" s="394"/>
      <c r="H2837" s="394"/>
      <c r="I2837" s="394"/>
      <c r="J2837" s="394"/>
    </row>
    <row r="2838" spans="1:10" s="395" customFormat="1" ht="13.5" customHeight="1">
      <c r="A2838" s="396"/>
      <c r="B2838" s="396"/>
      <c r="C2838" s="378"/>
      <c r="D2838" s="378"/>
      <c r="E2838" s="394"/>
      <c r="F2838" s="394"/>
      <c r="G2838" s="394"/>
      <c r="H2838" s="394"/>
      <c r="I2838" s="394"/>
      <c r="J2838" s="394"/>
    </row>
    <row r="2839" spans="1:10" s="395" customFormat="1" ht="13.5" customHeight="1">
      <c r="A2839" s="396"/>
      <c r="B2839" s="396"/>
      <c r="C2839" s="378"/>
      <c r="D2839" s="378"/>
      <c r="E2839" s="394"/>
      <c r="F2839" s="394"/>
      <c r="G2839" s="394"/>
      <c r="H2839" s="394"/>
      <c r="I2839" s="394"/>
      <c r="J2839" s="394"/>
    </row>
    <row r="2840" spans="1:10" s="395" customFormat="1" ht="13.5" customHeight="1">
      <c r="A2840" s="396"/>
      <c r="B2840" s="396"/>
      <c r="C2840" s="378"/>
      <c r="D2840" s="378"/>
      <c r="E2840" s="394"/>
      <c r="F2840" s="394"/>
      <c r="G2840" s="394"/>
      <c r="H2840" s="394"/>
      <c r="I2840" s="394"/>
      <c r="J2840" s="394"/>
    </row>
    <row r="2841" spans="1:10" s="395" customFormat="1" ht="13.5" customHeight="1">
      <c r="A2841" s="396"/>
      <c r="B2841" s="396"/>
      <c r="C2841" s="378"/>
      <c r="D2841" s="378"/>
      <c r="E2841" s="394"/>
      <c r="F2841" s="394"/>
      <c r="G2841" s="394"/>
      <c r="H2841" s="394"/>
      <c r="I2841" s="394"/>
      <c r="J2841" s="394"/>
    </row>
    <row r="2842" spans="1:10" s="395" customFormat="1" ht="13.5" customHeight="1">
      <c r="A2842" s="396"/>
      <c r="B2842" s="396"/>
      <c r="C2842" s="378"/>
      <c r="D2842" s="378"/>
      <c r="E2842" s="394"/>
      <c r="F2842" s="394"/>
      <c r="G2842" s="394"/>
      <c r="H2842" s="394"/>
      <c r="I2842" s="394"/>
      <c r="J2842" s="394"/>
    </row>
    <row r="2843" spans="1:10" s="395" customFormat="1" ht="13.5" customHeight="1">
      <c r="A2843" s="396"/>
      <c r="B2843" s="396"/>
      <c r="C2843" s="378"/>
      <c r="D2843" s="378"/>
      <c r="E2843" s="394"/>
      <c r="F2843" s="394"/>
      <c r="G2843" s="394"/>
      <c r="H2843" s="394"/>
      <c r="I2843" s="394"/>
      <c r="J2843" s="394"/>
    </row>
    <row r="2844" spans="1:10" s="395" customFormat="1" ht="13.5" customHeight="1">
      <c r="A2844" s="396"/>
      <c r="B2844" s="396"/>
      <c r="C2844" s="378"/>
      <c r="D2844" s="378"/>
      <c r="E2844" s="394"/>
      <c r="F2844" s="394"/>
      <c r="G2844" s="394"/>
      <c r="H2844" s="394"/>
      <c r="I2844" s="394"/>
      <c r="J2844" s="394"/>
    </row>
    <row r="2845" spans="1:10" s="395" customFormat="1" ht="13.5" customHeight="1">
      <c r="A2845" s="396"/>
      <c r="B2845" s="396"/>
      <c r="C2845" s="378"/>
      <c r="D2845" s="378"/>
      <c r="E2845" s="394"/>
      <c r="F2845" s="394"/>
      <c r="G2845" s="394"/>
      <c r="H2845" s="394"/>
      <c r="I2845" s="394"/>
      <c r="J2845" s="394"/>
    </row>
    <row r="2846" spans="1:10" s="395" customFormat="1" ht="13.5" customHeight="1">
      <c r="A2846" s="396"/>
      <c r="B2846" s="396"/>
      <c r="C2846" s="378"/>
      <c r="D2846" s="378"/>
      <c r="E2846" s="394"/>
      <c r="F2846" s="394"/>
      <c r="G2846" s="394"/>
      <c r="H2846" s="394"/>
      <c r="I2846" s="394"/>
      <c r="J2846" s="394"/>
    </row>
    <row r="2847" spans="1:10" s="395" customFormat="1" ht="13.5" customHeight="1">
      <c r="A2847" s="396"/>
      <c r="B2847" s="396"/>
      <c r="C2847" s="378"/>
      <c r="D2847" s="378"/>
      <c r="E2847" s="394"/>
      <c r="F2847" s="394"/>
      <c r="G2847" s="394"/>
      <c r="H2847" s="394"/>
      <c r="I2847" s="394"/>
      <c r="J2847" s="394"/>
    </row>
    <row r="2848" spans="1:10" s="395" customFormat="1" ht="13.5" customHeight="1">
      <c r="A2848" s="396"/>
      <c r="B2848" s="396"/>
      <c r="C2848" s="378"/>
      <c r="D2848" s="378"/>
      <c r="E2848" s="394"/>
      <c r="F2848" s="394"/>
      <c r="G2848" s="394"/>
      <c r="H2848" s="394"/>
      <c r="I2848" s="394"/>
      <c r="J2848" s="394"/>
    </row>
    <row r="2849" spans="1:10" s="395" customFormat="1" ht="13.5" customHeight="1">
      <c r="A2849" s="396"/>
      <c r="B2849" s="396"/>
      <c r="C2849" s="378"/>
      <c r="D2849" s="378"/>
      <c r="E2849" s="394"/>
      <c r="F2849" s="394"/>
      <c r="G2849" s="394"/>
      <c r="H2849" s="394"/>
      <c r="I2849" s="394"/>
      <c r="J2849" s="394"/>
    </row>
    <row r="2850" spans="1:10" s="395" customFormat="1" ht="13.5" customHeight="1">
      <c r="A2850" s="396"/>
      <c r="B2850" s="396"/>
      <c r="C2850" s="378"/>
      <c r="D2850" s="378"/>
      <c r="E2850" s="394"/>
      <c r="F2850" s="394"/>
      <c r="G2850" s="394"/>
      <c r="H2850" s="394"/>
      <c r="I2850" s="394"/>
      <c r="J2850" s="394"/>
    </row>
    <row r="2851" spans="1:10" s="395" customFormat="1" ht="13.5" customHeight="1">
      <c r="A2851" s="396"/>
      <c r="B2851" s="396"/>
      <c r="C2851" s="378"/>
      <c r="D2851" s="378"/>
      <c r="E2851" s="394"/>
      <c r="F2851" s="394"/>
      <c r="G2851" s="394"/>
      <c r="H2851" s="394"/>
      <c r="I2851" s="394"/>
      <c r="J2851" s="394"/>
    </row>
    <row r="2852" spans="1:10" s="395" customFormat="1" ht="13.5" customHeight="1">
      <c r="A2852" s="396"/>
      <c r="B2852" s="396"/>
      <c r="C2852" s="378"/>
      <c r="D2852" s="378"/>
      <c r="E2852" s="394"/>
      <c r="F2852" s="394"/>
      <c r="G2852" s="394"/>
      <c r="H2852" s="394"/>
      <c r="I2852" s="394"/>
      <c r="J2852" s="394"/>
    </row>
    <row r="2853" spans="1:10" s="395" customFormat="1" ht="13.5" customHeight="1">
      <c r="A2853" s="396"/>
      <c r="B2853" s="396"/>
      <c r="C2853" s="378"/>
      <c r="D2853" s="378"/>
      <c r="E2853" s="394"/>
      <c r="F2853" s="394"/>
      <c r="G2853" s="394"/>
      <c r="H2853" s="394"/>
      <c r="I2853" s="394"/>
      <c r="J2853" s="394"/>
    </row>
    <row r="2854" spans="1:10" s="395" customFormat="1" ht="13.5" customHeight="1">
      <c r="A2854" s="396"/>
      <c r="B2854" s="396"/>
      <c r="C2854" s="378"/>
      <c r="D2854" s="378"/>
      <c r="E2854" s="394"/>
      <c r="F2854" s="394"/>
      <c r="G2854" s="394"/>
      <c r="H2854" s="394"/>
      <c r="I2854" s="394"/>
      <c r="J2854" s="394"/>
    </row>
    <row r="2855" spans="1:10" s="395" customFormat="1" ht="13.5" customHeight="1">
      <c r="A2855" s="396"/>
      <c r="B2855" s="396"/>
      <c r="C2855" s="378"/>
      <c r="D2855" s="378"/>
      <c r="E2855" s="394"/>
      <c r="F2855" s="394"/>
      <c r="G2855" s="394"/>
      <c r="H2855" s="394"/>
      <c r="I2855" s="394"/>
      <c r="J2855" s="394"/>
    </row>
    <row r="2856" spans="1:10" s="395" customFormat="1" ht="13.5" customHeight="1">
      <c r="A2856" s="396"/>
      <c r="B2856" s="396"/>
      <c r="C2856" s="378"/>
      <c r="D2856" s="378"/>
      <c r="E2856" s="394"/>
      <c r="F2856" s="394"/>
      <c r="G2856" s="394"/>
      <c r="H2856" s="394"/>
      <c r="I2856" s="394"/>
      <c r="J2856" s="394"/>
    </row>
    <row r="2857" spans="1:10" s="395" customFormat="1" ht="13.5" customHeight="1">
      <c r="A2857" s="396"/>
      <c r="B2857" s="396"/>
      <c r="C2857" s="378"/>
      <c r="D2857" s="378"/>
      <c r="E2857" s="394"/>
      <c r="F2857" s="394"/>
      <c r="G2857" s="394"/>
      <c r="H2857" s="394"/>
      <c r="I2857" s="394"/>
      <c r="J2857" s="394"/>
    </row>
    <row r="2858" spans="1:10" s="395" customFormat="1" ht="13.5" customHeight="1">
      <c r="A2858" s="396"/>
      <c r="B2858" s="396"/>
      <c r="C2858" s="378"/>
      <c r="D2858" s="378"/>
      <c r="E2858" s="394"/>
      <c r="F2858" s="394"/>
      <c r="G2858" s="394"/>
      <c r="H2858" s="394"/>
      <c r="I2858" s="394"/>
      <c r="J2858" s="394"/>
    </row>
    <row r="2859" spans="1:10" s="395" customFormat="1" ht="13.5" customHeight="1">
      <c r="A2859" s="396"/>
      <c r="B2859" s="396"/>
      <c r="C2859" s="378"/>
      <c r="D2859" s="378"/>
      <c r="E2859" s="394"/>
      <c r="F2859" s="394"/>
      <c r="G2859" s="394"/>
      <c r="H2859" s="394"/>
      <c r="I2859" s="394"/>
      <c r="J2859" s="394"/>
    </row>
    <row r="2860" spans="1:10" s="395" customFormat="1" ht="13.5" customHeight="1">
      <c r="A2860" s="396"/>
      <c r="B2860" s="396"/>
      <c r="C2860" s="378"/>
      <c r="D2860" s="378"/>
      <c r="E2860" s="394"/>
      <c r="F2860" s="394"/>
      <c r="G2860" s="394"/>
      <c r="H2860" s="394"/>
      <c r="I2860" s="394"/>
      <c r="J2860" s="394"/>
    </row>
    <row r="2861" spans="1:10" s="395" customFormat="1" ht="13.5" customHeight="1">
      <c r="A2861" s="396"/>
      <c r="B2861" s="396"/>
      <c r="C2861" s="378"/>
      <c r="D2861" s="378"/>
      <c r="E2861" s="394"/>
      <c r="F2861" s="394"/>
      <c r="G2861" s="394"/>
      <c r="H2861" s="394"/>
      <c r="I2861" s="394"/>
      <c r="J2861" s="394"/>
    </row>
    <row r="2862" spans="1:10" s="395" customFormat="1" ht="13.5" customHeight="1">
      <c r="A2862" s="396"/>
      <c r="B2862" s="396"/>
      <c r="C2862" s="378"/>
      <c r="D2862" s="378"/>
      <c r="E2862" s="394"/>
      <c r="F2862" s="394"/>
      <c r="G2862" s="394"/>
      <c r="H2862" s="394"/>
      <c r="I2862" s="394"/>
      <c r="J2862" s="394"/>
    </row>
    <row r="2863" spans="1:10" s="395" customFormat="1" ht="13.5" customHeight="1">
      <c r="A2863" s="396"/>
      <c r="B2863" s="396"/>
      <c r="C2863" s="378"/>
      <c r="D2863" s="378"/>
      <c r="E2863" s="394"/>
      <c r="F2863" s="394"/>
      <c r="G2863" s="394"/>
      <c r="H2863" s="394"/>
      <c r="I2863" s="394"/>
      <c r="J2863" s="394"/>
    </row>
    <row r="2864" spans="1:10" s="395" customFormat="1" ht="13.5" customHeight="1">
      <c r="A2864" s="396"/>
      <c r="B2864" s="396"/>
      <c r="C2864" s="378"/>
      <c r="D2864" s="378"/>
      <c r="E2864" s="394"/>
      <c r="F2864" s="394"/>
      <c r="G2864" s="394"/>
      <c r="H2864" s="394"/>
      <c r="I2864" s="394"/>
      <c r="J2864" s="394"/>
    </row>
    <row r="2865" spans="1:10" s="395" customFormat="1" ht="13.5" customHeight="1">
      <c r="A2865" s="396"/>
      <c r="B2865" s="396"/>
      <c r="C2865" s="378"/>
      <c r="D2865" s="378"/>
      <c r="E2865" s="394"/>
      <c r="F2865" s="394"/>
      <c r="G2865" s="394"/>
      <c r="H2865" s="394"/>
      <c r="I2865" s="394"/>
      <c r="J2865" s="394"/>
    </row>
    <row r="2866" spans="1:10" s="395" customFormat="1" ht="13.5" customHeight="1">
      <c r="A2866" s="396"/>
      <c r="B2866" s="396"/>
      <c r="C2866" s="378"/>
      <c r="D2866" s="378"/>
      <c r="E2866" s="394"/>
      <c r="F2866" s="394"/>
      <c r="G2866" s="394"/>
      <c r="H2866" s="394"/>
      <c r="I2866" s="394"/>
      <c r="J2866" s="394"/>
    </row>
    <row r="2867" spans="1:10" s="395" customFormat="1" ht="13.5" customHeight="1">
      <c r="A2867" s="396"/>
      <c r="B2867" s="396"/>
      <c r="C2867" s="378"/>
      <c r="D2867" s="378"/>
      <c r="E2867" s="394"/>
      <c r="F2867" s="394"/>
      <c r="G2867" s="394"/>
      <c r="H2867" s="394"/>
      <c r="I2867" s="394"/>
      <c r="J2867" s="394"/>
    </row>
    <row r="2868" spans="1:10" s="395" customFormat="1" ht="13.5" customHeight="1">
      <c r="A2868" s="396"/>
      <c r="B2868" s="396"/>
      <c r="C2868" s="378"/>
      <c r="D2868" s="378"/>
      <c r="E2868" s="394"/>
      <c r="F2868" s="394"/>
      <c r="G2868" s="394"/>
      <c r="H2868" s="394"/>
      <c r="I2868" s="394"/>
      <c r="J2868" s="394"/>
    </row>
    <row r="2869" spans="1:10" s="395" customFormat="1" ht="13.5" customHeight="1">
      <c r="A2869" s="396"/>
      <c r="B2869" s="396"/>
      <c r="C2869" s="378"/>
      <c r="D2869" s="378"/>
      <c r="E2869" s="394"/>
      <c r="F2869" s="394"/>
      <c r="G2869" s="394"/>
      <c r="H2869" s="394"/>
      <c r="I2869" s="394"/>
      <c r="J2869" s="394"/>
    </row>
    <row r="2870" spans="1:10" s="395" customFormat="1" ht="13.5" customHeight="1">
      <c r="A2870" s="396"/>
      <c r="B2870" s="396"/>
      <c r="C2870" s="378"/>
      <c r="D2870" s="378"/>
      <c r="E2870" s="394"/>
      <c r="F2870" s="394"/>
      <c r="G2870" s="394"/>
      <c r="H2870" s="394"/>
      <c r="I2870" s="394"/>
      <c r="J2870" s="394"/>
    </row>
    <row r="2871" spans="1:10" s="395" customFormat="1" ht="13.5" customHeight="1">
      <c r="A2871" s="396"/>
      <c r="B2871" s="396"/>
      <c r="C2871" s="378"/>
      <c r="D2871" s="378"/>
      <c r="E2871" s="394"/>
      <c r="F2871" s="394"/>
      <c r="G2871" s="394"/>
      <c r="H2871" s="394"/>
      <c r="I2871" s="394"/>
      <c r="J2871" s="394"/>
    </row>
    <row r="2872" spans="1:10" s="395" customFormat="1" ht="13.5" customHeight="1">
      <c r="A2872" s="396"/>
      <c r="B2872" s="396"/>
      <c r="C2872" s="378"/>
      <c r="D2872" s="378"/>
      <c r="E2872" s="394"/>
      <c r="F2872" s="394"/>
      <c r="G2872" s="394"/>
      <c r="H2872" s="394"/>
      <c r="I2872" s="394"/>
      <c r="J2872" s="394"/>
    </row>
    <row r="2873" spans="1:10" s="395" customFormat="1" ht="13.5" customHeight="1">
      <c r="A2873" s="396"/>
      <c r="B2873" s="396"/>
      <c r="C2873" s="378"/>
      <c r="D2873" s="378"/>
      <c r="E2873" s="394"/>
      <c r="F2873" s="394"/>
      <c r="G2873" s="394"/>
      <c r="H2873" s="394"/>
      <c r="I2873" s="394"/>
      <c r="J2873" s="394"/>
    </row>
    <row r="2874" spans="1:10" s="395" customFormat="1" ht="13.5" customHeight="1">
      <c r="A2874" s="396"/>
      <c r="B2874" s="396"/>
      <c r="C2874" s="378"/>
      <c r="D2874" s="378"/>
      <c r="E2874" s="394"/>
      <c r="F2874" s="394"/>
      <c r="G2874" s="394"/>
      <c r="H2874" s="394"/>
      <c r="I2874" s="394"/>
      <c r="J2874" s="394"/>
    </row>
    <row r="2875" spans="1:10" s="395" customFormat="1" ht="13.5" customHeight="1">
      <c r="A2875" s="396"/>
      <c r="B2875" s="396"/>
      <c r="C2875" s="378"/>
      <c r="D2875" s="378"/>
      <c r="E2875" s="394"/>
      <c r="F2875" s="394"/>
      <c r="G2875" s="394"/>
      <c r="H2875" s="394"/>
      <c r="I2875" s="394"/>
      <c r="J2875" s="394"/>
    </row>
    <row r="2876" spans="1:10" s="395" customFormat="1" ht="13.5" customHeight="1">
      <c r="A2876" s="396"/>
      <c r="B2876" s="396"/>
      <c r="C2876" s="378"/>
      <c r="D2876" s="378"/>
      <c r="E2876" s="394"/>
      <c r="F2876" s="394"/>
      <c r="G2876" s="394"/>
      <c r="H2876" s="394"/>
      <c r="I2876" s="394"/>
      <c r="J2876" s="394"/>
    </row>
    <row r="2877" spans="1:10" s="395" customFormat="1" ht="13.5" customHeight="1">
      <c r="A2877" s="396"/>
      <c r="B2877" s="396"/>
      <c r="C2877" s="378"/>
      <c r="D2877" s="378"/>
      <c r="E2877" s="394"/>
      <c r="F2877" s="394"/>
      <c r="G2877" s="394"/>
      <c r="H2877" s="394"/>
      <c r="I2877" s="394"/>
      <c r="J2877" s="394"/>
    </row>
    <row r="2878" spans="1:10" s="395" customFormat="1" ht="13.5" customHeight="1">
      <c r="A2878" s="396"/>
      <c r="B2878" s="396"/>
      <c r="C2878" s="378"/>
      <c r="D2878" s="378"/>
      <c r="E2878" s="394"/>
      <c r="F2878" s="394"/>
      <c r="G2878" s="394"/>
      <c r="H2878" s="394"/>
      <c r="I2878" s="394"/>
      <c r="J2878" s="394"/>
    </row>
    <row r="2879" spans="1:10" s="395" customFormat="1" ht="13.5" customHeight="1">
      <c r="A2879" s="396"/>
      <c r="B2879" s="396"/>
      <c r="C2879" s="378"/>
      <c r="D2879" s="378"/>
      <c r="E2879" s="394"/>
      <c r="F2879" s="394"/>
      <c r="G2879" s="394"/>
      <c r="H2879" s="394"/>
      <c r="I2879" s="394"/>
      <c r="J2879" s="394"/>
    </row>
    <row r="2880" spans="1:10" s="395" customFormat="1" ht="13.5" customHeight="1">
      <c r="A2880" s="396"/>
      <c r="B2880" s="396"/>
      <c r="C2880" s="378"/>
      <c r="D2880" s="378"/>
      <c r="E2880" s="394"/>
      <c r="F2880" s="394"/>
      <c r="G2880" s="394"/>
      <c r="H2880" s="394"/>
      <c r="I2880" s="394"/>
      <c r="J2880" s="394"/>
    </row>
    <row r="2881" spans="1:10" s="395" customFormat="1" ht="13.5" customHeight="1">
      <c r="A2881" s="396"/>
      <c r="B2881" s="396"/>
      <c r="C2881" s="378"/>
      <c r="D2881" s="378"/>
      <c r="E2881" s="394"/>
      <c r="F2881" s="394"/>
      <c r="G2881" s="394"/>
      <c r="H2881" s="394"/>
      <c r="I2881" s="394"/>
      <c r="J2881" s="394"/>
    </row>
    <row r="2882" spans="1:10" s="395" customFormat="1" ht="13.5" customHeight="1">
      <c r="A2882" s="396"/>
      <c r="B2882" s="396"/>
      <c r="C2882" s="378"/>
      <c r="D2882" s="378"/>
      <c r="E2882" s="394"/>
      <c r="F2882" s="394"/>
      <c r="G2882" s="394"/>
      <c r="H2882" s="394"/>
      <c r="I2882" s="394"/>
      <c r="J2882" s="394"/>
    </row>
    <row r="2883" spans="1:10" s="395" customFormat="1" ht="13.5" customHeight="1">
      <c r="A2883" s="396"/>
      <c r="B2883" s="396"/>
      <c r="C2883" s="378"/>
      <c r="D2883" s="378"/>
      <c r="E2883" s="394"/>
      <c r="F2883" s="394"/>
      <c r="G2883" s="394"/>
      <c r="H2883" s="394"/>
      <c r="I2883" s="394"/>
      <c r="J2883" s="394"/>
    </row>
    <row r="2884" spans="1:10" s="395" customFormat="1" ht="13.5" customHeight="1">
      <c r="A2884" s="396"/>
      <c r="B2884" s="396"/>
      <c r="C2884" s="378"/>
      <c r="D2884" s="378"/>
      <c r="E2884" s="394"/>
      <c r="F2884" s="394"/>
      <c r="G2884" s="394"/>
      <c r="H2884" s="394"/>
      <c r="I2884" s="394"/>
      <c r="J2884" s="394"/>
    </row>
    <row r="2885" spans="1:10" s="395" customFormat="1" ht="13.5" customHeight="1">
      <c r="A2885" s="396"/>
      <c r="B2885" s="396"/>
      <c r="C2885" s="378"/>
      <c r="D2885" s="378"/>
      <c r="E2885" s="394"/>
      <c r="F2885" s="394"/>
      <c r="G2885" s="394"/>
      <c r="H2885" s="394"/>
      <c r="I2885" s="394"/>
      <c r="J2885" s="394"/>
    </row>
    <row r="2886" spans="1:10" s="395" customFormat="1" ht="13.5" customHeight="1">
      <c r="A2886" s="396"/>
      <c r="B2886" s="396"/>
      <c r="C2886" s="378"/>
      <c r="D2886" s="378"/>
      <c r="E2886" s="394"/>
      <c r="F2886" s="394"/>
      <c r="G2886" s="394"/>
      <c r="H2886" s="394"/>
      <c r="I2886" s="394"/>
      <c r="J2886" s="394"/>
    </row>
    <row r="2887" spans="1:10" s="395" customFormat="1" ht="13.5" customHeight="1">
      <c r="A2887" s="396"/>
      <c r="B2887" s="396"/>
      <c r="C2887" s="378"/>
      <c r="D2887" s="378"/>
      <c r="E2887" s="394"/>
      <c r="F2887" s="394"/>
      <c r="G2887" s="394"/>
      <c r="H2887" s="394"/>
      <c r="I2887" s="394"/>
      <c r="J2887" s="394"/>
    </row>
    <row r="2888" spans="1:10" s="395" customFormat="1" ht="13.5" customHeight="1">
      <c r="A2888" s="396"/>
      <c r="B2888" s="396"/>
      <c r="C2888" s="378"/>
      <c r="D2888" s="378"/>
      <c r="E2888" s="394"/>
      <c r="F2888" s="394"/>
      <c r="G2888" s="394"/>
      <c r="H2888" s="394"/>
      <c r="I2888" s="394"/>
      <c r="J2888" s="394"/>
    </row>
    <row r="2889" spans="1:10" s="395" customFormat="1" ht="13.5" customHeight="1">
      <c r="A2889" s="396"/>
      <c r="B2889" s="396"/>
      <c r="C2889" s="378"/>
      <c r="D2889" s="378"/>
      <c r="E2889" s="394"/>
      <c r="F2889" s="394"/>
      <c r="G2889" s="394"/>
      <c r="H2889" s="394"/>
      <c r="I2889" s="394"/>
      <c r="J2889" s="394"/>
    </row>
    <row r="2890" spans="1:10" s="395" customFormat="1" ht="13.5" customHeight="1">
      <c r="A2890" s="396"/>
      <c r="B2890" s="396"/>
      <c r="C2890" s="378"/>
      <c r="D2890" s="378"/>
      <c r="E2890" s="394"/>
      <c r="F2890" s="394"/>
      <c r="G2890" s="394"/>
      <c r="H2890" s="394"/>
      <c r="I2890" s="394"/>
      <c r="J2890" s="394"/>
    </row>
    <row r="2891" spans="1:10" s="395" customFormat="1" ht="13.5" customHeight="1">
      <c r="A2891" s="396"/>
      <c r="B2891" s="396"/>
      <c r="C2891" s="378"/>
      <c r="D2891" s="378"/>
      <c r="E2891" s="394"/>
      <c r="F2891" s="394"/>
      <c r="G2891" s="394"/>
      <c r="H2891" s="394"/>
      <c r="I2891" s="394"/>
      <c r="J2891" s="394"/>
    </row>
    <row r="2892" spans="1:10" s="395" customFormat="1" ht="13.5" customHeight="1">
      <c r="A2892" s="396"/>
      <c r="B2892" s="396"/>
      <c r="C2892" s="378"/>
      <c r="D2892" s="378"/>
      <c r="E2892" s="394"/>
      <c r="F2892" s="394"/>
      <c r="G2892" s="394"/>
      <c r="H2892" s="394"/>
      <c r="I2892" s="394"/>
      <c r="J2892" s="394"/>
    </row>
    <row r="2893" spans="1:10" s="395" customFormat="1" ht="13.5" customHeight="1">
      <c r="A2893" s="396"/>
      <c r="B2893" s="396"/>
      <c r="C2893" s="378"/>
      <c r="D2893" s="378"/>
      <c r="E2893" s="394"/>
      <c r="F2893" s="394"/>
      <c r="G2893" s="394"/>
      <c r="H2893" s="394"/>
      <c r="I2893" s="394"/>
      <c r="J2893" s="394"/>
    </row>
    <row r="2894" spans="1:10" s="395" customFormat="1" ht="13.5" customHeight="1">
      <c r="A2894" s="396"/>
      <c r="B2894" s="396"/>
      <c r="C2894" s="378"/>
      <c r="D2894" s="378"/>
      <c r="E2894" s="394"/>
      <c r="F2894" s="394"/>
      <c r="G2894" s="394"/>
      <c r="H2894" s="394"/>
      <c r="I2894" s="394"/>
      <c r="J2894" s="394"/>
    </row>
    <row r="2895" spans="1:10" s="395" customFormat="1" ht="13.5" customHeight="1">
      <c r="A2895" s="396"/>
      <c r="B2895" s="396"/>
      <c r="C2895" s="378"/>
      <c r="D2895" s="378"/>
      <c r="E2895" s="394"/>
      <c r="F2895" s="394"/>
      <c r="G2895" s="394"/>
      <c r="H2895" s="394"/>
      <c r="I2895" s="394"/>
      <c r="J2895" s="394"/>
    </row>
    <row r="2896" spans="1:10" s="395" customFormat="1" ht="13.5" customHeight="1">
      <c r="A2896" s="396"/>
      <c r="B2896" s="396"/>
      <c r="C2896" s="378"/>
      <c r="D2896" s="378"/>
      <c r="E2896" s="394"/>
      <c r="F2896" s="394"/>
      <c r="G2896" s="394"/>
      <c r="H2896" s="394"/>
      <c r="I2896" s="394"/>
      <c r="J2896" s="394"/>
    </row>
    <row r="2897" spans="1:10" s="395" customFormat="1" ht="13.5" customHeight="1">
      <c r="A2897" s="396"/>
      <c r="B2897" s="396"/>
      <c r="C2897" s="378"/>
      <c r="D2897" s="378"/>
      <c r="E2897" s="394"/>
      <c r="F2897" s="394"/>
      <c r="G2897" s="394"/>
      <c r="H2897" s="394"/>
      <c r="I2897" s="394"/>
      <c r="J2897" s="394"/>
    </row>
    <row r="2898" spans="1:10" s="395" customFormat="1" ht="13.5" customHeight="1">
      <c r="A2898" s="396"/>
      <c r="B2898" s="396"/>
      <c r="C2898" s="378"/>
      <c r="D2898" s="378"/>
      <c r="E2898" s="394"/>
      <c r="F2898" s="394"/>
      <c r="G2898" s="394"/>
      <c r="H2898" s="394"/>
      <c r="I2898" s="394"/>
      <c r="J2898" s="394"/>
    </row>
    <row r="2899" spans="1:10" s="395" customFormat="1" ht="13.5" customHeight="1">
      <c r="A2899" s="396"/>
      <c r="B2899" s="396"/>
      <c r="C2899" s="378"/>
      <c r="D2899" s="378"/>
      <c r="E2899" s="394"/>
      <c r="F2899" s="394"/>
      <c r="G2899" s="394"/>
      <c r="H2899" s="394"/>
      <c r="I2899" s="394"/>
      <c r="J2899" s="394"/>
    </row>
    <row r="2900" spans="1:10" s="395" customFormat="1" ht="13.5" customHeight="1">
      <c r="A2900" s="396"/>
      <c r="B2900" s="396"/>
      <c r="C2900" s="378"/>
      <c r="D2900" s="378"/>
      <c r="E2900" s="394"/>
      <c r="F2900" s="394"/>
      <c r="G2900" s="394"/>
      <c r="H2900" s="394"/>
      <c r="I2900" s="394"/>
      <c r="J2900" s="394"/>
    </row>
    <row r="2901" spans="1:10" s="395" customFormat="1" ht="13.5" customHeight="1">
      <c r="A2901" s="396"/>
      <c r="B2901" s="396"/>
      <c r="C2901" s="378"/>
      <c r="D2901" s="378"/>
      <c r="E2901" s="394"/>
      <c r="F2901" s="394"/>
      <c r="G2901" s="394"/>
      <c r="H2901" s="394"/>
      <c r="I2901" s="394"/>
      <c r="J2901" s="394"/>
    </row>
    <row r="2902" spans="1:10" s="395" customFormat="1" ht="13.5" customHeight="1">
      <c r="A2902" s="396"/>
      <c r="B2902" s="396"/>
      <c r="C2902" s="378"/>
      <c r="D2902" s="378"/>
      <c r="E2902" s="394"/>
      <c r="F2902" s="394"/>
      <c r="G2902" s="394"/>
      <c r="H2902" s="394"/>
      <c r="I2902" s="394"/>
      <c r="J2902" s="394"/>
    </row>
    <row r="2903" spans="1:10" s="395" customFormat="1" ht="13.5" customHeight="1">
      <c r="A2903" s="396"/>
      <c r="B2903" s="396"/>
      <c r="C2903" s="378"/>
      <c r="D2903" s="378"/>
      <c r="E2903" s="394"/>
      <c r="F2903" s="394"/>
      <c r="G2903" s="394"/>
      <c r="H2903" s="394"/>
      <c r="I2903" s="394"/>
      <c r="J2903" s="394"/>
    </row>
    <row r="2904" spans="1:10" s="395" customFormat="1" ht="13.5" customHeight="1">
      <c r="A2904" s="396"/>
      <c r="B2904" s="396"/>
      <c r="C2904" s="378"/>
      <c r="D2904" s="378"/>
      <c r="E2904" s="394"/>
      <c r="F2904" s="394"/>
      <c r="G2904" s="394"/>
      <c r="H2904" s="394"/>
      <c r="I2904" s="394"/>
      <c r="J2904" s="394"/>
    </row>
    <row r="2905" spans="1:10" s="395" customFormat="1" ht="13.5" customHeight="1">
      <c r="A2905" s="396"/>
      <c r="B2905" s="396"/>
      <c r="C2905" s="378"/>
      <c r="D2905" s="378"/>
      <c r="E2905" s="394"/>
      <c r="F2905" s="394"/>
      <c r="G2905" s="394"/>
      <c r="H2905" s="394"/>
      <c r="I2905" s="394"/>
      <c r="J2905" s="394"/>
    </row>
    <row r="2906" spans="1:10" s="395" customFormat="1" ht="13.5" customHeight="1">
      <c r="A2906" s="396"/>
      <c r="B2906" s="396"/>
      <c r="C2906" s="378"/>
      <c r="D2906" s="378"/>
      <c r="E2906" s="394"/>
      <c r="F2906" s="394"/>
      <c r="G2906" s="394"/>
      <c r="H2906" s="394"/>
      <c r="I2906" s="394"/>
      <c r="J2906" s="394"/>
    </row>
    <row r="2907" spans="1:10" s="395" customFormat="1" ht="13.5" customHeight="1">
      <c r="A2907" s="396"/>
      <c r="B2907" s="396"/>
      <c r="C2907" s="378"/>
      <c r="D2907" s="378"/>
      <c r="E2907" s="394"/>
      <c r="F2907" s="394"/>
      <c r="G2907" s="394"/>
      <c r="H2907" s="394"/>
      <c r="I2907" s="394"/>
      <c r="J2907" s="394"/>
    </row>
    <row r="2908" spans="1:10" s="395" customFormat="1" ht="13.5" customHeight="1">
      <c r="A2908" s="396"/>
      <c r="B2908" s="396"/>
      <c r="C2908" s="378"/>
      <c r="D2908" s="378"/>
      <c r="E2908" s="394"/>
      <c r="F2908" s="394"/>
      <c r="G2908" s="394"/>
      <c r="H2908" s="394"/>
      <c r="I2908" s="394"/>
      <c r="J2908" s="394"/>
    </row>
    <row r="2909" spans="1:10" s="395" customFormat="1" ht="13.5" customHeight="1">
      <c r="A2909" s="396"/>
      <c r="B2909" s="396"/>
      <c r="C2909" s="378"/>
      <c r="D2909" s="378"/>
      <c r="E2909" s="394"/>
      <c r="F2909" s="394"/>
      <c r="G2909" s="394"/>
      <c r="H2909" s="394"/>
      <c r="I2909" s="394"/>
      <c r="J2909" s="394"/>
    </row>
    <row r="2910" spans="1:10" s="395" customFormat="1" ht="13.5" customHeight="1">
      <c r="A2910" s="396"/>
      <c r="B2910" s="396"/>
      <c r="C2910" s="378"/>
      <c r="D2910" s="378"/>
      <c r="E2910" s="394"/>
      <c r="F2910" s="394"/>
      <c r="G2910" s="394"/>
      <c r="H2910" s="394"/>
      <c r="I2910" s="394"/>
      <c r="J2910" s="394"/>
    </row>
    <row r="2911" spans="1:10" s="395" customFormat="1" ht="13.5" customHeight="1">
      <c r="A2911" s="396"/>
      <c r="B2911" s="396"/>
      <c r="C2911" s="378"/>
      <c r="D2911" s="378"/>
      <c r="E2911" s="394"/>
      <c r="F2911" s="394"/>
      <c r="G2911" s="394"/>
      <c r="H2911" s="394"/>
      <c r="I2911" s="394"/>
      <c r="J2911" s="394"/>
    </row>
    <row r="2912" spans="1:10" s="395" customFormat="1" ht="13.5" customHeight="1">
      <c r="A2912" s="396"/>
      <c r="B2912" s="396"/>
      <c r="C2912" s="378"/>
      <c r="D2912" s="378"/>
      <c r="E2912" s="394"/>
      <c r="F2912" s="394"/>
      <c r="G2912" s="394"/>
      <c r="H2912" s="394"/>
      <c r="I2912" s="394"/>
      <c r="J2912" s="394"/>
    </row>
    <row r="2913" spans="1:10" s="395" customFormat="1" ht="13.5" customHeight="1">
      <c r="A2913" s="396"/>
      <c r="B2913" s="396"/>
      <c r="C2913" s="378"/>
      <c r="D2913" s="378"/>
      <c r="E2913" s="394"/>
      <c r="F2913" s="394"/>
      <c r="G2913" s="394"/>
      <c r="H2913" s="394"/>
      <c r="I2913" s="394"/>
      <c r="J2913" s="394"/>
    </row>
    <row r="2914" spans="1:10" s="395" customFormat="1" ht="13.5" customHeight="1">
      <c r="A2914" s="396"/>
      <c r="B2914" s="396"/>
      <c r="C2914" s="378"/>
      <c r="D2914" s="378"/>
      <c r="E2914" s="394"/>
      <c r="F2914" s="394"/>
      <c r="G2914" s="394"/>
      <c r="H2914" s="394"/>
      <c r="I2914" s="394"/>
      <c r="J2914" s="394"/>
    </row>
    <row r="2915" spans="1:10" s="395" customFormat="1" ht="13.5" customHeight="1">
      <c r="A2915" s="396"/>
      <c r="B2915" s="396"/>
      <c r="C2915" s="378"/>
      <c r="D2915" s="378"/>
      <c r="E2915" s="394"/>
      <c r="F2915" s="394"/>
      <c r="G2915" s="394"/>
      <c r="H2915" s="394"/>
      <c r="I2915" s="394"/>
      <c r="J2915" s="394"/>
    </row>
    <row r="2916" spans="1:10" s="395" customFormat="1" ht="13.5" customHeight="1">
      <c r="A2916" s="396"/>
      <c r="B2916" s="396"/>
      <c r="C2916" s="378"/>
      <c r="D2916" s="378"/>
      <c r="E2916" s="394"/>
      <c r="F2916" s="394"/>
      <c r="G2916" s="394"/>
      <c r="H2916" s="394"/>
      <c r="I2916" s="394"/>
      <c r="J2916" s="394"/>
    </row>
    <row r="2917" spans="1:10" s="395" customFormat="1" ht="13.5" customHeight="1">
      <c r="A2917" s="396"/>
      <c r="B2917" s="396"/>
      <c r="C2917" s="378"/>
      <c r="D2917" s="378"/>
      <c r="E2917" s="394"/>
      <c r="F2917" s="394"/>
      <c r="G2917" s="394"/>
      <c r="H2917" s="394"/>
      <c r="I2917" s="394"/>
      <c r="J2917" s="394"/>
    </row>
    <row r="2918" spans="1:10" s="395" customFormat="1" ht="13.5" customHeight="1">
      <c r="A2918" s="396"/>
      <c r="B2918" s="396"/>
      <c r="C2918" s="378"/>
      <c r="D2918" s="378"/>
      <c r="E2918" s="394"/>
      <c r="F2918" s="394"/>
      <c r="G2918" s="394"/>
      <c r="H2918" s="394"/>
      <c r="I2918" s="394"/>
      <c r="J2918" s="394"/>
    </row>
    <row r="2919" spans="1:10" s="395" customFormat="1" ht="13.5" customHeight="1">
      <c r="A2919" s="396"/>
      <c r="B2919" s="396"/>
      <c r="C2919" s="378"/>
      <c r="D2919" s="378"/>
      <c r="E2919" s="394"/>
      <c r="F2919" s="394"/>
      <c r="G2919" s="394"/>
      <c r="H2919" s="394"/>
      <c r="I2919" s="394"/>
      <c r="J2919" s="394"/>
    </row>
    <row r="2920" spans="1:10" s="395" customFormat="1" ht="13.5" customHeight="1">
      <c r="A2920" s="396"/>
      <c r="B2920" s="396"/>
      <c r="C2920" s="378"/>
      <c r="D2920" s="378"/>
      <c r="E2920" s="394"/>
      <c r="F2920" s="394"/>
      <c r="G2920" s="394"/>
      <c r="H2920" s="394"/>
      <c r="I2920" s="394"/>
      <c r="J2920" s="394"/>
    </row>
    <row r="2921" spans="1:10" s="395" customFormat="1" ht="13.5" customHeight="1">
      <c r="A2921" s="396"/>
      <c r="B2921" s="396"/>
      <c r="C2921" s="378"/>
      <c r="D2921" s="378"/>
      <c r="E2921" s="394"/>
      <c r="F2921" s="394"/>
      <c r="G2921" s="394"/>
      <c r="H2921" s="394"/>
      <c r="I2921" s="394"/>
      <c r="J2921" s="394"/>
    </row>
    <row r="2922" spans="1:10" s="395" customFormat="1" ht="13.5" customHeight="1">
      <c r="A2922" s="396"/>
      <c r="B2922" s="396"/>
      <c r="C2922" s="378"/>
      <c r="D2922" s="378"/>
      <c r="E2922" s="394"/>
      <c r="F2922" s="394"/>
      <c r="G2922" s="394"/>
      <c r="H2922" s="394"/>
      <c r="I2922" s="394"/>
      <c r="J2922" s="394"/>
    </row>
    <row r="2923" spans="1:10" s="395" customFormat="1" ht="13.5" customHeight="1">
      <c r="A2923" s="396"/>
      <c r="B2923" s="396"/>
      <c r="C2923" s="378"/>
      <c r="D2923" s="378"/>
      <c r="E2923" s="394"/>
      <c r="F2923" s="394"/>
      <c r="G2923" s="394"/>
      <c r="H2923" s="394"/>
      <c r="I2923" s="394"/>
      <c r="J2923" s="394"/>
    </row>
    <row r="2924" spans="1:10" s="395" customFormat="1" ht="13.5" customHeight="1">
      <c r="A2924" s="396"/>
      <c r="B2924" s="396"/>
      <c r="C2924" s="378"/>
      <c r="D2924" s="378"/>
      <c r="E2924" s="394"/>
      <c r="F2924" s="394"/>
      <c r="G2924" s="394"/>
      <c r="H2924" s="394"/>
      <c r="I2924" s="394"/>
      <c r="J2924" s="394"/>
    </row>
    <row r="2925" spans="1:10" s="395" customFormat="1" ht="13.5" customHeight="1">
      <c r="A2925" s="396"/>
      <c r="B2925" s="396"/>
      <c r="C2925" s="378"/>
      <c r="D2925" s="378"/>
      <c r="E2925" s="394"/>
      <c r="F2925" s="394"/>
      <c r="G2925" s="394"/>
      <c r="H2925" s="394"/>
      <c r="I2925" s="394"/>
      <c r="J2925" s="394"/>
    </row>
    <row r="2926" spans="1:10" s="395" customFormat="1" ht="13.5" customHeight="1">
      <c r="A2926" s="396"/>
      <c r="B2926" s="396"/>
      <c r="C2926" s="378"/>
      <c r="D2926" s="378"/>
      <c r="E2926" s="394"/>
      <c r="F2926" s="394"/>
      <c r="G2926" s="394"/>
      <c r="H2926" s="394"/>
      <c r="I2926" s="394"/>
      <c r="J2926" s="394"/>
    </row>
    <row r="2927" spans="1:10" s="395" customFormat="1" ht="13.5" customHeight="1">
      <c r="A2927" s="396"/>
      <c r="B2927" s="396"/>
      <c r="C2927" s="378"/>
      <c r="D2927" s="378"/>
      <c r="E2927" s="394"/>
      <c r="F2927" s="394"/>
      <c r="G2927" s="394"/>
      <c r="H2927" s="394"/>
      <c r="I2927" s="394"/>
      <c r="J2927" s="394"/>
    </row>
    <row r="2928" spans="1:10" s="395" customFormat="1" ht="13.5" customHeight="1">
      <c r="A2928" s="396"/>
      <c r="B2928" s="396"/>
      <c r="C2928" s="378"/>
      <c r="D2928" s="378"/>
      <c r="E2928" s="394"/>
      <c r="F2928" s="394"/>
      <c r="G2928" s="394"/>
      <c r="H2928" s="394"/>
      <c r="I2928" s="394"/>
      <c r="J2928" s="394"/>
    </row>
    <row r="2929" spans="1:10" s="395" customFormat="1" ht="13.5" customHeight="1">
      <c r="A2929" s="396"/>
      <c r="B2929" s="396"/>
      <c r="C2929" s="378"/>
      <c r="D2929" s="378"/>
      <c r="E2929" s="394"/>
      <c r="F2929" s="394"/>
      <c r="G2929" s="394"/>
      <c r="H2929" s="394"/>
      <c r="I2929" s="394"/>
      <c r="J2929" s="394"/>
    </row>
    <row r="2930" spans="1:10" s="395" customFormat="1" ht="13.5" customHeight="1">
      <c r="A2930" s="396"/>
      <c r="B2930" s="396"/>
      <c r="C2930" s="378"/>
      <c r="D2930" s="378"/>
      <c r="E2930" s="394"/>
      <c r="F2930" s="394"/>
      <c r="G2930" s="394"/>
      <c r="H2930" s="394"/>
      <c r="I2930" s="394"/>
      <c r="J2930" s="394"/>
    </row>
    <row r="2931" spans="1:10" s="395" customFormat="1" ht="13.5" customHeight="1">
      <c r="A2931" s="396"/>
      <c r="B2931" s="396"/>
      <c r="C2931" s="378"/>
      <c r="D2931" s="378"/>
      <c r="E2931" s="394"/>
      <c r="F2931" s="394"/>
      <c r="G2931" s="394"/>
      <c r="H2931" s="394"/>
      <c r="I2931" s="394"/>
      <c r="J2931" s="394"/>
    </row>
    <row r="2932" spans="1:10" s="395" customFormat="1" ht="13.5" customHeight="1">
      <c r="A2932" s="396"/>
      <c r="B2932" s="396"/>
      <c r="C2932" s="378"/>
      <c r="D2932" s="378"/>
      <c r="E2932" s="394"/>
      <c r="F2932" s="394"/>
      <c r="G2932" s="394"/>
      <c r="H2932" s="394"/>
      <c r="I2932" s="394"/>
      <c r="J2932" s="394"/>
    </row>
    <row r="2933" spans="1:10" s="395" customFormat="1" ht="13.5" customHeight="1">
      <c r="A2933" s="396"/>
      <c r="B2933" s="396"/>
      <c r="C2933" s="378"/>
      <c r="D2933" s="378"/>
      <c r="E2933" s="394"/>
      <c r="F2933" s="394"/>
      <c r="G2933" s="394"/>
      <c r="H2933" s="394"/>
      <c r="I2933" s="394"/>
      <c r="J2933" s="394"/>
    </row>
    <row r="2934" spans="1:10" s="395" customFormat="1" ht="13.5" customHeight="1">
      <c r="A2934" s="396"/>
      <c r="B2934" s="396"/>
      <c r="C2934" s="378"/>
      <c r="D2934" s="378"/>
      <c r="E2934" s="394"/>
      <c r="F2934" s="394"/>
      <c r="G2934" s="394"/>
      <c r="H2934" s="394"/>
      <c r="I2934" s="394"/>
      <c r="J2934" s="394"/>
    </row>
    <row r="2935" spans="1:10" s="395" customFormat="1" ht="13.5" customHeight="1">
      <c r="A2935" s="396"/>
      <c r="B2935" s="396"/>
      <c r="C2935" s="378"/>
      <c r="D2935" s="378"/>
      <c r="E2935" s="394"/>
      <c r="F2935" s="394"/>
      <c r="G2935" s="394"/>
      <c r="H2935" s="394"/>
      <c r="I2935" s="394"/>
      <c r="J2935" s="394"/>
    </row>
    <row r="2936" spans="1:10" s="395" customFormat="1" ht="13.5" customHeight="1">
      <c r="A2936" s="396"/>
      <c r="B2936" s="396"/>
      <c r="C2936" s="378"/>
      <c r="D2936" s="378"/>
      <c r="E2936" s="394"/>
      <c r="F2936" s="394"/>
      <c r="G2936" s="394"/>
      <c r="H2936" s="394"/>
      <c r="I2936" s="394"/>
      <c r="J2936" s="394"/>
    </row>
    <row r="2937" spans="1:10" s="395" customFormat="1" ht="13.5" customHeight="1">
      <c r="A2937" s="396"/>
      <c r="B2937" s="396"/>
      <c r="C2937" s="378"/>
      <c r="D2937" s="378"/>
      <c r="E2937" s="394"/>
      <c r="F2937" s="394"/>
      <c r="G2937" s="394"/>
      <c r="H2937" s="394"/>
      <c r="I2937" s="394"/>
      <c r="J2937" s="394"/>
    </row>
    <row r="2938" spans="1:10" s="395" customFormat="1" ht="13.5" customHeight="1">
      <c r="A2938" s="396"/>
      <c r="B2938" s="396"/>
      <c r="C2938" s="378"/>
      <c r="D2938" s="378"/>
      <c r="E2938" s="394"/>
      <c r="F2938" s="394"/>
      <c r="G2938" s="394"/>
      <c r="H2938" s="394"/>
      <c r="I2938" s="394"/>
      <c r="J2938" s="394"/>
    </row>
    <row r="2939" spans="1:10" s="395" customFormat="1" ht="13.5" customHeight="1">
      <c r="A2939" s="396"/>
      <c r="B2939" s="396"/>
      <c r="C2939" s="378"/>
      <c r="D2939" s="378"/>
      <c r="E2939" s="394"/>
      <c r="F2939" s="394"/>
      <c r="G2939" s="394"/>
      <c r="H2939" s="394"/>
      <c r="I2939" s="394"/>
      <c r="J2939" s="394"/>
    </row>
    <row r="2940" spans="1:10" s="395" customFormat="1" ht="13.5" customHeight="1">
      <c r="A2940" s="396"/>
      <c r="B2940" s="396"/>
      <c r="C2940" s="378"/>
      <c r="D2940" s="378"/>
      <c r="E2940" s="394"/>
      <c r="F2940" s="394"/>
      <c r="G2940" s="394"/>
      <c r="H2940" s="394"/>
      <c r="I2940" s="394"/>
      <c r="J2940" s="394"/>
    </row>
    <row r="2941" spans="1:10" s="395" customFormat="1" ht="13.5" customHeight="1">
      <c r="A2941" s="396"/>
      <c r="B2941" s="396"/>
      <c r="C2941" s="378"/>
      <c r="D2941" s="378"/>
      <c r="E2941" s="394"/>
      <c r="F2941" s="394"/>
      <c r="G2941" s="394"/>
      <c r="H2941" s="394"/>
      <c r="I2941" s="394"/>
      <c r="J2941" s="394"/>
    </row>
    <row r="2942" spans="1:10" s="395" customFormat="1" ht="13.5" customHeight="1">
      <c r="A2942" s="396"/>
      <c r="B2942" s="396"/>
      <c r="C2942" s="378"/>
      <c r="D2942" s="378"/>
      <c r="E2942" s="394"/>
      <c r="F2942" s="394"/>
      <c r="G2942" s="394"/>
      <c r="H2942" s="394"/>
      <c r="I2942" s="394"/>
      <c r="J2942" s="394"/>
    </row>
    <row r="2943" spans="1:10" s="395" customFormat="1" ht="13.5" customHeight="1">
      <c r="A2943" s="396"/>
      <c r="B2943" s="396"/>
      <c r="C2943" s="378"/>
      <c r="D2943" s="378"/>
      <c r="E2943" s="394"/>
      <c r="F2943" s="394"/>
      <c r="G2943" s="394"/>
      <c r="H2943" s="394"/>
      <c r="I2943" s="394"/>
      <c r="J2943" s="394"/>
    </row>
    <row r="2944" spans="1:10" s="395" customFormat="1" ht="13.5" customHeight="1">
      <c r="A2944" s="396"/>
      <c r="B2944" s="396"/>
      <c r="C2944" s="378"/>
      <c r="D2944" s="378"/>
      <c r="E2944" s="394"/>
      <c r="F2944" s="394"/>
      <c r="G2944" s="394"/>
      <c r="H2944" s="394"/>
      <c r="I2944" s="394"/>
      <c r="J2944" s="394"/>
    </row>
    <row r="2945" spans="1:10" s="395" customFormat="1" ht="13.5" customHeight="1">
      <c r="A2945" s="396"/>
      <c r="B2945" s="396"/>
      <c r="C2945" s="378"/>
      <c r="D2945" s="378"/>
      <c r="E2945" s="394"/>
      <c r="F2945" s="394"/>
      <c r="G2945" s="394"/>
      <c r="H2945" s="394"/>
      <c r="I2945" s="394"/>
      <c r="J2945" s="394"/>
    </row>
    <row r="2946" spans="1:10" s="395" customFormat="1" ht="13.5" customHeight="1">
      <c r="A2946" s="396"/>
      <c r="B2946" s="396"/>
      <c r="C2946" s="378"/>
      <c r="D2946" s="378"/>
      <c r="E2946" s="394"/>
      <c r="F2946" s="394"/>
      <c r="G2946" s="394"/>
      <c r="H2946" s="394"/>
      <c r="I2946" s="394"/>
      <c r="J2946" s="394"/>
    </row>
    <row r="2947" spans="1:10" s="395" customFormat="1" ht="13.5" customHeight="1">
      <c r="A2947" s="396"/>
      <c r="B2947" s="396"/>
      <c r="C2947" s="378"/>
      <c r="D2947" s="378"/>
      <c r="E2947" s="394"/>
      <c r="F2947" s="394"/>
      <c r="G2947" s="394"/>
      <c r="H2947" s="394"/>
      <c r="I2947" s="394"/>
      <c r="J2947" s="394"/>
    </row>
    <row r="2948" spans="1:10" s="395" customFormat="1" ht="13.5" customHeight="1">
      <c r="A2948" s="396"/>
      <c r="B2948" s="396"/>
      <c r="C2948" s="378"/>
      <c r="D2948" s="378"/>
      <c r="E2948" s="394"/>
      <c r="F2948" s="394"/>
      <c r="G2948" s="394"/>
      <c r="H2948" s="394"/>
      <c r="I2948" s="394"/>
      <c r="J2948" s="394"/>
    </row>
    <row r="2949" spans="1:10" s="395" customFormat="1" ht="13.5" customHeight="1">
      <c r="A2949" s="396"/>
      <c r="B2949" s="396"/>
      <c r="C2949" s="378"/>
      <c r="D2949" s="378"/>
      <c r="E2949" s="394"/>
      <c r="F2949" s="394"/>
      <c r="G2949" s="394"/>
      <c r="H2949" s="394"/>
      <c r="I2949" s="394"/>
      <c r="J2949" s="394"/>
    </row>
    <row r="2950" spans="1:10" s="395" customFormat="1" ht="13.5" customHeight="1">
      <c r="A2950" s="396"/>
      <c r="B2950" s="396"/>
      <c r="C2950" s="378"/>
      <c r="D2950" s="378"/>
      <c r="E2950" s="394"/>
      <c r="F2950" s="394"/>
      <c r="G2950" s="394"/>
      <c r="H2950" s="394"/>
      <c r="I2950" s="394"/>
      <c r="J2950" s="394"/>
    </row>
    <row r="2951" spans="1:10" s="395" customFormat="1" ht="13.5" customHeight="1">
      <c r="A2951" s="396"/>
      <c r="B2951" s="396"/>
      <c r="C2951" s="378"/>
      <c r="D2951" s="378"/>
      <c r="E2951" s="394"/>
      <c r="F2951" s="394"/>
      <c r="G2951" s="394"/>
      <c r="H2951" s="394"/>
      <c r="I2951" s="394"/>
      <c r="J2951" s="394"/>
    </row>
    <row r="2952" spans="1:10" s="395" customFormat="1" ht="13.5" customHeight="1">
      <c r="A2952" s="396"/>
      <c r="B2952" s="396"/>
      <c r="C2952" s="378"/>
      <c r="D2952" s="378"/>
      <c r="E2952" s="394"/>
      <c r="F2952" s="394"/>
      <c r="G2952" s="394"/>
      <c r="H2952" s="394"/>
      <c r="I2952" s="394"/>
      <c r="J2952" s="394"/>
    </row>
    <row r="2953" spans="1:10" s="395" customFormat="1" ht="13.5" customHeight="1">
      <c r="A2953" s="396"/>
      <c r="B2953" s="396"/>
      <c r="C2953" s="378"/>
      <c r="D2953" s="378"/>
      <c r="E2953" s="394"/>
      <c r="F2953" s="394"/>
      <c r="G2953" s="394"/>
      <c r="H2953" s="394"/>
      <c r="I2953" s="394"/>
      <c r="J2953" s="394"/>
    </row>
    <row r="2954" spans="1:10" s="395" customFormat="1" ht="13.5" customHeight="1">
      <c r="A2954" s="396"/>
      <c r="B2954" s="396"/>
      <c r="C2954" s="378"/>
      <c r="D2954" s="378"/>
      <c r="E2954" s="394"/>
      <c r="F2954" s="394"/>
      <c r="G2954" s="394"/>
      <c r="H2954" s="394"/>
      <c r="I2954" s="394"/>
      <c r="J2954" s="394"/>
    </row>
    <row r="2955" spans="1:10" s="395" customFormat="1" ht="13.5" customHeight="1">
      <c r="A2955" s="396"/>
      <c r="B2955" s="396"/>
      <c r="C2955" s="378"/>
      <c r="D2955" s="378"/>
      <c r="E2955" s="394"/>
      <c r="F2955" s="394"/>
      <c r="G2955" s="394"/>
      <c r="H2955" s="394"/>
      <c r="I2955" s="394"/>
      <c r="J2955" s="394"/>
    </row>
    <row r="2956" spans="1:10" s="395" customFormat="1" ht="13.5" customHeight="1">
      <c r="A2956" s="396"/>
      <c r="B2956" s="396"/>
      <c r="C2956" s="378"/>
      <c r="D2956" s="378"/>
      <c r="E2956" s="394"/>
      <c r="F2956" s="394"/>
      <c r="G2956" s="394"/>
      <c r="H2956" s="394"/>
      <c r="I2956" s="394"/>
      <c r="J2956" s="394"/>
    </row>
    <row r="2957" spans="1:10" s="395" customFormat="1" ht="13.5" customHeight="1">
      <c r="A2957" s="396"/>
      <c r="B2957" s="396"/>
      <c r="C2957" s="378"/>
      <c r="D2957" s="378"/>
      <c r="E2957" s="394"/>
      <c r="F2957" s="394"/>
      <c r="G2957" s="394"/>
      <c r="H2957" s="394"/>
      <c r="I2957" s="394"/>
      <c r="J2957" s="394"/>
    </row>
    <row r="2958" spans="1:10" s="395" customFormat="1" ht="13.5" customHeight="1">
      <c r="A2958" s="396"/>
      <c r="B2958" s="396"/>
      <c r="C2958" s="378"/>
      <c r="D2958" s="378"/>
      <c r="E2958" s="394"/>
      <c r="F2958" s="394"/>
      <c r="G2958" s="394"/>
      <c r="H2958" s="394"/>
      <c r="I2958" s="394"/>
      <c r="J2958" s="394"/>
    </row>
    <row r="2959" spans="1:10" s="395" customFormat="1" ht="13.5" customHeight="1">
      <c r="A2959" s="396"/>
      <c r="B2959" s="396"/>
      <c r="C2959" s="378"/>
      <c r="D2959" s="378"/>
      <c r="E2959" s="394"/>
      <c r="F2959" s="394"/>
      <c r="G2959" s="394"/>
      <c r="H2959" s="394"/>
      <c r="I2959" s="394"/>
      <c r="J2959" s="394"/>
    </row>
    <row r="2960" spans="1:10" s="395" customFormat="1" ht="13.5" customHeight="1">
      <c r="A2960" s="396"/>
      <c r="B2960" s="396"/>
      <c r="C2960" s="378"/>
      <c r="D2960" s="378"/>
      <c r="E2960" s="394"/>
      <c r="F2960" s="394"/>
      <c r="G2960" s="394"/>
      <c r="H2960" s="394"/>
      <c r="I2960" s="394"/>
      <c r="J2960" s="394"/>
    </row>
    <row r="2961" spans="1:10" s="395" customFormat="1" ht="13.5" customHeight="1">
      <c r="A2961" s="396"/>
      <c r="B2961" s="396"/>
      <c r="C2961" s="378"/>
      <c r="D2961" s="378"/>
      <c r="E2961" s="394"/>
      <c r="F2961" s="394"/>
      <c r="G2961" s="394"/>
      <c r="H2961" s="394"/>
      <c r="I2961" s="394"/>
      <c r="J2961" s="394"/>
    </row>
    <row r="2962" spans="1:10" s="395" customFormat="1" ht="13.5" customHeight="1">
      <c r="A2962" s="396"/>
      <c r="B2962" s="396"/>
      <c r="C2962" s="378"/>
      <c r="D2962" s="378"/>
      <c r="E2962" s="394"/>
      <c r="F2962" s="394"/>
      <c r="G2962" s="394"/>
      <c r="H2962" s="394"/>
      <c r="I2962" s="394"/>
      <c r="J2962" s="394"/>
    </row>
    <row r="2963" spans="1:10" s="395" customFormat="1" ht="13.5" customHeight="1">
      <c r="A2963" s="396"/>
      <c r="B2963" s="396"/>
      <c r="C2963" s="378"/>
      <c r="D2963" s="378"/>
      <c r="E2963" s="394"/>
      <c r="F2963" s="394"/>
      <c r="G2963" s="394"/>
      <c r="H2963" s="394"/>
      <c r="I2963" s="394"/>
      <c r="J2963" s="394"/>
    </row>
    <row r="2964" spans="1:10" s="395" customFormat="1" ht="13.5" customHeight="1">
      <c r="A2964" s="396"/>
      <c r="B2964" s="396"/>
      <c r="C2964" s="378"/>
      <c r="D2964" s="378"/>
      <c r="E2964" s="394"/>
      <c r="F2964" s="394"/>
      <c r="G2964" s="394"/>
      <c r="H2964" s="394"/>
      <c r="I2964" s="394"/>
      <c r="J2964" s="394"/>
    </row>
    <row r="2965" spans="1:10" s="395" customFormat="1" ht="13.5" customHeight="1">
      <c r="A2965" s="396"/>
      <c r="B2965" s="396"/>
      <c r="C2965" s="378"/>
      <c r="D2965" s="378"/>
      <c r="E2965" s="394"/>
      <c r="F2965" s="394"/>
      <c r="G2965" s="394"/>
      <c r="H2965" s="394"/>
      <c r="I2965" s="394"/>
      <c r="J2965" s="394"/>
    </row>
    <row r="2966" spans="1:10" s="395" customFormat="1" ht="13.5" customHeight="1">
      <c r="A2966" s="396"/>
      <c r="B2966" s="396"/>
      <c r="C2966" s="378"/>
      <c r="D2966" s="378"/>
      <c r="E2966" s="394"/>
      <c r="F2966" s="394"/>
      <c r="G2966" s="394"/>
      <c r="H2966" s="394"/>
      <c r="I2966" s="394"/>
      <c r="J2966" s="394"/>
    </row>
    <row r="2967" spans="1:10" s="395" customFormat="1" ht="13.5" customHeight="1">
      <c r="A2967" s="396"/>
      <c r="B2967" s="396"/>
      <c r="C2967" s="378"/>
      <c r="D2967" s="378"/>
      <c r="E2967" s="394"/>
      <c r="F2967" s="394"/>
      <c r="G2967" s="394"/>
      <c r="H2967" s="394"/>
      <c r="I2967" s="394"/>
      <c r="J2967" s="394"/>
    </row>
    <row r="2968" spans="1:10" s="395" customFormat="1" ht="13.5" customHeight="1">
      <c r="A2968" s="396"/>
      <c r="B2968" s="396"/>
      <c r="C2968" s="378"/>
      <c r="D2968" s="378"/>
      <c r="E2968" s="394"/>
      <c r="F2968" s="394"/>
      <c r="G2968" s="394"/>
      <c r="H2968" s="394"/>
      <c r="I2968" s="394"/>
      <c r="J2968" s="394"/>
    </row>
    <row r="2969" spans="1:10" s="395" customFormat="1" ht="13.5" customHeight="1">
      <c r="A2969" s="396"/>
      <c r="B2969" s="396"/>
      <c r="C2969" s="378"/>
      <c r="D2969" s="378"/>
      <c r="E2969" s="394"/>
      <c r="F2969" s="394"/>
      <c r="G2969" s="394"/>
      <c r="H2969" s="394"/>
      <c r="I2969" s="394"/>
      <c r="J2969" s="394"/>
    </row>
    <row r="2970" spans="1:10" s="395" customFormat="1" ht="13.5" customHeight="1">
      <c r="A2970" s="396"/>
      <c r="B2970" s="396"/>
      <c r="C2970" s="378"/>
      <c r="D2970" s="378"/>
      <c r="E2970" s="394"/>
      <c r="F2970" s="394"/>
      <c r="G2970" s="394"/>
      <c r="H2970" s="394"/>
      <c r="I2970" s="394"/>
      <c r="J2970" s="394"/>
    </row>
    <row r="2971" spans="1:10" s="395" customFormat="1" ht="13.5" customHeight="1">
      <c r="A2971" s="396"/>
      <c r="B2971" s="396"/>
      <c r="C2971" s="378"/>
      <c r="D2971" s="378"/>
      <c r="E2971" s="394"/>
      <c r="F2971" s="394"/>
      <c r="G2971" s="394"/>
      <c r="H2971" s="394"/>
      <c r="I2971" s="394"/>
      <c r="J2971" s="394"/>
    </row>
    <row r="2972" spans="1:10" s="395" customFormat="1" ht="13.5" customHeight="1">
      <c r="A2972" s="396"/>
      <c r="B2972" s="396"/>
      <c r="C2972" s="378"/>
      <c r="D2972" s="378"/>
      <c r="E2972" s="394"/>
      <c r="F2972" s="394"/>
      <c r="G2972" s="394"/>
      <c r="H2972" s="394"/>
      <c r="I2972" s="394"/>
      <c r="J2972" s="394"/>
    </row>
    <row r="2973" spans="1:10" s="395" customFormat="1" ht="13.5" customHeight="1">
      <c r="A2973" s="396"/>
      <c r="B2973" s="396"/>
      <c r="C2973" s="378"/>
      <c r="D2973" s="378"/>
      <c r="E2973" s="394"/>
      <c r="F2973" s="394"/>
      <c r="G2973" s="394"/>
      <c r="H2973" s="394"/>
      <c r="I2973" s="394"/>
      <c r="J2973" s="394"/>
    </row>
    <row r="2974" spans="1:10" s="395" customFormat="1" ht="13.5" customHeight="1">
      <c r="A2974" s="396"/>
      <c r="B2974" s="396"/>
      <c r="C2974" s="378"/>
      <c r="D2974" s="378"/>
      <c r="E2974" s="394"/>
      <c r="F2974" s="394"/>
      <c r="G2974" s="394"/>
      <c r="H2974" s="394"/>
      <c r="I2974" s="394"/>
      <c r="J2974" s="394"/>
    </row>
    <row r="2975" spans="1:10" s="395" customFormat="1" ht="13.5" customHeight="1">
      <c r="A2975" s="396"/>
      <c r="B2975" s="396"/>
      <c r="C2975" s="378"/>
      <c r="D2975" s="378"/>
      <c r="E2975" s="394"/>
      <c r="F2975" s="394"/>
      <c r="G2975" s="394"/>
      <c r="H2975" s="394"/>
      <c r="I2975" s="394"/>
      <c r="J2975" s="394"/>
    </row>
    <row r="2976" spans="1:10" s="395" customFormat="1" ht="13.5" customHeight="1">
      <c r="A2976" s="396"/>
      <c r="B2976" s="396"/>
      <c r="C2976" s="378"/>
      <c r="D2976" s="378"/>
      <c r="E2976" s="394"/>
      <c r="F2976" s="394"/>
      <c r="G2976" s="394"/>
      <c r="H2976" s="394"/>
      <c r="I2976" s="394"/>
      <c r="J2976" s="394"/>
    </row>
    <row r="2977" spans="1:10" s="395" customFormat="1" ht="13.5" customHeight="1">
      <c r="A2977" s="396"/>
      <c r="B2977" s="396"/>
      <c r="C2977" s="378"/>
      <c r="D2977" s="378"/>
      <c r="E2977" s="394"/>
      <c r="F2977" s="394"/>
      <c r="G2977" s="394"/>
      <c r="H2977" s="394"/>
      <c r="I2977" s="394"/>
      <c r="J2977" s="394"/>
    </row>
    <row r="2978" spans="1:10" s="395" customFormat="1" ht="13.5" customHeight="1">
      <c r="A2978" s="396"/>
      <c r="B2978" s="396"/>
      <c r="C2978" s="378"/>
      <c r="D2978" s="378"/>
      <c r="E2978" s="394"/>
      <c r="F2978" s="394"/>
      <c r="G2978" s="394"/>
      <c r="H2978" s="394"/>
      <c r="I2978" s="394"/>
      <c r="J2978" s="394"/>
    </row>
    <row r="2979" spans="1:10" s="395" customFormat="1" ht="13.5" customHeight="1">
      <c r="A2979" s="396"/>
      <c r="B2979" s="396"/>
      <c r="C2979" s="378"/>
      <c r="D2979" s="378"/>
      <c r="E2979" s="394"/>
      <c r="F2979" s="394"/>
      <c r="G2979" s="394"/>
      <c r="H2979" s="394"/>
      <c r="I2979" s="394"/>
      <c r="J2979" s="394"/>
    </row>
    <row r="2980" spans="1:10" s="395" customFormat="1" ht="13.5" customHeight="1">
      <c r="A2980" s="396"/>
      <c r="B2980" s="396"/>
      <c r="C2980" s="378"/>
      <c r="D2980" s="378"/>
      <c r="E2980" s="394"/>
      <c r="F2980" s="394"/>
      <c r="G2980" s="394"/>
      <c r="H2980" s="394"/>
      <c r="I2980" s="394"/>
      <c r="J2980" s="394"/>
    </row>
    <row r="2981" spans="1:10" s="395" customFormat="1" ht="13.5" customHeight="1">
      <c r="A2981" s="396"/>
      <c r="B2981" s="396"/>
      <c r="C2981" s="378"/>
      <c r="D2981" s="378"/>
      <c r="E2981" s="394"/>
      <c r="F2981" s="394"/>
      <c r="G2981" s="394"/>
      <c r="H2981" s="394"/>
      <c r="I2981" s="394"/>
      <c r="J2981" s="394"/>
    </row>
    <row r="2982" spans="1:10" s="395" customFormat="1" ht="13.5" customHeight="1">
      <c r="A2982" s="396"/>
      <c r="B2982" s="396"/>
      <c r="C2982" s="378"/>
      <c r="D2982" s="378"/>
      <c r="E2982" s="394"/>
      <c r="F2982" s="394"/>
      <c r="G2982" s="394"/>
      <c r="H2982" s="394"/>
      <c r="I2982" s="394"/>
      <c r="J2982" s="394"/>
    </row>
    <row r="2983" spans="1:10" s="395" customFormat="1" ht="13.5" customHeight="1">
      <c r="A2983" s="396"/>
      <c r="B2983" s="396"/>
      <c r="C2983" s="378"/>
      <c r="D2983" s="378"/>
      <c r="E2983" s="394"/>
      <c r="F2983" s="394"/>
      <c r="G2983" s="394"/>
      <c r="H2983" s="394"/>
      <c r="I2983" s="394"/>
      <c r="J2983" s="394"/>
    </row>
    <row r="2984" spans="1:10" s="395" customFormat="1" ht="13.5" customHeight="1">
      <c r="A2984" s="396"/>
      <c r="B2984" s="396"/>
      <c r="C2984" s="378"/>
      <c r="D2984" s="378"/>
      <c r="E2984" s="394"/>
      <c r="F2984" s="394"/>
      <c r="G2984" s="394"/>
      <c r="H2984" s="394"/>
      <c r="I2984" s="394"/>
      <c r="J2984" s="394"/>
    </row>
    <row r="2985" spans="1:10" s="395" customFormat="1" ht="13.5" customHeight="1">
      <c r="A2985" s="396"/>
      <c r="B2985" s="396"/>
      <c r="C2985" s="378"/>
      <c r="D2985" s="378"/>
      <c r="E2985" s="394"/>
      <c r="F2985" s="394"/>
      <c r="G2985" s="394"/>
      <c r="H2985" s="394"/>
      <c r="I2985" s="394"/>
      <c r="J2985" s="394"/>
    </row>
    <row r="2986" spans="1:10" s="395" customFormat="1" ht="13.5" customHeight="1">
      <c r="A2986" s="396"/>
      <c r="B2986" s="396"/>
      <c r="C2986" s="378"/>
      <c r="D2986" s="378"/>
      <c r="E2986" s="394"/>
      <c r="F2986" s="394"/>
      <c r="G2986" s="394"/>
      <c r="H2986" s="394"/>
      <c r="I2986" s="394"/>
      <c r="J2986" s="394"/>
    </row>
    <row r="2987" spans="1:10" s="395" customFormat="1" ht="13.5" customHeight="1">
      <c r="A2987" s="396"/>
      <c r="B2987" s="396"/>
      <c r="C2987" s="378"/>
      <c r="D2987" s="378"/>
      <c r="E2987" s="394"/>
      <c r="F2987" s="394"/>
      <c r="G2987" s="394"/>
      <c r="H2987" s="394"/>
      <c r="I2987" s="394"/>
      <c r="J2987" s="394"/>
    </row>
    <row r="2988" spans="1:10" s="395" customFormat="1" ht="13.5" customHeight="1">
      <c r="A2988" s="396"/>
      <c r="B2988" s="396"/>
      <c r="C2988" s="378"/>
      <c r="D2988" s="378"/>
      <c r="E2988" s="394"/>
      <c r="F2988" s="394"/>
      <c r="G2988" s="394"/>
      <c r="H2988" s="394"/>
      <c r="I2988" s="394"/>
      <c r="J2988" s="394"/>
    </row>
    <row r="2989" spans="1:10" s="395" customFormat="1" ht="13.5" customHeight="1">
      <c r="A2989" s="396"/>
      <c r="B2989" s="396"/>
      <c r="C2989" s="378"/>
      <c r="D2989" s="378"/>
      <c r="E2989" s="394"/>
      <c r="F2989" s="394"/>
      <c r="G2989" s="394"/>
      <c r="H2989" s="394"/>
      <c r="I2989" s="394"/>
      <c r="J2989" s="394"/>
    </row>
    <row r="2990" spans="1:10" s="395" customFormat="1" ht="13.5" customHeight="1">
      <c r="A2990" s="396"/>
      <c r="B2990" s="396"/>
      <c r="C2990" s="378"/>
      <c r="D2990" s="378"/>
      <c r="E2990" s="394"/>
      <c r="F2990" s="394"/>
      <c r="G2990" s="394"/>
      <c r="H2990" s="394"/>
      <c r="I2990" s="394"/>
      <c r="J2990" s="394"/>
    </row>
    <row r="2991" spans="1:10" s="395" customFormat="1" ht="13.5" customHeight="1">
      <c r="A2991" s="396"/>
      <c r="B2991" s="396"/>
      <c r="C2991" s="378"/>
      <c r="D2991" s="378"/>
      <c r="E2991" s="394"/>
      <c r="F2991" s="394"/>
      <c r="G2991" s="394"/>
      <c r="H2991" s="394"/>
      <c r="I2991" s="394"/>
      <c r="J2991" s="394"/>
    </row>
    <row r="2992" spans="1:10" s="395" customFormat="1" ht="13.5" customHeight="1">
      <c r="A2992" s="396"/>
      <c r="B2992" s="396"/>
      <c r="C2992" s="378"/>
      <c r="D2992" s="378"/>
      <c r="E2992" s="394"/>
      <c r="F2992" s="394"/>
      <c r="G2992" s="394"/>
      <c r="H2992" s="394"/>
      <c r="I2992" s="394"/>
      <c r="J2992" s="394"/>
    </row>
    <row r="2993" spans="1:10" s="395" customFormat="1" ht="13.5" customHeight="1">
      <c r="A2993" s="396"/>
      <c r="B2993" s="396"/>
      <c r="C2993" s="378"/>
      <c r="D2993" s="378"/>
      <c r="E2993" s="394"/>
      <c r="F2993" s="394"/>
      <c r="G2993" s="394"/>
      <c r="H2993" s="394"/>
      <c r="I2993" s="394"/>
      <c r="J2993" s="394"/>
    </row>
    <row r="2994" spans="1:10" s="395" customFormat="1" ht="13.5" customHeight="1">
      <c r="A2994" s="396"/>
      <c r="B2994" s="396"/>
      <c r="C2994" s="378"/>
      <c r="D2994" s="378"/>
      <c r="E2994" s="394"/>
      <c r="F2994" s="394"/>
      <c r="G2994" s="394"/>
      <c r="H2994" s="394"/>
      <c r="I2994" s="394"/>
      <c r="J2994" s="394"/>
    </row>
    <row r="2995" spans="1:10" s="395" customFormat="1" ht="13.5" customHeight="1">
      <c r="A2995" s="396"/>
      <c r="B2995" s="396"/>
      <c r="C2995" s="378"/>
      <c r="D2995" s="378"/>
      <c r="E2995" s="394"/>
      <c r="F2995" s="394"/>
      <c r="G2995" s="394"/>
      <c r="H2995" s="394"/>
      <c r="I2995" s="394"/>
      <c r="J2995" s="394"/>
    </row>
    <row r="2996" spans="1:10" s="395" customFormat="1" ht="13.5" customHeight="1">
      <c r="A2996" s="396"/>
      <c r="B2996" s="396"/>
      <c r="C2996" s="378"/>
      <c r="D2996" s="378"/>
      <c r="E2996" s="394"/>
      <c r="F2996" s="394"/>
      <c r="G2996" s="394"/>
      <c r="H2996" s="394"/>
      <c r="I2996" s="394"/>
      <c r="J2996" s="394"/>
    </row>
    <row r="2997" spans="1:10" s="395" customFormat="1" ht="13.5" customHeight="1">
      <c r="A2997" s="396"/>
      <c r="B2997" s="396"/>
      <c r="C2997" s="378"/>
      <c r="D2997" s="378"/>
      <c r="E2997" s="394"/>
      <c r="F2997" s="394"/>
      <c r="G2997" s="394"/>
      <c r="H2997" s="394"/>
      <c r="I2997" s="394"/>
      <c r="J2997" s="394"/>
    </row>
    <row r="2998" spans="1:10" s="395" customFormat="1" ht="13.5" customHeight="1">
      <c r="A2998" s="396"/>
      <c r="B2998" s="396"/>
      <c r="C2998" s="378"/>
      <c r="D2998" s="378"/>
      <c r="E2998" s="394"/>
      <c r="F2998" s="394"/>
      <c r="G2998" s="394"/>
      <c r="H2998" s="394"/>
      <c r="I2998" s="394"/>
      <c r="J2998" s="394"/>
    </row>
    <row r="2999" spans="1:10" s="395" customFormat="1" ht="13.5" customHeight="1">
      <c r="A2999" s="396"/>
      <c r="B2999" s="396"/>
      <c r="C2999" s="378"/>
      <c r="D2999" s="378"/>
      <c r="E2999" s="394"/>
      <c r="F2999" s="394"/>
      <c r="G2999" s="394"/>
      <c r="H2999" s="394"/>
      <c r="I2999" s="394"/>
      <c r="J2999" s="394"/>
    </row>
    <row r="3000" spans="1:10" s="395" customFormat="1" ht="13.5" customHeight="1">
      <c r="A3000" s="396"/>
      <c r="B3000" s="396"/>
      <c r="C3000" s="378"/>
      <c r="D3000" s="378"/>
      <c r="E3000" s="394"/>
      <c r="F3000" s="394"/>
      <c r="G3000" s="394"/>
      <c r="H3000" s="394"/>
      <c r="I3000" s="394"/>
      <c r="J3000" s="394"/>
    </row>
    <row r="3001" spans="1:10" s="395" customFormat="1" ht="13.5" customHeight="1">
      <c r="A3001" s="396"/>
      <c r="B3001" s="396"/>
      <c r="C3001" s="378"/>
      <c r="D3001" s="378"/>
      <c r="E3001" s="394"/>
      <c r="F3001" s="394"/>
      <c r="G3001" s="394"/>
      <c r="H3001" s="394"/>
      <c r="I3001" s="394"/>
      <c r="J3001" s="394"/>
    </row>
    <row r="3002" spans="1:10" s="395" customFormat="1" ht="13.5" customHeight="1">
      <c r="A3002" s="396"/>
      <c r="B3002" s="396"/>
      <c r="C3002" s="378"/>
      <c r="D3002" s="378"/>
      <c r="E3002" s="394"/>
      <c r="F3002" s="394"/>
      <c r="G3002" s="394"/>
      <c r="H3002" s="394"/>
      <c r="I3002" s="394"/>
      <c r="J3002" s="394"/>
    </row>
    <row r="3003" spans="1:10" s="395" customFormat="1" ht="13.5" customHeight="1">
      <c r="A3003" s="396"/>
      <c r="B3003" s="396"/>
      <c r="C3003" s="378"/>
      <c r="D3003" s="378"/>
      <c r="E3003" s="394"/>
      <c r="F3003" s="394"/>
      <c r="G3003" s="394"/>
      <c r="H3003" s="394"/>
      <c r="I3003" s="394"/>
      <c r="J3003" s="394"/>
    </row>
    <row r="3004" spans="1:10" s="395" customFormat="1" ht="13.5" customHeight="1">
      <c r="A3004" s="396"/>
      <c r="B3004" s="396"/>
      <c r="C3004" s="378"/>
      <c r="D3004" s="378"/>
      <c r="E3004" s="394"/>
      <c r="F3004" s="394"/>
      <c r="G3004" s="394"/>
      <c r="H3004" s="394"/>
      <c r="I3004" s="394"/>
      <c r="J3004" s="394"/>
    </row>
    <row r="3005" spans="1:10" s="395" customFormat="1" ht="13.5" customHeight="1">
      <c r="A3005" s="396"/>
      <c r="B3005" s="396"/>
      <c r="C3005" s="378"/>
      <c r="D3005" s="378"/>
      <c r="E3005" s="394"/>
      <c r="F3005" s="394"/>
      <c r="G3005" s="394"/>
      <c r="H3005" s="394"/>
      <c r="I3005" s="394"/>
      <c r="J3005" s="394"/>
    </row>
    <row r="3006" spans="1:10" s="395" customFormat="1" ht="13.5" customHeight="1">
      <c r="A3006" s="396"/>
      <c r="B3006" s="396"/>
      <c r="C3006" s="378"/>
      <c r="D3006" s="378"/>
      <c r="E3006" s="394"/>
      <c r="F3006" s="394"/>
      <c r="G3006" s="394"/>
      <c r="H3006" s="394"/>
      <c r="I3006" s="394"/>
      <c r="J3006" s="394"/>
    </row>
    <row r="3007" spans="1:10" s="395" customFormat="1" ht="13.5" customHeight="1">
      <c r="A3007" s="396"/>
      <c r="B3007" s="396"/>
      <c r="C3007" s="378"/>
      <c r="D3007" s="378"/>
      <c r="E3007" s="394"/>
      <c r="F3007" s="394"/>
      <c r="G3007" s="394"/>
      <c r="H3007" s="394"/>
      <c r="I3007" s="394"/>
      <c r="J3007" s="394"/>
    </row>
    <row r="3008" spans="1:10" s="395" customFormat="1" ht="13.5" customHeight="1">
      <c r="A3008" s="396"/>
      <c r="B3008" s="396"/>
      <c r="C3008" s="378"/>
      <c r="D3008" s="378"/>
      <c r="E3008" s="394"/>
      <c r="F3008" s="394"/>
      <c r="G3008" s="394"/>
      <c r="H3008" s="394"/>
      <c r="I3008" s="394"/>
      <c r="J3008" s="394"/>
    </row>
    <row r="3009" spans="1:10" s="395" customFormat="1" ht="13.5" customHeight="1">
      <c r="A3009" s="396"/>
      <c r="B3009" s="396"/>
      <c r="C3009" s="378"/>
      <c r="D3009" s="378"/>
      <c r="E3009" s="394"/>
      <c r="F3009" s="394"/>
      <c r="G3009" s="394"/>
      <c r="H3009" s="394"/>
      <c r="I3009" s="394"/>
      <c r="J3009" s="394"/>
    </row>
    <row r="3010" spans="1:10" s="395" customFormat="1" ht="13.5" customHeight="1">
      <c r="A3010" s="396"/>
      <c r="B3010" s="396"/>
      <c r="C3010" s="378"/>
      <c r="D3010" s="378"/>
      <c r="E3010" s="394"/>
      <c r="F3010" s="394"/>
      <c r="G3010" s="394"/>
      <c r="H3010" s="394"/>
      <c r="I3010" s="394"/>
      <c r="J3010" s="394"/>
    </row>
    <row r="3011" spans="1:10" s="395" customFormat="1" ht="13.5" customHeight="1">
      <c r="A3011" s="396"/>
      <c r="B3011" s="396"/>
      <c r="C3011" s="378"/>
      <c r="D3011" s="378"/>
      <c r="E3011" s="394"/>
      <c r="F3011" s="394"/>
      <c r="G3011" s="394"/>
      <c r="H3011" s="394"/>
      <c r="I3011" s="394"/>
      <c r="J3011" s="394"/>
    </row>
    <row r="3012" spans="1:10" s="395" customFormat="1" ht="13.5" customHeight="1">
      <c r="A3012" s="396"/>
      <c r="B3012" s="396"/>
      <c r="C3012" s="378"/>
      <c r="D3012" s="378"/>
      <c r="E3012" s="394"/>
      <c r="F3012" s="394"/>
      <c r="G3012" s="394"/>
      <c r="H3012" s="394"/>
      <c r="I3012" s="394"/>
      <c r="J3012" s="394"/>
    </row>
    <row r="3013" spans="1:10" s="395" customFormat="1" ht="13.5" customHeight="1">
      <c r="A3013" s="396"/>
      <c r="B3013" s="396"/>
      <c r="C3013" s="378"/>
      <c r="D3013" s="378"/>
      <c r="E3013" s="394"/>
      <c r="F3013" s="394"/>
      <c r="G3013" s="394"/>
      <c r="H3013" s="394"/>
      <c r="I3013" s="394"/>
      <c r="J3013" s="394"/>
    </row>
    <row r="3014" spans="1:10" s="395" customFormat="1" ht="13.5" customHeight="1">
      <c r="A3014" s="396"/>
      <c r="B3014" s="396"/>
      <c r="C3014" s="378"/>
      <c r="D3014" s="378"/>
      <c r="E3014" s="394"/>
      <c r="F3014" s="394"/>
      <c r="G3014" s="394"/>
      <c r="H3014" s="394"/>
      <c r="I3014" s="394"/>
      <c r="J3014" s="394"/>
    </row>
    <row r="3015" spans="1:10" s="395" customFormat="1" ht="13.5" customHeight="1">
      <c r="A3015" s="396"/>
      <c r="B3015" s="396"/>
      <c r="C3015" s="378"/>
      <c r="D3015" s="378"/>
      <c r="E3015" s="394"/>
      <c r="F3015" s="394"/>
      <c r="G3015" s="394"/>
      <c r="H3015" s="394"/>
      <c r="I3015" s="394"/>
      <c r="J3015" s="394"/>
    </row>
    <row r="3016" spans="1:10" s="395" customFormat="1" ht="13.5" customHeight="1">
      <c r="A3016" s="396"/>
      <c r="B3016" s="396"/>
      <c r="C3016" s="378"/>
      <c r="D3016" s="378"/>
      <c r="E3016" s="394"/>
      <c r="F3016" s="394"/>
      <c r="G3016" s="394"/>
      <c r="H3016" s="394"/>
      <c r="I3016" s="394"/>
      <c r="J3016" s="394"/>
    </row>
    <row r="3017" spans="1:10" s="395" customFormat="1" ht="13.5" customHeight="1">
      <c r="A3017" s="396"/>
      <c r="B3017" s="396"/>
      <c r="C3017" s="378"/>
      <c r="D3017" s="378"/>
      <c r="E3017" s="394"/>
      <c r="F3017" s="394"/>
      <c r="G3017" s="394"/>
      <c r="H3017" s="394"/>
      <c r="I3017" s="394"/>
      <c r="J3017" s="394"/>
    </row>
    <row r="3018" spans="1:10" s="395" customFormat="1" ht="13.5" customHeight="1">
      <c r="A3018" s="396"/>
      <c r="B3018" s="396"/>
      <c r="C3018" s="378"/>
      <c r="D3018" s="378"/>
      <c r="E3018" s="394"/>
      <c r="F3018" s="394"/>
      <c r="G3018" s="394"/>
      <c r="H3018" s="394"/>
      <c r="I3018" s="394"/>
      <c r="J3018" s="394"/>
    </row>
    <row r="3019" spans="1:10" s="395" customFormat="1" ht="13.5" customHeight="1">
      <c r="A3019" s="396"/>
      <c r="B3019" s="396"/>
      <c r="C3019" s="378"/>
      <c r="D3019" s="378"/>
      <c r="E3019" s="394"/>
      <c r="F3019" s="394"/>
      <c r="G3019" s="394"/>
      <c r="H3019" s="394"/>
      <c r="I3019" s="394"/>
      <c r="J3019" s="394"/>
    </row>
    <row r="3020" spans="1:10" s="395" customFormat="1" ht="13.5" customHeight="1">
      <c r="A3020" s="396"/>
      <c r="B3020" s="396"/>
      <c r="C3020" s="378"/>
      <c r="D3020" s="378"/>
      <c r="E3020" s="394"/>
      <c r="F3020" s="394"/>
      <c r="G3020" s="394"/>
      <c r="H3020" s="394"/>
      <c r="I3020" s="394"/>
      <c r="J3020" s="394"/>
    </row>
    <row r="3021" spans="1:10" s="395" customFormat="1" ht="13.5" customHeight="1">
      <c r="A3021" s="396"/>
      <c r="B3021" s="396"/>
      <c r="C3021" s="378"/>
      <c r="D3021" s="378"/>
      <c r="E3021" s="394"/>
      <c r="F3021" s="394"/>
      <c r="G3021" s="394"/>
      <c r="H3021" s="394"/>
      <c r="I3021" s="394"/>
      <c r="J3021" s="394"/>
    </row>
    <row r="3022" spans="1:10" s="395" customFormat="1" ht="13.5" customHeight="1">
      <c r="A3022" s="396"/>
      <c r="B3022" s="396"/>
      <c r="C3022" s="378"/>
      <c r="D3022" s="378"/>
      <c r="E3022" s="394"/>
      <c r="F3022" s="394"/>
      <c r="G3022" s="394"/>
      <c r="H3022" s="394"/>
      <c r="I3022" s="394"/>
      <c r="J3022" s="394"/>
    </row>
    <row r="3023" spans="1:10" s="395" customFormat="1" ht="13.5" customHeight="1">
      <c r="A3023" s="396"/>
      <c r="B3023" s="396"/>
      <c r="C3023" s="378"/>
      <c r="D3023" s="378"/>
      <c r="E3023" s="394"/>
      <c r="F3023" s="394"/>
      <c r="G3023" s="394"/>
      <c r="H3023" s="394"/>
      <c r="I3023" s="394"/>
      <c r="J3023" s="394"/>
    </row>
    <row r="3024" spans="1:10" s="395" customFormat="1" ht="13.5" customHeight="1">
      <c r="A3024" s="396"/>
      <c r="B3024" s="396"/>
      <c r="C3024" s="378"/>
      <c r="D3024" s="378"/>
      <c r="E3024" s="394"/>
      <c r="F3024" s="394"/>
      <c r="G3024" s="394"/>
      <c r="H3024" s="394"/>
      <c r="I3024" s="394"/>
      <c r="J3024" s="394"/>
    </row>
    <row r="3025" spans="1:10" s="395" customFormat="1" ht="13.5" customHeight="1">
      <c r="A3025" s="396"/>
      <c r="B3025" s="396"/>
      <c r="C3025" s="378"/>
      <c r="D3025" s="378"/>
      <c r="E3025" s="394"/>
      <c r="F3025" s="394"/>
      <c r="G3025" s="394"/>
      <c r="H3025" s="394"/>
      <c r="I3025" s="394"/>
      <c r="J3025" s="394"/>
    </row>
    <row r="3026" spans="1:10" s="395" customFormat="1" ht="13.5" customHeight="1">
      <c r="A3026" s="396"/>
      <c r="B3026" s="396"/>
      <c r="C3026" s="378"/>
      <c r="D3026" s="378"/>
      <c r="E3026" s="394"/>
      <c r="F3026" s="394"/>
      <c r="G3026" s="394"/>
      <c r="H3026" s="394"/>
      <c r="I3026" s="394"/>
      <c r="J3026" s="394"/>
    </row>
    <row r="3027" spans="1:10" s="395" customFormat="1" ht="13.5" customHeight="1">
      <c r="A3027" s="396"/>
      <c r="B3027" s="396"/>
      <c r="C3027" s="378"/>
      <c r="D3027" s="378"/>
      <c r="E3027" s="394"/>
      <c r="F3027" s="394"/>
      <c r="G3027" s="394"/>
      <c r="H3027" s="394"/>
      <c r="I3027" s="394"/>
      <c r="J3027" s="394"/>
    </row>
    <row r="3028" spans="1:10" s="395" customFormat="1" ht="13.5" customHeight="1">
      <c r="A3028" s="396"/>
      <c r="B3028" s="396"/>
      <c r="C3028" s="378"/>
      <c r="D3028" s="378"/>
      <c r="E3028" s="394"/>
      <c r="F3028" s="394"/>
      <c r="G3028" s="394"/>
      <c r="H3028" s="394"/>
      <c r="I3028" s="394"/>
      <c r="J3028" s="394"/>
    </row>
    <row r="3029" spans="1:10" s="395" customFormat="1" ht="13.5" customHeight="1">
      <c r="A3029" s="396"/>
      <c r="B3029" s="396"/>
      <c r="C3029" s="378"/>
      <c r="D3029" s="378"/>
      <c r="E3029" s="394"/>
      <c r="F3029" s="394"/>
      <c r="G3029" s="394"/>
      <c r="H3029" s="394"/>
      <c r="I3029" s="394"/>
      <c r="J3029" s="394"/>
    </row>
    <row r="3030" spans="1:10" s="395" customFormat="1" ht="13.5" customHeight="1">
      <c r="A3030" s="396"/>
      <c r="B3030" s="396"/>
      <c r="C3030" s="378"/>
      <c r="D3030" s="378"/>
      <c r="E3030" s="394"/>
      <c r="F3030" s="394"/>
      <c r="G3030" s="394"/>
      <c r="H3030" s="394"/>
      <c r="I3030" s="394"/>
      <c r="J3030" s="394"/>
    </row>
    <row r="3031" spans="1:10" s="395" customFormat="1" ht="13.5" customHeight="1">
      <c r="A3031" s="396"/>
      <c r="B3031" s="396"/>
      <c r="C3031" s="378"/>
      <c r="D3031" s="378"/>
      <c r="E3031" s="394"/>
      <c r="F3031" s="394"/>
      <c r="G3031" s="394"/>
      <c r="H3031" s="394"/>
      <c r="I3031" s="394"/>
      <c r="J3031" s="394"/>
    </row>
    <row r="3032" spans="1:10" s="395" customFormat="1" ht="13.5" customHeight="1">
      <c r="A3032" s="396"/>
      <c r="B3032" s="396"/>
      <c r="C3032" s="378"/>
      <c r="D3032" s="378"/>
      <c r="E3032" s="394"/>
      <c r="F3032" s="394"/>
      <c r="G3032" s="394"/>
      <c r="H3032" s="394"/>
      <c r="I3032" s="394"/>
      <c r="J3032" s="394"/>
    </row>
    <row r="3033" spans="1:10" s="395" customFormat="1" ht="13.5" customHeight="1">
      <c r="A3033" s="396"/>
      <c r="B3033" s="396"/>
      <c r="C3033" s="378"/>
      <c r="D3033" s="378"/>
      <c r="E3033" s="394"/>
      <c r="F3033" s="394"/>
      <c r="G3033" s="394"/>
      <c r="H3033" s="394"/>
      <c r="I3033" s="394"/>
      <c r="J3033" s="394"/>
    </row>
    <row r="3034" spans="1:10" s="395" customFormat="1" ht="13.5" customHeight="1">
      <c r="A3034" s="396"/>
      <c r="B3034" s="396"/>
      <c r="C3034" s="378"/>
      <c r="D3034" s="378"/>
      <c r="E3034" s="394"/>
      <c r="F3034" s="394"/>
      <c r="G3034" s="394"/>
      <c r="H3034" s="394"/>
      <c r="I3034" s="394"/>
      <c r="J3034" s="394"/>
    </row>
    <row r="3035" spans="1:10" s="395" customFormat="1" ht="13.5" customHeight="1">
      <c r="A3035" s="396"/>
      <c r="B3035" s="396"/>
      <c r="C3035" s="378"/>
      <c r="D3035" s="378"/>
      <c r="E3035" s="394"/>
      <c r="F3035" s="394"/>
      <c r="G3035" s="394"/>
      <c r="H3035" s="394"/>
      <c r="I3035" s="394"/>
      <c r="J3035" s="394"/>
    </row>
    <row r="3036" spans="1:10" s="395" customFormat="1" ht="13.5" customHeight="1">
      <c r="A3036" s="396"/>
      <c r="B3036" s="396"/>
      <c r="C3036" s="378"/>
      <c r="D3036" s="378"/>
      <c r="E3036" s="394"/>
      <c r="F3036" s="394"/>
      <c r="G3036" s="394"/>
      <c r="H3036" s="394"/>
      <c r="I3036" s="394"/>
      <c r="J3036" s="394"/>
    </row>
    <row r="3037" spans="1:10" s="395" customFormat="1" ht="13.5" customHeight="1">
      <c r="A3037" s="396"/>
      <c r="B3037" s="396"/>
      <c r="C3037" s="378"/>
      <c r="D3037" s="378"/>
      <c r="E3037" s="394"/>
      <c r="F3037" s="394"/>
      <c r="G3037" s="394"/>
      <c r="H3037" s="394"/>
      <c r="I3037" s="394"/>
      <c r="J3037" s="394"/>
    </row>
    <row r="3038" spans="1:10" s="395" customFormat="1" ht="13.5" customHeight="1">
      <c r="A3038" s="396"/>
      <c r="B3038" s="396"/>
      <c r="C3038" s="378"/>
      <c r="D3038" s="378"/>
      <c r="E3038" s="394"/>
      <c r="F3038" s="394"/>
      <c r="G3038" s="394"/>
      <c r="H3038" s="394"/>
      <c r="I3038" s="394"/>
      <c r="J3038" s="394"/>
    </row>
    <row r="3039" spans="1:10" s="395" customFormat="1" ht="13.5" customHeight="1">
      <c r="A3039" s="396"/>
      <c r="B3039" s="396"/>
      <c r="C3039" s="378"/>
      <c r="D3039" s="378"/>
      <c r="E3039" s="394"/>
      <c r="F3039" s="394"/>
      <c r="G3039" s="394"/>
      <c r="H3039" s="394"/>
      <c r="I3039" s="394"/>
      <c r="J3039" s="394"/>
    </row>
    <row r="3040" spans="1:10" s="395" customFormat="1" ht="13.5" customHeight="1">
      <c r="A3040" s="396"/>
      <c r="B3040" s="396"/>
      <c r="C3040" s="378"/>
      <c r="D3040" s="378"/>
      <c r="E3040" s="394"/>
      <c r="F3040" s="394"/>
      <c r="G3040" s="394"/>
      <c r="H3040" s="394"/>
      <c r="I3040" s="394"/>
      <c r="J3040" s="394"/>
    </row>
    <row r="3041" spans="1:10" s="395" customFormat="1" ht="13.5" customHeight="1">
      <c r="A3041" s="396"/>
      <c r="B3041" s="396"/>
      <c r="C3041" s="378"/>
      <c r="D3041" s="378"/>
      <c r="E3041" s="394"/>
      <c r="F3041" s="394"/>
      <c r="G3041" s="394"/>
      <c r="H3041" s="394"/>
      <c r="I3041" s="394"/>
      <c r="J3041" s="394"/>
    </row>
    <row r="3042" spans="1:10" s="395" customFormat="1" ht="13.5" customHeight="1">
      <c r="A3042" s="396"/>
      <c r="B3042" s="396"/>
      <c r="C3042" s="378"/>
      <c r="D3042" s="378"/>
      <c r="E3042" s="394"/>
      <c r="F3042" s="394"/>
      <c r="G3042" s="394"/>
      <c r="H3042" s="394"/>
      <c r="I3042" s="394"/>
      <c r="J3042" s="394"/>
    </row>
    <row r="3043" spans="1:10" s="395" customFormat="1" ht="13.5" customHeight="1">
      <c r="A3043" s="396"/>
      <c r="B3043" s="396"/>
      <c r="C3043" s="378"/>
      <c r="D3043" s="378"/>
      <c r="E3043" s="394"/>
      <c r="F3043" s="394"/>
      <c r="G3043" s="394"/>
      <c r="H3043" s="394"/>
      <c r="I3043" s="394"/>
      <c r="J3043" s="394"/>
    </row>
    <row r="3044" spans="1:10" s="395" customFormat="1" ht="13.5" customHeight="1">
      <c r="A3044" s="396"/>
      <c r="B3044" s="396"/>
      <c r="C3044" s="378"/>
      <c r="D3044" s="378"/>
      <c r="E3044" s="394"/>
      <c r="F3044" s="394"/>
      <c r="G3044" s="394"/>
      <c r="H3044" s="394"/>
      <c r="I3044" s="394"/>
      <c r="J3044" s="394"/>
    </row>
    <row r="3045" spans="1:10" s="395" customFormat="1" ht="13.5" customHeight="1">
      <c r="A3045" s="396"/>
      <c r="B3045" s="396"/>
      <c r="C3045" s="378"/>
      <c r="D3045" s="378"/>
      <c r="E3045" s="394"/>
      <c r="F3045" s="394"/>
      <c r="G3045" s="394"/>
      <c r="H3045" s="394"/>
      <c r="I3045" s="394"/>
      <c r="J3045" s="394"/>
    </row>
    <row r="3046" spans="1:10" s="395" customFormat="1" ht="13.5" customHeight="1">
      <c r="A3046" s="396"/>
      <c r="B3046" s="396"/>
      <c r="C3046" s="378"/>
      <c r="D3046" s="378"/>
      <c r="E3046" s="394"/>
      <c r="F3046" s="394"/>
      <c r="G3046" s="394"/>
      <c r="H3046" s="394"/>
      <c r="I3046" s="394"/>
      <c r="J3046" s="394"/>
    </row>
    <row r="3047" spans="1:10" s="395" customFormat="1" ht="13.5" customHeight="1">
      <c r="A3047" s="396"/>
      <c r="B3047" s="396"/>
      <c r="C3047" s="378"/>
      <c r="D3047" s="378"/>
      <c r="E3047" s="394"/>
      <c r="F3047" s="394"/>
      <c r="G3047" s="394"/>
      <c r="H3047" s="394"/>
      <c r="I3047" s="394"/>
      <c r="J3047" s="394"/>
    </row>
    <row r="3048" spans="1:10" s="395" customFormat="1" ht="13.5" customHeight="1">
      <c r="A3048" s="396"/>
      <c r="B3048" s="396"/>
      <c r="C3048" s="378"/>
      <c r="D3048" s="378"/>
      <c r="E3048" s="394"/>
      <c r="F3048" s="394"/>
      <c r="G3048" s="394"/>
      <c r="H3048" s="394"/>
      <c r="I3048" s="394"/>
      <c r="J3048" s="394"/>
    </row>
    <row r="3049" spans="1:10" s="395" customFormat="1" ht="13.5" customHeight="1">
      <c r="A3049" s="396"/>
      <c r="B3049" s="396"/>
      <c r="C3049" s="378"/>
      <c r="D3049" s="378"/>
      <c r="E3049" s="394"/>
      <c r="F3049" s="394"/>
      <c r="G3049" s="394"/>
      <c r="H3049" s="394"/>
      <c r="I3049" s="394"/>
      <c r="J3049" s="394"/>
    </row>
    <row r="3050" spans="1:10" s="395" customFormat="1" ht="13.5" customHeight="1">
      <c r="A3050" s="396"/>
      <c r="B3050" s="396"/>
      <c r="C3050" s="378"/>
      <c r="D3050" s="378"/>
      <c r="E3050" s="394"/>
      <c r="F3050" s="394"/>
      <c r="G3050" s="394"/>
      <c r="H3050" s="394"/>
      <c r="I3050" s="394"/>
      <c r="J3050" s="394"/>
    </row>
    <row r="3051" spans="1:10" s="395" customFormat="1" ht="13.5" customHeight="1">
      <c r="A3051" s="396"/>
      <c r="B3051" s="396"/>
      <c r="C3051" s="378"/>
      <c r="D3051" s="378"/>
      <c r="E3051" s="394"/>
      <c r="F3051" s="394"/>
      <c r="G3051" s="394"/>
      <c r="H3051" s="394"/>
      <c r="I3051" s="394"/>
      <c r="J3051" s="394"/>
    </row>
    <row r="3052" spans="1:10" s="395" customFormat="1" ht="13.5" customHeight="1">
      <c r="A3052" s="396"/>
      <c r="B3052" s="396"/>
      <c r="C3052" s="378"/>
      <c r="D3052" s="378"/>
      <c r="E3052" s="394"/>
      <c r="F3052" s="394"/>
      <c r="G3052" s="394"/>
      <c r="H3052" s="394"/>
      <c r="I3052" s="394"/>
      <c r="J3052" s="394"/>
    </row>
    <row r="3053" spans="1:10" s="395" customFormat="1" ht="13.5" customHeight="1">
      <c r="A3053" s="396"/>
      <c r="B3053" s="396"/>
      <c r="C3053" s="378"/>
      <c r="D3053" s="378"/>
      <c r="E3053" s="394"/>
      <c r="F3053" s="394"/>
      <c r="G3053" s="394"/>
      <c r="H3053" s="394"/>
      <c r="I3053" s="394"/>
      <c r="J3053" s="394"/>
    </row>
    <row r="3054" spans="1:10" s="395" customFormat="1" ht="13.5" customHeight="1">
      <c r="A3054" s="396"/>
      <c r="B3054" s="396"/>
      <c r="C3054" s="378"/>
      <c r="D3054" s="378"/>
      <c r="E3054" s="394"/>
      <c r="F3054" s="394"/>
      <c r="G3054" s="394"/>
      <c r="H3054" s="394"/>
      <c r="I3054" s="394"/>
      <c r="J3054" s="394"/>
    </row>
    <row r="3055" spans="1:10" s="395" customFormat="1" ht="13.5" customHeight="1">
      <c r="A3055" s="396"/>
      <c r="B3055" s="396"/>
      <c r="C3055" s="378"/>
      <c r="D3055" s="378"/>
      <c r="E3055" s="394"/>
      <c r="F3055" s="394"/>
      <c r="G3055" s="394"/>
      <c r="H3055" s="394"/>
      <c r="I3055" s="394"/>
      <c r="J3055" s="394"/>
    </row>
    <row r="3056" spans="1:10" s="395" customFormat="1" ht="13.5" customHeight="1">
      <c r="A3056" s="396"/>
      <c r="B3056" s="396"/>
      <c r="C3056" s="378"/>
      <c r="D3056" s="378"/>
      <c r="E3056" s="394"/>
      <c r="F3056" s="394"/>
      <c r="G3056" s="394"/>
      <c r="H3056" s="394"/>
      <c r="I3056" s="394"/>
      <c r="J3056" s="394"/>
    </row>
    <row r="3057" spans="1:10" s="395" customFormat="1" ht="13.5" customHeight="1">
      <c r="A3057" s="396"/>
      <c r="B3057" s="396"/>
      <c r="C3057" s="378"/>
      <c r="D3057" s="378"/>
      <c r="E3057" s="394"/>
      <c r="F3057" s="394"/>
      <c r="G3057" s="394"/>
      <c r="H3057" s="394"/>
      <c r="I3057" s="394"/>
      <c r="J3057" s="394"/>
    </row>
    <row r="3058" spans="1:10" s="395" customFormat="1" ht="13.5" customHeight="1">
      <c r="A3058" s="396"/>
      <c r="B3058" s="396"/>
      <c r="C3058" s="378"/>
      <c r="D3058" s="378"/>
      <c r="E3058" s="394"/>
      <c r="F3058" s="394"/>
      <c r="G3058" s="394"/>
      <c r="H3058" s="394"/>
      <c r="I3058" s="394"/>
      <c r="J3058" s="394"/>
    </row>
    <row r="3059" spans="1:10" s="395" customFormat="1" ht="13.5" customHeight="1">
      <c r="A3059" s="396"/>
      <c r="B3059" s="396"/>
      <c r="C3059" s="378"/>
      <c r="D3059" s="378"/>
      <c r="E3059" s="394"/>
      <c r="F3059" s="394"/>
      <c r="G3059" s="394"/>
      <c r="H3059" s="394"/>
      <c r="I3059" s="394"/>
      <c r="J3059" s="394"/>
    </row>
    <row r="3060" spans="1:10" s="395" customFormat="1" ht="13.5" customHeight="1">
      <c r="A3060" s="396"/>
      <c r="B3060" s="396"/>
      <c r="C3060" s="378"/>
      <c r="D3060" s="378"/>
      <c r="E3060" s="394"/>
      <c r="F3060" s="394"/>
      <c r="G3060" s="394"/>
      <c r="H3060" s="394"/>
      <c r="I3060" s="394"/>
      <c r="J3060" s="394"/>
    </row>
    <row r="3061" spans="1:10" s="395" customFormat="1" ht="13.5" customHeight="1">
      <c r="A3061" s="396"/>
      <c r="B3061" s="396"/>
      <c r="C3061" s="378"/>
      <c r="D3061" s="378"/>
      <c r="E3061" s="394"/>
      <c r="F3061" s="394"/>
      <c r="G3061" s="394"/>
      <c r="H3061" s="394"/>
      <c r="I3061" s="394"/>
      <c r="J3061" s="394"/>
    </row>
    <row r="3062" spans="1:10" s="395" customFormat="1" ht="13.5" customHeight="1">
      <c r="A3062" s="396"/>
      <c r="B3062" s="396"/>
      <c r="C3062" s="378"/>
      <c r="D3062" s="378"/>
      <c r="E3062" s="394"/>
      <c r="F3062" s="394"/>
      <c r="G3062" s="394"/>
      <c r="H3062" s="394"/>
      <c r="I3062" s="394"/>
      <c r="J3062" s="394"/>
    </row>
    <row r="3063" spans="1:10" s="395" customFormat="1" ht="13.5" customHeight="1">
      <c r="A3063" s="396"/>
      <c r="B3063" s="396"/>
      <c r="C3063" s="378"/>
      <c r="D3063" s="378"/>
      <c r="E3063" s="394"/>
      <c r="F3063" s="394"/>
      <c r="G3063" s="394"/>
      <c r="H3063" s="394"/>
      <c r="I3063" s="394"/>
      <c r="J3063" s="394"/>
    </row>
    <row r="3064" spans="1:10" s="395" customFormat="1" ht="13.5" customHeight="1">
      <c r="A3064" s="396"/>
      <c r="B3064" s="396"/>
      <c r="C3064" s="378"/>
      <c r="D3064" s="378"/>
      <c r="E3064" s="394"/>
      <c r="F3064" s="394"/>
      <c r="G3064" s="394"/>
      <c r="H3064" s="394"/>
      <c r="I3064" s="394"/>
      <c r="J3064" s="394"/>
    </row>
    <row r="3065" spans="1:10" s="395" customFormat="1" ht="13.5" customHeight="1">
      <c r="A3065" s="396"/>
      <c r="B3065" s="396"/>
      <c r="C3065" s="378"/>
      <c r="D3065" s="378"/>
      <c r="E3065" s="394"/>
      <c r="F3065" s="394"/>
      <c r="G3065" s="394"/>
      <c r="H3065" s="394"/>
      <c r="I3065" s="394"/>
      <c r="J3065" s="394"/>
    </row>
    <row r="3066" spans="1:10" s="395" customFormat="1" ht="13.5" customHeight="1">
      <c r="A3066" s="396"/>
      <c r="B3066" s="396"/>
      <c r="C3066" s="378"/>
      <c r="D3066" s="378"/>
      <c r="E3066" s="394"/>
      <c r="F3066" s="394"/>
      <c r="G3066" s="394"/>
      <c r="H3066" s="394"/>
      <c r="I3066" s="394"/>
      <c r="J3066" s="394"/>
    </row>
    <row r="3067" spans="1:10" s="395" customFormat="1" ht="13.5" customHeight="1">
      <c r="A3067" s="396"/>
      <c r="B3067" s="396"/>
      <c r="C3067" s="378"/>
      <c r="D3067" s="378"/>
      <c r="E3067" s="394"/>
      <c r="F3067" s="394"/>
      <c r="G3067" s="394"/>
      <c r="H3067" s="394"/>
      <c r="I3067" s="394"/>
      <c r="J3067" s="394"/>
    </row>
    <row r="3068" spans="1:10" s="395" customFormat="1" ht="13.5" customHeight="1">
      <c r="A3068" s="396"/>
      <c r="B3068" s="396"/>
      <c r="C3068" s="378"/>
      <c r="D3068" s="378"/>
      <c r="E3068" s="394"/>
      <c r="F3068" s="394"/>
      <c r="G3068" s="394"/>
      <c r="H3068" s="394"/>
      <c r="I3068" s="394"/>
      <c r="J3068" s="394"/>
    </row>
    <row r="3069" spans="1:10" s="395" customFormat="1" ht="13.5" customHeight="1">
      <c r="A3069" s="396"/>
      <c r="B3069" s="396"/>
      <c r="C3069" s="378"/>
      <c r="D3069" s="378"/>
      <c r="E3069" s="394"/>
      <c r="F3069" s="394"/>
      <c r="G3069" s="394"/>
      <c r="H3069" s="394"/>
      <c r="I3069" s="394"/>
      <c r="J3069" s="394"/>
    </row>
    <row r="3070" spans="1:10" s="395" customFormat="1" ht="13.5" customHeight="1">
      <c r="A3070" s="396"/>
      <c r="B3070" s="396"/>
      <c r="C3070" s="378"/>
      <c r="D3070" s="378"/>
      <c r="E3070" s="394"/>
      <c r="F3070" s="394"/>
      <c r="G3070" s="394"/>
      <c r="H3070" s="394"/>
      <c r="I3070" s="394"/>
      <c r="J3070" s="394"/>
    </row>
    <row r="3071" spans="1:10" s="395" customFormat="1" ht="13.5" customHeight="1">
      <c r="A3071" s="396"/>
      <c r="B3071" s="396"/>
      <c r="C3071" s="378"/>
      <c r="D3071" s="378"/>
      <c r="E3071" s="394"/>
      <c r="F3071" s="394"/>
      <c r="G3071" s="394"/>
      <c r="H3071" s="394"/>
      <c r="I3071" s="394"/>
      <c r="J3071" s="394"/>
    </row>
    <row r="3072" spans="1:10" s="395" customFormat="1" ht="13.5" customHeight="1">
      <c r="A3072" s="396"/>
      <c r="B3072" s="396"/>
      <c r="C3072" s="378"/>
      <c r="D3072" s="378"/>
      <c r="E3072" s="394"/>
      <c r="F3072" s="394"/>
      <c r="G3072" s="394"/>
      <c r="H3072" s="394"/>
      <c r="I3072" s="394"/>
      <c r="J3072" s="394"/>
    </row>
    <row r="3073" spans="1:10" s="395" customFormat="1" ht="13.5" customHeight="1">
      <c r="A3073" s="396"/>
      <c r="B3073" s="396"/>
      <c r="C3073" s="378"/>
      <c r="D3073" s="378"/>
      <c r="E3073" s="394"/>
      <c r="F3073" s="394"/>
      <c r="G3073" s="394"/>
      <c r="H3073" s="394"/>
      <c r="I3073" s="394"/>
      <c r="J3073" s="394"/>
    </row>
    <row r="3074" spans="1:10" s="395" customFormat="1" ht="13.5" customHeight="1">
      <c r="A3074" s="396"/>
      <c r="B3074" s="396"/>
      <c r="C3074" s="378"/>
      <c r="D3074" s="378"/>
      <c r="E3074" s="394"/>
      <c r="F3074" s="394"/>
      <c r="G3074" s="394"/>
      <c r="H3074" s="394"/>
      <c r="I3074" s="394"/>
      <c r="J3074" s="394"/>
    </row>
    <row r="3075" spans="1:10" s="395" customFormat="1" ht="13.5" customHeight="1">
      <c r="A3075" s="396"/>
      <c r="B3075" s="396"/>
      <c r="C3075" s="378"/>
      <c r="D3075" s="378"/>
      <c r="E3075" s="394"/>
      <c r="F3075" s="394"/>
      <c r="G3075" s="394"/>
      <c r="H3075" s="394"/>
      <c r="I3075" s="394"/>
      <c r="J3075" s="394"/>
    </row>
    <row r="3076" spans="1:10" s="395" customFormat="1" ht="13.5" customHeight="1">
      <c r="A3076" s="396"/>
      <c r="B3076" s="396"/>
      <c r="C3076" s="378"/>
      <c r="D3076" s="378"/>
      <c r="E3076" s="394"/>
      <c r="F3076" s="394"/>
      <c r="G3076" s="394"/>
      <c r="H3076" s="394"/>
      <c r="I3076" s="394"/>
      <c r="J3076" s="394"/>
    </row>
    <row r="3077" spans="1:10" s="395" customFormat="1" ht="13.5" customHeight="1">
      <c r="A3077" s="396"/>
      <c r="B3077" s="396"/>
      <c r="C3077" s="378"/>
      <c r="D3077" s="378"/>
      <c r="E3077" s="394"/>
      <c r="F3077" s="394"/>
      <c r="G3077" s="394"/>
      <c r="H3077" s="394"/>
      <c r="I3077" s="394"/>
      <c r="J3077" s="394"/>
    </row>
    <row r="3078" spans="1:10" s="395" customFormat="1" ht="13.5" customHeight="1">
      <c r="A3078" s="396"/>
      <c r="B3078" s="396"/>
      <c r="C3078" s="378"/>
      <c r="D3078" s="378"/>
      <c r="E3078" s="394"/>
      <c r="F3078" s="394"/>
      <c r="G3078" s="394"/>
      <c r="H3078" s="394"/>
      <c r="I3078" s="394"/>
      <c r="J3078" s="394"/>
    </row>
    <row r="3079" spans="1:10" s="395" customFormat="1" ht="13.5" customHeight="1">
      <c r="A3079" s="396"/>
      <c r="B3079" s="396"/>
      <c r="C3079" s="378"/>
      <c r="D3079" s="378"/>
      <c r="E3079" s="394"/>
      <c r="F3079" s="394"/>
      <c r="G3079" s="394"/>
      <c r="H3079" s="394"/>
      <c r="I3079" s="394"/>
      <c r="J3079" s="394"/>
    </row>
    <row r="3080" spans="1:10" s="395" customFormat="1" ht="13.5" customHeight="1">
      <c r="A3080" s="396"/>
      <c r="B3080" s="396"/>
      <c r="C3080" s="378"/>
      <c r="D3080" s="378"/>
      <c r="E3080" s="394"/>
      <c r="F3080" s="394"/>
      <c r="G3080" s="394"/>
      <c r="H3080" s="394"/>
      <c r="I3080" s="394"/>
      <c r="J3080" s="394"/>
    </row>
    <row r="3081" spans="1:10" s="395" customFormat="1" ht="13.5" customHeight="1">
      <c r="A3081" s="396"/>
      <c r="B3081" s="396"/>
      <c r="C3081" s="378"/>
      <c r="D3081" s="378"/>
      <c r="E3081" s="394"/>
      <c r="F3081" s="394"/>
      <c r="G3081" s="394"/>
      <c r="H3081" s="394"/>
      <c r="I3081" s="394"/>
      <c r="J3081" s="394"/>
    </row>
    <row r="3082" spans="1:10" s="395" customFormat="1" ht="13.5" customHeight="1">
      <c r="A3082" s="396"/>
      <c r="B3082" s="396"/>
      <c r="C3082" s="378"/>
      <c r="D3082" s="378"/>
      <c r="E3082" s="394"/>
      <c r="F3082" s="394"/>
      <c r="G3082" s="394"/>
      <c r="H3082" s="394"/>
      <c r="I3082" s="394"/>
      <c r="J3082" s="394"/>
    </row>
    <row r="3083" spans="1:10" s="395" customFormat="1" ht="13.5" customHeight="1">
      <c r="A3083" s="396"/>
      <c r="B3083" s="396"/>
      <c r="C3083" s="378"/>
      <c r="D3083" s="378"/>
      <c r="E3083" s="394"/>
      <c r="F3083" s="394"/>
      <c r="G3083" s="394"/>
      <c r="H3083" s="394"/>
      <c r="I3083" s="394"/>
      <c r="J3083" s="394"/>
    </row>
    <row r="3084" spans="1:10" s="395" customFormat="1" ht="13.5" customHeight="1">
      <c r="A3084" s="396"/>
      <c r="B3084" s="396"/>
      <c r="C3084" s="378"/>
      <c r="D3084" s="378"/>
      <c r="E3084" s="394"/>
      <c r="F3084" s="394"/>
      <c r="G3084" s="394"/>
      <c r="H3084" s="394"/>
      <c r="I3084" s="394"/>
      <c r="J3084" s="394"/>
    </row>
    <row r="3085" spans="1:10" s="395" customFormat="1" ht="13.5" customHeight="1">
      <c r="A3085" s="396"/>
      <c r="B3085" s="396"/>
      <c r="C3085" s="378"/>
      <c r="D3085" s="378"/>
      <c r="E3085" s="394"/>
      <c r="F3085" s="394"/>
      <c r="G3085" s="394"/>
      <c r="H3085" s="394"/>
      <c r="I3085" s="394"/>
      <c r="J3085" s="394"/>
    </row>
    <row r="3086" spans="1:10" s="395" customFormat="1" ht="13.5" customHeight="1">
      <c r="A3086" s="396"/>
      <c r="B3086" s="396"/>
      <c r="C3086" s="378"/>
      <c r="D3086" s="378"/>
      <c r="E3086" s="394"/>
      <c r="F3086" s="394"/>
      <c r="G3086" s="394"/>
      <c r="H3086" s="394"/>
      <c r="I3086" s="394"/>
      <c r="J3086" s="394"/>
    </row>
    <row r="3087" spans="1:10" s="395" customFormat="1" ht="13.5" customHeight="1">
      <c r="A3087" s="396"/>
      <c r="B3087" s="396"/>
      <c r="C3087" s="378"/>
      <c r="D3087" s="378"/>
      <c r="E3087" s="394"/>
      <c r="F3087" s="394"/>
      <c r="G3087" s="394"/>
      <c r="H3087" s="394"/>
      <c r="I3087" s="394"/>
      <c r="J3087" s="394"/>
    </row>
    <row r="3088" spans="1:10" s="395" customFormat="1" ht="13.5" customHeight="1">
      <c r="A3088" s="396"/>
      <c r="B3088" s="396"/>
      <c r="C3088" s="378"/>
      <c r="D3088" s="378"/>
      <c r="E3088" s="394"/>
      <c r="F3088" s="394"/>
      <c r="G3088" s="394"/>
      <c r="H3088" s="394"/>
      <c r="I3088" s="394"/>
      <c r="J3088" s="394"/>
    </row>
    <row r="3089" spans="1:10" s="395" customFormat="1" ht="13.5" customHeight="1">
      <c r="A3089" s="396"/>
      <c r="B3089" s="396"/>
      <c r="C3089" s="378"/>
      <c r="D3089" s="378"/>
      <c r="E3089" s="394"/>
      <c r="F3089" s="394"/>
      <c r="G3089" s="394"/>
      <c r="H3089" s="394"/>
      <c r="I3089" s="394"/>
      <c r="J3089" s="394"/>
    </row>
    <row r="3090" spans="1:10" s="395" customFormat="1" ht="13.5" customHeight="1">
      <c r="A3090" s="396"/>
      <c r="B3090" s="396"/>
      <c r="C3090" s="378"/>
      <c r="D3090" s="378"/>
      <c r="E3090" s="394"/>
      <c r="F3090" s="394"/>
      <c r="G3090" s="394"/>
      <c r="H3090" s="394"/>
      <c r="I3090" s="394"/>
      <c r="J3090" s="394"/>
    </row>
    <row r="3091" spans="1:10" s="395" customFormat="1" ht="13.5" customHeight="1">
      <c r="A3091" s="396"/>
      <c r="B3091" s="396"/>
      <c r="C3091" s="378"/>
      <c r="D3091" s="378"/>
      <c r="E3091" s="394"/>
      <c r="F3091" s="394"/>
      <c r="G3091" s="394"/>
      <c r="H3091" s="394"/>
      <c r="I3091" s="394"/>
      <c r="J3091" s="394"/>
    </row>
    <row r="3092" spans="1:10" s="395" customFormat="1" ht="13.5" customHeight="1">
      <c r="A3092" s="396"/>
      <c r="B3092" s="396"/>
      <c r="C3092" s="378"/>
      <c r="D3092" s="378"/>
      <c r="E3092" s="394"/>
      <c r="F3092" s="394"/>
      <c r="G3092" s="394"/>
      <c r="H3092" s="394"/>
      <c r="I3092" s="394"/>
      <c r="J3092" s="394"/>
    </row>
    <row r="3093" spans="1:10" s="395" customFormat="1" ht="13.5" customHeight="1">
      <c r="A3093" s="396"/>
      <c r="B3093" s="396"/>
      <c r="C3093" s="378"/>
      <c r="D3093" s="378"/>
      <c r="E3093" s="394"/>
      <c r="F3093" s="394"/>
      <c r="G3093" s="394"/>
      <c r="H3093" s="394"/>
      <c r="I3093" s="394"/>
      <c r="J3093" s="394"/>
    </row>
    <row r="3094" spans="1:10" s="395" customFormat="1" ht="13.5" customHeight="1">
      <c r="A3094" s="396"/>
      <c r="B3094" s="396"/>
      <c r="C3094" s="378"/>
      <c r="D3094" s="378"/>
      <c r="E3094" s="394"/>
      <c r="F3094" s="394"/>
      <c r="G3094" s="394"/>
      <c r="H3094" s="394"/>
      <c r="I3094" s="394"/>
      <c r="J3094" s="394"/>
    </row>
    <row r="3095" spans="1:10" s="395" customFormat="1" ht="13.5" customHeight="1">
      <c r="A3095" s="396"/>
      <c r="B3095" s="396"/>
      <c r="C3095" s="378"/>
      <c r="D3095" s="378"/>
      <c r="E3095" s="394"/>
      <c r="F3095" s="394"/>
      <c r="G3095" s="394"/>
      <c r="H3095" s="394"/>
      <c r="I3095" s="394"/>
      <c r="J3095" s="394"/>
    </row>
    <row r="3096" spans="1:10" s="395" customFormat="1" ht="13.5" customHeight="1">
      <c r="A3096" s="396"/>
      <c r="B3096" s="396"/>
      <c r="C3096" s="378"/>
      <c r="D3096" s="378"/>
      <c r="E3096" s="394"/>
      <c r="F3096" s="394"/>
      <c r="G3096" s="394"/>
      <c r="H3096" s="394"/>
      <c r="I3096" s="394"/>
      <c r="J3096" s="394"/>
    </row>
    <row r="3097" spans="1:10" s="395" customFormat="1" ht="13.5" customHeight="1">
      <c r="A3097" s="396"/>
      <c r="B3097" s="396"/>
      <c r="C3097" s="378"/>
      <c r="D3097" s="378"/>
      <c r="E3097" s="394"/>
      <c r="F3097" s="394"/>
      <c r="G3097" s="394"/>
      <c r="H3097" s="394"/>
      <c r="I3097" s="394"/>
      <c r="J3097" s="394"/>
    </row>
    <row r="3098" spans="1:10" s="395" customFormat="1" ht="13.5" customHeight="1">
      <c r="A3098" s="396"/>
      <c r="B3098" s="396"/>
      <c r="C3098" s="378"/>
      <c r="D3098" s="378"/>
      <c r="E3098" s="394"/>
      <c r="F3098" s="394"/>
      <c r="G3098" s="394"/>
      <c r="H3098" s="394"/>
      <c r="I3098" s="394"/>
      <c r="J3098" s="394"/>
    </row>
    <row r="3099" spans="1:10" s="395" customFormat="1" ht="13.5" customHeight="1">
      <c r="A3099" s="396"/>
      <c r="B3099" s="396"/>
      <c r="C3099" s="378"/>
      <c r="D3099" s="378"/>
      <c r="E3099" s="394"/>
      <c r="F3099" s="394"/>
      <c r="G3099" s="394"/>
      <c r="H3099" s="394"/>
      <c r="I3099" s="394"/>
      <c r="J3099" s="394"/>
    </row>
    <row r="3100" spans="1:10" s="395" customFormat="1" ht="13.5" customHeight="1">
      <c r="A3100" s="396"/>
      <c r="B3100" s="396"/>
      <c r="C3100" s="378"/>
      <c r="D3100" s="378"/>
      <c r="E3100" s="394"/>
      <c r="F3100" s="394"/>
      <c r="G3100" s="394"/>
      <c r="H3100" s="394"/>
      <c r="I3100" s="394"/>
      <c r="J3100" s="394"/>
    </row>
    <row r="3101" spans="1:10" s="395" customFormat="1" ht="13.5" customHeight="1">
      <c r="A3101" s="396"/>
      <c r="B3101" s="396"/>
      <c r="C3101" s="378"/>
      <c r="D3101" s="378"/>
      <c r="E3101" s="394"/>
      <c r="F3101" s="394"/>
      <c r="G3101" s="394"/>
      <c r="H3101" s="394"/>
      <c r="I3101" s="394"/>
      <c r="J3101" s="394"/>
    </row>
    <row r="3102" spans="1:10" s="395" customFormat="1" ht="13.5" customHeight="1">
      <c r="A3102" s="396"/>
      <c r="B3102" s="396"/>
      <c r="C3102" s="378"/>
      <c r="D3102" s="378"/>
      <c r="E3102" s="394"/>
      <c r="F3102" s="394"/>
      <c r="G3102" s="394"/>
      <c r="H3102" s="394"/>
      <c r="I3102" s="394"/>
      <c r="J3102" s="394"/>
    </row>
    <row r="3103" spans="1:10" s="395" customFormat="1" ht="13.5" customHeight="1">
      <c r="A3103" s="396"/>
      <c r="B3103" s="396"/>
      <c r="C3103" s="378"/>
      <c r="D3103" s="378"/>
      <c r="E3103" s="394"/>
      <c r="F3103" s="394"/>
      <c r="G3103" s="394"/>
      <c r="H3103" s="394"/>
      <c r="I3103" s="394"/>
      <c r="J3103" s="394"/>
    </row>
    <row r="3104" spans="1:10" s="395" customFormat="1" ht="13.5" customHeight="1">
      <c r="A3104" s="396"/>
      <c r="B3104" s="396"/>
      <c r="C3104" s="378"/>
      <c r="D3104" s="378"/>
      <c r="E3104" s="394"/>
      <c r="F3104" s="394"/>
      <c r="G3104" s="394"/>
      <c r="H3104" s="394"/>
      <c r="I3104" s="394"/>
      <c r="J3104" s="394"/>
    </row>
    <row r="3105" spans="1:10" s="395" customFormat="1" ht="13.5" customHeight="1">
      <c r="A3105" s="396"/>
      <c r="B3105" s="396"/>
      <c r="C3105" s="378"/>
      <c r="D3105" s="378"/>
      <c r="E3105" s="394"/>
      <c r="F3105" s="394"/>
      <c r="G3105" s="394"/>
      <c r="H3105" s="394"/>
      <c r="I3105" s="394"/>
      <c r="J3105" s="394"/>
    </row>
    <row r="3106" spans="1:10" s="395" customFormat="1" ht="13.5" customHeight="1">
      <c r="A3106" s="396"/>
      <c r="B3106" s="396"/>
      <c r="C3106" s="378"/>
      <c r="D3106" s="378"/>
      <c r="E3106" s="394"/>
      <c r="F3106" s="394"/>
      <c r="G3106" s="394"/>
      <c r="H3106" s="394"/>
      <c r="I3106" s="394"/>
      <c r="J3106" s="394"/>
    </row>
    <row r="3107" spans="1:10" s="395" customFormat="1" ht="13.5" customHeight="1">
      <c r="A3107" s="396"/>
      <c r="B3107" s="396"/>
      <c r="C3107" s="378"/>
      <c r="D3107" s="378"/>
      <c r="E3107" s="394"/>
      <c r="F3107" s="394"/>
      <c r="G3107" s="394"/>
      <c r="H3107" s="394"/>
      <c r="I3107" s="394"/>
      <c r="J3107" s="394"/>
    </row>
    <row r="3108" spans="1:10" s="395" customFormat="1" ht="13.5" customHeight="1">
      <c r="A3108" s="396"/>
      <c r="B3108" s="396"/>
      <c r="C3108" s="378"/>
      <c r="D3108" s="378"/>
      <c r="E3108" s="394"/>
      <c r="F3108" s="394"/>
      <c r="G3108" s="394"/>
      <c r="H3108" s="394"/>
      <c r="I3108" s="394"/>
      <c r="J3108" s="394"/>
    </row>
    <row r="3109" spans="1:10" s="395" customFormat="1" ht="13.5" customHeight="1">
      <c r="A3109" s="396"/>
      <c r="B3109" s="396"/>
      <c r="C3109" s="378"/>
      <c r="D3109" s="378"/>
      <c r="E3109" s="394"/>
      <c r="F3109" s="394"/>
      <c r="G3109" s="394"/>
      <c r="H3109" s="394"/>
      <c r="I3109" s="394"/>
      <c r="J3109" s="394"/>
    </row>
    <row r="3110" spans="1:10" s="395" customFormat="1" ht="13.5" customHeight="1">
      <c r="A3110" s="396"/>
      <c r="B3110" s="396"/>
      <c r="C3110" s="378"/>
      <c r="D3110" s="378"/>
      <c r="E3110" s="394"/>
      <c r="F3110" s="394"/>
      <c r="G3110" s="394"/>
      <c r="H3110" s="394"/>
      <c r="I3110" s="394"/>
      <c r="J3110" s="394"/>
    </row>
    <row r="3111" spans="1:10" s="395" customFormat="1" ht="13.5" customHeight="1">
      <c r="A3111" s="396"/>
      <c r="B3111" s="396"/>
      <c r="C3111" s="378"/>
      <c r="D3111" s="378"/>
      <c r="E3111" s="394"/>
      <c r="F3111" s="394"/>
      <c r="G3111" s="394"/>
      <c r="H3111" s="394"/>
      <c r="I3111" s="394"/>
      <c r="J3111" s="394"/>
    </row>
    <row r="3112" spans="1:10" s="395" customFormat="1" ht="13.5" customHeight="1">
      <c r="A3112" s="396"/>
      <c r="B3112" s="396"/>
      <c r="C3112" s="378"/>
      <c r="D3112" s="378"/>
      <c r="E3112" s="394"/>
      <c r="F3112" s="394"/>
      <c r="G3112" s="394"/>
      <c r="H3112" s="394"/>
      <c r="I3112" s="394"/>
      <c r="J3112" s="394"/>
    </row>
    <row r="3113" spans="1:10" s="395" customFormat="1" ht="13.5" customHeight="1">
      <c r="A3113" s="396"/>
      <c r="B3113" s="396"/>
      <c r="C3113" s="378"/>
      <c r="D3113" s="378"/>
      <c r="E3113" s="394"/>
      <c r="F3113" s="394"/>
      <c r="G3113" s="394"/>
      <c r="H3113" s="394"/>
      <c r="I3113" s="394"/>
      <c r="J3113" s="394"/>
    </row>
    <row r="3114" spans="1:10" s="395" customFormat="1" ht="13.5" customHeight="1">
      <c r="A3114" s="396"/>
      <c r="B3114" s="396"/>
      <c r="C3114" s="378"/>
      <c r="D3114" s="378"/>
      <c r="E3114" s="394"/>
      <c r="F3114" s="394"/>
      <c r="G3114" s="394"/>
      <c r="H3114" s="394"/>
      <c r="I3114" s="394"/>
      <c r="J3114" s="394"/>
    </row>
    <row r="3115" spans="1:10" s="395" customFormat="1" ht="13.5" customHeight="1">
      <c r="A3115" s="396"/>
      <c r="B3115" s="396"/>
      <c r="C3115" s="378"/>
      <c r="D3115" s="378"/>
      <c r="E3115" s="394"/>
      <c r="F3115" s="394"/>
      <c r="G3115" s="394"/>
      <c r="H3115" s="394"/>
      <c r="I3115" s="394"/>
      <c r="J3115" s="394"/>
    </row>
    <row r="3116" spans="1:10" s="395" customFormat="1" ht="13.5" customHeight="1">
      <c r="A3116" s="396"/>
      <c r="B3116" s="396"/>
      <c r="C3116" s="378"/>
      <c r="D3116" s="378"/>
      <c r="E3116" s="394"/>
      <c r="F3116" s="394"/>
      <c r="G3116" s="394"/>
      <c r="H3116" s="394"/>
      <c r="I3116" s="394"/>
      <c r="J3116" s="394"/>
    </row>
    <row r="3117" spans="1:10" s="395" customFormat="1" ht="13.5" customHeight="1">
      <c r="A3117" s="396"/>
      <c r="B3117" s="396"/>
      <c r="C3117" s="378"/>
      <c r="D3117" s="378"/>
      <c r="E3117" s="394"/>
      <c r="F3117" s="394"/>
      <c r="G3117" s="394"/>
      <c r="H3117" s="394"/>
      <c r="I3117" s="394"/>
      <c r="J3117" s="394"/>
    </row>
    <row r="3118" spans="1:10" s="395" customFormat="1" ht="13.5" customHeight="1">
      <c r="A3118" s="396"/>
      <c r="B3118" s="396"/>
      <c r="C3118" s="378"/>
      <c r="D3118" s="378"/>
      <c r="E3118" s="394"/>
      <c r="F3118" s="394"/>
      <c r="G3118" s="394"/>
      <c r="H3118" s="394"/>
      <c r="I3118" s="394"/>
      <c r="J3118" s="394"/>
    </row>
    <row r="3119" spans="1:10" s="395" customFormat="1" ht="13.5" customHeight="1">
      <c r="A3119" s="396"/>
      <c r="B3119" s="396"/>
      <c r="C3119" s="378"/>
      <c r="D3119" s="378"/>
      <c r="E3119" s="394"/>
      <c r="F3119" s="394"/>
      <c r="G3119" s="394"/>
      <c r="H3119" s="394"/>
      <c r="I3119" s="394"/>
      <c r="J3119" s="394"/>
    </row>
    <row r="3120" spans="1:10" s="395" customFormat="1" ht="13.5" customHeight="1">
      <c r="A3120" s="396"/>
      <c r="B3120" s="396"/>
      <c r="C3120" s="378"/>
      <c r="D3120" s="378"/>
      <c r="E3120" s="394"/>
      <c r="F3120" s="394"/>
      <c r="G3120" s="394"/>
      <c r="H3120" s="394"/>
      <c r="I3120" s="394"/>
      <c r="J3120" s="394"/>
    </row>
    <row r="3121" spans="1:10" s="395" customFormat="1" ht="13.5" customHeight="1">
      <c r="A3121" s="396"/>
      <c r="B3121" s="396"/>
      <c r="C3121" s="378"/>
      <c r="D3121" s="378"/>
      <c r="E3121" s="394"/>
      <c r="F3121" s="394"/>
      <c r="G3121" s="394"/>
      <c r="H3121" s="394"/>
      <c r="I3121" s="394"/>
      <c r="J3121" s="394"/>
    </row>
    <row r="3122" spans="1:10" s="395" customFormat="1" ht="13.5" customHeight="1">
      <c r="A3122" s="396"/>
      <c r="B3122" s="396"/>
      <c r="C3122" s="378"/>
      <c r="D3122" s="378"/>
      <c r="E3122" s="394"/>
      <c r="F3122" s="394"/>
      <c r="G3122" s="394"/>
      <c r="H3122" s="394"/>
      <c r="I3122" s="394"/>
      <c r="J3122" s="394"/>
    </row>
    <row r="3123" spans="1:10" s="395" customFormat="1" ht="13.5" customHeight="1">
      <c r="A3123" s="396"/>
      <c r="B3123" s="396"/>
      <c r="C3123" s="378"/>
      <c r="D3123" s="378"/>
      <c r="E3123" s="394"/>
      <c r="F3123" s="394"/>
      <c r="G3123" s="394"/>
      <c r="H3123" s="394"/>
      <c r="I3123" s="394"/>
      <c r="J3123" s="394"/>
    </row>
    <row r="3124" spans="1:10" s="395" customFormat="1" ht="13.5" customHeight="1">
      <c r="A3124" s="396"/>
      <c r="B3124" s="396"/>
      <c r="C3124" s="378"/>
      <c r="D3124" s="378"/>
      <c r="E3124" s="394"/>
      <c r="F3124" s="394"/>
      <c r="G3124" s="394"/>
      <c r="H3124" s="394"/>
      <c r="I3124" s="394"/>
      <c r="J3124" s="394"/>
    </row>
    <row r="3125" spans="1:10" s="395" customFormat="1" ht="13.5" customHeight="1">
      <c r="A3125" s="396"/>
      <c r="B3125" s="396"/>
      <c r="C3125" s="378"/>
      <c r="D3125" s="378"/>
      <c r="E3125" s="394"/>
      <c r="F3125" s="394"/>
      <c r="G3125" s="394"/>
      <c r="H3125" s="394"/>
      <c r="I3125" s="394"/>
      <c r="J3125" s="394"/>
    </row>
    <row r="3126" spans="1:10" s="395" customFormat="1" ht="13.5" customHeight="1">
      <c r="A3126" s="396"/>
      <c r="B3126" s="396"/>
      <c r="C3126" s="378"/>
      <c r="D3126" s="378"/>
      <c r="E3126" s="394"/>
      <c r="F3126" s="394"/>
      <c r="G3126" s="394"/>
      <c r="H3126" s="394"/>
      <c r="I3126" s="394"/>
      <c r="J3126" s="394"/>
    </row>
    <row r="3127" spans="1:10" s="395" customFormat="1" ht="13.5" customHeight="1">
      <c r="A3127" s="396"/>
      <c r="B3127" s="396"/>
      <c r="C3127" s="378"/>
      <c r="D3127" s="378"/>
      <c r="E3127" s="394"/>
      <c r="F3127" s="394"/>
      <c r="G3127" s="394"/>
      <c r="H3127" s="394"/>
      <c r="I3127" s="394"/>
      <c r="J3127" s="394"/>
    </row>
    <row r="3128" spans="1:10" s="395" customFormat="1" ht="13.5" customHeight="1">
      <c r="A3128" s="396"/>
      <c r="B3128" s="396"/>
      <c r="C3128" s="378"/>
      <c r="D3128" s="378"/>
      <c r="E3128" s="394"/>
      <c r="F3128" s="394"/>
      <c r="G3128" s="394"/>
      <c r="H3128" s="394"/>
      <c r="I3128" s="394"/>
      <c r="J3128" s="394"/>
    </row>
    <row r="3129" spans="1:10" s="395" customFormat="1" ht="13.5" customHeight="1">
      <c r="A3129" s="396"/>
      <c r="B3129" s="396"/>
      <c r="C3129" s="378"/>
      <c r="D3129" s="378"/>
      <c r="E3129" s="394"/>
      <c r="F3129" s="394"/>
      <c r="G3129" s="394"/>
      <c r="H3129" s="394"/>
      <c r="I3129" s="394"/>
      <c r="J3129" s="394"/>
    </row>
    <row r="3130" spans="1:10" s="395" customFormat="1" ht="13.5" customHeight="1">
      <c r="A3130" s="396"/>
      <c r="B3130" s="396"/>
      <c r="C3130" s="378"/>
      <c r="D3130" s="378"/>
      <c r="E3130" s="394"/>
      <c r="F3130" s="394"/>
      <c r="G3130" s="394"/>
      <c r="H3130" s="394"/>
      <c r="I3130" s="394"/>
      <c r="J3130" s="394"/>
    </row>
    <row r="3131" spans="1:10" s="395" customFormat="1" ht="13.5" customHeight="1">
      <c r="A3131" s="396"/>
      <c r="B3131" s="396"/>
      <c r="C3131" s="378"/>
      <c r="D3131" s="378"/>
      <c r="E3131" s="394"/>
      <c r="F3131" s="394"/>
      <c r="G3131" s="394"/>
      <c r="H3131" s="394"/>
      <c r="I3131" s="394"/>
      <c r="J3131" s="394"/>
    </row>
    <row r="3132" spans="1:10" s="395" customFormat="1" ht="13.5" customHeight="1">
      <c r="A3132" s="396"/>
      <c r="B3132" s="396"/>
      <c r="C3132" s="378"/>
      <c r="D3132" s="378"/>
      <c r="E3132" s="394"/>
      <c r="F3132" s="394"/>
      <c r="G3132" s="394"/>
      <c r="H3132" s="394"/>
      <c r="I3132" s="394"/>
      <c r="J3132" s="394"/>
    </row>
    <row r="3133" spans="1:10" s="395" customFormat="1" ht="13.5" customHeight="1">
      <c r="A3133" s="396"/>
      <c r="B3133" s="396"/>
      <c r="C3133" s="378"/>
      <c r="D3133" s="378"/>
      <c r="E3133" s="394"/>
      <c r="F3133" s="394"/>
      <c r="G3133" s="394"/>
      <c r="H3133" s="394"/>
      <c r="I3133" s="394"/>
      <c r="J3133" s="394"/>
    </row>
    <row r="3134" spans="1:10" s="395" customFormat="1" ht="13.5" customHeight="1">
      <c r="A3134" s="396"/>
      <c r="B3134" s="396"/>
      <c r="C3134" s="378"/>
      <c r="D3134" s="378"/>
      <c r="E3134" s="394"/>
      <c r="F3134" s="394"/>
      <c r="G3134" s="394"/>
      <c r="H3134" s="394"/>
      <c r="I3134" s="394"/>
      <c r="J3134" s="394"/>
    </row>
    <row r="3135" spans="1:10" s="395" customFormat="1" ht="13.5" customHeight="1">
      <c r="A3135" s="396"/>
      <c r="B3135" s="396"/>
      <c r="C3135" s="378"/>
      <c r="D3135" s="378"/>
      <c r="E3135" s="394"/>
      <c r="F3135" s="394"/>
      <c r="G3135" s="394"/>
      <c r="H3135" s="394"/>
      <c r="I3135" s="394"/>
      <c r="J3135" s="394"/>
    </row>
    <row r="3136" spans="1:10" s="395" customFormat="1" ht="13.5" customHeight="1">
      <c r="A3136" s="396"/>
      <c r="B3136" s="396"/>
      <c r="C3136" s="378"/>
      <c r="D3136" s="378"/>
      <c r="E3136" s="394"/>
      <c r="F3136" s="394"/>
      <c r="G3136" s="394"/>
      <c r="H3136" s="394"/>
      <c r="I3136" s="394"/>
      <c r="J3136" s="394"/>
    </row>
    <row r="3137" spans="1:10" s="395" customFormat="1" ht="13.5" customHeight="1">
      <c r="A3137" s="396"/>
      <c r="B3137" s="396"/>
      <c r="C3137" s="378"/>
      <c r="D3137" s="378"/>
      <c r="E3137" s="394"/>
      <c r="F3137" s="394"/>
      <c r="G3137" s="394"/>
      <c r="H3137" s="394"/>
      <c r="I3137" s="394"/>
      <c r="J3137" s="394"/>
    </row>
    <row r="3138" spans="1:10" s="395" customFormat="1" ht="13.5" customHeight="1">
      <c r="A3138" s="396"/>
      <c r="B3138" s="396"/>
      <c r="C3138" s="378"/>
      <c r="D3138" s="378"/>
      <c r="E3138" s="394"/>
      <c r="F3138" s="394"/>
      <c r="G3138" s="394"/>
      <c r="H3138" s="394"/>
      <c r="I3138" s="394"/>
      <c r="J3138" s="394"/>
    </row>
    <row r="3139" spans="1:10" s="395" customFormat="1" ht="13.5" customHeight="1">
      <c r="A3139" s="396"/>
      <c r="B3139" s="396"/>
      <c r="C3139" s="378"/>
      <c r="D3139" s="378"/>
      <c r="E3139" s="394"/>
      <c r="F3139" s="394"/>
      <c r="G3139" s="394"/>
      <c r="H3139" s="394"/>
      <c r="I3139" s="394"/>
      <c r="J3139" s="394"/>
    </row>
    <row r="3140" spans="1:10" s="395" customFormat="1" ht="13.5" customHeight="1">
      <c r="A3140" s="396"/>
      <c r="B3140" s="396"/>
      <c r="C3140" s="378"/>
      <c r="D3140" s="378"/>
      <c r="E3140" s="394"/>
      <c r="F3140" s="394"/>
      <c r="G3140" s="394"/>
      <c r="H3140" s="394"/>
      <c r="I3140" s="394"/>
      <c r="J3140" s="394"/>
    </row>
    <row r="3141" spans="1:10" s="395" customFormat="1" ht="13.5" customHeight="1">
      <c r="A3141" s="396"/>
      <c r="B3141" s="396"/>
      <c r="C3141" s="378"/>
      <c r="D3141" s="378"/>
      <c r="E3141" s="394"/>
      <c r="F3141" s="394"/>
      <c r="G3141" s="394"/>
      <c r="H3141" s="394"/>
      <c r="I3141" s="394"/>
      <c r="J3141" s="394"/>
    </row>
    <row r="3142" spans="1:10" s="395" customFormat="1" ht="13.5" customHeight="1">
      <c r="A3142" s="396"/>
      <c r="B3142" s="396"/>
      <c r="C3142" s="378"/>
      <c r="D3142" s="378"/>
      <c r="E3142" s="394"/>
      <c r="F3142" s="394"/>
      <c r="G3142" s="394"/>
      <c r="H3142" s="394"/>
      <c r="I3142" s="394"/>
      <c r="J3142" s="394"/>
    </row>
    <row r="3143" spans="1:10" s="395" customFormat="1" ht="13.5" customHeight="1">
      <c r="A3143" s="396"/>
      <c r="B3143" s="396"/>
      <c r="C3143" s="378"/>
      <c r="D3143" s="378"/>
      <c r="E3143" s="394"/>
      <c r="F3143" s="394"/>
      <c r="G3143" s="394"/>
      <c r="H3143" s="394"/>
      <c r="I3143" s="394"/>
      <c r="J3143" s="394"/>
    </row>
    <row r="3144" spans="1:10" s="395" customFormat="1" ht="13.5" customHeight="1">
      <c r="A3144" s="396"/>
      <c r="B3144" s="396"/>
      <c r="C3144" s="378"/>
      <c r="D3144" s="378"/>
      <c r="E3144" s="394"/>
      <c r="F3144" s="394"/>
      <c r="G3144" s="394"/>
      <c r="H3144" s="394"/>
      <c r="I3144" s="394"/>
      <c r="J3144" s="394"/>
    </row>
    <row r="3145" spans="1:10" s="395" customFormat="1" ht="13.5" customHeight="1">
      <c r="A3145" s="396"/>
      <c r="B3145" s="396"/>
      <c r="C3145" s="378"/>
      <c r="D3145" s="378"/>
      <c r="E3145" s="394"/>
      <c r="F3145" s="394"/>
      <c r="G3145" s="394"/>
      <c r="H3145" s="394"/>
      <c r="I3145" s="394"/>
      <c r="J3145" s="394"/>
    </row>
    <row r="3146" spans="1:10" s="395" customFormat="1" ht="13.5" customHeight="1">
      <c r="A3146" s="396"/>
      <c r="B3146" s="396"/>
      <c r="C3146" s="378"/>
      <c r="D3146" s="378"/>
      <c r="E3146" s="394"/>
      <c r="F3146" s="394"/>
      <c r="G3146" s="394"/>
      <c r="H3146" s="394"/>
      <c r="I3146" s="394"/>
      <c r="J3146" s="394"/>
    </row>
    <row r="3147" spans="1:10" s="395" customFormat="1" ht="13.5" customHeight="1">
      <c r="A3147" s="396"/>
      <c r="B3147" s="396"/>
      <c r="C3147" s="378"/>
      <c r="D3147" s="378"/>
      <c r="E3147" s="394"/>
      <c r="F3147" s="394"/>
      <c r="G3147" s="394"/>
      <c r="H3147" s="394"/>
      <c r="I3147" s="394"/>
      <c r="J3147" s="394"/>
    </row>
    <row r="3148" spans="1:10" s="395" customFormat="1" ht="13.5" customHeight="1">
      <c r="A3148" s="396"/>
      <c r="B3148" s="396"/>
      <c r="C3148" s="378"/>
      <c r="D3148" s="378"/>
      <c r="E3148" s="394"/>
      <c r="F3148" s="394"/>
      <c r="G3148" s="394"/>
      <c r="H3148" s="394"/>
      <c r="I3148" s="394"/>
      <c r="J3148" s="394"/>
    </row>
    <row r="3149" spans="1:10" s="395" customFormat="1" ht="13.5" customHeight="1">
      <c r="A3149" s="396"/>
      <c r="B3149" s="396"/>
      <c r="C3149" s="378"/>
      <c r="D3149" s="378"/>
      <c r="E3149" s="394"/>
      <c r="F3149" s="394"/>
      <c r="G3149" s="394"/>
      <c r="H3149" s="394"/>
      <c r="I3149" s="394"/>
      <c r="J3149" s="394"/>
    </row>
    <row r="3150" spans="1:10" s="395" customFormat="1" ht="13.5" customHeight="1">
      <c r="A3150" s="396"/>
      <c r="B3150" s="396"/>
      <c r="C3150" s="378"/>
      <c r="D3150" s="378"/>
      <c r="E3150" s="394"/>
      <c r="F3150" s="394"/>
      <c r="G3150" s="394"/>
      <c r="H3150" s="394"/>
      <c r="I3150" s="394"/>
      <c r="J3150" s="394"/>
    </row>
    <row r="3151" spans="1:10" s="395" customFormat="1" ht="13.5" customHeight="1">
      <c r="A3151" s="396"/>
      <c r="B3151" s="396"/>
      <c r="C3151" s="378"/>
      <c r="D3151" s="378"/>
      <c r="E3151" s="394"/>
      <c r="F3151" s="394"/>
      <c r="G3151" s="394"/>
      <c r="H3151" s="394"/>
      <c r="I3151" s="394"/>
      <c r="J3151" s="394"/>
    </row>
    <row r="3152" spans="1:10" s="395" customFormat="1" ht="13.5" customHeight="1">
      <c r="A3152" s="396"/>
      <c r="B3152" s="396"/>
      <c r="C3152" s="378"/>
      <c r="D3152" s="378"/>
      <c r="E3152" s="394"/>
      <c r="F3152" s="394"/>
      <c r="G3152" s="394"/>
      <c r="H3152" s="394"/>
      <c r="I3152" s="394"/>
      <c r="J3152" s="394"/>
    </row>
    <row r="3153" spans="1:10" s="395" customFormat="1" ht="13.5" customHeight="1">
      <c r="A3153" s="396"/>
      <c r="B3153" s="396"/>
      <c r="C3153" s="378"/>
      <c r="D3153" s="378"/>
      <c r="E3153" s="394"/>
      <c r="F3153" s="394"/>
      <c r="G3153" s="394"/>
      <c r="H3153" s="394"/>
      <c r="I3153" s="394"/>
      <c r="J3153" s="394"/>
    </row>
    <row r="3154" spans="1:10" s="395" customFormat="1" ht="13.5" customHeight="1">
      <c r="A3154" s="396"/>
      <c r="B3154" s="396"/>
      <c r="C3154" s="378"/>
      <c r="D3154" s="378"/>
      <c r="E3154" s="394"/>
      <c r="F3154" s="394"/>
      <c r="G3154" s="394"/>
      <c r="H3154" s="394"/>
      <c r="I3154" s="394"/>
      <c r="J3154" s="394"/>
    </row>
    <row r="3155" spans="1:10" s="395" customFormat="1" ht="13.5" customHeight="1">
      <c r="A3155" s="396"/>
      <c r="B3155" s="396"/>
      <c r="C3155" s="378"/>
      <c r="D3155" s="378"/>
      <c r="E3155" s="394"/>
      <c r="F3155" s="394"/>
      <c r="G3155" s="394"/>
      <c r="H3155" s="394"/>
      <c r="I3155" s="394"/>
      <c r="J3155" s="394"/>
    </row>
    <row r="3156" spans="1:10" s="395" customFormat="1" ht="13.5" customHeight="1">
      <c r="A3156" s="396"/>
      <c r="B3156" s="396"/>
      <c r="C3156" s="378"/>
      <c r="D3156" s="378"/>
      <c r="E3156" s="394"/>
      <c r="F3156" s="394"/>
      <c r="G3156" s="394"/>
      <c r="H3156" s="394"/>
      <c r="I3156" s="394"/>
      <c r="J3156" s="394"/>
    </row>
    <row r="3157" spans="1:10" s="395" customFormat="1" ht="13.5" customHeight="1">
      <c r="A3157" s="396"/>
      <c r="B3157" s="396"/>
      <c r="C3157" s="378"/>
      <c r="D3157" s="378"/>
      <c r="E3157" s="394"/>
      <c r="F3157" s="394"/>
      <c r="G3157" s="394"/>
      <c r="H3157" s="394"/>
      <c r="I3157" s="394"/>
      <c r="J3157" s="394"/>
    </row>
    <row r="3158" spans="1:10" s="395" customFormat="1" ht="13.5" customHeight="1">
      <c r="A3158" s="396"/>
      <c r="B3158" s="396"/>
      <c r="C3158" s="378"/>
      <c r="D3158" s="378"/>
      <c r="E3158" s="394"/>
      <c r="F3158" s="394"/>
      <c r="G3158" s="394"/>
      <c r="H3158" s="394"/>
      <c r="I3158" s="394"/>
      <c r="J3158" s="394"/>
    </row>
    <row r="3159" spans="1:10" s="395" customFormat="1" ht="13.5" customHeight="1">
      <c r="A3159" s="396"/>
      <c r="B3159" s="396"/>
      <c r="C3159" s="378"/>
      <c r="D3159" s="378"/>
      <c r="E3159" s="394"/>
      <c r="F3159" s="394"/>
      <c r="G3159" s="394"/>
      <c r="H3159" s="394"/>
      <c r="I3159" s="394"/>
      <c r="J3159" s="394"/>
    </row>
    <row r="3160" spans="1:10" s="395" customFormat="1" ht="13.5" customHeight="1">
      <c r="A3160" s="396"/>
      <c r="B3160" s="396"/>
      <c r="C3160" s="378"/>
      <c r="D3160" s="378"/>
      <c r="E3160" s="394"/>
      <c r="F3160" s="394"/>
      <c r="G3160" s="394"/>
      <c r="H3160" s="394"/>
      <c r="I3160" s="394"/>
      <c r="J3160" s="394"/>
    </row>
    <row r="3161" spans="1:10" s="395" customFormat="1" ht="13.5" customHeight="1">
      <c r="A3161" s="396"/>
      <c r="B3161" s="396"/>
      <c r="C3161" s="378"/>
      <c r="D3161" s="378"/>
      <c r="E3161" s="394"/>
      <c r="F3161" s="394"/>
      <c r="G3161" s="394"/>
      <c r="H3161" s="394"/>
      <c r="I3161" s="394"/>
      <c r="J3161" s="394"/>
    </row>
    <row r="3162" spans="1:10" s="395" customFormat="1" ht="13.5" customHeight="1">
      <c r="A3162" s="396"/>
      <c r="B3162" s="396"/>
      <c r="C3162" s="378"/>
      <c r="D3162" s="378"/>
      <c r="E3162" s="394"/>
      <c r="F3162" s="394"/>
      <c r="G3162" s="394"/>
      <c r="H3162" s="394"/>
      <c r="I3162" s="394"/>
      <c r="J3162" s="394"/>
    </row>
    <row r="3163" spans="1:10" s="395" customFormat="1" ht="13.5" customHeight="1">
      <c r="A3163" s="396"/>
      <c r="B3163" s="396"/>
      <c r="C3163" s="378"/>
      <c r="D3163" s="378"/>
      <c r="E3163" s="394"/>
      <c r="F3163" s="394"/>
      <c r="G3163" s="394"/>
      <c r="H3163" s="394"/>
      <c r="I3163" s="394"/>
      <c r="J3163" s="394"/>
    </row>
    <row r="3164" spans="1:10" s="395" customFormat="1" ht="13.5" customHeight="1">
      <c r="A3164" s="396"/>
      <c r="B3164" s="396"/>
      <c r="C3164" s="378"/>
      <c r="D3164" s="378"/>
      <c r="E3164" s="394"/>
      <c r="F3164" s="394"/>
      <c r="G3164" s="394"/>
      <c r="H3164" s="394"/>
      <c r="I3164" s="394"/>
      <c r="J3164" s="394"/>
    </row>
    <row r="3165" spans="1:10" s="395" customFormat="1" ht="13.5" customHeight="1">
      <c r="A3165" s="396"/>
      <c r="B3165" s="396"/>
      <c r="C3165" s="378"/>
      <c r="D3165" s="378"/>
      <c r="E3165" s="394"/>
      <c r="F3165" s="394"/>
      <c r="G3165" s="394"/>
      <c r="H3165" s="394"/>
      <c r="I3165" s="394"/>
      <c r="J3165" s="394"/>
    </row>
    <row r="3166" spans="1:10" s="395" customFormat="1" ht="13.5" customHeight="1">
      <c r="A3166" s="396"/>
      <c r="B3166" s="396"/>
      <c r="C3166" s="378"/>
      <c r="D3166" s="378"/>
      <c r="E3166" s="394"/>
      <c r="F3166" s="394"/>
      <c r="G3166" s="394"/>
      <c r="H3166" s="394"/>
      <c r="I3166" s="394"/>
      <c r="J3166" s="394"/>
    </row>
    <row r="3167" spans="1:10" s="395" customFormat="1" ht="13.5" customHeight="1">
      <c r="A3167" s="396"/>
      <c r="B3167" s="396"/>
      <c r="C3167" s="378"/>
      <c r="D3167" s="378"/>
      <c r="E3167" s="394"/>
      <c r="F3167" s="394"/>
      <c r="G3167" s="394"/>
      <c r="H3167" s="394"/>
      <c r="I3167" s="394"/>
      <c r="J3167" s="394"/>
    </row>
    <row r="3168" spans="1:10" s="395" customFormat="1" ht="13.5" customHeight="1">
      <c r="A3168" s="396"/>
      <c r="B3168" s="396"/>
      <c r="C3168" s="378"/>
      <c r="D3168" s="378"/>
      <c r="E3168" s="394"/>
      <c r="F3168" s="394"/>
      <c r="G3168" s="394"/>
      <c r="H3168" s="394"/>
      <c r="I3168" s="394"/>
      <c r="J3168" s="394"/>
    </row>
    <row r="3169" spans="1:10" s="395" customFormat="1" ht="13.5" customHeight="1">
      <c r="A3169" s="396"/>
      <c r="B3169" s="396"/>
      <c r="C3169" s="378"/>
      <c r="D3169" s="378"/>
      <c r="E3169" s="394"/>
      <c r="F3169" s="394"/>
      <c r="G3169" s="394"/>
      <c r="H3169" s="394"/>
      <c r="I3169" s="394"/>
      <c r="J3169" s="394"/>
    </row>
    <row r="3170" spans="1:10" s="395" customFormat="1" ht="13.5" customHeight="1">
      <c r="A3170" s="396"/>
      <c r="B3170" s="396"/>
      <c r="C3170" s="378"/>
      <c r="D3170" s="378"/>
      <c r="E3170" s="394"/>
      <c r="F3170" s="394"/>
      <c r="G3170" s="394"/>
      <c r="H3170" s="394"/>
      <c r="I3170" s="394"/>
      <c r="J3170" s="394"/>
    </row>
    <row r="3171" spans="1:10" s="395" customFormat="1" ht="13.5" customHeight="1">
      <c r="A3171" s="396"/>
      <c r="B3171" s="396"/>
      <c r="C3171" s="378"/>
      <c r="D3171" s="378"/>
      <c r="E3171" s="394"/>
      <c r="F3171" s="394"/>
      <c r="G3171" s="394"/>
      <c r="H3171" s="394"/>
      <c r="I3171" s="394"/>
      <c r="J3171" s="394"/>
    </row>
    <row r="3172" spans="1:10" s="395" customFormat="1" ht="13.5" customHeight="1">
      <c r="A3172" s="396"/>
      <c r="B3172" s="396"/>
      <c r="C3172" s="378"/>
      <c r="D3172" s="378"/>
      <c r="E3172" s="394"/>
      <c r="F3172" s="394"/>
      <c r="G3172" s="394"/>
      <c r="H3172" s="394"/>
      <c r="I3172" s="394"/>
      <c r="J3172" s="394"/>
    </row>
    <row r="3173" spans="1:10" s="395" customFormat="1" ht="13.5" customHeight="1">
      <c r="A3173" s="396"/>
      <c r="B3173" s="396"/>
      <c r="C3173" s="378"/>
      <c r="D3173" s="378"/>
      <c r="E3173" s="394"/>
      <c r="F3173" s="394"/>
      <c r="G3173" s="394"/>
      <c r="H3173" s="394"/>
      <c r="I3173" s="394"/>
      <c r="J3173" s="394"/>
    </row>
    <row r="3174" spans="1:10" s="395" customFormat="1" ht="13.5" customHeight="1">
      <c r="A3174" s="396"/>
      <c r="B3174" s="396"/>
      <c r="C3174" s="378"/>
      <c r="D3174" s="378"/>
      <c r="E3174" s="394"/>
      <c r="F3174" s="394"/>
      <c r="G3174" s="394"/>
      <c r="H3174" s="394"/>
      <c r="I3174" s="394"/>
      <c r="J3174" s="394"/>
    </row>
    <row r="3175" spans="1:10" s="395" customFormat="1" ht="13.5" customHeight="1">
      <c r="A3175" s="396"/>
      <c r="B3175" s="396"/>
      <c r="C3175" s="378"/>
      <c r="D3175" s="378"/>
      <c r="E3175" s="394"/>
      <c r="F3175" s="394"/>
      <c r="G3175" s="394"/>
      <c r="H3175" s="394"/>
      <c r="I3175" s="394"/>
      <c r="J3175" s="394"/>
    </row>
    <row r="3176" spans="1:10" s="395" customFormat="1" ht="13.5" customHeight="1">
      <c r="A3176" s="396"/>
      <c r="B3176" s="396"/>
      <c r="C3176" s="378"/>
      <c r="D3176" s="378"/>
      <c r="E3176" s="394"/>
      <c r="F3176" s="394"/>
      <c r="G3176" s="394"/>
      <c r="H3176" s="394"/>
      <c r="I3176" s="394"/>
      <c r="J3176" s="394"/>
    </row>
    <row r="3177" spans="1:10" s="395" customFormat="1" ht="13.5" customHeight="1">
      <c r="A3177" s="396"/>
      <c r="B3177" s="396"/>
      <c r="C3177" s="378"/>
      <c r="D3177" s="378"/>
      <c r="E3177" s="394"/>
      <c r="F3177" s="394"/>
      <c r="G3177" s="394"/>
      <c r="H3177" s="394"/>
      <c r="I3177" s="394"/>
      <c r="J3177" s="394"/>
    </row>
    <row r="3178" spans="1:10" s="395" customFormat="1" ht="13.5" customHeight="1">
      <c r="A3178" s="396"/>
      <c r="B3178" s="396"/>
      <c r="C3178" s="378"/>
      <c r="D3178" s="378"/>
      <c r="E3178" s="394"/>
      <c r="F3178" s="394"/>
      <c r="G3178" s="394"/>
      <c r="H3178" s="394"/>
      <c r="I3178" s="394"/>
      <c r="J3178" s="394"/>
    </row>
    <row r="3179" spans="1:10" s="395" customFormat="1" ht="13.5" customHeight="1">
      <c r="A3179" s="396"/>
      <c r="B3179" s="396"/>
      <c r="C3179" s="378"/>
      <c r="D3179" s="378"/>
      <c r="E3179" s="394"/>
      <c r="F3179" s="394"/>
      <c r="G3179" s="394"/>
      <c r="H3179" s="394"/>
      <c r="I3179" s="394"/>
      <c r="J3179" s="394"/>
    </row>
    <row r="3180" spans="1:10" s="395" customFormat="1" ht="13.5" customHeight="1">
      <c r="A3180" s="396"/>
      <c r="B3180" s="396"/>
      <c r="C3180" s="378"/>
      <c r="D3180" s="378"/>
      <c r="E3180" s="394"/>
      <c r="F3180" s="394"/>
      <c r="G3180" s="394"/>
      <c r="H3180" s="394"/>
      <c r="I3180" s="394"/>
      <c r="J3180" s="394"/>
    </row>
    <row r="3181" spans="1:10" s="395" customFormat="1" ht="13.5" customHeight="1">
      <c r="A3181" s="396"/>
      <c r="B3181" s="396"/>
      <c r="C3181" s="378"/>
      <c r="D3181" s="378"/>
      <c r="E3181" s="394"/>
      <c r="F3181" s="394"/>
      <c r="G3181" s="394"/>
      <c r="H3181" s="394"/>
      <c r="I3181" s="394"/>
      <c r="J3181" s="394"/>
    </row>
    <row r="3182" spans="1:10" s="395" customFormat="1" ht="13.5" customHeight="1">
      <c r="A3182" s="396"/>
      <c r="B3182" s="396"/>
      <c r="C3182" s="378"/>
      <c r="D3182" s="378"/>
      <c r="E3182" s="394"/>
      <c r="F3182" s="394"/>
      <c r="G3182" s="394"/>
      <c r="H3182" s="394"/>
      <c r="I3182" s="394"/>
      <c r="J3182" s="394"/>
    </row>
    <row r="3183" spans="1:10" s="395" customFormat="1" ht="13.5" customHeight="1">
      <c r="A3183" s="396"/>
      <c r="B3183" s="396"/>
      <c r="C3183" s="378"/>
      <c r="D3183" s="378"/>
      <c r="E3183" s="394"/>
      <c r="F3183" s="394"/>
      <c r="G3183" s="394"/>
      <c r="H3183" s="394"/>
      <c r="I3183" s="394"/>
      <c r="J3183" s="394"/>
    </row>
    <row r="3184" spans="1:10" s="395" customFormat="1" ht="13.5" customHeight="1">
      <c r="A3184" s="396"/>
      <c r="B3184" s="396"/>
      <c r="C3184" s="378"/>
      <c r="D3184" s="378"/>
      <c r="E3184" s="394"/>
      <c r="F3184" s="394"/>
      <c r="G3184" s="394"/>
      <c r="H3184" s="394"/>
      <c r="I3184" s="394"/>
      <c r="J3184" s="394"/>
    </row>
    <row r="3185" spans="1:10" s="395" customFormat="1" ht="13.5" customHeight="1">
      <c r="A3185" s="396"/>
      <c r="B3185" s="396"/>
      <c r="C3185" s="378"/>
      <c r="D3185" s="378"/>
      <c r="E3185" s="394"/>
      <c r="F3185" s="394"/>
      <c r="G3185" s="394"/>
      <c r="H3185" s="394"/>
      <c r="I3185" s="394"/>
      <c r="J3185" s="394"/>
    </row>
    <row r="3186" spans="1:10" s="395" customFormat="1" ht="13.5" customHeight="1">
      <c r="A3186" s="396"/>
      <c r="B3186" s="396"/>
      <c r="C3186" s="378"/>
      <c r="D3186" s="378"/>
      <c r="E3186" s="394"/>
      <c r="F3186" s="394"/>
      <c r="G3186" s="394"/>
      <c r="H3186" s="394"/>
      <c r="I3186" s="394"/>
      <c r="J3186" s="394"/>
    </row>
    <row r="3187" spans="1:10" s="395" customFormat="1" ht="13.5" customHeight="1">
      <c r="A3187" s="396"/>
      <c r="B3187" s="396"/>
      <c r="C3187" s="378"/>
      <c r="D3187" s="378"/>
      <c r="E3187" s="394"/>
      <c r="F3187" s="394"/>
      <c r="G3187" s="394"/>
      <c r="H3187" s="394"/>
      <c r="I3187" s="394"/>
      <c r="J3187" s="394"/>
    </row>
    <row r="3188" spans="1:10" s="395" customFormat="1" ht="13.5" customHeight="1">
      <c r="A3188" s="396"/>
      <c r="B3188" s="396"/>
      <c r="C3188" s="378"/>
      <c r="D3188" s="378"/>
      <c r="E3188" s="394"/>
      <c r="F3188" s="394"/>
      <c r="G3188" s="394"/>
      <c r="H3188" s="394"/>
      <c r="I3188" s="394"/>
      <c r="J3188" s="394"/>
    </row>
    <row r="3189" spans="1:10" s="395" customFormat="1" ht="13.5" customHeight="1">
      <c r="A3189" s="396"/>
      <c r="B3189" s="396"/>
      <c r="C3189" s="378"/>
      <c r="D3189" s="378"/>
      <c r="E3189" s="394"/>
      <c r="F3189" s="394"/>
      <c r="G3189" s="394"/>
      <c r="H3189" s="394"/>
      <c r="I3189" s="394"/>
      <c r="J3189" s="394"/>
    </row>
    <row r="3190" spans="1:10" s="395" customFormat="1" ht="13.5" customHeight="1">
      <c r="A3190" s="396"/>
      <c r="B3190" s="396"/>
      <c r="C3190" s="378"/>
      <c r="D3190" s="378"/>
      <c r="E3190" s="394"/>
      <c r="F3190" s="394"/>
      <c r="G3190" s="394"/>
      <c r="H3190" s="394"/>
      <c r="I3190" s="394"/>
      <c r="J3190" s="394"/>
    </row>
    <row r="3191" spans="1:10" s="395" customFormat="1" ht="13.5" customHeight="1">
      <c r="A3191" s="396"/>
      <c r="B3191" s="396"/>
      <c r="C3191" s="378"/>
      <c r="D3191" s="378"/>
      <c r="E3191" s="394"/>
      <c r="F3191" s="394"/>
      <c r="G3191" s="394"/>
      <c r="H3191" s="394"/>
      <c r="I3191" s="394"/>
      <c r="J3191" s="394"/>
    </row>
    <row r="3192" spans="1:10" s="395" customFormat="1" ht="13.5" customHeight="1">
      <c r="A3192" s="396"/>
      <c r="B3192" s="396"/>
      <c r="C3192" s="378"/>
      <c r="D3192" s="378"/>
      <c r="E3192" s="394"/>
      <c r="F3192" s="394"/>
      <c r="G3192" s="394"/>
      <c r="H3192" s="394"/>
      <c r="I3192" s="394"/>
      <c r="J3192" s="394"/>
    </row>
    <row r="3193" spans="1:10" s="395" customFormat="1" ht="13.5" customHeight="1">
      <c r="A3193" s="396"/>
      <c r="B3193" s="396"/>
      <c r="C3193" s="378"/>
      <c r="D3193" s="378"/>
      <c r="E3193" s="394"/>
      <c r="F3193" s="394"/>
      <c r="G3193" s="394"/>
      <c r="H3193" s="394"/>
      <c r="I3193" s="394"/>
      <c r="J3193" s="394"/>
    </row>
    <row r="3194" spans="1:10" s="395" customFormat="1" ht="13.5" customHeight="1">
      <c r="A3194" s="396"/>
      <c r="B3194" s="396"/>
      <c r="C3194" s="378"/>
      <c r="D3194" s="378"/>
      <c r="E3194" s="394"/>
      <c r="F3194" s="394"/>
      <c r="G3194" s="394"/>
      <c r="H3194" s="394"/>
      <c r="I3194" s="394"/>
      <c r="J3194" s="394"/>
    </row>
    <row r="3195" spans="1:10" s="395" customFormat="1" ht="13.5" customHeight="1">
      <c r="A3195" s="396"/>
      <c r="B3195" s="396"/>
      <c r="C3195" s="378"/>
      <c r="D3195" s="378"/>
      <c r="E3195" s="394"/>
      <c r="F3195" s="394"/>
      <c r="G3195" s="394"/>
      <c r="H3195" s="394"/>
      <c r="I3195" s="394"/>
      <c r="J3195" s="394"/>
    </row>
    <row r="3196" spans="1:10" s="395" customFormat="1" ht="13.5" customHeight="1">
      <c r="A3196" s="396"/>
      <c r="B3196" s="396"/>
      <c r="C3196" s="378"/>
      <c r="D3196" s="378"/>
      <c r="E3196" s="394"/>
      <c r="F3196" s="394"/>
      <c r="G3196" s="394"/>
      <c r="H3196" s="394"/>
      <c r="I3196" s="394"/>
      <c r="J3196" s="394"/>
    </row>
    <row r="3197" spans="1:10" s="395" customFormat="1" ht="13.5" customHeight="1">
      <c r="A3197" s="396"/>
      <c r="B3197" s="396"/>
      <c r="C3197" s="378"/>
      <c r="D3197" s="378"/>
      <c r="E3197" s="394"/>
      <c r="F3197" s="394"/>
      <c r="G3197" s="394"/>
      <c r="H3197" s="394"/>
      <c r="I3197" s="394"/>
      <c r="J3197" s="394"/>
    </row>
    <row r="3198" spans="1:10" s="395" customFormat="1" ht="13.5" customHeight="1">
      <c r="A3198" s="396"/>
      <c r="B3198" s="396"/>
      <c r="C3198" s="378"/>
      <c r="D3198" s="378"/>
      <c r="E3198" s="394"/>
      <c r="F3198" s="394"/>
      <c r="G3198" s="394"/>
      <c r="H3198" s="394"/>
      <c r="I3198" s="394"/>
      <c r="J3198" s="394"/>
    </row>
    <row r="3199" spans="1:10" s="395" customFormat="1" ht="13.5" customHeight="1">
      <c r="A3199" s="396"/>
      <c r="B3199" s="396"/>
      <c r="C3199" s="378"/>
      <c r="D3199" s="378"/>
      <c r="E3199" s="394"/>
      <c r="F3199" s="394"/>
      <c r="G3199" s="394"/>
      <c r="H3199" s="394"/>
      <c r="I3199" s="394"/>
      <c r="J3199" s="394"/>
    </row>
    <row r="3200" spans="1:10" s="395" customFormat="1" ht="13.5" customHeight="1">
      <c r="A3200" s="396"/>
      <c r="B3200" s="396"/>
      <c r="C3200" s="378"/>
      <c r="D3200" s="378"/>
      <c r="E3200" s="394"/>
      <c r="F3200" s="394"/>
      <c r="G3200" s="394"/>
      <c r="H3200" s="394"/>
      <c r="I3200" s="394"/>
      <c r="J3200" s="394"/>
    </row>
    <row r="3201" spans="1:10" s="395" customFormat="1" ht="13.5" customHeight="1">
      <c r="A3201" s="396"/>
      <c r="B3201" s="396"/>
      <c r="C3201" s="378"/>
      <c r="D3201" s="378"/>
      <c r="E3201" s="394"/>
      <c r="F3201" s="394"/>
      <c r="G3201" s="394"/>
      <c r="H3201" s="394"/>
      <c r="I3201" s="394"/>
      <c r="J3201" s="394"/>
    </row>
    <row r="3202" spans="1:10" s="395" customFormat="1" ht="13.5" customHeight="1">
      <c r="A3202" s="396"/>
      <c r="B3202" s="396"/>
      <c r="C3202" s="378"/>
      <c r="D3202" s="378"/>
      <c r="E3202" s="394"/>
      <c r="F3202" s="394"/>
      <c r="G3202" s="394"/>
      <c r="H3202" s="394"/>
      <c r="I3202" s="394"/>
      <c r="J3202" s="394"/>
    </row>
    <row r="3203" spans="1:10" s="395" customFormat="1" ht="13.5" customHeight="1">
      <c r="A3203" s="396"/>
      <c r="B3203" s="396"/>
      <c r="C3203" s="378"/>
      <c r="D3203" s="378"/>
      <c r="E3203" s="394"/>
      <c r="F3203" s="394"/>
      <c r="G3203" s="394"/>
      <c r="H3203" s="394"/>
      <c r="I3203" s="394"/>
      <c r="J3203" s="394"/>
    </row>
    <row r="3204" spans="1:10" s="395" customFormat="1" ht="13.5" customHeight="1">
      <c r="A3204" s="396"/>
      <c r="B3204" s="396"/>
      <c r="C3204" s="378"/>
      <c r="D3204" s="378"/>
      <c r="E3204" s="394"/>
      <c r="F3204" s="394"/>
      <c r="G3204" s="394"/>
      <c r="H3204" s="394"/>
      <c r="I3204" s="394"/>
      <c r="J3204" s="394"/>
    </row>
    <row r="3205" spans="1:10" s="395" customFormat="1" ht="13.5" customHeight="1">
      <c r="A3205" s="396"/>
      <c r="B3205" s="396"/>
      <c r="C3205" s="378"/>
      <c r="D3205" s="378"/>
      <c r="E3205" s="394"/>
      <c r="F3205" s="394"/>
      <c r="G3205" s="394"/>
      <c r="H3205" s="394"/>
      <c r="I3205" s="394"/>
      <c r="J3205" s="394"/>
    </row>
    <row r="3206" spans="1:10" s="395" customFormat="1" ht="13.5" customHeight="1">
      <c r="A3206" s="396"/>
      <c r="B3206" s="396"/>
      <c r="C3206" s="378"/>
      <c r="D3206" s="378"/>
      <c r="E3206" s="394"/>
      <c r="F3206" s="394"/>
      <c r="G3206" s="394"/>
      <c r="H3206" s="394"/>
      <c r="I3206" s="394"/>
      <c r="J3206" s="394"/>
    </row>
    <row r="3207" spans="1:10" s="395" customFormat="1" ht="13.5" customHeight="1">
      <c r="A3207" s="396"/>
      <c r="B3207" s="396"/>
      <c r="C3207" s="378"/>
      <c r="D3207" s="378"/>
      <c r="E3207" s="394"/>
      <c r="F3207" s="394"/>
      <c r="G3207" s="394"/>
      <c r="H3207" s="394"/>
      <c r="I3207" s="394"/>
      <c r="J3207" s="394"/>
    </row>
    <row r="3208" spans="1:10" s="395" customFormat="1" ht="13.5" customHeight="1">
      <c r="A3208" s="396"/>
      <c r="B3208" s="396"/>
      <c r="C3208" s="378"/>
      <c r="D3208" s="378"/>
      <c r="E3208" s="394"/>
      <c r="F3208" s="394"/>
      <c r="G3208" s="394"/>
      <c r="H3208" s="394"/>
      <c r="I3208" s="394"/>
      <c r="J3208" s="394"/>
    </row>
    <row r="3209" spans="1:10" s="395" customFormat="1" ht="13.5" customHeight="1">
      <c r="A3209" s="396"/>
      <c r="B3209" s="396"/>
      <c r="C3209" s="378"/>
      <c r="D3209" s="378"/>
      <c r="E3209" s="394"/>
      <c r="F3209" s="394"/>
      <c r="G3209" s="394"/>
      <c r="H3209" s="394"/>
      <c r="I3209" s="394"/>
      <c r="J3209" s="394"/>
    </row>
    <row r="3210" spans="1:10" s="395" customFormat="1" ht="13.5" customHeight="1">
      <c r="A3210" s="396"/>
      <c r="B3210" s="396"/>
      <c r="C3210" s="378"/>
      <c r="D3210" s="378"/>
      <c r="E3210" s="394"/>
      <c r="F3210" s="394"/>
      <c r="G3210" s="394"/>
      <c r="H3210" s="394"/>
      <c r="I3210" s="394"/>
      <c r="J3210" s="394"/>
    </row>
    <row r="3211" spans="1:10" s="395" customFormat="1" ht="13.5" customHeight="1">
      <c r="A3211" s="396"/>
      <c r="B3211" s="396"/>
      <c r="C3211" s="378"/>
      <c r="D3211" s="378"/>
      <c r="E3211" s="394"/>
      <c r="F3211" s="394"/>
      <c r="G3211" s="394"/>
      <c r="H3211" s="394"/>
      <c r="I3211" s="394"/>
      <c r="J3211" s="394"/>
    </row>
    <row r="3212" spans="1:10" s="395" customFormat="1" ht="13.5" customHeight="1">
      <c r="A3212" s="396"/>
      <c r="B3212" s="396"/>
      <c r="C3212" s="378"/>
      <c r="D3212" s="378"/>
      <c r="E3212" s="394"/>
      <c r="F3212" s="394"/>
      <c r="G3212" s="394"/>
      <c r="H3212" s="394"/>
      <c r="I3212" s="394"/>
      <c r="J3212" s="394"/>
    </row>
    <row r="3213" spans="1:10" s="395" customFormat="1" ht="13.5" customHeight="1">
      <c r="A3213" s="396"/>
      <c r="B3213" s="396"/>
      <c r="C3213" s="378"/>
      <c r="D3213" s="378"/>
      <c r="E3213" s="394"/>
      <c r="F3213" s="394"/>
      <c r="G3213" s="394"/>
      <c r="H3213" s="394"/>
      <c r="I3213" s="394"/>
      <c r="J3213" s="394"/>
    </row>
    <row r="3214" spans="1:10" s="395" customFormat="1" ht="13.5" customHeight="1">
      <c r="A3214" s="396"/>
      <c r="B3214" s="396"/>
      <c r="C3214" s="378"/>
      <c r="D3214" s="378"/>
      <c r="E3214" s="394"/>
      <c r="F3214" s="394"/>
      <c r="G3214" s="394"/>
      <c r="H3214" s="394"/>
      <c r="I3214" s="394"/>
      <c r="J3214" s="394"/>
    </row>
    <row r="3215" spans="1:10" s="395" customFormat="1" ht="13.5" customHeight="1">
      <c r="A3215" s="396"/>
      <c r="B3215" s="396"/>
      <c r="C3215" s="378"/>
      <c r="D3215" s="378"/>
      <c r="E3215" s="394"/>
      <c r="F3215" s="394"/>
      <c r="G3215" s="394"/>
      <c r="H3215" s="394"/>
      <c r="I3215" s="394"/>
      <c r="J3215" s="394"/>
    </row>
    <row r="3216" spans="1:10" s="395" customFormat="1" ht="13.5" customHeight="1">
      <c r="A3216" s="396"/>
      <c r="B3216" s="396"/>
      <c r="C3216" s="378"/>
      <c r="D3216" s="378"/>
      <c r="E3216" s="394"/>
      <c r="F3216" s="394"/>
      <c r="G3216" s="394"/>
      <c r="H3216" s="394"/>
      <c r="I3216" s="394"/>
      <c r="J3216" s="394"/>
    </row>
    <row r="3217" spans="1:10" s="395" customFormat="1" ht="13.5" customHeight="1">
      <c r="A3217" s="396"/>
      <c r="B3217" s="396"/>
      <c r="C3217" s="378"/>
      <c r="D3217" s="378"/>
      <c r="E3217" s="394"/>
      <c r="F3217" s="394"/>
      <c r="G3217" s="394"/>
      <c r="H3217" s="394"/>
      <c r="I3217" s="394"/>
      <c r="J3217" s="394"/>
    </row>
    <row r="3218" spans="1:10" s="395" customFormat="1" ht="13.5" customHeight="1">
      <c r="A3218" s="396"/>
      <c r="B3218" s="396"/>
      <c r="C3218" s="378"/>
      <c r="D3218" s="378"/>
      <c r="E3218" s="394"/>
      <c r="F3218" s="394"/>
      <c r="G3218" s="394"/>
      <c r="H3218" s="394"/>
      <c r="I3218" s="394"/>
      <c r="J3218" s="394"/>
    </row>
    <row r="3219" spans="1:10" s="395" customFormat="1" ht="13.5" customHeight="1">
      <c r="A3219" s="396"/>
      <c r="B3219" s="396"/>
      <c r="C3219" s="378"/>
      <c r="D3219" s="378"/>
      <c r="E3219" s="394"/>
      <c r="F3219" s="394"/>
      <c r="G3219" s="394"/>
      <c r="H3219" s="394"/>
      <c r="I3219" s="394"/>
      <c r="J3219" s="394"/>
    </row>
    <row r="3220" spans="1:10" s="395" customFormat="1" ht="13.5" customHeight="1">
      <c r="A3220" s="396"/>
      <c r="B3220" s="396"/>
      <c r="C3220" s="378"/>
      <c r="D3220" s="378"/>
      <c r="E3220" s="394"/>
      <c r="F3220" s="394"/>
      <c r="G3220" s="394"/>
      <c r="H3220" s="394"/>
      <c r="I3220" s="394"/>
      <c r="J3220" s="394"/>
    </row>
    <row r="3221" spans="1:10" s="395" customFormat="1" ht="13.5" customHeight="1">
      <c r="A3221" s="396"/>
      <c r="B3221" s="396"/>
      <c r="C3221" s="378"/>
      <c r="D3221" s="378"/>
      <c r="E3221" s="394"/>
      <c r="F3221" s="394"/>
      <c r="G3221" s="394"/>
      <c r="H3221" s="394"/>
      <c r="I3221" s="394"/>
      <c r="J3221" s="394"/>
    </row>
    <row r="3222" spans="1:10" s="395" customFormat="1" ht="13.5" customHeight="1">
      <c r="A3222" s="396"/>
      <c r="B3222" s="396"/>
      <c r="C3222" s="378"/>
      <c r="D3222" s="378"/>
      <c r="E3222" s="394"/>
      <c r="F3222" s="394"/>
      <c r="G3222" s="394"/>
      <c r="H3222" s="394"/>
      <c r="I3222" s="394"/>
      <c r="J3222" s="394"/>
    </row>
    <row r="3223" spans="1:10" s="395" customFormat="1" ht="13.5" customHeight="1">
      <c r="A3223" s="396"/>
      <c r="B3223" s="396"/>
      <c r="C3223" s="378"/>
      <c r="D3223" s="378"/>
      <c r="E3223" s="394"/>
      <c r="F3223" s="394"/>
      <c r="G3223" s="394"/>
      <c r="H3223" s="394"/>
      <c r="I3223" s="394"/>
      <c r="J3223" s="394"/>
    </row>
    <row r="3224" spans="1:10" s="395" customFormat="1" ht="13.5" customHeight="1">
      <c r="A3224" s="396"/>
      <c r="B3224" s="396"/>
      <c r="C3224" s="378"/>
      <c r="D3224" s="378"/>
      <c r="E3224" s="394"/>
      <c r="F3224" s="394"/>
      <c r="G3224" s="394"/>
      <c r="H3224" s="394"/>
      <c r="I3224" s="394"/>
      <c r="J3224" s="394"/>
    </row>
    <row r="3225" spans="1:10" s="395" customFormat="1" ht="13.5" customHeight="1">
      <c r="A3225" s="396"/>
      <c r="B3225" s="396"/>
      <c r="C3225" s="378"/>
      <c r="D3225" s="378"/>
      <c r="E3225" s="394"/>
      <c r="F3225" s="394"/>
      <c r="G3225" s="394"/>
      <c r="H3225" s="394"/>
      <c r="I3225" s="394"/>
      <c r="J3225" s="394"/>
    </row>
    <row r="3226" spans="1:10" s="395" customFormat="1" ht="13.5" customHeight="1">
      <c r="A3226" s="396"/>
      <c r="B3226" s="396"/>
      <c r="C3226" s="378"/>
      <c r="D3226" s="378"/>
      <c r="E3226" s="394"/>
      <c r="F3226" s="394"/>
      <c r="G3226" s="394"/>
      <c r="H3226" s="394"/>
      <c r="I3226" s="394"/>
      <c r="J3226" s="394"/>
    </row>
    <row r="3227" spans="1:10" s="395" customFormat="1" ht="13.5" customHeight="1">
      <c r="A3227" s="396"/>
      <c r="B3227" s="396"/>
      <c r="C3227" s="378"/>
      <c r="D3227" s="378"/>
      <c r="E3227" s="394"/>
      <c r="F3227" s="394"/>
      <c r="G3227" s="394"/>
      <c r="H3227" s="394"/>
      <c r="I3227" s="394"/>
      <c r="J3227" s="394"/>
    </row>
    <row r="3228" spans="1:10" s="395" customFormat="1" ht="13.5" customHeight="1">
      <c r="A3228" s="396"/>
      <c r="B3228" s="396"/>
      <c r="C3228" s="378"/>
      <c r="D3228" s="378"/>
      <c r="E3228" s="394"/>
      <c r="F3228" s="394"/>
      <c r="G3228" s="394"/>
      <c r="H3228" s="394"/>
      <c r="I3228" s="394"/>
      <c r="J3228" s="394"/>
    </row>
    <row r="3229" spans="1:10" s="395" customFormat="1" ht="13.5" customHeight="1">
      <c r="A3229" s="396"/>
      <c r="B3229" s="396"/>
      <c r="C3229" s="378"/>
      <c r="D3229" s="378"/>
      <c r="E3229" s="394"/>
      <c r="F3229" s="394"/>
      <c r="G3229" s="394"/>
      <c r="H3229" s="394"/>
      <c r="I3229" s="394"/>
      <c r="J3229" s="394"/>
    </row>
    <row r="3230" spans="1:10" s="395" customFormat="1" ht="13.5" customHeight="1">
      <c r="A3230" s="396"/>
      <c r="B3230" s="396"/>
      <c r="C3230" s="378"/>
      <c r="D3230" s="378"/>
      <c r="E3230" s="394"/>
      <c r="F3230" s="394"/>
      <c r="G3230" s="394"/>
      <c r="H3230" s="394"/>
      <c r="I3230" s="394"/>
      <c r="J3230" s="394"/>
    </row>
    <row r="3231" spans="1:10" s="395" customFormat="1" ht="13.5" customHeight="1">
      <c r="A3231" s="396"/>
      <c r="B3231" s="396"/>
      <c r="C3231" s="378"/>
      <c r="D3231" s="378"/>
      <c r="E3231" s="394"/>
      <c r="F3231" s="394"/>
      <c r="G3231" s="394"/>
      <c r="H3231" s="394"/>
      <c r="I3231" s="394"/>
      <c r="J3231" s="394"/>
    </row>
    <row r="3232" spans="1:10" s="395" customFormat="1" ht="13.5" customHeight="1">
      <c r="A3232" s="396"/>
      <c r="B3232" s="396"/>
      <c r="C3232" s="378"/>
      <c r="D3232" s="378"/>
      <c r="E3232" s="394"/>
      <c r="F3232" s="394"/>
      <c r="G3232" s="394"/>
      <c r="H3232" s="394"/>
      <c r="I3232" s="394"/>
      <c r="J3232" s="394"/>
    </row>
    <row r="3233" spans="1:10" s="395" customFormat="1" ht="13.5" customHeight="1">
      <c r="A3233" s="396"/>
      <c r="B3233" s="396"/>
      <c r="C3233" s="378"/>
      <c r="D3233" s="378"/>
      <c r="E3233" s="394"/>
      <c r="F3233" s="394"/>
      <c r="G3233" s="394"/>
      <c r="H3233" s="394"/>
      <c r="I3233" s="394"/>
      <c r="J3233" s="394"/>
    </row>
    <row r="3234" spans="1:10" s="395" customFormat="1" ht="13.5" customHeight="1">
      <c r="A3234" s="396"/>
      <c r="B3234" s="396"/>
      <c r="C3234" s="378"/>
      <c r="D3234" s="378"/>
      <c r="E3234" s="394"/>
      <c r="F3234" s="394"/>
      <c r="G3234" s="394"/>
      <c r="H3234" s="394"/>
      <c r="I3234" s="394"/>
      <c r="J3234" s="394"/>
    </row>
    <row r="3235" spans="1:10" s="395" customFormat="1" ht="13.5" customHeight="1">
      <c r="A3235" s="396"/>
      <c r="B3235" s="396"/>
      <c r="C3235" s="378"/>
      <c r="D3235" s="378"/>
      <c r="E3235" s="394"/>
      <c r="F3235" s="394"/>
      <c r="G3235" s="394"/>
      <c r="H3235" s="394"/>
      <c r="I3235" s="394"/>
      <c r="J3235" s="394"/>
    </row>
    <row r="3236" spans="1:10" s="395" customFormat="1" ht="13.5" customHeight="1">
      <c r="A3236" s="396"/>
      <c r="B3236" s="396"/>
      <c r="C3236" s="378"/>
      <c r="D3236" s="378"/>
      <c r="E3236" s="394"/>
      <c r="F3236" s="394"/>
      <c r="G3236" s="394"/>
      <c r="H3236" s="394"/>
      <c r="I3236" s="394"/>
      <c r="J3236" s="394"/>
    </row>
    <row r="3237" spans="1:10" s="395" customFormat="1" ht="13.5" customHeight="1">
      <c r="A3237" s="396"/>
      <c r="B3237" s="396"/>
      <c r="C3237" s="378"/>
      <c r="D3237" s="378"/>
      <c r="E3237" s="394"/>
      <c r="F3237" s="394"/>
      <c r="G3237" s="394"/>
      <c r="H3237" s="394"/>
      <c r="I3237" s="394"/>
      <c r="J3237" s="394"/>
    </row>
    <row r="3238" spans="1:10" s="395" customFormat="1" ht="13.5" customHeight="1">
      <c r="A3238" s="396"/>
      <c r="B3238" s="396"/>
      <c r="C3238" s="378"/>
      <c r="D3238" s="378"/>
      <c r="E3238" s="394"/>
      <c r="F3238" s="394"/>
      <c r="G3238" s="394"/>
      <c r="H3238" s="394"/>
      <c r="I3238" s="394"/>
      <c r="J3238" s="394"/>
    </row>
    <row r="3239" spans="1:10" s="395" customFormat="1" ht="13.5" customHeight="1">
      <c r="A3239" s="396"/>
      <c r="B3239" s="396"/>
      <c r="C3239" s="378"/>
      <c r="D3239" s="378"/>
      <c r="E3239" s="394"/>
      <c r="F3239" s="394"/>
      <c r="G3239" s="394"/>
      <c r="H3239" s="394"/>
      <c r="I3239" s="394"/>
      <c r="J3239" s="394"/>
    </row>
    <row r="3240" spans="1:10" s="395" customFormat="1" ht="13.5" customHeight="1">
      <c r="A3240" s="396"/>
      <c r="B3240" s="396"/>
      <c r="C3240" s="378"/>
      <c r="D3240" s="378"/>
      <c r="E3240" s="394"/>
      <c r="F3240" s="394"/>
      <c r="G3240" s="394"/>
      <c r="H3240" s="394"/>
      <c r="I3240" s="394"/>
      <c r="J3240" s="394"/>
    </row>
    <row r="3241" spans="1:10" s="395" customFormat="1" ht="13.5" customHeight="1">
      <c r="A3241" s="396"/>
      <c r="B3241" s="396"/>
      <c r="C3241" s="378"/>
      <c r="D3241" s="378"/>
      <c r="E3241" s="394"/>
      <c r="F3241" s="394"/>
      <c r="G3241" s="394"/>
      <c r="H3241" s="394"/>
      <c r="I3241" s="394"/>
      <c r="J3241" s="394"/>
    </row>
    <row r="3242" spans="1:10" s="395" customFormat="1" ht="13.5" customHeight="1">
      <c r="A3242" s="396"/>
      <c r="B3242" s="396"/>
      <c r="C3242" s="378"/>
      <c r="D3242" s="378"/>
      <c r="E3242" s="394"/>
      <c r="F3242" s="394"/>
      <c r="G3242" s="394"/>
      <c r="H3242" s="394"/>
      <c r="I3242" s="394"/>
      <c r="J3242" s="394"/>
    </row>
    <row r="3243" spans="1:10" s="395" customFormat="1" ht="13.5" customHeight="1">
      <c r="A3243" s="396"/>
      <c r="B3243" s="396"/>
      <c r="C3243" s="378"/>
      <c r="D3243" s="378"/>
      <c r="E3243" s="394"/>
      <c r="F3243" s="394"/>
      <c r="G3243" s="394"/>
      <c r="H3243" s="394"/>
      <c r="I3243" s="394"/>
      <c r="J3243" s="394"/>
    </row>
    <row r="3244" spans="1:10" s="395" customFormat="1" ht="13.5" customHeight="1">
      <c r="A3244" s="396"/>
      <c r="B3244" s="396"/>
      <c r="C3244" s="378"/>
      <c r="D3244" s="378"/>
      <c r="E3244" s="394"/>
      <c r="F3244" s="394"/>
      <c r="G3244" s="394"/>
      <c r="H3244" s="394"/>
      <c r="I3244" s="394"/>
      <c r="J3244" s="394"/>
    </row>
    <row r="3245" spans="1:10" s="395" customFormat="1" ht="13.5" customHeight="1">
      <c r="A3245" s="396"/>
      <c r="B3245" s="396"/>
      <c r="C3245" s="378"/>
      <c r="D3245" s="378"/>
      <c r="E3245" s="394"/>
      <c r="F3245" s="394"/>
      <c r="G3245" s="394"/>
      <c r="H3245" s="394"/>
      <c r="I3245" s="394"/>
      <c r="J3245" s="394"/>
    </row>
    <row r="3246" spans="1:10" s="395" customFormat="1" ht="13.5" customHeight="1">
      <c r="A3246" s="396"/>
      <c r="B3246" s="396"/>
      <c r="C3246" s="378"/>
      <c r="D3246" s="378"/>
      <c r="E3246" s="394"/>
      <c r="F3246" s="394"/>
      <c r="G3246" s="394"/>
      <c r="H3246" s="394"/>
      <c r="I3246" s="394"/>
      <c r="J3246" s="394"/>
    </row>
    <row r="3247" spans="1:10" s="395" customFormat="1" ht="13.5" customHeight="1">
      <c r="A3247" s="396"/>
      <c r="B3247" s="396"/>
      <c r="C3247" s="378"/>
      <c r="D3247" s="378"/>
      <c r="E3247" s="394"/>
      <c r="F3247" s="394"/>
      <c r="G3247" s="394"/>
      <c r="H3247" s="394"/>
      <c r="I3247" s="394"/>
      <c r="J3247" s="394"/>
    </row>
    <row r="3248" spans="1:10" s="395" customFormat="1" ht="13.5" customHeight="1">
      <c r="A3248" s="396"/>
      <c r="B3248" s="396"/>
      <c r="C3248" s="378"/>
      <c r="D3248" s="378"/>
      <c r="E3248" s="394"/>
      <c r="F3248" s="394"/>
      <c r="G3248" s="394"/>
      <c r="H3248" s="394"/>
      <c r="I3248" s="394"/>
      <c r="J3248" s="394"/>
    </row>
    <row r="3249" spans="1:10" s="395" customFormat="1" ht="13.5" customHeight="1">
      <c r="A3249" s="396"/>
      <c r="B3249" s="396"/>
      <c r="C3249" s="378"/>
      <c r="D3249" s="378"/>
      <c r="E3249" s="394"/>
      <c r="F3249" s="394"/>
      <c r="G3249" s="394"/>
      <c r="H3249" s="394"/>
      <c r="I3249" s="394"/>
      <c r="J3249" s="394"/>
    </row>
    <row r="3250" spans="1:10" s="395" customFormat="1" ht="13.5" customHeight="1">
      <c r="A3250" s="396"/>
      <c r="B3250" s="396"/>
      <c r="C3250" s="378"/>
      <c r="D3250" s="378"/>
      <c r="E3250" s="394"/>
      <c r="F3250" s="394"/>
      <c r="G3250" s="394"/>
      <c r="H3250" s="394"/>
      <c r="I3250" s="394"/>
      <c r="J3250" s="394"/>
    </row>
    <row r="3251" spans="1:10" s="395" customFormat="1" ht="13.5" customHeight="1">
      <c r="A3251" s="396"/>
      <c r="B3251" s="396"/>
      <c r="C3251" s="378"/>
      <c r="D3251" s="378"/>
      <c r="E3251" s="394"/>
      <c r="F3251" s="394"/>
      <c r="G3251" s="394"/>
      <c r="H3251" s="394"/>
      <c r="I3251" s="394"/>
      <c r="J3251" s="394"/>
    </row>
    <row r="3252" spans="1:10" s="395" customFormat="1" ht="13.5" customHeight="1">
      <c r="A3252" s="396"/>
      <c r="B3252" s="396"/>
      <c r="C3252" s="378"/>
      <c r="D3252" s="378"/>
      <c r="E3252" s="394"/>
      <c r="F3252" s="394"/>
      <c r="G3252" s="394"/>
      <c r="H3252" s="394"/>
      <c r="I3252" s="394"/>
      <c r="J3252" s="394"/>
    </row>
    <row r="3253" spans="1:10" s="395" customFormat="1" ht="13.5" customHeight="1">
      <c r="A3253" s="396"/>
      <c r="B3253" s="396"/>
      <c r="C3253" s="378"/>
      <c r="D3253" s="378"/>
      <c r="E3253" s="394"/>
      <c r="F3253" s="394"/>
      <c r="G3253" s="394"/>
      <c r="H3253" s="394"/>
      <c r="I3253" s="394"/>
      <c r="J3253" s="394"/>
    </row>
    <row r="3254" spans="1:10" s="395" customFormat="1" ht="13.5" customHeight="1">
      <c r="A3254" s="396"/>
      <c r="B3254" s="396"/>
      <c r="C3254" s="378"/>
      <c r="D3254" s="378"/>
      <c r="E3254" s="394"/>
      <c r="F3254" s="394"/>
      <c r="G3254" s="394"/>
      <c r="H3254" s="394"/>
      <c r="I3254" s="394"/>
      <c r="J3254" s="394"/>
    </row>
    <row r="3255" spans="1:10" s="395" customFormat="1" ht="13.5" customHeight="1">
      <c r="A3255" s="396"/>
      <c r="B3255" s="396"/>
      <c r="C3255" s="378"/>
      <c r="D3255" s="378"/>
      <c r="E3255" s="394"/>
      <c r="F3255" s="394"/>
      <c r="G3255" s="394"/>
      <c r="H3255" s="394"/>
      <c r="I3255" s="394"/>
      <c r="J3255" s="394"/>
    </row>
    <row r="3256" spans="1:10" s="395" customFormat="1" ht="13.5" customHeight="1">
      <c r="A3256" s="396"/>
      <c r="B3256" s="396"/>
      <c r="C3256" s="378"/>
      <c r="D3256" s="378"/>
      <c r="E3256" s="394"/>
      <c r="F3256" s="394"/>
      <c r="G3256" s="394"/>
      <c r="H3256" s="394"/>
      <c r="I3256" s="394"/>
      <c r="J3256" s="394"/>
    </row>
    <row r="3257" spans="1:10" s="395" customFormat="1" ht="13.5" customHeight="1">
      <c r="A3257" s="396"/>
      <c r="B3257" s="396"/>
      <c r="C3257" s="378"/>
      <c r="D3257" s="378"/>
      <c r="E3257" s="394"/>
      <c r="F3257" s="394"/>
      <c r="G3257" s="394"/>
      <c r="H3257" s="394"/>
      <c r="I3257" s="394"/>
      <c r="J3257" s="394"/>
    </row>
    <row r="3258" spans="1:10" s="395" customFormat="1" ht="13.5" customHeight="1">
      <c r="A3258" s="396"/>
      <c r="B3258" s="396"/>
      <c r="C3258" s="378"/>
      <c r="D3258" s="378"/>
      <c r="E3258" s="394"/>
      <c r="F3258" s="394"/>
      <c r="G3258" s="394"/>
      <c r="H3258" s="394"/>
      <c r="I3258" s="394"/>
      <c r="J3258" s="394"/>
    </row>
    <row r="3259" spans="1:10" s="395" customFormat="1" ht="13.5" customHeight="1">
      <c r="A3259" s="396"/>
      <c r="B3259" s="396"/>
      <c r="C3259" s="378"/>
      <c r="D3259" s="378"/>
      <c r="E3259" s="394"/>
      <c r="F3259" s="394"/>
      <c r="G3259" s="394"/>
      <c r="H3259" s="394"/>
      <c r="I3259" s="394"/>
      <c r="J3259" s="394"/>
    </row>
    <row r="3260" spans="1:10" s="395" customFormat="1" ht="13.5" customHeight="1">
      <c r="A3260" s="396"/>
      <c r="B3260" s="396"/>
      <c r="C3260" s="378"/>
      <c r="D3260" s="378"/>
      <c r="E3260" s="394"/>
      <c r="F3260" s="394"/>
      <c r="G3260" s="394"/>
      <c r="H3260" s="394"/>
      <c r="I3260" s="394"/>
      <c r="J3260" s="394"/>
    </row>
    <row r="3261" spans="1:10" s="395" customFormat="1" ht="13.5" customHeight="1">
      <c r="A3261" s="396"/>
      <c r="B3261" s="396"/>
      <c r="C3261" s="378"/>
      <c r="D3261" s="378"/>
      <c r="E3261" s="394"/>
      <c r="F3261" s="394"/>
      <c r="G3261" s="394"/>
      <c r="H3261" s="394"/>
      <c r="I3261" s="394"/>
      <c r="J3261" s="394"/>
    </row>
    <row r="3262" spans="1:10" s="395" customFormat="1" ht="13.5" customHeight="1">
      <c r="A3262" s="396"/>
      <c r="B3262" s="396"/>
      <c r="C3262" s="378"/>
      <c r="D3262" s="378"/>
      <c r="E3262" s="394"/>
      <c r="F3262" s="394"/>
      <c r="G3262" s="394"/>
      <c r="H3262" s="394"/>
      <c r="I3262" s="394"/>
      <c r="J3262" s="394"/>
    </row>
    <row r="3263" spans="1:10" s="395" customFormat="1" ht="13.5" customHeight="1">
      <c r="A3263" s="396"/>
      <c r="B3263" s="396"/>
      <c r="C3263" s="378"/>
      <c r="D3263" s="378"/>
      <c r="E3263" s="394"/>
      <c r="F3263" s="394"/>
      <c r="G3263" s="394"/>
      <c r="H3263" s="394"/>
      <c r="I3263" s="394"/>
      <c r="J3263" s="394"/>
    </row>
    <row r="3264" spans="1:10" s="395" customFormat="1" ht="13.5" customHeight="1">
      <c r="A3264" s="396"/>
      <c r="B3264" s="396"/>
      <c r="C3264" s="378"/>
      <c r="D3264" s="378"/>
      <c r="E3264" s="394"/>
      <c r="F3264" s="394"/>
      <c r="G3264" s="394"/>
      <c r="H3264" s="394"/>
      <c r="I3264" s="394"/>
      <c r="J3264" s="394"/>
    </row>
    <row r="3265" spans="1:10" s="395" customFormat="1" ht="13.5" customHeight="1">
      <c r="A3265" s="396"/>
      <c r="B3265" s="396"/>
      <c r="C3265" s="378"/>
      <c r="D3265" s="378"/>
      <c r="E3265" s="394"/>
      <c r="F3265" s="394"/>
      <c r="G3265" s="394"/>
      <c r="H3265" s="394"/>
      <c r="I3265" s="394"/>
      <c r="J3265" s="394"/>
    </row>
    <row r="3266" spans="1:10" s="395" customFormat="1" ht="13.5" customHeight="1">
      <c r="A3266" s="396"/>
      <c r="B3266" s="396"/>
      <c r="C3266" s="378"/>
      <c r="D3266" s="378"/>
      <c r="E3266" s="394"/>
      <c r="F3266" s="394"/>
      <c r="G3266" s="394"/>
      <c r="H3266" s="394"/>
      <c r="I3266" s="394"/>
      <c r="J3266" s="394"/>
    </row>
    <row r="3267" spans="1:10" s="395" customFormat="1" ht="13.5" customHeight="1">
      <c r="A3267" s="396"/>
      <c r="B3267" s="396"/>
      <c r="C3267" s="378"/>
      <c r="D3267" s="378"/>
      <c r="E3267" s="394"/>
      <c r="F3267" s="394"/>
      <c r="G3267" s="394"/>
      <c r="H3267" s="394"/>
      <c r="I3267" s="394"/>
      <c r="J3267" s="394"/>
    </row>
    <row r="3268" spans="1:10" s="395" customFormat="1" ht="13.5" customHeight="1">
      <c r="A3268" s="396"/>
      <c r="B3268" s="396"/>
      <c r="C3268" s="378"/>
      <c r="D3268" s="378"/>
      <c r="E3268" s="394"/>
      <c r="F3268" s="394"/>
      <c r="G3268" s="394"/>
      <c r="H3268" s="394"/>
      <c r="I3268" s="394"/>
      <c r="J3268" s="394"/>
    </row>
    <row r="3269" spans="1:10" s="395" customFormat="1" ht="13.5" customHeight="1">
      <c r="A3269" s="396"/>
      <c r="B3269" s="396"/>
      <c r="C3269" s="378"/>
      <c r="D3269" s="378"/>
      <c r="E3269" s="394"/>
      <c r="F3269" s="394"/>
      <c r="G3269" s="394"/>
      <c r="H3269" s="394"/>
      <c r="I3269" s="394"/>
      <c r="J3269" s="394"/>
    </row>
    <row r="3270" spans="1:10" s="395" customFormat="1" ht="13.5" customHeight="1">
      <c r="A3270" s="396"/>
      <c r="B3270" s="396"/>
      <c r="C3270" s="378"/>
      <c r="D3270" s="378"/>
      <c r="E3270" s="394"/>
      <c r="F3270" s="394"/>
      <c r="G3270" s="394"/>
      <c r="H3270" s="394"/>
      <c r="I3270" s="394"/>
      <c r="J3270" s="394"/>
    </row>
    <row r="3271" spans="1:10" s="395" customFormat="1" ht="13.5" customHeight="1">
      <c r="A3271" s="396"/>
      <c r="B3271" s="396"/>
      <c r="C3271" s="378"/>
      <c r="D3271" s="378"/>
      <c r="E3271" s="394"/>
      <c r="F3271" s="394"/>
      <c r="G3271" s="394"/>
      <c r="H3271" s="394"/>
      <c r="I3271" s="394"/>
      <c r="J3271" s="394"/>
    </row>
    <row r="3272" spans="1:10" s="395" customFormat="1" ht="13.5" customHeight="1">
      <c r="A3272" s="396"/>
      <c r="B3272" s="396"/>
      <c r="C3272" s="378"/>
      <c r="D3272" s="378"/>
      <c r="E3272" s="394"/>
      <c r="F3272" s="394"/>
      <c r="G3272" s="394"/>
      <c r="H3272" s="394"/>
      <c r="I3272" s="394"/>
      <c r="J3272" s="394"/>
    </row>
    <row r="3273" spans="1:10" s="395" customFormat="1" ht="13.5" customHeight="1">
      <c r="A3273" s="396"/>
      <c r="B3273" s="396"/>
      <c r="C3273" s="378"/>
      <c r="D3273" s="378"/>
      <c r="E3273" s="394"/>
      <c r="F3273" s="394"/>
      <c r="G3273" s="394"/>
      <c r="H3273" s="394"/>
      <c r="I3273" s="394"/>
      <c r="J3273" s="394"/>
    </row>
    <row r="3274" spans="1:10" s="395" customFormat="1" ht="13.5" customHeight="1">
      <c r="A3274" s="396"/>
      <c r="B3274" s="396"/>
      <c r="C3274" s="378"/>
      <c r="D3274" s="378"/>
      <c r="E3274" s="394"/>
      <c r="F3274" s="394"/>
      <c r="G3274" s="394"/>
      <c r="H3274" s="394"/>
      <c r="I3274" s="394"/>
      <c r="J3274" s="394"/>
    </row>
    <row r="3275" spans="1:10" s="395" customFormat="1" ht="13.5" customHeight="1">
      <c r="A3275" s="396"/>
      <c r="B3275" s="396"/>
      <c r="C3275" s="378"/>
      <c r="D3275" s="378"/>
      <c r="E3275" s="394"/>
      <c r="F3275" s="394"/>
      <c r="G3275" s="394"/>
      <c r="H3275" s="394"/>
      <c r="I3275" s="394"/>
      <c r="J3275" s="394"/>
    </row>
    <row r="3276" spans="1:10" s="395" customFormat="1" ht="13.5" customHeight="1">
      <c r="A3276" s="396"/>
      <c r="B3276" s="396"/>
      <c r="C3276" s="378"/>
      <c r="D3276" s="378"/>
      <c r="E3276" s="394"/>
      <c r="F3276" s="394"/>
      <c r="G3276" s="394"/>
      <c r="H3276" s="394"/>
      <c r="I3276" s="394"/>
      <c r="J3276" s="394"/>
    </row>
    <row r="3277" spans="1:10" s="395" customFormat="1" ht="13.5" customHeight="1">
      <c r="A3277" s="396"/>
      <c r="B3277" s="396"/>
      <c r="C3277" s="378"/>
      <c r="D3277" s="378"/>
      <c r="E3277" s="394"/>
      <c r="F3277" s="394"/>
      <c r="G3277" s="394"/>
      <c r="H3277" s="394"/>
      <c r="I3277" s="394"/>
      <c r="J3277" s="394"/>
    </row>
    <row r="3278" spans="1:10" s="395" customFormat="1" ht="13.5" customHeight="1">
      <c r="A3278" s="396"/>
      <c r="B3278" s="396"/>
      <c r="C3278" s="378"/>
      <c r="D3278" s="378"/>
      <c r="E3278" s="394"/>
      <c r="F3278" s="394"/>
      <c r="G3278" s="394"/>
      <c r="H3278" s="394"/>
      <c r="I3278" s="394"/>
      <c r="J3278" s="394"/>
    </row>
    <row r="3279" spans="1:10" s="395" customFormat="1" ht="13.5" customHeight="1">
      <c r="A3279" s="396"/>
      <c r="B3279" s="396"/>
      <c r="C3279" s="378"/>
      <c r="D3279" s="378"/>
      <c r="E3279" s="394"/>
      <c r="F3279" s="394"/>
      <c r="G3279" s="394"/>
      <c r="H3279" s="394"/>
      <c r="I3279" s="394"/>
      <c r="J3279" s="394"/>
    </row>
    <row r="3280" spans="1:10" s="395" customFormat="1" ht="13.5" customHeight="1">
      <c r="A3280" s="396"/>
      <c r="B3280" s="396"/>
      <c r="C3280" s="378"/>
      <c r="D3280" s="378"/>
      <c r="E3280" s="394"/>
      <c r="F3280" s="394"/>
      <c r="G3280" s="394"/>
      <c r="H3280" s="394"/>
      <c r="I3280" s="394"/>
      <c r="J3280" s="394"/>
    </row>
    <row r="3281" spans="1:10" s="395" customFormat="1" ht="13.5" customHeight="1">
      <c r="A3281" s="396"/>
      <c r="B3281" s="396"/>
      <c r="C3281" s="378"/>
      <c r="D3281" s="378"/>
      <c r="E3281" s="394"/>
      <c r="F3281" s="394"/>
      <c r="G3281" s="394"/>
      <c r="H3281" s="394"/>
      <c r="I3281" s="394"/>
      <c r="J3281" s="394"/>
    </row>
    <row r="3282" spans="1:10" s="395" customFormat="1" ht="13.5" customHeight="1">
      <c r="A3282" s="396"/>
      <c r="B3282" s="396"/>
      <c r="C3282" s="378"/>
      <c r="D3282" s="378"/>
      <c r="E3282" s="394"/>
      <c r="F3282" s="394"/>
      <c r="G3282" s="394"/>
      <c r="H3282" s="394"/>
      <c r="I3282" s="394"/>
      <c r="J3282" s="394"/>
    </row>
    <row r="3283" spans="1:10" s="395" customFormat="1" ht="13.5" customHeight="1">
      <c r="A3283" s="396"/>
      <c r="B3283" s="396"/>
      <c r="C3283" s="378"/>
      <c r="D3283" s="378"/>
      <c r="E3283" s="394"/>
      <c r="F3283" s="394"/>
      <c r="G3283" s="394"/>
      <c r="H3283" s="394"/>
      <c r="I3283" s="394"/>
      <c r="J3283" s="394"/>
    </row>
    <row r="3284" spans="1:10" s="395" customFormat="1" ht="13.5" customHeight="1">
      <c r="A3284" s="396"/>
      <c r="B3284" s="396"/>
      <c r="C3284" s="378"/>
      <c r="D3284" s="378"/>
      <c r="E3284" s="394"/>
      <c r="F3284" s="394"/>
      <c r="G3284" s="394"/>
      <c r="H3284" s="394"/>
      <c r="I3284" s="394"/>
      <c r="J3284" s="394"/>
    </row>
    <row r="3285" spans="1:10" s="395" customFormat="1" ht="13.5" customHeight="1">
      <c r="A3285" s="396"/>
      <c r="B3285" s="396"/>
      <c r="C3285" s="378"/>
      <c r="D3285" s="378"/>
      <c r="E3285" s="394"/>
      <c r="F3285" s="394"/>
      <c r="G3285" s="394"/>
      <c r="H3285" s="394"/>
      <c r="I3285" s="394"/>
      <c r="J3285" s="394"/>
    </row>
    <row r="3286" spans="1:10" s="395" customFormat="1" ht="13.5" customHeight="1">
      <c r="A3286" s="396"/>
      <c r="B3286" s="396"/>
      <c r="C3286" s="378"/>
      <c r="D3286" s="378"/>
      <c r="E3286" s="394"/>
      <c r="F3286" s="394"/>
      <c r="G3286" s="394"/>
      <c r="H3286" s="394"/>
      <c r="I3286" s="394"/>
      <c r="J3286" s="394"/>
    </row>
    <row r="3287" spans="1:10" s="395" customFormat="1" ht="13.5" customHeight="1">
      <c r="A3287" s="396"/>
      <c r="B3287" s="396"/>
      <c r="C3287" s="378"/>
      <c r="D3287" s="378"/>
      <c r="E3287" s="394"/>
      <c r="F3287" s="394"/>
      <c r="G3287" s="394"/>
      <c r="H3287" s="394"/>
      <c r="I3287" s="394"/>
      <c r="J3287" s="394"/>
    </row>
    <row r="3288" spans="1:10" s="395" customFormat="1" ht="13.5" customHeight="1">
      <c r="A3288" s="396"/>
      <c r="B3288" s="396"/>
      <c r="C3288" s="378"/>
      <c r="D3288" s="378"/>
      <c r="E3288" s="394"/>
      <c r="F3288" s="394"/>
      <c r="G3288" s="394"/>
      <c r="H3288" s="394"/>
      <c r="I3288" s="394"/>
      <c r="J3288" s="394"/>
    </row>
    <row r="3289" spans="1:10" s="395" customFormat="1" ht="13.5" customHeight="1">
      <c r="A3289" s="396"/>
      <c r="B3289" s="396"/>
      <c r="C3289" s="378"/>
      <c r="D3289" s="378"/>
      <c r="E3289" s="394"/>
      <c r="F3289" s="394"/>
      <c r="G3289" s="394"/>
      <c r="H3289" s="394"/>
      <c r="I3289" s="394"/>
      <c r="J3289" s="394"/>
    </row>
    <row r="3290" spans="1:10" s="395" customFormat="1" ht="13.5" customHeight="1">
      <c r="A3290" s="396"/>
      <c r="B3290" s="396"/>
      <c r="C3290" s="378"/>
      <c r="D3290" s="378"/>
      <c r="E3290" s="394"/>
      <c r="F3290" s="394"/>
      <c r="G3290" s="394"/>
      <c r="H3290" s="394"/>
      <c r="I3290" s="394"/>
      <c r="J3290" s="394"/>
    </row>
    <row r="3291" spans="1:10" s="395" customFormat="1" ht="13.5" customHeight="1">
      <c r="A3291" s="396"/>
      <c r="B3291" s="396"/>
      <c r="C3291" s="378"/>
      <c r="D3291" s="378"/>
      <c r="E3291" s="394"/>
      <c r="F3291" s="394"/>
      <c r="G3291" s="394"/>
      <c r="H3291" s="394"/>
      <c r="I3291" s="394"/>
      <c r="J3291" s="394"/>
    </row>
    <row r="3292" spans="1:10" s="395" customFormat="1" ht="13.5" customHeight="1">
      <c r="A3292" s="396"/>
      <c r="B3292" s="396"/>
      <c r="C3292" s="378"/>
      <c r="D3292" s="378"/>
      <c r="E3292" s="394"/>
      <c r="F3292" s="394"/>
      <c r="G3292" s="394"/>
      <c r="H3292" s="394"/>
      <c r="I3292" s="394"/>
      <c r="J3292" s="394"/>
    </row>
    <row r="3293" spans="1:10" s="395" customFormat="1" ht="13.5" customHeight="1">
      <c r="A3293" s="396"/>
      <c r="B3293" s="396"/>
      <c r="C3293" s="378"/>
      <c r="D3293" s="378"/>
      <c r="E3293" s="394"/>
      <c r="F3293" s="394"/>
      <c r="G3293" s="394"/>
      <c r="H3293" s="394"/>
      <c r="I3293" s="394"/>
      <c r="J3293" s="394"/>
    </row>
    <row r="3294" spans="1:10" s="395" customFormat="1" ht="13.5" customHeight="1">
      <c r="A3294" s="396"/>
      <c r="B3294" s="396"/>
      <c r="C3294" s="378"/>
      <c r="D3294" s="378"/>
      <c r="E3294" s="394"/>
      <c r="F3294" s="394"/>
      <c r="G3294" s="394"/>
      <c r="H3294" s="394"/>
      <c r="I3294" s="394"/>
      <c r="J3294" s="394"/>
    </row>
    <row r="3295" spans="1:10" s="395" customFormat="1" ht="13.5" customHeight="1">
      <c r="A3295" s="396"/>
      <c r="B3295" s="396"/>
      <c r="C3295" s="378"/>
      <c r="D3295" s="378"/>
      <c r="E3295" s="394"/>
      <c r="F3295" s="394"/>
      <c r="G3295" s="394"/>
      <c r="H3295" s="394"/>
      <c r="I3295" s="394"/>
      <c r="J3295" s="394"/>
    </row>
    <row r="3296" spans="1:10" s="395" customFormat="1" ht="13.5" customHeight="1">
      <c r="A3296" s="396"/>
      <c r="B3296" s="396"/>
      <c r="C3296" s="378"/>
      <c r="D3296" s="378"/>
      <c r="E3296" s="394"/>
      <c r="F3296" s="394"/>
      <c r="G3296" s="394"/>
      <c r="H3296" s="394"/>
      <c r="I3296" s="394"/>
      <c r="J3296" s="394"/>
    </row>
    <row r="3297" spans="1:10" s="395" customFormat="1" ht="13.5" customHeight="1">
      <c r="A3297" s="396"/>
      <c r="B3297" s="396"/>
      <c r="C3297" s="378"/>
      <c r="D3297" s="378"/>
      <c r="E3297" s="394"/>
      <c r="F3297" s="394"/>
      <c r="G3297" s="394"/>
      <c r="H3297" s="394"/>
      <c r="I3297" s="394"/>
      <c r="J3297" s="394"/>
    </row>
    <row r="3298" spans="1:10" s="395" customFormat="1" ht="13.5" customHeight="1">
      <c r="A3298" s="396"/>
      <c r="B3298" s="396"/>
      <c r="C3298" s="378"/>
      <c r="D3298" s="378"/>
      <c r="E3298" s="394"/>
      <c r="F3298" s="394"/>
      <c r="G3298" s="394"/>
      <c r="H3298" s="394"/>
      <c r="I3298" s="394"/>
      <c r="J3298" s="394"/>
    </row>
    <row r="3299" spans="1:10" s="395" customFormat="1" ht="13.5" customHeight="1">
      <c r="A3299" s="396"/>
      <c r="B3299" s="396"/>
      <c r="C3299" s="378"/>
      <c r="D3299" s="378"/>
      <c r="E3299" s="394"/>
      <c r="F3299" s="394"/>
      <c r="G3299" s="394"/>
      <c r="H3299" s="394"/>
      <c r="I3299" s="394"/>
      <c r="J3299" s="394"/>
    </row>
    <row r="3300" spans="1:10" s="395" customFormat="1" ht="13.5" customHeight="1">
      <c r="A3300" s="396"/>
      <c r="B3300" s="396"/>
      <c r="C3300" s="378"/>
      <c r="D3300" s="378"/>
      <c r="E3300" s="394"/>
      <c r="F3300" s="394"/>
      <c r="G3300" s="394"/>
      <c r="H3300" s="394"/>
      <c r="I3300" s="394"/>
      <c r="J3300" s="394"/>
    </row>
    <row r="3301" spans="1:10" s="395" customFormat="1" ht="13.5" customHeight="1">
      <c r="A3301" s="396"/>
      <c r="B3301" s="396"/>
      <c r="C3301" s="378"/>
      <c r="D3301" s="378"/>
      <c r="E3301" s="394"/>
      <c r="F3301" s="394"/>
      <c r="G3301" s="394"/>
      <c r="H3301" s="394"/>
      <c r="I3301" s="394"/>
      <c r="J3301" s="394"/>
    </row>
    <row r="3302" spans="1:10" s="395" customFormat="1" ht="13.5" customHeight="1">
      <c r="A3302" s="396"/>
      <c r="B3302" s="396"/>
      <c r="C3302" s="378"/>
      <c r="D3302" s="378"/>
      <c r="E3302" s="394"/>
      <c r="F3302" s="394"/>
      <c r="G3302" s="394"/>
      <c r="H3302" s="394"/>
      <c r="I3302" s="394"/>
      <c r="J3302" s="394"/>
    </row>
    <row r="3303" spans="1:10" s="395" customFormat="1" ht="13.5" customHeight="1">
      <c r="A3303" s="396"/>
      <c r="B3303" s="396"/>
      <c r="C3303" s="378"/>
      <c r="D3303" s="378"/>
      <c r="E3303" s="394"/>
      <c r="F3303" s="394"/>
      <c r="G3303" s="394"/>
      <c r="H3303" s="394"/>
      <c r="I3303" s="394"/>
      <c r="J3303" s="394"/>
    </row>
    <row r="3304" spans="1:10" s="395" customFormat="1" ht="13.5" customHeight="1">
      <c r="A3304" s="396"/>
      <c r="B3304" s="396"/>
      <c r="C3304" s="378"/>
      <c r="D3304" s="378"/>
      <c r="E3304" s="394"/>
      <c r="F3304" s="394"/>
      <c r="G3304" s="394"/>
      <c r="H3304" s="394"/>
      <c r="I3304" s="394"/>
      <c r="J3304" s="394"/>
    </row>
    <row r="3305" spans="1:10" s="395" customFormat="1" ht="13.5" customHeight="1">
      <c r="A3305" s="396"/>
      <c r="B3305" s="396"/>
      <c r="C3305" s="378"/>
      <c r="D3305" s="378"/>
      <c r="E3305" s="394"/>
      <c r="F3305" s="394"/>
      <c r="G3305" s="394"/>
      <c r="H3305" s="394"/>
      <c r="I3305" s="394"/>
      <c r="J3305" s="394"/>
    </row>
    <row r="3306" spans="1:10" s="395" customFormat="1" ht="13.5" customHeight="1">
      <c r="A3306" s="396"/>
      <c r="B3306" s="396"/>
      <c r="C3306" s="378"/>
      <c r="D3306" s="378"/>
      <c r="E3306" s="394"/>
      <c r="F3306" s="394"/>
      <c r="G3306" s="394"/>
      <c r="H3306" s="394"/>
      <c r="I3306" s="394"/>
      <c r="J3306" s="394"/>
    </row>
    <row r="3307" spans="1:10" s="395" customFormat="1" ht="13.5" customHeight="1">
      <c r="A3307" s="396"/>
      <c r="B3307" s="396"/>
      <c r="C3307" s="378"/>
      <c r="D3307" s="378"/>
      <c r="E3307" s="394"/>
      <c r="F3307" s="394"/>
      <c r="G3307" s="394"/>
      <c r="H3307" s="394"/>
      <c r="I3307" s="394"/>
      <c r="J3307" s="394"/>
    </row>
    <row r="3308" spans="1:10" s="395" customFormat="1" ht="13.5" customHeight="1">
      <c r="A3308" s="396"/>
      <c r="B3308" s="396"/>
      <c r="C3308" s="378"/>
      <c r="D3308" s="378"/>
      <c r="E3308" s="394"/>
      <c r="F3308" s="394"/>
      <c r="G3308" s="394"/>
      <c r="H3308" s="394"/>
      <c r="I3308" s="394"/>
      <c r="J3308" s="394"/>
    </row>
    <row r="3309" spans="1:10" s="395" customFormat="1" ht="13.5" customHeight="1">
      <c r="A3309" s="396"/>
      <c r="B3309" s="396"/>
      <c r="C3309" s="378"/>
      <c r="D3309" s="378"/>
      <c r="E3309" s="394"/>
      <c r="F3309" s="394"/>
      <c r="G3309" s="394"/>
      <c r="H3309" s="394"/>
      <c r="I3309" s="394"/>
      <c r="J3309" s="394"/>
    </row>
    <row r="3310" spans="1:10" s="395" customFormat="1" ht="13.5" customHeight="1">
      <c r="A3310" s="396"/>
      <c r="B3310" s="396"/>
      <c r="C3310" s="378"/>
      <c r="D3310" s="378"/>
      <c r="E3310" s="394"/>
      <c r="F3310" s="394"/>
      <c r="G3310" s="394"/>
      <c r="H3310" s="394"/>
      <c r="I3310" s="394"/>
      <c r="J3310" s="394"/>
    </row>
    <row r="3311" spans="1:10" s="395" customFormat="1" ht="13.5" customHeight="1">
      <c r="A3311" s="396"/>
      <c r="B3311" s="396"/>
      <c r="C3311" s="378"/>
      <c r="D3311" s="378"/>
      <c r="E3311" s="394"/>
      <c r="F3311" s="394"/>
      <c r="G3311" s="394"/>
      <c r="H3311" s="394"/>
      <c r="I3311" s="394"/>
      <c r="J3311" s="394"/>
    </row>
    <row r="3312" spans="1:10" s="395" customFormat="1" ht="13.5" customHeight="1">
      <c r="A3312" s="396"/>
      <c r="B3312" s="396"/>
      <c r="C3312" s="378"/>
      <c r="D3312" s="378"/>
      <c r="E3312" s="394"/>
      <c r="F3312" s="394"/>
      <c r="G3312" s="394"/>
      <c r="H3312" s="394"/>
      <c r="I3312" s="394"/>
      <c r="J3312" s="394"/>
    </row>
    <row r="3313" spans="1:10" s="395" customFormat="1" ht="13.5" customHeight="1">
      <c r="A3313" s="396"/>
      <c r="B3313" s="396"/>
      <c r="C3313" s="378"/>
      <c r="D3313" s="378"/>
      <c r="E3313" s="394"/>
      <c r="F3313" s="394"/>
      <c r="G3313" s="394"/>
      <c r="H3313" s="394"/>
      <c r="I3313" s="394"/>
      <c r="J3313" s="394"/>
    </row>
    <row r="3314" spans="1:10" s="395" customFormat="1" ht="13.5" customHeight="1">
      <c r="A3314" s="396"/>
      <c r="B3314" s="396"/>
      <c r="C3314" s="378"/>
      <c r="D3314" s="378"/>
      <c r="E3314" s="394"/>
      <c r="F3314" s="394"/>
      <c r="G3314" s="394"/>
      <c r="H3314" s="394"/>
      <c r="I3314" s="394"/>
      <c r="J3314" s="394"/>
    </row>
    <row r="3315" spans="1:10" s="395" customFormat="1" ht="13.5" customHeight="1">
      <c r="A3315" s="396"/>
      <c r="B3315" s="396"/>
      <c r="C3315" s="378"/>
      <c r="D3315" s="378"/>
      <c r="E3315" s="394"/>
      <c r="F3315" s="394"/>
      <c r="G3315" s="394"/>
      <c r="H3315" s="394"/>
      <c r="I3315" s="394"/>
      <c r="J3315" s="394"/>
    </row>
    <row r="3316" spans="1:10" s="395" customFormat="1" ht="13.5" customHeight="1">
      <c r="A3316" s="396"/>
      <c r="B3316" s="396"/>
      <c r="C3316" s="378"/>
      <c r="D3316" s="378"/>
      <c r="E3316" s="394"/>
      <c r="F3316" s="394"/>
      <c r="G3316" s="394"/>
      <c r="H3316" s="394"/>
      <c r="I3316" s="394"/>
      <c r="J3316" s="394"/>
    </row>
    <row r="3317" spans="1:10" s="395" customFormat="1" ht="13.5" customHeight="1">
      <c r="A3317" s="396"/>
      <c r="B3317" s="396"/>
      <c r="C3317" s="378"/>
      <c r="D3317" s="378"/>
      <c r="E3317" s="394"/>
      <c r="F3317" s="394"/>
      <c r="G3317" s="394"/>
      <c r="H3317" s="394"/>
      <c r="I3317" s="394"/>
      <c r="J3317" s="394"/>
    </row>
    <row r="3318" spans="1:10" s="395" customFormat="1" ht="13.5" customHeight="1">
      <c r="A3318" s="396"/>
      <c r="B3318" s="396"/>
      <c r="C3318" s="378"/>
      <c r="D3318" s="378"/>
      <c r="E3318" s="394"/>
      <c r="F3318" s="394"/>
      <c r="G3318" s="394"/>
      <c r="H3318" s="394"/>
      <c r="I3318" s="394"/>
      <c r="J3318" s="394"/>
    </row>
    <row r="3319" spans="1:10" s="395" customFormat="1" ht="13.5" customHeight="1">
      <c r="A3319" s="396"/>
      <c r="B3319" s="396"/>
      <c r="C3319" s="378"/>
      <c r="D3319" s="378"/>
      <c r="E3319" s="394"/>
      <c r="F3319" s="394"/>
      <c r="G3319" s="394"/>
      <c r="H3319" s="394"/>
      <c r="I3319" s="394"/>
      <c r="J3319" s="394"/>
    </row>
    <row r="3320" spans="1:10" s="395" customFormat="1" ht="13.5" customHeight="1">
      <c r="A3320" s="396"/>
      <c r="B3320" s="396"/>
      <c r="C3320" s="378"/>
      <c r="D3320" s="378"/>
      <c r="E3320" s="394"/>
      <c r="F3320" s="394"/>
      <c r="G3320" s="394"/>
      <c r="H3320" s="394"/>
      <c r="I3320" s="394"/>
      <c r="J3320" s="394"/>
    </row>
    <row r="3321" spans="1:10" s="395" customFormat="1" ht="13.5" customHeight="1">
      <c r="A3321" s="396"/>
      <c r="B3321" s="396"/>
      <c r="C3321" s="378"/>
      <c r="D3321" s="378"/>
      <c r="E3321" s="394"/>
      <c r="F3321" s="394"/>
      <c r="G3321" s="394"/>
      <c r="H3321" s="394"/>
      <c r="I3321" s="394"/>
      <c r="J3321" s="394"/>
    </row>
    <row r="3322" spans="1:10" s="395" customFormat="1" ht="13.5" customHeight="1">
      <c r="A3322" s="396"/>
      <c r="B3322" s="396"/>
      <c r="C3322" s="378"/>
      <c r="D3322" s="378"/>
      <c r="E3322" s="394"/>
      <c r="F3322" s="394"/>
      <c r="G3322" s="394"/>
      <c r="H3322" s="394"/>
      <c r="I3322" s="394"/>
      <c r="J3322" s="394"/>
    </row>
    <row r="3323" spans="1:10" s="395" customFormat="1" ht="13.5" customHeight="1">
      <c r="A3323" s="396"/>
      <c r="B3323" s="396"/>
      <c r="C3323" s="378"/>
      <c r="D3323" s="378"/>
      <c r="E3323" s="394"/>
      <c r="F3323" s="394"/>
      <c r="G3323" s="394"/>
      <c r="H3323" s="394"/>
      <c r="I3323" s="394"/>
      <c r="J3323" s="394"/>
    </row>
    <row r="3324" spans="1:10" s="395" customFormat="1" ht="13.5" customHeight="1">
      <c r="A3324" s="396"/>
      <c r="B3324" s="396"/>
      <c r="C3324" s="378"/>
      <c r="D3324" s="378"/>
      <c r="E3324" s="394"/>
      <c r="F3324" s="394"/>
      <c r="G3324" s="394"/>
      <c r="H3324" s="394"/>
      <c r="I3324" s="394"/>
      <c r="J3324" s="394"/>
    </row>
    <row r="3325" spans="1:10" s="395" customFormat="1" ht="13.5" customHeight="1">
      <c r="A3325" s="396"/>
      <c r="B3325" s="396"/>
      <c r="C3325" s="378"/>
      <c r="D3325" s="378"/>
      <c r="E3325" s="394"/>
      <c r="F3325" s="394"/>
      <c r="G3325" s="394"/>
      <c r="H3325" s="394"/>
      <c r="I3325" s="394"/>
      <c r="J3325" s="394"/>
    </row>
    <row r="3326" spans="1:10" s="395" customFormat="1" ht="13.5" customHeight="1">
      <c r="A3326" s="396"/>
      <c r="B3326" s="396"/>
      <c r="C3326" s="378"/>
      <c r="D3326" s="378"/>
      <c r="E3326" s="394"/>
      <c r="F3326" s="394"/>
      <c r="G3326" s="394"/>
      <c r="H3326" s="394"/>
      <c r="I3326" s="394"/>
      <c r="J3326" s="394"/>
    </row>
    <row r="3327" spans="1:10" s="395" customFormat="1" ht="13.5" customHeight="1">
      <c r="A3327" s="396"/>
      <c r="B3327" s="396"/>
      <c r="C3327" s="378"/>
      <c r="D3327" s="378"/>
      <c r="E3327" s="394"/>
      <c r="F3327" s="394"/>
      <c r="G3327" s="394"/>
      <c r="H3327" s="394"/>
      <c r="I3327" s="394"/>
      <c r="J3327" s="394"/>
    </row>
    <row r="3328" spans="1:10" s="395" customFormat="1" ht="13.5" customHeight="1">
      <c r="A3328" s="396"/>
      <c r="B3328" s="396"/>
      <c r="C3328" s="378"/>
      <c r="D3328" s="378"/>
      <c r="E3328" s="394"/>
      <c r="F3328" s="394"/>
      <c r="G3328" s="394"/>
      <c r="H3328" s="394"/>
      <c r="I3328" s="394"/>
      <c r="J3328" s="394"/>
    </row>
    <row r="3329" spans="1:10" s="395" customFormat="1" ht="13.5" customHeight="1">
      <c r="A3329" s="396"/>
      <c r="B3329" s="396"/>
      <c r="C3329" s="378"/>
      <c r="D3329" s="378"/>
      <c r="E3329" s="394"/>
      <c r="F3329" s="394"/>
      <c r="G3329" s="394"/>
      <c r="H3329" s="394"/>
      <c r="I3329" s="394"/>
      <c r="J3329" s="394"/>
    </row>
    <row r="3330" spans="1:10" s="395" customFormat="1" ht="13.5" customHeight="1">
      <c r="A3330" s="396"/>
      <c r="B3330" s="396"/>
      <c r="C3330" s="378"/>
      <c r="D3330" s="378"/>
      <c r="E3330" s="394"/>
      <c r="F3330" s="394"/>
      <c r="G3330" s="394"/>
      <c r="H3330" s="394"/>
      <c r="I3330" s="394"/>
      <c r="J3330" s="394"/>
    </row>
    <row r="3331" spans="1:10" s="395" customFormat="1" ht="13.5" customHeight="1">
      <c r="A3331" s="396"/>
      <c r="B3331" s="396"/>
      <c r="C3331" s="378"/>
      <c r="D3331" s="378"/>
      <c r="E3331" s="394"/>
      <c r="F3331" s="394"/>
      <c r="G3331" s="394"/>
      <c r="H3331" s="394"/>
      <c r="I3331" s="394"/>
      <c r="J3331" s="394"/>
    </row>
    <row r="3332" spans="1:10" s="395" customFormat="1" ht="13.5" customHeight="1">
      <c r="A3332" s="396"/>
      <c r="B3332" s="396"/>
      <c r="C3332" s="378"/>
      <c r="D3332" s="378"/>
      <c r="E3332" s="394"/>
      <c r="F3332" s="394"/>
      <c r="G3332" s="394"/>
      <c r="H3332" s="394"/>
      <c r="I3332" s="394"/>
      <c r="J3332" s="394"/>
    </row>
    <row r="3333" spans="1:10" s="395" customFormat="1" ht="13.5" customHeight="1">
      <c r="A3333" s="396"/>
      <c r="B3333" s="396"/>
      <c r="C3333" s="378"/>
      <c r="D3333" s="378"/>
      <c r="E3333" s="394"/>
      <c r="F3333" s="394"/>
      <c r="G3333" s="394"/>
      <c r="H3333" s="394"/>
      <c r="I3333" s="394"/>
      <c r="J3333" s="394"/>
    </row>
    <row r="3334" spans="1:10" s="395" customFormat="1" ht="13.5" customHeight="1">
      <c r="A3334" s="396"/>
      <c r="B3334" s="396"/>
      <c r="C3334" s="378"/>
      <c r="D3334" s="378"/>
      <c r="E3334" s="394"/>
      <c r="F3334" s="394"/>
      <c r="G3334" s="394"/>
      <c r="H3334" s="394"/>
      <c r="I3334" s="394"/>
      <c r="J3334" s="394"/>
    </row>
    <row r="3335" spans="1:10" s="395" customFormat="1" ht="13.5" customHeight="1">
      <c r="A3335" s="396"/>
      <c r="B3335" s="396"/>
      <c r="C3335" s="378"/>
      <c r="D3335" s="378"/>
      <c r="E3335" s="394"/>
      <c r="F3335" s="394"/>
      <c r="G3335" s="394"/>
      <c r="H3335" s="394"/>
      <c r="I3335" s="394"/>
      <c r="J3335" s="394"/>
    </row>
    <row r="3336" spans="1:10" s="395" customFormat="1" ht="13.5" customHeight="1">
      <c r="A3336" s="396"/>
      <c r="B3336" s="396"/>
      <c r="C3336" s="378"/>
      <c r="D3336" s="378"/>
      <c r="E3336" s="394"/>
      <c r="F3336" s="394"/>
      <c r="G3336" s="394"/>
      <c r="H3336" s="394"/>
      <c r="I3336" s="394"/>
      <c r="J3336" s="394"/>
    </row>
    <row r="3337" spans="1:10" s="395" customFormat="1" ht="13.5" customHeight="1">
      <c r="A3337" s="396"/>
      <c r="B3337" s="396"/>
      <c r="C3337" s="378"/>
      <c r="D3337" s="378"/>
      <c r="E3337" s="394"/>
      <c r="F3337" s="394"/>
      <c r="G3337" s="394"/>
      <c r="H3337" s="394"/>
      <c r="I3337" s="394"/>
      <c r="J3337" s="394"/>
    </row>
    <row r="3338" spans="1:10" s="395" customFormat="1" ht="13.5" customHeight="1">
      <c r="A3338" s="396"/>
      <c r="B3338" s="396"/>
      <c r="C3338" s="378"/>
      <c r="D3338" s="378"/>
      <c r="E3338" s="394"/>
      <c r="F3338" s="394"/>
      <c r="G3338" s="394"/>
      <c r="H3338" s="394"/>
      <c r="I3338" s="394"/>
      <c r="J3338" s="394"/>
    </row>
    <row r="3339" spans="1:10" s="395" customFormat="1" ht="13.5" customHeight="1">
      <c r="A3339" s="396"/>
      <c r="B3339" s="396"/>
      <c r="C3339" s="378"/>
      <c r="D3339" s="378"/>
      <c r="E3339" s="394"/>
      <c r="F3339" s="394"/>
      <c r="G3339" s="394"/>
      <c r="H3339" s="394"/>
      <c r="I3339" s="394"/>
      <c r="J3339" s="394"/>
    </row>
    <row r="3340" spans="1:10" s="395" customFormat="1" ht="13.5" customHeight="1">
      <c r="A3340" s="396"/>
      <c r="B3340" s="396"/>
      <c r="C3340" s="378"/>
      <c r="D3340" s="378"/>
      <c r="E3340" s="394"/>
      <c r="F3340" s="394"/>
      <c r="G3340" s="394"/>
      <c r="H3340" s="394"/>
      <c r="I3340" s="394"/>
      <c r="J3340" s="394"/>
    </row>
    <row r="3341" spans="1:10" s="395" customFormat="1" ht="13.5" customHeight="1">
      <c r="A3341" s="396"/>
      <c r="B3341" s="396"/>
      <c r="C3341" s="378"/>
      <c r="D3341" s="378"/>
      <c r="E3341" s="394"/>
      <c r="F3341" s="394"/>
      <c r="G3341" s="394"/>
      <c r="H3341" s="394"/>
      <c r="I3341" s="394"/>
      <c r="J3341" s="394"/>
    </row>
    <row r="3342" spans="1:10" s="395" customFormat="1" ht="13.5" customHeight="1">
      <c r="A3342" s="396"/>
      <c r="B3342" s="396"/>
      <c r="C3342" s="378"/>
      <c r="D3342" s="378"/>
      <c r="E3342" s="394"/>
      <c r="F3342" s="394"/>
      <c r="G3342" s="394"/>
      <c r="H3342" s="394"/>
      <c r="I3342" s="394"/>
      <c r="J3342" s="394"/>
    </row>
    <row r="3343" spans="1:10" s="395" customFormat="1" ht="13.5" customHeight="1">
      <c r="A3343" s="396"/>
      <c r="B3343" s="396"/>
      <c r="C3343" s="378"/>
      <c r="D3343" s="378"/>
      <c r="E3343" s="394"/>
      <c r="F3343" s="394"/>
      <c r="G3343" s="394"/>
      <c r="H3343" s="394"/>
      <c r="I3343" s="394"/>
      <c r="J3343" s="394"/>
    </row>
    <row r="3344" spans="1:10" s="395" customFormat="1" ht="13.5" customHeight="1">
      <c r="A3344" s="396"/>
      <c r="B3344" s="396"/>
      <c r="C3344" s="378"/>
      <c r="D3344" s="378"/>
      <c r="E3344" s="394"/>
      <c r="F3344" s="394"/>
      <c r="G3344" s="394"/>
      <c r="H3344" s="394"/>
      <c r="I3344" s="394"/>
      <c r="J3344" s="394"/>
    </row>
    <row r="3345" spans="1:10" s="395" customFormat="1" ht="13.5" customHeight="1">
      <c r="A3345" s="396"/>
      <c r="B3345" s="396"/>
      <c r="C3345" s="378"/>
      <c r="D3345" s="378"/>
      <c r="E3345" s="394"/>
      <c r="F3345" s="394"/>
      <c r="G3345" s="394"/>
      <c r="H3345" s="394"/>
      <c r="I3345" s="394"/>
      <c r="J3345" s="394"/>
    </row>
    <row r="3346" spans="1:10" s="395" customFormat="1" ht="13.5" customHeight="1">
      <c r="A3346" s="396"/>
      <c r="B3346" s="396"/>
      <c r="C3346" s="378"/>
      <c r="D3346" s="378"/>
      <c r="E3346" s="394"/>
      <c r="F3346" s="394"/>
      <c r="G3346" s="394"/>
      <c r="H3346" s="394"/>
      <c r="I3346" s="394"/>
      <c r="J3346" s="394"/>
    </row>
    <row r="3347" spans="1:10" s="395" customFormat="1" ht="13.5" customHeight="1">
      <c r="A3347" s="396"/>
      <c r="B3347" s="396"/>
      <c r="C3347" s="378"/>
      <c r="D3347" s="378"/>
      <c r="E3347" s="394"/>
      <c r="F3347" s="394"/>
      <c r="G3347" s="394"/>
      <c r="H3347" s="394"/>
      <c r="I3347" s="394"/>
      <c r="J3347" s="394"/>
    </row>
    <row r="3348" spans="1:10" s="395" customFormat="1" ht="13.5" customHeight="1">
      <c r="A3348" s="396"/>
      <c r="B3348" s="396"/>
      <c r="C3348" s="378"/>
      <c r="D3348" s="378"/>
      <c r="E3348" s="394"/>
      <c r="F3348" s="394"/>
      <c r="G3348" s="394"/>
      <c r="H3348" s="394"/>
      <c r="I3348" s="394"/>
      <c r="J3348" s="394"/>
    </row>
    <row r="3349" spans="1:10" s="395" customFormat="1" ht="13.5" customHeight="1">
      <c r="A3349" s="396"/>
      <c r="B3349" s="396"/>
      <c r="C3349" s="378"/>
      <c r="D3349" s="378"/>
      <c r="E3349" s="394"/>
      <c r="F3349" s="394"/>
      <c r="G3349" s="394"/>
      <c r="H3349" s="394"/>
      <c r="I3349" s="394"/>
      <c r="J3349" s="394"/>
    </row>
    <row r="3350" spans="1:10" s="395" customFormat="1" ht="13.5" customHeight="1">
      <c r="A3350" s="396"/>
      <c r="B3350" s="396"/>
      <c r="C3350" s="378"/>
      <c r="D3350" s="378"/>
      <c r="E3350" s="394"/>
      <c r="F3350" s="394"/>
      <c r="G3350" s="394"/>
      <c r="H3350" s="394"/>
      <c r="I3350" s="394"/>
      <c r="J3350" s="394"/>
    </row>
    <row r="3351" spans="1:10" s="395" customFormat="1" ht="13.5" customHeight="1">
      <c r="A3351" s="396"/>
      <c r="B3351" s="396"/>
      <c r="C3351" s="378"/>
      <c r="D3351" s="378"/>
      <c r="E3351" s="394"/>
      <c r="F3351" s="394"/>
      <c r="G3351" s="394"/>
      <c r="H3351" s="394"/>
      <c r="I3351" s="394"/>
      <c r="J3351" s="394"/>
    </row>
    <row r="3352" spans="1:10" s="395" customFormat="1" ht="13.5" customHeight="1">
      <c r="A3352" s="396"/>
      <c r="B3352" s="396"/>
      <c r="C3352" s="378"/>
      <c r="D3352" s="378"/>
      <c r="E3352" s="394"/>
      <c r="F3352" s="394"/>
      <c r="G3352" s="394"/>
      <c r="H3352" s="394"/>
      <c r="I3352" s="394"/>
      <c r="J3352" s="394"/>
    </row>
    <row r="3353" spans="1:10" s="395" customFormat="1" ht="13.5" customHeight="1">
      <c r="A3353" s="396"/>
      <c r="B3353" s="396"/>
      <c r="C3353" s="378"/>
      <c r="D3353" s="378"/>
      <c r="E3353" s="394"/>
      <c r="F3353" s="394"/>
      <c r="G3353" s="394"/>
      <c r="H3353" s="394"/>
      <c r="I3353" s="394"/>
      <c r="J3353" s="394"/>
    </row>
    <row r="3354" spans="1:10" s="395" customFormat="1" ht="13.5" customHeight="1">
      <c r="A3354" s="396"/>
      <c r="B3354" s="396"/>
      <c r="C3354" s="378"/>
      <c r="D3354" s="378"/>
      <c r="E3354" s="394"/>
      <c r="F3354" s="394"/>
      <c r="G3354" s="394"/>
      <c r="H3354" s="394"/>
      <c r="I3354" s="394"/>
      <c r="J3354" s="394"/>
    </row>
    <row r="3355" spans="1:10" s="395" customFormat="1" ht="13.5" customHeight="1">
      <c r="A3355" s="396"/>
      <c r="B3355" s="396"/>
      <c r="C3355" s="378"/>
      <c r="D3355" s="378"/>
      <c r="E3355" s="394"/>
      <c r="F3355" s="394"/>
      <c r="G3355" s="394"/>
      <c r="H3355" s="394"/>
      <c r="I3355" s="394"/>
      <c r="J3355" s="394"/>
    </row>
    <row r="3356" spans="1:10" s="395" customFormat="1" ht="13.5" customHeight="1">
      <c r="A3356" s="396"/>
      <c r="B3356" s="396"/>
      <c r="C3356" s="378"/>
      <c r="D3356" s="378"/>
      <c r="E3356" s="394"/>
      <c r="F3356" s="394"/>
      <c r="G3356" s="394"/>
      <c r="H3356" s="394"/>
      <c r="I3356" s="394"/>
      <c r="J3356" s="394"/>
    </row>
    <row r="3357" spans="1:10" s="395" customFormat="1" ht="13.5" customHeight="1">
      <c r="A3357" s="396"/>
      <c r="B3357" s="396"/>
      <c r="C3357" s="378"/>
      <c r="D3357" s="378"/>
      <c r="E3357" s="394"/>
      <c r="F3357" s="394"/>
      <c r="G3357" s="394"/>
      <c r="H3357" s="394"/>
      <c r="I3357" s="394"/>
      <c r="J3357" s="394"/>
    </row>
    <row r="3358" spans="1:10" s="395" customFormat="1" ht="13.5" customHeight="1">
      <c r="A3358" s="396"/>
      <c r="B3358" s="396"/>
      <c r="C3358" s="378"/>
      <c r="D3358" s="378"/>
      <c r="E3358" s="394"/>
      <c r="F3358" s="394"/>
      <c r="G3358" s="394"/>
      <c r="H3358" s="394"/>
      <c r="I3358" s="394"/>
      <c r="J3358" s="394"/>
    </row>
    <row r="3359" spans="1:10" s="395" customFormat="1" ht="13.5" customHeight="1">
      <c r="A3359" s="396"/>
      <c r="B3359" s="396"/>
      <c r="C3359" s="378"/>
      <c r="D3359" s="378"/>
      <c r="E3359" s="394"/>
      <c r="F3359" s="394"/>
      <c r="G3359" s="394"/>
      <c r="H3359" s="394"/>
      <c r="I3359" s="394"/>
      <c r="J3359" s="394"/>
    </row>
    <row r="3360" spans="1:10" s="395" customFormat="1" ht="13.5" customHeight="1">
      <c r="A3360" s="396"/>
      <c r="B3360" s="396"/>
      <c r="C3360" s="378"/>
      <c r="D3360" s="378"/>
      <c r="E3360" s="394"/>
      <c r="F3360" s="394"/>
      <c r="G3360" s="394"/>
      <c r="H3360" s="394"/>
      <c r="I3360" s="394"/>
      <c r="J3360" s="394"/>
    </row>
    <row r="3361" spans="1:10" s="395" customFormat="1" ht="13.5" customHeight="1">
      <c r="A3361" s="396"/>
      <c r="B3361" s="396"/>
      <c r="C3361" s="378"/>
      <c r="D3361" s="378"/>
      <c r="E3361" s="394"/>
      <c r="F3361" s="394"/>
      <c r="G3361" s="394"/>
      <c r="H3361" s="394"/>
      <c r="I3361" s="394"/>
      <c r="J3361" s="394"/>
    </row>
    <row r="3362" spans="1:10" s="395" customFormat="1" ht="13.5" customHeight="1">
      <c r="A3362" s="396"/>
      <c r="B3362" s="396"/>
      <c r="C3362" s="378"/>
      <c r="D3362" s="378"/>
      <c r="E3362" s="394"/>
      <c r="F3362" s="394"/>
      <c r="G3362" s="394"/>
      <c r="H3362" s="394"/>
      <c r="I3362" s="394"/>
      <c r="J3362" s="394"/>
    </row>
    <row r="3363" spans="1:10" s="395" customFormat="1" ht="13.5" customHeight="1">
      <c r="A3363" s="396"/>
      <c r="B3363" s="396"/>
      <c r="C3363" s="378"/>
      <c r="D3363" s="378"/>
      <c r="E3363" s="394"/>
      <c r="F3363" s="394"/>
      <c r="G3363" s="394"/>
      <c r="H3363" s="394"/>
      <c r="I3363" s="394"/>
      <c r="J3363" s="394"/>
    </row>
    <row r="3364" spans="1:10" s="395" customFormat="1" ht="13.5" customHeight="1">
      <c r="A3364" s="396"/>
      <c r="B3364" s="396"/>
      <c r="C3364" s="378"/>
      <c r="D3364" s="378"/>
      <c r="E3364" s="394"/>
      <c r="F3364" s="394"/>
      <c r="G3364" s="394"/>
      <c r="H3364" s="394"/>
      <c r="I3364" s="394"/>
      <c r="J3364" s="394"/>
    </row>
    <row r="3365" spans="1:10" s="395" customFormat="1" ht="13.5" customHeight="1">
      <c r="A3365" s="396"/>
      <c r="B3365" s="396"/>
      <c r="C3365" s="378"/>
      <c r="D3365" s="378"/>
      <c r="E3365" s="394"/>
      <c r="F3365" s="394"/>
      <c r="G3365" s="394"/>
      <c r="H3365" s="394"/>
      <c r="I3365" s="394"/>
      <c r="J3365" s="394"/>
    </row>
    <row r="3366" spans="1:10" s="395" customFormat="1" ht="13.5" customHeight="1">
      <c r="A3366" s="396"/>
      <c r="B3366" s="396"/>
      <c r="C3366" s="378"/>
      <c r="D3366" s="378"/>
      <c r="E3366" s="394"/>
      <c r="F3366" s="394"/>
      <c r="G3366" s="394"/>
      <c r="H3366" s="394"/>
      <c r="I3366" s="394"/>
      <c r="J3366" s="394"/>
    </row>
    <row r="3367" spans="1:10" s="395" customFormat="1" ht="13.5" customHeight="1">
      <c r="A3367" s="396"/>
      <c r="B3367" s="396"/>
      <c r="C3367" s="378"/>
      <c r="D3367" s="378"/>
      <c r="E3367" s="394"/>
      <c r="F3367" s="394"/>
      <c r="G3367" s="394"/>
      <c r="H3367" s="394"/>
      <c r="I3367" s="394"/>
      <c r="J3367" s="394"/>
    </row>
    <row r="3368" spans="1:10" s="395" customFormat="1" ht="13.5" customHeight="1">
      <c r="A3368" s="396"/>
      <c r="B3368" s="396"/>
      <c r="C3368" s="378"/>
      <c r="D3368" s="378"/>
      <c r="E3368" s="394"/>
      <c r="F3368" s="394"/>
      <c r="G3368" s="394"/>
      <c r="H3368" s="394"/>
      <c r="I3368" s="394"/>
      <c r="J3368" s="394"/>
    </row>
    <row r="3369" spans="1:10" s="395" customFormat="1" ht="13.5" customHeight="1">
      <c r="A3369" s="396"/>
      <c r="B3369" s="396"/>
      <c r="C3369" s="378"/>
      <c r="D3369" s="378"/>
      <c r="E3369" s="394"/>
      <c r="F3369" s="394"/>
      <c r="G3369" s="394"/>
      <c r="H3369" s="394"/>
      <c r="I3369" s="394"/>
      <c r="J3369" s="394"/>
    </row>
    <row r="3370" spans="1:10" s="395" customFormat="1" ht="13.5" customHeight="1">
      <c r="A3370" s="396"/>
      <c r="B3370" s="396"/>
      <c r="C3370" s="378"/>
      <c r="D3370" s="378"/>
      <c r="E3370" s="394"/>
      <c r="F3370" s="394"/>
      <c r="G3370" s="394"/>
      <c r="H3370" s="394"/>
      <c r="I3370" s="394"/>
      <c r="J3370" s="394"/>
    </row>
    <row r="3371" spans="1:10" s="395" customFormat="1" ht="13.5" customHeight="1">
      <c r="A3371" s="396"/>
      <c r="B3371" s="396"/>
      <c r="C3371" s="378"/>
      <c r="D3371" s="378"/>
      <c r="E3371" s="394"/>
      <c r="F3371" s="394"/>
      <c r="G3371" s="394"/>
      <c r="H3371" s="394"/>
      <c r="I3371" s="394"/>
      <c r="J3371" s="394"/>
    </row>
    <row r="3372" spans="1:10" s="395" customFormat="1" ht="13.5" customHeight="1">
      <c r="A3372" s="396"/>
      <c r="B3372" s="396"/>
      <c r="C3372" s="378"/>
      <c r="D3372" s="378"/>
      <c r="E3372" s="394"/>
      <c r="F3372" s="394"/>
      <c r="G3372" s="394"/>
      <c r="H3372" s="394"/>
      <c r="I3372" s="394"/>
      <c r="J3372" s="394"/>
    </row>
    <row r="3373" spans="1:10" s="395" customFormat="1" ht="13.5" customHeight="1">
      <c r="A3373" s="396"/>
      <c r="B3373" s="396"/>
      <c r="C3373" s="378"/>
      <c r="D3373" s="378"/>
      <c r="E3373" s="394"/>
      <c r="F3373" s="394"/>
      <c r="G3373" s="394"/>
      <c r="H3373" s="394"/>
      <c r="I3373" s="394"/>
      <c r="J3373" s="394"/>
    </row>
    <row r="3374" spans="1:10" s="395" customFormat="1" ht="13.5" customHeight="1">
      <c r="A3374" s="396"/>
      <c r="B3374" s="396"/>
      <c r="C3374" s="378"/>
      <c r="D3374" s="378"/>
      <c r="E3374" s="394"/>
      <c r="F3374" s="394"/>
      <c r="G3374" s="394"/>
      <c r="H3374" s="394"/>
      <c r="I3374" s="394"/>
      <c r="J3374" s="394"/>
    </row>
    <row r="3375" spans="1:10" s="395" customFormat="1" ht="13.5" customHeight="1">
      <c r="A3375" s="396"/>
      <c r="B3375" s="396"/>
      <c r="C3375" s="378"/>
      <c r="D3375" s="378"/>
      <c r="E3375" s="394"/>
      <c r="F3375" s="394"/>
      <c r="G3375" s="394"/>
      <c r="H3375" s="394"/>
      <c r="I3375" s="394"/>
      <c r="J3375" s="394"/>
    </row>
    <row r="3376" spans="1:10" s="395" customFormat="1" ht="13.5" customHeight="1">
      <c r="A3376" s="396"/>
      <c r="B3376" s="396"/>
      <c r="C3376" s="378"/>
      <c r="D3376" s="378"/>
      <c r="E3376" s="394"/>
      <c r="F3376" s="394"/>
      <c r="G3376" s="394"/>
      <c r="H3376" s="394"/>
      <c r="I3376" s="394"/>
      <c r="J3376" s="394"/>
    </row>
    <row r="3377" spans="1:10" s="395" customFormat="1" ht="13.5" customHeight="1">
      <c r="A3377" s="396"/>
      <c r="B3377" s="396"/>
      <c r="C3377" s="378"/>
      <c r="D3377" s="378"/>
      <c r="E3377" s="394"/>
      <c r="F3377" s="394"/>
      <c r="G3377" s="394"/>
      <c r="H3377" s="394"/>
      <c r="I3377" s="394"/>
      <c r="J3377" s="394"/>
    </row>
    <row r="3378" spans="1:10" s="395" customFormat="1" ht="13.5" customHeight="1">
      <c r="A3378" s="396"/>
      <c r="B3378" s="396"/>
      <c r="C3378" s="378"/>
      <c r="D3378" s="378"/>
      <c r="E3378" s="394"/>
      <c r="F3378" s="394"/>
      <c r="G3378" s="394"/>
      <c r="H3378" s="394"/>
      <c r="I3378" s="394"/>
      <c r="J3378" s="394"/>
    </row>
    <row r="3379" spans="1:10" s="395" customFormat="1" ht="13.5" customHeight="1">
      <c r="A3379" s="396"/>
      <c r="B3379" s="396"/>
      <c r="C3379" s="378"/>
      <c r="D3379" s="378"/>
      <c r="E3379" s="394"/>
      <c r="F3379" s="394"/>
      <c r="G3379" s="394"/>
      <c r="H3379" s="394"/>
      <c r="I3379" s="394"/>
      <c r="J3379" s="394"/>
    </row>
    <row r="3380" spans="1:10" s="395" customFormat="1" ht="13.5" customHeight="1">
      <c r="A3380" s="396"/>
      <c r="B3380" s="396"/>
      <c r="C3380" s="378"/>
      <c r="D3380" s="378"/>
      <c r="E3380" s="394"/>
      <c r="F3380" s="394"/>
      <c r="G3380" s="394"/>
      <c r="H3380" s="394"/>
      <c r="I3380" s="394"/>
      <c r="J3380" s="394"/>
    </row>
    <row r="3381" spans="1:10" s="395" customFormat="1" ht="13.5" customHeight="1">
      <c r="A3381" s="396"/>
      <c r="B3381" s="396"/>
      <c r="C3381" s="378"/>
      <c r="D3381" s="378"/>
      <c r="E3381" s="394"/>
      <c r="F3381" s="394"/>
      <c r="G3381" s="394"/>
      <c r="H3381" s="394"/>
      <c r="I3381" s="394"/>
      <c r="J3381" s="394"/>
    </row>
    <row r="3382" spans="1:10" s="395" customFormat="1" ht="13.5" customHeight="1">
      <c r="A3382" s="396"/>
      <c r="B3382" s="396"/>
      <c r="C3382" s="378"/>
      <c r="D3382" s="378"/>
      <c r="E3382" s="394"/>
      <c r="F3382" s="394"/>
      <c r="G3382" s="394"/>
      <c r="H3382" s="394"/>
      <c r="I3382" s="394"/>
      <c r="J3382" s="394"/>
    </row>
    <row r="3383" spans="1:10" s="395" customFormat="1" ht="13.5" customHeight="1">
      <c r="A3383" s="396"/>
      <c r="B3383" s="396"/>
      <c r="C3383" s="378"/>
      <c r="D3383" s="378"/>
      <c r="E3383" s="394"/>
      <c r="F3383" s="394"/>
      <c r="G3383" s="394"/>
      <c r="H3383" s="394"/>
      <c r="I3383" s="394"/>
      <c r="J3383" s="394"/>
    </row>
    <row r="3384" spans="1:10" s="395" customFormat="1" ht="13.5" customHeight="1">
      <c r="A3384" s="396"/>
      <c r="B3384" s="396"/>
      <c r="C3384" s="378"/>
      <c r="D3384" s="378"/>
      <c r="E3384" s="394"/>
      <c r="F3384" s="394"/>
      <c r="G3384" s="394"/>
      <c r="H3384" s="394"/>
      <c r="I3384" s="394"/>
      <c r="J3384" s="394"/>
    </row>
    <row r="3385" spans="1:10" s="395" customFormat="1" ht="13.5" customHeight="1">
      <c r="A3385" s="396"/>
      <c r="B3385" s="396"/>
      <c r="C3385" s="378"/>
      <c r="D3385" s="378"/>
      <c r="E3385" s="394"/>
      <c r="F3385" s="394"/>
      <c r="G3385" s="394"/>
      <c r="H3385" s="394"/>
      <c r="I3385" s="394"/>
      <c r="J3385" s="394"/>
    </row>
    <row r="3386" spans="1:10" s="395" customFormat="1" ht="13.5" customHeight="1">
      <c r="A3386" s="396"/>
      <c r="B3386" s="396"/>
      <c r="C3386" s="378"/>
      <c r="D3386" s="378"/>
      <c r="E3386" s="394"/>
      <c r="F3386" s="394"/>
      <c r="G3386" s="394"/>
      <c r="H3386" s="394"/>
      <c r="I3386" s="394"/>
      <c r="J3386" s="394"/>
    </row>
    <row r="3387" spans="1:10" s="395" customFormat="1" ht="13.5" customHeight="1">
      <c r="A3387" s="396"/>
      <c r="B3387" s="396"/>
      <c r="C3387" s="378"/>
      <c r="D3387" s="378"/>
      <c r="E3387" s="394"/>
      <c r="F3387" s="394"/>
      <c r="G3387" s="394"/>
      <c r="H3387" s="394"/>
      <c r="I3387" s="394"/>
      <c r="J3387" s="394"/>
    </row>
    <row r="3388" spans="1:10" s="395" customFormat="1" ht="13.5" customHeight="1">
      <c r="A3388" s="396"/>
      <c r="B3388" s="396"/>
      <c r="C3388" s="378"/>
      <c r="D3388" s="378"/>
      <c r="E3388" s="394"/>
      <c r="F3388" s="394"/>
      <c r="G3388" s="394"/>
      <c r="H3388" s="394"/>
      <c r="I3388" s="394"/>
      <c r="J3388" s="394"/>
    </row>
    <row r="3389" spans="1:10" s="395" customFormat="1" ht="13.5" customHeight="1">
      <c r="A3389" s="396"/>
      <c r="B3389" s="396"/>
      <c r="C3389" s="378"/>
      <c r="D3389" s="378"/>
      <c r="E3389" s="394"/>
      <c r="F3389" s="394"/>
      <c r="G3389" s="394"/>
      <c r="H3389" s="394"/>
      <c r="I3389" s="394"/>
      <c r="J3389" s="394"/>
    </row>
    <row r="3390" spans="1:10" s="395" customFormat="1" ht="13.5" customHeight="1">
      <c r="A3390" s="396"/>
      <c r="B3390" s="396"/>
      <c r="C3390" s="378"/>
      <c r="D3390" s="378"/>
      <c r="E3390" s="394"/>
      <c r="F3390" s="394"/>
      <c r="G3390" s="394"/>
      <c r="H3390" s="394"/>
      <c r="I3390" s="394"/>
      <c r="J3390" s="394"/>
    </row>
    <row r="3391" spans="1:10" s="395" customFormat="1" ht="13.5" customHeight="1">
      <c r="A3391" s="396"/>
      <c r="B3391" s="396"/>
      <c r="C3391" s="378"/>
      <c r="D3391" s="378"/>
      <c r="E3391" s="394"/>
      <c r="F3391" s="394"/>
      <c r="G3391" s="394"/>
      <c r="H3391" s="394"/>
      <c r="I3391" s="394"/>
      <c r="J3391" s="394"/>
    </row>
    <row r="3392" spans="1:10" s="395" customFormat="1" ht="13.5" customHeight="1">
      <c r="A3392" s="396"/>
      <c r="B3392" s="396"/>
      <c r="C3392" s="378"/>
      <c r="D3392" s="378"/>
      <c r="E3392" s="394"/>
      <c r="F3392" s="394"/>
      <c r="G3392" s="394"/>
      <c r="H3392" s="394"/>
      <c r="I3392" s="394"/>
      <c r="J3392" s="394"/>
    </row>
    <row r="3393" spans="1:10" s="395" customFormat="1" ht="13.5" customHeight="1">
      <c r="A3393" s="396"/>
      <c r="B3393" s="396"/>
      <c r="C3393" s="378"/>
      <c r="D3393" s="378"/>
      <c r="E3393" s="394"/>
      <c r="F3393" s="394"/>
      <c r="G3393" s="394"/>
      <c r="H3393" s="394"/>
      <c r="I3393" s="394"/>
      <c r="J3393" s="394"/>
    </row>
    <row r="3394" spans="1:10" s="395" customFormat="1" ht="13.5" customHeight="1">
      <c r="A3394" s="396"/>
      <c r="B3394" s="396"/>
      <c r="C3394" s="378"/>
      <c r="D3394" s="378"/>
      <c r="E3394" s="394"/>
      <c r="F3394" s="394"/>
      <c r="G3394" s="394"/>
      <c r="H3394" s="394"/>
      <c r="I3394" s="394"/>
      <c r="J3394" s="394"/>
    </row>
    <row r="3395" spans="1:10" s="395" customFormat="1" ht="13.5" customHeight="1">
      <c r="A3395" s="396"/>
      <c r="B3395" s="396"/>
      <c r="C3395" s="378"/>
      <c r="D3395" s="378"/>
      <c r="E3395" s="394"/>
      <c r="F3395" s="394"/>
      <c r="G3395" s="394"/>
      <c r="H3395" s="394"/>
      <c r="I3395" s="394"/>
      <c r="J3395" s="394"/>
    </row>
    <row r="3396" spans="1:10" s="395" customFormat="1" ht="13.5" customHeight="1">
      <c r="A3396" s="396"/>
      <c r="B3396" s="396"/>
      <c r="C3396" s="378"/>
      <c r="D3396" s="378"/>
      <c r="E3396" s="394"/>
      <c r="F3396" s="394"/>
      <c r="G3396" s="394"/>
      <c r="H3396" s="394"/>
      <c r="I3396" s="394"/>
      <c r="J3396" s="394"/>
    </row>
    <row r="3397" spans="1:10" s="395" customFormat="1" ht="13.5" customHeight="1">
      <c r="A3397" s="396"/>
      <c r="B3397" s="396"/>
      <c r="C3397" s="378"/>
      <c r="D3397" s="378"/>
      <c r="E3397" s="394"/>
      <c r="F3397" s="394"/>
      <c r="G3397" s="394"/>
      <c r="H3397" s="394"/>
      <c r="I3397" s="394"/>
      <c r="J3397" s="394"/>
    </row>
    <row r="3398" spans="1:10" s="395" customFormat="1" ht="13.5" customHeight="1">
      <c r="A3398" s="396"/>
      <c r="B3398" s="396"/>
      <c r="C3398" s="378"/>
      <c r="D3398" s="378"/>
      <c r="E3398" s="394"/>
      <c r="F3398" s="394"/>
      <c r="G3398" s="394"/>
      <c r="H3398" s="394"/>
      <c r="I3398" s="394"/>
      <c r="J3398" s="394"/>
    </row>
    <row r="3399" spans="1:10" s="395" customFormat="1" ht="13.5" customHeight="1">
      <c r="A3399" s="396"/>
      <c r="B3399" s="396"/>
      <c r="C3399" s="378"/>
      <c r="D3399" s="378"/>
      <c r="E3399" s="394"/>
      <c r="F3399" s="394"/>
      <c r="G3399" s="394"/>
      <c r="H3399" s="394"/>
      <c r="I3399" s="394"/>
      <c r="J3399" s="394"/>
    </row>
    <row r="3400" spans="1:10" s="395" customFormat="1" ht="13.5" customHeight="1">
      <c r="A3400" s="396"/>
      <c r="B3400" s="396"/>
      <c r="C3400" s="378"/>
      <c r="D3400" s="378"/>
      <c r="E3400" s="394"/>
      <c r="F3400" s="394"/>
      <c r="G3400" s="394"/>
      <c r="H3400" s="394"/>
      <c r="I3400" s="394"/>
      <c r="J3400" s="394"/>
    </row>
    <row r="3401" spans="1:10" s="395" customFormat="1" ht="13.5" customHeight="1">
      <c r="A3401" s="396"/>
      <c r="B3401" s="396"/>
      <c r="C3401" s="378"/>
      <c r="D3401" s="378"/>
      <c r="E3401" s="394"/>
      <c r="F3401" s="394"/>
      <c r="G3401" s="394"/>
      <c r="H3401" s="394"/>
      <c r="I3401" s="394"/>
      <c r="J3401" s="394"/>
    </row>
    <row r="3402" spans="1:10" s="395" customFormat="1" ht="13.5" customHeight="1">
      <c r="A3402" s="396"/>
      <c r="B3402" s="396"/>
      <c r="C3402" s="378"/>
      <c r="D3402" s="378"/>
      <c r="E3402" s="394"/>
      <c r="F3402" s="394"/>
      <c r="G3402" s="394"/>
      <c r="H3402" s="394"/>
      <c r="I3402" s="394"/>
      <c r="J3402" s="394"/>
    </row>
    <row r="3403" spans="1:10" s="395" customFormat="1" ht="13.5" customHeight="1">
      <c r="A3403" s="396"/>
      <c r="B3403" s="396"/>
      <c r="C3403" s="378"/>
      <c r="D3403" s="378"/>
      <c r="E3403" s="394"/>
      <c r="F3403" s="394"/>
      <c r="G3403" s="394"/>
      <c r="H3403" s="394"/>
      <c r="I3403" s="394"/>
      <c r="J3403" s="394"/>
    </row>
    <row r="3404" spans="1:10" s="395" customFormat="1" ht="13.5" customHeight="1">
      <c r="A3404" s="396"/>
      <c r="B3404" s="396"/>
      <c r="C3404" s="378"/>
      <c r="D3404" s="378"/>
      <c r="E3404" s="394"/>
      <c r="F3404" s="394"/>
      <c r="G3404" s="394"/>
      <c r="H3404" s="394"/>
      <c r="I3404" s="394"/>
      <c r="J3404" s="394"/>
    </row>
    <row r="3405" spans="1:10" s="395" customFormat="1" ht="13.5" customHeight="1">
      <c r="A3405" s="396"/>
      <c r="B3405" s="396"/>
      <c r="C3405" s="378"/>
      <c r="D3405" s="378"/>
      <c r="E3405" s="394"/>
      <c r="F3405" s="394"/>
      <c r="G3405" s="394"/>
      <c r="H3405" s="394"/>
      <c r="I3405" s="394"/>
      <c r="J3405" s="394"/>
    </row>
    <row r="3406" spans="1:10" s="395" customFormat="1" ht="13.5" customHeight="1">
      <c r="A3406" s="396"/>
      <c r="B3406" s="396"/>
      <c r="C3406" s="378"/>
      <c r="D3406" s="378"/>
      <c r="E3406" s="394"/>
      <c r="F3406" s="394"/>
      <c r="G3406" s="394"/>
      <c r="H3406" s="394"/>
      <c r="I3406" s="394"/>
      <c r="J3406" s="394"/>
    </row>
    <row r="3407" spans="1:10" s="395" customFormat="1" ht="13.5" customHeight="1">
      <c r="A3407" s="396"/>
      <c r="B3407" s="396"/>
      <c r="C3407" s="378"/>
      <c r="D3407" s="378"/>
      <c r="E3407" s="394"/>
      <c r="F3407" s="394"/>
      <c r="G3407" s="394"/>
      <c r="H3407" s="394"/>
      <c r="I3407" s="394"/>
      <c r="J3407" s="394"/>
    </row>
    <row r="3408" spans="1:10" s="395" customFormat="1" ht="13.5" customHeight="1">
      <c r="A3408" s="396"/>
      <c r="B3408" s="396"/>
      <c r="C3408" s="378"/>
      <c r="D3408" s="378"/>
      <c r="E3408" s="394"/>
      <c r="F3408" s="394"/>
      <c r="G3408" s="394"/>
      <c r="H3408" s="394"/>
      <c r="I3408" s="394"/>
      <c r="J3408" s="394"/>
    </row>
    <row r="3409" spans="1:10" s="395" customFormat="1" ht="13.5" customHeight="1">
      <c r="A3409" s="396"/>
      <c r="B3409" s="396"/>
      <c r="C3409" s="378"/>
      <c r="D3409" s="378"/>
      <c r="E3409" s="394"/>
      <c r="F3409" s="394"/>
      <c r="G3409" s="394"/>
      <c r="H3409" s="394"/>
      <c r="I3409" s="394"/>
      <c r="J3409" s="394"/>
    </row>
    <row r="3410" spans="1:10" s="395" customFormat="1" ht="13.5" customHeight="1">
      <c r="A3410" s="396"/>
      <c r="B3410" s="396"/>
      <c r="C3410" s="378"/>
      <c r="D3410" s="378"/>
      <c r="E3410" s="394"/>
      <c r="F3410" s="394"/>
      <c r="G3410" s="394"/>
      <c r="H3410" s="394"/>
      <c r="I3410" s="394"/>
      <c r="J3410" s="394"/>
    </row>
    <row r="3411" spans="1:10" s="395" customFormat="1" ht="13.5" customHeight="1">
      <c r="A3411" s="396"/>
      <c r="B3411" s="396"/>
      <c r="C3411" s="378"/>
      <c r="D3411" s="378"/>
      <c r="E3411" s="394"/>
      <c r="F3411" s="394"/>
      <c r="G3411" s="394"/>
      <c r="H3411" s="394"/>
      <c r="I3411" s="394"/>
      <c r="J3411" s="394"/>
    </row>
    <row r="3412" spans="1:10" s="395" customFormat="1" ht="13.5" customHeight="1">
      <c r="A3412" s="396"/>
      <c r="B3412" s="396"/>
      <c r="C3412" s="378"/>
      <c r="D3412" s="378"/>
      <c r="E3412" s="394"/>
      <c r="F3412" s="394"/>
      <c r="G3412" s="394"/>
      <c r="H3412" s="394"/>
      <c r="I3412" s="394"/>
      <c r="J3412" s="394"/>
    </row>
    <row r="3413" spans="1:10" s="395" customFormat="1" ht="13.5" customHeight="1">
      <c r="A3413" s="396"/>
      <c r="B3413" s="396"/>
      <c r="C3413" s="378"/>
      <c r="D3413" s="378"/>
      <c r="E3413" s="394"/>
      <c r="F3413" s="394"/>
      <c r="G3413" s="394"/>
      <c r="H3413" s="394"/>
      <c r="I3413" s="394"/>
      <c r="J3413" s="394"/>
    </row>
    <row r="3414" spans="1:10" s="395" customFormat="1" ht="13.5" customHeight="1">
      <c r="A3414" s="396"/>
      <c r="B3414" s="396"/>
      <c r="C3414" s="378"/>
      <c r="D3414" s="378"/>
      <c r="E3414" s="394"/>
      <c r="F3414" s="394"/>
      <c r="G3414" s="394"/>
      <c r="H3414" s="394"/>
      <c r="I3414" s="394"/>
      <c r="J3414" s="394"/>
    </row>
    <row r="3415" spans="1:10" s="395" customFormat="1" ht="13.5" customHeight="1">
      <c r="A3415" s="396"/>
      <c r="B3415" s="396"/>
      <c r="C3415" s="378"/>
      <c r="D3415" s="378"/>
      <c r="E3415" s="394"/>
      <c r="F3415" s="394"/>
      <c r="G3415" s="394"/>
      <c r="H3415" s="394"/>
      <c r="I3415" s="394"/>
      <c r="J3415" s="394"/>
    </row>
    <row r="3416" spans="1:10" s="395" customFormat="1" ht="13.5" customHeight="1">
      <c r="A3416" s="396"/>
      <c r="B3416" s="396"/>
      <c r="C3416" s="378"/>
      <c r="D3416" s="378"/>
      <c r="E3416" s="394"/>
      <c r="F3416" s="394"/>
      <c r="G3416" s="394"/>
      <c r="H3416" s="394"/>
      <c r="I3416" s="394"/>
      <c r="J3416" s="394"/>
    </row>
    <row r="3417" spans="1:10" s="395" customFormat="1" ht="13.5" customHeight="1">
      <c r="A3417" s="396"/>
      <c r="B3417" s="396"/>
      <c r="C3417" s="378"/>
      <c r="D3417" s="378"/>
      <c r="E3417" s="394"/>
      <c r="F3417" s="394"/>
      <c r="G3417" s="394"/>
      <c r="H3417" s="394"/>
      <c r="I3417" s="394"/>
      <c r="J3417" s="394"/>
    </row>
    <row r="3418" spans="1:10" s="395" customFormat="1" ht="13.5" customHeight="1">
      <c r="A3418" s="396"/>
      <c r="B3418" s="396"/>
      <c r="C3418" s="378"/>
      <c r="D3418" s="378"/>
      <c r="E3418" s="394"/>
      <c r="F3418" s="394"/>
      <c r="G3418" s="394"/>
      <c r="H3418" s="394"/>
      <c r="I3418" s="394"/>
      <c r="J3418" s="394"/>
    </row>
    <row r="3419" spans="1:10" s="395" customFormat="1" ht="13.5" customHeight="1">
      <c r="A3419" s="396"/>
      <c r="B3419" s="396"/>
      <c r="C3419" s="378"/>
      <c r="D3419" s="378"/>
      <c r="E3419" s="394"/>
      <c r="F3419" s="394"/>
      <c r="G3419" s="394"/>
      <c r="H3419" s="394"/>
      <c r="I3419" s="394"/>
      <c r="J3419" s="394"/>
    </row>
    <row r="3420" spans="1:10" s="395" customFormat="1" ht="13.5" customHeight="1">
      <c r="A3420" s="396"/>
      <c r="B3420" s="396"/>
      <c r="C3420" s="378"/>
      <c r="D3420" s="378"/>
      <c r="E3420" s="394"/>
      <c r="F3420" s="394"/>
      <c r="G3420" s="394"/>
      <c r="H3420" s="394"/>
      <c r="I3420" s="394"/>
      <c r="J3420" s="394"/>
    </row>
    <row r="3421" spans="1:10" s="395" customFormat="1" ht="13.5" customHeight="1">
      <c r="A3421" s="396"/>
      <c r="B3421" s="396"/>
      <c r="C3421" s="378"/>
      <c r="D3421" s="378"/>
      <c r="E3421" s="394"/>
      <c r="F3421" s="394"/>
      <c r="G3421" s="394"/>
      <c r="H3421" s="394"/>
      <c r="I3421" s="394"/>
      <c r="J3421" s="394"/>
    </row>
    <row r="3422" spans="1:10" s="395" customFormat="1" ht="13.5" customHeight="1">
      <c r="A3422" s="396"/>
      <c r="B3422" s="396"/>
      <c r="C3422" s="378"/>
      <c r="D3422" s="378"/>
      <c r="E3422" s="394"/>
      <c r="F3422" s="394"/>
      <c r="G3422" s="394"/>
      <c r="H3422" s="394"/>
      <c r="I3422" s="394"/>
      <c r="J3422" s="394"/>
    </row>
    <row r="3423" spans="1:10" s="395" customFormat="1" ht="13.5" customHeight="1">
      <c r="A3423" s="396"/>
      <c r="B3423" s="396"/>
      <c r="C3423" s="378"/>
      <c r="D3423" s="378"/>
      <c r="E3423" s="394"/>
      <c r="F3423" s="394"/>
      <c r="G3423" s="394"/>
      <c r="H3423" s="394"/>
      <c r="I3423" s="394"/>
      <c r="J3423" s="394"/>
    </row>
    <row r="3424" spans="1:10" s="395" customFormat="1" ht="13.5" customHeight="1">
      <c r="A3424" s="396"/>
      <c r="B3424" s="396"/>
      <c r="C3424" s="378"/>
      <c r="D3424" s="378"/>
      <c r="E3424" s="394"/>
      <c r="F3424" s="394"/>
      <c r="G3424" s="394"/>
      <c r="H3424" s="394"/>
      <c r="I3424" s="394"/>
      <c r="J3424" s="394"/>
    </row>
    <row r="3425" spans="1:10" s="395" customFormat="1" ht="13.5" customHeight="1">
      <c r="A3425" s="396"/>
      <c r="B3425" s="396"/>
      <c r="C3425" s="378"/>
      <c r="D3425" s="378"/>
      <c r="E3425" s="394"/>
      <c r="F3425" s="394"/>
      <c r="G3425" s="394"/>
      <c r="H3425" s="394"/>
      <c r="I3425" s="394"/>
      <c r="J3425" s="394"/>
    </row>
    <row r="3426" spans="1:10" s="395" customFormat="1" ht="13.5" customHeight="1">
      <c r="A3426" s="396"/>
      <c r="B3426" s="396"/>
      <c r="C3426" s="378"/>
      <c r="D3426" s="378"/>
      <c r="E3426" s="394"/>
      <c r="F3426" s="394"/>
      <c r="G3426" s="394"/>
      <c r="H3426" s="394"/>
      <c r="I3426" s="394"/>
      <c r="J3426" s="394"/>
    </row>
    <row r="3427" spans="1:10" s="395" customFormat="1" ht="13.5" customHeight="1">
      <c r="A3427" s="396"/>
      <c r="B3427" s="396"/>
      <c r="C3427" s="378"/>
      <c r="D3427" s="378"/>
      <c r="E3427" s="394"/>
      <c r="F3427" s="394"/>
      <c r="G3427" s="394"/>
      <c r="H3427" s="394"/>
      <c r="I3427" s="394"/>
      <c r="J3427" s="394"/>
    </row>
    <row r="3428" spans="1:10" s="395" customFormat="1" ht="13.5" customHeight="1">
      <c r="A3428" s="396"/>
      <c r="B3428" s="396"/>
      <c r="C3428" s="378"/>
      <c r="D3428" s="378"/>
      <c r="E3428" s="394"/>
      <c r="F3428" s="394"/>
      <c r="G3428" s="394"/>
      <c r="H3428" s="394"/>
      <c r="I3428" s="394"/>
      <c r="J3428" s="394"/>
    </row>
    <row r="3429" spans="1:10" s="395" customFormat="1" ht="13.5" customHeight="1">
      <c r="A3429" s="396"/>
      <c r="B3429" s="396"/>
      <c r="C3429" s="378"/>
      <c r="D3429" s="378"/>
      <c r="E3429" s="394"/>
      <c r="F3429" s="394"/>
      <c r="G3429" s="394"/>
      <c r="H3429" s="394"/>
      <c r="I3429" s="394"/>
      <c r="J3429" s="394"/>
    </row>
    <row r="3430" spans="1:10" s="395" customFormat="1" ht="13.5" customHeight="1">
      <c r="A3430" s="396"/>
      <c r="B3430" s="396"/>
      <c r="C3430" s="378"/>
      <c r="D3430" s="378"/>
      <c r="E3430" s="394"/>
      <c r="F3430" s="394"/>
      <c r="G3430" s="394"/>
      <c r="H3430" s="394"/>
      <c r="I3430" s="394"/>
      <c r="J3430" s="394"/>
    </row>
    <row r="3431" spans="1:10" s="395" customFormat="1" ht="13.5" customHeight="1">
      <c r="A3431" s="396"/>
      <c r="B3431" s="396"/>
      <c r="C3431" s="378"/>
      <c r="D3431" s="378"/>
      <c r="E3431" s="394"/>
      <c r="F3431" s="394"/>
      <c r="G3431" s="394"/>
      <c r="H3431" s="394"/>
      <c r="I3431" s="394"/>
      <c r="J3431" s="394"/>
    </row>
    <row r="3432" spans="1:10" s="395" customFormat="1" ht="13.5" customHeight="1">
      <c r="A3432" s="396"/>
      <c r="B3432" s="396"/>
      <c r="C3432" s="378"/>
      <c r="D3432" s="378"/>
      <c r="E3432" s="394"/>
      <c r="F3432" s="394"/>
      <c r="G3432" s="394"/>
      <c r="H3432" s="394"/>
      <c r="I3432" s="394"/>
      <c r="J3432" s="394"/>
    </row>
    <row r="3433" spans="1:10" s="395" customFormat="1" ht="13.5" customHeight="1">
      <c r="A3433" s="396"/>
      <c r="B3433" s="396"/>
      <c r="C3433" s="378"/>
      <c r="D3433" s="378"/>
      <c r="E3433" s="394"/>
      <c r="F3433" s="394"/>
      <c r="G3433" s="394"/>
      <c r="H3433" s="394"/>
      <c r="I3433" s="394"/>
      <c r="J3433" s="394"/>
    </row>
    <row r="3434" spans="1:10" s="395" customFormat="1" ht="13.5" customHeight="1">
      <c r="A3434" s="396"/>
      <c r="B3434" s="396"/>
      <c r="C3434" s="378"/>
      <c r="D3434" s="378"/>
      <c r="E3434" s="394"/>
      <c r="F3434" s="394"/>
      <c r="G3434" s="394"/>
      <c r="H3434" s="394"/>
      <c r="I3434" s="394"/>
      <c r="J3434" s="394"/>
    </row>
    <row r="3435" spans="1:10" s="395" customFormat="1" ht="13.5" customHeight="1">
      <c r="A3435" s="396"/>
      <c r="B3435" s="396"/>
      <c r="C3435" s="378"/>
      <c r="D3435" s="378"/>
      <c r="E3435" s="394"/>
      <c r="F3435" s="394"/>
      <c r="G3435" s="394"/>
      <c r="H3435" s="394"/>
      <c r="I3435" s="394"/>
      <c r="J3435" s="394"/>
    </row>
    <row r="3436" spans="1:10" s="395" customFormat="1" ht="13.5" customHeight="1">
      <c r="A3436" s="396"/>
      <c r="B3436" s="396"/>
      <c r="C3436" s="378"/>
      <c r="D3436" s="378"/>
      <c r="E3436" s="394"/>
      <c r="F3436" s="394"/>
      <c r="G3436" s="394"/>
      <c r="H3436" s="394"/>
      <c r="I3436" s="394"/>
      <c r="J3436" s="394"/>
    </row>
    <row r="3437" spans="1:10" s="395" customFormat="1" ht="13.5" customHeight="1">
      <c r="A3437" s="396"/>
      <c r="B3437" s="396"/>
      <c r="C3437" s="378"/>
      <c r="D3437" s="378"/>
      <c r="E3437" s="394"/>
      <c r="F3437" s="394"/>
      <c r="G3437" s="394"/>
      <c r="H3437" s="394"/>
      <c r="I3437" s="394"/>
      <c r="J3437" s="394"/>
    </row>
    <row r="3438" spans="1:10" s="395" customFormat="1" ht="13.5" customHeight="1">
      <c r="A3438" s="396"/>
      <c r="B3438" s="396"/>
      <c r="C3438" s="378"/>
      <c r="D3438" s="378"/>
      <c r="E3438" s="394"/>
      <c r="F3438" s="394"/>
      <c r="G3438" s="394"/>
      <c r="H3438" s="394"/>
      <c r="I3438" s="394"/>
      <c r="J3438" s="394"/>
    </row>
    <row r="3439" spans="1:10" s="395" customFormat="1" ht="13.5" customHeight="1">
      <c r="A3439" s="396"/>
      <c r="B3439" s="396"/>
      <c r="C3439" s="378"/>
      <c r="D3439" s="378"/>
      <c r="E3439" s="394"/>
      <c r="F3439" s="394"/>
      <c r="G3439" s="394"/>
      <c r="H3439" s="394"/>
      <c r="I3439" s="394"/>
      <c r="J3439" s="394"/>
    </row>
    <row r="3440" spans="1:10" s="395" customFormat="1" ht="13.5" customHeight="1">
      <c r="A3440" s="396"/>
      <c r="B3440" s="396"/>
      <c r="C3440" s="378"/>
      <c r="D3440" s="378"/>
      <c r="E3440" s="394"/>
      <c r="F3440" s="394"/>
      <c r="G3440" s="394"/>
      <c r="H3440" s="394"/>
      <c r="I3440" s="394"/>
      <c r="J3440" s="394"/>
    </row>
    <row r="3441" spans="1:10" s="395" customFormat="1" ht="13.5" customHeight="1">
      <c r="A3441" s="396"/>
      <c r="B3441" s="396"/>
      <c r="C3441" s="378"/>
      <c r="D3441" s="378"/>
      <c r="E3441" s="394"/>
      <c r="F3441" s="394"/>
      <c r="G3441" s="394"/>
      <c r="H3441" s="394"/>
      <c r="I3441" s="394"/>
      <c r="J3441" s="394"/>
    </row>
    <row r="3442" spans="1:10" s="395" customFormat="1" ht="13.5" customHeight="1">
      <c r="A3442" s="396"/>
      <c r="B3442" s="396"/>
      <c r="C3442" s="378"/>
      <c r="D3442" s="378"/>
      <c r="E3442" s="394"/>
      <c r="F3442" s="394"/>
      <c r="G3442" s="394"/>
      <c r="H3442" s="394"/>
      <c r="I3442" s="394"/>
      <c r="J3442" s="394"/>
    </row>
    <row r="3443" spans="1:10" s="395" customFormat="1" ht="13.5" customHeight="1">
      <c r="A3443" s="396"/>
      <c r="B3443" s="396"/>
      <c r="C3443" s="378"/>
      <c r="D3443" s="378"/>
      <c r="E3443" s="394"/>
      <c r="F3443" s="394"/>
      <c r="G3443" s="394"/>
      <c r="H3443" s="394"/>
      <c r="I3443" s="394"/>
      <c r="J3443" s="394"/>
    </row>
    <row r="3444" spans="1:10" s="395" customFormat="1" ht="13.5" customHeight="1">
      <c r="A3444" s="396"/>
      <c r="B3444" s="396"/>
      <c r="C3444" s="378"/>
      <c r="D3444" s="378"/>
      <c r="E3444" s="394"/>
      <c r="F3444" s="394"/>
      <c r="G3444" s="394"/>
      <c r="H3444" s="394"/>
      <c r="I3444" s="394"/>
      <c r="J3444" s="394"/>
    </row>
    <row r="3445" spans="1:10" s="395" customFormat="1" ht="13.5" customHeight="1">
      <c r="A3445" s="396"/>
      <c r="B3445" s="396"/>
      <c r="C3445" s="378"/>
      <c r="D3445" s="378"/>
      <c r="E3445" s="394"/>
      <c r="F3445" s="394"/>
      <c r="G3445" s="394"/>
      <c r="H3445" s="394"/>
      <c r="I3445" s="394"/>
      <c r="J3445" s="394"/>
    </row>
    <row r="3446" spans="1:10" s="395" customFormat="1" ht="13.5" customHeight="1">
      <c r="A3446" s="396"/>
      <c r="B3446" s="396"/>
      <c r="C3446" s="378"/>
      <c r="D3446" s="378"/>
      <c r="E3446" s="394"/>
      <c r="F3446" s="394"/>
      <c r="G3446" s="394"/>
      <c r="H3446" s="394"/>
      <c r="I3446" s="394"/>
      <c r="J3446" s="394"/>
    </row>
    <row r="3447" spans="1:10" s="395" customFormat="1" ht="13.5" customHeight="1">
      <c r="A3447" s="396"/>
      <c r="B3447" s="396"/>
      <c r="C3447" s="378"/>
      <c r="D3447" s="378"/>
      <c r="E3447" s="394"/>
      <c r="F3447" s="394"/>
      <c r="G3447" s="394"/>
      <c r="H3447" s="394"/>
      <c r="I3447" s="394"/>
      <c r="J3447" s="394"/>
    </row>
    <row r="3448" spans="1:10" s="395" customFormat="1" ht="13.5" customHeight="1">
      <c r="A3448" s="396"/>
      <c r="B3448" s="396"/>
      <c r="C3448" s="378"/>
      <c r="D3448" s="378"/>
      <c r="E3448" s="394"/>
      <c r="F3448" s="394"/>
      <c r="G3448" s="394"/>
      <c r="H3448" s="394"/>
      <c r="I3448" s="394"/>
      <c r="J3448" s="394"/>
    </row>
    <row r="3449" spans="1:10" s="395" customFormat="1" ht="13.5" customHeight="1">
      <c r="A3449" s="396"/>
      <c r="B3449" s="396"/>
      <c r="C3449" s="378"/>
      <c r="D3449" s="378"/>
      <c r="E3449" s="394"/>
      <c r="F3449" s="394"/>
      <c r="G3449" s="394"/>
      <c r="H3449" s="394"/>
      <c r="I3449" s="394"/>
      <c r="J3449" s="394"/>
    </row>
    <row r="3450" spans="1:10" s="395" customFormat="1" ht="13.5" customHeight="1">
      <c r="A3450" s="396"/>
      <c r="B3450" s="396"/>
      <c r="C3450" s="378"/>
      <c r="D3450" s="378"/>
      <c r="E3450" s="394"/>
      <c r="F3450" s="394"/>
      <c r="G3450" s="394"/>
      <c r="H3450" s="394"/>
      <c r="I3450" s="394"/>
      <c r="J3450" s="394"/>
    </row>
    <row r="3451" spans="1:10" s="395" customFormat="1" ht="13.5" customHeight="1">
      <c r="A3451" s="396"/>
      <c r="B3451" s="396"/>
      <c r="C3451" s="378"/>
      <c r="D3451" s="378"/>
      <c r="E3451" s="394"/>
      <c r="F3451" s="394"/>
      <c r="G3451" s="394"/>
      <c r="H3451" s="394"/>
      <c r="I3451" s="394"/>
      <c r="J3451" s="394"/>
    </row>
    <row r="3452" spans="1:10" s="395" customFormat="1" ht="13.5" customHeight="1">
      <c r="A3452" s="396"/>
      <c r="B3452" s="396"/>
      <c r="C3452" s="378"/>
      <c r="D3452" s="378"/>
      <c r="E3452" s="394"/>
      <c r="F3452" s="394"/>
      <c r="G3452" s="394"/>
      <c r="H3452" s="394"/>
      <c r="I3452" s="394"/>
      <c r="J3452" s="394"/>
    </row>
    <row r="3453" spans="1:10" s="395" customFormat="1" ht="13.5" customHeight="1">
      <c r="A3453" s="396"/>
      <c r="B3453" s="396"/>
      <c r="C3453" s="378"/>
      <c r="D3453" s="378"/>
      <c r="E3453" s="394"/>
      <c r="F3453" s="394"/>
      <c r="G3453" s="394"/>
      <c r="H3453" s="394"/>
      <c r="I3453" s="394"/>
      <c r="J3453" s="394"/>
    </row>
    <row r="3454" spans="1:10" s="395" customFormat="1" ht="13.5" customHeight="1">
      <c r="A3454" s="396"/>
      <c r="B3454" s="396"/>
      <c r="C3454" s="378"/>
      <c r="D3454" s="378"/>
      <c r="E3454" s="394"/>
      <c r="F3454" s="394"/>
      <c r="G3454" s="394"/>
      <c r="H3454" s="394"/>
      <c r="I3454" s="394"/>
      <c r="J3454" s="394"/>
    </row>
    <row r="3455" spans="1:10" s="395" customFormat="1" ht="13.5" customHeight="1">
      <c r="A3455" s="396"/>
      <c r="B3455" s="396"/>
      <c r="C3455" s="378"/>
      <c r="D3455" s="378"/>
      <c r="E3455" s="394"/>
      <c r="F3455" s="394"/>
      <c r="G3455" s="394"/>
      <c r="H3455" s="394"/>
      <c r="I3455" s="394"/>
      <c r="J3455" s="394"/>
    </row>
    <row r="3456" spans="1:10" s="395" customFormat="1" ht="13.5" customHeight="1">
      <c r="A3456" s="396"/>
      <c r="B3456" s="396"/>
      <c r="C3456" s="378"/>
      <c r="D3456" s="378"/>
      <c r="E3456" s="394"/>
      <c r="F3456" s="394"/>
      <c r="G3456" s="394"/>
      <c r="H3456" s="394"/>
      <c r="I3456" s="394"/>
      <c r="J3456" s="394"/>
    </row>
    <row r="3457" spans="1:10" s="395" customFormat="1" ht="13.5" customHeight="1">
      <c r="A3457" s="396"/>
      <c r="B3457" s="396"/>
      <c r="C3457" s="378"/>
      <c r="D3457" s="378"/>
      <c r="E3457" s="394"/>
      <c r="F3457" s="394"/>
      <c r="G3457" s="394"/>
      <c r="H3457" s="394"/>
      <c r="I3457" s="394"/>
      <c r="J3457" s="394"/>
    </row>
    <row r="3458" spans="1:10" s="395" customFormat="1" ht="13.5" customHeight="1">
      <c r="A3458" s="396"/>
      <c r="B3458" s="396"/>
      <c r="C3458" s="378"/>
      <c r="D3458" s="378"/>
      <c r="E3458" s="394"/>
      <c r="F3458" s="394"/>
      <c r="G3458" s="394"/>
      <c r="H3458" s="394"/>
      <c r="I3458" s="394"/>
      <c r="J3458" s="394"/>
    </row>
    <row r="3459" spans="1:10" s="395" customFormat="1" ht="13.5" customHeight="1">
      <c r="A3459" s="396"/>
      <c r="B3459" s="396"/>
      <c r="C3459" s="378"/>
      <c r="D3459" s="378"/>
      <c r="E3459" s="394"/>
      <c r="F3459" s="394"/>
      <c r="G3459" s="394"/>
      <c r="H3459" s="394"/>
      <c r="I3459" s="394"/>
      <c r="J3459" s="394"/>
    </row>
    <row r="3460" spans="1:10" s="395" customFormat="1" ht="13.5" customHeight="1">
      <c r="A3460" s="396"/>
      <c r="B3460" s="396"/>
      <c r="C3460" s="378"/>
      <c r="D3460" s="378"/>
      <c r="E3460" s="394"/>
      <c r="F3460" s="394"/>
      <c r="G3460" s="394"/>
      <c r="H3460" s="394"/>
      <c r="I3460" s="394"/>
      <c r="J3460" s="394"/>
    </row>
    <row r="3461" spans="1:10" s="395" customFormat="1" ht="13.5" customHeight="1">
      <c r="A3461" s="396"/>
      <c r="B3461" s="396"/>
      <c r="C3461" s="378"/>
      <c r="D3461" s="378"/>
      <c r="E3461" s="394"/>
      <c r="F3461" s="394"/>
      <c r="G3461" s="394"/>
      <c r="H3461" s="394"/>
      <c r="I3461" s="394"/>
      <c r="J3461" s="394"/>
    </row>
    <row r="3462" spans="1:10" s="395" customFormat="1" ht="13.5" customHeight="1">
      <c r="A3462" s="396"/>
      <c r="B3462" s="396"/>
      <c r="C3462" s="378"/>
      <c r="D3462" s="378"/>
      <c r="E3462" s="394"/>
      <c r="F3462" s="394"/>
      <c r="G3462" s="394"/>
      <c r="H3462" s="394"/>
      <c r="I3462" s="394"/>
      <c r="J3462" s="394"/>
    </row>
    <row r="3463" spans="1:10" s="395" customFormat="1" ht="13.5" customHeight="1">
      <c r="A3463" s="396"/>
      <c r="B3463" s="396"/>
      <c r="C3463" s="378"/>
      <c r="D3463" s="378"/>
      <c r="E3463" s="394"/>
      <c r="F3463" s="394"/>
      <c r="G3463" s="394"/>
      <c r="H3463" s="394"/>
      <c r="I3463" s="394"/>
      <c r="J3463" s="394"/>
    </row>
    <row r="3464" spans="1:10" s="395" customFormat="1" ht="13.5" customHeight="1">
      <c r="A3464" s="396"/>
      <c r="B3464" s="396"/>
      <c r="C3464" s="378"/>
      <c r="D3464" s="378"/>
      <c r="E3464" s="394"/>
      <c r="F3464" s="394"/>
      <c r="G3464" s="394"/>
      <c r="H3464" s="394"/>
      <c r="I3464" s="394"/>
      <c r="J3464" s="394"/>
    </row>
    <row r="3465" spans="1:10" s="395" customFormat="1" ht="13.5" customHeight="1">
      <c r="A3465" s="396"/>
      <c r="B3465" s="396"/>
      <c r="C3465" s="378"/>
      <c r="D3465" s="378"/>
      <c r="E3465" s="394"/>
      <c r="F3465" s="394"/>
      <c r="G3465" s="394"/>
      <c r="H3465" s="394"/>
      <c r="I3465" s="394"/>
      <c r="J3465" s="394"/>
    </row>
    <row r="3466" spans="1:10" s="395" customFormat="1" ht="13.5" customHeight="1">
      <c r="A3466" s="396"/>
      <c r="B3466" s="396"/>
      <c r="C3466" s="378"/>
      <c r="D3466" s="378"/>
      <c r="E3466" s="394"/>
      <c r="F3466" s="394"/>
      <c r="G3466" s="394"/>
      <c r="H3466" s="394"/>
      <c r="I3466" s="394"/>
      <c r="J3466" s="394"/>
    </row>
    <row r="3467" spans="1:10" s="395" customFormat="1" ht="13.5" customHeight="1">
      <c r="A3467" s="396"/>
      <c r="B3467" s="396"/>
      <c r="C3467" s="378"/>
      <c r="D3467" s="378"/>
      <c r="E3467" s="394"/>
      <c r="F3467" s="394"/>
      <c r="G3467" s="394"/>
      <c r="H3467" s="394"/>
      <c r="I3467" s="394"/>
      <c r="J3467" s="394"/>
    </row>
    <row r="3468" spans="1:10" s="395" customFormat="1" ht="13.5" customHeight="1">
      <c r="A3468" s="396"/>
      <c r="B3468" s="396"/>
      <c r="C3468" s="378"/>
      <c r="D3468" s="378"/>
      <c r="E3468" s="394"/>
      <c r="F3468" s="394"/>
      <c r="G3468" s="394"/>
      <c r="H3468" s="394"/>
      <c r="I3468" s="394"/>
      <c r="J3468" s="394"/>
    </row>
    <row r="3469" spans="1:10" s="395" customFormat="1" ht="13.5" customHeight="1">
      <c r="A3469" s="396"/>
      <c r="B3469" s="396"/>
      <c r="C3469" s="378"/>
      <c r="D3469" s="378"/>
      <c r="E3469" s="394"/>
      <c r="F3469" s="394"/>
      <c r="G3469" s="394"/>
      <c r="H3469" s="394"/>
      <c r="I3469" s="394"/>
      <c r="J3469" s="394"/>
    </row>
    <row r="3470" spans="1:10" s="395" customFormat="1" ht="13.5" customHeight="1">
      <c r="A3470" s="396"/>
      <c r="B3470" s="396"/>
      <c r="C3470" s="378"/>
      <c r="D3470" s="378"/>
      <c r="E3470" s="394"/>
      <c r="F3470" s="394"/>
      <c r="G3470" s="394"/>
      <c r="H3470" s="394"/>
      <c r="I3470" s="394"/>
      <c r="J3470" s="394"/>
    </row>
    <row r="3471" spans="1:10" s="395" customFormat="1" ht="13.5" customHeight="1">
      <c r="A3471" s="396"/>
      <c r="B3471" s="396"/>
      <c r="C3471" s="378"/>
      <c r="D3471" s="378"/>
      <c r="E3471" s="394"/>
      <c r="F3471" s="394"/>
      <c r="G3471" s="394"/>
      <c r="H3471" s="394"/>
      <c r="I3471" s="394"/>
      <c r="J3471" s="394"/>
    </row>
    <row r="3472" spans="1:10" s="395" customFormat="1" ht="13.5" customHeight="1">
      <c r="A3472" s="396"/>
      <c r="B3472" s="396"/>
      <c r="C3472" s="378"/>
      <c r="D3472" s="378"/>
      <c r="E3472" s="394"/>
      <c r="F3472" s="394"/>
      <c r="G3472" s="394"/>
      <c r="H3472" s="394"/>
      <c r="I3472" s="394"/>
      <c r="J3472" s="394"/>
    </row>
    <row r="3473" spans="1:10" s="395" customFormat="1" ht="13.5" customHeight="1">
      <c r="A3473" s="396"/>
      <c r="B3473" s="396"/>
      <c r="C3473" s="378"/>
      <c r="D3473" s="378"/>
      <c r="E3473" s="394"/>
      <c r="F3473" s="394"/>
      <c r="G3473" s="394"/>
      <c r="H3473" s="394"/>
      <c r="I3473" s="394"/>
      <c r="J3473" s="394"/>
    </row>
    <row r="3474" spans="1:10" s="395" customFormat="1" ht="13.5" customHeight="1">
      <c r="A3474" s="396"/>
      <c r="B3474" s="396"/>
      <c r="C3474" s="378"/>
      <c r="D3474" s="378"/>
      <c r="E3474" s="394"/>
      <c r="F3474" s="394"/>
      <c r="G3474" s="394"/>
      <c r="H3474" s="394"/>
      <c r="I3474" s="394"/>
      <c r="J3474" s="394"/>
    </row>
    <row r="3475" spans="1:10" s="395" customFormat="1" ht="13.5" customHeight="1">
      <c r="A3475" s="396"/>
      <c r="B3475" s="396"/>
      <c r="C3475" s="378"/>
      <c r="D3475" s="378"/>
      <c r="E3475" s="394"/>
      <c r="F3475" s="394"/>
      <c r="G3475" s="394"/>
      <c r="H3475" s="394"/>
      <c r="I3475" s="394"/>
      <c r="J3475" s="394"/>
    </row>
    <row r="3476" spans="1:10" s="395" customFormat="1" ht="13.5" customHeight="1">
      <c r="A3476" s="396"/>
      <c r="B3476" s="396"/>
      <c r="C3476" s="378"/>
      <c r="D3476" s="378"/>
      <c r="E3476" s="394"/>
      <c r="F3476" s="394"/>
      <c r="G3476" s="394"/>
      <c r="H3476" s="394"/>
      <c r="I3476" s="394"/>
      <c r="J3476" s="394"/>
    </row>
    <row r="3477" spans="1:10" s="395" customFormat="1" ht="13.5" customHeight="1">
      <c r="A3477" s="396"/>
      <c r="B3477" s="396"/>
      <c r="C3477" s="378"/>
      <c r="D3477" s="378"/>
      <c r="E3477" s="394"/>
      <c r="F3477" s="394"/>
      <c r="G3477" s="394"/>
      <c r="H3477" s="394"/>
      <c r="I3477" s="394"/>
      <c r="J3477" s="394"/>
    </row>
    <row r="3478" spans="1:10" s="395" customFormat="1" ht="13.5" customHeight="1">
      <c r="A3478" s="396"/>
      <c r="B3478" s="396"/>
      <c r="C3478" s="378"/>
      <c r="D3478" s="378"/>
      <c r="E3478" s="394"/>
      <c r="F3478" s="394"/>
      <c r="G3478" s="394"/>
      <c r="H3478" s="394"/>
      <c r="I3478" s="394"/>
      <c r="J3478" s="394"/>
    </row>
    <row r="3479" spans="1:10" s="395" customFormat="1" ht="13.5" customHeight="1">
      <c r="A3479" s="396"/>
      <c r="B3479" s="396"/>
      <c r="C3479" s="378"/>
      <c r="D3479" s="378"/>
      <c r="E3479" s="394"/>
      <c r="F3479" s="394"/>
      <c r="G3479" s="394"/>
      <c r="H3479" s="394"/>
      <c r="I3479" s="394"/>
      <c r="J3479" s="394"/>
    </row>
    <row r="3480" spans="1:10" s="395" customFormat="1" ht="13.5" customHeight="1">
      <c r="A3480" s="396"/>
      <c r="B3480" s="396"/>
      <c r="C3480" s="378"/>
      <c r="D3480" s="378"/>
      <c r="E3480" s="394"/>
      <c r="F3480" s="394"/>
      <c r="G3480" s="394"/>
      <c r="H3480" s="394"/>
      <c r="I3480" s="394"/>
      <c r="J3480" s="394"/>
    </row>
    <row r="3481" spans="1:10" s="395" customFormat="1" ht="13.5" customHeight="1">
      <c r="A3481" s="396"/>
      <c r="B3481" s="396"/>
      <c r="C3481" s="378"/>
      <c r="D3481" s="378"/>
      <c r="E3481" s="394"/>
      <c r="F3481" s="394"/>
      <c r="G3481" s="394"/>
      <c r="H3481" s="394"/>
      <c r="I3481" s="394"/>
      <c r="J3481" s="394"/>
    </row>
    <row r="3482" spans="1:10" s="395" customFormat="1" ht="13.5" customHeight="1">
      <c r="A3482" s="396"/>
      <c r="B3482" s="396"/>
      <c r="C3482" s="378"/>
      <c r="D3482" s="378"/>
      <c r="E3482" s="394"/>
      <c r="F3482" s="394"/>
      <c r="G3482" s="394"/>
      <c r="H3482" s="394"/>
      <c r="I3482" s="394"/>
      <c r="J3482" s="394"/>
    </row>
    <row r="3483" spans="1:10" s="395" customFormat="1" ht="13.5" customHeight="1">
      <c r="A3483" s="396"/>
      <c r="B3483" s="396"/>
      <c r="C3483" s="378"/>
      <c r="D3483" s="378"/>
      <c r="E3483" s="394"/>
      <c r="F3483" s="394"/>
      <c r="G3483" s="394"/>
      <c r="H3483" s="394"/>
      <c r="I3483" s="394"/>
      <c r="J3483" s="394"/>
    </row>
    <row r="3484" spans="1:10" s="395" customFormat="1" ht="13.5" customHeight="1">
      <c r="A3484" s="396"/>
      <c r="B3484" s="396"/>
      <c r="C3484" s="378"/>
      <c r="D3484" s="378"/>
      <c r="E3484" s="394"/>
      <c r="F3484" s="394"/>
      <c r="G3484" s="394"/>
      <c r="H3484" s="394"/>
      <c r="I3484" s="394"/>
      <c r="J3484" s="394"/>
    </row>
    <row r="3485" spans="1:10" s="395" customFormat="1" ht="13.5" customHeight="1">
      <c r="A3485" s="396"/>
      <c r="B3485" s="396"/>
      <c r="C3485" s="378"/>
      <c r="D3485" s="378"/>
      <c r="E3485" s="394"/>
      <c r="F3485" s="394"/>
      <c r="G3485" s="394"/>
      <c r="H3485" s="394"/>
      <c r="I3485" s="394"/>
      <c r="J3485" s="394"/>
    </row>
    <row r="3486" spans="1:10" s="395" customFormat="1" ht="13.5" customHeight="1">
      <c r="A3486" s="396"/>
      <c r="B3486" s="396"/>
      <c r="C3486" s="378"/>
      <c r="D3486" s="378"/>
      <c r="E3486" s="394"/>
      <c r="F3486" s="394"/>
      <c r="G3486" s="394"/>
      <c r="H3486" s="394"/>
      <c r="I3486" s="394"/>
      <c r="J3486" s="394"/>
    </row>
    <row r="3487" spans="1:10" s="395" customFormat="1" ht="13.5" customHeight="1">
      <c r="A3487" s="396"/>
      <c r="B3487" s="396"/>
      <c r="C3487" s="378"/>
      <c r="D3487" s="378"/>
      <c r="E3487" s="394"/>
      <c r="F3487" s="394"/>
      <c r="G3487" s="394"/>
      <c r="H3487" s="394"/>
      <c r="I3487" s="394"/>
      <c r="J3487" s="394"/>
    </row>
    <row r="3488" spans="1:10" s="395" customFormat="1" ht="13.5" customHeight="1">
      <c r="A3488" s="396"/>
      <c r="B3488" s="396"/>
      <c r="C3488" s="378"/>
      <c r="D3488" s="378"/>
      <c r="E3488" s="394"/>
      <c r="F3488" s="394"/>
      <c r="G3488" s="394"/>
      <c r="H3488" s="394"/>
      <c r="I3488" s="394"/>
      <c r="J3488" s="394"/>
    </row>
    <row r="3489" spans="1:10" s="395" customFormat="1" ht="13.5" customHeight="1">
      <c r="A3489" s="396"/>
      <c r="B3489" s="396"/>
      <c r="C3489" s="378"/>
      <c r="D3489" s="378"/>
      <c r="E3489" s="394"/>
      <c r="F3489" s="394"/>
      <c r="G3489" s="394"/>
      <c r="H3489" s="394"/>
      <c r="I3489" s="394"/>
      <c r="J3489" s="394"/>
    </row>
    <row r="3490" spans="1:10" s="395" customFormat="1" ht="13.5" customHeight="1">
      <c r="A3490" s="396"/>
      <c r="B3490" s="396"/>
      <c r="C3490" s="378"/>
      <c r="D3490" s="378"/>
      <c r="E3490" s="394"/>
      <c r="F3490" s="394"/>
      <c r="G3490" s="394"/>
      <c r="H3490" s="394"/>
      <c r="I3490" s="394"/>
      <c r="J3490" s="394"/>
    </row>
    <row r="3491" spans="1:10" s="395" customFormat="1" ht="13.5" customHeight="1">
      <c r="A3491" s="396"/>
      <c r="B3491" s="396"/>
      <c r="C3491" s="378"/>
      <c r="D3491" s="378"/>
      <c r="E3491" s="394"/>
      <c r="F3491" s="394"/>
      <c r="G3491" s="394"/>
      <c r="H3491" s="394"/>
      <c r="I3491" s="394"/>
      <c r="J3491" s="394"/>
    </row>
    <row r="3492" spans="1:10" s="395" customFormat="1" ht="13.5" customHeight="1">
      <c r="A3492" s="396"/>
      <c r="B3492" s="396"/>
      <c r="C3492" s="378"/>
      <c r="D3492" s="378"/>
      <c r="E3492" s="394"/>
      <c r="F3492" s="394"/>
      <c r="G3492" s="394"/>
      <c r="H3492" s="394"/>
      <c r="I3492" s="394"/>
      <c r="J3492" s="394"/>
    </row>
    <row r="3493" spans="1:10" s="395" customFormat="1" ht="13.5" customHeight="1">
      <c r="A3493" s="396"/>
      <c r="B3493" s="396"/>
      <c r="C3493" s="378"/>
      <c r="D3493" s="378"/>
      <c r="E3493" s="394"/>
      <c r="F3493" s="394"/>
      <c r="G3493" s="394"/>
      <c r="H3493" s="394"/>
      <c r="I3493" s="394"/>
      <c r="J3493" s="394"/>
    </row>
    <row r="3494" spans="1:10" s="395" customFormat="1" ht="13.5" customHeight="1">
      <c r="A3494" s="396"/>
      <c r="B3494" s="396"/>
      <c r="C3494" s="378"/>
      <c r="D3494" s="378"/>
      <c r="E3494" s="394"/>
      <c r="F3494" s="394"/>
      <c r="G3494" s="394"/>
      <c r="H3494" s="394"/>
      <c r="I3494" s="394"/>
      <c r="J3494" s="394"/>
    </row>
    <row r="3495" spans="1:10" s="395" customFormat="1" ht="13.5" customHeight="1">
      <c r="A3495" s="396"/>
      <c r="B3495" s="396"/>
      <c r="C3495" s="378"/>
      <c r="D3495" s="378"/>
      <c r="E3495" s="394"/>
      <c r="F3495" s="394"/>
      <c r="G3495" s="394"/>
      <c r="H3495" s="394"/>
      <c r="I3495" s="394"/>
      <c r="J3495" s="394"/>
    </row>
    <row r="3496" spans="1:10" s="395" customFormat="1" ht="13.5" customHeight="1">
      <c r="A3496" s="396"/>
      <c r="B3496" s="396"/>
      <c r="C3496" s="378"/>
      <c r="D3496" s="378"/>
      <c r="E3496" s="394"/>
      <c r="F3496" s="394"/>
      <c r="G3496" s="394"/>
      <c r="H3496" s="394"/>
      <c r="I3496" s="394"/>
      <c r="J3496" s="394"/>
    </row>
    <row r="3497" spans="1:10" s="395" customFormat="1" ht="13.5" customHeight="1">
      <c r="A3497" s="396"/>
      <c r="B3497" s="396"/>
      <c r="C3497" s="378"/>
      <c r="D3497" s="378"/>
      <c r="E3497" s="394"/>
      <c r="F3497" s="394"/>
      <c r="G3497" s="394"/>
      <c r="H3497" s="394"/>
      <c r="I3497" s="394"/>
      <c r="J3497" s="394"/>
    </row>
    <row r="3498" spans="1:10" s="395" customFormat="1" ht="13.5" customHeight="1">
      <c r="A3498" s="396"/>
      <c r="B3498" s="396"/>
      <c r="C3498" s="378"/>
      <c r="D3498" s="378"/>
      <c r="E3498" s="394"/>
      <c r="F3498" s="394"/>
      <c r="G3498" s="394"/>
      <c r="H3498" s="394"/>
      <c r="I3498" s="394"/>
      <c r="J3498" s="394"/>
    </row>
    <row r="3499" spans="1:10" s="395" customFormat="1" ht="13.5" customHeight="1">
      <c r="A3499" s="396"/>
      <c r="B3499" s="396"/>
      <c r="C3499" s="378"/>
      <c r="D3499" s="378"/>
      <c r="E3499" s="394"/>
      <c r="F3499" s="394"/>
      <c r="G3499" s="394"/>
      <c r="H3499" s="394"/>
      <c r="I3499" s="394"/>
      <c r="J3499" s="394"/>
    </row>
    <row r="3500" spans="1:10" s="395" customFormat="1" ht="13.5" customHeight="1">
      <c r="A3500" s="396"/>
      <c r="B3500" s="396"/>
      <c r="C3500" s="378"/>
      <c r="D3500" s="378"/>
      <c r="E3500" s="394"/>
      <c r="F3500" s="394"/>
      <c r="G3500" s="394"/>
      <c r="H3500" s="394"/>
      <c r="I3500" s="394"/>
      <c r="J3500" s="394"/>
    </row>
    <row r="3501" spans="1:10" s="395" customFormat="1" ht="13.5" customHeight="1">
      <c r="A3501" s="396"/>
      <c r="B3501" s="396"/>
      <c r="C3501" s="378"/>
      <c r="D3501" s="378"/>
      <c r="E3501" s="394"/>
      <c r="F3501" s="394"/>
      <c r="G3501" s="394"/>
      <c r="H3501" s="394"/>
      <c r="I3501" s="394"/>
      <c r="J3501" s="394"/>
    </row>
    <row r="3502" spans="1:10" s="395" customFormat="1" ht="13.5" customHeight="1">
      <c r="A3502" s="396"/>
      <c r="B3502" s="396"/>
      <c r="C3502" s="378"/>
      <c r="D3502" s="378"/>
      <c r="E3502" s="394"/>
      <c r="F3502" s="394"/>
      <c r="G3502" s="394"/>
      <c r="H3502" s="394"/>
      <c r="I3502" s="394"/>
      <c r="J3502" s="394"/>
    </row>
    <row r="3503" spans="1:10" s="395" customFormat="1" ht="13.5" customHeight="1">
      <c r="A3503" s="396"/>
      <c r="B3503" s="396"/>
      <c r="C3503" s="378"/>
      <c r="D3503" s="378"/>
      <c r="E3503" s="394"/>
      <c r="F3503" s="394"/>
      <c r="G3503" s="394"/>
      <c r="H3503" s="394"/>
      <c r="I3503" s="394"/>
      <c r="J3503" s="394"/>
    </row>
    <row r="3504" spans="1:10" s="395" customFormat="1" ht="13.5" customHeight="1">
      <c r="A3504" s="396"/>
      <c r="B3504" s="396"/>
      <c r="C3504" s="378"/>
      <c r="D3504" s="378"/>
      <c r="E3504" s="394"/>
      <c r="F3504" s="394"/>
      <c r="G3504" s="394"/>
      <c r="H3504" s="394"/>
      <c r="I3504" s="394"/>
      <c r="J3504" s="394"/>
    </row>
    <row r="3505" spans="1:10" s="395" customFormat="1" ht="13.5" customHeight="1">
      <c r="A3505" s="396"/>
      <c r="B3505" s="396"/>
      <c r="C3505" s="378"/>
      <c r="D3505" s="378"/>
      <c r="E3505" s="394"/>
      <c r="F3505" s="394"/>
      <c r="G3505" s="394"/>
      <c r="H3505" s="394"/>
      <c r="I3505" s="394"/>
      <c r="J3505" s="394"/>
    </row>
    <row r="3506" spans="1:10" s="395" customFormat="1" ht="13.5" customHeight="1">
      <c r="A3506" s="396"/>
      <c r="B3506" s="396"/>
      <c r="C3506" s="378"/>
      <c r="D3506" s="378"/>
      <c r="E3506" s="394"/>
      <c r="F3506" s="394"/>
      <c r="G3506" s="394"/>
      <c r="H3506" s="394"/>
      <c r="I3506" s="394"/>
      <c r="J3506" s="394"/>
    </row>
    <row r="3507" spans="1:10" s="395" customFormat="1" ht="13.5" customHeight="1">
      <c r="A3507" s="396"/>
      <c r="B3507" s="396"/>
      <c r="C3507" s="378"/>
      <c r="D3507" s="378"/>
      <c r="E3507" s="394"/>
      <c r="F3507" s="394"/>
      <c r="G3507" s="394"/>
      <c r="H3507" s="394"/>
      <c r="I3507" s="394"/>
      <c r="J3507" s="394"/>
    </row>
    <row r="3508" spans="1:10" s="395" customFormat="1" ht="13.5" customHeight="1">
      <c r="A3508" s="396"/>
      <c r="B3508" s="396"/>
      <c r="C3508" s="378"/>
      <c r="D3508" s="378"/>
      <c r="E3508" s="394"/>
      <c r="F3508" s="394"/>
      <c r="G3508" s="394"/>
      <c r="H3508" s="394"/>
      <c r="I3508" s="394"/>
      <c r="J3508" s="394"/>
    </row>
    <row r="3509" spans="1:10" s="395" customFormat="1" ht="13.5" customHeight="1">
      <c r="A3509" s="396"/>
      <c r="B3509" s="396"/>
      <c r="C3509" s="378"/>
      <c r="D3509" s="378"/>
      <c r="E3509" s="394"/>
      <c r="F3509" s="394"/>
      <c r="G3509" s="394"/>
      <c r="H3509" s="394"/>
      <c r="I3509" s="394"/>
      <c r="J3509" s="394"/>
    </row>
    <row r="3510" spans="1:10" s="395" customFormat="1" ht="13.5" customHeight="1">
      <c r="A3510" s="396"/>
      <c r="B3510" s="396"/>
      <c r="C3510" s="378"/>
      <c r="D3510" s="378"/>
      <c r="E3510" s="394"/>
      <c r="F3510" s="394"/>
      <c r="G3510" s="394"/>
      <c r="H3510" s="394"/>
      <c r="I3510" s="394"/>
      <c r="J3510" s="394"/>
    </row>
    <row r="3511" spans="1:10" s="395" customFormat="1" ht="13.5" customHeight="1">
      <c r="A3511" s="396"/>
      <c r="B3511" s="396"/>
      <c r="C3511" s="378"/>
      <c r="D3511" s="378"/>
      <c r="E3511" s="394"/>
      <c r="F3511" s="394"/>
      <c r="G3511" s="394"/>
      <c r="H3511" s="394"/>
      <c r="I3511" s="394"/>
      <c r="J3511" s="394"/>
    </row>
    <row r="3512" spans="1:10" s="395" customFormat="1" ht="13.5" customHeight="1">
      <c r="A3512" s="396"/>
      <c r="B3512" s="396"/>
      <c r="C3512" s="378"/>
      <c r="D3512" s="378"/>
      <c r="E3512" s="394"/>
      <c r="F3512" s="394"/>
      <c r="G3512" s="394"/>
      <c r="H3512" s="394"/>
      <c r="I3512" s="394"/>
      <c r="J3512" s="394"/>
    </row>
    <row r="3513" spans="1:10" s="395" customFormat="1" ht="13.5" customHeight="1">
      <c r="A3513" s="396"/>
      <c r="B3513" s="396"/>
      <c r="C3513" s="378"/>
      <c r="D3513" s="378"/>
      <c r="E3513" s="394"/>
      <c r="F3513" s="394"/>
      <c r="G3513" s="394"/>
      <c r="H3513" s="394"/>
      <c r="I3513" s="394"/>
      <c r="J3513" s="394"/>
    </row>
    <row r="3514" spans="1:10" s="395" customFormat="1" ht="13.5" customHeight="1">
      <c r="A3514" s="396"/>
      <c r="B3514" s="396"/>
      <c r="C3514" s="378"/>
      <c r="D3514" s="378"/>
      <c r="E3514" s="394"/>
      <c r="F3514" s="394"/>
      <c r="G3514" s="394"/>
      <c r="H3514" s="394"/>
      <c r="I3514" s="394"/>
      <c r="J3514" s="394"/>
    </row>
    <row r="3515" spans="1:10" s="395" customFormat="1" ht="13.5" customHeight="1">
      <c r="A3515" s="396"/>
      <c r="B3515" s="396"/>
      <c r="C3515" s="378"/>
      <c r="D3515" s="378"/>
      <c r="E3515" s="394"/>
      <c r="F3515" s="394"/>
      <c r="G3515" s="394"/>
      <c r="H3515" s="394"/>
      <c r="I3515" s="394"/>
      <c r="J3515" s="394"/>
    </row>
    <row r="3516" spans="1:10" s="395" customFormat="1" ht="13.5" customHeight="1">
      <c r="A3516" s="396"/>
      <c r="B3516" s="396"/>
      <c r="C3516" s="378"/>
      <c r="D3516" s="378"/>
      <c r="E3516" s="394"/>
      <c r="F3516" s="394"/>
      <c r="G3516" s="394"/>
      <c r="H3516" s="394"/>
      <c r="I3516" s="394"/>
      <c r="J3516" s="394"/>
    </row>
    <row r="3517" spans="1:10" s="395" customFormat="1" ht="13.5" customHeight="1">
      <c r="A3517" s="396"/>
      <c r="B3517" s="396"/>
      <c r="C3517" s="378"/>
      <c r="D3517" s="378"/>
      <c r="E3517" s="394"/>
      <c r="F3517" s="394"/>
      <c r="G3517" s="394"/>
      <c r="H3517" s="394"/>
      <c r="I3517" s="394"/>
      <c r="J3517" s="394"/>
    </row>
    <row r="3518" spans="1:10" s="395" customFormat="1" ht="13.5" customHeight="1">
      <c r="A3518" s="396"/>
      <c r="B3518" s="396"/>
      <c r="C3518" s="378"/>
      <c r="D3518" s="378"/>
      <c r="E3518" s="394"/>
      <c r="F3518" s="394"/>
      <c r="G3518" s="394"/>
      <c r="H3518" s="394"/>
      <c r="I3518" s="394"/>
      <c r="J3518" s="394"/>
    </row>
    <row r="3519" spans="1:10" s="395" customFormat="1" ht="13.5" customHeight="1">
      <c r="A3519" s="396"/>
      <c r="B3519" s="396"/>
      <c r="C3519" s="378"/>
      <c r="D3519" s="378"/>
      <c r="E3519" s="394"/>
      <c r="F3519" s="394"/>
      <c r="G3519" s="394"/>
      <c r="H3519" s="394"/>
      <c r="I3519" s="394"/>
      <c r="J3519" s="394"/>
    </row>
    <row r="3520" spans="1:10" s="395" customFormat="1" ht="13.5" customHeight="1">
      <c r="A3520" s="396"/>
      <c r="B3520" s="396"/>
      <c r="C3520" s="378"/>
      <c r="D3520" s="378"/>
      <c r="E3520" s="394"/>
      <c r="F3520" s="394"/>
      <c r="G3520" s="394"/>
      <c r="H3520" s="394"/>
      <c r="I3520" s="394"/>
      <c r="J3520" s="394"/>
    </row>
    <row r="3521" spans="1:10" s="395" customFormat="1" ht="13.5" customHeight="1">
      <c r="A3521" s="396"/>
      <c r="B3521" s="396"/>
      <c r="C3521" s="378"/>
      <c r="D3521" s="378"/>
      <c r="E3521" s="394"/>
      <c r="F3521" s="394"/>
      <c r="G3521" s="394"/>
      <c r="H3521" s="394"/>
      <c r="I3521" s="394"/>
      <c r="J3521" s="394"/>
    </row>
    <row r="3522" spans="1:10" s="395" customFormat="1" ht="13.5" customHeight="1">
      <c r="A3522" s="396"/>
      <c r="B3522" s="396"/>
      <c r="C3522" s="378"/>
      <c r="D3522" s="378"/>
      <c r="E3522" s="394"/>
      <c r="F3522" s="394"/>
      <c r="G3522" s="394"/>
      <c r="H3522" s="394"/>
      <c r="I3522" s="394"/>
      <c r="J3522" s="394"/>
    </row>
    <row r="3523" spans="1:10" s="395" customFormat="1" ht="13.5" customHeight="1">
      <c r="A3523" s="396"/>
      <c r="B3523" s="396"/>
      <c r="C3523" s="378"/>
      <c r="D3523" s="378"/>
      <c r="E3523" s="394"/>
      <c r="F3523" s="394"/>
      <c r="G3523" s="394"/>
      <c r="H3523" s="394"/>
      <c r="I3523" s="394"/>
      <c r="J3523" s="394"/>
    </row>
    <row r="3524" spans="1:10" s="395" customFormat="1" ht="13.5" customHeight="1">
      <c r="A3524" s="396"/>
      <c r="B3524" s="396"/>
      <c r="C3524" s="378"/>
      <c r="D3524" s="378"/>
      <c r="E3524" s="394"/>
      <c r="F3524" s="394"/>
      <c r="G3524" s="394"/>
      <c r="H3524" s="394"/>
      <c r="I3524" s="394"/>
      <c r="J3524" s="394"/>
    </row>
    <row r="3525" spans="1:10" s="395" customFormat="1" ht="13.5" customHeight="1">
      <c r="A3525" s="396"/>
      <c r="B3525" s="396"/>
      <c r="C3525" s="378"/>
      <c r="D3525" s="378"/>
      <c r="E3525" s="394"/>
      <c r="F3525" s="394"/>
      <c r="G3525" s="394"/>
      <c r="H3525" s="394"/>
      <c r="I3525" s="394"/>
      <c r="J3525" s="394"/>
    </row>
    <row r="3526" spans="1:10" s="395" customFormat="1" ht="13.5" customHeight="1">
      <c r="A3526" s="396"/>
      <c r="B3526" s="396"/>
      <c r="C3526" s="378"/>
      <c r="D3526" s="378"/>
      <c r="E3526" s="394"/>
      <c r="F3526" s="394"/>
      <c r="G3526" s="394"/>
      <c r="H3526" s="394"/>
      <c r="I3526" s="394"/>
      <c r="J3526" s="394"/>
    </row>
    <row r="3527" spans="1:10" s="395" customFormat="1" ht="13.5" customHeight="1">
      <c r="A3527" s="396"/>
      <c r="B3527" s="396"/>
      <c r="C3527" s="378"/>
      <c r="D3527" s="378"/>
      <c r="E3527" s="394"/>
      <c r="F3527" s="394"/>
      <c r="G3527" s="394"/>
      <c r="H3527" s="394"/>
      <c r="I3527" s="394"/>
      <c r="J3527" s="394"/>
    </row>
    <row r="3528" spans="1:10" s="395" customFormat="1" ht="13.5" customHeight="1">
      <c r="A3528" s="396"/>
      <c r="B3528" s="396"/>
      <c r="C3528" s="378"/>
      <c r="D3528" s="378"/>
      <c r="E3528" s="394"/>
      <c r="F3528" s="394"/>
      <c r="G3528" s="394"/>
      <c r="H3528" s="394"/>
      <c r="I3528" s="394"/>
      <c r="J3528" s="394"/>
    </row>
    <row r="3529" spans="1:10" s="395" customFormat="1" ht="13.5" customHeight="1">
      <c r="A3529" s="396"/>
      <c r="B3529" s="396"/>
      <c r="C3529" s="378"/>
      <c r="D3529" s="378"/>
      <c r="E3529" s="394"/>
      <c r="F3529" s="394"/>
      <c r="G3529" s="394"/>
      <c r="H3529" s="394"/>
      <c r="I3529" s="394"/>
      <c r="J3529" s="394"/>
    </row>
    <row r="3530" spans="1:10" s="395" customFormat="1" ht="13.5" customHeight="1">
      <c r="A3530" s="396"/>
      <c r="B3530" s="396"/>
      <c r="C3530" s="378"/>
      <c r="D3530" s="378"/>
      <c r="E3530" s="394"/>
      <c r="F3530" s="394"/>
      <c r="G3530" s="394"/>
      <c r="H3530" s="394"/>
      <c r="I3530" s="394"/>
      <c r="J3530" s="394"/>
    </row>
    <row r="3531" spans="1:10" s="395" customFormat="1" ht="13.5" customHeight="1">
      <c r="A3531" s="396"/>
      <c r="B3531" s="396"/>
      <c r="C3531" s="378"/>
      <c r="D3531" s="378"/>
      <c r="E3531" s="394"/>
      <c r="F3531" s="394"/>
      <c r="G3531" s="394"/>
      <c r="H3531" s="394"/>
      <c r="I3531" s="394"/>
      <c r="J3531" s="394"/>
    </row>
    <row r="3532" spans="1:10" s="395" customFormat="1" ht="13.5" customHeight="1">
      <c r="A3532" s="396"/>
      <c r="B3532" s="396"/>
      <c r="C3532" s="378"/>
      <c r="D3532" s="378"/>
      <c r="E3532" s="394"/>
      <c r="F3532" s="394"/>
      <c r="G3532" s="394"/>
      <c r="H3532" s="394"/>
      <c r="I3532" s="394"/>
      <c r="J3532" s="394"/>
    </row>
    <row r="3533" spans="1:10" s="395" customFormat="1" ht="13.5" customHeight="1">
      <c r="A3533" s="396"/>
      <c r="B3533" s="396"/>
      <c r="C3533" s="378"/>
      <c r="D3533" s="378"/>
      <c r="E3533" s="394"/>
      <c r="F3533" s="394"/>
      <c r="G3533" s="394"/>
      <c r="H3533" s="394"/>
      <c r="I3533" s="394"/>
      <c r="J3533" s="394"/>
    </row>
    <row r="3534" spans="1:10" s="395" customFormat="1" ht="13.5" customHeight="1">
      <c r="A3534" s="396"/>
      <c r="B3534" s="396"/>
      <c r="C3534" s="378"/>
      <c r="D3534" s="378"/>
      <c r="E3534" s="394"/>
      <c r="F3534" s="394"/>
      <c r="G3534" s="394"/>
      <c r="H3534" s="394"/>
      <c r="I3534" s="394"/>
      <c r="J3534" s="394"/>
    </row>
    <row r="3535" spans="1:10" s="395" customFormat="1" ht="13.5" customHeight="1">
      <c r="A3535" s="396"/>
      <c r="B3535" s="396"/>
      <c r="C3535" s="378"/>
      <c r="D3535" s="378"/>
      <c r="E3535" s="394"/>
      <c r="F3535" s="394"/>
      <c r="G3535" s="394"/>
      <c r="H3535" s="394"/>
      <c r="I3535" s="394"/>
      <c r="J3535" s="394"/>
    </row>
    <row r="3536" spans="1:10" s="395" customFormat="1" ht="13.5" customHeight="1">
      <c r="A3536" s="396"/>
      <c r="B3536" s="396"/>
      <c r="C3536" s="378"/>
      <c r="D3536" s="378"/>
      <c r="E3536" s="394"/>
      <c r="F3536" s="394"/>
      <c r="G3536" s="394"/>
      <c r="H3536" s="394"/>
      <c r="I3536" s="394"/>
      <c r="J3536" s="394"/>
    </row>
    <row r="3537" spans="1:10" s="395" customFormat="1" ht="13.5" customHeight="1">
      <c r="A3537" s="396"/>
      <c r="B3537" s="396"/>
      <c r="C3537" s="378"/>
      <c r="D3537" s="378"/>
      <c r="E3537" s="394"/>
      <c r="F3537" s="394"/>
      <c r="G3537" s="394"/>
      <c r="H3537" s="394"/>
      <c r="I3537" s="394"/>
      <c r="J3537" s="394"/>
    </row>
    <row r="3538" spans="1:10" s="395" customFormat="1" ht="13.5" customHeight="1">
      <c r="A3538" s="396"/>
      <c r="B3538" s="396"/>
      <c r="C3538" s="378"/>
      <c r="D3538" s="378"/>
      <c r="E3538" s="394"/>
      <c r="F3538" s="394"/>
      <c r="G3538" s="394"/>
      <c r="H3538" s="394"/>
      <c r="I3538" s="394"/>
      <c r="J3538" s="394"/>
    </row>
    <row r="3539" spans="1:10" s="395" customFormat="1" ht="13.5" customHeight="1">
      <c r="A3539" s="396"/>
      <c r="B3539" s="396"/>
      <c r="C3539" s="378"/>
      <c r="D3539" s="378"/>
      <c r="E3539" s="394"/>
      <c r="F3539" s="394"/>
      <c r="G3539" s="394"/>
      <c r="H3539" s="394"/>
      <c r="I3539" s="394"/>
      <c r="J3539" s="394"/>
    </row>
    <row r="3540" spans="1:10" s="395" customFormat="1" ht="13.5" customHeight="1">
      <c r="A3540" s="396"/>
      <c r="B3540" s="396"/>
      <c r="C3540" s="378"/>
      <c r="D3540" s="378"/>
      <c r="E3540" s="394"/>
      <c r="F3540" s="394"/>
      <c r="G3540" s="394"/>
      <c r="H3540" s="394"/>
      <c r="I3540" s="394"/>
      <c r="J3540" s="394"/>
    </row>
    <row r="3541" spans="1:10" s="395" customFormat="1" ht="13.5" customHeight="1">
      <c r="A3541" s="396"/>
      <c r="B3541" s="396"/>
      <c r="C3541" s="378"/>
      <c r="D3541" s="378"/>
      <c r="E3541" s="394"/>
      <c r="F3541" s="394"/>
      <c r="G3541" s="394"/>
      <c r="H3541" s="394"/>
      <c r="I3541" s="394"/>
      <c r="J3541" s="394"/>
    </row>
    <row r="3542" spans="1:10" s="395" customFormat="1" ht="13.5" customHeight="1">
      <c r="A3542" s="396"/>
      <c r="B3542" s="396"/>
      <c r="C3542" s="378"/>
      <c r="D3542" s="378"/>
      <c r="E3542" s="394"/>
      <c r="F3542" s="394"/>
      <c r="G3542" s="394"/>
      <c r="H3542" s="394"/>
      <c r="I3542" s="394"/>
      <c r="J3542" s="394"/>
    </row>
    <row r="3543" spans="1:10" s="395" customFormat="1" ht="13.5" customHeight="1">
      <c r="A3543" s="396"/>
      <c r="B3543" s="396"/>
      <c r="C3543" s="378"/>
      <c r="D3543" s="378"/>
      <c r="E3543" s="394"/>
      <c r="F3543" s="394"/>
      <c r="G3543" s="394"/>
      <c r="H3543" s="394"/>
      <c r="I3543" s="394"/>
      <c r="J3543" s="394"/>
    </row>
    <row r="3544" spans="1:10" s="395" customFormat="1" ht="13.5" customHeight="1">
      <c r="A3544" s="396"/>
      <c r="B3544" s="396"/>
      <c r="C3544" s="378"/>
      <c r="D3544" s="378"/>
      <c r="E3544" s="394"/>
      <c r="F3544" s="394"/>
      <c r="G3544" s="394"/>
      <c r="H3544" s="394"/>
      <c r="I3544" s="394"/>
      <c r="J3544" s="394"/>
    </row>
    <row r="3545" spans="1:10" s="395" customFormat="1" ht="13.5" customHeight="1">
      <c r="A3545" s="396"/>
      <c r="B3545" s="396"/>
      <c r="C3545" s="378"/>
      <c r="D3545" s="378"/>
      <c r="E3545" s="394"/>
      <c r="F3545" s="394"/>
      <c r="G3545" s="394"/>
      <c r="H3545" s="394"/>
      <c r="I3545" s="394"/>
      <c r="J3545" s="394"/>
    </row>
    <row r="3546" spans="1:10" s="395" customFormat="1" ht="13.5" customHeight="1">
      <c r="A3546" s="396"/>
      <c r="B3546" s="396"/>
      <c r="C3546" s="378"/>
      <c r="D3546" s="378"/>
      <c r="E3546" s="394"/>
      <c r="F3546" s="394"/>
      <c r="G3546" s="394"/>
      <c r="H3546" s="394"/>
      <c r="I3546" s="394"/>
      <c r="J3546" s="394"/>
    </row>
    <row r="3547" spans="1:10" s="395" customFormat="1" ht="13.5" customHeight="1">
      <c r="A3547" s="396"/>
      <c r="B3547" s="396"/>
      <c r="C3547" s="378"/>
      <c r="D3547" s="378"/>
      <c r="E3547" s="394"/>
      <c r="F3547" s="394"/>
      <c r="G3547" s="394"/>
      <c r="H3547" s="394"/>
      <c r="I3547" s="394"/>
      <c r="J3547" s="394"/>
    </row>
    <row r="3548" spans="1:10" s="395" customFormat="1" ht="13.5" customHeight="1">
      <c r="A3548" s="396"/>
      <c r="B3548" s="396"/>
      <c r="C3548" s="378"/>
      <c r="D3548" s="378"/>
      <c r="E3548" s="394"/>
      <c r="F3548" s="394"/>
      <c r="G3548" s="394"/>
      <c r="H3548" s="394"/>
      <c r="I3548" s="394"/>
      <c r="J3548" s="394"/>
    </row>
    <row r="3549" spans="1:10" s="395" customFormat="1" ht="13.5" customHeight="1">
      <c r="A3549" s="396"/>
      <c r="B3549" s="396"/>
      <c r="C3549" s="378"/>
      <c r="D3549" s="378"/>
      <c r="E3549" s="394"/>
      <c r="F3549" s="394"/>
      <c r="G3549" s="394"/>
      <c r="H3549" s="394"/>
      <c r="I3549" s="394"/>
      <c r="J3549" s="394"/>
    </row>
    <row r="3550" spans="1:10" s="395" customFormat="1" ht="13.5" customHeight="1">
      <c r="A3550" s="396"/>
      <c r="B3550" s="396"/>
      <c r="C3550" s="378"/>
      <c r="D3550" s="378"/>
      <c r="E3550" s="394"/>
      <c r="F3550" s="394"/>
      <c r="G3550" s="394"/>
      <c r="H3550" s="394"/>
      <c r="I3550" s="394"/>
      <c r="J3550" s="394"/>
    </row>
    <row r="3551" spans="1:10" s="395" customFormat="1" ht="13.5" customHeight="1">
      <c r="A3551" s="396"/>
      <c r="B3551" s="396"/>
      <c r="C3551" s="378"/>
      <c r="D3551" s="378"/>
      <c r="E3551" s="394"/>
      <c r="F3551" s="394"/>
      <c r="G3551" s="394"/>
      <c r="H3551" s="394"/>
      <c r="I3551" s="394"/>
      <c r="J3551" s="394"/>
    </row>
    <row r="3552" spans="1:10" s="395" customFormat="1" ht="13.5" customHeight="1">
      <c r="A3552" s="396"/>
      <c r="B3552" s="396"/>
      <c r="C3552" s="378"/>
      <c r="D3552" s="378"/>
      <c r="E3552" s="394"/>
      <c r="F3552" s="394"/>
      <c r="G3552" s="394"/>
      <c r="H3552" s="394"/>
      <c r="I3552" s="394"/>
      <c r="J3552" s="394"/>
    </row>
    <row r="3553" spans="1:10" s="395" customFormat="1" ht="13.5" customHeight="1">
      <c r="A3553" s="396"/>
      <c r="B3553" s="396"/>
      <c r="C3553" s="378"/>
      <c r="D3553" s="378"/>
      <c r="E3553" s="394"/>
      <c r="F3553" s="394"/>
      <c r="G3553" s="394"/>
      <c r="H3553" s="394"/>
      <c r="I3553" s="394"/>
      <c r="J3553" s="394"/>
    </row>
    <row r="3554" spans="1:10" s="395" customFormat="1" ht="13.5" customHeight="1">
      <c r="A3554" s="396"/>
      <c r="B3554" s="396"/>
      <c r="C3554" s="378"/>
      <c r="D3554" s="378"/>
      <c r="E3554" s="394"/>
      <c r="F3554" s="394"/>
      <c r="G3554" s="394"/>
      <c r="H3554" s="394"/>
      <c r="I3554" s="394"/>
      <c r="J3554" s="394"/>
    </row>
    <row r="3555" spans="1:10" s="395" customFormat="1" ht="13.5" customHeight="1">
      <c r="A3555" s="396"/>
      <c r="B3555" s="396"/>
      <c r="C3555" s="378"/>
      <c r="D3555" s="378"/>
      <c r="E3555" s="394"/>
      <c r="F3555" s="394"/>
      <c r="G3555" s="394"/>
      <c r="H3555" s="394"/>
      <c r="I3555" s="394"/>
      <c r="J3555" s="394"/>
    </row>
    <row r="3556" spans="1:10" s="395" customFormat="1" ht="13.5" customHeight="1">
      <c r="A3556" s="396"/>
      <c r="B3556" s="396"/>
      <c r="C3556" s="378"/>
      <c r="D3556" s="378"/>
      <c r="E3556" s="394"/>
      <c r="F3556" s="394"/>
      <c r="G3556" s="394"/>
      <c r="H3556" s="394"/>
      <c r="I3556" s="394"/>
      <c r="J3556" s="394"/>
    </row>
    <row r="3557" spans="1:10" s="395" customFormat="1" ht="13.5" customHeight="1">
      <c r="A3557" s="396"/>
      <c r="B3557" s="396"/>
      <c r="C3557" s="378"/>
      <c r="D3557" s="378"/>
      <c r="E3557" s="394"/>
      <c r="F3557" s="394"/>
      <c r="G3557" s="394"/>
      <c r="H3557" s="394"/>
      <c r="I3557" s="394"/>
      <c r="J3557" s="394"/>
    </row>
    <row r="3558" spans="1:10" s="395" customFormat="1" ht="13.5" customHeight="1">
      <c r="A3558" s="396"/>
      <c r="B3558" s="396"/>
      <c r="C3558" s="378"/>
      <c r="D3558" s="378"/>
      <c r="E3558" s="394"/>
      <c r="F3558" s="394"/>
      <c r="G3558" s="394"/>
      <c r="H3558" s="394"/>
      <c r="I3558" s="394"/>
      <c r="J3558" s="394"/>
    </row>
    <row r="3559" spans="1:10" s="395" customFormat="1" ht="13.5" customHeight="1">
      <c r="A3559" s="396"/>
      <c r="B3559" s="396"/>
      <c r="C3559" s="378"/>
      <c r="D3559" s="378"/>
      <c r="E3559" s="394"/>
      <c r="F3559" s="394"/>
      <c r="G3559" s="394"/>
      <c r="H3559" s="394"/>
      <c r="I3559" s="394"/>
      <c r="J3559" s="394"/>
    </row>
    <row r="3560" spans="1:10" s="395" customFormat="1" ht="13.5" customHeight="1">
      <c r="A3560" s="396"/>
      <c r="B3560" s="396"/>
      <c r="C3560" s="378"/>
      <c r="D3560" s="378"/>
      <c r="E3560" s="394"/>
      <c r="F3560" s="394"/>
      <c r="G3560" s="394"/>
      <c r="H3560" s="394"/>
      <c r="I3560" s="394"/>
      <c r="J3560" s="394"/>
    </row>
    <row r="3561" spans="1:10" s="395" customFormat="1" ht="13.5" customHeight="1">
      <c r="A3561" s="396"/>
      <c r="B3561" s="396"/>
      <c r="C3561" s="378"/>
      <c r="D3561" s="378"/>
      <c r="E3561" s="394"/>
      <c r="F3561" s="394"/>
      <c r="G3561" s="394"/>
      <c r="H3561" s="394"/>
      <c r="I3561" s="394"/>
      <c r="J3561" s="394"/>
    </row>
    <row r="3562" spans="1:10" s="395" customFormat="1" ht="13.5" customHeight="1">
      <c r="A3562" s="396"/>
      <c r="B3562" s="396"/>
      <c r="C3562" s="378"/>
      <c r="D3562" s="378"/>
      <c r="E3562" s="394"/>
      <c r="F3562" s="394"/>
      <c r="G3562" s="394"/>
      <c r="H3562" s="394"/>
      <c r="I3562" s="394"/>
      <c r="J3562" s="394"/>
    </row>
    <row r="3563" spans="1:10" s="395" customFormat="1" ht="13.5" customHeight="1">
      <c r="A3563" s="396"/>
      <c r="B3563" s="396"/>
      <c r="C3563" s="378"/>
      <c r="D3563" s="378"/>
      <c r="E3563" s="394"/>
      <c r="F3563" s="394"/>
      <c r="G3563" s="394"/>
      <c r="H3563" s="394"/>
      <c r="I3563" s="394"/>
      <c r="J3563" s="394"/>
    </row>
    <row r="3564" spans="1:10" s="395" customFormat="1" ht="13.5" customHeight="1">
      <c r="A3564" s="396"/>
      <c r="B3564" s="396"/>
      <c r="C3564" s="378"/>
      <c r="D3564" s="378"/>
      <c r="E3564" s="394"/>
      <c r="F3564" s="394"/>
      <c r="G3564" s="394"/>
      <c r="H3564" s="394"/>
      <c r="I3564" s="394"/>
      <c r="J3564" s="394"/>
    </row>
    <row r="3565" spans="1:10" s="395" customFormat="1" ht="13.5" customHeight="1">
      <c r="A3565" s="396"/>
      <c r="B3565" s="396"/>
      <c r="C3565" s="378"/>
      <c r="D3565" s="378"/>
      <c r="E3565" s="394"/>
      <c r="F3565" s="394"/>
      <c r="G3565" s="394"/>
      <c r="H3565" s="394"/>
      <c r="I3565" s="394"/>
      <c r="J3565" s="394"/>
    </row>
    <row r="3566" spans="1:10" s="395" customFormat="1" ht="13.5" customHeight="1">
      <c r="A3566" s="396"/>
      <c r="B3566" s="396"/>
      <c r="C3566" s="378"/>
      <c r="D3566" s="378"/>
      <c r="E3566" s="394"/>
      <c r="F3566" s="394"/>
      <c r="G3566" s="394"/>
      <c r="H3566" s="394"/>
      <c r="I3566" s="394"/>
      <c r="J3566" s="394"/>
    </row>
    <row r="3567" spans="1:10" s="395" customFormat="1" ht="13.5" customHeight="1">
      <c r="A3567" s="396"/>
      <c r="B3567" s="396"/>
      <c r="C3567" s="378"/>
      <c r="D3567" s="378"/>
      <c r="E3567" s="394"/>
      <c r="F3567" s="394"/>
      <c r="G3567" s="394"/>
      <c r="H3567" s="394"/>
      <c r="I3567" s="394"/>
      <c r="J3567" s="394"/>
    </row>
    <row r="3568" spans="1:10" s="395" customFormat="1" ht="13.5" customHeight="1">
      <c r="A3568" s="396"/>
      <c r="B3568" s="396"/>
      <c r="C3568" s="378"/>
      <c r="D3568" s="378"/>
      <c r="E3568" s="394"/>
      <c r="F3568" s="394"/>
      <c r="G3568" s="394"/>
      <c r="H3568" s="394"/>
      <c r="I3568" s="394"/>
      <c r="J3568" s="394"/>
    </row>
    <row r="3569" spans="1:10" s="395" customFormat="1" ht="13.5" customHeight="1">
      <c r="A3569" s="396"/>
      <c r="B3569" s="396"/>
      <c r="C3569" s="378"/>
      <c r="D3569" s="378"/>
      <c r="E3569" s="394"/>
      <c r="F3569" s="394"/>
      <c r="G3569" s="394"/>
      <c r="H3569" s="394"/>
      <c r="I3569" s="394"/>
      <c r="J3569" s="394"/>
    </row>
    <row r="3570" spans="1:10" s="395" customFormat="1" ht="13.5" customHeight="1">
      <c r="A3570" s="396"/>
      <c r="B3570" s="396"/>
      <c r="C3570" s="378"/>
      <c r="D3570" s="378"/>
      <c r="E3570" s="394"/>
      <c r="F3570" s="394"/>
      <c r="G3570" s="394"/>
      <c r="H3570" s="394"/>
      <c r="I3570" s="394"/>
      <c r="J3570" s="394"/>
    </row>
    <row r="3571" spans="1:10" s="395" customFormat="1" ht="13.5" customHeight="1">
      <c r="A3571" s="396"/>
      <c r="B3571" s="396"/>
      <c r="C3571" s="378"/>
      <c r="D3571" s="378"/>
      <c r="E3571" s="394"/>
      <c r="F3571" s="394"/>
      <c r="G3571" s="394"/>
      <c r="H3571" s="394"/>
      <c r="I3571" s="394"/>
      <c r="J3571" s="394"/>
    </row>
    <row r="3572" spans="1:10" s="395" customFormat="1" ht="13.5" customHeight="1">
      <c r="A3572" s="396"/>
      <c r="B3572" s="396"/>
      <c r="C3572" s="378"/>
      <c r="D3572" s="378"/>
      <c r="E3572" s="394"/>
      <c r="F3572" s="394"/>
      <c r="G3572" s="394"/>
      <c r="H3572" s="394"/>
      <c r="I3572" s="394"/>
      <c r="J3572" s="394"/>
    </row>
    <row r="3573" spans="1:10" s="395" customFormat="1" ht="13.5" customHeight="1">
      <c r="A3573" s="396"/>
      <c r="B3573" s="396"/>
      <c r="C3573" s="378"/>
      <c r="D3573" s="378"/>
      <c r="E3573" s="394"/>
      <c r="F3573" s="394"/>
      <c r="G3573" s="394"/>
      <c r="H3573" s="394"/>
      <c r="I3573" s="394"/>
      <c r="J3573" s="394"/>
    </row>
    <row r="3574" spans="1:10" s="395" customFormat="1" ht="13.5" customHeight="1">
      <c r="A3574" s="396"/>
      <c r="B3574" s="396"/>
      <c r="C3574" s="378"/>
      <c r="D3574" s="378"/>
      <c r="E3574" s="394"/>
      <c r="F3574" s="394"/>
      <c r="G3574" s="394"/>
      <c r="H3574" s="394"/>
      <c r="I3574" s="394"/>
      <c r="J3574" s="394"/>
    </row>
    <row r="3575" spans="1:10" s="395" customFormat="1" ht="13.5" customHeight="1">
      <c r="A3575" s="396"/>
      <c r="B3575" s="396"/>
      <c r="C3575" s="378"/>
      <c r="D3575" s="378"/>
      <c r="E3575" s="394"/>
      <c r="F3575" s="394"/>
      <c r="G3575" s="394"/>
      <c r="H3575" s="394"/>
      <c r="I3575" s="394"/>
      <c r="J3575" s="394"/>
    </row>
    <row r="3576" spans="1:10" s="395" customFormat="1" ht="13.5" customHeight="1">
      <c r="A3576" s="396"/>
      <c r="B3576" s="396"/>
      <c r="C3576" s="378"/>
      <c r="D3576" s="378"/>
      <c r="E3576" s="394"/>
      <c r="F3576" s="394"/>
      <c r="G3576" s="394"/>
      <c r="H3576" s="394"/>
      <c r="I3576" s="394"/>
      <c r="J3576" s="394"/>
    </row>
    <row r="3577" spans="1:10" s="395" customFormat="1" ht="13.5" customHeight="1">
      <c r="A3577" s="396"/>
      <c r="B3577" s="396"/>
      <c r="C3577" s="378"/>
      <c r="D3577" s="378"/>
      <c r="E3577" s="394"/>
      <c r="F3577" s="394"/>
      <c r="G3577" s="394"/>
      <c r="H3577" s="394"/>
      <c r="I3577" s="394"/>
      <c r="J3577" s="394"/>
    </row>
    <row r="3578" spans="1:10" s="395" customFormat="1" ht="13.5" customHeight="1">
      <c r="A3578" s="396"/>
      <c r="B3578" s="396"/>
      <c r="C3578" s="378"/>
      <c r="D3578" s="378"/>
      <c r="E3578" s="394"/>
      <c r="F3578" s="394"/>
      <c r="G3578" s="394"/>
      <c r="H3578" s="394"/>
      <c r="I3578" s="394"/>
      <c r="J3578" s="394"/>
    </row>
    <row r="3579" spans="1:10" s="395" customFormat="1" ht="13.5" customHeight="1">
      <c r="A3579" s="396"/>
      <c r="B3579" s="396"/>
      <c r="C3579" s="378"/>
      <c r="D3579" s="378"/>
      <c r="E3579" s="394"/>
      <c r="F3579" s="394"/>
      <c r="G3579" s="394"/>
      <c r="H3579" s="394"/>
      <c r="I3579" s="394"/>
      <c r="J3579" s="394"/>
    </row>
    <row r="3580" spans="1:10" s="395" customFormat="1" ht="13.5" customHeight="1">
      <c r="A3580" s="396"/>
      <c r="B3580" s="396"/>
      <c r="C3580" s="378"/>
      <c r="D3580" s="378"/>
      <c r="E3580" s="394"/>
      <c r="F3580" s="394"/>
      <c r="G3580" s="394"/>
      <c r="H3580" s="394"/>
      <c r="I3580" s="394"/>
      <c r="J3580" s="394"/>
    </row>
    <row r="3581" spans="1:10" s="395" customFormat="1" ht="13.5" customHeight="1">
      <c r="A3581" s="396"/>
      <c r="B3581" s="396"/>
      <c r="C3581" s="378"/>
      <c r="D3581" s="378"/>
      <c r="E3581" s="394"/>
      <c r="F3581" s="394"/>
      <c r="G3581" s="394"/>
      <c r="H3581" s="394"/>
      <c r="I3581" s="394"/>
      <c r="J3581" s="394"/>
    </row>
    <row r="3582" spans="1:10" s="395" customFormat="1" ht="13.5" customHeight="1">
      <c r="A3582" s="396"/>
      <c r="B3582" s="396"/>
      <c r="C3582" s="378"/>
      <c r="D3582" s="378"/>
      <c r="E3582" s="394"/>
      <c r="F3582" s="394"/>
      <c r="G3582" s="394"/>
      <c r="H3582" s="394"/>
      <c r="I3582" s="394"/>
      <c r="J3582" s="394"/>
    </row>
    <row r="3583" spans="1:10" s="395" customFormat="1" ht="13.5" customHeight="1">
      <c r="A3583" s="396"/>
      <c r="B3583" s="396"/>
      <c r="C3583" s="378"/>
      <c r="D3583" s="378"/>
      <c r="E3583" s="394"/>
      <c r="F3583" s="394"/>
      <c r="G3583" s="394"/>
      <c r="H3583" s="394"/>
      <c r="I3583" s="394"/>
      <c r="J3583" s="394"/>
    </row>
    <row r="3584" spans="1:10" s="395" customFormat="1" ht="13.5" customHeight="1">
      <c r="A3584" s="396"/>
      <c r="B3584" s="396"/>
      <c r="C3584" s="378"/>
      <c r="D3584" s="378"/>
      <c r="E3584" s="394"/>
      <c r="F3584" s="394"/>
      <c r="G3584" s="394"/>
      <c r="H3584" s="394"/>
      <c r="I3584" s="394"/>
      <c r="J3584" s="394"/>
    </row>
    <row r="3585" spans="1:10" s="395" customFormat="1" ht="13.5" customHeight="1">
      <c r="A3585" s="396"/>
      <c r="B3585" s="396"/>
      <c r="C3585" s="378"/>
      <c r="D3585" s="378"/>
      <c r="E3585" s="394"/>
      <c r="F3585" s="394"/>
      <c r="G3585" s="394"/>
      <c r="H3585" s="394"/>
      <c r="I3585" s="394"/>
      <c r="J3585" s="394"/>
    </row>
    <row r="3586" spans="1:10" s="395" customFormat="1" ht="13.5" customHeight="1">
      <c r="A3586" s="396"/>
      <c r="B3586" s="396"/>
      <c r="C3586" s="378"/>
      <c r="D3586" s="378"/>
      <c r="E3586" s="394"/>
      <c r="F3586" s="394"/>
      <c r="G3586" s="394"/>
      <c r="H3586" s="394"/>
      <c r="I3586" s="394"/>
      <c r="J3586" s="394"/>
    </row>
    <row r="3587" spans="1:10" s="395" customFormat="1" ht="13.5" customHeight="1">
      <c r="A3587" s="396"/>
      <c r="B3587" s="396"/>
      <c r="C3587" s="378"/>
      <c r="D3587" s="378"/>
      <c r="E3587" s="394"/>
      <c r="F3587" s="394"/>
      <c r="G3587" s="394"/>
      <c r="H3587" s="394"/>
      <c r="I3587" s="394"/>
      <c r="J3587" s="394"/>
    </row>
    <row r="3588" spans="1:10" s="395" customFormat="1" ht="13.5" customHeight="1">
      <c r="A3588" s="396"/>
      <c r="B3588" s="396"/>
      <c r="C3588" s="378"/>
      <c r="D3588" s="378"/>
      <c r="E3588" s="394"/>
      <c r="F3588" s="394"/>
      <c r="G3588" s="394"/>
      <c r="H3588" s="394"/>
      <c r="I3588" s="394"/>
      <c r="J3588" s="394"/>
    </row>
    <row r="3589" spans="1:10" s="395" customFormat="1" ht="13.5" customHeight="1">
      <c r="A3589" s="396"/>
      <c r="B3589" s="396"/>
      <c r="C3589" s="378"/>
      <c r="D3589" s="378"/>
      <c r="E3589" s="394"/>
      <c r="F3589" s="394"/>
      <c r="G3589" s="394"/>
      <c r="H3589" s="394"/>
      <c r="I3589" s="394"/>
      <c r="J3589" s="394"/>
    </row>
    <row r="3590" spans="1:10" s="395" customFormat="1" ht="13.5" customHeight="1">
      <c r="A3590" s="396"/>
      <c r="B3590" s="396"/>
      <c r="C3590" s="378"/>
      <c r="D3590" s="378"/>
      <c r="E3590" s="394"/>
      <c r="F3590" s="394"/>
      <c r="G3590" s="394"/>
      <c r="H3590" s="394"/>
      <c r="I3590" s="394"/>
      <c r="J3590" s="394"/>
    </row>
    <row r="3591" spans="1:10" s="395" customFormat="1" ht="13.5" customHeight="1">
      <c r="A3591" s="396"/>
      <c r="B3591" s="396"/>
      <c r="C3591" s="378"/>
      <c r="D3591" s="378"/>
      <c r="E3591" s="394"/>
      <c r="F3591" s="394"/>
      <c r="G3591" s="394"/>
      <c r="H3591" s="394"/>
      <c r="I3591" s="394"/>
      <c r="J3591" s="394"/>
    </row>
    <row r="3592" spans="1:10" s="395" customFormat="1" ht="13.5" customHeight="1">
      <c r="A3592" s="396"/>
      <c r="B3592" s="396"/>
      <c r="C3592" s="378"/>
      <c r="D3592" s="378"/>
      <c r="E3592" s="394"/>
      <c r="F3592" s="394"/>
      <c r="G3592" s="394"/>
      <c r="H3592" s="394"/>
      <c r="I3592" s="394"/>
      <c r="J3592" s="394"/>
    </row>
    <row r="3593" spans="1:10" s="395" customFormat="1" ht="13.5" customHeight="1">
      <c r="A3593" s="396"/>
      <c r="B3593" s="396"/>
      <c r="C3593" s="378"/>
      <c r="D3593" s="378"/>
      <c r="E3593" s="394"/>
      <c r="F3593" s="394"/>
      <c r="G3593" s="394"/>
      <c r="H3593" s="394"/>
      <c r="I3593" s="394"/>
      <c r="J3593" s="394"/>
    </row>
    <row r="3594" spans="1:10" s="395" customFormat="1" ht="13.5" customHeight="1">
      <c r="A3594" s="396"/>
      <c r="B3594" s="396"/>
      <c r="C3594" s="378"/>
      <c r="D3594" s="378"/>
      <c r="E3594" s="394"/>
      <c r="F3594" s="394"/>
      <c r="G3594" s="394"/>
      <c r="H3594" s="394"/>
      <c r="I3594" s="394"/>
      <c r="J3594" s="394"/>
    </row>
    <row r="3595" spans="1:10" s="395" customFormat="1" ht="13.5" customHeight="1">
      <c r="A3595" s="396"/>
      <c r="B3595" s="396"/>
      <c r="C3595" s="378"/>
      <c r="D3595" s="378"/>
      <c r="E3595" s="394"/>
      <c r="F3595" s="394"/>
      <c r="G3595" s="394"/>
      <c r="H3595" s="394"/>
      <c r="I3595" s="394"/>
      <c r="J3595" s="394"/>
    </row>
    <row r="3596" spans="1:10" s="395" customFormat="1" ht="13.5" customHeight="1">
      <c r="A3596" s="396"/>
      <c r="B3596" s="396"/>
      <c r="C3596" s="378"/>
      <c r="D3596" s="378"/>
      <c r="E3596" s="394"/>
      <c r="F3596" s="394"/>
      <c r="G3596" s="394"/>
      <c r="H3596" s="394"/>
      <c r="I3596" s="394"/>
      <c r="J3596" s="394"/>
    </row>
    <row r="3597" spans="1:10" s="395" customFormat="1" ht="13.5" customHeight="1">
      <c r="A3597" s="396"/>
      <c r="B3597" s="396"/>
      <c r="C3597" s="378"/>
      <c r="D3597" s="378"/>
      <c r="E3597" s="394"/>
      <c r="F3597" s="394"/>
      <c r="G3597" s="394"/>
      <c r="H3597" s="394"/>
      <c r="I3597" s="394"/>
      <c r="J3597" s="394"/>
    </row>
    <row r="3598" spans="1:10" s="395" customFormat="1" ht="13.5" customHeight="1">
      <c r="A3598" s="396"/>
      <c r="B3598" s="396"/>
      <c r="C3598" s="378"/>
      <c r="D3598" s="378"/>
      <c r="E3598" s="394"/>
      <c r="F3598" s="394"/>
      <c r="G3598" s="394"/>
      <c r="H3598" s="394"/>
      <c r="I3598" s="394"/>
      <c r="J3598" s="394"/>
    </row>
    <row r="3599" spans="1:10" s="395" customFormat="1" ht="13.5" customHeight="1">
      <c r="A3599" s="396"/>
      <c r="B3599" s="396"/>
      <c r="C3599" s="378"/>
      <c r="D3599" s="378"/>
      <c r="E3599" s="394"/>
      <c r="F3599" s="394"/>
      <c r="G3599" s="394"/>
      <c r="H3599" s="394"/>
      <c r="I3599" s="394"/>
      <c r="J3599" s="394"/>
    </row>
    <row r="3600" spans="1:10" s="395" customFormat="1" ht="13.5" customHeight="1">
      <c r="A3600" s="396"/>
      <c r="B3600" s="396"/>
      <c r="C3600" s="378"/>
      <c r="D3600" s="378"/>
      <c r="E3600" s="394"/>
      <c r="F3600" s="394"/>
      <c r="G3600" s="394"/>
      <c r="H3600" s="394"/>
      <c r="I3600" s="394"/>
      <c r="J3600" s="394"/>
    </row>
    <row r="3601" spans="1:10" s="395" customFormat="1" ht="13.5" customHeight="1">
      <c r="A3601" s="396"/>
      <c r="B3601" s="396"/>
      <c r="C3601" s="378"/>
      <c r="D3601" s="378"/>
      <c r="E3601" s="394"/>
      <c r="F3601" s="394"/>
      <c r="G3601" s="394"/>
      <c r="H3601" s="394"/>
      <c r="I3601" s="394"/>
      <c r="J3601" s="394"/>
    </row>
    <row r="3602" spans="1:10" s="395" customFormat="1" ht="13.5" customHeight="1">
      <c r="A3602" s="396"/>
      <c r="B3602" s="396"/>
      <c r="C3602" s="378"/>
      <c r="D3602" s="378"/>
      <c r="E3602" s="394"/>
      <c r="F3602" s="394"/>
      <c r="G3602" s="394"/>
      <c r="H3602" s="394"/>
      <c r="I3602" s="394"/>
      <c r="J3602" s="394"/>
    </row>
    <row r="3603" spans="1:10" s="395" customFormat="1" ht="13.5" customHeight="1">
      <c r="A3603" s="396"/>
      <c r="B3603" s="396"/>
      <c r="C3603" s="378"/>
      <c r="D3603" s="378"/>
      <c r="E3603" s="394"/>
      <c r="F3603" s="394"/>
      <c r="G3603" s="394"/>
      <c r="H3603" s="394"/>
      <c r="I3603" s="394"/>
      <c r="J3603" s="394"/>
    </row>
    <row r="3604" spans="1:10" s="395" customFormat="1" ht="13.5" customHeight="1">
      <c r="A3604" s="396"/>
      <c r="B3604" s="396"/>
      <c r="C3604" s="378"/>
      <c r="D3604" s="378"/>
      <c r="E3604" s="394"/>
      <c r="F3604" s="394"/>
      <c r="G3604" s="394"/>
      <c r="H3604" s="394"/>
      <c r="I3604" s="394"/>
      <c r="J3604" s="394"/>
    </row>
    <row r="3605" spans="1:10" s="395" customFormat="1" ht="13.5" customHeight="1">
      <c r="A3605" s="396"/>
      <c r="B3605" s="396"/>
      <c r="C3605" s="378"/>
      <c r="D3605" s="378"/>
      <c r="E3605" s="394"/>
      <c r="F3605" s="394"/>
      <c r="G3605" s="394"/>
      <c r="H3605" s="394"/>
      <c r="I3605" s="394"/>
      <c r="J3605" s="394"/>
    </row>
    <row r="3606" spans="1:10" s="395" customFormat="1" ht="13.5" customHeight="1">
      <c r="A3606" s="396"/>
      <c r="B3606" s="396"/>
      <c r="C3606" s="378"/>
      <c r="D3606" s="378"/>
      <c r="E3606" s="394"/>
      <c r="F3606" s="394"/>
      <c r="G3606" s="394"/>
      <c r="H3606" s="394"/>
      <c r="I3606" s="394"/>
      <c r="J3606" s="394"/>
    </row>
    <row r="3607" spans="1:10" s="395" customFormat="1" ht="13.5" customHeight="1">
      <c r="A3607" s="396"/>
      <c r="B3607" s="396"/>
      <c r="C3607" s="378"/>
      <c r="D3607" s="378"/>
      <c r="E3607" s="394"/>
      <c r="F3607" s="394"/>
      <c r="G3607" s="394"/>
      <c r="H3607" s="394"/>
      <c r="I3607" s="394"/>
      <c r="J3607" s="394"/>
    </row>
    <row r="3608" spans="1:10" s="395" customFormat="1" ht="13.5" customHeight="1">
      <c r="A3608" s="396"/>
      <c r="B3608" s="396"/>
      <c r="C3608" s="378"/>
      <c r="D3608" s="378"/>
      <c r="E3608" s="394"/>
      <c r="F3608" s="394"/>
      <c r="G3608" s="394"/>
      <c r="H3608" s="394"/>
      <c r="I3608" s="394"/>
      <c r="J3608" s="394"/>
    </row>
    <row r="3609" spans="1:10" s="395" customFormat="1" ht="13.5" customHeight="1">
      <c r="A3609" s="396"/>
      <c r="B3609" s="396"/>
      <c r="C3609" s="378"/>
      <c r="D3609" s="378"/>
      <c r="E3609" s="394"/>
      <c r="F3609" s="394"/>
      <c r="G3609" s="394"/>
      <c r="H3609" s="394"/>
      <c r="I3609" s="394"/>
      <c r="J3609" s="394"/>
    </row>
    <row r="3610" spans="1:10" s="395" customFormat="1" ht="13.5" customHeight="1">
      <c r="A3610" s="396"/>
      <c r="B3610" s="396"/>
      <c r="C3610" s="378"/>
      <c r="D3610" s="378"/>
      <c r="E3610" s="394"/>
      <c r="F3610" s="394"/>
      <c r="G3610" s="394"/>
      <c r="H3610" s="394"/>
      <c r="I3610" s="394"/>
      <c r="J3610" s="394"/>
    </row>
    <row r="3611" spans="1:10" s="395" customFormat="1" ht="13.5" customHeight="1">
      <c r="A3611" s="396"/>
      <c r="B3611" s="396"/>
      <c r="C3611" s="378"/>
      <c r="D3611" s="378"/>
      <c r="E3611" s="394"/>
      <c r="F3611" s="394"/>
      <c r="G3611" s="394"/>
      <c r="H3611" s="394"/>
      <c r="I3611" s="394"/>
      <c r="J3611" s="394"/>
    </row>
    <row r="3612" spans="1:10" s="395" customFormat="1" ht="13.5" customHeight="1">
      <c r="A3612" s="396"/>
      <c r="B3612" s="396"/>
      <c r="C3612" s="378"/>
      <c r="D3612" s="378"/>
      <c r="E3612" s="394"/>
      <c r="F3612" s="394"/>
      <c r="G3612" s="394"/>
      <c r="H3612" s="394"/>
      <c r="I3612" s="394"/>
      <c r="J3612" s="394"/>
    </row>
    <row r="3613" spans="1:10" s="395" customFormat="1" ht="13.5" customHeight="1">
      <c r="A3613" s="396"/>
      <c r="B3613" s="396"/>
      <c r="C3613" s="378"/>
      <c r="D3613" s="378"/>
      <c r="E3613" s="394"/>
      <c r="F3613" s="394"/>
      <c r="G3613" s="394"/>
      <c r="H3613" s="394"/>
      <c r="I3613" s="394"/>
      <c r="J3613" s="394"/>
    </row>
    <row r="3614" spans="1:10" s="395" customFormat="1" ht="13.5" customHeight="1">
      <c r="A3614" s="396"/>
      <c r="B3614" s="396"/>
      <c r="C3614" s="378"/>
      <c r="D3614" s="378"/>
      <c r="E3614" s="394"/>
      <c r="F3614" s="394"/>
      <c r="G3614" s="394"/>
      <c r="H3614" s="394"/>
      <c r="I3614" s="394"/>
      <c r="J3614" s="394"/>
    </row>
    <row r="3615" spans="1:10" s="395" customFormat="1" ht="13.5" customHeight="1">
      <c r="A3615" s="396"/>
      <c r="B3615" s="396"/>
      <c r="C3615" s="378"/>
      <c r="D3615" s="378"/>
      <c r="E3615" s="394"/>
      <c r="F3615" s="394"/>
      <c r="G3615" s="394"/>
      <c r="H3615" s="394"/>
      <c r="I3615" s="394"/>
      <c r="J3615" s="394"/>
    </row>
    <row r="3616" spans="1:10" s="395" customFormat="1" ht="13.5" customHeight="1">
      <c r="A3616" s="396"/>
      <c r="B3616" s="396"/>
      <c r="C3616" s="378"/>
      <c r="D3616" s="378"/>
      <c r="E3616" s="394"/>
      <c r="F3616" s="394"/>
      <c r="G3616" s="394"/>
      <c r="H3616" s="394"/>
      <c r="I3616" s="394"/>
      <c r="J3616" s="394"/>
    </row>
    <row r="3617" spans="1:10" s="395" customFormat="1" ht="13.5" customHeight="1">
      <c r="A3617" s="396"/>
      <c r="B3617" s="396"/>
      <c r="C3617" s="378"/>
      <c r="D3617" s="378"/>
      <c r="E3617" s="394"/>
      <c r="F3617" s="394"/>
      <c r="G3617" s="394"/>
      <c r="H3617" s="394"/>
      <c r="I3617" s="394"/>
      <c r="J3617" s="394"/>
    </row>
    <row r="3618" spans="1:10" s="395" customFormat="1" ht="13.5" customHeight="1">
      <c r="A3618" s="396"/>
      <c r="B3618" s="396"/>
      <c r="C3618" s="378"/>
      <c r="D3618" s="378"/>
      <c r="E3618" s="394"/>
      <c r="F3618" s="394"/>
      <c r="G3618" s="394"/>
      <c r="H3618" s="394"/>
      <c r="I3618" s="394"/>
      <c r="J3618" s="394"/>
    </row>
    <row r="3619" spans="1:10" s="395" customFormat="1" ht="13.5" customHeight="1">
      <c r="A3619" s="396"/>
      <c r="B3619" s="396"/>
      <c r="C3619" s="378"/>
      <c r="D3619" s="378"/>
      <c r="E3619" s="394"/>
      <c r="F3619" s="394"/>
      <c r="G3619" s="394"/>
      <c r="H3619" s="394"/>
      <c r="I3619" s="394"/>
      <c r="J3619" s="394"/>
    </row>
    <row r="3620" spans="1:10" s="395" customFormat="1" ht="13.5" customHeight="1">
      <c r="A3620" s="396"/>
      <c r="B3620" s="396"/>
      <c r="C3620" s="378"/>
      <c r="D3620" s="378"/>
      <c r="E3620" s="394"/>
      <c r="F3620" s="394"/>
      <c r="G3620" s="394"/>
      <c r="H3620" s="394"/>
      <c r="I3620" s="394"/>
      <c r="J3620" s="394"/>
    </row>
    <row r="3621" spans="1:10" s="395" customFormat="1" ht="13.5" customHeight="1">
      <c r="A3621" s="396"/>
      <c r="B3621" s="396"/>
      <c r="C3621" s="378"/>
      <c r="D3621" s="378"/>
      <c r="E3621" s="394"/>
      <c r="F3621" s="394"/>
      <c r="G3621" s="394"/>
      <c r="H3621" s="394"/>
      <c r="I3621" s="394"/>
      <c r="J3621" s="394"/>
    </row>
    <row r="3622" spans="1:10" s="395" customFormat="1" ht="13.5" customHeight="1">
      <c r="A3622" s="396"/>
      <c r="B3622" s="396"/>
      <c r="C3622" s="378"/>
      <c r="D3622" s="378"/>
      <c r="E3622" s="394"/>
      <c r="F3622" s="394"/>
      <c r="G3622" s="394"/>
      <c r="H3622" s="394"/>
      <c r="I3622" s="394"/>
      <c r="J3622" s="394"/>
    </row>
    <row r="3623" spans="1:10" s="395" customFormat="1" ht="13.5" customHeight="1">
      <c r="A3623" s="396"/>
      <c r="B3623" s="396"/>
      <c r="C3623" s="378"/>
      <c r="D3623" s="378"/>
      <c r="E3623" s="394"/>
      <c r="F3623" s="394"/>
      <c r="G3623" s="394"/>
      <c r="H3623" s="394"/>
      <c r="I3623" s="394"/>
      <c r="J3623" s="394"/>
    </row>
    <row r="3624" spans="1:10" s="395" customFormat="1" ht="13.5" customHeight="1">
      <c r="A3624" s="396"/>
      <c r="B3624" s="396"/>
      <c r="C3624" s="378"/>
      <c r="D3624" s="378"/>
      <c r="E3624" s="394"/>
      <c r="F3624" s="394"/>
      <c r="G3624" s="394"/>
      <c r="H3624" s="394"/>
      <c r="I3624" s="394"/>
      <c r="J3624" s="394"/>
    </row>
    <row r="3625" spans="1:10" s="395" customFormat="1" ht="13.5" customHeight="1">
      <c r="A3625" s="396"/>
      <c r="B3625" s="396"/>
      <c r="C3625" s="378"/>
      <c r="D3625" s="378"/>
      <c r="E3625" s="394"/>
      <c r="F3625" s="394"/>
      <c r="G3625" s="394"/>
      <c r="H3625" s="394"/>
      <c r="I3625" s="394"/>
      <c r="J3625" s="394"/>
    </row>
    <row r="3626" spans="1:10" s="395" customFormat="1" ht="13.5" customHeight="1">
      <c r="A3626" s="396"/>
      <c r="B3626" s="396"/>
      <c r="C3626" s="378"/>
      <c r="D3626" s="378"/>
      <c r="E3626" s="394"/>
      <c r="F3626" s="394"/>
      <c r="G3626" s="394"/>
      <c r="H3626" s="394"/>
      <c r="I3626" s="394"/>
      <c r="J3626" s="394"/>
    </row>
    <row r="3627" spans="1:10" s="395" customFormat="1" ht="13.5" customHeight="1">
      <c r="A3627" s="396"/>
      <c r="B3627" s="396"/>
      <c r="C3627" s="378"/>
      <c r="D3627" s="378"/>
      <c r="E3627" s="394"/>
      <c r="F3627" s="394"/>
      <c r="G3627" s="394"/>
      <c r="H3627" s="394"/>
      <c r="I3627" s="394"/>
      <c r="J3627" s="394"/>
    </row>
    <row r="3628" spans="1:10" s="395" customFormat="1" ht="13.5" customHeight="1">
      <c r="A3628" s="396"/>
      <c r="B3628" s="396"/>
      <c r="C3628" s="378"/>
      <c r="D3628" s="378"/>
      <c r="E3628" s="394"/>
      <c r="F3628" s="394"/>
      <c r="G3628" s="394"/>
      <c r="H3628" s="394"/>
      <c r="I3628" s="394"/>
      <c r="J3628" s="394"/>
    </row>
    <row r="3629" spans="1:10" s="395" customFormat="1" ht="13.5" customHeight="1">
      <c r="A3629" s="396"/>
      <c r="B3629" s="396"/>
      <c r="C3629" s="378"/>
      <c r="D3629" s="378"/>
      <c r="E3629" s="394"/>
      <c r="F3629" s="394"/>
      <c r="G3629" s="394"/>
      <c r="H3629" s="394"/>
      <c r="I3629" s="394"/>
      <c r="J3629" s="394"/>
    </row>
    <row r="3630" spans="1:10" s="395" customFormat="1" ht="13.5" customHeight="1">
      <c r="A3630" s="396"/>
      <c r="B3630" s="396"/>
      <c r="C3630" s="378"/>
      <c r="D3630" s="378"/>
      <c r="E3630" s="394"/>
      <c r="F3630" s="394"/>
      <c r="G3630" s="394"/>
      <c r="H3630" s="394"/>
      <c r="I3630" s="394"/>
      <c r="J3630" s="394"/>
    </row>
    <row r="3631" spans="1:10" s="395" customFormat="1" ht="13.5" customHeight="1">
      <c r="A3631" s="396"/>
      <c r="B3631" s="396"/>
      <c r="C3631" s="378"/>
      <c r="D3631" s="378"/>
      <c r="E3631" s="394"/>
      <c r="F3631" s="394"/>
      <c r="G3631" s="394"/>
      <c r="H3631" s="394"/>
      <c r="I3631" s="394"/>
      <c r="J3631" s="394"/>
    </row>
    <row r="3632" spans="1:10" s="395" customFormat="1" ht="13.5" customHeight="1">
      <c r="A3632" s="396"/>
      <c r="B3632" s="396"/>
      <c r="C3632" s="378"/>
      <c r="D3632" s="378"/>
      <c r="E3632" s="394"/>
      <c r="F3632" s="394"/>
      <c r="G3632" s="394"/>
      <c r="H3632" s="394"/>
      <c r="I3632" s="394"/>
      <c r="J3632" s="394"/>
    </row>
    <row r="3633" spans="1:10" s="395" customFormat="1" ht="13.5" customHeight="1">
      <c r="A3633" s="396"/>
      <c r="B3633" s="396"/>
      <c r="C3633" s="378"/>
      <c r="D3633" s="378"/>
      <c r="E3633" s="394"/>
      <c r="F3633" s="394"/>
      <c r="G3633" s="394"/>
      <c r="H3633" s="394"/>
      <c r="I3633" s="394"/>
      <c r="J3633" s="394"/>
    </row>
    <row r="3634" spans="1:10" s="395" customFormat="1" ht="13.5" customHeight="1">
      <c r="A3634" s="396"/>
      <c r="B3634" s="396"/>
      <c r="C3634" s="378"/>
      <c r="D3634" s="378"/>
      <c r="E3634" s="394"/>
      <c r="F3634" s="394"/>
      <c r="G3634" s="394"/>
      <c r="H3634" s="394"/>
      <c r="I3634" s="394"/>
      <c r="J3634" s="394"/>
    </row>
    <row r="3635" spans="1:10" s="395" customFormat="1" ht="13.5" customHeight="1">
      <c r="A3635" s="396"/>
      <c r="B3635" s="396"/>
      <c r="C3635" s="378"/>
      <c r="D3635" s="378"/>
      <c r="E3635" s="394"/>
      <c r="F3635" s="394"/>
      <c r="G3635" s="394"/>
      <c r="H3635" s="394"/>
      <c r="I3635" s="394"/>
      <c r="J3635" s="394"/>
    </row>
    <row r="3636" spans="1:10" s="395" customFormat="1" ht="13.5" customHeight="1">
      <c r="A3636" s="396"/>
      <c r="B3636" s="396"/>
      <c r="C3636" s="378"/>
      <c r="D3636" s="378"/>
      <c r="E3636" s="394"/>
      <c r="F3636" s="394"/>
      <c r="G3636" s="394"/>
      <c r="H3636" s="394"/>
      <c r="I3636" s="394"/>
      <c r="J3636" s="394"/>
    </row>
    <row r="3637" spans="1:10" s="395" customFormat="1" ht="13.5" customHeight="1">
      <c r="A3637" s="396"/>
      <c r="B3637" s="396"/>
      <c r="C3637" s="378"/>
      <c r="D3637" s="378"/>
      <c r="E3637" s="394"/>
      <c r="F3637" s="394"/>
      <c r="G3637" s="394"/>
      <c r="H3637" s="394"/>
      <c r="I3637" s="394"/>
      <c r="J3637" s="394"/>
    </row>
    <row r="3638" spans="1:10" s="395" customFormat="1" ht="13.5" customHeight="1">
      <c r="A3638" s="396"/>
      <c r="B3638" s="396"/>
      <c r="C3638" s="378"/>
      <c r="D3638" s="378"/>
      <c r="E3638" s="394"/>
      <c r="F3638" s="394"/>
      <c r="G3638" s="394"/>
      <c r="H3638" s="394"/>
      <c r="I3638" s="394"/>
      <c r="J3638" s="394"/>
    </row>
    <row r="3639" spans="1:10" s="395" customFormat="1" ht="13.5" customHeight="1">
      <c r="A3639" s="396"/>
      <c r="B3639" s="396"/>
      <c r="C3639" s="378"/>
      <c r="D3639" s="378"/>
      <c r="E3639" s="394"/>
      <c r="F3639" s="394"/>
      <c r="G3639" s="394"/>
      <c r="H3639" s="394"/>
      <c r="I3639" s="394"/>
      <c r="J3639" s="394"/>
    </row>
    <row r="3640" spans="1:10" s="395" customFormat="1" ht="13.5" customHeight="1">
      <c r="A3640" s="396"/>
      <c r="B3640" s="396"/>
      <c r="C3640" s="378"/>
      <c r="D3640" s="378"/>
      <c r="E3640" s="394"/>
      <c r="F3640" s="394"/>
      <c r="G3640" s="394"/>
      <c r="H3640" s="394"/>
      <c r="I3640" s="394"/>
      <c r="J3640" s="394"/>
    </row>
    <row r="3641" spans="1:10" s="395" customFormat="1" ht="13.5" customHeight="1">
      <c r="A3641" s="396"/>
      <c r="B3641" s="396"/>
      <c r="C3641" s="378"/>
      <c r="D3641" s="378"/>
      <c r="E3641" s="394"/>
      <c r="F3641" s="394"/>
      <c r="G3641" s="394"/>
      <c r="H3641" s="394"/>
      <c r="I3641" s="394"/>
      <c r="J3641" s="394"/>
    </row>
    <row r="3642" spans="1:10" s="395" customFormat="1" ht="13.5" customHeight="1">
      <c r="A3642" s="396"/>
      <c r="B3642" s="396"/>
      <c r="C3642" s="378"/>
      <c r="D3642" s="378"/>
      <c r="E3642" s="394"/>
      <c r="F3642" s="394"/>
      <c r="G3642" s="394"/>
      <c r="H3642" s="394"/>
      <c r="I3642" s="394"/>
      <c r="J3642" s="394"/>
    </row>
    <row r="3643" spans="1:10" s="395" customFormat="1" ht="13.5" customHeight="1">
      <c r="A3643" s="396"/>
      <c r="B3643" s="396"/>
      <c r="C3643" s="378"/>
      <c r="D3643" s="378"/>
      <c r="E3643" s="394"/>
      <c r="F3643" s="394"/>
      <c r="G3643" s="394"/>
      <c r="H3643" s="394"/>
      <c r="I3643" s="394"/>
      <c r="J3643" s="394"/>
    </row>
    <row r="3644" spans="1:10" s="395" customFormat="1" ht="13.5" customHeight="1">
      <c r="A3644" s="396"/>
      <c r="B3644" s="396"/>
      <c r="C3644" s="378"/>
      <c r="D3644" s="378"/>
      <c r="E3644" s="394"/>
      <c r="F3644" s="394"/>
      <c r="G3644" s="394"/>
      <c r="H3644" s="394"/>
      <c r="I3644" s="394"/>
      <c r="J3644" s="394"/>
    </row>
    <row r="3645" spans="1:10" s="395" customFormat="1" ht="13.5" customHeight="1">
      <c r="A3645" s="396"/>
      <c r="B3645" s="396"/>
      <c r="C3645" s="378"/>
      <c r="D3645" s="378"/>
      <c r="E3645" s="394"/>
      <c r="F3645" s="394"/>
      <c r="G3645" s="394"/>
      <c r="H3645" s="394"/>
      <c r="I3645" s="394"/>
      <c r="J3645" s="394"/>
    </row>
    <row r="3646" spans="1:10" s="395" customFormat="1" ht="13.5" customHeight="1">
      <c r="A3646" s="396"/>
      <c r="B3646" s="396"/>
      <c r="C3646" s="378"/>
      <c r="D3646" s="378"/>
      <c r="E3646" s="394"/>
      <c r="F3646" s="394"/>
      <c r="G3646" s="394"/>
      <c r="H3646" s="394"/>
      <c r="I3646" s="394"/>
      <c r="J3646" s="394"/>
    </row>
    <row r="3647" spans="1:10" s="395" customFormat="1" ht="13.5" customHeight="1">
      <c r="A3647" s="396"/>
      <c r="B3647" s="396"/>
      <c r="C3647" s="378"/>
      <c r="D3647" s="378"/>
      <c r="E3647" s="394"/>
      <c r="F3647" s="394"/>
      <c r="G3647" s="394"/>
      <c r="H3647" s="394"/>
      <c r="I3647" s="394"/>
      <c r="J3647" s="394"/>
    </row>
    <row r="3648" spans="1:10" s="395" customFormat="1" ht="13.5" customHeight="1">
      <c r="A3648" s="396"/>
      <c r="B3648" s="396"/>
      <c r="C3648" s="378"/>
      <c r="D3648" s="378"/>
      <c r="E3648" s="394"/>
      <c r="F3648" s="394"/>
      <c r="G3648" s="394"/>
      <c r="H3648" s="394"/>
      <c r="I3648" s="394"/>
      <c r="J3648" s="394"/>
    </row>
    <row r="3649" spans="1:10" s="395" customFormat="1" ht="13.5" customHeight="1">
      <c r="A3649" s="396"/>
      <c r="B3649" s="396"/>
      <c r="C3649" s="378"/>
      <c r="D3649" s="378"/>
      <c r="E3649" s="394"/>
      <c r="F3649" s="394"/>
      <c r="G3649" s="394"/>
      <c r="H3649" s="394"/>
      <c r="I3649" s="394"/>
      <c r="J3649" s="394"/>
    </row>
    <row r="3650" spans="1:10" s="395" customFormat="1" ht="13.5" customHeight="1">
      <c r="A3650" s="396"/>
      <c r="B3650" s="396"/>
      <c r="C3650" s="378"/>
      <c r="D3650" s="378"/>
      <c r="E3650" s="394"/>
      <c r="F3650" s="394"/>
      <c r="G3650" s="394"/>
      <c r="H3650" s="394"/>
      <c r="I3650" s="394"/>
      <c r="J3650" s="394"/>
    </row>
    <row r="3651" spans="1:10" s="395" customFormat="1" ht="13.5" customHeight="1">
      <c r="A3651" s="396"/>
      <c r="B3651" s="396"/>
      <c r="C3651" s="378"/>
      <c r="D3651" s="378"/>
      <c r="E3651" s="394"/>
      <c r="F3651" s="394"/>
      <c r="G3651" s="394"/>
      <c r="H3651" s="394"/>
      <c r="I3651" s="394"/>
      <c r="J3651" s="394"/>
    </row>
    <row r="3652" spans="1:10" s="395" customFormat="1" ht="13.5" customHeight="1">
      <c r="A3652" s="396"/>
      <c r="B3652" s="396"/>
      <c r="C3652" s="378"/>
      <c r="D3652" s="378"/>
      <c r="E3652" s="394"/>
      <c r="F3652" s="394"/>
      <c r="G3652" s="394"/>
      <c r="H3652" s="394"/>
      <c r="I3652" s="394"/>
      <c r="J3652" s="394"/>
    </row>
    <row r="3653" spans="1:10" s="395" customFormat="1" ht="13.5" customHeight="1">
      <c r="A3653" s="396"/>
      <c r="B3653" s="396"/>
      <c r="C3653" s="378"/>
      <c r="D3653" s="378"/>
      <c r="E3653" s="394"/>
      <c r="F3653" s="394"/>
      <c r="G3653" s="394"/>
      <c r="H3653" s="394"/>
      <c r="I3653" s="394"/>
      <c r="J3653" s="394"/>
    </row>
    <row r="3654" spans="1:10" s="395" customFormat="1" ht="13.5" customHeight="1">
      <c r="A3654" s="396"/>
      <c r="B3654" s="396"/>
      <c r="C3654" s="378"/>
      <c r="D3654" s="378"/>
      <c r="E3654" s="394"/>
      <c r="F3654" s="394"/>
      <c r="G3654" s="394"/>
      <c r="H3654" s="394"/>
      <c r="I3654" s="394"/>
      <c r="J3654" s="394"/>
    </row>
    <row r="3655" spans="1:10" s="395" customFormat="1" ht="13.5" customHeight="1">
      <c r="A3655" s="396"/>
      <c r="B3655" s="396"/>
      <c r="C3655" s="378"/>
      <c r="D3655" s="378"/>
      <c r="E3655" s="394"/>
      <c r="F3655" s="394"/>
      <c r="G3655" s="394"/>
      <c r="H3655" s="394"/>
      <c r="I3655" s="394"/>
      <c r="J3655" s="394"/>
    </row>
    <row r="3656" spans="1:10" s="395" customFormat="1" ht="13.5" customHeight="1">
      <c r="A3656" s="396"/>
      <c r="B3656" s="396"/>
      <c r="C3656" s="378"/>
      <c r="D3656" s="378"/>
      <c r="E3656" s="394"/>
      <c r="F3656" s="394"/>
      <c r="G3656" s="394"/>
      <c r="H3656" s="394"/>
      <c r="I3656" s="394"/>
      <c r="J3656" s="394"/>
    </row>
    <row r="3657" spans="1:10" s="395" customFormat="1" ht="13.5" customHeight="1">
      <c r="A3657" s="396"/>
      <c r="B3657" s="396"/>
      <c r="C3657" s="378"/>
      <c r="D3657" s="378"/>
      <c r="E3657" s="394"/>
      <c r="F3657" s="394"/>
      <c r="G3657" s="394"/>
      <c r="H3657" s="394"/>
      <c r="I3657" s="394"/>
      <c r="J3657" s="394"/>
    </row>
    <row r="3658" spans="1:10" s="395" customFormat="1" ht="13.5" customHeight="1">
      <c r="A3658" s="396"/>
      <c r="B3658" s="396"/>
      <c r="C3658" s="378"/>
      <c r="D3658" s="378"/>
      <c r="E3658" s="394"/>
      <c r="F3658" s="394"/>
      <c r="G3658" s="394"/>
      <c r="H3658" s="394"/>
      <c r="I3658" s="394"/>
      <c r="J3658" s="394"/>
    </row>
    <row r="3659" spans="1:10" s="395" customFormat="1" ht="13.5" customHeight="1">
      <c r="A3659" s="396"/>
      <c r="B3659" s="396"/>
      <c r="C3659" s="378"/>
      <c r="D3659" s="378"/>
      <c r="E3659" s="394"/>
      <c r="F3659" s="394"/>
      <c r="G3659" s="394"/>
      <c r="H3659" s="394"/>
      <c r="I3659" s="394"/>
      <c r="J3659" s="394"/>
    </row>
    <row r="3660" spans="1:10" s="395" customFormat="1" ht="13.5" customHeight="1">
      <c r="A3660" s="396"/>
      <c r="B3660" s="396"/>
      <c r="C3660" s="378"/>
      <c r="D3660" s="378"/>
      <c r="E3660" s="394"/>
      <c r="F3660" s="394"/>
      <c r="G3660" s="394"/>
      <c r="H3660" s="394"/>
      <c r="I3660" s="394"/>
      <c r="J3660" s="394"/>
    </row>
    <row r="3661" spans="1:10" s="395" customFormat="1" ht="13.5" customHeight="1">
      <c r="A3661" s="396"/>
      <c r="B3661" s="396"/>
      <c r="C3661" s="378"/>
      <c r="D3661" s="378"/>
      <c r="E3661" s="394"/>
      <c r="F3661" s="394"/>
      <c r="G3661" s="394"/>
      <c r="H3661" s="394"/>
      <c r="I3661" s="394"/>
      <c r="J3661" s="394"/>
    </row>
    <row r="3662" spans="1:10" s="395" customFormat="1" ht="13.5" customHeight="1">
      <c r="A3662" s="396"/>
      <c r="B3662" s="396"/>
      <c r="C3662" s="378"/>
      <c r="D3662" s="378"/>
      <c r="E3662" s="394"/>
      <c r="F3662" s="394"/>
      <c r="G3662" s="394"/>
      <c r="H3662" s="394"/>
      <c r="I3662" s="394"/>
      <c r="J3662" s="394"/>
    </row>
    <row r="3663" spans="1:10" s="395" customFormat="1" ht="13.5" customHeight="1">
      <c r="A3663" s="396"/>
      <c r="B3663" s="396"/>
      <c r="C3663" s="378"/>
      <c r="D3663" s="378"/>
      <c r="E3663" s="394"/>
      <c r="F3663" s="394"/>
      <c r="G3663" s="394"/>
      <c r="H3663" s="394"/>
      <c r="I3663" s="394"/>
      <c r="J3663" s="394"/>
    </row>
    <row r="3664" spans="1:10" s="395" customFormat="1" ht="13.5" customHeight="1">
      <c r="A3664" s="396"/>
      <c r="B3664" s="396"/>
      <c r="C3664" s="378"/>
      <c r="D3664" s="378"/>
      <c r="E3664" s="394"/>
      <c r="F3664" s="394"/>
      <c r="G3664" s="394"/>
      <c r="H3664" s="394"/>
      <c r="I3664" s="394"/>
      <c r="J3664" s="394"/>
    </row>
    <row r="3665" spans="1:10" s="395" customFormat="1" ht="13.5" customHeight="1">
      <c r="A3665" s="396"/>
      <c r="B3665" s="396"/>
      <c r="C3665" s="378"/>
      <c r="D3665" s="378"/>
      <c r="E3665" s="394"/>
      <c r="F3665" s="394"/>
      <c r="G3665" s="394"/>
      <c r="H3665" s="394"/>
      <c r="I3665" s="394"/>
      <c r="J3665" s="394"/>
    </row>
    <row r="3666" spans="1:10" s="395" customFormat="1" ht="13.5" customHeight="1">
      <c r="A3666" s="396"/>
      <c r="B3666" s="396"/>
      <c r="C3666" s="378"/>
      <c r="D3666" s="378"/>
      <c r="E3666" s="394"/>
      <c r="F3666" s="394"/>
      <c r="G3666" s="394"/>
      <c r="H3666" s="394"/>
      <c r="I3666" s="394"/>
      <c r="J3666" s="394"/>
    </row>
    <row r="3667" spans="1:10" s="395" customFormat="1" ht="13.5" customHeight="1">
      <c r="A3667" s="396"/>
      <c r="B3667" s="396"/>
      <c r="C3667" s="378"/>
      <c r="D3667" s="378"/>
      <c r="E3667" s="394"/>
      <c r="F3667" s="394"/>
      <c r="G3667" s="394"/>
      <c r="H3667" s="394"/>
      <c r="I3667" s="394"/>
      <c r="J3667" s="394"/>
    </row>
    <row r="3668" spans="1:10" s="395" customFormat="1" ht="13.5" customHeight="1">
      <c r="A3668" s="396"/>
      <c r="B3668" s="396"/>
      <c r="C3668" s="378"/>
      <c r="D3668" s="378"/>
      <c r="E3668" s="394"/>
      <c r="F3668" s="394"/>
      <c r="G3668" s="394"/>
      <c r="H3668" s="394"/>
      <c r="I3668" s="394"/>
      <c r="J3668" s="394"/>
    </row>
    <row r="3669" spans="1:10" s="395" customFormat="1" ht="13.5" customHeight="1">
      <c r="A3669" s="396"/>
      <c r="B3669" s="396"/>
      <c r="C3669" s="378"/>
      <c r="D3669" s="378"/>
      <c r="E3669" s="394"/>
      <c r="F3669" s="394"/>
      <c r="G3669" s="394"/>
      <c r="H3669" s="394"/>
      <c r="I3669" s="394"/>
      <c r="J3669" s="394"/>
    </row>
    <row r="3670" spans="1:10" s="395" customFormat="1" ht="13.5" customHeight="1">
      <c r="A3670" s="396"/>
      <c r="B3670" s="396"/>
      <c r="C3670" s="378"/>
      <c r="D3670" s="378"/>
      <c r="E3670" s="394"/>
      <c r="F3670" s="394"/>
      <c r="G3670" s="394"/>
      <c r="H3670" s="394"/>
      <c r="I3670" s="394"/>
      <c r="J3670" s="394"/>
    </row>
    <row r="3671" spans="1:10" s="395" customFormat="1" ht="13.5" customHeight="1">
      <c r="A3671" s="396"/>
      <c r="B3671" s="396"/>
      <c r="C3671" s="378"/>
      <c r="D3671" s="378"/>
      <c r="E3671" s="394"/>
      <c r="F3671" s="394"/>
      <c r="G3671" s="394"/>
      <c r="H3671" s="394"/>
      <c r="I3671" s="394"/>
      <c r="J3671" s="394"/>
    </row>
    <row r="3672" spans="1:10" s="395" customFormat="1" ht="13.5" customHeight="1">
      <c r="A3672" s="396"/>
      <c r="B3672" s="396"/>
      <c r="C3672" s="378"/>
      <c r="D3672" s="378"/>
      <c r="E3672" s="394"/>
      <c r="F3672" s="394"/>
      <c r="G3672" s="394"/>
      <c r="H3672" s="394"/>
      <c r="I3672" s="394"/>
      <c r="J3672" s="394"/>
    </row>
    <row r="3673" spans="1:10" s="395" customFormat="1" ht="13.5" customHeight="1">
      <c r="A3673" s="396"/>
      <c r="B3673" s="396"/>
      <c r="C3673" s="378"/>
      <c r="D3673" s="378"/>
      <c r="E3673" s="394"/>
      <c r="F3673" s="394"/>
      <c r="G3673" s="394"/>
      <c r="H3673" s="394"/>
      <c r="I3673" s="394"/>
      <c r="J3673" s="394"/>
    </row>
    <row r="3674" spans="1:10" s="395" customFormat="1" ht="13.5" customHeight="1">
      <c r="A3674" s="396"/>
      <c r="B3674" s="396"/>
      <c r="C3674" s="378"/>
      <c r="D3674" s="378"/>
      <c r="E3674" s="394"/>
      <c r="F3674" s="394"/>
      <c r="G3674" s="394"/>
      <c r="H3674" s="394"/>
      <c r="I3674" s="394"/>
      <c r="J3674" s="394"/>
    </row>
    <row r="3675" spans="1:10" s="395" customFormat="1" ht="13.5" customHeight="1">
      <c r="A3675" s="396"/>
      <c r="B3675" s="396"/>
      <c r="C3675" s="378"/>
      <c r="D3675" s="378"/>
      <c r="E3675" s="394"/>
      <c r="F3675" s="394"/>
      <c r="G3675" s="394"/>
      <c r="H3675" s="394"/>
      <c r="I3675" s="394"/>
      <c r="J3675" s="394"/>
    </row>
    <row r="3676" spans="1:10" s="395" customFormat="1" ht="13.5" customHeight="1">
      <c r="A3676" s="396"/>
      <c r="B3676" s="396"/>
      <c r="C3676" s="378"/>
      <c r="D3676" s="378"/>
      <c r="E3676" s="394"/>
      <c r="F3676" s="394"/>
      <c r="G3676" s="394"/>
      <c r="H3676" s="394"/>
      <c r="I3676" s="394"/>
      <c r="J3676" s="394"/>
    </row>
    <row r="3677" spans="1:10" s="395" customFormat="1" ht="13.5" customHeight="1">
      <c r="A3677" s="396"/>
      <c r="B3677" s="396"/>
      <c r="C3677" s="378"/>
      <c r="D3677" s="378"/>
      <c r="E3677" s="394"/>
      <c r="F3677" s="394"/>
      <c r="G3677" s="394"/>
      <c r="H3677" s="394"/>
      <c r="I3677" s="394"/>
      <c r="J3677" s="394"/>
    </row>
    <row r="3678" spans="1:10" s="395" customFormat="1" ht="13.5" customHeight="1">
      <c r="A3678" s="396"/>
      <c r="B3678" s="396"/>
      <c r="C3678" s="378"/>
      <c r="D3678" s="378"/>
      <c r="E3678" s="394"/>
      <c r="F3678" s="394"/>
      <c r="G3678" s="394"/>
      <c r="H3678" s="394"/>
      <c r="I3678" s="394"/>
      <c r="J3678" s="394"/>
    </row>
    <row r="3679" spans="1:10" s="395" customFormat="1" ht="13.5" customHeight="1">
      <c r="A3679" s="396"/>
      <c r="B3679" s="396"/>
      <c r="C3679" s="378"/>
      <c r="D3679" s="378"/>
      <c r="E3679" s="394"/>
      <c r="F3679" s="394"/>
      <c r="G3679" s="394"/>
      <c r="H3679" s="394"/>
      <c r="I3679" s="394"/>
      <c r="J3679" s="394"/>
    </row>
    <row r="3680" spans="1:10" s="395" customFormat="1" ht="13.5" customHeight="1">
      <c r="A3680" s="396"/>
      <c r="B3680" s="396"/>
      <c r="C3680" s="378"/>
      <c r="D3680" s="378"/>
      <c r="E3680" s="394"/>
      <c r="F3680" s="394"/>
      <c r="G3680" s="394"/>
      <c r="H3680" s="394"/>
      <c r="I3680" s="394"/>
      <c r="J3680" s="394"/>
    </row>
    <row r="3681" spans="1:10" s="395" customFormat="1" ht="13.5" customHeight="1">
      <c r="A3681" s="396"/>
      <c r="B3681" s="396"/>
      <c r="C3681" s="378"/>
      <c r="D3681" s="378"/>
      <c r="E3681" s="394"/>
      <c r="F3681" s="394"/>
      <c r="G3681" s="394"/>
      <c r="H3681" s="394"/>
      <c r="I3681" s="394"/>
      <c r="J3681" s="394"/>
    </row>
    <row r="3682" spans="1:10" s="395" customFormat="1" ht="13.5" customHeight="1">
      <c r="A3682" s="396"/>
      <c r="B3682" s="396"/>
      <c r="C3682" s="378"/>
      <c r="D3682" s="378"/>
      <c r="E3682" s="394"/>
      <c r="F3682" s="394"/>
      <c r="G3682" s="394"/>
      <c r="H3682" s="394"/>
      <c r="I3682" s="394"/>
      <c r="J3682" s="394"/>
    </row>
    <row r="3683" spans="1:10" s="395" customFormat="1" ht="13.5" customHeight="1">
      <c r="A3683" s="396"/>
      <c r="B3683" s="396"/>
      <c r="C3683" s="378"/>
      <c r="D3683" s="378"/>
      <c r="E3683" s="394"/>
      <c r="F3683" s="394"/>
      <c r="G3683" s="394"/>
      <c r="H3683" s="394"/>
      <c r="I3683" s="394"/>
      <c r="J3683" s="394"/>
    </row>
    <row r="3684" spans="1:10" s="395" customFormat="1" ht="13.5" customHeight="1">
      <c r="A3684" s="396"/>
      <c r="B3684" s="396"/>
      <c r="C3684" s="378"/>
      <c r="D3684" s="378"/>
      <c r="E3684" s="394"/>
      <c r="F3684" s="394"/>
      <c r="G3684" s="394"/>
      <c r="H3684" s="394"/>
      <c r="I3684" s="394"/>
      <c r="J3684" s="394"/>
    </row>
    <row r="3685" spans="1:10" s="395" customFormat="1" ht="13.5" customHeight="1">
      <c r="A3685" s="396"/>
      <c r="B3685" s="396"/>
      <c r="C3685" s="378"/>
      <c r="D3685" s="378"/>
      <c r="E3685" s="394"/>
      <c r="F3685" s="394"/>
      <c r="G3685" s="394"/>
      <c r="H3685" s="394"/>
      <c r="I3685" s="394"/>
      <c r="J3685" s="394"/>
    </row>
    <row r="3686" spans="1:10" s="395" customFormat="1" ht="13.5" customHeight="1">
      <c r="A3686" s="396"/>
      <c r="B3686" s="396"/>
      <c r="C3686" s="378"/>
      <c r="D3686" s="378"/>
      <c r="E3686" s="394"/>
      <c r="F3686" s="394"/>
      <c r="G3686" s="394"/>
      <c r="H3686" s="394"/>
      <c r="I3686" s="394"/>
      <c r="J3686" s="394"/>
    </row>
    <row r="3687" spans="1:10" s="395" customFormat="1" ht="13.5" customHeight="1">
      <c r="A3687" s="396"/>
      <c r="B3687" s="396"/>
      <c r="C3687" s="378"/>
      <c r="D3687" s="378"/>
      <c r="E3687" s="394"/>
      <c r="F3687" s="394"/>
      <c r="G3687" s="394"/>
      <c r="H3687" s="394"/>
      <c r="I3687" s="394"/>
      <c r="J3687" s="394"/>
    </row>
    <row r="3688" spans="1:10" s="395" customFormat="1" ht="13.5" customHeight="1">
      <c r="A3688" s="396"/>
      <c r="B3688" s="396"/>
      <c r="C3688" s="378"/>
      <c r="D3688" s="378"/>
      <c r="E3688" s="394"/>
      <c r="F3688" s="394"/>
      <c r="G3688" s="394"/>
      <c r="H3688" s="394"/>
      <c r="I3688" s="394"/>
      <c r="J3688" s="394"/>
    </row>
    <row r="3689" spans="1:10" s="395" customFormat="1" ht="13.5" customHeight="1">
      <c r="A3689" s="396"/>
      <c r="B3689" s="396"/>
      <c r="C3689" s="378"/>
      <c r="D3689" s="378"/>
      <c r="E3689" s="394"/>
      <c r="F3689" s="394"/>
      <c r="G3689" s="394"/>
      <c r="H3689" s="394"/>
      <c r="I3689" s="394"/>
      <c r="J3689" s="394"/>
    </row>
    <row r="3690" spans="1:10" s="395" customFormat="1" ht="13.5" customHeight="1">
      <c r="A3690" s="396"/>
      <c r="B3690" s="396"/>
      <c r="C3690" s="378"/>
      <c r="D3690" s="378"/>
      <c r="E3690" s="394"/>
      <c r="F3690" s="394"/>
      <c r="G3690" s="394"/>
      <c r="H3690" s="394"/>
      <c r="I3690" s="394"/>
      <c r="J3690" s="394"/>
    </row>
    <row r="3691" spans="1:10" s="395" customFormat="1" ht="13.5" customHeight="1">
      <c r="A3691" s="396"/>
      <c r="B3691" s="396"/>
      <c r="C3691" s="378"/>
      <c r="D3691" s="378"/>
      <c r="E3691" s="394"/>
      <c r="F3691" s="394"/>
      <c r="G3691" s="394"/>
      <c r="H3691" s="394"/>
      <c r="I3691" s="394"/>
      <c r="J3691" s="394"/>
    </row>
    <row r="3692" spans="1:10" s="395" customFormat="1" ht="13.5" customHeight="1">
      <c r="A3692" s="396"/>
      <c r="B3692" s="396"/>
      <c r="C3692" s="378"/>
      <c r="D3692" s="378"/>
      <c r="E3692" s="394"/>
      <c r="F3692" s="394"/>
      <c r="G3692" s="394"/>
      <c r="H3692" s="394"/>
      <c r="I3692" s="394"/>
      <c r="J3692" s="394"/>
    </row>
    <row r="3693" spans="1:10" s="395" customFormat="1" ht="13.5" customHeight="1">
      <c r="A3693" s="396"/>
      <c r="B3693" s="396"/>
      <c r="C3693" s="378"/>
      <c r="D3693" s="378"/>
      <c r="E3693" s="394"/>
      <c r="F3693" s="394"/>
      <c r="G3693" s="394"/>
      <c r="H3693" s="394"/>
      <c r="I3693" s="394"/>
      <c r="J3693" s="394"/>
    </row>
    <row r="3694" spans="1:10" s="395" customFormat="1" ht="13.5" customHeight="1">
      <c r="A3694" s="396"/>
      <c r="B3694" s="396"/>
      <c r="C3694" s="378"/>
      <c r="D3694" s="378"/>
      <c r="E3694" s="394"/>
      <c r="F3694" s="394"/>
      <c r="G3694" s="394"/>
      <c r="H3694" s="394"/>
      <c r="I3694" s="394"/>
      <c r="J3694" s="394"/>
    </row>
    <row r="3695" spans="1:10" s="395" customFormat="1" ht="13.5" customHeight="1">
      <c r="A3695" s="396"/>
      <c r="B3695" s="396"/>
      <c r="C3695" s="378"/>
      <c r="D3695" s="378"/>
      <c r="E3695" s="394"/>
      <c r="F3695" s="394"/>
      <c r="G3695" s="394"/>
      <c r="H3695" s="394"/>
      <c r="I3695" s="394"/>
      <c r="J3695" s="394"/>
    </row>
    <row r="3696" spans="1:10" s="395" customFormat="1" ht="13.5" customHeight="1">
      <c r="A3696" s="396"/>
      <c r="B3696" s="396"/>
      <c r="C3696" s="378"/>
      <c r="D3696" s="378"/>
      <c r="E3696" s="394"/>
      <c r="F3696" s="394"/>
      <c r="G3696" s="394"/>
      <c r="H3696" s="394"/>
      <c r="I3696" s="394"/>
      <c r="J3696" s="394"/>
    </row>
    <row r="3697" spans="1:10" s="395" customFormat="1" ht="13.5" customHeight="1">
      <c r="A3697" s="396"/>
      <c r="B3697" s="396"/>
      <c r="C3697" s="378"/>
      <c r="D3697" s="378"/>
      <c r="E3697" s="394"/>
      <c r="F3697" s="394"/>
      <c r="G3697" s="394"/>
      <c r="H3697" s="394"/>
      <c r="I3697" s="394"/>
      <c r="J3697" s="394"/>
    </row>
    <row r="3698" spans="1:10" s="395" customFormat="1" ht="13.5" customHeight="1">
      <c r="A3698" s="396"/>
      <c r="B3698" s="396"/>
      <c r="C3698" s="378"/>
      <c r="D3698" s="378"/>
      <c r="E3698" s="394"/>
      <c r="F3698" s="394"/>
      <c r="G3698" s="394"/>
      <c r="H3698" s="394"/>
      <c r="I3698" s="394"/>
      <c r="J3698" s="394"/>
    </row>
    <row r="3699" spans="1:10" s="395" customFormat="1" ht="13.5" customHeight="1">
      <c r="A3699" s="396"/>
      <c r="B3699" s="396"/>
      <c r="C3699" s="378"/>
      <c r="D3699" s="378"/>
      <c r="E3699" s="394"/>
      <c r="F3699" s="394"/>
      <c r="G3699" s="394"/>
      <c r="H3699" s="394"/>
      <c r="I3699" s="394"/>
      <c r="J3699" s="394"/>
    </row>
    <row r="3700" spans="1:10" s="395" customFormat="1" ht="13.5" customHeight="1">
      <c r="A3700" s="396"/>
      <c r="B3700" s="396"/>
      <c r="C3700" s="378"/>
      <c r="D3700" s="378"/>
      <c r="E3700" s="394"/>
      <c r="F3700" s="394"/>
      <c r="G3700" s="394"/>
      <c r="H3700" s="394"/>
      <c r="I3700" s="394"/>
      <c r="J3700" s="394"/>
    </row>
    <row r="3701" spans="1:10" s="395" customFormat="1" ht="13.5" customHeight="1">
      <c r="A3701" s="396"/>
      <c r="B3701" s="396"/>
      <c r="C3701" s="378"/>
      <c r="D3701" s="378"/>
      <c r="E3701" s="394"/>
      <c r="F3701" s="394"/>
      <c r="G3701" s="394"/>
      <c r="H3701" s="394"/>
      <c r="I3701" s="394"/>
      <c r="J3701" s="394"/>
    </row>
    <row r="3702" spans="1:10" s="395" customFormat="1" ht="13.5" customHeight="1">
      <c r="A3702" s="396"/>
      <c r="B3702" s="396"/>
      <c r="C3702" s="378"/>
      <c r="D3702" s="378"/>
      <c r="E3702" s="394"/>
      <c r="F3702" s="394"/>
      <c r="G3702" s="394"/>
      <c r="H3702" s="394"/>
      <c r="I3702" s="394"/>
      <c r="J3702" s="394"/>
    </row>
    <row r="3703" spans="1:10" s="395" customFormat="1" ht="13.5" customHeight="1">
      <c r="A3703" s="396"/>
      <c r="B3703" s="396"/>
      <c r="C3703" s="378"/>
      <c r="D3703" s="378"/>
      <c r="E3703" s="394"/>
      <c r="F3703" s="394"/>
      <c r="G3703" s="394"/>
      <c r="H3703" s="394"/>
      <c r="I3703" s="394"/>
      <c r="J3703" s="394"/>
    </row>
    <row r="3704" spans="1:10" s="395" customFormat="1" ht="13.5" customHeight="1">
      <c r="A3704" s="396"/>
      <c r="B3704" s="396"/>
      <c r="C3704" s="378"/>
      <c r="D3704" s="378"/>
      <c r="E3704" s="394"/>
      <c r="F3704" s="394"/>
      <c r="G3704" s="394"/>
      <c r="H3704" s="394"/>
      <c r="I3704" s="394"/>
      <c r="J3704" s="394"/>
    </row>
    <row r="3705" spans="1:10" s="395" customFormat="1" ht="13.5" customHeight="1">
      <c r="A3705" s="396"/>
      <c r="B3705" s="396"/>
      <c r="C3705" s="378"/>
      <c r="D3705" s="378"/>
      <c r="E3705" s="394"/>
      <c r="F3705" s="394"/>
      <c r="G3705" s="394"/>
      <c r="H3705" s="394"/>
      <c r="I3705" s="394"/>
      <c r="J3705" s="394"/>
    </row>
    <row r="3706" spans="1:10" s="395" customFormat="1" ht="13.5" customHeight="1">
      <c r="A3706" s="396"/>
      <c r="B3706" s="396"/>
      <c r="C3706" s="378"/>
      <c r="D3706" s="378"/>
      <c r="E3706" s="394"/>
      <c r="F3706" s="394"/>
      <c r="G3706" s="394"/>
      <c r="H3706" s="394"/>
      <c r="I3706" s="394"/>
      <c r="J3706" s="394"/>
    </row>
    <row r="3707" spans="1:10" s="395" customFormat="1" ht="13.5" customHeight="1">
      <c r="A3707" s="396"/>
      <c r="B3707" s="396"/>
      <c r="C3707" s="378"/>
      <c r="D3707" s="378"/>
      <c r="E3707" s="394"/>
      <c r="F3707" s="394"/>
      <c r="G3707" s="394"/>
      <c r="H3707" s="394"/>
      <c r="I3707" s="394"/>
      <c r="J3707" s="394"/>
    </row>
    <row r="3708" spans="1:10" s="395" customFormat="1" ht="13.5" customHeight="1">
      <c r="A3708" s="396"/>
      <c r="B3708" s="396"/>
      <c r="C3708" s="378"/>
      <c r="D3708" s="378"/>
      <c r="E3708" s="394"/>
      <c r="F3708" s="394"/>
      <c r="G3708" s="394"/>
      <c r="H3708" s="394"/>
      <c r="I3708" s="394"/>
      <c r="J3708" s="394"/>
    </row>
    <row r="3709" spans="1:10" s="395" customFormat="1" ht="13.5" customHeight="1">
      <c r="A3709" s="396"/>
      <c r="B3709" s="396"/>
      <c r="C3709" s="378"/>
      <c r="D3709" s="378"/>
      <c r="E3709" s="394"/>
      <c r="F3709" s="394"/>
      <c r="G3709" s="394"/>
      <c r="H3709" s="394"/>
      <c r="I3709" s="394"/>
      <c r="J3709" s="394"/>
    </row>
    <row r="3710" spans="1:10" s="395" customFormat="1" ht="13.5" customHeight="1">
      <c r="A3710" s="396"/>
      <c r="B3710" s="396"/>
      <c r="C3710" s="378"/>
      <c r="D3710" s="378"/>
      <c r="E3710" s="394"/>
      <c r="F3710" s="394"/>
      <c r="G3710" s="394"/>
      <c r="H3710" s="394"/>
      <c r="I3710" s="394"/>
      <c r="J3710" s="394"/>
    </row>
    <row r="3711" spans="1:10" s="395" customFormat="1" ht="13.5" customHeight="1">
      <c r="A3711" s="396"/>
      <c r="B3711" s="396"/>
      <c r="C3711" s="378"/>
      <c r="D3711" s="378"/>
      <c r="E3711" s="394"/>
      <c r="F3711" s="394"/>
      <c r="G3711" s="394"/>
      <c r="H3711" s="394"/>
      <c r="I3711" s="394"/>
      <c r="J3711" s="394"/>
    </row>
    <row r="3712" spans="1:10" s="395" customFormat="1" ht="13.5" customHeight="1">
      <c r="A3712" s="396"/>
      <c r="B3712" s="396"/>
      <c r="C3712" s="378"/>
      <c r="D3712" s="378"/>
      <c r="E3712" s="394"/>
      <c r="F3712" s="394"/>
      <c r="G3712" s="394"/>
      <c r="H3712" s="394"/>
      <c r="I3712" s="394"/>
      <c r="J3712" s="394"/>
    </row>
    <row r="3713" spans="1:10" s="395" customFormat="1" ht="13.5" customHeight="1">
      <c r="A3713" s="396"/>
      <c r="B3713" s="396"/>
      <c r="C3713" s="378"/>
      <c r="D3713" s="378"/>
      <c r="E3713" s="394"/>
      <c r="F3713" s="394"/>
      <c r="G3713" s="394"/>
      <c r="H3713" s="394"/>
      <c r="I3713" s="394"/>
      <c r="J3713" s="394"/>
    </row>
    <row r="3714" spans="1:10" s="395" customFormat="1" ht="13.5" customHeight="1">
      <c r="A3714" s="396"/>
      <c r="B3714" s="396"/>
      <c r="C3714" s="378"/>
      <c r="D3714" s="378"/>
      <c r="E3714" s="394"/>
      <c r="F3714" s="394"/>
      <c r="G3714" s="394"/>
      <c r="H3714" s="394"/>
      <c r="I3714" s="394"/>
      <c r="J3714" s="394"/>
    </row>
    <row r="3715" spans="1:10" s="395" customFormat="1" ht="13.5" customHeight="1">
      <c r="A3715" s="396"/>
      <c r="B3715" s="396"/>
      <c r="C3715" s="378"/>
      <c r="D3715" s="378"/>
      <c r="E3715" s="394"/>
      <c r="F3715" s="394"/>
      <c r="G3715" s="394"/>
      <c r="H3715" s="394"/>
      <c r="I3715" s="394"/>
      <c r="J3715" s="394"/>
    </row>
    <row r="3716" spans="1:10" s="395" customFormat="1" ht="13.5" customHeight="1">
      <c r="A3716" s="396"/>
      <c r="B3716" s="396"/>
      <c r="C3716" s="378"/>
      <c r="D3716" s="378"/>
      <c r="E3716" s="394"/>
      <c r="F3716" s="394"/>
      <c r="G3716" s="394"/>
      <c r="H3716" s="394"/>
      <c r="I3716" s="394"/>
      <c r="J3716" s="394"/>
    </row>
    <row r="3717" spans="1:10" s="395" customFormat="1" ht="13.5" customHeight="1">
      <c r="A3717" s="396"/>
      <c r="B3717" s="396"/>
      <c r="C3717" s="378"/>
      <c r="D3717" s="378"/>
      <c r="E3717" s="394"/>
      <c r="F3717" s="394"/>
      <c r="G3717" s="394"/>
      <c r="H3717" s="394"/>
      <c r="I3717" s="394"/>
      <c r="J3717" s="394"/>
    </row>
    <row r="3718" spans="1:10" s="395" customFormat="1" ht="13.5" customHeight="1">
      <c r="A3718" s="396"/>
      <c r="B3718" s="396"/>
      <c r="C3718" s="378"/>
      <c r="D3718" s="378"/>
      <c r="E3718" s="394"/>
      <c r="F3718" s="394"/>
      <c r="G3718" s="394"/>
      <c r="H3718" s="394"/>
      <c r="I3718" s="394"/>
      <c r="J3718" s="394"/>
    </row>
    <row r="3719" spans="1:10" s="395" customFormat="1" ht="13.5" customHeight="1">
      <c r="A3719" s="396"/>
      <c r="B3719" s="396"/>
      <c r="C3719" s="378"/>
      <c r="D3719" s="378"/>
      <c r="E3719" s="394"/>
      <c r="F3719" s="394"/>
      <c r="G3719" s="394"/>
      <c r="H3719" s="394"/>
      <c r="I3719" s="394"/>
      <c r="J3719" s="394"/>
    </row>
    <row r="3720" spans="1:10" s="395" customFormat="1" ht="13.5" customHeight="1">
      <c r="A3720" s="396"/>
      <c r="B3720" s="396"/>
      <c r="C3720" s="378"/>
      <c r="D3720" s="378"/>
      <c r="E3720" s="394"/>
      <c r="F3720" s="394"/>
      <c r="G3720" s="394"/>
      <c r="H3720" s="394"/>
      <c r="I3720" s="394"/>
      <c r="J3720" s="394"/>
    </row>
    <row r="3721" spans="1:10" s="395" customFormat="1" ht="13.5" customHeight="1">
      <c r="A3721" s="396"/>
      <c r="B3721" s="396"/>
      <c r="C3721" s="378"/>
      <c r="D3721" s="378"/>
      <c r="E3721" s="394"/>
      <c r="F3721" s="394"/>
      <c r="G3721" s="394"/>
      <c r="H3721" s="394"/>
      <c r="I3721" s="394"/>
      <c r="J3721" s="394"/>
    </row>
    <row r="3722" spans="1:10" s="395" customFormat="1" ht="13.5" customHeight="1">
      <c r="A3722" s="396"/>
      <c r="B3722" s="396"/>
      <c r="C3722" s="378"/>
      <c r="D3722" s="378"/>
      <c r="E3722" s="394"/>
      <c r="F3722" s="394"/>
      <c r="G3722" s="394"/>
      <c r="H3722" s="394"/>
      <c r="I3722" s="394"/>
      <c r="J3722" s="394"/>
    </row>
    <row r="3723" spans="1:10" s="395" customFormat="1" ht="13.5" customHeight="1">
      <c r="A3723" s="396"/>
      <c r="B3723" s="396"/>
      <c r="C3723" s="378"/>
      <c r="D3723" s="378"/>
      <c r="E3723" s="394"/>
      <c r="F3723" s="394"/>
      <c r="G3723" s="394"/>
      <c r="H3723" s="394"/>
      <c r="I3723" s="394"/>
      <c r="J3723" s="394"/>
    </row>
    <row r="3724" spans="1:10" s="395" customFormat="1" ht="13.5" customHeight="1">
      <c r="A3724" s="396"/>
      <c r="B3724" s="396"/>
      <c r="C3724" s="378"/>
      <c r="D3724" s="378"/>
      <c r="E3724" s="394"/>
      <c r="F3724" s="394"/>
      <c r="G3724" s="394"/>
      <c r="H3724" s="394"/>
      <c r="I3724" s="394"/>
      <c r="J3724" s="394"/>
    </row>
    <row r="3725" spans="1:10" s="395" customFormat="1" ht="13.5" customHeight="1">
      <c r="A3725" s="396"/>
      <c r="B3725" s="396"/>
      <c r="C3725" s="378"/>
      <c r="D3725" s="378"/>
      <c r="E3725" s="394"/>
      <c r="F3725" s="394"/>
      <c r="G3725" s="394"/>
      <c r="H3725" s="394"/>
      <c r="I3725" s="394"/>
      <c r="J3725" s="394"/>
    </row>
    <row r="3726" spans="1:10" s="395" customFormat="1" ht="13.5" customHeight="1">
      <c r="A3726" s="396"/>
      <c r="B3726" s="396"/>
      <c r="C3726" s="378"/>
      <c r="D3726" s="378"/>
      <c r="E3726" s="394"/>
      <c r="F3726" s="394"/>
      <c r="G3726" s="394"/>
      <c r="H3726" s="394"/>
      <c r="I3726" s="394"/>
      <c r="J3726" s="394"/>
    </row>
    <row r="3727" spans="1:10" s="395" customFormat="1" ht="13.5" customHeight="1">
      <c r="A3727" s="396"/>
      <c r="B3727" s="396"/>
      <c r="C3727" s="378"/>
      <c r="D3727" s="378"/>
      <c r="E3727" s="394"/>
      <c r="F3727" s="394"/>
      <c r="G3727" s="394"/>
      <c r="H3727" s="394"/>
      <c r="I3727" s="394"/>
      <c r="J3727" s="394"/>
    </row>
    <row r="3728" spans="1:10" s="395" customFormat="1" ht="13.5" customHeight="1">
      <c r="A3728" s="396"/>
      <c r="B3728" s="396"/>
      <c r="C3728" s="378"/>
      <c r="D3728" s="378"/>
      <c r="E3728" s="394"/>
      <c r="F3728" s="394"/>
      <c r="G3728" s="394"/>
      <c r="H3728" s="394"/>
      <c r="I3728" s="394"/>
      <c r="J3728" s="394"/>
    </row>
    <row r="3729" spans="1:10" s="395" customFormat="1" ht="13.5" customHeight="1">
      <c r="A3729" s="396"/>
      <c r="B3729" s="396"/>
      <c r="C3729" s="378"/>
      <c r="D3729" s="378"/>
      <c r="E3729" s="394"/>
      <c r="F3729" s="394"/>
      <c r="G3729" s="394"/>
      <c r="H3729" s="394"/>
      <c r="I3729" s="394"/>
      <c r="J3729" s="394"/>
    </row>
    <row r="3730" spans="1:10" s="395" customFormat="1" ht="13.5" customHeight="1">
      <c r="A3730" s="396"/>
      <c r="B3730" s="396"/>
      <c r="C3730" s="378"/>
      <c r="D3730" s="378"/>
      <c r="E3730" s="394"/>
      <c r="F3730" s="394"/>
      <c r="G3730" s="394"/>
      <c r="H3730" s="394"/>
      <c r="I3730" s="394"/>
      <c r="J3730" s="394"/>
    </row>
    <row r="3731" spans="1:10" s="395" customFormat="1" ht="13.5" customHeight="1">
      <c r="A3731" s="396"/>
      <c r="B3731" s="396"/>
      <c r="C3731" s="378"/>
      <c r="D3731" s="378"/>
      <c r="E3731" s="394"/>
      <c r="F3731" s="394"/>
      <c r="G3731" s="394"/>
      <c r="H3731" s="394"/>
      <c r="I3731" s="394"/>
      <c r="J3731" s="394"/>
    </row>
    <row r="3732" spans="1:10" s="395" customFormat="1" ht="13.5" customHeight="1">
      <c r="A3732" s="396"/>
      <c r="B3732" s="396"/>
      <c r="C3732" s="378"/>
      <c r="D3732" s="378"/>
      <c r="E3732" s="394"/>
      <c r="F3732" s="394"/>
      <c r="G3732" s="394"/>
      <c r="H3732" s="394"/>
      <c r="I3732" s="394"/>
      <c r="J3732" s="394"/>
    </row>
    <row r="3733" spans="1:10" s="395" customFormat="1" ht="13.5" customHeight="1">
      <c r="A3733" s="396"/>
      <c r="B3733" s="396"/>
      <c r="C3733" s="378"/>
      <c r="D3733" s="378"/>
      <c r="E3733" s="394"/>
      <c r="F3733" s="394"/>
      <c r="G3733" s="394"/>
      <c r="H3733" s="394"/>
      <c r="I3733" s="394"/>
      <c r="J3733" s="394"/>
    </row>
    <row r="3734" spans="1:10" s="395" customFormat="1" ht="13.5" customHeight="1">
      <c r="A3734" s="396"/>
      <c r="B3734" s="396"/>
      <c r="C3734" s="378"/>
      <c r="D3734" s="378"/>
      <c r="E3734" s="394"/>
      <c r="F3734" s="394"/>
      <c r="G3734" s="394"/>
      <c r="H3734" s="394"/>
      <c r="I3734" s="394"/>
      <c r="J3734" s="394"/>
    </row>
    <row r="3735" spans="1:10" s="395" customFormat="1" ht="13.5" customHeight="1">
      <c r="A3735" s="396"/>
      <c r="B3735" s="396"/>
      <c r="C3735" s="378"/>
      <c r="D3735" s="378"/>
      <c r="E3735" s="394"/>
      <c r="F3735" s="394"/>
      <c r="G3735" s="394"/>
      <c r="H3735" s="394"/>
      <c r="I3735" s="394"/>
      <c r="J3735" s="394"/>
    </row>
    <row r="3736" spans="1:10" s="395" customFormat="1" ht="13.5" customHeight="1">
      <c r="A3736" s="396"/>
      <c r="B3736" s="396"/>
      <c r="C3736" s="378"/>
      <c r="D3736" s="378"/>
      <c r="E3736" s="394"/>
      <c r="F3736" s="394"/>
      <c r="G3736" s="394"/>
      <c r="H3736" s="394"/>
      <c r="I3736" s="394"/>
      <c r="J3736" s="394"/>
    </row>
    <row r="3737" spans="1:10" s="395" customFormat="1" ht="13.5" customHeight="1">
      <c r="A3737" s="396"/>
      <c r="B3737" s="396"/>
      <c r="C3737" s="378"/>
      <c r="D3737" s="378"/>
      <c r="E3737" s="394"/>
      <c r="F3737" s="394"/>
      <c r="G3737" s="394"/>
      <c r="H3737" s="394"/>
      <c r="I3737" s="394"/>
      <c r="J3737" s="394"/>
    </row>
    <row r="3738" spans="1:10" s="395" customFormat="1" ht="13.5" customHeight="1">
      <c r="A3738" s="396"/>
      <c r="B3738" s="396"/>
      <c r="C3738" s="378"/>
      <c r="D3738" s="378"/>
      <c r="E3738" s="394"/>
      <c r="F3738" s="394"/>
      <c r="G3738" s="394"/>
      <c r="H3738" s="394"/>
      <c r="I3738" s="394"/>
      <c r="J3738" s="394"/>
    </row>
    <row r="3739" spans="1:10" s="395" customFormat="1" ht="13.5" customHeight="1">
      <c r="A3739" s="396"/>
      <c r="B3739" s="396"/>
      <c r="C3739" s="378"/>
      <c r="D3739" s="378"/>
      <c r="E3739" s="394"/>
      <c r="F3739" s="394"/>
      <c r="G3739" s="394"/>
      <c r="H3739" s="394"/>
      <c r="I3739" s="394"/>
      <c r="J3739" s="394"/>
    </row>
    <row r="3740" spans="1:10" s="395" customFormat="1" ht="13.5" customHeight="1">
      <c r="A3740" s="396"/>
      <c r="B3740" s="396"/>
      <c r="C3740" s="378"/>
      <c r="D3740" s="378"/>
      <c r="E3740" s="394"/>
      <c r="F3740" s="394"/>
      <c r="G3740" s="394"/>
      <c r="H3740" s="394"/>
      <c r="I3740" s="394"/>
      <c r="J3740" s="394"/>
    </row>
    <row r="3741" spans="1:10" s="395" customFormat="1" ht="13.5" customHeight="1">
      <c r="A3741" s="396"/>
      <c r="B3741" s="396"/>
      <c r="C3741" s="378"/>
      <c r="D3741" s="378"/>
      <c r="E3741" s="394"/>
      <c r="F3741" s="394"/>
      <c r="G3741" s="394"/>
      <c r="H3741" s="394"/>
      <c r="I3741" s="394"/>
      <c r="J3741" s="394"/>
    </row>
    <row r="3742" spans="1:10" s="395" customFormat="1" ht="13.5" customHeight="1">
      <c r="A3742" s="396"/>
      <c r="B3742" s="396"/>
      <c r="C3742" s="378"/>
      <c r="D3742" s="378"/>
      <c r="E3742" s="394"/>
      <c r="F3742" s="394"/>
      <c r="G3742" s="394"/>
      <c r="H3742" s="394"/>
      <c r="I3742" s="394"/>
      <c r="J3742" s="394"/>
    </row>
    <row r="3743" spans="1:10" s="395" customFormat="1" ht="13.5" customHeight="1">
      <c r="A3743" s="396"/>
      <c r="B3743" s="396"/>
      <c r="C3743" s="378"/>
      <c r="D3743" s="378"/>
      <c r="E3743" s="394"/>
      <c r="F3743" s="394"/>
      <c r="G3743" s="394"/>
      <c r="H3743" s="394"/>
      <c r="I3743" s="394"/>
      <c r="J3743" s="394"/>
    </row>
    <row r="3744" spans="1:10" s="395" customFormat="1" ht="13.5" customHeight="1">
      <c r="A3744" s="396"/>
      <c r="B3744" s="396"/>
      <c r="C3744" s="378"/>
      <c r="D3744" s="378"/>
      <c r="E3744" s="394"/>
      <c r="F3744" s="394"/>
      <c r="G3744" s="394"/>
      <c r="H3744" s="394"/>
      <c r="I3744" s="394"/>
      <c r="J3744" s="394"/>
    </row>
    <row r="3745" spans="1:10" s="395" customFormat="1" ht="13.5" customHeight="1">
      <c r="A3745" s="396"/>
      <c r="B3745" s="396"/>
      <c r="C3745" s="378"/>
      <c r="D3745" s="378"/>
      <c r="E3745" s="394"/>
      <c r="F3745" s="394"/>
      <c r="G3745" s="394"/>
      <c r="H3745" s="394"/>
      <c r="I3745" s="394"/>
      <c r="J3745" s="394"/>
    </row>
    <row r="3746" spans="1:10" s="395" customFormat="1" ht="13.5" customHeight="1">
      <c r="A3746" s="396"/>
      <c r="B3746" s="396"/>
      <c r="C3746" s="378"/>
      <c r="D3746" s="378"/>
      <c r="E3746" s="394"/>
      <c r="F3746" s="394"/>
      <c r="G3746" s="394"/>
      <c r="H3746" s="394"/>
      <c r="I3746" s="394"/>
      <c r="J3746" s="394"/>
    </row>
    <row r="3747" spans="1:10" s="395" customFormat="1" ht="13.5" customHeight="1">
      <c r="A3747" s="396"/>
      <c r="B3747" s="396"/>
      <c r="C3747" s="378"/>
      <c r="D3747" s="378"/>
      <c r="E3747" s="394"/>
      <c r="F3747" s="394"/>
      <c r="G3747" s="394"/>
      <c r="H3747" s="394"/>
      <c r="I3747" s="394"/>
      <c r="J3747" s="394"/>
    </row>
    <row r="3748" spans="1:10" s="395" customFormat="1" ht="13.5" customHeight="1">
      <c r="A3748" s="396"/>
      <c r="B3748" s="396"/>
      <c r="C3748" s="378"/>
      <c r="D3748" s="378"/>
      <c r="E3748" s="394"/>
      <c r="F3748" s="394"/>
      <c r="G3748" s="394"/>
      <c r="H3748" s="394"/>
      <c r="I3748" s="394"/>
      <c r="J3748" s="394"/>
    </row>
    <row r="3749" spans="1:10" s="395" customFormat="1" ht="13.5" customHeight="1">
      <c r="A3749" s="396"/>
      <c r="B3749" s="396"/>
      <c r="C3749" s="378"/>
      <c r="D3749" s="378"/>
      <c r="E3749" s="394"/>
      <c r="F3749" s="394"/>
      <c r="G3749" s="394"/>
      <c r="H3749" s="394"/>
      <c r="I3749" s="394"/>
      <c r="J3749" s="394"/>
    </row>
    <row r="3750" spans="1:10" s="395" customFormat="1" ht="13.5" customHeight="1">
      <c r="A3750" s="396"/>
      <c r="B3750" s="396"/>
      <c r="C3750" s="378"/>
      <c r="D3750" s="378"/>
      <c r="E3750" s="394"/>
      <c r="F3750" s="394"/>
      <c r="G3750" s="394"/>
      <c r="H3750" s="394"/>
      <c r="I3750" s="394"/>
      <c r="J3750" s="394"/>
    </row>
    <row r="3751" spans="1:10" s="395" customFormat="1" ht="13.5" customHeight="1">
      <c r="A3751" s="396"/>
      <c r="B3751" s="396"/>
      <c r="C3751" s="378"/>
      <c r="D3751" s="378"/>
      <c r="E3751" s="394"/>
      <c r="F3751" s="394"/>
      <c r="G3751" s="394"/>
      <c r="H3751" s="394"/>
      <c r="I3751" s="394"/>
      <c r="J3751" s="394"/>
    </row>
    <row r="3752" spans="1:10" s="395" customFormat="1" ht="13.5" customHeight="1">
      <c r="A3752" s="396"/>
      <c r="B3752" s="396"/>
      <c r="C3752" s="378"/>
      <c r="D3752" s="378"/>
      <c r="E3752" s="394"/>
      <c r="F3752" s="394"/>
      <c r="G3752" s="394"/>
      <c r="H3752" s="394"/>
      <c r="I3752" s="394"/>
      <c r="J3752" s="394"/>
    </row>
    <row r="3753" spans="1:10" s="395" customFormat="1" ht="13.5" customHeight="1">
      <c r="A3753" s="396"/>
      <c r="B3753" s="396"/>
      <c r="C3753" s="378"/>
      <c r="D3753" s="378"/>
      <c r="E3753" s="394"/>
      <c r="F3753" s="394"/>
      <c r="G3753" s="394"/>
      <c r="H3753" s="394"/>
      <c r="I3753" s="394"/>
      <c r="J3753" s="394"/>
    </row>
    <row r="3754" spans="1:10" s="395" customFormat="1" ht="13.5" customHeight="1">
      <c r="A3754" s="396"/>
      <c r="B3754" s="396"/>
      <c r="C3754" s="378"/>
      <c r="D3754" s="378"/>
      <c r="E3754" s="394"/>
      <c r="F3754" s="394"/>
      <c r="G3754" s="394"/>
      <c r="H3754" s="394"/>
      <c r="I3754" s="394"/>
      <c r="J3754" s="394"/>
    </row>
    <row r="3755" spans="1:10" s="395" customFormat="1" ht="13.5" customHeight="1">
      <c r="A3755" s="396"/>
      <c r="B3755" s="396"/>
      <c r="C3755" s="378"/>
      <c r="D3755" s="378"/>
      <c r="E3755" s="394"/>
      <c r="F3755" s="394"/>
      <c r="G3755" s="394"/>
      <c r="H3755" s="394"/>
      <c r="I3755" s="394"/>
      <c r="J3755" s="394"/>
    </row>
    <row r="3756" spans="1:10" s="395" customFormat="1" ht="13.5" customHeight="1">
      <c r="A3756" s="396"/>
      <c r="B3756" s="396"/>
      <c r="C3756" s="378"/>
      <c r="D3756" s="378"/>
      <c r="E3756" s="394"/>
      <c r="F3756" s="394"/>
      <c r="G3756" s="394"/>
      <c r="H3756" s="394"/>
      <c r="I3756" s="394"/>
      <c r="J3756" s="394"/>
    </row>
    <row r="3757" spans="1:10" s="395" customFormat="1" ht="13.5" customHeight="1">
      <c r="A3757" s="396"/>
      <c r="B3757" s="396"/>
      <c r="C3757" s="378"/>
      <c r="D3757" s="378"/>
      <c r="E3757" s="394"/>
      <c r="F3757" s="394"/>
      <c r="G3757" s="394"/>
      <c r="H3757" s="394"/>
      <c r="I3757" s="394"/>
      <c r="J3757" s="394"/>
    </row>
    <row r="3758" spans="1:10" s="395" customFormat="1" ht="13.5" customHeight="1">
      <c r="A3758" s="396"/>
      <c r="B3758" s="396"/>
      <c r="C3758" s="378"/>
      <c r="D3758" s="378"/>
      <c r="E3758" s="394"/>
      <c r="F3758" s="394"/>
      <c r="G3758" s="394"/>
      <c r="H3758" s="394"/>
      <c r="I3758" s="394"/>
      <c r="J3758" s="394"/>
    </row>
    <row r="3759" spans="1:10" s="395" customFormat="1" ht="13.5" customHeight="1">
      <c r="A3759" s="396"/>
      <c r="B3759" s="396"/>
      <c r="C3759" s="378"/>
      <c r="D3759" s="378"/>
      <c r="E3759" s="394"/>
      <c r="F3759" s="394"/>
      <c r="G3759" s="394"/>
      <c r="H3759" s="394"/>
      <c r="I3759" s="394"/>
      <c r="J3759" s="394"/>
    </row>
    <row r="3760" spans="1:10" s="395" customFormat="1" ht="13.5" customHeight="1">
      <c r="A3760" s="396"/>
      <c r="B3760" s="396"/>
      <c r="C3760" s="378"/>
      <c r="D3760" s="378"/>
      <c r="E3760" s="394"/>
      <c r="F3760" s="394"/>
      <c r="G3760" s="394"/>
      <c r="H3760" s="394"/>
      <c r="I3760" s="394"/>
      <c r="J3760" s="394"/>
    </row>
    <row r="3761" spans="1:10" s="395" customFormat="1" ht="13.5" customHeight="1">
      <c r="A3761" s="396"/>
      <c r="B3761" s="396"/>
      <c r="C3761" s="378"/>
      <c r="D3761" s="378"/>
      <c r="E3761" s="394"/>
      <c r="F3761" s="394"/>
      <c r="G3761" s="394"/>
      <c r="H3761" s="394"/>
      <c r="I3761" s="394"/>
      <c r="J3761" s="394"/>
    </row>
    <row r="3762" spans="1:10" s="395" customFormat="1" ht="13.5" customHeight="1">
      <c r="A3762" s="396"/>
      <c r="B3762" s="396"/>
      <c r="C3762" s="378"/>
      <c r="D3762" s="378"/>
      <c r="E3762" s="394"/>
      <c r="F3762" s="394"/>
      <c r="G3762" s="394"/>
      <c r="H3762" s="394"/>
      <c r="I3762" s="394"/>
      <c r="J3762" s="394"/>
    </row>
    <row r="3763" spans="1:10" s="395" customFormat="1" ht="13.5" customHeight="1">
      <c r="A3763" s="396"/>
      <c r="B3763" s="396"/>
      <c r="C3763" s="378"/>
      <c r="D3763" s="378"/>
      <c r="E3763" s="394"/>
      <c r="F3763" s="394"/>
      <c r="G3763" s="394"/>
      <c r="H3763" s="394"/>
      <c r="I3763" s="394"/>
      <c r="J3763" s="394"/>
    </row>
    <row r="3764" spans="1:10" s="395" customFormat="1" ht="13.5" customHeight="1">
      <c r="A3764" s="396"/>
      <c r="B3764" s="396"/>
      <c r="C3764" s="378"/>
      <c r="D3764" s="378"/>
      <c r="E3764" s="394"/>
      <c r="F3764" s="394"/>
      <c r="G3764" s="394"/>
      <c r="H3764" s="394"/>
      <c r="I3764" s="394"/>
      <c r="J3764" s="394"/>
    </row>
    <row r="3765" spans="1:10" s="395" customFormat="1" ht="13.5" customHeight="1">
      <c r="A3765" s="396"/>
      <c r="B3765" s="396"/>
      <c r="C3765" s="378"/>
      <c r="D3765" s="378"/>
      <c r="E3765" s="394"/>
      <c r="F3765" s="394"/>
      <c r="G3765" s="394"/>
      <c r="H3765" s="394"/>
      <c r="I3765" s="394"/>
      <c r="J3765" s="394"/>
    </row>
    <row r="3766" spans="1:10" s="395" customFormat="1" ht="13.5" customHeight="1">
      <c r="A3766" s="396"/>
      <c r="B3766" s="396"/>
      <c r="C3766" s="378"/>
      <c r="D3766" s="378"/>
      <c r="E3766" s="394"/>
      <c r="F3766" s="394"/>
      <c r="G3766" s="394"/>
      <c r="H3766" s="394"/>
      <c r="I3766" s="394"/>
      <c r="J3766" s="394"/>
    </row>
    <row r="3767" spans="1:10" s="395" customFormat="1" ht="13.5" customHeight="1">
      <c r="A3767" s="396"/>
      <c r="B3767" s="396"/>
      <c r="C3767" s="378"/>
      <c r="D3767" s="378"/>
      <c r="E3767" s="394"/>
      <c r="F3767" s="394"/>
      <c r="G3767" s="394"/>
      <c r="H3767" s="394"/>
      <c r="I3767" s="394"/>
      <c r="J3767" s="394"/>
    </row>
    <row r="3768" spans="1:10" s="395" customFormat="1" ht="13.5" customHeight="1">
      <c r="A3768" s="396"/>
      <c r="B3768" s="396"/>
      <c r="C3768" s="378"/>
      <c r="D3768" s="378"/>
      <c r="E3768" s="394"/>
      <c r="F3768" s="394"/>
      <c r="G3768" s="394"/>
      <c r="H3768" s="394"/>
      <c r="I3768" s="394"/>
      <c r="J3768" s="394"/>
    </row>
    <row r="3769" spans="1:10" s="395" customFormat="1" ht="13.5" customHeight="1">
      <c r="A3769" s="396"/>
      <c r="B3769" s="396"/>
      <c r="C3769" s="378"/>
      <c r="D3769" s="378"/>
      <c r="E3769" s="394"/>
      <c r="F3769" s="394"/>
      <c r="G3769" s="394"/>
      <c r="H3769" s="394"/>
      <c r="I3769" s="394"/>
      <c r="J3769" s="394"/>
    </row>
    <row r="3770" spans="1:10" s="395" customFormat="1" ht="13.5" customHeight="1">
      <c r="A3770" s="396"/>
      <c r="B3770" s="396"/>
      <c r="C3770" s="378"/>
      <c r="D3770" s="378"/>
      <c r="E3770" s="394"/>
      <c r="F3770" s="394"/>
      <c r="G3770" s="394"/>
      <c r="H3770" s="394"/>
      <c r="I3770" s="394"/>
      <c r="J3770" s="394"/>
    </row>
    <row r="3771" spans="1:10" s="395" customFormat="1" ht="13.5" customHeight="1">
      <c r="A3771" s="396"/>
      <c r="B3771" s="396"/>
      <c r="C3771" s="378"/>
      <c r="D3771" s="378"/>
      <c r="E3771" s="394"/>
      <c r="F3771" s="394"/>
      <c r="G3771" s="394"/>
      <c r="H3771" s="394"/>
      <c r="I3771" s="394"/>
      <c r="J3771" s="394"/>
    </row>
    <row r="3772" spans="1:10" s="395" customFormat="1" ht="13.5" customHeight="1">
      <c r="A3772" s="396"/>
      <c r="B3772" s="396"/>
      <c r="C3772" s="378"/>
      <c r="D3772" s="378"/>
      <c r="E3772" s="394"/>
      <c r="F3772" s="394"/>
      <c r="G3772" s="394"/>
      <c r="H3772" s="394"/>
      <c r="I3772" s="394"/>
      <c r="J3772" s="394"/>
    </row>
    <row r="3773" spans="1:10" s="395" customFormat="1" ht="13.5" customHeight="1">
      <c r="A3773" s="396"/>
      <c r="B3773" s="396"/>
      <c r="C3773" s="378"/>
      <c r="D3773" s="378"/>
      <c r="E3773" s="394"/>
      <c r="F3773" s="394"/>
      <c r="G3773" s="394"/>
      <c r="H3773" s="394"/>
      <c r="I3773" s="394"/>
      <c r="J3773" s="394"/>
    </row>
    <row r="3774" spans="1:10" s="395" customFormat="1" ht="13.5" customHeight="1">
      <c r="A3774" s="396"/>
      <c r="B3774" s="396"/>
      <c r="C3774" s="378"/>
      <c r="D3774" s="378"/>
      <c r="E3774" s="394"/>
      <c r="F3774" s="394"/>
      <c r="G3774" s="394"/>
      <c r="H3774" s="394"/>
      <c r="I3774" s="394"/>
      <c r="J3774" s="394"/>
    </row>
    <row r="3775" spans="1:10" s="395" customFormat="1" ht="13.5" customHeight="1">
      <c r="A3775" s="396"/>
      <c r="B3775" s="396"/>
      <c r="C3775" s="378"/>
      <c r="D3775" s="378"/>
      <c r="E3775" s="394"/>
      <c r="F3775" s="394"/>
      <c r="G3775" s="394"/>
      <c r="H3775" s="394"/>
      <c r="I3775" s="394"/>
      <c r="J3775" s="394"/>
    </row>
    <row r="3776" spans="1:10" s="395" customFormat="1" ht="13.5" customHeight="1">
      <c r="A3776" s="396"/>
      <c r="B3776" s="396"/>
      <c r="C3776" s="378"/>
      <c r="D3776" s="378"/>
      <c r="E3776" s="394"/>
      <c r="F3776" s="394"/>
      <c r="G3776" s="394"/>
      <c r="H3776" s="394"/>
      <c r="I3776" s="394"/>
      <c r="J3776" s="394"/>
    </row>
    <row r="3777" spans="1:10" s="395" customFormat="1" ht="13.5" customHeight="1">
      <c r="A3777" s="396"/>
      <c r="B3777" s="396"/>
      <c r="C3777" s="378"/>
      <c r="D3777" s="378"/>
      <c r="E3777" s="394"/>
      <c r="F3777" s="394"/>
      <c r="G3777" s="394"/>
      <c r="H3777" s="394"/>
      <c r="I3777" s="394"/>
      <c r="J3777" s="394"/>
    </row>
    <row r="3778" spans="1:10" s="395" customFormat="1" ht="13.5" customHeight="1">
      <c r="A3778" s="396"/>
      <c r="B3778" s="396"/>
      <c r="C3778" s="378"/>
      <c r="D3778" s="378"/>
      <c r="E3778" s="394"/>
      <c r="F3778" s="394"/>
      <c r="G3778" s="394"/>
      <c r="H3778" s="394"/>
      <c r="I3778" s="394"/>
      <c r="J3778" s="394"/>
    </row>
    <row r="3779" spans="1:10" s="395" customFormat="1" ht="13.5" customHeight="1">
      <c r="A3779" s="396"/>
      <c r="B3779" s="396"/>
      <c r="C3779" s="378"/>
      <c r="D3779" s="378"/>
      <c r="E3779" s="394"/>
      <c r="F3779" s="394"/>
      <c r="G3779" s="394"/>
      <c r="H3779" s="394"/>
      <c r="I3779" s="394"/>
      <c r="J3779" s="394"/>
    </row>
    <row r="3780" spans="1:10" s="395" customFormat="1" ht="13.5" customHeight="1">
      <c r="A3780" s="396"/>
      <c r="B3780" s="396"/>
      <c r="C3780" s="378"/>
      <c r="D3780" s="378"/>
      <c r="E3780" s="394"/>
      <c r="F3780" s="394"/>
      <c r="G3780" s="394"/>
      <c r="H3780" s="394"/>
      <c r="I3780" s="394"/>
      <c r="J3780" s="394"/>
    </row>
    <row r="3781" spans="1:10" s="395" customFormat="1" ht="13.5" customHeight="1">
      <c r="A3781" s="396"/>
      <c r="B3781" s="396"/>
      <c r="C3781" s="378"/>
      <c r="D3781" s="378"/>
      <c r="E3781" s="394"/>
      <c r="F3781" s="394"/>
      <c r="G3781" s="394"/>
      <c r="H3781" s="394"/>
      <c r="I3781" s="394"/>
      <c r="J3781" s="394"/>
    </row>
    <row r="3782" spans="1:10" s="395" customFormat="1" ht="13.5" customHeight="1">
      <c r="A3782" s="396"/>
      <c r="B3782" s="396"/>
      <c r="C3782" s="378"/>
      <c r="D3782" s="378"/>
      <c r="E3782" s="394"/>
      <c r="F3782" s="394"/>
      <c r="G3782" s="394"/>
      <c r="H3782" s="394"/>
      <c r="I3782" s="394"/>
      <c r="J3782" s="394"/>
    </row>
    <row r="3783" spans="1:10" s="395" customFormat="1" ht="13.5" customHeight="1">
      <c r="A3783" s="396"/>
      <c r="B3783" s="396"/>
      <c r="C3783" s="378"/>
      <c r="D3783" s="378"/>
      <c r="E3783" s="394"/>
      <c r="F3783" s="394"/>
      <c r="G3783" s="394"/>
      <c r="H3783" s="394"/>
      <c r="I3783" s="394"/>
      <c r="J3783" s="394"/>
    </row>
    <row r="3784" spans="1:10" s="395" customFormat="1" ht="13.5" customHeight="1">
      <c r="A3784" s="396"/>
      <c r="B3784" s="396"/>
      <c r="C3784" s="378"/>
      <c r="D3784" s="378"/>
      <c r="E3784" s="394"/>
      <c r="F3784" s="394"/>
      <c r="G3784" s="394"/>
      <c r="H3784" s="394"/>
      <c r="I3784" s="394"/>
      <c r="J3784" s="394"/>
    </row>
    <row r="3785" spans="1:10" s="395" customFormat="1" ht="13.5" customHeight="1">
      <c r="A3785" s="396"/>
      <c r="B3785" s="396"/>
      <c r="C3785" s="378"/>
      <c r="D3785" s="378"/>
      <c r="E3785" s="394"/>
      <c r="F3785" s="394"/>
      <c r="G3785" s="394"/>
      <c r="H3785" s="394"/>
      <c r="I3785" s="394"/>
      <c r="J3785" s="394"/>
    </row>
    <row r="3786" spans="1:10" s="395" customFormat="1" ht="13.5" customHeight="1">
      <c r="A3786" s="396"/>
      <c r="B3786" s="396"/>
      <c r="C3786" s="378"/>
      <c r="D3786" s="378"/>
      <c r="E3786" s="394"/>
      <c r="F3786" s="394"/>
      <c r="G3786" s="394"/>
      <c r="H3786" s="394"/>
      <c r="I3786" s="394"/>
      <c r="J3786" s="394"/>
    </row>
    <row r="3787" spans="1:10" s="395" customFormat="1" ht="13.5" customHeight="1">
      <c r="A3787" s="396"/>
      <c r="B3787" s="396"/>
      <c r="C3787" s="378"/>
      <c r="D3787" s="378"/>
      <c r="E3787" s="394"/>
      <c r="F3787" s="394"/>
      <c r="G3787" s="394"/>
      <c r="H3787" s="394"/>
      <c r="I3787" s="394"/>
      <c r="J3787" s="394"/>
    </row>
    <row r="3788" spans="1:10" s="395" customFormat="1" ht="13.5" customHeight="1">
      <c r="A3788" s="396"/>
      <c r="B3788" s="396"/>
      <c r="C3788" s="378"/>
      <c r="D3788" s="378"/>
      <c r="E3788" s="394"/>
      <c r="F3788" s="394"/>
      <c r="G3788" s="394"/>
      <c r="H3788" s="394"/>
      <c r="I3788" s="394"/>
      <c r="J3788" s="394"/>
    </row>
    <row r="3789" spans="1:10" s="395" customFormat="1" ht="13.5" customHeight="1">
      <c r="A3789" s="396"/>
      <c r="B3789" s="396"/>
      <c r="C3789" s="378"/>
      <c r="D3789" s="378"/>
      <c r="E3789" s="394"/>
      <c r="F3789" s="394"/>
      <c r="G3789" s="394"/>
      <c r="H3789" s="394"/>
      <c r="I3789" s="394"/>
      <c r="J3789" s="394"/>
    </row>
    <row r="3790" spans="1:10" s="395" customFormat="1" ht="13.5" customHeight="1">
      <c r="A3790" s="396"/>
      <c r="B3790" s="396"/>
      <c r="C3790" s="378"/>
      <c r="D3790" s="378"/>
      <c r="E3790" s="394"/>
      <c r="F3790" s="394"/>
      <c r="G3790" s="394"/>
      <c r="H3790" s="394"/>
      <c r="I3790" s="394"/>
      <c r="J3790" s="394"/>
    </row>
    <row r="3791" spans="1:10" s="395" customFormat="1" ht="13.5" customHeight="1">
      <c r="A3791" s="396"/>
      <c r="B3791" s="396"/>
      <c r="C3791" s="378"/>
      <c r="D3791" s="378"/>
      <c r="E3791" s="394"/>
      <c r="F3791" s="394"/>
      <c r="G3791" s="394"/>
      <c r="H3791" s="394"/>
      <c r="I3791" s="394"/>
      <c r="J3791" s="394"/>
    </row>
    <row r="3792" spans="1:10" s="395" customFormat="1" ht="13.5" customHeight="1">
      <c r="A3792" s="396"/>
      <c r="B3792" s="396"/>
      <c r="C3792" s="378"/>
      <c r="D3792" s="378"/>
      <c r="E3792" s="394"/>
      <c r="F3792" s="394"/>
      <c r="G3792" s="394"/>
      <c r="H3792" s="394"/>
      <c r="I3792" s="394"/>
      <c r="J3792" s="394"/>
    </row>
    <row r="3793" spans="1:10" s="395" customFormat="1" ht="13.5" customHeight="1">
      <c r="A3793" s="396"/>
      <c r="B3793" s="396"/>
      <c r="C3793" s="378"/>
      <c r="D3793" s="378"/>
      <c r="E3793" s="394"/>
      <c r="F3793" s="394"/>
      <c r="G3793" s="394"/>
      <c r="H3793" s="394"/>
      <c r="I3793" s="394"/>
      <c r="J3793" s="394"/>
    </row>
    <row r="3794" spans="1:10" s="395" customFormat="1" ht="13.5" customHeight="1">
      <c r="A3794" s="396"/>
      <c r="B3794" s="396"/>
      <c r="C3794" s="378"/>
      <c r="D3794" s="378"/>
      <c r="E3794" s="394"/>
      <c r="F3794" s="394"/>
      <c r="G3794" s="394"/>
      <c r="H3794" s="394"/>
      <c r="I3794" s="394"/>
      <c r="J3794" s="394"/>
    </row>
    <row r="3795" spans="1:10" s="395" customFormat="1" ht="13.5" customHeight="1">
      <c r="A3795" s="396"/>
      <c r="B3795" s="396"/>
      <c r="C3795" s="378"/>
      <c r="D3795" s="378"/>
      <c r="E3795" s="394"/>
      <c r="F3795" s="394"/>
      <c r="G3795" s="394"/>
      <c r="H3795" s="394"/>
      <c r="I3795" s="394"/>
      <c r="J3795" s="394"/>
    </row>
    <row r="3796" spans="1:10" s="395" customFormat="1" ht="13.5" customHeight="1">
      <c r="A3796" s="396"/>
      <c r="B3796" s="396"/>
      <c r="C3796" s="378"/>
      <c r="D3796" s="378"/>
      <c r="E3796" s="394"/>
      <c r="F3796" s="394"/>
      <c r="G3796" s="394"/>
      <c r="H3796" s="394"/>
      <c r="I3796" s="394"/>
      <c r="J3796" s="394"/>
    </row>
    <row r="3797" spans="1:10" s="395" customFormat="1" ht="13.5" customHeight="1">
      <c r="A3797" s="396"/>
      <c r="B3797" s="396"/>
      <c r="C3797" s="378"/>
      <c r="D3797" s="378"/>
      <c r="E3797" s="394"/>
      <c r="F3797" s="394"/>
      <c r="G3797" s="394"/>
      <c r="H3797" s="394"/>
      <c r="I3797" s="394"/>
      <c r="J3797" s="394"/>
    </row>
    <row r="3798" spans="1:10" s="395" customFormat="1" ht="13.5" customHeight="1">
      <c r="A3798" s="396"/>
      <c r="B3798" s="396"/>
      <c r="C3798" s="378"/>
      <c r="D3798" s="378"/>
      <c r="E3798" s="394"/>
      <c r="F3798" s="394"/>
      <c r="G3798" s="394"/>
      <c r="H3798" s="394"/>
      <c r="I3798" s="394"/>
      <c r="J3798" s="394"/>
    </row>
    <row r="3799" spans="1:10" s="395" customFormat="1" ht="13.5" customHeight="1">
      <c r="A3799" s="396"/>
      <c r="B3799" s="396"/>
      <c r="C3799" s="378"/>
      <c r="D3799" s="378"/>
      <c r="E3799" s="394"/>
      <c r="F3799" s="394"/>
      <c r="G3799" s="394"/>
      <c r="H3799" s="394"/>
      <c r="I3799" s="394"/>
      <c r="J3799" s="394"/>
    </row>
    <row r="3800" spans="1:10" s="395" customFormat="1" ht="13.5" customHeight="1">
      <c r="A3800" s="396"/>
      <c r="B3800" s="396"/>
      <c r="C3800" s="378"/>
      <c r="D3800" s="378"/>
      <c r="E3800" s="394"/>
      <c r="F3800" s="394"/>
      <c r="G3800" s="394"/>
      <c r="H3800" s="394"/>
      <c r="I3800" s="394"/>
      <c r="J3800" s="394"/>
    </row>
    <row r="3801" spans="1:10" s="395" customFormat="1" ht="13.5" customHeight="1">
      <c r="A3801" s="396"/>
      <c r="B3801" s="396"/>
      <c r="C3801" s="378"/>
      <c r="D3801" s="378"/>
      <c r="E3801" s="394"/>
      <c r="F3801" s="394"/>
      <c r="G3801" s="394"/>
      <c r="H3801" s="394"/>
      <c r="I3801" s="394"/>
      <c r="J3801" s="394"/>
    </row>
    <row r="3802" spans="1:10" s="395" customFormat="1" ht="13.5" customHeight="1">
      <c r="A3802" s="396"/>
      <c r="B3802" s="396"/>
      <c r="C3802" s="378"/>
      <c r="D3802" s="378"/>
      <c r="E3802" s="394"/>
      <c r="F3802" s="394"/>
      <c r="G3802" s="394"/>
      <c r="H3802" s="394"/>
      <c r="I3802" s="394"/>
      <c r="J3802" s="394"/>
    </row>
    <row r="3803" spans="1:10" s="395" customFormat="1" ht="13.5" customHeight="1">
      <c r="A3803" s="396"/>
      <c r="B3803" s="396"/>
      <c r="C3803" s="378"/>
      <c r="D3803" s="378"/>
      <c r="E3803" s="394"/>
      <c r="F3803" s="394"/>
      <c r="G3803" s="394"/>
      <c r="H3803" s="394"/>
      <c r="I3803" s="394"/>
      <c r="J3803" s="394"/>
    </row>
    <row r="3804" spans="1:10" s="395" customFormat="1" ht="13.5" customHeight="1">
      <c r="A3804" s="396"/>
      <c r="B3804" s="396"/>
      <c r="C3804" s="378"/>
      <c r="D3804" s="378"/>
      <c r="E3804" s="394"/>
      <c r="F3804" s="394"/>
      <c r="G3804" s="394"/>
      <c r="H3804" s="394"/>
      <c r="I3804" s="394"/>
      <c r="J3804" s="394"/>
    </row>
    <row r="3805" spans="1:10" s="395" customFormat="1" ht="13.5" customHeight="1">
      <c r="A3805" s="396"/>
      <c r="B3805" s="396"/>
      <c r="C3805" s="378"/>
      <c r="D3805" s="378"/>
      <c r="E3805" s="394"/>
      <c r="F3805" s="394"/>
      <c r="G3805" s="394"/>
      <c r="H3805" s="394"/>
      <c r="I3805" s="394"/>
      <c r="J3805" s="394"/>
    </row>
    <row r="3806" spans="1:10" s="395" customFormat="1" ht="13.5" customHeight="1">
      <c r="A3806" s="396"/>
      <c r="B3806" s="396"/>
      <c r="C3806" s="378"/>
      <c r="D3806" s="378"/>
      <c r="E3806" s="394"/>
      <c r="F3806" s="394"/>
      <c r="G3806" s="394"/>
      <c r="H3806" s="394"/>
      <c r="I3806" s="394"/>
      <c r="J3806" s="394"/>
    </row>
    <row r="3807" spans="1:10" s="395" customFormat="1" ht="13.5" customHeight="1">
      <c r="A3807" s="396"/>
      <c r="B3807" s="396"/>
      <c r="C3807" s="378"/>
      <c r="D3807" s="378"/>
      <c r="E3807" s="394"/>
      <c r="F3807" s="394"/>
      <c r="G3807" s="394"/>
      <c r="H3807" s="394"/>
      <c r="I3807" s="394"/>
      <c r="J3807" s="394"/>
    </row>
    <row r="3808" spans="1:10" s="395" customFormat="1" ht="13.5" customHeight="1">
      <c r="A3808" s="396"/>
      <c r="B3808" s="396"/>
      <c r="C3808" s="378"/>
      <c r="D3808" s="378"/>
      <c r="E3808" s="394"/>
      <c r="F3808" s="394"/>
      <c r="G3808" s="394"/>
      <c r="H3808" s="394"/>
      <c r="I3808" s="394"/>
      <c r="J3808" s="394"/>
    </row>
    <row r="3809" spans="1:10" s="395" customFormat="1" ht="13.5" customHeight="1">
      <c r="A3809" s="396"/>
      <c r="B3809" s="396"/>
      <c r="C3809" s="378"/>
      <c r="D3809" s="378"/>
      <c r="E3809" s="394"/>
      <c r="F3809" s="394"/>
      <c r="G3809" s="394"/>
      <c r="H3809" s="394"/>
      <c r="I3809" s="394"/>
      <c r="J3809" s="394"/>
    </row>
    <row r="3810" spans="1:10" s="395" customFormat="1" ht="13.5" customHeight="1">
      <c r="A3810" s="396"/>
      <c r="B3810" s="396"/>
      <c r="C3810" s="378"/>
      <c r="D3810" s="378"/>
      <c r="E3810" s="394"/>
      <c r="F3810" s="394"/>
      <c r="G3810" s="394"/>
      <c r="H3810" s="394"/>
      <c r="I3810" s="394"/>
      <c r="J3810" s="394"/>
    </row>
    <row r="3811" spans="1:10" s="395" customFormat="1" ht="13.5" customHeight="1">
      <c r="A3811" s="396"/>
      <c r="B3811" s="396"/>
      <c r="C3811" s="378"/>
      <c r="D3811" s="378"/>
      <c r="E3811" s="394"/>
      <c r="F3811" s="394"/>
      <c r="G3811" s="394"/>
      <c r="H3811" s="394"/>
      <c r="I3811" s="394"/>
      <c r="J3811" s="394"/>
    </row>
    <row r="3812" spans="1:10" s="395" customFormat="1" ht="13.5" customHeight="1">
      <c r="A3812" s="396"/>
      <c r="B3812" s="396"/>
      <c r="C3812" s="378"/>
      <c r="D3812" s="378"/>
      <c r="E3812" s="394"/>
      <c r="F3812" s="394"/>
      <c r="G3812" s="394"/>
      <c r="H3812" s="394"/>
      <c r="I3812" s="394"/>
      <c r="J3812" s="394"/>
    </row>
    <row r="3813" spans="1:10" s="395" customFormat="1" ht="13.5" customHeight="1">
      <c r="A3813" s="396"/>
      <c r="B3813" s="396"/>
      <c r="C3813" s="378"/>
      <c r="D3813" s="378"/>
      <c r="E3813" s="394"/>
      <c r="F3813" s="394"/>
      <c r="G3813" s="394"/>
      <c r="H3813" s="394"/>
      <c r="I3813" s="394"/>
      <c r="J3813" s="394"/>
    </row>
    <row r="3814" spans="1:10" s="395" customFormat="1" ht="13.5" customHeight="1">
      <c r="A3814" s="396"/>
      <c r="B3814" s="396"/>
      <c r="C3814" s="378"/>
      <c r="D3814" s="378"/>
      <c r="E3814" s="394"/>
      <c r="F3814" s="394"/>
      <c r="G3814" s="394"/>
      <c r="H3814" s="394"/>
      <c r="I3814" s="394"/>
      <c r="J3814" s="394"/>
    </row>
    <row r="3815" spans="1:10" s="395" customFormat="1" ht="13.5" customHeight="1">
      <c r="A3815" s="396"/>
      <c r="B3815" s="396"/>
      <c r="C3815" s="378"/>
      <c r="D3815" s="378"/>
      <c r="E3815" s="394"/>
      <c r="F3815" s="394"/>
      <c r="G3815" s="394"/>
      <c r="H3815" s="394"/>
      <c r="I3815" s="394"/>
      <c r="J3815" s="394"/>
    </row>
    <row r="3816" spans="1:10" s="395" customFormat="1" ht="13.5" customHeight="1">
      <c r="A3816" s="396"/>
      <c r="B3816" s="396"/>
      <c r="C3816" s="378"/>
      <c r="D3816" s="378"/>
      <c r="E3816" s="394"/>
      <c r="F3816" s="394"/>
      <c r="G3816" s="394"/>
      <c r="H3816" s="394"/>
      <c r="I3816" s="394"/>
      <c r="J3816" s="394"/>
    </row>
    <row r="3817" spans="1:10" s="395" customFormat="1" ht="13.5" customHeight="1">
      <c r="A3817" s="396"/>
      <c r="B3817" s="396"/>
      <c r="C3817" s="378"/>
      <c r="D3817" s="378"/>
      <c r="E3817" s="394"/>
      <c r="F3817" s="394"/>
      <c r="G3817" s="394"/>
      <c r="H3817" s="394"/>
      <c r="I3817" s="394"/>
      <c r="J3817" s="394"/>
    </row>
    <row r="3818" spans="1:10" s="395" customFormat="1" ht="13.5" customHeight="1">
      <c r="A3818" s="396"/>
      <c r="B3818" s="396"/>
      <c r="C3818" s="378"/>
      <c r="D3818" s="378"/>
      <c r="E3818" s="394"/>
      <c r="F3818" s="394"/>
      <c r="G3818" s="394"/>
      <c r="H3818" s="394"/>
      <c r="I3818" s="394"/>
      <c r="J3818" s="394"/>
    </row>
    <row r="3819" spans="1:10" s="395" customFormat="1" ht="13.5" customHeight="1">
      <c r="A3819" s="396"/>
      <c r="B3819" s="396"/>
      <c r="C3819" s="378"/>
      <c r="D3819" s="378"/>
      <c r="E3819" s="394"/>
      <c r="F3819" s="394"/>
      <c r="G3819" s="394"/>
      <c r="H3819" s="394"/>
      <c r="I3819" s="394"/>
      <c r="J3819" s="394"/>
    </row>
    <row r="3820" spans="1:10" s="395" customFormat="1" ht="13.5" customHeight="1">
      <c r="A3820" s="396"/>
      <c r="B3820" s="396"/>
      <c r="C3820" s="378"/>
      <c r="D3820" s="378"/>
      <c r="E3820" s="394"/>
      <c r="F3820" s="394"/>
      <c r="G3820" s="394"/>
      <c r="H3820" s="394"/>
      <c r="I3820" s="394"/>
      <c r="J3820" s="394"/>
    </row>
    <row r="3821" spans="1:10" s="395" customFormat="1" ht="13.5" customHeight="1">
      <c r="A3821" s="396"/>
      <c r="B3821" s="396"/>
      <c r="C3821" s="378"/>
      <c r="D3821" s="378"/>
      <c r="E3821" s="394"/>
      <c r="F3821" s="394"/>
      <c r="G3821" s="394"/>
      <c r="H3821" s="394"/>
      <c r="I3821" s="394"/>
      <c r="J3821" s="394"/>
    </row>
    <row r="3822" spans="1:10" s="395" customFormat="1" ht="13.5" customHeight="1">
      <c r="A3822" s="396"/>
      <c r="B3822" s="396"/>
      <c r="C3822" s="378"/>
      <c r="D3822" s="378"/>
      <c r="E3822" s="394"/>
      <c r="F3822" s="394"/>
      <c r="G3822" s="394"/>
      <c r="H3822" s="394"/>
      <c r="I3822" s="394"/>
      <c r="J3822" s="394"/>
    </row>
    <row r="3823" spans="1:10" s="395" customFormat="1" ht="13.5" customHeight="1">
      <c r="A3823" s="396"/>
      <c r="B3823" s="396"/>
      <c r="C3823" s="378"/>
      <c r="D3823" s="378"/>
      <c r="E3823" s="394"/>
      <c r="F3823" s="394"/>
      <c r="G3823" s="394"/>
      <c r="H3823" s="394"/>
      <c r="I3823" s="394"/>
      <c r="J3823" s="394"/>
    </row>
    <row r="3824" spans="1:10" s="395" customFormat="1" ht="13.5" customHeight="1">
      <c r="A3824" s="396"/>
      <c r="B3824" s="396"/>
      <c r="C3824" s="378"/>
      <c r="D3824" s="378"/>
      <c r="E3824" s="394"/>
      <c r="F3824" s="394"/>
      <c r="G3824" s="394"/>
      <c r="H3824" s="394"/>
      <c r="I3824" s="394"/>
      <c r="J3824" s="394"/>
    </row>
    <row r="3825" spans="1:10" s="395" customFormat="1" ht="13.5" customHeight="1">
      <c r="A3825" s="396"/>
      <c r="B3825" s="396"/>
      <c r="C3825" s="378"/>
      <c r="D3825" s="378"/>
      <c r="E3825" s="394"/>
      <c r="F3825" s="394"/>
      <c r="G3825" s="394"/>
      <c r="H3825" s="394"/>
      <c r="I3825" s="394"/>
      <c r="J3825" s="394"/>
    </row>
    <row r="3826" spans="1:10" s="395" customFormat="1" ht="13.5" customHeight="1">
      <c r="A3826" s="396"/>
      <c r="B3826" s="396"/>
      <c r="C3826" s="378"/>
      <c r="D3826" s="378"/>
      <c r="E3826" s="394"/>
      <c r="F3826" s="394"/>
      <c r="G3826" s="394"/>
      <c r="H3826" s="394"/>
      <c r="I3826" s="394"/>
      <c r="J3826" s="394"/>
    </row>
    <row r="3827" spans="1:10" s="395" customFormat="1" ht="13.5" customHeight="1">
      <c r="A3827" s="396"/>
      <c r="B3827" s="396"/>
      <c r="C3827" s="378"/>
      <c r="D3827" s="378"/>
      <c r="E3827" s="394"/>
      <c r="F3827" s="394"/>
      <c r="G3827" s="394"/>
      <c r="H3827" s="394"/>
      <c r="I3827" s="394"/>
      <c r="J3827" s="394"/>
    </row>
    <row r="3828" spans="1:10" s="395" customFormat="1" ht="13.5" customHeight="1">
      <c r="A3828" s="396"/>
      <c r="B3828" s="396"/>
      <c r="C3828" s="378"/>
      <c r="D3828" s="378"/>
      <c r="E3828" s="394"/>
      <c r="F3828" s="394"/>
      <c r="G3828" s="394"/>
      <c r="H3828" s="394"/>
      <c r="I3828" s="394"/>
      <c r="J3828" s="394"/>
    </row>
    <row r="3829" spans="1:10" s="395" customFormat="1" ht="13.5" customHeight="1">
      <c r="A3829" s="396"/>
      <c r="B3829" s="396"/>
      <c r="C3829" s="378"/>
      <c r="D3829" s="378"/>
      <c r="E3829" s="394"/>
      <c r="F3829" s="394"/>
      <c r="G3829" s="394"/>
      <c r="H3829" s="394"/>
      <c r="I3829" s="394"/>
      <c r="J3829" s="394"/>
    </row>
    <row r="3830" spans="1:10" s="395" customFormat="1" ht="13.5" customHeight="1">
      <c r="A3830" s="396"/>
      <c r="B3830" s="396"/>
      <c r="C3830" s="378"/>
      <c r="D3830" s="378"/>
      <c r="E3830" s="394"/>
      <c r="F3830" s="394"/>
      <c r="G3830" s="394"/>
      <c r="H3830" s="394"/>
      <c r="I3830" s="394"/>
      <c r="J3830" s="394"/>
    </row>
    <row r="3831" spans="1:10" s="395" customFormat="1" ht="13.5" customHeight="1">
      <c r="A3831" s="396"/>
      <c r="B3831" s="396"/>
      <c r="C3831" s="378"/>
      <c r="D3831" s="378"/>
      <c r="E3831" s="394"/>
      <c r="F3831" s="394"/>
      <c r="G3831" s="394"/>
      <c r="H3831" s="394"/>
      <c r="I3831" s="394"/>
      <c r="J3831" s="394"/>
    </row>
    <row r="3832" spans="1:10" s="395" customFormat="1" ht="13.5" customHeight="1">
      <c r="A3832" s="396"/>
      <c r="B3832" s="396"/>
      <c r="C3832" s="378"/>
      <c r="D3832" s="378"/>
      <c r="E3832" s="394"/>
      <c r="F3832" s="394"/>
      <c r="G3832" s="394"/>
      <c r="H3832" s="394"/>
      <c r="I3832" s="394"/>
      <c r="J3832" s="394"/>
    </row>
    <row r="3833" spans="1:10" s="395" customFormat="1" ht="13.5" customHeight="1">
      <c r="A3833" s="396"/>
      <c r="B3833" s="396"/>
      <c r="C3833" s="378"/>
      <c r="D3833" s="378"/>
      <c r="E3833" s="394"/>
      <c r="F3833" s="394"/>
      <c r="G3833" s="394"/>
      <c r="H3833" s="394"/>
      <c r="I3833" s="394"/>
      <c r="J3833" s="394"/>
    </row>
    <row r="3834" spans="1:10" s="395" customFormat="1" ht="13.5" customHeight="1">
      <c r="A3834" s="396"/>
      <c r="B3834" s="396"/>
      <c r="C3834" s="378"/>
      <c r="D3834" s="378"/>
      <c r="E3834" s="394"/>
      <c r="F3834" s="394"/>
      <c r="G3834" s="394"/>
      <c r="H3834" s="394"/>
      <c r="I3834" s="394"/>
      <c r="J3834" s="394"/>
    </row>
    <row r="3835" spans="1:10" s="395" customFormat="1" ht="13.5" customHeight="1">
      <c r="A3835" s="396"/>
      <c r="B3835" s="396"/>
      <c r="C3835" s="378"/>
      <c r="D3835" s="378"/>
      <c r="E3835" s="394"/>
      <c r="F3835" s="394"/>
      <c r="G3835" s="394"/>
      <c r="H3835" s="394"/>
      <c r="I3835" s="394"/>
      <c r="J3835" s="394"/>
    </row>
    <row r="3836" spans="1:10" s="395" customFormat="1" ht="13.5" customHeight="1">
      <c r="A3836" s="396"/>
      <c r="B3836" s="396"/>
      <c r="C3836" s="378"/>
      <c r="D3836" s="378"/>
      <c r="E3836" s="394"/>
      <c r="F3836" s="394"/>
      <c r="G3836" s="394"/>
      <c r="H3836" s="394"/>
      <c r="I3836" s="394"/>
      <c r="J3836" s="394"/>
    </row>
    <row r="3837" spans="1:10" s="395" customFormat="1" ht="13.5" customHeight="1">
      <c r="A3837" s="396"/>
      <c r="B3837" s="396"/>
      <c r="C3837" s="378"/>
      <c r="D3837" s="378"/>
      <c r="E3837" s="394"/>
      <c r="F3837" s="394"/>
      <c r="G3837" s="394"/>
      <c r="H3837" s="394"/>
      <c r="I3837" s="394"/>
      <c r="J3837" s="394"/>
    </row>
    <row r="3838" spans="1:10" s="395" customFormat="1" ht="13.5" customHeight="1">
      <c r="A3838" s="396"/>
      <c r="B3838" s="396"/>
      <c r="C3838" s="378"/>
      <c r="D3838" s="378"/>
      <c r="E3838" s="394"/>
      <c r="F3838" s="394"/>
      <c r="G3838" s="394"/>
      <c r="H3838" s="394"/>
      <c r="I3838" s="394"/>
      <c r="J3838" s="394"/>
    </row>
    <row r="3839" spans="1:10" s="395" customFormat="1" ht="13.5" customHeight="1">
      <c r="A3839" s="396"/>
      <c r="B3839" s="396"/>
      <c r="C3839" s="378"/>
      <c r="D3839" s="378"/>
      <c r="E3839" s="394"/>
      <c r="F3839" s="394"/>
      <c r="G3839" s="394"/>
      <c r="H3839" s="394"/>
      <c r="I3839" s="394"/>
      <c r="J3839" s="394"/>
    </row>
    <row r="3840" spans="1:10" s="395" customFormat="1" ht="13.5" customHeight="1">
      <c r="A3840" s="396"/>
      <c r="B3840" s="396"/>
      <c r="C3840" s="378"/>
      <c r="D3840" s="378"/>
      <c r="E3840" s="394"/>
      <c r="F3840" s="394"/>
      <c r="G3840" s="394"/>
      <c r="H3840" s="394"/>
      <c r="I3840" s="394"/>
      <c r="J3840" s="394"/>
    </row>
    <row r="3841" spans="1:10" s="395" customFormat="1" ht="13.5" customHeight="1">
      <c r="A3841" s="396"/>
      <c r="B3841" s="396"/>
      <c r="C3841" s="378"/>
      <c r="D3841" s="378"/>
      <c r="E3841" s="394"/>
      <c r="F3841" s="394"/>
      <c r="G3841" s="394"/>
      <c r="H3841" s="394"/>
      <c r="I3841" s="394"/>
      <c r="J3841" s="394"/>
    </row>
    <row r="3842" spans="1:10" s="395" customFormat="1" ht="13.5" customHeight="1">
      <c r="A3842" s="396"/>
      <c r="B3842" s="396"/>
      <c r="C3842" s="378"/>
      <c r="D3842" s="378"/>
      <c r="E3842" s="394"/>
      <c r="F3842" s="394"/>
      <c r="G3842" s="394"/>
      <c r="H3842" s="394"/>
      <c r="I3842" s="394"/>
      <c r="J3842" s="394"/>
    </row>
    <row r="3843" spans="1:10" s="395" customFormat="1" ht="13.5" customHeight="1">
      <c r="A3843" s="396"/>
      <c r="B3843" s="396"/>
      <c r="C3843" s="378"/>
      <c r="D3843" s="378"/>
      <c r="E3843" s="394"/>
      <c r="F3843" s="394"/>
      <c r="G3843" s="394"/>
      <c r="H3843" s="394"/>
      <c r="I3843" s="394"/>
      <c r="J3843" s="394"/>
    </row>
    <row r="3844" spans="1:10" s="395" customFormat="1" ht="13.5" customHeight="1">
      <c r="A3844" s="396"/>
      <c r="B3844" s="396"/>
      <c r="C3844" s="378"/>
      <c r="D3844" s="378"/>
      <c r="E3844" s="394"/>
      <c r="F3844" s="394"/>
      <c r="G3844" s="394"/>
      <c r="H3844" s="394"/>
      <c r="I3844" s="394"/>
      <c r="J3844" s="394"/>
    </row>
    <row r="3845" spans="1:10" s="395" customFormat="1" ht="13.5" customHeight="1">
      <c r="A3845" s="396"/>
      <c r="B3845" s="396"/>
      <c r="C3845" s="378"/>
      <c r="D3845" s="378"/>
      <c r="E3845" s="394"/>
      <c r="F3845" s="394"/>
      <c r="G3845" s="394"/>
      <c r="H3845" s="394"/>
      <c r="I3845" s="394"/>
      <c r="J3845" s="394"/>
    </row>
    <row r="3846" spans="1:10" s="395" customFormat="1" ht="13.5" customHeight="1">
      <c r="A3846" s="396"/>
      <c r="B3846" s="396"/>
      <c r="C3846" s="378"/>
      <c r="D3846" s="378"/>
      <c r="E3846" s="394"/>
      <c r="F3846" s="394"/>
      <c r="G3846" s="394"/>
      <c r="H3846" s="394"/>
      <c r="I3846" s="394"/>
      <c r="J3846" s="394"/>
    </row>
    <row r="3847" spans="1:10" s="395" customFormat="1" ht="13.5" customHeight="1">
      <c r="A3847" s="396"/>
      <c r="B3847" s="396"/>
      <c r="C3847" s="378"/>
      <c r="D3847" s="378"/>
      <c r="E3847" s="394"/>
      <c r="F3847" s="394"/>
      <c r="G3847" s="394"/>
      <c r="H3847" s="394"/>
      <c r="I3847" s="394"/>
      <c r="J3847" s="394"/>
    </row>
    <row r="3848" spans="1:10" s="395" customFormat="1" ht="13.5" customHeight="1">
      <c r="A3848" s="396"/>
      <c r="B3848" s="396"/>
      <c r="C3848" s="378"/>
      <c r="D3848" s="378"/>
      <c r="E3848" s="394"/>
      <c r="F3848" s="394"/>
      <c r="G3848" s="394"/>
      <c r="H3848" s="394"/>
      <c r="I3848" s="394"/>
      <c r="J3848" s="394"/>
    </row>
    <row r="3849" spans="1:10" s="395" customFormat="1" ht="13.5" customHeight="1">
      <c r="A3849" s="396"/>
      <c r="B3849" s="396"/>
      <c r="C3849" s="378"/>
      <c r="D3849" s="378"/>
      <c r="E3849" s="394"/>
      <c r="F3849" s="394"/>
      <c r="G3849" s="394"/>
      <c r="H3849" s="394"/>
      <c r="I3849" s="394"/>
      <c r="J3849" s="394"/>
    </row>
    <row r="3850" spans="1:10" s="395" customFormat="1" ht="13.5" customHeight="1">
      <c r="A3850" s="396"/>
      <c r="B3850" s="396"/>
      <c r="C3850" s="378"/>
      <c r="D3850" s="378"/>
      <c r="E3850" s="394"/>
      <c r="F3850" s="394"/>
      <c r="G3850" s="394"/>
      <c r="H3850" s="394"/>
      <c r="I3850" s="394"/>
      <c r="J3850" s="394"/>
    </row>
    <row r="3851" spans="1:10" s="395" customFormat="1" ht="13.5" customHeight="1">
      <c r="A3851" s="396"/>
      <c r="B3851" s="396"/>
      <c r="C3851" s="378"/>
      <c r="D3851" s="378"/>
      <c r="E3851" s="394"/>
      <c r="F3851" s="394"/>
      <c r="G3851" s="394"/>
      <c r="H3851" s="394"/>
      <c r="I3851" s="394"/>
      <c r="J3851" s="394"/>
    </row>
    <row r="3852" spans="1:10" s="395" customFormat="1" ht="13.5" customHeight="1">
      <c r="A3852" s="396"/>
      <c r="B3852" s="396"/>
      <c r="C3852" s="378"/>
      <c r="D3852" s="378"/>
      <c r="E3852" s="394"/>
      <c r="F3852" s="394"/>
      <c r="G3852" s="394"/>
      <c r="H3852" s="394"/>
      <c r="I3852" s="394"/>
      <c r="J3852" s="394"/>
    </row>
    <row r="3853" spans="1:10" s="395" customFormat="1" ht="13.5" customHeight="1">
      <c r="A3853" s="396"/>
      <c r="B3853" s="396"/>
      <c r="C3853" s="378"/>
      <c r="D3853" s="378"/>
      <c r="E3853" s="394"/>
      <c r="F3853" s="394"/>
      <c r="G3853" s="394"/>
      <c r="H3853" s="394"/>
      <c r="I3853" s="394"/>
      <c r="J3853" s="394"/>
    </row>
    <row r="3854" spans="1:10" s="395" customFormat="1" ht="13.5" customHeight="1">
      <c r="A3854" s="396"/>
      <c r="B3854" s="396"/>
      <c r="C3854" s="378"/>
      <c r="D3854" s="378"/>
      <c r="E3854" s="394"/>
      <c r="F3854" s="394"/>
      <c r="G3854" s="394"/>
      <c r="H3854" s="394"/>
      <c r="I3854" s="394"/>
      <c r="J3854" s="394"/>
    </row>
    <row r="3855" spans="1:10" s="395" customFormat="1" ht="13.5" customHeight="1">
      <c r="A3855" s="396"/>
      <c r="B3855" s="396"/>
      <c r="C3855" s="378"/>
      <c r="D3855" s="378"/>
      <c r="E3855" s="394"/>
      <c r="F3855" s="394"/>
      <c r="G3855" s="394"/>
      <c r="H3855" s="394"/>
      <c r="I3855" s="394"/>
      <c r="J3855" s="394"/>
    </row>
    <row r="3856" spans="1:10" s="395" customFormat="1" ht="13.5" customHeight="1">
      <c r="A3856" s="396"/>
      <c r="B3856" s="396"/>
      <c r="C3856" s="378"/>
      <c r="D3856" s="378"/>
      <c r="E3856" s="394"/>
      <c r="F3856" s="394"/>
      <c r="G3856" s="394"/>
      <c r="H3856" s="394"/>
      <c r="I3856" s="394"/>
      <c r="J3856" s="394"/>
    </row>
    <row r="3857" spans="1:10" s="395" customFormat="1" ht="13.5" customHeight="1">
      <c r="A3857" s="396"/>
      <c r="B3857" s="396"/>
      <c r="C3857" s="378"/>
      <c r="D3857" s="378"/>
      <c r="E3857" s="394"/>
      <c r="F3857" s="394"/>
      <c r="G3857" s="394"/>
      <c r="H3857" s="394"/>
      <c r="I3857" s="394"/>
      <c r="J3857" s="394"/>
    </row>
    <row r="3858" spans="1:10" s="395" customFormat="1" ht="13.5" customHeight="1">
      <c r="A3858" s="396"/>
      <c r="B3858" s="396"/>
      <c r="C3858" s="378"/>
      <c r="D3858" s="378"/>
      <c r="E3858" s="394"/>
      <c r="F3858" s="394"/>
      <c r="G3858" s="394"/>
      <c r="H3858" s="394"/>
      <c r="I3858" s="394"/>
      <c r="J3858" s="394"/>
    </row>
    <row r="3859" spans="1:10" s="395" customFormat="1" ht="13.5" customHeight="1">
      <c r="A3859" s="396"/>
      <c r="B3859" s="396"/>
      <c r="C3859" s="378"/>
      <c r="D3859" s="378"/>
      <c r="E3859" s="394"/>
      <c r="F3859" s="394"/>
      <c r="G3859" s="394"/>
      <c r="H3859" s="394"/>
      <c r="I3859" s="394"/>
      <c r="J3859" s="394"/>
    </row>
    <row r="3860" spans="1:10" s="395" customFormat="1" ht="13.5" customHeight="1">
      <c r="A3860" s="396"/>
      <c r="B3860" s="396"/>
      <c r="C3860" s="378"/>
      <c r="D3860" s="378"/>
      <c r="E3860" s="394"/>
      <c r="F3860" s="394"/>
      <c r="G3860" s="394"/>
      <c r="H3860" s="394"/>
      <c r="I3860" s="394"/>
      <c r="J3860" s="394"/>
    </row>
    <row r="3861" spans="1:10" s="395" customFormat="1" ht="13.5" customHeight="1">
      <c r="A3861" s="396"/>
      <c r="B3861" s="396"/>
      <c r="C3861" s="378"/>
      <c r="D3861" s="378"/>
      <c r="E3861" s="394"/>
      <c r="F3861" s="394"/>
      <c r="G3861" s="394"/>
      <c r="H3861" s="394"/>
      <c r="I3861" s="394"/>
      <c r="J3861" s="394"/>
    </row>
    <row r="3862" spans="1:10" s="395" customFormat="1" ht="13.5" customHeight="1">
      <c r="A3862" s="396"/>
      <c r="B3862" s="396"/>
      <c r="C3862" s="378"/>
      <c r="D3862" s="378"/>
      <c r="E3862" s="394"/>
      <c r="F3862" s="394"/>
      <c r="G3862" s="394"/>
      <c r="H3862" s="394"/>
      <c r="I3862" s="394"/>
      <c r="J3862" s="394"/>
    </row>
    <row r="3863" spans="1:10" s="395" customFormat="1" ht="13.5" customHeight="1">
      <c r="A3863" s="396"/>
      <c r="B3863" s="396"/>
      <c r="C3863" s="378"/>
      <c r="D3863" s="378"/>
      <c r="E3863" s="394"/>
      <c r="F3863" s="394"/>
      <c r="G3863" s="394"/>
      <c r="H3863" s="394"/>
      <c r="I3863" s="394"/>
      <c r="J3863" s="394"/>
    </row>
    <row r="3864" spans="1:10" s="395" customFormat="1" ht="13.5" customHeight="1">
      <c r="A3864" s="396"/>
      <c r="B3864" s="396"/>
      <c r="C3864" s="378"/>
      <c r="D3864" s="378"/>
      <c r="E3864" s="394"/>
      <c r="F3864" s="394"/>
      <c r="G3864" s="394"/>
      <c r="H3864" s="394"/>
      <c r="I3864" s="394"/>
      <c r="J3864" s="394"/>
    </row>
    <row r="3865" spans="1:10" s="395" customFormat="1" ht="13.5" customHeight="1">
      <c r="A3865" s="396"/>
      <c r="B3865" s="396"/>
      <c r="C3865" s="378"/>
      <c r="D3865" s="378"/>
      <c r="E3865" s="394"/>
      <c r="F3865" s="394"/>
      <c r="G3865" s="394"/>
      <c r="H3865" s="394"/>
      <c r="I3865" s="394"/>
      <c r="J3865" s="394"/>
    </row>
    <row r="3866" spans="1:10" s="395" customFormat="1" ht="13.5" customHeight="1">
      <c r="A3866" s="396"/>
      <c r="B3866" s="396"/>
      <c r="C3866" s="378"/>
      <c r="D3866" s="378"/>
      <c r="E3866" s="394"/>
      <c r="F3866" s="394"/>
      <c r="G3866" s="394"/>
      <c r="H3866" s="394"/>
      <c r="I3866" s="394"/>
      <c r="J3866" s="394"/>
    </row>
    <row r="3867" spans="1:10" s="395" customFormat="1" ht="13.5" customHeight="1">
      <c r="A3867" s="396"/>
      <c r="B3867" s="396"/>
      <c r="C3867" s="378"/>
      <c r="D3867" s="378"/>
      <c r="E3867" s="394"/>
      <c r="F3867" s="394"/>
      <c r="G3867" s="394"/>
      <c r="H3867" s="394"/>
      <c r="I3867" s="394"/>
      <c r="J3867" s="394"/>
    </row>
    <row r="3868" spans="1:10" s="395" customFormat="1" ht="13.5" customHeight="1">
      <c r="A3868" s="396"/>
      <c r="B3868" s="396"/>
      <c r="C3868" s="378"/>
      <c r="D3868" s="378"/>
      <c r="E3868" s="394"/>
      <c r="F3868" s="394"/>
      <c r="G3868" s="394"/>
      <c r="H3868" s="394"/>
      <c r="I3868" s="394"/>
      <c r="J3868" s="394"/>
    </row>
    <row r="3869" spans="1:10" s="395" customFormat="1" ht="13.5" customHeight="1">
      <c r="A3869" s="396"/>
      <c r="B3869" s="396"/>
      <c r="C3869" s="378"/>
      <c r="D3869" s="378"/>
      <c r="E3869" s="394"/>
      <c r="F3869" s="394"/>
      <c r="G3869" s="394"/>
      <c r="H3869" s="394"/>
      <c r="I3869" s="394"/>
      <c r="J3869" s="394"/>
    </row>
    <row r="3870" spans="1:10" s="395" customFormat="1" ht="13.5" customHeight="1">
      <c r="A3870" s="396"/>
      <c r="B3870" s="396"/>
      <c r="C3870" s="378"/>
      <c r="D3870" s="378"/>
      <c r="E3870" s="394"/>
      <c r="F3870" s="394"/>
      <c r="G3870" s="394"/>
      <c r="H3870" s="394"/>
      <c r="I3870" s="394"/>
      <c r="J3870" s="394"/>
    </row>
    <row r="3871" spans="1:10" s="395" customFormat="1" ht="13.5" customHeight="1">
      <c r="A3871" s="396"/>
      <c r="B3871" s="396"/>
      <c r="C3871" s="378"/>
      <c r="D3871" s="378"/>
      <c r="E3871" s="394"/>
      <c r="F3871" s="394"/>
      <c r="G3871" s="394"/>
      <c r="H3871" s="394"/>
      <c r="I3871" s="394"/>
      <c r="J3871" s="394"/>
    </row>
    <row r="3872" spans="1:10" s="395" customFormat="1" ht="13.5" customHeight="1">
      <c r="A3872" s="396"/>
      <c r="B3872" s="396"/>
      <c r="C3872" s="378"/>
      <c r="D3872" s="378"/>
      <c r="E3872" s="394"/>
      <c r="F3872" s="394"/>
      <c r="G3872" s="394"/>
      <c r="H3872" s="394"/>
      <c r="I3872" s="394"/>
      <c r="J3872" s="394"/>
    </row>
    <row r="3873" spans="1:10" s="395" customFormat="1" ht="13.5" customHeight="1">
      <c r="A3873" s="396"/>
      <c r="B3873" s="396"/>
      <c r="C3873" s="378"/>
      <c r="D3873" s="378"/>
      <c r="E3873" s="394"/>
      <c r="F3873" s="394"/>
      <c r="G3873" s="394"/>
      <c r="H3873" s="394"/>
      <c r="I3873" s="394"/>
      <c r="J3873" s="394"/>
    </row>
    <row r="3874" spans="1:10" s="395" customFormat="1" ht="13.5" customHeight="1">
      <c r="A3874" s="396"/>
      <c r="B3874" s="396"/>
      <c r="C3874" s="378"/>
      <c r="D3874" s="378"/>
      <c r="E3874" s="394"/>
      <c r="F3874" s="394"/>
      <c r="G3874" s="394"/>
      <c r="H3874" s="394"/>
      <c r="I3874" s="394"/>
      <c r="J3874" s="394"/>
    </row>
    <row r="3875" spans="1:10" s="395" customFormat="1" ht="13.5" customHeight="1">
      <c r="A3875" s="396"/>
      <c r="B3875" s="396"/>
      <c r="C3875" s="378"/>
      <c r="D3875" s="378"/>
      <c r="E3875" s="394"/>
      <c r="F3875" s="394"/>
      <c r="G3875" s="394"/>
      <c r="H3875" s="394"/>
      <c r="I3875" s="394"/>
      <c r="J3875" s="394"/>
    </row>
    <row r="3876" spans="1:10" s="395" customFormat="1" ht="13.5" customHeight="1">
      <c r="A3876" s="396"/>
      <c r="B3876" s="396"/>
      <c r="C3876" s="378"/>
      <c r="D3876" s="378"/>
      <c r="E3876" s="394"/>
      <c r="F3876" s="394"/>
      <c r="G3876" s="394"/>
      <c r="H3876" s="394"/>
      <c r="I3876" s="394"/>
      <c r="J3876" s="394"/>
    </row>
    <row r="3877" spans="1:10" s="395" customFormat="1" ht="13.5" customHeight="1">
      <c r="A3877" s="396"/>
      <c r="B3877" s="396"/>
      <c r="C3877" s="378"/>
      <c r="D3877" s="378"/>
      <c r="E3877" s="394"/>
      <c r="F3877" s="394"/>
      <c r="G3877" s="394"/>
      <c r="H3877" s="394"/>
      <c r="I3877" s="394"/>
      <c r="J3877" s="394"/>
    </row>
    <row r="3878" spans="1:10" s="395" customFormat="1" ht="13.5" customHeight="1">
      <c r="A3878" s="396"/>
      <c r="B3878" s="396"/>
      <c r="C3878" s="378"/>
      <c r="D3878" s="378"/>
      <c r="E3878" s="394"/>
      <c r="F3878" s="394"/>
      <c r="G3878" s="394"/>
      <c r="H3878" s="394"/>
      <c r="I3878" s="394"/>
      <c r="J3878" s="394"/>
    </row>
    <row r="3879" spans="1:10" s="395" customFormat="1" ht="13.5" customHeight="1">
      <c r="A3879" s="396"/>
      <c r="B3879" s="396"/>
      <c r="C3879" s="378"/>
      <c r="D3879" s="378"/>
      <c r="E3879" s="394"/>
      <c r="F3879" s="394"/>
      <c r="G3879" s="394"/>
      <c r="H3879" s="394"/>
      <c r="I3879" s="394"/>
      <c r="J3879" s="394"/>
    </row>
    <row r="3880" spans="1:10" s="395" customFormat="1" ht="13.5" customHeight="1">
      <c r="A3880" s="396"/>
      <c r="B3880" s="396"/>
      <c r="C3880" s="378"/>
      <c r="D3880" s="378"/>
      <c r="E3880" s="394"/>
      <c r="F3880" s="394"/>
      <c r="G3880" s="394"/>
      <c r="H3880" s="394"/>
      <c r="I3880" s="394"/>
      <c r="J3880" s="394"/>
    </row>
    <row r="3881" spans="1:10" s="395" customFormat="1" ht="13.5" customHeight="1">
      <c r="A3881" s="396"/>
      <c r="B3881" s="396"/>
      <c r="C3881" s="378"/>
      <c r="D3881" s="378"/>
      <c r="E3881" s="394"/>
      <c r="F3881" s="394"/>
      <c r="G3881" s="394"/>
      <c r="H3881" s="394"/>
      <c r="I3881" s="394"/>
      <c r="J3881" s="394"/>
    </row>
    <row r="3882" spans="1:10" s="395" customFormat="1" ht="13.5" customHeight="1">
      <c r="A3882" s="396"/>
      <c r="B3882" s="396"/>
      <c r="C3882" s="378"/>
      <c r="D3882" s="378"/>
      <c r="E3882" s="394"/>
      <c r="F3882" s="394"/>
      <c r="G3882" s="394"/>
      <c r="H3882" s="394"/>
      <c r="I3882" s="394"/>
      <c r="J3882" s="394"/>
    </row>
    <row r="3883" spans="1:10" s="395" customFormat="1" ht="13.5" customHeight="1">
      <c r="A3883" s="396"/>
      <c r="B3883" s="396"/>
      <c r="C3883" s="378"/>
      <c r="D3883" s="378"/>
      <c r="E3883" s="394"/>
      <c r="F3883" s="394"/>
      <c r="G3883" s="394"/>
      <c r="H3883" s="394"/>
      <c r="I3883" s="394"/>
      <c r="J3883" s="394"/>
    </row>
    <row r="3884" spans="1:10" s="395" customFormat="1" ht="13.5" customHeight="1">
      <c r="A3884" s="396"/>
      <c r="B3884" s="396"/>
      <c r="C3884" s="378"/>
      <c r="D3884" s="378"/>
      <c r="E3884" s="394"/>
      <c r="F3884" s="394"/>
      <c r="G3884" s="394"/>
      <c r="H3884" s="394"/>
      <c r="I3884" s="394"/>
      <c r="J3884" s="394"/>
    </row>
    <row r="3885" spans="1:10" s="395" customFormat="1" ht="13.5" customHeight="1">
      <c r="A3885" s="396"/>
      <c r="B3885" s="396"/>
      <c r="C3885" s="378"/>
      <c r="D3885" s="378"/>
      <c r="E3885" s="394"/>
      <c r="F3885" s="394"/>
      <c r="G3885" s="394"/>
      <c r="H3885" s="394"/>
      <c r="I3885" s="394"/>
      <c r="J3885" s="394"/>
    </row>
    <row r="3886" spans="1:10" s="395" customFormat="1" ht="13.5" customHeight="1">
      <c r="A3886" s="396"/>
      <c r="B3886" s="396"/>
      <c r="C3886" s="378"/>
      <c r="D3886" s="378"/>
      <c r="E3886" s="394"/>
      <c r="F3886" s="394"/>
      <c r="G3886" s="394"/>
      <c r="H3886" s="394"/>
      <c r="I3886" s="394"/>
      <c r="J3886" s="394"/>
    </row>
    <row r="3887" spans="1:10" s="395" customFormat="1" ht="13.5" customHeight="1">
      <c r="A3887" s="396"/>
      <c r="B3887" s="396"/>
      <c r="C3887" s="378"/>
      <c r="D3887" s="378"/>
      <c r="E3887" s="394"/>
      <c r="F3887" s="394"/>
      <c r="G3887" s="394"/>
      <c r="H3887" s="394"/>
      <c r="I3887" s="394"/>
      <c r="J3887" s="394"/>
    </row>
    <row r="3888" spans="1:10" s="395" customFormat="1" ht="13.5" customHeight="1">
      <c r="A3888" s="396"/>
      <c r="B3888" s="396"/>
      <c r="C3888" s="378"/>
      <c r="D3888" s="378"/>
      <c r="E3888" s="394"/>
      <c r="F3888" s="394"/>
      <c r="G3888" s="394"/>
      <c r="H3888" s="394"/>
      <c r="I3888" s="394"/>
      <c r="J3888" s="394"/>
    </row>
    <row r="3889" spans="1:10" s="395" customFormat="1" ht="13.5" customHeight="1">
      <c r="A3889" s="396"/>
      <c r="B3889" s="396"/>
      <c r="C3889" s="378"/>
      <c r="D3889" s="378"/>
      <c r="E3889" s="394"/>
      <c r="F3889" s="394"/>
      <c r="G3889" s="394"/>
      <c r="H3889" s="394"/>
      <c r="I3889" s="394"/>
      <c r="J3889" s="394"/>
    </row>
    <row r="3890" spans="1:10" s="395" customFormat="1" ht="13.5" customHeight="1">
      <c r="A3890" s="396"/>
      <c r="B3890" s="396"/>
      <c r="C3890" s="378"/>
      <c r="D3890" s="378"/>
      <c r="E3890" s="394"/>
      <c r="F3890" s="394"/>
      <c r="G3890" s="394"/>
      <c r="H3890" s="394"/>
      <c r="I3890" s="394"/>
      <c r="J3890" s="394"/>
    </row>
    <row r="3891" spans="1:10" s="395" customFormat="1" ht="13.5" customHeight="1">
      <c r="A3891" s="396"/>
      <c r="B3891" s="396"/>
      <c r="C3891" s="378"/>
      <c r="D3891" s="378"/>
      <c r="E3891" s="394"/>
      <c r="F3891" s="394"/>
      <c r="G3891" s="394"/>
      <c r="H3891" s="394"/>
      <c r="I3891" s="394"/>
      <c r="J3891" s="394"/>
    </row>
    <row r="3892" spans="1:10" s="395" customFormat="1" ht="13.5" customHeight="1">
      <c r="A3892" s="396"/>
      <c r="B3892" s="396"/>
      <c r="C3892" s="378"/>
      <c r="D3892" s="378"/>
      <c r="E3892" s="394"/>
      <c r="F3892" s="394"/>
      <c r="G3892" s="394"/>
      <c r="H3892" s="394"/>
      <c r="I3892" s="394"/>
      <c r="J3892" s="394"/>
    </row>
    <row r="3893" spans="1:10" s="395" customFormat="1" ht="13.5" customHeight="1">
      <c r="A3893" s="396"/>
      <c r="B3893" s="396"/>
      <c r="C3893" s="378"/>
      <c r="D3893" s="378"/>
      <c r="E3893" s="394"/>
      <c r="F3893" s="394"/>
      <c r="G3893" s="394"/>
      <c r="H3893" s="394"/>
      <c r="I3893" s="394"/>
      <c r="J3893" s="394"/>
    </row>
    <row r="3894" spans="1:10" s="395" customFormat="1" ht="13.5" customHeight="1">
      <c r="A3894" s="396"/>
      <c r="B3894" s="396"/>
      <c r="C3894" s="378"/>
      <c r="D3894" s="378"/>
      <c r="E3894" s="394"/>
      <c r="F3894" s="394"/>
      <c r="G3894" s="394"/>
      <c r="H3894" s="394"/>
      <c r="I3894" s="394"/>
      <c r="J3894" s="394"/>
    </row>
    <row r="3895" spans="1:10" s="395" customFormat="1" ht="13.5" customHeight="1">
      <c r="A3895" s="396"/>
      <c r="B3895" s="396"/>
      <c r="C3895" s="378"/>
      <c r="D3895" s="378"/>
      <c r="E3895" s="394"/>
      <c r="F3895" s="394"/>
      <c r="G3895" s="394"/>
      <c r="H3895" s="394"/>
      <c r="I3895" s="394"/>
      <c r="J3895" s="394"/>
    </row>
    <row r="3896" spans="1:10" s="395" customFormat="1" ht="13.5" customHeight="1">
      <c r="A3896" s="396"/>
      <c r="B3896" s="396"/>
      <c r="C3896" s="378"/>
      <c r="D3896" s="378"/>
      <c r="E3896" s="394"/>
      <c r="F3896" s="394"/>
      <c r="G3896" s="394"/>
      <c r="H3896" s="394"/>
      <c r="I3896" s="394"/>
      <c r="J3896" s="394"/>
    </row>
    <row r="3897" spans="1:10" s="395" customFormat="1" ht="13.5" customHeight="1">
      <c r="A3897" s="396"/>
      <c r="B3897" s="396"/>
      <c r="C3897" s="378"/>
      <c r="D3897" s="378"/>
      <c r="E3897" s="394"/>
      <c r="F3897" s="394"/>
      <c r="G3897" s="394"/>
      <c r="H3897" s="394"/>
      <c r="I3897" s="394"/>
      <c r="J3897" s="394"/>
    </row>
    <row r="3898" spans="1:10" s="395" customFormat="1" ht="13.5" customHeight="1">
      <c r="A3898" s="396"/>
      <c r="B3898" s="396"/>
      <c r="C3898" s="378"/>
      <c r="D3898" s="378"/>
      <c r="E3898" s="394"/>
      <c r="F3898" s="394"/>
      <c r="G3898" s="394"/>
      <c r="H3898" s="394"/>
      <c r="I3898" s="394"/>
      <c r="J3898" s="394"/>
    </row>
    <row r="3899" spans="1:10" s="395" customFormat="1" ht="13.5" customHeight="1">
      <c r="A3899" s="396"/>
      <c r="B3899" s="396"/>
      <c r="C3899" s="378"/>
      <c r="D3899" s="378"/>
      <c r="E3899" s="394"/>
      <c r="F3899" s="394"/>
      <c r="G3899" s="394"/>
      <c r="H3899" s="394"/>
      <c r="I3899" s="394"/>
      <c r="J3899" s="394"/>
    </row>
    <row r="3900" spans="1:10" s="395" customFormat="1" ht="13.5" customHeight="1">
      <c r="A3900" s="396"/>
      <c r="B3900" s="396"/>
      <c r="C3900" s="378"/>
      <c r="D3900" s="378"/>
      <c r="E3900" s="394"/>
      <c r="F3900" s="394"/>
      <c r="G3900" s="394"/>
      <c r="H3900" s="394"/>
      <c r="I3900" s="394"/>
      <c r="J3900" s="394"/>
    </row>
    <row r="3901" spans="1:10" s="395" customFormat="1" ht="13.5" customHeight="1">
      <c r="A3901" s="396"/>
      <c r="B3901" s="396"/>
      <c r="C3901" s="378"/>
      <c r="D3901" s="378"/>
      <c r="E3901" s="394"/>
      <c r="F3901" s="394"/>
      <c r="G3901" s="394"/>
      <c r="H3901" s="394"/>
      <c r="I3901" s="394"/>
      <c r="J3901" s="394"/>
    </row>
    <row r="3902" spans="1:10" s="395" customFormat="1" ht="13.5" customHeight="1">
      <c r="A3902" s="396"/>
      <c r="B3902" s="396"/>
      <c r="C3902" s="378"/>
      <c r="D3902" s="378"/>
      <c r="E3902" s="394"/>
      <c r="F3902" s="394"/>
      <c r="G3902" s="394"/>
      <c r="H3902" s="394"/>
      <c r="I3902" s="394"/>
      <c r="J3902" s="394"/>
    </row>
    <row r="3903" spans="1:10" s="395" customFormat="1" ht="13.5" customHeight="1">
      <c r="A3903" s="396"/>
      <c r="B3903" s="396"/>
      <c r="C3903" s="378"/>
      <c r="D3903" s="378"/>
      <c r="E3903" s="394"/>
      <c r="F3903" s="394"/>
      <c r="G3903" s="394"/>
      <c r="H3903" s="394"/>
      <c r="I3903" s="394"/>
      <c r="J3903" s="394"/>
    </row>
    <row r="3904" spans="1:10" s="395" customFormat="1" ht="13.5" customHeight="1">
      <c r="A3904" s="396"/>
      <c r="B3904" s="396"/>
      <c r="C3904" s="378"/>
      <c r="D3904" s="378"/>
      <c r="E3904" s="394"/>
      <c r="F3904" s="394"/>
      <c r="G3904" s="394"/>
      <c r="H3904" s="394"/>
      <c r="I3904" s="394"/>
      <c r="J3904" s="394"/>
    </row>
    <row r="3905" spans="1:10" s="395" customFormat="1" ht="13.5" customHeight="1">
      <c r="A3905" s="396"/>
      <c r="B3905" s="396"/>
      <c r="C3905" s="378"/>
      <c r="D3905" s="378"/>
      <c r="E3905" s="394"/>
      <c r="F3905" s="394"/>
      <c r="G3905" s="394"/>
      <c r="H3905" s="394"/>
      <c r="I3905" s="394"/>
      <c r="J3905" s="394"/>
    </row>
    <row r="3906" spans="1:10" s="395" customFormat="1" ht="13.5" customHeight="1">
      <c r="A3906" s="396"/>
      <c r="B3906" s="396"/>
      <c r="C3906" s="378"/>
      <c r="D3906" s="378"/>
      <c r="E3906" s="394"/>
      <c r="F3906" s="394"/>
      <c r="G3906" s="394"/>
      <c r="H3906" s="394"/>
      <c r="I3906" s="394"/>
      <c r="J3906" s="394"/>
    </row>
    <row r="3907" spans="1:10" s="395" customFormat="1" ht="13.5" customHeight="1">
      <c r="A3907" s="396"/>
      <c r="B3907" s="396"/>
      <c r="C3907" s="378"/>
      <c r="D3907" s="378"/>
      <c r="E3907" s="394"/>
      <c r="F3907" s="394"/>
      <c r="G3907" s="394"/>
      <c r="H3907" s="394"/>
      <c r="I3907" s="394"/>
      <c r="J3907" s="394"/>
    </row>
    <row r="3908" spans="1:10" s="395" customFormat="1" ht="13.5" customHeight="1">
      <c r="A3908" s="396"/>
      <c r="B3908" s="396"/>
      <c r="C3908" s="378"/>
      <c r="D3908" s="378"/>
      <c r="E3908" s="394"/>
      <c r="F3908" s="394"/>
      <c r="G3908" s="394"/>
      <c r="H3908" s="394"/>
      <c r="I3908" s="394"/>
      <c r="J3908" s="394"/>
    </row>
    <row r="3909" spans="1:10" s="395" customFormat="1" ht="13.5" customHeight="1">
      <c r="A3909" s="396"/>
      <c r="B3909" s="396"/>
      <c r="C3909" s="378"/>
      <c r="D3909" s="378"/>
      <c r="E3909" s="394"/>
      <c r="F3909" s="394"/>
      <c r="G3909" s="394"/>
      <c r="H3909" s="394"/>
      <c r="I3909" s="394"/>
      <c r="J3909" s="394"/>
    </row>
    <row r="3910" spans="1:10" s="395" customFormat="1" ht="13.5" customHeight="1">
      <c r="A3910" s="396"/>
      <c r="B3910" s="396"/>
      <c r="C3910" s="378"/>
      <c r="D3910" s="378"/>
      <c r="E3910" s="394"/>
      <c r="F3910" s="394"/>
      <c r="G3910" s="394"/>
      <c r="H3910" s="394"/>
      <c r="I3910" s="394"/>
      <c r="J3910" s="394"/>
    </row>
    <row r="3911" spans="1:10" s="395" customFormat="1" ht="13.5" customHeight="1">
      <c r="A3911" s="396"/>
      <c r="B3911" s="396"/>
      <c r="C3911" s="378"/>
      <c r="D3911" s="378"/>
      <c r="E3911" s="394"/>
      <c r="F3911" s="394"/>
      <c r="G3911" s="394"/>
      <c r="H3911" s="394"/>
      <c r="I3911" s="394"/>
      <c r="J3911" s="394"/>
    </row>
    <row r="3912" spans="1:10" s="395" customFormat="1" ht="13.5" customHeight="1">
      <c r="A3912" s="396"/>
      <c r="B3912" s="396"/>
      <c r="C3912" s="378"/>
      <c r="D3912" s="378"/>
      <c r="E3912" s="394"/>
      <c r="F3912" s="394"/>
      <c r="G3912" s="394"/>
      <c r="H3912" s="394"/>
      <c r="I3912" s="394"/>
      <c r="J3912" s="394"/>
    </row>
    <row r="3913" spans="1:10" s="395" customFormat="1" ht="13.5" customHeight="1">
      <c r="A3913" s="396"/>
      <c r="B3913" s="396"/>
      <c r="C3913" s="378"/>
      <c r="D3913" s="378"/>
      <c r="E3913" s="394"/>
      <c r="F3913" s="394"/>
      <c r="G3913" s="394"/>
      <c r="H3913" s="394"/>
      <c r="I3913" s="394"/>
      <c r="J3913" s="394"/>
    </row>
    <row r="3914" spans="1:10" s="395" customFormat="1" ht="13.5" customHeight="1">
      <c r="A3914" s="396"/>
      <c r="B3914" s="396"/>
      <c r="C3914" s="378"/>
      <c r="D3914" s="378"/>
      <c r="E3914" s="394"/>
      <c r="F3914" s="394"/>
      <c r="G3914" s="394"/>
      <c r="H3914" s="394"/>
      <c r="I3914" s="394"/>
      <c r="J3914" s="394"/>
    </row>
    <row r="3915" spans="1:10" s="395" customFormat="1" ht="13.5" customHeight="1">
      <c r="A3915" s="396"/>
      <c r="B3915" s="396"/>
      <c r="C3915" s="378"/>
      <c r="D3915" s="378"/>
      <c r="E3915" s="394"/>
      <c r="F3915" s="394"/>
      <c r="G3915" s="394"/>
      <c r="H3915" s="394"/>
      <c r="I3915" s="394"/>
      <c r="J3915" s="394"/>
    </row>
    <row r="3916" spans="1:10" s="395" customFormat="1" ht="13.5" customHeight="1">
      <c r="A3916" s="396"/>
      <c r="B3916" s="396"/>
      <c r="C3916" s="378"/>
      <c r="D3916" s="378"/>
      <c r="E3916" s="394"/>
      <c r="F3916" s="394"/>
      <c r="G3916" s="394"/>
      <c r="H3916" s="394"/>
      <c r="I3916" s="394"/>
      <c r="J3916" s="394"/>
    </row>
    <row r="3917" spans="1:10" s="395" customFormat="1" ht="13.5" customHeight="1">
      <c r="A3917" s="396"/>
      <c r="B3917" s="396"/>
      <c r="C3917" s="378"/>
      <c r="D3917" s="378"/>
      <c r="E3917" s="394"/>
      <c r="F3917" s="394"/>
      <c r="G3917" s="394"/>
      <c r="H3917" s="394"/>
      <c r="I3917" s="394"/>
      <c r="J3917" s="394"/>
    </row>
    <row r="3918" spans="1:10" s="395" customFormat="1" ht="13.5" customHeight="1">
      <c r="A3918" s="396"/>
      <c r="B3918" s="396"/>
      <c r="C3918" s="378"/>
      <c r="D3918" s="378"/>
      <c r="E3918" s="394"/>
      <c r="F3918" s="394"/>
      <c r="G3918" s="394"/>
      <c r="H3918" s="394"/>
      <c r="I3918" s="394"/>
      <c r="J3918" s="394"/>
    </row>
    <row r="3919" spans="1:10" s="395" customFormat="1" ht="13.5" customHeight="1">
      <c r="A3919" s="396"/>
      <c r="B3919" s="396"/>
      <c r="C3919" s="378"/>
      <c r="D3919" s="378"/>
      <c r="E3919" s="394"/>
      <c r="F3919" s="394"/>
      <c r="G3919" s="394"/>
      <c r="H3919" s="394"/>
      <c r="I3919" s="394"/>
      <c r="J3919" s="394"/>
    </row>
    <row r="3920" spans="1:10" s="395" customFormat="1" ht="13.5" customHeight="1">
      <c r="A3920" s="396"/>
      <c r="B3920" s="396"/>
      <c r="C3920" s="378"/>
      <c r="D3920" s="378"/>
      <c r="E3920" s="394"/>
      <c r="F3920" s="394"/>
      <c r="G3920" s="394"/>
      <c r="H3920" s="394"/>
      <c r="I3920" s="394"/>
      <c r="J3920" s="394"/>
    </row>
    <row r="3921" spans="1:10" s="395" customFormat="1" ht="13.5" customHeight="1">
      <c r="A3921" s="396"/>
      <c r="B3921" s="396"/>
      <c r="C3921" s="378"/>
      <c r="D3921" s="378"/>
      <c r="E3921" s="394"/>
      <c r="F3921" s="394"/>
      <c r="G3921" s="394"/>
      <c r="H3921" s="394"/>
      <c r="I3921" s="394"/>
      <c r="J3921" s="394"/>
    </row>
    <row r="3922" spans="1:10" s="395" customFormat="1" ht="13.5" customHeight="1">
      <c r="A3922" s="396"/>
      <c r="B3922" s="396"/>
      <c r="C3922" s="378"/>
      <c r="D3922" s="378"/>
      <c r="E3922" s="394"/>
      <c r="F3922" s="394"/>
      <c r="G3922" s="394"/>
      <c r="H3922" s="394"/>
      <c r="I3922" s="394"/>
      <c r="J3922" s="394"/>
    </row>
    <row r="3923" spans="1:10" s="395" customFormat="1" ht="13.5" customHeight="1">
      <c r="A3923" s="396"/>
      <c r="B3923" s="396"/>
      <c r="C3923" s="378"/>
      <c r="D3923" s="378"/>
      <c r="E3923" s="394"/>
      <c r="F3923" s="394"/>
      <c r="G3923" s="394"/>
      <c r="H3923" s="394"/>
      <c r="I3923" s="394"/>
      <c r="J3923" s="394"/>
    </row>
    <row r="3924" spans="1:10" s="395" customFormat="1" ht="13.5" customHeight="1">
      <c r="A3924" s="396"/>
      <c r="B3924" s="396"/>
      <c r="C3924" s="378"/>
      <c r="D3924" s="378"/>
      <c r="E3924" s="394"/>
      <c r="F3924" s="394"/>
      <c r="G3924" s="394"/>
      <c r="H3924" s="394"/>
      <c r="I3924" s="394"/>
      <c r="J3924" s="394"/>
    </row>
    <row r="3925" spans="1:10" s="395" customFormat="1" ht="13.5" customHeight="1">
      <c r="A3925" s="396"/>
      <c r="B3925" s="396"/>
      <c r="C3925" s="378"/>
      <c r="D3925" s="378"/>
      <c r="E3925" s="394"/>
      <c r="F3925" s="394"/>
      <c r="G3925" s="394"/>
      <c r="H3925" s="394"/>
      <c r="I3925" s="394"/>
      <c r="J3925" s="394"/>
    </row>
    <row r="3926" spans="1:10" s="395" customFormat="1" ht="13.5" customHeight="1">
      <c r="A3926" s="396"/>
      <c r="B3926" s="396"/>
      <c r="C3926" s="378"/>
      <c r="D3926" s="378"/>
      <c r="E3926" s="394"/>
      <c r="F3926" s="394"/>
      <c r="G3926" s="394"/>
      <c r="H3926" s="394"/>
      <c r="I3926" s="394"/>
      <c r="J3926" s="394"/>
    </row>
    <row r="3927" spans="1:10" s="395" customFormat="1" ht="13.5" customHeight="1">
      <c r="A3927" s="396"/>
      <c r="B3927" s="396"/>
      <c r="C3927" s="378"/>
      <c r="D3927" s="378"/>
      <c r="E3927" s="394"/>
      <c r="F3927" s="394"/>
      <c r="G3927" s="394"/>
      <c r="H3927" s="394"/>
      <c r="I3927" s="394"/>
      <c r="J3927" s="394"/>
    </row>
    <row r="3928" spans="1:10" s="395" customFormat="1" ht="13.5" customHeight="1">
      <c r="A3928" s="396"/>
      <c r="B3928" s="396"/>
      <c r="C3928" s="378"/>
      <c r="D3928" s="378"/>
      <c r="E3928" s="394"/>
      <c r="F3928" s="394"/>
      <c r="G3928" s="394"/>
      <c r="H3928" s="394"/>
      <c r="I3928" s="394"/>
      <c r="J3928" s="394"/>
    </row>
    <row r="3929" spans="1:10" s="395" customFormat="1" ht="13.5" customHeight="1">
      <c r="A3929" s="396"/>
      <c r="B3929" s="396"/>
      <c r="C3929" s="378"/>
      <c r="D3929" s="378"/>
      <c r="E3929" s="394"/>
      <c r="F3929" s="394"/>
      <c r="G3929" s="394"/>
      <c r="H3929" s="394"/>
      <c r="I3929" s="394"/>
      <c r="J3929" s="394"/>
    </row>
    <row r="3930" spans="1:10" s="395" customFormat="1" ht="13.5" customHeight="1">
      <c r="A3930" s="396"/>
      <c r="B3930" s="396"/>
      <c r="C3930" s="378"/>
      <c r="D3930" s="378"/>
      <c r="E3930" s="394"/>
      <c r="F3930" s="394"/>
      <c r="G3930" s="394"/>
      <c r="H3930" s="394"/>
      <c r="I3930" s="394"/>
      <c r="J3930" s="394"/>
    </row>
    <row r="3931" spans="1:10" s="395" customFormat="1" ht="13.5" customHeight="1">
      <c r="A3931" s="396"/>
      <c r="B3931" s="396"/>
      <c r="C3931" s="378"/>
      <c r="D3931" s="378"/>
      <c r="E3931" s="394"/>
      <c r="F3931" s="394"/>
      <c r="G3931" s="394"/>
      <c r="H3931" s="394"/>
      <c r="I3931" s="394"/>
      <c r="J3931" s="394"/>
    </row>
    <row r="3932" spans="1:10" s="395" customFormat="1" ht="13.5" customHeight="1">
      <c r="A3932" s="396"/>
      <c r="B3932" s="396"/>
      <c r="C3932" s="378"/>
      <c r="D3932" s="378"/>
      <c r="E3932" s="394"/>
      <c r="F3932" s="394"/>
      <c r="G3932" s="394"/>
      <c r="H3932" s="394"/>
      <c r="I3932" s="394"/>
      <c r="J3932" s="394"/>
    </row>
    <row r="3933" spans="1:10" s="395" customFormat="1" ht="13.5" customHeight="1">
      <c r="A3933" s="396"/>
      <c r="B3933" s="396"/>
      <c r="C3933" s="378"/>
      <c r="D3933" s="378"/>
      <c r="E3933" s="394"/>
      <c r="F3933" s="394"/>
      <c r="G3933" s="394"/>
      <c r="H3933" s="394"/>
      <c r="I3933" s="394"/>
      <c r="J3933" s="394"/>
    </row>
    <row r="3934" spans="1:10" s="395" customFormat="1" ht="13.5" customHeight="1">
      <c r="A3934" s="396"/>
      <c r="B3934" s="396"/>
      <c r="C3934" s="378"/>
      <c r="D3934" s="378"/>
      <c r="E3934" s="394"/>
      <c r="F3934" s="394"/>
      <c r="G3934" s="394"/>
      <c r="H3934" s="394"/>
      <c r="I3934" s="394"/>
      <c r="J3934" s="394"/>
    </row>
    <row r="3935" spans="1:10" s="395" customFormat="1" ht="13.5" customHeight="1">
      <c r="A3935" s="396"/>
      <c r="B3935" s="396"/>
      <c r="C3935" s="378"/>
      <c r="D3935" s="378"/>
      <c r="E3935" s="394"/>
      <c r="F3935" s="394"/>
      <c r="G3935" s="394"/>
      <c r="H3935" s="394"/>
      <c r="I3935" s="394"/>
      <c r="J3935" s="394"/>
    </row>
    <row r="3936" spans="1:10" s="395" customFormat="1" ht="13.5" customHeight="1">
      <c r="A3936" s="396"/>
      <c r="B3936" s="396"/>
      <c r="C3936" s="378"/>
      <c r="D3936" s="378"/>
      <c r="E3936" s="394"/>
      <c r="F3936" s="394"/>
      <c r="G3936" s="394"/>
      <c r="H3936" s="394"/>
      <c r="I3936" s="394"/>
      <c r="J3936" s="394"/>
    </row>
    <row r="3937" spans="1:10" s="395" customFormat="1" ht="13.5" customHeight="1">
      <c r="A3937" s="396"/>
      <c r="B3937" s="396"/>
      <c r="C3937" s="378"/>
      <c r="D3937" s="378"/>
      <c r="E3937" s="394"/>
      <c r="F3937" s="394"/>
      <c r="G3937" s="394"/>
      <c r="H3937" s="394"/>
      <c r="I3937" s="394"/>
      <c r="J3937" s="394"/>
    </row>
    <row r="3938" spans="1:10" s="395" customFormat="1" ht="13.5" customHeight="1">
      <c r="A3938" s="396"/>
      <c r="B3938" s="396"/>
      <c r="C3938" s="378"/>
      <c r="D3938" s="378"/>
      <c r="E3938" s="394"/>
      <c r="F3938" s="394"/>
      <c r="G3938" s="394"/>
      <c r="H3938" s="394"/>
      <c r="I3938" s="394"/>
      <c r="J3938" s="394"/>
    </row>
    <row r="3939" spans="1:10" s="395" customFormat="1" ht="13.5" customHeight="1">
      <c r="A3939" s="396"/>
      <c r="B3939" s="396"/>
      <c r="C3939" s="378"/>
      <c r="D3939" s="378"/>
      <c r="E3939" s="394"/>
      <c r="F3939" s="394"/>
      <c r="G3939" s="394"/>
      <c r="H3939" s="394"/>
      <c r="I3939" s="394"/>
      <c r="J3939" s="394"/>
    </row>
    <row r="3940" spans="1:10" s="395" customFormat="1" ht="13.5" customHeight="1">
      <c r="A3940" s="396"/>
      <c r="B3940" s="396"/>
      <c r="C3940" s="378"/>
      <c r="D3940" s="378"/>
      <c r="E3940" s="394"/>
      <c r="F3940" s="394"/>
      <c r="G3940" s="394"/>
      <c r="H3940" s="394"/>
      <c r="I3940" s="394"/>
      <c r="J3940" s="394"/>
    </row>
    <row r="3941" spans="1:10" s="395" customFormat="1" ht="13.5" customHeight="1">
      <c r="A3941" s="396"/>
      <c r="B3941" s="396"/>
      <c r="C3941" s="378"/>
      <c r="D3941" s="378"/>
      <c r="E3941" s="394"/>
      <c r="F3941" s="394"/>
      <c r="G3941" s="394"/>
      <c r="H3941" s="394"/>
      <c r="I3941" s="394"/>
      <c r="J3941" s="394"/>
    </row>
    <row r="3942" spans="1:10" s="395" customFormat="1" ht="13.5" customHeight="1">
      <c r="A3942" s="396"/>
      <c r="B3942" s="396"/>
      <c r="C3942" s="378"/>
      <c r="D3942" s="378"/>
      <c r="E3942" s="394"/>
      <c r="F3942" s="394"/>
      <c r="G3942" s="394"/>
      <c r="H3942" s="394"/>
      <c r="I3942" s="394"/>
      <c r="J3942" s="394"/>
    </row>
    <row r="3943" spans="1:10" s="395" customFormat="1" ht="13.5" customHeight="1">
      <c r="A3943" s="396"/>
      <c r="B3943" s="396"/>
      <c r="C3943" s="378"/>
      <c r="D3943" s="378"/>
      <c r="E3943" s="394"/>
      <c r="F3943" s="394"/>
      <c r="G3943" s="394"/>
      <c r="H3943" s="394"/>
      <c r="I3943" s="394"/>
      <c r="J3943" s="394"/>
    </row>
    <row r="3944" spans="1:10" s="395" customFormat="1" ht="13.5" customHeight="1">
      <c r="A3944" s="396"/>
      <c r="B3944" s="396"/>
      <c r="C3944" s="378"/>
      <c r="D3944" s="378"/>
      <c r="E3944" s="394"/>
      <c r="F3944" s="394"/>
      <c r="G3944" s="394"/>
      <c r="H3944" s="394"/>
      <c r="I3944" s="394"/>
      <c r="J3944" s="394"/>
    </row>
    <row r="3945" spans="1:10" s="395" customFormat="1" ht="13.5" customHeight="1">
      <c r="A3945" s="396"/>
      <c r="B3945" s="396"/>
      <c r="C3945" s="378"/>
      <c r="D3945" s="378"/>
      <c r="E3945" s="394"/>
      <c r="F3945" s="394"/>
      <c r="G3945" s="394"/>
      <c r="H3945" s="394"/>
      <c r="I3945" s="394"/>
      <c r="J3945" s="394"/>
    </row>
    <row r="3946" spans="1:10" s="395" customFormat="1" ht="13.5" customHeight="1">
      <c r="A3946" s="396"/>
      <c r="B3946" s="396"/>
      <c r="C3946" s="378"/>
      <c r="D3946" s="378"/>
      <c r="E3946" s="394"/>
      <c r="F3946" s="394"/>
      <c r="G3946" s="394"/>
      <c r="H3946" s="394"/>
      <c r="I3946" s="394"/>
      <c r="J3946" s="394"/>
    </row>
    <row r="3947" spans="1:10" s="395" customFormat="1" ht="13.5" customHeight="1">
      <c r="A3947" s="396"/>
      <c r="B3947" s="396"/>
      <c r="C3947" s="378"/>
      <c r="D3947" s="378"/>
      <c r="E3947" s="394"/>
      <c r="F3947" s="394"/>
      <c r="G3947" s="394"/>
      <c r="H3947" s="394"/>
      <c r="I3947" s="394"/>
      <c r="J3947" s="394"/>
    </row>
    <row r="3948" spans="1:10" s="395" customFormat="1" ht="13.5" customHeight="1">
      <c r="A3948" s="396"/>
      <c r="B3948" s="396"/>
      <c r="C3948" s="378"/>
      <c r="D3948" s="378"/>
      <c r="E3948" s="394"/>
      <c r="F3948" s="394"/>
      <c r="G3948" s="394"/>
      <c r="H3948" s="394"/>
      <c r="I3948" s="394"/>
      <c r="J3948" s="394"/>
    </row>
    <row r="3949" spans="1:10" s="395" customFormat="1" ht="13.5" customHeight="1">
      <c r="A3949" s="396"/>
      <c r="B3949" s="396"/>
      <c r="C3949" s="378"/>
      <c r="D3949" s="378"/>
      <c r="E3949" s="394"/>
      <c r="F3949" s="394"/>
      <c r="G3949" s="394"/>
      <c r="H3949" s="394"/>
      <c r="I3949" s="394"/>
      <c r="J3949" s="394"/>
    </row>
    <row r="3950" spans="1:10" s="395" customFormat="1" ht="13.5" customHeight="1">
      <c r="A3950" s="396"/>
      <c r="B3950" s="396"/>
      <c r="C3950" s="378"/>
      <c r="D3950" s="378"/>
      <c r="E3950" s="394"/>
      <c r="F3950" s="394"/>
      <c r="G3950" s="394"/>
      <c r="H3950" s="394"/>
      <c r="I3950" s="394"/>
      <c r="J3950" s="394"/>
    </row>
    <row r="3951" spans="1:10" s="395" customFormat="1" ht="13.5" customHeight="1">
      <c r="A3951" s="396"/>
      <c r="B3951" s="396"/>
      <c r="C3951" s="378"/>
      <c r="D3951" s="378"/>
      <c r="E3951" s="394"/>
      <c r="F3951" s="394"/>
      <c r="G3951" s="394"/>
      <c r="H3951" s="394"/>
      <c r="I3951" s="394"/>
      <c r="J3951" s="394"/>
    </row>
    <row r="3952" spans="1:10" s="395" customFormat="1" ht="13.5" customHeight="1">
      <c r="A3952" s="396"/>
      <c r="B3952" s="396"/>
      <c r="C3952" s="378"/>
      <c r="D3952" s="378"/>
      <c r="E3952" s="394"/>
      <c r="F3952" s="394"/>
      <c r="G3952" s="394"/>
      <c r="H3952" s="394"/>
      <c r="I3952" s="394"/>
      <c r="J3952" s="394"/>
    </row>
    <row r="3953" spans="1:10" s="395" customFormat="1" ht="13.5" customHeight="1">
      <c r="A3953" s="396"/>
      <c r="B3953" s="396"/>
      <c r="C3953" s="378"/>
      <c r="D3953" s="378"/>
      <c r="E3953" s="394"/>
      <c r="F3953" s="394"/>
      <c r="G3953" s="394"/>
      <c r="H3953" s="394"/>
      <c r="I3953" s="394"/>
      <c r="J3953" s="394"/>
    </row>
    <row r="3954" spans="1:10" s="395" customFormat="1" ht="13.5" customHeight="1">
      <c r="A3954" s="396"/>
      <c r="B3954" s="396"/>
      <c r="C3954" s="378"/>
      <c r="D3954" s="378"/>
      <c r="E3954" s="394"/>
      <c r="F3954" s="394"/>
      <c r="G3954" s="394"/>
      <c r="H3954" s="394"/>
      <c r="I3954" s="394"/>
      <c r="J3954" s="394"/>
    </row>
    <row r="3955" spans="1:10" s="395" customFormat="1" ht="13.5" customHeight="1">
      <c r="A3955" s="396"/>
      <c r="B3955" s="396"/>
      <c r="C3955" s="378"/>
      <c r="D3955" s="378"/>
      <c r="E3955" s="394"/>
      <c r="F3955" s="394"/>
      <c r="G3955" s="394"/>
      <c r="H3955" s="394"/>
      <c r="I3955" s="394"/>
      <c r="J3955" s="394"/>
    </row>
    <row r="3956" spans="1:10" s="395" customFormat="1" ht="13.5" customHeight="1">
      <c r="A3956" s="396"/>
      <c r="B3956" s="396"/>
      <c r="C3956" s="378"/>
      <c r="D3956" s="378"/>
      <c r="E3956" s="394"/>
      <c r="F3956" s="394"/>
      <c r="G3956" s="394"/>
      <c r="H3956" s="394"/>
      <c r="I3956" s="394"/>
      <c r="J3956" s="394"/>
    </row>
    <row r="3957" spans="1:10" s="395" customFormat="1" ht="13.5" customHeight="1">
      <c r="A3957" s="396"/>
      <c r="B3957" s="396"/>
      <c r="C3957" s="378"/>
      <c r="D3957" s="378"/>
      <c r="E3957" s="394"/>
      <c r="F3957" s="394"/>
      <c r="G3957" s="394"/>
      <c r="H3957" s="394"/>
      <c r="I3957" s="394"/>
      <c r="J3957" s="394"/>
    </row>
    <row r="3958" spans="1:10" s="395" customFormat="1" ht="13.5" customHeight="1">
      <c r="A3958" s="396"/>
      <c r="B3958" s="396"/>
      <c r="C3958" s="378"/>
      <c r="D3958" s="378"/>
      <c r="E3958" s="394"/>
      <c r="F3958" s="394"/>
      <c r="G3958" s="394"/>
      <c r="H3958" s="394"/>
      <c r="I3958" s="394"/>
      <c r="J3958" s="394"/>
    </row>
    <row r="3959" spans="1:10" s="395" customFormat="1" ht="13.5" customHeight="1">
      <c r="A3959" s="396"/>
      <c r="B3959" s="396"/>
      <c r="C3959" s="378"/>
      <c r="D3959" s="378"/>
      <c r="E3959" s="394"/>
      <c r="F3959" s="394"/>
      <c r="G3959" s="394"/>
      <c r="H3959" s="394"/>
      <c r="I3959" s="394"/>
      <c r="J3959" s="394"/>
    </row>
    <row r="3960" spans="1:10" s="395" customFormat="1" ht="13.5" customHeight="1">
      <c r="A3960" s="396"/>
      <c r="B3960" s="396"/>
      <c r="C3960" s="378"/>
      <c r="D3960" s="378"/>
      <c r="E3960" s="394"/>
      <c r="F3960" s="394"/>
      <c r="G3960" s="394"/>
      <c r="H3960" s="394"/>
      <c r="I3960" s="394"/>
      <c r="J3960" s="394"/>
    </row>
    <row r="3961" spans="1:10" s="395" customFormat="1" ht="13.5" customHeight="1">
      <c r="A3961" s="396"/>
      <c r="B3961" s="396"/>
      <c r="C3961" s="378"/>
      <c r="D3961" s="378"/>
      <c r="E3961" s="394"/>
      <c r="F3961" s="394"/>
      <c r="G3961" s="394"/>
      <c r="H3961" s="394"/>
      <c r="I3961" s="394"/>
      <c r="J3961" s="394"/>
    </row>
    <row r="3962" spans="1:10" s="395" customFormat="1" ht="13.5" customHeight="1">
      <c r="A3962" s="396"/>
      <c r="B3962" s="396"/>
      <c r="C3962" s="378"/>
      <c r="D3962" s="378"/>
      <c r="E3962" s="394"/>
      <c r="F3962" s="394"/>
      <c r="G3962" s="394"/>
      <c r="H3962" s="394"/>
      <c r="I3962" s="394"/>
      <c r="J3962" s="394"/>
    </row>
    <row r="3963" spans="1:10" s="395" customFormat="1" ht="13.5" customHeight="1">
      <c r="A3963" s="396"/>
      <c r="B3963" s="396"/>
      <c r="C3963" s="378"/>
      <c r="D3963" s="378"/>
      <c r="E3963" s="394"/>
      <c r="F3963" s="394"/>
      <c r="G3963" s="394"/>
      <c r="H3963" s="394"/>
      <c r="I3963" s="394"/>
      <c r="J3963" s="394"/>
    </row>
    <row r="3964" spans="1:10" s="395" customFormat="1" ht="13.5" customHeight="1">
      <c r="A3964" s="396"/>
      <c r="B3964" s="396"/>
      <c r="C3964" s="378"/>
      <c r="D3964" s="378"/>
      <c r="E3964" s="394"/>
      <c r="F3964" s="394"/>
      <c r="G3964" s="394"/>
      <c r="H3964" s="394"/>
      <c r="I3964" s="394"/>
      <c r="J3964" s="394"/>
    </row>
    <row r="3965" spans="1:10" s="395" customFormat="1" ht="13.5" customHeight="1">
      <c r="A3965" s="396"/>
      <c r="B3965" s="396"/>
      <c r="C3965" s="378"/>
      <c r="D3965" s="378"/>
      <c r="E3965" s="394"/>
      <c r="F3965" s="394"/>
      <c r="G3965" s="394"/>
      <c r="H3965" s="394"/>
      <c r="I3965" s="394"/>
      <c r="J3965" s="394"/>
    </row>
    <row r="3966" spans="1:10" s="395" customFormat="1" ht="13.5" customHeight="1">
      <c r="A3966" s="396"/>
      <c r="B3966" s="396"/>
      <c r="C3966" s="378"/>
      <c r="D3966" s="378"/>
      <c r="E3966" s="394"/>
      <c r="F3966" s="394"/>
      <c r="G3966" s="394"/>
      <c r="H3966" s="394"/>
      <c r="I3966" s="394"/>
      <c r="J3966" s="394"/>
    </row>
    <row r="3967" spans="1:10" s="395" customFormat="1" ht="13.5" customHeight="1">
      <c r="A3967" s="396"/>
      <c r="B3967" s="396"/>
      <c r="C3967" s="378"/>
      <c r="D3967" s="378"/>
      <c r="E3967" s="394"/>
      <c r="F3967" s="394"/>
      <c r="G3967" s="394"/>
      <c r="H3967" s="394"/>
      <c r="I3967" s="394"/>
      <c r="J3967" s="394"/>
    </row>
    <row r="3968" spans="1:10" s="395" customFormat="1" ht="13.5" customHeight="1">
      <c r="A3968" s="396"/>
      <c r="B3968" s="396"/>
      <c r="C3968" s="378"/>
      <c r="D3968" s="378"/>
      <c r="E3968" s="394"/>
      <c r="F3968" s="394"/>
      <c r="G3968" s="394"/>
      <c r="H3968" s="394"/>
      <c r="I3968" s="394"/>
      <c r="J3968" s="394"/>
    </row>
    <row r="3969" spans="1:10" s="395" customFormat="1" ht="13.5" customHeight="1">
      <c r="A3969" s="396"/>
      <c r="B3969" s="396"/>
      <c r="C3969" s="378"/>
      <c r="D3969" s="378"/>
      <c r="E3969" s="394"/>
      <c r="F3969" s="394"/>
      <c r="G3969" s="394"/>
      <c r="H3969" s="394"/>
      <c r="I3969" s="394"/>
      <c r="J3969" s="394"/>
    </row>
    <row r="3970" spans="1:10" s="395" customFormat="1" ht="13.5" customHeight="1">
      <c r="A3970" s="396"/>
      <c r="B3970" s="396"/>
      <c r="C3970" s="378"/>
      <c r="D3970" s="378"/>
      <c r="E3970" s="394"/>
      <c r="F3970" s="394"/>
      <c r="G3970" s="394"/>
      <c r="H3970" s="394"/>
      <c r="I3970" s="394"/>
      <c r="J3970" s="394"/>
    </row>
    <row r="3971" spans="1:10" s="395" customFormat="1" ht="13.5" customHeight="1">
      <c r="A3971" s="396"/>
      <c r="B3971" s="396"/>
      <c r="C3971" s="378"/>
      <c r="D3971" s="378"/>
      <c r="E3971" s="394"/>
      <c r="F3971" s="394"/>
      <c r="G3971" s="394"/>
      <c r="H3971" s="394"/>
      <c r="I3971" s="394"/>
      <c r="J3971" s="394"/>
    </row>
    <row r="3972" spans="1:10" s="395" customFormat="1" ht="13.5" customHeight="1">
      <c r="A3972" s="396"/>
      <c r="B3972" s="396"/>
      <c r="C3972" s="378"/>
      <c r="D3972" s="378"/>
      <c r="E3972" s="394"/>
      <c r="F3972" s="394"/>
      <c r="G3972" s="394"/>
      <c r="H3972" s="394"/>
      <c r="I3972" s="394"/>
      <c r="J3972" s="394"/>
    </row>
    <row r="3973" spans="1:10" s="395" customFormat="1" ht="13.5" customHeight="1">
      <c r="A3973" s="396"/>
      <c r="B3973" s="396"/>
      <c r="C3973" s="378"/>
      <c r="D3973" s="378"/>
      <c r="E3973" s="394"/>
      <c r="F3973" s="394"/>
      <c r="G3973" s="394"/>
      <c r="H3973" s="394"/>
      <c r="I3973" s="394"/>
      <c r="J3973" s="394"/>
    </row>
    <row r="3974" spans="1:10" s="395" customFormat="1" ht="13.5" customHeight="1">
      <c r="A3974" s="396"/>
      <c r="B3974" s="396"/>
      <c r="C3974" s="378"/>
      <c r="D3974" s="378"/>
      <c r="E3974" s="394"/>
      <c r="F3974" s="394"/>
      <c r="G3974" s="394"/>
      <c r="H3974" s="394"/>
      <c r="I3974" s="394"/>
      <c r="J3974" s="394"/>
    </row>
    <row r="3975" spans="1:10" s="395" customFormat="1" ht="13.5" customHeight="1">
      <c r="A3975" s="396"/>
      <c r="B3975" s="396"/>
      <c r="C3975" s="378"/>
      <c r="D3975" s="378"/>
      <c r="E3975" s="394"/>
      <c r="F3975" s="394"/>
      <c r="G3975" s="394"/>
      <c r="H3975" s="394"/>
      <c r="I3975" s="394"/>
      <c r="J3975" s="394"/>
    </row>
    <row r="3976" spans="1:10" s="395" customFormat="1" ht="13.5" customHeight="1">
      <c r="A3976" s="396"/>
      <c r="B3976" s="396"/>
      <c r="C3976" s="378"/>
      <c r="D3976" s="378"/>
      <c r="E3976" s="394"/>
      <c r="F3976" s="394"/>
      <c r="G3976" s="394"/>
      <c r="H3976" s="394"/>
      <c r="I3976" s="394"/>
      <c r="J3976" s="394"/>
    </row>
    <row r="3977" spans="1:10" s="395" customFormat="1" ht="13.5" customHeight="1">
      <c r="A3977" s="396"/>
      <c r="B3977" s="396"/>
      <c r="C3977" s="378"/>
      <c r="D3977" s="378"/>
      <c r="E3977" s="394"/>
      <c r="F3977" s="394"/>
      <c r="G3977" s="394"/>
      <c r="H3977" s="394"/>
      <c r="I3977" s="394"/>
      <c r="J3977" s="394"/>
    </row>
    <row r="3978" spans="1:10" s="395" customFormat="1" ht="13.5" customHeight="1">
      <c r="A3978" s="396"/>
      <c r="B3978" s="396"/>
      <c r="C3978" s="378"/>
      <c r="D3978" s="378"/>
      <c r="E3978" s="394"/>
      <c r="F3978" s="394"/>
      <c r="G3978" s="394"/>
      <c r="H3978" s="394"/>
      <c r="I3978" s="394"/>
      <c r="J3978" s="394"/>
    </row>
    <row r="3979" spans="1:10" s="395" customFormat="1" ht="13.5" customHeight="1">
      <c r="A3979" s="396"/>
      <c r="B3979" s="396"/>
      <c r="C3979" s="378"/>
      <c r="D3979" s="378"/>
      <c r="E3979" s="394"/>
      <c r="F3979" s="394"/>
      <c r="G3979" s="394"/>
      <c r="H3979" s="394"/>
      <c r="I3979" s="394"/>
      <c r="J3979" s="394"/>
    </row>
    <row r="3980" spans="1:10" s="395" customFormat="1" ht="13.5" customHeight="1">
      <c r="A3980" s="396"/>
      <c r="B3980" s="396"/>
      <c r="C3980" s="378"/>
      <c r="D3980" s="378"/>
      <c r="E3980" s="394"/>
      <c r="F3980" s="394"/>
      <c r="G3980" s="394"/>
      <c r="H3980" s="394"/>
      <c r="I3980" s="394"/>
      <c r="J3980" s="394"/>
    </row>
    <row r="3981" spans="1:10" s="395" customFormat="1" ht="13.5" customHeight="1">
      <c r="A3981" s="396"/>
      <c r="B3981" s="396"/>
      <c r="C3981" s="378"/>
      <c r="D3981" s="378"/>
      <c r="E3981" s="394"/>
      <c r="F3981" s="394"/>
      <c r="G3981" s="394"/>
      <c r="H3981" s="394"/>
      <c r="I3981" s="394"/>
      <c r="J3981" s="394"/>
    </row>
    <row r="3982" spans="1:10" s="395" customFormat="1" ht="13.5" customHeight="1">
      <c r="A3982" s="396"/>
      <c r="B3982" s="396"/>
      <c r="C3982" s="378"/>
      <c r="D3982" s="378"/>
      <c r="E3982" s="394"/>
      <c r="F3982" s="394"/>
      <c r="G3982" s="394"/>
      <c r="H3982" s="394"/>
      <c r="I3982" s="394"/>
      <c r="J3982" s="394"/>
    </row>
    <row r="3983" spans="1:10" s="395" customFormat="1" ht="13.5" customHeight="1">
      <c r="A3983" s="396"/>
      <c r="B3983" s="396"/>
      <c r="C3983" s="378"/>
      <c r="D3983" s="378"/>
      <c r="E3983" s="394"/>
      <c r="F3983" s="394"/>
      <c r="G3983" s="394"/>
      <c r="H3983" s="394"/>
      <c r="I3983" s="394"/>
      <c r="J3983" s="394"/>
    </row>
    <row r="3984" spans="1:10" s="395" customFormat="1" ht="13.5" customHeight="1">
      <c r="A3984" s="396"/>
      <c r="B3984" s="396"/>
      <c r="C3984" s="378"/>
      <c r="D3984" s="378"/>
      <c r="E3984" s="394"/>
      <c r="F3984" s="394"/>
      <c r="G3984" s="394"/>
      <c r="H3984" s="394"/>
      <c r="I3984" s="394"/>
      <c r="J3984" s="394"/>
    </row>
    <row r="3985" spans="1:10" s="395" customFormat="1" ht="13.5" customHeight="1">
      <c r="A3985" s="396"/>
      <c r="B3985" s="396"/>
      <c r="C3985" s="378"/>
      <c r="D3985" s="378"/>
      <c r="E3985" s="394"/>
      <c r="F3985" s="394"/>
      <c r="G3985" s="394"/>
      <c r="H3985" s="394"/>
      <c r="I3985" s="394"/>
      <c r="J3985" s="394"/>
    </row>
    <row r="3986" spans="1:10" s="395" customFormat="1" ht="13.5" customHeight="1">
      <c r="A3986" s="396"/>
      <c r="B3986" s="396"/>
      <c r="C3986" s="378"/>
      <c r="D3986" s="378"/>
      <c r="E3986" s="394"/>
      <c r="F3986" s="394"/>
      <c r="G3986" s="394"/>
      <c r="H3986" s="394"/>
      <c r="I3986" s="394"/>
      <c r="J3986" s="394"/>
    </row>
    <row r="3987" spans="1:10" s="395" customFormat="1" ht="13.5" customHeight="1">
      <c r="A3987" s="396"/>
      <c r="B3987" s="396"/>
      <c r="C3987" s="378"/>
      <c r="D3987" s="378"/>
      <c r="E3987" s="394"/>
      <c r="F3987" s="394"/>
      <c r="G3987" s="394"/>
      <c r="H3987" s="394"/>
      <c r="I3987" s="394"/>
      <c r="J3987" s="394"/>
    </row>
    <row r="3988" spans="1:10" s="395" customFormat="1" ht="13.5" customHeight="1">
      <c r="A3988" s="396"/>
      <c r="B3988" s="396"/>
      <c r="C3988" s="378"/>
      <c r="D3988" s="378"/>
      <c r="E3988" s="394"/>
      <c r="F3988" s="394"/>
      <c r="G3988" s="394"/>
      <c r="H3988" s="394"/>
      <c r="I3988" s="394"/>
      <c r="J3988" s="394"/>
    </row>
    <row r="3989" spans="1:10" s="395" customFormat="1" ht="13.5" customHeight="1">
      <c r="A3989" s="396"/>
      <c r="B3989" s="396"/>
      <c r="C3989" s="378"/>
      <c r="D3989" s="378"/>
      <c r="E3989" s="394"/>
      <c r="F3989" s="394"/>
      <c r="G3989" s="394"/>
      <c r="H3989" s="394"/>
      <c r="I3989" s="394"/>
      <c r="J3989" s="394"/>
    </row>
    <row r="3990" spans="1:10" s="395" customFormat="1" ht="13.5" customHeight="1">
      <c r="A3990" s="396"/>
      <c r="B3990" s="396"/>
      <c r="C3990" s="378"/>
      <c r="D3990" s="378"/>
      <c r="E3990" s="394"/>
      <c r="F3990" s="394"/>
      <c r="G3990" s="394"/>
      <c r="H3990" s="394"/>
      <c r="I3990" s="394"/>
      <c r="J3990" s="394"/>
    </row>
    <row r="3991" spans="1:10" s="395" customFormat="1" ht="13.5" customHeight="1">
      <c r="A3991" s="396"/>
      <c r="B3991" s="396"/>
      <c r="C3991" s="378"/>
      <c r="D3991" s="378"/>
      <c r="E3991" s="394"/>
      <c r="F3991" s="394"/>
      <c r="G3991" s="394"/>
      <c r="H3991" s="394"/>
      <c r="I3991" s="394"/>
      <c r="J3991" s="394"/>
    </row>
    <row r="3992" spans="1:10" s="395" customFormat="1" ht="13.5" customHeight="1">
      <c r="A3992" s="396"/>
      <c r="B3992" s="396"/>
      <c r="C3992" s="378"/>
      <c r="D3992" s="378"/>
      <c r="E3992" s="394"/>
      <c r="F3992" s="394"/>
      <c r="G3992" s="394"/>
      <c r="H3992" s="394"/>
      <c r="I3992" s="394"/>
      <c r="J3992" s="394"/>
    </row>
    <row r="3993" spans="1:10" s="395" customFormat="1" ht="13.5" customHeight="1">
      <c r="A3993" s="396"/>
      <c r="B3993" s="396"/>
      <c r="C3993" s="378"/>
      <c r="D3993" s="378"/>
      <c r="E3993" s="394"/>
      <c r="F3993" s="394"/>
      <c r="G3993" s="394"/>
      <c r="H3993" s="394"/>
      <c r="I3993" s="394"/>
      <c r="J3993" s="394"/>
    </row>
    <row r="3994" spans="1:10" s="395" customFormat="1" ht="13.5" customHeight="1">
      <c r="A3994" s="396"/>
      <c r="B3994" s="396"/>
      <c r="C3994" s="378"/>
      <c r="D3994" s="378"/>
      <c r="E3994" s="394"/>
      <c r="F3994" s="394"/>
      <c r="G3994" s="394"/>
      <c r="H3994" s="394"/>
      <c r="I3994" s="394"/>
      <c r="J3994" s="394"/>
    </row>
    <row r="3995" spans="1:10" s="395" customFormat="1" ht="13.5" customHeight="1">
      <c r="A3995" s="396"/>
      <c r="B3995" s="396"/>
      <c r="C3995" s="378"/>
      <c r="D3995" s="378"/>
      <c r="E3995" s="394"/>
      <c r="F3995" s="394"/>
      <c r="G3995" s="394"/>
      <c r="H3995" s="394"/>
      <c r="I3995" s="394"/>
      <c r="J3995" s="394"/>
    </row>
    <row r="3996" spans="1:10" s="395" customFormat="1" ht="13.5" customHeight="1">
      <c r="A3996" s="396"/>
      <c r="B3996" s="396"/>
      <c r="C3996" s="378"/>
      <c r="D3996" s="378"/>
      <c r="E3996" s="394"/>
      <c r="F3996" s="394"/>
      <c r="G3996" s="394"/>
      <c r="H3996" s="394"/>
      <c r="I3996" s="394"/>
      <c r="J3996" s="394"/>
    </row>
    <row r="3997" spans="1:10" s="395" customFormat="1" ht="13.5" customHeight="1">
      <c r="A3997" s="396"/>
      <c r="B3997" s="396"/>
      <c r="C3997" s="378"/>
      <c r="D3997" s="378"/>
      <c r="E3997" s="394"/>
      <c r="F3997" s="394"/>
      <c r="G3997" s="394"/>
      <c r="H3997" s="394"/>
      <c r="I3997" s="394"/>
      <c r="J3997" s="394"/>
    </row>
    <row r="3998" spans="1:10" s="395" customFormat="1" ht="13.5" customHeight="1">
      <c r="A3998" s="396"/>
      <c r="B3998" s="396"/>
      <c r="C3998" s="378"/>
      <c r="D3998" s="378"/>
      <c r="E3998" s="394"/>
      <c r="F3998" s="394"/>
      <c r="G3998" s="394"/>
      <c r="H3998" s="394"/>
      <c r="I3998" s="394"/>
      <c r="J3998" s="394"/>
    </row>
    <row r="3999" spans="1:10" s="395" customFormat="1" ht="13.5" customHeight="1">
      <c r="A3999" s="396"/>
      <c r="B3999" s="396"/>
      <c r="C3999" s="378"/>
      <c r="D3999" s="378"/>
      <c r="E3999" s="394"/>
      <c r="F3999" s="394"/>
      <c r="G3999" s="394"/>
      <c r="H3999" s="394"/>
      <c r="I3999" s="394"/>
      <c r="J3999" s="394"/>
    </row>
    <row r="4000" spans="1:10" s="395" customFormat="1" ht="13.5" customHeight="1">
      <c r="A4000" s="396"/>
      <c r="B4000" s="396"/>
      <c r="C4000" s="378"/>
      <c r="D4000" s="378"/>
      <c r="E4000" s="394"/>
      <c r="F4000" s="394"/>
      <c r="G4000" s="394"/>
      <c r="H4000" s="394"/>
      <c r="I4000" s="394"/>
      <c r="J4000" s="394"/>
    </row>
    <row r="4001" spans="1:10" s="395" customFormat="1" ht="13.5" customHeight="1">
      <c r="A4001" s="396"/>
      <c r="B4001" s="396"/>
      <c r="C4001" s="378"/>
      <c r="D4001" s="378"/>
      <c r="E4001" s="394"/>
      <c r="F4001" s="394"/>
      <c r="G4001" s="394"/>
      <c r="H4001" s="394"/>
      <c r="I4001" s="394"/>
      <c r="J4001" s="394"/>
    </row>
    <row r="4002" spans="1:10" s="395" customFormat="1" ht="13.5" customHeight="1">
      <c r="A4002" s="396"/>
      <c r="B4002" s="396"/>
      <c r="C4002" s="378"/>
      <c r="D4002" s="378"/>
      <c r="E4002" s="394"/>
      <c r="F4002" s="394"/>
      <c r="G4002" s="394"/>
      <c r="H4002" s="394"/>
      <c r="I4002" s="394"/>
      <c r="J4002" s="394"/>
    </row>
    <row r="4003" spans="1:10" s="395" customFormat="1" ht="13.5" customHeight="1">
      <c r="A4003" s="396"/>
      <c r="B4003" s="396"/>
      <c r="C4003" s="378"/>
      <c r="D4003" s="378"/>
      <c r="E4003" s="394"/>
      <c r="F4003" s="394"/>
      <c r="G4003" s="394"/>
      <c r="H4003" s="394"/>
      <c r="I4003" s="394"/>
      <c r="J4003" s="394"/>
    </row>
    <row r="4004" spans="1:10" s="395" customFormat="1" ht="13.5" customHeight="1">
      <c r="A4004" s="396"/>
      <c r="B4004" s="396"/>
      <c r="C4004" s="378"/>
      <c r="D4004" s="378"/>
      <c r="E4004" s="394"/>
      <c r="F4004" s="394"/>
      <c r="G4004" s="394"/>
      <c r="H4004" s="394"/>
      <c r="I4004" s="394"/>
      <c r="J4004" s="394"/>
    </row>
    <row r="4005" spans="1:10" s="395" customFormat="1" ht="13.5" customHeight="1">
      <c r="A4005" s="396"/>
      <c r="B4005" s="396"/>
      <c r="C4005" s="378"/>
      <c r="D4005" s="378"/>
      <c r="E4005" s="394"/>
      <c r="F4005" s="394"/>
      <c r="G4005" s="394"/>
      <c r="H4005" s="394"/>
      <c r="I4005" s="394"/>
      <c r="J4005" s="394"/>
    </row>
    <row r="4006" spans="1:10" s="395" customFormat="1" ht="13.5" customHeight="1">
      <c r="A4006" s="396"/>
      <c r="B4006" s="396"/>
      <c r="C4006" s="378"/>
      <c r="D4006" s="378"/>
      <c r="E4006" s="394"/>
      <c r="F4006" s="394"/>
      <c r="G4006" s="394"/>
      <c r="H4006" s="394"/>
      <c r="I4006" s="394"/>
      <c r="J4006" s="394"/>
    </row>
    <row r="4007" spans="1:10" s="395" customFormat="1" ht="13.5" customHeight="1">
      <c r="A4007" s="396"/>
      <c r="B4007" s="396"/>
      <c r="C4007" s="378"/>
      <c r="D4007" s="378"/>
      <c r="E4007" s="394"/>
      <c r="F4007" s="394"/>
      <c r="G4007" s="394"/>
      <c r="H4007" s="394"/>
      <c r="I4007" s="394"/>
      <c r="J4007" s="394"/>
    </row>
    <row r="4008" spans="1:10" s="395" customFormat="1" ht="13.5" customHeight="1">
      <c r="A4008" s="396"/>
      <c r="B4008" s="396"/>
      <c r="C4008" s="378"/>
      <c r="D4008" s="378"/>
      <c r="E4008" s="394"/>
      <c r="F4008" s="394"/>
      <c r="G4008" s="394"/>
      <c r="H4008" s="394"/>
      <c r="I4008" s="394"/>
      <c r="J4008" s="394"/>
    </row>
    <row r="4009" spans="1:10" s="395" customFormat="1" ht="13.5" customHeight="1">
      <c r="A4009" s="396"/>
      <c r="B4009" s="396"/>
      <c r="C4009" s="378"/>
      <c r="D4009" s="378"/>
      <c r="E4009" s="394"/>
      <c r="F4009" s="394"/>
      <c r="G4009" s="394"/>
      <c r="H4009" s="394"/>
      <c r="I4009" s="394"/>
      <c r="J4009" s="394"/>
    </row>
    <row r="4010" spans="1:10" s="395" customFormat="1" ht="13.5" customHeight="1">
      <c r="A4010" s="396"/>
      <c r="B4010" s="396"/>
      <c r="C4010" s="378"/>
      <c r="D4010" s="378"/>
      <c r="E4010" s="394"/>
      <c r="F4010" s="394"/>
      <c r="G4010" s="394"/>
      <c r="H4010" s="394"/>
      <c r="I4010" s="394"/>
      <c r="J4010" s="394"/>
    </row>
    <row r="4011" spans="1:10" s="395" customFormat="1" ht="13.5" customHeight="1">
      <c r="A4011" s="396"/>
      <c r="B4011" s="396"/>
      <c r="C4011" s="378"/>
      <c r="D4011" s="378"/>
      <c r="E4011" s="394"/>
      <c r="F4011" s="394"/>
      <c r="G4011" s="394"/>
      <c r="H4011" s="394"/>
      <c r="I4011" s="394"/>
      <c r="J4011" s="394"/>
    </row>
    <row r="4012" spans="1:10" s="395" customFormat="1" ht="13.5" customHeight="1">
      <c r="A4012" s="396"/>
      <c r="B4012" s="396"/>
      <c r="C4012" s="378"/>
      <c r="D4012" s="378"/>
      <c r="E4012" s="394"/>
      <c r="F4012" s="394"/>
      <c r="G4012" s="394"/>
      <c r="H4012" s="394"/>
      <c r="I4012" s="394"/>
      <c r="J4012" s="394"/>
    </row>
    <row r="4013" spans="1:10" s="395" customFormat="1" ht="13.5" customHeight="1">
      <c r="A4013" s="396"/>
      <c r="B4013" s="396"/>
      <c r="C4013" s="378"/>
      <c r="D4013" s="378"/>
      <c r="E4013" s="394"/>
      <c r="F4013" s="394"/>
      <c r="G4013" s="394"/>
      <c r="H4013" s="394"/>
      <c r="I4013" s="394"/>
      <c r="J4013" s="394"/>
    </row>
    <row r="4014" spans="1:10" s="395" customFormat="1" ht="13.5" customHeight="1">
      <c r="A4014" s="396"/>
      <c r="B4014" s="396"/>
      <c r="C4014" s="378"/>
      <c r="D4014" s="378"/>
      <c r="E4014" s="394"/>
      <c r="F4014" s="394"/>
      <c r="G4014" s="394"/>
      <c r="H4014" s="394"/>
      <c r="I4014" s="394"/>
      <c r="J4014" s="394"/>
    </row>
    <row r="4015" spans="1:10" s="395" customFormat="1" ht="13.5" customHeight="1">
      <c r="A4015" s="396"/>
      <c r="B4015" s="396"/>
      <c r="C4015" s="378"/>
      <c r="D4015" s="378"/>
      <c r="E4015" s="394"/>
      <c r="F4015" s="394"/>
      <c r="G4015" s="394"/>
      <c r="H4015" s="394"/>
      <c r="I4015" s="394"/>
      <c r="J4015" s="394"/>
    </row>
    <row r="4016" spans="1:10" s="395" customFormat="1" ht="13.5" customHeight="1">
      <c r="A4016" s="396"/>
      <c r="B4016" s="396"/>
      <c r="C4016" s="378"/>
      <c r="D4016" s="378"/>
      <c r="E4016" s="394"/>
      <c r="F4016" s="394"/>
      <c r="G4016" s="394"/>
      <c r="H4016" s="394"/>
      <c r="I4016" s="394"/>
      <c r="J4016" s="394"/>
    </row>
    <row r="4017" spans="1:10" s="395" customFormat="1" ht="13.5" customHeight="1">
      <c r="A4017" s="396"/>
      <c r="B4017" s="396"/>
      <c r="C4017" s="378"/>
      <c r="D4017" s="378"/>
      <c r="E4017" s="394"/>
      <c r="F4017" s="394"/>
      <c r="G4017" s="394"/>
      <c r="H4017" s="394"/>
      <c r="I4017" s="394"/>
      <c r="J4017" s="394"/>
    </row>
    <row r="4018" spans="1:10" s="395" customFormat="1" ht="13.5" customHeight="1">
      <c r="A4018" s="396"/>
      <c r="B4018" s="396"/>
      <c r="C4018" s="378"/>
      <c r="D4018" s="378"/>
      <c r="E4018" s="394"/>
      <c r="F4018" s="394"/>
      <c r="G4018" s="394"/>
      <c r="H4018" s="394"/>
      <c r="I4018" s="394"/>
      <c r="J4018" s="394"/>
    </row>
    <row r="4019" spans="1:10" s="395" customFormat="1" ht="13.5" customHeight="1">
      <c r="A4019" s="396"/>
      <c r="B4019" s="396"/>
      <c r="C4019" s="378"/>
      <c r="D4019" s="378"/>
      <c r="E4019" s="394"/>
      <c r="F4019" s="394"/>
      <c r="G4019" s="394"/>
      <c r="H4019" s="394"/>
      <c r="I4019" s="394"/>
      <c r="J4019" s="394"/>
    </row>
    <row r="4020" spans="1:10" s="395" customFormat="1" ht="13.5" customHeight="1">
      <c r="A4020" s="396"/>
      <c r="B4020" s="396"/>
      <c r="C4020" s="378"/>
      <c r="D4020" s="378"/>
      <c r="E4020" s="394"/>
      <c r="F4020" s="394"/>
      <c r="G4020" s="394"/>
      <c r="H4020" s="394"/>
      <c r="I4020" s="394"/>
      <c r="J4020" s="394"/>
    </row>
    <row r="4021" spans="1:10" s="395" customFormat="1" ht="13.5" customHeight="1">
      <c r="A4021" s="396"/>
      <c r="B4021" s="396"/>
      <c r="C4021" s="378"/>
      <c r="D4021" s="378"/>
      <c r="E4021" s="394"/>
      <c r="F4021" s="394"/>
      <c r="G4021" s="394"/>
      <c r="H4021" s="394"/>
      <c r="I4021" s="394"/>
      <c r="J4021" s="394"/>
    </row>
    <row r="4022" spans="1:10" s="395" customFormat="1" ht="13.5" customHeight="1">
      <c r="A4022" s="396"/>
      <c r="B4022" s="396"/>
      <c r="C4022" s="378"/>
      <c r="D4022" s="378"/>
      <c r="E4022" s="394"/>
      <c r="F4022" s="394"/>
      <c r="G4022" s="394"/>
      <c r="H4022" s="394"/>
      <c r="I4022" s="394"/>
      <c r="J4022" s="394"/>
    </row>
    <row r="4023" spans="1:10" s="395" customFormat="1" ht="13.5" customHeight="1">
      <c r="A4023" s="396"/>
      <c r="B4023" s="396"/>
      <c r="C4023" s="378"/>
      <c r="D4023" s="378"/>
      <c r="E4023" s="394"/>
      <c r="F4023" s="394"/>
      <c r="G4023" s="394"/>
      <c r="H4023" s="394"/>
      <c r="I4023" s="394"/>
      <c r="J4023" s="394"/>
    </row>
    <row r="4024" spans="1:10" s="395" customFormat="1" ht="13.5" customHeight="1">
      <c r="A4024" s="396"/>
      <c r="B4024" s="396"/>
      <c r="C4024" s="378"/>
      <c r="D4024" s="378"/>
      <c r="E4024" s="394"/>
      <c r="F4024" s="394"/>
      <c r="G4024" s="394"/>
      <c r="H4024" s="394"/>
      <c r="I4024" s="394"/>
      <c r="J4024" s="394"/>
    </row>
    <row r="4025" spans="1:10" s="395" customFormat="1" ht="13.5" customHeight="1">
      <c r="A4025" s="396"/>
      <c r="B4025" s="396"/>
      <c r="C4025" s="378"/>
      <c r="D4025" s="378"/>
      <c r="E4025" s="394"/>
      <c r="F4025" s="394"/>
      <c r="G4025" s="394"/>
      <c r="H4025" s="394"/>
      <c r="I4025" s="394"/>
      <c r="J4025" s="394"/>
    </row>
    <row r="4026" spans="1:10" s="395" customFormat="1" ht="13.5" customHeight="1">
      <c r="A4026" s="396"/>
      <c r="B4026" s="396"/>
      <c r="C4026" s="378"/>
      <c r="D4026" s="378"/>
      <c r="E4026" s="394"/>
      <c r="F4026" s="394"/>
      <c r="G4026" s="394"/>
      <c r="H4026" s="394"/>
      <c r="I4026" s="394"/>
      <c r="J4026" s="394"/>
    </row>
    <row r="4027" spans="1:10" s="395" customFormat="1" ht="13.5" customHeight="1">
      <c r="A4027" s="396"/>
      <c r="B4027" s="396"/>
      <c r="C4027" s="378"/>
      <c r="D4027" s="378"/>
      <c r="E4027" s="394"/>
      <c r="F4027" s="394"/>
      <c r="G4027" s="394"/>
      <c r="H4027" s="394"/>
      <c r="I4027" s="394"/>
      <c r="J4027" s="394"/>
    </row>
    <row r="4028" spans="1:10" s="395" customFormat="1" ht="13.5" customHeight="1">
      <c r="A4028" s="396"/>
      <c r="B4028" s="396"/>
      <c r="C4028" s="378"/>
      <c r="D4028" s="378"/>
      <c r="E4028" s="394"/>
      <c r="F4028" s="394"/>
      <c r="G4028" s="394"/>
      <c r="H4028" s="394"/>
      <c r="I4028" s="394"/>
      <c r="J4028" s="394"/>
    </row>
    <row r="4029" spans="1:10" s="395" customFormat="1" ht="13.5" customHeight="1">
      <c r="A4029" s="396"/>
      <c r="B4029" s="396"/>
      <c r="C4029" s="378"/>
      <c r="D4029" s="378"/>
      <c r="E4029" s="394"/>
      <c r="F4029" s="394"/>
      <c r="G4029" s="394"/>
      <c r="H4029" s="394"/>
      <c r="I4029" s="394"/>
      <c r="J4029" s="394"/>
    </row>
    <row r="4030" spans="1:10" s="395" customFormat="1" ht="13.5" customHeight="1">
      <c r="A4030" s="396"/>
      <c r="B4030" s="396"/>
      <c r="C4030" s="378"/>
      <c r="D4030" s="378"/>
      <c r="E4030" s="394"/>
      <c r="F4030" s="394"/>
      <c r="G4030" s="394"/>
      <c r="H4030" s="394"/>
      <c r="I4030" s="394"/>
      <c r="J4030" s="394"/>
    </row>
    <row r="4031" spans="1:10" s="395" customFormat="1" ht="13.5" customHeight="1">
      <c r="A4031" s="396"/>
      <c r="B4031" s="396"/>
      <c r="C4031" s="378"/>
      <c r="D4031" s="378"/>
      <c r="E4031" s="394"/>
      <c r="F4031" s="394"/>
      <c r="G4031" s="394"/>
      <c r="H4031" s="394"/>
      <c r="I4031" s="394"/>
      <c r="J4031" s="394"/>
    </row>
    <row r="4032" spans="1:10" s="395" customFormat="1" ht="13.5" customHeight="1">
      <c r="A4032" s="396"/>
      <c r="B4032" s="396"/>
      <c r="C4032" s="378"/>
      <c r="D4032" s="378"/>
      <c r="E4032" s="394"/>
      <c r="F4032" s="394"/>
      <c r="G4032" s="394"/>
      <c r="H4032" s="394"/>
      <c r="I4032" s="394"/>
      <c r="J4032" s="394"/>
    </row>
    <row r="4033" spans="1:10" s="395" customFormat="1" ht="13.5" customHeight="1">
      <c r="A4033" s="396"/>
      <c r="B4033" s="396"/>
      <c r="C4033" s="378"/>
      <c r="D4033" s="378"/>
      <c r="E4033" s="394"/>
      <c r="F4033" s="394"/>
      <c r="G4033" s="394"/>
      <c r="H4033" s="394"/>
      <c r="I4033" s="394"/>
      <c r="J4033" s="394"/>
    </row>
    <row r="4034" spans="1:10" s="395" customFormat="1" ht="13.5" customHeight="1">
      <c r="A4034" s="396"/>
      <c r="B4034" s="396"/>
      <c r="C4034" s="378"/>
      <c r="D4034" s="378"/>
      <c r="E4034" s="394"/>
      <c r="F4034" s="394"/>
      <c r="G4034" s="394"/>
      <c r="H4034" s="394"/>
      <c r="I4034" s="394"/>
      <c r="J4034" s="394"/>
    </row>
    <row r="4035" spans="1:10" s="395" customFormat="1" ht="13.5" customHeight="1">
      <c r="A4035" s="396"/>
      <c r="B4035" s="396"/>
      <c r="C4035" s="378"/>
      <c r="D4035" s="378"/>
      <c r="E4035" s="394"/>
      <c r="F4035" s="394"/>
      <c r="G4035" s="394"/>
      <c r="H4035" s="394"/>
      <c r="I4035" s="394"/>
      <c r="J4035" s="394"/>
    </row>
    <row r="4036" spans="1:10" s="395" customFormat="1" ht="13.5" customHeight="1">
      <c r="A4036" s="396"/>
      <c r="B4036" s="396"/>
      <c r="C4036" s="378"/>
      <c r="D4036" s="378"/>
      <c r="E4036" s="394"/>
      <c r="F4036" s="394"/>
      <c r="G4036" s="394"/>
      <c r="H4036" s="394"/>
      <c r="I4036" s="394"/>
      <c r="J4036" s="394"/>
    </row>
    <row r="4037" spans="1:10" s="395" customFormat="1" ht="13.5" customHeight="1">
      <c r="A4037" s="396"/>
      <c r="B4037" s="396"/>
      <c r="C4037" s="378"/>
      <c r="D4037" s="378"/>
      <c r="E4037" s="394"/>
      <c r="F4037" s="394"/>
      <c r="G4037" s="394"/>
      <c r="H4037" s="394"/>
      <c r="I4037" s="394"/>
      <c r="J4037" s="394"/>
    </row>
    <row r="4038" spans="1:10" s="395" customFormat="1" ht="13.5" customHeight="1">
      <c r="A4038" s="396"/>
      <c r="B4038" s="396"/>
      <c r="C4038" s="378"/>
      <c r="D4038" s="378"/>
      <c r="E4038" s="394"/>
      <c r="F4038" s="394"/>
      <c r="G4038" s="394"/>
      <c r="H4038" s="394"/>
      <c r="I4038" s="394"/>
      <c r="J4038" s="394"/>
    </row>
    <row r="4039" spans="1:10" s="395" customFormat="1" ht="13.5" customHeight="1">
      <c r="A4039" s="396"/>
      <c r="B4039" s="396"/>
      <c r="C4039" s="378"/>
      <c r="D4039" s="378"/>
      <c r="E4039" s="394"/>
      <c r="F4039" s="394"/>
      <c r="G4039" s="394"/>
      <c r="H4039" s="394"/>
      <c r="I4039" s="394"/>
      <c r="J4039" s="394"/>
    </row>
    <row r="4040" spans="1:10" s="395" customFormat="1" ht="13.5" customHeight="1">
      <c r="A4040" s="396"/>
      <c r="B4040" s="396"/>
      <c r="C4040" s="378"/>
      <c r="D4040" s="378"/>
      <c r="E4040" s="394"/>
      <c r="F4040" s="394"/>
      <c r="G4040" s="394"/>
      <c r="H4040" s="394"/>
      <c r="I4040" s="394"/>
      <c r="J4040" s="394"/>
    </row>
    <row r="4041" spans="1:10" s="395" customFormat="1" ht="13.5" customHeight="1">
      <c r="A4041" s="396"/>
      <c r="B4041" s="396"/>
      <c r="C4041" s="378"/>
      <c r="D4041" s="378"/>
      <c r="E4041" s="394"/>
      <c r="F4041" s="394"/>
      <c r="G4041" s="394"/>
      <c r="H4041" s="394"/>
      <c r="I4041" s="394"/>
      <c r="J4041" s="394"/>
    </row>
    <row r="4042" spans="1:10" s="395" customFormat="1" ht="13.5" customHeight="1">
      <c r="A4042" s="396"/>
      <c r="B4042" s="396"/>
      <c r="C4042" s="378"/>
      <c r="D4042" s="378"/>
      <c r="E4042" s="394"/>
      <c r="F4042" s="394"/>
      <c r="G4042" s="394"/>
      <c r="H4042" s="394"/>
      <c r="I4042" s="394"/>
      <c r="J4042" s="394"/>
    </row>
    <row r="4043" spans="1:10" s="395" customFormat="1" ht="13.5" customHeight="1">
      <c r="A4043" s="396"/>
      <c r="B4043" s="396"/>
      <c r="C4043" s="378"/>
      <c r="D4043" s="378"/>
      <c r="E4043" s="394"/>
      <c r="F4043" s="394"/>
      <c r="G4043" s="394"/>
      <c r="H4043" s="394"/>
      <c r="I4043" s="394"/>
      <c r="J4043" s="394"/>
    </row>
    <row r="4044" spans="1:10" s="395" customFormat="1" ht="13.5" customHeight="1">
      <c r="A4044" s="396"/>
      <c r="B4044" s="396"/>
      <c r="C4044" s="378"/>
      <c r="D4044" s="378"/>
      <c r="E4044" s="394"/>
      <c r="F4044" s="394"/>
      <c r="G4044" s="394"/>
      <c r="H4044" s="394"/>
      <c r="I4044" s="394"/>
      <c r="J4044" s="394"/>
    </row>
    <row r="4045" spans="1:10" s="395" customFormat="1" ht="13.5" customHeight="1">
      <c r="A4045" s="396"/>
      <c r="B4045" s="396"/>
      <c r="C4045" s="378"/>
      <c r="D4045" s="378"/>
      <c r="E4045" s="394"/>
      <c r="F4045" s="394"/>
      <c r="G4045" s="394"/>
      <c r="H4045" s="394"/>
      <c r="I4045" s="394"/>
      <c r="J4045" s="394"/>
    </row>
    <row r="4046" spans="1:10" s="395" customFormat="1" ht="13.5" customHeight="1">
      <c r="A4046" s="396"/>
      <c r="B4046" s="396"/>
      <c r="C4046" s="378"/>
      <c r="D4046" s="378"/>
      <c r="E4046" s="394"/>
      <c r="F4046" s="394"/>
      <c r="G4046" s="394"/>
      <c r="H4046" s="394"/>
      <c r="I4046" s="394"/>
      <c r="J4046" s="394"/>
    </row>
    <row r="4047" spans="1:10" s="395" customFormat="1" ht="13.5" customHeight="1">
      <c r="A4047" s="396"/>
      <c r="B4047" s="396"/>
      <c r="C4047" s="378"/>
      <c r="D4047" s="378"/>
      <c r="E4047" s="394"/>
      <c r="F4047" s="394"/>
      <c r="G4047" s="394"/>
      <c r="H4047" s="394"/>
      <c r="I4047" s="394"/>
      <c r="J4047" s="394"/>
    </row>
    <row r="4048" spans="1:10" s="395" customFormat="1" ht="13.5" customHeight="1">
      <c r="A4048" s="396"/>
      <c r="B4048" s="396"/>
      <c r="C4048" s="378"/>
      <c r="D4048" s="378"/>
      <c r="E4048" s="394"/>
      <c r="F4048" s="394"/>
      <c r="G4048" s="394"/>
      <c r="H4048" s="394"/>
      <c r="I4048" s="394"/>
      <c r="J4048" s="394"/>
    </row>
    <row r="4049" spans="1:10" s="395" customFormat="1" ht="13.5" customHeight="1">
      <c r="A4049" s="396"/>
      <c r="B4049" s="396"/>
      <c r="C4049" s="378"/>
      <c r="D4049" s="378"/>
      <c r="E4049" s="394"/>
      <c r="F4049" s="394"/>
      <c r="G4049" s="394"/>
      <c r="H4049" s="394"/>
      <c r="I4049" s="394"/>
      <c r="J4049" s="394"/>
    </row>
    <row r="4050" spans="1:10" s="395" customFormat="1" ht="13.5" customHeight="1">
      <c r="A4050" s="396"/>
      <c r="B4050" s="396"/>
      <c r="C4050" s="378"/>
      <c r="D4050" s="378"/>
      <c r="E4050" s="394"/>
      <c r="F4050" s="394"/>
      <c r="G4050" s="394"/>
      <c r="H4050" s="394"/>
      <c r="I4050" s="394"/>
      <c r="J4050" s="394"/>
    </row>
    <row r="4051" spans="1:10" s="395" customFormat="1" ht="13.5" customHeight="1">
      <c r="A4051" s="396"/>
      <c r="B4051" s="396"/>
      <c r="C4051" s="378"/>
      <c r="D4051" s="378"/>
      <c r="E4051" s="394"/>
      <c r="F4051" s="394"/>
      <c r="G4051" s="394"/>
      <c r="H4051" s="394"/>
      <c r="I4051" s="394"/>
      <c r="J4051" s="394"/>
    </row>
    <row r="4052" spans="1:10" s="395" customFormat="1" ht="13.5" customHeight="1">
      <c r="A4052" s="396"/>
      <c r="B4052" s="396"/>
      <c r="C4052" s="378"/>
      <c r="D4052" s="378"/>
      <c r="E4052" s="394"/>
      <c r="F4052" s="394"/>
      <c r="G4052" s="394"/>
      <c r="H4052" s="394"/>
      <c r="I4052" s="394"/>
      <c r="J4052" s="394"/>
    </row>
    <row r="4053" spans="1:10" s="395" customFormat="1" ht="13.5" customHeight="1">
      <c r="A4053" s="396"/>
      <c r="B4053" s="396"/>
      <c r="C4053" s="378"/>
      <c r="D4053" s="378"/>
      <c r="E4053" s="394"/>
      <c r="F4053" s="394"/>
      <c r="G4053" s="394"/>
      <c r="H4053" s="394"/>
      <c r="I4053" s="394"/>
      <c r="J4053" s="394"/>
    </row>
    <row r="4054" spans="1:10" s="395" customFormat="1" ht="13.5" customHeight="1">
      <c r="A4054" s="396"/>
      <c r="B4054" s="396"/>
      <c r="C4054" s="378"/>
      <c r="D4054" s="378"/>
      <c r="E4054" s="394"/>
      <c r="F4054" s="394"/>
      <c r="G4054" s="394"/>
      <c r="H4054" s="394"/>
      <c r="I4054" s="394"/>
      <c r="J4054" s="394"/>
    </row>
    <row r="4055" spans="1:10" s="395" customFormat="1" ht="13.5" customHeight="1">
      <c r="A4055" s="396"/>
      <c r="B4055" s="396"/>
      <c r="C4055" s="378"/>
      <c r="D4055" s="378"/>
      <c r="E4055" s="394"/>
      <c r="F4055" s="394"/>
      <c r="G4055" s="394"/>
      <c r="H4055" s="394"/>
      <c r="I4055" s="394"/>
      <c r="J4055" s="394"/>
    </row>
    <row r="4056" spans="1:10" s="395" customFormat="1" ht="13.5" customHeight="1">
      <c r="A4056" s="396"/>
      <c r="B4056" s="396"/>
      <c r="C4056" s="378"/>
      <c r="D4056" s="378"/>
      <c r="E4056" s="394"/>
      <c r="F4056" s="394"/>
      <c r="G4056" s="394"/>
      <c r="H4056" s="394"/>
      <c r="I4056" s="394"/>
      <c r="J4056" s="394"/>
    </row>
    <row r="4057" spans="1:10" s="395" customFormat="1" ht="13.5" customHeight="1">
      <c r="A4057" s="396"/>
      <c r="B4057" s="396"/>
      <c r="C4057" s="378"/>
      <c r="D4057" s="378"/>
      <c r="E4057" s="394"/>
      <c r="F4057" s="394"/>
      <c r="G4057" s="394"/>
      <c r="H4057" s="394"/>
      <c r="I4057" s="394"/>
      <c r="J4057" s="394"/>
    </row>
    <row r="4058" spans="1:10" s="395" customFormat="1" ht="13.5" customHeight="1">
      <c r="A4058" s="396"/>
      <c r="B4058" s="396"/>
      <c r="C4058" s="378"/>
      <c r="D4058" s="378"/>
      <c r="E4058" s="394"/>
      <c r="F4058" s="394"/>
      <c r="G4058" s="394"/>
      <c r="H4058" s="394"/>
      <c r="I4058" s="394"/>
      <c r="J4058" s="394"/>
    </row>
    <row r="4059" spans="1:10" s="395" customFormat="1" ht="13.5" customHeight="1">
      <c r="A4059" s="396"/>
      <c r="B4059" s="396"/>
      <c r="C4059" s="378"/>
      <c r="D4059" s="378"/>
      <c r="E4059" s="394"/>
      <c r="F4059" s="394"/>
      <c r="G4059" s="394"/>
      <c r="H4059" s="394"/>
      <c r="I4059" s="394"/>
      <c r="J4059" s="394"/>
    </row>
    <row r="4060" spans="1:10" s="395" customFormat="1" ht="13.5" customHeight="1">
      <c r="A4060" s="396"/>
      <c r="B4060" s="396"/>
      <c r="C4060" s="378"/>
      <c r="D4060" s="378"/>
      <c r="E4060" s="394"/>
      <c r="F4060" s="394"/>
      <c r="G4060" s="394"/>
      <c r="H4060" s="394"/>
      <c r="I4060" s="394"/>
      <c r="J4060" s="394"/>
    </row>
    <row r="4061" spans="1:10" s="395" customFormat="1" ht="13.5" customHeight="1">
      <c r="A4061" s="396"/>
      <c r="B4061" s="396"/>
      <c r="C4061" s="378"/>
      <c r="D4061" s="378"/>
      <c r="E4061" s="394"/>
      <c r="F4061" s="394"/>
      <c r="G4061" s="394"/>
      <c r="H4061" s="394"/>
      <c r="I4061" s="394"/>
      <c r="J4061" s="394"/>
    </row>
    <row r="4062" spans="1:10" s="395" customFormat="1" ht="13.5" customHeight="1">
      <c r="A4062" s="396"/>
      <c r="B4062" s="396"/>
      <c r="C4062" s="378"/>
      <c r="D4062" s="378"/>
      <c r="E4062" s="394"/>
      <c r="F4062" s="394"/>
      <c r="G4062" s="394"/>
      <c r="H4062" s="394"/>
      <c r="I4062" s="394"/>
      <c r="J4062" s="394"/>
    </row>
    <row r="4063" spans="1:10" s="395" customFormat="1" ht="13.5" customHeight="1">
      <c r="A4063" s="396"/>
      <c r="B4063" s="396"/>
      <c r="C4063" s="378"/>
      <c r="D4063" s="378"/>
      <c r="E4063" s="394"/>
      <c r="F4063" s="394"/>
      <c r="G4063" s="394"/>
      <c r="H4063" s="394"/>
      <c r="I4063" s="394"/>
      <c r="J4063" s="394"/>
    </row>
    <row r="4064" spans="1:10" s="395" customFormat="1" ht="13.5" customHeight="1">
      <c r="A4064" s="396"/>
      <c r="B4064" s="396"/>
      <c r="C4064" s="378"/>
      <c r="D4064" s="378"/>
      <c r="E4064" s="394"/>
      <c r="F4064" s="394"/>
      <c r="G4064" s="394"/>
      <c r="H4064" s="394"/>
      <c r="I4064" s="394"/>
      <c r="J4064" s="394"/>
    </row>
    <row r="4065" spans="1:10" s="395" customFormat="1" ht="13.5" customHeight="1">
      <c r="A4065" s="396"/>
      <c r="B4065" s="396"/>
      <c r="C4065" s="378"/>
      <c r="D4065" s="378"/>
      <c r="E4065" s="394"/>
      <c r="F4065" s="394"/>
      <c r="G4065" s="394"/>
      <c r="H4065" s="394"/>
      <c r="I4065" s="394"/>
      <c r="J4065" s="394"/>
    </row>
    <row r="4066" spans="1:10" s="395" customFormat="1" ht="13.5" customHeight="1">
      <c r="A4066" s="396"/>
      <c r="B4066" s="396"/>
      <c r="C4066" s="378"/>
      <c r="D4066" s="378"/>
      <c r="E4066" s="394"/>
      <c r="F4066" s="394"/>
      <c r="G4066" s="394"/>
      <c r="H4066" s="394"/>
      <c r="I4066" s="394"/>
      <c r="J4066" s="394"/>
    </row>
    <row r="4067" spans="1:10" s="395" customFormat="1" ht="13.5" customHeight="1">
      <c r="A4067" s="396"/>
      <c r="B4067" s="396"/>
      <c r="C4067" s="378"/>
      <c r="D4067" s="378"/>
      <c r="E4067" s="394"/>
      <c r="F4067" s="394"/>
      <c r="G4067" s="394"/>
      <c r="H4067" s="394"/>
      <c r="I4067" s="394"/>
      <c r="J4067" s="394"/>
    </row>
    <row r="4068" spans="1:10" s="395" customFormat="1" ht="13.5" customHeight="1">
      <c r="A4068" s="396"/>
      <c r="B4068" s="396"/>
      <c r="C4068" s="378"/>
      <c r="D4068" s="378"/>
      <c r="E4068" s="394"/>
      <c r="F4068" s="394"/>
      <c r="G4068" s="394"/>
      <c r="H4068" s="394"/>
      <c r="I4068" s="394"/>
      <c r="J4068" s="394"/>
    </row>
    <row r="4069" spans="1:10" s="395" customFormat="1" ht="13.5" customHeight="1">
      <c r="A4069" s="396"/>
      <c r="B4069" s="396"/>
      <c r="C4069" s="378"/>
      <c r="D4069" s="378"/>
      <c r="E4069" s="394"/>
      <c r="F4069" s="394"/>
      <c r="G4069" s="394"/>
      <c r="H4069" s="394"/>
      <c r="I4069" s="394"/>
      <c r="J4069" s="394"/>
    </row>
    <row r="4070" spans="1:10" s="395" customFormat="1" ht="13.5" customHeight="1">
      <c r="A4070" s="396"/>
      <c r="B4070" s="396"/>
      <c r="C4070" s="378"/>
      <c r="D4070" s="378"/>
      <c r="E4070" s="394"/>
      <c r="F4070" s="394"/>
      <c r="G4070" s="394"/>
      <c r="H4070" s="394"/>
      <c r="I4070" s="394"/>
      <c r="J4070" s="394"/>
    </row>
    <row r="4071" spans="1:10" s="395" customFormat="1" ht="13.5" customHeight="1">
      <c r="A4071" s="396"/>
      <c r="B4071" s="396"/>
      <c r="C4071" s="378"/>
      <c r="D4071" s="378"/>
      <c r="E4071" s="394"/>
      <c r="F4071" s="394"/>
      <c r="G4071" s="394"/>
      <c r="H4071" s="394"/>
      <c r="I4071" s="394"/>
      <c r="J4071" s="394"/>
    </row>
    <row r="4072" spans="1:10" s="395" customFormat="1" ht="13.5" customHeight="1">
      <c r="A4072" s="396"/>
      <c r="B4072" s="396"/>
      <c r="C4072" s="378"/>
      <c r="D4072" s="378"/>
      <c r="E4072" s="394"/>
      <c r="F4072" s="394"/>
      <c r="G4072" s="394"/>
      <c r="H4072" s="394"/>
      <c r="I4072" s="394"/>
      <c r="J4072" s="394"/>
    </row>
    <row r="4073" spans="1:10" s="395" customFormat="1" ht="13.5" customHeight="1">
      <c r="A4073" s="396"/>
      <c r="B4073" s="396"/>
      <c r="C4073" s="378"/>
      <c r="D4073" s="378"/>
      <c r="E4073" s="394"/>
      <c r="F4073" s="394"/>
      <c r="G4073" s="394"/>
      <c r="H4073" s="394"/>
      <c r="I4073" s="394"/>
      <c r="J4073" s="394"/>
    </row>
    <row r="4074" spans="1:10" s="395" customFormat="1" ht="13.5" customHeight="1">
      <c r="A4074" s="396"/>
      <c r="B4074" s="396"/>
      <c r="C4074" s="378"/>
      <c r="D4074" s="378"/>
      <c r="E4074" s="394"/>
      <c r="F4074" s="394"/>
      <c r="G4074" s="394"/>
      <c r="H4074" s="394"/>
      <c r="I4074" s="394"/>
      <c r="J4074" s="394"/>
    </row>
    <row r="4075" spans="1:10" s="395" customFormat="1" ht="13.5" customHeight="1">
      <c r="A4075" s="396"/>
      <c r="B4075" s="396"/>
      <c r="C4075" s="378"/>
      <c r="D4075" s="378"/>
      <c r="E4075" s="394"/>
      <c r="F4075" s="394"/>
      <c r="G4075" s="394"/>
      <c r="H4075" s="394"/>
      <c r="I4075" s="394"/>
      <c r="J4075" s="394"/>
    </row>
    <row r="4076" spans="1:10" s="395" customFormat="1" ht="13.5" customHeight="1">
      <c r="A4076" s="396"/>
      <c r="B4076" s="396"/>
      <c r="C4076" s="378"/>
      <c r="D4076" s="378"/>
      <c r="E4076" s="394"/>
      <c r="F4076" s="394"/>
      <c r="G4076" s="394"/>
      <c r="H4076" s="394"/>
      <c r="I4076" s="394"/>
      <c r="J4076" s="394"/>
    </row>
    <row r="4077" spans="1:10" s="395" customFormat="1" ht="13.5" customHeight="1">
      <c r="A4077" s="396"/>
      <c r="B4077" s="396"/>
      <c r="C4077" s="378"/>
      <c r="D4077" s="378"/>
      <c r="E4077" s="394"/>
      <c r="F4077" s="394"/>
      <c r="G4077" s="394"/>
      <c r="H4077" s="394"/>
      <c r="I4077" s="394"/>
      <c r="J4077" s="394"/>
    </row>
    <row r="4078" spans="1:10" s="395" customFormat="1" ht="13.5" customHeight="1">
      <c r="A4078" s="396"/>
      <c r="B4078" s="396"/>
      <c r="C4078" s="378"/>
      <c r="D4078" s="378"/>
      <c r="E4078" s="394"/>
      <c r="F4078" s="394"/>
      <c r="G4078" s="394"/>
      <c r="H4078" s="394"/>
      <c r="I4078" s="394"/>
      <c r="J4078" s="394"/>
    </row>
    <row r="4079" spans="1:10" s="395" customFormat="1" ht="13.5" customHeight="1">
      <c r="A4079" s="396"/>
      <c r="B4079" s="396"/>
      <c r="C4079" s="378"/>
      <c r="D4079" s="378"/>
      <c r="E4079" s="394"/>
      <c r="F4079" s="394"/>
      <c r="G4079" s="394"/>
      <c r="H4079" s="394"/>
      <c r="I4079" s="394"/>
      <c r="J4079" s="394"/>
    </row>
    <row r="4080" spans="1:10" s="395" customFormat="1" ht="13.5" customHeight="1">
      <c r="A4080" s="396"/>
      <c r="B4080" s="396"/>
      <c r="C4080" s="378"/>
      <c r="D4080" s="378"/>
      <c r="E4080" s="394"/>
      <c r="F4080" s="394"/>
      <c r="G4080" s="394"/>
      <c r="H4080" s="394"/>
      <c r="I4080" s="394"/>
      <c r="J4080" s="394"/>
    </row>
    <row r="4081" spans="1:10" s="395" customFormat="1" ht="13.5" customHeight="1">
      <c r="A4081" s="396"/>
      <c r="B4081" s="396"/>
      <c r="C4081" s="378"/>
      <c r="D4081" s="378"/>
      <c r="E4081" s="394"/>
      <c r="F4081" s="394"/>
      <c r="G4081" s="394"/>
      <c r="H4081" s="394"/>
      <c r="I4081" s="394"/>
      <c r="J4081" s="394"/>
    </row>
    <row r="4082" spans="1:10" s="395" customFormat="1" ht="13.5" customHeight="1">
      <c r="A4082" s="396"/>
      <c r="B4082" s="396"/>
      <c r="C4082" s="378"/>
      <c r="D4082" s="378"/>
      <c r="E4082" s="394"/>
      <c r="F4082" s="394"/>
      <c r="G4082" s="394"/>
      <c r="H4082" s="394"/>
      <c r="I4082" s="394"/>
      <c r="J4082" s="394"/>
    </row>
    <row r="4083" spans="1:10" s="395" customFormat="1" ht="13.5" customHeight="1">
      <c r="A4083" s="396"/>
      <c r="B4083" s="396"/>
      <c r="C4083" s="378"/>
      <c r="D4083" s="378"/>
      <c r="E4083" s="394"/>
      <c r="F4083" s="394"/>
      <c r="G4083" s="394"/>
      <c r="H4083" s="394"/>
      <c r="I4083" s="394"/>
      <c r="J4083" s="394"/>
    </row>
    <row r="4084" spans="1:10" s="395" customFormat="1" ht="13.5" customHeight="1">
      <c r="A4084" s="396"/>
      <c r="B4084" s="396"/>
      <c r="C4084" s="378"/>
      <c r="D4084" s="378"/>
      <c r="E4084" s="394"/>
      <c r="F4084" s="394"/>
      <c r="G4084" s="394"/>
      <c r="H4084" s="394"/>
      <c r="I4084" s="394"/>
      <c r="J4084" s="394"/>
    </row>
    <row r="4085" spans="1:10" s="395" customFormat="1" ht="13.5" customHeight="1">
      <c r="A4085" s="396"/>
      <c r="B4085" s="396"/>
      <c r="C4085" s="378"/>
      <c r="D4085" s="378"/>
      <c r="E4085" s="394"/>
      <c r="F4085" s="394"/>
      <c r="G4085" s="394"/>
      <c r="H4085" s="394"/>
      <c r="I4085" s="394"/>
      <c r="J4085" s="394"/>
    </row>
    <row r="4086" spans="1:10" s="395" customFormat="1" ht="13.5" customHeight="1">
      <c r="A4086" s="396"/>
      <c r="B4086" s="396"/>
      <c r="C4086" s="378"/>
      <c r="D4086" s="378"/>
      <c r="E4086" s="394"/>
      <c r="F4086" s="394"/>
      <c r="G4086" s="394"/>
      <c r="H4086" s="394"/>
      <c r="I4086" s="394"/>
      <c r="J4086" s="394"/>
    </row>
    <row r="4087" spans="1:10" s="395" customFormat="1" ht="13.5" customHeight="1">
      <c r="A4087" s="396"/>
      <c r="B4087" s="396"/>
      <c r="C4087" s="378"/>
      <c r="D4087" s="378"/>
      <c r="E4087" s="394"/>
      <c r="F4087" s="394"/>
      <c r="G4087" s="394"/>
      <c r="H4087" s="394"/>
      <c r="I4087" s="394"/>
      <c r="J4087" s="394"/>
    </row>
    <row r="4088" spans="1:10" s="395" customFormat="1" ht="13.5" customHeight="1">
      <c r="A4088" s="396"/>
      <c r="B4088" s="396"/>
      <c r="C4088" s="378"/>
      <c r="D4088" s="378"/>
      <c r="E4088" s="394"/>
      <c r="F4088" s="394"/>
      <c r="G4088" s="394"/>
      <c r="H4088" s="394"/>
      <c r="I4088" s="394"/>
      <c r="J4088" s="394"/>
    </row>
    <row r="4089" spans="1:10" s="395" customFormat="1" ht="13.5" customHeight="1">
      <c r="A4089" s="396"/>
      <c r="B4089" s="396"/>
      <c r="C4089" s="378"/>
      <c r="D4089" s="378"/>
      <c r="E4089" s="394"/>
      <c r="F4089" s="394"/>
      <c r="G4089" s="394"/>
      <c r="H4089" s="394"/>
      <c r="I4089" s="394"/>
      <c r="J4089" s="394"/>
    </row>
    <row r="4090" spans="1:10" s="395" customFormat="1" ht="13.5" customHeight="1">
      <c r="A4090" s="396"/>
      <c r="B4090" s="396"/>
      <c r="C4090" s="378"/>
      <c r="D4090" s="378"/>
      <c r="E4090" s="394"/>
      <c r="F4090" s="394"/>
      <c r="G4090" s="394"/>
      <c r="H4090" s="394"/>
      <c r="I4090" s="394"/>
      <c r="J4090" s="394"/>
    </row>
    <row r="4091" spans="1:10" s="395" customFormat="1" ht="13.5" customHeight="1">
      <c r="A4091" s="396"/>
      <c r="B4091" s="396"/>
      <c r="C4091" s="378"/>
      <c r="D4091" s="378"/>
      <c r="E4091" s="394"/>
      <c r="F4091" s="394"/>
      <c r="G4091" s="394"/>
      <c r="H4091" s="394"/>
      <c r="I4091" s="394"/>
      <c r="J4091" s="394"/>
    </row>
    <row r="4092" spans="1:10" s="395" customFormat="1" ht="13.5" customHeight="1">
      <c r="A4092" s="396"/>
      <c r="B4092" s="396"/>
      <c r="C4092" s="378"/>
      <c r="D4092" s="378"/>
      <c r="E4092" s="394"/>
      <c r="F4092" s="394"/>
      <c r="G4092" s="394"/>
      <c r="H4092" s="394"/>
      <c r="I4092" s="394"/>
      <c r="J4092" s="394"/>
    </row>
    <row r="4093" spans="1:10" s="395" customFormat="1" ht="13.5" customHeight="1">
      <c r="A4093" s="396"/>
      <c r="B4093" s="396"/>
      <c r="C4093" s="378"/>
      <c r="D4093" s="378"/>
      <c r="E4093" s="394"/>
      <c r="F4093" s="394"/>
      <c r="G4093" s="394"/>
      <c r="H4093" s="394"/>
      <c r="I4093" s="394"/>
      <c r="J4093" s="394"/>
    </row>
    <row r="4094" spans="1:10" s="395" customFormat="1" ht="13.5" customHeight="1">
      <c r="A4094" s="396"/>
      <c r="B4094" s="396"/>
      <c r="C4094" s="378"/>
      <c r="D4094" s="378"/>
      <c r="E4094" s="394"/>
      <c r="F4094" s="394"/>
      <c r="G4094" s="394"/>
      <c r="H4094" s="394"/>
      <c r="I4094" s="394"/>
      <c r="J4094" s="394"/>
    </row>
    <row r="4095" spans="1:10" s="395" customFormat="1" ht="13.5" customHeight="1">
      <c r="A4095" s="396"/>
      <c r="B4095" s="396"/>
      <c r="C4095" s="378"/>
      <c r="D4095" s="378"/>
      <c r="E4095" s="394"/>
      <c r="F4095" s="394"/>
      <c r="G4095" s="394"/>
      <c r="H4095" s="394"/>
      <c r="I4095" s="394"/>
      <c r="J4095" s="394"/>
    </row>
    <row r="4096" spans="1:10" s="395" customFormat="1" ht="13.5" customHeight="1">
      <c r="A4096" s="396"/>
      <c r="B4096" s="396"/>
      <c r="C4096" s="378"/>
      <c r="D4096" s="378"/>
      <c r="E4096" s="394"/>
      <c r="F4096" s="394"/>
      <c r="G4096" s="394"/>
      <c r="H4096" s="394"/>
      <c r="I4096" s="394"/>
      <c r="J4096" s="394"/>
    </row>
    <row r="4097" spans="1:10" s="395" customFormat="1" ht="13.5" customHeight="1">
      <c r="A4097" s="396"/>
      <c r="B4097" s="396"/>
      <c r="C4097" s="378"/>
      <c r="D4097" s="378"/>
      <c r="E4097" s="394"/>
      <c r="F4097" s="394"/>
      <c r="G4097" s="394"/>
      <c r="H4097" s="394"/>
      <c r="I4097" s="394"/>
      <c r="J4097" s="394"/>
    </row>
    <row r="4098" spans="1:10" s="395" customFormat="1" ht="13.5" customHeight="1">
      <c r="A4098" s="396"/>
      <c r="B4098" s="396"/>
      <c r="C4098" s="378"/>
      <c r="D4098" s="378"/>
      <c r="E4098" s="394"/>
      <c r="F4098" s="394"/>
      <c r="G4098" s="394"/>
      <c r="H4098" s="394"/>
      <c r="I4098" s="394"/>
      <c r="J4098" s="394"/>
    </row>
    <row r="4099" spans="1:10" s="395" customFormat="1" ht="13.5" customHeight="1">
      <c r="A4099" s="396"/>
      <c r="B4099" s="396"/>
      <c r="C4099" s="378"/>
      <c r="D4099" s="378"/>
      <c r="E4099" s="394"/>
      <c r="F4099" s="394"/>
      <c r="G4099" s="394"/>
      <c r="H4099" s="394"/>
      <c r="I4099" s="394"/>
      <c r="J4099" s="394"/>
    </row>
    <row r="4100" spans="1:10" s="395" customFormat="1" ht="13.5" customHeight="1">
      <c r="A4100" s="396"/>
      <c r="B4100" s="396"/>
      <c r="C4100" s="378"/>
      <c r="D4100" s="378"/>
      <c r="E4100" s="394"/>
      <c r="F4100" s="394"/>
      <c r="G4100" s="394"/>
      <c r="H4100" s="394"/>
      <c r="I4100" s="394"/>
      <c r="J4100" s="394"/>
    </row>
    <row r="4101" spans="1:10" s="395" customFormat="1" ht="13.5" customHeight="1">
      <c r="A4101" s="396"/>
      <c r="B4101" s="396"/>
      <c r="C4101" s="378"/>
      <c r="D4101" s="378"/>
      <c r="E4101" s="394"/>
      <c r="F4101" s="394"/>
      <c r="G4101" s="394"/>
      <c r="H4101" s="394"/>
      <c r="I4101" s="394"/>
      <c r="J4101" s="394"/>
    </row>
    <row r="4102" spans="1:10" s="395" customFormat="1" ht="13.5" customHeight="1">
      <c r="A4102" s="396"/>
      <c r="B4102" s="396"/>
      <c r="C4102" s="378"/>
      <c r="D4102" s="378"/>
      <c r="E4102" s="394"/>
      <c r="F4102" s="394"/>
      <c r="G4102" s="394"/>
      <c r="H4102" s="394"/>
      <c r="I4102" s="394"/>
      <c r="J4102" s="394"/>
    </row>
    <row r="4103" spans="1:10" s="395" customFormat="1" ht="13.5" customHeight="1">
      <c r="A4103" s="396"/>
      <c r="B4103" s="396"/>
      <c r="C4103" s="378"/>
      <c r="D4103" s="378"/>
      <c r="E4103" s="394"/>
      <c r="F4103" s="394"/>
      <c r="G4103" s="394"/>
      <c r="H4103" s="394"/>
      <c r="I4103" s="394"/>
      <c r="J4103" s="394"/>
    </row>
    <row r="4104" spans="1:10" s="395" customFormat="1" ht="13.5" customHeight="1">
      <c r="A4104" s="396"/>
      <c r="B4104" s="396"/>
      <c r="C4104" s="378"/>
      <c r="D4104" s="378"/>
      <c r="E4104" s="394"/>
      <c r="F4104" s="394"/>
      <c r="G4104" s="394"/>
      <c r="H4104" s="394"/>
      <c r="I4104" s="394"/>
      <c r="J4104" s="394"/>
    </row>
    <row r="4105" spans="1:10" s="395" customFormat="1" ht="13.5" customHeight="1">
      <c r="A4105" s="396"/>
      <c r="B4105" s="396"/>
      <c r="C4105" s="378"/>
      <c r="D4105" s="378"/>
      <c r="E4105" s="394"/>
      <c r="F4105" s="394"/>
      <c r="G4105" s="394"/>
      <c r="H4105" s="394"/>
      <c r="I4105" s="394"/>
      <c r="J4105" s="394"/>
    </row>
    <row r="4106" spans="1:10" s="395" customFormat="1" ht="13.5" customHeight="1">
      <c r="A4106" s="396"/>
      <c r="B4106" s="396"/>
      <c r="C4106" s="378"/>
      <c r="D4106" s="378"/>
      <c r="E4106" s="394"/>
      <c r="F4106" s="394"/>
      <c r="G4106" s="394"/>
      <c r="H4106" s="394"/>
      <c r="I4106" s="394"/>
      <c r="J4106" s="394"/>
    </row>
    <row r="4107" spans="1:10" s="395" customFormat="1" ht="13.5" customHeight="1">
      <c r="A4107" s="396"/>
      <c r="B4107" s="396"/>
      <c r="C4107" s="378"/>
      <c r="D4107" s="378"/>
      <c r="E4107" s="394"/>
      <c r="F4107" s="394"/>
      <c r="G4107" s="394"/>
      <c r="H4107" s="394"/>
      <c r="I4107" s="394"/>
      <c r="J4107" s="394"/>
    </row>
    <row r="4108" spans="1:10" s="395" customFormat="1" ht="13.5" customHeight="1">
      <c r="A4108" s="396"/>
      <c r="B4108" s="396"/>
      <c r="C4108" s="378"/>
      <c r="D4108" s="378"/>
      <c r="E4108" s="394"/>
      <c r="F4108" s="394"/>
      <c r="G4108" s="394"/>
      <c r="H4108" s="394"/>
      <c r="I4108" s="394"/>
      <c r="J4108" s="394"/>
    </row>
    <row r="4109" spans="1:10" s="395" customFormat="1" ht="13.5" customHeight="1">
      <c r="A4109" s="396"/>
      <c r="B4109" s="396"/>
      <c r="C4109" s="378"/>
      <c r="D4109" s="378"/>
      <c r="E4109" s="394"/>
      <c r="F4109" s="394"/>
      <c r="G4109" s="394"/>
      <c r="H4109" s="394"/>
      <c r="I4109" s="394"/>
      <c r="J4109" s="394"/>
    </row>
    <row r="4110" spans="1:10" s="395" customFormat="1" ht="13.5" customHeight="1">
      <c r="A4110" s="396"/>
      <c r="B4110" s="396"/>
      <c r="C4110" s="378"/>
      <c r="D4110" s="378"/>
      <c r="E4110" s="394"/>
      <c r="F4110" s="394"/>
      <c r="G4110" s="394"/>
      <c r="H4110" s="394"/>
      <c r="I4110" s="394"/>
      <c r="J4110" s="394"/>
    </row>
    <row r="4111" spans="1:10" s="395" customFormat="1" ht="13.5" customHeight="1">
      <c r="A4111" s="396"/>
      <c r="B4111" s="396"/>
      <c r="C4111" s="378"/>
      <c r="D4111" s="378"/>
      <c r="E4111" s="394"/>
      <c r="F4111" s="394"/>
      <c r="G4111" s="394"/>
      <c r="H4111" s="394"/>
      <c r="I4111" s="394"/>
      <c r="J4111" s="394"/>
    </row>
    <row r="4112" spans="1:10" s="395" customFormat="1" ht="13.5" customHeight="1">
      <c r="A4112" s="396"/>
      <c r="B4112" s="396"/>
      <c r="C4112" s="378"/>
      <c r="D4112" s="378"/>
      <c r="E4112" s="394"/>
      <c r="F4112" s="394"/>
      <c r="G4112" s="394"/>
      <c r="H4112" s="394"/>
      <c r="I4112" s="394"/>
      <c r="J4112" s="394"/>
    </row>
    <row r="4113" spans="1:10" s="395" customFormat="1" ht="13.5" customHeight="1">
      <c r="A4113" s="396"/>
      <c r="B4113" s="396"/>
      <c r="C4113" s="378"/>
      <c r="D4113" s="378"/>
      <c r="E4113" s="394"/>
      <c r="F4113" s="394"/>
      <c r="G4113" s="394"/>
      <c r="H4113" s="394"/>
      <c r="I4113" s="394"/>
      <c r="J4113" s="394"/>
    </row>
    <row r="4114" spans="1:10" s="395" customFormat="1" ht="13.5" customHeight="1">
      <c r="A4114" s="396"/>
      <c r="B4114" s="396"/>
      <c r="C4114" s="378"/>
      <c r="D4114" s="378"/>
      <c r="E4114" s="394"/>
      <c r="F4114" s="394"/>
      <c r="G4114" s="394"/>
      <c r="H4114" s="394"/>
      <c r="I4114" s="394"/>
      <c r="J4114" s="394"/>
    </row>
    <row r="4115" spans="1:10" s="395" customFormat="1" ht="13.5" customHeight="1">
      <c r="A4115" s="396"/>
      <c r="B4115" s="396"/>
      <c r="C4115" s="378"/>
      <c r="D4115" s="378"/>
      <c r="E4115" s="394"/>
      <c r="F4115" s="394"/>
      <c r="G4115" s="394"/>
      <c r="H4115" s="394"/>
      <c r="I4115" s="394"/>
      <c r="J4115" s="394"/>
    </row>
    <row r="4116" spans="1:10" s="395" customFormat="1" ht="13.5" customHeight="1">
      <c r="A4116" s="396"/>
      <c r="B4116" s="396"/>
      <c r="C4116" s="378"/>
      <c r="D4116" s="378"/>
      <c r="E4116" s="394"/>
      <c r="F4116" s="394"/>
      <c r="G4116" s="394"/>
      <c r="H4116" s="394"/>
      <c r="I4116" s="394"/>
      <c r="J4116" s="394"/>
    </row>
    <row r="4117" spans="1:10" s="395" customFormat="1" ht="13.5" customHeight="1">
      <c r="A4117" s="396"/>
      <c r="B4117" s="396"/>
      <c r="C4117" s="378"/>
      <c r="D4117" s="378"/>
      <c r="E4117" s="394"/>
      <c r="F4117" s="394"/>
      <c r="G4117" s="394"/>
      <c r="H4117" s="394"/>
      <c r="I4117" s="394"/>
      <c r="J4117" s="394"/>
    </row>
    <row r="4118" spans="1:10" s="395" customFormat="1" ht="13.5" customHeight="1">
      <c r="A4118" s="396"/>
      <c r="B4118" s="396"/>
      <c r="C4118" s="378"/>
      <c r="D4118" s="378"/>
      <c r="E4118" s="394"/>
      <c r="F4118" s="394"/>
      <c r="G4118" s="394"/>
      <c r="H4118" s="394"/>
      <c r="I4118" s="394"/>
      <c r="J4118" s="394"/>
    </row>
    <row r="4119" spans="1:10" s="395" customFormat="1" ht="13.5" customHeight="1">
      <c r="A4119" s="396"/>
      <c r="B4119" s="396"/>
      <c r="C4119" s="378"/>
      <c r="D4119" s="378"/>
      <c r="E4119" s="394"/>
      <c r="F4119" s="394"/>
      <c r="G4119" s="394"/>
      <c r="H4119" s="394"/>
      <c r="I4119" s="394"/>
      <c r="J4119" s="394"/>
    </row>
    <row r="4120" spans="1:10" s="395" customFormat="1" ht="13.5" customHeight="1">
      <c r="A4120" s="396"/>
      <c r="B4120" s="396"/>
      <c r="C4120" s="378"/>
      <c r="D4120" s="378"/>
      <c r="E4120" s="394"/>
      <c r="F4120" s="394"/>
      <c r="G4120" s="394"/>
      <c r="H4120" s="394"/>
      <c r="I4120" s="394"/>
      <c r="J4120" s="394"/>
    </row>
    <row r="4121" spans="1:10" s="395" customFormat="1" ht="13.5" customHeight="1">
      <c r="A4121" s="396"/>
      <c r="B4121" s="396"/>
      <c r="C4121" s="378"/>
      <c r="D4121" s="378"/>
      <c r="E4121" s="394"/>
      <c r="F4121" s="394"/>
      <c r="G4121" s="394"/>
      <c r="H4121" s="394"/>
      <c r="I4121" s="394"/>
      <c r="J4121" s="394"/>
    </row>
    <row r="4122" spans="1:10" s="395" customFormat="1" ht="13.5" customHeight="1">
      <c r="A4122" s="396"/>
      <c r="B4122" s="396"/>
      <c r="C4122" s="378"/>
      <c r="D4122" s="378"/>
      <c r="E4122" s="394"/>
      <c r="F4122" s="394"/>
      <c r="G4122" s="394"/>
      <c r="H4122" s="394"/>
      <c r="I4122" s="394"/>
      <c r="J4122" s="394"/>
    </row>
    <row r="4123" spans="1:10" s="395" customFormat="1" ht="13.5" customHeight="1">
      <c r="A4123" s="396"/>
      <c r="B4123" s="396"/>
      <c r="C4123" s="378"/>
      <c r="D4123" s="378"/>
      <c r="E4123" s="394"/>
      <c r="F4123" s="394"/>
      <c r="G4123" s="394"/>
      <c r="H4123" s="394"/>
      <c r="I4123" s="394"/>
      <c r="J4123" s="394"/>
    </row>
    <row r="4124" spans="1:10" s="395" customFormat="1" ht="13.5" customHeight="1">
      <c r="A4124" s="396"/>
      <c r="B4124" s="396"/>
      <c r="C4124" s="378"/>
      <c r="D4124" s="378"/>
      <c r="E4124" s="394"/>
      <c r="F4124" s="394"/>
      <c r="G4124" s="394"/>
      <c r="H4124" s="394"/>
      <c r="I4124" s="394"/>
      <c r="J4124" s="394"/>
    </row>
    <row r="4125" spans="1:10" s="395" customFormat="1" ht="13.5" customHeight="1">
      <c r="A4125" s="396"/>
      <c r="B4125" s="396"/>
      <c r="C4125" s="378"/>
      <c r="D4125" s="378"/>
      <c r="E4125" s="394"/>
      <c r="F4125" s="394"/>
      <c r="G4125" s="394"/>
      <c r="H4125" s="394"/>
      <c r="I4125" s="394"/>
      <c r="J4125" s="394"/>
    </row>
    <row r="4126" spans="1:10" s="395" customFormat="1" ht="13.5" customHeight="1">
      <c r="A4126" s="396"/>
      <c r="B4126" s="396"/>
      <c r="C4126" s="378"/>
      <c r="D4126" s="378"/>
      <c r="E4126" s="394"/>
      <c r="F4126" s="394"/>
      <c r="G4126" s="394"/>
      <c r="H4126" s="394"/>
      <c r="I4126" s="394"/>
      <c r="J4126" s="394"/>
    </row>
    <row r="4127" spans="1:10" s="395" customFormat="1" ht="13.5" customHeight="1">
      <c r="A4127" s="396"/>
      <c r="B4127" s="396"/>
      <c r="C4127" s="378"/>
      <c r="D4127" s="378"/>
      <c r="E4127" s="394"/>
      <c r="F4127" s="394"/>
      <c r="G4127" s="394"/>
      <c r="H4127" s="394"/>
      <c r="I4127" s="394"/>
      <c r="J4127" s="394"/>
    </row>
    <row r="4128" spans="1:10" s="395" customFormat="1" ht="13.5" customHeight="1">
      <c r="A4128" s="396"/>
      <c r="B4128" s="396"/>
      <c r="C4128" s="378"/>
      <c r="D4128" s="378"/>
      <c r="E4128" s="394"/>
      <c r="F4128" s="394"/>
      <c r="G4128" s="394"/>
      <c r="H4128" s="394"/>
      <c r="I4128" s="394"/>
      <c r="J4128" s="394"/>
    </row>
    <row r="4129" spans="1:10" s="395" customFormat="1" ht="13.5" customHeight="1">
      <c r="A4129" s="396"/>
      <c r="B4129" s="396"/>
      <c r="C4129" s="378"/>
      <c r="D4129" s="378"/>
      <c r="E4129" s="394"/>
      <c r="F4129" s="394"/>
      <c r="G4129" s="394"/>
      <c r="H4129" s="394"/>
      <c r="I4129" s="394"/>
      <c r="J4129" s="394"/>
    </row>
    <row r="4130" spans="1:10" s="395" customFormat="1" ht="13.5" customHeight="1">
      <c r="A4130" s="396"/>
      <c r="B4130" s="396"/>
      <c r="C4130" s="378"/>
      <c r="D4130" s="378"/>
      <c r="E4130" s="394"/>
      <c r="F4130" s="394"/>
      <c r="G4130" s="394"/>
      <c r="H4130" s="394"/>
      <c r="I4130" s="394"/>
      <c r="J4130" s="394"/>
    </row>
    <row r="4131" spans="1:10" s="395" customFormat="1" ht="13.5" customHeight="1">
      <c r="A4131" s="396"/>
      <c r="B4131" s="396"/>
      <c r="C4131" s="378"/>
      <c r="D4131" s="378"/>
      <c r="E4131" s="394"/>
      <c r="F4131" s="394"/>
      <c r="G4131" s="394"/>
      <c r="H4131" s="394"/>
      <c r="I4131" s="394"/>
      <c r="J4131" s="394"/>
    </row>
    <row r="4132" spans="1:10" s="395" customFormat="1" ht="13.5" customHeight="1">
      <c r="A4132" s="396"/>
      <c r="B4132" s="396"/>
      <c r="C4132" s="378"/>
      <c r="D4132" s="378"/>
      <c r="E4132" s="394"/>
      <c r="F4132" s="394"/>
      <c r="G4132" s="394"/>
      <c r="H4132" s="394"/>
      <c r="I4132" s="394"/>
      <c r="J4132" s="394"/>
    </row>
    <row r="4133" spans="1:10" s="395" customFormat="1" ht="13.5" customHeight="1">
      <c r="A4133" s="396"/>
      <c r="B4133" s="396"/>
      <c r="C4133" s="378"/>
      <c r="D4133" s="378"/>
      <c r="E4133" s="394"/>
      <c r="F4133" s="394"/>
      <c r="G4133" s="394"/>
      <c r="H4133" s="394"/>
      <c r="I4133" s="394"/>
      <c r="J4133" s="394"/>
    </row>
    <row r="4134" spans="1:10" s="395" customFormat="1" ht="13.5" customHeight="1">
      <c r="A4134" s="396"/>
      <c r="B4134" s="396"/>
      <c r="C4134" s="378"/>
      <c r="D4134" s="378"/>
      <c r="E4134" s="394"/>
      <c r="F4134" s="394"/>
      <c r="G4134" s="394"/>
      <c r="H4134" s="394"/>
      <c r="I4134" s="394"/>
      <c r="J4134" s="394"/>
    </row>
    <row r="4135" spans="1:10" s="395" customFormat="1" ht="13.5" customHeight="1">
      <c r="A4135" s="396"/>
      <c r="B4135" s="396"/>
      <c r="C4135" s="378"/>
      <c r="D4135" s="378"/>
      <c r="E4135" s="394"/>
      <c r="F4135" s="394"/>
      <c r="G4135" s="394"/>
      <c r="H4135" s="394"/>
      <c r="I4135" s="394"/>
      <c r="J4135" s="394"/>
    </row>
    <row r="4136" spans="1:10" s="395" customFormat="1" ht="13.5" customHeight="1">
      <c r="A4136" s="396"/>
      <c r="B4136" s="396"/>
      <c r="C4136" s="378"/>
      <c r="D4136" s="378"/>
      <c r="E4136" s="394"/>
      <c r="F4136" s="394"/>
      <c r="G4136" s="394"/>
      <c r="H4136" s="394"/>
      <c r="I4136" s="394"/>
      <c r="J4136" s="394"/>
    </row>
    <row r="4137" spans="1:10" s="395" customFormat="1" ht="13.5" customHeight="1">
      <c r="A4137" s="396"/>
      <c r="B4137" s="396"/>
      <c r="C4137" s="378"/>
      <c r="D4137" s="378"/>
      <c r="E4137" s="394"/>
      <c r="F4137" s="394"/>
      <c r="G4137" s="394"/>
      <c r="H4137" s="394"/>
      <c r="I4137" s="394"/>
      <c r="J4137" s="394"/>
    </row>
    <row r="4138" spans="1:10" s="395" customFormat="1" ht="13.5" customHeight="1">
      <c r="A4138" s="396"/>
      <c r="B4138" s="396"/>
      <c r="C4138" s="378"/>
      <c r="D4138" s="378"/>
      <c r="E4138" s="394"/>
      <c r="F4138" s="394"/>
      <c r="G4138" s="394"/>
      <c r="H4138" s="394"/>
      <c r="I4138" s="394"/>
      <c r="J4138" s="394"/>
    </row>
    <row r="4139" spans="1:10" s="395" customFormat="1" ht="13.5" customHeight="1">
      <c r="A4139" s="396"/>
      <c r="B4139" s="396"/>
      <c r="C4139" s="378"/>
      <c r="D4139" s="378"/>
      <c r="E4139" s="394"/>
      <c r="F4139" s="394"/>
      <c r="G4139" s="394"/>
      <c r="H4139" s="394"/>
      <c r="I4139" s="394"/>
      <c r="J4139" s="394"/>
    </row>
    <row r="4140" spans="1:10" s="395" customFormat="1" ht="13.5" customHeight="1">
      <c r="A4140" s="396"/>
      <c r="B4140" s="396"/>
      <c r="C4140" s="378"/>
      <c r="D4140" s="378"/>
      <c r="E4140" s="394"/>
      <c r="F4140" s="394"/>
      <c r="G4140" s="394"/>
      <c r="H4140" s="394"/>
      <c r="I4140" s="394"/>
      <c r="J4140" s="394"/>
    </row>
    <row r="4141" spans="1:10" s="395" customFormat="1" ht="13.5" customHeight="1">
      <c r="A4141" s="396"/>
      <c r="B4141" s="396"/>
      <c r="C4141" s="378"/>
      <c r="D4141" s="378"/>
      <c r="E4141" s="394"/>
      <c r="F4141" s="394"/>
      <c r="G4141" s="394"/>
      <c r="H4141" s="394"/>
      <c r="I4141" s="394"/>
      <c r="J4141" s="394"/>
    </row>
    <row r="4142" spans="1:10" s="395" customFormat="1" ht="13.5" customHeight="1">
      <c r="A4142" s="396"/>
      <c r="B4142" s="396"/>
      <c r="C4142" s="378"/>
      <c r="D4142" s="378"/>
      <c r="E4142" s="394"/>
      <c r="F4142" s="394"/>
      <c r="G4142" s="394"/>
      <c r="H4142" s="394"/>
      <c r="I4142" s="394"/>
      <c r="J4142" s="394"/>
    </row>
    <row r="4143" spans="1:10" s="395" customFormat="1" ht="13.5" customHeight="1">
      <c r="A4143" s="396"/>
      <c r="B4143" s="396"/>
      <c r="C4143" s="378"/>
      <c r="D4143" s="378"/>
      <c r="E4143" s="394"/>
      <c r="F4143" s="394"/>
      <c r="G4143" s="394"/>
      <c r="H4143" s="394"/>
      <c r="I4143" s="394"/>
      <c r="J4143" s="394"/>
    </row>
    <row r="4144" spans="1:10" s="395" customFormat="1" ht="13.5" customHeight="1">
      <c r="A4144" s="396"/>
      <c r="B4144" s="396"/>
      <c r="C4144" s="378"/>
      <c r="D4144" s="378"/>
      <c r="E4144" s="394"/>
      <c r="F4144" s="394"/>
      <c r="G4144" s="394"/>
      <c r="H4144" s="394"/>
      <c r="I4144" s="394"/>
      <c r="J4144" s="394"/>
    </row>
    <row r="4145" spans="1:10" s="395" customFormat="1" ht="13.5" customHeight="1">
      <c r="A4145" s="396"/>
      <c r="B4145" s="396"/>
      <c r="C4145" s="378"/>
      <c r="D4145" s="378"/>
      <c r="E4145" s="394"/>
      <c r="F4145" s="394"/>
      <c r="G4145" s="394"/>
      <c r="H4145" s="394"/>
      <c r="I4145" s="394"/>
      <c r="J4145" s="394"/>
    </row>
    <row r="4146" spans="1:10" s="395" customFormat="1" ht="13.5" customHeight="1">
      <c r="A4146" s="396"/>
      <c r="B4146" s="396"/>
      <c r="C4146" s="378"/>
      <c r="D4146" s="378"/>
      <c r="E4146" s="394"/>
      <c r="F4146" s="394"/>
      <c r="G4146" s="394"/>
      <c r="H4146" s="394"/>
      <c r="I4146" s="394"/>
      <c r="J4146" s="394"/>
    </row>
    <row r="4147" spans="1:10" s="395" customFormat="1" ht="13.5" customHeight="1">
      <c r="A4147" s="396"/>
      <c r="B4147" s="396"/>
      <c r="C4147" s="378"/>
      <c r="D4147" s="378"/>
      <c r="E4147" s="394"/>
      <c r="F4147" s="394"/>
      <c r="G4147" s="394"/>
      <c r="H4147" s="394"/>
      <c r="I4147" s="394"/>
      <c r="J4147" s="394"/>
    </row>
    <row r="4148" spans="1:10" s="395" customFormat="1" ht="13.5" customHeight="1">
      <c r="A4148" s="396"/>
      <c r="B4148" s="396"/>
      <c r="C4148" s="378"/>
      <c r="D4148" s="378"/>
      <c r="E4148" s="394"/>
      <c r="F4148" s="394"/>
      <c r="G4148" s="394"/>
      <c r="H4148" s="394"/>
      <c r="I4148" s="394"/>
      <c r="J4148" s="394"/>
    </row>
    <row r="4149" spans="1:10" s="395" customFormat="1" ht="13.5" customHeight="1">
      <c r="A4149" s="396"/>
      <c r="B4149" s="396"/>
      <c r="C4149" s="378"/>
      <c r="D4149" s="378"/>
      <c r="E4149" s="394"/>
      <c r="F4149" s="394"/>
      <c r="G4149" s="394"/>
      <c r="H4149" s="394"/>
      <c r="I4149" s="394"/>
      <c r="J4149" s="394"/>
    </row>
    <row r="4150" spans="1:10" s="395" customFormat="1" ht="13.5" customHeight="1">
      <c r="A4150" s="396"/>
      <c r="B4150" s="396"/>
      <c r="C4150" s="378"/>
      <c r="D4150" s="378"/>
      <c r="E4150" s="394"/>
      <c r="F4150" s="394"/>
      <c r="G4150" s="394"/>
      <c r="H4150" s="394"/>
      <c r="I4150" s="394"/>
      <c r="J4150" s="394"/>
    </row>
    <row r="4151" spans="1:10" s="395" customFormat="1" ht="13.5" customHeight="1">
      <c r="A4151" s="396"/>
      <c r="B4151" s="396"/>
      <c r="C4151" s="378"/>
      <c r="D4151" s="378"/>
      <c r="E4151" s="394"/>
      <c r="F4151" s="394"/>
      <c r="G4151" s="394"/>
      <c r="H4151" s="394"/>
      <c r="I4151" s="394"/>
      <c r="J4151" s="394"/>
    </row>
    <row r="4152" spans="1:10" s="395" customFormat="1" ht="13.5" customHeight="1">
      <c r="A4152" s="396"/>
      <c r="B4152" s="396"/>
      <c r="C4152" s="378"/>
      <c r="D4152" s="378"/>
      <c r="E4152" s="394"/>
      <c r="F4152" s="394"/>
      <c r="G4152" s="394"/>
      <c r="H4152" s="394"/>
      <c r="I4152" s="394"/>
      <c r="J4152" s="394"/>
    </row>
    <row r="4153" spans="1:10" s="395" customFormat="1" ht="13.5" customHeight="1">
      <c r="A4153" s="396"/>
      <c r="B4153" s="396"/>
      <c r="C4153" s="378"/>
      <c r="D4153" s="378"/>
      <c r="E4153" s="394"/>
      <c r="F4153" s="394"/>
      <c r="G4153" s="394"/>
      <c r="H4153" s="394"/>
      <c r="I4153" s="394"/>
      <c r="J4153" s="394"/>
    </row>
    <row r="4154" spans="1:10" s="395" customFormat="1" ht="13.5" customHeight="1">
      <c r="A4154" s="396"/>
      <c r="B4154" s="396"/>
      <c r="C4154" s="378"/>
      <c r="D4154" s="378"/>
      <c r="E4154" s="394"/>
      <c r="F4154" s="394"/>
      <c r="G4154" s="394"/>
      <c r="H4154" s="394"/>
      <c r="I4154" s="394"/>
      <c r="J4154" s="394"/>
    </row>
    <row r="4155" spans="1:10" s="395" customFormat="1" ht="13.5" customHeight="1">
      <c r="A4155" s="396"/>
      <c r="B4155" s="396"/>
      <c r="C4155" s="378"/>
      <c r="D4155" s="378"/>
      <c r="E4155" s="394"/>
      <c r="F4155" s="394"/>
      <c r="G4155" s="394"/>
      <c r="H4155" s="394"/>
      <c r="I4155" s="394"/>
      <c r="J4155" s="394"/>
    </row>
    <row r="4156" spans="1:10" s="395" customFormat="1" ht="13.5" customHeight="1">
      <c r="A4156" s="396"/>
      <c r="B4156" s="396"/>
      <c r="C4156" s="378"/>
      <c r="D4156" s="378"/>
      <c r="E4156" s="394"/>
      <c r="F4156" s="394"/>
      <c r="G4156" s="394"/>
      <c r="H4156" s="394"/>
      <c r="I4156" s="394"/>
      <c r="J4156" s="394"/>
    </row>
    <row r="4157" spans="1:10" s="395" customFormat="1" ht="13.5" customHeight="1">
      <c r="A4157" s="396"/>
      <c r="B4157" s="396"/>
      <c r="C4157" s="378"/>
      <c r="D4157" s="378"/>
      <c r="E4157" s="394"/>
      <c r="F4157" s="394"/>
      <c r="G4157" s="394"/>
      <c r="H4157" s="394"/>
      <c r="I4157" s="394"/>
      <c r="J4157" s="394"/>
    </row>
    <row r="4158" spans="1:10" s="395" customFormat="1" ht="13.5" customHeight="1">
      <c r="A4158" s="396"/>
      <c r="B4158" s="396"/>
      <c r="C4158" s="378"/>
      <c r="D4158" s="378"/>
      <c r="E4158" s="394"/>
      <c r="F4158" s="394"/>
      <c r="G4158" s="394"/>
      <c r="H4158" s="394"/>
      <c r="I4158" s="394"/>
      <c r="J4158" s="394"/>
    </row>
    <row r="4159" spans="1:10" s="395" customFormat="1" ht="13.5" customHeight="1">
      <c r="A4159" s="396"/>
      <c r="B4159" s="396"/>
      <c r="C4159" s="378"/>
      <c r="D4159" s="378"/>
      <c r="E4159" s="394"/>
      <c r="F4159" s="394"/>
      <c r="G4159" s="394"/>
      <c r="H4159" s="394"/>
      <c r="I4159" s="394"/>
      <c r="J4159" s="394"/>
    </row>
    <row r="4160" spans="1:10" s="395" customFormat="1" ht="13.5" customHeight="1">
      <c r="A4160" s="396"/>
      <c r="B4160" s="396"/>
      <c r="C4160" s="378"/>
      <c r="D4160" s="378"/>
      <c r="E4160" s="394"/>
      <c r="F4160" s="394"/>
      <c r="G4160" s="394"/>
      <c r="H4160" s="394"/>
      <c r="I4160" s="394"/>
      <c r="J4160" s="394"/>
    </row>
    <row r="4161" spans="1:10" s="395" customFormat="1" ht="13.5" customHeight="1">
      <c r="A4161" s="396"/>
      <c r="B4161" s="396"/>
      <c r="C4161" s="378"/>
      <c r="D4161" s="378"/>
      <c r="E4161" s="394"/>
      <c r="F4161" s="394"/>
      <c r="G4161" s="394"/>
      <c r="H4161" s="394"/>
      <c r="I4161" s="394"/>
      <c r="J4161" s="394"/>
    </row>
    <row r="4162" spans="1:10" s="395" customFormat="1" ht="13.5" customHeight="1">
      <c r="A4162" s="396"/>
      <c r="B4162" s="396"/>
      <c r="C4162" s="378"/>
      <c r="D4162" s="378"/>
      <c r="E4162" s="394"/>
      <c r="F4162" s="394"/>
      <c r="G4162" s="394"/>
      <c r="H4162" s="394"/>
      <c r="I4162" s="394"/>
      <c r="J4162" s="394"/>
    </row>
    <row r="4163" spans="1:10" s="395" customFormat="1" ht="13.5" customHeight="1">
      <c r="A4163" s="396"/>
      <c r="B4163" s="396"/>
      <c r="C4163" s="378"/>
      <c r="D4163" s="378"/>
      <c r="E4163" s="394"/>
      <c r="F4163" s="394"/>
      <c r="G4163" s="394"/>
      <c r="H4163" s="394"/>
      <c r="I4163" s="394"/>
      <c r="J4163" s="394"/>
    </row>
    <row r="4164" spans="1:10" s="395" customFormat="1" ht="13.5" customHeight="1">
      <c r="A4164" s="396"/>
      <c r="B4164" s="396"/>
      <c r="C4164" s="378"/>
      <c r="D4164" s="378"/>
      <c r="E4164" s="394"/>
      <c r="F4164" s="394"/>
      <c r="G4164" s="394"/>
      <c r="H4164" s="394"/>
      <c r="I4164" s="394"/>
      <c r="J4164" s="394"/>
    </row>
    <row r="4165" spans="1:10" s="395" customFormat="1" ht="13.5" customHeight="1">
      <c r="A4165" s="396"/>
      <c r="B4165" s="396"/>
      <c r="C4165" s="378"/>
      <c r="D4165" s="378"/>
      <c r="E4165" s="394"/>
      <c r="F4165" s="394"/>
      <c r="G4165" s="394"/>
      <c r="H4165" s="394"/>
      <c r="I4165" s="394"/>
      <c r="J4165" s="394"/>
    </row>
    <row r="4166" spans="1:10" s="395" customFormat="1" ht="13.5" customHeight="1">
      <c r="A4166" s="396"/>
      <c r="B4166" s="396"/>
      <c r="C4166" s="378"/>
      <c r="D4166" s="378"/>
      <c r="E4166" s="394"/>
      <c r="F4166" s="394"/>
      <c r="G4166" s="394"/>
      <c r="H4166" s="394"/>
      <c r="I4166" s="394"/>
      <c r="J4166" s="394"/>
    </row>
    <row r="4167" spans="1:10" s="395" customFormat="1" ht="13.5" customHeight="1">
      <c r="A4167" s="396"/>
      <c r="B4167" s="396"/>
      <c r="C4167" s="378"/>
      <c r="D4167" s="378"/>
      <c r="E4167" s="394"/>
      <c r="F4167" s="394"/>
      <c r="G4167" s="394"/>
      <c r="H4167" s="394"/>
      <c r="I4167" s="394"/>
      <c r="J4167" s="394"/>
    </row>
    <row r="4168" spans="1:10" s="395" customFormat="1" ht="13.5" customHeight="1">
      <c r="A4168" s="396"/>
      <c r="B4168" s="396"/>
      <c r="C4168" s="378"/>
      <c r="D4168" s="378"/>
      <c r="E4168" s="394"/>
      <c r="F4168" s="394"/>
      <c r="G4168" s="394"/>
      <c r="H4168" s="394"/>
      <c r="I4168" s="394"/>
      <c r="J4168" s="394"/>
    </row>
    <row r="4169" spans="1:10" s="395" customFormat="1" ht="13.5" customHeight="1">
      <c r="A4169" s="396"/>
      <c r="B4169" s="396"/>
      <c r="C4169" s="378"/>
      <c r="D4169" s="378"/>
      <c r="E4169" s="394"/>
      <c r="F4169" s="394"/>
      <c r="G4169" s="394"/>
      <c r="H4169" s="394"/>
      <c r="I4169" s="394"/>
      <c r="J4169" s="394"/>
    </row>
    <row r="4170" spans="1:10" s="395" customFormat="1" ht="13.5" customHeight="1">
      <c r="A4170" s="396"/>
      <c r="B4170" s="396"/>
      <c r="C4170" s="378"/>
      <c r="D4170" s="378"/>
      <c r="E4170" s="394"/>
      <c r="F4170" s="394"/>
      <c r="G4170" s="394"/>
      <c r="H4170" s="394"/>
      <c r="I4170" s="394"/>
      <c r="J4170" s="394"/>
    </row>
    <row r="4171" spans="1:10" s="395" customFormat="1" ht="13.5" customHeight="1">
      <c r="A4171" s="396"/>
      <c r="B4171" s="396"/>
      <c r="C4171" s="378"/>
      <c r="D4171" s="378"/>
      <c r="E4171" s="394"/>
      <c r="F4171" s="394"/>
      <c r="G4171" s="394"/>
      <c r="H4171" s="394"/>
      <c r="I4171" s="394"/>
      <c r="J4171" s="394"/>
    </row>
    <row r="4172" spans="1:10" s="395" customFormat="1" ht="13.5" customHeight="1">
      <c r="A4172" s="396"/>
      <c r="B4172" s="396"/>
      <c r="C4172" s="378"/>
      <c r="D4172" s="378"/>
      <c r="E4172" s="394"/>
      <c r="F4172" s="394"/>
      <c r="G4172" s="394"/>
      <c r="H4172" s="394"/>
      <c r="I4172" s="394"/>
      <c r="J4172" s="394"/>
    </row>
    <row r="4173" spans="1:10" s="395" customFormat="1" ht="13.5" customHeight="1">
      <c r="A4173" s="396"/>
      <c r="B4173" s="396"/>
      <c r="C4173" s="378"/>
      <c r="D4173" s="378"/>
      <c r="E4173" s="394"/>
      <c r="F4173" s="394"/>
      <c r="G4173" s="394"/>
      <c r="H4173" s="394"/>
      <c r="I4173" s="394"/>
      <c r="J4173" s="394"/>
    </row>
    <row r="4174" spans="1:10" s="395" customFormat="1" ht="13.5" customHeight="1">
      <c r="A4174" s="396"/>
      <c r="B4174" s="396"/>
      <c r="C4174" s="378"/>
      <c r="D4174" s="378"/>
      <c r="E4174" s="394"/>
      <c r="F4174" s="394"/>
      <c r="G4174" s="394"/>
      <c r="H4174" s="394"/>
      <c r="I4174" s="394"/>
      <c r="J4174" s="394"/>
    </row>
    <row r="4175" spans="1:10" s="395" customFormat="1" ht="13.5" customHeight="1">
      <c r="A4175" s="396"/>
      <c r="B4175" s="396"/>
      <c r="C4175" s="378"/>
      <c r="D4175" s="378"/>
      <c r="E4175" s="394"/>
      <c r="F4175" s="394"/>
      <c r="G4175" s="394"/>
      <c r="H4175" s="394"/>
      <c r="I4175" s="394"/>
      <c r="J4175" s="394"/>
    </row>
    <row r="4176" spans="1:10" s="395" customFormat="1" ht="13.5" customHeight="1">
      <c r="A4176" s="396"/>
      <c r="B4176" s="396"/>
      <c r="C4176" s="378"/>
      <c r="D4176" s="378"/>
      <c r="E4176" s="394"/>
      <c r="F4176" s="394"/>
      <c r="G4176" s="394"/>
      <c r="H4176" s="394"/>
      <c r="I4176" s="394"/>
      <c r="J4176" s="394"/>
    </row>
    <row r="4177" spans="1:10" s="395" customFormat="1" ht="13.5" customHeight="1">
      <c r="A4177" s="396"/>
      <c r="B4177" s="396"/>
      <c r="C4177" s="378"/>
      <c r="D4177" s="378"/>
      <c r="E4177" s="394"/>
      <c r="F4177" s="394"/>
      <c r="G4177" s="394"/>
      <c r="H4177" s="394"/>
      <c r="I4177" s="394"/>
      <c r="J4177" s="394"/>
    </row>
    <row r="4178" spans="1:10" s="395" customFormat="1" ht="13.5" customHeight="1">
      <c r="A4178" s="396"/>
      <c r="B4178" s="396"/>
      <c r="C4178" s="378"/>
      <c r="D4178" s="378"/>
      <c r="E4178" s="394"/>
      <c r="F4178" s="394"/>
      <c r="G4178" s="394"/>
      <c r="H4178" s="394"/>
      <c r="I4178" s="394"/>
      <c r="J4178" s="394"/>
    </row>
    <row r="4179" spans="1:10" s="395" customFormat="1" ht="13.5" customHeight="1">
      <c r="A4179" s="396"/>
      <c r="B4179" s="396"/>
      <c r="C4179" s="378"/>
      <c r="D4179" s="378"/>
      <c r="E4179" s="394"/>
      <c r="F4179" s="394"/>
      <c r="G4179" s="394"/>
      <c r="H4179" s="394"/>
      <c r="I4179" s="394"/>
      <c r="J4179" s="394"/>
    </row>
    <row r="4180" spans="1:10" s="395" customFormat="1" ht="13.5" customHeight="1">
      <c r="A4180" s="396"/>
      <c r="B4180" s="396"/>
      <c r="C4180" s="378"/>
      <c r="D4180" s="378"/>
      <c r="E4180" s="394"/>
      <c r="F4180" s="394"/>
      <c r="G4180" s="394"/>
      <c r="H4180" s="394"/>
      <c r="I4180" s="394"/>
      <c r="J4180" s="394"/>
    </row>
    <row r="4181" spans="1:10" s="395" customFormat="1" ht="13.5" customHeight="1">
      <c r="A4181" s="396"/>
      <c r="B4181" s="396"/>
      <c r="C4181" s="378"/>
      <c r="D4181" s="378"/>
      <c r="E4181" s="394"/>
      <c r="F4181" s="394"/>
      <c r="G4181" s="394"/>
      <c r="H4181" s="394"/>
      <c r="I4181" s="394"/>
      <c r="J4181" s="394"/>
    </row>
    <row r="4182" spans="1:10" s="395" customFormat="1" ht="13.5" customHeight="1">
      <c r="A4182" s="396"/>
      <c r="B4182" s="396"/>
      <c r="C4182" s="378"/>
      <c r="D4182" s="378"/>
      <c r="E4182" s="394"/>
      <c r="F4182" s="394"/>
      <c r="G4182" s="394"/>
      <c r="H4182" s="394"/>
      <c r="I4182" s="394"/>
      <c r="J4182" s="394"/>
    </row>
    <row r="4183" spans="1:10" s="395" customFormat="1" ht="13.5" customHeight="1">
      <c r="A4183" s="396"/>
      <c r="B4183" s="396"/>
      <c r="C4183" s="378"/>
      <c r="D4183" s="378"/>
      <c r="E4183" s="394"/>
      <c r="F4183" s="394"/>
      <c r="G4183" s="394"/>
      <c r="H4183" s="394"/>
      <c r="I4183" s="394"/>
      <c r="J4183" s="394"/>
    </row>
    <row r="4184" spans="1:10" s="395" customFormat="1" ht="13.5" customHeight="1">
      <c r="A4184" s="396"/>
      <c r="B4184" s="396"/>
      <c r="C4184" s="378"/>
      <c r="D4184" s="378"/>
      <c r="E4184" s="394"/>
      <c r="F4184" s="394"/>
      <c r="G4184" s="394"/>
      <c r="H4184" s="394"/>
      <c r="I4184" s="394"/>
      <c r="J4184" s="394"/>
    </row>
    <row r="4185" spans="1:10" s="395" customFormat="1" ht="13.5" customHeight="1">
      <c r="A4185" s="396"/>
      <c r="B4185" s="396"/>
      <c r="C4185" s="378"/>
      <c r="D4185" s="378"/>
      <c r="E4185" s="394"/>
      <c r="F4185" s="394"/>
      <c r="G4185" s="394"/>
      <c r="H4185" s="394"/>
      <c r="I4185" s="394"/>
      <c r="J4185" s="394"/>
    </row>
    <row r="4186" spans="1:10" s="395" customFormat="1" ht="13.5" customHeight="1">
      <c r="A4186" s="396"/>
      <c r="B4186" s="396"/>
      <c r="C4186" s="378"/>
      <c r="D4186" s="378"/>
      <c r="E4186" s="394"/>
      <c r="F4186" s="394"/>
      <c r="G4186" s="394"/>
      <c r="H4186" s="394"/>
      <c r="I4186" s="394"/>
      <c r="J4186" s="394"/>
    </row>
    <row r="4187" spans="1:10" s="395" customFormat="1" ht="13.5" customHeight="1">
      <c r="A4187" s="396"/>
      <c r="B4187" s="396"/>
      <c r="C4187" s="378"/>
      <c r="D4187" s="378"/>
      <c r="E4187" s="394"/>
      <c r="F4187" s="394"/>
      <c r="G4187" s="394"/>
      <c r="H4187" s="394"/>
      <c r="I4187" s="394"/>
      <c r="J4187" s="394"/>
    </row>
    <row r="4188" spans="1:10" s="395" customFormat="1" ht="13.5" customHeight="1">
      <c r="A4188" s="396"/>
      <c r="B4188" s="396"/>
      <c r="C4188" s="378"/>
      <c r="D4188" s="378"/>
      <c r="E4188" s="394"/>
      <c r="F4188" s="394"/>
      <c r="G4188" s="394"/>
      <c r="H4188" s="394"/>
      <c r="I4188" s="394"/>
      <c r="J4188" s="394"/>
    </row>
    <row r="4189" spans="1:10" s="395" customFormat="1" ht="13.5" customHeight="1">
      <c r="A4189" s="396"/>
      <c r="B4189" s="396"/>
      <c r="C4189" s="378"/>
      <c r="D4189" s="378"/>
      <c r="E4189" s="394"/>
      <c r="F4189" s="394"/>
      <c r="G4189" s="394"/>
      <c r="H4189" s="394"/>
      <c r="I4189" s="394"/>
      <c r="J4189" s="394"/>
    </row>
    <row r="4190" spans="1:10" s="395" customFormat="1" ht="13.5" customHeight="1">
      <c r="A4190" s="396"/>
      <c r="B4190" s="396"/>
      <c r="C4190" s="378"/>
      <c r="D4190" s="378"/>
      <c r="E4190" s="394"/>
      <c r="F4190" s="394"/>
      <c r="G4190" s="394"/>
      <c r="H4190" s="394"/>
      <c r="I4190" s="394"/>
      <c r="J4190" s="394"/>
    </row>
    <row r="4191" spans="1:10" s="395" customFormat="1" ht="13.5" customHeight="1">
      <c r="A4191" s="396"/>
      <c r="B4191" s="396"/>
      <c r="C4191" s="378"/>
      <c r="D4191" s="378"/>
      <c r="E4191" s="394"/>
      <c r="F4191" s="394"/>
      <c r="G4191" s="394"/>
      <c r="H4191" s="394"/>
      <c r="I4191" s="394"/>
      <c r="J4191" s="394"/>
    </row>
    <row r="4192" spans="1:10" s="395" customFormat="1" ht="13.5" customHeight="1">
      <c r="A4192" s="396"/>
      <c r="B4192" s="396"/>
      <c r="C4192" s="378"/>
      <c r="D4192" s="378"/>
      <c r="E4192" s="394"/>
      <c r="F4192" s="394"/>
      <c r="G4192" s="394"/>
      <c r="H4192" s="394"/>
      <c r="I4192" s="394"/>
      <c r="J4192" s="394"/>
    </row>
    <row r="4193" spans="1:10" s="395" customFormat="1" ht="13.5" customHeight="1">
      <c r="A4193" s="396"/>
      <c r="B4193" s="396"/>
      <c r="C4193" s="378"/>
      <c r="D4193" s="378"/>
      <c r="E4193" s="394"/>
      <c r="F4193" s="394"/>
      <c r="G4193" s="394"/>
      <c r="H4193" s="394"/>
      <c r="I4193" s="394"/>
      <c r="J4193" s="394"/>
    </row>
    <row r="4194" spans="1:10" s="395" customFormat="1" ht="13.5" customHeight="1">
      <c r="A4194" s="396"/>
      <c r="B4194" s="396"/>
      <c r="C4194" s="378"/>
      <c r="D4194" s="378"/>
      <c r="E4194" s="394"/>
      <c r="F4194" s="394"/>
      <c r="G4194" s="394"/>
      <c r="H4194" s="394"/>
      <c r="I4194" s="394"/>
      <c r="J4194" s="394"/>
    </row>
    <row r="4195" spans="1:10" s="395" customFormat="1" ht="13.5" customHeight="1">
      <c r="A4195" s="396"/>
      <c r="B4195" s="396"/>
      <c r="C4195" s="378"/>
      <c r="D4195" s="378"/>
      <c r="E4195" s="394"/>
      <c r="F4195" s="394"/>
      <c r="G4195" s="394"/>
      <c r="H4195" s="394"/>
      <c r="I4195" s="394"/>
      <c r="J4195" s="394"/>
    </row>
    <row r="4196" spans="1:10" s="395" customFormat="1" ht="13.5" customHeight="1">
      <c r="A4196" s="396"/>
      <c r="B4196" s="396"/>
      <c r="C4196" s="378"/>
      <c r="D4196" s="378"/>
      <c r="E4196" s="394"/>
      <c r="F4196" s="394"/>
      <c r="G4196" s="394"/>
      <c r="H4196" s="394"/>
      <c r="I4196" s="394"/>
      <c r="J4196" s="394"/>
    </row>
    <row r="4197" spans="1:10" s="395" customFormat="1" ht="13.5" customHeight="1">
      <c r="A4197" s="396"/>
      <c r="B4197" s="396"/>
      <c r="C4197" s="378"/>
      <c r="D4197" s="378"/>
      <c r="E4197" s="394"/>
      <c r="F4197" s="394"/>
      <c r="G4197" s="394"/>
      <c r="H4197" s="394"/>
      <c r="I4197" s="394"/>
      <c r="J4197" s="394"/>
    </row>
    <row r="4198" spans="1:10" s="395" customFormat="1" ht="13.5" customHeight="1">
      <c r="A4198" s="396"/>
      <c r="B4198" s="396"/>
      <c r="C4198" s="378"/>
      <c r="D4198" s="378"/>
      <c r="E4198" s="394"/>
      <c r="F4198" s="394"/>
      <c r="G4198" s="394"/>
      <c r="H4198" s="394"/>
      <c r="I4198" s="394"/>
      <c r="J4198" s="394"/>
    </row>
    <row r="4199" spans="1:10" s="395" customFormat="1" ht="13.5" customHeight="1">
      <c r="A4199" s="396"/>
      <c r="B4199" s="396"/>
      <c r="C4199" s="378"/>
      <c r="D4199" s="378"/>
      <c r="E4199" s="394"/>
      <c r="F4199" s="394"/>
      <c r="G4199" s="394"/>
      <c r="H4199" s="394"/>
      <c r="I4199" s="394"/>
      <c r="J4199" s="394"/>
    </row>
    <row r="4200" spans="1:10" s="395" customFormat="1" ht="13.5" customHeight="1">
      <c r="A4200" s="396"/>
      <c r="B4200" s="396"/>
      <c r="C4200" s="378"/>
      <c r="D4200" s="378"/>
      <c r="E4200" s="394"/>
      <c r="F4200" s="394"/>
      <c r="G4200" s="394"/>
      <c r="H4200" s="394"/>
      <c r="I4200" s="394"/>
      <c r="J4200" s="394"/>
    </row>
    <row r="4201" spans="1:10" s="395" customFormat="1" ht="13.5" customHeight="1">
      <c r="A4201" s="396"/>
      <c r="B4201" s="396"/>
      <c r="C4201" s="378"/>
      <c r="D4201" s="378"/>
      <c r="E4201" s="394"/>
      <c r="F4201" s="394"/>
      <c r="G4201" s="394"/>
      <c r="H4201" s="394"/>
      <c r="I4201" s="394"/>
      <c r="J4201" s="394"/>
    </row>
    <row r="4202" spans="1:10" s="395" customFormat="1" ht="13.5" customHeight="1">
      <c r="A4202" s="396"/>
      <c r="B4202" s="396"/>
      <c r="C4202" s="378"/>
      <c r="D4202" s="378"/>
      <c r="E4202" s="394"/>
      <c r="F4202" s="394"/>
      <c r="G4202" s="394"/>
      <c r="H4202" s="394"/>
      <c r="I4202" s="394"/>
      <c r="J4202" s="394"/>
    </row>
    <row r="4203" spans="1:10" s="395" customFormat="1" ht="13.5" customHeight="1">
      <c r="A4203" s="396"/>
      <c r="B4203" s="396"/>
      <c r="C4203" s="378"/>
      <c r="D4203" s="378"/>
      <c r="E4203" s="394"/>
      <c r="F4203" s="394"/>
      <c r="G4203" s="394"/>
      <c r="H4203" s="394"/>
      <c r="I4203" s="394"/>
      <c r="J4203" s="394"/>
    </row>
    <row r="4204" spans="1:10" s="395" customFormat="1" ht="13.5" customHeight="1">
      <c r="A4204" s="396"/>
      <c r="B4204" s="396"/>
      <c r="C4204" s="378"/>
      <c r="D4204" s="378"/>
      <c r="E4204" s="394"/>
      <c r="F4204" s="394"/>
      <c r="G4204" s="394"/>
      <c r="H4204" s="394"/>
      <c r="I4204" s="394"/>
      <c r="J4204" s="394"/>
    </row>
    <row r="4205" spans="1:10" s="395" customFormat="1" ht="13.5" customHeight="1">
      <c r="A4205" s="396"/>
      <c r="B4205" s="396"/>
      <c r="C4205" s="378"/>
      <c r="D4205" s="378"/>
      <c r="E4205" s="394"/>
      <c r="F4205" s="394"/>
      <c r="G4205" s="394"/>
      <c r="H4205" s="394"/>
      <c r="I4205" s="394"/>
      <c r="J4205" s="394"/>
    </row>
    <row r="4206" spans="1:10" s="395" customFormat="1" ht="13.5" customHeight="1">
      <c r="A4206" s="396"/>
      <c r="B4206" s="396"/>
      <c r="C4206" s="378"/>
      <c r="D4206" s="378"/>
      <c r="E4206" s="394"/>
      <c r="F4206" s="394"/>
      <c r="G4206" s="394"/>
      <c r="H4206" s="394"/>
      <c r="I4206" s="394"/>
      <c r="J4206" s="394"/>
    </row>
    <row r="4207" spans="1:10" s="395" customFormat="1" ht="13.5" customHeight="1">
      <c r="A4207" s="396"/>
      <c r="B4207" s="396"/>
      <c r="C4207" s="378"/>
      <c r="D4207" s="378"/>
      <c r="E4207" s="394"/>
      <c r="F4207" s="394"/>
      <c r="G4207" s="394"/>
      <c r="H4207" s="394"/>
      <c r="I4207" s="394"/>
      <c r="J4207" s="394"/>
    </row>
    <row r="4208" spans="1:10" s="395" customFormat="1" ht="13.5" customHeight="1">
      <c r="A4208" s="396"/>
      <c r="B4208" s="396"/>
      <c r="C4208" s="378"/>
      <c r="D4208" s="378"/>
      <c r="E4208" s="394"/>
      <c r="F4208" s="394"/>
      <c r="G4208" s="394"/>
      <c r="H4208" s="394"/>
      <c r="I4208" s="394"/>
      <c r="J4208" s="394"/>
    </row>
    <row r="4209" spans="1:10" s="395" customFormat="1" ht="13.5" customHeight="1">
      <c r="A4209" s="396"/>
      <c r="B4209" s="396"/>
      <c r="C4209" s="378"/>
      <c r="D4209" s="378"/>
      <c r="E4209" s="394"/>
      <c r="F4209" s="394"/>
      <c r="G4209" s="394"/>
      <c r="H4209" s="394"/>
      <c r="I4209" s="394"/>
      <c r="J4209" s="394"/>
    </row>
    <row r="4210" spans="1:10" s="395" customFormat="1" ht="13.5" customHeight="1">
      <c r="A4210" s="396"/>
      <c r="B4210" s="396"/>
      <c r="C4210" s="378"/>
      <c r="D4210" s="378"/>
      <c r="E4210" s="394"/>
      <c r="F4210" s="394"/>
      <c r="G4210" s="394"/>
      <c r="H4210" s="394"/>
      <c r="I4210" s="394"/>
      <c r="J4210" s="394"/>
    </row>
    <row r="4211" spans="1:10" s="395" customFormat="1" ht="13.5" customHeight="1">
      <c r="A4211" s="396"/>
      <c r="B4211" s="396"/>
      <c r="C4211" s="378"/>
      <c r="D4211" s="378"/>
      <c r="E4211" s="394"/>
      <c r="F4211" s="394"/>
      <c r="G4211" s="394"/>
      <c r="H4211" s="394"/>
      <c r="I4211" s="394"/>
      <c r="J4211" s="394"/>
    </row>
    <row r="4212" spans="1:10" s="395" customFormat="1" ht="13.5" customHeight="1">
      <c r="A4212" s="396"/>
      <c r="B4212" s="396"/>
      <c r="C4212" s="378"/>
      <c r="D4212" s="378"/>
      <c r="E4212" s="394"/>
      <c r="F4212" s="394"/>
      <c r="G4212" s="394"/>
      <c r="H4212" s="394"/>
      <c r="I4212" s="394"/>
      <c r="J4212" s="394"/>
    </row>
    <row r="4213" spans="1:10" s="395" customFormat="1" ht="13.5" customHeight="1">
      <c r="A4213" s="396"/>
      <c r="B4213" s="396"/>
      <c r="C4213" s="378"/>
      <c r="D4213" s="378"/>
      <c r="E4213" s="394"/>
      <c r="F4213" s="394"/>
      <c r="G4213" s="394"/>
      <c r="H4213" s="394"/>
      <c r="I4213" s="394"/>
      <c r="J4213" s="394"/>
    </row>
    <row r="4214" spans="1:10" s="395" customFormat="1" ht="13.5" customHeight="1">
      <c r="A4214" s="396"/>
      <c r="B4214" s="396"/>
      <c r="C4214" s="378"/>
      <c r="D4214" s="378"/>
      <c r="E4214" s="394"/>
      <c r="F4214" s="394"/>
      <c r="G4214" s="394"/>
      <c r="H4214" s="394"/>
      <c r="I4214" s="394"/>
      <c r="J4214" s="394"/>
    </row>
    <row r="4215" spans="1:10" s="395" customFormat="1" ht="13.5" customHeight="1">
      <c r="A4215" s="396"/>
      <c r="B4215" s="396"/>
      <c r="C4215" s="378"/>
      <c r="D4215" s="378"/>
      <c r="E4215" s="394"/>
      <c r="F4215" s="394"/>
      <c r="G4215" s="394"/>
      <c r="H4215" s="394"/>
      <c r="I4215" s="394"/>
      <c r="J4215" s="394"/>
    </row>
    <row r="4216" spans="1:10" s="395" customFormat="1" ht="13.5" customHeight="1">
      <c r="A4216" s="396"/>
      <c r="B4216" s="396"/>
      <c r="C4216" s="378"/>
      <c r="D4216" s="378"/>
      <c r="E4216" s="394"/>
      <c r="F4216" s="394"/>
      <c r="G4216" s="394"/>
      <c r="H4216" s="394"/>
      <c r="I4216" s="394"/>
      <c r="J4216" s="394"/>
    </row>
    <row r="4217" spans="1:10" s="395" customFormat="1" ht="13.5" customHeight="1">
      <c r="A4217" s="396"/>
      <c r="B4217" s="396"/>
      <c r="C4217" s="378"/>
      <c r="D4217" s="378"/>
      <c r="E4217" s="394"/>
      <c r="F4217" s="394"/>
      <c r="G4217" s="394"/>
      <c r="H4217" s="394"/>
      <c r="I4217" s="394"/>
      <c r="J4217" s="394"/>
    </row>
    <row r="4218" spans="1:10" s="395" customFormat="1" ht="13.5" customHeight="1">
      <c r="A4218" s="396"/>
      <c r="B4218" s="396"/>
      <c r="C4218" s="378"/>
      <c r="D4218" s="378"/>
      <c r="E4218" s="394"/>
      <c r="F4218" s="394"/>
      <c r="G4218" s="394"/>
      <c r="H4218" s="394"/>
      <c r="I4218" s="394"/>
      <c r="J4218" s="394"/>
    </row>
    <row r="4219" spans="1:10" s="395" customFormat="1" ht="13.5" customHeight="1">
      <c r="A4219" s="396"/>
      <c r="B4219" s="396"/>
      <c r="C4219" s="378"/>
      <c r="D4219" s="378"/>
      <c r="E4219" s="394"/>
      <c r="F4219" s="394"/>
      <c r="G4219" s="394"/>
      <c r="H4219" s="394"/>
      <c r="I4219" s="394"/>
      <c r="J4219" s="394"/>
    </row>
    <row r="4220" spans="1:10" s="395" customFormat="1" ht="13.5" customHeight="1">
      <c r="A4220" s="396"/>
      <c r="B4220" s="396"/>
      <c r="C4220" s="378"/>
      <c r="D4220" s="378"/>
      <c r="E4220" s="394"/>
      <c r="F4220" s="394"/>
      <c r="G4220" s="394"/>
      <c r="H4220" s="394"/>
      <c r="I4220" s="394"/>
      <c r="J4220" s="394"/>
    </row>
    <row r="4221" spans="1:10" s="395" customFormat="1" ht="13.5" customHeight="1">
      <c r="A4221" s="396"/>
      <c r="B4221" s="396"/>
      <c r="C4221" s="378"/>
      <c r="D4221" s="378"/>
      <c r="E4221" s="394"/>
      <c r="F4221" s="394"/>
      <c r="G4221" s="394"/>
      <c r="H4221" s="394"/>
      <c r="I4221" s="394"/>
      <c r="J4221" s="394"/>
    </row>
    <row r="4222" spans="1:10" s="395" customFormat="1" ht="13.5" customHeight="1">
      <c r="A4222" s="396"/>
      <c r="B4222" s="396"/>
      <c r="C4222" s="378"/>
      <c r="D4222" s="378"/>
      <c r="E4222" s="394"/>
      <c r="F4222" s="394"/>
      <c r="G4222" s="394"/>
      <c r="H4222" s="394"/>
      <c r="I4222" s="394"/>
      <c r="J4222" s="394"/>
    </row>
    <row r="4223" spans="1:10" s="395" customFormat="1" ht="13.5" customHeight="1">
      <c r="A4223" s="396"/>
      <c r="B4223" s="396"/>
      <c r="C4223" s="378"/>
      <c r="D4223" s="378"/>
      <c r="E4223" s="394"/>
      <c r="F4223" s="394"/>
      <c r="G4223" s="394"/>
      <c r="H4223" s="394"/>
      <c r="I4223" s="394"/>
      <c r="J4223" s="394"/>
    </row>
    <row r="4224" spans="1:10" s="395" customFormat="1" ht="13.5" customHeight="1">
      <c r="A4224" s="396"/>
      <c r="B4224" s="396"/>
      <c r="C4224" s="378"/>
      <c r="D4224" s="378"/>
      <c r="E4224" s="394"/>
      <c r="F4224" s="394"/>
      <c r="G4224" s="394"/>
      <c r="H4224" s="394"/>
      <c r="I4224" s="394"/>
      <c r="J4224" s="394"/>
    </row>
    <row r="4225" spans="1:10" s="395" customFormat="1" ht="13.5" customHeight="1">
      <c r="A4225" s="396"/>
      <c r="B4225" s="396"/>
      <c r="C4225" s="378"/>
      <c r="D4225" s="378"/>
      <c r="E4225" s="394"/>
      <c r="F4225" s="394"/>
      <c r="G4225" s="394"/>
      <c r="H4225" s="394"/>
      <c r="I4225" s="394"/>
      <c r="J4225" s="394"/>
    </row>
    <row r="4226" spans="1:10" s="395" customFormat="1" ht="13.5" customHeight="1">
      <c r="A4226" s="396"/>
      <c r="B4226" s="396"/>
      <c r="C4226" s="378"/>
      <c r="D4226" s="378"/>
      <c r="E4226" s="394"/>
      <c r="F4226" s="394"/>
      <c r="G4226" s="394"/>
      <c r="H4226" s="394"/>
      <c r="I4226" s="394"/>
      <c r="J4226" s="394"/>
    </row>
    <row r="4227" spans="1:10" s="395" customFormat="1" ht="13.5" customHeight="1">
      <c r="A4227" s="396"/>
      <c r="B4227" s="396"/>
      <c r="C4227" s="378"/>
      <c r="D4227" s="378"/>
      <c r="E4227" s="394"/>
      <c r="F4227" s="394"/>
      <c r="G4227" s="394"/>
      <c r="H4227" s="394"/>
      <c r="I4227" s="394"/>
      <c r="J4227" s="394"/>
    </row>
    <row r="4228" spans="1:10" s="395" customFormat="1" ht="13.5" customHeight="1">
      <c r="A4228" s="396"/>
      <c r="B4228" s="396"/>
      <c r="C4228" s="378"/>
      <c r="D4228" s="378"/>
      <c r="E4228" s="394"/>
      <c r="F4228" s="394"/>
      <c r="G4228" s="394"/>
      <c r="H4228" s="394"/>
      <c r="I4228" s="394"/>
      <c r="J4228" s="394"/>
    </row>
    <row r="4229" spans="1:10" s="395" customFormat="1" ht="13.5" customHeight="1">
      <c r="A4229" s="396"/>
      <c r="B4229" s="396"/>
      <c r="C4229" s="378"/>
      <c r="D4229" s="378"/>
      <c r="E4229" s="394"/>
      <c r="F4229" s="394"/>
      <c r="G4229" s="394"/>
      <c r="H4229" s="394"/>
      <c r="I4229" s="394"/>
      <c r="J4229" s="394"/>
    </row>
    <row r="4230" spans="1:10" s="395" customFormat="1" ht="13.5" customHeight="1">
      <c r="A4230" s="396"/>
      <c r="B4230" s="396"/>
      <c r="C4230" s="378"/>
      <c r="D4230" s="378"/>
      <c r="E4230" s="394"/>
      <c r="F4230" s="394"/>
      <c r="G4230" s="394"/>
      <c r="H4230" s="394"/>
      <c r="I4230" s="394"/>
      <c r="J4230" s="394"/>
    </row>
    <row r="4231" spans="1:10" s="395" customFormat="1" ht="13.5" customHeight="1">
      <c r="A4231" s="396"/>
      <c r="B4231" s="396"/>
      <c r="C4231" s="378"/>
      <c r="D4231" s="378"/>
      <c r="E4231" s="394"/>
      <c r="F4231" s="394"/>
      <c r="G4231" s="394"/>
      <c r="H4231" s="394"/>
      <c r="I4231" s="394"/>
      <c r="J4231" s="394"/>
    </row>
    <row r="4232" spans="1:10" s="395" customFormat="1" ht="13.5" customHeight="1">
      <c r="A4232" s="396"/>
      <c r="B4232" s="396"/>
      <c r="C4232" s="378"/>
      <c r="D4232" s="378"/>
      <c r="E4232" s="394"/>
      <c r="F4232" s="394"/>
      <c r="G4232" s="394"/>
      <c r="H4232" s="394"/>
      <c r="I4232" s="394"/>
      <c r="J4232" s="394"/>
    </row>
    <row r="4233" spans="1:10" s="395" customFormat="1" ht="13.5" customHeight="1">
      <c r="A4233" s="396"/>
      <c r="B4233" s="396"/>
      <c r="C4233" s="378"/>
      <c r="D4233" s="378"/>
      <c r="E4233" s="394"/>
      <c r="F4233" s="394"/>
      <c r="G4233" s="394"/>
      <c r="H4233" s="394"/>
      <c r="I4233" s="394"/>
      <c r="J4233" s="394"/>
    </row>
    <row r="4234" spans="1:10" s="395" customFormat="1" ht="13.5" customHeight="1">
      <c r="A4234" s="396"/>
      <c r="B4234" s="396"/>
      <c r="C4234" s="378"/>
      <c r="D4234" s="378"/>
      <c r="E4234" s="394"/>
      <c r="F4234" s="394"/>
      <c r="G4234" s="394"/>
      <c r="H4234" s="394"/>
      <c r="I4234" s="394"/>
      <c r="J4234" s="394"/>
    </row>
    <row r="4235" spans="1:10" s="395" customFormat="1" ht="13.5" customHeight="1">
      <c r="A4235" s="396"/>
      <c r="B4235" s="396"/>
      <c r="C4235" s="378"/>
      <c r="D4235" s="378"/>
      <c r="E4235" s="394"/>
      <c r="F4235" s="394"/>
      <c r="G4235" s="394"/>
      <c r="H4235" s="394"/>
      <c r="I4235" s="394"/>
      <c r="J4235" s="394"/>
    </row>
    <row r="4236" spans="1:10" s="395" customFormat="1" ht="13.5" customHeight="1">
      <c r="A4236" s="396"/>
      <c r="B4236" s="396"/>
      <c r="C4236" s="378"/>
      <c r="D4236" s="378"/>
      <c r="E4236" s="394"/>
      <c r="F4236" s="394"/>
      <c r="G4236" s="394"/>
      <c r="H4236" s="394"/>
      <c r="I4236" s="394"/>
      <c r="J4236" s="394"/>
    </row>
    <row r="4237" spans="1:10" s="395" customFormat="1" ht="13.5" customHeight="1">
      <c r="A4237" s="396"/>
      <c r="B4237" s="396"/>
      <c r="C4237" s="378"/>
      <c r="D4237" s="378"/>
      <c r="E4237" s="394"/>
      <c r="F4237" s="394"/>
      <c r="G4237" s="394"/>
      <c r="H4237" s="394"/>
      <c r="I4237" s="394"/>
      <c r="J4237" s="394"/>
    </row>
    <row r="4238" spans="1:10" s="395" customFormat="1" ht="13.5" customHeight="1">
      <c r="A4238" s="396"/>
      <c r="B4238" s="396"/>
      <c r="C4238" s="378"/>
      <c r="D4238" s="378"/>
      <c r="E4238" s="394"/>
      <c r="F4238" s="394"/>
      <c r="G4238" s="394"/>
      <c r="H4238" s="394"/>
      <c r="I4238" s="394"/>
      <c r="J4238" s="394"/>
    </row>
    <row r="4239" spans="1:10" s="395" customFormat="1" ht="13.5" customHeight="1">
      <c r="A4239" s="396"/>
      <c r="B4239" s="396"/>
      <c r="C4239" s="378"/>
      <c r="D4239" s="378"/>
      <c r="E4239" s="394"/>
      <c r="F4239" s="394"/>
      <c r="G4239" s="394"/>
      <c r="H4239" s="394"/>
      <c r="I4239" s="394"/>
      <c r="J4239" s="394"/>
    </row>
    <row r="4240" spans="1:10" s="395" customFormat="1" ht="13.5" customHeight="1">
      <c r="A4240" s="396"/>
      <c r="B4240" s="396"/>
      <c r="C4240" s="378"/>
      <c r="D4240" s="378"/>
      <c r="E4240" s="394"/>
      <c r="F4240" s="394"/>
      <c r="G4240" s="394"/>
      <c r="H4240" s="394"/>
      <c r="I4240" s="394"/>
      <c r="J4240" s="394"/>
    </row>
    <row r="4241" spans="1:10" s="395" customFormat="1" ht="13.5" customHeight="1">
      <c r="A4241" s="396"/>
      <c r="B4241" s="396"/>
      <c r="C4241" s="378"/>
      <c r="D4241" s="378"/>
      <c r="E4241" s="394"/>
      <c r="F4241" s="394"/>
      <c r="G4241" s="394"/>
      <c r="H4241" s="394"/>
      <c r="I4241" s="394"/>
      <c r="J4241" s="394"/>
    </row>
    <row r="4242" spans="1:10" s="395" customFormat="1" ht="13.5" customHeight="1">
      <c r="A4242" s="396"/>
      <c r="B4242" s="396"/>
      <c r="C4242" s="378"/>
      <c r="D4242" s="378"/>
      <c r="E4242" s="394"/>
      <c r="F4242" s="394"/>
      <c r="G4242" s="394"/>
      <c r="H4242" s="394"/>
      <c r="I4242" s="394"/>
      <c r="J4242" s="394"/>
    </row>
    <row r="4243" spans="1:10" s="395" customFormat="1" ht="13.5" customHeight="1">
      <c r="A4243" s="396"/>
      <c r="B4243" s="396"/>
      <c r="C4243" s="378"/>
      <c r="D4243" s="378"/>
      <c r="E4243" s="394"/>
      <c r="F4243" s="394"/>
      <c r="G4243" s="394"/>
      <c r="H4243" s="394"/>
      <c r="I4243" s="394"/>
      <c r="J4243" s="394"/>
    </row>
    <row r="4244" spans="1:10" s="395" customFormat="1" ht="13.5" customHeight="1">
      <c r="A4244" s="396"/>
      <c r="B4244" s="396"/>
      <c r="C4244" s="378"/>
      <c r="D4244" s="378"/>
      <c r="E4244" s="394"/>
      <c r="F4244" s="394"/>
      <c r="G4244" s="394"/>
      <c r="H4244" s="394"/>
      <c r="I4244" s="394"/>
      <c r="J4244" s="394"/>
    </row>
    <row r="4245" spans="1:10" s="395" customFormat="1" ht="13.5" customHeight="1">
      <c r="A4245" s="396"/>
      <c r="B4245" s="396"/>
      <c r="C4245" s="378"/>
      <c r="D4245" s="378"/>
      <c r="E4245" s="394"/>
      <c r="F4245" s="394"/>
      <c r="G4245" s="394"/>
      <c r="H4245" s="394"/>
      <c r="I4245" s="394"/>
      <c r="J4245" s="394"/>
    </row>
    <row r="4246" spans="1:10" s="395" customFormat="1" ht="13.5" customHeight="1">
      <c r="A4246" s="396"/>
      <c r="B4246" s="396"/>
      <c r="C4246" s="378"/>
      <c r="D4246" s="378"/>
      <c r="E4246" s="394"/>
      <c r="F4246" s="394"/>
      <c r="G4246" s="394"/>
      <c r="H4246" s="394"/>
      <c r="I4246" s="394"/>
      <c r="J4246" s="394"/>
    </row>
    <row r="4247" spans="1:10" s="395" customFormat="1" ht="13.5" customHeight="1">
      <c r="A4247" s="396"/>
      <c r="B4247" s="396"/>
      <c r="C4247" s="378"/>
      <c r="D4247" s="378"/>
      <c r="E4247" s="394"/>
      <c r="F4247" s="394"/>
      <c r="G4247" s="394"/>
      <c r="H4247" s="394"/>
      <c r="I4247" s="394"/>
      <c r="J4247" s="394"/>
    </row>
    <row r="4248" spans="1:10" s="395" customFormat="1" ht="13.5" customHeight="1">
      <c r="A4248" s="396"/>
      <c r="B4248" s="396"/>
      <c r="C4248" s="378"/>
      <c r="D4248" s="378"/>
      <c r="E4248" s="394"/>
      <c r="F4248" s="394"/>
      <c r="G4248" s="394"/>
      <c r="H4248" s="394"/>
      <c r="I4248" s="394"/>
      <c r="J4248" s="394"/>
    </row>
    <row r="4249" spans="1:10" s="395" customFormat="1" ht="13.5" customHeight="1">
      <c r="A4249" s="396"/>
      <c r="B4249" s="396"/>
      <c r="C4249" s="378"/>
      <c r="D4249" s="378"/>
      <c r="E4249" s="394"/>
      <c r="F4249" s="394"/>
      <c r="G4249" s="394"/>
      <c r="H4249" s="394"/>
      <c r="I4249" s="394"/>
      <c r="J4249" s="394"/>
    </row>
    <row r="4250" spans="1:10" s="395" customFormat="1" ht="13.5" customHeight="1">
      <c r="A4250" s="396"/>
      <c r="B4250" s="396"/>
      <c r="C4250" s="378"/>
      <c r="D4250" s="378"/>
      <c r="E4250" s="394"/>
      <c r="F4250" s="394"/>
      <c r="G4250" s="394"/>
      <c r="H4250" s="394"/>
      <c r="I4250" s="394"/>
      <c r="J4250" s="394"/>
    </row>
    <row r="4251" spans="1:10" s="395" customFormat="1" ht="13.5" customHeight="1">
      <c r="A4251" s="396"/>
      <c r="B4251" s="396"/>
      <c r="C4251" s="378"/>
      <c r="D4251" s="378"/>
      <c r="E4251" s="394"/>
      <c r="F4251" s="394"/>
      <c r="G4251" s="394"/>
      <c r="H4251" s="394"/>
      <c r="I4251" s="394"/>
      <c r="J4251" s="394"/>
    </row>
    <row r="4252" spans="1:10" s="395" customFormat="1" ht="13.5" customHeight="1">
      <c r="A4252" s="396"/>
      <c r="B4252" s="396"/>
      <c r="C4252" s="378"/>
      <c r="D4252" s="378"/>
      <c r="E4252" s="394"/>
      <c r="F4252" s="394"/>
      <c r="G4252" s="394"/>
      <c r="H4252" s="394"/>
      <c r="I4252" s="394"/>
      <c r="J4252" s="394"/>
    </row>
    <row r="4253" spans="1:10" s="395" customFormat="1" ht="13.5" customHeight="1">
      <c r="A4253" s="396"/>
      <c r="B4253" s="396"/>
      <c r="C4253" s="378"/>
      <c r="D4253" s="378"/>
      <c r="E4253" s="394"/>
      <c r="F4253" s="394"/>
      <c r="G4253" s="394"/>
      <c r="H4253" s="394"/>
      <c r="I4253" s="394"/>
      <c r="J4253" s="394"/>
    </row>
    <row r="4254" spans="1:10" s="395" customFormat="1" ht="13.5" customHeight="1">
      <c r="A4254" s="396"/>
      <c r="B4254" s="396"/>
      <c r="C4254" s="378"/>
      <c r="D4254" s="378"/>
      <c r="E4254" s="394"/>
      <c r="F4254" s="394"/>
      <c r="G4254" s="394"/>
      <c r="H4254" s="394"/>
      <c r="I4254" s="394"/>
      <c r="J4254" s="394"/>
    </row>
    <row r="4255" spans="1:10" s="395" customFormat="1" ht="13.5" customHeight="1">
      <c r="A4255" s="396"/>
      <c r="B4255" s="396"/>
      <c r="C4255" s="378"/>
      <c r="D4255" s="378"/>
      <c r="E4255" s="394"/>
      <c r="F4255" s="394"/>
      <c r="G4255" s="394"/>
      <c r="H4255" s="394"/>
      <c r="I4255" s="394"/>
      <c r="J4255" s="394"/>
    </row>
    <row r="4256" spans="1:10" s="395" customFormat="1" ht="13.5" customHeight="1">
      <c r="A4256" s="396"/>
      <c r="B4256" s="396"/>
      <c r="C4256" s="378"/>
      <c r="D4256" s="378"/>
      <c r="E4256" s="394"/>
      <c r="F4256" s="394"/>
      <c r="G4256" s="394"/>
      <c r="H4256" s="394"/>
      <c r="I4256" s="394"/>
      <c r="J4256" s="394"/>
    </row>
    <row r="4257" spans="1:10" s="395" customFormat="1" ht="13.5" customHeight="1">
      <c r="A4257" s="396"/>
      <c r="B4257" s="396"/>
      <c r="C4257" s="378"/>
      <c r="D4257" s="378"/>
      <c r="E4257" s="394"/>
      <c r="F4257" s="394"/>
      <c r="G4257" s="394"/>
      <c r="H4257" s="394"/>
      <c r="I4257" s="394"/>
      <c r="J4257" s="394"/>
    </row>
    <row r="4258" spans="1:10" s="395" customFormat="1" ht="13.5" customHeight="1">
      <c r="A4258" s="396"/>
      <c r="B4258" s="396"/>
      <c r="C4258" s="378"/>
      <c r="D4258" s="378"/>
      <c r="E4258" s="394"/>
      <c r="F4258" s="394"/>
      <c r="G4258" s="394"/>
      <c r="H4258" s="394"/>
      <c r="I4258" s="394"/>
      <c r="J4258" s="394"/>
    </row>
    <row r="4259" spans="1:10" s="395" customFormat="1" ht="13.5" customHeight="1">
      <c r="A4259" s="396"/>
      <c r="B4259" s="396"/>
      <c r="C4259" s="378"/>
      <c r="D4259" s="378"/>
      <c r="E4259" s="394"/>
      <c r="F4259" s="394"/>
      <c r="G4259" s="394"/>
      <c r="H4259" s="394"/>
      <c r="I4259" s="394"/>
      <c r="J4259" s="394"/>
    </row>
    <row r="4260" spans="1:10" s="395" customFormat="1" ht="13.5" customHeight="1">
      <c r="A4260" s="396"/>
      <c r="B4260" s="396"/>
      <c r="C4260" s="378"/>
      <c r="D4260" s="378"/>
      <c r="E4260" s="394"/>
      <c r="F4260" s="394"/>
      <c r="G4260" s="394"/>
      <c r="H4260" s="394"/>
      <c r="I4260" s="394"/>
      <c r="J4260" s="394"/>
    </row>
    <row r="4261" spans="1:10" s="395" customFormat="1" ht="13.5" customHeight="1">
      <c r="A4261" s="396"/>
      <c r="B4261" s="396"/>
      <c r="C4261" s="378"/>
      <c r="D4261" s="378"/>
      <c r="E4261" s="394"/>
      <c r="F4261" s="394"/>
      <c r="G4261" s="394"/>
      <c r="H4261" s="394"/>
      <c r="I4261" s="394"/>
      <c r="J4261" s="394"/>
    </row>
    <row r="4262" spans="1:10" s="395" customFormat="1" ht="13.5" customHeight="1">
      <c r="A4262" s="396"/>
      <c r="B4262" s="396"/>
      <c r="C4262" s="378"/>
      <c r="D4262" s="378"/>
      <c r="E4262" s="394"/>
      <c r="F4262" s="394"/>
      <c r="G4262" s="394"/>
      <c r="H4262" s="394"/>
      <c r="I4262" s="394"/>
      <c r="J4262" s="394"/>
    </row>
    <row r="4263" spans="1:10" s="395" customFormat="1" ht="13.5" customHeight="1">
      <c r="A4263" s="396"/>
      <c r="B4263" s="396"/>
      <c r="C4263" s="378"/>
      <c r="D4263" s="378"/>
      <c r="E4263" s="394"/>
      <c r="F4263" s="394"/>
      <c r="G4263" s="394"/>
      <c r="H4263" s="394"/>
      <c r="I4263" s="394"/>
      <c r="J4263" s="394"/>
    </row>
    <row r="4264" spans="1:10" s="395" customFormat="1" ht="13.5" customHeight="1">
      <c r="A4264" s="396"/>
      <c r="B4264" s="396"/>
      <c r="C4264" s="378"/>
      <c r="D4264" s="378"/>
      <c r="E4264" s="394"/>
      <c r="F4264" s="394"/>
      <c r="G4264" s="394"/>
      <c r="H4264" s="394"/>
      <c r="I4264" s="394"/>
      <c r="J4264" s="394"/>
    </row>
    <row r="4265" spans="1:10" s="395" customFormat="1" ht="13.5" customHeight="1">
      <c r="A4265" s="396"/>
      <c r="B4265" s="396"/>
      <c r="C4265" s="378"/>
      <c r="D4265" s="378"/>
      <c r="E4265" s="394"/>
      <c r="F4265" s="394"/>
      <c r="G4265" s="394"/>
      <c r="H4265" s="394"/>
      <c r="I4265" s="394"/>
      <c r="J4265" s="394"/>
    </row>
    <row r="4266" spans="1:10" s="395" customFormat="1" ht="13.5" customHeight="1">
      <c r="A4266" s="396"/>
      <c r="B4266" s="396"/>
      <c r="C4266" s="378"/>
      <c r="D4266" s="378"/>
      <c r="E4266" s="394"/>
      <c r="F4266" s="394"/>
      <c r="G4266" s="394"/>
      <c r="H4266" s="394"/>
      <c r="I4266" s="394"/>
      <c r="J4266" s="394"/>
    </row>
    <row r="4267" spans="1:10" s="395" customFormat="1" ht="13.5" customHeight="1">
      <c r="A4267" s="396"/>
      <c r="B4267" s="396"/>
      <c r="C4267" s="378"/>
      <c r="D4267" s="378"/>
      <c r="E4267" s="394"/>
      <c r="F4267" s="394"/>
      <c r="G4267" s="394"/>
      <c r="H4267" s="394"/>
      <c r="I4267" s="394"/>
      <c r="J4267" s="394"/>
    </row>
    <row r="4268" spans="1:10" s="395" customFormat="1" ht="13.5" customHeight="1">
      <c r="A4268" s="396"/>
      <c r="B4268" s="396"/>
      <c r="C4268" s="378"/>
      <c r="D4268" s="378"/>
      <c r="E4268" s="394"/>
      <c r="F4268" s="394"/>
      <c r="G4268" s="394"/>
      <c r="H4268" s="394"/>
      <c r="I4268" s="394"/>
      <c r="J4268" s="394"/>
    </row>
    <row r="4269" spans="1:10" s="395" customFormat="1" ht="13.5" customHeight="1">
      <c r="A4269" s="396"/>
      <c r="B4269" s="396"/>
      <c r="C4269" s="378"/>
      <c r="D4269" s="378"/>
      <c r="E4269" s="394"/>
      <c r="F4269" s="394"/>
      <c r="G4269" s="394"/>
      <c r="H4269" s="394"/>
      <c r="I4269" s="394"/>
      <c r="J4269" s="394"/>
    </row>
    <row r="4270" spans="1:10" s="395" customFormat="1" ht="13.5" customHeight="1">
      <c r="A4270" s="396"/>
      <c r="B4270" s="396"/>
      <c r="C4270" s="378"/>
      <c r="D4270" s="378"/>
      <c r="E4270" s="394"/>
      <c r="F4270" s="394"/>
      <c r="G4270" s="394"/>
      <c r="H4270" s="394"/>
      <c r="I4270" s="394"/>
      <c r="J4270" s="394"/>
    </row>
    <row r="4271" spans="1:10" s="395" customFormat="1" ht="13.5" customHeight="1">
      <c r="A4271" s="396"/>
      <c r="B4271" s="396"/>
      <c r="C4271" s="378"/>
      <c r="D4271" s="378"/>
      <c r="E4271" s="394"/>
      <c r="F4271" s="394"/>
      <c r="G4271" s="394"/>
      <c r="H4271" s="394"/>
      <c r="I4271" s="394"/>
      <c r="J4271" s="394"/>
    </row>
    <row r="4272" spans="1:10" s="395" customFormat="1" ht="13.5" customHeight="1">
      <c r="A4272" s="396"/>
      <c r="B4272" s="396"/>
      <c r="C4272" s="378"/>
      <c r="D4272" s="378"/>
      <c r="E4272" s="394"/>
      <c r="F4272" s="394"/>
      <c r="G4272" s="394"/>
      <c r="H4272" s="394"/>
      <c r="I4272" s="394"/>
      <c r="J4272" s="394"/>
    </row>
    <row r="4273" spans="1:10" s="395" customFormat="1" ht="13.5" customHeight="1">
      <c r="A4273" s="396"/>
      <c r="B4273" s="396"/>
      <c r="C4273" s="378"/>
      <c r="D4273" s="378"/>
      <c r="E4273" s="394"/>
      <c r="F4273" s="394"/>
      <c r="G4273" s="394"/>
      <c r="H4273" s="394"/>
      <c r="I4273" s="394"/>
      <c r="J4273" s="394"/>
    </row>
    <row r="4274" spans="1:10" s="395" customFormat="1" ht="13.5" customHeight="1">
      <c r="A4274" s="396"/>
      <c r="B4274" s="396"/>
      <c r="C4274" s="378"/>
      <c r="D4274" s="378"/>
      <c r="E4274" s="394"/>
      <c r="F4274" s="394"/>
      <c r="G4274" s="394"/>
      <c r="H4274" s="394"/>
      <c r="I4274" s="394"/>
      <c r="J4274" s="394"/>
    </row>
    <row r="4275" spans="1:10" s="395" customFormat="1" ht="13.5" customHeight="1">
      <c r="A4275" s="396"/>
      <c r="B4275" s="396"/>
      <c r="C4275" s="378"/>
      <c r="D4275" s="378"/>
      <c r="E4275" s="394"/>
      <c r="F4275" s="394"/>
      <c r="G4275" s="394"/>
      <c r="H4275" s="394"/>
      <c r="I4275" s="394"/>
      <c r="J4275" s="394"/>
    </row>
    <row r="4276" spans="1:10" s="395" customFormat="1" ht="13.5" customHeight="1">
      <c r="A4276" s="396"/>
      <c r="B4276" s="396"/>
      <c r="C4276" s="378"/>
      <c r="D4276" s="378"/>
      <c r="E4276" s="394"/>
      <c r="F4276" s="394"/>
      <c r="G4276" s="394"/>
      <c r="H4276" s="394"/>
      <c r="I4276" s="394"/>
      <c r="J4276" s="394"/>
    </row>
    <row r="4277" spans="1:10" s="395" customFormat="1" ht="13.5" customHeight="1">
      <c r="A4277" s="396"/>
      <c r="B4277" s="396"/>
      <c r="C4277" s="378"/>
      <c r="D4277" s="378"/>
      <c r="E4277" s="394"/>
      <c r="F4277" s="394"/>
      <c r="G4277" s="394"/>
      <c r="H4277" s="394"/>
      <c r="I4277" s="394"/>
      <c r="J4277" s="394"/>
    </row>
    <row r="4278" spans="1:10" s="395" customFormat="1" ht="13.5" customHeight="1">
      <c r="A4278" s="396"/>
      <c r="B4278" s="396"/>
      <c r="C4278" s="378"/>
      <c r="D4278" s="378"/>
      <c r="E4278" s="394"/>
      <c r="F4278" s="394"/>
      <c r="G4278" s="394"/>
      <c r="H4278" s="394"/>
      <c r="I4278" s="394"/>
      <c r="J4278" s="394"/>
    </row>
    <row r="4279" spans="1:10" s="395" customFormat="1" ht="13.5" customHeight="1">
      <c r="A4279" s="396"/>
      <c r="B4279" s="396"/>
      <c r="C4279" s="378"/>
      <c r="D4279" s="378"/>
      <c r="E4279" s="394"/>
      <c r="F4279" s="394"/>
      <c r="G4279" s="394"/>
      <c r="H4279" s="394"/>
      <c r="I4279" s="394"/>
      <c r="J4279" s="394"/>
    </row>
    <row r="4280" spans="1:10" s="395" customFormat="1" ht="13.5" customHeight="1">
      <c r="A4280" s="396"/>
      <c r="B4280" s="396"/>
      <c r="C4280" s="378"/>
      <c r="D4280" s="378"/>
      <c r="E4280" s="394"/>
      <c r="F4280" s="394"/>
      <c r="G4280" s="394"/>
      <c r="H4280" s="394"/>
      <c r="I4280" s="394"/>
      <c r="J4280" s="394"/>
    </row>
    <row r="4281" spans="1:10" s="395" customFormat="1" ht="13.5" customHeight="1">
      <c r="A4281" s="396"/>
      <c r="B4281" s="396"/>
      <c r="C4281" s="378"/>
      <c r="D4281" s="378"/>
      <c r="E4281" s="394"/>
      <c r="F4281" s="394"/>
      <c r="G4281" s="394"/>
      <c r="H4281" s="394"/>
      <c r="I4281" s="394"/>
      <c r="J4281" s="394"/>
    </row>
    <row r="4282" spans="1:10" s="395" customFormat="1" ht="13.5" customHeight="1">
      <c r="A4282" s="396"/>
      <c r="B4282" s="396"/>
      <c r="C4282" s="378"/>
      <c r="D4282" s="378"/>
      <c r="E4282" s="394"/>
      <c r="F4282" s="394"/>
      <c r="G4282" s="394"/>
      <c r="H4282" s="394"/>
      <c r="I4282" s="394"/>
      <c r="J4282" s="394"/>
    </row>
    <row r="4283" spans="1:10" s="395" customFormat="1" ht="13.5" customHeight="1">
      <c r="A4283" s="396"/>
      <c r="B4283" s="396"/>
      <c r="C4283" s="378"/>
      <c r="D4283" s="378"/>
      <c r="E4283" s="394"/>
      <c r="F4283" s="394"/>
      <c r="G4283" s="394"/>
      <c r="H4283" s="394"/>
      <c r="I4283" s="394"/>
      <c r="J4283" s="394"/>
    </row>
    <row r="4284" spans="1:10" s="395" customFormat="1" ht="13.5" customHeight="1">
      <c r="A4284" s="396"/>
      <c r="B4284" s="396"/>
      <c r="C4284" s="378"/>
      <c r="D4284" s="378"/>
      <c r="E4284" s="394"/>
      <c r="F4284" s="394"/>
      <c r="G4284" s="394"/>
      <c r="H4284" s="394"/>
      <c r="I4284" s="394"/>
      <c r="J4284" s="394"/>
    </row>
    <row r="4285" spans="1:10" s="395" customFormat="1" ht="13.5" customHeight="1">
      <c r="A4285" s="396"/>
      <c r="B4285" s="396"/>
      <c r="C4285" s="378"/>
      <c r="D4285" s="378"/>
      <c r="E4285" s="394"/>
      <c r="F4285" s="394"/>
      <c r="G4285" s="394"/>
      <c r="H4285" s="394"/>
      <c r="I4285" s="394"/>
      <c r="J4285" s="394"/>
    </row>
    <row r="4286" spans="1:10" s="395" customFormat="1" ht="13.5" customHeight="1">
      <c r="A4286" s="396"/>
      <c r="B4286" s="396"/>
      <c r="C4286" s="378"/>
      <c r="D4286" s="378"/>
      <c r="E4286" s="394"/>
      <c r="F4286" s="394"/>
      <c r="G4286" s="394"/>
      <c r="H4286" s="394"/>
      <c r="I4286" s="394"/>
      <c r="J4286" s="394"/>
    </row>
    <row r="4287" spans="1:10" s="395" customFormat="1" ht="13.5" customHeight="1">
      <c r="A4287" s="396"/>
      <c r="B4287" s="396"/>
      <c r="C4287" s="378"/>
      <c r="D4287" s="378"/>
      <c r="E4287" s="394"/>
      <c r="F4287" s="394"/>
      <c r="G4287" s="394"/>
      <c r="H4287" s="394"/>
      <c r="I4287" s="394"/>
      <c r="J4287" s="394"/>
    </row>
    <row r="4288" spans="1:10" s="395" customFormat="1" ht="13.5" customHeight="1">
      <c r="A4288" s="396"/>
      <c r="B4288" s="396"/>
      <c r="C4288" s="378"/>
      <c r="D4288" s="378"/>
      <c r="E4288" s="394"/>
      <c r="F4288" s="394"/>
      <c r="G4288" s="394"/>
      <c r="H4288" s="394"/>
      <c r="I4288" s="394"/>
      <c r="J4288" s="394"/>
    </row>
    <row r="4289" spans="1:10" s="395" customFormat="1" ht="13.5" customHeight="1">
      <c r="A4289" s="396"/>
      <c r="B4289" s="396"/>
      <c r="C4289" s="378"/>
      <c r="D4289" s="378"/>
      <c r="E4289" s="394"/>
      <c r="F4289" s="394"/>
      <c r="G4289" s="394"/>
      <c r="H4289" s="394"/>
      <c r="I4289" s="394"/>
      <c r="J4289" s="394"/>
    </row>
    <row r="4290" spans="1:10" s="395" customFormat="1" ht="13.5" customHeight="1">
      <c r="A4290" s="396"/>
      <c r="B4290" s="396"/>
      <c r="C4290" s="378"/>
      <c r="D4290" s="378"/>
      <c r="E4290" s="394"/>
      <c r="F4290" s="394"/>
      <c r="G4290" s="394"/>
      <c r="H4290" s="394"/>
      <c r="I4290" s="394"/>
      <c r="J4290" s="394"/>
    </row>
    <row r="4291" spans="1:10" s="395" customFormat="1" ht="13.5" customHeight="1">
      <c r="A4291" s="396"/>
      <c r="B4291" s="396"/>
      <c r="C4291" s="378"/>
      <c r="D4291" s="378"/>
      <c r="E4291" s="394"/>
      <c r="F4291" s="394"/>
      <c r="G4291" s="394"/>
      <c r="H4291" s="394"/>
      <c r="I4291" s="394"/>
      <c r="J4291" s="394"/>
    </row>
    <row r="4292" spans="1:10" s="395" customFormat="1" ht="13.5" customHeight="1">
      <c r="A4292" s="396"/>
      <c r="B4292" s="396"/>
      <c r="C4292" s="378"/>
      <c r="D4292" s="378"/>
      <c r="E4292" s="394"/>
      <c r="F4292" s="394"/>
      <c r="G4292" s="394"/>
      <c r="H4292" s="394"/>
      <c r="I4292" s="394"/>
      <c r="J4292" s="394"/>
    </row>
    <row r="4293" spans="1:10" s="395" customFormat="1" ht="13.5" customHeight="1">
      <c r="A4293" s="396"/>
      <c r="B4293" s="396"/>
      <c r="C4293" s="378"/>
      <c r="D4293" s="378"/>
      <c r="E4293" s="394"/>
      <c r="F4293" s="394"/>
      <c r="G4293" s="394"/>
      <c r="H4293" s="394"/>
      <c r="I4293" s="394"/>
      <c r="J4293" s="394"/>
    </row>
    <row r="4294" spans="1:10" s="395" customFormat="1" ht="13.5" customHeight="1">
      <c r="A4294" s="396"/>
      <c r="B4294" s="396"/>
      <c r="C4294" s="378"/>
      <c r="D4294" s="378"/>
      <c r="E4294" s="394"/>
      <c r="F4294" s="394"/>
      <c r="G4294" s="394"/>
      <c r="H4294" s="394"/>
      <c r="I4294" s="394"/>
      <c r="J4294" s="394"/>
    </row>
    <row r="4295" spans="1:10" s="395" customFormat="1" ht="13.5" customHeight="1">
      <c r="A4295" s="396"/>
      <c r="B4295" s="396"/>
      <c r="C4295" s="378"/>
      <c r="D4295" s="378"/>
      <c r="E4295" s="394"/>
      <c r="F4295" s="394"/>
      <c r="G4295" s="394"/>
      <c r="H4295" s="394"/>
      <c r="I4295" s="394"/>
      <c r="J4295" s="394"/>
    </row>
    <row r="4296" spans="1:10" s="395" customFormat="1" ht="13.5" customHeight="1">
      <c r="A4296" s="396"/>
      <c r="B4296" s="396"/>
      <c r="C4296" s="378"/>
      <c r="D4296" s="378"/>
      <c r="E4296" s="394"/>
      <c r="F4296" s="394"/>
      <c r="G4296" s="394"/>
      <c r="H4296" s="394"/>
      <c r="I4296" s="394"/>
      <c r="J4296" s="394"/>
    </row>
    <row r="4297" spans="1:10" s="395" customFormat="1" ht="13.5" customHeight="1">
      <c r="A4297" s="396"/>
      <c r="B4297" s="396"/>
      <c r="C4297" s="378"/>
      <c r="D4297" s="378"/>
      <c r="E4297" s="394"/>
      <c r="F4297" s="394"/>
      <c r="G4297" s="394"/>
      <c r="H4297" s="394"/>
      <c r="I4297" s="394"/>
      <c r="J4297" s="394"/>
    </row>
    <row r="4298" spans="1:10" s="395" customFormat="1" ht="13.5" customHeight="1">
      <c r="A4298" s="396"/>
      <c r="B4298" s="396"/>
      <c r="C4298" s="378"/>
      <c r="D4298" s="378"/>
      <c r="E4298" s="394"/>
      <c r="F4298" s="394"/>
      <c r="G4298" s="394"/>
      <c r="H4298" s="394"/>
      <c r="I4298" s="394"/>
      <c r="J4298" s="394"/>
    </row>
    <row r="4299" spans="1:10" s="395" customFormat="1" ht="13.5" customHeight="1">
      <c r="A4299" s="396"/>
      <c r="B4299" s="396"/>
      <c r="C4299" s="378"/>
      <c r="D4299" s="378"/>
      <c r="E4299" s="394"/>
      <c r="F4299" s="394"/>
      <c r="G4299" s="394"/>
      <c r="H4299" s="394"/>
      <c r="I4299" s="394"/>
      <c r="J4299" s="394"/>
    </row>
    <row r="4300" spans="1:10" s="395" customFormat="1" ht="13.5" customHeight="1">
      <c r="A4300" s="396"/>
      <c r="B4300" s="396"/>
      <c r="C4300" s="378"/>
      <c r="D4300" s="378"/>
      <c r="E4300" s="394"/>
      <c r="F4300" s="394"/>
      <c r="G4300" s="394"/>
      <c r="H4300" s="394"/>
      <c r="I4300" s="394"/>
      <c r="J4300" s="394"/>
    </row>
    <row r="4301" spans="1:10" s="395" customFormat="1" ht="13.5" customHeight="1">
      <c r="A4301" s="396"/>
      <c r="B4301" s="396"/>
      <c r="C4301" s="378"/>
      <c r="D4301" s="378"/>
      <c r="E4301" s="394"/>
      <c r="F4301" s="394"/>
      <c r="G4301" s="394"/>
      <c r="H4301" s="394"/>
      <c r="I4301" s="394"/>
      <c r="J4301" s="394"/>
    </row>
    <row r="4302" spans="1:10" s="395" customFormat="1" ht="13.5" customHeight="1">
      <c r="A4302" s="396"/>
      <c r="B4302" s="396"/>
      <c r="C4302" s="378"/>
      <c r="D4302" s="378"/>
      <c r="E4302" s="394"/>
      <c r="F4302" s="394"/>
      <c r="G4302" s="394"/>
      <c r="H4302" s="394"/>
      <c r="I4302" s="394"/>
      <c r="J4302" s="394"/>
    </row>
    <row r="4303" spans="1:10" s="395" customFormat="1" ht="13.5" customHeight="1">
      <c r="A4303" s="396"/>
      <c r="B4303" s="396"/>
      <c r="C4303" s="378"/>
      <c r="D4303" s="378"/>
      <c r="E4303" s="394"/>
      <c r="F4303" s="394"/>
      <c r="G4303" s="394"/>
      <c r="H4303" s="394"/>
      <c r="I4303" s="394"/>
      <c r="J4303" s="394"/>
    </row>
    <row r="4304" spans="1:10" s="395" customFormat="1" ht="13.5" customHeight="1">
      <c r="A4304" s="396"/>
      <c r="B4304" s="396"/>
      <c r="C4304" s="378"/>
      <c r="D4304" s="378"/>
      <c r="E4304" s="394"/>
      <c r="F4304" s="394"/>
      <c r="G4304" s="394"/>
      <c r="H4304" s="394"/>
      <c r="I4304" s="394"/>
      <c r="J4304" s="394"/>
    </row>
    <row r="4305" spans="1:10" s="395" customFormat="1" ht="13.5" customHeight="1">
      <c r="A4305" s="396"/>
      <c r="B4305" s="396"/>
      <c r="C4305" s="378"/>
      <c r="D4305" s="378"/>
      <c r="E4305" s="394"/>
      <c r="F4305" s="394"/>
      <c r="G4305" s="394"/>
      <c r="H4305" s="394"/>
      <c r="I4305" s="394"/>
      <c r="J4305" s="394"/>
    </row>
    <row r="4306" spans="1:10" s="395" customFormat="1" ht="13.5" customHeight="1">
      <c r="A4306" s="396"/>
      <c r="B4306" s="396"/>
      <c r="C4306" s="378"/>
      <c r="D4306" s="378"/>
      <c r="E4306" s="394"/>
      <c r="F4306" s="394"/>
      <c r="G4306" s="394"/>
      <c r="H4306" s="394"/>
      <c r="I4306" s="394"/>
      <c r="J4306" s="394"/>
    </row>
    <row r="4307" spans="1:10" s="395" customFormat="1" ht="13.5" customHeight="1">
      <c r="A4307" s="396"/>
      <c r="B4307" s="396"/>
      <c r="C4307" s="378"/>
      <c r="D4307" s="378"/>
      <c r="E4307" s="394"/>
      <c r="F4307" s="394"/>
      <c r="G4307" s="394"/>
      <c r="H4307" s="394"/>
      <c r="I4307" s="394"/>
      <c r="J4307" s="394"/>
    </row>
    <row r="4308" spans="1:10" s="395" customFormat="1" ht="13.5" customHeight="1">
      <c r="A4308" s="396"/>
      <c r="B4308" s="396"/>
      <c r="C4308" s="378"/>
      <c r="D4308" s="378"/>
      <c r="E4308" s="394"/>
      <c r="F4308" s="394"/>
      <c r="G4308" s="394"/>
      <c r="H4308" s="394"/>
      <c r="I4308" s="394"/>
      <c r="J4308" s="394"/>
    </row>
    <row r="4309" spans="1:10" s="395" customFormat="1" ht="13.5" customHeight="1">
      <c r="A4309" s="396"/>
      <c r="B4309" s="396"/>
      <c r="C4309" s="378"/>
      <c r="D4309" s="378"/>
      <c r="E4309" s="394"/>
      <c r="F4309" s="394"/>
      <c r="G4309" s="394"/>
      <c r="H4309" s="394"/>
      <c r="I4309" s="394"/>
      <c r="J4309" s="394"/>
    </row>
    <row r="4310" spans="1:10" s="395" customFormat="1" ht="13.5" customHeight="1">
      <c r="A4310" s="396"/>
      <c r="B4310" s="396"/>
      <c r="C4310" s="378"/>
      <c r="D4310" s="378"/>
      <c r="E4310" s="394"/>
      <c r="F4310" s="394"/>
      <c r="G4310" s="394"/>
      <c r="H4310" s="394"/>
      <c r="I4310" s="394"/>
      <c r="J4310" s="394"/>
    </row>
    <row r="4311" spans="1:10" s="395" customFormat="1" ht="13.5" customHeight="1">
      <c r="A4311" s="396"/>
      <c r="B4311" s="396"/>
      <c r="C4311" s="378"/>
      <c r="D4311" s="378"/>
      <c r="E4311" s="394"/>
      <c r="F4311" s="394"/>
      <c r="G4311" s="394"/>
      <c r="H4311" s="394"/>
      <c r="I4311" s="394"/>
      <c r="J4311" s="394"/>
    </row>
    <row r="4312" spans="1:10" s="395" customFormat="1" ht="13.5" customHeight="1">
      <c r="A4312" s="396"/>
      <c r="B4312" s="396"/>
      <c r="C4312" s="378"/>
      <c r="D4312" s="378"/>
      <c r="E4312" s="394"/>
      <c r="F4312" s="394"/>
      <c r="G4312" s="394"/>
      <c r="H4312" s="394"/>
      <c r="I4312" s="394"/>
      <c r="J4312" s="394"/>
    </row>
    <row r="4313" spans="1:10" s="395" customFormat="1" ht="13.5" customHeight="1">
      <c r="A4313" s="396"/>
      <c r="B4313" s="396"/>
      <c r="C4313" s="378"/>
      <c r="D4313" s="378"/>
      <c r="E4313" s="394"/>
      <c r="F4313" s="394"/>
      <c r="G4313" s="394"/>
      <c r="H4313" s="394"/>
      <c r="I4313" s="394"/>
      <c r="J4313" s="394"/>
    </row>
    <row r="4314" spans="1:10" s="395" customFormat="1" ht="13.5" customHeight="1">
      <c r="A4314" s="396"/>
      <c r="B4314" s="396"/>
      <c r="C4314" s="378"/>
      <c r="D4314" s="378"/>
      <c r="E4314" s="394"/>
      <c r="F4314" s="394"/>
      <c r="G4314" s="394"/>
      <c r="H4314" s="394"/>
      <c r="I4314" s="394"/>
      <c r="J4314" s="394"/>
    </row>
    <row r="4315" spans="1:10" s="395" customFormat="1" ht="13.5" customHeight="1">
      <c r="A4315" s="396"/>
      <c r="B4315" s="396"/>
      <c r="C4315" s="378"/>
      <c r="D4315" s="378"/>
      <c r="E4315" s="394"/>
      <c r="F4315" s="394"/>
      <c r="G4315" s="394"/>
      <c r="H4315" s="394"/>
      <c r="I4315" s="394"/>
      <c r="J4315" s="394"/>
    </row>
    <row r="4316" spans="1:10" s="395" customFormat="1" ht="13.5" customHeight="1">
      <c r="A4316" s="396"/>
      <c r="B4316" s="396"/>
      <c r="C4316" s="378"/>
      <c r="D4316" s="378"/>
      <c r="E4316" s="394"/>
      <c r="F4316" s="394"/>
      <c r="G4316" s="394"/>
      <c r="H4316" s="394"/>
      <c r="I4316" s="394"/>
      <c r="J4316" s="394"/>
    </row>
    <row r="4317" spans="1:10" s="395" customFormat="1" ht="13.5" customHeight="1">
      <c r="A4317" s="396"/>
      <c r="B4317" s="396"/>
      <c r="C4317" s="378"/>
      <c r="D4317" s="378"/>
      <c r="E4317" s="394"/>
      <c r="F4317" s="394"/>
      <c r="G4317" s="394"/>
      <c r="H4317" s="394"/>
      <c r="I4317" s="394"/>
      <c r="J4317" s="394"/>
    </row>
    <row r="4318" spans="1:10" s="395" customFormat="1" ht="13.5" customHeight="1">
      <c r="A4318" s="396"/>
      <c r="B4318" s="396"/>
      <c r="C4318" s="378"/>
      <c r="D4318" s="378"/>
      <c r="E4318" s="394"/>
      <c r="F4318" s="394"/>
      <c r="G4318" s="394"/>
      <c r="H4318" s="394"/>
      <c r="I4318" s="394"/>
      <c r="J4318" s="394"/>
    </row>
    <row r="4319" spans="1:10" s="395" customFormat="1" ht="13.5" customHeight="1">
      <c r="A4319" s="396"/>
      <c r="B4319" s="396"/>
      <c r="C4319" s="378"/>
      <c r="D4319" s="378"/>
      <c r="E4319" s="394"/>
      <c r="F4319" s="394"/>
      <c r="G4319" s="394"/>
      <c r="H4319" s="394"/>
      <c r="I4319" s="394"/>
      <c r="J4319" s="394"/>
    </row>
    <row r="4320" spans="1:10" s="395" customFormat="1" ht="13.5" customHeight="1">
      <c r="A4320" s="396"/>
      <c r="B4320" s="396"/>
      <c r="C4320" s="378"/>
      <c r="D4320" s="378"/>
      <c r="E4320" s="394"/>
      <c r="F4320" s="394"/>
      <c r="G4320" s="394"/>
      <c r="H4320" s="394"/>
      <c r="I4320" s="394"/>
      <c r="J4320" s="394"/>
    </row>
    <row r="4321" spans="1:10" s="395" customFormat="1" ht="13.5" customHeight="1">
      <c r="A4321" s="396"/>
      <c r="B4321" s="396"/>
      <c r="C4321" s="378"/>
      <c r="D4321" s="378"/>
      <c r="E4321" s="394"/>
      <c r="F4321" s="394"/>
      <c r="G4321" s="394"/>
      <c r="H4321" s="394"/>
      <c r="I4321" s="394"/>
      <c r="J4321" s="394"/>
    </row>
    <row r="4322" spans="1:10" s="395" customFormat="1" ht="13.5" customHeight="1">
      <c r="A4322" s="396"/>
      <c r="B4322" s="396"/>
      <c r="C4322" s="378"/>
      <c r="D4322" s="378"/>
      <c r="E4322" s="394"/>
      <c r="F4322" s="394"/>
      <c r="G4322" s="394"/>
      <c r="H4322" s="394"/>
      <c r="I4322" s="394"/>
      <c r="J4322" s="394"/>
    </row>
    <row r="4323" spans="1:10" s="395" customFormat="1" ht="13.5" customHeight="1">
      <c r="A4323" s="396"/>
      <c r="B4323" s="396"/>
      <c r="C4323" s="378"/>
      <c r="D4323" s="378"/>
      <c r="E4323" s="394"/>
      <c r="F4323" s="394"/>
      <c r="G4323" s="394"/>
      <c r="H4323" s="394"/>
      <c r="I4323" s="394"/>
      <c r="J4323" s="394"/>
    </row>
    <row r="4324" spans="1:10" s="395" customFormat="1" ht="13.5" customHeight="1">
      <c r="A4324" s="396"/>
      <c r="B4324" s="396"/>
      <c r="C4324" s="378"/>
      <c r="D4324" s="378"/>
      <c r="E4324" s="394"/>
      <c r="F4324" s="394"/>
      <c r="G4324" s="394"/>
      <c r="H4324" s="394"/>
      <c r="I4324" s="394"/>
      <c r="J4324" s="394"/>
    </row>
    <row r="4325" spans="1:10" s="395" customFormat="1" ht="13.5" customHeight="1">
      <c r="A4325" s="396"/>
      <c r="B4325" s="396"/>
      <c r="C4325" s="378"/>
      <c r="D4325" s="378"/>
      <c r="E4325" s="394"/>
      <c r="F4325" s="394"/>
      <c r="G4325" s="394"/>
      <c r="H4325" s="394"/>
      <c r="I4325" s="394"/>
      <c r="J4325" s="394"/>
    </row>
    <row r="4326" spans="1:10" s="395" customFormat="1" ht="13.5" customHeight="1">
      <c r="A4326" s="396"/>
      <c r="B4326" s="396"/>
      <c r="C4326" s="378"/>
      <c r="D4326" s="378"/>
      <c r="E4326" s="394"/>
      <c r="F4326" s="394"/>
      <c r="G4326" s="394"/>
      <c r="H4326" s="394"/>
      <c r="I4326" s="394"/>
      <c r="J4326" s="394"/>
    </row>
    <row r="4327" spans="1:10" s="395" customFormat="1" ht="13.5" customHeight="1">
      <c r="A4327" s="396"/>
      <c r="B4327" s="396"/>
      <c r="C4327" s="378"/>
      <c r="D4327" s="378"/>
      <c r="E4327" s="394"/>
      <c r="F4327" s="394"/>
      <c r="G4327" s="394"/>
      <c r="H4327" s="394"/>
      <c r="I4327" s="394"/>
      <c r="J4327" s="394"/>
    </row>
    <row r="4328" spans="1:10" s="395" customFormat="1" ht="13.5" customHeight="1">
      <c r="A4328" s="396"/>
      <c r="B4328" s="396"/>
      <c r="C4328" s="378"/>
      <c r="D4328" s="378"/>
      <c r="E4328" s="394"/>
      <c r="F4328" s="394"/>
      <c r="G4328" s="394"/>
      <c r="H4328" s="394"/>
      <c r="I4328" s="394"/>
      <c r="J4328" s="394"/>
    </row>
    <row r="4329" spans="1:10" s="395" customFormat="1" ht="13.5" customHeight="1">
      <c r="A4329" s="396"/>
      <c r="B4329" s="396"/>
      <c r="C4329" s="378"/>
      <c r="D4329" s="378"/>
      <c r="E4329" s="394"/>
      <c r="F4329" s="394"/>
      <c r="G4329" s="394"/>
      <c r="H4329" s="394"/>
      <c r="I4329" s="394"/>
      <c r="J4329" s="394"/>
    </row>
    <row r="4330" spans="1:10" s="395" customFormat="1" ht="13.5" customHeight="1">
      <c r="A4330" s="396"/>
      <c r="B4330" s="396"/>
      <c r="C4330" s="378"/>
      <c r="D4330" s="378"/>
      <c r="E4330" s="394"/>
      <c r="F4330" s="394"/>
      <c r="G4330" s="394"/>
      <c r="H4330" s="394"/>
      <c r="I4330" s="394"/>
      <c r="J4330" s="394"/>
    </row>
    <row r="4331" spans="1:10" s="395" customFormat="1" ht="13.5" customHeight="1">
      <c r="A4331" s="396"/>
      <c r="B4331" s="396"/>
      <c r="C4331" s="378"/>
      <c r="D4331" s="378"/>
      <c r="E4331" s="394"/>
      <c r="F4331" s="394"/>
      <c r="G4331" s="394"/>
      <c r="H4331" s="394"/>
      <c r="I4331" s="394"/>
      <c r="J4331" s="394"/>
    </row>
    <row r="4332" spans="1:10" s="395" customFormat="1" ht="13.5" customHeight="1">
      <c r="A4332" s="396"/>
      <c r="B4332" s="396"/>
      <c r="C4332" s="378"/>
      <c r="D4332" s="378"/>
      <c r="E4332" s="394"/>
      <c r="F4332" s="394"/>
      <c r="G4332" s="394"/>
      <c r="H4332" s="394"/>
      <c r="I4332" s="394"/>
      <c r="J4332" s="394"/>
    </row>
    <row r="4333" spans="1:10" s="395" customFormat="1" ht="13.5" customHeight="1">
      <c r="A4333" s="396"/>
      <c r="B4333" s="396"/>
      <c r="C4333" s="378"/>
      <c r="D4333" s="378"/>
      <c r="E4333" s="394"/>
      <c r="F4333" s="394"/>
      <c r="G4333" s="394"/>
      <c r="H4333" s="394"/>
      <c r="I4333" s="394"/>
      <c r="J4333" s="394"/>
    </row>
    <row r="4334" spans="1:10" s="395" customFormat="1" ht="13.5" customHeight="1">
      <c r="A4334" s="396"/>
      <c r="B4334" s="396"/>
      <c r="C4334" s="378"/>
      <c r="D4334" s="378"/>
      <c r="E4334" s="394"/>
      <c r="F4334" s="394"/>
      <c r="G4334" s="394"/>
      <c r="H4334" s="394"/>
      <c r="I4334" s="394"/>
      <c r="J4334" s="394"/>
    </row>
    <row r="4335" spans="1:10" s="395" customFormat="1" ht="13.5" customHeight="1">
      <c r="A4335" s="396"/>
      <c r="B4335" s="396"/>
      <c r="C4335" s="378"/>
      <c r="D4335" s="378"/>
      <c r="E4335" s="394"/>
      <c r="F4335" s="394"/>
      <c r="G4335" s="394"/>
      <c r="H4335" s="394"/>
      <c r="I4335" s="394"/>
      <c r="J4335" s="394"/>
    </row>
    <row r="4336" spans="1:10" s="395" customFormat="1" ht="13.5" customHeight="1">
      <c r="A4336" s="396"/>
      <c r="B4336" s="396"/>
      <c r="C4336" s="378"/>
      <c r="D4336" s="378"/>
      <c r="E4336" s="394"/>
      <c r="F4336" s="394"/>
      <c r="G4336" s="394"/>
      <c r="H4336" s="394"/>
      <c r="I4336" s="394"/>
      <c r="J4336" s="394"/>
    </row>
    <row r="4337" spans="1:10" s="395" customFormat="1" ht="13.5" customHeight="1">
      <c r="A4337" s="396"/>
      <c r="B4337" s="396"/>
      <c r="C4337" s="378"/>
      <c r="D4337" s="378"/>
      <c r="E4337" s="394"/>
      <c r="F4337" s="394"/>
      <c r="G4337" s="394"/>
      <c r="H4337" s="394"/>
      <c r="I4337" s="394"/>
      <c r="J4337" s="394"/>
    </row>
    <row r="4338" spans="1:10" s="395" customFormat="1" ht="13.5" customHeight="1">
      <c r="A4338" s="396"/>
      <c r="B4338" s="396"/>
      <c r="C4338" s="378"/>
      <c r="D4338" s="378"/>
      <c r="E4338" s="394"/>
      <c r="F4338" s="394"/>
      <c r="G4338" s="394"/>
      <c r="H4338" s="394"/>
      <c r="I4338" s="394"/>
      <c r="J4338" s="394"/>
    </row>
    <row r="4339" spans="1:10" s="395" customFormat="1" ht="13.5" customHeight="1">
      <c r="A4339" s="396"/>
      <c r="B4339" s="396"/>
      <c r="C4339" s="378"/>
      <c r="D4339" s="378"/>
      <c r="E4339" s="394"/>
      <c r="F4339" s="394"/>
      <c r="G4339" s="394"/>
      <c r="H4339" s="394"/>
      <c r="I4339" s="394"/>
      <c r="J4339" s="394"/>
    </row>
    <row r="4340" spans="1:10" s="395" customFormat="1" ht="13.5" customHeight="1">
      <c r="A4340" s="396"/>
      <c r="B4340" s="396"/>
      <c r="C4340" s="378"/>
      <c r="D4340" s="378"/>
      <c r="E4340" s="394"/>
      <c r="F4340" s="394"/>
      <c r="G4340" s="394"/>
      <c r="H4340" s="394"/>
      <c r="I4340" s="394"/>
      <c r="J4340" s="394"/>
    </row>
    <row r="4341" spans="1:10" s="395" customFormat="1" ht="13.5" customHeight="1">
      <c r="A4341" s="396"/>
      <c r="B4341" s="396"/>
      <c r="C4341" s="378"/>
      <c r="D4341" s="378"/>
      <c r="E4341" s="394"/>
      <c r="F4341" s="394"/>
      <c r="G4341" s="394"/>
      <c r="H4341" s="394"/>
      <c r="I4341" s="394"/>
      <c r="J4341" s="394"/>
    </row>
    <row r="4342" spans="1:10" s="395" customFormat="1" ht="13.5" customHeight="1">
      <c r="A4342" s="396"/>
      <c r="B4342" s="396"/>
      <c r="C4342" s="378"/>
      <c r="D4342" s="378"/>
      <c r="E4342" s="394"/>
      <c r="F4342" s="394"/>
      <c r="G4342" s="394"/>
      <c r="H4342" s="394"/>
      <c r="I4342" s="394"/>
      <c r="J4342" s="394"/>
    </row>
    <row r="4343" spans="1:10" s="395" customFormat="1" ht="13.5" customHeight="1">
      <c r="A4343" s="396"/>
      <c r="B4343" s="396"/>
      <c r="C4343" s="378"/>
      <c r="D4343" s="378"/>
      <c r="E4343" s="394"/>
      <c r="F4343" s="394"/>
      <c r="G4343" s="394"/>
      <c r="H4343" s="394"/>
      <c r="I4343" s="394"/>
      <c r="J4343" s="394"/>
    </row>
    <row r="4344" spans="1:10" s="395" customFormat="1" ht="13.5" customHeight="1">
      <c r="A4344" s="396"/>
      <c r="B4344" s="396"/>
      <c r="C4344" s="378"/>
      <c r="D4344" s="378"/>
      <c r="E4344" s="394"/>
      <c r="F4344" s="394"/>
      <c r="G4344" s="394"/>
      <c r="H4344" s="394"/>
      <c r="I4344" s="394"/>
      <c r="J4344" s="394"/>
    </row>
    <row r="4345" spans="1:10" s="395" customFormat="1" ht="13.5" customHeight="1">
      <c r="A4345" s="396"/>
      <c r="B4345" s="396"/>
      <c r="C4345" s="378"/>
      <c r="D4345" s="378"/>
      <c r="E4345" s="394"/>
      <c r="F4345" s="394"/>
      <c r="G4345" s="394"/>
      <c r="H4345" s="394"/>
      <c r="I4345" s="394"/>
      <c r="J4345" s="394"/>
    </row>
    <row r="4346" spans="1:10" s="395" customFormat="1" ht="13.5" customHeight="1">
      <c r="A4346" s="396"/>
      <c r="B4346" s="396"/>
      <c r="C4346" s="378"/>
      <c r="D4346" s="378"/>
      <c r="E4346" s="394"/>
      <c r="F4346" s="394"/>
      <c r="G4346" s="394"/>
      <c r="H4346" s="394"/>
      <c r="I4346" s="394"/>
      <c r="J4346" s="394"/>
    </row>
    <row r="4347" spans="1:10" s="395" customFormat="1" ht="13.5" customHeight="1">
      <c r="A4347" s="396"/>
      <c r="B4347" s="396"/>
      <c r="C4347" s="378"/>
      <c r="D4347" s="378"/>
      <c r="E4347" s="394"/>
      <c r="F4347" s="394"/>
      <c r="G4347" s="394"/>
      <c r="H4347" s="394"/>
      <c r="I4347" s="394"/>
      <c r="J4347" s="394"/>
    </row>
    <row r="4348" spans="1:10" s="395" customFormat="1" ht="13.5" customHeight="1">
      <c r="A4348" s="396"/>
      <c r="B4348" s="396"/>
      <c r="C4348" s="378"/>
      <c r="D4348" s="378"/>
      <c r="E4348" s="394"/>
      <c r="F4348" s="394"/>
      <c r="G4348" s="394"/>
      <c r="H4348" s="394"/>
      <c r="I4348" s="394"/>
      <c r="J4348" s="394"/>
    </row>
    <row r="4349" spans="1:10" s="395" customFormat="1" ht="13.5" customHeight="1">
      <c r="A4349" s="396"/>
      <c r="B4349" s="396"/>
      <c r="C4349" s="378"/>
      <c r="D4349" s="378"/>
      <c r="E4349" s="394"/>
      <c r="F4349" s="394"/>
      <c r="G4349" s="394"/>
      <c r="H4349" s="394"/>
      <c r="I4349" s="394"/>
      <c r="J4349" s="394"/>
    </row>
    <row r="4350" spans="1:10" s="395" customFormat="1" ht="13.5" customHeight="1">
      <c r="A4350" s="396"/>
      <c r="B4350" s="396"/>
      <c r="C4350" s="378"/>
      <c r="D4350" s="378"/>
      <c r="E4350" s="394"/>
      <c r="F4350" s="394"/>
      <c r="G4350" s="394"/>
      <c r="H4350" s="394"/>
      <c r="I4350" s="394"/>
      <c r="J4350" s="394"/>
    </row>
    <row r="4351" spans="1:10" s="395" customFormat="1" ht="13.5" customHeight="1">
      <c r="A4351" s="396"/>
      <c r="B4351" s="396"/>
      <c r="C4351" s="378"/>
      <c r="D4351" s="378"/>
      <c r="E4351" s="394"/>
      <c r="F4351" s="394"/>
      <c r="G4351" s="394"/>
      <c r="H4351" s="394"/>
      <c r="I4351" s="394"/>
      <c r="J4351" s="394"/>
    </row>
    <row r="4352" spans="1:10" s="395" customFormat="1" ht="13.5" customHeight="1">
      <c r="A4352" s="396"/>
      <c r="B4352" s="396"/>
      <c r="C4352" s="378"/>
      <c r="D4352" s="378"/>
      <c r="E4352" s="394"/>
      <c r="F4352" s="394"/>
      <c r="G4352" s="394"/>
      <c r="H4352" s="394"/>
      <c r="I4352" s="394"/>
      <c r="J4352" s="394"/>
    </row>
    <row r="4353" spans="1:10" s="395" customFormat="1" ht="13.5" customHeight="1">
      <c r="A4353" s="396"/>
      <c r="B4353" s="396"/>
      <c r="C4353" s="378"/>
      <c r="D4353" s="378"/>
      <c r="E4353" s="394"/>
      <c r="F4353" s="394"/>
      <c r="G4353" s="394"/>
      <c r="H4353" s="394"/>
      <c r="I4353" s="394"/>
      <c r="J4353" s="394"/>
    </row>
    <row r="4354" spans="1:10" s="395" customFormat="1" ht="13.5" customHeight="1">
      <c r="A4354" s="396"/>
      <c r="B4354" s="396"/>
      <c r="C4354" s="378"/>
      <c r="D4354" s="378"/>
      <c r="E4354" s="394"/>
      <c r="F4354" s="394"/>
      <c r="G4354" s="394"/>
      <c r="H4354" s="394"/>
      <c r="I4354" s="394"/>
      <c r="J4354" s="394"/>
    </row>
    <row r="4355" spans="1:10" s="395" customFormat="1" ht="13.5" customHeight="1">
      <c r="A4355" s="396"/>
      <c r="B4355" s="396"/>
      <c r="C4355" s="378"/>
      <c r="D4355" s="378"/>
      <c r="E4355" s="394"/>
      <c r="F4355" s="394"/>
      <c r="G4355" s="394"/>
      <c r="H4355" s="394"/>
      <c r="I4355" s="394"/>
      <c r="J4355" s="394"/>
    </row>
    <row r="4356" spans="1:10" s="395" customFormat="1" ht="13.5" customHeight="1">
      <c r="A4356" s="396"/>
      <c r="B4356" s="396"/>
      <c r="C4356" s="378"/>
      <c r="D4356" s="378"/>
      <c r="E4356" s="394"/>
      <c r="F4356" s="394"/>
      <c r="G4356" s="394"/>
      <c r="H4356" s="394"/>
      <c r="I4356" s="394"/>
      <c r="J4356" s="394"/>
    </row>
    <row r="4357" spans="1:10" s="395" customFormat="1" ht="13.5" customHeight="1">
      <c r="A4357" s="396"/>
      <c r="B4357" s="396"/>
      <c r="C4357" s="378"/>
      <c r="D4357" s="378"/>
      <c r="E4357" s="394"/>
      <c r="F4357" s="394"/>
      <c r="G4357" s="394"/>
      <c r="H4357" s="394"/>
      <c r="I4357" s="394"/>
      <c r="J4357" s="394"/>
    </row>
    <row r="4358" spans="1:10" s="395" customFormat="1" ht="13.5" customHeight="1">
      <c r="A4358" s="396"/>
      <c r="B4358" s="396"/>
      <c r="C4358" s="378"/>
      <c r="D4358" s="378"/>
      <c r="E4358" s="394"/>
      <c r="F4358" s="394"/>
      <c r="G4358" s="394"/>
      <c r="H4358" s="394"/>
      <c r="I4358" s="394"/>
      <c r="J4358" s="394"/>
    </row>
    <row r="4359" spans="1:10" s="395" customFormat="1" ht="13.5" customHeight="1">
      <c r="A4359" s="396"/>
      <c r="B4359" s="396"/>
      <c r="C4359" s="378"/>
      <c r="D4359" s="378"/>
      <c r="E4359" s="394"/>
      <c r="F4359" s="394"/>
      <c r="G4359" s="394"/>
      <c r="H4359" s="394"/>
      <c r="I4359" s="394"/>
      <c r="J4359" s="394"/>
    </row>
    <row r="4360" spans="1:10" s="395" customFormat="1" ht="13.5" customHeight="1">
      <c r="A4360" s="396"/>
      <c r="B4360" s="396"/>
      <c r="C4360" s="378"/>
      <c r="D4360" s="378"/>
      <c r="E4360" s="394"/>
      <c r="F4360" s="394"/>
      <c r="G4360" s="394"/>
      <c r="H4360" s="394"/>
      <c r="I4360" s="394"/>
      <c r="J4360" s="394"/>
    </row>
    <row r="4361" spans="1:10" s="395" customFormat="1" ht="13.5" customHeight="1">
      <c r="A4361" s="396"/>
      <c r="B4361" s="396"/>
      <c r="C4361" s="378"/>
      <c r="D4361" s="378"/>
      <c r="E4361" s="394"/>
      <c r="F4361" s="394"/>
      <c r="G4361" s="394"/>
      <c r="H4361" s="394"/>
      <c r="I4361" s="394"/>
      <c r="J4361" s="394"/>
    </row>
    <row r="4362" spans="1:10" s="395" customFormat="1" ht="13.5" customHeight="1">
      <c r="A4362" s="396"/>
      <c r="B4362" s="396"/>
      <c r="C4362" s="378"/>
      <c r="D4362" s="378"/>
      <c r="E4362" s="394"/>
      <c r="F4362" s="394"/>
      <c r="G4362" s="394"/>
      <c r="H4362" s="394"/>
      <c r="I4362" s="394"/>
      <c r="J4362" s="394"/>
    </row>
    <row r="4363" spans="1:10" s="395" customFormat="1" ht="13.5" customHeight="1">
      <c r="A4363" s="396"/>
      <c r="B4363" s="396"/>
      <c r="C4363" s="378"/>
      <c r="D4363" s="378"/>
      <c r="E4363" s="394"/>
      <c r="F4363" s="394"/>
      <c r="G4363" s="394"/>
      <c r="H4363" s="394"/>
      <c r="I4363" s="394"/>
      <c r="J4363" s="394"/>
    </row>
    <row r="4364" spans="1:10" s="395" customFormat="1" ht="13.5" customHeight="1">
      <c r="A4364" s="396"/>
      <c r="B4364" s="396"/>
      <c r="C4364" s="378"/>
      <c r="D4364" s="378"/>
      <c r="E4364" s="394"/>
      <c r="F4364" s="394"/>
      <c r="G4364" s="394"/>
      <c r="H4364" s="394"/>
      <c r="I4364" s="394"/>
      <c r="J4364" s="394"/>
    </row>
    <row r="4365" spans="1:10" s="395" customFormat="1" ht="13.5" customHeight="1">
      <c r="A4365" s="396"/>
      <c r="B4365" s="396"/>
      <c r="C4365" s="378"/>
      <c r="D4365" s="378"/>
      <c r="E4365" s="394"/>
      <c r="F4365" s="394"/>
      <c r="G4365" s="394"/>
      <c r="H4365" s="394"/>
      <c r="I4365" s="394"/>
      <c r="J4365" s="394"/>
    </row>
    <row r="4366" spans="1:10" s="395" customFormat="1" ht="13.5" customHeight="1">
      <c r="A4366" s="396"/>
      <c r="B4366" s="396"/>
      <c r="C4366" s="378"/>
      <c r="D4366" s="378"/>
      <c r="E4366" s="394"/>
      <c r="F4366" s="394"/>
      <c r="G4366" s="394"/>
      <c r="H4366" s="394"/>
      <c r="I4366" s="394"/>
      <c r="J4366" s="394"/>
    </row>
    <row r="4367" spans="1:10" s="395" customFormat="1" ht="13.5" customHeight="1">
      <c r="A4367" s="396"/>
      <c r="B4367" s="396"/>
      <c r="C4367" s="378"/>
      <c r="D4367" s="378"/>
      <c r="E4367" s="394"/>
      <c r="F4367" s="394"/>
      <c r="G4367" s="394"/>
      <c r="H4367" s="394"/>
      <c r="I4367" s="394"/>
      <c r="J4367" s="394"/>
    </row>
    <row r="4368" spans="1:10" s="395" customFormat="1" ht="13.5" customHeight="1">
      <c r="A4368" s="396"/>
      <c r="B4368" s="396"/>
      <c r="C4368" s="378"/>
      <c r="D4368" s="378"/>
      <c r="E4368" s="394"/>
      <c r="F4368" s="394"/>
      <c r="G4368" s="394"/>
      <c r="H4368" s="394"/>
      <c r="I4368" s="394"/>
      <c r="J4368" s="394"/>
    </row>
    <row r="4369" spans="1:10" s="395" customFormat="1" ht="13.5" customHeight="1">
      <c r="A4369" s="396"/>
      <c r="B4369" s="396"/>
      <c r="C4369" s="378"/>
      <c r="D4369" s="378"/>
      <c r="E4369" s="394"/>
      <c r="F4369" s="394"/>
      <c r="G4369" s="394"/>
      <c r="H4369" s="394"/>
      <c r="I4369" s="394"/>
      <c r="J4369" s="394"/>
    </row>
    <row r="4370" spans="1:10" s="395" customFormat="1" ht="13.5" customHeight="1">
      <c r="A4370" s="396"/>
      <c r="B4370" s="396"/>
      <c r="C4370" s="378"/>
      <c r="D4370" s="378"/>
      <c r="E4370" s="394"/>
      <c r="F4370" s="394"/>
      <c r="G4370" s="394"/>
      <c r="H4370" s="394"/>
      <c r="I4370" s="394"/>
      <c r="J4370" s="394"/>
    </row>
    <row r="4371" spans="1:10" s="395" customFormat="1" ht="13.5" customHeight="1">
      <c r="A4371" s="396"/>
      <c r="B4371" s="396"/>
      <c r="C4371" s="378"/>
      <c r="D4371" s="378"/>
      <c r="E4371" s="394"/>
      <c r="F4371" s="394"/>
      <c r="G4371" s="394"/>
      <c r="H4371" s="394"/>
      <c r="I4371" s="394"/>
      <c r="J4371" s="394"/>
    </row>
    <row r="4372" spans="1:10" s="395" customFormat="1" ht="13.5" customHeight="1">
      <c r="A4372" s="396"/>
      <c r="B4372" s="396"/>
      <c r="C4372" s="378"/>
      <c r="D4372" s="378"/>
      <c r="E4372" s="394"/>
      <c r="F4372" s="394"/>
      <c r="G4372" s="394"/>
      <c r="H4372" s="394"/>
      <c r="I4372" s="394"/>
      <c r="J4372" s="394"/>
    </row>
    <row r="4373" spans="1:10" s="395" customFormat="1" ht="13.5" customHeight="1">
      <c r="A4373" s="396"/>
      <c r="B4373" s="396"/>
      <c r="C4373" s="378"/>
      <c r="D4373" s="378"/>
      <c r="E4373" s="394"/>
      <c r="F4373" s="394"/>
      <c r="G4373" s="394"/>
      <c r="H4373" s="394"/>
      <c r="I4373" s="394"/>
      <c r="J4373" s="394"/>
    </row>
    <row r="4374" spans="1:10" s="395" customFormat="1" ht="13.5" customHeight="1">
      <c r="A4374" s="396"/>
      <c r="B4374" s="396"/>
      <c r="C4374" s="378"/>
      <c r="D4374" s="378"/>
      <c r="E4374" s="394"/>
      <c r="F4374" s="394"/>
      <c r="G4374" s="394"/>
      <c r="H4374" s="394"/>
      <c r="I4374" s="394"/>
      <c r="J4374" s="394"/>
    </row>
    <row r="4375" spans="1:10" s="395" customFormat="1" ht="13.5" customHeight="1">
      <c r="A4375" s="396"/>
      <c r="B4375" s="396"/>
      <c r="C4375" s="378"/>
      <c r="D4375" s="378"/>
      <c r="E4375" s="394"/>
      <c r="F4375" s="394"/>
      <c r="G4375" s="394"/>
      <c r="H4375" s="394"/>
      <c r="I4375" s="394"/>
      <c r="J4375" s="394"/>
    </row>
    <row r="4376" spans="1:10" s="395" customFormat="1" ht="13.5" customHeight="1">
      <c r="A4376" s="396"/>
      <c r="B4376" s="396"/>
      <c r="C4376" s="378"/>
      <c r="D4376" s="378"/>
      <c r="E4376" s="394"/>
      <c r="F4376" s="394"/>
      <c r="G4376" s="394"/>
      <c r="H4376" s="394"/>
      <c r="I4376" s="394"/>
      <c r="J4376" s="394"/>
    </row>
    <row r="4377" spans="1:10" s="395" customFormat="1" ht="13.5" customHeight="1">
      <c r="A4377" s="396"/>
      <c r="B4377" s="396"/>
      <c r="C4377" s="378"/>
      <c r="D4377" s="378"/>
      <c r="E4377" s="394"/>
      <c r="F4377" s="394"/>
      <c r="G4377" s="394"/>
      <c r="H4377" s="394"/>
      <c r="I4377" s="394"/>
      <c r="J4377" s="394"/>
    </row>
    <row r="4378" spans="1:10" s="395" customFormat="1" ht="13.5" customHeight="1">
      <c r="A4378" s="396"/>
      <c r="B4378" s="396"/>
      <c r="C4378" s="378"/>
      <c r="D4378" s="378"/>
      <c r="E4378" s="394"/>
      <c r="F4378" s="394"/>
      <c r="G4378" s="394"/>
      <c r="H4378" s="394"/>
      <c r="I4378" s="394"/>
      <c r="J4378" s="394"/>
    </row>
    <row r="4379" spans="1:10" s="395" customFormat="1" ht="13.5" customHeight="1">
      <c r="A4379" s="396"/>
      <c r="B4379" s="396"/>
      <c r="C4379" s="378"/>
      <c r="D4379" s="378"/>
      <c r="E4379" s="394"/>
      <c r="F4379" s="394"/>
      <c r="G4379" s="394"/>
      <c r="H4379" s="394"/>
      <c r="I4379" s="394"/>
      <c r="J4379" s="394"/>
    </row>
    <row r="4380" spans="1:10" s="395" customFormat="1" ht="13.5" customHeight="1">
      <c r="A4380" s="396"/>
      <c r="B4380" s="396"/>
      <c r="C4380" s="378"/>
      <c r="D4380" s="378"/>
      <c r="E4380" s="394"/>
      <c r="F4380" s="394"/>
      <c r="G4380" s="394"/>
      <c r="H4380" s="394"/>
      <c r="I4380" s="394"/>
      <c r="J4380" s="394"/>
    </row>
    <row r="4381" spans="1:10" s="395" customFormat="1" ht="13.5" customHeight="1">
      <c r="A4381" s="396"/>
      <c r="B4381" s="396"/>
      <c r="C4381" s="378"/>
      <c r="D4381" s="378"/>
      <c r="E4381" s="394"/>
      <c r="F4381" s="394"/>
      <c r="G4381" s="394"/>
      <c r="H4381" s="394"/>
      <c r="I4381" s="394"/>
      <c r="J4381" s="394"/>
    </row>
    <row r="4382" spans="1:10" s="395" customFormat="1" ht="13.5" customHeight="1">
      <c r="A4382" s="396"/>
      <c r="B4382" s="396"/>
      <c r="C4382" s="378"/>
      <c r="D4382" s="378"/>
      <c r="E4382" s="394"/>
      <c r="F4382" s="394"/>
      <c r="G4382" s="394"/>
      <c r="H4382" s="394"/>
      <c r="I4382" s="394"/>
      <c r="J4382" s="394"/>
    </row>
    <row r="4383" spans="1:10" s="395" customFormat="1" ht="13.5" customHeight="1">
      <c r="A4383" s="396"/>
      <c r="B4383" s="396"/>
      <c r="C4383" s="378"/>
      <c r="D4383" s="378"/>
      <c r="E4383" s="394"/>
      <c r="F4383" s="394"/>
      <c r="G4383" s="394"/>
      <c r="H4383" s="394"/>
      <c r="I4383" s="394"/>
      <c r="J4383" s="394"/>
    </row>
    <row r="4384" spans="1:10" s="395" customFormat="1" ht="13.5" customHeight="1">
      <c r="A4384" s="396"/>
      <c r="B4384" s="396"/>
      <c r="C4384" s="378"/>
      <c r="D4384" s="378"/>
      <c r="E4384" s="394"/>
      <c r="F4384" s="394"/>
      <c r="G4384" s="394"/>
      <c r="H4384" s="394"/>
      <c r="I4384" s="394"/>
      <c r="J4384" s="394"/>
    </row>
    <row r="4385" spans="1:10" s="395" customFormat="1" ht="13.5" customHeight="1">
      <c r="A4385" s="396"/>
      <c r="B4385" s="396"/>
      <c r="C4385" s="378"/>
      <c r="D4385" s="378"/>
      <c r="E4385" s="394"/>
      <c r="F4385" s="394"/>
      <c r="G4385" s="394"/>
      <c r="H4385" s="394"/>
      <c r="I4385" s="394"/>
      <c r="J4385" s="394"/>
    </row>
    <row r="4386" spans="1:10" s="395" customFormat="1" ht="13.5" customHeight="1">
      <c r="A4386" s="396"/>
      <c r="B4386" s="396"/>
      <c r="C4386" s="378"/>
      <c r="D4386" s="378"/>
      <c r="E4386" s="394"/>
      <c r="F4386" s="394"/>
      <c r="G4386" s="394"/>
      <c r="H4386" s="394"/>
      <c r="I4386" s="394"/>
      <c r="J4386" s="394"/>
    </row>
    <row r="4387" spans="1:10" s="395" customFormat="1" ht="13.5" customHeight="1">
      <c r="A4387" s="396"/>
      <c r="B4387" s="396"/>
      <c r="C4387" s="378"/>
      <c r="D4387" s="378"/>
      <c r="E4387" s="394"/>
      <c r="F4387" s="394"/>
      <c r="G4387" s="394"/>
      <c r="H4387" s="394"/>
      <c r="I4387" s="394"/>
      <c r="J4387" s="394"/>
    </row>
    <row r="4388" spans="1:10" s="395" customFormat="1" ht="13.5" customHeight="1">
      <c r="A4388" s="396"/>
      <c r="B4388" s="396"/>
      <c r="C4388" s="378"/>
      <c r="D4388" s="378"/>
      <c r="E4388" s="394"/>
      <c r="F4388" s="394"/>
      <c r="G4388" s="394"/>
      <c r="H4388" s="394"/>
      <c r="I4388" s="394"/>
      <c r="J4388" s="394"/>
    </row>
    <row r="4389" spans="1:10" s="395" customFormat="1" ht="13.5" customHeight="1">
      <c r="A4389" s="396"/>
      <c r="B4389" s="396"/>
      <c r="C4389" s="378"/>
      <c r="D4389" s="378"/>
      <c r="E4389" s="394"/>
      <c r="F4389" s="394"/>
      <c r="G4389" s="394"/>
      <c r="H4389" s="394"/>
      <c r="I4389" s="394"/>
      <c r="J4389" s="394"/>
    </row>
    <row r="4390" spans="1:10" s="395" customFormat="1" ht="13.5" customHeight="1">
      <c r="A4390" s="396"/>
      <c r="B4390" s="396"/>
      <c r="C4390" s="378"/>
      <c r="D4390" s="378"/>
      <c r="E4390" s="394"/>
      <c r="F4390" s="394"/>
      <c r="G4390" s="394"/>
      <c r="H4390" s="394"/>
      <c r="I4390" s="394"/>
      <c r="J4390" s="394"/>
    </row>
    <row r="4391" spans="1:10" s="395" customFormat="1" ht="13.5" customHeight="1">
      <c r="A4391" s="396"/>
      <c r="B4391" s="396"/>
      <c r="C4391" s="378"/>
      <c r="D4391" s="378"/>
      <c r="E4391" s="394"/>
      <c r="F4391" s="394"/>
      <c r="G4391" s="394"/>
      <c r="H4391" s="394"/>
      <c r="I4391" s="394"/>
      <c r="J4391" s="394"/>
    </row>
    <row r="4392" spans="1:10" s="395" customFormat="1" ht="13.5" customHeight="1">
      <c r="A4392" s="396"/>
      <c r="B4392" s="396"/>
      <c r="C4392" s="378"/>
      <c r="D4392" s="378"/>
      <c r="E4392" s="394"/>
      <c r="F4392" s="394"/>
      <c r="G4392" s="394"/>
      <c r="H4392" s="394"/>
      <c r="I4392" s="394"/>
      <c r="J4392" s="394"/>
    </row>
    <row r="4393" spans="1:10" s="395" customFormat="1" ht="13.5" customHeight="1">
      <c r="A4393" s="396"/>
      <c r="B4393" s="396"/>
      <c r="C4393" s="378"/>
      <c r="D4393" s="378"/>
      <c r="E4393" s="394"/>
      <c r="F4393" s="394"/>
      <c r="G4393" s="394"/>
      <c r="H4393" s="394"/>
      <c r="I4393" s="394"/>
      <c r="J4393" s="394"/>
    </row>
    <row r="4394" spans="1:10" s="395" customFormat="1" ht="13.5" customHeight="1">
      <c r="A4394" s="396"/>
      <c r="B4394" s="396"/>
      <c r="C4394" s="378"/>
      <c r="D4394" s="378"/>
      <c r="E4394" s="394"/>
      <c r="F4394" s="394"/>
      <c r="G4394" s="394"/>
      <c r="H4394" s="394"/>
      <c r="I4394" s="394"/>
      <c r="J4394" s="394"/>
    </row>
    <row r="4395" spans="1:10" s="395" customFormat="1" ht="13.5" customHeight="1">
      <c r="A4395" s="396"/>
      <c r="B4395" s="396"/>
      <c r="C4395" s="378"/>
      <c r="D4395" s="378"/>
      <c r="E4395" s="394"/>
      <c r="F4395" s="394"/>
      <c r="G4395" s="394"/>
      <c r="H4395" s="394"/>
      <c r="I4395" s="394"/>
      <c r="J4395" s="394"/>
    </row>
    <row r="4396" spans="1:10" s="395" customFormat="1" ht="13.5" customHeight="1">
      <c r="A4396" s="396"/>
      <c r="B4396" s="396"/>
      <c r="C4396" s="378"/>
      <c r="D4396" s="378"/>
      <c r="E4396" s="394"/>
      <c r="F4396" s="394"/>
      <c r="G4396" s="394"/>
      <c r="H4396" s="394"/>
      <c r="I4396" s="394"/>
      <c r="J4396" s="394"/>
    </row>
    <row r="4397" spans="1:10" s="395" customFormat="1" ht="13.5" customHeight="1">
      <c r="A4397" s="396"/>
      <c r="B4397" s="396"/>
      <c r="C4397" s="378"/>
      <c r="D4397" s="378"/>
      <c r="E4397" s="394"/>
      <c r="F4397" s="394"/>
      <c r="G4397" s="394"/>
      <c r="H4397" s="394"/>
      <c r="I4397" s="394"/>
      <c r="J4397" s="394"/>
    </row>
    <row r="4398" spans="1:10" s="395" customFormat="1" ht="13.5" customHeight="1">
      <c r="A4398" s="396"/>
      <c r="B4398" s="396"/>
      <c r="C4398" s="378"/>
      <c r="D4398" s="378"/>
      <c r="E4398" s="394"/>
      <c r="F4398" s="394"/>
      <c r="G4398" s="394"/>
      <c r="H4398" s="394"/>
      <c r="I4398" s="394"/>
      <c r="J4398" s="394"/>
    </row>
    <row r="4399" spans="1:10" s="395" customFormat="1" ht="13.5" customHeight="1">
      <c r="A4399" s="396"/>
      <c r="B4399" s="396"/>
      <c r="C4399" s="378"/>
      <c r="D4399" s="378"/>
      <c r="E4399" s="394"/>
      <c r="F4399" s="394"/>
      <c r="G4399" s="394"/>
      <c r="H4399" s="394"/>
      <c r="I4399" s="394"/>
      <c r="J4399" s="394"/>
    </row>
    <row r="4400" spans="1:10" s="395" customFormat="1" ht="13.5" customHeight="1">
      <c r="A4400" s="396"/>
      <c r="B4400" s="396"/>
      <c r="C4400" s="378"/>
      <c r="D4400" s="378"/>
      <c r="E4400" s="394"/>
      <c r="F4400" s="394"/>
      <c r="G4400" s="394"/>
      <c r="H4400" s="394"/>
      <c r="I4400" s="394"/>
      <c r="J4400" s="394"/>
    </row>
    <row r="4401" spans="1:10" s="395" customFormat="1" ht="13.5" customHeight="1">
      <c r="A4401" s="396"/>
      <c r="B4401" s="396"/>
      <c r="C4401" s="378"/>
      <c r="D4401" s="378"/>
      <c r="E4401" s="394"/>
      <c r="F4401" s="394"/>
      <c r="G4401" s="394"/>
      <c r="H4401" s="394"/>
      <c r="I4401" s="394"/>
      <c r="J4401" s="394"/>
    </row>
    <row r="4402" spans="1:10" s="395" customFormat="1" ht="13.5" customHeight="1">
      <c r="A4402" s="396"/>
      <c r="B4402" s="396"/>
      <c r="C4402" s="378"/>
      <c r="D4402" s="378"/>
      <c r="E4402" s="394"/>
      <c r="F4402" s="394"/>
      <c r="G4402" s="394"/>
      <c r="H4402" s="394"/>
      <c r="I4402" s="394"/>
      <c r="J4402" s="394"/>
    </row>
    <row r="4403" spans="1:10" s="395" customFormat="1" ht="13.5" customHeight="1">
      <c r="A4403" s="396"/>
      <c r="B4403" s="396"/>
      <c r="C4403" s="378"/>
      <c r="D4403" s="378"/>
      <c r="E4403" s="394"/>
      <c r="F4403" s="394"/>
      <c r="G4403" s="394"/>
      <c r="H4403" s="394"/>
      <c r="I4403" s="394"/>
      <c r="J4403" s="394"/>
    </row>
    <row r="4404" spans="1:10" s="395" customFormat="1" ht="13.5" customHeight="1">
      <c r="A4404" s="396"/>
      <c r="B4404" s="396"/>
      <c r="C4404" s="378"/>
      <c r="D4404" s="378"/>
      <c r="E4404" s="394"/>
      <c r="F4404" s="394"/>
      <c r="G4404" s="394"/>
      <c r="H4404" s="394"/>
      <c r="I4404" s="394"/>
      <c r="J4404" s="394"/>
    </row>
    <row r="4405" spans="1:10" s="395" customFormat="1" ht="13.5" customHeight="1">
      <c r="A4405" s="396"/>
      <c r="B4405" s="396"/>
      <c r="C4405" s="378"/>
      <c r="D4405" s="378"/>
      <c r="E4405" s="394"/>
      <c r="F4405" s="394"/>
      <c r="G4405" s="394"/>
      <c r="H4405" s="394"/>
      <c r="I4405" s="394"/>
      <c r="J4405" s="394"/>
    </row>
    <row r="4406" spans="1:10" s="395" customFormat="1" ht="13.5" customHeight="1">
      <c r="A4406" s="396"/>
      <c r="B4406" s="396"/>
      <c r="C4406" s="378"/>
      <c r="D4406" s="378"/>
      <c r="E4406" s="394"/>
      <c r="F4406" s="394"/>
      <c r="G4406" s="394"/>
      <c r="H4406" s="394"/>
      <c r="I4406" s="394"/>
      <c r="J4406" s="394"/>
    </row>
    <row r="4407" spans="1:10" s="395" customFormat="1" ht="13.5" customHeight="1">
      <c r="A4407" s="396"/>
      <c r="B4407" s="396"/>
      <c r="C4407" s="378"/>
      <c r="D4407" s="378"/>
      <c r="E4407" s="394"/>
      <c r="F4407" s="394"/>
      <c r="G4407" s="394"/>
      <c r="H4407" s="394"/>
      <c r="I4407" s="394"/>
      <c r="J4407" s="394"/>
    </row>
    <row r="4408" spans="1:10" s="395" customFormat="1" ht="13.5" customHeight="1">
      <c r="A4408" s="396"/>
      <c r="B4408" s="396"/>
      <c r="C4408" s="378"/>
      <c r="D4408" s="378"/>
      <c r="E4408" s="394"/>
      <c r="F4408" s="394"/>
      <c r="G4408" s="394"/>
      <c r="H4408" s="394"/>
      <c r="I4408" s="394"/>
      <c r="J4408" s="394"/>
    </row>
    <row r="4409" spans="1:10" s="395" customFormat="1" ht="13.5" customHeight="1">
      <c r="A4409" s="396"/>
      <c r="B4409" s="396"/>
      <c r="C4409" s="378"/>
      <c r="D4409" s="378"/>
      <c r="E4409" s="394"/>
      <c r="F4409" s="394"/>
      <c r="G4409" s="394"/>
      <c r="H4409" s="394"/>
      <c r="I4409" s="394"/>
      <c r="J4409" s="394"/>
    </row>
    <row r="4410" spans="1:10" s="395" customFormat="1" ht="13.5" customHeight="1">
      <c r="A4410" s="396"/>
      <c r="B4410" s="396"/>
      <c r="C4410" s="378"/>
      <c r="D4410" s="378"/>
      <c r="E4410" s="394"/>
      <c r="F4410" s="394"/>
      <c r="G4410" s="394"/>
      <c r="H4410" s="394"/>
      <c r="I4410" s="394"/>
      <c r="J4410" s="394"/>
    </row>
    <row r="4411" spans="1:10" s="395" customFormat="1" ht="13.5" customHeight="1">
      <c r="A4411" s="396"/>
      <c r="B4411" s="396"/>
      <c r="C4411" s="378"/>
      <c r="D4411" s="378"/>
      <c r="E4411" s="394"/>
      <c r="F4411" s="394"/>
      <c r="G4411" s="394"/>
      <c r="H4411" s="394"/>
      <c r="I4411" s="394"/>
      <c r="J4411" s="394"/>
    </row>
    <row r="4412" spans="1:10" s="395" customFormat="1" ht="13.5" customHeight="1">
      <c r="A4412" s="396"/>
      <c r="B4412" s="396"/>
      <c r="C4412" s="378"/>
      <c r="D4412" s="378"/>
      <c r="E4412" s="394"/>
      <c r="F4412" s="394"/>
      <c r="G4412" s="394"/>
      <c r="H4412" s="394"/>
      <c r="I4412" s="394"/>
      <c r="J4412" s="394"/>
    </row>
    <row r="4413" spans="1:10" s="395" customFormat="1" ht="13.5" customHeight="1">
      <c r="A4413" s="396"/>
      <c r="B4413" s="396"/>
      <c r="C4413" s="378"/>
      <c r="D4413" s="378"/>
      <c r="E4413" s="394"/>
      <c r="F4413" s="394"/>
      <c r="G4413" s="394"/>
      <c r="H4413" s="394"/>
      <c r="I4413" s="394"/>
      <c r="J4413" s="394"/>
    </row>
    <row r="4414" spans="1:10" s="395" customFormat="1" ht="13.5" customHeight="1">
      <c r="A4414" s="396"/>
      <c r="B4414" s="396"/>
      <c r="C4414" s="378"/>
      <c r="D4414" s="378"/>
      <c r="E4414" s="394"/>
      <c r="F4414" s="394"/>
      <c r="G4414" s="394"/>
      <c r="H4414" s="394"/>
      <c r="I4414" s="394"/>
      <c r="J4414" s="394"/>
    </row>
    <row r="4415" spans="1:10" s="395" customFormat="1" ht="13.5" customHeight="1">
      <c r="A4415" s="396"/>
      <c r="B4415" s="396"/>
      <c r="C4415" s="378"/>
      <c r="D4415" s="378"/>
      <c r="E4415" s="394"/>
      <c r="F4415" s="394"/>
      <c r="G4415" s="394"/>
      <c r="H4415" s="394"/>
      <c r="I4415" s="394"/>
      <c r="J4415" s="394"/>
    </row>
    <row r="4416" spans="1:10" s="395" customFormat="1" ht="13.5" customHeight="1">
      <c r="A4416" s="396"/>
      <c r="B4416" s="396"/>
      <c r="C4416" s="378"/>
      <c r="D4416" s="378"/>
      <c r="E4416" s="394"/>
      <c r="F4416" s="394"/>
      <c r="G4416" s="394"/>
      <c r="H4416" s="394"/>
      <c r="I4416" s="394"/>
      <c r="J4416" s="394"/>
    </row>
    <row r="4417" spans="1:10" s="395" customFormat="1" ht="13.5" customHeight="1">
      <c r="A4417" s="396"/>
      <c r="B4417" s="396"/>
      <c r="C4417" s="378"/>
      <c r="D4417" s="378"/>
      <c r="E4417" s="394"/>
      <c r="F4417" s="394"/>
      <c r="G4417" s="394"/>
      <c r="H4417" s="394"/>
      <c r="I4417" s="394"/>
      <c r="J4417" s="394"/>
    </row>
    <row r="4418" spans="1:10" s="395" customFormat="1" ht="13.5" customHeight="1">
      <c r="A4418" s="396"/>
      <c r="B4418" s="396"/>
      <c r="C4418" s="378"/>
      <c r="D4418" s="378"/>
      <c r="E4418" s="394"/>
      <c r="F4418" s="394"/>
      <c r="G4418" s="394"/>
      <c r="H4418" s="394"/>
      <c r="I4418" s="394"/>
      <c r="J4418" s="394"/>
    </row>
    <row r="4419" spans="1:10" s="395" customFormat="1" ht="13.5" customHeight="1">
      <c r="A4419" s="396"/>
      <c r="B4419" s="396"/>
      <c r="C4419" s="378"/>
      <c r="D4419" s="378"/>
      <c r="E4419" s="394"/>
      <c r="F4419" s="394"/>
      <c r="G4419" s="394"/>
      <c r="H4419" s="394"/>
      <c r="I4419" s="394"/>
      <c r="J4419" s="394"/>
    </row>
    <row r="4420" spans="1:10" s="395" customFormat="1" ht="13.5" customHeight="1">
      <c r="A4420" s="396"/>
      <c r="B4420" s="396"/>
      <c r="C4420" s="378"/>
      <c r="D4420" s="378"/>
      <c r="E4420" s="394"/>
      <c r="F4420" s="394"/>
      <c r="G4420" s="394"/>
      <c r="H4420" s="394"/>
      <c r="I4420" s="394"/>
      <c r="J4420" s="394"/>
    </row>
    <row r="4421" spans="1:10" s="395" customFormat="1" ht="13.5" customHeight="1">
      <c r="A4421" s="396"/>
      <c r="B4421" s="396"/>
      <c r="C4421" s="378"/>
      <c r="D4421" s="378"/>
      <c r="E4421" s="394"/>
      <c r="F4421" s="394"/>
      <c r="G4421" s="394"/>
      <c r="H4421" s="394"/>
      <c r="I4421" s="394"/>
      <c r="J4421" s="394"/>
    </row>
    <row r="4422" spans="1:10" s="395" customFormat="1" ht="13.5" customHeight="1">
      <c r="A4422" s="396"/>
      <c r="B4422" s="396"/>
      <c r="C4422" s="378"/>
      <c r="D4422" s="378"/>
      <c r="E4422" s="394"/>
      <c r="F4422" s="394"/>
      <c r="G4422" s="394"/>
      <c r="H4422" s="394"/>
      <c r="I4422" s="394"/>
      <c r="J4422" s="394"/>
    </row>
    <row r="4423" spans="1:10" s="395" customFormat="1" ht="13.5" customHeight="1">
      <c r="A4423" s="396"/>
      <c r="B4423" s="396"/>
      <c r="C4423" s="378"/>
      <c r="D4423" s="378"/>
      <c r="E4423" s="394"/>
      <c r="F4423" s="394"/>
      <c r="G4423" s="394"/>
      <c r="H4423" s="394"/>
      <c r="I4423" s="394"/>
      <c r="J4423" s="394"/>
    </row>
    <row r="4424" spans="1:10" s="395" customFormat="1" ht="13.5" customHeight="1">
      <c r="A4424" s="396"/>
      <c r="B4424" s="396"/>
      <c r="C4424" s="378"/>
      <c r="D4424" s="378"/>
      <c r="E4424" s="394"/>
      <c r="F4424" s="394"/>
      <c r="G4424" s="394"/>
      <c r="H4424" s="394"/>
      <c r="I4424" s="394"/>
      <c r="J4424" s="394"/>
    </row>
    <row r="4425" spans="1:10" s="395" customFormat="1" ht="13.5" customHeight="1">
      <c r="A4425" s="396"/>
      <c r="B4425" s="396"/>
      <c r="C4425" s="378"/>
      <c r="D4425" s="378"/>
      <c r="E4425" s="394"/>
      <c r="F4425" s="394"/>
      <c r="G4425" s="394"/>
      <c r="H4425" s="394"/>
      <c r="I4425" s="394"/>
      <c r="J4425" s="394"/>
    </row>
    <row r="4426" spans="1:10" s="395" customFormat="1" ht="13.5" customHeight="1">
      <c r="A4426" s="396"/>
      <c r="B4426" s="396"/>
      <c r="C4426" s="378"/>
      <c r="D4426" s="378"/>
      <c r="E4426" s="394"/>
      <c r="F4426" s="394"/>
      <c r="G4426" s="394"/>
      <c r="H4426" s="394"/>
      <c r="I4426" s="394"/>
      <c r="J4426" s="394"/>
    </row>
    <row r="4427" spans="1:10" s="395" customFormat="1" ht="13.5" customHeight="1">
      <c r="A4427" s="396"/>
      <c r="B4427" s="396"/>
      <c r="C4427" s="378"/>
      <c r="D4427" s="378"/>
      <c r="E4427" s="394"/>
      <c r="F4427" s="394"/>
      <c r="G4427" s="394"/>
      <c r="H4427" s="394"/>
      <c r="I4427" s="394"/>
      <c r="J4427" s="394"/>
    </row>
    <row r="4428" spans="1:10" s="395" customFormat="1" ht="13.5" customHeight="1">
      <c r="A4428" s="396"/>
      <c r="B4428" s="396"/>
      <c r="C4428" s="378"/>
      <c r="D4428" s="378"/>
      <c r="E4428" s="394"/>
      <c r="F4428" s="394"/>
      <c r="G4428" s="394"/>
      <c r="H4428" s="394"/>
      <c r="I4428" s="394"/>
      <c r="J4428" s="394"/>
    </row>
    <row r="4429" spans="1:10" s="395" customFormat="1" ht="13.5" customHeight="1">
      <c r="A4429" s="396"/>
      <c r="B4429" s="396"/>
      <c r="C4429" s="378"/>
      <c r="D4429" s="378"/>
      <c r="E4429" s="394"/>
      <c r="F4429" s="394"/>
      <c r="G4429" s="394"/>
      <c r="H4429" s="394"/>
      <c r="I4429" s="394"/>
      <c r="J4429" s="394"/>
    </row>
    <row r="4430" spans="1:10" s="395" customFormat="1" ht="13.5" customHeight="1">
      <c r="A4430" s="396"/>
      <c r="B4430" s="396"/>
      <c r="C4430" s="378"/>
      <c r="D4430" s="378"/>
      <c r="E4430" s="394"/>
      <c r="F4430" s="394"/>
      <c r="G4430" s="394"/>
      <c r="H4430" s="394"/>
      <c r="I4430" s="394"/>
      <c r="J4430" s="394"/>
    </row>
    <row r="4431" spans="1:10" s="395" customFormat="1" ht="13.5" customHeight="1">
      <c r="A4431" s="396"/>
      <c r="B4431" s="396"/>
      <c r="C4431" s="378"/>
      <c r="D4431" s="378"/>
      <c r="E4431" s="394"/>
      <c r="F4431" s="394"/>
      <c r="G4431" s="394"/>
      <c r="H4431" s="394"/>
      <c r="I4431" s="394"/>
      <c r="J4431" s="394"/>
    </row>
    <row r="4432" spans="1:10" s="395" customFormat="1" ht="13.5" customHeight="1">
      <c r="A4432" s="396"/>
      <c r="B4432" s="396"/>
      <c r="C4432" s="378"/>
      <c r="D4432" s="378"/>
      <c r="E4432" s="394"/>
      <c r="F4432" s="394"/>
      <c r="G4432" s="394"/>
      <c r="H4432" s="394"/>
      <c r="I4432" s="394"/>
      <c r="J4432" s="394"/>
    </row>
    <row r="4433" spans="1:10" s="395" customFormat="1" ht="13.5" customHeight="1">
      <c r="A4433" s="396"/>
      <c r="B4433" s="396"/>
      <c r="C4433" s="378"/>
      <c r="D4433" s="378"/>
      <c r="E4433" s="394"/>
      <c r="F4433" s="394"/>
      <c r="G4433" s="394"/>
      <c r="H4433" s="394"/>
      <c r="I4433" s="394"/>
      <c r="J4433" s="394"/>
    </row>
    <row r="4434" spans="1:10" s="395" customFormat="1" ht="13.5" customHeight="1">
      <c r="A4434" s="396"/>
      <c r="B4434" s="396"/>
      <c r="C4434" s="378"/>
      <c r="D4434" s="378"/>
      <c r="E4434" s="394"/>
      <c r="F4434" s="394"/>
      <c r="G4434" s="394"/>
      <c r="H4434" s="394"/>
      <c r="I4434" s="394"/>
      <c r="J4434" s="394"/>
    </row>
    <row r="4435" spans="1:10" s="395" customFormat="1" ht="13.5" customHeight="1">
      <c r="A4435" s="396"/>
      <c r="B4435" s="396"/>
      <c r="C4435" s="378"/>
      <c r="D4435" s="378"/>
      <c r="E4435" s="394"/>
      <c r="F4435" s="394"/>
      <c r="G4435" s="394"/>
      <c r="H4435" s="394"/>
      <c r="I4435" s="394"/>
      <c r="J4435" s="394"/>
    </row>
    <row r="4436" spans="1:10" s="395" customFormat="1" ht="13.5" customHeight="1">
      <c r="A4436" s="396"/>
      <c r="B4436" s="396"/>
      <c r="C4436" s="378"/>
      <c r="D4436" s="378"/>
      <c r="E4436" s="394"/>
      <c r="F4436" s="394"/>
      <c r="G4436" s="394"/>
      <c r="H4436" s="394"/>
      <c r="I4436" s="394"/>
      <c r="J4436" s="394"/>
    </row>
    <row r="4437" spans="1:10" s="395" customFormat="1" ht="13.5" customHeight="1">
      <c r="A4437" s="396"/>
      <c r="B4437" s="396"/>
      <c r="C4437" s="378"/>
      <c r="D4437" s="378"/>
      <c r="E4437" s="394"/>
      <c r="F4437" s="394"/>
      <c r="G4437" s="394"/>
      <c r="H4437" s="394"/>
      <c r="I4437" s="394"/>
      <c r="J4437" s="394"/>
    </row>
    <row r="4438" spans="1:10" s="395" customFormat="1" ht="13.5" customHeight="1">
      <c r="A4438" s="396"/>
      <c r="B4438" s="396"/>
      <c r="C4438" s="378"/>
      <c r="D4438" s="378"/>
      <c r="E4438" s="394"/>
      <c r="F4438" s="394"/>
      <c r="G4438" s="394"/>
      <c r="H4438" s="394"/>
      <c r="I4438" s="394"/>
      <c r="J4438" s="394"/>
    </row>
    <row r="4439" spans="1:10" s="395" customFormat="1" ht="13.5" customHeight="1">
      <c r="A4439" s="396"/>
      <c r="B4439" s="396"/>
      <c r="C4439" s="378"/>
      <c r="D4439" s="378"/>
      <c r="E4439" s="394"/>
      <c r="F4439" s="394"/>
      <c r="G4439" s="394"/>
      <c r="H4439" s="394"/>
      <c r="I4439" s="394"/>
      <c r="J4439" s="394"/>
    </row>
    <row r="4440" spans="1:10" s="395" customFormat="1" ht="13.5" customHeight="1">
      <c r="A4440" s="396"/>
      <c r="B4440" s="396"/>
      <c r="C4440" s="378"/>
      <c r="D4440" s="378"/>
      <c r="E4440" s="394"/>
      <c r="F4440" s="394"/>
      <c r="G4440" s="394"/>
      <c r="H4440" s="394"/>
      <c r="I4440" s="394"/>
      <c r="J4440" s="394"/>
    </row>
    <row r="4441" spans="1:10" s="395" customFormat="1" ht="13.5" customHeight="1">
      <c r="A4441" s="396"/>
      <c r="B4441" s="396"/>
      <c r="C4441" s="378"/>
      <c r="D4441" s="378"/>
      <c r="E4441" s="394"/>
      <c r="F4441" s="394"/>
      <c r="G4441" s="394"/>
      <c r="H4441" s="394"/>
      <c r="I4441" s="394"/>
      <c r="J4441" s="394"/>
    </row>
    <row r="4442" spans="1:10" s="395" customFormat="1" ht="13.5" customHeight="1">
      <c r="A4442" s="396"/>
      <c r="B4442" s="396"/>
      <c r="C4442" s="378"/>
      <c r="D4442" s="378"/>
      <c r="E4442" s="394"/>
      <c r="F4442" s="394"/>
      <c r="G4442" s="394"/>
      <c r="H4442" s="394"/>
      <c r="I4442" s="394"/>
      <c r="J4442" s="394"/>
    </row>
    <row r="4443" spans="1:10" s="395" customFormat="1" ht="13.5" customHeight="1">
      <c r="A4443" s="396"/>
      <c r="B4443" s="396"/>
      <c r="C4443" s="378"/>
      <c r="D4443" s="378"/>
      <c r="E4443" s="394"/>
      <c r="F4443" s="394"/>
      <c r="G4443" s="394"/>
      <c r="H4443" s="394"/>
      <c r="I4443" s="394"/>
      <c r="J4443" s="394"/>
    </row>
    <row r="4444" spans="1:10" s="395" customFormat="1" ht="13.5" customHeight="1">
      <c r="A4444" s="396"/>
      <c r="B4444" s="396"/>
      <c r="C4444" s="378"/>
      <c r="D4444" s="378"/>
      <c r="E4444" s="394"/>
      <c r="F4444" s="394"/>
      <c r="G4444" s="394"/>
      <c r="H4444" s="394"/>
      <c r="I4444" s="394"/>
      <c r="J4444" s="394"/>
    </row>
    <row r="4445" spans="1:10" s="395" customFormat="1" ht="13.5" customHeight="1">
      <c r="A4445" s="396"/>
      <c r="B4445" s="396"/>
      <c r="C4445" s="378"/>
      <c r="D4445" s="378"/>
      <c r="E4445" s="394"/>
      <c r="F4445" s="394"/>
      <c r="G4445" s="394"/>
      <c r="H4445" s="394"/>
      <c r="I4445" s="394"/>
      <c r="J4445" s="394"/>
    </row>
    <row r="4446" spans="1:10" s="395" customFormat="1" ht="13.5" customHeight="1">
      <c r="A4446" s="396"/>
      <c r="B4446" s="396"/>
      <c r="C4446" s="378"/>
      <c r="D4446" s="378"/>
      <c r="E4446" s="394"/>
      <c r="F4446" s="394"/>
      <c r="G4446" s="394"/>
      <c r="H4446" s="394"/>
      <c r="I4446" s="394"/>
      <c r="J4446" s="394"/>
    </row>
    <row r="4447" spans="1:10" s="395" customFormat="1" ht="13.5" customHeight="1">
      <c r="A4447" s="396"/>
      <c r="B4447" s="396"/>
      <c r="C4447" s="378"/>
      <c r="D4447" s="378"/>
      <c r="E4447" s="394"/>
      <c r="F4447" s="394"/>
      <c r="G4447" s="394"/>
      <c r="H4447" s="394"/>
      <c r="I4447" s="394"/>
      <c r="J4447" s="394"/>
    </row>
    <row r="4448" spans="1:10" s="395" customFormat="1" ht="13.5" customHeight="1">
      <c r="A4448" s="396"/>
      <c r="B4448" s="396"/>
      <c r="C4448" s="378"/>
      <c r="D4448" s="378"/>
      <c r="E4448" s="394"/>
      <c r="F4448" s="394"/>
      <c r="G4448" s="394"/>
      <c r="H4448" s="394"/>
      <c r="I4448" s="394"/>
      <c r="J4448" s="394"/>
    </row>
    <row r="4449" spans="1:10" s="395" customFormat="1" ht="13.5" customHeight="1">
      <c r="A4449" s="396"/>
      <c r="B4449" s="396"/>
      <c r="C4449" s="378"/>
      <c r="D4449" s="378"/>
      <c r="E4449" s="394"/>
      <c r="F4449" s="394"/>
      <c r="G4449" s="394"/>
      <c r="H4449" s="394"/>
      <c r="I4449" s="394"/>
      <c r="J4449" s="394"/>
    </row>
    <row r="4450" spans="1:10" s="395" customFormat="1" ht="13.5" customHeight="1">
      <c r="A4450" s="396"/>
      <c r="B4450" s="396"/>
      <c r="C4450" s="378"/>
      <c r="D4450" s="378"/>
      <c r="E4450" s="394"/>
      <c r="F4450" s="394"/>
      <c r="G4450" s="394"/>
      <c r="H4450" s="394"/>
      <c r="I4450" s="394"/>
      <c r="J4450" s="394"/>
    </row>
    <row r="4451" spans="1:10" s="395" customFormat="1" ht="13.5" customHeight="1">
      <c r="A4451" s="396"/>
      <c r="B4451" s="396"/>
      <c r="C4451" s="378"/>
      <c r="D4451" s="378"/>
      <c r="E4451" s="394"/>
      <c r="F4451" s="394"/>
      <c r="G4451" s="394"/>
      <c r="H4451" s="394"/>
      <c r="I4451" s="394"/>
      <c r="J4451" s="394"/>
    </row>
    <row r="4452" spans="1:10" s="395" customFormat="1" ht="13.5" customHeight="1">
      <c r="A4452" s="396"/>
      <c r="B4452" s="396"/>
      <c r="C4452" s="378"/>
      <c r="D4452" s="378"/>
      <c r="E4452" s="394"/>
      <c r="F4452" s="394"/>
      <c r="G4452" s="394"/>
      <c r="H4452" s="394"/>
      <c r="I4452" s="394"/>
      <c r="J4452" s="394"/>
    </row>
    <row r="4453" spans="1:10" s="395" customFormat="1" ht="13.5" customHeight="1">
      <c r="A4453" s="396"/>
      <c r="B4453" s="396"/>
      <c r="C4453" s="378"/>
      <c r="D4453" s="378"/>
      <c r="E4453" s="394"/>
      <c r="F4453" s="394"/>
      <c r="G4453" s="394"/>
      <c r="H4453" s="394"/>
      <c r="I4453" s="394"/>
      <c r="J4453" s="394"/>
    </row>
    <row r="4454" spans="1:10" s="395" customFormat="1" ht="13.5" customHeight="1">
      <c r="A4454" s="396"/>
      <c r="B4454" s="396"/>
      <c r="C4454" s="378"/>
      <c r="D4454" s="378"/>
      <c r="E4454" s="394"/>
      <c r="F4454" s="394"/>
      <c r="G4454" s="394"/>
      <c r="H4454" s="394"/>
      <c r="I4454" s="394"/>
      <c r="J4454" s="394"/>
    </row>
    <row r="4455" spans="1:10" s="395" customFormat="1" ht="13.5" customHeight="1">
      <c r="A4455" s="396"/>
      <c r="B4455" s="396"/>
      <c r="C4455" s="378"/>
      <c r="D4455" s="378"/>
      <c r="E4455" s="394"/>
      <c r="F4455" s="394"/>
      <c r="G4455" s="394"/>
      <c r="H4455" s="394"/>
      <c r="I4455" s="394"/>
      <c r="J4455" s="394"/>
    </row>
    <row r="4456" spans="1:10" s="395" customFormat="1" ht="13.5" customHeight="1">
      <c r="A4456" s="396"/>
      <c r="B4456" s="396"/>
      <c r="C4456" s="378"/>
      <c r="D4456" s="378"/>
      <c r="E4456" s="394"/>
      <c r="F4456" s="394"/>
      <c r="G4456" s="394"/>
      <c r="H4456" s="394"/>
      <c r="I4456" s="394"/>
      <c r="J4456" s="394"/>
    </row>
    <row r="4457" spans="1:10" s="395" customFormat="1" ht="13.5" customHeight="1">
      <c r="A4457" s="396"/>
      <c r="B4457" s="396"/>
      <c r="C4457" s="378"/>
      <c r="D4457" s="378"/>
      <c r="E4457" s="394"/>
      <c r="F4457" s="394"/>
      <c r="G4457" s="394"/>
      <c r="H4457" s="394"/>
      <c r="I4457" s="394"/>
      <c r="J4457" s="394"/>
    </row>
    <row r="4458" spans="1:10" s="395" customFormat="1" ht="13.5" customHeight="1">
      <c r="A4458" s="396"/>
      <c r="B4458" s="396"/>
      <c r="C4458" s="378"/>
      <c r="D4458" s="378"/>
      <c r="E4458" s="394"/>
      <c r="F4458" s="394"/>
      <c r="G4458" s="394"/>
      <c r="H4458" s="394"/>
      <c r="I4458" s="394"/>
      <c r="J4458" s="394"/>
    </row>
    <row r="4459" spans="1:10" s="395" customFormat="1" ht="13.5" customHeight="1">
      <c r="A4459" s="396"/>
      <c r="B4459" s="396"/>
      <c r="C4459" s="378"/>
      <c r="D4459" s="378"/>
      <c r="E4459" s="394"/>
      <c r="F4459" s="394"/>
      <c r="G4459" s="394"/>
      <c r="H4459" s="394"/>
      <c r="I4459" s="394"/>
      <c r="J4459" s="394"/>
    </row>
    <row r="4460" spans="1:10" s="395" customFormat="1" ht="13.5" customHeight="1">
      <c r="A4460" s="396"/>
      <c r="B4460" s="396"/>
      <c r="C4460" s="378"/>
      <c r="D4460" s="378"/>
      <c r="E4460" s="394"/>
      <c r="F4460" s="394"/>
      <c r="G4460" s="394"/>
      <c r="H4460" s="394"/>
      <c r="I4460" s="394"/>
      <c r="J4460" s="394"/>
    </row>
    <row r="4461" spans="1:10" s="395" customFormat="1" ht="13.5" customHeight="1">
      <c r="A4461" s="396"/>
      <c r="B4461" s="396"/>
      <c r="C4461" s="378"/>
      <c r="D4461" s="378"/>
      <c r="E4461" s="394"/>
      <c r="F4461" s="394"/>
      <c r="G4461" s="394"/>
      <c r="H4461" s="394"/>
      <c r="I4461" s="394"/>
      <c r="J4461" s="394"/>
    </row>
    <row r="4462" spans="1:10" s="395" customFormat="1" ht="13.5" customHeight="1">
      <c r="A4462" s="396"/>
      <c r="B4462" s="396"/>
      <c r="C4462" s="378"/>
      <c r="D4462" s="378"/>
      <c r="E4462" s="394"/>
      <c r="F4462" s="394"/>
      <c r="G4462" s="394"/>
      <c r="H4462" s="394"/>
      <c r="I4462" s="394"/>
      <c r="J4462" s="394"/>
    </row>
    <row r="4463" spans="1:10" s="395" customFormat="1" ht="13.5" customHeight="1">
      <c r="A4463" s="396"/>
      <c r="B4463" s="396"/>
      <c r="C4463" s="378"/>
      <c r="D4463" s="378"/>
      <c r="E4463" s="394"/>
      <c r="F4463" s="394"/>
      <c r="G4463" s="394"/>
      <c r="H4463" s="394"/>
      <c r="I4463" s="394"/>
      <c r="J4463" s="394"/>
    </row>
    <row r="4464" spans="1:10" s="395" customFormat="1" ht="13.5" customHeight="1">
      <c r="A4464" s="396"/>
      <c r="B4464" s="396"/>
      <c r="C4464" s="378"/>
      <c r="D4464" s="378"/>
      <c r="E4464" s="394"/>
      <c r="F4464" s="394"/>
      <c r="G4464" s="394"/>
      <c r="H4464" s="394"/>
      <c r="I4464" s="394"/>
      <c r="J4464" s="394"/>
    </row>
    <row r="4465" spans="1:10" s="395" customFormat="1" ht="13.5" customHeight="1">
      <c r="A4465" s="396"/>
      <c r="B4465" s="396"/>
      <c r="C4465" s="378"/>
      <c r="D4465" s="378"/>
      <c r="E4465" s="394"/>
      <c r="F4465" s="394"/>
      <c r="G4465" s="394"/>
      <c r="H4465" s="394"/>
      <c r="I4465" s="394"/>
      <c r="J4465" s="394"/>
    </row>
    <row r="4466" spans="1:10" s="395" customFormat="1" ht="13.5" customHeight="1">
      <c r="A4466" s="396"/>
      <c r="B4466" s="396"/>
      <c r="C4466" s="378"/>
      <c r="D4466" s="378"/>
      <c r="E4466" s="394"/>
      <c r="F4466" s="394"/>
      <c r="G4466" s="394"/>
      <c r="H4466" s="394"/>
      <c r="I4466" s="394"/>
      <c r="J4466" s="394"/>
    </row>
    <row r="4467" spans="1:10" s="395" customFormat="1" ht="13.5" customHeight="1">
      <c r="A4467" s="396"/>
      <c r="B4467" s="396"/>
      <c r="C4467" s="378"/>
      <c r="D4467" s="378"/>
      <c r="E4467" s="394"/>
      <c r="F4467" s="394"/>
      <c r="G4467" s="394"/>
      <c r="H4467" s="394"/>
      <c r="I4467" s="394"/>
      <c r="J4467" s="394"/>
    </row>
    <row r="4468" spans="1:10" s="395" customFormat="1" ht="13.5" customHeight="1">
      <c r="A4468" s="396"/>
      <c r="B4468" s="396"/>
      <c r="C4468" s="378"/>
      <c r="D4468" s="378"/>
      <c r="E4468" s="394"/>
      <c r="F4468" s="394"/>
      <c r="G4468" s="394"/>
      <c r="H4468" s="394"/>
      <c r="I4468" s="394"/>
      <c r="J4468" s="394"/>
    </row>
    <row r="4469" spans="1:10" s="395" customFormat="1" ht="13.5" customHeight="1">
      <c r="A4469" s="396"/>
      <c r="B4469" s="396"/>
      <c r="C4469" s="378"/>
      <c r="D4469" s="378"/>
      <c r="E4469" s="394"/>
      <c r="F4469" s="394"/>
      <c r="G4469" s="394"/>
      <c r="H4469" s="394"/>
      <c r="I4469" s="394"/>
      <c r="J4469" s="394"/>
    </row>
    <row r="4470" spans="1:10" s="395" customFormat="1" ht="13.5" customHeight="1">
      <c r="A4470" s="396"/>
      <c r="B4470" s="396"/>
      <c r="C4470" s="378"/>
      <c r="D4470" s="378"/>
      <c r="E4470" s="394"/>
      <c r="F4470" s="394"/>
      <c r="G4470" s="394"/>
      <c r="H4470" s="394"/>
      <c r="I4470" s="394"/>
      <c r="J4470" s="394"/>
    </row>
    <row r="4471" spans="1:10" s="395" customFormat="1" ht="13.5" customHeight="1">
      <c r="A4471" s="396"/>
      <c r="B4471" s="396"/>
      <c r="C4471" s="378"/>
      <c r="D4471" s="378"/>
      <c r="E4471" s="394"/>
      <c r="F4471" s="394"/>
      <c r="G4471" s="394"/>
      <c r="H4471" s="394"/>
      <c r="I4471" s="394"/>
      <c r="J4471" s="394"/>
    </row>
    <row r="4472" spans="1:10" s="395" customFormat="1" ht="13.5" customHeight="1">
      <c r="A4472" s="396"/>
      <c r="B4472" s="396"/>
      <c r="C4472" s="378"/>
      <c r="D4472" s="378"/>
      <c r="E4472" s="394"/>
      <c r="F4472" s="394"/>
      <c r="G4472" s="394"/>
      <c r="H4472" s="394"/>
      <c r="I4472" s="394"/>
      <c r="J4472" s="394"/>
    </row>
    <row r="4473" spans="1:10" s="395" customFormat="1" ht="13.5" customHeight="1">
      <c r="A4473" s="396"/>
      <c r="B4473" s="396"/>
      <c r="C4473" s="378"/>
      <c r="D4473" s="378"/>
      <c r="E4473" s="394"/>
      <c r="F4473" s="394"/>
      <c r="G4473" s="394"/>
      <c r="H4473" s="394"/>
      <c r="I4473" s="394"/>
      <c r="J4473" s="394"/>
    </row>
    <row r="4474" spans="1:10" s="395" customFormat="1" ht="13.5" customHeight="1">
      <c r="A4474" s="396"/>
      <c r="B4474" s="396"/>
      <c r="C4474" s="378"/>
      <c r="D4474" s="378"/>
      <c r="E4474" s="394"/>
      <c r="F4474" s="394"/>
      <c r="G4474" s="394"/>
      <c r="H4474" s="394"/>
      <c r="I4474" s="394"/>
      <c r="J4474" s="394"/>
    </row>
    <row r="4475" spans="1:10" s="395" customFormat="1" ht="13.5" customHeight="1">
      <c r="A4475" s="396"/>
      <c r="B4475" s="396"/>
      <c r="C4475" s="378"/>
      <c r="D4475" s="378"/>
      <c r="E4475" s="394"/>
      <c r="F4475" s="394"/>
      <c r="G4475" s="394"/>
      <c r="H4475" s="394"/>
      <c r="I4475" s="394"/>
      <c r="J4475" s="394"/>
    </row>
    <row r="4476" spans="1:10" s="395" customFormat="1" ht="13.5" customHeight="1">
      <c r="A4476" s="396"/>
      <c r="B4476" s="396"/>
      <c r="C4476" s="378"/>
      <c r="D4476" s="378"/>
      <c r="E4476" s="394"/>
      <c r="F4476" s="394"/>
      <c r="G4476" s="394"/>
      <c r="H4476" s="394"/>
      <c r="I4476" s="394"/>
      <c r="J4476" s="394"/>
    </row>
    <row r="4477" spans="1:10" s="395" customFormat="1" ht="13.5" customHeight="1">
      <c r="A4477" s="396"/>
      <c r="B4477" s="396"/>
      <c r="C4477" s="378"/>
      <c r="D4477" s="378"/>
      <c r="E4477" s="394"/>
      <c r="F4477" s="394"/>
      <c r="G4477" s="394"/>
      <c r="H4477" s="394"/>
      <c r="I4477" s="394"/>
      <c r="J4477" s="394"/>
    </row>
    <row r="4478" spans="1:10" s="395" customFormat="1" ht="13.5" customHeight="1">
      <c r="A4478" s="396"/>
      <c r="B4478" s="396"/>
      <c r="C4478" s="378"/>
      <c r="D4478" s="378"/>
      <c r="E4478" s="394"/>
      <c r="F4478" s="394"/>
      <c r="G4478" s="394"/>
      <c r="H4478" s="394"/>
      <c r="I4478" s="394"/>
      <c r="J4478" s="394"/>
    </row>
    <row r="4479" spans="1:10" s="395" customFormat="1" ht="13.5" customHeight="1">
      <c r="A4479" s="396"/>
      <c r="B4479" s="396"/>
      <c r="C4479" s="378"/>
      <c r="D4479" s="378"/>
      <c r="E4479" s="394"/>
      <c r="F4479" s="394"/>
      <c r="G4479" s="394"/>
      <c r="H4479" s="394"/>
      <c r="I4479" s="394"/>
      <c r="J4479" s="394"/>
    </row>
    <row r="4480" spans="1:10" s="395" customFormat="1" ht="13.5" customHeight="1">
      <c r="A4480" s="396"/>
      <c r="B4480" s="396"/>
      <c r="C4480" s="378"/>
      <c r="D4480" s="378"/>
      <c r="E4480" s="394"/>
      <c r="F4480" s="394"/>
      <c r="G4480" s="394"/>
      <c r="H4480" s="394"/>
      <c r="I4480" s="394"/>
      <c r="J4480" s="394"/>
    </row>
    <row r="4481" spans="1:10" s="395" customFormat="1" ht="13.5" customHeight="1">
      <c r="A4481" s="396"/>
      <c r="B4481" s="396"/>
      <c r="C4481" s="378"/>
      <c r="D4481" s="378"/>
      <c r="E4481" s="394"/>
      <c r="F4481" s="394"/>
      <c r="G4481" s="394"/>
      <c r="H4481" s="394"/>
      <c r="I4481" s="394"/>
      <c r="J4481" s="394"/>
    </row>
    <row r="4482" spans="1:10" s="395" customFormat="1" ht="13.5" customHeight="1">
      <c r="A4482" s="396"/>
      <c r="B4482" s="396"/>
      <c r="C4482" s="378"/>
      <c r="D4482" s="378"/>
      <c r="E4482" s="394"/>
      <c r="F4482" s="394"/>
      <c r="G4482" s="394"/>
      <c r="H4482" s="394"/>
      <c r="I4482" s="394"/>
      <c r="J4482" s="394"/>
    </row>
    <row r="4483" spans="1:10" s="395" customFormat="1" ht="13.5" customHeight="1">
      <c r="A4483" s="396"/>
      <c r="B4483" s="396"/>
      <c r="C4483" s="378"/>
      <c r="D4483" s="378"/>
      <c r="E4483" s="394"/>
      <c r="F4483" s="394"/>
      <c r="G4483" s="394"/>
      <c r="H4483" s="394"/>
      <c r="I4483" s="394"/>
      <c r="J4483" s="394"/>
    </row>
    <row r="4484" spans="1:10" s="395" customFormat="1" ht="13.5" customHeight="1">
      <c r="A4484" s="396"/>
      <c r="B4484" s="396"/>
      <c r="C4484" s="378"/>
      <c r="D4484" s="378"/>
      <c r="E4484" s="394"/>
      <c r="F4484" s="394"/>
      <c r="G4484" s="394"/>
      <c r="H4484" s="394"/>
      <c r="I4484" s="394"/>
      <c r="J4484" s="394"/>
    </row>
    <row r="4485" spans="1:10" s="395" customFormat="1" ht="13.5" customHeight="1">
      <c r="A4485" s="396"/>
      <c r="B4485" s="396"/>
      <c r="C4485" s="378"/>
      <c r="D4485" s="378"/>
      <c r="E4485" s="394"/>
      <c r="F4485" s="394"/>
      <c r="G4485" s="394"/>
      <c r="H4485" s="394"/>
      <c r="I4485" s="394"/>
      <c r="J4485" s="394"/>
    </row>
    <row r="4486" spans="1:10" s="395" customFormat="1" ht="13.5" customHeight="1">
      <c r="A4486" s="396"/>
      <c r="B4486" s="396"/>
      <c r="C4486" s="378"/>
      <c r="D4486" s="378"/>
      <c r="E4486" s="394"/>
      <c r="F4486" s="394"/>
      <c r="G4486" s="394"/>
      <c r="H4486" s="394"/>
      <c r="I4486" s="394"/>
      <c r="J4486" s="394"/>
    </row>
    <row r="4487" spans="1:10" s="395" customFormat="1" ht="13.5" customHeight="1">
      <c r="A4487" s="396"/>
      <c r="B4487" s="396"/>
      <c r="C4487" s="378"/>
      <c r="D4487" s="378"/>
      <c r="E4487" s="394"/>
      <c r="F4487" s="394"/>
      <c r="G4487" s="394"/>
      <c r="H4487" s="394"/>
      <c r="I4487" s="394"/>
      <c r="J4487" s="394"/>
    </row>
    <row r="4488" spans="1:10" s="395" customFormat="1" ht="13.5" customHeight="1">
      <c r="A4488" s="396"/>
      <c r="B4488" s="396"/>
      <c r="C4488" s="378"/>
      <c r="D4488" s="378"/>
      <c r="E4488" s="394"/>
      <c r="F4488" s="394"/>
      <c r="G4488" s="394"/>
      <c r="H4488" s="394"/>
      <c r="I4488" s="394"/>
      <c r="J4488" s="394"/>
    </row>
    <row r="4489" spans="1:10" s="395" customFormat="1" ht="13.5" customHeight="1">
      <c r="A4489" s="396"/>
      <c r="B4489" s="396"/>
      <c r="C4489" s="378"/>
      <c r="D4489" s="378"/>
      <c r="E4489" s="394"/>
      <c r="F4489" s="394"/>
      <c r="G4489" s="394"/>
      <c r="H4489" s="394"/>
      <c r="I4489" s="394"/>
      <c r="J4489" s="394"/>
    </row>
    <row r="4490" spans="1:10" s="395" customFormat="1" ht="13.5" customHeight="1">
      <c r="A4490" s="396"/>
      <c r="B4490" s="396"/>
      <c r="C4490" s="378"/>
      <c r="D4490" s="378"/>
      <c r="E4490" s="394"/>
      <c r="F4490" s="394"/>
      <c r="G4490" s="394"/>
      <c r="H4490" s="394"/>
      <c r="I4490" s="394"/>
      <c r="J4490" s="394"/>
    </row>
    <row r="4491" spans="1:10" s="395" customFormat="1" ht="13.5" customHeight="1">
      <c r="A4491" s="396"/>
      <c r="B4491" s="396"/>
      <c r="C4491" s="378"/>
      <c r="D4491" s="378"/>
      <c r="E4491" s="394"/>
      <c r="F4491" s="394"/>
      <c r="G4491" s="394"/>
      <c r="H4491" s="394"/>
      <c r="I4491" s="394"/>
      <c r="J4491" s="394"/>
    </row>
    <row r="4492" spans="1:10" s="395" customFormat="1" ht="13.5" customHeight="1">
      <c r="A4492" s="396"/>
      <c r="B4492" s="396"/>
      <c r="C4492" s="378"/>
      <c r="D4492" s="378"/>
      <c r="E4492" s="394"/>
      <c r="F4492" s="394"/>
      <c r="G4492" s="394"/>
      <c r="H4492" s="394"/>
      <c r="I4492" s="394"/>
      <c r="J4492" s="394"/>
    </row>
    <row r="4493" spans="1:10" s="395" customFormat="1" ht="13.5" customHeight="1">
      <c r="A4493" s="396"/>
      <c r="B4493" s="396"/>
      <c r="C4493" s="378"/>
      <c r="D4493" s="378"/>
      <c r="E4493" s="394"/>
      <c r="F4493" s="394"/>
      <c r="G4493" s="394"/>
      <c r="H4493" s="394"/>
      <c r="I4493" s="394"/>
      <c r="J4493" s="394"/>
    </row>
    <row r="4494" spans="1:10" s="395" customFormat="1" ht="13.5" customHeight="1">
      <c r="A4494" s="396"/>
      <c r="B4494" s="396"/>
      <c r="C4494" s="378"/>
      <c r="D4494" s="378"/>
      <c r="E4494" s="394"/>
      <c r="F4494" s="394"/>
      <c r="G4494" s="394"/>
      <c r="H4494" s="394"/>
      <c r="I4494" s="394"/>
      <c r="J4494" s="394"/>
    </row>
    <row r="4495" spans="1:10" s="395" customFormat="1" ht="13.5" customHeight="1">
      <c r="A4495" s="396"/>
      <c r="B4495" s="396"/>
      <c r="C4495" s="378"/>
      <c r="D4495" s="378"/>
      <c r="E4495" s="394"/>
      <c r="F4495" s="394"/>
      <c r="G4495" s="394"/>
      <c r="H4495" s="394"/>
      <c r="I4495" s="394"/>
      <c r="J4495" s="394"/>
    </row>
    <row r="4496" spans="1:10" s="395" customFormat="1" ht="13.5" customHeight="1">
      <c r="A4496" s="396"/>
      <c r="B4496" s="396"/>
      <c r="C4496" s="378"/>
      <c r="D4496" s="378"/>
      <c r="E4496" s="394"/>
      <c r="F4496" s="394"/>
      <c r="G4496" s="394"/>
      <c r="H4496" s="394"/>
      <c r="I4496" s="394"/>
      <c r="J4496" s="394"/>
    </row>
    <row r="4497" spans="1:10" s="395" customFormat="1" ht="13.5" customHeight="1">
      <c r="A4497" s="396"/>
      <c r="B4497" s="396"/>
      <c r="C4497" s="378"/>
      <c r="D4497" s="378"/>
      <c r="E4497" s="394"/>
      <c r="F4497" s="394"/>
      <c r="G4497" s="394"/>
      <c r="H4497" s="394"/>
      <c r="I4497" s="394"/>
      <c r="J4497" s="394"/>
    </row>
    <row r="4498" spans="1:10" s="395" customFormat="1" ht="13.5" customHeight="1">
      <c r="A4498" s="396"/>
      <c r="B4498" s="396"/>
      <c r="C4498" s="378"/>
      <c r="D4498" s="378"/>
      <c r="E4498" s="394"/>
      <c r="F4498" s="394"/>
      <c r="G4498" s="394"/>
      <c r="H4498" s="394"/>
      <c r="I4498" s="394"/>
      <c r="J4498" s="394"/>
    </row>
    <row r="4499" spans="1:10" s="395" customFormat="1" ht="13.5" customHeight="1">
      <c r="A4499" s="396"/>
      <c r="B4499" s="396"/>
      <c r="C4499" s="378"/>
      <c r="D4499" s="378"/>
      <c r="E4499" s="394"/>
      <c r="F4499" s="394"/>
      <c r="G4499" s="394"/>
      <c r="H4499" s="394"/>
      <c r="I4499" s="394"/>
      <c r="J4499" s="394"/>
    </row>
    <row r="4500" spans="1:10" s="395" customFormat="1" ht="13.5" customHeight="1">
      <c r="A4500" s="396"/>
      <c r="B4500" s="396"/>
      <c r="C4500" s="378"/>
      <c r="D4500" s="378"/>
      <c r="E4500" s="394"/>
      <c r="F4500" s="394"/>
      <c r="G4500" s="394"/>
      <c r="H4500" s="394"/>
      <c r="I4500" s="394"/>
      <c r="J4500" s="394"/>
    </row>
    <row r="4501" spans="1:10" s="395" customFormat="1" ht="13.5" customHeight="1">
      <c r="A4501" s="396"/>
      <c r="B4501" s="396"/>
      <c r="C4501" s="378"/>
      <c r="D4501" s="378"/>
      <c r="E4501" s="394"/>
      <c r="F4501" s="394"/>
      <c r="G4501" s="394"/>
      <c r="H4501" s="394"/>
      <c r="I4501" s="394"/>
      <c r="J4501" s="394"/>
    </row>
    <row r="4502" spans="1:10" s="395" customFormat="1" ht="13.5" customHeight="1">
      <c r="A4502" s="396"/>
      <c r="B4502" s="396"/>
      <c r="C4502" s="378"/>
      <c r="D4502" s="378"/>
      <c r="E4502" s="394"/>
      <c r="F4502" s="394"/>
      <c r="G4502" s="394"/>
      <c r="H4502" s="394"/>
      <c r="I4502" s="394"/>
      <c r="J4502" s="394"/>
    </row>
    <row r="4503" spans="1:10" s="395" customFormat="1" ht="13.5" customHeight="1">
      <c r="A4503" s="396"/>
      <c r="B4503" s="396"/>
      <c r="C4503" s="378"/>
      <c r="D4503" s="378"/>
      <c r="E4503" s="394"/>
      <c r="F4503" s="394"/>
      <c r="G4503" s="394"/>
      <c r="H4503" s="394"/>
      <c r="I4503" s="394"/>
      <c r="J4503" s="394"/>
    </row>
    <row r="4504" spans="1:10" s="395" customFormat="1" ht="13.5" customHeight="1">
      <c r="A4504" s="396"/>
      <c r="B4504" s="396"/>
      <c r="C4504" s="378"/>
      <c r="D4504" s="378"/>
      <c r="E4504" s="394"/>
      <c r="F4504" s="394"/>
      <c r="G4504" s="394"/>
      <c r="H4504" s="394"/>
      <c r="I4504" s="394"/>
      <c r="J4504" s="394"/>
    </row>
    <row r="4505" spans="1:10" s="395" customFormat="1" ht="13.5" customHeight="1">
      <c r="A4505" s="396"/>
      <c r="B4505" s="396"/>
      <c r="C4505" s="378"/>
      <c r="D4505" s="378"/>
      <c r="E4505" s="394"/>
      <c r="F4505" s="394"/>
      <c r="G4505" s="394"/>
      <c r="H4505" s="394"/>
      <c r="I4505" s="394"/>
      <c r="J4505" s="394"/>
    </row>
    <row r="4506" spans="1:10" s="395" customFormat="1" ht="13.5" customHeight="1">
      <c r="A4506" s="396"/>
      <c r="B4506" s="396"/>
      <c r="C4506" s="378"/>
      <c r="D4506" s="378"/>
      <c r="E4506" s="394"/>
      <c r="F4506" s="394"/>
      <c r="G4506" s="394"/>
      <c r="H4506" s="394"/>
      <c r="I4506" s="394"/>
      <c r="J4506" s="394"/>
    </row>
    <row r="4507" spans="1:10" s="395" customFormat="1" ht="13.5" customHeight="1">
      <c r="A4507" s="396"/>
      <c r="B4507" s="396"/>
      <c r="C4507" s="378"/>
      <c r="D4507" s="378"/>
      <c r="E4507" s="394"/>
      <c r="F4507" s="394"/>
      <c r="G4507" s="394"/>
      <c r="H4507" s="394"/>
      <c r="I4507" s="394"/>
      <c r="J4507" s="394"/>
    </row>
    <row r="4508" spans="1:10" s="395" customFormat="1" ht="13.5" customHeight="1">
      <c r="A4508" s="396"/>
      <c r="B4508" s="396"/>
      <c r="C4508" s="378"/>
      <c r="D4508" s="378"/>
      <c r="E4508" s="394"/>
      <c r="F4508" s="394"/>
      <c r="G4508" s="394"/>
      <c r="H4508" s="394"/>
      <c r="I4508" s="394"/>
      <c r="J4508" s="394"/>
    </row>
    <row r="4509" spans="1:10" s="395" customFormat="1" ht="13.5" customHeight="1">
      <c r="A4509" s="396"/>
      <c r="B4509" s="396"/>
      <c r="C4509" s="378"/>
      <c r="D4509" s="378"/>
      <c r="E4509" s="394"/>
      <c r="F4509" s="394"/>
      <c r="G4509" s="394"/>
      <c r="H4509" s="394"/>
      <c r="I4509" s="394"/>
      <c r="J4509" s="394"/>
    </row>
    <row r="4510" spans="1:10" s="395" customFormat="1" ht="13.5" customHeight="1">
      <c r="A4510" s="396"/>
      <c r="B4510" s="396"/>
      <c r="C4510" s="378"/>
      <c r="D4510" s="378"/>
      <c r="E4510" s="394"/>
      <c r="F4510" s="394"/>
      <c r="G4510" s="394"/>
      <c r="H4510" s="394"/>
      <c r="I4510" s="394"/>
      <c r="J4510" s="394"/>
    </row>
    <row r="4511" spans="1:10" s="395" customFormat="1" ht="13.5" customHeight="1">
      <c r="A4511" s="396"/>
      <c r="B4511" s="396"/>
      <c r="C4511" s="378"/>
      <c r="D4511" s="378"/>
      <c r="E4511" s="394"/>
      <c r="F4511" s="394"/>
      <c r="G4511" s="394"/>
      <c r="H4511" s="394"/>
      <c r="I4511" s="394"/>
      <c r="J4511" s="394"/>
    </row>
    <row r="4512" spans="1:10" s="395" customFormat="1" ht="13.5" customHeight="1">
      <c r="A4512" s="396"/>
      <c r="B4512" s="396"/>
      <c r="C4512" s="378"/>
      <c r="D4512" s="378"/>
      <c r="E4512" s="394"/>
      <c r="F4512" s="394"/>
      <c r="G4512" s="394"/>
      <c r="H4512" s="394"/>
      <c r="I4512" s="394"/>
      <c r="J4512" s="394"/>
    </row>
    <row r="4513" spans="1:10" s="395" customFormat="1" ht="13.5" customHeight="1">
      <c r="A4513" s="396"/>
      <c r="B4513" s="396"/>
      <c r="C4513" s="378"/>
      <c r="D4513" s="378"/>
      <c r="E4513" s="394"/>
      <c r="F4513" s="394"/>
      <c r="G4513" s="394"/>
      <c r="H4513" s="394"/>
      <c r="I4513" s="394"/>
      <c r="J4513" s="394"/>
    </row>
    <row r="4514" spans="1:10" s="395" customFormat="1" ht="13.5" customHeight="1">
      <c r="A4514" s="396"/>
      <c r="B4514" s="396"/>
      <c r="C4514" s="378"/>
      <c r="D4514" s="378"/>
      <c r="E4514" s="394"/>
      <c r="F4514" s="394"/>
      <c r="G4514" s="394"/>
      <c r="H4514" s="394"/>
      <c r="I4514" s="394"/>
      <c r="J4514" s="394"/>
    </row>
    <row r="4515" spans="1:10" s="395" customFormat="1" ht="13.5" customHeight="1">
      <c r="A4515" s="396"/>
      <c r="B4515" s="396"/>
      <c r="C4515" s="378"/>
      <c r="D4515" s="378"/>
      <c r="E4515" s="394"/>
      <c r="F4515" s="394"/>
      <c r="G4515" s="394"/>
      <c r="H4515" s="394"/>
      <c r="I4515" s="394"/>
      <c r="J4515" s="394"/>
    </row>
    <row r="4516" spans="1:10" s="395" customFormat="1" ht="13.5" customHeight="1">
      <c r="A4516" s="396"/>
      <c r="B4516" s="396"/>
      <c r="C4516" s="378"/>
      <c r="D4516" s="378"/>
      <c r="E4516" s="394"/>
      <c r="F4516" s="394"/>
      <c r="G4516" s="394"/>
      <c r="H4516" s="394"/>
      <c r="I4516" s="394"/>
      <c r="J4516" s="394"/>
    </row>
    <row r="4517" spans="1:10" s="395" customFormat="1" ht="13.5" customHeight="1">
      <c r="A4517" s="396"/>
      <c r="B4517" s="396"/>
      <c r="C4517" s="378"/>
      <c r="D4517" s="378"/>
      <c r="E4517" s="394"/>
      <c r="F4517" s="394"/>
      <c r="G4517" s="394"/>
      <c r="H4517" s="394"/>
      <c r="I4517" s="394"/>
      <c r="J4517" s="394"/>
    </row>
    <row r="4518" spans="1:10" s="395" customFormat="1" ht="13.5" customHeight="1">
      <c r="A4518" s="396"/>
      <c r="B4518" s="396"/>
      <c r="C4518" s="378"/>
      <c r="D4518" s="378"/>
      <c r="E4518" s="394"/>
      <c r="F4518" s="394"/>
      <c r="G4518" s="394"/>
      <c r="H4518" s="394"/>
      <c r="I4518" s="394"/>
      <c r="J4518" s="394"/>
    </row>
    <row r="4519" spans="1:10" s="395" customFormat="1" ht="13.5" customHeight="1">
      <c r="A4519" s="396"/>
      <c r="B4519" s="396"/>
      <c r="C4519" s="378"/>
      <c r="D4519" s="378"/>
      <c r="E4519" s="394"/>
      <c r="F4519" s="394"/>
      <c r="G4519" s="394"/>
      <c r="H4519" s="394"/>
      <c r="I4519" s="394"/>
      <c r="J4519" s="394"/>
    </row>
    <row r="4520" spans="1:10" s="395" customFormat="1" ht="13.5" customHeight="1">
      <c r="A4520" s="396"/>
      <c r="B4520" s="396"/>
      <c r="C4520" s="378"/>
      <c r="D4520" s="378"/>
      <c r="E4520" s="394"/>
      <c r="F4520" s="394"/>
      <c r="G4520" s="394"/>
      <c r="H4520" s="394"/>
      <c r="I4520" s="394"/>
      <c r="J4520" s="394"/>
    </row>
    <row r="4521" spans="1:10" s="395" customFormat="1" ht="13.5" customHeight="1">
      <c r="A4521" s="396"/>
      <c r="B4521" s="396"/>
      <c r="C4521" s="378"/>
      <c r="D4521" s="378"/>
      <c r="E4521" s="394"/>
      <c r="F4521" s="394"/>
      <c r="G4521" s="394"/>
      <c r="H4521" s="394"/>
      <c r="I4521" s="394"/>
      <c r="J4521" s="394"/>
    </row>
    <row r="4522" spans="1:10" s="395" customFormat="1" ht="13.5" customHeight="1">
      <c r="A4522" s="396"/>
      <c r="B4522" s="396"/>
      <c r="C4522" s="378"/>
      <c r="D4522" s="378"/>
      <c r="E4522" s="394"/>
      <c r="F4522" s="394"/>
      <c r="G4522" s="394"/>
      <c r="H4522" s="394"/>
      <c r="I4522" s="394"/>
      <c r="J4522" s="394"/>
    </row>
    <row r="4523" spans="1:10" s="395" customFormat="1" ht="13.5" customHeight="1">
      <c r="A4523" s="396"/>
      <c r="B4523" s="396"/>
      <c r="C4523" s="378"/>
      <c r="D4523" s="378"/>
      <c r="E4523" s="394"/>
      <c r="F4523" s="394"/>
      <c r="G4523" s="394"/>
      <c r="H4523" s="394"/>
      <c r="I4523" s="394"/>
      <c r="J4523" s="394"/>
    </row>
    <row r="4524" spans="1:10" s="395" customFormat="1" ht="13.5" customHeight="1">
      <c r="A4524" s="396"/>
      <c r="B4524" s="396"/>
      <c r="C4524" s="378"/>
      <c r="D4524" s="378"/>
      <c r="E4524" s="394"/>
      <c r="F4524" s="394"/>
      <c r="G4524" s="394"/>
      <c r="H4524" s="394"/>
      <c r="I4524" s="394"/>
      <c r="J4524" s="394"/>
    </row>
    <row r="4525" spans="1:10" s="395" customFormat="1" ht="13.5" customHeight="1">
      <c r="A4525" s="396"/>
      <c r="B4525" s="396"/>
      <c r="C4525" s="378"/>
      <c r="D4525" s="378"/>
      <c r="E4525" s="394"/>
      <c r="F4525" s="394"/>
      <c r="G4525" s="394"/>
      <c r="H4525" s="394"/>
      <c r="I4525" s="394"/>
      <c r="J4525" s="394"/>
    </row>
    <row r="4526" spans="1:10" s="395" customFormat="1" ht="13.5" customHeight="1">
      <c r="A4526" s="396"/>
      <c r="B4526" s="396"/>
      <c r="C4526" s="378"/>
      <c r="D4526" s="378"/>
      <c r="E4526" s="394"/>
      <c r="F4526" s="394"/>
      <c r="G4526" s="394"/>
      <c r="H4526" s="394"/>
      <c r="I4526" s="394"/>
      <c r="J4526" s="394"/>
    </row>
    <row r="4527" spans="1:10" s="395" customFormat="1" ht="13.5" customHeight="1">
      <c r="A4527" s="396"/>
      <c r="B4527" s="396"/>
      <c r="C4527" s="378"/>
      <c r="D4527" s="378"/>
      <c r="E4527" s="394"/>
      <c r="F4527" s="394"/>
      <c r="G4527" s="394"/>
      <c r="H4527" s="394"/>
      <c r="I4527" s="394"/>
      <c r="J4527" s="394"/>
    </row>
    <row r="4528" spans="1:10" s="395" customFormat="1" ht="13.5" customHeight="1">
      <c r="A4528" s="396"/>
      <c r="B4528" s="396"/>
      <c r="C4528" s="378"/>
      <c r="D4528" s="378"/>
      <c r="E4528" s="394"/>
      <c r="F4528" s="394"/>
      <c r="G4528" s="394"/>
      <c r="H4528" s="394"/>
      <c r="I4528" s="394"/>
      <c r="J4528" s="394"/>
    </row>
    <row r="4529" spans="1:10" s="395" customFormat="1" ht="13.5" customHeight="1">
      <c r="A4529" s="396"/>
      <c r="B4529" s="396"/>
      <c r="C4529" s="378"/>
      <c r="D4529" s="378"/>
      <c r="E4529" s="394"/>
      <c r="F4529" s="394"/>
      <c r="G4529" s="394"/>
      <c r="H4529" s="394"/>
      <c r="I4529" s="394"/>
      <c r="J4529" s="394"/>
    </row>
    <row r="4530" spans="1:10" s="395" customFormat="1" ht="13.5" customHeight="1">
      <c r="A4530" s="396"/>
      <c r="B4530" s="396"/>
      <c r="C4530" s="378"/>
      <c r="D4530" s="378"/>
      <c r="E4530" s="394"/>
      <c r="F4530" s="394"/>
      <c r="G4530" s="394"/>
      <c r="H4530" s="394"/>
      <c r="I4530" s="394"/>
      <c r="J4530" s="394"/>
    </row>
    <row r="4531" spans="1:10" s="395" customFormat="1" ht="13.5" customHeight="1">
      <c r="A4531" s="396"/>
      <c r="B4531" s="396"/>
      <c r="C4531" s="378"/>
      <c r="D4531" s="378"/>
      <c r="E4531" s="394"/>
      <c r="F4531" s="394"/>
      <c r="G4531" s="394"/>
      <c r="H4531" s="394"/>
      <c r="I4531" s="394"/>
      <c r="J4531" s="394"/>
    </row>
    <row r="4532" spans="1:10" s="395" customFormat="1" ht="13.5" customHeight="1">
      <c r="A4532" s="396"/>
      <c r="B4532" s="396"/>
      <c r="C4532" s="378"/>
      <c r="D4532" s="378"/>
      <c r="E4532" s="394"/>
      <c r="F4532" s="394"/>
      <c r="G4532" s="394"/>
      <c r="H4532" s="394"/>
      <c r="I4532" s="394"/>
      <c r="J4532" s="394"/>
    </row>
    <row r="4533" spans="1:10" s="395" customFormat="1" ht="13.5" customHeight="1">
      <c r="A4533" s="396"/>
      <c r="B4533" s="396"/>
      <c r="C4533" s="378"/>
      <c r="D4533" s="378"/>
      <c r="E4533" s="394"/>
      <c r="F4533" s="394"/>
      <c r="G4533" s="394"/>
      <c r="H4533" s="394"/>
      <c r="I4533" s="394"/>
      <c r="J4533" s="394"/>
    </row>
    <row r="4534" spans="1:10" s="395" customFormat="1" ht="13.5" customHeight="1">
      <c r="A4534" s="396"/>
      <c r="B4534" s="396"/>
      <c r="C4534" s="378"/>
      <c r="D4534" s="378"/>
      <c r="E4534" s="394"/>
      <c r="F4534" s="394"/>
      <c r="G4534" s="394"/>
      <c r="H4534" s="394"/>
      <c r="I4534" s="394"/>
      <c r="J4534" s="394"/>
    </row>
    <row r="4535" spans="1:10" s="395" customFormat="1" ht="13.5" customHeight="1">
      <c r="A4535" s="396"/>
      <c r="B4535" s="396"/>
      <c r="C4535" s="378"/>
      <c r="D4535" s="378"/>
      <c r="E4535" s="394"/>
      <c r="F4535" s="394"/>
      <c r="G4535" s="394"/>
      <c r="H4535" s="394"/>
      <c r="I4535" s="394"/>
      <c r="J4535" s="394"/>
    </row>
    <row r="4536" spans="1:10" s="395" customFormat="1" ht="13.5" customHeight="1">
      <c r="A4536" s="396"/>
      <c r="B4536" s="396"/>
      <c r="C4536" s="378"/>
      <c r="D4536" s="378"/>
      <c r="E4536" s="394"/>
      <c r="F4536" s="394"/>
      <c r="G4536" s="394"/>
      <c r="H4536" s="394"/>
      <c r="I4536" s="394"/>
      <c r="J4536" s="394"/>
    </row>
    <row r="4537" spans="1:10" s="395" customFormat="1" ht="13.5" customHeight="1">
      <c r="A4537" s="396"/>
      <c r="B4537" s="396"/>
      <c r="C4537" s="378"/>
      <c r="D4537" s="378"/>
      <c r="E4537" s="394"/>
      <c r="F4537" s="394"/>
      <c r="G4537" s="394"/>
      <c r="H4537" s="394"/>
      <c r="I4537" s="394"/>
      <c r="J4537" s="394"/>
    </row>
    <row r="4538" spans="1:10" s="395" customFormat="1" ht="13.5" customHeight="1">
      <c r="A4538" s="396"/>
      <c r="B4538" s="396"/>
      <c r="C4538" s="378"/>
      <c r="D4538" s="378"/>
      <c r="E4538" s="394"/>
      <c r="F4538" s="394"/>
      <c r="G4538" s="394"/>
      <c r="H4538" s="394"/>
      <c r="I4538" s="394"/>
      <c r="J4538" s="394"/>
    </row>
    <row r="4539" spans="1:10" s="395" customFormat="1" ht="13.5" customHeight="1">
      <c r="A4539" s="396"/>
      <c r="B4539" s="396"/>
      <c r="C4539" s="378"/>
      <c r="D4539" s="378"/>
      <c r="E4539" s="394"/>
      <c r="F4539" s="394"/>
      <c r="G4539" s="394"/>
      <c r="H4539" s="394"/>
      <c r="I4539" s="394"/>
      <c r="J4539" s="394"/>
    </row>
    <row r="4540" spans="1:10" s="395" customFormat="1" ht="13.5" customHeight="1">
      <c r="A4540" s="396"/>
      <c r="B4540" s="396"/>
      <c r="C4540" s="378"/>
      <c r="D4540" s="378"/>
      <c r="E4540" s="394"/>
      <c r="F4540" s="394"/>
      <c r="G4540" s="394"/>
      <c r="H4540" s="394"/>
      <c r="I4540" s="394"/>
      <c r="J4540" s="394"/>
    </row>
    <row r="4541" spans="1:10" s="395" customFormat="1" ht="13.5" customHeight="1">
      <c r="A4541" s="396"/>
      <c r="B4541" s="396"/>
      <c r="C4541" s="378"/>
      <c r="D4541" s="378"/>
      <c r="E4541" s="394"/>
      <c r="F4541" s="394"/>
      <c r="G4541" s="394"/>
      <c r="H4541" s="394"/>
      <c r="I4541" s="394"/>
      <c r="J4541" s="394"/>
    </row>
    <row r="4542" spans="1:10" s="395" customFormat="1" ht="13.5" customHeight="1">
      <c r="A4542" s="396"/>
      <c r="B4542" s="396"/>
      <c r="C4542" s="378"/>
      <c r="D4542" s="378"/>
      <c r="E4542" s="394"/>
      <c r="F4542" s="394"/>
      <c r="G4542" s="394"/>
      <c r="H4542" s="394"/>
      <c r="I4542" s="394"/>
      <c r="J4542" s="394"/>
    </row>
    <row r="4543" spans="1:10" s="395" customFormat="1" ht="13.5" customHeight="1">
      <c r="A4543" s="396"/>
      <c r="B4543" s="396"/>
      <c r="C4543" s="378"/>
      <c r="D4543" s="378"/>
      <c r="E4543" s="394"/>
      <c r="F4543" s="394"/>
      <c r="G4543" s="394"/>
      <c r="H4543" s="394"/>
      <c r="I4543" s="394"/>
      <c r="J4543" s="394"/>
    </row>
    <row r="4544" spans="1:10" s="395" customFormat="1" ht="13.5" customHeight="1">
      <c r="A4544" s="396"/>
      <c r="B4544" s="396"/>
      <c r="C4544" s="378"/>
      <c r="D4544" s="378"/>
      <c r="E4544" s="394"/>
      <c r="F4544" s="394"/>
      <c r="G4544" s="394"/>
      <c r="H4544" s="394"/>
      <c r="I4544" s="394"/>
      <c r="J4544" s="394"/>
    </row>
    <row r="4545" spans="1:10" s="395" customFormat="1" ht="13.5" customHeight="1">
      <c r="A4545" s="396"/>
      <c r="B4545" s="396"/>
      <c r="C4545" s="378"/>
      <c r="D4545" s="378"/>
      <c r="E4545" s="394"/>
      <c r="F4545" s="394"/>
      <c r="G4545" s="394"/>
      <c r="H4545" s="394"/>
      <c r="I4545" s="394"/>
      <c r="J4545" s="394"/>
    </row>
    <row r="4546" spans="1:10" s="395" customFormat="1" ht="13.5" customHeight="1">
      <c r="A4546" s="396"/>
      <c r="B4546" s="396"/>
      <c r="C4546" s="378"/>
      <c r="D4546" s="378"/>
      <c r="E4546" s="394"/>
      <c r="F4546" s="394"/>
      <c r="G4546" s="394"/>
      <c r="H4546" s="394"/>
      <c r="I4546" s="394"/>
      <c r="J4546" s="394"/>
    </row>
    <row r="4547" spans="1:10" s="395" customFormat="1" ht="13.5" customHeight="1">
      <c r="A4547" s="396"/>
      <c r="B4547" s="396"/>
      <c r="C4547" s="378"/>
      <c r="D4547" s="378"/>
      <c r="E4547" s="394"/>
      <c r="F4547" s="394"/>
      <c r="G4547" s="394"/>
      <c r="H4547" s="394"/>
      <c r="I4547" s="394"/>
      <c r="J4547" s="394"/>
    </row>
    <row r="4548" spans="1:10" s="395" customFormat="1" ht="13.5" customHeight="1">
      <c r="A4548" s="396"/>
      <c r="B4548" s="396"/>
      <c r="C4548" s="378"/>
      <c r="D4548" s="378"/>
      <c r="E4548" s="394"/>
      <c r="F4548" s="394"/>
      <c r="G4548" s="394"/>
      <c r="H4548" s="394"/>
      <c r="I4548" s="394"/>
      <c r="J4548" s="394"/>
    </row>
    <row r="4549" spans="1:10" s="395" customFormat="1" ht="13.5" customHeight="1">
      <c r="A4549" s="396"/>
      <c r="B4549" s="396"/>
      <c r="C4549" s="378"/>
      <c r="D4549" s="378"/>
      <c r="E4549" s="394"/>
      <c r="F4549" s="394"/>
      <c r="G4549" s="394"/>
      <c r="H4549" s="394"/>
      <c r="I4549" s="394"/>
      <c r="J4549" s="394"/>
    </row>
    <row r="4550" spans="1:10" s="395" customFormat="1" ht="13.5" customHeight="1">
      <c r="A4550" s="396"/>
      <c r="B4550" s="396"/>
      <c r="C4550" s="378"/>
      <c r="D4550" s="378"/>
      <c r="E4550" s="394"/>
      <c r="F4550" s="394"/>
      <c r="G4550" s="394"/>
      <c r="H4550" s="394"/>
      <c r="I4550" s="394"/>
      <c r="J4550" s="394"/>
    </row>
    <row r="4551" spans="1:10" s="395" customFormat="1" ht="13.5" customHeight="1">
      <c r="A4551" s="396"/>
      <c r="B4551" s="396"/>
      <c r="C4551" s="378"/>
      <c r="D4551" s="378"/>
      <c r="E4551" s="394"/>
      <c r="F4551" s="394"/>
      <c r="G4551" s="394"/>
      <c r="H4551" s="394"/>
      <c r="I4551" s="394"/>
      <c r="J4551" s="394"/>
    </row>
    <row r="4552" spans="1:10" s="395" customFormat="1" ht="13.5" customHeight="1">
      <c r="A4552" s="396"/>
      <c r="B4552" s="396"/>
      <c r="C4552" s="378"/>
      <c r="D4552" s="378"/>
      <c r="E4552" s="394"/>
      <c r="F4552" s="394"/>
      <c r="G4552" s="394"/>
      <c r="H4552" s="394"/>
      <c r="I4552" s="394"/>
      <c r="J4552" s="394"/>
    </row>
    <row r="4553" spans="1:10" s="395" customFormat="1" ht="13.5" customHeight="1">
      <c r="A4553" s="396"/>
      <c r="B4553" s="396"/>
      <c r="C4553" s="378"/>
      <c r="D4553" s="378"/>
      <c r="E4553" s="394"/>
      <c r="F4553" s="394"/>
      <c r="G4553" s="394"/>
      <c r="H4553" s="394"/>
      <c r="I4553" s="394"/>
      <c r="J4553" s="394"/>
    </row>
    <row r="4554" spans="1:10" s="395" customFormat="1" ht="13.5" customHeight="1">
      <c r="A4554" s="396"/>
      <c r="B4554" s="396"/>
      <c r="C4554" s="378"/>
      <c r="D4554" s="378"/>
      <c r="E4554" s="394"/>
      <c r="F4554" s="394"/>
      <c r="G4554" s="394"/>
      <c r="H4554" s="394"/>
      <c r="I4554" s="394"/>
      <c r="J4554" s="394"/>
    </row>
    <row r="4555" spans="1:10" s="395" customFormat="1" ht="13.5" customHeight="1">
      <c r="A4555" s="396"/>
      <c r="B4555" s="396"/>
      <c r="C4555" s="378"/>
      <c r="D4555" s="378"/>
      <c r="E4555" s="394"/>
      <c r="F4555" s="394"/>
      <c r="G4555" s="394"/>
      <c r="H4555" s="394"/>
      <c r="I4555" s="394"/>
      <c r="J4555" s="394"/>
    </row>
    <row r="4556" spans="1:10" s="395" customFormat="1" ht="13.5" customHeight="1">
      <c r="A4556" s="396"/>
      <c r="B4556" s="396"/>
      <c r="C4556" s="378"/>
      <c r="D4556" s="378"/>
      <c r="E4556" s="394"/>
      <c r="F4556" s="394"/>
      <c r="G4556" s="394"/>
      <c r="H4556" s="394"/>
      <c r="I4556" s="394"/>
      <c r="J4556" s="394"/>
    </row>
    <row r="4557" spans="1:10" s="395" customFormat="1" ht="13.5" customHeight="1">
      <c r="A4557" s="396"/>
      <c r="B4557" s="396"/>
      <c r="C4557" s="378"/>
      <c r="D4557" s="378"/>
      <c r="E4557" s="394"/>
      <c r="F4557" s="394"/>
      <c r="G4557" s="394"/>
      <c r="H4557" s="394"/>
      <c r="I4557" s="394"/>
      <c r="J4557" s="394"/>
    </row>
    <row r="4558" spans="1:10" s="395" customFormat="1" ht="13.5" customHeight="1">
      <c r="A4558" s="396"/>
      <c r="B4558" s="396"/>
      <c r="C4558" s="378"/>
      <c r="D4558" s="378"/>
      <c r="E4558" s="394"/>
      <c r="F4558" s="394"/>
      <c r="G4558" s="394"/>
      <c r="H4558" s="394"/>
      <c r="I4558" s="394"/>
      <c r="J4558" s="394"/>
    </row>
    <row r="4559" spans="1:10" s="395" customFormat="1" ht="13.5" customHeight="1">
      <c r="A4559" s="396"/>
      <c r="B4559" s="396"/>
      <c r="C4559" s="378"/>
      <c r="D4559" s="378"/>
      <c r="E4559" s="394"/>
      <c r="F4559" s="394"/>
      <c r="G4559" s="394"/>
      <c r="H4559" s="394"/>
      <c r="I4559" s="394"/>
      <c r="J4559" s="394"/>
    </row>
    <row r="4560" spans="1:10" s="395" customFormat="1" ht="13.5" customHeight="1">
      <c r="A4560" s="396"/>
      <c r="B4560" s="396"/>
      <c r="C4560" s="378"/>
      <c r="D4560" s="378"/>
      <c r="E4560" s="394"/>
      <c r="F4560" s="394"/>
      <c r="G4560" s="394"/>
      <c r="H4560" s="394"/>
      <c r="I4560" s="394"/>
      <c r="J4560" s="394"/>
    </row>
    <row r="4561" spans="1:10" s="395" customFormat="1" ht="13.5" customHeight="1">
      <c r="A4561" s="396"/>
      <c r="B4561" s="396"/>
      <c r="C4561" s="378"/>
      <c r="D4561" s="378"/>
      <c r="E4561" s="394"/>
      <c r="F4561" s="394"/>
      <c r="G4561" s="394"/>
      <c r="H4561" s="394"/>
      <c r="I4561" s="394"/>
      <c r="J4561" s="394"/>
    </row>
    <row r="4562" spans="1:10" s="395" customFormat="1" ht="13.5" customHeight="1">
      <c r="A4562" s="396"/>
      <c r="B4562" s="396"/>
      <c r="C4562" s="378"/>
      <c r="D4562" s="378"/>
      <c r="E4562" s="394"/>
      <c r="F4562" s="394"/>
      <c r="G4562" s="394"/>
      <c r="H4562" s="394"/>
      <c r="I4562" s="394"/>
      <c r="J4562" s="394"/>
    </row>
    <row r="4563" spans="1:10" s="395" customFormat="1" ht="13.5" customHeight="1">
      <c r="A4563" s="396"/>
      <c r="B4563" s="396"/>
      <c r="C4563" s="378"/>
      <c r="D4563" s="378"/>
      <c r="E4563" s="394"/>
      <c r="F4563" s="394"/>
      <c r="G4563" s="394"/>
      <c r="H4563" s="394"/>
      <c r="I4563" s="394"/>
      <c r="J4563" s="394"/>
    </row>
    <row r="4564" spans="1:10" s="395" customFormat="1" ht="13.5" customHeight="1">
      <c r="A4564" s="396"/>
      <c r="B4564" s="396"/>
      <c r="C4564" s="378"/>
      <c r="D4564" s="378"/>
      <c r="E4564" s="394"/>
      <c r="F4564" s="394"/>
      <c r="G4564" s="394"/>
      <c r="H4564" s="394"/>
      <c r="I4564" s="394"/>
      <c r="J4564" s="394"/>
    </row>
    <row r="4565" spans="1:10" s="395" customFormat="1" ht="13.5" customHeight="1">
      <c r="A4565" s="396"/>
      <c r="B4565" s="396"/>
      <c r="C4565" s="378"/>
      <c r="D4565" s="378"/>
      <c r="E4565" s="394"/>
      <c r="F4565" s="394"/>
      <c r="G4565" s="394"/>
      <c r="H4565" s="394"/>
      <c r="I4565" s="394"/>
      <c r="J4565" s="394"/>
    </row>
    <row r="4566" spans="1:10" s="395" customFormat="1" ht="13.5" customHeight="1">
      <c r="A4566" s="396"/>
      <c r="B4566" s="396"/>
      <c r="C4566" s="378"/>
      <c r="D4566" s="378"/>
      <c r="E4566" s="394"/>
      <c r="F4566" s="394"/>
      <c r="G4566" s="394"/>
      <c r="H4566" s="394"/>
      <c r="I4566" s="394"/>
      <c r="J4566" s="394"/>
    </row>
    <row r="4567" spans="1:10" s="395" customFormat="1" ht="13.5" customHeight="1">
      <c r="A4567" s="396"/>
      <c r="B4567" s="396"/>
      <c r="C4567" s="378"/>
      <c r="D4567" s="378"/>
      <c r="E4567" s="394"/>
      <c r="F4567" s="394"/>
      <c r="G4567" s="394"/>
      <c r="H4567" s="394"/>
      <c r="I4567" s="394"/>
      <c r="J4567" s="394"/>
    </row>
    <row r="4568" spans="1:10" s="395" customFormat="1" ht="13.5" customHeight="1">
      <c r="A4568" s="396"/>
      <c r="B4568" s="396"/>
      <c r="C4568" s="378"/>
      <c r="D4568" s="378"/>
      <c r="E4568" s="394"/>
      <c r="F4568" s="394"/>
      <c r="G4568" s="394"/>
      <c r="H4568" s="394"/>
      <c r="I4568" s="394"/>
      <c r="J4568" s="394"/>
    </row>
    <row r="4569" spans="1:10" s="395" customFormat="1" ht="13.5" customHeight="1">
      <c r="A4569" s="396"/>
      <c r="B4569" s="396"/>
      <c r="C4569" s="378"/>
      <c r="D4569" s="378"/>
      <c r="E4569" s="394"/>
      <c r="F4569" s="394"/>
      <c r="G4569" s="394"/>
      <c r="H4569" s="394"/>
      <c r="I4569" s="394"/>
      <c r="J4569" s="394"/>
    </row>
    <row r="4570" spans="1:10" s="395" customFormat="1" ht="13.5" customHeight="1">
      <c r="A4570" s="396"/>
      <c r="B4570" s="396"/>
      <c r="C4570" s="378"/>
      <c r="D4570" s="378"/>
      <c r="E4570" s="394"/>
      <c r="F4570" s="394"/>
      <c r="G4570" s="394"/>
      <c r="H4570" s="394"/>
      <c r="I4570" s="394"/>
      <c r="J4570" s="394"/>
    </row>
    <row r="4571" spans="1:10" s="395" customFormat="1" ht="13.5" customHeight="1">
      <c r="A4571" s="396"/>
      <c r="B4571" s="396"/>
      <c r="C4571" s="378"/>
      <c r="D4571" s="378"/>
      <c r="E4571" s="394"/>
      <c r="F4571" s="394"/>
      <c r="G4571" s="394"/>
      <c r="H4571" s="394"/>
      <c r="I4571" s="394"/>
      <c r="J4571" s="394"/>
    </row>
    <row r="4572" spans="1:10" s="395" customFormat="1" ht="13.5" customHeight="1">
      <c r="A4572" s="396"/>
      <c r="B4572" s="396"/>
      <c r="C4572" s="378"/>
      <c r="D4572" s="378"/>
      <c r="E4572" s="394"/>
      <c r="F4572" s="394"/>
      <c r="G4572" s="394"/>
      <c r="H4572" s="394"/>
      <c r="I4572" s="394"/>
      <c r="J4572" s="394"/>
    </row>
    <row r="4573" spans="1:10" s="395" customFormat="1" ht="13.5" customHeight="1">
      <c r="A4573" s="396"/>
      <c r="B4573" s="396"/>
      <c r="C4573" s="378"/>
      <c r="D4573" s="378"/>
      <c r="E4573" s="394"/>
      <c r="F4573" s="394"/>
      <c r="G4573" s="394"/>
      <c r="H4573" s="394"/>
      <c r="I4573" s="394"/>
      <c r="J4573" s="394"/>
    </row>
    <row r="4574" spans="1:10" s="395" customFormat="1" ht="13.5" customHeight="1">
      <c r="A4574" s="396"/>
      <c r="B4574" s="396"/>
      <c r="C4574" s="378"/>
      <c r="D4574" s="378"/>
      <c r="E4574" s="394"/>
      <c r="F4574" s="394"/>
      <c r="G4574" s="394"/>
      <c r="H4574" s="394"/>
      <c r="I4574" s="394"/>
      <c r="J4574" s="394"/>
    </row>
    <row r="4575" spans="1:10" s="395" customFormat="1" ht="13.5" customHeight="1">
      <c r="A4575" s="396"/>
      <c r="B4575" s="396"/>
      <c r="C4575" s="378"/>
      <c r="D4575" s="378"/>
      <c r="E4575" s="394"/>
      <c r="F4575" s="394"/>
      <c r="G4575" s="394"/>
      <c r="H4575" s="394"/>
      <c r="I4575" s="394"/>
      <c r="J4575" s="394"/>
    </row>
    <row r="4576" spans="1:10" s="395" customFormat="1" ht="13.5" customHeight="1">
      <c r="A4576" s="396"/>
      <c r="B4576" s="396"/>
      <c r="C4576" s="378"/>
      <c r="D4576" s="378"/>
      <c r="E4576" s="394"/>
      <c r="F4576" s="394"/>
      <c r="G4576" s="394"/>
      <c r="H4576" s="394"/>
      <c r="I4576" s="394"/>
      <c r="J4576" s="394"/>
    </row>
    <row r="4577" spans="1:10" s="395" customFormat="1" ht="13.5" customHeight="1">
      <c r="A4577" s="396"/>
      <c r="B4577" s="396"/>
      <c r="C4577" s="378"/>
      <c r="D4577" s="378"/>
      <c r="E4577" s="394"/>
      <c r="F4577" s="394"/>
      <c r="G4577" s="394"/>
      <c r="H4577" s="394"/>
      <c r="I4577" s="394"/>
      <c r="J4577" s="394"/>
    </row>
    <row r="4578" spans="1:10" s="395" customFormat="1" ht="13.5" customHeight="1">
      <c r="A4578" s="396"/>
      <c r="B4578" s="396"/>
      <c r="C4578" s="378"/>
      <c r="D4578" s="378"/>
      <c r="E4578" s="394"/>
      <c r="F4578" s="394"/>
      <c r="G4578" s="394"/>
      <c r="H4578" s="394"/>
      <c r="I4578" s="394"/>
      <c r="J4578" s="394"/>
    </row>
    <row r="4579" spans="1:10" s="395" customFormat="1" ht="13.5" customHeight="1">
      <c r="A4579" s="396"/>
      <c r="B4579" s="396"/>
      <c r="C4579" s="378"/>
      <c r="D4579" s="378"/>
      <c r="E4579" s="394"/>
      <c r="F4579" s="394"/>
      <c r="G4579" s="394"/>
      <c r="H4579" s="394"/>
      <c r="I4579" s="394"/>
      <c r="J4579" s="394"/>
    </row>
    <row r="4580" spans="1:10" s="395" customFormat="1" ht="13.5" customHeight="1">
      <c r="A4580" s="396"/>
      <c r="B4580" s="396"/>
      <c r="C4580" s="378"/>
      <c r="D4580" s="378"/>
      <c r="E4580" s="394"/>
      <c r="F4580" s="394"/>
      <c r="G4580" s="394"/>
      <c r="H4580" s="394"/>
      <c r="I4580" s="394"/>
      <c r="J4580" s="394"/>
    </row>
    <row r="4581" spans="1:10" s="395" customFormat="1" ht="13.5" customHeight="1">
      <c r="A4581" s="396"/>
      <c r="B4581" s="396"/>
      <c r="C4581" s="378"/>
      <c r="D4581" s="378"/>
      <c r="E4581" s="394"/>
      <c r="F4581" s="394"/>
      <c r="G4581" s="394"/>
      <c r="H4581" s="394"/>
      <c r="I4581" s="394"/>
      <c r="J4581" s="394"/>
    </row>
    <row r="4582" spans="1:10" s="395" customFormat="1" ht="13.5" customHeight="1">
      <c r="A4582" s="396"/>
      <c r="B4582" s="396"/>
      <c r="C4582" s="378"/>
      <c r="D4582" s="378"/>
      <c r="E4582" s="394"/>
      <c r="F4582" s="394"/>
      <c r="G4582" s="394"/>
      <c r="H4582" s="394"/>
      <c r="I4582" s="394"/>
      <c r="J4582" s="394"/>
    </row>
    <row r="4583" spans="1:10" s="395" customFormat="1" ht="13.5" customHeight="1">
      <c r="A4583" s="396"/>
      <c r="B4583" s="396"/>
      <c r="C4583" s="378"/>
      <c r="D4583" s="378"/>
      <c r="E4583" s="394"/>
      <c r="F4583" s="394"/>
      <c r="G4583" s="394"/>
      <c r="H4583" s="394"/>
      <c r="I4583" s="394"/>
      <c r="J4583" s="394"/>
    </row>
    <row r="4584" spans="1:10" s="395" customFormat="1" ht="13.5" customHeight="1">
      <c r="A4584" s="396"/>
      <c r="B4584" s="396"/>
      <c r="C4584" s="378"/>
      <c r="D4584" s="378"/>
      <c r="E4584" s="394"/>
      <c r="F4584" s="394"/>
      <c r="G4584" s="394"/>
      <c r="H4584" s="394"/>
      <c r="I4584" s="394"/>
      <c r="J4584" s="394"/>
    </row>
    <row r="4585" spans="1:10" s="395" customFormat="1" ht="13.5" customHeight="1">
      <c r="A4585" s="396"/>
      <c r="B4585" s="396"/>
      <c r="C4585" s="378"/>
      <c r="D4585" s="378"/>
      <c r="E4585" s="394"/>
      <c r="F4585" s="394"/>
      <c r="G4585" s="394"/>
      <c r="H4585" s="394"/>
      <c r="I4585" s="394"/>
      <c r="J4585" s="394"/>
    </row>
    <row r="4586" spans="1:10" s="395" customFormat="1" ht="13.5" customHeight="1">
      <c r="A4586" s="396"/>
      <c r="B4586" s="396"/>
      <c r="C4586" s="378"/>
      <c r="D4586" s="378"/>
      <c r="E4586" s="394"/>
      <c r="F4586" s="394"/>
      <c r="G4586" s="394"/>
      <c r="H4586" s="394"/>
      <c r="I4586" s="394"/>
      <c r="J4586" s="394"/>
    </row>
    <row r="4587" spans="1:10" s="395" customFormat="1" ht="13.5" customHeight="1">
      <c r="A4587" s="396"/>
      <c r="B4587" s="396"/>
      <c r="C4587" s="378"/>
      <c r="D4587" s="378"/>
      <c r="E4587" s="394"/>
      <c r="F4587" s="394"/>
      <c r="G4587" s="394"/>
      <c r="H4587" s="394"/>
      <c r="I4587" s="394"/>
      <c r="J4587" s="394"/>
    </row>
    <row r="4588" spans="1:10" s="395" customFormat="1" ht="13.5" customHeight="1">
      <c r="A4588" s="396"/>
      <c r="B4588" s="396"/>
      <c r="C4588" s="378"/>
      <c r="D4588" s="378"/>
      <c r="E4588" s="394"/>
      <c r="F4588" s="394"/>
      <c r="G4588" s="394"/>
      <c r="H4588" s="394"/>
      <c r="I4588" s="394"/>
      <c r="J4588" s="394"/>
    </row>
    <row r="4589" spans="1:10" s="395" customFormat="1" ht="13.5" customHeight="1">
      <c r="A4589" s="396"/>
      <c r="B4589" s="396"/>
      <c r="C4589" s="378"/>
      <c r="D4589" s="378"/>
      <c r="E4589" s="394"/>
      <c r="F4589" s="394"/>
      <c r="G4589" s="394"/>
      <c r="H4589" s="394"/>
      <c r="I4589" s="394"/>
      <c r="J4589" s="394"/>
    </row>
    <row r="4590" spans="1:10" s="395" customFormat="1" ht="13.5" customHeight="1">
      <c r="A4590" s="396"/>
      <c r="B4590" s="396"/>
      <c r="C4590" s="378"/>
      <c r="D4590" s="378"/>
      <c r="E4590" s="394"/>
      <c r="F4590" s="394"/>
      <c r="G4590" s="394"/>
      <c r="H4590" s="394"/>
      <c r="I4590" s="394"/>
      <c r="J4590" s="394"/>
    </row>
    <row r="4591" spans="1:10" s="395" customFormat="1" ht="13.5" customHeight="1">
      <c r="A4591" s="396"/>
      <c r="B4591" s="396"/>
      <c r="C4591" s="378"/>
      <c r="D4591" s="378"/>
      <c r="E4591" s="394"/>
      <c r="F4591" s="394"/>
      <c r="G4591" s="394"/>
      <c r="H4591" s="394"/>
      <c r="I4591" s="394"/>
      <c r="J4591" s="394"/>
    </row>
    <row r="4592" spans="1:10" s="395" customFormat="1" ht="13.5" customHeight="1">
      <c r="A4592" s="396"/>
      <c r="B4592" s="396"/>
      <c r="C4592" s="378"/>
      <c r="D4592" s="378"/>
      <c r="E4592" s="394"/>
      <c r="F4592" s="394"/>
      <c r="G4592" s="394"/>
      <c r="H4592" s="394"/>
      <c r="I4592" s="394"/>
      <c r="J4592" s="394"/>
    </row>
    <row r="4593" spans="1:10" s="395" customFormat="1" ht="13.5" customHeight="1">
      <c r="A4593" s="396"/>
      <c r="B4593" s="396"/>
      <c r="C4593" s="378"/>
      <c r="D4593" s="378"/>
      <c r="E4593" s="394"/>
      <c r="F4593" s="394"/>
      <c r="G4593" s="394"/>
      <c r="H4593" s="394"/>
      <c r="I4593" s="394"/>
      <c r="J4593" s="394"/>
    </row>
    <row r="4594" spans="1:10" s="395" customFormat="1" ht="13.5" customHeight="1">
      <c r="A4594" s="396"/>
      <c r="B4594" s="396"/>
      <c r="C4594" s="378"/>
      <c r="D4594" s="378"/>
      <c r="E4594" s="394"/>
      <c r="F4594" s="394"/>
      <c r="G4594" s="394"/>
      <c r="H4594" s="394"/>
      <c r="I4594" s="394"/>
      <c r="J4594" s="394"/>
    </row>
    <row r="4595" spans="1:10" s="395" customFormat="1" ht="13.5" customHeight="1">
      <c r="A4595" s="396"/>
      <c r="B4595" s="396"/>
      <c r="C4595" s="378"/>
      <c r="D4595" s="378"/>
      <c r="E4595" s="394"/>
      <c r="F4595" s="394"/>
      <c r="G4595" s="394"/>
      <c r="H4595" s="394"/>
      <c r="I4595" s="394"/>
      <c r="J4595" s="394"/>
    </row>
    <row r="4596" spans="1:10" s="395" customFormat="1" ht="13.5" customHeight="1">
      <c r="A4596" s="396"/>
      <c r="B4596" s="396"/>
      <c r="C4596" s="378"/>
      <c r="D4596" s="378"/>
      <c r="E4596" s="394"/>
      <c r="F4596" s="394"/>
      <c r="G4596" s="394"/>
      <c r="H4596" s="394"/>
      <c r="I4596" s="394"/>
      <c r="J4596" s="394"/>
    </row>
    <row r="4597" spans="1:10" s="395" customFormat="1" ht="13.5" customHeight="1">
      <c r="A4597" s="396"/>
      <c r="B4597" s="396"/>
      <c r="C4597" s="378"/>
      <c r="D4597" s="378"/>
      <c r="E4597" s="394"/>
      <c r="F4597" s="394"/>
      <c r="G4597" s="394"/>
      <c r="H4597" s="394"/>
      <c r="I4597" s="394"/>
      <c r="J4597" s="394"/>
    </row>
    <row r="4598" spans="1:10" s="395" customFormat="1" ht="13.5" customHeight="1">
      <c r="A4598" s="396"/>
      <c r="B4598" s="396"/>
      <c r="C4598" s="378"/>
      <c r="D4598" s="378"/>
      <c r="E4598" s="394"/>
      <c r="F4598" s="394"/>
      <c r="G4598" s="394"/>
      <c r="H4598" s="394"/>
      <c r="I4598" s="394"/>
      <c r="J4598" s="394"/>
    </row>
    <row r="4599" spans="1:10" s="395" customFormat="1" ht="13.5" customHeight="1">
      <c r="A4599" s="396"/>
      <c r="B4599" s="396"/>
      <c r="C4599" s="378"/>
      <c r="D4599" s="378"/>
      <c r="E4599" s="394"/>
      <c r="F4599" s="394"/>
      <c r="G4599" s="394"/>
      <c r="H4599" s="394"/>
      <c r="I4599" s="394"/>
      <c r="J4599" s="394"/>
    </row>
    <row r="4600" spans="1:10" s="395" customFormat="1" ht="13.5" customHeight="1">
      <c r="A4600" s="396"/>
      <c r="B4600" s="396"/>
      <c r="C4600" s="378"/>
      <c r="D4600" s="378"/>
      <c r="E4600" s="394"/>
      <c r="F4600" s="394"/>
      <c r="G4600" s="394"/>
      <c r="H4600" s="394"/>
      <c r="I4600" s="394"/>
      <c r="J4600" s="394"/>
    </row>
    <row r="4601" spans="1:10" s="395" customFormat="1" ht="13.5" customHeight="1">
      <c r="A4601" s="396"/>
      <c r="B4601" s="396"/>
      <c r="C4601" s="378"/>
      <c r="D4601" s="378"/>
      <c r="E4601" s="394"/>
      <c r="F4601" s="394"/>
      <c r="G4601" s="394"/>
      <c r="H4601" s="394"/>
      <c r="I4601" s="394"/>
      <c r="J4601" s="394"/>
    </row>
    <row r="4602" spans="1:10" s="395" customFormat="1" ht="13.5" customHeight="1">
      <c r="A4602" s="396"/>
      <c r="B4602" s="396"/>
      <c r="C4602" s="378"/>
      <c r="D4602" s="378"/>
      <c r="E4602" s="394"/>
      <c r="F4602" s="394"/>
      <c r="G4602" s="394"/>
      <c r="H4602" s="394"/>
      <c r="I4602" s="394"/>
      <c r="J4602" s="394"/>
    </row>
    <row r="4603" spans="1:10" s="395" customFormat="1" ht="13.5" customHeight="1">
      <c r="A4603" s="396"/>
      <c r="B4603" s="396"/>
      <c r="C4603" s="378"/>
      <c r="D4603" s="378"/>
      <c r="E4603" s="394"/>
      <c r="F4603" s="394"/>
      <c r="G4603" s="394"/>
      <c r="H4603" s="394"/>
      <c r="I4603" s="394"/>
      <c r="J4603" s="394"/>
    </row>
    <row r="4604" spans="1:10" s="395" customFormat="1" ht="13.5" customHeight="1">
      <c r="A4604" s="396"/>
      <c r="B4604" s="396"/>
      <c r="C4604" s="378"/>
      <c r="D4604" s="378"/>
      <c r="E4604" s="394"/>
      <c r="F4604" s="394"/>
      <c r="G4604" s="394"/>
      <c r="H4604" s="394"/>
      <c r="I4604" s="394"/>
      <c r="J4604" s="394"/>
    </row>
    <row r="4605" spans="1:10" s="395" customFormat="1" ht="13.5" customHeight="1">
      <c r="A4605" s="396"/>
      <c r="B4605" s="396"/>
      <c r="C4605" s="378"/>
      <c r="D4605" s="378"/>
      <c r="E4605" s="394"/>
      <c r="F4605" s="394"/>
      <c r="G4605" s="394"/>
      <c r="H4605" s="394"/>
      <c r="I4605" s="394"/>
      <c r="J4605" s="394"/>
    </row>
    <row r="4606" spans="1:10" s="395" customFormat="1" ht="13.5" customHeight="1">
      <c r="A4606" s="396"/>
      <c r="B4606" s="396"/>
      <c r="C4606" s="378"/>
      <c r="D4606" s="378"/>
      <c r="E4606" s="394"/>
      <c r="F4606" s="394"/>
      <c r="G4606" s="394"/>
      <c r="H4606" s="394"/>
      <c r="I4606" s="394"/>
      <c r="J4606" s="394"/>
    </row>
    <row r="4607" spans="1:10" s="395" customFormat="1" ht="13.5" customHeight="1">
      <c r="A4607" s="396"/>
      <c r="B4607" s="396"/>
      <c r="C4607" s="378"/>
      <c r="D4607" s="378"/>
      <c r="E4607" s="394"/>
      <c r="F4607" s="394"/>
      <c r="G4607" s="394"/>
      <c r="H4607" s="394"/>
      <c r="I4607" s="394"/>
      <c r="J4607" s="394"/>
    </row>
    <row r="4608" spans="1:10" s="395" customFormat="1" ht="13.5" customHeight="1">
      <c r="A4608" s="396"/>
      <c r="B4608" s="396"/>
      <c r="C4608" s="378"/>
      <c r="D4608" s="378"/>
      <c r="E4608" s="394"/>
      <c r="F4608" s="394"/>
      <c r="G4608" s="394"/>
      <c r="H4608" s="394"/>
      <c r="I4608" s="394"/>
      <c r="J4608" s="394"/>
    </row>
    <row r="4609" spans="1:10" s="395" customFormat="1" ht="13.5" customHeight="1">
      <c r="A4609" s="396"/>
      <c r="B4609" s="396"/>
      <c r="C4609" s="378"/>
      <c r="D4609" s="378"/>
      <c r="E4609" s="394"/>
      <c r="F4609" s="394"/>
      <c r="G4609" s="394"/>
      <c r="H4609" s="394"/>
      <c r="I4609" s="394"/>
      <c r="J4609" s="394"/>
    </row>
    <row r="4610" spans="1:10" s="395" customFormat="1" ht="13.5" customHeight="1">
      <c r="A4610" s="396"/>
      <c r="B4610" s="396"/>
      <c r="C4610" s="378"/>
      <c r="D4610" s="378"/>
      <c r="E4610" s="394"/>
      <c r="F4610" s="394"/>
      <c r="G4610" s="394"/>
      <c r="H4610" s="394"/>
      <c r="I4610" s="394"/>
      <c r="J4610" s="394"/>
    </row>
    <row r="4611" spans="1:10" s="395" customFormat="1" ht="13.5" customHeight="1">
      <c r="A4611" s="396"/>
      <c r="B4611" s="396"/>
      <c r="C4611" s="378"/>
      <c r="D4611" s="378"/>
      <c r="E4611" s="394"/>
      <c r="F4611" s="394"/>
      <c r="G4611" s="394"/>
      <c r="H4611" s="394"/>
      <c r="I4611" s="394"/>
      <c r="J4611" s="394"/>
    </row>
    <row r="4612" spans="1:10" s="395" customFormat="1" ht="13.5" customHeight="1">
      <c r="A4612" s="396"/>
      <c r="B4612" s="396"/>
      <c r="C4612" s="378"/>
      <c r="D4612" s="378"/>
      <c r="E4612" s="394"/>
      <c r="F4612" s="394"/>
      <c r="G4612" s="394"/>
      <c r="H4612" s="394"/>
      <c r="I4612" s="394"/>
      <c r="J4612" s="394"/>
    </row>
    <row r="4613" spans="1:10" s="395" customFormat="1" ht="13.5" customHeight="1">
      <c r="A4613" s="396"/>
      <c r="B4613" s="396"/>
      <c r="C4613" s="378"/>
      <c r="D4613" s="378"/>
      <c r="E4613" s="394"/>
      <c r="F4613" s="394"/>
      <c r="G4613" s="394"/>
      <c r="H4613" s="394"/>
      <c r="I4613" s="394"/>
      <c r="J4613" s="394"/>
    </row>
    <row r="4614" spans="1:10" s="395" customFormat="1" ht="13.5" customHeight="1">
      <c r="A4614" s="396"/>
      <c r="B4614" s="396"/>
      <c r="C4614" s="378"/>
      <c r="D4614" s="378"/>
      <c r="E4614" s="394"/>
      <c r="F4614" s="394"/>
      <c r="G4614" s="394"/>
      <c r="H4614" s="394"/>
      <c r="I4614" s="394"/>
      <c r="J4614" s="394"/>
    </row>
    <row r="4615" spans="1:10" s="395" customFormat="1" ht="13.5" customHeight="1">
      <c r="A4615" s="396"/>
      <c r="B4615" s="396"/>
      <c r="C4615" s="378"/>
      <c r="D4615" s="378"/>
      <c r="E4615" s="394"/>
      <c r="F4615" s="394"/>
      <c r="G4615" s="394"/>
      <c r="H4615" s="394"/>
      <c r="I4615" s="394"/>
      <c r="J4615" s="394"/>
    </row>
    <row r="4616" spans="1:10" s="395" customFormat="1" ht="13.5" customHeight="1">
      <c r="A4616" s="396"/>
      <c r="B4616" s="396"/>
      <c r="C4616" s="378"/>
      <c r="D4616" s="378"/>
      <c r="E4616" s="394"/>
      <c r="F4616" s="394"/>
      <c r="G4616" s="394"/>
      <c r="H4616" s="394"/>
      <c r="I4616" s="394"/>
      <c r="J4616" s="394"/>
    </row>
    <row r="4617" spans="1:10" s="395" customFormat="1" ht="13.5" customHeight="1">
      <c r="A4617" s="396"/>
      <c r="B4617" s="396"/>
      <c r="C4617" s="378"/>
      <c r="D4617" s="378"/>
      <c r="E4617" s="394"/>
      <c r="F4617" s="394"/>
      <c r="G4617" s="394"/>
      <c r="H4617" s="394"/>
      <c r="I4617" s="394"/>
      <c r="J4617" s="394"/>
    </row>
    <row r="4618" spans="1:10" s="395" customFormat="1" ht="13.5" customHeight="1">
      <c r="A4618" s="396"/>
      <c r="B4618" s="396"/>
      <c r="C4618" s="378"/>
      <c r="D4618" s="378"/>
      <c r="E4618" s="394"/>
      <c r="F4618" s="394"/>
      <c r="G4618" s="394"/>
      <c r="H4618" s="394"/>
      <c r="I4618" s="394"/>
      <c r="J4618" s="394"/>
    </row>
    <row r="4619" spans="1:10" s="395" customFormat="1" ht="13.5" customHeight="1">
      <c r="A4619" s="396"/>
      <c r="B4619" s="396"/>
      <c r="C4619" s="378"/>
      <c r="D4619" s="378"/>
      <c r="E4619" s="394"/>
      <c r="F4619" s="394"/>
      <c r="G4619" s="394"/>
      <c r="H4619" s="394"/>
      <c r="I4619" s="394"/>
      <c r="J4619" s="394"/>
    </row>
    <row r="4620" spans="1:10" s="395" customFormat="1" ht="13.5" customHeight="1">
      <c r="A4620" s="396"/>
      <c r="B4620" s="396"/>
      <c r="C4620" s="378"/>
      <c r="D4620" s="378"/>
      <c r="E4620" s="394"/>
      <c r="F4620" s="394"/>
      <c r="G4620" s="394"/>
      <c r="H4620" s="394"/>
      <c r="I4620" s="394"/>
      <c r="J4620" s="394"/>
    </row>
    <row r="4621" spans="1:10" s="395" customFormat="1" ht="13.5" customHeight="1">
      <c r="A4621" s="396"/>
      <c r="B4621" s="396"/>
      <c r="C4621" s="378"/>
      <c r="D4621" s="378"/>
      <c r="E4621" s="394"/>
      <c r="F4621" s="394"/>
      <c r="G4621" s="394"/>
      <c r="H4621" s="394"/>
      <c r="I4621" s="394"/>
      <c r="J4621" s="394"/>
    </row>
    <row r="4622" spans="1:10" s="395" customFormat="1" ht="13.5" customHeight="1">
      <c r="A4622" s="396"/>
      <c r="B4622" s="396"/>
      <c r="C4622" s="378"/>
      <c r="D4622" s="378"/>
      <c r="E4622" s="394"/>
      <c r="F4622" s="394"/>
      <c r="G4622" s="394"/>
      <c r="H4622" s="394"/>
      <c r="I4622" s="394"/>
      <c r="J4622" s="394"/>
    </row>
    <row r="4623" spans="1:10" s="395" customFormat="1" ht="13.5" customHeight="1">
      <c r="A4623" s="396"/>
      <c r="B4623" s="396"/>
      <c r="C4623" s="378"/>
      <c r="D4623" s="378"/>
      <c r="E4623" s="394"/>
      <c r="F4623" s="394"/>
      <c r="G4623" s="394"/>
      <c r="H4623" s="394"/>
      <c r="I4623" s="394"/>
      <c r="J4623" s="394"/>
    </row>
    <row r="4624" spans="1:10" s="395" customFormat="1" ht="13.5" customHeight="1">
      <c r="A4624" s="396"/>
      <c r="B4624" s="396"/>
      <c r="C4624" s="378"/>
      <c r="D4624" s="378"/>
      <c r="E4624" s="394"/>
      <c r="F4624" s="394"/>
      <c r="G4624" s="394"/>
      <c r="H4624" s="394"/>
      <c r="I4624" s="394"/>
      <c r="J4624" s="394"/>
    </row>
    <row r="4625" spans="1:10" s="395" customFormat="1" ht="13.5" customHeight="1">
      <c r="A4625" s="396"/>
      <c r="B4625" s="396"/>
      <c r="C4625" s="378"/>
      <c r="D4625" s="378"/>
      <c r="E4625" s="394"/>
      <c r="F4625" s="394"/>
      <c r="G4625" s="394"/>
      <c r="H4625" s="394"/>
      <c r="I4625" s="394"/>
      <c r="J4625" s="394"/>
    </row>
    <row r="4626" spans="1:10" s="395" customFormat="1" ht="13.5" customHeight="1">
      <c r="A4626" s="396"/>
      <c r="B4626" s="396"/>
      <c r="C4626" s="378"/>
      <c r="D4626" s="378"/>
      <c r="E4626" s="394"/>
      <c r="F4626" s="394"/>
      <c r="G4626" s="394"/>
      <c r="H4626" s="394"/>
      <c r="I4626" s="394"/>
      <c r="J4626" s="394"/>
    </row>
    <row r="4627" spans="1:10" s="395" customFormat="1" ht="13.5" customHeight="1">
      <c r="A4627" s="396"/>
      <c r="B4627" s="396"/>
      <c r="C4627" s="378"/>
      <c r="D4627" s="378"/>
      <c r="E4627" s="394"/>
      <c r="F4627" s="394"/>
      <c r="G4627" s="394"/>
      <c r="H4627" s="394"/>
      <c r="I4627" s="394"/>
      <c r="J4627" s="394"/>
    </row>
    <row r="4628" spans="1:10" s="395" customFormat="1" ht="13.5" customHeight="1">
      <c r="A4628" s="396"/>
      <c r="B4628" s="396"/>
      <c r="C4628" s="378"/>
      <c r="D4628" s="378"/>
      <c r="E4628" s="394"/>
      <c r="F4628" s="394"/>
      <c r="G4628" s="394"/>
      <c r="H4628" s="394"/>
      <c r="I4628" s="394"/>
      <c r="J4628" s="394"/>
    </row>
    <row r="4629" spans="1:10" s="395" customFormat="1" ht="13.5" customHeight="1">
      <c r="A4629" s="396"/>
      <c r="B4629" s="396"/>
      <c r="C4629" s="378"/>
      <c r="D4629" s="378"/>
      <c r="E4629" s="394"/>
      <c r="F4629" s="394"/>
      <c r="G4629" s="394"/>
      <c r="H4629" s="394"/>
      <c r="I4629" s="394"/>
      <c r="J4629" s="394"/>
    </row>
    <row r="4630" spans="1:10" s="395" customFormat="1" ht="13.5" customHeight="1">
      <c r="A4630" s="396"/>
      <c r="B4630" s="396"/>
      <c r="C4630" s="378"/>
      <c r="D4630" s="378"/>
      <c r="E4630" s="394"/>
      <c r="F4630" s="394"/>
      <c r="G4630" s="394"/>
      <c r="H4630" s="394"/>
      <c r="I4630" s="394"/>
      <c r="J4630" s="394"/>
    </row>
    <row r="4631" spans="1:10" s="395" customFormat="1" ht="13.5" customHeight="1">
      <c r="A4631" s="396"/>
      <c r="B4631" s="396"/>
      <c r="C4631" s="378"/>
      <c r="D4631" s="378"/>
      <c r="E4631" s="394"/>
      <c r="F4631" s="394"/>
      <c r="G4631" s="394"/>
      <c r="H4631" s="394"/>
      <c r="I4631" s="394"/>
      <c r="J4631" s="394"/>
    </row>
    <row r="4632" spans="1:10" s="395" customFormat="1" ht="13.5" customHeight="1">
      <c r="A4632" s="396"/>
      <c r="B4632" s="396"/>
      <c r="C4632" s="378"/>
      <c r="D4632" s="378"/>
      <c r="E4632" s="394"/>
      <c r="F4632" s="394"/>
      <c r="G4632" s="394"/>
      <c r="H4632" s="394"/>
      <c r="I4632" s="394"/>
      <c r="J4632" s="394"/>
    </row>
    <row r="4633" spans="1:10" s="395" customFormat="1" ht="13.5" customHeight="1">
      <c r="A4633" s="396"/>
      <c r="B4633" s="396"/>
      <c r="C4633" s="378"/>
      <c r="D4633" s="378"/>
      <c r="E4633" s="394"/>
      <c r="F4633" s="394"/>
      <c r="G4633" s="394"/>
      <c r="H4633" s="394"/>
      <c r="I4633" s="394"/>
      <c r="J4633" s="394"/>
    </row>
    <row r="4634" spans="1:10" s="395" customFormat="1" ht="13.5" customHeight="1">
      <c r="A4634" s="396"/>
      <c r="B4634" s="396"/>
      <c r="C4634" s="378"/>
      <c r="D4634" s="378"/>
      <c r="E4634" s="394"/>
      <c r="F4634" s="394"/>
      <c r="G4634" s="394"/>
      <c r="H4634" s="394"/>
      <c r="I4634" s="394"/>
      <c r="J4634" s="394"/>
    </row>
    <row r="4635" spans="1:10" s="395" customFormat="1" ht="13.5" customHeight="1">
      <c r="A4635" s="396"/>
      <c r="B4635" s="396"/>
      <c r="C4635" s="378"/>
      <c r="D4635" s="378"/>
      <c r="E4635" s="394"/>
      <c r="F4635" s="394"/>
      <c r="G4635" s="394"/>
      <c r="H4635" s="394"/>
      <c r="I4635" s="394"/>
      <c r="J4635" s="394"/>
    </row>
    <row r="4636" spans="1:10" s="395" customFormat="1" ht="13.5" customHeight="1">
      <c r="A4636" s="396"/>
      <c r="B4636" s="396"/>
      <c r="C4636" s="378"/>
      <c r="D4636" s="378"/>
      <c r="E4636" s="394"/>
      <c r="F4636" s="394"/>
      <c r="G4636" s="394"/>
      <c r="H4636" s="394"/>
      <c r="I4636" s="394"/>
      <c r="J4636" s="394"/>
    </row>
    <row r="4637" spans="1:10" s="395" customFormat="1" ht="13.5" customHeight="1">
      <c r="A4637" s="396"/>
      <c r="B4637" s="396"/>
      <c r="C4637" s="378"/>
      <c r="D4637" s="378"/>
      <c r="E4637" s="394"/>
      <c r="F4637" s="394"/>
      <c r="G4637" s="394"/>
      <c r="H4637" s="394"/>
      <c r="I4637" s="394"/>
      <c r="J4637" s="394"/>
    </row>
    <row r="4638" spans="1:10" s="395" customFormat="1" ht="13.5" customHeight="1">
      <c r="A4638" s="396"/>
      <c r="B4638" s="396"/>
      <c r="C4638" s="378"/>
      <c r="D4638" s="378"/>
      <c r="E4638" s="394"/>
      <c r="F4638" s="394"/>
      <c r="G4638" s="394"/>
      <c r="H4638" s="394"/>
      <c r="I4638" s="394"/>
      <c r="J4638" s="394"/>
    </row>
    <row r="4639" spans="1:10" s="395" customFormat="1" ht="13.5" customHeight="1">
      <c r="A4639" s="396"/>
      <c r="B4639" s="396"/>
      <c r="C4639" s="378"/>
      <c r="D4639" s="378"/>
      <c r="E4639" s="394"/>
      <c r="F4639" s="394"/>
      <c r="G4639" s="394"/>
      <c r="H4639" s="394"/>
      <c r="I4639" s="394"/>
      <c r="J4639" s="394"/>
    </row>
    <row r="4640" spans="1:10" s="395" customFormat="1" ht="13.5" customHeight="1">
      <c r="A4640" s="396"/>
      <c r="B4640" s="396"/>
      <c r="C4640" s="378"/>
      <c r="D4640" s="378"/>
      <c r="E4640" s="394"/>
      <c r="F4640" s="394"/>
      <c r="G4640" s="394"/>
      <c r="H4640" s="394"/>
      <c r="I4640" s="394"/>
      <c r="J4640" s="394"/>
    </row>
    <row r="4641" spans="1:10" s="395" customFormat="1" ht="13.5" customHeight="1">
      <c r="A4641" s="396"/>
      <c r="B4641" s="396"/>
      <c r="C4641" s="378"/>
      <c r="D4641" s="378"/>
      <c r="E4641" s="394"/>
      <c r="F4641" s="394"/>
      <c r="G4641" s="394"/>
      <c r="H4641" s="394"/>
      <c r="I4641" s="394"/>
      <c r="J4641" s="394"/>
    </row>
    <row r="4642" spans="1:10" s="395" customFormat="1" ht="13.5" customHeight="1">
      <c r="A4642" s="396"/>
      <c r="B4642" s="396"/>
      <c r="C4642" s="378"/>
      <c r="D4642" s="378"/>
      <c r="E4642" s="394"/>
      <c r="F4642" s="394"/>
      <c r="G4642" s="394"/>
      <c r="H4642" s="394"/>
      <c r="I4642" s="394"/>
      <c r="J4642" s="394"/>
    </row>
    <row r="4643" spans="1:10" s="395" customFormat="1" ht="13.5" customHeight="1">
      <c r="A4643" s="396"/>
      <c r="B4643" s="396"/>
      <c r="C4643" s="378"/>
      <c r="D4643" s="378"/>
      <c r="E4643" s="394"/>
      <c r="F4643" s="394"/>
      <c r="G4643" s="394"/>
      <c r="H4643" s="394"/>
      <c r="I4643" s="394"/>
      <c r="J4643" s="394"/>
    </row>
    <row r="4644" spans="1:10" s="395" customFormat="1" ht="13.5" customHeight="1">
      <c r="A4644" s="396"/>
      <c r="B4644" s="396"/>
      <c r="C4644" s="378"/>
      <c r="D4644" s="378"/>
      <c r="E4644" s="394"/>
      <c r="F4644" s="394"/>
      <c r="G4644" s="394"/>
      <c r="H4644" s="394"/>
      <c r="I4644" s="394"/>
      <c r="J4644" s="394"/>
    </row>
    <row r="4645" spans="1:10" s="395" customFormat="1" ht="13.5" customHeight="1">
      <c r="A4645" s="396"/>
      <c r="B4645" s="396"/>
      <c r="C4645" s="378"/>
      <c r="D4645" s="378"/>
      <c r="E4645" s="394"/>
      <c r="F4645" s="394"/>
      <c r="G4645" s="394"/>
      <c r="H4645" s="394"/>
      <c r="I4645" s="394"/>
      <c r="J4645" s="394"/>
    </row>
    <row r="4646" spans="1:10" s="395" customFormat="1" ht="13.5" customHeight="1">
      <c r="A4646" s="396"/>
      <c r="B4646" s="396"/>
      <c r="C4646" s="378"/>
      <c r="D4646" s="378"/>
      <c r="E4646" s="394"/>
      <c r="F4646" s="394"/>
      <c r="G4646" s="394"/>
      <c r="H4646" s="394"/>
      <c r="I4646" s="394"/>
      <c r="J4646" s="394"/>
    </row>
    <row r="4647" spans="1:10" s="395" customFormat="1" ht="13.5" customHeight="1">
      <c r="A4647" s="396"/>
      <c r="B4647" s="396"/>
      <c r="C4647" s="378"/>
      <c r="D4647" s="378"/>
      <c r="E4647" s="394"/>
      <c r="F4647" s="394"/>
      <c r="G4647" s="394"/>
      <c r="H4647" s="394"/>
      <c r="I4647" s="394"/>
      <c r="J4647" s="394"/>
    </row>
    <row r="4648" spans="1:10" s="395" customFormat="1" ht="13.5" customHeight="1">
      <c r="A4648" s="396"/>
      <c r="B4648" s="396"/>
      <c r="C4648" s="378"/>
      <c r="D4648" s="378"/>
      <c r="E4648" s="394"/>
      <c r="F4648" s="394"/>
      <c r="G4648" s="394"/>
      <c r="H4648" s="394"/>
      <c r="I4648" s="394"/>
      <c r="J4648" s="394"/>
    </row>
    <row r="4649" spans="1:10" s="395" customFormat="1" ht="13.5" customHeight="1">
      <c r="A4649" s="396"/>
      <c r="B4649" s="396"/>
      <c r="C4649" s="378"/>
      <c r="D4649" s="378"/>
      <c r="E4649" s="394"/>
      <c r="F4649" s="394"/>
      <c r="G4649" s="394"/>
      <c r="H4649" s="394"/>
      <c r="I4649" s="394"/>
      <c r="J4649" s="394"/>
    </row>
    <row r="4650" spans="1:10" s="395" customFormat="1" ht="13.5" customHeight="1">
      <c r="A4650" s="396"/>
      <c r="B4650" s="396"/>
      <c r="C4650" s="378"/>
      <c r="D4650" s="378"/>
      <c r="E4650" s="394"/>
      <c r="F4650" s="394"/>
      <c r="G4650" s="394"/>
      <c r="H4650" s="394"/>
      <c r="I4650" s="394"/>
      <c r="J4650" s="394"/>
    </row>
    <row r="4651" spans="1:10" s="395" customFormat="1" ht="13.5" customHeight="1">
      <c r="A4651" s="396"/>
      <c r="B4651" s="396"/>
      <c r="C4651" s="378"/>
      <c r="D4651" s="378"/>
      <c r="E4651" s="394"/>
      <c r="F4651" s="394"/>
      <c r="G4651" s="394"/>
      <c r="H4651" s="394"/>
      <c r="I4651" s="394"/>
      <c r="J4651" s="394"/>
    </row>
    <row r="4652" spans="1:10" s="395" customFormat="1" ht="13.5" customHeight="1">
      <c r="A4652" s="396"/>
      <c r="B4652" s="396"/>
      <c r="C4652" s="378"/>
      <c r="D4652" s="378"/>
      <c r="E4652" s="394"/>
      <c r="F4652" s="394"/>
      <c r="G4652" s="394"/>
      <c r="H4652" s="394"/>
      <c r="I4652" s="394"/>
      <c r="J4652" s="394"/>
    </row>
    <row r="4653" spans="1:10" s="395" customFormat="1" ht="13.5" customHeight="1">
      <c r="A4653" s="396"/>
      <c r="B4653" s="396"/>
      <c r="C4653" s="378"/>
      <c r="D4653" s="378"/>
      <c r="E4653" s="394"/>
      <c r="F4653" s="394"/>
      <c r="G4653" s="394"/>
      <c r="H4653" s="394"/>
      <c r="I4653" s="394"/>
      <c r="J4653" s="394"/>
    </row>
    <row r="4654" spans="1:10" s="395" customFormat="1" ht="13.5" customHeight="1">
      <c r="A4654" s="396"/>
      <c r="B4654" s="396"/>
      <c r="C4654" s="378"/>
      <c r="D4654" s="378"/>
      <c r="E4654" s="394"/>
      <c r="F4654" s="394"/>
      <c r="G4654" s="394"/>
      <c r="H4654" s="394"/>
      <c r="I4654" s="394"/>
      <c r="J4654" s="394"/>
    </row>
    <row r="4655" spans="1:10" s="395" customFormat="1" ht="13.5" customHeight="1">
      <c r="A4655" s="396"/>
      <c r="B4655" s="396"/>
      <c r="C4655" s="378"/>
      <c r="D4655" s="378"/>
      <c r="E4655" s="394"/>
      <c r="F4655" s="394"/>
      <c r="G4655" s="394"/>
      <c r="H4655" s="394"/>
      <c r="I4655" s="394"/>
      <c r="J4655" s="394"/>
    </row>
    <row r="4656" spans="1:10" s="395" customFormat="1" ht="13.5" customHeight="1">
      <c r="A4656" s="396"/>
      <c r="B4656" s="396"/>
      <c r="C4656" s="378"/>
      <c r="D4656" s="378"/>
      <c r="E4656" s="394"/>
      <c r="F4656" s="394"/>
      <c r="G4656" s="394"/>
      <c r="H4656" s="394"/>
      <c r="I4656" s="394"/>
      <c r="J4656" s="394"/>
    </row>
    <row r="4657" spans="1:10" s="395" customFormat="1" ht="13.5" customHeight="1">
      <c r="A4657" s="396"/>
      <c r="B4657" s="396"/>
      <c r="C4657" s="378"/>
      <c r="D4657" s="378"/>
      <c r="E4657" s="394"/>
      <c r="F4657" s="394"/>
      <c r="G4657" s="394"/>
      <c r="H4657" s="394"/>
      <c r="I4657" s="394"/>
      <c r="J4657" s="394"/>
    </row>
    <row r="4658" spans="1:10" s="395" customFormat="1" ht="13.5" customHeight="1">
      <c r="A4658" s="396"/>
      <c r="B4658" s="396"/>
      <c r="C4658" s="378"/>
      <c r="D4658" s="378"/>
      <c r="E4658" s="394"/>
      <c r="F4658" s="394"/>
      <c r="G4658" s="394"/>
      <c r="H4658" s="394"/>
      <c r="I4658" s="394"/>
      <c r="J4658" s="394"/>
    </row>
    <row r="4659" spans="1:10" s="395" customFormat="1" ht="13.5" customHeight="1">
      <c r="A4659" s="396"/>
      <c r="B4659" s="396"/>
      <c r="C4659" s="378"/>
      <c r="D4659" s="378"/>
      <c r="E4659" s="394"/>
      <c r="F4659" s="394"/>
      <c r="G4659" s="394"/>
      <c r="H4659" s="394"/>
      <c r="I4659" s="394"/>
      <c r="J4659" s="394"/>
    </row>
    <row r="4660" spans="1:10" s="395" customFormat="1" ht="13.5" customHeight="1">
      <c r="A4660" s="396"/>
      <c r="B4660" s="396"/>
      <c r="C4660" s="378"/>
      <c r="D4660" s="378"/>
      <c r="E4660" s="394"/>
      <c r="F4660" s="394"/>
      <c r="G4660" s="394"/>
      <c r="H4660" s="394"/>
      <c r="I4660" s="394"/>
      <c r="J4660" s="394"/>
    </row>
    <row r="4661" spans="1:10" s="395" customFormat="1" ht="13.5" customHeight="1">
      <c r="A4661" s="396"/>
      <c r="B4661" s="396"/>
      <c r="C4661" s="378"/>
      <c r="D4661" s="378"/>
      <c r="E4661" s="394"/>
      <c r="F4661" s="394"/>
      <c r="G4661" s="394"/>
      <c r="H4661" s="394"/>
      <c r="I4661" s="394"/>
      <c r="J4661" s="394"/>
    </row>
    <row r="4662" spans="1:10" s="395" customFormat="1" ht="13.5" customHeight="1">
      <c r="A4662" s="396"/>
      <c r="B4662" s="396"/>
      <c r="C4662" s="378"/>
      <c r="D4662" s="378"/>
      <c r="E4662" s="394"/>
      <c r="F4662" s="394"/>
      <c r="G4662" s="394"/>
      <c r="H4662" s="394"/>
      <c r="I4662" s="394"/>
      <c r="J4662" s="394"/>
    </row>
    <row r="4663" spans="1:10" s="395" customFormat="1" ht="13.5" customHeight="1">
      <c r="A4663" s="396"/>
      <c r="B4663" s="396"/>
      <c r="C4663" s="378"/>
      <c r="D4663" s="378"/>
      <c r="E4663" s="394"/>
      <c r="F4663" s="394"/>
      <c r="G4663" s="394"/>
      <c r="H4663" s="394"/>
      <c r="I4663" s="394"/>
      <c r="J4663" s="394"/>
    </row>
    <row r="4664" spans="1:10" s="395" customFormat="1" ht="13.5" customHeight="1">
      <c r="A4664" s="396"/>
      <c r="B4664" s="396"/>
      <c r="C4664" s="378"/>
      <c r="D4664" s="378"/>
      <c r="E4664" s="394"/>
      <c r="F4664" s="394"/>
      <c r="G4664" s="394"/>
      <c r="H4664" s="394"/>
      <c r="I4664" s="394"/>
      <c r="J4664" s="394"/>
    </row>
    <row r="4665" spans="1:10" s="395" customFormat="1" ht="13.5" customHeight="1">
      <c r="A4665" s="396"/>
      <c r="B4665" s="396"/>
      <c r="C4665" s="378"/>
      <c r="D4665" s="378"/>
      <c r="E4665" s="394"/>
      <c r="F4665" s="394"/>
      <c r="G4665" s="394"/>
      <c r="H4665" s="394"/>
      <c r="I4665" s="394"/>
      <c r="J4665" s="394"/>
    </row>
    <row r="4666" spans="1:10" s="395" customFormat="1" ht="13.5" customHeight="1">
      <c r="A4666" s="396"/>
      <c r="B4666" s="396"/>
      <c r="C4666" s="378"/>
      <c r="D4666" s="378"/>
      <c r="E4666" s="394"/>
      <c r="F4666" s="394"/>
      <c r="G4666" s="394"/>
      <c r="H4666" s="394"/>
      <c r="I4666" s="394"/>
      <c r="J4666" s="394"/>
    </row>
    <row r="4667" spans="1:10" s="395" customFormat="1" ht="13.5" customHeight="1">
      <c r="A4667" s="396"/>
      <c r="B4667" s="396"/>
      <c r="C4667" s="378"/>
      <c r="D4667" s="378"/>
      <c r="E4667" s="394"/>
      <c r="F4667" s="394"/>
      <c r="G4667" s="394"/>
      <c r="H4667" s="394"/>
      <c r="I4667" s="394"/>
      <c r="J4667" s="394"/>
    </row>
    <row r="4668" spans="1:10" s="395" customFormat="1" ht="13.5" customHeight="1">
      <c r="A4668" s="396"/>
      <c r="B4668" s="396"/>
      <c r="C4668" s="378"/>
      <c r="D4668" s="378"/>
      <c r="E4668" s="394"/>
      <c r="F4668" s="394"/>
      <c r="G4668" s="394"/>
      <c r="H4668" s="394"/>
      <c r="I4668" s="394"/>
      <c r="J4668" s="394"/>
    </row>
    <row r="4669" spans="1:10" s="395" customFormat="1" ht="13.5" customHeight="1">
      <c r="A4669" s="396"/>
      <c r="B4669" s="396"/>
      <c r="C4669" s="378"/>
      <c r="D4669" s="378"/>
      <c r="E4669" s="394"/>
      <c r="F4669" s="394"/>
      <c r="G4669" s="394"/>
      <c r="H4669" s="394"/>
      <c r="I4669" s="394"/>
      <c r="J4669" s="394"/>
    </row>
    <row r="4670" spans="1:10" s="395" customFormat="1" ht="13.5" customHeight="1">
      <c r="A4670" s="396"/>
      <c r="B4670" s="396"/>
      <c r="C4670" s="378"/>
      <c r="D4670" s="378"/>
      <c r="E4670" s="394"/>
      <c r="F4670" s="394"/>
      <c r="G4670" s="394"/>
      <c r="H4670" s="394"/>
      <c r="I4670" s="394"/>
      <c r="J4670" s="394"/>
    </row>
    <row r="4671" spans="1:10" s="395" customFormat="1" ht="13.5" customHeight="1">
      <c r="A4671" s="396"/>
      <c r="B4671" s="396"/>
      <c r="C4671" s="378"/>
      <c r="D4671" s="378"/>
      <c r="E4671" s="394"/>
      <c r="F4671" s="394"/>
      <c r="G4671" s="394"/>
      <c r="H4671" s="394"/>
      <c r="I4671" s="394"/>
      <c r="J4671" s="394"/>
    </row>
    <row r="4672" spans="1:10" s="395" customFormat="1" ht="13.5" customHeight="1">
      <c r="A4672" s="396"/>
      <c r="B4672" s="396"/>
      <c r="C4672" s="378"/>
      <c r="D4672" s="378"/>
      <c r="E4672" s="394"/>
      <c r="F4672" s="394"/>
      <c r="G4672" s="394"/>
      <c r="H4672" s="394"/>
      <c r="I4672" s="394"/>
      <c r="J4672" s="394"/>
    </row>
    <row r="4673" spans="1:10" s="395" customFormat="1" ht="13.5" customHeight="1">
      <c r="A4673" s="396"/>
      <c r="B4673" s="396"/>
      <c r="C4673" s="378"/>
      <c r="D4673" s="378"/>
      <c r="E4673" s="394"/>
      <c r="F4673" s="394"/>
      <c r="G4673" s="394"/>
      <c r="H4673" s="394"/>
      <c r="I4673" s="394"/>
      <c r="J4673" s="394"/>
    </row>
    <row r="4674" spans="1:10" s="395" customFormat="1" ht="13.5" customHeight="1">
      <c r="A4674" s="396"/>
      <c r="B4674" s="396"/>
      <c r="C4674" s="378"/>
      <c r="D4674" s="378"/>
      <c r="E4674" s="394"/>
      <c r="F4674" s="394"/>
      <c r="G4674" s="394"/>
      <c r="H4674" s="394"/>
      <c r="I4674" s="394"/>
      <c r="J4674" s="394"/>
    </row>
    <row r="4675" spans="1:10" s="395" customFormat="1" ht="13.5" customHeight="1">
      <c r="A4675" s="396"/>
      <c r="B4675" s="396"/>
      <c r="C4675" s="378"/>
      <c r="D4675" s="378"/>
      <c r="E4675" s="394"/>
      <c r="F4675" s="394"/>
      <c r="G4675" s="394"/>
      <c r="H4675" s="394"/>
      <c r="I4675" s="394"/>
      <c r="J4675" s="394"/>
    </row>
    <row r="4676" spans="1:10" s="395" customFormat="1" ht="13.5" customHeight="1">
      <c r="A4676" s="396"/>
      <c r="B4676" s="396"/>
      <c r="C4676" s="378"/>
      <c r="D4676" s="378"/>
      <c r="E4676" s="394"/>
      <c r="F4676" s="394"/>
      <c r="G4676" s="394"/>
      <c r="H4676" s="394"/>
      <c r="I4676" s="394"/>
      <c r="J4676" s="394"/>
    </row>
    <row r="4677" spans="1:10" s="395" customFormat="1" ht="13.5" customHeight="1">
      <c r="A4677" s="396"/>
      <c r="B4677" s="396"/>
      <c r="C4677" s="378"/>
      <c r="D4677" s="378"/>
      <c r="E4677" s="394"/>
      <c r="F4677" s="394"/>
      <c r="G4677" s="394"/>
      <c r="H4677" s="394"/>
      <c r="I4677" s="394"/>
      <c r="J4677" s="394"/>
    </row>
    <row r="4678" spans="1:10" s="395" customFormat="1" ht="13.5" customHeight="1">
      <c r="A4678" s="396"/>
      <c r="B4678" s="396"/>
      <c r="C4678" s="378"/>
      <c r="D4678" s="378"/>
      <c r="E4678" s="394"/>
      <c r="F4678" s="394"/>
      <c r="G4678" s="394"/>
      <c r="H4678" s="394"/>
      <c r="I4678" s="394"/>
      <c r="J4678" s="394"/>
    </row>
    <row r="4679" spans="1:10" s="395" customFormat="1" ht="13.5" customHeight="1">
      <c r="A4679" s="396"/>
      <c r="B4679" s="396"/>
      <c r="C4679" s="378"/>
      <c r="D4679" s="378"/>
      <c r="E4679" s="394"/>
      <c r="F4679" s="394"/>
      <c r="G4679" s="394"/>
      <c r="H4679" s="394"/>
      <c r="I4679" s="394"/>
      <c r="J4679" s="394"/>
    </row>
    <row r="4680" spans="1:10" s="395" customFormat="1" ht="13.5" customHeight="1">
      <c r="A4680" s="396"/>
      <c r="B4680" s="396"/>
      <c r="C4680" s="378"/>
      <c r="D4680" s="378"/>
      <c r="E4680" s="394"/>
      <c r="F4680" s="394"/>
      <c r="G4680" s="394"/>
      <c r="H4680" s="394"/>
      <c r="I4680" s="394"/>
      <c r="J4680" s="394"/>
    </row>
    <row r="4681" spans="1:10" s="395" customFormat="1" ht="13.5" customHeight="1">
      <c r="A4681" s="396"/>
      <c r="B4681" s="396"/>
      <c r="C4681" s="378"/>
      <c r="D4681" s="378"/>
      <c r="E4681" s="394"/>
      <c r="F4681" s="394"/>
      <c r="G4681" s="394"/>
      <c r="H4681" s="394"/>
      <c r="I4681" s="394"/>
      <c r="J4681" s="394"/>
    </row>
    <row r="4682" spans="1:10" s="395" customFormat="1" ht="13.5" customHeight="1">
      <c r="A4682" s="396"/>
      <c r="B4682" s="396"/>
      <c r="C4682" s="378"/>
      <c r="D4682" s="378"/>
      <c r="E4682" s="394"/>
      <c r="F4682" s="394"/>
      <c r="G4682" s="394"/>
      <c r="H4682" s="394"/>
      <c r="I4682" s="394"/>
      <c r="J4682" s="394"/>
    </row>
    <row r="4683" spans="1:10" s="395" customFormat="1" ht="13.5" customHeight="1">
      <c r="A4683" s="396"/>
      <c r="B4683" s="396"/>
      <c r="C4683" s="378"/>
      <c r="D4683" s="378"/>
      <c r="E4683" s="394"/>
      <c r="F4683" s="394"/>
      <c r="G4683" s="394"/>
      <c r="H4683" s="394"/>
      <c r="I4683" s="394"/>
      <c r="J4683" s="394"/>
    </row>
    <row r="4684" spans="1:10" s="395" customFormat="1" ht="13.5" customHeight="1">
      <c r="A4684" s="396"/>
      <c r="B4684" s="396"/>
      <c r="C4684" s="378"/>
      <c r="D4684" s="378"/>
      <c r="E4684" s="394"/>
      <c r="F4684" s="394"/>
      <c r="G4684" s="394"/>
      <c r="H4684" s="394"/>
      <c r="I4684" s="394"/>
      <c r="J4684" s="394"/>
    </row>
    <row r="4685" spans="1:10" s="395" customFormat="1" ht="13.5" customHeight="1">
      <c r="A4685" s="396"/>
      <c r="B4685" s="396"/>
      <c r="C4685" s="378"/>
      <c r="D4685" s="378"/>
      <c r="E4685" s="394"/>
      <c r="F4685" s="394"/>
      <c r="G4685" s="394"/>
      <c r="H4685" s="394"/>
      <c r="I4685" s="394"/>
      <c r="J4685" s="394"/>
    </row>
    <row r="4686" spans="1:10" s="395" customFormat="1" ht="13.5" customHeight="1">
      <c r="A4686" s="396"/>
      <c r="B4686" s="396"/>
      <c r="C4686" s="378"/>
      <c r="D4686" s="378"/>
      <c r="E4686" s="394"/>
      <c r="F4686" s="394"/>
      <c r="G4686" s="394"/>
      <c r="H4686" s="394"/>
      <c r="I4686" s="394"/>
      <c r="J4686" s="394"/>
    </row>
    <row r="4687" spans="1:10" s="395" customFormat="1" ht="13.5" customHeight="1">
      <c r="A4687" s="396"/>
      <c r="B4687" s="396"/>
      <c r="C4687" s="378"/>
      <c r="D4687" s="378"/>
      <c r="E4687" s="394"/>
      <c r="F4687" s="394"/>
      <c r="G4687" s="394"/>
      <c r="H4687" s="394"/>
      <c r="I4687" s="394"/>
      <c r="J4687" s="394"/>
    </row>
    <row r="4688" spans="1:10" s="395" customFormat="1" ht="13.5" customHeight="1">
      <c r="A4688" s="396"/>
      <c r="B4688" s="396"/>
      <c r="C4688" s="378"/>
      <c r="D4688" s="378"/>
      <c r="E4688" s="394"/>
      <c r="F4688" s="394"/>
      <c r="G4688" s="394"/>
      <c r="H4688" s="394"/>
      <c r="I4688" s="394"/>
      <c r="J4688" s="394"/>
    </row>
    <row r="4689" spans="1:10" s="395" customFormat="1" ht="13.5" customHeight="1">
      <c r="A4689" s="396"/>
      <c r="B4689" s="396"/>
      <c r="C4689" s="378"/>
      <c r="D4689" s="378"/>
      <c r="E4689" s="394"/>
      <c r="F4689" s="394"/>
      <c r="G4689" s="394"/>
      <c r="H4689" s="394"/>
      <c r="I4689" s="394"/>
      <c r="J4689" s="394"/>
    </row>
    <row r="4690" spans="1:10" s="395" customFormat="1" ht="13.5" customHeight="1">
      <c r="A4690" s="396"/>
      <c r="B4690" s="396"/>
      <c r="C4690" s="378"/>
      <c r="D4690" s="378"/>
      <c r="E4690" s="394"/>
      <c r="F4690" s="394"/>
      <c r="G4690" s="394"/>
      <c r="H4690" s="394"/>
      <c r="I4690" s="394"/>
      <c r="J4690" s="394"/>
    </row>
    <row r="4691" spans="1:10" s="395" customFormat="1" ht="13.5" customHeight="1">
      <c r="A4691" s="396"/>
      <c r="B4691" s="396"/>
      <c r="C4691" s="378"/>
      <c r="D4691" s="378"/>
      <c r="E4691" s="394"/>
      <c r="F4691" s="394"/>
      <c r="G4691" s="394"/>
      <c r="H4691" s="394"/>
      <c r="I4691" s="394"/>
      <c r="J4691" s="394"/>
    </row>
    <row r="4692" spans="1:10" s="395" customFormat="1" ht="13.5" customHeight="1">
      <c r="A4692" s="396"/>
      <c r="B4692" s="396"/>
      <c r="C4692" s="378"/>
      <c r="D4692" s="378"/>
      <c r="E4692" s="394"/>
      <c r="F4692" s="394"/>
      <c r="G4692" s="394"/>
      <c r="H4692" s="394"/>
      <c r="I4692" s="394"/>
      <c r="J4692" s="394"/>
    </row>
    <row r="4693" spans="1:10" s="395" customFormat="1" ht="13.5" customHeight="1">
      <c r="A4693" s="396"/>
      <c r="B4693" s="396"/>
      <c r="C4693" s="378"/>
      <c r="D4693" s="378"/>
      <c r="E4693" s="394"/>
      <c r="F4693" s="394"/>
      <c r="G4693" s="394"/>
      <c r="H4693" s="394"/>
      <c r="I4693" s="394"/>
      <c r="J4693" s="394"/>
    </row>
    <row r="4694" spans="1:10" s="395" customFormat="1" ht="13.5" customHeight="1">
      <c r="A4694" s="396"/>
      <c r="B4694" s="396"/>
      <c r="C4694" s="378"/>
      <c r="D4694" s="378"/>
      <c r="E4694" s="394"/>
      <c r="F4694" s="394"/>
      <c r="G4694" s="394"/>
      <c r="H4694" s="394"/>
      <c r="I4694" s="394"/>
      <c r="J4694" s="394"/>
    </row>
    <row r="4695" spans="1:10" s="395" customFormat="1" ht="13.5" customHeight="1">
      <c r="A4695" s="396"/>
      <c r="B4695" s="396"/>
      <c r="C4695" s="378"/>
      <c r="D4695" s="378"/>
      <c r="E4695" s="394"/>
      <c r="F4695" s="394"/>
      <c r="G4695" s="394"/>
      <c r="H4695" s="394"/>
      <c r="I4695" s="394"/>
      <c r="J4695" s="394"/>
    </row>
    <row r="4696" spans="1:10" s="395" customFormat="1" ht="13.5" customHeight="1">
      <c r="A4696" s="396"/>
      <c r="B4696" s="396"/>
      <c r="C4696" s="378"/>
      <c r="D4696" s="378"/>
      <c r="E4696" s="394"/>
      <c r="F4696" s="394"/>
      <c r="G4696" s="394"/>
      <c r="H4696" s="394"/>
      <c r="I4696" s="394"/>
      <c r="J4696" s="394"/>
    </row>
    <row r="4697" spans="1:10" s="395" customFormat="1" ht="13.5" customHeight="1">
      <c r="A4697" s="396"/>
      <c r="B4697" s="396"/>
      <c r="C4697" s="378"/>
      <c r="D4697" s="378"/>
      <c r="E4697" s="394"/>
      <c r="F4697" s="394"/>
      <c r="G4697" s="394"/>
      <c r="H4697" s="394"/>
      <c r="I4697" s="394"/>
      <c r="J4697" s="394"/>
    </row>
    <row r="4698" spans="1:10" s="395" customFormat="1" ht="13.5" customHeight="1">
      <c r="A4698" s="396"/>
      <c r="B4698" s="396"/>
      <c r="C4698" s="378"/>
      <c r="D4698" s="378"/>
      <c r="E4698" s="394"/>
      <c r="F4698" s="394"/>
      <c r="G4698" s="394"/>
      <c r="H4698" s="394"/>
      <c r="I4698" s="394"/>
      <c r="J4698" s="394"/>
    </row>
    <row r="4699" spans="1:10" s="395" customFormat="1" ht="13.5" customHeight="1">
      <c r="A4699" s="396"/>
      <c r="B4699" s="396"/>
      <c r="C4699" s="378"/>
      <c r="D4699" s="378"/>
      <c r="E4699" s="394"/>
      <c r="F4699" s="394"/>
      <c r="G4699" s="394"/>
      <c r="H4699" s="394"/>
      <c r="I4699" s="394"/>
      <c r="J4699" s="394"/>
    </row>
    <row r="4700" spans="1:10" s="395" customFormat="1" ht="13.5" customHeight="1">
      <c r="A4700" s="396"/>
      <c r="B4700" s="396"/>
      <c r="C4700" s="378"/>
      <c r="D4700" s="378"/>
      <c r="E4700" s="394"/>
      <c r="F4700" s="394"/>
      <c r="G4700" s="394"/>
      <c r="H4700" s="394"/>
      <c r="I4700" s="394"/>
      <c r="J4700" s="394"/>
    </row>
    <row r="4701" spans="1:10" s="395" customFormat="1" ht="13.5" customHeight="1">
      <c r="A4701" s="396"/>
      <c r="B4701" s="396"/>
      <c r="C4701" s="378"/>
      <c r="D4701" s="378"/>
      <c r="E4701" s="394"/>
      <c r="F4701" s="394"/>
      <c r="G4701" s="394"/>
      <c r="H4701" s="394"/>
      <c r="I4701" s="394"/>
      <c r="J4701" s="394"/>
    </row>
    <row r="4702" spans="1:10" s="395" customFormat="1" ht="13.5" customHeight="1">
      <c r="A4702" s="396"/>
      <c r="B4702" s="396"/>
      <c r="C4702" s="378"/>
      <c r="D4702" s="378"/>
      <c r="E4702" s="394"/>
      <c r="F4702" s="394"/>
      <c r="G4702" s="394"/>
      <c r="H4702" s="394"/>
      <c r="I4702" s="394"/>
      <c r="J4702" s="394"/>
    </row>
    <row r="4703" spans="1:10" s="395" customFormat="1" ht="13.5" customHeight="1">
      <c r="A4703" s="396"/>
      <c r="B4703" s="396"/>
      <c r="C4703" s="378"/>
      <c r="D4703" s="378"/>
      <c r="E4703" s="394"/>
      <c r="F4703" s="394"/>
      <c r="G4703" s="394"/>
      <c r="H4703" s="394"/>
      <c r="I4703" s="394"/>
      <c r="J4703" s="394"/>
    </row>
    <row r="4704" spans="1:10" s="395" customFormat="1" ht="13.5" customHeight="1">
      <c r="A4704" s="396"/>
      <c r="B4704" s="396"/>
      <c r="C4704" s="378"/>
      <c r="D4704" s="378"/>
      <c r="E4704" s="394"/>
      <c r="F4704" s="394"/>
      <c r="G4704" s="394"/>
      <c r="H4704" s="394"/>
      <c r="I4704" s="394"/>
      <c r="J4704" s="394"/>
    </row>
    <row r="4705" spans="1:10" s="395" customFormat="1" ht="13.5" customHeight="1">
      <c r="A4705" s="396"/>
      <c r="B4705" s="396"/>
      <c r="C4705" s="378"/>
      <c r="D4705" s="378"/>
      <c r="E4705" s="394"/>
      <c r="F4705" s="394"/>
      <c r="G4705" s="394"/>
      <c r="H4705" s="394"/>
      <c r="I4705" s="394"/>
      <c r="J4705" s="394"/>
    </row>
    <row r="4706" spans="1:10" s="395" customFormat="1" ht="13.5" customHeight="1">
      <c r="A4706" s="396"/>
      <c r="B4706" s="396"/>
      <c r="C4706" s="378"/>
      <c r="D4706" s="378"/>
      <c r="E4706" s="394"/>
      <c r="F4706" s="394"/>
      <c r="G4706" s="394"/>
      <c r="H4706" s="394"/>
      <c r="I4706" s="394"/>
      <c r="J4706" s="394"/>
    </row>
    <row r="4707" spans="1:10" s="395" customFormat="1" ht="13.5" customHeight="1">
      <c r="A4707" s="396"/>
      <c r="B4707" s="396"/>
      <c r="C4707" s="378"/>
      <c r="D4707" s="378"/>
      <c r="E4707" s="394"/>
      <c r="F4707" s="394"/>
      <c r="G4707" s="394"/>
      <c r="H4707" s="394"/>
      <c r="I4707" s="394"/>
      <c r="J4707" s="394"/>
    </row>
    <row r="4708" spans="1:10" s="395" customFormat="1" ht="13.5" customHeight="1">
      <c r="A4708" s="396"/>
      <c r="B4708" s="396"/>
      <c r="C4708" s="378"/>
      <c r="D4708" s="378"/>
      <c r="E4708" s="394"/>
      <c r="F4708" s="394"/>
      <c r="G4708" s="394"/>
      <c r="H4708" s="394"/>
      <c r="I4708" s="394"/>
      <c r="J4708" s="394"/>
    </row>
    <row r="4709" spans="1:10" s="395" customFormat="1" ht="13.5" customHeight="1">
      <c r="A4709" s="396"/>
      <c r="B4709" s="396"/>
      <c r="C4709" s="378"/>
      <c r="D4709" s="378"/>
      <c r="E4709" s="394"/>
      <c r="F4709" s="394"/>
      <c r="G4709" s="394"/>
      <c r="H4709" s="394"/>
      <c r="I4709" s="394"/>
      <c r="J4709" s="394"/>
    </row>
    <row r="4710" spans="1:10" s="395" customFormat="1" ht="13.5" customHeight="1">
      <c r="A4710" s="396"/>
      <c r="B4710" s="396"/>
      <c r="C4710" s="378"/>
      <c r="D4710" s="378"/>
      <c r="E4710" s="394"/>
      <c r="F4710" s="394"/>
      <c r="G4710" s="394"/>
      <c r="H4710" s="394"/>
      <c r="I4710" s="394"/>
      <c r="J4710" s="394"/>
    </row>
    <row r="4711" spans="1:10" s="395" customFormat="1" ht="13.5" customHeight="1">
      <c r="A4711" s="396"/>
      <c r="B4711" s="396"/>
      <c r="C4711" s="378"/>
      <c r="D4711" s="378"/>
      <c r="E4711" s="394"/>
      <c r="F4711" s="394"/>
      <c r="G4711" s="394"/>
      <c r="H4711" s="394"/>
      <c r="I4711" s="394"/>
      <c r="J4711" s="394"/>
    </row>
    <row r="4712" spans="1:10" s="395" customFormat="1" ht="13.5" customHeight="1">
      <c r="A4712" s="396"/>
      <c r="B4712" s="396"/>
      <c r="C4712" s="378"/>
      <c r="D4712" s="378"/>
      <c r="E4712" s="394"/>
      <c r="F4712" s="394"/>
      <c r="G4712" s="394"/>
      <c r="H4712" s="394"/>
      <c r="I4712" s="394"/>
      <c r="J4712" s="394"/>
    </row>
    <row r="4713" spans="1:10" s="395" customFormat="1" ht="13.5" customHeight="1">
      <c r="A4713" s="396"/>
      <c r="B4713" s="396"/>
      <c r="C4713" s="378"/>
      <c r="D4713" s="378"/>
      <c r="E4713" s="394"/>
      <c r="F4713" s="394"/>
      <c r="G4713" s="394"/>
      <c r="H4713" s="394"/>
      <c r="I4713" s="394"/>
      <c r="J4713" s="394"/>
    </row>
    <row r="4714" spans="1:10" s="395" customFormat="1" ht="13.5" customHeight="1">
      <c r="A4714" s="396"/>
      <c r="B4714" s="396"/>
      <c r="C4714" s="378"/>
      <c r="D4714" s="378"/>
      <c r="E4714" s="394"/>
      <c r="F4714" s="394"/>
      <c r="G4714" s="394"/>
      <c r="H4714" s="394"/>
      <c r="I4714" s="394"/>
      <c r="J4714" s="394"/>
    </row>
    <row r="4715" spans="1:10" s="395" customFormat="1" ht="13.5" customHeight="1">
      <c r="A4715" s="396"/>
      <c r="B4715" s="396"/>
      <c r="C4715" s="378"/>
      <c r="D4715" s="378"/>
      <c r="E4715" s="394"/>
      <c r="F4715" s="394"/>
      <c r="G4715" s="394"/>
      <c r="H4715" s="394"/>
      <c r="I4715" s="394"/>
      <c r="J4715" s="394"/>
    </row>
    <row r="4716" spans="1:10" s="395" customFormat="1" ht="13.5" customHeight="1">
      <c r="A4716" s="396"/>
      <c r="B4716" s="396"/>
      <c r="C4716" s="378"/>
      <c r="D4716" s="378"/>
      <c r="E4716" s="394"/>
      <c r="F4716" s="394"/>
      <c r="G4716" s="394"/>
      <c r="H4716" s="394"/>
      <c r="I4716" s="394"/>
      <c r="J4716" s="394"/>
    </row>
    <row r="4717" spans="1:10" s="395" customFormat="1" ht="13.5" customHeight="1">
      <c r="A4717" s="396"/>
      <c r="B4717" s="396"/>
      <c r="C4717" s="378"/>
      <c r="D4717" s="378"/>
      <c r="E4717" s="394"/>
      <c r="F4717" s="394"/>
      <c r="G4717" s="394"/>
      <c r="H4717" s="394"/>
      <c r="I4717" s="394"/>
      <c r="J4717" s="394"/>
    </row>
    <row r="4718" spans="1:10" s="395" customFormat="1" ht="13.5" customHeight="1">
      <c r="A4718" s="396"/>
      <c r="B4718" s="396"/>
      <c r="C4718" s="378"/>
      <c r="D4718" s="378"/>
      <c r="E4718" s="394"/>
      <c r="F4718" s="394"/>
      <c r="G4718" s="394"/>
      <c r="H4718" s="394"/>
      <c r="I4718" s="394"/>
      <c r="J4718" s="394"/>
    </row>
    <row r="4719" spans="1:10" s="395" customFormat="1" ht="13.5" customHeight="1">
      <c r="A4719" s="396"/>
      <c r="B4719" s="396"/>
      <c r="C4719" s="378"/>
      <c r="D4719" s="378"/>
      <c r="E4719" s="394"/>
      <c r="F4719" s="394"/>
      <c r="G4719" s="394"/>
      <c r="H4719" s="394"/>
      <c r="I4719" s="394"/>
      <c r="J4719" s="394"/>
    </row>
    <row r="4720" spans="1:10" s="395" customFormat="1" ht="13.5" customHeight="1">
      <c r="A4720" s="396"/>
      <c r="B4720" s="396"/>
      <c r="C4720" s="378"/>
      <c r="D4720" s="378"/>
      <c r="E4720" s="394"/>
      <c r="F4720" s="394"/>
      <c r="G4720" s="394"/>
      <c r="H4720" s="394"/>
      <c r="I4720" s="394"/>
      <c r="J4720" s="394"/>
    </row>
    <row r="4721" spans="1:10" s="395" customFormat="1" ht="13.5" customHeight="1">
      <c r="A4721" s="396"/>
      <c r="B4721" s="396"/>
      <c r="C4721" s="378"/>
      <c r="D4721" s="378"/>
      <c r="E4721" s="394"/>
      <c r="F4721" s="394"/>
      <c r="G4721" s="394"/>
      <c r="H4721" s="394"/>
      <c r="I4721" s="394"/>
      <c r="J4721" s="394"/>
    </row>
    <row r="4722" spans="1:10" s="395" customFormat="1" ht="13.5" customHeight="1">
      <c r="A4722" s="396"/>
      <c r="B4722" s="396"/>
      <c r="C4722" s="378"/>
      <c r="D4722" s="378"/>
      <c r="E4722" s="394"/>
      <c r="F4722" s="394"/>
      <c r="G4722" s="394"/>
      <c r="H4722" s="394"/>
      <c r="I4722" s="394"/>
      <c r="J4722" s="394"/>
    </row>
    <row r="4723" spans="1:10" s="395" customFormat="1" ht="13.5" customHeight="1">
      <c r="A4723" s="396"/>
      <c r="B4723" s="396"/>
      <c r="C4723" s="378"/>
      <c r="D4723" s="378"/>
      <c r="E4723" s="394"/>
      <c r="F4723" s="394"/>
      <c r="G4723" s="394"/>
      <c r="H4723" s="394"/>
      <c r="I4723" s="394"/>
      <c r="J4723" s="394"/>
    </row>
    <row r="4724" spans="1:10" s="395" customFormat="1" ht="13.5" customHeight="1">
      <c r="A4724" s="396"/>
      <c r="B4724" s="396"/>
      <c r="C4724" s="378"/>
      <c r="D4724" s="378"/>
      <c r="E4724" s="394"/>
      <c r="F4724" s="394"/>
      <c r="G4724" s="394"/>
      <c r="H4724" s="394"/>
      <c r="I4724" s="394"/>
      <c r="J4724" s="394"/>
    </row>
    <row r="4725" spans="1:10" s="395" customFormat="1" ht="13.5" customHeight="1">
      <c r="A4725" s="396"/>
      <c r="B4725" s="396"/>
      <c r="C4725" s="378"/>
      <c r="D4725" s="378"/>
      <c r="E4725" s="394"/>
      <c r="F4725" s="394"/>
      <c r="G4725" s="394"/>
      <c r="H4725" s="394"/>
      <c r="I4725" s="394"/>
      <c r="J4725" s="394"/>
    </row>
    <row r="4726" spans="1:10" s="395" customFormat="1" ht="13.5" customHeight="1">
      <c r="A4726" s="396"/>
      <c r="B4726" s="396"/>
      <c r="C4726" s="378"/>
      <c r="D4726" s="378"/>
      <c r="E4726" s="394"/>
      <c r="F4726" s="394"/>
      <c r="G4726" s="394"/>
      <c r="H4726" s="394"/>
      <c r="I4726" s="394"/>
      <c r="J4726" s="394"/>
    </row>
    <row r="4727" spans="1:10" s="395" customFormat="1" ht="13.5" customHeight="1">
      <c r="A4727" s="396"/>
      <c r="B4727" s="396"/>
      <c r="C4727" s="378"/>
      <c r="D4727" s="378"/>
      <c r="E4727" s="394"/>
      <c r="F4727" s="394"/>
      <c r="G4727" s="394"/>
      <c r="H4727" s="394"/>
      <c r="I4727" s="394"/>
      <c r="J4727" s="394"/>
    </row>
    <row r="4728" spans="1:10" s="395" customFormat="1" ht="13.5" customHeight="1">
      <c r="A4728" s="396"/>
      <c r="B4728" s="396"/>
      <c r="C4728" s="378"/>
      <c r="D4728" s="378"/>
      <c r="E4728" s="394"/>
      <c r="F4728" s="394"/>
      <c r="G4728" s="394"/>
      <c r="H4728" s="394"/>
      <c r="I4728" s="394"/>
      <c r="J4728" s="394"/>
    </row>
    <row r="4729" spans="1:10" s="395" customFormat="1" ht="13.5" customHeight="1">
      <c r="A4729" s="396"/>
      <c r="B4729" s="396"/>
      <c r="C4729" s="378"/>
      <c r="D4729" s="378"/>
      <c r="E4729" s="394"/>
      <c r="F4729" s="394"/>
      <c r="G4729" s="394"/>
      <c r="H4729" s="394"/>
      <c r="I4729" s="394"/>
      <c r="J4729" s="394"/>
    </row>
    <row r="4730" spans="1:10" s="395" customFormat="1" ht="13.5" customHeight="1">
      <c r="A4730" s="396"/>
      <c r="B4730" s="396"/>
      <c r="C4730" s="378"/>
      <c r="D4730" s="378"/>
      <c r="E4730" s="394"/>
      <c r="F4730" s="394"/>
      <c r="G4730" s="394"/>
      <c r="H4730" s="394"/>
      <c r="I4730" s="394"/>
      <c r="J4730" s="394"/>
    </row>
    <row r="4731" spans="1:10" s="395" customFormat="1" ht="13.5" customHeight="1">
      <c r="A4731" s="396"/>
      <c r="B4731" s="396"/>
      <c r="C4731" s="378"/>
      <c r="D4731" s="378"/>
      <c r="E4731" s="394"/>
      <c r="F4731" s="394"/>
      <c r="G4731" s="394"/>
      <c r="H4731" s="394"/>
      <c r="I4731" s="394"/>
      <c r="J4731" s="394"/>
    </row>
    <row r="4732" spans="1:10" s="395" customFormat="1" ht="13.5" customHeight="1">
      <c r="A4732" s="396"/>
      <c r="B4732" s="396"/>
      <c r="C4732" s="378"/>
      <c r="D4732" s="378"/>
      <c r="E4732" s="394"/>
      <c r="F4732" s="394"/>
      <c r="G4732" s="394"/>
      <c r="H4732" s="394"/>
      <c r="I4732" s="394"/>
      <c r="J4732" s="394"/>
    </row>
    <row r="4733" spans="1:10" s="395" customFormat="1" ht="13.5" customHeight="1">
      <c r="A4733" s="396"/>
      <c r="B4733" s="396"/>
      <c r="C4733" s="378"/>
      <c r="D4733" s="378"/>
      <c r="E4733" s="394"/>
      <c r="F4733" s="394"/>
      <c r="G4733" s="394"/>
      <c r="H4733" s="394"/>
      <c r="I4733" s="394"/>
      <c r="J4733" s="394"/>
    </row>
    <row r="4734" spans="1:10" s="395" customFormat="1" ht="13.5" customHeight="1">
      <c r="A4734" s="396"/>
      <c r="B4734" s="396"/>
      <c r="C4734" s="378"/>
      <c r="D4734" s="378"/>
      <c r="E4734" s="394"/>
      <c r="F4734" s="394"/>
      <c r="G4734" s="394"/>
      <c r="H4734" s="394"/>
      <c r="I4734" s="394"/>
      <c r="J4734" s="394"/>
    </row>
    <row r="4735" spans="1:10" s="395" customFormat="1" ht="13.5" customHeight="1">
      <c r="A4735" s="396"/>
      <c r="B4735" s="396"/>
      <c r="C4735" s="378"/>
      <c r="D4735" s="378"/>
      <c r="E4735" s="394"/>
      <c r="F4735" s="394"/>
      <c r="G4735" s="394"/>
      <c r="H4735" s="394"/>
      <c r="I4735" s="394"/>
      <c r="J4735" s="394"/>
    </row>
    <row r="4736" spans="1:10" s="395" customFormat="1" ht="13.5" customHeight="1">
      <c r="A4736" s="396"/>
      <c r="B4736" s="396"/>
      <c r="C4736" s="378"/>
      <c r="D4736" s="378"/>
      <c r="E4736" s="394"/>
      <c r="F4736" s="394"/>
      <c r="G4736" s="394"/>
      <c r="H4736" s="394"/>
      <c r="I4736" s="394"/>
      <c r="J4736" s="394"/>
    </row>
    <row r="4737" spans="1:10" s="395" customFormat="1" ht="13.5" customHeight="1">
      <c r="A4737" s="396"/>
      <c r="B4737" s="396"/>
      <c r="C4737" s="378"/>
      <c r="D4737" s="378"/>
      <c r="E4737" s="394"/>
      <c r="F4737" s="394"/>
      <c r="G4737" s="394"/>
      <c r="H4737" s="394"/>
      <c r="I4737" s="394"/>
      <c r="J4737" s="394"/>
    </row>
    <row r="4738" spans="1:10" s="395" customFormat="1" ht="13.5" customHeight="1">
      <c r="A4738" s="396"/>
      <c r="B4738" s="396"/>
      <c r="C4738" s="378"/>
      <c r="D4738" s="378"/>
      <c r="E4738" s="394"/>
      <c r="F4738" s="394"/>
      <c r="G4738" s="394"/>
      <c r="H4738" s="394"/>
      <c r="I4738" s="394"/>
      <c r="J4738" s="394"/>
    </row>
    <row r="4739" spans="1:10" s="395" customFormat="1" ht="13.5" customHeight="1">
      <c r="A4739" s="396"/>
      <c r="B4739" s="396"/>
      <c r="C4739" s="378"/>
      <c r="D4739" s="378"/>
      <c r="E4739" s="394"/>
      <c r="F4739" s="394"/>
      <c r="G4739" s="394"/>
      <c r="H4739" s="394"/>
      <c r="I4739" s="394"/>
      <c r="J4739" s="394"/>
    </row>
    <row r="4740" spans="1:10" s="395" customFormat="1" ht="13.5" customHeight="1">
      <c r="A4740" s="396"/>
      <c r="B4740" s="396"/>
      <c r="C4740" s="378"/>
      <c r="D4740" s="378"/>
      <c r="E4740" s="394"/>
      <c r="F4740" s="394"/>
      <c r="G4740" s="394"/>
      <c r="H4740" s="394"/>
      <c r="I4740" s="394"/>
      <c r="J4740" s="394"/>
    </row>
    <row r="4741" spans="1:10" s="395" customFormat="1" ht="13.5" customHeight="1">
      <c r="A4741" s="396"/>
      <c r="B4741" s="396"/>
      <c r="C4741" s="378"/>
      <c r="D4741" s="378"/>
      <c r="E4741" s="394"/>
      <c r="F4741" s="394"/>
      <c r="G4741" s="394"/>
      <c r="H4741" s="394"/>
      <c r="I4741" s="394"/>
      <c r="J4741" s="394"/>
    </row>
    <row r="4742" spans="1:10" s="395" customFormat="1" ht="13.5" customHeight="1">
      <c r="A4742" s="396"/>
      <c r="B4742" s="396"/>
      <c r="C4742" s="378"/>
      <c r="D4742" s="378"/>
      <c r="E4742" s="394"/>
      <c r="F4742" s="394"/>
      <c r="G4742" s="394"/>
      <c r="H4742" s="394"/>
      <c r="I4742" s="394"/>
      <c r="J4742" s="394"/>
    </row>
    <row r="4743" spans="1:10" s="395" customFormat="1" ht="13.5" customHeight="1">
      <c r="A4743" s="396"/>
      <c r="B4743" s="396"/>
      <c r="C4743" s="378"/>
      <c r="D4743" s="378"/>
      <c r="E4743" s="394"/>
      <c r="F4743" s="394"/>
      <c r="G4743" s="394"/>
      <c r="H4743" s="394"/>
      <c r="I4743" s="394"/>
      <c r="J4743" s="394"/>
    </row>
    <row r="4744" spans="1:10" s="395" customFormat="1" ht="13.5" customHeight="1">
      <c r="A4744" s="396"/>
      <c r="B4744" s="396"/>
      <c r="C4744" s="378"/>
      <c r="D4744" s="378"/>
      <c r="E4744" s="394"/>
      <c r="F4744" s="394"/>
      <c r="G4744" s="394"/>
      <c r="H4744" s="394"/>
      <c r="I4744" s="394"/>
      <c r="J4744" s="394"/>
    </row>
    <row r="4745" spans="1:10" s="395" customFormat="1" ht="13.5" customHeight="1">
      <c r="A4745" s="396"/>
      <c r="B4745" s="396"/>
      <c r="C4745" s="378"/>
      <c r="D4745" s="378"/>
      <c r="E4745" s="394"/>
      <c r="F4745" s="394"/>
      <c r="G4745" s="394"/>
      <c r="H4745" s="394"/>
      <c r="I4745" s="394"/>
      <c r="J4745" s="394"/>
    </row>
    <row r="4746" spans="1:10" s="395" customFormat="1" ht="13.5" customHeight="1">
      <c r="A4746" s="396"/>
      <c r="B4746" s="396"/>
      <c r="C4746" s="378"/>
      <c r="D4746" s="378"/>
      <c r="E4746" s="394"/>
      <c r="F4746" s="394"/>
      <c r="G4746" s="394"/>
      <c r="H4746" s="394"/>
      <c r="I4746" s="394"/>
      <c r="J4746" s="394"/>
    </row>
    <row r="4747" spans="1:10" s="395" customFormat="1" ht="13.5" customHeight="1">
      <c r="A4747" s="396"/>
      <c r="B4747" s="396"/>
      <c r="C4747" s="378"/>
      <c r="D4747" s="378"/>
      <c r="E4747" s="394"/>
      <c r="F4747" s="394"/>
      <c r="G4747" s="394"/>
      <c r="H4747" s="394"/>
      <c r="I4747" s="394"/>
      <c r="J4747" s="394"/>
    </row>
    <row r="4748" spans="1:10" s="395" customFormat="1" ht="13.5" customHeight="1">
      <c r="A4748" s="396"/>
      <c r="B4748" s="396"/>
      <c r="C4748" s="378"/>
      <c r="D4748" s="378"/>
      <c r="E4748" s="394"/>
      <c r="F4748" s="394"/>
      <c r="G4748" s="394"/>
      <c r="H4748" s="394"/>
      <c r="I4748" s="394"/>
      <c r="J4748" s="394"/>
    </row>
    <row r="4749" spans="1:10" s="395" customFormat="1" ht="13.5" customHeight="1">
      <c r="A4749" s="396"/>
      <c r="B4749" s="396"/>
      <c r="C4749" s="378"/>
      <c r="D4749" s="378"/>
      <c r="E4749" s="394"/>
      <c r="F4749" s="394"/>
      <c r="G4749" s="394"/>
      <c r="H4749" s="394"/>
      <c r="I4749" s="394"/>
      <c r="J4749" s="394"/>
    </row>
    <row r="4750" spans="1:10" s="395" customFormat="1" ht="13.5" customHeight="1">
      <c r="A4750" s="396"/>
      <c r="B4750" s="396"/>
      <c r="C4750" s="378"/>
      <c r="D4750" s="378"/>
      <c r="E4750" s="394"/>
      <c r="F4750" s="394"/>
      <c r="G4750" s="394"/>
      <c r="H4750" s="394"/>
      <c r="I4750" s="394"/>
      <c r="J4750" s="394"/>
    </row>
    <row r="4751" spans="1:10" s="395" customFormat="1" ht="13.5" customHeight="1">
      <c r="A4751" s="396"/>
      <c r="B4751" s="396"/>
      <c r="C4751" s="378"/>
      <c r="D4751" s="378"/>
      <c r="E4751" s="394"/>
      <c r="F4751" s="394"/>
      <c r="G4751" s="394"/>
      <c r="H4751" s="394"/>
      <c r="I4751" s="394"/>
      <c r="J4751" s="394"/>
    </row>
    <row r="4752" spans="1:10" s="395" customFormat="1" ht="13.5" customHeight="1">
      <c r="A4752" s="396"/>
      <c r="B4752" s="396"/>
      <c r="C4752" s="378"/>
      <c r="D4752" s="378"/>
      <c r="E4752" s="394"/>
      <c r="F4752" s="394"/>
      <c r="G4752" s="394"/>
      <c r="H4752" s="394"/>
      <c r="I4752" s="394"/>
      <c r="J4752" s="394"/>
    </row>
    <row r="4753" spans="1:10" s="395" customFormat="1" ht="13.5" customHeight="1">
      <c r="A4753" s="396"/>
      <c r="B4753" s="396"/>
      <c r="C4753" s="378"/>
      <c r="D4753" s="378"/>
      <c r="E4753" s="394"/>
      <c r="F4753" s="394"/>
      <c r="G4753" s="394"/>
      <c r="H4753" s="394"/>
      <c r="I4753" s="394"/>
      <c r="J4753" s="394"/>
    </row>
    <row r="4754" spans="1:10" s="395" customFormat="1" ht="13.5" customHeight="1">
      <c r="A4754" s="396"/>
      <c r="B4754" s="396"/>
      <c r="C4754" s="378"/>
      <c r="D4754" s="378"/>
      <c r="E4754" s="394"/>
      <c r="F4754" s="394"/>
      <c r="G4754" s="394"/>
      <c r="H4754" s="394"/>
      <c r="I4754" s="394"/>
      <c r="J4754" s="394"/>
    </row>
    <row r="4755" spans="1:10" s="395" customFormat="1" ht="13.5" customHeight="1">
      <c r="A4755" s="396"/>
      <c r="B4755" s="396"/>
      <c r="C4755" s="378"/>
      <c r="D4755" s="378"/>
      <c r="E4755" s="394"/>
      <c r="F4755" s="394"/>
      <c r="G4755" s="394"/>
      <c r="H4755" s="394"/>
      <c r="I4755" s="394"/>
      <c r="J4755" s="394"/>
    </row>
    <row r="4756" spans="1:10" s="395" customFormat="1" ht="13.5" customHeight="1">
      <c r="A4756" s="396"/>
      <c r="B4756" s="396"/>
      <c r="C4756" s="378"/>
      <c r="D4756" s="378"/>
      <c r="E4756" s="394"/>
      <c r="F4756" s="394"/>
      <c r="G4756" s="394"/>
      <c r="H4756" s="394"/>
      <c r="I4756" s="394"/>
      <c r="J4756" s="394"/>
    </row>
    <row r="4757" spans="1:10" s="395" customFormat="1" ht="13.5" customHeight="1">
      <c r="A4757" s="396"/>
      <c r="B4757" s="396"/>
      <c r="C4757" s="378"/>
      <c r="D4757" s="378"/>
      <c r="E4757" s="394"/>
      <c r="F4757" s="394"/>
      <c r="G4757" s="394"/>
      <c r="H4757" s="394"/>
      <c r="I4757" s="394"/>
      <c r="J4757" s="394"/>
    </row>
    <row r="4758" spans="1:10" s="395" customFormat="1" ht="13.5" customHeight="1">
      <c r="A4758" s="396"/>
      <c r="B4758" s="396"/>
      <c r="C4758" s="378"/>
      <c r="D4758" s="378"/>
      <c r="E4758" s="394"/>
      <c r="F4758" s="394"/>
      <c r="G4758" s="394"/>
      <c r="H4758" s="394"/>
      <c r="I4758" s="394"/>
      <c r="J4758" s="394"/>
    </row>
    <row r="4759" spans="1:10" s="395" customFormat="1" ht="13.5" customHeight="1">
      <c r="A4759" s="396"/>
      <c r="B4759" s="396"/>
      <c r="C4759" s="378"/>
      <c r="D4759" s="378"/>
      <c r="E4759" s="394"/>
      <c r="F4759" s="394"/>
      <c r="G4759" s="394"/>
      <c r="H4759" s="394"/>
      <c r="I4759" s="394"/>
      <c r="J4759" s="394"/>
    </row>
    <row r="4760" spans="1:10" s="395" customFormat="1" ht="13.5" customHeight="1">
      <c r="A4760" s="396"/>
      <c r="B4760" s="396"/>
      <c r="C4760" s="378"/>
      <c r="D4760" s="378"/>
      <c r="E4760" s="394"/>
      <c r="F4760" s="394"/>
      <c r="G4760" s="394"/>
      <c r="H4760" s="394"/>
      <c r="I4760" s="394"/>
      <c r="J4760" s="394"/>
    </row>
    <row r="4761" spans="1:10" s="395" customFormat="1" ht="13.5" customHeight="1">
      <c r="A4761" s="396"/>
      <c r="B4761" s="396"/>
      <c r="C4761" s="378"/>
      <c r="D4761" s="378"/>
      <c r="E4761" s="394"/>
      <c r="F4761" s="394"/>
      <c r="G4761" s="394"/>
      <c r="H4761" s="394"/>
      <c r="I4761" s="394"/>
      <c r="J4761" s="394"/>
    </row>
    <row r="4762" spans="1:10" s="395" customFormat="1" ht="13.5" customHeight="1">
      <c r="A4762" s="396"/>
      <c r="B4762" s="396"/>
      <c r="C4762" s="378"/>
      <c r="D4762" s="378"/>
      <c r="E4762" s="394"/>
      <c r="F4762" s="394"/>
      <c r="G4762" s="394"/>
      <c r="H4762" s="394"/>
      <c r="I4762" s="394"/>
      <c r="J4762" s="394"/>
    </row>
    <row r="4763" spans="1:10" s="395" customFormat="1" ht="13.5" customHeight="1">
      <c r="A4763" s="396"/>
      <c r="B4763" s="396"/>
      <c r="C4763" s="378"/>
      <c r="D4763" s="378"/>
      <c r="E4763" s="394"/>
      <c r="F4763" s="394"/>
      <c r="G4763" s="394"/>
      <c r="H4763" s="394"/>
      <c r="I4763" s="394"/>
      <c r="J4763" s="394"/>
    </row>
    <row r="4764" spans="1:10" s="395" customFormat="1" ht="13.5" customHeight="1">
      <c r="A4764" s="396"/>
      <c r="B4764" s="396"/>
      <c r="C4764" s="378"/>
      <c r="D4764" s="378"/>
      <c r="E4764" s="394"/>
      <c r="F4764" s="394"/>
      <c r="G4764" s="394"/>
      <c r="H4764" s="394"/>
      <c r="I4764" s="394"/>
      <c r="J4764" s="394"/>
    </row>
    <row r="4765" spans="1:10" s="395" customFormat="1" ht="13.5" customHeight="1">
      <c r="A4765" s="396"/>
      <c r="B4765" s="396"/>
      <c r="C4765" s="378"/>
      <c r="D4765" s="378"/>
      <c r="E4765" s="394"/>
      <c r="F4765" s="394"/>
      <c r="G4765" s="394"/>
      <c r="H4765" s="394"/>
      <c r="I4765" s="394"/>
      <c r="J4765" s="394"/>
    </row>
    <row r="4766" spans="1:10" s="395" customFormat="1" ht="13.5" customHeight="1">
      <c r="A4766" s="396"/>
      <c r="B4766" s="396"/>
      <c r="C4766" s="378"/>
      <c r="D4766" s="378"/>
      <c r="E4766" s="394"/>
      <c r="F4766" s="394"/>
      <c r="G4766" s="394"/>
      <c r="H4766" s="394"/>
      <c r="I4766" s="394"/>
      <c r="J4766" s="394"/>
    </row>
    <row r="4767" spans="1:10" s="395" customFormat="1" ht="13.5" customHeight="1">
      <c r="A4767" s="396"/>
      <c r="B4767" s="396"/>
      <c r="C4767" s="378"/>
      <c r="D4767" s="378"/>
      <c r="E4767" s="394"/>
      <c r="F4767" s="394"/>
      <c r="G4767" s="394"/>
      <c r="H4767" s="394"/>
      <c r="I4767" s="394"/>
      <c r="J4767" s="394"/>
    </row>
    <row r="4768" spans="1:10" s="395" customFormat="1" ht="13.5" customHeight="1">
      <c r="A4768" s="396"/>
      <c r="B4768" s="396"/>
      <c r="C4768" s="378"/>
      <c r="D4768" s="378"/>
      <c r="E4768" s="394"/>
      <c r="F4768" s="394"/>
      <c r="G4768" s="394"/>
      <c r="H4768" s="394"/>
      <c r="I4768" s="394"/>
      <c r="J4768" s="394"/>
    </row>
    <row r="4769" spans="1:10" s="395" customFormat="1" ht="13.5" customHeight="1">
      <c r="A4769" s="396"/>
      <c r="B4769" s="396"/>
      <c r="C4769" s="378"/>
      <c r="D4769" s="378"/>
      <c r="E4769" s="394"/>
      <c r="F4769" s="394"/>
      <c r="G4769" s="394"/>
      <c r="H4769" s="394"/>
      <c r="I4769" s="394"/>
      <c r="J4769" s="394"/>
    </row>
    <row r="4770" spans="1:10" s="395" customFormat="1" ht="13.5" customHeight="1">
      <c r="A4770" s="396"/>
      <c r="B4770" s="396"/>
      <c r="C4770" s="378"/>
      <c r="D4770" s="378"/>
      <c r="E4770" s="394"/>
      <c r="F4770" s="394"/>
      <c r="G4770" s="394"/>
      <c r="H4770" s="394"/>
      <c r="I4770" s="394"/>
      <c r="J4770" s="394"/>
    </row>
    <row r="4771" spans="1:10" s="395" customFormat="1" ht="13.5" customHeight="1">
      <c r="A4771" s="396"/>
      <c r="B4771" s="396"/>
      <c r="C4771" s="378"/>
      <c r="D4771" s="378"/>
      <c r="E4771" s="394"/>
      <c r="F4771" s="394"/>
      <c r="G4771" s="394"/>
      <c r="H4771" s="394"/>
      <c r="I4771" s="394"/>
      <c r="J4771" s="394"/>
    </row>
    <row r="4772" spans="1:10" s="395" customFormat="1" ht="13.5" customHeight="1">
      <c r="A4772" s="396"/>
      <c r="B4772" s="396"/>
      <c r="C4772" s="378"/>
      <c r="D4772" s="378"/>
      <c r="E4772" s="394"/>
      <c r="F4772" s="394"/>
      <c r="G4772" s="394"/>
      <c r="H4772" s="394"/>
      <c r="I4772" s="394"/>
      <c r="J4772" s="394"/>
    </row>
    <row r="4773" spans="1:10" s="395" customFormat="1" ht="13.5" customHeight="1">
      <c r="A4773" s="396"/>
      <c r="B4773" s="396"/>
      <c r="C4773" s="378"/>
      <c r="D4773" s="378"/>
      <c r="E4773" s="394"/>
      <c r="F4773" s="394"/>
      <c r="G4773" s="394"/>
      <c r="H4773" s="394"/>
      <c r="I4773" s="394"/>
      <c r="J4773" s="394"/>
    </row>
    <row r="4774" spans="1:10" s="395" customFormat="1" ht="13.5" customHeight="1">
      <c r="A4774" s="396"/>
      <c r="B4774" s="396"/>
      <c r="C4774" s="378"/>
      <c r="D4774" s="378"/>
      <c r="E4774" s="394"/>
      <c r="F4774" s="394"/>
      <c r="G4774" s="394"/>
      <c r="H4774" s="394"/>
      <c r="I4774" s="394"/>
      <c r="J4774" s="394"/>
    </row>
    <row r="4775" spans="1:10" s="395" customFormat="1" ht="13.5" customHeight="1">
      <c r="A4775" s="396"/>
      <c r="B4775" s="396"/>
      <c r="C4775" s="378"/>
      <c r="D4775" s="378"/>
      <c r="E4775" s="394"/>
      <c r="F4775" s="394"/>
      <c r="G4775" s="394"/>
      <c r="H4775" s="394"/>
      <c r="I4775" s="394"/>
      <c r="J4775" s="394"/>
    </row>
    <row r="4776" spans="1:10" s="395" customFormat="1" ht="13.5" customHeight="1">
      <c r="A4776" s="396"/>
      <c r="B4776" s="396"/>
      <c r="C4776" s="378"/>
      <c r="D4776" s="378"/>
      <c r="E4776" s="394"/>
      <c r="F4776" s="394"/>
      <c r="G4776" s="394"/>
      <c r="H4776" s="394"/>
      <c r="I4776" s="394"/>
      <c r="J4776" s="394"/>
    </row>
    <row r="4777" spans="1:10" s="395" customFormat="1" ht="13.5" customHeight="1">
      <c r="A4777" s="396"/>
      <c r="B4777" s="396"/>
      <c r="C4777" s="378"/>
      <c r="D4777" s="378"/>
      <c r="E4777" s="394"/>
      <c r="F4777" s="394"/>
      <c r="G4777" s="394"/>
      <c r="H4777" s="394"/>
      <c r="I4777" s="394"/>
      <c r="J4777" s="394"/>
    </row>
    <row r="4778" spans="1:10" s="395" customFormat="1" ht="13.5" customHeight="1">
      <c r="A4778" s="396"/>
      <c r="B4778" s="396"/>
      <c r="C4778" s="378"/>
      <c r="D4778" s="378"/>
      <c r="E4778" s="394"/>
      <c r="F4778" s="394"/>
      <c r="G4778" s="394"/>
      <c r="H4778" s="394"/>
      <c r="I4778" s="394"/>
      <c r="J4778" s="394"/>
    </row>
    <row r="4779" spans="1:10" s="395" customFormat="1" ht="13.5" customHeight="1">
      <c r="A4779" s="396"/>
      <c r="B4779" s="396"/>
      <c r="C4779" s="378"/>
      <c r="D4779" s="378"/>
      <c r="E4779" s="394"/>
      <c r="F4779" s="394"/>
      <c r="G4779" s="394"/>
      <c r="H4779" s="394"/>
      <c r="I4779" s="394"/>
      <c r="J4779" s="394"/>
    </row>
    <row r="4780" spans="1:10" s="395" customFormat="1" ht="13.5" customHeight="1">
      <c r="A4780" s="396"/>
      <c r="B4780" s="396"/>
      <c r="C4780" s="378"/>
      <c r="D4780" s="378"/>
      <c r="E4780" s="394"/>
      <c r="F4780" s="394"/>
      <c r="G4780" s="394"/>
      <c r="H4780" s="394"/>
      <c r="I4780" s="394"/>
      <c r="J4780" s="394"/>
    </row>
    <row r="4781" spans="1:10" s="395" customFormat="1" ht="13.5" customHeight="1">
      <c r="A4781" s="396"/>
      <c r="B4781" s="396"/>
      <c r="C4781" s="378"/>
      <c r="D4781" s="378"/>
      <c r="E4781" s="394"/>
      <c r="F4781" s="394"/>
      <c r="G4781" s="394"/>
      <c r="H4781" s="394"/>
      <c r="I4781" s="394"/>
      <c r="J4781" s="394"/>
    </row>
    <row r="4782" spans="1:10" s="395" customFormat="1" ht="13.5" customHeight="1">
      <c r="A4782" s="396"/>
      <c r="B4782" s="396"/>
      <c r="C4782" s="378"/>
      <c r="D4782" s="378"/>
      <c r="E4782" s="394"/>
      <c r="F4782" s="394"/>
      <c r="G4782" s="394"/>
      <c r="H4782" s="394"/>
      <c r="I4782" s="394"/>
      <c r="J4782" s="394"/>
    </row>
    <row r="4783" spans="1:10" s="395" customFormat="1" ht="13.5" customHeight="1">
      <c r="A4783" s="396"/>
      <c r="B4783" s="396"/>
      <c r="C4783" s="378"/>
      <c r="D4783" s="378"/>
      <c r="E4783" s="394"/>
      <c r="F4783" s="394"/>
      <c r="G4783" s="394"/>
      <c r="H4783" s="394"/>
      <c r="I4783" s="394"/>
      <c r="J4783" s="394"/>
    </row>
    <row r="4784" spans="1:10" s="395" customFormat="1" ht="13.5" customHeight="1">
      <c r="A4784" s="396"/>
      <c r="B4784" s="396"/>
      <c r="C4784" s="378"/>
      <c r="D4784" s="378"/>
      <c r="E4784" s="394"/>
      <c r="F4784" s="394"/>
      <c r="G4784" s="394"/>
      <c r="H4784" s="394"/>
      <c r="I4784" s="394"/>
      <c r="J4784" s="394"/>
    </row>
    <row r="4785" spans="1:10" s="395" customFormat="1" ht="13.5" customHeight="1">
      <c r="A4785" s="396"/>
      <c r="B4785" s="396"/>
      <c r="C4785" s="378"/>
      <c r="D4785" s="378"/>
      <c r="E4785" s="394"/>
      <c r="F4785" s="394"/>
      <c r="G4785" s="394"/>
      <c r="H4785" s="394"/>
      <c r="I4785" s="394"/>
      <c r="J4785" s="394"/>
    </row>
    <row r="4786" spans="1:10" s="395" customFormat="1" ht="13.5" customHeight="1">
      <c r="A4786" s="396"/>
      <c r="B4786" s="396"/>
      <c r="C4786" s="378"/>
      <c r="D4786" s="378"/>
      <c r="E4786" s="394"/>
      <c r="F4786" s="394"/>
      <c r="G4786" s="394"/>
      <c r="H4786" s="394"/>
      <c r="I4786" s="394"/>
      <c r="J4786" s="394"/>
    </row>
    <row r="4787" spans="1:10" s="395" customFormat="1" ht="13.5" customHeight="1">
      <c r="A4787" s="396"/>
      <c r="B4787" s="396"/>
      <c r="C4787" s="378"/>
      <c r="D4787" s="378"/>
      <c r="E4787" s="394"/>
      <c r="F4787" s="394"/>
      <c r="G4787" s="394"/>
      <c r="H4787" s="394"/>
      <c r="I4787" s="394"/>
      <c r="J4787" s="394"/>
    </row>
    <row r="4788" spans="1:10" s="395" customFormat="1" ht="13.5" customHeight="1">
      <c r="A4788" s="396"/>
      <c r="B4788" s="396"/>
      <c r="C4788" s="378"/>
      <c r="D4788" s="378"/>
      <c r="E4788" s="394"/>
      <c r="F4788" s="394"/>
      <c r="G4788" s="394"/>
      <c r="H4788" s="394"/>
      <c r="I4788" s="394"/>
      <c r="J4788" s="394"/>
    </row>
    <row r="4789" spans="1:10" s="395" customFormat="1" ht="13.5" customHeight="1">
      <c r="A4789" s="396"/>
      <c r="B4789" s="396"/>
      <c r="C4789" s="378"/>
      <c r="D4789" s="378"/>
      <c r="E4789" s="394"/>
      <c r="F4789" s="394"/>
      <c r="G4789" s="394"/>
      <c r="H4789" s="394"/>
      <c r="I4789" s="394"/>
      <c r="J4789" s="394"/>
    </row>
    <row r="4790" spans="1:10" s="395" customFormat="1" ht="13.5" customHeight="1">
      <c r="A4790" s="396"/>
      <c r="B4790" s="396"/>
      <c r="C4790" s="378"/>
      <c r="D4790" s="378"/>
      <c r="E4790" s="394"/>
      <c r="F4790" s="394"/>
      <c r="G4790" s="394"/>
      <c r="H4790" s="394"/>
      <c r="I4790" s="394"/>
      <c r="J4790" s="394"/>
    </row>
    <row r="4791" spans="1:10" s="395" customFormat="1" ht="13.5" customHeight="1">
      <c r="A4791" s="396"/>
      <c r="B4791" s="396"/>
      <c r="C4791" s="378"/>
      <c r="D4791" s="378"/>
      <c r="E4791" s="394"/>
      <c r="F4791" s="394"/>
      <c r="G4791" s="394"/>
      <c r="H4791" s="394"/>
      <c r="I4791" s="394"/>
      <c r="J4791" s="394"/>
    </row>
    <row r="4792" spans="1:10" s="395" customFormat="1" ht="13.5" customHeight="1">
      <c r="A4792" s="396"/>
      <c r="B4792" s="396"/>
      <c r="C4792" s="378"/>
      <c r="D4792" s="378"/>
      <c r="E4792" s="394"/>
      <c r="F4792" s="394"/>
      <c r="G4792" s="394"/>
      <c r="H4792" s="394"/>
      <c r="I4792" s="394"/>
      <c r="J4792" s="394"/>
    </row>
    <row r="4793" spans="1:10" s="395" customFormat="1" ht="13.5" customHeight="1">
      <c r="A4793" s="396"/>
      <c r="B4793" s="396"/>
      <c r="C4793" s="378"/>
      <c r="D4793" s="378"/>
      <c r="E4793" s="394"/>
      <c r="F4793" s="394"/>
      <c r="G4793" s="394"/>
      <c r="H4793" s="394"/>
      <c r="I4793" s="394"/>
      <c r="J4793" s="394"/>
    </row>
    <row r="4794" spans="1:10" s="395" customFormat="1" ht="13.5" customHeight="1">
      <c r="A4794" s="396"/>
      <c r="B4794" s="396"/>
      <c r="C4794" s="378"/>
      <c r="D4794" s="378"/>
      <c r="E4794" s="394"/>
      <c r="F4794" s="394"/>
      <c r="G4794" s="394"/>
      <c r="H4794" s="394"/>
      <c r="I4794" s="394"/>
      <c r="J4794" s="394"/>
    </row>
    <row r="4795" spans="1:10" s="395" customFormat="1" ht="13.5" customHeight="1">
      <c r="A4795" s="396"/>
      <c r="B4795" s="396"/>
      <c r="C4795" s="378"/>
      <c r="D4795" s="378"/>
      <c r="E4795" s="394"/>
      <c r="F4795" s="394"/>
      <c r="G4795" s="394"/>
      <c r="H4795" s="394"/>
      <c r="I4795" s="394"/>
      <c r="J4795" s="394"/>
    </row>
    <row r="4796" spans="1:10" s="395" customFormat="1" ht="13.5" customHeight="1">
      <c r="A4796" s="396"/>
      <c r="B4796" s="396"/>
      <c r="C4796" s="378"/>
      <c r="D4796" s="378"/>
      <c r="E4796" s="394"/>
      <c r="F4796" s="394"/>
      <c r="G4796" s="394"/>
      <c r="H4796" s="394"/>
      <c r="I4796" s="394"/>
      <c r="J4796" s="394"/>
    </row>
    <row r="4797" spans="1:10" s="395" customFormat="1" ht="13.5" customHeight="1">
      <c r="A4797" s="396"/>
      <c r="B4797" s="396"/>
      <c r="C4797" s="378"/>
      <c r="D4797" s="378"/>
      <c r="E4797" s="394"/>
      <c r="F4797" s="394"/>
      <c r="G4797" s="394"/>
      <c r="H4797" s="394"/>
      <c r="I4797" s="394"/>
      <c r="J4797" s="394"/>
    </row>
    <row r="4798" spans="1:10" s="395" customFormat="1" ht="13.5" customHeight="1">
      <c r="A4798" s="396"/>
      <c r="B4798" s="396"/>
      <c r="C4798" s="378"/>
      <c r="D4798" s="378"/>
      <c r="E4798" s="394"/>
      <c r="F4798" s="394"/>
      <c r="G4798" s="394"/>
      <c r="H4798" s="394"/>
      <c r="I4798" s="394"/>
      <c r="J4798" s="394"/>
    </row>
    <row r="4799" spans="1:10" s="395" customFormat="1" ht="13.5" customHeight="1">
      <c r="A4799" s="396"/>
      <c r="B4799" s="396"/>
      <c r="C4799" s="378"/>
      <c r="D4799" s="378"/>
      <c r="E4799" s="394"/>
      <c r="F4799" s="394"/>
      <c r="G4799" s="394"/>
      <c r="H4799" s="394"/>
      <c r="I4799" s="394"/>
      <c r="J4799" s="394"/>
    </row>
    <row r="4800" spans="1:10" s="395" customFormat="1" ht="13.5" customHeight="1">
      <c r="A4800" s="396"/>
      <c r="B4800" s="396"/>
      <c r="C4800" s="378"/>
      <c r="D4800" s="378"/>
      <c r="E4800" s="394"/>
      <c r="F4800" s="394"/>
      <c r="G4800" s="394"/>
      <c r="H4800" s="394"/>
      <c r="I4800" s="394"/>
      <c r="J4800" s="394"/>
    </row>
    <row r="4801" spans="1:10" s="395" customFormat="1" ht="13.5" customHeight="1">
      <c r="A4801" s="396"/>
      <c r="B4801" s="396"/>
      <c r="C4801" s="378"/>
      <c r="D4801" s="378"/>
      <c r="E4801" s="394"/>
      <c r="F4801" s="394"/>
      <c r="G4801" s="394"/>
      <c r="H4801" s="394"/>
      <c r="I4801" s="394"/>
      <c r="J4801" s="394"/>
    </row>
    <row r="4802" spans="1:10" s="395" customFormat="1" ht="13.5" customHeight="1">
      <c r="A4802" s="396"/>
      <c r="B4802" s="396"/>
      <c r="C4802" s="378"/>
      <c r="D4802" s="378"/>
      <c r="E4802" s="394"/>
      <c r="F4802" s="394"/>
      <c r="G4802" s="394"/>
      <c r="H4802" s="394"/>
      <c r="I4802" s="394"/>
      <c r="J4802" s="394"/>
    </row>
    <row r="4803" spans="1:10" s="395" customFormat="1" ht="13.5" customHeight="1">
      <c r="A4803" s="396"/>
      <c r="B4803" s="396"/>
      <c r="C4803" s="378"/>
      <c r="D4803" s="378"/>
      <c r="E4803" s="394"/>
      <c r="F4803" s="394"/>
      <c r="G4803" s="394"/>
      <c r="H4803" s="394"/>
      <c r="I4803" s="394"/>
      <c r="J4803" s="394"/>
    </row>
    <row r="4804" spans="1:10" s="395" customFormat="1" ht="13.5" customHeight="1">
      <c r="A4804" s="396"/>
      <c r="B4804" s="396"/>
      <c r="C4804" s="378"/>
      <c r="D4804" s="378"/>
      <c r="E4804" s="394"/>
      <c r="F4804" s="394"/>
      <c r="G4804" s="394"/>
      <c r="H4804" s="394"/>
      <c r="I4804" s="394"/>
      <c r="J4804" s="394"/>
    </row>
    <row r="4805" spans="1:10" s="395" customFormat="1" ht="13.5" customHeight="1">
      <c r="A4805" s="396"/>
      <c r="B4805" s="396"/>
      <c r="C4805" s="378"/>
      <c r="D4805" s="378"/>
      <c r="E4805" s="394"/>
      <c r="F4805" s="394"/>
      <c r="G4805" s="394"/>
      <c r="H4805" s="394"/>
      <c r="I4805" s="394"/>
      <c r="J4805" s="394"/>
    </row>
    <row r="4806" spans="1:10" s="395" customFormat="1" ht="13.5" customHeight="1">
      <c r="A4806" s="396"/>
      <c r="B4806" s="396"/>
      <c r="C4806" s="378"/>
      <c r="D4806" s="378"/>
      <c r="E4806" s="394"/>
      <c r="F4806" s="394"/>
      <c r="G4806" s="394"/>
      <c r="H4806" s="394"/>
      <c r="I4806" s="394"/>
      <c r="J4806" s="394"/>
    </row>
    <row r="4807" spans="1:10" s="395" customFormat="1" ht="13.5" customHeight="1">
      <c r="A4807" s="396"/>
      <c r="B4807" s="396"/>
      <c r="C4807" s="378"/>
      <c r="D4807" s="378"/>
      <c r="E4807" s="394"/>
      <c r="F4807" s="394"/>
      <c r="G4807" s="394"/>
      <c r="H4807" s="394"/>
      <c r="I4807" s="394"/>
      <c r="J4807" s="394"/>
    </row>
    <row r="4808" spans="1:10" s="395" customFormat="1" ht="13.5" customHeight="1">
      <c r="A4808" s="396"/>
      <c r="B4808" s="396"/>
      <c r="C4808" s="378"/>
      <c r="D4808" s="378"/>
      <c r="E4808" s="394"/>
      <c r="F4808" s="394"/>
      <c r="G4808" s="394"/>
      <c r="H4808" s="394"/>
      <c r="I4808" s="394"/>
      <c r="J4808" s="394"/>
    </row>
    <row r="4809" spans="1:10" s="395" customFormat="1" ht="13.5" customHeight="1">
      <c r="A4809" s="396"/>
      <c r="B4809" s="396"/>
      <c r="C4809" s="378"/>
      <c r="D4809" s="378"/>
      <c r="E4809" s="394"/>
      <c r="F4809" s="394"/>
      <c r="G4809" s="394"/>
      <c r="H4809" s="394"/>
      <c r="I4809" s="394"/>
      <c r="J4809" s="394"/>
    </row>
    <row r="4810" spans="1:10" s="395" customFormat="1" ht="13.5" customHeight="1">
      <c r="A4810" s="396"/>
      <c r="B4810" s="396"/>
      <c r="C4810" s="378"/>
      <c r="D4810" s="378"/>
      <c r="E4810" s="394"/>
      <c r="F4810" s="394"/>
      <c r="G4810" s="394"/>
      <c r="H4810" s="394"/>
      <c r="I4810" s="394"/>
      <c r="J4810" s="394"/>
    </row>
    <row r="4811" spans="1:10" s="395" customFormat="1" ht="13.5" customHeight="1">
      <c r="A4811" s="396"/>
      <c r="B4811" s="396"/>
      <c r="C4811" s="378"/>
      <c r="D4811" s="378"/>
      <c r="E4811" s="394"/>
      <c r="F4811" s="394"/>
      <c r="G4811" s="394"/>
      <c r="H4811" s="394"/>
      <c r="I4811" s="394"/>
      <c r="J4811" s="394"/>
    </row>
    <row r="4812" spans="1:10" s="395" customFormat="1" ht="13.5" customHeight="1">
      <c r="A4812" s="396"/>
      <c r="B4812" s="396"/>
      <c r="C4812" s="378"/>
      <c r="D4812" s="378"/>
      <c r="E4812" s="394"/>
      <c r="F4812" s="394"/>
      <c r="G4812" s="394"/>
      <c r="H4812" s="394"/>
      <c r="I4812" s="394"/>
      <c r="J4812" s="394"/>
    </row>
    <row r="4813" spans="1:10" s="395" customFormat="1" ht="13.5" customHeight="1">
      <c r="A4813" s="396"/>
      <c r="B4813" s="396"/>
      <c r="C4813" s="378"/>
      <c r="D4813" s="378"/>
      <c r="E4813" s="394"/>
      <c r="F4813" s="394"/>
      <c r="G4813" s="394"/>
      <c r="H4813" s="394"/>
      <c r="I4813" s="394"/>
      <c r="J4813" s="394"/>
    </row>
    <row r="4814" spans="1:10" s="395" customFormat="1" ht="13.5" customHeight="1">
      <c r="A4814" s="396"/>
      <c r="B4814" s="396"/>
      <c r="C4814" s="378"/>
      <c r="D4814" s="378"/>
      <c r="E4814" s="394"/>
      <c r="F4814" s="394"/>
      <c r="G4814" s="394"/>
      <c r="H4814" s="394"/>
      <c r="I4814" s="394"/>
      <c r="J4814" s="394"/>
    </row>
    <row r="4815" spans="1:10" s="395" customFormat="1" ht="13.5" customHeight="1">
      <c r="A4815" s="396"/>
      <c r="B4815" s="396"/>
      <c r="C4815" s="378"/>
      <c r="D4815" s="378"/>
      <c r="E4815" s="394"/>
      <c r="F4815" s="394"/>
      <c r="G4815" s="394"/>
      <c r="H4815" s="394"/>
      <c r="I4815" s="394"/>
      <c r="J4815" s="394"/>
    </row>
    <row r="4816" spans="1:10" s="395" customFormat="1" ht="13.5" customHeight="1">
      <c r="A4816" s="396"/>
      <c r="B4816" s="396"/>
      <c r="C4816" s="378"/>
      <c r="D4816" s="378"/>
      <c r="E4816" s="394"/>
      <c r="F4816" s="394"/>
      <c r="G4816" s="394"/>
      <c r="H4816" s="394"/>
      <c r="I4816" s="394"/>
      <c r="J4816" s="394"/>
    </row>
    <row r="4817" spans="1:10" s="395" customFormat="1" ht="13.5" customHeight="1">
      <c r="A4817" s="396"/>
      <c r="B4817" s="396"/>
      <c r="C4817" s="378"/>
      <c r="D4817" s="378"/>
      <c r="E4817" s="394"/>
      <c r="F4817" s="394"/>
      <c r="G4817" s="394"/>
      <c r="H4817" s="394"/>
      <c r="I4817" s="394"/>
      <c r="J4817" s="394"/>
    </row>
    <row r="4818" spans="1:10" s="395" customFormat="1" ht="13.5" customHeight="1">
      <c r="A4818" s="396"/>
      <c r="B4818" s="396"/>
      <c r="C4818" s="378"/>
      <c r="D4818" s="378"/>
      <c r="E4818" s="394"/>
      <c r="F4818" s="394"/>
      <c r="G4818" s="394"/>
      <c r="H4818" s="394"/>
      <c r="I4818" s="394"/>
      <c r="J4818" s="394"/>
    </row>
    <row r="4819" spans="1:10" s="395" customFormat="1" ht="13.5" customHeight="1">
      <c r="A4819" s="396"/>
      <c r="B4819" s="396"/>
      <c r="C4819" s="378"/>
      <c r="D4819" s="378"/>
      <c r="E4819" s="394"/>
      <c r="F4819" s="394"/>
      <c r="G4819" s="394"/>
      <c r="H4819" s="394"/>
      <c r="I4819" s="394"/>
      <c r="J4819" s="394"/>
    </row>
    <row r="4820" spans="1:10" s="395" customFormat="1" ht="13.5" customHeight="1">
      <c r="A4820" s="396"/>
      <c r="B4820" s="396"/>
      <c r="C4820" s="378"/>
      <c r="D4820" s="378"/>
      <c r="E4820" s="394"/>
      <c r="F4820" s="394"/>
      <c r="G4820" s="394"/>
      <c r="H4820" s="394"/>
      <c r="I4820" s="394"/>
      <c r="J4820" s="394"/>
    </row>
    <row r="4821" spans="1:10" s="395" customFormat="1" ht="13.5" customHeight="1">
      <c r="A4821" s="396"/>
      <c r="B4821" s="396"/>
      <c r="C4821" s="378"/>
      <c r="D4821" s="378"/>
      <c r="E4821" s="394"/>
      <c r="F4821" s="394"/>
      <c r="G4821" s="394"/>
      <c r="H4821" s="394"/>
      <c r="I4821" s="394"/>
      <c r="J4821" s="394"/>
    </row>
    <row r="4822" spans="1:10" s="395" customFormat="1" ht="13.5" customHeight="1">
      <c r="A4822" s="396"/>
      <c r="B4822" s="396"/>
      <c r="C4822" s="378"/>
      <c r="D4822" s="378"/>
      <c r="E4822" s="394"/>
      <c r="F4822" s="394"/>
      <c r="G4822" s="394"/>
      <c r="H4822" s="394"/>
      <c r="I4822" s="394"/>
      <c r="J4822" s="394"/>
    </row>
    <row r="4823" spans="1:10" s="395" customFormat="1" ht="13.5" customHeight="1">
      <c r="A4823" s="396"/>
      <c r="B4823" s="396"/>
      <c r="C4823" s="378"/>
      <c r="D4823" s="378"/>
      <c r="E4823" s="394"/>
      <c r="F4823" s="394"/>
      <c r="G4823" s="394"/>
      <c r="H4823" s="394"/>
      <c r="I4823" s="394"/>
      <c r="J4823" s="394"/>
    </row>
    <row r="4824" spans="1:10" s="395" customFormat="1" ht="13.5" customHeight="1">
      <c r="A4824" s="396"/>
      <c r="B4824" s="396"/>
      <c r="C4824" s="378"/>
      <c r="D4824" s="378"/>
      <c r="E4824" s="394"/>
      <c r="F4824" s="394"/>
      <c r="G4824" s="394"/>
      <c r="H4824" s="394"/>
      <c r="I4824" s="394"/>
      <c r="J4824" s="394"/>
    </row>
    <row r="4825" spans="1:10" s="395" customFormat="1" ht="13.5" customHeight="1">
      <c r="A4825" s="396"/>
      <c r="B4825" s="396"/>
      <c r="C4825" s="378"/>
      <c r="D4825" s="378"/>
      <c r="E4825" s="394"/>
      <c r="F4825" s="394"/>
      <c r="G4825" s="394"/>
      <c r="H4825" s="394"/>
      <c r="I4825" s="394"/>
      <c r="J4825" s="394"/>
    </row>
    <row r="4826" spans="1:10" s="395" customFormat="1" ht="13.5" customHeight="1">
      <c r="A4826" s="396"/>
      <c r="B4826" s="396"/>
      <c r="C4826" s="378"/>
      <c r="D4826" s="378"/>
      <c r="E4826" s="394"/>
      <c r="F4826" s="394"/>
      <c r="G4826" s="394"/>
      <c r="H4826" s="394"/>
      <c r="I4826" s="394"/>
      <c r="J4826" s="394"/>
    </row>
    <row r="4827" spans="1:10" s="395" customFormat="1" ht="13.5" customHeight="1">
      <c r="A4827" s="396"/>
      <c r="B4827" s="396"/>
      <c r="C4827" s="378"/>
      <c r="D4827" s="378"/>
      <c r="E4827" s="394"/>
      <c r="F4827" s="394"/>
      <c r="G4827" s="394"/>
      <c r="H4827" s="394"/>
      <c r="I4827" s="394"/>
      <c r="J4827" s="394"/>
    </row>
    <row r="4828" spans="1:10" s="395" customFormat="1" ht="13.5" customHeight="1">
      <c r="A4828" s="396"/>
      <c r="B4828" s="396"/>
      <c r="C4828" s="378"/>
      <c r="D4828" s="378"/>
      <c r="E4828" s="394"/>
      <c r="F4828" s="394"/>
      <c r="G4828" s="394"/>
      <c r="H4828" s="394"/>
      <c r="I4828" s="394"/>
      <c r="J4828" s="394"/>
    </row>
    <row r="4829" spans="1:10" s="395" customFormat="1" ht="13.5" customHeight="1">
      <c r="A4829" s="396"/>
      <c r="B4829" s="396"/>
      <c r="C4829" s="378"/>
      <c r="D4829" s="378"/>
      <c r="E4829" s="394"/>
      <c r="F4829" s="394"/>
      <c r="G4829" s="394"/>
      <c r="H4829" s="394"/>
      <c r="I4829" s="394"/>
      <c r="J4829" s="394"/>
    </row>
    <row r="4830" spans="1:10" s="395" customFormat="1" ht="13.5" customHeight="1">
      <c r="A4830" s="396"/>
      <c r="B4830" s="396"/>
      <c r="C4830" s="378"/>
      <c r="D4830" s="378"/>
      <c r="E4830" s="394"/>
      <c r="F4830" s="394"/>
      <c r="G4830" s="394"/>
      <c r="H4830" s="394"/>
      <c r="I4830" s="394"/>
      <c r="J4830" s="394"/>
    </row>
    <row r="4831" spans="1:10" s="395" customFormat="1" ht="13.5" customHeight="1">
      <c r="A4831" s="396"/>
      <c r="B4831" s="396"/>
      <c r="C4831" s="378"/>
      <c r="D4831" s="378"/>
      <c r="E4831" s="394"/>
      <c r="F4831" s="394"/>
      <c r="G4831" s="394"/>
      <c r="H4831" s="394"/>
      <c r="I4831" s="394"/>
      <c r="J4831" s="394"/>
    </row>
    <row r="4832" spans="1:10" s="395" customFormat="1" ht="13.5" customHeight="1">
      <c r="A4832" s="396"/>
      <c r="B4832" s="396"/>
      <c r="C4832" s="378"/>
      <c r="D4832" s="378"/>
      <c r="E4832" s="394"/>
      <c r="F4832" s="394"/>
      <c r="G4832" s="394"/>
      <c r="H4832" s="394"/>
      <c r="I4832" s="394"/>
      <c r="J4832" s="394"/>
    </row>
    <row r="4833" spans="1:10" s="395" customFormat="1" ht="13.5" customHeight="1">
      <c r="A4833" s="396"/>
      <c r="B4833" s="396"/>
      <c r="C4833" s="378"/>
      <c r="D4833" s="378"/>
      <c r="E4833" s="394"/>
      <c r="F4833" s="394"/>
      <c r="G4833" s="394"/>
      <c r="H4833" s="394"/>
      <c r="I4833" s="394"/>
      <c r="J4833" s="394"/>
    </row>
    <row r="4834" spans="1:10" s="395" customFormat="1" ht="13.5" customHeight="1">
      <c r="A4834" s="396"/>
      <c r="B4834" s="396"/>
      <c r="C4834" s="378"/>
      <c r="D4834" s="378"/>
      <c r="E4834" s="394"/>
      <c r="F4834" s="394"/>
      <c r="G4834" s="394"/>
      <c r="H4834" s="394"/>
      <c r="I4834" s="394"/>
      <c r="J4834" s="394"/>
    </row>
    <row r="4835" spans="1:10" s="395" customFormat="1" ht="13.5" customHeight="1">
      <c r="A4835" s="396"/>
      <c r="B4835" s="396"/>
      <c r="C4835" s="378"/>
      <c r="D4835" s="378"/>
      <c r="E4835" s="394"/>
      <c r="F4835" s="394"/>
      <c r="G4835" s="394"/>
      <c r="H4835" s="394"/>
      <c r="I4835" s="394"/>
      <c r="J4835" s="394"/>
    </row>
    <row r="4836" spans="1:10" s="395" customFormat="1" ht="13.5" customHeight="1">
      <c r="A4836" s="396"/>
      <c r="B4836" s="396"/>
      <c r="C4836" s="378"/>
      <c r="D4836" s="378"/>
      <c r="E4836" s="394"/>
      <c r="F4836" s="394"/>
      <c r="G4836" s="394"/>
      <c r="H4836" s="394"/>
      <c r="I4836" s="394"/>
      <c r="J4836" s="394"/>
    </row>
    <row r="4837" spans="1:10" s="395" customFormat="1" ht="13.5" customHeight="1">
      <c r="A4837" s="396"/>
      <c r="B4837" s="396"/>
      <c r="C4837" s="378"/>
      <c r="D4837" s="378"/>
      <c r="E4837" s="394"/>
      <c r="F4837" s="394"/>
      <c r="G4837" s="394"/>
      <c r="H4837" s="394"/>
      <c r="I4837" s="394"/>
      <c r="J4837" s="394"/>
    </row>
    <row r="4838" spans="1:10" s="395" customFormat="1" ht="13.5" customHeight="1">
      <c r="A4838" s="396"/>
      <c r="B4838" s="396"/>
      <c r="C4838" s="378"/>
      <c r="D4838" s="378"/>
      <c r="E4838" s="394"/>
      <c r="F4838" s="394"/>
      <c r="G4838" s="394"/>
      <c r="H4838" s="394"/>
      <c r="I4838" s="394"/>
      <c r="J4838" s="394"/>
    </row>
    <row r="4839" spans="1:10" s="395" customFormat="1" ht="13.5" customHeight="1">
      <c r="A4839" s="396"/>
      <c r="B4839" s="396"/>
      <c r="C4839" s="378"/>
      <c r="D4839" s="378"/>
      <c r="E4839" s="394"/>
      <c r="F4839" s="394"/>
      <c r="G4839" s="394"/>
      <c r="H4839" s="394"/>
      <c r="I4839" s="394"/>
      <c r="J4839" s="394"/>
    </row>
    <row r="4840" spans="1:10" s="395" customFormat="1" ht="13.5" customHeight="1">
      <c r="A4840" s="396"/>
      <c r="B4840" s="396"/>
      <c r="C4840" s="378"/>
      <c r="D4840" s="378"/>
      <c r="E4840" s="394"/>
      <c r="F4840" s="394"/>
      <c r="G4840" s="394"/>
      <c r="H4840" s="394"/>
      <c r="I4840" s="394"/>
      <c r="J4840" s="394"/>
    </row>
    <row r="4841" spans="1:10" s="395" customFormat="1" ht="13.5" customHeight="1">
      <c r="A4841" s="396"/>
      <c r="B4841" s="396"/>
      <c r="C4841" s="378"/>
      <c r="D4841" s="378"/>
      <c r="E4841" s="394"/>
      <c r="F4841" s="394"/>
      <c r="G4841" s="394"/>
      <c r="H4841" s="394"/>
      <c r="I4841" s="394"/>
      <c r="J4841" s="394"/>
    </row>
    <row r="4842" spans="1:10" s="395" customFormat="1" ht="13.5" customHeight="1">
      <c r="A4842" s="396"/>
      <c r="B4842" s="396"/>
      <c r="C4842" s="378"/>
      <c r="D4842" s="378"/>
      <c r="E4842" s="394"/>
      <c r="F4842" s="394"/>
      <c r="G4842" s="394"/>
      <c r="H4842" s="394"/>
      <c r="I4842" s="394"/>
      <c r="J4842" s="394"/>
    </row>
    <row r="4843" spans="1:10" s="395" customFormat="1" ht="13.5" customHeight="1">
      <c r="A4843" s="396"/>
      <c r="B4843" s="396"/>
      <c r="C4843" s="378"/>
      <c r="D4843" s="378"/>
      <c r="E4843" s="394"/>
      <c r="F4843" s="394"/>
      <c r="G4843" s="394"/>
      <c r="H4843" s="394"/>
      <c r="I4843" s="394"/>
      <c r="J4843" s="394"/>
    </row>
    <row r="4844" spans="1:10" s="395" customFormat="1" ht="13.5" customHeight="1">
      <c r="A4844" s="396"/>
      <c r="B4844" s="396"/>
      <c r="C4844" s="378"/>
      <c r="D4844" s="378"/>
      <c r="E4844" s="394"/>
      <c r="F4844" s="394"/>
      <c r="G4844" s="394"/>
      <c r="H4844" s="394"/>
      <c r="I4844" s="394"/>
      <c r="J4844" s="394"/>
    </row>
    <row r="4845" spans="1:10" s="395" customFormat="1" ht="13.5" customHeight="1">
      <c r="A4845" s="396"/>
      <c r="B4845" s="396"/>
      <c r="C4845" s="378"/>
      <c r="D4845" s="378"/>
      <c r="E4845" s="394"/>
      <c r="F4845" s="394"/>
      <c r="G4845" s="394"/>
      <c r="H4845" s="394"/>
      <c r="I4845" s="394"/>
      <c r="J4845" s="394"/>
    </row>
    <row r="4846" spans="1:10" s="395" customFormat="1" ht="13.5" customHeight="1">
      <c r="A4846" s="396"/>
      <c r="B4846" s="396"/>
      <c r="C4846" s="378"/>
      <c r="D4846" s="378"/>
      <c r="E4846" s="394"/>
      <c r="F4846" s="394"/>
      <c r="G4846" s="394"/>
      <c r="H4846" s="394"/>
      <c r="I4846" s="394"/>
      <c r="J4846" s="394"/>
    </row>
    <row r="4847" spans="1:10" s="395" customFormat="1" ht="13.5" customHeight="1">
      <c r="A4847" s="396"/>
      <c r="B4847" s="396"/>
      <c r="C4847" s="378"/>
      <c r="D4847" s="378"/>
      <c r="E4847" s="394"/>
      <c r="F4847" s="394"/>
      <c r="G4847" s="394"/>
      <c r="H4847" s="394"/>
      <c r="I4847" s="394"/>
      <c r="J4847" s="394"/>
    </row>
    <row r="4848" spans="1:10" s="395" customFormat="1" ht="13.5" customHeight="1">
      <c r="A4848" s="396"/>
      <c r="B4848" s="396"/>
      <c r="C4848" s="378"/>
      <c r="D4848" s="378"/>
      <c r="E4848" s="394"/>
      <c r="F4848" s="394"/>
      <c r="G4848" s="394"/>
      <c r="H4848" s="394"/>
      <c r="I4848" s="394"/>
      <c r="J4848" s="394"/>
    </row>
    <row r="4849" spans="1:10" s="395" customFormat="1" ht="13.5" customHeight="1">
      <c r="A4849" s="396"/>
      <c r="B4849" s="396"/>
      <c r="C4849" s="378"/>
      <c r="D4849" s="378"/>
      <c r="E4849" s="394"/>
      <c r="F4849" s="394"/>
      <c r="G4849" s="394"/>
      <c r="H4849" s="394"/>
      <c r="I4849" s="394"/>
      <c r="J4849" s="394"/>
    </row>
    <row r="4850" spans="1:10" s="395" customFormat="1" ht="13.5" customHeight="1">
      <c r="A4850" s="396"/>
      <c r="B4850" s="396"/>
      <c r="C4850" s="378"/>
      <c r="D4850" s="378"/>
      <c r="E4850" s="394"/>
      <c r="F4850" s="394"/>
      <c r="G4850" s="394"/>
      <c r="H4850" s="394"/>
      <c r="I4850" s="394"/>
      <c r="J4850" s="394"/>
    </row>
    <row r="4851" spans="1:10" s="395" customFormat="1" ht="13.5" customHeight="1">
      <c r="A4851" s="396"/>
      <c r="B4851" s="396"/>
      <c r="C4851" s="378"/>
      <c r="D4851" s="378"/>
      <c r="E4851" s="394"/>
      <c r="F4851" s="394"/>
      <c r="G4851" s="394"/>
      <c r="H4851" s="394"/>
      <c r="I4851" s="394"/>
      <c r="J4851" s="394"/>
    </row>
    <row r="4852" spans="1:10" s="395" customFormat="1" ht="13.5" customHeight="1">
      <c r="A4852" s="396"/>
      <c r="B4852" s="396"/>
      <c r="C4852" s="378"/>
      <c r="D4852" s="378"/>
      <c r="E4852" s="394"/>
      <c r="F4852" s="394"/>
      <c r="G4852" s="394"/>
      <c r="H4852" s="394"/>
      <c r="I4852" s="394"/>
      <c r="J4852" s="394"/>
    </row>
    <row r="4853" spans="1:10" s="395" customFormat="1" ht="13.5" customHeight="1">
      <c r="A4853" s="396"/>
      <c r="B4853" s="396"/>
      <c r="C4853" s="378"/>
      <c r="D4853" s="378"/>
      <c r="E4853" s="394"/>
      <c r="F4853" s="394"/>
      <c r="G4853" s="394"/>
      <c r="H4853" s="394"/>
      <c r="I4853" s="394"/>
      <c r="J4853" s="394"/>
    </row>
    <row r="4854" spans="1:10" s="395" customFormat="1" ht="13.5" customHeight="1">
      <c r="A4854" s="396"/>
      <c r="B4854" s="396"/>
      <c r="C4854" s="378"/>
      <c r="D4854" s="378"/>
      <c r="E4854" s="394"/>
      <c r="F4854" s="394"/>
      <c r="G4854" s="394"/>
      <c r="H4854" s="394"/>
      <c r="I4854" s="394"/>
      <c r="J4854" s="394"/>
    </row>
    <row r="4855" spans="1:10" s="395" customFormat="1" ht="13.5" customHeight="1">
      <c r="A4855" s="396"/>
      <c r="B4855" s="396"/>
      <c r="C4855" s="378"/>
      <c r="D4855" s="378"/>
      <c r="E4855" s="394"/>
      <c r="F4855" s="394"/>
      <c r="G4855" s="394"/>
      <c r="H4855" s="394"/>
      <c r="I4855" s="394"/>
      <c r="J4855" s="394"/>
    </row>
    <row r="4856" spans="1:10" s="395" customFormat="1" ht="13.5" customHeight="1">
      <c r="A4856" s="396"/>
      <c r="B4856" s="396"/>
      <c r="C4856" s="378"/>
      <c r="D4856" s="378"/>
      <c r="E4856" s="394"/>
      <c r="F4856" s="394"/>
      <c r="G4856" s="394"/>
      <c r="H4856" s="394"/>
      <c r="I4856" s="394"/>
      <c r="J4856" s="394"/>
    </row>
    <row r="4857" spans="1:10" s="395" customFormat="1" ht="13.5" customHeight="1">
      <c r="A4857" s="396"/>
      <c r="B4857" s="396"/>
      <c r="C4857" s="378"/>
      <c r="D4857" s="378"/>
      <c r="E4857" s="394"/>
      <c r="F4857" s="394"/>
      <c r="G4857" s="394"/>
      <c r="H4857" s="394"/>
      <c r="I4857" s="394"/>
      <c r="J4857" s="394"/>
    </row>
    <row r="4858" spans="1:10" s="395" customFormat="1" ht="13.5" customHeight="1">
      <c r="A4858" s="396"/>
      <c r="B4858" s="396"/>
      <c r="C4858" s="378"/>
      <c r="D4858" s="378"/>
      <c r="E4858" s="394"/>
      <c r="F4858" s="394"/>
      <c r="G4858" s="394"/>
      <c r="H4858" s="394"/>
      <c r="I4858" s="394"/>
      <c r="J4858" s="394"/>
    </row>
    <row r="4859" spans="1:10" s="395" customFormat="1" ht="13.5" customHeight="1">
      <c r="A4859" s="396"/>
      <c r="B4859" s="396"/>
      <c r="C4859" s="378"/>
      <c r="D4859" s="378"/>
      <c r="E4859" s="394"/>
      <c r="F4859" s="394"/>
      <c r="G4859" s="394"/>
      <c r="H4859" s="394"/>
      <c r="I4859" s="394"/>
      <c r="J4859" s="394"/>
    </row>
    <row r="4860" spans="1:10" s="395" customFormat="1" ht="13.5" customHeight="1">
      <c r="A4860" s="396"/>
      <c r="B4860" s="396"/>
      <c r="C4860" s="378"/>
      <c r="D4860" s="378"/>
      <c r="E4860" s="394"/>
      <c r="F4860" s="394"/>
      <c r="G4860" s="394"/>
      <c r="H4860" s="394"/>
      <c r="I4860" s="394"/>
      <c r="J4860" s="394"/>
    </row>
    <row r="4861" spans="1:10" s="395" customFormat="1" ht="13.5" customHeight="1">
      <c r="A4861" s="396"/>
      <c r="B4861" s="396"/>
      <c r="C4861" s="378"/>
      <c r="D4861" s="378"/>
      <c r="E4861" s="394"/>
      <c r="F4861" s="394"/>
      <c r="G4861" s="394"/>
      <c r="H4861" s="394"/>
      <c r="I4861" s="394"/>
      <c r="J4861" s="394"/>
    </row>
    <row r="4862" spans="1:10" s="395" customFormat="1" ht="13.5" customHeight="1">
      <c r="A4862" s="396"/>
      <c r="B4862" s="396"/>
      <c r="C4862" s="378"/>
      <c r="D4862" s="378"/>
      <c r="E4862" s="394"/>
      <c r="F4862" s="394"/>
      <c r="G4862" s="394"/>
      <c r="H4862" s="394"/>
      <c r="I4862" s="394"/>
      <c r="J4862" s="394"/>
    </row>
    <row r="4863" spans="1:10" s="395" customFormat="1" ht="13.5" customHeight="1">
      <c r="A4863" s="396"/>
      <c r="B4863" s="396"/>
      <c r="C4863" s="378"/>
      <c r="D4863" s="378"/>
      <c r="E4863" s="394"/>
      <c r="F4863" s="394"/>
      <c r="G4863" s="394"/>
      <c r="H4863" s="394"/>
      <c r="I4863" s="394"/>
      <c r="J4863" s="394"/>
    </row>
    <row r="4864" spans="1:10" s="395" customFormat="1" ht="13.5" customHeight="1">
      <c r="A4864" s="396"/>
      <c r="B4864" s="396"/>
      <c r="C4864" s="378"/>
      <c r="D4864" s="378"/>
      <c r="E4864" s="394"/>
      <c r="F4864" s="394"/>
      <c r="G4864" s="394"/>
      <c r="H4864" s="394"/>
      <c r="I4864" s="394"/>
      <c r="J4864" s="394"/>
    </row>
    <row r="4865" spans="1:10" s="395" customFormat="1" ht="13.5" customHeight="1">
      <c r="A4865" s="396"/>
      <c r="B4865" s="396"/>
      <c r="C4865" s="378"/>
      <c r="D4865" s="378"/>
      <c r="E4865" s="394"/>
      <c r="F4865" s="394"/>
      <c r="G4865" s="394"/>
      <c r="H4865" s="394"/>
      <c r="I4865" s="394"/>
      <c r="J4865" s="394"/>
    </row>
    <row r="4866" spans="1:10" s="395" customFormat="1" ht="13.5" customHeight="1">
      <c r="A4866" s="396"/>
      <c r="B4866" s="396"/>
      <c r="C4866" s="378"/>
      <c r="D4866" s="378"/>
      <c r="E4866" s="394"/>
      <c r="F4866" s="394"/>
      <c r="G4866" s="394"/>
      <c r="H4866" s="394"/>
      <c r="I4866" s="394"/>
      <c r="J4866" s="394"/>
    </row>
    <row r="4867" spans="1:10" s="395" customFormat="1" ht="13.5" customHeight="1">
      <c r="A4867" s="396"/>
      <c r="B4867" s="396"/>
      <c r="C4867" s="378"/>
      <c r="D4867" s="378"/>
      <c r="E4867" s="394"/>
      <c r="F4867" s="394"/>
      <c r="G4867" s="394"/>
      <c r="H4867" s="394"/>
      <c r="I4867" s="394"/>
      <c r="J4867" s="394"/>
    </row>
    <row r="4868" spans="1:10" s="395" customFormat="1" ht="13.5" customHeight="1">
      <c r="A4868" s="396"/>
      <c r="B4868" s="396"/>
      <c r="C4868" s="378"/>
      <c r="D4868" s="378"/>
      <c r="E4868" s="394"/>
      <c r="F4868" s="394"/>
      <c r="G4868" s="394"/>
      <c r="H4868" s="394"/>
      <c r="I4868" s="394"/>
      <c r="J4868" s="394"/>
    </row>
    <row r="4869" spans="1:10" s="395" customFormat="1" ht="13.5" customHeight="1">
      <c r="A4869" s="396"/>
      <c r="B4869" s="396"/>
      <c r="C4869" s="378"/>
      <c r="D4869" s="378"/>
      <c r="E4869" s="394"/>
      <c r="F4869" s="394"/>
      <c r="G4869" s="394"/>
      <c r="H4869" s="394"/>
      <c r="I4869" s="394"/>
      <c r="J4869" s="394"/>
    </row>
    <row r="4870" spans="1:10" s="395" customFormat="1" ht="13.5" customHeight="1">
      <c r="A4870" s="396"/>
      <c r="B4870" s="396"/>
      <c r="C4870" s="378"/>
      <c r="D4870" s="378"/>
      <c r="E4870" s="394"/>
      <c r="F4870" s="394"/>
      <c r="G4870" s="394"/>
      <c r="H4870" s="394"/>
      <c r="I4870" s="394"/>
      <c r="J4870" s="394"/>
    </row>
    <row r="4871" spans="1:10" s="395" customFormat="1" ht="13.5" customHeight="1">
      <c r="A4871" s="396"/>
      <c r="B4871" s="396"/>
      <c r="C4871" s="378"/>
      <c r="D4871" s="378"/>
      <c r="E4871" s="394"/>
      <c r="F4871" s="394"/>
      <c r="G4871" s="394"/>
      <c r="H4871" s="394"/>
      <c r="I4871" s="394"/>
      <c r="J4871" s="394"/>
    </row>
    <row r="4872" spans="1:10" s="395" customFormat="1" ht="13.5" customHeight="1">
      <c r="A4872" s="396"/>
      <c r="B4872" s="396"/>
      <c r="C4872" s="378"/>
      <c r="D4872" s="378"/>
      <c r="E4872" s="394"/>
      <c r="F4872" s="394"/>
      <c r="G4872" s="394"/>
      <c r="H4872" s="394"/>
      <c r="I4872" s="394"/>
      <c r="J4872" s="394"/>
    </row>
    <row r="4873" spans="1:10" s="395" customFormat="1" ht="13.5" customHeight="1">
      <c r="A4873" s="396"/>
      <c r="B4873" s="396"/>
      <c r="C4873" s="378"/>
      <c r="D4873" s="378"/>
      <c r="E4873" s="394"/>
      <c r="F4873" s="394"/>
      <c r="G4873" s="394"/>
      <c r="H4873" s="394"/>
      <c r="I4873" s="394"/>
      <c r="J4873" s="394"/>
    </row>
    <row r="4874" spans="1:10" s="395" customFormat="1" ht="13.5" customHeight="1">
      <c r="A4874" s="396"/>
      <c r="B4874" s="396"/>
      <c r="C4874" s="378"/>
      <c r="D4874" s="378"/>
      <c r="E4874" s="394"/>
      <c r="F4874" s="394"/>
      <c r="G4874" s="394"/>
      <c r="H4874" s="394"/>
      <c r="I4874" s="394"/>
      <c r="J4874" s="394"/>
    </row>
    <row r="4875" spans="1:10" s="395" customFormat="1" ht="13.5" customHeight="1">
      <c r="A4875" s="396"/>
      <c r="B4875" s="396"/>
      <c r="C4875" s="378"/>
      <c r="D4875" s="378"/>
      <c r="E4875" s="394"/>
      <c r="F4875" s="394"/>
      <c r="G4875" s="394"/>
      <c r="H4875" s="394"/>
      <c r="I4875" s="394"/>
      <c r="J4875" s="394"/>
    </row>
    <row r="4876" spans="1:10" s="395" customFormat="1" ht="13.5" customHeight="1">
      <c r="A4876" s="396"/>
      <c r="B4876" s="396"/>
      <c r="C4876" s="378"/>
      <c r="D4876" s="378"/>
      <c r="E4876" s="394"/>
      <c r="F4876" s="394"/>
      <c r="G4876" s="394"/>
      <c r="H4876" s="394"/>
      <c r="I4876" s="394"/>
      <c r="J4876" s="394"/>
    </row>
    <row r="4877" spans="1:10" s="395" customFormat="1" ht="13.5" customHeight="1">
      <c r="A4877" s="396"/>
      <c r="B4877" s="396"/>
      <c r="C4877" s="378"/>
      <c r="D4877" s="378"/>
      <c r="E4877" s="394"/>
      <c r="F4877" s="394"/>
      <c r="G4877" s="394"/>
      <c r="H4877" s="394"/>
      <c r="I4877" s="394"/>
      <c r="J4877" s="394"/>
    </row>
    <row r="4878" spans="1:10" s="395" customFormat="1" ht="13.5" customHeight="1">
      <c r="A4878" s="396"/>
      <c r="B4878" s="396"/>
      <c r="C4878" s="378"/>
      <c r="D4878" s="378"/>
      <c r="E4878" s="394"/>
      <c r="F4878" s="394"/>
      <c r="G4878" s="394"/>
      <c r="H4878" s="394"/>
      <c r="I4878" s="394"/>
      <c r="J4878" s="394"/>
    </row>
    <row r="4879" spans="1:10" s="395" customFormat="1" ht="13.5" customHeight="1">
      <c r="A4879" s="396"/>
      <c r="B4879" s="396"/>
      <c r="C4879" s="378"/>
      <c r="D4879" s="378"/>
      <c r="E4879" s="394"/>
      <c r="F4879" s="394"/>
      <c r="G4879" s="394"/>
      <c r="H4879" s="394"/>
      <c r="I4879" s="394"/>
      <c r="J4879" s="394"/>
    </row>
    <row r="4880" spans="1:10" s="395" customFormat="1" ht="13.5" customHeight="1">
      <c r="A4880" s="396"/>
      <c r="B4880" s="396"/>
      <c r="C4880" s="378"/>
      <c r="D4880" s="378"/>
      <c r="E4880" s="394"/>
      <c r="F4880" s="394"/>
      <c r="G4880" s="394"/>
      <c r="H4880" s="394"/>
      <c r="I4880" s="394"/>
      <c r="J4880" s="394"/>
    </row>
    <row r="4881" spans="1:10" s="395" customFormat="1" ht="13.5" customHeight="1">
      <c r="A4881" s="396"/>
      <c r="B4881" s="396"/>
      <c r="C4881" s="378"/>
      <c r="D4881" s="378"/>
      <c r="E4881" s="394"/>
      <c r="F4881" s="394"/>
      <c r="G4881" s="394"/>
      <c r="H4881" s="394"/>
      <c r="I4881" s="394"/>
      <c r="J4881" s="394"/>
    </row>
    <row r="4882" spans="1:10" s="395" customFormat="1" ht="13.5" customHeight="1">
      <c r="A4882" s="396"/>
      <c r="B4882" s="396"/>
      <c r="C4882" s="378"/>
      <c r="D4882" s="378"/>
      <c r="E4882" s="394"/>
      <c r="F4882" s="394"/>
      <c r="G4882" s="394"/>
      <c r="H4882" s="394"/>
      <c r="I4882" s="394"/>
      <c r="J4882" s="394"/>
    </row>
    <row r="4883" spans="1:10" s="395" customFormat="1" ht="13.5" customHeight="1">
      <c r="A4883" s="396"/>
      <c r="B4883" s="396"/>
      <c r="C4883" s="378"/>
      <c r="D4883" s="378"/>
      <c r="E4883" s="394"/>
      <c r="F4883" s="394"/>
      <c r="G4883" s="394"/>
      <c r="H4883" s="394"/>
      <c r="I4883" s="394"/>
      <c r="J4883" s="394"/>
    </row>
    <row r="4884" spans="1:10" s="395" customFormat="1" ht="13.5" customHeight="1">
      <c r="A4884" s="396"/>
      <c r="B4884" s="396"/>
      <c r="C4884" s="378"/>
      <c r="D4884" s="378"/>
      <c r="E4884" s="394"/>
      <c r="F4884" s="394"/>
      <c r="G4884" s="394"/>
      <c r="H4884" s="394"/>
      <c r="I4884" s="394"/>
      <c r="J4884" s="394"/>
    </row>
    <row r="4885" spans="1:10" s="395" customFormat="1" ht="13.5" customHeight="1">
      <c r="A4885" s="396"/>
      <c r="B4885" s="396"/>
      <c r="C4885" s="378"/>
      <c r="D4885" s="378"/>
      <c r="E4885" s="394"/>
      <c r="F4885" s="394"/>
      <c r="G4885" s="394"/>
      <c r="H4885" s="394"/>
      <c r="I4885" s="394"/>
      <c r="J4885" s="394"/>
    </row>
    <row r="4886" spans="1:10" s="395" customFormat="1" ht="13.5" customHeight="1">
      <c r="A4886" s="396"/>
      <c r="B4886" s="396"/>
      <c r="C4886" s="378"/>
      <c r="D4886" s="378"/>
      <c r="E4886" s="394"/>
      <c r="F4886" s="394"/>
      <c r="G4886" s="394"/>
      <c r="H4886" s="394"/>
      <c r="I4886" s="394"/>
      <c r="J4886" s="394"/>
    </row>
    <row r="4887" spans="1:10" s="395" customFormat="1" ht="13.5" customHeight="1">
      <c r="A4887" s="396"/>
      <c r="B4887" s="396"/>
      <c r="C4887" s="378"/>
      <c r="D4887" s="378"/>
      <c r="E4887" s="394"/>
      <c r="F4887" s="394"/>
      <c r="G4887" s="394"/>
      <c r="H4887" s="394"/>
      <c r="I4887" s="394"/>
      <c r="J4887" s="394"/>
    </row>
    <row r="4888" spans="1:10" s="395" customFormat="1" ht="13.5" customHeight="1">
      <c r="A4888" s="396"/>
      <c r="B4888" s="396"/>
      <c r="C4888" s="378"/>
      <c r="D4888" s="378"/>
      <c r="E4888" s="394"/>
      <c r="F4888" s="394"/>
      <c r="G4888" s="394"/>
      <c r="H4888" s="394"/>
      <c r="I4888" s="394"/>
      <c r="J4888" s="394"/>
    </row>
    <row r="4889" spans="1:10" s="395" customFormat="1" ht="13.5" customHeight="1">
      <c r="A4889" s="396"/>
      <c r="B4889" s="396"/>
      <c r="C4889" s="378"/>
      <c r="D4889" s="378"/>
      <c r="E4889" s="394"/>
      <c r="F4889" s="394"/>
      <c r="G4889" s="394"/>
      <c r="H4889" s="394"/>
      <c r="I4889" s="394"/>
      <c r="J4889" s="394"/>
    </row>
    <row r="4890" spans="1:10" s="395" customFormat="1" ht="13.5" customHeight="1">
      <c r="A4890" s="396"/>
      <c r="B4890" s="396"/>
      <c r="C4890" s="378"/>
      <c r="D4890" s="378"/>
      <c r="E4890" s="394"/>
      <c r="F4890" s="394"/>
      <c r="G4890" s="394"/>
      <c r="H4890" s="394"/>
      <c r="I4890" s="394"/>
      <c r="J4890" s="394"/>
    </row>
    <row r="4891" spans="1:10" s="395" customFormat="1" ht="13.5" customHeight="1">
      <c r="A4891" s="396"/>
      <c r="B4891" s="396"/>
      <c r="C4891" s="378"/>
      <c r="D4891" s="378"/>
      <c r="E4891" s="394"/>
      <c r="F4891" s="394"/>
      <c r="G4891" s="394"/>
      <c r="H4891" s="394"/>
      <c r="I4891" s="394"/>
      <c r="J4891" s="394"/>
    </row>
    <row r="4892" spans="1:10" s="395" customFormat="1" ht="13.5" customHeight="1">
      <c r="A4892" s="396"/>
      <c r="B4892" s="396"/>
      <c r="C4892" s="378"/>
      <c r="D4892" s="378"/>
      <c r="E4892" s="394"/>
      <c r="F4892" s="394"/>
      <c r="G4892" s="394"/>
      <c r="H4892" s="394"/>
      <c r="I4892" s="394"/>
      <c r="J4892" s="394"/>
    </row>
    <row r="4893" spans="1:10" s="395" customFormat="1" ht="13.5" customHeight="1">
      <c r="A4893" s="396"/>
      <c r="B4893" s="396"/>
      <c r="C4893" s="378"/>
      <c r="D4893" s="378"/>
      <c r="E4893" s="394"/>
      <c r="F4893" s="394"/>
      <c r="G4893" s="394"/>
      <c r="H4893" s="394"/>
      <c r="I4893" s="394"/>
      <c r="J4893" s="394"/>
    </row>
    <row r="4894" spans="1:10" s="395" customFormat="1" ht="13.5" customHeight="1">
      <c r="A4894" s="396"/>
      <c r="B4894" s="396"/>
      <c r="C4894" s="378"/>
      <c r="D4894" s="378"/>
      <c r="E4894" s="394"/>
      <c r="F4894" s="394"/>
      <c r="G4894" s="394"/>
      <c r="H4894" s="394"/>
      <c r="I4894" s="394"/>
      <c r="J4894" s="394"/>
    </row>
    <row r="4895" spans="1:10" s="395" customFormat="1" ht="13.5" customHeight="1">
      <c r="A4895" s="396"/>
      <c r="B4895" s="396"/>
      <c r="C4895" s="378"/>
      <c r="D4895" s="378"/>
      <c r="E4895" s="394"/>
      <c r="F4895" s="394"/>
      <c r="G4895" s="394"/>
      <c r="H4895" s="394"/>
      <c r="I4895" s="394"/>
      <c r="J4895" s="394"/>
    </row>
    <row r="4896" spans="1:10" s="395" customFormat="1" ht="13.5" customHeight="1">
      <c r="A4896" s="396"/>
      <c r="B4896" s="396"/>
      <c r="C4896" s="378"/>
      <c r="D4896" s="378"/>
      <c r="E4896" s="394"/>
      <c r="F4896" s="394"/>
      <c r="G4896" s="394"/>
      <c r="H4896" s="394"/>
      <c r="I4896" s="394"/>
      <c r="J4896" s="394"/>
    </row>
    <row r="4897" spans="1:10" s="395" customFormat="1" ht="13.5" customHeight="1">
      <c r="A4897" s="396"/>
      <c r="B4897" s="396"/>
      <c r="C4897" s="378"/>
      <c r="D4897" s="378"/>
      <c r="E4897" s="394"/>
      <c r="F4897" s="394"/>
      <c r="G4897" s="394"/>
      <c r="H4897" s="394"/>
      <c r="I4897" s="394"/>
      <c r="J4897" s="394"/>
    </row>
    <row r="4898" spans="1:10" s="395" customFormat="1" ht="13.5" customHeight="1">
      <c r="A4898" s="396"/>
      <c r="B4898" s="396"/>
      <c r="C4898" s="378"/>
      <c r="D4898" s="378"/>
      <c r="E4898" s="394"/>
      <c r="F4898" s="394"/>
      <c r="G4898" s="394"/>
      <c r="H4898" s="394"/>
      <c r="I4898" s="394"/>
      <c r="J4898" s="394"/>
    </row>
    <row r="4899" spans="1:10" s="395" customFormat="1" ht="13.5" customHeight="1">
      <c r="A4899" s="396"/>
      <c r="B4899" s="396"/>
      <c r="C4899" s="378"/>
      <c r="D4899" s="378"/>
      <c r="E4899" s="394"/>
      <c r="F4899" s="394"/>
      <c r="G4899" s="394"/>
      <c r="H4899" s="394"/>
      <c r="I4899" s="394"/>
      <c r="J4899" s="394"/>
    </row>
    <row r="4900" spans="1:10" s="395" customFormat="1" ht="13.5" customHeight="1">
      <c r="A4900" s="396"/>
      <c r="B4900" s="396"/>
      <c r="C4900" s="378"/>
      <c r="D4900" s="378"/>
      <c r="E4900" s="394"/>
      <c r="F4900" s="394"/>
      <c r="G4900" s="394"/>
      <c r="H4900" s="394"/>
      <c r="I4900" s="394"/>
      <c r="J4900" s="394"/>
    </row>
    <row r="4901" spans="1:10" s="395" customFormat="1" ht="13.5" customHeight="1">
      <c r="A4901" s="396"/>
      <c r="B4901" s="396"/>
      <c r="C4901" s="378"/>
      <c r="D4901" s="378"/>
      <c r="E4901" s="394"/>
      <c r="F4901" s="394"/>
      <c r="G4901" s="394"/>
      <c r="H4901" s="394"/>
      <c r="I4901" s="394"/>
      <c r="J4901" s="394"/>
    </row>
    <row r="4902" spans="1:10" s="395" customFormat="1" ht="13.5" customHeight="1">
      <c r="A4902" s="396"/>
      <c r="B4902" s="396"/>
      <c r="C4902" s="378"/>
      <c r="D4902" s="378"/>
      <c r="E4902" s="394"/>
      <c r="F4902" s="394"/>
      <c r="G4902" s="394"/>
      <c r="H4902" s="394"/>
      <c r="I4902" s="394"/>
      <c r="J4902" s="394"/>
    </row>
    <row r="4903" spans="1:10" s="395" customFormat="1" ht="13.5" customHeight="1">
      <c r="A4903" s="396"/>
      <c r="B4903" s="396"/>
      <c r="C4903" s="378"/>
      <c r="D4903" s="378"/>
      <c r="E4903" s="394"/>
      <c r="F4903" s="394"/>
      <c r="G4903" s="394"/>
      <c r="H4903" s="394"/>
      <c r="I4903" s="394"/>
      <c r="J4903" s="394"/>
    </row>
    <row r="4904" spans="1:10" s="395" customFormat="1" ht="13.5" customHeight="1">
      <c r="A4904" s="396"/>
      <c r="B4904" s="396"/>
      <c r="C4904" s="378"/>
      <c r="D4904" s="378"/>
      <c r="E4904" s="394"/>
      <c r="F4904" s="394"/>
      <c r="G4904" s="394"/>
      <c r="H4904" s="394"/>
      <c r="I4904" s="394"/>
      <c r="J4904" s="394"/>
    </row>
    <row r="4905" spans="1:10" s="395" customFormat="1" ht="13.5" customHeight="1">
      <c r="A4905" s="396"/>
      <c r="B4905" s="396"/>
      <c r="C4905" s="378"/>
      <c r="D4905" s="378"/>
      <c r="E4905" s="394"/>
      <c r="F4905" s="394"/>
      <c r="G4905" s="394"/>
      <c r="H4905" s="394"/>
      <c r="I4905" s="394"/>
      <c r="J4905" s="394"/>
    </row>
    <row r="4906" spans="1:10" s="395" customFormat="1" ht="13.5" customHeight="1">
      <c r="A4906" s="396"/>
      <c r="B4906" s="396"/>
      <c r="C4906" s="378"/>
      <c r="D4906" s="378"/>
      <c r="E4906" s="394"/>
      <c r="F4906" s="394"/>
      <c r="G4906" s="394"/>
      <c r="H4906" s="394"/>
      <c r="I4906" s="394"/>
      <c r="J4906" s="394"/>
    </row>
    <row r="4907" spans="1:10" s="395" customFormat="1" ht="13.5" customHeight="1">
      <c r="A4907" s="396"/>
      <c r="B4907" s="396"/>
      <c r="C4907" s="378"/>
      <c r="D4907" s="378"/>
      <c r="E4907" s="394"/>
      <c r="F4907" s="394"/>
      <c r="G4907" s="394"/>
      <c r="H4907" s="394"/>
      <c r="I4907" s="394"/>
      <c r="J4907" s="394"/>
    </row>
    <row r="4908" spans="1:10" s="395" customFormat="1" ht="13.5" customHeight="1">
      <c r="A4908" s="396"/>
      <c r="B4908" s="396"/>
      <c r="C4908" s="378"/>
      <c r="D4908" s="378"/>
      <c r="E4908" s="394"/>
      <c r="F4908" s="394"/>
      <c r="G4908" s="394"/>
      <c r="H4908" s="394"/>
      <c r="I4908" s="394"/>
      <c r="J4908" s="394"/>
    </row>
    <row r="4909" spans="1:10" s="395" customFormat="1" ht="13.5" customHeight="1">
      <c r="A4909" s="396"/>
      <c r="B4909" s="396"/>
      <c r="C4909" s="378"/>
      <c r="D4909" s="378"/>
      <c r="E4909" s="394"/>
      <c r="F4909" s="394"/>
      <c r="G4909" s="394"/>
      <c r="H4909" s="394"/>
      <c r="I4909" s="394"/>
      <c r="J4909" s="394"/>
    </row>
    <row r="4910" spans="1:10" s="395" customFormat="1" ht="13.5" customHeight="1">
      <c r="A4910" s="396"/>
      <c r="B4910" s="396"/>
      <c r="C4910" s="378"/>
      <c r="D4910" s="378"/>
      <c r="E4910" s="394"/>
      <c r="F4910" s="394"/>
      <c r="G4910" s="394"/>
      <c r="H4910" s="394"/>
      <c r="I4910" s="394"/>
      <c r="J4910" s="394"/>
    </row>
    <row r="4911" spans="1:10" s="395" customFormat="1" ht="13.5" customHeight="1">
      <c r="A4911" s="396"/>
      <c r="B4911" s="396"/>
      <c r="C4911" s="378"/>
      <c r="D4911" s="378"/>
      <c r="E4911" s="394"/>
      <c r="F4911" s="394"/>
      <c r="G4911" s="394"/>
      <c r="H4911" s="394"/>
      <c r="I4911" s="394"/>
      <c r="J4911" s="394"/>
    </row>
    <row r="4912" spans="1:10" s="395" customFormat="1" ht="13.5" customHeight="1">
      <c r="A4912" s="396"/>
      <c r="B4912" s="396"/>
      <c r="C4912" s="378"/>
      <c r="D4912" s="378"/>
      <c r="E4912" s="394"/>
      <c r="F4912" s="394"/>
      <c r="G4912" s="394"/>
      <c r="H4912" s="394"/>
      <c r="I4912" s="394"/>
      <c r="J4912" s="394"/>
    </row>
    <row r="4913" spans="1:10" s="395" customFormat="1" ht="13.5" customHeight="1">
      <c r="A4913" s="396"/>
      <c r="B4913" s="396"/>
      <c r="C4913" s="378"/>
      <c r="D4913" s="378"/>
      <c r="E4913" s="394"/>
      <c r="F4913" s="394"/>
      <c r="G4913" s="394"/>
      <c r="H4913" s="394"/>
      <c r="I4913" s="394"/>
      <c r="J4913" s="394"/>
    </row>
    <row r="4914" spans="1:10" s="395" customFormat="1" ht="13.5" customHeight="1">
      <c r="A4914" s="396"/>
      <c r="B4914" s="396"/>
      <c r="C4914" s="378"/>
      <c r="D4914" s="378"/>
      <c r="E4914" s="394"/>
      <c r="F4914" s="394"/>
      <c r="G4914" s="394"/>
      <c r="H4914" s="394"/>
      <c r="I4914" s="394"/>
      <c r="J4914" s="394"/>
    </row>
    <row r="4915" spans="1:10" s="395" customFormat="1" ht="13.5" customHeight="1">
      <c r="A4915" s="396"/>
      <c r="B4915" s="396"/>
      <c r="C4915" s="378"/>
      <c r="D4915" s="378"/>
      <c r="E4915" s="394"/>
      <c r="F4915" s="394"/>
      <c r="G4915" s="394"/>
      <c r="H4915" s="394"/>
      <c r="I4915" s="394"/>
      <c r="J4915" s="394"/>
    </row>
    <row r="4916" spans="1:10" s="395" customFormat="1" ht="13.5" customHeight="1">
      <c r="A4916" s="396"/>
      <c r="B4916" s="396"/>
      <c r="C4916" s="378"/>
      <c r="D4916" s="378"/>
      <c r="E4916" s="394"/>
      <c r="F4916" s="394"/>
      <c r="G4916" s="394"/>
      <c r="H4916" s="394"/>
      <c r="I4916" s="394"/>
      <c r="J4916" s="394"/>
    </row>
    <row r="4917" spans="1:10" s="395" customFormat="1" ht="13.5" customHeight="1">
      <c r="A4917" s="396"/>
      <c r="B4917" s="396"/>
      <c r="C4917" s="378"/>
      <c r="D4917" s="378"/>
      <c r="E4917" s="394"/>
      <c r="F4917" s="394"/>
      <c r="G4917" s="394"/>
      <c r="H4917" s="394"/>
      <c r="I4917" s="394"/>
      <c r="J4917" s="394"/>
    </row>
    <row r="4918" spans="1:10" s="395" customFormat="1" ht="13.5" customHeight="1">
      <c r="A4918" s="396"/>
      <c r="B4918" s="396"/>
      <c r="C4918" s="378"/>
      <c r="D4918" s="378"/>
      <c r="E4918" s="394"/>
      <c r="F4918" s="394"/>
      <c r="G4918" s="394"/>
      <c r="H4918" s="394"/>
      <c r="I4918" s="394"/>
      <c r="J4918" s="394"/>
    </row>
    <row r="4919" spans="1:10" s="395" customFormat="1" ht="13.5" customHeight="1">
      <c r="A4919" s="396"/>
      <c r="B4919" s="396"/>
      <c r="C4919" s="378"/>
      <c r="D4919" s="378"/>
      <c r="E4919" s="394"/>
      <c r="F4919" s="394"/>
      <c r="G4919" s="394"/>
      <c r="H4919" s="394"/>
      <c r="I4919" s="394"/>
      <c r="J4919" s="394"/>
    </row>
    <row r="4920" spans="1:10" s="395" customFormat="1" ht="13.5" customHeight="1">
      <c r="A4920" s="396"/>
      <c r="B4920" s="396"/>
      <c r="C4920" s="378"/>
      <c r="D4920" s="378"/>
      <c r="E4920" s="394"/>
      <c r="F4920" s="394"/>
      <c r="G4920" s="394"/>
      <c r="H4920" s="394"/>
      <c r="I4920" s="394"/>
      <c r="J4920" s="394"/>
    </row>
    <row r="4921" spans="1:10" s="395" customFormat="1" ht="13.5" customHeight="1">
      <c r="A4921" s="396"/>
      <c r="B4921" s="396"/>
      <c r="C4921" s="378"/>
      <c r="D4921" s="378"/>
      <c r="E4921" s="394"/>
      <c r="F4921" s="394"/>
      <c r="G4921" s="394"/>
      <c r="H4921" s="394"/>
      <c r="I4921" s="394"/>
      <c r="J4921" s="394"/>
    </row>
    <row r="4922" spans="1:10" s="395" customFormat="1" ht="13.5" customHeight="1">
      <c r="A4922" s="396"/>
      <c r="B4922" s="396"/>
      <c r="C4922" s="378"/>
      <c r="D4922" s="378"/>
      <c r="E4922" s="394"/>
      <c r="F4922" s="394"/>
      <c r="G4922" s="394"/>
      <c r="H4922" s="394"/>
      <c r="I4922" s="394"/>
      <c r="J4922" s="394"/>
    </row>
    <row r="4923" spans="1:10" s="395" customFormat="1" ht="13.5" customHeight="1">
      <c r="A4923" s="396"/>
      <c r="B4923" s="396"/>
      <c r="C4923" s="378"/>
      <c r="D4923" s="378"/>
      <c r="E4923" s="394"/>
      <c r="F4923" s="394"/>
      <c r="G4923" s="394"/>
      <c r="H4923" s="394"/>
      <c r="I4923" s="394"/>
      <c r="J4923" s="394"/>
    </row>
    <row r="4924" spans="1:10" s="395" customFormat="1" ht="13.5" customHeight="1">
      <c r="A4924" s="396"/>
      <c r="B4924" s="396"/>
      <c r="C4924" s="378"/>
      <c r="D4924" s="378"/>
      <c r="E4924" s="394"/>
      <c r="F4924" s="394"/>
      <c r="G4924" s="394"/>
      <c r="H4924" s="394"/>
      <c r="I4924" s="394"/>
      <c r="J4924" s="394"/>
    </row>
    <row r="4925" spans="1:10" s="395" customFormat="1" ht="13.5" customHeight="1">
      <c r="A4925" s="396"/>
      <c r="B4925" s="396"/>
      <c r="C4925" s="378"/>
      <c r="D4925" s="378"/>
      <c r="E4925" s="394"/>
      <c r="F4925" s="394"/>
      <c r="G4925" s="394"/>
      <c r="H4925" s="394"/>
      <c r="I4925" s="394"/>
      <c r="J4925" s="394"/>
    </row>
    <row r="4926" spans="1:10" s="395" customFormat="1" ht="13.5" customHeight="1">
      <c r="A4926" s="396"/>
      <c r="B4926" s="396"/>
      <c r="C4926" s="378"/>
      <c r="D4926" s="378"/>
      <c r="E4926" s="394"/>
      <c r="F4926" s="394"/>
      <c r="G4926" s="394"/>
      <c r="H4926" s="394"/>
      <c r="I4926" s="394"/>
      <c r="J4926" s="394"/>
    </row>
    <row r="4927" spans="1:10" s="395" customFormat="1" ht="13.5" customHeight="1">
      <c r="A4927" s="396"/>
      <c r="B4927" s="396"/>
      <c r="C4927" s="378"/>
      <c r="D4927" s="378"/>
      <c r="E4927" s="394"/>
      <c r="F4927" s="394"/>
      <c r="G4927" s="394"/>
      <c r="H4927" s="394"/>
      <c r="I4927" s="394"/>
      <c r="J4927" s="394"/>
    </row>
    <row r="4928" spans="1:10" s="395" customFormat="1" ht="13.5" customHeight="1">
      <c r="A4928" s="396"/>
      <c r="B4928" s="396"/>
      <c r="C4928" s="378"/>
      <c r="D4928" s="378"/>
      <c r="E4928" s="394"/>
      <c r="F4928" s="394"/>
      <c r="G4928" s="394"/>
      <c r="H4928" s="394"/>
      <c r="I4928" s="394"/>
      <c r="J4928" s="394"/>
    </row>
    <row r="4929" spans="1:10" s="395" customFormat="1" ht="13.5" customHeight="1">
      <c r="A4929" s="396"/>
      <c r="B4929" s="396"/>
      <c r="C4929" s="378"/>
      <c r="D4929" s="378"/>
      <c r="E4929" s="394"/>
      <c r="F4929" s="394"/>
      <c r="G4929" s="394"/>
      <c r="H4929" s="394"/>
      <c r="I4929" s="394"/>
      <c r="J4929" s="394"/>
    </row>
    <row r="4930" spans="1:10" s="395" customFormat="1" ht="13.5" customHeight="1">
      <c r="A4930" s="396"/>
      <c r="B4930" s="396"/>
      <c r="C4930" s="378"/>
      <c r="D4930" s="378"/>
      <c r="E4930" s="394"/>
      <c r="F4930" s="394"/>
      <c r="G4930" s="394"/>
      <c r="H4930" s="394"/>
      <c r="I4930" s="394"/>
      <c r="J4930" s="394"/>
    </row>
    <row r="4931" spans="1:10" s="395" customFormat="1" ht="13.5" customHeight="1">
      <c r="A4931" s="396"/>
      <c r="B4931" s="396"/>
      <c r="C4931" s="378"/>
      <c r="D4931" s="378"/>
      <c r="E4931" s="394"/>
      <c r="F4931" s="394"/>
      <c r="G4931" s="394"/>
      <c r="H4931" s="394"/>
      <c r="I4931" s="394"/>
      <c r="J4931" s="394"/>
    </row>
    <row r="4932" spans="1:10" s="395" customFormat="1" ht="13.5" customHeight="1">
      <c r="A4932" s="396"/>
      <c r="B4932" s="396"/>
      <c r="C4932" s="378"/>
      <c r="D4932" s="378"/>
      <c r="E4932" s="394"/>
      <c r="F4932" s="394"/>
      <c r="G4932" s="394"/>
      <c r="H4932" s="394"/>
      <c r="I4932" s="394"/>
      <c r="J4932" s="394"/>
    </row>
    <row r="4933" spans="1:10" s="395" customFormat="1" ht="13.5" customHeight="1">
      <c r="A4933" s="396"/>
      <c r="B4933" s="396"/>
      <c r="C4933" s="378"/>
      <c r="D4933" s="378"/>
      <c r="E4933" s="394"/>
      <c r="F4933" s="394"/>
      <c r="G4933" s="394"/>
      <c r="H4933" s="394"/>
      <c r="I4933" s="394"/>
      <c r="J4933" s="394"/>
    </row>
    <row r="4934" spans="1:10" s="395" customFormat="1" ht="13.5" customHeight="1">
      <c r="A4934" s="396"/>
      <c r="B4934" s="396"/>
      <c r="C4934" s="378"/>
      <c r="D4934" s="378"/>
      <c r="E4934" s="394"/>
      <c r="F4934" s="394"/>
      <c r="G4934" s="394"/>
      <c r="H4934" s="394"/>
      <c r="I4934" s="394"/>
      <c r="J4934" s="394"/>
    </row>
    <row r="4935" spans="1:10" s="395" customFormat="1" ht="13.5" customHeight="1">
      <c r="A4935" s="396"/>
      <c r="B4935" s="396"/>
      <c r="C4935" s="378"/>
      <c r="D4935" s="378"/>
      <c r="E4935" s="394"/>
      <c r="F4935" s="394"/>
      <c r="G4935" s="394"/>
      <c r="H4935" s="394"/>
      <c r="I4935" s="394"/>
      <c r="J4935" s="394"/>
    </row>
    <row r="4936" spans="1:10" s="395" customFormat="1" ht="13.5" customHeight="1">
      <c r="A4936" s="396"/>
      <c r="B4936" s="396"/>
      <c r="C4936" s="378"/>
      <c r="D4936" s="378"/>
      <c r="E4936" s="394"/>
      <c r="F4936" s="394"/>
      <c r="G4936" s="394"/>
      <c r="H4936" s="394"/>
      <c r="I4936" s="394"/>
      <c r="J4936" s="394"/>
    </row>
    <row r="4937" spans="1:10" s="395" customFormat="1" ht="13.5" customHeight="1">
      <c r="A4937" s="396"/>
      <c r="B4937" s="396"/>
      <c r="C4937" s="378"/>
      <c r="D4937" s="378"/>
      <c r="E4937" s="394"/>
      <c r="F4937" s="394"/>
      <c r="G4937" s="394"/>
      <c r="H4937" s="394"/>
      <c r="I4937" s="394"/>
      <c r="J4937" s="394"/>
    </row>
    <row r="4938" spans="1:10" s="395" customFormat="1" ht="13.5" customHeight="1">
      <c r="A4938" s="396"/>
      <c r="B4938" s="396"/>
      <c r="C4938" s="378"/>
      <c r="D4938" s="378"/>
      <c r="E4938" s="394"/>
      <c r="F4938" s="394"/>
      <c r="G4938" s="394"/>
      <c r="H4938" s="394"/>
      <c r="I4938" s="394"/>
      <c r="J4938" s="394"/>
    </row>
    <row r="4939" spans="1:10" s="395" customFormat="1" ht="13.5" customHeight="1">
      <c r="A4939" s="396"/>
      <c r="B4939" s="396"/>
      <c r="C4939" s="378"/>
      <c r="D4939" s="378"/>
      <c r="E4939" s="394"/>
      <c r="F4939" s="394"/>
      <c r="G4939" s="394"/>
      <c r="H4939" s="394"/>
      <c r="I4939" s="394"/>
      <c r="J4939" s="394"/>
    </row>
    <row r="4940" spans="1:10" s="395" customFormat="1" ht="13.5" customHeight="1">
      <c r="A4940" s="396"/>
      <c r="B4940" s="396"/>
      <c r="C4940" s="378"/>
      <c r="D4940" s="378"/>
      <c r="E4940" s="394"/>
      <c r="F4940" s="394"/>
      <c r="G4940" s="394"/>
      <c r="H4940" s="394"/>
      <c r="I4940" s="394"/>
      <c r="J4940" s="394"/>
    </row>
    <row r="4941" spans="1:10" s="395" customFormat="1" ht="13.5" customHeight="1">
      <c r="A4941" s="396"/>
      <c r="B4941" s="396"/>
      <c r="C4941" s="378"/>
      <c r="D4941" s="378"/>
      <c r="E4941" s="394"/>
      <c r="F4941" s="394"/>
      <c r="G4941" s="394"/>
      <c r="H4941" s="394"/>
      <c r="I4941" s="394"/>
      <c r="J4941" s="394"/>
    </row>
    <row r="4942" spans="1:10" s="395" customFormat="1" ht="13.5" customHeight="1">
      <c r="A4942" s="396"/>
      <c r="B4942" s="396"/>
      <c r="C4942" s="378"/>
      <c r="D4942" s="378"/>
      <c r="E4942" s="394"/>
      <c r="F4942" s="394"/>
      <c r="G4942" s="394"/>
      <c r="H4942" s="394"/>
      <c r="I4942" s="394"/>
      <c r="J4942" s="394"/>
    </row>
    <row r="4943" spans="1:10" s="395" customFormat="1" ht="13.5" customHeight="1">
      <c r="A4943" s="396"/>
      <c r="B4943" s="396"/>
      <c r="C4943" s="378"/>
      <c r="D4943" s="378"/>
      <c r="E4943" s="394"/>
      <c r="F4943" s="394"/>
      <c r="G4943" s="394"/>
      <c r="H4943" s="394"/>
      <c r="I4943" s="394"/>
      <c r="J4943" s="394"/>
    </row>
    <row r="4944" spans="1:10" s="395" customFormat="1" ht="13.5" customHeight="1">
      <c r="A4944" s="396"/>
      <c r="B4944" s="396"/>
      <c r="C4944" s="378"/>
      <c r="D4944" s="378"/>
      <c r="E4944" s="394"/>
      <c r="F4944" s="394"/>
      <c r="G4944" s="394"/>
      <c r="H4944" s="394"/>
      <c r="I4944" s="394"/>
      <c r="J4944" s="394"/>
    </row>
    <row r="4945" spans="1:10" s="395" customFormat="1" ht="13.5" customHeight="1">
      <c r="A4945" s="396"/>
      <c r="B4945" s="396"/>
      <c r="C4945" s="378"/>
      <c r="D4945" s="378"/>
      <c r="E4945" s="394"/>
      <c r="F4945" s="394"/>
      <c r="G4945" s="394"/>
      <c r="H4945" s="394"/>
      <c r="I4945" s="394"/>
      <c r="J4945" s="394"/>
    </row>
    <row r="4946" spans="1:10" s="395" customFormat="1" ht="13.5" customHeight="1">
      <c r="A4946" s="396"/>
      <c r="B4946" s="396"/>
      <c r="C4946" s="378"/>
      <c r="D4946" s="378"/>
      <c r="E4946" s="394"/>
      <c r="F4946" s="394"/>
      <c r="G4946" s="394"/>
      <c r="H4946" s="394"/>
      <c r="I4946" s="394"/>
      <c r="J4946" s="394"/>
    </row>
    <row r="4947" spans="1:10" s="395" customFormat="1" ht="13.5" customHeight="1">
      <c r="A4947" s="396"/>
      <c r="B4947" s="396"/>
      <c r="C4947" s="378"/>
      <c r="D4947" s="378"/>
      <c r="E4947" s="394"/>
      <c r="F4947" s="394"/>
      <c r="G4947" s="394"/>
      <c r="H4947" s="394"/>
      <c r="I4947" s="394"/>
      <c r="J4947" s="394"/>
    </row>
    <row r="4948" spans="1:10" s="395" customFormat="1" ht="13.5" customHeight="1">
      <c r="A4948" s="396"/>
      <c r="B4948" s="396"/>
      <c r="C4948" s="378"/>
      <c r="D4948" s="378"/>
      <c r="E4948" s="394"/>
      <c r="F4948" s="394"/>
      <c r="G4948" s="394"/>
      <c r="H4948" s="394"/>
      <c r="I4948" s="394"/>
      <c r="J4948" s="394"/>
    </row>
    <row r="4949" spans="1:10" s="395" customFormat="1" ht="13.5" customHeight="1">
      <c r="A4949" s="396"/>
      <c r="B4949" s="396"/>
      <c r="C4949" s="378"/>
      <c r="D4949" s="378"/>
      <c r="E4949" s="394"/>
      <c r="F4949" s="394"/>
      <c r="G4949" s="394"/>
      <c r="H4949" s="394"/>
      <c r="I4949" s="394"/>
      <c r="J4949" s="394"/>
    </row>
    <row r="4950" spans="1:10" s="395" customFormat="1" ht="13.5" customHeight="1">
      <c r="A4950" s="396"/>
      <c r="B4950" s="396"/>
      <c r="C4950" s="378"/>
      <c r="D4950" s="378"/>
      <c r="E4950" s="394"/>
      <c r="F4950" s="394"/>
      <c r="G4950" s="394"/>
      <c r="H4950" s="394"/>
      <c r="I4950" s="394"/>
      <c r="J4950" s="394"/>
    </row>
    <row r="4951" spans="1:10" s="395" customFormat="1" ht="13.5" customHeight="1">
      <c r="A4951" s="396"/>
      <c r="B4951" s="396"/>
      <c r="C4951" s="378"/>
      <c r="D4951" s="378"/>
      <c r="E4951" s="394"/>
      <c r="F4951" s="394"/>
      <c r="G4951" s="394"/>
      <c r="H4951" s="394"/>
      <c r="I4951" s="394"/>
      <c r="J4951" s="394"/>
    </row>
    <row r="4952" spans="1:10" s="395" customFormat="1" ht="13.5" customHeight="1">
      <c r="A4952" s="396"/>
      <c r="B4952" s="396"/>
      <c r="C4952" s="378"/>
      <c r="D4952" s="378"/>
      <c r="E4952" s="394"/>
      <c r="F4952" s="394"/>
      <c r="G4952" s="394"/>
      <c r="H4952" s="394"/>
      <c r="I4952" s="394"/>
      <c r="J4952" s="394"/>
    </row>
    <row r="4953" spans="1:10" s="395" customFormat="1" ht="13.5" customHeight="1">
      <c r="A4953" s="396"/>
      <c r="B4953" s="396"/>
      <c r="C4953" s="378"/>
      <c r="D4953" s="378"/>
      <c r="E4953" s="394"/>
      <c r="F4953" s="394"/>
      <c r="G4953" s="394"/>
      <c r="H4953" s="394"/>
      <c r="I4953" s="394"/>
      <c r="J4953" s="394"/>
    </row>
    <row r="4954" spans="1:10" s="395" customFormat="1" ht="13.5" customHeight="1">
      <c r="A4954" s="396"/>
      <c r="B4954" s="396"/>
      <c r="C4954" s="378"/>
      <c r="D4954" s="378"/>
      <c r="E4954" s="394"/>
      <c r="F4954" s="394"/>
      <c r="G4954" s="394"/>
      <c r="H4954" s="394"/>
      <c r="I4954" s="394"/>
      <c r="J4954" s="394"/>
    </row>
    <row r="4955" spans="1:10" s="395" customFormat="1" ht="13.5" customHeight="1">
      <c r="A4955" s="396"/>
      <c r="B4955" s="396"/>
      <c r="C4955" s="378"/>
      <c r="D4955" s="378"/>
      <c r="E4955" s="394"/>
      <c r="F4955" s="394"/>
      <c r="G4955" s="394"/>
      <c r="H4955" s="394"/>
      <c r="I4955" s="394"/>
      <c r="J4955" s="394"/>
    </row>
    <row r="4956" spans="1:10" s="395" customFormat="1" ht="13.5" customHeight="1">
      <c r="A4956" s="396"/>
      <c r="B4956" s="396"/>
      <c r="C4956" s="378"/>
      <c r="D4956" s="378"/>
      <c r="E4956" s="394"/>
      <c r="F4956" s="394"/>
      <c r="G4956" s="394"/>
      <c r="H4956" s="394"/>
      <c r="I4956" s="394"/>
      <c r="J4956" s="394"/>
    </row>
    <row r="4957" spans="1:10" s="395" customFormat="1" ht="13.5" customHeight="1">
      <c r="A4957" s="396"/>
      <c r="B4957" s="396"/>
      <c r="C4957" s="378"/>
      <c r="D4957" s="378"/>
      <c r="E4957" s="394"/>
      <c r="F4957" s="394"/>
      <c r="G4957" s="394"/>
      <c r="H4957" s="394"/>
      <c r="I4957" s="394"/>
      <c r="J4957" s="394"/>
    </row>
    <row r="4958" spans="1:10" s="395" customFormat="1" ht="13.5" customHeight="1">
      <c r="A4958" s="396"/>
      <c r="B4958" s="396"/>
      <c r="C4958" s="378"/>
      <c r="D4958" s="378"/>
      <c r="E4958" s="394"/>
      <c r="F4958" s="394"/>
      <c r="G4958" s="394"/>
      <c r="H4958" s="394"/>
      <c r="I4958" s="394"/>
      <c r="J4958" s="394"/>
    </row>
    <row r="4959" spans="1:10" s="395" customFormat="1" ht="13.5" customHeight="1">
      <c r="A4959" s="396"/>
      <c r="B4959" s="396"/>
      <c r="C4959" s="378"/>
      <c r="D4959" s="378"/>
      <c r="E4959" s="394"/>
      <c r="F4959" s="394"/>
      <c r="G4959" s="394"/>
      <c r="H4959" s="394"/>
      <c r="I4959" s="394"/>
      <c r="J4959" s="394"/>
    </row>
    <row r="4960" spans="1:10" s="395" customFormat="1" ht="13.5" customHeight="1">
      <c r="A4960" s="396"/>
      <c r="B4960" s="396"/>
      <c r="C4960" s="378"/>
      <c r="D4960" s="378"/>
      <c r="E4960" s="394"/>
      <c r="F4960" s="394"/>
      <c r="G4960" s="394"/>
      <c r="H4960" s="394"/>
      <c r="I4960" s="394"/>
      <c r="J4960" s="394"/>
    </row>
    <row r="4961" spans="1:10" s="395" customFormat="1" ht="13.5" customHeight="1">
      <c r="A4961" s="396"/>
      <c r="B4961" s="396"/>
      <c r="C4961" s="378"/>
      <c r="D4961" s="378"/>
      <c r="E4961" s="394"/>
      <c r="F4961" s="394"/>
      <c r="G4961" s="394"/>
      <c r="H4961" s="394"/>
      <c r="I4961" s="394"/>
      <c r="J4961" s="394"/>
    </row>
    <row r="4962" spans="1:10" s="395" customFormat="1" ht="13.5" customHeight="1">
      <c r="A4962" s="396"/>
      <c r="B4962" s="396"/>
      <c r="C4962" s="378"/>
      <c r="D4962" s="378"/>
      <c r="E4962" s="394"/>
      <c r="F4962" s="394"/>
      <c r="G4962" s="394"/>
      <c r="H4962" s="394"/>
      <c r="I4962" s="394"/>
      <c r="J4962" s="394"/>
    </row>
    <row r="4963" spans="1:10" s="395" customFormat="1" ht="13.5" customHeight="1">
      <c r="A4963" s="396"/>
      <c r="B4963" s="396"/>
      <c r="C4963" s="378"/>
      <c r="D4963" s="378"/>
      <c r="E4963" s="394"/>
      <c r="F4963" s="394"/>
      <c r="G4963" s="394"/>
      <c r="H4963" s="394"/>
      <c r="I4963" s="394"/>
      <c r="J4963" s="394"/>
    </row>
    <row r="4964" spans="1:10" s="395" customFormat="1" ht="13.5" customHeight="1">
      <c r="A4964" s="396"/>
      <c r="B4964" s="396"/>
      <c r="C4964" s="378"/>
      <c r="D4964" s="378"/>
      <c r="E4964" s="394"/>
      <c r="F4964" s="394"/>
      <c r="G4964" s="394"/>
      <c r="H4964" s="394"/>
      <c r="I4964" s="394"/>
      <c r="J4964" s="394"/>
    </row>
    <row r="4965" spans="1:10" s="395" customFormat="1" ht="13.5" customHeight="1">
      <c r="A4965" s="396"/>
      <c r="B4965" s="396"/>
      <c r="C4965" s="378"/>
      <c r="D4965" s="378"/>
      <c r="E4965" s="394"/>
      <c r="F4965" s="394"/>
      <c r="G4965" s="394"/>
      <c r="H4965" s="394"/>
      <c r="I4965" s="394"/>
      <c r="J4965" s="394"/>
    </row>
    <row r="4966" spans="1:10" s="395" customFormat="1" ht="13.5" customHeight="1">
      <c r="A4966" s="396"/>
      <c r="B4966" s="396"/>
      <c r="C4966" s="378"/>
      <c r="D4966" s="378"/>
      <c r="E4966" s="394"/>
      <c r="F4966" s="394"/>
      <c r="G4966" s="394"/>
      <c r="H4966" s="394"/>
      <c r="I4966" s="394"/>
      <c r="J4966" s="394"/>
    </row>
    <row r="4967" spans="1:10" s="395" customFormat="1" ht="13.5" customHeight="1">
      <c r="A4967" s="396"/>
      <c r="B4967" s="396"/>
      <c r="C4967" s="378"/>
      <c r="D4967" s="378"/>
      <c r="E4967" s="394"/>
      <c r="F4967" s="394"/>
      <c r="G4967" s="394"/>
      <c r="H4967" s="394"/>
      <c r="I4967" s="394"/>
      <c r="J4967" s="394"/>
    </row>
    <row r="4968" spans="1:10" s="395" customFormat="1" ht="13.5" customHeight="1">
      <c r="A4968" s="396"/>
      <c r="B4968" s="396"/>
      <c r="C4968" s="378"/>
      <c r="D4968" s="378"/>
      <c r="E4968" s="394"/>
      <c r="F4968" s="394"/>
      <c r="G4968" s="394"/>
      <c r="H4968" s="394"/>
      <c r="I4968" s="394"/>
      <c r="J4968" s="394"/>
    </row>
    <row r="4969" spans="1:10" s="395" customFormat="1" ht="13.5" customHeight="1">
      <c r="A4969" s="396"/>
      <c r="B4969" s="396"/>
      <c r="C4969" s="378"/>
      <c r="D4969" s="378"/>
      <c r="E4969" s="394"/>
      <c r="F4969" s="394"/>
      <c r="G4969" s="394"/>
      <c r="H4969" s="394"/>
      <c r="I4969" s="394"/>
      <c r="J4969" s="394"/>
    </row>
    <row r="4970" spans="1:10" s="395" customFormat="1" ht="13.5" customHeight="1">
      <c r="A4970" s="396"/>
      <c r="B4970" s="396"/>
      <c r="C4970" s="378"/>
      <c r="D4970" s="378"/>
      <c r="E4970" s="394"/>
      <c r="F4970" s="394"/>
      <c r="G4970" s="394"/>
      <c r="H4970" s="394"/>
      <c r="I4970" s="394"/>
      <c r="J4970" s="394"/>
    </row>
    <row r="4971" spans="1:10" s="395" customFormat="1" ht="13.5" customHeight="1">
      <c r="A4971" s="396"/>
      <c r="B4971" s="396"/>
      <c r="C4971" s="378"/>
      <c r="D4971" s="378"/>
      <c r="E4971" s="394"/>
      <c r="F4971" s="394"/>
      <c r="G4971" s="394"/>
      <c r="H4971" s="394"/>
      <c r="I4971" s="394"/>
      <c r="J4971" s="394"/>
    </row>
    <row r="4972" spans="1:10" s="395" customFormat="1" ht="13.5" customHeight="1">
      <c r="A4972" s="396"/>
      <c r="B4972" s="396"/>
      <c r="C4972" s="378"/>
      <c r="D4972" s="378"/>
      <c r="E4972" s="394"/>
      <c r="F4972" s="394"/>
      <c r="G4972" s="394"/>
      <c r="H4972" s="394"/>
      <c r="I4972" s="394"/>
      <c r="J4972" s="394"/>
    </row>
    <row r="4973" spans="1:10" s="395" customFormat="1" ht="13.5" customHeight="1">
      <c r="A4973" s="396"/>
      <c r="B4973" s="396"/>
      <c r="C4973" s="378"/>
      <c r="D4973" s="378"/>
      <c r="E4973" s="394"/>
      <c r="F4973" s="394"/>
      <c r="G4973" s="394"/>
      <c r="H4973" s="394"/>
      <c r="I4973" s="394"/>
      <c r="J4973" s="394"/>
    </row>
    <row r="4974" spans="1:10" s="395" customFormat="1" ht="13.5" customHeight="1">
      <c r="A4974" s="396"/>
      <c r="B4974" s="396"/>
      <c r="C4974" s="378"/>
      <c r="D4974" s="378"/>
      <c r="E4974" s="394"/>
      <c r="F4974" s="394"/>
      <c r="G4974" s="394"/>
      <c r="H4974" s="394"/>
      <c r="I4974" s="394"/>
      <c r="J4974" s="394"/>
    </row>
    <row r="4975" spans="1:10" s="395" customFormat="1" ht="13.5" customHeight="1">
      <c r="A4975" s="396"/>
      <c r="B4975" s="396"/>
      <c r="C4975" s="378"/>
      <c r="D4975" s="378"/>
      <c r="E4975" s="394"/>
      <c r="F4975" s="394"/>
      <c r="G4975" s="394"/>
      <c r="H4975" s="394"/>
      <c r="I4975" s="394"/>
      <c r="J4975" s="394"/>
    </row>
    <row r="4976" spans="1:10" s="395" customFormat="1" ht="13.5" customHeight="1">
      <c r="A4976" s="396"/>
      <c r="B4976" s="396"/>
      <c r="C4976" s="378"/>
      <c r="D4976" s="378"/>
      <c r="E4976" s="394"/>
      <c r="F4976" s="394"/>
      <c r="G4976" s="394"/>
      <c r="H4976" s="394"/>
      <c r="I4976" s="394"/>
      <c r="J4976" s="394"/>
    </row>
    <row r="4977" spans="1:10" s="395" customFormat="1" ht="13.5" customHeight="1">
      <c r="A4977" s="396"/>
      <c r="B4977" s="396"/>
      <c r="C4977" s="378"/>
      <c r="D4977" s="378"/>
      <c r="E4977" s="394"/>
      <c r="F4977" s="394"/>
      <c r="G4977" s="394"/>
      <c r="H4977" s="394"/>
      <c r="I4977" s="394"/>
      <c r="J4977" s="394"/>
    </row>
    <row r="4978" spans="1:10" s="395" customFormat="1" ht="13.5" customHeight="1">
      <c r="A4978" s="396"/>
      <c r="B4978" s="396"/>
      <c r="C4978" s="378"/>
      <c r="D4978" s="378"/>
      <c r="E4978" s="394"/>
      <c r="F4978" s="394"/>
      <c r="G4978" s="394"/>
      <c r="H4978" s="394"/>
      <c r="I4978" s="394"/>
      <c r="J4978" s="394"/>
    </row>
    <row r="4979" spans="1:10" s="395" customFormat="1" ht="13.5" customHeight="1">
      <c r="A4979" s="396"/>
      <c r="B4979" s="396"/>
      <c r="C4979" s="378"/>
      <c r="D4979" s="378"/>
      <c r="E4979" s="394"/>
      <c r="F4979" s="394"/>
      <c r="G4979" s="394"/>
      <c r="H4979" s="394"/>
      <c r="I4979" s="394"/>
      <c r="J4979" s="394"/>
    </row>
    <row r="4980" spans="1:10" s="395" customFormat="1" ht="13.5" customHeight="1">
      <c r="A4980" s="396"/>
      <c r="B4980" s="396"/>
      <c r="C4980" s="378"/>
      <c r="D4980" s="378"/>
      <c r="E4980" s="394"/>
      <c r="F4980" s="394"/>
      <c r="G4980" s="394"/>
      <c r="H4980" s="394"/>
      <c r="I4980" s="394"/>
      <c r="J4980" s="394"/>
    </row>
    <row r="4981" spans="1:10" s="395" customFormat="1" ht="13.5" customHeight="1">
      <c r="A4981" s="396"/>
      <c r="B4981" s="396"/>
      <c r="C4981" s="378"/>
      <c r="D4981" s="378"/>
      <c r="E4981" s="394"/>
      <c r="F4981" s="394"/>
      <c r="G4981" s="394"/>
      <c r="H4981" s="394"/>
      <c r="I4981" s="394"/>
      <c r="J4981" s="394"/>
    </row>
    <row r="4982" spans="1:10" s="395" customFormat="1" ht="13.5" customHeight="1">
      <c r="A4982" s="396"/>
      <c r="B4982" s="396"/>
      <c r="C4982" s="378"/>
      <c r="D4982" s="378"/>
      <c r="E4982" s="394"/>
      <c r="F4982" s="394"/>
      <c r="G4982" s="394"/>
      <c r="H4982" s="394"/>
      <c r="I4982" s="394"/>
      <c r="J4982" s="394"/>
    </row>
    <row r="4983" spans="1:10" s="395" customFormat="1" ht="13.5" customHeight="1">
      <c r="A4983" s="396"/>
      <c r="B4983" s="396"/>
      <c r="C4983" s="378"/>
      <c r="D4983" s="378"/>
      <c r="E4983" s="394"/>
      <c r="F4983" s="394"/>
      <c r="G4983" s="394"/>
      <c r="H4983" s="394"/>
      <c r="I4983" s="394"/>
      <c r="J4983" s="394"/>
    </row>
    <row r="4984" spans="1:10" s="395" customFormat="1" ht="13.5" customHeight="1">
      <c r="A4984" s="396"/>
      <c r="B4984" s="396"/>
      <c r="C4984" s="378"/>
      <c r="D4984" s="378"/>
      <c r="E4984" s="394"/>
      <c r="F4984" s="394"/>
      <c r="G4984" s="394"/>
      <c r="H4984" s="394"/>
      <c r="I4984" s="394"/>
      <c r="J4984" s="394"/>
    </row>
    <row r="4985" spans="1:10" s="395" customFormat="1" ht="13.5" customHeight="1">
      <c r="A4985" s="396"/>
      <c r="B4985" s="396"/>
      <c r="C4985" s="378"/>
      <c r="D4985" s="378"/>
      <c r="E4985" s="394"/>
      <c r="F4985" s="394"/>
      <c r="G4985" s="394"/>
      <c r="H4985" s="394"/>
      <c r="I4985" s="394"/>
      <c r="J4985" s="394"/>
    </row>
    <row r="4986" spans="1:10" s="395" customFormat="1" ht="13.5" customHeight="1">
      <c r="A4986" s="396"/>
      <c r="B4986" s="396"/>
      <c r="C4986" s="378"/>
      <c r="D4986" s="378"/>
      <c r="E4986" s="394"/>
      <c r="F4986" s="394"/>
      <c r="G4986" s="394"/>
      <c r="H4986" s="394"/>
      <c r="I4986" s="394"/>
      <c r="J4986" s="394"/>
    </row>
    <row r="4987" spans="1:10" s="395" customFormat="1" ht="13.5" customHeight="1">
      <c r="A4987" s="396"/>
      <c r="B4987" s="396"/>
      <c r="C4987" s="378"/>
      <c r="D4987" s="378"/>
      <c r="E4987" s="394"/>
      <c r="F4987" s="394"/>
      <c r="G4987" s="394"/>
      <c r="H4987" s="394"/>
      <c r="I4987" s="394"/>
      <c r="J4987" s="394"/>
    </row>
    <row r="4988" spans="1:10" s="395" customFormat="1" ht="13.5" customHeight="1">
      <c r="A4988" s="396"/>
      <c r="B4988" s="396"/>
      <c r="C4988" s="378"/>
      <c r="D4988" s="378"/>
      <c r="E4988" s="394"/>
      <c r="F4988" s="394"/>
      <c r="G4988" s="394"/>
      <c r="H4988" s="394"/>
      <c r="I4988" s="394"/>
      <c r="J4988" s="394"/>
    </row>
    <row r="4989" spans="1:10" s="395" customFormat="1" ht="13.5" customHeight="1">
      <c r="A4989" s="396"/>
      <c r="B4989" s="396"/>
      <c r="C4989" s="378"/>
      <c r="D4989" s="378"/>
      <c r="E4989" s="394"/>
      <c r="F4989" s="394"/>
      <c r="G4989" s="394"/>
      <c r="H4989" s="394"/>
      <c r="I4989" s="394"/>
      <c r="J4989" s="394"/>
    </row>
    <row r="4990" spans="1:10" s="395" customFormat="1" ht="13.5" customHeight="1">
      <c r="A4990" s="396"/>
      <c r="B4990" s="396"/>
      <c r="C4990" s="378"/>
      <c r="D4990" s="378"/>
      <c r="E4990" s="394"/>
      <c r="F4990" s="394"/>
      <c r="G4990" s="394"/>
      <c r="H4990" s="394"/>
      <c r="I4990" s="394"/>
      <c r="J4990" s="394"/>
    </row>
    <row r="4991" spans="1:10" s="395" customFormat="1" ht="13.5" customHeight="1">
      <c r="A4991" s="396"/>
      <c r="B4991" s="396"/>
      <c r="C4991" s="378"/>
      <c r="D4991" s="378"/>
      <c r="E4991" s="394"/>
      <c r="F4991" s="394"/>
      <c r="G4991" s="394"/>
      <c r="H4991" s="394"/>
      <c r="I4991" s="394"/>
      <c r="J4991" s="394"/>
    </row>
    <row r="4992" spans="1:10" s="395" customFormat="1" ht="13.5" customHeight="1">
      <c r="A4992" s="396"/>
      <c r="B4992" s="396"/>
      <c r="C4992" s="378"/>
      <c r="D4992" s="378"/>
      <c r="E4992" s="394"/>
      <c r="F4992" s="394"/>
      <c r="G4992" s="394"/>
      <c r="H4992" s="394"/>
      <c r="I4992" s="394"/>
      <c r="J4992" s="394"/>
    </row>
    <row r="4993" spans="1:10" s="395" customFormat="1" ht="13.5" customHeight="1">
      <c r="A4993" s="396"/>
      <c r="B4993" s="396"/>
      <c r="C4993" s="378"/>
      <c r="D4993" s="378"/>
      <c r="E4993" s="394"/>
      <c r="F4993" s="394"/>
      <c r="G4993" s="394"/>
      <c r="H4993" s="394"/>
      <c r="I4993" s="394"/>
      <c r="J4993" s="394"/>
    </row>
    <row r="4994" spans="1:10" s="395" customFormat="1" ht="13.5" customHeight="1">
      <c r="A4994" s="396"/>
      <c r="B4994" s="396"/>
      <c r="C4994" s="378"/>
      <c r="D4994" s="378"/>
      <c r="E4994" s="394"/>
      <c r="F4994" s="394"/>
      <c r="G4994" s="394"/>
      <c r="H4994" s="394"/>
      <c r="I4994" s="394"/>
      <c r="J4994" s="394"/>
    </row>
    <row r="4995" spans="1:10" s="395" customFormat="1" ht="13.5" customHeight="1">
      <c r="A4995" s="396"/>
      <c r="B4995" s="396"/>
      <c r="C4995" s="378"/>
      <c r="D4995" s="378"/>
      <c r="E4995" s="394"/>
      <c r="F4995" s="394"/>
      <c r="G4995" s="394"/>
      <c r="H4995" s="394"/>
      <c r="I4995" s="394"/>
      <c r="J4995" s="394"/>
    </row>
    <row r="4996" spans="1:10" s="395" customFormat="1" ht="13.5" customHeight="1">
      <c r="A4996" s="396"/>
      <c r="B4996" s="396"/>
      <c r="C4996" s="378"/>
      <c r="D4996" s="378"/>
      <c r="E4996" s="394"/>
      <c r="F4996" s="394"/>
      <c r="G4996" s="394"/>
      <c r="H4996" s="394"/>
      <c r="I4996" s="394"/>
      <c r="J4996" s="394"/>
    </row>
    <row r="4997" spans="1:10" s="395" customFormat="1" ht="13.5" customHeight="1">
      <c r="A4997" s="396"/>
      <c r="B4997" s="396"/>
      <c r="C4997" s="378"/>
      <c r="D4997" s="378"/>
      <c r="E4997" s="394"/>
      <c r="F4997" s="394"/>
      <c r="G4997" s="394"/>
      <c r="H4997" s="394"/>
      <c r="I4997" s="394"/>
      <c r="J4997" s="394"/>
    </row>
    <row r="4998" spans="1:10" s="395" customFormat="1" ht="13.5" customHeight="1">
      <c r="A4998" s="396"/>
      <c r="B4998" s="396"/>
      <c r="C4998" s="378"/>
      <c r="D4998" s="378"/>
      <c r="E4998" s="394"/>
      <c r="F4998" s="394"/>
      <c r="G4998" s="394"/>
      <c r="H4998" s="394"/>
      <c r="I4998" s="394"/>
      <c r="J4998" s="394"/>
    </row>
    <row r="4999" spans="1:10" s="395" customFormat="1" ht="13.5" customHeight="1">
      <c r="A4999" s="396"/>
      <c r="B4999" s="396"/>
      <c r="C4999" s="378"/>
      <c r="D4999" s="378"/>
      <c r="E4999" s="394"/>
      <c r="F4999" s="394"/>
      <c r="G4999" s="394"/>
      <c r="H4999" s="394"/>
      <c r="I4999" s="394"/>
      <c r="J4999" s="394"/>
    </row>
    <row r="5000" spans="1:10" s="395" customFormat="1" ht="13.5" customHeight="1">
      <c r="A5000" s="396"/>
      <c r="B5000" s="396"/>
      <c r="C5000" s="378"/>
      <c r="D5000" s="378"/>
      <c r="E5000" s="394"/>
      <c r="F5000" s="394"/>
      <c r="G5000" s="394"/>
      <c r="H5000" s="394"/>
      <c r="I5000" s="394"/>
      <c r="J5000" s="394"/>
    </row>
    <row r="5001" spans="1:10" s="395" customFormat="1" ht="13.5" customHeight="1">
      <c r="A5001" s="396"/>
      <c r="B5001" s="396"/>
      <c r="C5001" s="378"/>
      <c r="D5001" s="378"/>
      <c r="E5001" s="394"/>
      <c r="F5001" s="394"/>
      <c r="G5001" s="394"/>
      <c r="H5001" s="394"/>
      <c r="I5001" s="394"/>
      <c r="J5001" s="394"/>
    </row>
    <row r="5002" spans="1:10" s="395" customFormat="1" ht="13.5" customHeight="1">
      <c r="A5002" s="396"/>
      <c r="B5002" s="396"/>
      <c r="C5002" s="378"/>
      <c r="D5002" s="378"/>
      <c r="E5002" s="394"/>
      <c r="F5002" s="394"/>
      <c r="G5002" s="394"/>
      <c r="H5002" s="394"/>
      <c r="I5002" s="394"/>
      <c r="J5002" s="394"/>
    </row>
    <row r="5003" spans="1:10" s="395" customFormat="1" ht="13.5" customHeight="1">
      <c r="A5003" s="396"/>
      <c r="B5003" s="396"/>
      <c r="C5003" s="378"/>
      <c r="D5003" s="378"/>
      <c r="E5003" s="394"/>
      <c r="F5003" s="394"/>
      <c r="G5003" s="394"/>
      <c r="H5003" s="394"/>
      <c r="I5003" s="394"/>
      <c r="J5003" s="394"/>
    </row>
    <row r="5004" spans="1:10" s="395" customFormat="1" ht="13.5" customHeight="1">
      <c r="A5004" s="396"/>
      <c r="B5004" s="396"/>
      <c r="C5004" s="378"/>
      <c r="D5004" s="378"/>
      <c r="E5004" s="394"/>
      <c r="F5004" s="394"/>
      <c r="G5004" s="394"/>
      <c r="H5004" s="394"/>
      <c r="I5004" s="394"/>
      <c r="J5004" s="394"/>
    </row>
    <row r="5005" spans="1:10" s="395" customFormat="1" ht="13.5" customHeight="1">
      <c r="A5005" s="396"/>
      <c r="B5005" s="396"/>
      <c r="C5005" s="378"/>
      <c r="D5005" s="378"/>
      <c r="E5005" s="394"/>
      <c r="F5005" s="394"/>
      <c r="G5005" s="394"/>
      <c r="H5005" s="394"/>
      <c r="I5005" s="394"/>
      <c r="J5005" s="394"/>
    </row>
    <row r="5006" spans="1:10" s="395" customFormat="1" ht="13.5" customHeight="1">
      <c r="A5006" s="396"/>
      <c r="B5006" s="396"/>
      <c r="C5006" s="378"/>
      <c r="D5006" s="378"/>
      <c r="E5006" s="394"/>
      <c r="F5006" s="394"/>
      <c r="G5006" s="394"/>
      <c r="H5006" s="394"/>
      <c r="I5006" s="394"/>
      <c r="J5006" s="394"/>
    </row>
    <row r="5007" spans="1:10" s="395" customFormat="1" ht="13.5" customHeight="1">
      <c r="A5007" s="396"/>
      <c r="B5007" s="396"/>
      <c r="C5007" s="378"/>
      <c r="D5007" s="378"/>
      <c r="E5007" s="394"/>
      <c r="F5007" s="394"/>
      <c r="G5007" s="394"/>
      <c r="H5007" s="394"/>
      <c r="I5007" s="394"/>
      <c r="J5007" s="394"/>
    </row>
    <row r="5008" spans="1:10" s="395" customFormat="1" ht="13.5" customHeight="1">
      <c r="A5008" s="396"/>
      <c r="B5008" s="396"/>
      <c r="C5008" s="378"/>
      <c r="D5008" s="378"/>
      <c r="E5008" s="394"/>
      <c r="F5008" s="394"/>
      <c r="G5008" s="394"/>
      <c r="H5008" s="394"/>
      <c r="I5008" s="394"/>
      <c r="J5008" s="394"/>
    </row>
    <row r="5009" spans="1:10" s="395" customFormat="1" ht="13.5" customHeight="1">
      <c r="A5009" s="396"/>
      <c r="B5009" s="396"/>
      <c r="C5009" s="378"/>
      <c r="D5009" s="378"/>
      <c r="E5009" s="394"/>
      <c r="F5009" s="394"/>
      <c r="G5009" s="394"/>
      <c r="H5009" s="394"/>
      <c r="I5009" s="394"/>
      <c r="J5009" s="394"/>
    </row>
    <row r="5010" spans="1:10" s="395" customFormat="1" ht="13.5" customHeight="1">
      <c r="A5010" s="396"/>
      <c r="B5010" s="396"/>
      <c r="C5010" s="378"/>
      <c r="D5010" s="378"/>
      <c r="E5010" s="394"/>
      <c r="F5010" s="394"/>
      <c r="G5010" s="394"/>
      <c r="H5010" s="394"/>
      <c r="I5010" s="394"/>
      <c r="J5010" s="394"/>
    </row>
    <row r="5011" spans="1:10" s="395" customFormat="1" ht="13.5" customHeight="1">
      <c r="A5011" s="396"/>
      <c r="B5011" s="396"/>
      <c r="C5011" s="378"/>
      <c r="D5011" s="378"/>
      <c r="E5011" s="394"/>
      <c r="F5011" s="394"/>
      <c r="G5011" s="394"/>
      <c r="H5011" s="394"/>
      <c r="I5011" s="394"/>
      <c r="J5011" s="394"/>
    </row>
    <row r="5012" spans="1:10" s="395" customFormat="1" ht="13.5" customHeight="1">
      <c r="A5012" s="396"/>
      <c r="B5012" s="396"/>
      <c r="C5012" s="378"/>
      <c r="D5012" s="378"/>
      <c r="E5012" s="394"/>
      <c r="F5012" s="394"/>
      <c r="G5012" s="394"/>
      <c r="H5012" s="394"/>
      <c r="I5012" s="394"/>
      <c r="J5012" s="394"/>
    </row>
    <row r="5013" spans="1:10" s="395" customFormat="1" ht="13.5" customHeight="1">
      <c r="A5013" s="396"/>
      <c r="B5013" s="396"/>
      <c r="C5013" s="378"/>
      <c r="D5013" s="378"/>
      <c r="E5013" s="394"/>
      <c r="F5013" s="394"/>
      <c r="G5013" s="394"/>
      <c r="H5013" s="394"/>
      <c r="I5013" s="394"/>
      <c r="J5013" s="394"/>
    </row>
    <row r="5014" spans="1:10" s="395" customFormat="1" ht="13.5" customHeight="1">
      <c r="A5014" s="396"/>
      <c r="B5014" s="396"/>
      <c r="C5014" s="378"/>
      <c r="D5014" s="378"/>
      <c r="E5014" s="394"/>
      <c r="F5014" s="394"/>
      <c r="G5014" s="394"/>
      <c r="H5014" s="394"/>
      <c r="I5014" s="394"/>
      <c r="J5014" s="394"/>
    </row>
    <row r="5015" spans="1:10" s="395" customFormat="1" ht="13.5" customHeight="1">
      <c r="A5015" s="396"/>
      <c r="B5015" s="396"/>
      <c r="C5015" s="378"/>
      <c r="D5015" s="378"/>
      <c r="E5015" s="394"/>
      <c r="F5015" s="394"/>
      <c r="G5015" s="394"/>
      <c r="H5015" s="394"/>
      <c r="I5015" s="394"/>
      <c r="J5015" s="394"/>
    </row>
    <row r="5016" spans="1:10" s="395" customFormat="1" ht="13.5" customHeight="1">
      <c r="A5016" s="396"/>
      <c r="B5016" s="396"/>
      <c r="C5016" s="378"/>
      <c r="D5016" s="378"/>
      <c r="E5016" s="394"/>
      <c r="F5016" s="394"/>
      <c r="G5016" s="394"/>
      <c r="H5016" s="394"/>
      <c r="I5016" s="394"/>
      <c r="J5016" s="394"/>
    </row>
    <row r="5017" spans="1:10" s="395" customFormat="1" ht="13.5" customHeight="1">
      <c r="A5017" s="396"/>
      <c r="B5017" s="396"/>
      <c r="C5017" s="378"/>
      <c r="D5017" s="378"/>
      <c r="E5017" s="394"/>
      <c r="F5017" s="394"/>
      <c r="G5017" s="394"/>
      <c r="H5017" s="394"/>
      <c r="I5017" s="394"/>
      <c r="J5017" s="394"/>
    </row>
    <row r="5018" spans="1:10" s="395" customFormat="1" ht="13.5" customHeight="1">
      <c r="A5018" s="396"/>
      <c r="B5018" s="396"/>
      <c r="C5018" s="378"/>
      <c r="D5018" s="378"/>
      <c r="E5018" s="394"/>
      <c r="F5018" s="394"/>
      <c r="G5018" s="394"/>
      <c r="H5018" s="394"/>
      <c r="I5018" s="394"/>
      <c r="J5018" s="394"/>
    </row>
    <row r="5019" spans="1:10" s="395" customFormat="1" ht="13.5" customHeight="1">
      <c r="A5019" s="396"/>
      <c r="B5019" s="396"/>
      <c r="C5019" s="378"/>
      <c r="D5019" s="378"/>
      <c r="E5019" s="394"/>
      <c r="F5019" s="394"/>
      <c r="G5019" s="394"/>
      <c r="H5019" s="394"/>
      <c r="I5019" s="394"/>
      <c r="J5019" s="394"/>
    </row>
    <row r="5020" spans="1:10" s="395" customFormat="1" ht="13.5" customHeight="1">
      <c r="A5020" s="396"/>
      <c r="B5020" s="396"/>
      <c r="C5020" s="378"/>
      <c r="D5020" s="378"/>
      <c r="E5020" s="394"/>
      <c r="F5020" s="394"/>
      <c r="G5020" s="394"/>
      <c r="H5020" s="394"/>
      <c r="I5020" s="394"/>
      <c r="J5020" s="394"/>
    </row>
    <row r="5021" spans="1:10" s="395" customFormat="1" ht="13.5" customHeight="1">
      <c r="A5021" s="396"/>
      <c r="B5021" s="396"/>
      <c r="C5021" s="378"/>
      <c r="D5021" s="378"/>
      <c r="E5021" s="394"/>
      <c r="F5021" s="394"/>
      <c r="G5021" s="394"/>
      <c r="H5021" s="394"/>
      <c r="I5021" s="394"/>
      <c r="J5021" s="394"/>
    </row>
    <row r="5022" spans="1:10" s="395" customFormat="1" ht="13.5" customHeight="1">
      <c r="A5022" s="396"/>
      <c r="B5022" s="396"/>
      <c r="C5022" s="378"/>
      <c r="D5022" s="378"/>
      <c r="E5022" s="394"/>
      <c r="F5022" s="394"/>
      <c r="G5022" s="394"/>
      <c r="H5022" s="394"/>
      <c r="I5022" s="394"/>
      <c r="J5022" s="394"/>
    </row>
    <row r="5023" spans="1:10" s="395" customFormat="1" ht="13.5" customHeight="1">
      <c r="A5023" s="396"/>
      <c r="B5023" s="396"/>
      <c r="C5023" s="378"/>
      <c r="D5023" s="378"/>
      <c r="E5023" s="394"/>
      <c r="F5023" s="394"/>
      <c r="G5023" s="394"/>
      <c r="H5023" s="394"/>
      <c r="I5023" s="394"/>
      <c r="J5023" s="394"/>
    </row>
    <row r="5024" spans="1:10" s="395" customFormat="1" ht="13.5" customHeight="1">
      <c r="A5024" s="396"/>
      <c r="B5024" s="396"/>
      <c r="C5024" s="378"/>
      <c r="D5024" s="378"/>
      <c r="E5024" s="394"/>
      <c r="F5024" s="394"/>
      <c r="G5024" s="394"/>
      <c r="H5024" s="394"/>
      <c r="I5024" s="394"/>
      <c r="J5024" s="394"/>
    </row>
    <row r="5025" spans="1:10" s="395" customFormat="1" ht="13.5" customHeight="1">
      <c r="A5025" s="396"/>
      <c r="B5025" s="396"/>
      <c r="C5025" s="378"/>
      <c r="D5025" s="378"/>
      <c r="E5025" s="394"/>
      <c r="F5025" s="394"/>
      <c r="G5025" s="394"/>
      <c r="H5025" s="394"/>
      <c r="I5025" s="394"/>
      <c r="J5025" s="394"/>
    </row>
    <row r="5026" spans="1:10" s="395" customFormat="1" ht="13.5" customHeight="1">
      <c r="A5026" s="396"/>
      <c r="B5026" s="396"/>
      <c r="C5026" s="378"/>
      <c r="D5026" s="378"/>
      <c r="E5026" s="394"/>
      <c r="F5026" s="394"/>
      <c r="G5026" s="394"/>
      <c r="H5026" s="394"/>
      <c r="I5026" s="394"/>
      <c r="J5026" s="394"/>
    </row>
    <row r="5027" spans="1:10" s="395" customFormat="1" ht="13.5" customHeight="1">
      <c r="A5027" s="396"/>
      <c r="B5027" s="396"/>
      <c r="C5027" s="378"/>
      <c r="D5027" s="378"/>
      <c r="E5027" s="394"/>
      <c r="F5027" s="394"/>
      <c r="G5027" s="394"/>
      <c r="H5027" s="394"/>
      <c r="I5027" s="394"/>
      <c r="J5027" s="394"/>
    </row>
    <row r="5028" spans="1:10" s="395" customFormat="1" ht="13.5" customHeight="1">
      <c r="A5028" s="396"/>
      <c r="B5028" s="396"/>
      <c r="C5028" s="378"/>
      <c r="D5028" s="378"/>
      <c r="E5028" s="394"/>
      <c r="F5028" s="394"/>
      <c r="G5028" s="394"/>
      <c r="H5028" s="394"/>
      <c r="I5028" s="394"/>
      <c r="J5028" s="394"/>
    </row>
    <row r="5029" spans="1:10" s="395" customFormat="1" ht="13.5" customHeight="1">
      <c r="A5029" s="396"/>
      <c r="B5029" s="396"/>
      <c r="C5029" s="378"/>
      <c r="D5029" s="378"/>
      <c r="E5029" s="394"/>
      <c r="F5029" s="394"/>
      <c r="G5029" s="394"/>
      <c r="H5029" s="394"/>
      <c r="I5029" s="394"/>
      <c r="J5029" s="394"/>
    </row>
    <row r="5030" spans="1:10" s="395" customFormat="1" ht="13.5" customHeight="1">
      <c r="A5030" s="396"/>
      <c r="B5030" s="396"/>
      <c r="C5030" s="378"/>
      <c r="D5030" s="378"/>
      <c r="E5030" s="394"/>
      <c r="F5030" s="394"/>
      <c r="G5030" s="394"/>
      <c r="H5030" s="394"/>
      <c r="I5030" s="394"/>
      <c r="J5030" s="394"/>
    </row>
    <row r="5031" spans="1:10" s="395" customFormat="1" ht="13.5" customHeight="1">
      <c r="A5031" s="396"/>
      <c r="B5031" s="396"/>
      <c r="C5031" s="378"/>
      <c r="D5031" s="378"/>
      <c r="E5031" s="394"/>
      <c r="F5031" s="394"/>
      <c r="G5031" s="394"/>
      <c r="H5031" s="394"/>
      <c r="I5031" s="394"/>
      <c r="J5031" s="394"/>
    </row>
    <row r="5032" spans="1:10" s="395" customFormat="1" ht="13.5" customHeight="1">
      <c r="A5032" s="396"/>
      <c r="B5032" s="396"/>
      <c r="C5032" s="378"/>
      <c r="D5032" s="378"/>
      <c r="E5032" s="394"/>
      <c r="F5032" s="394"/>
      <c r="G5032" s="394"/>
      <c r="H5032" s="394"/>
      <c r="I5032" s="394"/>
      <c r="J5032" s="394"/>
    </row>
    <row r="5033" spans="1:10" s="395" customFormat="1" ht="13.5" customHeight="1">
      <c r="A5033" s="396"/>
      <c r="B5033" s="396"/>
      <c r="C5033" s="378"/>
      <c r="D5033" s="378"/>
      <c r="E5033" s="394"/>
      <c r="F5033" s="394"/>
      <c r="G5033" s="394"/>
      <c r="H5033" s="394"/>
      <c r="I5033" s="394"/>
      <c r="J5033" s="394"/>
    </row>
    <row r="5034" spans="1:10" s="395" customFormat="1" ht="13.5" customHeight="1">
      <c r="A5034" s="396"/>
      <c r="B5034" s="396"/>
      <c r="C5034" s="378"/>
      <c r="D5034" s="378"/>
      <c r="E5034" s="394"/>
      <c r="F5034" s="394"/>
      <c r="G5034" s="394"/>
      <c r="H5034" s="394"/>
      <c r="I5034" s="394"/>
      <c r="J5034" s="394"/>
    </row>
    <row r="5035" spans="1:10" s="395" customFormat="1" ht="13.5" customHeight="1">
      <c r="A5035" s="396"/>
      <c r="B5035" s="396"/>
      <c r="C5035" s="378"/>
      <c r="D5035" s="378"/>
      <c r="E5035" s="394"/>
      <c r="F5035" s="394"/>
      <c r="G5035" s="394"/>
      <c r="H5035" s="394"/>
      <c r="I5035" s="394"/>
      <c r="J5035" s="394"/>
    </row>
    <row r="5036" spans="1:10" s="395" customFormat="1" ht="13.5" customHeight="1">
      <c r="A5036" s="396"/>
      <c r="B5036" s="396"/>
      <c r="C5036" s="378"/>
      <c r="D5036" s="378"/>
      <c r="E5036" s="394"/>
      <c r="F5036" s="394"/>
      <c r="G5036" s="394"/>
      <c r="H5036" s="394"/>
      <c r="I5036" s="394"/>
      <c r="J5036" s="394"/>
    </row>
    <row r="5037" spans="1:10" s="395" customFormat="1" ht="13.5" customHeight="1">
      <c r="A5037" s="396"/>
      <c r="B5037" s="396"/>
      <c r="C5037" s="378"/>
      <c r="D5037" s="378"/>
      <c r="E5037" s="394"/>
      <c r="F5037" s="394"/>
      <c r="G5037" s="394"/>
      <c r="H5037" s="394"/>
      <c r="I5037" s="394"/>
      <c r="J5037" s="394"/>
    </row>
    <row r="5038" spans="1:10" s="395" customFormat="1" ht="13.5" customHeight="1">
      <c r="A5038" s="396"/>
      <c r="B5038" s="396"/>
      <c r="C5038" s="378"/>
      <c r="D5038" s="378"/>
      <c r="E5038" s="394"/>
      <c r="F5038" s="394"/>
      <c r="G5038" s="394"/>
      <c r="H5038" s="394"/>
      <c r="I5038" s="394"/>
      <c r="J5038" s="394"/>
    </row>
    <row r="5039" spans="1:10" s="395" customFormat="1" ht="13.5" customHeight="1">
      <c r="A5039" s="396"/>
      <c r="B5039" s="396"/>
      <c r="C5039" s="378"/>
      <c r="D5039" s="378"/>
      <c r="E5039" s="394"/>
      <c r="F5039" s="394"/>
      <c r="G5039" s="394"/>
      <c r="H5039" s="394"/>
      <c r="I5039" s="394"/>
      <c r="J5039" s="394"/>
    </row>
    <row r="5040" spans="1:10" s="395" customFormat="1" ht="13.5" customHeight="1">
      <c r="A5040" s="396"/>
      <c r="B5040" s="396"/>
      <c r="C5040" s="378"/>
      <c r="D5040" s="378"/>
      <c r="E5040" s="394"/>
      <c r="F5040" s="394"/>
      <c r="G5040" s="394"/>
      <c r="H5040" s="394"/>
      <c r="I5040" s="394"/>
      <c r="J5040" s="394"/>
    </row>
    <row r="5041" spans="1:10" s="395" customFormat="1" ht="13.5" customHeight="1">
      <c r="A5041" s="396"/>
      <c r="B5041" s="396"/>
      <c r="C5041" s="378"/>
      <c r="D5041" s="378"/>
      <c r="E5041" s="394"/>
      <c r="F5041" s="394"/>
      <c r="G5041" s="394"/>
      <c r="H5041" s="394"/>
      <c r="I5041" s="394"/>
      <c r="J5041" s="394"/>
    </row>
    <row r="5042" spans="1:10" s="395" customFormat="1" ht="13.5" customHeight="1">
      <c r="A5042" s="396"/>
      <c r="B5042" s="396"/>
      <c r="C5042" s="378"/>
      <c r="D5042" s="378"/>
      <c r="E5042" s="394"/>
      <c r="F5042" s="394"/>
      <c r="G5042" s="394"/>
      <c r="H5042" s="394"/>
      <c r="I5042" s="394"/>
      <c r="J5042" s="394"/>
    </row>
    <row r="5043" spans="1:10" s="395" customFormat="1" ht="13.5" customHeight="1">
      <c r="A5043" s="396"/>
      <c r="B5043" s="396"/>
      <c r="C5043" s="378"/>
      <c r="D5043" s="378"/>
      <c r="E5043" s="394"/>
      <c r="F5043" s="394"/>
      <c r="G5043" s="394"/>
      <c r="H5043" s="394"/>
      <c r="I5043" s="394"/>
      <c r="J5043" s="394"/>
    </row>
    <row r="5044" spans="1:10" s="395" customFormat="1" ht="13.5" customHeight="1">
      <c r="A5044" s="396"/>
      <c r="B5044" s="396"/>
      <c r="C5044" s="378"/>
      <c r="D5044" s="378"/>
      <c r="E5044" s="394"/>
      <c r="F5044" s="394"/>
      <c r="G5044" s="394"/>
      <c r="H5044" s="394"/>
      <c r="I5044" s="394"/>
      <c r="J5044" s="394"/>
    </row>
    <row r="5045" spans="1:10" s="395" customFormat="1" ht="13.5" customHeight="1">
      <c r="A5045" s="396"/>
      <c r="B5045" s="396"/>
      <c r="C5045" s="378"/>
      <c r="D5045" s="378"/>
      <c r="E5045" s="394"/>
      <c r="F5045" s="394"/>
      <c r="G5045" s="394"/>
      <c r="H5045" s="394"/>
      <c r="I5045" s="394"/>
      <c r="J5045" s="394"/>
    </row>
    <row r="5046" spans="1:10" s="395" customFormat="1" ht="13.5" customHeight="1">
      <c r="A5046" s="396"/>
      <c r="B5046" s="396"/>
      <c r="C5046" s="378"/>
      <c r="D5046" s="378"/>
      <c r="E5046" s="394"/>
      <c r="F5046" s="394"/>
      <c r="G5046" s="394"/>
      <c r="H5046" s="394"/>
      <c r="I5046" s="394"/>
      <c r="J5046" s="394"/>
    </row>
    <row r="5047" spans="1:10" s="395" customFormat="1" ht="13.5" customHeight="1">
      <c r="A5047" s="396"/>
      <c r="B5047" s="396"/>
      <c r="C5047" s="378"/>
      <c r="D5047" s="378"/>
      <c r="E5047" s="394"/>
      <c r="F5047" s="394"/>
      <c r="G5047" s="394"/>
      <c r="H5047" s="394"/>
      <c r="I5047" s="394"/>
      <c r="J5047" s="394"/>
    </row>
    <row r="5048" spans="1:10" s="395" customFormat="1" ht="13.5" customHeight="1">
      <c r="A5048" s="396"/>
      <c r="B5048" s="396"/>
      <c r="C5048" s="378"/>
      <c r="D5048" s="378"/>
      <c r="E5048" s="394"/>
      <c r="F5048" s="394"/>
      <c r="G5048" s="394"/>
      <c r="H5048" s="394"/>
      <c r="I5048" s="394"/>
      <c r="J5048" s="394"/>
    </row>
    <row r="5049" spans="1:10" s="395" customFormat="1" ht="13.5" customHeight="1">
      <c r="A5049" s="396"/>
      <c r="B5049" s="396"/>
      <c r="C5049" s="378"/>
      <c r="D5049" s="378"/>
      <c r="E5049" s="394"/>
      <c r="F5049" s="394"/>
      <c r="G5049" s="394"/>
      <c r="H5049" s="394"/>
      <c r="I5049" s="394"/>
      <c r="J5049" s="394"/>
    </row>
    <row r="5050" spans="1:10" s="395" customFormat="1" ht="13.5" customHeight="1">
      <c r="A5050" s="396"/>
      <c r="B5050" s="396"/>
      <c r="C5050" s="378"/>
      <c r="D5050" s="378"/>
      <c r="E5050" s="394"/>
      <c r="F5050" s="394"/>
      <c r="G5050" s="394"/>
      <c r="H5050" s="394"/>
      <c r="I5050" s="394"/>
      <c r="J5050" s="394"/>
    </row>
    <row r="5051" spans="1:10" s="395" customFormat="1" ht="13.5" customHeight="1">
      <c r="A5051" s="396"/>
      <c r="B5051" s="396"/>
      <c r="C5051" s="378"/>
      <c r="D5051" s="378"/>
      <c r="E5051" s="394"/>
      <c r="F5051" s="394"/>
      <c r="G5051" s="394"/>
      <c r="H5051" s="394"/>
      <c r="I5051" s="394"/>
      <c r="J5051" s="394"/>
    </row>
    <row r="5052" spans="1:10" s="395" customFormat="1" ht="13.5" customHeight="1">
      <c r="A5052" s="396"/>
      <c r="B5052" s="396"/>
      <c r="C5052" s="378"/>
      <c r="D5052" s="378"/>
      <c r="E5052" s="394"/>
      <c r="F5052" s="394"/>
      <c r="G5052" s="394"/>
      <c r="H5052" s="394"/>
      <c r="I5052" s="394"/>
      <c r="J5052" s="394"/>
    </row>
    <row r="5053" spans="1:10" s="395" customFormat="1" ht="13.5" customHeight="1">
      <c r="A5053" s="396"/>
      <c r="B5053" s="396"/>
      <c r="C5053" s="378"/>
      <c r="D5053" s="378"/>
      <c r="E5053" s="394"/>
      <c r="F5053" s="394"/>
      <c r="G5053" s="394"/>
      <c r="H5053" s="394"/>
      <c r="I5053" s="394"/>
      <c r="J5053" s="394"/>
    </row>
    <row r="5054" spans="1:10" s="395" customFormat="1" ht="13.5" customHeight="1">
      <c r="A5054" s="396"/>
      <c r="B5054" s="396"/>
      <c r="C5054" s="378"/>
      <c r="D5054" s="378"/>
      <c r="E5054" s="394"/>
      <c r="F5054" s="394"/>
      <c r="G5054" s="394"/>
      <c r="H5054" s="394"/>
      <c r="I5054" s="394"/>
      <c r="J5054" s="394"/>
    </row>
    <row r="5055" spans="1:10" s="395" customFormat="1" ht="13.5" customHeight="1">
      <c r="A5055" s="396"/>
      <c r="B5055" s="396"/>
      <c r="C5055" s="378"/>
      <c r="D5055" s="378"/>
      <c r="E5055" s="394"/>
      <c r="F5055" s="394"/>
      <c r="G5055" s="394"/>
      <c r="H5055" s="394"/>
      <c r="I5055" s="394"/>
      <c r="J5055" s="394"/>
    </row>
    <row r="5056" spans="1:10" s="395" customFormat="1" ht="13.5" customHeight="1">
      <c r="A5056" s="396"/>
      <c r="B5056" s="396"/>
      <c r="C5056" s="378"/>
      <c r="D5056" s="378"/>
      <c r="E5056" s="394"/>
      <c r="F5056" s="394"/>
      <c r="G5056" s="394"/>
      <c r="H5056" s="394"/>
      <c r="I5056" s="394"/>
      <c r="J5056" s="394"/>
    </row>
    <row r="5057" spans="1:10" s="395" customFormat="1" ht="13.5" customHeight="1">
      <c r="A5057" s="396"/>
      <c r="B5057" s="396"/>
      <c r="C5057" s="378"/>
      <c r="D5057" s="378"/>
      <c r="E5057" s="394"/>
      <c r="F5057" s="394"/>
      <c r="G5057" s="394"/>
      <c r="H5057" s="394"/>
      <c r="I5057" s="394"/>
      <c r="J5057" s="394"/>
    </row>
    <row r="5058" spans="1:10" s="395" customFormat="1" ht="13.5" customHeight="1">
      <c r="A5058" s="396"/>
      <c r="B5058" s="396"/>
      <c r="C5058" s="378"/>
      <c r="D5058" s="378"/>
      <c r="E5058" s="394"/>
      <c r="F5058" s="394"/>
      <c r="G5058" s="394"/>
      <c r="H5058" s="394"/>
      <c r="I5058" s="394"/>
      <c r="J5058" s="394"/>
    </row>
    <row r="5059" spans="1:10" s="395" customFormat="1" ht="13.5" customHeight="1">
      <c r="A5059" s="396"/>
      <c r="B5059" s="396"/>
      <c r="C5059" s="378"/>
      <c r="D5059" s="378"/>
      <c r="E5059" s="394"/>
      <c r="F5059" s="394"/>
      <c r="G5059" s="394"/>
      <c r="H5059" s="394"/>
      <c r="I5059" s="394"/>
      <c r="J5059" s="394"/>
    </row>
    <row r="5060" spans="1:10" s="395" customFormat="1" ht="13.5" customHeight="1">
      <c r="A5060" s="396"/>
      <c r="B5060" s="396"/>
      <c r="C5060" s="378"/>
      <c r="D5060" s="378"/>
      <c r="E5060" s="394"/>
      <c r="F5060" s="394"/>
      <c r="G5060" s="394"/>
      <c r="H5060" s="394"/>
      <c r="I5060" s="394"/>
      <c r="J5060" s="394"/>
    </row>
    <row r="5061" spans="1:10" s="395" customFormat="1" ht="13.5" customHeight="1">
      <c r="A5061" s="396"/>
      <c r="B5061" s="396"/>
      <c r="C5061" s="378"/>
      <c r="D5061" s="378"/>
      <c r="E5061" s="394"/>
      <c r="F5061" s="394"/>
      <c r="G5061" s="394"/>
      <c r="H5061" s="394"/>
      <c r="I5061" s="394"/>
      <c r="J5061" s="394"/>
    </row>
    <row r="5062" spans="1:10" s="395" customFormat="1" ht="13.5" customHeight="1">
      <c r="A5062" s="396"/>
      <c r="B5062" s="396"/>
      <c r="C5062" s="378"/>
      <c r="D5062" s="378"/>
      <c r="E5062" s="394"/>
      <c r="F5062" s="394"/>
      <c r="G5062" s="394"/>
      <c r="H5062" s="394"/>
      <c r="I5062" s="394"/>
      <c r="J5062" s="394"/>
    </row>
    <row r="5063" spans="1:10" s="395" customFormat="1" ht="13.5" customHeight="1">
      <c r="A5063" s="396"/>
      <c r="B5063" s="396"/>
      <c r="C5063" s="378"/>
      <c r="D5063" s="378"/>
      <c r="E5063" s="394"/>
      <c r="F5063" s="394"/>
      <c r="G5063" s="394"/>
      <c r="H5063" s="394"/>
      <c r="I5063" s="394"/>
      <c r="J5063" s="394"/>
    </row>
    <row r="5064" spans="1:10" s="395" customFormat="1" ht="13.5" customHeight="1">
      <c r="A5064" s="396"/>
      <c r="B5064" s="396"/>
      <c r="C5064" s="378"/>
      <c r="D5064" s="378"/>
      <c r="E5064" s="394"/>
      <c r="F5064" s="394"/>
      <c r="G5064" s="394"/>
      <c r="H5064" s="394"/>
      <c r="I5064" s="394"/>
      <c r="J5064" s="394"/>
    </row>
    <row r="5065" spans="1:10" s="395" customFormat="1" ht="13.5" customHeight="1">
      <c r="A5065" s="396"/>
      <c r="B5065" s="396"/>
      <c r="C5065" s="378"/>
      <c r="D5065" s="378"/>
      <c r="E5065" s="394"/>
      <c r="F5065" s="394"/>
      <c r="G5065" s="394"/>
      <c r="H5065" s="394"/>
      <c r="I5065" s="394"/>
      <c r="J5065" s="394"/>
    </row>
    <row r="5066" spans="1:10" s="395" customFormat="1" ht="13.5" customHeight="1">
      <c r="A5066" s="396"/>
      <c r="B5066" s="396"/>
      <c r="C5066" s="378"/>
      <c r="D5066" s="378"/>
      <c r="E5066" s="394"/>
      <c r="F5066" s="394"/>
      <c r="G5066" s="394"/>
      <c r="H5066" s="394"/>
      <c r="I5066" s="394"/>
      <c r="J5066" s="394"/>
    </row>
    <row r="5067" spans="1:10" s="395" customFormat="1" ht="13.5" customHeight="1">
      <c r="A5067" s="396"/>
      <c r="B5067" s="396"/>
      <c r="C5067" s="378"/>
      <c r="D5067" s="378"/>
      <c r="E5067" s="394"/>
      <c r="F5067" s="394"/>
      <c r="G5067" s="394"/>
      <c r="H5067" s="394"/>
      <c r="I5067" s="394"/>
      <c r="J5067" s="394"/>
    </row>
    <row r="5068" spans="1:10" s="395" customFormat="1" ht="13.5" customHeight="1">
      <c r="A5068" s="396"/>
      <c r="B5068" s="396"/>
      <c r="C5068" s="378"/>
      <c r="D5068" s="378"/>
      <c r="E5068" s="394"/>
      <c r="F5068" s="394"/>
      <c r="G5068" s="394"/>
      <c r="H5068" s="394"/>
      <c r="I5068" s="394"/>
      <c r="J5068" s="394"/>
    </row>
    <row r="5069" spans="1:10" s="395" customFormat="1" ht="13.5" customHeight="1">
      <c r="A5069" s="396"/>
      <c r="B5069" s="396"/>
      <c r="C5069" s="378"/>
      <c r="D5069" s="378"/>
      <c r="E5069" s="394"/>
      <c r="F5069" s="394"/>
      <c r="G5069" s="394"/>
      <c r="H5069" s="394"/>
      <c r="I5069" s="394"/>
      <c r="J5069" s="394"/>
    </row>
    <row r="5070" spans="1:10" s="395" customFormat="1" ht="13.5" customHeight="1">
      <c r="A5070" s="396"/>
      <c r="B5070" s="396"/>
      <c r="C5070" s="378"/>
      <c r="D5070" s="378"/>
      <c r="E5070" s="394"/>
      <c r="F5070" s="394"/>
      <c r="G5070" s="394"/>
      <c r="H5070" s="394"/>
      <c r="I5070" s="394"/>
      <c r="J5070" s="394"/>
    </row>
    <row r="5071" spans="1:10" s="395" customFormat="1" ht="13.5" customHeight="1">
      <c r="A5071" s="396"/>
      <c r="B5071" s="396"/>
      <c r="C5071" s="378"/>
      <c r="D5071" s="378"/>
      <c r="E5071" s="394"/>
      <c r="F5071" s="394"/>
      <c r="G5071" s="394"/>
      <c r="H5071" s="394"/>
      <c r="I5071" s="394"/>
      <c r="J5071" s="394"/>
    </row>
    <row r="5072" spans="1:10" s="395" customFormat="1" ht="13.5" customHeight="1">
      <c r="A5072" s="396"/>
      <c r="B5072" s="396"/>
      <c r="C5072" s="378"/>
      <c r="D5072" s="378"/>
      <c r="E5072" s="394"/>
      <c r="F5072" s="394"/>
      <c r="G5072" s="394"/>
      <c r="H5072" s="394"/>
      <c r="I5072" s="394"/>
      <c r="J5072" s="394"/>
    </row>
    <row r="5073" spans="1:10" s="395" customFormat="1" ht="13.5" customHeight="1">
      <c r="A5073" s="396"/>
      <c r="B5073" s="396"/>
      <c r="C5073" s="378"/>
      <c r="D5073" s="378"/>
      <c r="E5073" s="394"/>
      <c r="F5073" s="394"/>
      <c r="G5073" s="394"/>
      <c r="H5073" s="394"/>
      <c r="I5073" s="394"/>
      <c r="J5073" s="394"/>
    </row>
    <row r="5074" spans="1:10" s="395" customFormat="1" ht="13.5" customHeight="1">
      <c r="A5074" s="396"/>
      <c r="B5074" s="396"/>
      <c r="C5074" s="378"/>
      <c r="D5074" s="378"/>
      <c r="E5074" s="394"/>
      <c r="F5074" s="394"/>
      <c r="G5074" s="394"/>
      <c r="H5074" s="394"/>
      <c r="I5074" s="394"/>
      <c r="J5074" s="394"/>
    </row>
    <row r="5075" spans="1:10" s="395" customFormat="1" ht="13.5" customHeight="1">
      <c r="A5075" s="396"/>
      <c r="B5075" s="396"/>
      <c r="C5075" s="378"/>
      <c r="D5075" s="378"/>
      <c r="E5075" s="394"/>
      <c r="F5075" s="394"/>
      <c r="G5075" s="394"/>
      <c r="H5075" s="394"/>
      <c r="I5075" s="394"/>
      <c r="J5075" s="394"/>
    </row>
    <row r="5076" spans="1:10" s="395" customFormat="1" ht="13.5" customHeight="1">
      <c r="A5076" s="396"/>
      <c r="B5076" s="396"/>
      <c r="C5076" s="378"/>
      <c r="D5076" s="378"/>
      <c r="E5076" s="394"/>
      <c r="F5076" s="394"/>
      <c r="G5076" s="394"/>
      <c r="H5076" s="394"/>
      <c r="I5076" s="394"/>
      <c r="J5076" s="394"/>
    </row>
    <row r="5077" spans="1:10" s="395" customFormat="1" ht="13.5" customHeight="1">
      <c r="A5077" s="396"/>
      <c r="B5077" s="396"/>
      <c r="C5077" s="378"/>
      <c r="D5077" s="378"/>
      <c r="E5077" s="394"/>
      <c r="F5077" s="394"/>
      <c r="G5077" s="394"/>
      <c r="H5077" s="394"/>
      <c r="I5077" s="394"/>
      <c r="J5077" s="394"/>
    </row>
    <row r="5078" spans="1:10" s="395" customFormat="1" ht="13.5" customHeight="1">
      <c r="A5078" s="396"/>
      <c r="B5078" s="396"/>
      <c r="C5078" s="378"/>
      <c r="D5078" s="378"/>
      <c r="E5078" s="394"/>
      <c r="F5078" s="394"/>
      <c r="G5078" s="394"/>
      <c r="H5078" s="394"/>
      <c r="I5078" s="394"/>
      <c r="J5078" s="394"/>
    </row>
    <row r="5079" spans="1:10" s="395" customFormat="1" ht="13.5" customHeight="1">
      <c r="A5079" s="396"/>
      <c r="B5079" s="396"/>
      <c r="C5079" s="378"/>
      <c r="D5079" s="378"/>
      <c r="E5079" s="394"/>
      <c r="F5079" s="394"/>
      <c r="G5079" s="394"/>
      <c r="H5079" s="394"/>
      <c r="I5079" s="394"/>
      <c r="J5079" s="394"/>
    </row>
    <row r="5080" spans="1:10" s="395" customFormat="1" ht="13.5" customHeight="1">
      <c r="A5080" s="396"/>
      <c r="B5080" s="396"/>
      <c r="C5080" s="378"/>
      <c r="D5080" s="378"/>
      <c r="E5080" s="394"/>
      <c r="F5080" s="394"/>
      <c r="G5080" s="394"/>
      <c r="H5080" s="394"/>
      <c r="I5080" s="394"/>
      <c r="J5080" s="394"/>
    </row>
    <row r="5081" spans="1:10" s="395" customFormat="1" ht="13.5" customHeight="1">
      <c r="A5081" s="396"/>
      <c r="B5081" s="396"/>
      <c r="C5081" s="378"/>
      <c r="D5081" s="378"/>
      <c r="E5081" s="394"/>
      <c r="F5081" s="394"/>
      <c r="G5081" s="394"/>
      <c r="H5081" s="394"/>
      <c r="I5081" s="394"/>
      <c r="J5081" s="394"/>
    </row>
    <row r="5082" spans="1:10" s="395" customFormat="1" ht="13.5" customHeight="1">
      <c r="A5082" s="396"/>
      <c r="B5082" s="396"/>
      <c r="C5082" s="378"/>
      <c r="D5082" s="378"/>
      <c r="E5082" s="394"/>
      <c r="F5082" s="394"/>
      <c r="G5082" s="394"/>
      <c r="H5082" s="394"/>
      <c r="I5082" s="394"/>
      <c r="J5082" s="394"/>
    </row>
    <row r="5083" spans="1:10" s="395" customFormat="1" ht="13.5" customHeight="1">
      <c r="A5083" s="396"/>
      <c r="B5083" s="396"/>
      <c r="C5083" s="378"/>
      <c r="D5083" s="378"/>
      <c r="E5083" s="394"/>
      <c r="F5083" s="394"/>
      <c r="G5083" s="394"/>
      <c r="H5083" s="394"/>
      <c r="I5083" s="394"/>
      <c r="J5083" s="394"/>
    </row>
    <row r="5084" spans="1:10" s="395" customFormat="1" ht="13.5" customHeight="1">
      <c r="A5084" s="396"/>
      <c r="B5084" s="396"/>
      <c r="C5084" s="378"/>
      <c r="D5084" s="378"/>
      <c r="E5084" s="394"/>
      <c r="F5084" s="394"/>
      <c r="G5084" s="394"/>
      <c r="H5084" s="394"/>
      <c r="I5084" s="394"/>
      <c r="J5084" s="394"/>
    </row>
    <row r="5085" spans="1:10" s="395" customFormat="1" ht="13.5" customHeight="1">
      <c r="A5085" s="396"/>
      <c r="B5085" s="396"/>
      <c r="C5085" s="378"/>
      <c r="D5085" s="378"/>
      <c r="E5085" s="394"/>
      <c r="F5085" s="394"/>
      <c r="G5085" s="394"/>
      <c r="H5085" s="394"/>
      <c r="I5085" s="394"/>
      <c r="J5085" s="394"/>
    </row>
    <row r="5086" spans="1:10" s="395" customFormat="1" ht="13.5" customHeight="1">
      <c r="A5086" s="396"/>
      <c r="B5086" s="396"/>
      <c r="C5086" s="378"/>
      <c r="D5086" s="378"/>
      <c r="E5086" s="394"/>
      <c r="F5086" s="394"/>
      <c r="G5086" s="394"/>
      <c r="H5086" s="394"/>
      <c r="I5086" s="394"/>
      <c r="J5086" s="394"/>
    </row>
    <row r="5087" spans="1:10" s="395" customFormat="1" ht="13.5" customHeight="1">
      <c r="A5087" s="396"/>
      <c r="B5087" s="396"/>
      <c r="C5087" s="378"/>
      <c r="D5087" s="378"/>
      <c r="E5087" s="394"/>
      <c r="F5087" s="394"/>
      <c r="G5087" s="394"/>
      <c r="H5087" s="394"/>
      <c r="I5087" s="394"/>
      <c r="J5087" s="394"/>
    </row>
    <row r="5088" spans="1:10" s="395" customFormat="1" ht="13.5" customHeight="1">
      <c r="A5088" s="396"/>
      <c r="B5088" s="396"/>
      <c r="C5088" s="378"/>
      <c r="D5088" s="378"/>
      <c r="E5088" s="394"/>
      <c r="F5088" s="394"/>
      <c r="G5088" s="394"/>
      <c r="H5088" s="394"/>
      <c r="I5088" s="394"/>
      <c r="J5088" s="394"/>
    </row>
    <row r="5089" spans="1:10" s="395" customFormat="1" ht="13.5" customHeight="1">
      <c r="A5089" s="396"/>
      <c r="B5089" s="396"/>
      <c r="C5089" s="378"/>
      <c r="D5089" s="378"/>
      <c r="E5089" s="394"/>
      <c r="F5089" s="394"/>
      <c r="G5089" s="394"/>
      <c r="H5089" s="394"/>
      <c r="I5089" s="394"/>
      <c r="J5089" s="394"/>
    </row>
    <row r="5090" spans="1:10" s="395" customFormat="1" ht="13.5" customHeight="1">
      <c r="A5090" s="396"/>
      <c r="B5090" s="396"/>
      <c r="C5090" s="378"/>
      <c r="D5090" s="378"/>
      <c r="E5090" s="394"/>
      <c r="F5090" s="394"/>
      <c r="G5090" s="394"/>
      <c r="H5090" s="394"/>
      <c r="I5090" s="394"/>
      <c r="J5090" s="394"/>
    </row>
    <row r="5091" spans="1:10" s="395" customFormat="1" ht="13.5" customHeight="1">
      <c r="A5091" s="396"/>
      <c r="B5091" s="396"/>
      <c r="C5091" s="378"/>
      <c r="D5091" s="378"/>
      <c r="E5091" s="394"/>
      <c r="F5091" s="394"/>
      <c r="G5091" s="394"/>
      <c r="H5091" s="394"/>
      <c r="I5091" s="394"/>
      <c r="J5091" s="394"/>
    </row>
    <row r="5092" spans="1:10" s="395" customFormat="1" ht="13.5" customHeight="1">
      <c r="A5092" s="396"/>
      <c r="B5092" s="396"/>
      <c r="C5092" s="378"/>
      <c r="D5092" s="378"/>
      <c r="E5092" s="394"/>
      <c r="F5092" s="394"/>
      <c r="G5092" s="394"/>
      <c r="H5092" s="394"/>
      <c r="I5092" s="394"/>
      <c r="J5092" s="394"/>
    </row>
    <row r="5093" spans="1:10" s="395" customFormat="1" ht="13.5" customHeight="1">
      <c r="A5093" s="396"/>
      <c r="B5093" s="396"/>
      <c r="C5093" s="378"/>
      <c r="D5093" s="378"/>
      <c r="E5093" s="394"/>
      <c r="F5093" s="394"/>
      <c r="G5093" s="394"/>
      <c r="H5093" s="394"/>
      <c r="I5093" s="394"/>
      <c r="J5093" s="394"/>
    </row>
    <row r="5094" spans="1:10" s="395" customFormat="1" ht="13.5" customHeight="1">
      <c r="A5094" s="396"/>
      <c r="B5094" s="396"/>
      <c r="C5094" s="378"/>
      <c r="D5094" s="378"/>
      <c r="E5094" s="394"/>
      <c r="F5094" s="394"/>
      <c r="G5094" s="394"/>
      <c r="H5094" s="394"/>
      <c r="I5094" s="394"/>
      <c r="J5094" s="394"/>
    </row>
    <row r="5095" spans="1:10" s="395" customFormat="1" ht="13.5" customHeight="1">
      <c r="A5095" s="396"/>
      <c r="B5095" s="396"/>
      <c r="C5095" s="378"/>
      <c r="D5095" s="378"/>
      <c r="E5095" s="394"/>
      <c r="F5095" s="394"/>
      <c r="G5095" s="394"/>
      <c r="H5095" s="394"/>
      <c r="I5095" s="394"/>
      <c r="J5095" s="394"/>
    </row>
    <row r="5096" spans="1:10" s="395" customFormat="1" ht="13.5" customHeight="1">
      <c r="A5096" s="396"/>
      <c r="B5096" s="396"/>
      <c r="C5096" s="378"/>
      <c r="D5096" s="378"/>
      <c r="E5096" s="394"/>
      <c r="F5096" s="394"/>
      <c r="G5096" s="394"/>
      <c r="H5096" s="394"/>
      <c r="I5096" s="394"/>
      <c r="J5096" s="394"/>
    </row>
    <row r="5097" spans="1:10" s="395" customFormat="1" ht="13.5" customHeight="1">
      <c r="A5097" s="396"/>
      <c r="B5097" s="396"/>
      <c r="C5097" s="378"/>
      <c r="D5097" s="378"/>
      <c r="E5097" s="394"/>
      <c r="F5097" s="394"/>
      <c r="G5097" s="394"/>
      <c r="H5097" s="394"/>
      <c r="I5097" s="394"/>
      <c r="J5097" s="394"/>
    </row>
    <row r="5098" spans="1:10" s="395" customFormat="1" ht="13.5" customHeight="1">
      <c r="A5098" s="396"/>
      <c r="B5098" s="396"/>
      <c r="C5098" s="378"/>
      <c r="D5098" s="378"/>
      <c r="E5098" s="394"/>
      <c r="F5098" s="394"/>
      <c r="G5098" s="394"/>
      <c r="H5098" s="394"/>
      <c r="I5098" s="394"/>
      <c r="J5098" s="394"/>
    </row>
    <row r="5099" spans="1:10" s="395" customFormat="1" ht="13.5" customHeight="1">
      <c r="A5099" s="396"/>
      <c r="B5099" s="396"/>
      <c r="C5099" s="378"/>
      <c r="D5099" s="378"/>
      <c r="E5099" s="394"/>
      <c r="F5099" s="394"/>
      <c r="G5099" s="394"/>
      <c r="H5099" s="394"/>
      <c r="I5099" s="394"/>
      <c r="J5099" s="394"/>
    </row>
    <row r="5100" spans="1:10" s="395" customFormat="1" ht="13.5" customHeight="1">
      <c r="A5100" s="396"/>
      <c r="B5100" s="396"/>
      <c r="C5100" s="378"/>
      <c r="D5100" s="378"/>
      <c r="E5100" s="394"/>
      <c r="F5100" s="394"/>
      <c r="G5100" s="394"/>
      <c r="H5100" s="394"/>
      <c r="I5100" s="394"/>
      <c r="J5100" s="394"/>
    </row>
    <row r="5101" spans="1:10" s="395" customFormat="1" ht="13.5" customHeight="1">
      <c r="A5101" s="396"/>
      <c r="B5101" s="396"/>
      <c r="C5101" s="378"/>
      <c r="D5101" s="378"/>
      <c r="E5101" s="394"/>
      <c r="F5101" s="394"/>
      <c r="G5101" s="394"/>
      <c r="H5101" s="394"/>
      <c r="I5101" s="394"/>
      <c r="J5101" s="394"/>
    </row>
    <row r="5102" spans="1:10" s="395" customFormat="1" ht="13.5" customHeight="1">
      <c r="A5102" s="396"/>
      <c r="B5102" s="396"/>
      <c r="C5102" s="378"/>
      <c r="D5102" s="378"/>
      <c r="E5102" s="394"/>
      <c r="F5102" s="394"/>
      <c r="G5102" s="394"/>
      <c r="H5102" s="394"/>
      <c r="I5102" s="394"/>
      <c r="J5102" s="394"/>
    </row>
    <row r="5103" spans="1:10" s="395" customFormat="1" ht="13.5" customHeight="1">
      <c r="A5103" s="396"/>
      <c r="B5103" s="396"/>
      <c r="C5103" s="378"/>
      <c r="D5103" s="378"/>
      <c r="E5103" s="394"/>
      <c r="F5103" s="394"/>
      <c r="G5103" s="394"/>
      <c r="H5103" s="394"/>
      <c r="I5103" s="394"/>
      <c r="J5103" s="394"/>
    </row>
    <row r="5104" spans="1:10" s="395" customFormat="1" ht="13.5" customHeight="1">
      <c r="A5104" s="396"/>
      <c r="B5104" s="396"/>
      <c r="C5104" s="378"/>
      <c r="D5104" s="378"/>
      <c r="E5104" s="394"/>
      <c r="F5104" s="394"/>
      <c r="G5104" s="394"/>
      <c r="H5104" s="394"/>
      <c r="I5104" s="394"/>
      <c r="J5104" s="394"/>
    </row>
    <row r="5105" spans="1:10" s="395" customFormat="1" ht="13.5" customHeight="1">
      <c r="A5105" s="396"/>
      <c r="B5105" s="396"/>
      <c r="C5105" s="378"/>
      <c r="D5105" s="378"/>
      <c r="E5105" s="394"/>
      <c r="F5105" s="394"/>
      <c r="G5105" s="394"/>
      <c r="H5105" s="394"/>
      <c r="I5105" s="394"/>
      <c r="J5105" s="394"/>
    </row>
    <row r="5106" spans="1:10" s="395" customFormat="1" ht="13.5" customHeight="1">
      <c r="A5106" s="396"/>
      <c r="B5106" s="396"/>
      <c r="C5106" s="378"/>
      <c r="D5106" s="378"/>
      <c r="E5106" s="394"/>
      <c r="F5106" s="394"/>
      <c r="G5106" s="394"/>
      <c r="H5106" s="394"/>
      <c r="I5106" s="394"/>
      <c r="J5106" s="394"/>
    </row>
    <row r="5107" spans="1:10" s="395" customFormat="1" ht="13.5" customHeight="1">
      <c r="A5107" s="396"/>
      <c r="B5107" s="396"/>
      <c r="C5107" s="378"/>
      <c r="D5107" s="378"/>
      <c r="E5107" s="394"/>
      <c r="F5107" s="394"/>
      <c r="G5107" s="394"/>
      <c r="H5107" s="394"/>
      <c r="I5107" s="394"/>
      <c r="J5107" s="394"/>
    </row>
    <row r="5108" spans="1:10" s="395" customFormat="1" ht="13.5" customHeight="1">
      <c r="A5108" s="396"/>
      <c r="B5108" s="396"/>
      <c r="C5108" s="378"/>
      <c r="D5108" s="378"/>
      <c r="E5108" s="394"/>
      <c r="F5108" s="394"/>
      <c r="G5108" s="394"/>
      <c r="H5108" s="394"/>
      <c r="I5108" s="394"/>
      <c r="J5108" s="394"/>
    </row>
    <row r="5109" spans="1:10" s="395" customFormat="1" ht="13.5" customHeight="1">
      <c r="A5109" s="396"/>
      <c r="B5109" s="396"/>
      <c r="C5109" s="378"/>
      <c r="D5109" s="378"/>
      <c r="E5109" s="394"/>
      <c r="F5109" s="394"/>
      <c r="G5109" s="394"/>
      <c r="H5109" s="394"/>
      <c r="I5109" s="394"/>
      <c r="J5109" s="394"/>
    </row>
    <row r="5110" spans="1:10" s="395" customFormat="1" ht="13.5" customHeight="1">
      <c r="A5110" s="396"/>
      <c r="B5110" s="396"/>
      <c r="C5110" s="378"/>
      <c r="D5110" s="378"/>
      <c r="E5110" s="394"/>
      <c r="F5110" s="394"/>
      <c r="G5110" s="394"/>
      <c r="H5110" s="394"/>
      <c r="I5110" s="394"/>
      <c r="J5110" s="394"/>
    </row>
    <row r="5111" spans="1:10" s="395" customFormat="1" ht="13.5" customHeight="1">
      <c r="A5111" s="396"/>
      <c r="B5111" s="396"/>
      <c r="C5111" s="378"/>
      <c r="D5111" s="378"/>
      <c r="E5111" s="394"/>
      <c r="F5111" s="394"/>
      <c r="G5111" s="394"/>
      <c r="H5111" s="394"/>
      <c r="I5111" s="394"/>
      <c r="J5111" s="394"/>
    </row>
    <row r="5112" spans="1:10" s="395" customFormat="1" ht="13.5" customHeight="1">
      <c r="A5112" s="396"/>
      <c r="B5112" s="396"/>
      <c r="C5112" s="378"/>
      <c r="D5112" s="378"/>
      <c r="E5112" s="394"/>
      <c r="F5112" s="394"/>
      <c r="G5112" s="394"/>
      <c r="H5112" s="394"/>
      <c r="I5112" s="394"/>
      <c r="J5112" s="394"/>
    </row>
    <row r="5113" spans="1:10" s="395" customFormat="1" ht="13.5" customHeight="1">
      <c r="A5113" s="396"/>
      <c r="B5113" s="396"/>
      <c r="C5113" s="378"/>
      <c r="D5113" s="378"/>
      <c r="E5113" s="394"/>
      <c r="F5113" s="394"/>
      <c r="G5113" s="394"/>
      <c r="H5113" s="394"/>
      <c r="I5113" s="394"/>
      <c r="J5113" s="394"/>
    </row>
    <row r="5114" spans="1:10" s="395" customFormat="1" ht="13.5" customHeight="1">
      <c r="A5114" s="396"/>
      <c r="B5114" s="396"/>
      <c r="C5114" s="378"/>
      <c r="D5114" s="378"/>
      <c r="E5114" s="394"/>
      <c r="F5114" s="394"/>
      <c r="G5114" s="394"/>
      <c r="H5114" s="394"/>
      <c r="I5114" s="394"/>
      <c r="J5114" s="394"/>
    </row>
    <row r="5115" spans="1:10" s="395" customFormat="1" ht="13.5" customHeight="1">
      <c r="A5115" s="396"/>
      <c r="B5115" s="396"/>
      <c r="C5115" s="378"/>
      <c r="D5115" s="378"/>
      <c r="E5115" s="394"/>
      <c r="F5115" s="394"/>
      <c r="G5115" s="394"/>
      <c r="H5115" s="394"/>
      <c r="I5115" s="394"/>
      <c r="J5115" s="394"/>
    </row>
    <row r="5116" spans="1:10" s="395" customFormat="1" ht="13.5" customHeight="1">
      <c r="A5116" s="396"/>
      <c r="B5116" s="396"/>
      <c r="C5116" s="378"/>
      <c r="D5116" s="378"/>
      <c r="E5116" s="394"/>
      <c r="F5116" s="394"/>
      <c r="G5116" s="394"/>
      <c r="H5116" s="394"/>
      <c r="I5116" s="394"/>
      <c r="J5116" s="394"/>
    </row>
    <row r="5117" spans="1:10" s="395" customFormat="1" ht="13.5" customHeight="1">
      <c r="A5117" s="396"/>
      <c r="B5117" s="396"/>
      <c r="C5117" s="378"/>
      <c r="D5117" s="378"/>
      <c r="E5117" s="394"/>
      <c r="F5117" s="394"/>
      <c r="G5117" s="394"/>
      <c r="H5117" s="394"/>
      <c r="I5117" s="394"/>
      <c r="J5117" s="394"/>
    </row>
    <row r="5118" spans="1:10" s="395" customFormat="1" ht="13.5" customHeight="1">
      <c r="A5118" s="396"/>
      <c r="B5118" s="396"/>
      <c r="C5118" s="378"/>
      <c r="D5118" s="378"/>
      <c r="E5118" s="394"/>
      <c r="F5118" s="394"/>
      <c r="G5118" s="394"/>
      <c r="H5118" s="394"/>
      <c r="I5118" s="394"/>
      <c r="J5118" s="394"/>
    </row>
    <row r="5119" spans="1:10" s="395" customFormat="1" ht="13.5" customHeight="1">
      <c r="A5119" s="396"/>
      <c r="B5119" s="396"/>
      <c r="C5119" s="378"/>
      <c r="D5119" s="378"/>
      <c r="E5119" s="394"/>
      <c r="F5119" s="394"/>
      <c r="G5119" s="394"/>
      <c r="H5119" s="394"/>
      <c r="I5119" s="394"/>
      <c r="J5119" s="394"/>
    </row>
    <row r="5120" spans="1:10" s="395" customFormat="1" ht="13.5" customHeight="1">
      <c r="A5120" s="396"/>
      <c r="B5120" s="396"/>
      <c r="C5120" s="378"/>
      <c r="D5120" s="378"/>
      <c r="E5120" s="394"/>
      <c r="F5120" s="394"/>
      <c r="G5120" s="394"/>
      <c r="H5120" s="394"/>
      <c r="I5120" s="394"/>
      <c r="J5120" s="394"/>
    </row>
    <row r="5121" spans="1:10" s="395" customFormat="1" ht="13.5" customHeight="1">
      <c r="A5121" s="396"/>
      <c r="B5121" s="396"/>
      <c r="C5121" s="378"/>
      <c r="D5121" s="378"/>
      <c r="E5121" s="394"/>
      <c r="F5121" s="394"/>
      <c r="G5121" s="394"/>
      <c r="H5121" s="394"/>
      <c r="I5121" s="394"/>
      <c r="J5121" s="394"/>
    </row>
    <row r="5122" spans="1:10" s="395" customFormat="1" ht="13.5" customHeight="1">
      <c r="A5122" s="396"/>
      <c r="B5122" s="396"/>
      <c r="C5122" s="378"/>
      <c r="D5122" s="378"/>
      <c r="E5122" s="394"/>
      <c r="F5122" s="394"/>
      <c r="G5122" s="394"/>
      <c r="H5122" s="394"/>
      <c r="I5122" s="394"/>
      <c r="J5122" s="394"/>
    </row>
    <row r="5123" spans="1:10" s="395" customFormat="1" ht="13.5" customHeight="1">
      <c r="A5123" s="396"/>
      <c r="B5123" s="396"/>
      <c r="C5123" s="378"/>
      <c r="D5123" s="378"/>
      <c r="E5123" s="394"/>
      <c r="F5123" s="394"/>
      <c r="G5123" s="394"/>
      <c r="H5123" s="394"/>
      <c r="I5123" s="394"/>
      <c r="J5123" s="394"/>
    </row>
    <row r="5124" spans="1:10" s="395" customFormat="1" ht="13.5" customHeight="1">
      <c r="A5124" s="396"/>
      <c r="B5124" s="396"/>
      <c r="C5124" s="378"/>
      <c r="D5124" s="378"/>
      <c r="E5124" s="394"/>
      <c r="F5124" s="394"/>
      <c r="G5124" s="394"/>
      <c r="H5124" s="394"/>
      <c r="I5124" s="394"/>
      <c r="J5124" s="394"/>
    </row>
    <row r="5125" spans="1:10" s="395" customFormat="1" ht="13.5" customHeight="1">
      <c r="A5125" s="396"/>
      <c r="B5125" s="396"/>
      <c r="C5125" s="378"/>
      <c r="D5125" s="378"/>
      <c r="E5125" s="394"/>
      <c r="F5125" s="394"/>
      <c r="G5125" s="394"/>
      <c r="H5125" s="394"/>
      <c r="I5125" s="394"/>
      <c r="J5125" s="394"/>
    </row>
    <row r="5126" spans="1:10" s="395" customFormat="1" ht="13.5" customHeight="1">
      <c r="A5126" s="396"/>
      <c r="B5126" s="396"/>
      <c r="C5126" s="378"/>
      <c r="D5126" s="378"/>
      <c r="E5126" s="394"/>
      <c r="F5126" s="394"/>
      <c r="G5126" s="394"/>
      <c r="H5126" s="394"/>
      <c r="I5126" s="394"/>
      <c r="J5126" s="394"/>
    </row>
    <row r="5127" spans="1:10" s="395" customFormat="1" ht="13.5" customHeight="1">
      <c r="A5127" s="396"/>
      <c r="B5127" s="396"/>
      <c r="C5127" s="378"/>
      <c r="D5127" s="378"/>
      <c r="E5127" s="394"/>
      <c r="F5127" s="394"/>
      <c r="G5127" s="394"/>
      <c r="H5127" s="394"/>
      <c r="I5127" s="394"/>
      <c r="J5127" s="394"/>
    </row>
    <row r="5128" spans="1:10" s="395" customFormat="1" ht="13.5" customHeight="1">
      <c r="A5128" s="396"/>
      <c r="B5128" s="396"/>
      <c r="C5128" s="378"/>
      <c r="D5128" s="378"/>
      <c r="E5128" s="394"/>
      <c r="F5128" s="394"/>
      <c r="G5128" s="394"/>
      <c r="H5128" s="394"/>
      <c r="I5128" s="394"/>
      <c r="J5128" s="394"/>
    </row>
    <row r="5129" spans="1:10" s="395" customFormat="1" ht="13.5" customHeight="1">
      <c r="A5129" s="396"/>
      <c r="B5129" s="396"/>
      <c r="C5129" s="378"/>
      <c r="D5129" s="378"/>
      <c r="E5129" s="394"/>
      <c r="F5129" s="394"/>
      <c r="G5129" s="394"/>
      <c r="H5129" s="394"/>
      <c r="I5129" s="394"/>
      <c r="J5129" s="394"/>
    </row>
    <row r="5130" spans="1:10" s="395" customFormat="1" ht="13.5" customHeight="1">
      <c r="A5130" s="396"/>
      <c r="B5130" s="396"/>
      <c r="C5130" s="378"/>
      <c r="D5130" s="378"/>
      <c r="E5130" s="394"/>
      <c r="F5130" s="394"/>
      <c r="G5130" s="394"/>
      <c r="H5130" s="394"/>
      <c r="I5130" s="394"/>
      <c r="J5130" s="394"/>
    </row>
    <row r="5131" spans="1:10" s="395" customFormat="1" ht="13.5" customHeight="1">
      <c r="A5131" s="396"/>
      <c r="B5131" s="396"/>
      <c r="C5131" s="378"/>
      <c r="D5131" s="378"/>
      <c r="E5131" s="394"/>
      <c r="F5131" s="394"/>
      <c r="G5131" s="394"/>
      <c r="H5131" s="394"/>
      <c r="I5131" s="394"/>
      <c r="J5131" s="394"/>
    </row>
    <row r="5132" spans="1:10" s="395" customFormat="1" ht="13.5" customHeight="1">
      <c r="A5132" s="396"/>
      <c r="B5132" s="396"/>
      <c r="C5132" s="378"/>
      <c r="D5132" s="378"/>
      <c r="E5132" s="394"/>
      <c r="F5132" s="394"/>
      <c r="G5132" s="394"/>
      <c r="H5132" s="394"/>
      <c r="I5132" s="394"/>
      <c r="J5132" s="394"/>
    </row>
    <row r="5133" spans="1:10" s="395" customFormat="1" ht="13.5" customHeight="1">
      <c r="A5133" s="396"/>
      <c r="B5133" s="396"/>
      <c r="C5133" s="378"/>
      <c r="D5133" s="378"/>
      <c r="E5133" s="394"/>
      <c r="F5133" s="394"/>
      <c r="G5133" s="394"/>
      <c r="H5133" s="394"/>
      <c r="I5133" s="394"/>
      <c r="J5133" s="394"/>
    </row>
    <row r="5134" spans="1:10" s="395" customFormat="1" ht="13.5" customHeight="1">
      <c r="A5134" s="396"/>
      <c r="B5134" s="396"/>
      <c r="C5134" s="378"/>
      <c r="D5134" s="378"/>
      <c r="E5134" s="394"/>
      <c r="F5134" s="394"/>
      <c r="G5134" s="394"/>
      <c r="H5134" s="394"/>
      <c r="I5134" s="394"/>
      <c r="J5134" s="394"/>
    </row>
    <row r="5135" spans="1:10" s="395" customFormat="1" ht="13.5" customHeight="1">
      <c r="A5135" s="396"/>
      <c r="B5135" s="396"/>
      <c r="C5135" s="378"/>
      <c r="D5135" s="378"/>
      <c r="E5135" s="394"/>
      <c r="F5135" s="394"/>
      <c r="G5135" s="394"/>
      <c r="H5135" s="394"/>
      <c r="I5135" s="394"/>
      <c r="J5135" s="394"/>
    </row>
    <row r="5136" spans="1:10" s="395" customFormat="1" ht="13.5" customHeight="1">
      <c r="A5136" s="396"/>
      <c r="B5136" s="396"/>
      <c r="C5136" s="378"/>
      <c r="D5136" s="378"/>
      <c r="E5136" s="394"/>
      <c r="F5136" s="394"/>
      <c r="G5136" s="394"/>
      <c r="H5136" s="394"/>
      <c r="I5136" s="394"/>
      <c r="J5136" s="394"/>
    </row>
    <row r="5137" spans="1:10" s="395" customFormat="1" ht="13.5" customHeight="1">
      <c r="A5137" s="396"/>
      <c r="B5137" s="396"/>
      <c r="C5137" s="378"/>
      <c r="D5137" s="378"/>
      <c r="E5137" s="394"/>
      <c r="F5137" s="394"/>
      <c r="G5137" s="394"/>
      <c r="H5137" s="394"/>
      <c r="I5137" s="394"/>
      <c r="J5137" s="394"/>
    </row>
    <row r="5138" spans="1:10" s="395" customFormat="1" ht="13.5" customHeight="1">
      <c r="A5138" s="396"/>
      <c r="B5138" s="396"/>
      <c r="C5138" s="378"/>
      <c r="D5138" s="378"/>
      <c r="E5138" s="394"/>
      <c r="F5138" s="394"/>
      <c r="G5138" s="394"/>
      <c r="H5138" s="394"/>
      <c r="I5138" s="394"/>
      <c r="J5138" s="394"/>
    </row>
    <row r="5139" spans="1:10" s="395" customFormat="1" ht="13.5" customHeight="1">
      <c r="A5139" s="396"/>
      <c r="B5139" s="396"/>
      <c r="C5139" s="378"/>
      <c r="D5139" s="378"/>
      <c r="E5139" s="394"/>
      <c r="F5139" s="394"/>
      <c r="G5139" s="394"/>
      <c r="H5139" s="394"/>
      <c r="I5139" s="394"/>
      <c r="J5139" s="394"/>
    </row>
    <row r="5140" spans="1:10" s="395" customFormat="1" ht="13.5" customHeight="1">
      <c r="A5140" s="396"/>
      <c r="B5140" s="396"/>
      <c r="C5140" s="378"/>
      <c r="D5140" s="378"/>
      <c r="E5140" s="394"/>
      <c r="F5140" s="394"/>
      <c r="G5140" s="394"/>
      <c r="H5140" s="394"/>
      <c r="I5140" s="394"/>
      <c r="J5140" s="394"/>
    </row>
    <row r="5141" spans="1:10" s="395" customFormat="1" ht="13.5" customHeight="1">
      <c r="A5141" s="396"/>
      <c r="B5141" s="396"/>
      <c r="C5141" s="378"/>
      <c r="D5141" s="378"/>
      <c r="E5141" s="394"/>
      <c r="F5141" s="394"/>
      <c r="G5141" s="394"/>
      <c r="H5141" s="394"/>
      <c r="I5141" s="394"/>
      <c r="J5141" s="394"/>
    </row>
    <row r="5142" spans="1:10" s="395" customFormat="1" ht="13.5" customHeight="1">
      <c r="A5142" s="396"/>
      <c r="B5142" s="396"/>
      <c r="C5142" s="378"/>
      <c r="D5142" s="378"/>
      <c r="E5142" s="394"/>
      <c r="F5142" s="394"/>
      <c r="G5142" s="394"/>
      <c r="H5142" s="394"/>
      <c r="I5142" s="394"/>
      <c r="J5142" s="394"/>
    </row>
    <row r="5143" spans="1:10" s="395" customFormat="1" ht="13.5" customHeight="1">
      <c r="A5143" s="396"/>
      <c r="B5143" s="396"/>
      <c r="C5143" s="378"/>
      <c r="D5143" s="378"/>
      <c r="E5143" s="394"/>
      <c r="F5143" s="394"/>
      <c r="G5143" s="394"/>
      <c r="H5143" s="394"/>
      <c r="I5143" s="394"/>
      <c r="J5143" s="394"/>
    </row>
    <row r="5144" spans="1:10" s="395" customFormat="1" ht="13.5" customHeight="1">
      <c r="A5144" s="396"/>
      <c r="B5144" s="396"/>
      <c r="C5144" s="378"/>
      <c r="D5144" s="378"/>
      <c r="E5144" s="394"/>
      <c r="F5144" s="394"/>
      <c r="G5144" s="394"/>
      <c r="H5144" s="394"/>
      <c r="I5144" s="394"/>
      <c r="J5144" s="394"/>
    </row>
    <row r="5145" spans="1:10" s="395" customFormat="1" ht="13.5" customHeight="1">
      <c r="A5145" s="396"/>
      <c r="B5145" s="396"/>
      <c r="C5145" s="378"/>
      <c r="D5145" s="378"/>
      <c r="E5145" s="394"/>
      <c r="F5145" s="394"/>
      <c r="G5145" s="394"/>
      <c r="H5145" s="394"/>
      <c r="I5145" s="394"/>
      <c r="J5145" s="394"/>
    </row>
    <row r="5146" spans="1:10" s="395" customFormat="1" ht="13.5" customHeight="1">
      <c r="A5146" s="396"/>
      <c r="B5146" s="396"/>
      <c r="C5146" s="378"/>
      <c r="D5146" s="378"/>
      <c r="E5146" s="394"/>
      <c r="F5146" s="394"/>
      <c r="G5146" s="394"/>
      <c r="H5146" s="394"/>
      <c r="I5146" s="394"/>
      <c r="J5146" s="394"/>
    </row>
    <row r="5147" spans="1:10" s="395" customFormat="1" ht="13.5" customHeight="1">
      <c r="A5147" s="396"/>
      <c r="B5147" s="396"/>
      <c r="C5147" s="378"/>
      <c r="D5147" s="378"/>
      <c r="E5147" s="394"/>
      <c r="F5147" s="394"/>
      <c r="G5147" s="394"/>
      <c r="H5147" s="394"/>
      <c r="I5147" s="394"/>
      <c r="J5147" s="394"/>
    </row>
    <row r="5148" spans="1:10" s="395" customFormat="1" ht="13.5" customHeight="1">
      <c r="A5148" s="396"/>
      <c r="B5148" s="396"/>
      <c r="C5148" s="378"/>
      <c r="D5148" s="378"/>
      <c r="E5148" s="394"/>
      <c r="F5148" s="394"/>
      <c r="G5148" s="394"/>
      <c r="H5148" s="394"/>
      <c r="I5148" s="394"/>
      <c r="J5148" s="394"/>
    </row>
    <row r="5149" spans="1:10" s="395" customFormat="1" ht="13.5" customHeight="1">
      <c r="A5149" s="396"/>
      <c r="B5149" s="396"/>
      <c r="C5149" s="378"/>
      <c r="D5149" s="378"/>
      <c r="E5149" s="394"/>
      <c r="F5149" s="394"/>
      <c r="G5149" s="394"/>
      <c r="H5149" s="394"/>
      <c r="I5149" s="394"/>
      <c r="J5149" s="394"/>
    </row>
    <row r="5150" spans="1:10" s="395" customFormat="1" ht="13.5" customHeight="1">
      <c r="A5150" s="396"/>
      <c r="B5150" s="396"/>
      <c r="C5150" s="378"/>
      <c r="D5150" s="378"/>
      <c r="E5150" s="394"/>
      <c r="F5150" s="394"/>
      <c r="G5150" s="394"/>
      <c r="H5150" s="394"/>
      <c r="I5150" s="394"/>
      <c r="J5150" s="394"/>
    </row>
    <row r="5151" spans="1:10" s="395" customFormat="1" ht="13.5" customHeight="1">
      <c r="A5151" s="396"/>
      <c r="B5151" s="396"/>
      <c r="C5151" s="378"/>
      <c r="D5151" s="378"/>
      <c r="E5151" s="394"/>
      <c r="F5151" s="394"/>
      <c r="G5151" s="394"/>
      <c r="H5151" s="394"/>
      <c r="I5151" s="394"/>
      <c r="J5151" s="394"/>
    </row>
    <row r="5152" spans="1:10" s="395" customFormat="1" ht="13.5" customHeight="1">
      <c r="A5152" s="396"/>
      <c r="B5152" s="396"/>
      <c r="C5152" s="378"/>
      <c r="D5152" s="378"/>
      <c r="E5152" s="394"/>
      <c r="F5152" s="394"/>
      <c r="G5152" s="394"/>
      <c r="H5152" s="394"/>
      <c r="I5152" s="394"/>
      <c r="J5152" s="394"/>
    </row>
    <row r="5153" spans="1:10" s="395" customFormat="1" ht="13.5" customHeight="1">
      <c r="A5153" s="396"/>
      <c r="B5153" s="396"/>
      <c r="C5153" s="378"/>
      <c r="D5153" s="378"/>
      <c r="E5153" s="394"/>
      <c r="F5153" s="394"/>
      <c r="G5153" s="394"/>
      <c r="H5153" s="394"/>
      <c r="I5153" s="394"/>
      <c r="J5153" s="394"/>
    </row>
    <row r="5154" spans="1:10" s="395" customFormat="1" ht="13.5" customHeight="1">
      <c r="A5154" s="396"/>
      <c r="B5154" s="396"/>
      <c r="C5154" s="378"/>
      <c r="D5154" s="378"/>
      <c r="E5154" s="394"/>
      <c r="F5154" s="394"/>
      <c r="G5154" s="394"/>
      <c r="H5154" s="394"/>
      <c r="I5154" s="394"/>
      <c r="J5154" s="394"/>
    </row>
    <row r="5155" spans="1:10" s="395" customFormat="1" ht="13.5" customHeight="1">
      <c r="A5155" s="396"/>
      <c r="B5155" s="396"/>
      <c r="C5155" s="378"/>
      <c r="D5155" s="378"/>
      <c r="E5155" s="394"/>
      <c r="F5155" s="394"/>
      <c r="G5155" s="394"/>
      <c r="H5155" s="394"/>
      <c r="I5155" s="394"/>
      <c r="J5155" s="394"/>
    </row>
    <row r="5156" spans="1:10" s="395" customFormat="1" ht="13.5" customHeight="1">
      <c r="A5156" s="396"/>
      <c r="B5156" s="396"/>
      <c r="C5156" s="378"/>
      <c r="D5156" s="378"/>
      <c r="E5156" s="394"/>
      <c r="F5156" s="394"/>
      <c r="G5156" s="394"/>
      <c r="H5156" s="394"/>
      <c r="I5156" s="394"/>
      <c r="J5156" s="394"/>
    </row>
    <row r="5157" spans="1:10" s="395" customFormat="1" ht="13.5" customHeight="1">
      <c r="A5157" s="396"/>
      <c r="B5157" s="396"/>
      <c r="C5157" s="378"/>
      <c r="D5157" s="378"/>
      <c r="E5157" s="394"/>
      <c r="F5157" s="394"/>
      <c r="G5157" s="394"/>
      <c r="H5157" s="394"/>
      <c r="I5157" s="394"/>
      <c r="J5157" s="394"/>
    </row>
    <row r="5158" spans="1:10" s="395" customFormat="1" ht="13.5" customHeight="1">
      <c r="A5158" s="396"/>
      <c r="B5158" s="396"/>
      <c r="C5158" s="378"/>
      <c r="D5158" s="378"/>
      <c r="E5158" s="394"/>
      <c r="F5158" s="394"/>
      <c r="G5158" s="394"/>
      <c r="H5158" s="394"/>
      <c r="I5158" s="394"/>
      <c r="J5158" s="394"/>
    </row>
    <row r="5159" spans="1:10" s="395" customFormat="1" ht="13.5" customHeight="1">
      <c r="A5159" s="396"/>
      <c r="B5159" s="396"/>
      <c r="C5159" s="378"/>
      <c r="D5159" s="378"/>
      <c r="E5159" s="394"/>
      <c r="F5159" s="394"/>
      <c r="G5159" s="394"/>
      <c r="H5159" s="394"/>
      <c r="I5159" s="394"/>
      <c r="J5159" s="394"/>
    </row>
    <row r="5160" spans="1:10" s="395" customFormat="1" ht="13.5" customHeight="1">
      <c r="A5160" s="396"/>
      <c r="B5160" s="396"/>
      <c r="C5160" s="378"/>
      <c r="D5160" s="378"/>
      <c r="E5160" s="394"/>
      <c r="F5160" s="394"/>
      <c r="G5160" s="394"/>
      <c r="H5160" s="394"/>
      <c r="I5160" s="394"/>
      <c r="J5160" s="394"/>
    </row>
    <row r="5161" spans="1:10" s="395" customFormat="1" ht="13.5" customHeight="1">
      <c r="A5161" s="396"/>
      <c r="B5161" s="396"/>
      <c r="C5161" s="378"/>
      <c r="D5161" s="378"/>
      <c r="E5161" s="394"/>
      <c r="F5161" s="394"/>
      <c r="G5161" s="394"/>
      <c r="H5161" s="394"/>
      <c r="I5161" s="394"/>
      <c r="J5161" s="394"/>
    </row>
    <row r="5162" spans="1:10" s="395" customFormat="1" ht="13.5" customHeight="1">
      <c r="A5162" s="396"/>
      <c r="B5162" s="396"/>
      <c r="C5162" s="378"/>
      <c r="D5162" s="378"/>
      <c r="E5162" s="394"/>
      <c r="F5162" s="394"/>
      <c r="G5162" s="394"/>
      <c r="H5162" s="394"/>
      <c r="I5162" s="394"/>
      <c r="J5162" s="394"/>
    </row>
    <row r="5163" spans="1:10" s="395" customFormat="1" ht="13.5" customHeight="1">
      <c r="A5163" s="396"/>
      <c r="B5163" s="396"/>
      <c r="C5163" s="378"/>
      <c r="D5163" s="378"/>
      <c r="E5163" s="394"/>
      <c r="F5163" s="394"/>
      <c r="G5163" s="394"/>
      <c r="H5163" s="394"/>
      <c r="I5163" s="394"/>
      <c r="J5163" s="394"/>
    </row>
    <row r="5164" spans="1:10" s="395" customFormat="1" ht="13.5" customHeight="1">
      <c r="A5164" s="396"/>
      <c r="B5164" s="396"/>
      <c r="C5164" s="378"/>
      <c r="D5164" s="378"/>
      <c r="E5164" s="394"/>
      <c r="F5164" s="394"/>
      <c r="G5164" s="394"/>
      <c r="H5164" s="394"/>
      <c r="I5164" s="394"/>
      <c r="J5164" s="394"/>
    </row>
    <row r="5165" spans="1:10" s="395" customFormat="1" ht="13.5" customHeight="1">
      <c r="A5165" s="396"/>
      <c r="B5165" s="396"/>
      <c r="C5165" s="378"/>
      <c r="D5165" s="378"/>
      <c r="E5165" s="394"/>
      <c r="F5165" s="394"/>
      <c r="G5165" s="394"/>
      <c r="H5165" s="394"/>
      <c r="I5165" s="394"/>
      <c r="J5165" s="394"/>
    </row>
    <row r="5166" spans="1:10" s="395" customFormat="1" ht="13.5" customHeight="1">
      <c r="A5166" s="396"/>
      <c r="B5166" s="396"/>
      <c r="C5166" s="378"/>
      <c r="D5166" s="378"/>
      <c r="E5166" s="394"/>
      <c r="F5166" s="394"/>
      <c r="G5166" s="394"/>
      <c r="H5166" s="394"/>
      <c r="I5166" s="394"/>
      <c r="J5166" s="394"/>
    </row>
    <row r="5167" spans="1:10" s="395" customFormat="1" ht="13.5" customHeight="1">
      <c r="A5167" s="396"/>
      <c r="B5167" s="396"/>
      <c r="C5167" s="378"/>
      <c r="D5167" s="378"/>
      <c r="E5167" s="394"/>
      <c r="F5167" s="394"/>
      <c r="G5167" s="394"/>
      <c r="H5167" s="394"/>
      <c r="I5167" s="394"/>
      <c r="J5167" s="394"/>
    </row>
    <row r="5168" spans="1:10" s="395" customFormat="1" ht="13.5" customHeight="1">
      <c r="A5168" s="396"/>
      <c r="B5168" s="396"/>
      <c r="C5168" s="378"/>
      <c r="D5168" s="378"/>
      <c r="E5168" s="394"/>
      <c r="F5168" s="394"/>
      <c r="G5168" s="394"/>
      <c r="H5168" s="394"/>
      <c r="I5168" s="394"/>
      <c r="J5168" s="394"/>
    </row>
    <row r="5169" spans="1:10" s="395" customFormat="1" ht="13.5" customHeight="1">
      <c r="A5169" s="396"/>
      <c r="B5169" s="396"/>
      <c r="C5169" s="378"/>
      <c r="D5169" s="378"/>
      <c r="E5169" s="394"/>
      <c r="F5169" s="394"/>
      <c r="G5169" s="394"/>
      <c r="H5169" s="394"/>
      <c r="I5169" s="394"/>
      <c r="J5169" s="394"/>
    </row>
    <row r="5170" spans="1:10" s="395" customFormat="1" ht="13.5" customHeight="1">
      <c r="A5170" s="396"/>
      <c r="B5170" s="396"/>
      <c r="C5170" s="378"/>
      <c r="D5170" s="378"/>
      <c r="E5170" s="394"/>
      <c r="F5170" s="394"/>
      <c r="G5170" s="394"/>
      <c r="H5170" s="394"/>
      <c r="I5170" s="394"/>
      <c r="J5170" s="394"/>
    </row>
    <row r="5171" spans="1:10" s="395" customFormat="1" ht="13.5" customHeight="1">
      <c r="A5171" s="396"/>
      <c r="B5171" s="396"/>
      <c r="C5171" s="378"/>
      <c r="D5171" s="378"/>
      <c r="E5171" s="394"/>
      <c r="F5171" s="394"/>
      <c r="G5171" s="394"/>
      <c r="H5171" s="394"/>
      <c r="I5171" s="394"/>
      <c r="J5171" s="394"/>
    </row>
    <row r="5172" spans="1:10" s="395" customFormat="1" ht="13.5" customHeight="1">
      <c r="A5172" s="396"/>
      <c r="B5172" s="396"/>
      <c r="C5172" s="378"/>
      <c r="D5172" s="378"/>
      <c r="E5172" s="394"/>
      <c r="F5172" s="394"/>
      <c r="G5172" s="394"/>
      <c r="H5172" s="394"/>
      <c r="I5172" s="394"/>
      <c r="J5172" s="394"/>
    </row>
    <row r="5173" spans="1:10" s="395" customFormat="1" ht="13.5" customHeight="1">
      <c r="A5173" s="396"/>
      <c r="B5173" s="396"/>
      <c r="C5173" s="378"/>
      <c r="D5173" s="378"/>
      <c r="E5173" s="394"/>
      <c r="F5173" s="394"/>
      <c r="G5173" s="394"/>
      <c r="H5173" s="394"/>
      <c r="I5173" s="394"/>
      <c r="J5173" s="394"/>
    </row>
    <row r="5174" spans="1:10" s="395" customFormat="1" ht="13.5" customHeight="1">
      <c r="A5174" s="396"/>
      <c r="B5174" s="396"/>
      <c r="C5174" s="378"/>
      <c r="D5174" s="378"/>
      <c r="E5174" s="394"/>
      <c r="F5174" s="394"/>
      <c r="G5174" s="394"/>
      <c r="H5174" s="394"/>
      <c r="I5174" s="394"/>
      <c r="J5174" s="394"/>
    </row>
    <row r="5175" spans="1:10" s="395" customFormat="1" ht="13.5" customHeight="1">
      <c r="A5175" s="396"/>
      <c r="B5175" s="396"/>
      <c r="C5175" s="378"/>
      <c r="D5175" s="378"/>
      <c r="E5175" s="394"/>
      <c r="F5175" s="394"/>
      <c r="G5175" s="394"/>
      <c r="H5175" s="394"/>
      <c r="I5175" s="394"/>
      <c r="J5175" s="394"/>
    </row>
    <row r="5176" spans="1:10" s="395" customFormat="1" ht="13.5" customHeight="1">
      <c r="A5176" s="396"/>
      <c r="B5176" s="396"/>
      <c r="C5176" s="378"/>
      <c r="D5176" s="378"/>
      <c r="E5176" s="394"/>
      <c r="F5176" s="394"/>
      <c r="G5176" s="394"/>
      <c r="H5176" s="394"/>
      <c r="I5176" s="394"/>
      <c r="J5176" s="394"/>
    </row>
    <row r="5177" spans="1:10" s="395" customFormat="1" ht="13.5" customHeight="1">
      <c r="A5177" s="396"/>
      <c r="B5177" s="396"/>
      <c r="C5177" s="378"/>
      <c r="D5177" s="378"/>
      <c r="E5177" s="394"/>
      <c r="F5177" s="394"/>
      <c r="G5177" s="394"/>
      <c r="H5177" s="394"/>
      <c r="I5177" s="394"/>
      <c r="J5177" s="394"/>
    </row>
    <row r="5178" spans="1:10" s="395" customFormat="1" ht="13.5" customHeight="1">
      <c r="A5178" s="396"/>
      <c r="B5178" s="396"/>
      <c r="C5178" s="378"/>
      <c r="D5178" s="378"/>
      <c r="E5178" s="394"/>
      <c r="F5178" s="394"/>
      <c r="G5178" s="394"/>
      <c r="H5178" s="394"/>
      <c r="I5178" s="394"/>
      <c r="J5178" s="394"/>
    </row>
    <row r="5179" spans="1:10" s="395" customFormat="1" ht="13.5" customHeight="1">
      <c r="A5179" s="396"/>
      <c r="B5179" s="396"/>
      <c r="C5179" s="378"/>
      <c r="D5179" s="378"/>
      <c r="E5179" s="394"/>
      <c r="F5179" s="394"/>
      <c r="G5179" s="394"/>
      <c r="H5179" s="394"/>
      <c r="I5179" s="394"/>
      <c r="J5179" s="394"/>
    </row>
    <row r="5180" spans="1:10" s="395" customFormat="1" ht="13.5" customHeight="1">
      <c r="A5180" s="396"/>
      <c r="B5180" s="396"/>
      <c r="C5180" s="378"/>
      <c r="D5180" s="378"/>
      <c r="E5180" s="394"/>
      <c r="F5180" s="394"/>
      <c r="G5180" s="394"/>
      <c r="H5180" s="394"/>
      <c r="I5180" s="394"/>
      <c r="J5180" s="394"/>
    </row>
    <row r="5181" spans="1:10" s="395" customFormat="1" ht="13.5" customHeight="1">
      <c r="A5181" s="396"/>
      <c r="B5181" s="396"/>
      <c r="C5181" s="378"/>
      <c r="D5181" s="378"/>
      <c r="E5181" s="394"/>
      <c r="F5181" s="394"/>
      <c r="G5181" s="394"/>
      <c r="H5181" s="394"/>
      <c r="I5181" s="394"/>
      <c r="J5181" s="394"/>
    </row>
    <row r="5182" spans="1:10" s="395" customFormat="1" ht="13.5" customHeight="1">
      <c r="A5182" s="396"/>
      <c r="B5182" s="396"/>
      <c r="C5182" s="378"/>
      <c r="D5182" s="378"/>
      <c r="E5182" s="394"/>
      <c r="F5182" s="394"/>
      <c r="G5182" s="394"/>
      <c r="H5182" s="394"/>
      <c r="I5182" s="394"/>
      <c r="J5182" s="394"/>
    </row>
    <row r="5183" spans="1:10" s="395" customFormat="1" ht="13.5" customHeight="1">
      <c r="A5183" s="396"/>
      <c r="B5183" s="396"/>
      <c r="C5183" s="378"/>
      <c r="D5183" s="378"/>
      <c r="E5183" s="394"/>
      <c r="F5183" s="394"/>
      <c r="G5183" s="394"/>
      <c r="H5183" s="394"/>
      <c r="I5183" s="394"/>
      <c r="J5183" s="394"/>
    </row>
    <row r="5184" spans="1:10" s="395" customFormat="1" ht="13.5" customHeight="1">
      <c r="A5184" s="396"/>
      <c r="B5184" s="396"/>
      <c r="C5184" s="378"/>
      <c r="D5184" s="378"/>
      <c r="E5184" s="394"/>
      <c r="F5184" s="394"/>
      <c r="G5184" s="394"/>
      <c r="H5184" s="394"/>
      <c r="I5184" s="394"/>
      <c r="J5184" s="394"/>
    </row>
    <row r="5185" spans="1:10" s="395" customFormat="1" ht="13.5" customHeight="1">
      <c r="A5185" s="396"/>
      <c r="B5185" s="396"/>
      <c r="C5185" s="378"/>
      <c r="D5185" s="378"/>
      <c r="E5185" s="394"/>
      <c r="F5185" s="394"/>
      <c r="G5185" s="394"/>
      <c r="H5185" s="394"/>
      <c r="I5185" s="394"/>
      <c r="J5185" s="394"/>
    </row>
    <row r="5186" spans="1:10" s="395" customFormat="1" ht="13.5" customHeight="1">
      <c r="A5186" s="396"/>
      <c r="B5186" s="396"/>
      <c r="C5186" s="378"/>
      <c r="D5186" s="378"/>
      <c r="E5186" s="394"/>
      <c r="F5186" s="394"/>
      <c r="G5186" s="394"/>
      <c r="H5186" s="394"/>
      <c r="I5186" s="394"/>
      <c r="J5186" s="394"/>
    </row>
    <row r="5187" spans="1:10" s="395" customFormat="1" ht="13.5" customHeight="1">
      <c r="A5187" s="396"/>
      <c r="B5187" s="396"/>
      <c r="C5187" s="378"/>
      <c r="D5187" s="378"/>
      <c r="E5187" s="394"/>
      <c r="F5187" s="394"/>
      <c r="G5187" s="394"/>
      <c r="H5187" s="394"/>
      <c r="I5187" s="394"/>
      <c r="J5187" s="394"/>
    </row>
    <row r="5188" spans="1:10" s="395" customFormat="1" ht="13.5" customHeight="1">
      <c r="A5188" s="396"/>
      <c r="B5188" s="396"/>
      <c r="C5188" s="378"/>
      <c r="D5188" s="378"/>
      <c r="E5188" s="394"/>
      <c r="F5188" s="394"/>
      <c r="G5188" s="394"/>
      <c r="H5188" s="394"/>
      <c r="I5188" s="394"/>
      <c r="J5188" s="394"/>
    </row>
    <row r="5189" spans="1:10" s="395" customFormat="1" ht="13.5" customHeight="1">
      <c r="A5189" s="396"/>
      <c r="B5189" s="396"/>
      <c r="C5189" s="378"/>
      <c r="D5189" s="378"/>
      <c r="E5189" s="394"/>
      <c r="F5189" s="394"/>
      <c r="G5189" s="394"/>
      <c r="H5189" s="394"/>
      <c r="I5189" s="394"/>
      <c r="J5189" s="394"/>
    </row>
    <row r="5190" spans="1:10" s="395" customFormat="1" ht="13.5" customHeight="1">
      <c r="A5190" s="396"/>
      <c r="B5190" s="396"/>
      <c r="C5190" s="378"/>
      <c r="D5190" s="378"/>
      <c r="E5190" s="394"/>
      <c r="F5190" s="394"/>
      <c r="G5190" s="394"/>
      <c r="H5190" s="394"/>
      <c r="I5190" s="394"/>
      <c r="J5190" s="394"/>
    </row>
    <row r="5191" spans="1:10" s="395" customFormat="1" ht="13.5" customHeight="1">
      <c r="A5191" s="396"/>
      <c r="B5191" s="396"/>
      <c r="C5191" s="378"/>
      <c r="D5191" s="378"/>
      <c r="E5191" s="394"/>
      <c r="F5191" s="394"/>
      <c r="G5191" s="394"/>
      <c r="H5191" s="394"/>
      <c r="I5191" s="394"/>
      <c r="J5191" s="394"/>
    </row>
    <row r="5192" spans="1:10" s="395" customFormat="1" ht="13.5" customHeight="1">
      <c r="A5192" s="396"/>
      <c r="B5192" s="396"/>
      <c r="C5192" s="378"/>
      <c r="D5192" s="378"/>
      <c r="E5192" s="394"/>
      <c r="F5192" s="394"/>
      <c r="G5192" s="394"/>
      <c r="H5192" s="394"/>
      <c r="I5192" s="394"/>
      <c r="J5192" s="394"/>
    </row>
    <row r="5193" spans="1:10" s="395" customFormat="1" ht="13.5" customHeight="1">
      <c r="A5193" s="396"/>
      <c r="B5193" s="396"/>
      <c r="C5193" s="378"/>
      <c r="D5193" s="378"/>
      <c r="E5193" s="394"/>
      <c r="F5193" s="394"/>
      <c r="G5193" s="394"/>
      <c r="H5193" s="394"/>
      <c r="I5193" s="394"/>
      <c r="J5193" s="394"/>
    </row>
    <row r="5194" spans="1:10" s="395" customFormat="1" ht="13.5" customHeight="1">
      <c r="A5194" s="396"/>
      <c r="B5194" s="396"/>
      <c r="C5194" s="378"/>
      <c r="D5194" s="378"/>
      <c r="E5194" s="394"/>
      <c r="F5194" s="394"/>
      <c r="G5194" s="394"/>
      <c r="H5194" s="394"/>
      <c r="I5194" s="394"/>
      <c r="J5194" s="394"/>
    </row>
    <row r="5195" spans="1:10" s="395" customFormat="1" ht="13.5" customHeight="1">
      <c r="A5195" s="396"/>
      <c r="B5195" s="396"/>
      <c r="C5195" s="378"/>
      <c r="D5195" s="378"/>
      <c r="E5195" s="394"/>
      <c r="F5195" s="394"/>
      <c r="G5195" s="394"/>
      <c r="H5195" s="394"/>
      <c r="I5195" s="394"/>
      <c r="J5195" s="394"/>
    </row>
    <row r="5196" spans="1:10" s="395" customFormat="1" ht="13.5" customHeight="1">
      <c r="A5196" s="396"/>
      <c r="B5196" s="396"/>
      <c r="C5196" s="378"/>
      <c r="D5196" s="378"/>
      <c r="E5196" s="394"/>
      <c r="F5196" s="394"/>
      <c r="G5196" s="394"/>
      <c r="H5196" s="394"/>
      <c r="I5196" s="394"/>
      <c r="J5196" s="394"/>
    </row>
    <row r="5197" spans="1:10" s="395" customFormat="1" ht="13.5" customHeight="1">
      <c r="A5197" s="396"/>
      <c r="B5197" s="396"/>
      <c r="C5197" s="378"/>
      <c r="D5197" s="378"/>
      <c r="E5197" s="394"/>
      <c r="F5197" s="394"/>
      <c r="G5197" s="394"/>
      <c r="H5197" s="394"/>
      <c r="I5197" s="394"/>
      <c r="J5197" s="394"/>
    </row>
    <row r="5198" spans="1:10" s="395" customFormat="1" ht="13.5" customHeight="1">
      <c r="A5198" s="396"/>
      <c r="B5198" s="396"/>
      <c r="C5198" s="378"/>
      <c r="D5198" s="378"/>
      <c r="E5198" s="394"/>
      <c r="F5198" s="394"/>
      <c r="G5198" s="394"/>
      <c r="H5198" s="394"/>
      <c r="I5198" s="394"/>
      <c r="J5198" s="394"/>
    </row>
    <row r="5199" spans="1:10" s="395" customFormat="1" ht="13.5" customHeight="1">
      <c r="A5199" s="396"/>
      <c r="B5199" s="396"/>
      <c r="C5199" s="378"/>
      <c r="D5199" s="378"/>
      <c r="E5199" s="394"/>
      <c r="F5199" s="394"/>
      <c r="G5199" s="394"/>
      <c r="H5199" s="394"/>
      <c r="I5199" s="394"/>
      <c r="J5199" s="394"/>
    </row>
    <row r="5200" spans="1:10" s="395" customFormat="1" ht="13.5" customHeight="1">
      <c r="A5200" s="396"/>
      <c r="B5200" s="396"/>
      <c r="C5200" s="378"/>
      <c r="D5200" s="378"/>
      <c r="E5200" s="394"/>
      <c r="F5200" s="394"/>
      <c r="G5200" s="394"/>
      <c r="H5200" s="394"/>
      <c r="I5200" s="394"/>
      <c r="J5200" s="394"/>
    </row>
    <row r="5201" spans="1:10" s="395" customFormat="1" ht="13.5" customHeight="1">
      <c r="A5201" s="396"/>
      <c r="B5201" s="396"/>
      <c r="C5201" s="378"/>
      <c r="D5201" s="378"/>
      <c r="E5201" s="394"/>
      <c r="F5201" s="394"/>
      <c r="G5201" s="394"/>
      <c r="H5201" s="394"/>
      <c r="I5201" s="394"/>
      <c r="J5201" s="394"/>
    </row>
    <row r="5202" spans="1:10" s="395" customFormat="1" ht="13.5" customHeight="1">
      <c r="A5202" s="396"/>
      <c r="B5202" s="396"/>
      <c r="C5202" s="378"/>
      <c r="D5202" s="378"/>
      <c r="E5202" s="394"/>
      <c r="F5202" s="394"/>
      <c r="G5202" s="394"/>
      <c r="H5202" s="394"/>
      <c r="I5202" s="394"/>
      <c r="J5202" s="394"/>
    </row>
    <row r="5203" spans="1:10" s="395" customFormat="1" ht="13.5" customHeight="1">
      <c r="A5203" s="396"/>
      <c r="B5203" s="396"/>
      <c r="C5203" s="378"/>
      <c r="D5203" s="378"/>
      <c r="E5203" s="394"/>
      <c r="F5203" s="394"/>
      <c r="G5203" s="394"/>
      <c r="H5203" s="394"/>
      <c r="I5203" s="394"/>
      <c r="J5203" s="394"/>
    </row>
    <row r="5204" spans="1:10" s="395" customFormat="1" ht="13.5" customHeight="1">
      <c r="A5204" s="396"/>
      <c r="B5204" s="396"/>
      <c r="C5204" s="378"/>
      <c r="D5204" s="378"/>
      <c r="E5204" s="394"/>
      <c r="F5204" s="394"/>
      <c r="G5204" s="394"/>
      <c r="H5204" s="394"/>
      <c r="I5204" s="394"/>
      <c r="J5204" s="394"/>
    </row>
    <row r="5205" spans="1:10" s="395" customFormat="1" ht="13.5" customHeight="1">
      <c r="A5205" s="396"/>
      <c r="B5205" s="396"/>
      <c r="C5205" s="378"/>
      <c r="D5205" s="378"/>
      <c r="E5205" s="394"/>
      <c r="F5205" s="394"/>
      <c r="G5205" s="394"/>
      <c r="H5205" s="394"/>
      <c r="I5205" s="394"/>
      <c r="J5205" s="394"/>
    </row>
    <row r="5206" spans="1:10" s="395" customFormat="1" ht="13.5" customHeight="1">
      <c r="A5206" s="396"/>
      <c r="B5206" s="396"/>
      <c r="C5206" s="378"/>
      <c r="D5206" s="378"/>
      <c r="E5206" s="394"/>
      <c r="F5206" s="394"/>
      <c r="G5206" s="394"/>
      <c r="H5206" s="394"/>
      <c r="I5206" s="394"/>
      <c r="J5206" s="394"/>
    </row>
    <row r="5207" spans="1:10" s="395" customFormat="1" ht="13.5" customHeight="1">
      <c r="A5207" s="396"/>
      <c r="B5207" s="396"/>
      <c r="C5207" s="378"/>
      <c r="D5207" s="378"/>
      <c r="E5207" s="394"/>
      <c r="F5207" s="394"/>
      <c r="G5207" s="394"/>
      <c r="H5207" s="394"/>
      <c r="I5207" s="394"/>
      <c r="J5207" s="394"/>
    </row>
    <row r="5208" spans="1:10" s="395" customFormat="1" ht="13.5" customHeight="1">
      <c r="A5208" s="396"/>
      <c r="B5208" s="396"/>
      <c r="C5208" s="378"/>
      <c r="D5208" s="378"/>
      <c r="E5208" s="394"/>
      <c r="F5208" s="394"/>
      <c r="G5208" s="394"/>
      <c r="H5208" s="394"/>
      <c r="I5208" s="394"/>
      <c r="J5208" s="394"/>
    </row>
    <row r="5209" spans="1:10" s="395" customFormat="1" ht="13.5" customHeight="1">
      <c r="A5209" s="396"/>
      <c r="B5209" s="396"/>
      <c r="C5209" s="378"/>
      <c r="D5209" s="378"/>
      <c r="E5209" s="394"/>
      <c r="F5209" s="394"/>
      <c r="G5209" s="394"/>
      <c r="H5209" s="394"/>
      <c r="I5209" s="394"/>
      <c r="J5209" s="394"/>
    </row>
    <row r="5210" spans="1:10" s="395" customFormat="1" ht="13.5" customHeight="1">
      <c r="A5210" s="396"/>
      <c r="B5210" s="396"/>
      <c r="C5210" s="378"/>
      <c r="D5210" s="378"/>
      <c r="E5210" s="394"/>
      <c r="F5210" s="394"/>
      <c r="G5210" s="394"/>
      <c r="H5210" s="394"/>
      <c r="I5210" s="394"/>
      <c r="J5210" s="394"/>
    </row>
    <row r="5211" spans="1:10" s="395" customFormat="1" ht="13.5" customHeight="1">
      <c r="A5211" s="396"/>
      <c r="B5211" s="396"/>
      <c r="C5211" s="378"/>
      <c r="D5211" s="378"/>
      <c r="E5211" s="394"/>
      <c r="F5211" s="394"/>
      <c r="G5211" s="394"/>
      <c r="H5211" s="394"/>
      <c r="I5211" s="394"/>
      <c r="J5211" s="394"/>
    </row>
    <row r="5212" spans="1:10" s="395" customFormat="1" ht="13.5" customHeight="1">
      <c r="A5212" s="396"/>
      <c r="B5212" s="396"/>
      <c r="C5212" s="378"/>
      <c r="D5212" s="378"/>
      <c r="E5212" s="394"/>
      <c r="F5212" s="394"/>
      <c r="G5212" s="394"/>
      <c r="H5212" s="394"/>
      <c r="I5212" s="394"/>
      <c r="J5212" s="394"/>
    </row>
    <row r="5213" spans="1:10" s="395" customFormat="1" ht="13.5" customHeight="1">
      <c r="A5213" s="396"/>
      <c r="B5213" s="396"/>
      <c r="C5213" s="378"/>
      <c r="D5213" s="378"/>
      <c r="E5213" s="394"/>
      <c r="F5213" s="394"/>
      <c r="G5213" s="394"/>
      <c r="H5213" s="394"/>
      <c r="I5213" s="394"/>
      <c r="J5213" s="394"/>
    </row>
    <row r="5214" spans="1:10" s="395" customFormat="1" ht="13.5" customHeight="1">
      <c r="A5214" s="396"/>
      <c r="B5214" s="396"/>
      <c r="C5214" s="378"/>
      <c r="D5214" s="378"/>
      <c r="E5214" s="394"/>
      <c r="F5214" s="394"/>
      <c r="G5214" s="394"/>
      <c r="H5214" s="394"/>
      <c r="I5214" s="394"/>
      <c r="J5214" s="394"/>
    </row>
    <row r="5215" spans="1:10" s="395" customFormat="1" ht="13.5" customHeight="1">
      <c r="A5215" s="396"/>
      <c r="B5215" s="396"/>
      <c r="C5215" s="378"/>
      <c r="D5215" s="378"/>
      <c r="E5215" s="394"/>
      <c r="F5215" s="394"/>
      <c r="G5215" s="394"/>
      <c r="H5215" s="394"/>
      <c r="I5215" s="394"/>
      <c r="J5215" s="394"/>
    </row>
    <row r="5216" spans="1:10" s="395" customFormat="1" ht="13.5" customHeight="1">
      <c r="A5216" s="396"/>
      <c r="B5216" s="396"/>
      <c r="C5216" s="378"/>
      <c r="D5216" s="378"/>
      <c r="E5216" s="394"/>
      <c r="F5216" s="394"/>
      <c r="G5216" s="394"/>
      <c r="H5216" s="394"/>
      <c r="I5216" s="394"/>
      <c r="J5216" s="394"/>
    </row>
    <row r="5217" spans="1:10" s="395" customFormat="1" ht="13.5" customHeight="1">
      <c r="A5217" s="396"/>
      <c r="B5217" s="396"/>
      <c r="C5217" s="378"/>
      <c r="D5217" s="378"/>
      <c r="E5217" s="394"/>
      <c r="F5217" s="394"/>
      <c r="G5217" s="394"/>
      <c r="H5217" s="394"/>
      <c r="I5217" s="394"/>
      <c r="J5217" s="394"/>
    </row>
    <row r="5218" spans="1:10" s="395" customFormat="1" ht="13.5" customHeight="1">
      <c r="A5218" s="396"/>
      <c r="B5218" s="396"/>
      <c r="C5218" s="378"/>
      <c r="D5218" s="378"/>
      <c r="E5218" s="394"/>
      <c r="F5218" s="394"/>
      <c r="G5218" s="394"/>
      <c r="H5218" s="394"/>
      <c r="I5218" s="394"/>
      <c r="J5218" s="394"/>
    </row>
    <row r="5219" spans="1:10" s="395" customFormat="1" ht="13.5" customHeight="1">
      <c r="A5219" s="396"/>
      <c r="B5219" s="396"/>
      <c r="C5219" s="378"/>
      <c r="D5219" s="378"/>
      <c r="E5219" s="394"/>
      <c r="F5219" s="394"/>
      <c r="G5219" s="394"/>
      <c r="H5219" s="394"/>
      <c r="I5219" s="394"/>
      <c r="J5219" s="394"/>
    </row>
    <row r="5220" spans="1:10" s="395" customFormat="1" ht="13.5" customHeight="1">
      <c r="A5220" s="396"/>
      <c r="B5220" s="396"/>
      <c r="C5220" s="378"/>
      <c r="D5220" s="378"/>
      <c r="E5220" s="394"/>
      <c r="F5220" s="394"/>
      <c r="G5220" s="394"/>
      <c r="H5220" s="394"/>
      <c r="I5220" s="394"/>
      <c r="J5220" s="394"/>
    </row>
    <row r="5221" spans="1:10" s="395" customFormat="1" ht="13.5" customHeight="1">
      <c r="A5221" s="396"/>
      <c r="B5221" s="396"/>
      <c r="C5221" s="378"/>
      <c r="D5221" s="378"/>
      <c r="E5221" s="394"/>
      <c r="F5221" s="394"/>
      <c r="G5221" s="394"/>
      <c r="H5221" s="394"/>
      <c r="I5221" s="394"/>
      <c r="J5221" s="394"/>
    </row>
    <row r="5222" spans="1:10" s="395" customFormat="1" ht="13.5" customHeight="1">
      <c r="A5222" s="396"/>
      <c r="B5222" s="396"/>
      <c r="C5222" s="378"/>
      <c r="D5222" s="378"/>
      <c r="E5222" s="394"/>
      <c r="F5222" s="394"/>
      <c r="G5222" s="394"/>
      <c r="H5222" s="394"/>
      <c r="I5222" s="394"/>
      <c r="J5222" s="394"/>
    </row>
    <row r="5223" spans="1:10" s="395" customFormat="1" ht="13.5" customHeight="1">
      <c r="A5223" s="396"/>
      <c r="B5223" s="396"/>
      <c r="C5223" s="378"/>
      <c r="D5223" s="378"/>
      <c r="E5223" s="394"/>
      <c r="F5223" s="394"/>
      <c r="G5223" s="394"/>
      <c r="H5223" s="394"/>
      <c r="I5223" s="394"/>
      <c r="J5223" s="394"/>
    </row>
    <row r="5224" spans="1:10" s="395" customFormat="1" ht="13.5" customHeight="1">
      <c r="A5224" s="396"/>
      <c r="B5224" s="396"/>
      <c r="C5224" s="378"/>
      <c r="D5224" s="378"/>
      <c r="E5224" s="394"/>
      <c r="F5224" s="394"/>
      <c r="G5224" s="394"/>
      <c r="H5224" s="394"/>
      <c r="I5224" s="394"/>
      <c r="J5224" s="394"/>
    </row>
    <row r="5225" spans="1:10" s="395" customFormat="1" ht="13.5" customHeight="1">
      <c r="A5225" s="396"/>
      <c r="B5225" s="396"/>
      <c r="C5225" s="378"/>
      <c r="D5225" s="378"/>
      <c r="E5225" s="394"/>
      <c r="F5225" s="394"/>
      <c r="G5225" s="394"/>
      <c r="H5225" s="394"/>
      <c r="I5225" s="394"/>
      <c r="J5225" s="394"/>
    </row>
    <row r="5226" spans="1:10" s="395" customFormat="1" ht="13.5" customHeight="1">
      <c r="A5226" s="396"/>
      <c r="B5226" s="396"/>
      <c r="C5226" s="378"/>
      <c r="D5226" s="378"/>
      <c r="E5226" s="394"/>
      <c r="F5226" s="394"/>
      <c r="G5226" s="394"/>
      <c r="H5226" s="394"/>
      <c r="I5226" s="394"/>
      <c r="J5226" s="394"/>
    </row>
    <row r="5227" spans="1:10" s="395" customFormat="1" ht="13.5" customHeight="1">
      <c r="A5227" s="396"/>
      <c r="B5227" s="396"/>
      <c r="C5227" s="378"/>
      <c r="D5227" s="378"/>
      <c r="E5227" s="394"/>
      <c r="F5227" s="394"/>
      <c r="G5227" s="394"/>
      <c r="H5227" s="394"/>
      <c r="I5227" s="394"/>
      <c r="J5227" s="394"/>
    </row>
    <row r="5228" spans="1:10" s="395" customFormat="1" ht="13.5" customHeight="1">
      <c r="A5228" s="396"/>
      <c r="B5228" s="396"/>
      <c r="C5228" s="378"/>
      <c r="D5228" s="378"/>
      <c r="E5228" s="394"/>
      <c r="F5228" s="394"/>
      <c r="G5228" s="394"/>
      <c r="H5228" s="394"/>
      <c r="I5228" s="394"/>
      <c r="J5228" s="394"/>
    </row>
    <row r="5229" spans="1:10" s="395" customFormat="1" ht="13.5" customHeight="1">
      <c r="A5229" s="396"/>
      <c r="B5229" s="396"/>
      <c r="C5229" s="378"/>
      <c r="D5229" s="378"/>
      <c r="E5229" s="394"/>
      <c r="F5229" s="394"/>
      <c r="G5229" s="394"/>
      <c r="H5229" s="394"/>
      <c r="I5229" s="394"/>
      <c r="J5229" s="394"/>
    </row>
    <row r="5230" spans="1:10" s="395" customFormat="1" ht="13.5" customHeight="1">
      <c r="A5230" s="396"/>
      <c r="B5230" s="396"/>
      <c r="C5230" s="378"/>
      <c r="D5230" s="378"/>
      <c r="E5230" s="394"/>
      <c r="F5230" s="394"/>
      <c r="G5230" s="394"/>
      <c r="H5230" s="394"/>
      <c r="I5230" s="394"/>
      <c r="J5230" s="394"/>
    </row>
    <row r="5231" spans="1:10" s="395" customFormat="1" ht="13.5" customHeight="1">
      <c r="A5231" s="396"/>
      <c r="B5231" s="396"/>
      <c r="C5231" s="378"/>
      <c r="D5231" s="378"/>
      <c r="E5231" s="394"/>
      <c r="F5231" s="394"/>
      <c r="G5231" s="394"/>
      <c r="H5231" s="394"/>
      <c r="I5231" s="394"/>
      <c r="J5231" s="394"/>
    </row>
    <row r="5232" spans="1:10" s="395" customFormat="1" ht="13.5" customHeight="1">
      <c r="A5232" s="396"/>
      <c r="B5232" s="396"/>
      <c r="C5232" s="378"/>
      <c r="D5232" s="378"/>
      <c r="E5232" s="394"/>
      <c r="F5232" s="394"/>
      <c r="G5232" s="394"/>
      <c r="H5232" s="394"/>
      <c r="I5232" s="394"/>
      <c r="J5232" s="394"/>
    </row>
    <row r="5233" spans="1:10" s="395" customFormat="1" ht="13.5" customHeight="1">
      <c r="A5233" s="396"/>
      <c r="B5233" s="396"/>
      <c r="C5233" s="378"/>
      <c r="D5233" s="378"/>
      <c r="E5233" s="394"/>
      <c r="F5233" s="394"/>
      <c r="G5233" s="394"/>
      <c r="H5233" s="394"/>
      <c r="I5233" s="394"/>
      <c r="J5233" s="394"/>
    </row>
    <row r="5234" spans="1:10" s="395" customFormat="1" ht="13.5" customHeight="1">
      <c r="A5234" s="396"/>
      <c r="B5234" s="396"/>
      <c r="C5234" s="378"/>
      <c r="D5234" s="378"/>
      <c r="E5234" s="394"/>
      <c r="F5234" s="394"/>
      <c r="G5234" s="394"/>
      <c r="H5234" s="394"/>
      <c r="I5234" s="394"/>
      <c r="J5234" s="394"/>
    </row>
    <row r="5235" spans="1:10" s="395" customFormat="1" ht="13.5" customHeight="1">
      <c r="A5235" s="396"/>
      <c r="B5235" s="396"/>
      <c r="C5235" s="378"/>
      <c r="D5235" s="378"/>
      <c r="E5235" s="394"/>
      <c r="F5235" s="394"/>
      <c r="G5235" s="394"/>
      <c r="H5235" s="394"/>
      <c r="I5235" s="394"/>
      <c r="J5235" s="394"/>
    </row>
    <row r="5236" spans="1:10" s="395" customFormat="1" ht="13.5" customHeight="1">
      <c r="A5236" s="396"/>
      <c r="B5236" s="396"/>
      <c r="C5236" s="378"/>
      <c r="D5236" s="378"/>
      <c r="E5236" s="394"/>
      <c r="F5236" s="394"/>
      <c r="G5236" s="394"/>
      <c r="H5236" s="394"/>
      <c r="I5236" s="394"/>
      <c r="J5236" s="394"/>
    </row>
    <row r="5237" spans="1:10" s="395" customFormat="1" ht="13.5" customHeight="1">
      <c r="A5237" s="396"/>
      <c r="B5237" s="396"/>
      <c r="C5237" s="378"/>
      <c r="D5237" s="378"/>
      <c r="E5237" s="394"/>
      <c r="F5237" s="394"/>
      <c r="G5237" s="394"/>
      <c r="H5237" s="394"/>
      <c r="I5237" s="394"/>
      <c r="J5237" s="394"/>
    </row>
    <row r="5238" spans="1:10" s="395" customFormat="1" ht="13.5" customHeight="1">
      <c r="A5238" s="396"/>
      <c r="B5238" s="396"/>
      <c r="C5238" s="378"/>
      <c r="D5238" s="378"/>
      <c r="E5238" s="394"/>
      <c r="F5238" s="394"/>
      <c r="G5238" s="394"/>
      <c r="H5238" s="394"/>
      <c r="I5238" s="394"/>
      <c r="J5238" s="394"/>
    </row>
    <row r="5239" spans="1:10" s="395" customFormat="1" ht="13.5" customHeight="1">
      <c r="A5239" s="396"/>
      <c r="B5239" s="396"/>
      <c r="C5239" s="378"/>
      <c r="D5239" s="378"/>
      <c r="E5239" s="394"/>
      <c r="F5239" s="394"/>
      <c r="G5239" s="394"/>
      <c r="H5239" s="394"/>
      <c r="I5239" s="394"/>
      <c r="J5239" s="394"/>
    </row>
    <row r="5240" spans="1:10" s="395" customFormat="1" ht="13.5" customHeight="1">
      <c r="A5240" s="396"/>
      <c r="B5240" s="396"/>
      <c r="C5240" s="378"/>
      <c r="D5240" s="378"/>
      <c r="E5240" s="394"/>
      <c r="F5240" s="394"/>
      <c r="G5240" s="394"/>
      <c r="H5240" s="394"/>
      <c r="I5240" s="394"/>
      <c r="J5240" s="394"/>
    </row>
    <row r="5241" spans="1:10" s="395" customFormat="1" ht="13.5" customHeight="1">
      <c r="A5241" s="396"/>
      <c r="B5241" s="396"/>
      <c r="C5241" s="378"/>
      <c r="D5241" s="378"/>
      <c r="E5241" s="394"/>
      <c r="F5241" s="394"/>
      <c r="G5241" s="394"/>
      <c r="H5241" s="394"/>
      <c r="I5241" s="394"/>
      <c r="J5241" s="394"/>
    </row>
    <row r="5242" spans="1:10" s="395" customFormat="1" ht="13.5" customHeight="1">
      <c r="A5242" s="396"/>
      <c r="B5242" s="396"/>
      <c r="C5242" s="378"/>
      <c r="D5242" s="378"/>
      <c r="E5242" s="394"/>
      <c r="F5242" s="394"/>
      <c r="G5242" s="394"/>
      <c r="H5242" s="394"/>
      <c r="I5242" s="394"/>
      <c r="J5242" s="394"/>
    </row>
    <row r="5243" spans="1:10" s="395" customFormat="1" ht="13.5" customHeight="1">
      <c r="A5243" s="396"/>
      <c r="B5243" s="396"/>
      <c r="C5243" s="378"/>
      <c r="D5243" s="378"/>
      <c r="E5243" s="394"/>
      <c r="F5243" s="394"/>
      <c r="G5243" s="394"/>
      <c r="H5243" s="394"/>
      <c r="I5243" s="394"/>
      <c r="J5243" s="394"/>
    </row>
    <row r="5244" spans="1:10" s="395" customFormat="1" ht="13.5" customHeight="1">
      <c r="A5244" s="396"/>
      <c r="B5244" s="396"/>
      <c r="C5244" s="378"/>
      <c r="D5244" s="378"/>
      <c r="E5244" s="394"/>
      <c r="F5244" s="394"/>
      <c r="G5244" s="394"/>
      <c r="H5244" s="394"/>
      <c r="I5244" s="394"/>
      <c r="J5244" s="394"/>
    </row>
    <row r="5245" spans="1:10" s="395" customFormat="1" ht="13.5" customHeight="1">
      <c r="A5245" s="396"/>
      <c r="B5245" s="396"/>
      <c r="C5245" s="378"/>
      <c r="D5245" s="378"/>
      <c r="E5245" s="394"/>
      <c r="F5245" s="394"/>
      <c r="G5245" s="394"/>
      <c r="H5245" s="394"/>
      <c r="I5245" s="394"/>
      <c r="J5245" s="394"/>
    </row>
    <row r="5246" spans="1:10" s="395" customFormat="1" ht="13.5" customHeight="1">
      <c r="A5246" s="396"/>
      <c r="B5246" s="396"/>
      <c r="C5246" s="378"/>
      <c r="D5246" s="378"/>
      <c r="E5246" s="394"/>
      <c r="F5246" s="394"/>
      <c r="G5246" s="394"/>
      <c r="H5246" s="394"/>
      <c r="I5246" s="394"/>
      <c r="J5246" s="394"/>
    </row>
    <row r="5247" spans="1:10" s="395" customFormat="1" ht="13.5" customHeight="1">
      <c r="A5247" s="396"/>
      <c r="B5247" s="396"/>
      <c r="C5247" s="378"/>
      <c r="D5247" s="378"/>
      <c r="E5247" s="394"/>
      <c r="F5247" s="394"/>
      <c r="G5247" s="394"/>
      <c r="H5247" s="394"/>
      <c r="I5247" s="394"/>
      <c r="J5247" s="394"/>
    </row>
    <row r="5248" spans="1:10" s="395" customFormat="1" ht="13.5" customHeight="1">
      <c r="A5248" s="396"/>
      <c r="B5248" s="396"/>
      <c r="C5248" s="378"/>
      <c r="D5248" s="378"/>
      <c r="E5248" s="394"/>
      <c r="F5248" s="394"/>
      <c r="G5248" s="394"/>
      <c r="H5248" s="394"/>
      <c r="I5248" s="394"/>
      <c r="J5248" s="394"/>
    </row>
    <row r="5249" spans="1:10" s="395" customFormat="1" ht="13.5" customHeight="1">
      <c r="A5249" s="396"/>
      <c r="B5249" s="396"/>
      <c r="C5249" s="378"/>
      <c r="D5249" s="378"/>
      <c r="E5249" s="394"/>
      <c r="F5249" s="394"/>
      <c r="G5249" s="394"/>
      <c r="H5249" s="394"/>
      <c r="I5249" s="394"/>
      <c r="J5249" s="394"/>
    </row>
    <row r="5250" spans="1:10" s="395" customFormat="1" ht="13.5" customHeight="1">
      <c r="A5250" s="396"/>
      <c r="B5250" s="396"/>
      <c r="C5250" s="378"/>
      <c r="D5250" s="378"/>
      <c r="E5250" s="394"/>
      <c r="F5250" s="394"/>
      <c r="G5250" s="394"/>
      <c r="H5250" s="394"/>
      <c r="I5250" s="394"/>
      <c r="J5250" s="394"/>
    </row>
    <row r="5251" spans="1:10" s="395" customFormat="1" ht="13.5" customHeight="1">
      <c r="A5251" s="396"/>
      <c r="B5251" s="396"/>
      <c r="C5251" s="378"/>
      <c r="D5251" s="378"/>
      <c r="E5251" s="394"/>
      <c r="F5251" s="394"/>
      <c r="G5251" s="394"/>
      <c r="H5251" s="394"/>
      <c r="I5251" s="394"/>
      <c r="J5251" s="394"/>
    </row>
    <row r="5252" spans="1:10" s="395" customFormat="1" ht="13.5" customHeight="1">
      <c r="A5252" s="396"/>
      <c r="B5252" s="396"/>
      <c r="C5252" s="378"/>
      <c r="D5252" s="378"/>
      <c r="E5252" s="394"/>
      <c r="F5252" s="394"/>
      <c r="G5252" s="394"/>
      <c r="H5252" s="394"/>
      <c r="I5252" s="394"/>
      <c r="J5252" s="394"/>
    </row>
    <row r="5253" spans="1:10" s="395" customFormat="1" ht="13.5" customHeight="1">
      <c r="A5253" s="396"/>
      <c r="B5253" s="396"/>
      <c r="C5253" s="378"/>
      <c r="D5253" s="378"/>
      <c r="E5253" s="394"/>
      <c r="F5253" s="394"/>
      <c r="G5253" s="394"/>
      <c r="H5253" s="394"/>
      <c r="I5253" s="394"/>
      <c r="J5253" s="394"/>
    </row>
    <row r="5254" spans="1:10" s="395" customFormat="1" ht="13.5" customHeight="1">
      <c r="A5254" s="396"/>
      <c r="B5254" s="396"/>
      <c r="C5254" s="378"/>
      <c r="D5254" s="378"/>
      <c r="E5254" s="394"/>
      <c r="F5254" s="394"/>
      <c r="G5254" s="394"/>
      <c r="H5254" s="394"/>
      <c r="I5254" s="394"/>
      <c r="J5254" s="394"/>
    </row>
    <row r="5255" spans="1:10" s="395" customFormat="1" ht="13.5" customHeight="1">
      <c r="A5255" s="396"/>
      <c r="B5255" s="396"/>
      <c r="C5255" s="378"/>
      <c r="D5255" s="378"/>
      <c r="E5255" s="394"/>
      <c r="F5255" s="394"/>
      <c r="G5255" s="394"/>
      <c r="H5255" s="394"/>
      <c r="I5255" s="394"/>
      <c r="J5255" s="394"/>
    </row>
    <row r="5256" spans="1:10" s="395" customFormat="1" ht="13.5" customHeight="1">
      <c r="A5256" s="396"/>
      <c r="B5256" s="396"/>
      <c r="C5256" s="378"/>
      <c r="D5256" s="378"/>
      <c r="E5256" s="394"/>
      <c r="F5256" s="394"/>
      <c r="G5256" s="394"/>
      <c r="H5256" s="394"/>
      <c r="I5256" s="394"/>
      <c r="J5256" s="394"/>
    </row>
    <row r="5257" spans="1:10" s="395" customFormat="1" ht="13.5" customHeight="1">
      <c r="A5257" s="396"/>
      <c r="B5257" s="396"/>
      <c r="C5257" s="378"/>
      <c r="D5257" s="378"/>
      <c r="E5257" s="394"/>
      <c r="F5257" s="394"/>
      <c r="G5257" s="394"/>
      <c r="H5257" s="394"/>
      <c r="I5257" s="394"/>
      <c r="J5257" s="394"/>
    </row>
    <row r="5258" spans="1:10" s="395" customFormat="1" ht="13.5" customHeight="1">
      <c r="A5258" s="396"/>
      <c r="B5258" s="396"/>
      <c r="C5258" s="378"/>
      <c r="D5258" s="378"/>
      <c r="E5258" s="394"/>
      <c r="F5258" s="394"/>
      <c r="G5258" s="394"/>
      <c r="H5258" s="394"/>
      <c r="I5258" s="394"/>
      <c r="J5258" s="394"/>
    </row>
    <row r="5259" spans="1:10" s="395" customFormat="1" ht="13.5" customHeight="1">
      <c r="A5259" s="396"/>
      <c r="B5259" s="396"/>
      <c r="C5259" s="378"/>
      <c r="D5259" s="378"/>
      <c r="E5259" s="394"/>
      <c r="F5259" s="394"/>
      <c r="G5259" s="394"/>
      <c r="H5259" s="394"/>
      <c r="I5259" s="394"/>
      <c r="J5259" s="394"/>
    </row>
    <row r="5260" spans="1:10" s="395" customFormat="1" ht="13.5" customHeight="1">
      <c r="A5260" s="396"/>
      <c r="B5260" s="396"/>
      <c r="C5260" s="378"/>
      <c r="D5260" s="378"/>
      <c r="E5260" s="394"/>
      <c r="F5260" s="394"/>
      <c r="G5260" s="394"/>
      <c r="H5260" s="394"/>
      <c r="I5260" s="394"/>
      <c r="J5260" s="394"/>
    </row>
    <row r="5261" spans="1:10" s="395" customFormat="1" ht="13.5" customHeight="1">
      <c r="A5261" s="396"/>
      <c r="B5261" s="396"/>
      <c r="C5261" s="378"/>
      <c r="D5261" s="378"/>
      <c r="E5261" s="394"/>
      <c r="F5261" s="394"/>
      <c r="G5261" s="394"/>
      <c r="H5261" s="394"/>
      <c r="I5261" s="394"/>
      <c r="J5261" s="394"/>
    </row>
    <row r="5262" spans="1:10" s="395" customFormat="1" ht="13.5" customHeight="1">
      <c r="A5262" s="396"/>
      <c r="B5262" s="396"/>
      <c r="C5262" s="378"/>
      <c r="D5262" s="378"/>
      <c r="E5262" s="394"/>
      <c r="F5262" s="394"/>
      <c r="G5262" s="394"/>
      <c r="H5262" s="394"/>
      <c r="I5262" s="394"/>
      <c r="J5262" s="394"/>
    </row>
    <row r="5263" spans="1:10" s="395" customFormat="1" ht="13.5" customHeight="1">
      <c r="A5263" s="396"/>
      <c r="B5263" s="396"/>
      <c r="C5263" s="378"/>
      <c r="D5263" s="378"/>
      <c r="E5263" s="394"/>
      <c r="F5263" s="394"/>
      <c r="G5263" s="394"/>
      <c r="H5263" s="394"/>
      <c r="I5263" s="394"/>
      <c r="J5263" s="394"/>
    </row>
    <row r="5264" spans="1:10" s="395" customFormat="1" ht="13.5" customHeight="1">
      <c r="A5264" s="396"/>
      <c r="B5264" s="396"/>
      <c r="C5264" s="378"/>
      <c r="D5264" s="378"/>
      <c r="E5264" s="394"/>
      <c r="F5264" s="394"/>
      <c r="G5264" s="394"/>
      <c r="H5264" s="394"/>
      <c r="I5264" s="394"/>
      <c r="J5264" s="394"/>
    </row>
    <row r="5265" spans="1:10" s="395" customFormat="1" ht="13.5" customHeight="1">
      <c r="A5265" s="396"/>
      <c r="B5265" s="396"/>
      <c r="C5265" s="378"/>
      <c r="D5265" s="378"/>
      <c r="E5265" s="394"/>
      <c r="F5265" s="394"/>
      <c r="G5265" s="394"/>
      <c r="H5265" s="394"/>
      <c r="I5265" s="394"/>
      <c r="J5265" s="394"/>
    </row>
    <row r="5266" spans="1:10" s="395" customFormat="1" ht="13.5" customHeight="1">
      <c r="A5266" s="396"/>
      <c r="B5266" s="396"/>
      <c r="C5266" s="378"/>
      <c r="D5266" s="378"/>
      <c r="E5266" s="394"/>
      <c r="F5266" s="394"/>
      <c r="G5266" s="394"/>
      <c r="H5266" s="394"/>
      <c r="I5266" s="394"/>
      <c r="J5266" s="394"/>
    </row>
    <row r="5267" spans="1:10" s="395" customFormat="1" ht="13.5" customHeight="1">
      <c r="A5267" s="396"/>
      <c r="B5267" s="396"/>
      <c r="C5267" s="378"/>
      <c r="D5267" s="378"/>
      <c r="E5267" s="394"/>
      <c r="F5267" s="394"/>
      <c r="G5267" s="394"/>
      <c r="H5267" s="394"/>
      <c r="I5267" s="394"/>
      <c r="J5267" s="394"/>
    </row>
    <row r="5268" spans="1:10" s="395" customFormat="1" ht="13.5" customHeight="1">
      <c r="A5268" s="396"/>
      <c r="B5268" s="396"/>
      <c r="C5268" s="378"/>
      <c r="D5268" s="378"/>
      <c r="E5268" s="394"/>
      <c r="F5268" s="394"/>
      <c r="G5268" s="394"/>
      <c r="H5268" s="394"/>
      <c r="I5268" s="394"/>
      <c r="J5268" s="394"/>
    </row>
    <row r="5269" spans="1:10" s="395" customFormat="1" ht="13.5" customHeight="1">
      <c r="A5269" s="396"/>
      <c r="B5269" s="396"/>
      <c r="C5269" s="378"/>
      <c r="D5269" s="378"/>
      <c r="E5269" s="394"/>
      <c r="F5269" s="394"/>
      <c r="G5269" s="394"/>
      <c r="H5269" s="394"/>
      <c r="I5269" s="394"/>
      <c r="J5269" s="394"/>
    </row>
    <row r="5270" spans="1:10" s="395" customFormat="1" ht="13.5" customHeight="1">
      <c r="A5270" s="396"/>
      <c r="B5270" s="396"/>
      <c r="C5270" s="378"/>
      <c r="D5270" s="378"/>
      <c r="E5270" s="394"/>
      <c r="F5270" s="394"/>
      <c r="G5270" s="394"/>
      <c r="H5270" s="394"/>
      <c r="I5270" s="394"/>
      <c r="J5270" s="394"/>
    </row>
    <row r="5271" spans="1:10" s="395" customFormat="1" ht="13.5" customHeight="1">
      <c r="A5271" s="396"/>
      <c r="B5271" s="396"/>
      <c r="C5271" s="378"/>
      <c r="D5271" s="378"/>
      <c r="E5271" s="394"/>
      <c r="F5271" s="394"/>
      <c r="G5271" s="394"/>
      <c r="H5271" s="394"/>
      <c r="I5271" s="394"/>
      <c r="J5271" s="394"/>
    </row>
    <row r="5272" spans="1:10" s="395" customFormat="1" ht="13.5" customHeight="1">
      <c r="A5272" s="396"/>
      <c r="B5272" s="396"/>
      <c r="C5272" s="378"/>
      <c r="D5272" s="378"/>
      <c r="E5272" s="394"/>
      <c r="F5272" s="394"/>
      <c r="G5272" s="394"/>
      <c r="H5272" s="394"/>
      <c r="I5272" s="394"/>
      <c r="J5272" s="394"/>
    </row>
    <row r="5273" spans="1:10" s="395" customFormat="1" ht="13.5" customHeight="1">
      <c r="A5273" s="396"/>
      <c r="B5273" s="396"/>
      <c r="C5273" s="378"/>
      <c r="D5273" s="378"/>
      <c r="E5273" s="394"/>
      <c r="F5273" s="394"/>
      <c r="G5273" s="394"/>
      <c r="H5273" s="394"/>
      <c r="I5273" s="394"/>
      <c r="J5273" s="394"/>
    </row>
    <row r="5274" spans="1:10" s="395" customFormat="1" ht="13.5" customHeight="1">
      <c r="A5274" s="396"/>
      <c r="B5274" s="396"/>
      <c r="C5274" s="378"/>
      <c r="D5274" s="378"/>
      <c r="E5274" s="394"/>
      <c r="F5274" s="394"/>
      <c r="G5274" s="394"/>
      <c r="H5274" s="394"/>
      <c r="I5274" s="394"/>
      <c r="J5274" s="394"/>
    </row>
    <row r="5275" spans="1:10" s="395" customFormat="1" ht="13.5" customHeight="1">
      <c r="A5275" s="396"/>
      <c r="B5275" s="396"/>
      <c r="C5275" s="378"/>
      <c r="D5275" s="378"/>
      <c r="E5275" s="394"/>
      <c r="F5275" s="394"/>
      <c r="G5275" s="394"/>
      <c r="H5275" s="394"/>
      <c r="I5275" s="394"/>
      <c r="J5275" s="394"/>
    </row>
    <row r="5276" spans="1:10" s="395" customFormat="1" ht="13.5" customHeight="1">
      <c r="A5276" s="396"/>
      <c r="B5276" s="396"/>
      <c r="C5276" s="378"/>
      <c r="D5276" s="378"/>
      <c r="E5276" s="394"/>
      <c r="F5276" s="394"/>
      <c r="G5276" s="394"/>
      <c r="H5276" s="394"/>
      <c r="I5276" s="394"/>
      <c r="J5276" s="394"/>
    </row>
    <row r="5277" spans="1:10" s="395" customFormat="1" ht="13.5" customHeight="1">
      <c r="A5277" s="396"/>
      <c r="B5277" s="396"/>
      <c r="C5277" s="378"/>
      <c r="D5277" s="378"/>
      <c r="E5277" s="394"/>
      <c r="F5277" s="394"/>
      <c r="G5277" s="394"/>
      <c r="H5277" s="394"/>
      <c r="I5277" s="394"/>
      <c r="J5277" s="394"/>
    </row>
    <row r="5278" spans="1:10" s="395" customFormat="1" ht="13.5" customHeight="1">
      <c r="A5278" s="396"/>
      <c r="B5278" s="396"/>
      <c r="C5278" s="378"/>
      <c r="D5278" s="378"/>
      <c r="E5278" s="394"/>
      <c r="F5278" s="394"/>
      <c r="G5278" s="394"/>
      <c r="H5278" s="394"/>
      <c r="I5278" s="394"/>
      <c r="J5278" s="394"/>
    </row>
    <row r="5279" spans="1:10" s="395" customFormat="1" ht="13.5" customHeight="1">
      <c r="A5279" s="396"/>
      <c r="B5279" s="396"/>
      <c r="C5279" s="378"/>
      <c r="D5279" s="378"/>
      <c r="E5279" s="394"/>
      <c r="F5279" s="394"/>
      <c r="G5279" s="394"/>
      <c r="H5279" s="394"/>
      <c r="I5279" s="394"/>
      <c r="J5279" s="394"/>
    </row>
    <row r="5280" spans="1:10" s="395" customFormat="1" ht="13.5" customHeight="1">
      <c r="A5280" s="396"/>
      <c r="B5280" s="396"/>
      <c r="C5280" s="378"/>
      <c r="D5280" s="378"/>
      <c r="E5280" s="394"/>
      <c r="F5280" s="394"/>
      <c r="G5280" s="394"/>
      <c r="H5280" s="394"/>
      <c r="I5280" s="394"/>
      <c r="J5280" s="394"/>
    </row>
    <row r="5281" spans="1:10" s="395" customFormat="1" ht="13.5" customHeight="1">
      <c r="A5281" s="396"/>
      <c r="B5281" s="396"/>
      <c r="C5281" s="378"/>
      <c r="D5281" s="378"/>
      <c r="E5281" s="394"/>
      <c r="F5281" s="394"/>
      <c r="G5281" s="394"/>
      <c r="H5281" s="394"/>
      <c r="I5281" s="394"/>
      <c r="J5281" s="394"/>
    </row>
    <row r="5282" spans="1:10" s="395" customFormat="1" ht="13.5" customHeight="1">
      <c r="A5282" s="396"/>
      <c r="B5282" s="396"/>
      <c r="C5282" s="378"/>
      <c r="D5282" s="378"/>
      <c r="E5282" s="394"/>
      <c r="F5282" s="394"/>
      <c r="G5282" s="394"/>
      <c r="H5282" s="394"/>
      <c r="I5282" s="394"/>
      <c r="J5282" s="394"/>
    </row>
    <row r="5283" spans="1:10" s="395" customFormat="1" ht="13.5" customHeight="1">
      <c r="A5283" s="396"/>
      <c r="B5283" s="396"/>
      <c r="C5283" s="378"/>
      <c r="D5283" s="378"/>
      <c r="E5283" s="394"/>
      <c r="F5283" s="394"/>
      <c r="G5283" s="394"/>
      <c r="H5283" s="394"/>
      <c r="I5283" s="394"/>
      <c r="J5283" s="394"/>
    </row>
    <row r="5284" spans="1:10" s="395" customFormat="1" ht="13.5" customHeight="1">
      <c r="A5284" s="396"/>
      <c r="B5284" s="396"/>
      <c r="C5284" s="378"/>
      <c r="D5284" s="378"/>
      <c r="E5284" s="394"/>
      <c r="F5284" s="394"/>
      <c r="G5284" s="394"/>
      <c r="H5284" s="394"/>
      <c r="I5284" s="394"/>
      <c r="J5284" s="394"/>
    </row>
    <row r="5285" spans="1:10" s="395" customFormat="1" ht="13.5" customHeight="1">
      <c r="A5285" s="396"/>
      <c r="B5285" s="396"/>
      <c r="C5285" s="378"/>
      <c r="D5285" s="378"/>
      <c r="E5285" s="394"/>
      <c r="F5285" s="394"/>
      <c r="G5285" s="394"/>
      <c r="H5285" s="394"/>
      <c r="I5285" s="394"/>
      <c r="J5285" s="394"/>
    </row>
    <row r="5286" spans="1:10" s="395" customFormat="1" ht="13.5" customHeight="1">
      <c r="A5286" s="396"/>
      <c r="B5286" s="396"/>
      <c r="C5286" s="378"/>
      <c r="D5286" s="378"/>
      <c r="E5286" s="394"/>
      <c r="F5286" s="394"/>
      <c r="G5286" s="394"/>
      <c r="H5286" s="394"/>
      <c r="I5286" s="394"/>
      <c r="J5286" s="394"/>
    </row>
    <row r="5287" spans="1:10" s="395" customFormat="1" ht="13.5" customHeight="1">
      <c r="A5287" s="396"/>
      <c r="B5287" s="396"/>
      <c r="C5287" s="378"/>
      <c r="D5287" s="378"/>
      <c r="E5287" s="394"/>
      <c r="F5287" s="394"/>
      <c r="G5287" s="394"/>
      <c r="H5287" s="394"/>
      <c r="I5287" s="394"/>
      <c r="J5287" s="394"/>
    </row>
    <row r="5288" spans="1:10" s="395" customFormat="1" ht="13.5" customHeight="1">
      <c r="A5288" s="396"/>
      <c r="B5288" s="396"/>
      <c r="C5288" s="378"/>
      <c r="D5288" s="378"/>
      <c r="E5288" s="394"/>
      <c r="F5288" s="394"/>
      <c r="G5288" s="394"/>
      <c r="H5288" s="394"/>
      <c r="I5288" s="394"/>
      <c r="J5288" s="394"/>
    </row>
    <row r="5289" spans="1:10" s="395" customFormat="1" ht="13.5" customHeight="1">
      <c r="A5289" s="396"/>
      <c r="B5289" s="396"/>
      <c r="C5289" s="378"/>
      <c r="D5289" s="378"/>
      <c r="E5289" s="394"/>
      <c r="F5289" s="394"/>
      <c r="G5289" s="394"/>
      <c r="H5289" s="394"/>
      <c r="I5289" s="394"/>
      <c r="J5289" s="394"/>
    </row>
    <row r="5290" spans="1:10" s="395" customFormat="1" ht="13.5" customHeight="1">
      <c r="A5290" s="396"/>
      <c r="B5290" s="396"/>
      <c r="C5290" s="378"/>
      <c r="D5290" s="378"/>
      <c r="E5290" s="394"/>
      <c r="F5290" s="394"/>
      <c r="G5290" s="394"/>
      <c r="H5290" s="394"/>
      <c r="I5290" s="394"/>
      <c r="J5290" s="394"/>
    </row>
    <row r="5291" spans="1:10" s="395" customFormat="1" ht="13.5" customHeight="1">
      <c r="A5291" s="396"/>
      <c r="B5291" s="396"/>
      <c r="C5291" s="378"/>
      <c r="D5291" s="378"/>
      <c r="E5291" s="394"/>
      <c r="F5291" s="394"/>
      <c r="G5291" s="394"/>
      <c r="H5291" s="394"/>
      <c r="I5291" s="394"/>
      <c r="J5291" s="394"/>
    </row>
    <row r="5292" spans="1:10" s="395" customFormat="1" ht="13.5" customHeight="1">
      <c r="A5292" s="396"/>
      <c r="B5292" s="396"/>
      <c r="C5292" s="378"/>
      <c r="D5292" s="378"/>
      <c r="E5292" s="394"/>
      <c r="F5292" s="394"/>
      <c r="G5292" s="394"/>
      <c r="H5292" s="394"/>
      <c r="I5292" s="394"/>
      <c r="J5292" s="394"/>
    </row>
    <row r="5293" spans="1:10" s="395" customFormat="1" ht="13.5" customHeight="1">
      <c r="A5293" s="396"/>
      <c r="B5293" s="396"/>
      <c r="C5293" s="378"/>
      <c r="D5293" s="378"/>
      <c r="E5293" s="394"/>
      <c r="F5293" s="394"/>
      <c r="G5293" s="394"/>
      <c r="H5293" s="394"/>
      <c r="I5293" s="394"/>
      <c r="J5293" s="394"/>
    </row>
    <row r="5294" spans="1:10" s="395" customFormat="1" ht="13.5" customHeight="1">
      <c r="A5294" s="396"/>
      <c r="B5294" s="396"/>
      <c r="C5294" s="378"/>
      <c r="D5294" s="378"/>
      <c r="E5294" s="394"/>
      <c r="F5294" s="394"/>
      <c r="G5294" s="394"/>
      <c r="H5294" s="394"/>
      <c r="I5294" s="394"/>
      <c r="J5294" s="394"/>
    </row>
    <row r="5295" spans="1:10" s="395" customFormat="1" ht="13.5" customHeight="1">
      <c r="A5295" s="396"/>
      <c r="B5295" s="396"/>
      <c r="C5295" s="378"/>
      <c r="D5295" s="378"/>
      <c r="E5295" s="394"/>
      <c r="F5295" s="394"/>
      <c r="G5295" s="394"/>
      <c r="H5295" s="394"/>
      <c r="I5295" s="394"/>
      <c r="J5295" s="394"/>
    </row>
    <row r="5296" spans="1:10" s="395" customFormat="1" ht="13.5" customHeight="1">
      <c r="A5296" s="396"/>
      <c r="B5296" s="396"/>
      <c r="C5296" s="378"/>
      <c r="D5296" s="378"/>
      <c r="E5296" s="394"/>
      <c r="F5296" s="394"/>
      <c r="G5296" s="394"/>
      <c r="H5296" s="394"/>
      <c r="I5296" s="394"/>
      <c r="J5296" s="394"/>
    </row>
    <row r="5297" spans="1:10" s="395" customFormat="1" ht="13.5" customHeight="1">
      <c r="A5297" s="396"/>
      <c r="B5297" s="396"/>
      <c r="C5297" s="378"/>
      <c r="D5297" s="378"/>
      <c r="E5297" s="394"/>
      <c r="F5297" s="394"/>
      <c r="G5297" s="394"/>
      <c r="H5297" s="394"/>
      <c r="I5297" s="394"/>
      <c r="J5297" s="394"/>
    </row>
    <row r="5298" spans="1:10" s="395" customFormat="1" ht="13.5" customHeight="1">
      <c r="A5298" s="396"/>
      <c r="B5298" s="396"/>
      <c r="C5298" s="378"/>
      <c r="D5298" s="378"/>
      <c r="E5298" s="394"/>
      <c r="F5298" s="394"/>
      <c r="G5298" s="394"/>
      <c r="H5298" s="394"/>
      <c r="I5298" s="394"/>
      <c r="J5298" s="394"/>
    </row>
    <row r="5299" spans="1:10" s="395" customFormat="1" ht="13.5" customHeight="1">
      <c r="A5299" s="396"/>
      <c r="B5299" s="396"/>
      <c r="C5299" s="378"/>
      <c r="D5299" s="378"/>
      <c r="E5299" s="394"/>
      <c r="F5299" s="394"/>
      <c r="G5299" s="394"/>
      <c r="H5299" s="394"/>
      <c r="I5299" s="394"/>
      <c r="J5299" s="394"/>
    </row>
    <row r="5300" spans="1:10" s="395" customFormat="1" ht="13.5" customHeight="1">
      <c r="A5300" s="396"/>
      <c r="B5300" s="396"/>
      <c r="C5300" s="378"/>
      <c r="D5300" s="378"/>
      <c r="E5300" s="394"/>
      <c r="F5300" s="394"/>
      <c r="G5300" s="394"/>
      <c r="H5300" s="394"/>
      <c r="I5300" s="394"/>
      <c r="J5300" s="394"/>
    </row>
    <row r="5301" spans="1:10" s="395" customFormat="1" ht="13.5" customHeight="1">
      <c r="A5301" s="396"/>
      <c r="B5301" s="396"/>
      <c r="C5301" s="378"/>
      <c r="D5301" s="378"/>
      <c r="E5301" s="394"/>
      <c r="F5301" s="394"/>
      <c r="G5301" s="394"/>
      <c r="H5301" s="394"/>
      <c r="I5301" s="394"/>
      <c r="J5301" s="394"/>
    </row>
    <row r="5302" spans="1:10" s="395" customFormat="1" ht="13.5" customHeight="1">
      <c r="A5302" s="396"/>
      <c r="B5302" s="396"/>
      <c r="C5302" s="378"/>
      <c r="D5302" s="378"/>
      <c r="E5302" s="394"/>
      <c r="F5302" s="394"/>
      <c r="G5302" s="394"/>
      <c r="H5302" s="394"/>
      <c r="I5302" s="394"/>
      <c r="J5302" s="394"/>
    </row>
    <row r="5303" spans="1:10" s="395" customFormat="1" ht="13.5" customHeight="1">
      <c r="A5303" s="396"/>
      <c r="B5303" s="396"/>
      <c r="C5303" s="378"/>
      <c r="D5303" s="378"/>
      <c r="E5303" s="394"/>
      <c r="F5303" s="394"/>
      <c r="G5303" s="394"/>
      <c r="H5303" s="394"/>
      <c r="I5303" s="394"/>
      <c r="J5303" s="394"/>
    </row>
    <row r="5304" spans="1:10" s="395" customFormat="1" ht="13.5" customHeight="1">
      <c r="A5304" s="396"/>
      <c r="B5304" s="396"/>
      <c r="C5304" s="378"/>
      <c r="D5304" s="378"/>
      <c r="E5304" s="394"/>
      <c r="F5304" s="394"/>
      <c r="G5304" s="394"/>
      <c r="H5304" s="394"/>
      <c r="I5304" s="394"/>
      <c r="J5304" s="394"/>
    </row>
    <row r="5305" spans="1:10" s="395" customFormat="1" ht="13.5" customHeight="1">
      <c r="A5305" s="396"/>
      <c r="B5305" s="396"/>
      <c r="C5305" s="378"/>
      <c r="D5305" s="378"/>
      <c r="E5305" s="394"/>
      <c r="F5305" s="394"/>
      <c r="G5305" s="394"/>
      <c r="H5305" s="394"/>
      <c r="I5305" s="394"/>
      <c r="J5305" s="394"/>
    </row>
    <row r="5306" spans="1:10" s="395" customFormat="1" ht="13.5" customHeight="1">
      <c r="A5306" s="396"/>
      <c r="B5306" s="396"/>
      <c r="C5306" s="378"/>
      <c r="D5306" s="378"/>
      <c r="E5306" s="394"/>
      <c r="F5306" s="394"/>
      <c r="G5306" s="394"/>
      <c r="H5306" s="394"/>
      <c r="I5306" s="394"/>
      <c r="J5306" s="394"/>
    </row>
    <row r="5307" spans="1:10" s="395" customFormat="1" ht="13.5" customHeight="1">
      <c r="A5307" s="396"/>
      <c r="B5307" s="396"/>
      <c r="C5307" s="378"/>
      <c r="D5307" s="378"/>
      <c r="E5307" s="394"/>
      <c r="F5307" s="394"/>
      <c r="G5307" s="394"/>
      <c r="H5307" s="394"/>
      <c r="I5307" s="394"/>
      <c r="J5307" s="394"/>
    </row>
    <row r="5308" spans="1:10" s="395" customFormat="1" ht="13.5" customHeight="1">
      <c r="A5308" s="396"/>
      <c r="B5308" s="396"/>
      <c r="C5308" s="378"/>
      <c r="D5308" s="378"/>
      <c r="E5308" s="394"/>
      <c r="F5308" s="394"/>
      <c r="G5308" s="394"/>
      <c r="H5308" s="394"/>
      <c r="I5308" s="394"/>
      <c r="J5308" s="394"/>
    </row>
    <row r="5309" spans="1:10" s="395" customFormat="1" ht="13.5" customHeight="1">
      <c r="A5309" s="396"/>
      <c r="B5309" s="396"/>
      <c r="C5309" s="378"/>
      <c r="D5309" s="378"/>
      <c r="E5309" s="394"/>
      <c r="F5309" s="394"/>
      <c r="G5309" s="394"/>
      <c r="H5309" s="394"/>
      <c r="I5309" s="394"/>
      <c r="J5309" s="394"/>
    </row>
    <row r="5310" spans="1:10" s="395" customFormat="1" ht="13.5" customHeight="1">
      <c r="A5310" s="396"/>
      <c r="B5310" s="396"/>
      <c r="C5310" s="378"/>
      <c r="D5310" s="378"/>
      <c r="E5310" s="394"/>
      <c r="F5310" s="394"/>
      <c r="G5310" s="394"/>
      <c r="H5310" s="394"/>
      <c r="I5310" s="394"/>
      <c r="J5310" s="394"/>
    </row>
    <row r="5311" spans="1:10" s="395" customFormat="1" ht="13.5" customHeight="1">
      <c r="A5311" s="396"/>
      <c r="B5311" s="396"/>
      <c r="C5311" s="378"/>
      <c r="D5311" s="378"/>
      <c r="E5311" s="394"/>
      <c r="F5311" s="394"/>
      <c r="G5311" s="394"/>
      <c r="H5311" s="394"/>
      <c r="I5311" s="394"/>
      <c r="J5311" s="394"/>
    </row>
    <row r="5312" spans="1:10" s="395" customFormat="1" ht="13.5" customHeight="1">
      <c r="A5312" s="396"/>
      <c r="B5312" s="396"/>
      <c r="C5312" s="378"/>
      <c r="D5312" s="378"/>
      <c r="E5312" s="394"/>
      <c r="F5312" s="394"/>
      <c r="G5312" s="394"/>
      <c r="H5312" s="394"/>
      <c r="I5312" s="394"/>
      <c r="J5312" s="394"/>
    </row>
    <row r="5313" spans="1:10" s="395" customFormat="1" ht="13.5" customHeight="1">
      <c r="A5313" s="396"/>
      <c r="B5313" s="396"/>
      <c r="C5313" s="378"/>
      <c r="D5313" s="378"/>
      <c r="E5313" s="394"/>
      <c r="F5313" s="394"/>
      <c r="G5313" s="394"/>
      <c r="H5313" s="394"/>
      <c r="I5313" s="394"/>
      <c r="J5313" s="394"/>
    </row>
    <row r="5314" spans="1:10" s="395" customFormat="1" ht="13.5" customHeight="1">
      <c r="A5314" s="396"/>
      <c r="B5314" s="396"/>
      <c r="C5314" s="378"/>
      <c r="D5314" s="378"/>
      <c r="E5314" s="394"/>
      <c r="F5314" s="394"/>
      <c r="G5314" s="394"/>
      <c r="H5314" s="394"/>
      <c r="I5314" s="394"/>
      <c r="J5314" s="394"/>
    </row>
    <row r="5315" spans="1:10" s="395" customFormat="1" ht="13.5" customHeight="1">
      <c r="A5315" s="396"/>
      <c r="B5315" s="396"/>
      <c r="C5315" s="378"/>
      <c r="D5315" s="378"/>
      <c r="E5315" s="394"/>
      <c r="F5315" s="394"/>
      <c r="G5315" s="394"/>
      <c r="H5315" s="394"/>
      <c r="I5315" s="394"/>
      <c r="J5315" s="394"/>
    </row>
    <row r="5316" spans="1:10" s="395" customFormat="1" ht="13.5" customHeight="1">
      <c r="A5316" s="396"/>
      <c r="B5316" s="396"/>
      <c r="C5316" s="378"/>
      <c r="D5316" s="378"/>
      <c r="E5316" s="394"/>
      <c r="F5316" s="394"/>
      <c r="G5316" s="394"/>
      <c r="H5316" s="394"/>
      <c r="I5316" s="394"/>
      <c r="J5316" s="394"/>
    </row>
    <row r="5317" spans="1:10" s="395" customFormat="1" ht="13.5" customHeight="1">
      <c r="A5317" s="396"/>
      <c r="B5317" s="396"/>
      <c r="C5317" s="378"/>
      <c r="D5317" s="378"/>
      <c r="E5317" s="394"/>
      <c r="F5317" s="394"/>
      <c r="G5317" s="394"/>
      <c r="H5317" s="394"/>
      <c r="I5317" s="394"/>
      <c r="J5317" s="394"/>
    </row>
    <row r="5318" spans="1:10" s="395" customFormat="1" ht="13.5" customHeight="1">
      <c r="A5318" s="396"/>
      <c r="B5318" s="396"/>
      <c r="C5318" s="378"/>
      <c r="D5318" s="378"/>
      <c r="E5318" s="394"/>
      <c r="F5318" s="394"/>
      <c r="G5318" s="394"/>
      <c r="H5318" s="394"/>
      <c r="I5318" s="394"/>
      <c r="J5318" s="394"/>
    </row>
    <row r="5319" spans="1:10" s="395" customFormat="1" ht="13.5" customHeight="1">
      <c r="A5319" s="396"/>
      <c r="B5319" s="396"/>
      <c r="C5319" s="378"/>
      <c r="D5319" s="378"/>
      <c r="E5319" s="394"/>
      <c r="F5319" s="394"/>
      <c r="G5319" s="394"/>
      <c r="H5319" s="394"/>
      <c r="I5319" s="394"/>
      <c r="J5319" s="394"/>
    </row>
    <row r="5320" spans="1:10" s="395" customFormat="1" ht="13.5" customHeight="1">
      <c r="A5320" s="396"/>
      <c r="B5320" s="396"/>
      <c r="C5320" s="378"/>
      <c r="D5320" s="378"/>
      <c r="E5320" s="394"/>
      <c r="F5320" s="394"/>
      <c r="G5320" s="394"/>
      <c r="H5320" s="394"/>
      <c r="I5320" s="394"/>
      <c r="J5320" s="394"/>
    </row>
    <row r="5321" spans="1:10" s="395" customFormat="1" ht="13.5" customHeight="1">
      <c r="A5321" s="396"/>
      <c r="B5321" s="396"/>
      <c r="C5321" s="378"/>
      <c r="D5321" s="378"/>
      <c r="E5321" s="394"/>
      <c r="F5321" s="394"/>
      <c r="G5321" s="394"/>
      <c r="H5321" s="394"/>
      <c r="I5321" s="394"/>
      <c r="J5321" s="394"/>
    </row>
    <row r="5322" spans="1:10" s="395" customFormat="1" ht="13.5" customHeight="1">
      <c r="A5322" s="396"/>
      <c r="B5322" s="396"/>
      <c r="C5322" s="378"/>
      <c r="D5322" s="378"/>
      <c r="E5322" s="394"/>
      <c r="F5322" s="394"/>
      <c r="G5322" s="394"/>
      <c r="H5322" s="394"/>
      <c r="I5322" s="394"/>
      <c r="J5322" s="394"/>
    </row>
    <row r="5323" spans="1:10" s="395" customFormat="1" ht="13.5" customHeight="1">
      <c r="A5323" s="396"/>
      <c r="B5323" s="396"/>
      <c r="C5323" s="378"/>
      <c r="D5323" s="378"/>
      <c r="E5323" s="394"/>
      <c r="F5323" s="394"/>
      <c r="G5323" s="394"/>
      <c r="H5323" s="394"/>
      <c r="I5323" s="394"/>
      <c r="J5323" s="394"/>
    </row>
    <row r="5324" spans="1:10" s="395" customFormat="1" ht="13.5" customHeight="1">
      <c r="A5324" s="396"/>
      <c r="B5324" s="396"/>
      <c r="C5324" s="378"/>
      <c r="D5324" s="378"/>
      <c r="E5324" s="394"/>
      <c r="F5324" s="394"/>
      <c r="G5324" s="394"/>
      <c r="H5324" s="394"/>
      <c r="I5324" s="394"/>
      <c r="J5324" s="394"/>
    </row>
    <row r="5325" spans="1:10" s="395" customFormat="1" ht="13.5" customHeight="1">
      <c r="A5325" s="396"/>
      <c r="B5325" s="396"/>
      <c r="C5325" s="378"/>
      <c r="D5325" s="378"/>
      <c r="E5325" s="394"/>
      <c r="F5325" s="394"/>
      <c r="G5325" s="394"/>
      <c r="H5325" s="394"/>
      <c r="I5325" s="394"/>
      <c r="J5325" s="394"/>
    </row>
    <row r="5326" spans="1:10" s="395" customFormat="1" ht="13.5" customHeight="1">
      <c r="A5326" s="396"/>
      <c r="B5326" s="396"/>
      <c r="C5326" s="378"/>
      <c r="D5326" s="378"/>
      <c r="E5326" s="394"/>
      <c r="F5326" s="394"/>
      <c r="G5326" s="394"/>
      <c r="H5326" s="394"/>
      <c r="I5326" s="394"/>
      <c r="J5326" s="394"/>
    </row>
    <row r="5327" spans="1:10" s="395" customFormat="1" ht="13.5" customHeight="1">
      <c r="A5327" s="396"/>
      <c r="B5327" s="396"/>
      <c r="C5327" s="378"/>
      <c r="D5327" s="378"/>
      <c r="E5327" s="394"/>
      <c r="F5327" s="394"/>
      <c r="G5327" s="394"/>
      <c r="H5327" s="394"/>
      <c r="I5327" s="394"/>
      <c r="J5327" s="394"/>
    </row>
    <row r="5328" spans="1:10" s="395" customFormat="1" ht="13.5" customHeight="1">
      <c r="A5328" s="396"/>
      <c r="B5328" s="396"/>
      <c r="C5328" s="378"/>
      <c r="D5328" s="378"/>
      <c r="E5328" s="394"/>
      <c r="F5328" s="394"/>
      <c r="G5328" s="394"/>
      <c r="H5328" s="394"/>
      <c r="I5328" s="394"/>
      <c r="J5328" s="394"/>
    </row>
    <row r="5329" spans="1:10" s="395" customFormat="1" ht="13.5" customHeight="1">
      <c r="A5329" s="396"/>
      <c r="B5329" s="396"/>
      <c r="C5329" s="378"/>
      <c r="D5329" s="378"/>
      <c r="E5329" s="394"/>
      <c r="F5329" s="394"/>
      <c r="G5329" s="394"/>
      <c r="H5329" s="394"/>
      <c r="I5329" s="394"/>
      <c r="J5329" s="394"/>
    </row>
    <row r="5330" spans="1:10" s="395" customFormat="1" ht="13.5" customHeight="1">
      <c r="A5330" s="396"/>
      <c r="B5330" s="396"/>
      <c r="C5330" s="378"/>
      <c r="D5330" s="378"/>
      <c r="E5330" s="394"/>
      <c r="F5330" s="394"/>
      <c r="G5330" s="394"/>
      <c r="H5330" s="394"/>
      <c r="I5330" s="394"/>
      <c r="J5330" s="394"/>
    </row>
    <row r="5331" spans="1:10" s="395" customFormat="1" ht="13.5" customHeight="1">
      <c r="A5331" s="396"/>
      <c r="B5331" s="396"/>
      <c r="C5331" s="378"/>
      <c r="D5331" s="378"/>
      <c r="E5331" s="394"/>
      <c r="F5331" s="394"/>
      <c r="G5331" s="394"/>
      <c r="H5331" s="394"/>
      <c r="I5331" s="394"/>
      <c r="J5331" s="394"/>
    </row>
    <row r="5332" spans="1:10" s="395" customFormat="1" ht="13.5" customHeight="1">
      <c r="A5332" s="396"/>
      <c r="B5332" s="396"/>
      <c r="C5332" s="378"/>
      <c r="D5332" s="378"/>
      <c r="E5332" s="394"/>
      <c r="F5332" s="394"/>
      <c r="G5332" s="394"/>
      <c r="H5332" s="394"/>
      <c r="I5332" s="394"/>
      <c r="J5332" s="394"/>
    </row>
    <row r="5333" spans="1:10" s="395" customFormat="1" ht="13.5" customHeight="1">
      <c r="A5333" s="396"/>
      <c r="B5333" s="396"/>
      <c r="C5333" s="378"/>
      <c r="D5333" s="378"/>
      <c r="E5333" s="394"/>
      <c r="F5333" s="394"/>
      <c r="G5333" s="394"/>
      <c r="H5333" s="394"/>
      <c r="I5333" s="394"/>
      <c r="J5333" s="394"/>
    </row>
    <row r="5334" spans="1:10" s="395" customFormat="1" ht="13.5" customHeight="1">
      <c r="A5334" s="396"/>
      <c r="B5334" s="396"/>
      <c r="C5334" s="378"/>
      <c r="D5334" s="378"/>
      <c r="E5334" s="394"/>
      <c r="F5334" s="394"/>
      <c r="G5334" s="394"/>
      <c r="H5334" s="394"/>
      <c r="I5334" s="394"/>
      <c r="J5334" s="394"/>
    </row>
    <row r="5335" spans="1:10" s="395" customFormat="1" ht="13.5" customHeight="1">
      <c r="A5335" s="396"/>
      <c r="B5335" s="396"/>
      <c r="C5335" s="378"/>
      <c r="D5335" s="378"/>
      <c r="E5335" s="394"/>
      <c r="F5335" s="394"/>
      <c r="G5335" s="394"/>
      <c r="H5335" s="394"/>
      <c r="I5335" s="394"/>
      <c r="J5335" s="394"/>
    </row>
    <row r="5336" spans="1:10" s="395" customFormat="1" ht="13.5" customHeight="1">
      <c r="A5336" s="396"/>
      <c r="B5336" s="396"/>
      <c r="C5336" s="378"/>
      <c r="D5336" s="378"/>
      <c r="E5336" s="394"/>
      <c r="F5336" s="394"/>
      <c r="G5336" s="394"/>
      <c r="H5336" s="394"/>
      <c r="I5336" s="394"/>
      <c r="J5336" s="394"/>
    </row>
    <row r="5337" spans="1:10" s="395" customFormat="1" ht="13.5" customHeight="1">
      <c r="A5337" s="396"/>
      <c r="B5337" s="396"/>
      <c r="C5337" s="378"/>
      <c r="D5337" s="378"/>
      <c r="E5337" s="394"/>
      <c r="F5337" s="394"/>
      <c r="G5337" s="394"/>
      <c r="H5337" s="394"/>
      <c r="I5337" s="394"/>
      <c r="J5337" s="394"/>
    </row>
    <row r="5338" spans="1:10" s="395" customFormat="1" ht="13.5" customHeight="1">
      <c r="A5338" s="396"/>
      <c r="B5338" s="396"/>
      <c r="C5338" s="378"/>
      <c r="D5338" s="378"/>
      <c r="E5338" s="394"/>
      <c r="F5338" s="394"/>
      <c r="G5338" s="394"/>
      <c r="H5338" s="394"/>
      <c r="I5338" s="394"/>
      <c r="J5338" s="394"/>
    </row>
    <row r="5339" spans="1:10" s="395" customFormat="1" ht="13.5" customHeight="1">
      <c r="A5339" s="396"/>
      <c r="B5339" s="396"/>
      <c r="C5339" s="378"/>
      <c r="D5339" s="378"/>
      <c r="E5339" s="394"/>
      <c r="F5339" s="394"/>
      <c r="G5339" s="394"/>
      <c r="H5339" s="394"/>
      <c r="I5339" s="394"/>
      <c r="J5339" s="394"/>
    </row>
    <row r="5340" spans="1:10" s="395" customFormat="1" ht="13.5" customHeight="1">
      <c r="A5340" s="396"/>
      <c r="B5340" s="396"/>
      <c r="C5340" s="378"/>
      <c r="D5340" s="378"/>
      <c r="E5340" s="394"/>
      <c r="F5340" s="394"/>
      <c r="G5340" s="394"/>
      <c r="H5340" s="394"/>
      <c r="I5340" s="394"/>
      <c r="J5340" s="394"/>
    </row>
    <row r="5341" spans="1:10" s="395" customFormat="1" ht="13.5" customHeight="1">
      <c r="A5341" s="396"/>
      <c r="B5341" s="396"/>
      <c r="C5341" s="378"/>
      <c r="D5341" s="378"/>
      <c r="E5341" s="394"/>
      <c r="F5341" s="394"/>
      <c r="G5341" s="394"/>
      <c r="H5341" s="394"/>
      <c r="I5341" s="394"/>
      <c r="J5341" s="394"/>
    </row>
    <row r="5342" spans="1:10" s="395" customFormat="1" ht="13.5" customHeight="1">
      <c r="A5342" s="396"/>
      <c r="B5342" s="396"/>
      <c r="C5342" s="378"/>
      <c r="D5342" s="378"/>
      <c r="E5342" s="394"/>
      <c r="F5342" s="394"/>
      <c r="G5342" s="394"/>
      <c r="H5342" s="394"/>
      <c r="I5342" s="394"/>
      <c r="J5342" s="394"/>
    </row>
    <row r="5343" spans="1:10" s="395" customFormat="1" ht="13.5" customHeight="1">
      <c r="A5343" s="396"/>
      <c r="B5343" s="396"/>
      <c r="C5343" s="378"/>
      <c r="D5343" s="378"/>
      <c r="E5343" s="394"/>
      <c r="F5343" s="394"/>
      <c r="G5343" s="394"/>
      <c r="H5343" s="394"/>
      <c r="I5343" s="394"/>
      <c r="J5343" s="394"/>
    </row>
    <row r="5344" spans="1:10" s="395" customFormat="1" ht="13.5" customHeight="1">
      <c r="A5344" s="396"/>
      <c r="B5344" s="396"/>
      <c r="C5344" s="378"/>
      <c r="D5344" s="378"/>
      <c r="E5344" s="394"/>
      <c r="F5344" s="394"/>
      <c r="G5344" s="394"/>
      <c r="H5344" s="394"/>
      <c r="I5344" s="394"/>
      <c r="J5344" s="394"/>
    </row>
    <row r="5345" spans="1:10" s="395" customFormat="1" ht="13.5" customHeight="1">
      <c r="A5345" s="396"/>
      <c r="B5345" s="396"/>
      <c r="C5345" s="378"/>
      <c r="D5345" s="378"/>
      <c r="E5345" s="394"/>
      <c r="F5345" s="394"/>
      <c r="G5345" s="394"/>
      <c r="H5345" s="394"/>
      <c r="I5345" s="394"/>
      <c r="J5345" s="394"/>
    </row>
    <row r="5346" spans="1:10" s="395" customFormat="1" ht="13.5" customHeight="1">
      <c r="A5346" s="396"/>
      <c r="B5346" s="396"/>
      <c r="C5346" s="378"/>
      <c r="D5346" s="378"/>
      <c r="E5346" s="394"/>
      <c r="F5346" s="394"/>
      <c r="G5346" s="394"/>
      <c r="H5346" s="394"/>
      <c r="I5346" s="394"/>
      <c r="J5346" s="394"/>
    </row>
    <row r="5347" spans="1:10" s="395" customFormat="1" ht="13.5" customHeight="1">
      <c r="A5347" s="396"/>
      <c r="B5347" s="396"/>
      <c r="C5347" s="378"/>
      <c r="D5347" s="378"/>
      <c r="E5347" s="394"/>
      <c r="F5347" s="394"/>
      <c r="G5347" s="394"/>
      <c r="H5347" s="394"/>
      <c r="I5347" s="394"/>
      <c r="J5347" s="394"/>
    </row>
    <row r="5348" spans="1:10" s="395" customFormat="1" ht="13.5" customHeight="1">
      <c r="A5348" s="396"/>
      <c r="B5348" s="396"/>
      <c r="C5348" s="378"/>
      <c r="D5348" s="378"/>
      <c r="E5348" s="394"/>
      <c r="F5348" s="394"/>
      <c r="G5348" s="394"/>
      <c r="H5348" s="394"/>
      <c r="I5348" s="394"/>
      <c r="J5348" s="394"/>
    </row>
    <row r="5349" spans="1:10" s="395" customFormat="1" ht="13.5" customHeight="1">
      <c r="A5349" s="396"/>
      <c r="B5349" s="396"/>
      <c r="C5349" s="378"/>
      <c r="D5349" s="378"/>
      <c r="E5349" s="394"/>
      <c r="F5349" s="394"/>
      <c r="G5349" s="394"/>
      <c r="H5349" s="394"/>
      <c r="I5349" s="394"/>
      <c r="J5349" s="394"/>
    </row>
    <row r="5350" spans="1:10" s="395" customFormat="1" ht="13.5" customHeight="1">
      <c r="A5350" s="396"/>
      <c r="B5350" s="396"/>
      <c r="C5350" s="378"/>
      <c r="D5350" s="378"/>
      <c r="E5350" s="394"/>
      <c r="F5350" s="394"/>
      <c r="G5350" s="394"/>
      <c r="H5350" s="394"/>
      <c r="I5350" s="394"/>
      <c r="J5350" s="394"/>
    </row>
    <row r="5351" spans="1:10" s="395" customFormat="1" ht="13.5" customHeight="1">
      <c r="A5351" s="396"/>
      <c r="B5351" s="396"/>
      <c r="C5351" s="378"/>
      <c r="D5351" s="378"/>
      <c r="E5351" s="394"/>
      <c r="F5351" s="394"/>
      <c r="G5351" s="394"/>
      <c r="H5351" s="394"/>
      <c r="I5351" s="394"/>
      <c r="J5351" s="394"/>
    </row>
    <row r="5352" spans="1:10" s="395" customFormat="1" ht="13.5" customHeight="1">
      <c r="A5352" s="396"/>
      <c r="B5352" s="396"/>
      <c r="C5352" s="378"/>
      <c r="D5352" s="378"/>
      <c r="E5352" s="394"/>
      <c r="F5352" s="394"/>
      <c r="G5352" s="394"/>
      <c r="H5352" s="394"/>
      <c r="I5352" s="394"/>
      <c r="J5352" s="394"/>
    </row>
    <row r="5353" spans="1:10" s="395" customFormat="1" ht="13.5" customHeight="1">
      <c r="A5353" s="396"/>
      <c r="B5353" s="396"/>
      <c r="C5353" s="378"/>
      <c r="D5353" s="378"/>
      <c r="E5353" s="394"/>
      <c r="F5353" s="394"/>
      <c r="G5353" s="394"/>
      <c r="H5353" s="394"/>
      <c r="I5353" s="394"/>
      <c r="J5353" s="394"/>
    </row>
    <row r="5354" spans="1:10" s="395" customFormat="1" ht="13.5" customHeight="1">
      <c r="A5354" s="396"/>
      <c r="B5354" s="396"/>
      <c r="C5354" s="378"/>
      <c r="D5354" s="378"/>
      <c r="E5354" s="394"/>
      <c r="F5354" s="394"/>
      <c r="G5354" s="394"/>
      <c r="H5354" s="394"/>
      <c r="I5354" s="394"/>
      <c r="J5354" s="394"/>
    </row>
    <row r="5355" spans="1:10" s="395" customFormat="1" ht="13.5" customHeight="1">
      <c r="A5355" s="396"/>
      <c r="B5355" s="396"/>
      <c r="C5355" s="378"/>
      <c r="D5355" s="378"/>
      <c r="E5355" s="394"/>
      <c r="F5355" s="394"/>
      <c r="G5355" s="394"/>
      <c r="H5355" s="394"/>
      <c r="I5355" s="394"/>
      <c r="J5355" s="394"/>
    </row>
    <row r="5356" spans="1:10" s="395" customFormat="1" ht="13.5" customHeight="1">
      <c r="A5356" s="396"/>
      <c r="B5356" s="396"/>
      <c r="C5356" s="378"/>
      <c r="D5356" s="378"/>
      <c r="E5356" s="394"/>
      <c r="F5356" s="394"/>
      <c r="G5356" s="394"/>
      <c r="H5356" s="394"/>
      <c r="I5356" s="394"/>
      <c r="J5356" s="394"/>
    </row>
    <row r="5357" spans="1:10" s="395" customFormat="1" ht="13.5" customHeight="1">
      <c r="A5357" s="396"/>
      <c r="B5357" s="396"/>
      <c r="C5357" s="378"/>
      <c r="D5357" s="378"/>
      <c r="E5357" s="394"/>
      <c r="F5357" s="394"/>
      <c r="G5357" s="394"/>
      <c r="H5357" s="394"/>
      <c r="I5357" s="394"/>
      <c r="J5357" s="394"/>
    </row>
    <row r="5358" spans="1:10" s="395" customFormat="1" ht="13.5" customHeight="1">
      <c r="A5358" s="396"/>
      <c r="B5358" s="396"/>
      <c r="C5358" s="378"/>
      <c r="D5358" s="378"/>
      <c r="E5358" s="394"/>
      <c r="F5358" s="394"/>
      <c r="G5358" s="394"/>
      <c r="H5358" s="394"/>
      <c r="I5358" s="394"/>
      <c r="J5358" s="394"/>
    </row>
    <row r="5359" spans="1:10" s="395" customFormat="1" ht="13.5" customHeight="1">
      <c r="A5359" s="396"/>
      <c r="B5359" s="396"/>
      <c r="C5359" s="378"/>
      <c r="D5359" s="378"/>
      <c r="E5359" s="394"/>
      <c r="F5359" s="394"/>
      <c r="G5359" s="394"/>
      <c r="H5359" s="394"/>
      <c r="I5359" s="394"/>
      <c r="J5359" s="394"/>
    </row>
    <row r="5360" spans="1:10" s="395" customFormat="1" ht="13.5" customHeight="1">
      <c r="A5360" s="396"/>
      <c r="B5360" s="396"/>
      <c r="C5360" s="378"/>
      <c r="D5360" s="378"/>
      <c r="E5360" s="394"/>
      <c r="F5360" s="394"/>
      <c r="G5360" s="394"/>
      <c r="H5360" s="394"/>
      <c r="I5360" s="394"/>
      <c r="J5360" s="394"/>
    </row>
    <row r="5361" spans="1:10" s="395" customFormat="1" ht="13.5" customHeight="1">
      <c r="A5361" s="396"/>
      <c r="B5361" s="396"/>
      <c r="C5361" s="378"/>
      <c r="D5361" s="378"/>
      <c r="E5361" s="394"/>
      <c r="F5361" s="394"/>
      <c r="G5361" s="394"/>
      <c r="H5361" s="394"/>
      <c r="I5361" s="394"/>
      <c r="J5361" s="394"/>
    </row>
    <row r="5362" spans="1:10" s="395" customFormat="1" ht="13.5" customHeight="1">
      <c r="A5362" s="396"/>
      <c r="B5362" s="396"/>
      <c r="C5362" s="378"/>
      <c r="D5362" s="378"/>
      <c r="E5362" s="394"/>
      <c r="F5362" s="394"/>
      <c r="G5362" s="394"/>
      <c r="H5362" s="394"/>
      <c r="I5362" s="394"/>
      <c r="J5362" s="394"/>
    </row>
    <row r="5363" spans="1:10" s="395" customFormat="1" ht="13.5" customHeight="1">
      <c r="A5363" s="396"/>
      <c r="B5363" s="396"/>
      <c r="C5363" s="378"/>
      <c r="D5363" s="378"/>
      <c r="E5363" s="394"/>
      <c r="F5363" s="394"/>
      <c r="G5363" s="394"/>
      <c r="H5363" s="394"/>
      <c r="I5363" s="394"/>
      <c r="J5363" s="394"/>
    </row>
    <row r="5364" spans="1:10" s="395" customFormat="1" ht="13.5" customHeight="1">
      <c r="A5364" s="396"/>
      <c r="B5364" s="396"/>
      <c r="C5364" s="378"/>
      <c r="D5364" s="378"/>
      <c r="E5364" s="394"/>
      <c r="F5364" s="394"/>
      <c r="G5364" s="394"/>
      <c r="H5364" s="394"/>
      <c r="I5364" s="394"/>
      <c r="J5364" s="394"/>
    </row>
    <row r="5365" spans="1:10" s="395" customFormat="1" ht="13.5" customHeight="1">
      <c r="A5365" s="396"/>
      <c r="B5365" s="396"/>
      <c r="C5365" s="378"/>
      <c r="D5365" s="378"/>
      <c r="E5365" s="394"/>
      <c r="F5365" s="394"/>
      <c r="G5365" s="394"/>
      <c r="H5365" s="394"/>
      <c r="I5365" s="394"/>
      <c r="J5365" s="394"/>
    </row>
    <row r="5366" spans="1:10" s="395" customFormat="1" ht="13.5" customHeight="1">
      <c r="A5366" s="396"/>
      <c r="B5366" s="396"/>
      <c r="C5366" s="378"/>
      <c r="D5366" s="378"/>
      <c r="E5366" s="394"/>
      <c r="F5366" s="394"/>
      <c r="G5366" s="394"/>
      <c r="H5366" s="394"/>
      <c r="I5366" s="394"/>
      <c r="J5366" s="394"/>
    </row>
    <row r="5367" spans="1:10" s="395" customFormat="1" ht="13.5" customHeight="1">
      <c r="A5367" s="396"/>
      <c r="B5367" s="396"/>
      <c r="C5367" s="378"/>
      <c r="D5367" s="378"/>
      <c r="E5367" s="394"/>
      <c r="F5367" s="394"/>
      <c r="G5367" s="394"/>
      <c r="H5367" s="394"/>
      <c r="I5367" s="394"/>
      <c r="J5367" s="394"/>
    </row>
    <row r="5368" spans="1:10" s="395" customFormat="1" ht="13.5" customHeight="1">
      <c r="A5368" s="396"/>
      <c r="B5368" s="396"/>
      <c r="C5368" s="378"/>
      <c r="D5368" s="378"/>
      <c r="E5368" s="394"/>
      <c r="F5368" s="394"/>
      <c r="G5368" s="394"/>
      <c r="H5368" s="394"/>
      <c r="I5368" s="394"/>
      <c r="J5368" s="394"/>
    </row>
    <row r="5369" spans="1:10" s="395" customFormat="1" ht="13.5" customHeight="1">
      <c r="A5369" s="396"/>
      <c r="B5369" s="396"/>
      <c r="C5369" s="378"/>
      <c r="D5369" s="378"/>
      <c r="E5369" s="394"/>
      <c r="F5369" s="394"/>
      <c r="G5369" s="394"/>
      <c r="H5369" s="394"/>
      <c r="I5369" s="394"/>
      <c r="J5369" s="394"/>
    </row>
    <row r="5370" spans="1:10" s="395" customFormat="1" ht="13.5" customHeight="1">
      <c r="A5370" s="396"/>
      <c r="B5370" s="396"/>
      <c r="C5370" s="378"/>
      <c r="D5370" s="378"/>
      <c r="E5370" s="394"/>
      <c r="F5370" s="394"/>
      <c r="G5370" s="394"/>
      <c r="H5370" s="394"/>
      <c r="I5370" s="394"/>
      <c r="J5370" s="394"/>
    </row>
    <row r="5371" spans="1:10" s="395" customFormat="1" ht="13.5" customHeight="1">
      <c r="A5371" s="396"/>
      <c r="B5371" s="396"/>
      <c r="C5371" s="378"/>
      <c r="D5371" s="378"/>
      <c r="E5371" s="394"/>
      <c r="F5371" s="394"/>
      <c r="G5371" s="394"/>
      <c r="H5371" s="394"/>
      <c r="I5371" s="394"/>
      <c r="J5371" s="394"/>
    </row>
    <row r="5372" spans="1:10" s="395" customFormat="1" ht="13.5" customHeight="1">
      <c r="A5372" s="396"/>
      <c r="B5372" s="396"/>
      <c r="C5372" s="378"/>
      <c r="D5372" s="378"/>
      <c r="E5372" s="394"/>
      <c r="F5372" s="394"/>
      <c r="G5372" s="394"/>
      <c r="H5372" s="394"/>
      <c r="I5372" s="394"/>
      <c r="J5372" s="394"/>
    </row>
    <row r="5373" spans="1:10" s="395" customFormat="1" ht="13.5" customHeight="1">
      <c r="A5373" s="396"/>
      <c r="B5373" s="396"/>
      <c r="C5373" s="378"/>
      <c r="D5373" s="378"/>
      <c r="E5373" s="394"/>
      <c r="F5373" s="394"/>
      <c r="G5373" s="394"/>
      <c r="H5373" s="394"/>
      <c r="I5373" s="394"/>
      <c r="J5373" s="394"/>
    </row>
    <row r="5374" spans="1:10" s="395" customFormat="1" ht="13.5" customHeight="1">
      <c r="A5374" s="396"/>
      <c r="B5374" s="396"/>
      <c r="C5374" s="378"/>
      <c r="D5374" s="378"/>
      <c r="E5374" s="394"/>
      <c r="F5374" s="394"/>
      <c r="G5374" s="394"/>
      <c r="H5374" s="394"/>
      <c r="I5374" s="394"/>
      <c r="J5374" s="394"/>
    </row>
    <row r="5375" spans="1:10" s="395" customFormat="1" ht="13.5" customHeight="1">
      <c r="A5375" s="396"/>
      <c r="B5375" s="396"/>
      <c r="C5375" s="378"/>
      <c r="D5375" s="378"/>
      <c r="E5375" s="394"/>
      <c r="F5375" s="394"/>
      <c r="G5375" s="394"/>
      <c r="H5375" s="394"/>
      <c r="I5375" s="394"/>
      <c r="J5375" s="394"/>
    </row>
    <row r="5376" spans="1:10" s="395" customFormat="1" ht="13.5" customHeight="1">
      <c r="A5376" s="396"/>
      <c r="B5376" s="396"/>
      <c r="C5376" s="378"/>
      <c r="D5376" s="378"/>
      <c r="E5376" s="394"/>
      <c r="F5376" s="394"/>
      <c r="G5376" s="394"/>
      <c r="H5376" s="394"/>
      <c r="I5376" s="394"/>
      <c r="J5376" s="394"/>
    </row>
    <row r="5377" spans="1:10" s="395" customFormat="1" ht="13.5" customHeight="1">
      <c r="A5377" s="396"/>
      <c r="B5377" s="396"/>
      <c r="C5377" s="378"/>
      <c r="D5377" s="378"/>
      <c r="E5377" s="394"/>
      <c r="F5377" s="394"/>
      <c r="G5377" s="394"/>
      <c r="H5377" s="394"/>
      <c r="I5377" s="394"/>
      <c r="J5377" s="394"/>
    </row>
    <row r="5378" spans="1:10" s="395" customFormat="1" ht="13.5" customHeight="1">
      <c r="A5378" s="396"/>
      <c r="B5378" s="396"/>
      <c r="C5378" s="378"/>
      <c r="D5378" s="378"/>
      <c r="E5378" s="394"/>
      <c r="F5378" s="394"/>
      <c r="G5378" s="394"/>
      <c r="H5378" s="394"/>
      <c r="I5378" s="394"/>
      <c r="J5378" s="394"/>
    </row>
    <row r="5379" spans="1:10" s="395" customFormat="1" ht="13.5" customHeight="1">
      <c r="A5379" s="396"/>
      <c r="B5379" s="396"/>
      <c r="C5379" s="378"/>
      <c r="D5379" s="378"/>
      <c r="E5379" s="394"/>
      <c r="F5379" s="394"/>
      <c r="G5379" s="394"/>
      <c r="H5379" s="394"/>
      <c r="I5379" s="394"/>
      <c r="J5379" s="394"/>
    </row>
    <row r="5380" spans="1:10" s="395" customFormat="1" ht="13.5" customHeight="1">
      <c r="A5380" s="396"/>
      <c r="B5380" s="396"/>
      <c r="C5380" s="378"/>
      <c r="D5380" s="378"/>
      <c r="E5380" s="394"/>
      <c r="F5380" s="394"/>
      <c r="G5380" s="394"/>
      <c r="H5380" s="394"/>
      <c r="I5380" s="394"/>
      <c r="J5380" s="394"/>
    </row>
    <row r="5381" spans="1:10" s="395" customFormat="1" ht="13.5" customHeight="1">
      <c r="A5381" s="396"/>
      <c r="B5381" s="396"/>
      <c r="C5381" s="378"/>
      <c r="D5381" s="378"/>
      <c r="E5381" s="394"/>
      <c r="F5381" s="394"/>
      <c r="G5381" s="394"/>
      <c r="H5381" s="394"/>
      <c r="I5381" s="394"/>
      <c r="J5381" s="394"/>
    </row>
    <row r="5382" spans="1:10" s="395" customFormat="1" ht="13.5" customHeight="1">
      <c r="A5382" s="396"/>
      <c r="B5382" s="396"/>
      <c r="C5382" s="378"/>
      <c r="D5382" s="378"/>
      <c r="E5382" s="394"/>
      <c r="F5382" s="394"/>
      <c r="G5382" s="394"/>
      <c r="H5382" s="394"/>
      <c r="I5382" s="394"/>
      <c r="J5382" s="394"/>
    </row>
    <row r="5383" spans="1:10" s="395" customFormat="1" ht="13.5" customHeight="1">
      <c r="A5383" s="396"/>
      <c r="B5383" s="396"/>
      <c r="C5383" s="378"/>
      <c r="D5383" s="378"/>
      <c r="E5383" s="394"/>
      <c r="F5383" s="394"/>
      <c r="G5383" s="394"/>
      <c r="H5383" s="394"/>
      <c r="I5383" s="394"/>
      <c r="J5383" s="394"/>
    </row>
    <row r="5384" spans="1:10" s="395" customFormat="1" ht="13.5" customHeight="1">
      <c r="A5384" s="396"/>
      <c r="B5384" s="396"/>
      <c r="C5384" s="378"/>
      <c r="D5384" s="378"/>
      <c r="E5384" s="394"/>
      <c r="F5384" s="394"/>
      <c r="G5384" s="394"/>
      <c r="H5384" s="394"/>
      <c r="I5384" s="394"/>
      <c r="J5384" s="394"/>
    </row>
    <row r="5385" spans="1:10" s="395" customFormat="1" ht="13.5" customHeight="1">
      <c r="A5385" s="396"/>
      <c r="B5385" s="396"/>
      <c r="C5385" s="378"/>
      <c r="D5385" s="378"/>
      <c r="E5385" s="394"/>
      <c r="F5385" s="394"/>
      <c r="G5385" s="394"/>
      <c r="H5385" s="394"/>
      <c r="I5385" s="394"/>
      <c r="J5385" s="394"/>
    </row>
    <row r="5386" spans="1:10" s="395" customFormat="1" ht="13.5" customHeight="1">
      <c r="A5386" s="396"/>
      <c r="B5386" s="396"/>
      <c r="C5386" s="378"/>
      <c r="D5386" s="378"/>
      <c r="E5386" s="394"/>
      <c r="F5386" s="394"/>
      <c r="G5386" s="394"/>
      <c r="H5386" s="394"/>
      <c r="I5386" s="394"/>
      <c r="J5386" s="394"/>
    </row>
    <row r="5387" spans="1:10" s="395" customFormat="1" ht="13.5" customHeight="1">
      <c r="A5387" s="396"/>
      <c r="B5387" s="396"/>
      <c r="C5387" s="378"/>
      <c r="D5387" s="378"/>
      <c r="E5387" s="394"/>
      <c r="F5387" s="394"/>
      <c r="G5387" s="394"/>
      <c r="H5387" s="394"/>
      <c r="I5387" s="394"/>
      <c r="J5387" s="394"/>
    </row>
    <row r="5388" spans="1:10" s="395" customFormat="1" ht="13.5" customHeight="1">
      <c r="A5388" s="396"/>
      <c r="B5388" s="396"/>
      <c r="C5388" s="378"/>
      <c r="D5388" s="378"/>
      <c r="E5388" s="394"/>
      <c r="F5388" s="394"/>
      <c r="G5388" s="394"/>
      <c r="H5388" s="394"/>
      <c r="I5388" s="394"/>
      <c r="J5388" s="394"/>
    </row>
    <row r="5389" spans="1:10" s="395" customFormat="1" ht="13.5" customHeight="1">
      <c r="A5389" s="396"/>
      <c r="B5389" s="396"/>
      <c r="C5389" s="378"/>
      <c r="D5389" s="378"/>
      <c r="E5389" s="394"/>
      <c r="F5389" s="394"/>
      <c r="G5389" s="394"/>
      <c r="H5389" s="394"/>
      <c r="I5389" s="394"/>
      <c r="J5389" s="394"/>
    </row>
    <row r="5390" spans="1:10" s="395" customFormat="1" ht="13.5" customHeight="1">
      <c r="A5390" s="396"/>
      <c r="B5390" s="396"/>
      <c r="C5390" s="378"/>
      <c r="D5390" s="378"/>
      <c r="E5390" s="394"/>
      <c r="F5390" s="394"/>
      <c r="G5390" s="394"/>
      <c r="H5390" s="394"/>
      <c r="I5390" s="394"/>
      <c r="J5390" s="394"/>
    </row>
    <row r="5391" spans="1:10" s="395" customFormat="1" ht="13.5" customHeight="1">
      <c r="A5391" s="396"/>
      <c r="B5391" s="396"/>
      <c r="C5391" s="378"/>
      <c r="D5391" s="378"/>
      <c r="E5391" s="394"/>
      <c r="F5391" s="394"/>
      <c r="G5391" s="394"/>
      <c r="H5391" s="394"/>
      <c r="I5391" s="394"/>
      <c r="J5391" s="394"/>
    </row>
    <row r="5392" spans="1:10" s="395" customFormat="1" ht="13.5" customHeight="1">
      <c r="A5392" s="396"/>
      <c r="B5392" s="396"/>
      <c r="C5392" s="378"/>
      <c r="D5392" s="378"/>
      <c r="E5392" s="394"/>
      <c r="F5392" s="394"/>
      <c r="G5392" s="394"/>
      <c r="H5392" s="394"/>
      <c r="I5392" s="394"/>
      <c r="J5392" s="394"/>
    </row>
    <row r="5393" spans="1:10" s="395" customFormat="1" ht="13.5" customHeight="1">
      <c r="A5393" s="396"/>
      <c r="B5393" s="396"/>
      <c r="C5393" s="378"/>
      <c r="D5393" s="378"/>
      <c r="E5393" s="394"/>
      <c r="F5393" s="394"/>
      <c r="G5393" s="394"/>
      <c r="H5393" s="394"/>
      <c r="I5393" s="394"/>
      <c r="J5393" s="394"/>
    </row>
    <row r="5394" spans="1:10" s="395" customFormat="1" ht="13.5" customHeight="1">
      <c r="A5394" s="396"/>
      <c r="B5394" s="396"/>
      <c r="C5394" s="378"/>
      <c r="D5394" s="378"/>
      <c r="E5394" s="394"/>
      <c r="F5394" s="394"/>
      <c r="G5394" s="394"/>
      <c r="H5394" s="394"/>
      <c r="I5394" s="394"/>
      <c r="J5394" s="394"/>
    </row>
    <row r="5395" spans="1:10" s="395" customFormat="1" ht="13.5" customHeight="1">
      <c r="A5395" s="396"/>
      <c r="B5395" s="396"/>
      <c r="C5395" s="378"/>
      <c r="D5395" s="378"/>
      <c r="E5395" s="394"/>
      <c r="F5395" s="394"/>
      <c r="G5395" s="394"/>
      <c r="H5395" s="394"/>
      <c r="I5395" s="394"/>
      <c r="J5395" s="394"/>
    </row>
    <row r="5396" spans="1:10" s="395" customFormat="1" ht="13.5" customHeight="1">
      <c r="A5396" s="396"/>
      <c r="B5396" s="396"/>
      <c r="C5396" s="378"/>
      <c r="D5396" s="378"/>
      <c r="E5396" s="394"/>
      <c r="F5396" s="394"/>
      <c r="G5396" s="394"/>
      <c r="H5396" s="394"/>
      <c r="I5396" s="394"/>
      <c r="J5396" s="394"/>
    </row>
    <row r="5397" spans="1:10" s="395" customFormat="1" ht="13.5" customHeight="1">
      <c r="A5397" s="396"/>
      <c r="B5397" s="396"/>
      <c r="C5397" s="378"/>
      <c r="D5397" s="378"/>
      <c r="E5397" s="394"/>
      <c r="F5397" s="394"/>
      <c r="G5397" s="394"/>
      <c r="H5397" s="394"/>
      <c r="I5397" s="394"/>
      <c r="J5397" s="394"/>
    </row>
    <row r="5398" spans="1:10" s="395" customFormat="1" ht="13.5" customHeight="1">
      <c r="A5398" s="396"/>
      <c r="B5398" s="396"/>
      <c r="C5398" s="378"/>
      <c r="D5398" s="378"/>
      <c r="E5398" s="394"/>
      <c r="F5398" s="394"/>
      <c r="G5398" s="394"/>
      <c r="H5398" s="394"/>
      <c r="I5398" s="394"/>
      <c r="J5398" s="394"/>
    </row>
    <row r="5399" spans="1:10" s="395" customFormat="1" ht="13.5" customHeight="1">
      <c r="A5399" s="396"/>
      <c r="B5399" s="396"/>
      <c r="C5399" s="378"/>
      <c r="D5399" s="378"/>
      <c r="E5399" s="394"/>
      <c r="F5399" s="394"/>
      <c r="G5399" s="394"/>
      <c r="H5399" s="394"/>
      <c r="I5399" s="394"/>
      <c r="J5399" s="394"/>
    </row>
    <row r="5400" spans="1:10" s="395" customFormat="1" ht="13.5" customHeight="1">
      <c r="A5400" s="396"/>
      <c r="B5400" s="396"/>
      <c r="C5400" s="378"/>
      <c r="D5400" s="378"/>
      <c r="E5400" s="394"/>
      <c r="F5400" s="394"/>
      <c r="G5400" s="394"/>
      <c r="H5400" s="394"/>
      <c r="I5400" s="394"/>
      <c r="J5400" s="394"/>
    </row>
    <row r="5401" spans="1:10" s="395" customFormat="1" ht="13.5" customHeight="1">
      <c r="A5401" s="396"/>
      <c r="B5401" s="396"/>
      <c r="C5401" s="378"/>
      <c r="D5401" s="378"/>
      <c r="E5401" s="394"/>
      <c r="F5401" s="394"/>
      <c r="G5401" s="394"/>
      <c r="H5401" s="394"/>
      <c r="I5401" s="394"/>
      <c r="J5401" s="394"/>
    </row>
    <row r="5402" spans="1:10" s="395" customFormat="1" ht="13.5" customHeight="1">
      <c r="A5402" s="396"/>
      <c r="B5402" s="396"/>
      <c r="C5402" s="378"/>
      <c r="D5402" s="378"/>
      <c r="E5402" s="394"/>
      <c r="F5402" s="394"/>
      <c r="G5402" s="394"/>
      <c r="H5402" s="394"/>
      <c r="I5402" s="394"/>
      <c r="J5402" s="394"/>
    </row>
    <row r="5403" spans="1:10" s="395" customFormat="1" ht="13.5" customHeight="1">
      <c r="A5403" s="396"/>
      <c r="B5403" s="396"/>
      <c r="C5403" s="378"/>
      <c r="D5403" s="378"/>
      <c r="E5403" s="394"/>
      <c r="F5403" s="394"/>
      <c r="G5403" s="394"/>
      <c r="H5403" s="394"/>
      <c r="I5403" s="394"/>
      <c r="J5403" s="394"/>
    </row>
    <row r="5404" spans="1:10" s="395" customFormat="1" ht="13.5" customHeight="1">
      <c r="A5404" s="396"/>
      <c r="B5404" s="396"/>
      <c r="C5404" s="378"/>
      <c r="D5404" s="378"/>
      <c r="E5404" s="394"/>
      <c r="F5404" s="394"/>
      <c r="G5404" s="394"/>
      <c r="H5404" s="394"/>
      <c r="I5404" s="394"/>
      <c r="J5404" s="394"/>
    </row>
    <row r="5405" spans="1:10" s="395" customFormat="1" ht="13.5" customHeight="1">
      <c r="A5405" s="396"/>
      <c r="B5405" s="396"/>
      <c r="C5405" s="378"/>
      <c r="D5405" s="378"/>
      <c r="E5405" s="394"/>
      <c r="F5405" s="394"/>
      <c r="G5405" s="394"/>
      <c r="H5405" s="394"/>
      <c r="I5405" s="394"/>
      <c r="J5405" s="394"/>
    </row>
    <row r="5406" spans="1:10" s="395" customFormat="1" ht="13.5" customHeight="1">
      <c r="A5406" s="396"/>
      <c r="B5406" s="396"/>
      <c r="C5406" s="378"/>
      <c r="D5406" s="378"/>
      <c r="E5406" s="394"/>
      <c r="F5406" s="394"/>
      <c r="G5406" s="394"/>
      <c r="H5406" s="394"/>
      <c r="I5406" s="394"/>
      <c r="J5406" s="394"/>
    </row>
    <row r="5407" spans="1:10" s="395" customFormat="1" ht="13.5" customHeight="1">
      <c r="A5407" s="396"/>
      <c r="B5407" s="396"/>
      <c r="C5407" s="378"/>
      <c r="D5407" s="378"/>
      <c r="E5407" s="394"/>
      <c r="F5407" s="394"/>
      <c r="G5407" s="394"/>
      <c r="H5407" s="394"/>
      <c r="I5407" s="394"/>
      <c r="J5407" s="394"/>
    </row>
    <row r="5408" spans="1:10" s="395" customFormat="1" ht="13.5" customHeight="1">
      <c r="A5408" s="396"/>
      <c r="B5408" s="396"/>
      <c r="C5408" s="378"/>
      <c r="D5408" s="378"/>
      <c r="E5408" s="394"/>
      <c r="F5408" s="394"/>
      <c r="G5408" s="394"/>
      <c r="H5408" s="394"/>
      <c r="I5408" s="394"/>
      <c r="J5408" s="394"/>
    </row>
    <row r="5409" spans="1:10" s="395" customFormat="1" ht="13.5" customHeight="1">
      <c r="A5409" s="396"/>
      <c r="B5409" s="396"/>
      <c r="C5409" s="378"/>
      <c r="D5409" s="378"/>
      <c r="E5409" s="394"/>
      <c r="F5409" s="394"/>
      <c r="G5409" s="394"/>
      <c r="H5409" s="394"/>
      <c r="I5409" s="394"/>
      <c r="J5409" s="394"/>
    </row>
    <row r="5410" spans="1:10" s="395" customFormat="1" ht="13.5" customHeight="1">
      <c r="A5410" s="396"/>
      <c r="B5410" s="396"/>
      <c r="C5410" s="378"/>
      <c r="D5410" s="378"/>
      <c r="E5410" s="394"/>
      <c r="F5410" s="394"/>
      <c r="G5410" s="394"/>
      <c r="H5410" s="394"/>
      <c r="I5410" s="394"/>
      <c r="J5410" s="394"/>
    </row>
    <row r="5411" spans="1:10" s="395" customFormat="1" ht="13.5" customHeight="1">
      <c r="A5411" s="396"/>
      <c r="B5411" s="396"/>
      <c r="C5411" s="378"/>
      <c r="D5411" s="378"/>
      <c r="E5411" s="394"/>
      <c r="F5411" s="394"/>
      <c r="G5411" s="394"/>
      <c r="H5411" s="394"/>
      <c r="I5411" s="394"/>
      <c r="J5411" s="394"/>
    </row>
    <row r="5412" spans="1:10" s="395" customFormat="1" ht="13.5" customHeight="1">
      <c r="A5412" s="396"/>
      <c r="B5412" s="396"/>
      <c r="C5412" s="378"/>
      <c r="D5412" s="378"/>
      <c r="E5412" s="394"/>
      <c r="F5412" s="394"/>
      <c r="G5412" s="394"/>
      <c r="H5412" s="394"/>
      <c r="I5412" s="394"/>
      <c r="J5412" s="394"/>
    </row>
    <row r="5413" spans="1:10" s="395" customFormat="1" ht="13.5" customHeight="1">
      <c r="A5413" s="396"/>
      <c r="B5413" s="396"/>
      <c r="C5413" s="378"/>
      <c r="D5413" s="378"/>
      <c r="E5413" s="394"/>
      <c r="F5413" s="394"/>
      <c r="G5413" s="394"/>
      <c r="H5413" s="394"/>
      <c r="I5413" s="394"/>
      <c r="J5413" s="394"/>
    </row>
    <row r="5414" spans="1:10" s="395" customFormat="1" ht="13.5" customHeight="1">
      <c r="A5414" s="396"/>
      <c r="B5414" s="396"/>
      <c r="C5414" s="378"/>
      <c r="D5414" s="378"/>
      <c r="E5414" s="394"/>
      <c r="F5414" s="394"/>
      <c r="G5414" s="394"/>
      <c r="H5414" s="394"/>
      <c r="I5414" s="394"/>
      <c r="J5414" s="394"/>
    </row>
    <row r="5415" spans="1:10" s="395" customFormat="1" ht="13.5" customHeight="1">
      <c r="A5415" s="396"/>
      <c r="B5415" s="396"/>
      <c r="C5415" s="378"/>
      <c r="D5415" s="378"/>
      <c r="E5415" s="394"/>
      <c r="F5415" s="394"/>
      <c r="G5415" s="394"/>
      <c r="H5415" s="394"/>
      <c r="I5415" s="394"/>
      <c r="J5415" s="394"/>
    </row>
    <row r="5416" spans="1:10" s="395" customFormat="1" ht="13.5" customHeight="1">
      <c r="A5416" s="396"/>
      <c r="B5416" s="396"/>
      <c r="C5416" s="378"/>
      <c r="D5416" s="378"/>
      <c r="E5416" s="394"/>
      <c r="F5416" s="394"/>
      <c r="G5416" s="394"/>
      <c r="H5416" s="394"/>
      <c r="I5416" s="394"/>
      <c r="J5416" s="394"/>
    </row>
    <row r="5417" spans="1:10" s="395" customFormat="1" ht="13.5" customHeight="1">
      <c r="A5417" s="396"/>
      <c r="B5417" s="396"/>
      <c r="C5417" s="378"/>
      <c r="D5417" s="378"/>
      <c r="E5417" s="394"/>
      <c r="F5417" s="394"/>
      <c r="G5417" s="394"/>
      <c r="H5417" s="394"/>
      <c r="I5417" s="394"/>
      <c r="J5417" s="394"/>
    </row>
    <row r="5418" spans="1:10" s="395" customFormat="1" ht="13.5" customHeight="1">
      <c r="A5418" s="396"/>
      <c r="B5418" s="396"/>
      <c r="C5418" s="378"/>
      <c r="D5418" s="378"/>
      <c r="E5418" s="394"/>
      <c r="F5418" s="394"/>
      <c r="G5418" s="394"/>
      <c r="H5418" s="394"/>
      <c r="I5418" s="394"/>
      <c r="J5418" s="394"/>
    </row>
    <row r="5419" spans="1:10" s="395" customFormat="1" ht="13.5" customHeight="1">
      <c r="A5419" s="396"/>
      <c r="B5419" s="396"/>
      <c r="C5419" s="378"/>
      <c r="D5419" s="378"/>
      <c r="E5419" s="394"/>
      <c r="F5419" s="394"/>
      <c r="G5419" s="394"/>
      <c r="H5419" s="394"/>
      <c r="I5419" s="394"/>
      <c r="J5419" s="394"/>
    </row>
    <row r="5420" spans="1:10" s="395" customFormat="1" ht="13.5" customHeight="1">
      <c r="A5420" s="396"/>
      <c r="B5420" s="396"/>
      <c r="C5420" s="378"/>
      <c r="D5420" s="378"/>
      <c r="E5420" s="394"/>
      <c r="F5420" s="394"/>
      <c r="G5420" s="394"/>
      <c r="H5420" s="394"/>
      <c r="I5420" s="394"/>
      <c r="J5420" s="394"/>
    </row>
    <row r="5421" spans="1:10" s="395" customFormat="1" ht="13.5" customHeight="1">
      <c r="A5421" s="396"/>
      <c r="B5421" s="396"/>
      <c r="C5421" s="378"/>
      <c r="D5421" s="378"/>
      <c r="E5421" s="394"/>
      <c r="F5421" s="394"/>
      <c r="G5421" s="394"/>
      <c r="H5421" s="394"/>
      <c r="I5421" s="394"/>
      <c r="J5421" s="394"/>
    </row>
    <row r="5422" spans="1:10" s="395" customFormat="1" ht="13.5" customHeight="1">
      <c r="A5422" s="396"/>
      <c r="B5422" s="396"/>
      <c r="C5422" s="378"/>
      <c r="D5422" s="378"/>
      <c r="E5422" s="394"/>
      <c r="F5422" s="394"/>
      <c r="G5422" s="394"/>
      <c r="H5422" s="394"/>
      <c r="I5422" s="394"/>
      <c r="J5422" s="394"/>
    </row>
    <row r="5423" spans="1:10" s="395" customFormat="1" ht="13.5" customHeight="1">
      <c r="A5423" s="396"/>
      <c r="B5423" s="396"/>
      <c r="C5423" s="378"/>
      <c r="D5423" s="378"/>
      <c r="E5423" s="394"/>
      <c r="F5423" s="394"/>
      <c r="G5423" s="394"/>
      <c r="H5423" s="394"/>
      <c r="I5423" s="394"/>
      <c r="J5423" s="394"/>
    </row>
    <row r="5424" spans="1:10" s="395" customFormat="1" ht="13.5" customHeight="1">
      <c r="A5424" s="396"/>
      <c r="B5424" s="396"/>
      <c r="C5424" s="378"/>
      <c r="D5424" s="378"/>
      <c r="E5424" s="394"/>
      <c r="F5424" s="394"/>
      <c r="G5424" s="394"/>
      <c r="H5424" s="394"/>
      <c r="I5424" s="394"/>
      <c r="J5424" s="394"/>
    </row>
    <row r="5425" spans="1:10" s="395" customFormat="1" ht="13.5" customHeight="1">
      <c r="A5425" s="396"/>
      <c r="B5425" s="396"/>
      <c r="C5425" s="378"/>
      <c r="D5425" s="378"/>
      <c r="E5425" s="394"/>
      <c r="F5425" s="394"/>
      <c r="G5425" s="394"/>
      <c r="H5425" s="394"/>
      <c r="I5425" s="394"/>
      <c r="J5425" s="394"/>
    </row>
    <row r="5426" spans="1:10" s="395" customFormat="1" ht="13.5" customHeight="1">
      <c r="A5426" s="396"/>
      <c r="B5426" s="396"/>
      <c r="C5426" s="378"/>
      <c r="D5426" s="378"/>
      <c r="E5426" s="394"/>
      <c r="F5426" s="394"/>
      <c r="G5426" s="394"/>
      <c r="H5426" s="394"/>
      <c r="I5426" s="394"/>
      <c r="J5426" s="394"/>
    </row>
    <row r="5427" spans="1:10" s="395" customFormat="1" ht="13.5" customHeight="1">
      <c r="A5427" s="396"/>
      <c r="B5427" s="396"/>
      <c r="C5427" s="378"/>
      <c r="D5427" s="378"/>
      <c r="E5427" s="394"/>
      <c r="F5427" s="394"/>
      <c r="G5427" s="394"/>
      <c r="H5427" s="394"/>
      <c r="I5427" s="394"/>
      <c r="J5427" s="394"/>
    </row>
    <row r="5428" spans="1:10" s="395" customFormat="1" ht="13.5" customHeight="1">
      <c r="A5428" s="396"/>
      <c r="B5428" s="396"/>
      <c r="C5428" s="378"/>
      <c r="D5428" s="378"/>
      <c r="E5428" s="394"/>
      <c r="F5428" s="394"/>
      <c r="G5428" s="394"/>
      <c r="H5428" s="394"/>
      <c r="I5428" s="394"/>
      <c r="J5428" s="394"/>
    </row>
    <row r="5429" spans="1:10" s="395" customFormat="1" ht="13.5" customHeight="1">
      <c r="A5429" s="396"/>
      <c r="B5429" s="396"/>
      <c r="C5429" s="378"/>
      <c r="D5429" s="378"/>
      <c r="E5429" s="394"/>
      <c r="F5429" s="394"/>
      <c r="G5429" s="394"/>
      <c r="H5429" s="394"/>
      <c r="I5429" s="394"/>
      <c r="J5429" s="394"/>
    </row>
    <row r="5430" spans="1:10" s="395" customFormat="1" ht="13.5" customHeight="1">
      <c r="A5430" s="396"/>
      <c r="B5430" s="396"/>
      <c r="C5430" s="378"/>
      <c r="D5430" s="378"/>
      <c r="E5430" s="394"/>
      <c r="F5430" s="394"/>
      <c r="G5430" s="394"/>
      <c r="H5430" s="394"/>
      <c r="I5430" s="394"/>
      <c r="J5430" s="394"/>
    </row>
    <row r="5431" spans="1:10" s="395" customFormat="1" ht="13.5" customHeight="1">
      <c r="A5431" s="396"/>
      <c r="B5431" s="396"/>
      <c r="C5431" s="378"/>
      <c r="D5431" s="378"/>
      <c r="E5431" s="394"/>
      <c r="F5431" s="394"/>
      <c r="G5431" s="394"/>
      <c r="H5431" s="394"/>
      <c r="I5431" s="394"/>
      <c r="J5431" s="394"/>
    </row>
    <row r="5432" spans="1:10" s="395" customFormat="1" ht="13.5" customHeight="1">
      <c r="A5432" s="396"/>
      <c r="B5432" s="396"/>
      <c r="C5432" s="378"/>
      <c r="D5432" s="378"/>
      <c r="E5432" s="394"/>
      <c r="F5432" s="394"/>
      <c r="G5432" s="394"/>
      <c r="H5432" s="394"/>
      <c r="I5432" s="394"/>
      <c r="J5432" s="394"/>
    </row>
    <row r="5433" spans="1:10" s="395" customFormat="1" ht="13.5" customHeight="1">
      <c r="A5433" s="396"/>
      <c r="B5433" s="396"/>
      <c r="C5433" s="378"/>
      <c r="D5433" s="378"/>
      <c r="E5433" s="394"/>
      <c r="F5433" s="394"/>
      <c r="G5433" s="394"/>
      <c r="H5433" s="394"/>
      <c r="I5433" s="394"/>
      <c r="J5433" s="394"/>
    </row>
    <row r="5434" spans="1:10" s="395" customFormat="1" ht="13.5" customHeight="1">
      <c r="A5434" s="396"/>
      <c r="B5434" s="396"/>
      <c r="C5434" s="378"/>
      <c r="D5434" s="378"/>
      <c r="E5434" s="394"/>
      <c r="F5434" s="394"/>
      <c r="G5434" s="394"/>
      <c r="H5434" s="394"/>
      <c r="I5434" s="394"/>
      <c r="J5434" s="394"/>
    </row>
    <row r="5435" spans="1:10" s="395" customFormat="1" ht="13.5" customHeight="1">
      <c r="A5435" s="396"/>
      <c r="B5435" s="396"/>
      <c r="C5435" s="378"/>
      <c r="D5435" s="378"/>
      <c r="E5435" s="394"/>
      <c r="F5435" s="394"/>
      <c r="G5435" s="394"/>
      <c r="H5435" s="394"/>
      <c r="I5435" s="394"/>
      <c r="J5435" s="394"/>
    </row>
    <row r="5436" spans="1:10" s="395" customFormat="1" ht="13.5" customHeight="1">
      <c r="A5436" s="396"/>
      <c r="B5436" s="396"/>
      <c r="C5436" s="378"/>
      <c r="D5436" s="378"/>
      <c r="E5436" s="394"/>
      <c r="F5436" s="394"/>
      <c r="G5436" s="394"/>
      <c r="H5436" s="394"/>
      <c r="I5436" s="394"/>
      <c r="J5436" s="394"/>
    </row>
    <row r="5437" spans="1:10" s="395" customFormat="1" ht="13.5" customHeight="1">
      <c r="A5437" s="396"/>
      <c r="B5437" s="396"/>
      <c r="C5437" s="378"/>
      <c r="D5437" s="378"/>
      <c r="E5437" s="394"/>
      <c r="F5437" s="394"/>
      <c r="G5437" s="394"/>
      <c r="H5437" s="394"/>
      <c r="I5437" s="394"/>
      <c r="J5437" s="394"/>
    </row>
    <row r="5438" spans="1:10" s="395" customFormat="1" ht="13.5" customHeight="1">
      <c r="A5438" s="396"/>
      <c r="B5438" s="396"/>
      <c r="C5438" s="378"/>
      <c r="D5438" s="378"/>
      <c r="E5438" s="394"/>
      <c r="F5438" s="394"/>
      <c r="G5438" s="394"/>
      <c r="H5438" s="394"/>
      <c r="I5438" s="394"/>
      <c r="J5438" s="394"/>
    </row>
    <row r="5439" spans="1:10" s="395" customFormat="1" ht="13.5" customHeight="1">
      <c r="A5439" s="396"/>
      <c r="B5439" s="396"/>
      <c r="C5439" s="378"/>
      <c r="D5439" s="378"/>
      <c r="E5439" s="394"/>
      <c r="F5439" s="394"/>
      <c r="G5439" s="394"/>
      <c r="H5439" s="394"/>
      <c r="I5439" s="394"/>
      <c r="J5439" s="394"/>
    </row>
    <row r="5440" spans="1:10" s="395" customFormat="1" ht="13.5" customHeight="1">
      <c r="A5440" s="396"/>
      <c r="B5440" s="396"/>
      <c r="C5440" s="378"/>
      <c r="D5440" s="378"/>
      <c r="E5440" s="394"/>
      <c r="F5440" s="394"/>
      <c r="G5440" s="394"/>
      <c r="H5440" s="394"/>
      <c r="I5440" s="394"/>
      <c r="J5440" s="394"/>
    </row>
    <row r="5441" spans="1:10" s="395" customFormat="1" ht="13.5" customHeight="1">
      <c r="A5441" s="396"/>
      <c r="B5441" s="396"/>
      <c r="C5441" s="378"/>
      <c r="D5441" s="378"/>
      <c r="E5441" s="394"/>
      <c r="F5441" s="394"/>
      <c r="G5441" s="394"/>
      <c r="H5441" s="394"/>
      <c r="I5441" s="394"/>
      <c r="J5441" s="394"/>
    </row>
    <row r="5442" spans="1:10" s="395" customFormat="1" ht="13.5" customHeight="1">
      <c r="A5442" s="396"/>
      <c r="B5442" s="396"/>
      <c r="C5442" s="378"/>
      <c r="D5442" s="378"/>
      <c r="E5442" s="394"/>
      <c r="F5442" s="394"/>
      <c r="G5442" s="394"/>
      <c r="H5442" s="394"/>
      <c r="I5442" s="394"/>
      <c r="J5442" s="394"/>
    </row>
    <row r="5443" spans="1:10" s="395" customFormat="1" ht="13.5" customHeight="1">
      <c r="A5443" s="396"/>
      <c r="B5443" s="396"/>
      <c r="C5443" s="378"/>
      <c r="D5443" s="378"/>
      <c r="E5443" s="394"/>
      <c r="F5443" s="394"/>
      <c r="G5443" s="394"/>
      <c r="H5443" s="394"/>
      <c r="I5443" s="394"/>
      <c r="J5443" s="394"/>
    </row>
    <row r="5444" spans="1:10" s="395" customFormat="1" ht="13.5" customHeight="1">
      <c r="A5444" s="396"/>
      <c r="B5444" s="396"/>
      <c r="C5444" s="378"/>
      <c r="D5444" s="378"/>
      <c r="E5444" s="394"/>
      <c r="F5444" s="394"/>
      <c r="G5444" s="394"/>
      <c r="H5444" s="394"/>
      <c r="I5444" s="394"/>
      <c r="J5444" s="394"/>
    </row>
    <row r="5445" spans="1:10" s="395" customFormat="1" ht="13.5" customHeight="1">
      <c r="A5445" s="396"/>
      <c r="B5445" s="396"/>
      <c r="C5445" s="378"/>
      <c r="D5445" s="378"/>
      <c r="E5445" s="394"/>
      <c r="F5445" s="394"/>
      <c r="G5445" s="394"/>
      <c r="H5445" s="394"/>
      <c r="I5445" s="394"/>
      <c r="J5445" s="394"/>
    </row>
    <row r="5446" spans="1:10" s="395" customFormat="1" ht="13.5" customHeight="1">
      <c r="A5446" s="396"/>
      <c r="B5446" s="396"/>
      <c r="C5446" s="378"/>
      <c r="D5446" s="378"/>
      <c r="E5446" s="394"/>
      <c r="F5446" s="394"/>
      <c r="G5446" s="394"/>
      <c r="H5446" s="394"/>
      <c r="I5446" s="394"/>
      <c r="J5446" s="394"/>
    </row>
    <row r="5447" spans="1:10" s="395" customFormat="1" ht="13.5" customHeight="1">
      <c r="A5447" s="396"/>
      <c r="B5447" s="396"/>
      <c r="C5447" s="378"/>
      <c r="D5447" s="378"/>
      <c r="E5447" s="394"/>
      <c r="F5447" s="394"/>
      <c r="G5447" s="394"/>
      <c r="H5447" s="394"/>
      <c r="I5447" s="394"/>
      <c r="J5447" s="394"/>
    </row>
    <row r="5448" spans="1:10" s="395" customFormat="1" ht="13.5" customHeight="1">
      <c r="A5448" s="396"/>
      <c r="B5448" s="396"/>
      <c r="C5448" s="378"/>
      <c r="D5448" s="378"/>
      <c r="E5448" s="394"/>
      <c r="F5448" s="394"/>
      <c r="G5448" s="394"/>
      <c r="H5448" s="394"/>
      <c r="I5448" s="394"/>
      <c r="J5448" s="394"/>
    </row>
    <row r="5449" spans="1:10" s="395" customFormat="1" ht="13.5" customHeight="1">
      <c r="A5449" s="396"/>
      <c r="B5449" s="396"/>
      <c r="C5449" s="378"/>
      <c r="D5449" s="378"/>
      <c r="E5449" s="394"/>
      <c r="F5449" s="394"/>
      <c r="G5449" s="394"/>
      <c r="H5449" s="394"/>
      <c r="I5449" s="394"/>
      <c r="J5449" s="394"/>
    </row>
    <row r="5450" spans="1:10" s="395" customFormat="1" ht="13.5" customHeight="1">
      <c r="A5450" s="396"/>
      <c r="B5450" s="396"/>
      <c r="C5450" s="378"/>
      <c r="D5450" s="378"/>
      <c r="E5450" s="394"/>
      <c r="F5450" s="394"/>
      <c r="G5450" s="394"/>
      <c r="H5450" s="394"/>
      <c r="I5450" s="394"/>
      <c r="J5450" s="394"/>
    </row>
    <row r="5451" spans="1:10" s="395" customFormat="1" ht="13.5" customHeight="1">
      <c r="A5451" s="396"/>
      <c r="B5451" s="396"/>
      <c r="C5451" s="378"/>
      <c r="D5451" s="378"/>
      <c r="E5451" s="394"/>
      <c r="F5451" s="394"/>
      <c r="G5451" s="394"/>
      <c r="H5451" s="394"/>
      <c r="I5451" s="394"/>
      <c r="J5451" s="394"/>
    </row>
    <row r="5452" spans="1:10" s="395" customFormat="1" ht="13.5" customHeight="1">
      <c r="A5452" s="396"/>
      <c r="B5452" s="396"/>
      <c r="C5452" s="378"/>
      <c r="D5452" s="378"/>
      <c r="E5452" s="394"/>
      <c r="F5452" s="394"/>
      <c r="G5452" s="394"/>
      <c r="H5452" s="394"/>
      <c r="I5452" s="394"/>
      <c r="J5452" s="394"/>
    </row>
    <row r="5453" spans="1:10" s="395" customFormat="1" ht="13.5" customHeight="1">
      <c r="A5453" s="396"/>
      <c r="B5453" s="396"/>
      <c r="C5453" s="378"/>
      <c r="D5453" s="378"/>
      <c r="E5453" s="394"/>
      <c r="F5453" s="394"/>
      <c r="G5453" s="394"/>
      <c r="H5453" s="394"/>
      <c r="I5453" s="394"/>
      <c r="J5453" s="394"/>
    </row>
    <row r="5454" spans="1:10" s="395" customFormat="1" ht="13.5" customHeight="1">
      <c r="A5454" s="396"/>
      <c r="B5454" s="396"/>
      <c r="C5454" s="378"/>
      <c r="D5454" s="378"/>
      <c r="E5454" s="394"/>
      <c r="F5454" s="394"/>
      <c r="G5454" s="394"/>
      <c r="H5454" s="394"/>
      <c r="I5454" s="394"/>
      <c r="J5454" s="394"/>
    </row>
    <row r="5455" spans="1:10" s="395" customFormat="1" ht="13.5" customHeight="1">
      <c r="A5455" s="396"/>
      <c r="B5455" s="396"/>
      <c r="C5455" s="378"/>
      <c r="D5455" s="378"/>
      <c r="E5455" s="394"/>
      <c r="F5455" s="394"/>
      <c r="G5455" s="394"/>
      <c r="H5455" s="394"/>
      <c r="I5455" s="394"/>
      <c r="J5455" s="394"/>
    </row>
    <row r="5456" spans="1:10" s="395" customFormat="1" ht="13.5" customHeight="1">
      <c r="A5456" s="396"/>
      <c r="B5456" s="396"/>
      <c r="C5456" s="378"/>
      <c r="D5456" s="378"/>
      <c r="E5456" s="394"/>
      <c r="F5456" s="394"/>
      <c r="G5456" s="394"/>
      <c r="H5456" s="394"/>
      <c r="I5456" s="394"/>
      <c r="J5456" s="394"/>
    </row>
    <row r="5457" spans="1:10" s="395" customFormat="1" ht="13.5" customHeight="1">
      <c r="A5457" s="396"/>
      <c r="B5457" s="396"/>
      <c r="C5457" s="378"/>
      <c r="D5457" s="378"/>
      <c r="E5457" s="394"/>
      <c r="F5457" s="394"/>
      <c r="G5457" s="394"/>
      <c r="H5457" s="394"/>
      <c r="I5457" s="394"/>
      <c r="J5457" s="394"/>
    </row>
    <row r="5458" spans="1:10" s="395" customFormat="1" ht="13.5" customHeight="1">
      <c r="A5458" s="396"/>
      <c r="B5458" s="396"/>
      <c r="C5458" s="378"/>
      <c r="D5458" s="378"/>
      <c r="E5458" s="394"/>
      <c r="F5458" s="394"/>
      <c r="G5458" s="394"/>
      <c r="H5458" s="394"/>
      <c r="I5458" s="394"/>
      <c r="J5458" s="394"/>
    </row>
    <row r="5459" spans="1:10" s="395" customFormat="1" ht="13.5" customHeight="1">
      <c r="A5459" s="396"/>
      <c r="B5459" s="396"/>
      <c r="C5459" s="378"/>
      <c r="D5459" s="378"/>
      <c r="E5459" s="394"/>
      <c r="F5459" s="394"/>
      <c r="G5459" s="394"/>
      <c r="H5459" s="394"/>
      <c r="I5459" s="394"/>
      <c r="J5459" s="394"/>
    </row>
    <row r="5460" spans="1:10" s="395" customFormat="1" ht="13.5" customHeight="1">
      <c r="A5460" s="396"/>
      <c r="B5460" s="396"/>
      <c r="C5460" s="378"/>
      <c r="D5460" s="378"/>
      <c r="E5460" s="394"/>
      <c r="F5460" s="394"/>
      <c r="G5460" s="394"/>
      <c r="H5460" s="394"/>
      <c r="I5460" s="394"/>
      <c r="J5460" s="394"/>
    </row>
    <row r="5461" spans="1:10" s="395" customFormat="1" ht="13.5" customHeight="1">
      <c r="A5461" s="396"/>
      <c r="B5461" s="396"/>
      <c r="C5461" s="378"/>
      <c r="D5461" s="378"/>
      <c r="E5461" s="394"/>
      <c r="F5461" s="394"/>
      <c r="G5461" s="394"/>
      <c r="H5461" s="394"/>
      <c r="I5461" s="394"/>
      <c r="J5461" s="394"/>
    </row>
    <row r="5462" spans="1:10" s="395" customFormat="1" ht="13.5" customHeight="1">
      <c r="A5462" s="396"/>
      <c r="B5462" s="396"/>
      <c r="C5462" s="378"/>
      <c r="D5462" s="378"/>
      <c r="E5462" s="394"/>
      <c r="F5462" s="394"/>
      <c r="G5462" s="394"/>
      <c r="H5462" s="394"/>
      <c r="I5462" s="394"/>
      <c r="J5462" s="394"/>
    </row>
    <row r="5463" spans="1:10" s="395" customFormat="1" ht="13.5" customHeight="1">
      <c r="A5463" s="396"/>
      <c r="B5463" s="396"/>
      <c r="C5463" s="378"/>
      <c r="D5463" s="378"/>
      <c r="E5463" s="394"/>
      <c r="F5463" s="394"/>
      <c r="G5463" s="394"/>
      <c r="H5463" s="394"/>
      <c r="I5463" s="394"/>
      <c r="J5463" s="394"/>
    </row>
    <row r="5464" spans="1:10" s="395" customFormat="1" ht="13.5" customHeight="1">
      <c r="A5464" s="396"/>
      <c r="B5464" s="396"/>
      <c r="C5464" s="378"/>
      <c r="D5464" s="378"/>
      <c r="E5464" s="394"/>
      <c r="F5464" s="394"/>
      <c r="G5464" s="394"/>
      <c r="H5464" s="394"/>
      <c r="I5464" s="394"/>
      <c r="J5464" s="394"/>
    </row>
    <row r="5465" spans="1:10" s="395" customFormat="1" ht="13.5" customHeight="1">
      <c r="A5465" s="396"/>
      <c r="B5465" s="396"/>
      <c r="C5465" s="378"/>
      <c r="D5465" s="378"/>
      <c r="E5465" s="394"/>
      <c r="F5465" s="394"/>
      <c r="G5465" s="394"/>
      <c r="H5465" s="394"/>
      <c r="I5465" s="394"/>
      <c r="J5465" s="394"/>
    </row>
    <row r="5466" spans="1:10" s="395" customFormat="1" ht="13.5" customHeight="1">
      <c r="A5466" s="396"/>
      <c r="B5466" s="396"/>
      <c r="C5466" s="378"/>
      <c r="D5466" s="378"/>
      <c r="E5466" s="394"/>
      <c r="F5466" s="394"/>
      <c r="G5466" s="394"/>
      <c r="H5466" s="394"/>
      <c r="I5466" s="394"/>
      <c r="J5466" s="394"/>
    </row>
    <row r="5467" spans="1:10" s="395" customFormat="1" ht="13.5" customHeight="1">
      <c r="A5467" s="396"/>
      <c r="B5467" s="396"/>
      <c r="C5467" s="378"/>
      <c r="D5467" s="378"/>
      <c r="E5467" s="394"/>
      <c r="F5467" s="394"/>
      <c r="G5467" s="394"/>
      <c r="H5467" s="394"/>
      <c r="I5467" s="394"/>
      <c r="J5467" s="394"/>
    </row>
    <row r="5468" spans="1:10" s="395" customFormat="1" ht="13.5" customHeight="1">
      <c r="A5468" s="396"/>
      <c r="B5468" s="396"/>
      <c r="C5468" s="378"/>
      <c r="D5468" s="378"/>
      <c r="E5468" s="394"/>
      <c r="F5468" s="394"/>
      <c r="G5468" s="394"/>
      <c r="H5468" s="394"/>
      <c r="I5468" s="394"/>
      <c r="J5468" s="394"/>
    </row>
    <row r="5469" spans="1:10" s="395" customFormat="1" ht="13.5" customHeight="1">
      <c r="A5469" s="396"/>
      <c r="B5469" s="396"/>
      <c r="C5469" s="378"/>
      <c r="D5469" s="378"/>
      <c r="E5469" s="394"/>
      <c r="F5469" s="394"/>
      <c r="G5469" s="394"/>
      <c r="H5469" s="394"/>
      <c r="I5469" s="394"/>
      <c r="J5469" s="394"/>
    </row>
    <row r="5470" spans="1:10" s="395" customFormat="1" ht="13.5" customHeight="1">
      <c r="A5470" s="396"/>
      <c r="B5470" s="396"/>
      <c r="C5470" s="378"/>
      <c r="D5470" s="378"/>
      <c r="E5470" s="394"/>
      <c r="F5470" s="394"/>
      <c r="G5470" s="394"/>
      <c r="H5470" s="394"/>
      <c r="I5470" s="394"/>
      <c r="J5470" s="394"/>
    </row>
    <row r="5471" spans="1:10" s="395" customFormat="1" ht="13.5" customHeight="1">
      <c r="A5471" s="396"/>
      <c r="B5471" s="396"/>
      <c r="C5471" s="378"/>
      <c r="D5471" s="378"/>
      <c r="E5471" s="394"/>
      <c r="F5471" s="394"/>
      <c r="G5471" s="394"/>
      <c r="H5471" s="394"/>
      <c r="I5471" s="394"/>
      <c r="J5471" s="394"/>
    </row>
    <row r="5472" spans="1:10" s="395" customFormat="1" ht="13.5" customHeight="1">
      <c r="A5472" s="396"/>
      <c r="B5472" s="396"/>
      <c r="C5472" s="378"/>
      <c r="D5472" s="378"/>
      <c r="E5472" s="394"/>
      <c r="F5472" s="394"/>
      <c r="G5472" s="394"/>
      <c r="H5472" s="394"/>
      <c r="I5472" s="394"/>
      <c r="J5472" s="394"/>
    </row>
    <row r="5473" spans="1:10" s="395" customFormat="1" ht="13.5" customHeight="1">
      <c r="A5473" s="396"/>
      <c r="B5473" s="396"/>
      <c r="C5473" s="378"/>
      <c r="D5473" s="378"/>
      <c r="E5473" s="394"/>
      <c r="F5473" s="394"/>
      <c r="G5473" s="394"/>
      <c r="H5473" s="394"/>
      <c r="I5473" s="394"/>
      <c r="J5473" s="394"/>
    </row>
    <row r="5474" spans="1:10" s="395" customFormat="1" ht="13.5" customHeight="1">
      <c r="A5474" s="396"/>
      <c r="B5474" s="396"/>
      <c r="C5474" s="378"/>
      <c r="D5474" s="378"/>
      <c r="E5474" s="394"/>
      <c r="F5474" s="394"/>
      <c r="G5474" s="394"/>
      <c r="H5474" s="394"/>
      <c r="I5474" s="394"/>
      <c r="J5474" s="394"/>
    </row>
    <row r="5475" spans="1:10" s="395" customFormat="1" ht="13.5" customHeight="1">
      <c r="A5475" s="396"/>
      <c r="B5475" s="396"/>
      <c r="C5475" s="378"/>
      <c r="D5475" s="378"/>
      <c r="E5475" s="394"/>
      <c r="F5475" s="394"/>
      <c r="G5475" s="394"/>
      <c r="H5475" s="394"/>
      <c r="I5475" s="394"/>
      <c r="J5475" s="394"/>
    </row>
    <row r="5476" spans="1:10" s="395" customFormat="1" ht="13.5" customHeight="1">
      <c r="A5476" s="396"/>
      <c r="B5476" s="396"/>
      <c r="C5476" s="378"/>
      <c r="D5476" s="378"/>
      <c r="E5476" s="394"/>
      <c r="F5476" s="394"/>
      <c r="G5476" s="394"/>
      <c r="H5476" s="394"/>
      <c r="I5476" s="394"/>
      <c r="J5476" s="394"/>
    </row>
    <row r="5477" spans="1:10" s="395" customFormat="1" ht="13.5" customHeight="1">
      <c r="A5477" s="396"/>
      <c r="B5477" s="396"/>
      <c r="C5477" s="378"/>
      <c r="D5477" s="378"/>
      <c r="E5477" s="394"/>
      <c r="F5477" s="394"/>
      <c r="G5477" s="394"/>
      <c r="H5477" s="394"/>
      <c r="I5477" s="394"/>
      <c r="J5477" s="394"/>
    </row>
    <row r="5478" spans="1:10" s="395" customFormat="1" ht="13.5" customHeight="1">
      <c r="A5478" s="396"/>
      <c r="B5478" s="396"/>
      <c r="C5478" s="378"/>
      <c r="D5478" s="378"/>
      <c r="E5478" s="394"/>
      <c r="F5478" s="394"/>
      <c r="G5478" s="394"/>
      <c r="H5478" s="394"/>
      <c r="I5478" s="394"/>
      <c r="J5478" s="394"/>
    </row>
    <row r="5479" spans="1:10" s="395" customFormat="1" ht="13.5" customHeight="1">
      <c r="A5479" s="396"/>
      <c r="B5479" s="396"/>
      <c r="C5479" s="378"/>
      <c r="D5479" s="378"/>
      <c r="E5479" s="394"/>
      <c r="F5479" s="394"/>
      <c r="G5479" s="394"/>
      <c r="H5479" s="394"/>
      <c r="I5479" s="394"/>
      <c r="J5479" s="394"/>
    </row>
    <row r="5480" spans="1:10" s="395" customFormat="1" ht="13.5" customHeight="1">
      <c r="A5480" s="396"/>
      <c r="B5480" s="396"/>
      <c r="C5480" s="378"/>
      <c r="D5480" s="378"/>
      <c r="E5480" s="394"/>
      <c r="F5480" s="394"/>
      <c r="G5480" s="394"/>
      <c r="H5480" s="394"/>
      <c r="I5480" s="394"/>
      <c r="J5480" s="394"/>
    </row>
    <row r="5481" spans="1:10" s="395" customFormat="1" ht="13.5" customHeight="1">
      <c r="A5481" s="396"/>
      <c r="B5481" s="396"/>
      <c r="C5481" s="378"/>
      <c r="D5481" s="378"/>
      <c r="E5481" s="394"/>
      <c r="F5481" s="394"/>
      <c r="G5481" s="394"/>
      <c r="H5481" s="394"/>
      <c r="I5481" s="394"/>
      <c r="J5481" s="394"/>
    </row>
    <row r="5482" spans="1:10" s="395" customFormat="1" ht="13.5" customHeight="1">
      <c r="A5482" s="396"/>
      <c r="B5482" s="396"/>
      <c r="C5482" s="378"/>
      <c r="D5482" s="378"/>
      <c r="E5482" s="394"/>
      <c r="F5482" s="394"/>
      <c r="G5482" s="394"/>
      <c r="H5482" s="394"/>
      <c r="I5482" s="394"/>
      <c r="J5482" s="394"/>
    </row>
    <row r="5483" spans="1:10" s="395" customFormat="1" ht="13.5" customHeight="1">
      <c r="A5483" s="396"/>
      <c r="B5483" s="396"/>
      <c r="C5483" s="378"/>
      <c r="D5483" s="378"/>
      <c r="E5483" s="394"/>
      <c r="F5483" s="394"/>
      <c r="G5483" s="394"/>
      <c r="H5483" s="394"/>
      <c r="I5483" s="394"/>
      <c r="J5483" s="394"/>
    </row>
    <row r="5484" spans="1:10" s="395" customFormat="1" ht="13.5" customHeight="1">
      <c r="A5484" s="396"/>
      <c r="B5484" s="396"/>
      <c r="C5484" s="378"/>
      <c r="D5484" s="378"/>
      <c r="E5484" s="394"/>
      <c r="F5484" s="394"/>
      <c r="G5484" s="394"/>
      <c r="H5484" s="394"/>
      <c r="I5484" s="394"/>
      <c r="J5484" s="394"/>
    </row>
    <row r="5485" spans="1:10" s="395" customFormat="1" ht="13.5" customHeight="1">
      <c r="A5485" s="396"/>
      <c r="B5485" s="396"/>
      <c r="C5485" s="378"/>
      <c r="D5485" s="378"/>
      <c r="E5485" s="394"/>
      <c r="F5485" s="394"/>
      <c r="G5485" s="394"/>
      <c r="H5485" s="394"/>
      <c r="I5485" s="394"/>
      <c r="J5485" s="394"/>
    </row>
    <row r="5486" spans="1:10" s="395" customFormat="1" ht="13.5" customHeight="1">
      <c r="A5486" s="396"/>
      <c r="B5486" s="396"/>
      <c r="C5486" s="378"/>
      <c r="D5486" s="378"/>
      <c r="E5486" s="394"/>
      <c r="F5486" s="394"/>
      <c r="G5486" s="394"/>
      <c r="H5486" s="394"/>
      <c r="I5486" s="394"/>
      <c r="J5486" s="394"/>
    </row>
    <row r="5487" spans="1:10" s="395" customFormat="1" ht="13.5" customHeight="1">
      <c r="A5487" s="396"/>
      <c r="B5487" s="396"/>
      <c r="C5487" s="378"/>
      <c r="D5487" s="378"/>
      <c r="E5487" s="394"/>
      <c r="F5487" s="394"/>
      <c r="G5487" s="394"/>
      <c r="H5487" s="394"/>
      <c r="I5487" s="394"/>
      <c r="J5487" s="394"/>
    </row>
    <row r="5488" spans="1:10" s="395" customFormat="1" ht="13.5" customHeight="1">
      <c r="A5488" s="396"/>
      <c r="B5488" s="396"/>
      <c r="C5488" s="378"/>
      <c r="D5488" s="378"/>
      <c r="E5488" s="394"/>
      <c r="F5488" s="394"/>
      <c r="G5488" s="394"/>
      <c r="H5488" s="394"/>
      <c r="I5488" s="394"/>
      <c r="J5488" s="394"/>
    </row>
    <row r="5489" spans="1:10" s="395" customFormat="1" ht="13.5" customHeight="1">
      <c r="A5489" s="396"/>
      <c r="B5489" s="396"/>
      <c r="C5489" s="378"/>
      <c r="D5489" s="378"/>
      <c r="E5489" s="394"/>
      <c r="F5489" s="394"/>
      <c r="G5489" s="394"/>
      <c r="H5489" s="394"/>
      <c r="I5489" s="394"/>
      <c r="J5489" s="394"/>
    </row>
    <row r="5490" spans="1:10" s="395" customFormat="1" ht="13.5" customHeight="1">
      <c r="A5490" s="396"/>
      <c r="B5490" s="396"/>
      <c r="C5490" s="378"/>
      <c r="D5490" s="378"/>
      <c r="E5490" s="394"/>
      <c r="F5490" s="394"/>
      <c r="G5490" s="394"/>
      <c r="H5490" s="394"/>
      <c r="I5490" s="394"/>
      <c r="J5490" s="394"/>
    </row>
    <row r="5491" spans="1:10" s="395" customFormat="1" ht="13.5" customHeight="1">
      <c r="A5491" s="396"/>
      <c r="B5491" s="396"/>
      <c r="C5491" s="378"/>
      <c r="D5491" s="378"/>
      <c r="E5491" s="394"/>
      <c r="F5491" s="394"/>
      <c r="G5491" s="394"/>
      <c r="H5491" s="394"/>
      <c r="I5491" s="394"/>
      <c r="J5491" s="394"/>
    </row>
    <row r="5492" spans="1:10" s="395" customFormat="1" ht="13.5" customHeight="1">
      <c r="A5492" s="396"/>
      <c r="B5492" s="396"/>
      <c r="C5492" s="378"/>
      <c r="D5492" s="378"/>
      <c r="E5492" s="394"/>
      <c r="F5492" s="394"/>
      <c r="G5492" s="394"/>
      <c r="H5492" s="394"/>
      <c r="I5492" s="394"/>
      <c r="J5492" s="394"/>
    </row>
    <row r="5493" spans="1:10" s="395" customFormat="1" ht="13.5" customHeight="1">
      <c r="A5493" s="396"/>
      <c r="B5493" s="396"/>
      <c r="C5493" s="378"/>
      <c r="D5493" s="378"/>
      <c r="E5493" s="394"/>
      <c r="F5493" s="394"/>
      <c r="G5493" s="394"/>
      <c r="H5493" s="394"/>
      <c r="I5493" s="394"/>
      <c r="J5493" s="394"/>
    </row>
    <row r="5494" spans="1:10" s="395" customFormat="1" ht="13.5" customHeight="1">
      <c r="A5494" s="396"/>
      <c r="B5494" s="396"/>
      <c r="C5494" s="378"/>
      <c r="D5494" s="378"/>
      <c r="E5494" s="394"/>
      <c r="F5494" s="394"/>
      <c r="G5494" s="394"/>
      <c r="H5494" s="394"/>
      <c r="I5494" s="394"/>
      <c r="J5494" s="394"/>
    </row>
    <row r="5495" spans="1:10" s="395" customFormat="1" ht="13.5" customHeight="1">
      <c r="A5495" s="396"/>
      <c r="B5495" s="396"/>
      <c r="C5495" s="378"/>
      <c r="D5495" s="378"/>
      <c r="E5495" s="394"/>
      <c r="F5495" s="394"/>
      <c r="G5495" s="394"/>
      <c r="H5495" s="394"/>
      <c r="I5495" s="394"/>
      <c r="J5495" s="394"/>
    </row>
    <row r="5496" spans="1:10" s="395" customFormat="1" ht="13.5" customHeight="1">
      <c r="A5496" s="396"/>
      <c r="B5496" s="396"/>
      <c r="C5496" s="378"/>
      <c r="D5496" s="378"/>
      <c r="E5496" s="394"/>
      <c r="F5496" s="394"/>
      <c r="G5496" s="394"/>
      <c r="H5496" s="394"/>
      <c r="I5496" s="394"/>
      <c r="J5496" s="394"/>
    </row>
    <row r="5497" spans="1:10" s="395" customFormat="1" ht="13.5" customHeight="1">
      <c r="A5497" s="396"/>
      <c r="B5497" s="396"/>
      <c r="C5497" s="378"/>
      <c r="D5497" s="378"/>
      <c r="E5497" s="394"/>
      <c r="F5497" s="394"/>
      <c r="G5497" s="394"/>
      <c r="H5497" s="394"/>
      <c r="I5497" s="394"/>
      <c r="J5497" s="394"/>
    </row>
    <row r="5498" spans="1:10" s="395" customFormat="1" ht="13.5" customHeight="1">
      <c r="A5498" s="396"/>
      <c r="B5498" s="396"/>
      <c r="C5498" s="378"/>
      <c r="D5498" s="378"/>
      <c r="E5498" s="394"/>
      <c r="F5498" s="394"/>
      <c r="G5498" s="394"/>
      <c r="H5498" s="394"/>
      <c r="I5498" s="394"/>
      <c r="J5498" s="394"/>
    </row>
    <row r="5499" spans="1:10" s="395" customFormat="1" ht="13.5" customHeight="1">
      <c r="A5499" s="396"/>
      <c r="B5499" s="396"/>
      <c r="C5499" s="378"/>
      <c r="D5499" s="378"/>
      <c r="E5499" s="394"/>
      <c r="F5499" s="394"/>
      <c r="G5499" s="394"/>
      <c r="H5499" s="394"/>
      <c r="I5499" s="394"/>
      <c r="J5499" s="394"/>
    </row>
    <row r="5500" spans="1:10" s="395" customFormat="1" ht="13.5" customHeight="1">
      <c r="A5500" s="396"/>
      <c r="B5500" s="396"/>
      <c r="C5500" s="378"/>
      <c r="D5500" s="378"/>
      <c r="E5500" s="394"/>
      <c r="F5500" s="394"/>
      <c r="G5500" s="394"/>
      <c r="H5500" s="394"/>
      <c r="I5500" s="394"/>
      <c r="J5500" s="394"/>
    </row>
    <row r="5501" spans="1:10" s="395" customFormat="1" ht="13.5" customHeight="1">
      <c r="A5501" s="396"/>
      <c r="B5501" s="396"/>
      <c r="C5501" s="378"/>
      <c r="D5501" s="378"/>
      <c r="E5501" s="394"/>
      <c r="F5501" s="394"/>
      <c r="G5501" s="394"/>
      <c r="H5501" s="394"/>
      <c r="I5501" s="394"/>
      <c r="J5501" s="394"/>
    </row>
    <row r="5502" spans="1:10" s="395" customFormat="1" ht="13.5" customHeight="1">
      <c r="A5502" s="396"/>
      <c r="B5502" s="396"/>
      <c r="C5502" s="378"/>
      <c r="D5502" s="378"/>
      <c r="E5502" s="394"/>
      <c r="F5502" s="394"/>
      <c r="G5502" s="394"/>
      <c r="H5502" s="394"/>
      <c r="I5502" s="394"/>
      <c r="J5502" s="394"/>
    </row>
    <row r="5503" spans="1:10" s="395" customFormat="1" ht="13.5" customHeight="1">
      <c r="A5503" s="396"/>
      <c r="B5503" s="396"/>
      <c r="C5503" s="378"/>
      <c r="D5503" s="378"/>
      <c r="E5503" s="394"/>
      <c r="F5503" s="394"/>
      <c r="G5503" s="394"/>
      <c r="H5503" s="394"/>
      <c r="I5503" s="394"/>
      <c r="J5503" s="394"/>
    </row>
    <row r="5504" spans="1:10" s="395" customFormat="1" ht="13.5" customHeight="1">
      <c r="A5504" s="396"/>
      <c r="B5504" s="396"/>
      <c r="C5504" s="378"/>
      <c r="D5504" s="378"/>
      <c r="E5504" s="394"/>
      <c r="F5504" s="394"/>
      <c r="G5504" s="394"/>
      <c r="H5504" s="394"/>
      <c r="I5504" s="394"/>
      <c r="J5504" s="394"/>
    </row>
    <row r="5505" spans="1:10" s="395" customFormat="1" ht="13.5" customHeight="1">
      <c r="A5505" s="396"/>
      <c r="B5505" s="396"/>
      <c r="C5505" s="378"/>
      <c r="D5505" s="378"/>
      <c r="E5505" s="394"/>
      <c r="F5505" s="394"/>
      <c r="G5505" s="394"/>
      <c r="H5505" s="394"/>
      <c r="I5505" s="394"/>
      <c r="J5505" s="394"/>
    </row>
    <row r="5506" spans="1:10" s="395" customFormat="1" ht="13.5" customHeight="1">
      <c r="A5506" s="396"/>
      <c r="B5506" s="396"/>
      <c r="C5506" s="378"/>
      <c r="D5506" s="378"/>
      <c r="E5506" s="394"/>
      <c r="F5506" s="394"/>
      <c r="G5506" s="394"/>
      <c r="H5506" s="394"/>
      <c r="I5506" s="394"/>
      <c r="J5506" s="394"/>
    </row>
    <row r="5507" spans="1:10" s="395" customFormat="1" ht="13.5" customHeight="1">
      <c r="A5507" s="396"/>
      <c r="B5507" s="396"/>
      <c r="C5507" s="378"/>
      <c r="D5507" s="378"/>
      <c r="E5507" s="394"/>
      <c r="F5507" s="394"/>
      <c r="G5507" s="394"/>
      <c r="H5507" s="394"/>
      <c r="I5507" s="394"/>
      <c r="J5507" s="394"/>
    </row>
    <row r="5508" spans="1:10" s="395" customFormat="1" ht="13.5" customHeight="1">
      <c r="A5508" s="396"/>
      <c r="B5508" s="396"/>
      <c r="C5508" s="378"/>
      <c r="D5508" s="378"/>
      <c r="E5508" s="394"/>
      <c r="F5508" s="394"/>
      <c r="G5508" s="394"/>
      <c r="H5508" s="394"/>
      <c r="I5508" s="394"/>
      <c r="J5508" s="394"/>
    </row>
    <row r="5509" spans="1:10" s="395" customFormat="1" ht="13.5" customHeight="1">
      <c r="A5509" s="396"/>
      <c r="B5509" s="396"/>
      <c r="C5509" s="378"/>
      <c r="D5509" s="378"/>
      <c r="E5509" s="394"/>
      <c r="F5509" s="394"/>
      <c r="G5509" s="394"/>
      <c r="H5509" s="394"/>
      <c r="I5509" s="394"/>
      <c r="J5509" s="394"/>
    </row>
    <row r="5510" spans="1:10" s="395" customFormat="1" ht="13.5" customHeight="1">
      <c r="A5510" s="396"/>
      <c r="B5510" s="396"/>
      <c r="C5510" s="378"/>
      <c r="D5510" s="378"/>
      <c r="E5510" s="394"/>
      <c r="F5510" s="394"/>
      <c r="G5510" s="394"/>
      <c r="H5510" s="394"/>
      <c r="I5510" s="394"/>
      <c r="J5510" s="394"/>
    </row>
    <row r="5511" spans="1:10" s="395" customFormat="1" ht="13.5" customHeight="1">
      <c r="A5511" s="396"/>
      <c r="B5511" s="396"/>
      <c r="C5511" s="378"/>
      <c r="D5511" s="378"/>
      <c r="E5511" s="394"/>
      <c r="F5511" s="394"/>
      <c r="G5511" s="394"/>
      <c r="H5511" s="394"/>
      <c r="I5511" s="394"/>
      <c r="J5511" s="394"/>
    </row>
    <row r="5512" spans="1:10" s="395" customFormat="1" ht="13.5" customHeight="1">
      <c r="A5512" s="396"/>
      <c r="B5512" s="396"/>
      <c r="C5512" s="378"/>
      <c r="D5512" s="378"/>
      <c r="E5512" s="394"/>
      <c r="F5512" s="394"/>
      <c r="G5512" s="394"/>
      <c r="H5512" s="394"/>
      <c r="I5512" s="394"/>
      <c r="J5512" s="394"/>
    </row>
    <row r="5513" spans="1:10" s="395" customFormat="1" ht="13.5" customHeight="1">
      <c r="A5513" s="396"/>
      <c r="B5513" s="396"/>
      <c r="C5513" s="378"/>
      <c r="D5513" s="378"/>
      <c r="E5513" s="394"/>
      <c r="F5513" s="394"/>
      <c r="G5513" s="394"/>
      <c r="H5513" s="394"/>
      <c r="I5513" s="394"/>
      <c r="J5513" s="394"/>
    </row>
    <row r="5514" spans="1:10" s="395" customFormat="1" ht="13.5" customHeight="1">
      <c r="A5514" s="396"/>
      <c r="B5514" s="396"/>
      <c r="C5514" s="378"/>
      <c r="D5514" s="378"/>
      <c r="E5514" s="394"/>
      <c r="F5514" s="394"/>
      <c r="G5514" s="394"/>
      <c r="H5514" s="394"/>
      <c r="I5514" s="394"/>
      <c r="J5514" s="394"/>
    </row>
    <row r="5515" spans="1:10" s="395" customFormat="1" ht="13.5" customHeight="1">
      <c r="A5515" s="396"/>
      <c r="B5515" s="396"/>
      <c r="C5515" s="378"/>
      <c r="D5515" s="378"/>
      <c r="E5515" s="394"/>
      <c r="F5515" s="394"/>
      <c r="G5515" s="394"/>
      <c r="H5515" s="394"/>
      <c r="I5515" s="394"/>
      <c r="J5515" s="394"/>
    </row>
    <row r="5516" spans="1:10" s="395" customFormat="1" ht="13.5" customHeight="1">
      <c r="A5516" s="396"/>
      <c r="B5516" s="396"/>
      <c r="C5516" s="378"/>
      <c r="D5516" s="378"/>
      <c r="E5516" s="394"/>
      <c r="F5516" s="394"/>
      <c r="G5516" s="394"/>
      <c r="H5516" s="394"/>
      <c r="I5516" s="394"/>
      <c r="J5516" s="394"/>
    </row>
    <row r="5517" spans="1:10" s="395" customFormat="1" ht="13.5" customHeight="1">
      <c r="A5517" s="396"/>
      <c r="B5517" s="396"/>
      <c r="C5517" s="378"/>
      <c r="D5517" s="378"/>
      <c r="E5517" s="394"/>
      <c r="F5517" s="394"/>
      <c r="G5517" s="394"/>
      <c r="H5517" s="394"/>
      <c r="I5517" s="394"/>
      <c r="J5517" s="394"/>
    </row>
    <row r="5518" spans="1:10" s="395" customFormat="1" ht="13.5" customHeight="1">
      <c r="A5518" s="396"/>
      <c r="B5518" s="396"/>
      <c r="C5518" s="378"/>
      <c r="D5518" s="378"/>
      <c r="E5518" s="394"/>
      <c r="F5518" s="394"/>
      <c r="G5518" s="394"/>
      <c r="H5518" s="394"/>
      <c r="I5518" s="394"/>
      <c r="J5518" s="394"/>
    </row>
    <row r="5519" spans="1:10" s="395" customFormat="1" ht="13.5" customHeight="1">
      <c r="A5519" s="396"/>
      <c r="B5519" s="396"/>
      <c r="C5519" s="378"/>
      <c r="D5519" s="378"/>
      <c r="E5519" s="394"/>
      <c r="F5519" s="394"/>
      <c r="G5519" s="394"/>
      <c r="H5519" s="394"/>
      <c r="I5519" s="394"/>
      <c r="J5519" s="394"/>
    </row>
    <row r="5520" spans="1:10" s="395" customFormat="1" ht="13.5" customHeight="1">
      <c r="A5520" s="396"/>
      <c r="B5520" s="396"/>
      <c r="C5520" s="378"/>
      <c r="D5520" s="378"/>
      <c r="E5520" s="394"/>
      <c r="F5520" s="394"/>
      <c r="G5520" s="394"/>
      <c r="H5520" s="394"/>
      <c r="I5520" s="394"/>
      <c r="J5520" s="394"/>
    </row>
    <row r="5521" spans="1:10" s="395" customFormat="1" ht="13.5" customHeight="1">
      <c r="A5521" s="396"/>
      <c r="B5521" s="396"/>
      <c r="C5521" s="378"/>
      <c r="D5521" s="378"/>
      <c r="E5521" s="394"/>
      <c r="F5521" s="394"/>
      <c r="G5521" s="394"/>
      <c r="H5521" s="394"/>
      <c r="I5521" s="394"/>
      <c r="J5521" s="394"/>
    </row>
    <row r="5522" spans="1:10" s="395" customFormat="1" ht="13.5" customHeight="1">
      <c r="A5522" s="396"/>
      <c r="B5522" s="396"/>
      <c r="C5522" s="378"/>
      <c r="D5522" s="378"/>
      <c r="E5522" s="394"/>
      <c r="F5522" s="394"/>
      <c r="G5522" s="394"/>
      <c r="H5522" s="394"/>
      <c r="I5522" s="394"/>
      <c r="J5522" s="394"/>
    </row>
    <row r="5523" spans="1:10" s="395" customFormat="1" ht="13.5" customHeight="1">
      <c r="A5523" s="396"/>
      <c r="B5523" s="396"/>
      <c r="C5523" s="378"/>
      <c r="D5523" s="378"/>
      <c r="E5523" s="394"/>
      <c r="F5523" s="394"/>
      <c r="G5523" s="394"/>
      <c r="H5523" s="394"/>
      <c r="I5523" s="394"/>
      <c r="J5523" s="394"/>
    </row>
    <row r="5524" spans="1:10" s="395" customFormat="1" ht="13.5" customHeight="1">
      <c r="A5524" s="396"/>
      <c r="B5524" s="396"/>
      <c r="C5524" s="378"/>
      <c r="D5524" s="378"/>
      <c r="E5524" s="394"/>
      <c r="F5524" s="394"/>
      <c r="G5524" s="394"/>
      <c r="H5524" s="394"/>
      <c r="I5524" s="394"/>
      <c r="J5524" s="394"/>
    </row>
    <row r="5525" spans="1:10" s="395" customFormat="1" ht="13.5" customHeight="1">
      <c r="A5525" s="396"/>
      <c r="B5525" s="396"/>
      <c r="C5525" s="378"/>
      <c r="D5525" s="378"/>
      <c r="E5525" s="394"/>
      <c r="F5525" s="394"/>
      <c r="G5525" s="394"/>
      <c r="H5525" s="394"/>
      <c r="I5525" s="394"/>
      <c r="J5525" s="394"/>
    </row>
    <row r="5526" spans="1:10" s="395" customFormat="1" ht="13.5" customHeight="1">
      <c r="A5526" s="396"/>
      <c r="B5526" s="396"/>
      <c r="C5526" s="378"/>
      <c r="D5526" s="378"/>
      <c r="E5526" s="394"/>
      <c r="F5526" s="394"/>
      <c r="G5526" s="394"/>
      <c r="H5526" s="394"/>
      <c r="I5526" s="394"/>
      <c r="J5526" s="394"/>
    </row>
    <row r="5527" spans="1:10" s="395" customFormat="1" ht="13.5" customHeight="1">
      <c r="A5527" s="396"/>
      <c r="B5527" s="396"/>
      <c r="C5527" s="378"/>
      <c r="D5527" s="378"/>
      <c r="E5527" s="394"/>
      <c r="F5527" s="394"/>
      <c r="G5527" s="394"/>
      <c r="H5527" s="394"/>
      <c r="I5527" s="394"/>
      <c r="J5527" s="394"/>
    </row>
    <row r="5528" spans="1:10" s="395" customFormat="1" ht="13.5" customHeight="1">
      <c r="A5528" s="396"/>
      <c r="B5528" s="396"/>
      <c r="C5528" s="378"/>
      <c r="D5528" s="378"/>
      <c r="E5528" s="394"/>
      <c r="F5528" s="394"/>
      <c r="G5528" s="394"/>
      <c r="H5528" s="394"/>
      <c r="I5528" s="394"/>
      <c r="J5528" s="394"/>
    </row>
    <row r="5529" spans="1:10" s="395" customFormat="1" ht="13.5" customHeight="1">
      <c r="A5529" s="396"/>
      <c r="B5529" s="396"/>
      <c r="C5529" s="378"/>
      <c r="D5529" s="378"/>
      <c r="E5529" s="394"/>
      <c r="F5529" s="394"/>
      <c r="G5529" s="394"/>
      <c r="H5529" s="394"/>
      <c r="I5529" s="394"/>
      <c r="J5529" s="394"/>
    </row>
    <row r="5530" spans="1:10" s="395" customFormat="1" ht="13.5" customHeight="1">
      <c r="A5530" s="396"/>
      <c r="B5530" s="396"/>
      <c r="C5530" s="378"/>
      <c r="D5530" s="378"/>
      <c r="E5530" s="394"/>
      <c r="F5530" s="394"/>
      <c r="G5530" s="394"/>
      <c r="H5530" s="394"/>
      <c r="I5530" s="394"/>
      <c r="J5530" s="394"/>
    </row>
    <row r="5531" spans="1:10" s="395" customFormat="1" ht="13.5" customHeight="1">
      <c r="A5531" s="396"/>
      <c r="B5531" s="396"/>
      <c r="C5531" s="378"/>
      <c r="D5531" s="378"/>
      <c r="E5531" s="394"/>
      <c r="F5531" s="394"/>
      <c r="G5531" s="394"/>
      <c r="H5531" s="394"/>
      <c r="I5531" s="394"/>
      <c r="J5531" s="394"/>
    </row>
    <row r="5532" spans="1:10" s="395" customFormat="1" ht="13.5" customHeight="1">
      <c r="A5532" s="396"/>
      <c r="B5532" s="396"/>
      <c r="C5532" s="378"/>
      <c r="D5532" s="378"/>
      <c r="E5532" s="394"/>
      <c r="F5532" s="394"/>
      <c r="G5532" s="394"/>
      <c r="H5532" s="394"/>
      <c r="I5532" s="394"/>
      <c r="J5532" s="394"/>
    </row>
    <row r="5533" spans="1:10" s="395" customFormat="1" ht="13.5" customHeight="1">
      <c r="A5533" s="396"/>
      <c r="B5533" s="396"/>
      <c r="C5533" s="378"/>
      <c r="D5533" s="378"/>
      <c r="E5533" s="394"/>
      <c r="F5533" s="394"/>
      <c r="G5533" s="394"/>
      <c r="H5533" s="394"/>
      <c r="I5533" s="394"/>
      <c r="J5533" s="394"/>
    </row>
    <row r="5534" spans="1:10" s="395" customFormat="1" ht="13.5" customHeight="1">
      <c r="A5534" s="396"/>
      <c r="B5534" s="396"/>
      <c r="C5534" s="378"/>
      <c r="D5534" s="378"/>
      <c r="E5534" s="394"/>
      <c r="F5534" s="394"/>
      <c r="G5534" s="394"/>
      <c r="H5534" s="394"/>
      <c r="I5534" s="394"/>
      <c r="J5534" s="394"/>
    </row>
    <row r="5535" spans="1:10" s="395" customFormat="1" ht="13.5" customHeight="1">
      <c r="A5535" s="396"/>
      <c r="B5535" s="396"/>
      <c r="C5535" s="378"/>
      <c r="D5535" s="378"/>
      <c r="E5535" s="394"/>
      <c r="F5535" s="394"/>
      <c r="G5535" s="394"/>
      <c r="H5535" s="394"/>
      <c r="I5535" s="394"/>
      <c r="J5535" s="394"/>
    </row>
    <row r="5536" spans="1:10" s="395" customFormat="1" ht="13.5" customHeight="1">
      <c r="A5536" s="396"/>
      <c r="B5536" s="396"/>
      <c r="C5536" s="378"/>
      <c r="D5536" s="378"/>
      <c r="E5536" s="394"/>
      <c r="F5536" s="394"/>
      <c r="G5536" s="394"/>
      <c r="H5536" s="394"/>
      <c r="I5536" s="394"/>
      <c r="J5536" s="394"/>
    </row>
    <row r="5537" spans="1:10" s="395" customFormat="1" ht="13.5" customHeight="1">
      <c r="A5537" s="396"/>
      <c r="B5537" s="396"/>
      <c r="C5537" s="378"/>
      <c r="D5537" s="378"/>
      <c r="E5537" s="394"/>
      <c r="F5537" s="394"/>
      <c r="G5537" s="394"/>
      <c r="H5537" s="394"/>
      <c r="I5537" s="394"/>
      <c r="J5537" s="394"/>
    </row>
    <row r="5538" spans="1:10" s="395" customFormat="1" ht="13.5" customHeight="1">
      <c r="A5538" s="396"/>
      <c r="B5538" s="396"/>
      <c r="C5538" s="378"/>
      <c r="D5538" s="378"/>
      <c r="E5538" s="394"/>
      <c r="F5538" s="394"/>
      <c r="G5538" s="394"/>
      <c r="H5538" s="394"/>
      <c r="I5538" s="394"/>
      <c r="J5538" s="394"/>
    </row>
    <row r="5539" spans="1:10" s="395" customFormat="1" ht="13.5" customHeight="1">
      <c r="A5539" s="396"/>
      <c r="B5539" s="396"/>
      <c r="C5539" s="378"/>
      <c r="D5539" s="378"/>
      <c r="E5539" s="394"/>
      <c r="F5539" s="394"/>
      <c r="G5539" s="394"/>
      <c r="H5539" s="394"/>
      <c r="I5539" s="394"/>
      <c r="J5539" s="394"/>
    </row>
    <row r="5540" spans="1:10" s="395" customFormat="1" ht="13.5" customHeight="1">
      <c r="A5540" s="396"/>
      <c r="B5540" s="396"/>
      <c r="C5540" s="378"/>
      <c r="D5540" s="378"/>
      <c r="E5540" s="394"/>
      <c r="F5540" s="394"/>
      <c r="G5540" s="394"/>
      <c r="H5540" s="394"/>
      <c r="I5540" s="394"/>
      <c r="J5540" s="394"/>
    </row>
    <row r="5541" spans="1:10" s="395" customFormat="1" ht="13.5" customHeight="1">
      <c r="A5541" s="396"/>
      <c r="B5541" s="396"/>
      <c r="C5541" s="378"/>
      <c r="D5541" s="378"/>
      <c r="E5541" s="394"/>
      <c r="F5541" s="394"/>
      <c r="G5541" s="394"/>
      <c r="H5541" s="394"/>
      <c r="I5541" s="394"/>
      <c r="J5541" s="394"/>
    </row>
    <row r="5542" spans="1:10" s="395" customFormat="1" ht="13.5" customHeight="1">
      <c r="A5542" s="396"/>
      <c r="B5542" s="396"/>
      <c r="C5542" s="378"/>
      <c r="D5542" s="378"/>
      <c r="E5542" s="394"/>
      <c r="F5542" s="394"/>
      <c r="G5542" s="394"/>
      <c r="H5542" s="394"/>
      <c r="I5542" s="394"/>
      <c r="J5542" s="394"/>
    </row>
    <row r="5543" spans="1:10" s="395" customFormat="1" ht="13.5" customHeight="1">
      <c r="A5543" s="396"/>
      <c r="B5543" s="396"/>
      <c r="C5543" s="378"/>
      <c r="D5543" s="378"/>
      <c r="E5543" s="394"/>
      <c r="F5543" s="394"/>
      <c r="G5543" s="394"/>
      <c r="H5543" s="394"/>
      <c r="I5543" s="394"/>
      <c r="J5543" s="394"/>
    </row>
    <row r="5544" spans="1:10" s="395" customFormat="1" ht="13.5" customHeight="1">
      <c r="A5544" s="396"/>
      <c r="B5544" s="396"/>
      <c r="C5544" s="378"/>
      <c r="D5544" s="378"/>
      <c r="E5544" s="394"/>
      <c r="F5544" s="394"/>
      <c r="G5544" s="394"/>
      <c r="H5544" s="394"/>
      <c r="I5544" s="394"/>
      <c r="J5544" s="394"/>
    </row>
    <row r="5545" spans="1:10" s="395" customFormat="1" ht="13.5" customHeight="1">
      <c r="A5545" s="396"/>
      <c r="B5545" s="396"/>
      <c r="C5545" s="378"/>
      <c r="D5545" s="378"/>
      <c r="E5545" s="394"/>
      <c r="F5545" s="394"/>
      <c r="G5545" s="394"/>
      <c r="H5545" s="394"/>
      <c r="I5545" s="394"/>
      <c r="J5545" s="394"/>
    </row>
    <row r="5546" spans="1:10" s="395" customFormat="1" ht="13.5" customHeight="1">
      <c r="A5546" s="396"/>
      <c r="B5546" s="396"/>
      <c r="C5546" s="378"/>
      <c r="D5546" s="378"/>
      <c r="E5546" s="394"/>
      <c r="F5546" s="394"/>
      <c r="G5546" s="394"/>
      <c r="H5546" s="394"/>
      <c r="I5546" s="394"/>
      <c r="J5546" s="394"/>
    </row>
    <row r="5547" spans="1:10" s="395" customFormat="1" ht="13.5" customHeight="1">
      <c r="A5547" s="396"/>
      <c r="B5547" s="396"/>
      <c r="C5547" s="378"/>
      <c r="D5547" s="378"/>
      <c r="E5547" s="394"/>
      <c r="F5547" s="394"/>
      <c r="G5547" s="394"/>
      <c r="H5547" s="394"/>
      <c r="I5547" s="394"/>
      <c r="J5547" s="394"/>
    </row>
    <row r="5548" spans="1:10" s="395" customFormat="1" ht="13.5" customHeight="1">
      <c r="A5548" s="396"/>
      <c r="B5548" s="396"/>
      <c r="C5548" s="378"/>
      <c r="D5548" s="378"/>
      <c r="E5548" s="394"/>
      <c r="F5548" s="394"/>
      <c r="G5548" s="394"/>
      <c r="H5548" s="394"/>
      <c r="I5548" s="394"/>
      <c r="J5548" s="394"/>
    </row>
    <row r="5549" spans="1:10" s="395" customFormat="1" ht="13.5" customHeight="1">
      <c r="A5549" s="396"/>
      <c r="B5549" s="396"/>
      <c r="C5549" s="378"/>
      <c r="D5549" s="378"/>
      <c r="E5549" s="394"/>
      <c r="F5549" s="394"/>
      <c r="G5549" s="394"/>
      <c r="H5549" s="394"/>
      <c r="I5549" s="394"/>
      <c r="J5549" s="394"/>
    </row>
    <row r="5550" spans="1:10" s="395" customFormat="1" ht="13.5" customHeight="1">
      <c r="A5550" s="396"/>
      <c r="B5550" s="396"/>
      <c r="C5550" s="378"/>
      <c r="D5550" s="378"/>
      <c r="E5550" s="394"/>
      <c r="F5550" s="394"/>
      <c r="G5550" s="394"/>
      <c r="H5550" s="394"/>
      <c r="I5550" s="394"/>
      <c r="J5550" s="394"/>
    </row>
    <row r="5551" spans="1:10" s="395" customFormat="1" ht="13.5" customHeight="1">
      <c r="A5551" s="396"/>
      <c r="B5551" s="396"/>
      <c r="C5551" s="378"/>
      <c r="D5551" s="378"/>
      <c r="E5551" s="394"/>
      <c r="F5551" s="394"/>
      <c r="G5551" s="394"/>
      <c r="H5551" s="394"/>
      <c r="I5551" s="394"/>
      <c r="J5551" s="394"/>
    </row>
    <row r="5552" spans="1:10" s="395" customFormat="1" ht="13.5" customHeight="1">
      <c r="A5552" s="396"/>
      <c r="B5552" s="396"/>
      <c r="C5552" s="378"/>
      <c r="D5552" s="378"/>
      <c r="E5552" s="394"/>
      <c r="F5552" s="394"/>
      <c r="G5552" s="394"/>
      <c r="H5552" s="394"/>
      <c r="I5552" s="394"/>
      <c r="J5552" s="394"/>
    </row>
    <row r="5553" spans="1:10" s="395" customFormat="1" ht="13.5" customHeight="1">
      <c r="A5553" s="396"/>
      <c r="B5553" s="396"/>
      <c r="C5553" s="378"/>
      <c r="D5553" s="378"/>
      <c r="E5553" s="394"/>
      <c r="F5553" s="394"/>
      <c r="G5553" s="394"/>
      <c r="H5553" s="394"/>
      <c r="I5553" s="394"/>
      <c r="J5553" s="394"/>
    </row>
    <row r="5554" spans="1:10" s="395" customFormat="1" ht="13.5" customHeight="1">
      <c r="A5554" s="396"/>
      <c r="B5554" s="396"/>
      <c r="C5554" s="378"/>
      <c r="D5554" s="378"/>
      <c r="E5554" s="394"/>
      <c r="F5554" s="394"/>
      <c r="G5554" s="394"/>
      <c r="H5554" s="394"/>
      <c r="I5554" s="394"/>
      <c r="J5554" s="394"/>
    </row>
    <row r="5555" spans="1:10" s="395" customFormat="1" ht="13.5" customHeight="1">
      <c r="A5555" s="396"/>
      <c r="B5555" s="396"/>
      <c r="C5555" s="378"/>
      <c r="D5555" s="378"/>
      <c r="E5555" s="394"/>
      <c r="F5555" s="394"/>
      <c r="G5555" s="394"/>
      <c r="H5555" s="394"/>
      <c r="I5555" s="394"/>
      <c r="J5555" s="394"/>
    </row>
    <row r="5556" spans="1:10" s="395" customFormat="1" ht="13.5" customHeight="1">
      <c r="A5556" s="396"/>
      <c r="B5556" s="396"/>
      <c r="C5556" s="378"/>
      <c r="D5556" s="378"/>
      <c r="E5556" s="394"/>
      <c r="F5556" s="394"/>
      <c r="G5556" s="394"/>
      <c r="H5556" s="394"/>
      <c r="I5556" s="394"/>
      <c r="J5556" s="394"/>
    </row>
    <row r="5557" spans="1:10" s="395" customFormat="1" ht="13.5" customHeight="1">
      <c r="A5557" s="396"/>
      <c r="B5557" s="396"/>
      <c r="C5557" s="378"/>
      <c r="D5557" s="378"/>
      <c r="E5557" s="394"/>
      <c r="F5557" s="394"/>
      <c r="G5557" s="394"/>
      <c r="H5557" s="394"/>
      <c r="I5557" s="394"/>
      <c r="J5557" s="394"/>
    </row>
    <row r="5558" spans="1:10" s="395" customFormat="1" ht="13.5" customHeight="1">
      <c r="A5558" s="396"/>
      <c r="B5558" s="396"/>
      <c r="C5558" s="378"/>
      <c r="D5558" s="378"/>
      <c r="E5558" s="394"/>
      <c r="F5558" s="394"/>
      <c r="G5558" s="394"/>
      <c r="H5558" s="394"/>
      <c r="I5558" s="394"/>
      <c r="J5558" s="394"/>
    </row>
    <row r="5559" spans="1:10" s="395" customFormat="1" ht="13.5" customHeight="1">
      <c r="A5559" s="396"/>
      <c r="B5559" s="396"/>
      <c r="C5559" s="378"/>
      <c r="D5559" s="378"/>
      <c r="E5559" s="394"/>
      <c r="F5559" s="394"/>
      <c r="G5559" s="394"/>
      <c r="H5559" s="394"/>
      <c r="I5559" s="394"/>
      <c r="J5559" s="394"/>
    </row>
    <row r="5560" spans="1:10" s="395" customFormat="1" ht="13.5" customHeight="1">
      <c r="A5560" s="396"/>
      <c r="B5560" s="396"/>
      <c r="C5560" s="378"/>
      <c r="D5560" s="378"/>
      <c r="E5560" s="394"/>
      <c r="F5560" s="394"/>
      <c r="G5560" s="394"/>
      <c r="H5560" s="394"/>
      <c r="I5560" s="394"/>
      <c r="J5560" s="394"/>
    </row>
    <row r="5561" spans="1:10" s="395" customFormat="1" ht="13.5" customHeight="1">
      <c r="A5561" s="396"/>
      <c r="B5561" s="396"/>
      <c r="C5561" s="378"/>
      <c r="D5561" s="378"/>
      <c r="E5561" s="394"/>
      <c r="F5561" s="394"/>
      <c r="G5561" s="394"/>
      <c r="H5561" s="394"/>
      <c r="I5561" s="394"/>
      <c r="J5561" s="394"/>
    </row>
    <row r="5562" spans="1:10" s="395" customFormat="1" ht="13.5" customHeight="1">
      <c r="A5562" s="396"/>
      <c r="B5562" s="396"/>
      <c r="C5562" s="378"/>
      <c r="D5562" s="378"/>
      <c r="E5562" s="394"/>
      <c r="F5562" s="394"/>
      <c r="G5562" s="394"/>
      <c r="H5562" s="394"/>
      <c r="I5562" s="394"/>
      <c r="J5562" s="394"/>
    </row>
    <row r="5563" spans="1:10" s="395" customFormat="1" ht="13.5" customHeight="1">
      <c r="A5563" s="396"/>
      <c r="B5563" s="396"/>
      <c r="C5563" s="378"/>
      <c r="D5563" s="378"/>
      <c r="E5563" s="394"/>
      <c r="F5563" s="394"/>
      <c r="G5563" s="394"/>
      <c r="H5563" s="394"/>
      <c r="I5563" s="394"/>
      <c r="J5563" s="394"/>
    </row>
    <row r="5564" spans="1:10" s="395" customFormat="1" ht="13.5" customHeight="1">
      <c r="A5564" s="396"/>
      <c r="B5564" s="396"/>
      <c r="C5564" s="378"/>
      <c r="D5564" s="378"/>
      <c r="E5564" s="394"/>
      <c r="F5564" s="394"/>
      <c r="G5564" s="394"/>
      <c r="H5564" s="394"/>
      <c r="I5564" s="394"/>
      <c r="J5564" s="394"/>
    </row>
    <row r="5565" spans="1:10" s="395" customFormat="1" ht="13.5" customHeight="1">
      <c r="A5565" s="396"/>
      <c r="B5565" s="396"/>
      <c r="C5565" s="378"/>
      <c r="D5565" s="378"/>
      <c r="E5565" s="394"/>
      <c r="F5565" s="394"/>
      <c r="G5565" s="394"/>
      <c r="H5565" s="394"/>
      <c r="I5565" s="394"/>
      <c r="J5565" s="394"/>
    </row>
    <row r="5566" spans="1:10" s="395" customFormat="1" ht="13.5" customHeight="1">
      <c r="A5566" s="396"/>
      <c r="B5566" s="396"/>
      <c r="C5566" s="378"/>
      <c r="D5566" s="378"/>
      <c r="E5566" s="394"/>
      <c r="F5566" s="394"/>
      <c r="G5566" s="394"/>
      <c r="H5566" s="394"/>
      <c r="I5566" s="394"/>
      <c r="J5566" s="394"/>
    </row>
    <row r="5567" spans="1:10" s="395" customFormat="1" ht="13.5" customHeight="1">
      <c r="A5567" s="396"/>
      <c r="B5567" s="396"/>
      <c r="C5567" s="378"/>
      <c r="D5567" s="378"/>
      <c r="E5567" s="394"/>
      <c r="F5567" s="394"/>
      <c r="G5567" s="394"/>
      <c r="H5567" s="394"/>
      <c r="I5567" s="394"/>
      <c r="J5567" s="394"/>
    </row>
    <row r="5568" spans="1:10" s="395" customFormat="1" ht="13.5" customHeight="1">
      <c r="A5568" s="396"/>
      <c r="B5568" s="396"/>
      <c r="C5568" s="378"/>
      <c r="D5568" s="378"/>
      <c r="E5568" s="394"/>
      <c r="F5568" s="394"/>
      <c r="G5568" s="394"/>
      <c r="H5568" s="394"/>
      <c r="I5568" s="394"/>
      <c r="J5568" s="394"/>
    </row>
    <row r="5569" spans="1:10" s="395" customFormat="1" ht="13.5" customHeight="1">
      <c r="A5569" s="396"/>
      <c r="B5569" s="396"/>
      <c r="C5569" s="378"/>
      <c r="D5569" s="378"/>
      <c r="E5569" s="394"/>
      <c r="F5569" s="394"/>
      <c r="G5569" s="394"/>
      <c r="H5569" s="394"/>
      <c r="I5569" s="394"/>
      <c r="J5569" s="394"/>
    </row>
    <row r="5570" spans="1:10" s="395" customFormat="1" ht="13.5" customHeight="1">
      <c r="A5570" s="396"/>
      <c r="B5570" s="396"/>
      <c r="C5570" s="378"/>
      <c r="D5570" s="378"/>
      <c r="E5570" s="394"/>
      <c r="F5570" s="394"/>
      <c r="G5570" s="394"/>
      <c r="H5570" s="394"/>
      <c r="I5570" s="394"/>
      <c r="J5570" s="394"/>
    </row>
    <row r="5571" spans="1:10" s="395" customFormat="1" ht="13.5" customHeight="1">
      <c r="A5571" s="396"/>
      <c r="B5571" s="396"/>
      <c r="C5571" s="378"/>
      <c r="D5571" s="378"/>
      <c r="E5571" s="394"/>
      <c r="F5571" s="394"/>
      <c r="G5571" s="394"/>
      <c r="H5571" s="394"/>
      <c r="I5571" s="394"/>
      <c r="J5571" s="394"/>
    </row>
    <row r="5572" spans="1:10" s="395" customFormat="1" ht="13.5" customHeight="1">
      <c r="A5572" s="396"/>
      <c r="B5572" s="396"/>
      <c r="C5572" s="378"/>
      <c r="D5572" s="378"/>
      <c r="E5572" s="394"/>
      <c r="F5572" s="394"/>
      <c r="G5572" s="394"/>
      <c r="H5572" s="394"/>
      <c r="I5572" s="394"/>
      <c r="J5572" s="394"/>
    </row>
    <row r="5573" spans="1:10" s="395" customFormat="1" ht="13.5" customHeight="1">
      <c r="A5573" s="396"/>
      <c r="B5573" s="396"/>
      <c r="C5573" s="378"/>
      <c r="D5573" s="378"/>
      <c r="E5573" s="394"/>
      <c r="F5573" s="394"/>
      <c r="G5573" s="394"/>
      <c r="H5573" s="394"/>
      <c r="I5573" s="394"/>
      <c r="J5573" s="394"/>
    </row>
    <row r="5574" spans="1:10" s="395" customFormat="1" ht="13.5" customHeight="1">
      <c r="A5574" s="396"/>
      <c r="B5574" s="396"/>
      <c r="C5574" s="378"/>
      <c r="D5574" s="378"/>
      <c r="E5574" s="394"/>
      <c r="F5574" s="394"/>
      <c r="G5574" s="394"/>
      <c r="H5574" s="394"/>
      <c r="I5574" s="394"/>
      <c r="J5574" s="394"/>
    </row>
    <row r="5575" spans="1:10" s="395" customFormat="1" ht="13.5" customHeight="1">
      <c r="A5575" s="396"/>
      <c r="B5575" s="396"/>
      <c r="C5575" s="378"/>
      <c r="D5575" s="378"/>
      <c r="E5575" s="394"/>
      <c r="F5575" s="394"/>
      <c r="G5575" s="394"/>
      <c r="H5575" s="394"/>
      <c r="I5575" s="394"/>
      <c r="J5575" s="394"/>
    </row>
    <row r="5576" spans="1:10" s="395" customFormat="1" ht="13.5" customHeight="1">
      <c r="A5576" s="396"/>
      <c r="B5576" s="396"/>
      <c r="C5576" s="378"/>
      <c r="D5576" s="378"/>
      <c r="E5576" s="394"/>
      <c r="F5576" s="394"/>
      <c r="G5576" s="394"/>
      <c r="H5576" s="394"/>
      <c r="I5576" s="394"/>
      <c r="J5576" s="394"/>
    </row>
    <row r="5577" spans="1:10" s="395" customFormat="1" ht="13.5" customHeight="1">
      <c r="A5577" s="396"/>
      <c r="B5577" s="396"/>
      <c r="C5577" s="378"/>
      <c r="D5577" s="378"/>
      <c r="E5577" s="394"/>
      <c r="F5577" s="394"/>
      <c r="G5577" s="394"/>
      <c r="H5577" s="394"/>
      <c r="I5577" s="394"/>
      <c r="J5577" s="394"/>
    </row>
    <row r="5578" spans="1:10" s="395" customFormat="1" ht="13.5" customHeight="1">
      <c r="A5578" s="396"/>
      <c r="B5578" s="396"/>
      <c r="C5578" s="378"/>
      <c r="D5578" s="378"/>
      <c r="E5578" s="394"/>
      <c r="F5578" s="394"/>
      <c r="G5578" s="394"/>
      <c r="H5578" s="394"/>
      <c r="I5578" s="394"/>
      <c r="J5578" s="394"/>
    </row>
    <row r="5579" spans="1:10" s="395" customFormat="1" ht="13.5" customHeight="1">
      <c r="A5579" s="396"/>
      <c r="B5579" s="396"/>
      <c r="C5579" s="378"/>
      <c r="D5579" s="378"/>
      <c r="E5579" s="394"/>
      <c r="F5579" s="394"/>
      <c r="G5579" s="394"/>
      <c r="H5579" s="394"/>
      <c r="I5579" s="394"/>
      <c r="J5579" s="394"/>
    </row>
    <row r="5580" spans="1:10" s="395" customFormat="1" ht="13.5" customHeight="1">
      <c r="A5580" s="396"/>
      <c r="B5580" s="396"/>
      <c r="C5580" s="378"/>
      <c r="D5580" s="378"/>
      <c r="E5580" s="394"/>
      <c r="F5580" s="394"/>
      <c r="G5580" s="394"/>
      <c r="H5580" s="394"/>
      <c r="I5580" s="394"/>
      <c r="J5580" s="394"/>
    </row>
    <row r="5581" spans="1:10" s="395" customFormat="1" ht="13.5" customHeight="1">
      <c r="A5581" s="396"/>
      <c r="B5581" s="396"/>
      <c r="C5581" s="378"/>
      <c r="D5581" s="378"/>
      <c r="E5581" s="394"/>
      <c r="F5581" s="394"/>
      <c r="G5581" s="394"/>
      <c r="H5581" s="394"/>
      <c r="I5581" s="394"/>
      <c r="J5581" s="394"/>
    </row>
    <row r="5582" spans="1:10" s="395" customFormat="1" ht="13.5" customHeight="1">
      <c r="A5582" s="396"/>
      <c r="B5582" s="396"/>
      <c r="C5582" s="378"/>
      <c r="D5582" s="378"/>
      <c r="E5582" s="394"/>
      <c r="F5582" s="394"/>
      <c r="G5582" s="394"/>
      <c r="H5582" s="394"/>
      <c r="I5582" s="394"/>
      <c r="J5582" s="394"/>
    </row>
    <row r="5583" spans="1:10" s="395" customFormat="1" ht="13.5" customHeight="1">
      <c r="A5583" s="396"/>
      <c r="B5583" s="396"/>
      <c r="C5583" s="378"/>
      <c r="D5583" s="378"/>
      <c r="E5583" s="394"/>
      <c r="F5583" s="394"/>
      <c r="G5583" s="394"/>
      <c r="H5583" s="394"/>
      <c r="I5583" s="394"/>
      <c r="J5583" s="394"/>
    </row>
    <row r="5584" spans="1:10" s="395" customFormat="1" ht="13.5" customHeight="1">
      <c r="A5584" s="396"/>
      <c r="B5584" s="396"/>
      <c r="C5584" s="378"/>
      <c r="D5584" s="378"/>
      <c r="E5584" s="394"/>
      <c r="F5584" s="394"/>
      <c r="G5584" s="394"/>
      <c r="H5584" s="394"/>
      <c r="I5584" s="394"/>
      <c r="J5584" s="394"/>
    </row>
    <row r="5585" spans="1:10" s="395" customFormat="1" ht="13.5" customHeight="1">
      <c r="A5585" s="396"/>
      <c r="B5585" s="396"/>
      <c r="C5585" s="378"/>
      <c r="D5585" s="378"/>
      <c r="E5585" s="394"/>
      <c r="F5585" s="394"/>
      <c r="G5585" s="394"/>
      <c r="H5585" s="394"/>
      <c r="I5585" s="394"/>
      <c r="J5585" s="394"/>
    </row>
    <row r="5586" spans="1:10" s="395" customFormat="1" ht="13.5" customHeight="1">
      <c r="A5586" s="396"/>
      <c r="B5586" s="396"/>
      <c r="C5586" s="378"/>
      <c r="D5586" s="378"/>
      <c r="E5586" s="394"/>
      <c r="F5586" s="394"/>
      <c r="G5586" s="394"/>
      <c r="H5586" s="394"/>
      <c r="I5586" s="394"/>
      <c r="J5586" s="394"/>
    </row>
    <row r="5587" spans="1:10" s="395" customFormat="1" ht="13.5" customHeight="1">
      <c r="A5587" s="396"/>
      <c r="B5587" s="396"/>
      <c r="C5587" s="378"/>
      <c r="D5587" s="378"/>
      <c r="E5587" s="394"/>
      <c r="F5587" s="394"/>
      <c r="G5587" s="394"/>
      <c r="H5587" s="394"/>
      <c r="I5587" s="394"/>
      <c r="J5587" s="394"/>
    </row>
    <row r="5588" spans="1:10" s="395" customFormat="1" ht="13.5" customHeight="1">
      <c r="A5588" s="396"/>
      <c r="B5588" s="396"/>
      <c r="C5588" s="378"/>
      <c r="D5588" s="378"/>
      <c r="E5588" s="394"/>
      <c r="F5588" s="394"/>
      <c r="G5588" s="394"/>
      <c r="H5588" s="394"/>
      <c r="I5588" s="394"/>
      <c r="J5588" s="394"/>
    </row>
    <row r="5589" spans="1:10" s="395" customFormat="1" ht="13.5" customHeight="1">
      <c r="A5589" s="396"/>
      <c r="B5589" s="396"/>
      <c r="C5589" s="378"/>
      <c r="D5589" s="378"/>
      <c r="E5589" s="394"/>
      <c r="F5589" s="394"/>
      <c r="G5589" s="394"/>
      <c r="H5589" s="394"/>
      <c r="I5589" s="394"/>
      <c r="J5589" s="394"/>
    </row>
    <row r="5590" spans="1:10" s="395" customFormat="1" ht="13.5" customHeight="1">
      <c r="A5590" s="396"/>
      <c r="B5590" s="396"/>
      <c r="C5590" s="378"/>
      <c r="D5590" s="378"/>
      <c r="E5590" s="394"/>
      <c r="F5590" s="394"/>
      <c r="G5590" s="394"/>
      <c r="H5590" s="394"/>
      <c r="I5590" s="394"/>
      <c r="J5590" s="394"/>
    </row>
    <row r="5591" spans="1:10" s="395" customFormat="1" ht="13.5" customHeight="1">
      <c r="A5591" s="396"/>
      <c r="B5591" s="396"/>
      <c r="C5591" s="378"/>
      <c r="D5591" s="378"/>
      <c r="E5591" s="394"/>
      <c r="F5591" s="394"/>
      <c r="G5591" s="394"/>
      <c r="H5591" s="394"/>
      <c r="I5591" s="394"/>
      <c r="J5591" s="394"/>
    </row>
    <row r="5592" spans="1:10" s="395" customFormat="1" ht="13.5" customHeight="1">
      <c r="A5592" s="396"/>
      <c r="B5592" s="396"/>
      <c r="C5592" s="378"/>
      <c r="D5592" s="378"/>
      <c r="E5592" s="394"/>
      <c r="F5592" s="394"/>
      <c r="G5592" s="394"/>
      <c r="H5592" s="394"/>
      <c r="I5592" s="394"/>
      <c r="J5592" s="394"/>
    </row>
    <row r="5593" spans="1:10" s="395" customFormat="1" ht="13.5" customHeight="1">
      <c r="A5593" s="396"/>
      <c r="B5593" s="396"/>
      <c r="C5593" s="378"/>
      <c r="D5593" s="378"/>
      <c r="E5593" s="394"/>
      <c r="F5593" s="394"/>
      <c r="G5593" s="394"/>
      <c r="H5593" s="394"/>
      <c r="I5593" s="394"/>
      <c r="J5593" s="394"/>
    </row>
    <row r="5594" spans="1:10" s="395" customFormat="1" ht="13.5" customHeight="1">
      <c r="A5594" s="396"/>
      <c r="B5594" s="396"/>
      <c r="C5594" s="378"/>
      <c r="D5594" s="378"/>
      <c r="E5594" s="394"/>
      <c r="F5594" s="394"/>
      <c r="G5594" s="394"/>
      <c r="H5594" s="394"/>
      <c r="I5594" s="394"/>
      <c r="J5594" s="394"/>
    </row>
    <row r="5595" spans="1:10" s="395" customFormat="1" ht="13.5" customHeight="1">
      <c r="A5595" s="396"/>
      <c r="B5595" s="396"/>
      <c r="C5595" s="378"/>
      <c r="D5595" s="378"/>
      <c r="E5595" s="394"/>
      <c r="F5595" s="394"/>
      <c r="G5595" s="394"/>
      <c r="H5595" s="394"/>
      <c r="I5595" s="394"/>
      <c r="J5595" s="394"/>
    </row>
    <row r="5596" spans="1:10" s="395" customFormat="1" ht="13.5" customHeight="1">
      <c r="A5596" s="396"/>
      <c r="B5596" s="396"/>
      <c r="C5596" s="378"/>
      <c r="D5596" s="378"/>
      <c r="E5596" s="394"/>
      <c r="F5596" s="394"/>
      <c r="G5596" s="394"/>
      <c r="H5596" s="394"/>
      <c r="I5596" s="394"/>
      <c r="J5596" s="394"/>
    </row>
    <row r="5597" spans="1:10" s="395" customFormat="1" ht="13.5" customHeight="1">
      <c r="A5597" s="396"/>
      <c r="B5597" s="396"/>
      <c r="C5597" s="378"/>
      <c r="D5597" s="378"/>
      <c r="E5597" s="394"/>
      <c r="F5597" s="394"/>
      <c r="G5597" s="394"/>
      <c r="H5597" s="394"/>
      <c r="I5597" s="394"/>
      <c r="J5597" s="394"/>
    </row>
    <row r="5598" spans="1:10" s="395" customFormat="1" ht="13.5" customHeight="1">
      <c r="A5598" s="396"/>
      <c r="B5598" s="396"/>
      <c r="C5598" s="378"/>
      <c r="D5598" s="378"/>
      <c r="E5598" s="394"/>
      <c r="F5598" s="394"/>
      <c r="G5598" s="394"/>
      <c r="H5598" s="394"/>
      <c r="I5598" s="394"/>
      <c r="J5598" s="394"/>
    </row>
    <row r="5599" spans="1:10" s="395" customFormat="1" ht="13.5" customHeight="1">
      <c r="A5599" s="396"/>
      <c r="B5599" s="396"/>
      <c r="C5599" s="378"/>
      <c r="D5599" s="378"/>
      <c r="E5599" s="394"/>
      <c r="F5599" s="394"/>
      <c r="G5599" s="394"/>
      <c r="H5599" s="394"/>
      <c r="I5599" s="394"/>
      <c r="J5599" s="394"/>
    </row>
    <row r="5600" spans="1:10" s="395" customFormat="1" ht="13.5" customHeight="1">
      <c r="A5600" s="396"/>
      <c r="B5600" s="396"/>
      <c r="C5600" s="378"/>
      <c r="D5600" s="378"/>
      <c r="E5600" s="394"/>
      <c r="F5600" s="394"/>
      <c r="G5600" s="394"/>
      <c r="H5600" s="394"/>
      <c r="I5600" s="394"/>
      <c r="J5600" s="394"/>
    </row>
    <row r="5601" spans="1:10" s="395" customFormat="1" ht="13.5" customHeight="1">
      <c r="A5601" s="396"/>
      <c r="B5601" s="396"/>
      <c r="C5601" s="378"/>
      <c r="D5601" s="378"/>
      <c r="E5601" s="394"/>
      <c r="F5601" s="394"/>
      <c r="G5601" s="394"/>
      <c r="H5601" s="394"/>
      <c r="I5601" s="394"/>
      <c r="J5601" s="394"/>
    </row>
    <row r="5602" spans="1:10" s="395" customFormat="1" ht="13.5" customHeight="1">
      <c r="A5602" s="396"/>
      <c r="B5602" s="396"/>
      <c r="C5602" s="378"/>
      <c r="D5602" s="378"/>
      <c r="E5602" s="394"/>
      <c r="F5602" s="394"/>
      <c r="G5602" s="394"/>
      <c r="H5602" s="394"/>
      <c r="I5602" s="394"/>
      <c r="J5602" s="394"/>
    </row>
    <row r="5603" spans="1:10" s="395" customFormat="1" ht="13.5" customHeight="1">
      <c r="A5603" s="396"/>
      <c r="B5603" s="396"/>
      <c r="C5603" s="378"/>
      <c r="D5603" s="378"/>
      <c r="E5603" s="394"/>
      <c r="F5603" s="394"/>
      <c r="G5603" s="394"/>
      <c r="H5603" s="394"/>
      <c r="I5603" s="394"/>
      <c r="J5603" s="394"/>
    </row>
    <row r="5604" spans="1:10" s="395" customFormat="1" ht="13.5" customHeight="1">
      <c r="A5604" s="396"/>
      <c r="B5604" s="396"/>
      <c r="C5604" s="378"/>
      <c r="D5604" s="378"/>
      <c r="E5604" s="394"/>
      <c r="F5604" s="394"/>
      <c r="G5604" s="394"/>
      <c r="H5604" s="394"/>
      <c r="I5604" s="394"/>
      <c r="J5604" s="394"/>
    </row>
    <row r="5605" spans="1:10" s="395" customFormat="1" ht="13.5" customHeight="1">
      <c r="A5605" s="396"/>
      <c r="B5605" s="396"/>
      <c r="C5605" s="378"/>
      <c r="D5605" s="378"/>
      <c r="E5605" s="394"/>
      <c r="F5605" s="394"/>
      <c r="G5605" s="394"/>
      <c r="H5605" s="394"/>
      <c r="I5605" s="394"/>
      <c r="J5605" s="394"/>
    </row>
    <row r="5606" spans="1:10" s="395" customFormat="1" ht="13.5" customHeight="1">
      <c r="A5606" s="396"/>
      <c r="B5606" s="396"/>
      <c r="C5606" s="378"/>
      <c r="D5606" s="378"/>
      <c r="E5606" s="394"/>
      <c r="F5606" s="394"/>
      <c r="G5606" s="394"/>
      <c r="H5606" s="394"/>
      <c r="I5606" s="394"/>
      <c r="J5606" s="394"/>
    </row>
    <row r="5607" spans="1:10" s="395" customFormat="1" ht="13.5" customHeight="1">
      <c r="A5607" s="396"/>
      <c r="B5607" s="396"/>
      <c r="C5607" s="378"/>
      <c r="D5607" s="378"/>
      <c r="E5607" s="394"/>
      <c r="F5607" s="394"/>
      <c r="G5607" s="394"/>
      <c r="H5607" s="394"/>
      <c r="I5607" s="394"/>
      <c r="J5607" s="394"/>
    </row>
    <row r="5608" spans="1:10" s="395" customFormat="1" ht="13.5" customHeight="1">
      <c r="A5608" s="396"/>
      <c r="B5608" s="396"/>
      <c r="C5608" s="378"/>
      <c r="D5608" s="378"/>
      <c r="E5608" s="394"/>
      <c r="F5608" s="394"/>
      <c r="G5608" s="394"/>
      <c r="H5608" s="394"/>
      <c r="I5608" s="394"/>
      <c r="J5608" s="394"/>
    </row>
    <row r="5609" spans="1:10" s="395" customFormat="1" ht="13.5" customHeight="1">
      <c r="A5609" s="396"/>
      <c r="B5609" s="396"/>
      <c r="C5609" s="378"/>
      <c r="D5609" s="378"/>
      <c r="E5609" s="394"/>
      <c r="F5609" s="394"/>
      <c r="G5609" s="394"/>
      <c r="H5609" s="394"/>
      <c r="I5609" s="394"/>
      <c r="J5609" s="394"/>
    </row>
    <row r="5610" spans="1:10" s="395" customFormat="1" ht="13.5" customHeight="1">
      <c r="A5610" s="396"/>
      <c r="B5610" s="396"/>
      <c r="C5610" s="378"/>
      <c r="D5610" s="378"/>
      <c r="E5610" s="394"/>
      <c r="F5610" s="394"/>
      <c r="G5610" s="394"/>
      <c r="H5610" s="394"/>
      <c r="I5610" s="394"/>
      <c r="J5610" s="394"/>
    </row>
    <row r="5611" spans="1:10" s="395" customFormat="1" ht="13.5" customHeight="1">
      <c r="A5611" s="396"/>
      <c r="B5611" s="396"/>
      <c r="C5611" s="378"/>
      <c r="D5611" s="378"/>
      <c r="E5611" s="394"/>
      <c r="F5611" s="394"/>
      <c r="G5611" s="394"/>
      <c r="H5611" s="394"/>
      <c r="I5611" s="394"/>
      <c r="J5611" s="394"/>
    </row>
    <row r="5612" spans="1:10" s="395" customFormat="1" ht="13.5" customHeight="1">
      <c r="A5612" s="396"/>
      <c r="B5612" s="396"/>
      <c r="C5612" s="378"/>
      <c r="D5612" s="378"/>
      <c r="E5612" s="394"/>
      <c r="F5612" s="394"/>
      <c r="G5612" s="394"/>
      <c r="H5612" s="394"/>
      <c r="I5612" s="394"/>
      <c r="J5612" s="394"/>
    </row>
    <row r="5613" spans="1:10" s="395" customFormat="1" ht="13.5" customHeight="1">
      <c r="A5613" s="396"/>
      <c r="B5613" s="396"/>
      <c r="C5613" s="378"/>
      <c r="D5613" s="378"/>
      <c r="E5613" s="394"/>
      <c r="F5613" s="394"/>
      <c r="G5613" s="394"/>
      <c r="H5613" s="394"/>
      <c r="I5613" s="394"/>
      <c r="J5613" s="394"/>
    </row>
    <row r="5614" spans="1:10" s="395" customFormat="1" ht="13.5" customHeight="1">
      <c r="A5614" s="396"/>
      <c r="B5614" s="396"/>
      <c r="C5614" s="378"/>
      <c r="D5614" s="378"/>
      <c r="E5614" s="394"/>
      <c r="F5614" s="394"/>
      <c r="G5614" s="394"/>
      <c r="H5614" s="394"/>
      <c r="I5614" s="394"/>
      <c r="J5614" s="394"/>
    </row>
    <row r="5615" spans="1:10" s="395" customFormat="1" ht="13.5" customHeight="1">
      <c r="A5615" s="396"/>
      <c r="B5615" s="396"/>
      <c r="C5615" s="378"/>
      <c r="D5615" s="378"/>
      <c r="E5615" s="394"/>
      <c r="F5615" s="394"/>
      <c r="G5615" s="394"/>
      <c r="H5615" s="394"/>
      <c r="I5615" s="394"/>
      <c r="J5615" s="394"/>
    </row>
    <row r="5616" spans="1:10" s="395" customFormat="1" ht="13.5" customHeight="1">
      <c r="A5616" s="396"/>
      <c r="B5616" s="396"/>
      <c r="C5616" s="378"/>
      <c r="D5616" s="378"/>
      <c r="E5616" s="394"/>
      <c r="F5616" s="394"/>
      <c r="G5616" s="394"/>
      <c r="H5616" s="394"/>
      <c r="I5616" s="394"/>
      <c r="J5616" s="394"/>
    </row>
    <row r="5617" spans="1:10" s="395" customFormat="1" ht="13.5" customHeight="1">
      <c r="A5617" s="396"/>
      <c r="B5617" s="396"/>
      <c r="C5617" s="378"/>
      <c r="D5617" s="378"/>
      <c r="E5617" s="394"/>
      <c r="F5617" s="394"/>
      <c r="G5617" s="394"/>
      <c r="H5617" s="394"/>
      <c r="I5617" s="394"/>
      <c r="J5617" s="394"/>
    </row>
    <row r="5618" spans="1:10" s="395" customFormat="1" ht="13.5" customHeight="1">
      <c r="A5618" s="396"/>
      <c r="B5618" s="396"/>
      <c r="C5618" s="378"/>
      <c r="D5618" s="378"/>
      <c r="E5618" s="394"/>
      <c r="F5618" s="394"/>
      <c r="G5618" s="394"/>
      <c r="H5618" s="394"/>
      <c r="I5618" s="394"/>
      <c r="J5618" s="394"/>
    </row>
    <row r="5619" spans="1:10" s="395" customFormat="1" ht="13.5" customHeight="1">
      <c r="A5619" s="396"/>
      <c r="B5619" s="396"/>
      <c r="C5619" s="378"/>
      <c r="D5619" s="378"/>
      <c r="E5619" s="394"/>
      <c r="F5619" s="394"/>
      <c r="G5619" s="394"/>
      <c r="H5619" s="394"/>
      <c r="I5619" s="394"/>
      <c r="J5619" s="394"/>
    </row>
    <row r="5620" spans="1:10" s="395" customFormat="1" ht="13.5" customHeight="1">
      <c r="A5620" s="396"/>
      <c r="B5620" s="396"/>
      <c r="C5620" s="378"/>
      <c r="D5620" s="378"/>
      <c r="E5620" s="394"/>
      <c r="F5620" s="394"/>
      <c r="G5620" s="394"/>
      <c r="H5620" s="394"/>
      <c r="I5620" s="394"/>
      <c r="J5620" s="394"/>
    </row>
    <row r="5621" spans="1:10" s="395" customFormat="1" ht="13.5" customHeight="1">
      <c r="A5621" s="396"/>
      <c r="B5621" s="396"/>
      <c r="C5621" s="378"/>
      <c r="D5621" s="378"/>
      <c r="E5621" s="394"/>
      <c r="F5621" s="394"/>
      <c r="G5621" s="394"/>
      <c r="H5621" s="394"/>
      <c r="I5621" s="394"/>
      <c r="J5621" s="394"/>
    </row>
    <row r="5622" spans="1:10" s="395" customFormat="1" ht="13.5" customHeight="1">
      <c r="A5622" s="396"/>
      <c r="B5622" s="396"/>
      <c r="C5622" s="378"/>
      <c r="D5622" s="378"/>
      <c r="E5622" s="394"/>
      <c r="F5622" s="394"/>
      <c r="G5622" s="394"/>
      <c r="H5622" s="394"/>
      <c r="I5622" s="394"/>
      <c r="J5622" s="394"/>
    </row>
    <row r="5623" spans="1:10" s="395" customFormat="1" ht="13.5" customHeight="1">
      <c r="A5623" s="396"/>
      <c r="B5623" s="396"/>
      <c r="C5623" s="378"/>
      <c r="D5623" s="378"/>
      <c r="E5623" s="394"/>
      <c r="F5623" s="394"/>
      <c r="G5623" s="394"/>
      <c r="H5623" s="394"/>
      <c r="I5623" s="394"/>
      <c r="J5623" s="394"/>
    </row>
    <row r="5624" spans="1:10" s="395" customFormat="1" ht="13.5" customHeight="1">
      <c r="A5624" s="396"/>
      <c r="B5624" s="396"/>
      <c r="C5624" s="378"/>
      <c r="D5624" s="378"/>
      <c r="E5624" s="394"/>
      <c r="F5624" s="394"/>
      <c r="G5624" s="394"/>
      <c r="H5624" s="394"/>
      <c r="I5624" s="394"/>
      <c r="J5624" s="394"/>
    </row>
    <row r="5625" spans="1:10" s="395" customFormat="1" ht="13.5" customHeight="1">
      <c r="A5625" s="396"/>
      <c r="B5625" s="396"/>
      <c r="C5625" s="378"/>
      <c r="D5625" s="378"/>
      <c r="E5625" s="394"/>
      <c r="F5625" s="394"/>
      <c r="G5625" s="394"/>
      <c r="H5625" s="394"/>
      <c r="I5625" s="394"/>
      <c r="J5625" s="394"/>
    </row>
    <row r="5626" spans="1:10" s="395" customFormat="1" ht="13.5" customHeight="1">
      <c r="A5626" s="396"/>
      <c r="B5626" s="396"/>
      <c r="C5626" s="378"/>
      <c r="D5626" s="378"/>
      <c r="E5626" s="394"/>
      <c r="F5626" s="394"/>
      <c r="G5626" s="394"/>
      <c r="H5626" s="394"/>
      <c r="I5626" s="394"/>
      <c r="J5626" s="394"/>
    </row>
    <row r="5627" spans="1:10" s="395" customFormat="1" ht="13.5" customHeight="1">
      <c r="A5627" s="396"/>
      <c r="B5627" s="396"/>
      <c r="C5627" s="378"/>
      <c r="D5627" s="378"/>
      <c r="E5627" s="394"/>
      <c r="F5627" s="394"/>
      <c r="G5627" s="394"/>
      <c r="H5627" s="394"/>
      <c r="I5627" s="394"/>
      <c r="J5627" s="394"/>
    </row>
    <row r="5628" spans="1:10" s="395" customFormat="1" ht="13.5" customHeight="1">
      <c r="A5628" s="396"/>
      <c r="B5628" s="396"/>
      <c r="C5628" s="378"/>
      <c r="D5628" s="378"/>
      <c r="E5628" s="394"/>
      <c r="F5628" s="394"/>
      <c r="G5628" s="394"/>
      <c r="H5628" s="394"/>
      <c r="I5628" s="394"/>
      <c r="J5628" s="394"/>
    </row>
    <row r="5629" spans="1:10" s="395" customFormat="1" ht="13.5" customHeight="1">
      <c r="A5629" s="396"/>
      <c r="B5629" s="396"/>
      <c r="C5629" s="378"/>
      <c r="D5629" s="378"/>
      <c r="E5629" s="394"/>
      <c r="F5629" s="394"/>
      <c r="G5629" s="394"/>
      <c r="H5629" s="394"/>
      <c r="I5629" s="394"/>
      <c r="J5629" s="394"/>
    </row>
    <row r="5630" spans="1:10" s="395" customFormat="1" ht="13.5" customHeight="1">
      <c r="A5630" s="396"/>
      <c r="B5630" s="396"/>
      <c r="C5630" s="378"/>
      <c r="D5630" s="378"/>
      <c r="E5630" s="394"/>
      <c r="F5630" s="394"/>
      <c r="G5630" s="394"/>
      <c r="H5630" s="394"/>
      <c r="I5630" s="394"/>
      <c r="J5630" s="394"/>
    </row>
    <row r="5631" spans="1:10" s="395" customFormat="1" ht="13.5" customHeight="1">
      <c r="A5631" s="396"/>
      <c r="B5631" s="396"/>
      <c r="C5631" s="378"/>
      <c r="D5631" s="378"/>
      <c r="E5631" s="394"/>
      <c r="F5631" s="394"/>
      <c r="G5631" s="394"/>
      <c r="H5631" s="394"/>
      <c r="I5631" s="394"/>
      <c r="J5631" s="394"/>
    </row>
    <row r="5632" spans="1:10" s="395" customFormat="1" ht="13.5" customHeight="1">
      <c r="A5632" s="396"/>
      <c r="B5632" s="396"/>
      <c r="C5632" s="378"/>
      <c r="D5632" s="378"/>
      <c r="E5632" s="394"/>
      <c r="F5632" s="394"/>
      <c r="G5632" s="394"/>
      <c r="H5632" s="394"/>
      <c r="I5632" s="394"/>
      <c r="J5632" s="394"/>
    </row>
    <row r="5633" spans="1:10" s="395" customFormat="1" ht="13.5" customHeight="1">
      <c r="A5633" s="396"/>
      <c r="B5633" s="396"/>
      <c r="C5633" s="378"/>
      <c r="D5633" s="378"/>
      <c r="E5633" s="394"/>
      <c r="F5633" s="394"/>
      <c r="G5633" s="394"/>
      <c r="H5633" s="394"/>
      <c r="I5633" s="394"/>
      <c r="J5633" s="394"/>
    </row>
    <row r="5634" spans="1:10" s="395" customFormat="1" ht="13.5" customHeight="1">
      <c r="A5634" s="396"/>
      <c r="B5634" s="396"/>
      <c r="C5634" s="378"/>
      <c r="D5634" s="378"/>
      <c r="E5634" s="394"/>
      <c r="F5634" s="394"/>
      <c r="G5634" s="394"/>
      <c r="H5634" s="394"/>
      <c r="I5634" s="394"/>
      <c r="J5634" s="394"/>
    </row>
    <row r="5635" spans="1:10" s="395" customFormat="1" ht="13.5" customHeight="1">
      <c r="A5635" s="396"/>
      <c r="B5635" s="396"/>
      <c r="C5635" s="378"/>
      <c r="D5635" s="378"/>
      <c r="E5635" s="394"/>
      <c r="F5635" s="394"/>
      <c r="G5635" s="394"/>
      <c r="H5635" s="394"/>
      <c r="I5635" s="394"/>
      <c r="J5635" s="394"/>
    </row>
    <row r="5636" spans="1:10" s="395" customFormat="1" ht="13.5" customHeight="1">
      <c r="A5636" s="396"/>
      <c r="B5636" s="396"/>
      <c r="C5636" s="378"/>
      <c r="D5636" s="378"/>
      <c r="E5636" s="394"/>
      <c r="F5636" s="394"/>
      <c r="G5636" s="394"/>
      <c r="H5636" s="394"/>
      <c r="I5636" s="394"/>
      <c r="J5636" s="394"/>
    </row>
    <row r="5637" spans="1:10" s="395" customFormat="1" ht="13.5" customHeight="1">
      <c r="A5637" s="396"/>
      <c r="B5637" s="396"/>
      <c r="C5637" s="378"/>
      <c r="D5637" s="378"/>
      <c r="E5637" s="394"/>
      <c r="F5637" s="394"/>
      <c r="G5637" s="394"/>
      <c r="H5637" s="394"/>
      <c r="I5637" s="394"/>
      <c r="J5637" s="394"/>
    </row>
    <row r="5638" spans="1:10" s="395" customFormat="1" ht="13.5" customHeight="1">
      <c r="A5638" s="396"/>
      <c r="B5638" s="396"/>
      <c r="C5638" s="378"/>
      <c r="D5638" s="378"/>
      <c r="E5638" s="394"/>
      <c r="F5638" s="394"/>
      <c r="G5638" s="394"/>
      <c r="H5638" s="394"/>
      <c r="I5638" s="394"/>
      <c r="J5638" s="394"/>
    </row>
    <row r="5639" spans="1:10" s="395" customFormat="1" ht="13.5" customHeight="1">
      <c r="A5639" s="396"/>
      <c r="B5639" s="396"/>
      <c r="C5639" s="378"/>
      <c r="D5639" s="378"/>
      <c r="E5639" s="394"/>
      <c r="F5639" s="394"/>
      <c r="G5639" s="394"/>
      <c r="H5639" s="394"/>
      <c r="I5639" s="394"/>
      <c r="J5639" s="394"/>
    </row>
    <row r="5640" spans="1:10" s="395" customFormat="1" ht="13.5" customHeight="1">
      <c r="A5640" s="396"/>
      <c r="B5640" s="396"/>
      <c r="C5640" s="378"/>
      <c r="D5640" s="378"/>
      <c r="E5640" s="394"/>
      <c r="F5640" s="394"/>
      <c r="G5640" s="394"/>
      <c r="H5640" s="394"/>
      <c r="I5640" s="394"/>
      <c r="J5640" s="394"/>
    </row>
    <row r="5641" spans="1:10" s="395" customFormat="1" ht="13.5" customHeight="1">
      <c r="A5641" s="396"/>
      <c r="B5641" s="396"/>
      <c r="C5641" s="378"/>
      <c r="D5641" s="378"/>
      <c r="E5641" s="394"/>
      <c r="F5641" s="394"/>
      <c r="G5641" s="394"/>
      <c r="H5641" s="394"/>
      <c r="I5641" s="394"/>
      <c r="J5641" s="394"/>
    </row>
    <row r="5642" spans="1:10" s="395" customFormat="1" ht="13.5" customHeight="1">
      <c r="A5642" s="396"/>
      <c r="B5642" s="396"/>
      <c r="C5642" s="378"/>
      <c r="D5642" s="378"/>
      <c r="E5642" s="394"/>
      <c r="F5642" s="394"/>
      <c r="G5642" s="394"/>
      <c r="H5642" s="394"/>
      <c r="I5642" s="394"/>
      <c r="J5642" s="394"/>
    </row>
    <row r="5643" spans="1:10" s="395" customFormat="1" ht="13.5" customHeight="1">
      <c r="A5643" s="396"/>
      <c r="B5643" s="396"/>
      <c r="C5643" s="378"/>
      <c r="D5643" s="378"/>
      <c r="E5643" s="394"/>
      <c r="F5643" s="394"/>
      <c r="G5643" s="394"/>
      <c r="H5643" s="394"/>
      <c r="I5643" s="394"/>
      <c r="J5643" s="394"/>
    </row>
    <row r="5644" spans="1:10" s="395" customFormat="1" ht="13.5" customHeight="1">
      <c r="A5644" s="396"/>
      <c r="B5644" s="396"/>
      <c r="C5644" s="378"/>
      <c r="D5644" s="378"/>
      <c r="E5644" s="394"/>
      <c r="F5644" s="394"/>
      <c r="G5644" s="394"/>
      <c r="H5644" s="394"/>
      <c r="I5644" s="394"/>
      <c r="J5644" s="394"/>
    </row>
    <row r="5645" spans="1:10" s="395" customFormat="1" ht="13.5" customHeight="1">
      <c r="A5645" s="396"/>
      <c r="B5645" s="396"/>
      <c r="C5645" s="378"/>
      <c r="D5645" s="378"/>
      <c r="E5645" s="394"/>
      <c r="F5645" s="394"/>
      <c r="G5645" s="394"/>
      <c r="H5645" s="394"/>
      <c r="I5645" s="394"/>
      <c r="J5645" s="394"/>
    </row>
    <row r="5646" spans="1:10" s="395" customFormat="1" ht="13.5" customHeight="1">
      <c r="A5646" s="396"/>
      <c r="B5646" s="396"/>
      <c r="C5646" s="378"/>
      <c r="D5646" s="378"/>
      <c r="E5646" s="394"/>
      <c r="F5646" s="394"/>
      <c r="G5646" s="394"/>
      <c r="H5646" s="394"/>
      <c r="I5646" s="394"/>
      <c r="J5646" s="394"/>
    </row>
    <row r="5647" spans="1:10" s="395" customFormat="1" ht="13.5" customHeight="1">
      <c r="A5647" s="396"/>
      <c r="B5647" s="396"/>
      <c r="C5647" s="378"/>
      <c r="D5647" s="378"/>
      <c r="E5647" s="394"/>
      <c r="F5647" s="394"/>
      <c r="G5647" s="394"/>
      <c r="H5647" s="394"/>
      <c r="I5647" s="394"/>
      <c r="J5647" s="394"/>
    </row>
    <row r="5648" spans="1:10" s="395" customFormat="1" ht="13.5" customHeight="1">
      <c r="A5648" s="396"/>
      <c r="B5648" s="396"/>
      <c r="C5648" s="378"/>
      <c r="D5648" s="378"/>
      <c r="E5648" s="394"/>
      <c r="F5648" s="394"/>
      <c r="G5648" s="394"/>
      <c r="H5648" s="394"/>
      <c r="I5648" s="394"/>
      <c r="J5648" s="394"/>
    </row>
    <row r="5649" spans="1:10" s="395" customFormat="1" ht="13.5" customHeight="1">
      <c r="A5649" s="396"/>
      <c r="B5649" s="396"/>
      <c r="C5649" s="378"/>
      <c r="D5649" s="378"/>
      <c r="E5649" s="394"/>
      <c r="F5649" s="394"/>
      <c r="G5649" s="394"/>
      <c r="H5649" s="394"/>
      <c r="I5649" s="394"/>
      <c r="J5649" s="394"/>
    </row>
    <row r="5650" spans="1:10" s="395" customFormat="1" ht="13.5" customHeight="1">
      <c r="A5650" s="396"/>
      <c r="B5650" s="396"/>
      <c r="C5650" s="378"/>
      <c r="D5650" s="378"/>
      <c r="E5650" s="394"/>
      <c r="F5650" s="394"/>
      <c r="G5650" s="394"/>
      <c r="H5650" s="394"/>
      <c r="I5650" s="394"/>
      <c r="J5650" s="394"/>
    </row>
    <row r="5651" spans="1:10" s="395" customFormat="1" ht="13.5" customHeight="1">
      <c r="A5651" s="396"/>
      <c r="B5651" s="396"/>
      <c r="C5651" s="378"/>
      <c r="D5651" s="378"/>
      <c r="E5651" s="394"/>
      <c r="F5651" s="394"/>
      <c r="G5651" s="394"/>
      <c r="H5651" s="394"/>
      <c r="I5651" s="394"/>
      <c r="J5651" s="394"/>
    </row>
    <row r="5652" spans="1:10" s="395" customFormat="1" ht="13.5" customHeight="1">
      <c r="A5652" s="396"/>
      <c r="B5652" s="396"/>
      <c r="C5652" s="378"/>
      <c r="D5652" s="378"/>
      <c r="E5652" s="394"/>
      <c r="F5652" s="394"/>
      <c r="G5652" s="394"/>
      <c r="H5652" s="394"/>
      <c r="I5652" s="394"/>
      <c r="J5652" s="394"/>
    </row>
    <row r="5653" spans="1:10" s="395" customFormat="1" ht="13.5" customHeight="1">
      <c r="A5653" s="396"/>
      <c r="B5653" s="396"/>
      <c r="C5653" s="378"/>
      <c r="D5653" s="378"/>
      <c r="E5653" s="394"/>
      <c r="F5653" s="394"/>
      <c r="G5653" s="394"/>
      <c r="H5653" s="394"/>
      <c r="I5653" s="394"/>
      <c r="J5653" s="394"/>
    </row>
    <row r="5654" spans="1:10" s="395" customFormat="1" ht="13.5" customHeight="1">
      <c r="A5654" s="396"/>
      <c r="B5654" s="396"/>
      <c r="C5654" s="378"/>
      <c r="D5654" s="378"/>
      <c r="E5654" s="394"/>
      <c r="F5654" s="394"/>
      <c r="G5654" s="394"/>
      <c r="H5654" s="394"/>
      <c r="I5654" s="394"/>
      <c r="J5654" s="394"/>
    </row>
    <row r="5655" spans="1:10" s="395" customFormat="1" ht="13.5" customHeight="1">
      <c r="A5655" s="396"/>
      <c r="B5655" s="396"/>
      <c r="C5655" s="378"/>
      <c r="D5655" s="378"/>
      <c r="E5655" s="394"/>
      <c r="F5655" s="394"/>
      <c r="G5655" s="394"/>
      <c r="H5655" s="394"/>
      <c r="I5655" s="394"/>
      <c r="J5655" s="394"/>
    </row>
    <row r="5656" spans="1:10" s="395" customFormat="1" ht="13.5" customHeight="1">
      <c r="A5656" s="396"/>
      <c r="B5656" s="396"/>
      <c r="C5656" s="378"/>
      <c r="D5656" s="378"/>
      <c r="E5656" s="394"/>
      <c r="F5656" s="394"/>
      <c r="G5656" s="394"/>
      <c r="H5656" s="394"/>
      <c r="I5656" s="394"/>
      <c r="J5656" s="394"/>
    </row>
    <row r="5657" spans="1:10" s="395" customFormat="1" ht="13.5" customHeight="1">
      <c r="A5657" s="396"/>
      <c r="B5657" s="396"/>
      <c r="C5657" s="378"/>
      <c r="D5657" s="378"/>
      <c r="E5657" s="394"/>
      <c r="F5657" s="394"/>
      <c r="G5657" s="394"/>
      <c r="H5657" s="394"/>
      <c r="I5657" s="394"/>
      <c r="J5657" s="394"/>
    </row>
    <row r="5658" spans="1:10" s="395" customFormat="1" ht="13.5" customHeight="1">
      <c r="A5658" s="396"/>
      <c r="B5658" s="396"/>
      <c r="C5658" s="378"/>
      <c r="D5658" s="378"/>
      <c r="E5658" s="394"/>
      <c r="F5658" s="394"/>
      <c r="G5658" s="394"/>
      <c r="H5658" s="394"/>
      <c r="I5658" s="394"/>
      <c r="J5658" s="394"/>
    </row>
    <row r="5659" spans="1:10" s="395" customFormat="1" ht="13.5" customHeight="1">
      <c r="A5659" s="396"/>
      <c r="B5659" s="396"/>
      <c r="C5659" s="378"/>
      <c r="D5659" s="378"/>
      <c r="E5659" s="394"/>
      <c r="F5659" s="394"/>
      <c r="G5659" s="394"/>
      <c r="H5659" s="394"/>
      <c r="I5659" s="394"/>
      <c r="J5659" s="394"/>
    </row>
    <row r="5660" spans="1:10" s="395" customFormat="1" ht="13.5" customHeight="1">
      <c r="A5660" s="396"/>
      <c r="B5660" s="396"/>
      <c r="C5660" s="378"/>
      <c r="D5660" s="378"/>
      <c r="E5660" s="394"/>
      <c r="F5660" s="394"/>
      <c r="G5660" s="394"/>
      <c r="H5660" s="394"/>
      <c r="I5660" s="394"/>
      <c r="J5660" s="394"/>
    </row>
    <row r="5661" spans="1:10" s="395" customFormat="1" ht="13.5" customHeight="1">
      <c r="A5661" s="396"/>
      <c r="B5661" s="396"/>
      <c r="C5661" s="378"/>
      <c r="D5661" s="378"/>
      <c r="E5661" s="394"/>
      <c r="F5661" s="394"/>
      <c r="G5661" s="394"/>
      <c r="H5661" s="394"/>
      <c r="I5661" s="394"/>
      <c r="J5661" s="394"/>
    </row>
    <row r="5662" spans="1:10" s="395" customFormat="1" ht="13.5" customHeight="1">
      <c r="A5662" s="396"/>
      <c r="B5662" s="396"/>
      <c r="C5662" s="378"/>
      <c r="D5662" s="378"/>
      <c r="E5662" s="394"/>
      <c r="F5662" s="394"/>
      <c r="G5662" s="394"/>
      <c r="H5662" s="394"/>
      <c r="I5662" s="394"/>
      <c r="J5662" s="394"/>
    </row>
    <row r="5663" spans="1:10" s="395" customFormat="1" ht="13.5" customHeight="1">
      <c r="A5663" s="396"/>
      <c r="B5663" s="396"/>
      <c r="C5663" s="378"/>
      <c r="D5663" s="378"/>
      <c r="E5663" s="394"/>
      <c r="F5663" s="394"/>
      <c r="G5663" s="394"/>
      <c r="H5663" s="394"/>
      <c r="I5663" s="394"/>
      <c r="J5663" s="394"/>
    </row>
    <row r="5664" spans="1:10" s="395" customFormat="1" ht="13.5" customHeight="1">
      <c r="A5664" s="396"/>
      <c r="B5664" s="396"/>
      <c r="C5664" s="378"/>
      <c r="D5664" s="378"/>
      <c r="E5664" s="394"/>
      <c r="F5664" s="394"/>
      <c r="G5664" s="394"/>
      <c r="H5664" s="394"/>
      <c r="I5664" s="394"/>
      <c r="J5664" s="394"/>
    </row>
    <row r="5665" spans="1:10" s="395" customFormat="1" ht="13.5" customHeight="1">
      <c r="A5665" s="396"/>
      <c r="B5665" s="396"/>
      <c r="C5665" s="378"/>
      <c r="D5665" s="378"/>
      <c r="E5665" s="394"/>
      <c r="F5665" s="394"/>
      <c r="G5665" s="394"/>
      <c r="H5665" s="394"/>
      <c r="I5665" s="394"/>
      <c r="J5665" s="394"/>
    </row>
    <row r="5666" spans="1:10" s="395" customFormat="1" ht="13.5" customHeight="1">
      <c r="A5666" s="396"/>
      <c r="B5666" s="396"/>
      <c r="C5666" s="378"/>
      <c r="D5666" s="378"/>
      <c r="E5666" s="394"/>
      <c r="F5666" s="394"/>
      <c r="G5666" s="394"/>
      <c r="H5666" s="394"/>
      <c r="I5666" s="394"/>
      <c r="J5666" s="394"/>
    </row>
    <row r="5667" spans="1:10" s="395" customFormat="1" ht="13.5" customHeight="1">
      <c r="A5667" s="396"/>
      <c r="B5667" s="396"/>
      <c r="C5667" s="378"/>
      <c r="D5667" s="378"/>
      <c r="E5667" s="394"/>
      <c r="F5667" s="394"/>
      <c r="G5667" s="394"/>
      <c r="H5667" s="394"/>
      <c r="I5667" s="394"/>
      <c r="J5667" s="394"/>
    </row>
    <row r="5668" spans="1:10" s="395" customFormat="1" ht="13.5" customHeight="1">
      <c r="A5668" s="396"/>
      <c r="B5668" s="396"/>
      <c r="C5668" s="378"/>
      <c r="D5668" s="378"/>
      <c r="E5668" s="394"/>
      <c r="F5668" s="394"/>
      <c r="G5668" s="394"/>
      <c r="H5668" s="394"/>
      <c r="I5668" s="394"/>
      <c r="J5668" s="394"/>
    </row>
    <row r="5669" spans="1:10" s="395" customFormat="1" ht="13.5" customHeight="1">
      <c r="A5669" s="396"/>
      <c r="B5669" s="396"/>
      <c r="C5669" s="378"/>
      <c r="D5669" s="378"/>
      <c r="E5669" s="394"/>
      <c r="F5669" s="394"/>
      <c r="G5669" s="394"/>
      <c r="H5669" s="394"/>
      <c r="I5669" s="394"/>
      <c r="J5669" s="394"/>
    </row>
    <row r="5670" spans="1:10" s="395" customFormat="1" ht="13.5" customHeight="1">
      <c r="A5670" s="396"/>
      <c r="B5670" s="396"/>
      <c r="C5670" s="378"/>
      <c r="D5670" s="378"/>
      <c r="E5670" s="394"/>
      <c r="F5670" s="394"/>
      <c r="G5670" s="394"/>
      <c r="H5670" s="394"/>
      <c r="I5670" s="394"/>
      <c r="J5670" s="394"/>
    </row>
    <row r="5671" spans="1:10" s="395" customFormat="1" ht="13.5" customHeight="1">
      <c r="A5671" s="396"/>
      <c r="B5671" s="396"/>
      <c r="C5671" s="378"/>
      <c r="D5671" s="378"/>
      <c r="E5671" s="394"/>
      <c r="F5671" s="394"/>
      <c r="G5671" s="394"/>
      <c r="H5671" s="394"/>
      <c r="I5671" s="394"/>
      <c r="J5671" s="394"/>
    </row>
    <row r="5672" spans="1:10" s="395" customFormat="1" ht="13.5" customHeight="1">
      <c r="A5672" s="396"/>
      <c r="B5672" s="396"/>
      <c r="C5672" s="378"/>
      <c r="D5672" s="378"/>
      <c r="E5672" s="394"/>
      <c r="F5672" s="394"/>
      <c r="G5672" s="394"/>
      <c r="H5672" s="394"/>
      <c r="I5672" s="394"/>
      <c r="J5672" s="394"/>
    </row>
    <row r="5673" spans="1:10" s="395" customFormat="1" ht="13.5" customHeight="1">
      <c r="A5673" s="396"/>
      <c r="B5673" s="396"/>
      <c r="C5673" s="378"/>
      <c r="D5673" s="378"/>
      <c r="E5673" s="394"/>
      <c r="F5673" s="394"/>
      <c r="G5673" s="394"/>
      <c r="H5673" s="394"/>
      <c r="I5673" s="394"/>
      <c r="J5673" s="394"/>
    </row>
    <row r="5674" spans="1:10" s="395" customFormat="1" ht="13.5" customHeight="1">
      <c r="A5674" s="396"/>
      <c r="B5674" s="396"/>
      <c r="C5674" s="378"/>
      <c r="D5674" s="378"/>
      <c r="E5674" s="394"/>
      <c r="F5674" s="394"/>
      <c r="G5674" s="394"/>
      <c r="H5674" s="394"/>
      <c r="I5674" s="394"/>
      <c r="J5674" s="394"/>
    </row>
    <row r="5675" spans="1:10" s="395" customFormat="1" ht="13.5" customHeight="1">
      <c r="A5675" s="396"/>
      <c r="B5675" s="396"/>
      <c r="C5675" s="378"/>
      <c r="D5675" s="378"/>
      <c r="E5675" s="394"/>
      <c r="F5675" s="394"/>
      <c r="G5675" s="394"/>
      <c r="H5675" s="394"/>
      <c r="I5675" s="394"/>
      <c r="J5675" s="394"/>
    </row>
    <row r="5676" spans="1:10" s="395" customFormat="1" ht="13.5" customHeight="1">
      <c r="A5676" s="396"/>
      <c r="B5676" s="396"/>
      <c r="C5676" s="378"/>
      <c r="D5676" s="378"/>
      <c r="E5676" s="394"/>
      <c r="F5676" s="394"/>
      <c r="G5676" s="394"/>
      <c r="H5676" s="394"/>
      <c r="I5676" s="394"/>
      <c r="J5676" s="394"/>
    </row>
    <row r="5677" spans="1:10" s="395" customFormat="1" ht="13.5" customHeight="1">
      <c r="A5677" s="396"/>
      <c r="B5677" s="396"/>
      <c r="C5677" s="378"/>
      <c r="D5677" s="378"/>
      <c r="E5677" s="394"/>
      <c r="F5677" s="394"/>
      <c r="G5677" s="394"/>
      <c r="H5677" s="394"/>
      <c r="I5677" s="394"/>
      <c r="J5677" s="394"/>
    </row>
    <row r="5678" spans="1:10" s="395" customFormat="1" ht="13.5" customHeight="1">
      <c r="A5678" s="396"/>
      <c r="B5678" s="396"/>
      <c r="C5678" s="378"/>
      <c r="D5678" s="378"/>
      <c r="E5678" s="394"/>
      <c r="F5678" s="394"/>
      <c r="G5678" s="394"/>
      <c r="H5678" s="394"/>
      <c r="I5678" s="394"/>
      <c r="J5678" s="394"/>
    </row>
    <row r="5679" spans="1:10" s="395" customFormat="1" ht="13.5" customHeight="1">
      <c r="A5679" s="396"/>
      <c r="B5679" s="396"/>
      <c r="C5679" s="378"/>
      <c r="D5679" s="378"/>
      <c r="E5679" s="394"/>
      <c r="F5679" s="394"/>
      <c r="G5679" s="394"/>
      <c r="H5679" s="394"/>
      <c r="I5679" s="394"/>
      <c r="J5679" s="394"/>
    </row>
    <row r="5680" spans="1:10" s="395" customFormat="1" ht="13.5" customHeight="1">
      <c r="A5680" s="396"/>
      <c r="B5680" s="396"/>
      <c r="C5680" s="378"/>
      <c r="D5680" s="378"/>
      <c r="E5680" s="394"/>
      <c r="F5680" s="394"/>
      <c r="G5680" s="394"/>
      <c r="H5680" s="394"/>
      <c r="I5680" s="394"/>
      <c r="J5680" s="394"/>
    </row>
    <row r="5681" spans="1:10" s="395" customFormat="1" ht="13.5" customHeight="1">
      <c r="A5681" s="396"/>
      <c r="B5681" s="396"/>
      <c r="C5681" s="378"/>
      <c r="D5681" s="378"/>
      <c r="E5681" s="394"/>
      <c r="F5681" s="394"/>
      <c r="G5681" s="394"/>
      <c r="H5681" s="394"/>
      <c r="I5681" s="394"/>
      <c r="J5681" s="394"/>
    </row>
    <row r="5682" spans="1:10" s="395" customFormat="1" ht="13.5" customHeight="1">
      <c r="A5682" s="396"/>
      <c r="B5682" s="396"/>
      <c r="C5682" s="378"/>
      <c r="D5682" s="378"/>
      <c r="E5682" s="394"/>
      <c r="F5682" s="394"/>
      <c r="G5682" s="394"/>
      <c r="H5682" s="394"/>
      <c r="I5682" s="394"/>
      <c r="J5682" s="394"/>
    </row>
    <row r="5683" spans="1:10" s="395" customFormat="1" ht="13.5" customHeight="1">
      <c r="A5683" s="396"/>
      <c r="B5683" s="396"/>
      <c r="C5683" s="378"/>
      <c r="D5683" s="378"/>
      <c r="E5683" s="394"/>
      <c r="F5683" s="394"/>
      <c r="G5683" s="394"/>
      <c r="H5683" s="394"/>
      <c r="I5683" s="394"/>
      <c r="J5683" s="394"/>
    </row>
    <row r="5684" spans="1:10" s="395" customFormat="1" ht="13.5" customHeight="1">
      <c r="A5684" s="396"/>
      <c r="B5684" s="396"/>
      <c r="C5684" s="378"/>
      <c r="D5684" s="378"/>
      <c r="E5684" s="394"/>
      <c r="F5684" s="394"/>
      <c r="G5684" s="394"/>
      <c r="H5684" s="394"/>
      <c r="I5684" s="394"/>
      <c r="J5684" s="394"/>
    </row>
    <row r="5685" spans="1:10" s="395" customFormat="1" ht="13.5" customHeight="1">
      <c r="A5685" s="396"/>
      <c r="B5685" s="396"/>
      <c r="C5685" s="378"/>
      <c r="D5685" s="378"/>
      <c r="E5685" s="394"/>
      <c r="F5685" s="394"/>
      <c r="G5685" s="394"/>
      <c r="H5685" s="394"/>
      <c r="I5685" s="394"/>
      <c r="J5685" s="394"/>
    </row>
    <row r="5686" spans="1:10" s="395" customFormat="1" ht="13.5" customHeight="1">
      <c r="A5686" s="396"/>
      <c r="B5686" s="396"/>
      <c r="C5686" s="378"/>
      <c r="D5686" s="378"/>
      <c r="E5686" s="394"/>
      <c r="F5686" s="394"/>
      <c r="G5686" s="394"/>
      <c r="H5686" s="394"/>
      <c r="I5686" s="394"/>
      <c r="J5686" s="394"/>
    </row>
    <row r="5687" spans="1:10" s="395" customFormat="1" ht="13.5" customHeight="1">
      <c r="A5687" s="396"/>
      <c r="B5687" s="396"/>
      <c r="C5687" s="378"/>
      <c r="D5687" s="378"/>
      <c r="E5687" s="394"/>
      <c r="F5687" s="394"/>
      <c r="G5687" s="394"/>
      <c r="H5687" s="394"/>
      <c r="I5687" s="394"/>
      <c r="J5687" s="394"/>
    </row>
    <row r="5688" spans="1:10" s="395" customFormat="1" ht="13.5" customHeight="1">
      <c r="A5688" s="396"/>
      <c r="B5688" s="396"/>
      <c r="C5688" s="378"/>
      <c r="D5688" s="378"/>
      <c r="E5688" s="394"/>
      <c r="F5688" s="394"/>
      <c r="G5688" s="394"/>
      <c r="H5688" s="394"/>
      <c r="I5688" s="394"/>
      <c r="J5688" s="394"/>
    </row>
    <row r="5689" spans="1:10" s="395" customFormat="1" ht="13.5" customHeight="1">
      <c r="A5689" s="396"/>
      <c r="B5689" s="396"/>
      <c r="C5689" s="378"/>
      <c r="D5689" s="378"/>
      <c r="E5689" s="394"/>
      <c r="F5689" s="394"/>
      <c r="G5689" s="394"/>
      <c r="H5689" s="394"/>
      <c r="I5689" s="394"/>
      <c r="J5689" s="394"/>
    </row>
    <row r="5690" spans="1:10" s="395" customFormat="1" ht="13.5" customHeight="1">
      <c r="A5690" s="396"/>
      <c r="B5690" s="396"/>
      <c r="C5690" s="378"/>
      <c r="D5690" s="378"/>
      <c r="E5690" s="394"/>
      <c r="F5690" s="394"/>
      <c r="G5690" s="394"/>
      <c r="H5690" s="394"/>
      <c r="I5690" s="394"/>
      <c r="J5690" s="394"/>
    </row>
    <row r="5691" spans="1:10" s="395" customFormat="1" ht="13.5" customHeight="1">
      <c r="A5691" s="396"/>
      <c r="B5691" s="396"/>
      <c r="C5691" s="378"/>
      <c r="D5691" s="378"/>
      <c r="E5691" s="394"/>
      <c r="F5691" s="394"/>
      <c r="G5691" s="394"/>
      <c r="H5691" s="394"/>
      <c r="I5691" s="394"/>
      <c r="J5691" s="394"/>
    </row>
    <row r="5692" spans="1:10" s="395" customFormat="1" ht="13.5" customHeight="1">
      <c r="A5692" s="396"/>
      <c r="B5692" s="396"/>
      <c r="C5692" s="378"/>
      <c r="D5692" s="378"/>
      <c r="E5692" s="394"/>
      <c r="F5692" s="394"/>
      <c r="G5692" s="394"/>
      <c r="H5692" s="394"/>
      <c r="I5692" s="394"/>
      <c r="J5692" s="394"/>
    </row>
    <row r="5693" spans="1:10" s="395" customFormat="1" ht="13.5" customHeight="1">
      <c r="A5693" s="396"/>
      <c r="B5693" s="396"/>
      <c r="C5693" s="378"/>
      <c r="D5693" s="378"/>
      <c r="E5693" s="394"/>
      <c r="F5693" s="394"/>
      <c r="G5693" s="394"/>
      <c r="H5693" s="394"/>
      <c r="I5693" s="394"/>
      <c r="J5693" s="394"/>
    </row>
    <row r="5694" spans="1:10" s="395" customFormat="1" ht="13.5" customHeight="1">
      <c r="A5694" s="396"/>
      <c r="B5694" s="396"/>
      <c r="C5694" s="378"/>
      <c r="D5694" s="378"/>
      <c r="E5694" s="394"/>
      <c r="F5694" s="394"/>
      <c r="G5694" s="394"/>
      <c r="H5694" s="394"/>
      <c r="I5694" s="394"/>
      <c r="J5694" s="394"/>
    </row>
    <row r="5695" spans="1:10" s="395" customFormat="1" ht="13.5" customHeight="1">
      <c r="A5695" s="396"/>
      <c r="B5695" s="396"/>
      <c r="C5695" s="378"/>
      <c r="D5695" s="378"/>
      <c r="E5695" s="394"/>
      <c r="F5695" s="394"/>
      <c r="G5695" s="394"/>
      <c r="H5695" s="394"/>
      <c r="I5695" s="394"/>
      <c r="J5695" s="394"/>
    </row>
    <row r="5696" spans="1:10" s="395" customFormat="1" ht="13.5" customHeight="1">
      <c r="A5696" s="396"/>
      <c r="B5696" s="396"/>
      <c r="C5696" s="378"/>
      <c r="D5696" s="378"/>
      <c r="E5696" s="394"/>
      <c r="F5696" s="394"/>
      <c r="G5696" s="394"/>
      <c r="H5696" s="394"/>
      <c r="I5696" s="394"/>
      <c r="J5696" s="394"/>
    </row>
    <row r="5697" spans="1:10" s="395" customFormat="1" ht="13.5" customHeight="1">
      <c r="A5697" s="396"/>
      <c r="B5697" s="396"/>
      <c r="C5697" s="378"/>
      <c r="D5697" s="378"/>
      <c r="E5697" s="394"/>
      <c r="F5697" s="394"/>
      <c r="G5697" s="394"/>
      <c r="H5697" s="394"/>
      <c r="I5697" s="394"/>
      <c r="J5697" s="394"/>
    </row>
    <row r="5698" spans="1:10" s="395" customFormat="1" ht="13.5" customHeight="1">
      <c r="A5698" s="396"/>
      <c r="B5698" s="396"/>
      <c r="C5698" s="378"/>
      <c r="D5698" s="378"/>
      <c r="E5698" s="394"/>
      <c r="F5698" s="394"/>
      <c r="G5698" s="394"/>
      <c r="H5698" s="394"/>
      <c r="I5698" s="394"/>
      <c r="J5698" s="394"/>
    </row>
    <row r="5699" spans="1:10" s="395" customFormat="1" ht="13.5" customHeight="1">
      <c r="A5699" s="396"/>
      <c r="B5699" s="396"/>
      <c r="C5699" s="378"/>
      <c r="D5699" s="378"/>
      <c r="E5699" s="394"/>
      <c r="F5699" s="394"/>
      <c r="G5699" s="394"/>
      <c r="H5699" s="394"/>
      <c r="I5699" s="394"/>
      <c r="J5699" s="394"/>
    </row>
    <row r="5700" spans="1:10" s="395" customFormat="1" ht="13.5" customHeight="1">
      <c r="A5700" s="396"/>
      <c r="B5700" s="396"/>
      <c r="C5700" s="378"/>
      <c r="D5700" s="378"/>
      <c r="E5700" s="394"/>
      <c r="F5700" s="394"/>
      <c r="G5700" s="394"/>
      <c r="H5700" s="394"/>
      <c r="I5700" s="394"/>
      <c r="J5700" s="394"/>
    </row>
    <row r="5701" spans="1:10" s="395" customFormat="1" ht="13.5" customHeight="1">
      <c r="A5701" s="396"/>
      <c r="B5701" s="396"/>
      <c r="C5701" s="378"/>
      <c r="D5701" s="378"/>
      <c r="E5701" s="394"/>
      <c r="F5701" s="394"/>
      <c r="G5701" s="394"/>
      <c r="H5701" s="394"/>
      <c r="I5701" s="394"/>
      <c r="J5701" s="394"/>
    </row>
    <row r="5702" spans="1:10" s="395" customFormat="1" ht="13.5" customHeight="1">
      <c r="A5702" s="396"/>
      <c r="B5702" s="396"/>
      <c r="C5702" s="378"/>
      <c r="D5702" s="378"/>
      <c r="E5702" s="394"/>
      <c r="F5702" s="394"/>
      <c r="G5702" s="394"/>
      <c r="H5702" s="394"/>
      <c r="I5702" s="394"/>
      <c r="J5702" s="394"/>
    </row>
    <row r="5703" spans="1:10" s="395" customFormat="1" ht="13.5" customHeight="1">
      <c r="A5703" s="396"/>
      <c r="B5703" s="396"/>
      <c r="C5703" s="378"/>
      <c r="D5703" s="378"/>
      <c r="E5703" s="394"/>
      <c r="F5703" s="394"/>
      <c r="G5703" s="394"/>
      <c r="H5703" s="394"/>
      <c r="I5703" s="394"/>
      <c r="J5703" s="394"/>
    </row>
    <row r="5704" spans="1:10" s="395" customFormat="1" ht="13.5" customHeight="1">
      <c r="A5704" s="396"/>
      <c r="B5704" s="396"/>
      <c r="C5704" s="378"/>
      <c r="D5704" s="378"/>
      <c r="E5704" s="394"/>
      <c r="F5704" s="394"/>
      <c r="G5704" s="394"/>
      <c r="H5704" s="394"/>
      <c r="I5704" s="394"/>
      <c r="J5704" s="394"/>
    </row>
    <row r="5705" spans="1:10" s="395" customFormat="1" ht="13.5" customHeight="1">
      <c r="A5705" s="396"/>
      <c r="B5705" s="396"/>
      <c r="C5705" s="378"/>
      <c r="D5705" s="378"/>
      <c r="E5705" s="394"/>
      <c r="F5705" s="394"/>
      <c r="G5705" s="394"/>
      <c r="H5705" s="394"/>
      <c r="I5705" s="394"/>
      <c r="J5705" s="394"/>
    </row>
    <row r="5706" spans="1:10" s="395" customFormat="1" ht="13.5" customHeight="1">
      <c r="A5706" s="396"/>
      <c r="B5706" s="396"/>
      <c r="C5706" s="378"/>
      <c r="D5706" s="378"/>
      <c r="E5706" s="394"/>
      <c r="F5706" s="394"/>
      <c r="G5706" s="394"/>
      <c r="H5706" s="394"/>
      <c r="I5706" s="394"/>
      <c r="J5706" s="394"/>
    </row>
    <row r="5707" spans="1:10" s="395" customFormat="1" ht="13.5" customHeight="1">
      <c r="A5707" s="396"/>
      <c r="B5707" s="396"/>
      <c r="C5707" s="378"/>
      <c r="D5707" s="378"/>
      <c r="E5707" s="394"/>
      <c r="F5707" s="394"/>
      <c r="G5707" s="394"/>
      <c r="H5707" s="394"/>
      <c r="I5707" s="394"/>
      <c r="J5707" s="394"/>
    </row>
    <row r="5708" spans="1:10" s="395" customFormat="1" ht="13.5" customHeight="1">
      <c r="A5708" s="396"/>
      <c r="B5708" s="396"/>
      <c r="C5708" s="378"/>
      <c r="D5708" s="378"/>
      <c r="E5708" s="394"/>
      <c r="F5708" s="394"/>
      <c r="G5708" s="394"/>
      <c r="H5708" s="394"/>
      <c r="I5708" s="394"/>
      <c r="J5708" s="394"/>
    </row>
    <row r="5709" spans="1:10" s="395" customFormat="1" ht="13.5" customHeight="1">
      <c r="A5709" s="396"/>
      <c r="B5709" s="396"/>
      <c r="C5709" s="378"/>
      <c r="D5709" s="378"/>
      <c r="E5709" s="394"/>
      <c r="F5709" s="394"/>
      <c r="G5709" s="394"/>
      <c r="H5709" s="394"/>
      <c r="I5709" s="394"/>
      <c r="J5709" s="394"/>
    </row>
    <row r="5710" spans="1:10" s="395" customFormat="1" ht="13.5" customHeight="1">
      <c r="A5710" s="396"/>
      <c r="B5710" s="396"/>
      <c r="C5710" s="378"/>
      <c r="D5710" s="378"/>
      <c r="E5710" s="394"/>
      <c r="F5710" s="394"/>
      <c r="G5710" s="394"/>
      <c r="H5710" s="394"/>
      <c r="I5710" s="394"/>
      <c r="J5710" s="394"/>
    </row>
    <row r="5711" spans="1:10" s="395" customFormat="1" ht="13.5" customHeight="1">
      <c r="A5711" s="396"/>
      <c r="B5711" s="396"/>
      <c r="C5711" s="378"/>
      <c r="D5711" s="378"/>
      <c r="E5711" s="394"/>
      <c r="F5711" s="394"/>
      <c r="G5711" s="394"/>
      <c r="H5711" s="394"/>
      <c r="I5711" s="394"/>
      <c r="J5711" s="394"/>
    </row>
    <row r="5712" spans="1:10" s="395" customFormat="1" ht="13.5" customHeight="1">
      <c r="A5712" s="396"/>
      <c r="B5712" s="396"/>
      <c r="C5712" s="378"/>
      <c r="D5712" s="378"/>
      <c r="E5712" s="394"/>
      <c r="F5712" s="394"/>
      <c r="G5712" s="394"/>
      <c r="H5712" s="394"/>
      <c r="I5712" s="394"/>
      <c r="J5712" s="394"/>
    </row>
    <row r="5713" spans="1:10" s="395" customFormat="1" ht="13.5" customHeight="1">
      <c r="A5713" s="396"/>
      <c r="B5713" s="396"/>
      <c r="C5713" s="378"/>
      <c r="D5713" s="378"/>
      <c r="E5713" s="394"/>
      <c r="F5713" s="394"/>
      <c r="G5713" s="394"/>
      <c r="H5713" s="394"/>
      <c r="I5713" s="394"/>
      <c r="J5713" s="394"/>
    </row>
    <row r="5714" spans="1:10" s="395" customFormat="1" ht="13.5" customHeight="1">
      <c r="A5714" s="396"/>
      <c r="B5714" s="396"/>
      <c r="C5714" s="378"/>
      <c r="D5714" s="378"/>
      <c r="E5714" s="394"/>
      <c r="F5714" s="394"/>
      <c r="G5714" s="394"/>
      <c r="H5714" s="394"/>
      <c r="I5714" s="394"/>
      <c r="J5714" s="394"/>
    </row>
    <row r="5715" spans="1:10" s="395" customFormat="1" ht="13.5" customHeight="1">
      <c r="A5715" s="396"/>
      <c r="B5715" s="396"/>
      <c r="C5715" s="378"/>
      <c r="D5715" s="378"/>
      <c r="E5715" s="394"/>
      <c r="F5715" s="394"/>
      <c r="G5715" s="394"/>
      <c r="H5715" s="394"/>
      <c r="I5715" s="394"/>
      <c r="J5715" s="394"/>
    </row>
    <row r="5716" spans="1:10" s="395" customFormat="1" ht="13.5" customHeight="1">
      <c r="A5716" s="396"/>
      <c r="B5716" s="396"/>
      <c r="C5716" s="378"/>
      <c r="D5716" s="378"/>
      <c r="E5716" s="394"/>
      <c r="F5716" s="394"/>
      <c r="G5716" s="394"/>
      <c r="H5716" s="394"/>
      <c r="I5716" s="394"/>
      <c r="J5716" s="394"/>
    </row>
    <row r="5717" spans="1:10" s="395" customFormat="1" ht="13.5" customHeight="1">
      <c r="A5717" s="396"/>
      <c r="B5717" s="396"/>
      <c r="C5717" s="378"/>
      <c r="D5717" s="378"/>
      <c r="E5717" s="394"/>
      <c r="F5717" s="394"/>
      <c r="G5717" s="394"/>
      <c r="H5717" s="394"/>
      <c r="I5717" s="394"/>
      <c r="J5717" s="394"/>
    </row>
    <row r="5718" spans="1:10" s="395" customFormat="1" ht="13.5" customHeight="1">
      <c r="A5718" s="396"/>
      <c r="B5718" s="396"/>
      <c r="C5718" s="378"/>
      <c r="D5718" s="378"/>
      <c r="E5718" s="394"/>
      <c r="F5718" s="394"/>
      <c r="G5718" s="394"/>
      <c r="H5718" s="394"/>
      <c r="I5718" s="394"/>
      <c r="J5718" s="394"/>
    </row>
    <row r="5719" spans="1:10" s="395" customFormat="1" ht="13.5" customHeight="1">
      <c r="A5719" s="396"/>
      <c r="B5719" s="396"/>
      <c r="C5719" s="378"/>
      <c r="D5719" s="378"/>
      <c r="E5719" s="394"/>
      <c r="F5719" s="394"/>
      <c r="G5719" s="394"/>
      <c r="H5719" s="394"/>
      <c r="I5719" s="394"/>
      <c r="J5719" s="394"/>
    </row>
    <row r="5720" spans="1:10" s="395" customFormat="1" ht="13.5" customHeight="1">
      <c r="A5720" s="396"/>
      <c r="B5720" s="396"/>
      <c r="C5720" s="378"/>
      <c r="D5720" s="378"/>
      <c r="E5720" s="394"/>
      <c r="F5720" s="394"/>
      <c r="G5720" s="394"/>
      <c r="H5720" s="394"/>
      <c r="I5720" s="394"/>
      <c r="J5720" s="394"/>
    </row>
    <row r="5721" spans="1:10" s="395" customFormat="1" ht="13.5" customHeight="1">
      <c r="A5721" s="396"/>
      <c r="B5721" s="396"/>
      <c r="C5721" s="378"/>
      <c r="D5721" s="378"/>
      <c r="E5721" s="394"/>
      <c r="F5721" s="394"/>
      <c r="G5721" s="394"/>
      <c r="H5721" s="394"/>
      <c r="I5721" s="394"/>
      <c r="J5721" s="394"/>
    </row>
    <row r="5722" spans="1:10" s="395" customFormat="1" ht="13.5" customHeight="1">
      <c r="A5722" s="396"/>
      <c r="B5722" s="396"/>
      <c r="C5722" s="378"/>
      <c r="D5722" s="378"/>
      <c r="E5722" s="394"/>
      <c r="F5722" s="394"/>
      <c r="G5722" s="394"/>
      <c r="H5722" s="394"/>
      <c r="I5722" s="394"/>
      <c r="J5722" s="394"/>
    </row>
    <row r="5723" spans="1:10" s="395" customFormat="1" ht="13.5" customHeight="1">
      <c r="A5723" s="396"/>
      <c r="B5723" s="396"/>
      <c r="C5723" s="378"/>
      <c r="D5723" s="378"/>
      <c r="E5723" s="394"/>
      <c r="F5723" s="394"/>
      <c r="G5723" s="394"/>
      <c r="H5723" s="394"/>
      <c r="I5723" s="394"/>
      <c r="J5723" s="394"/>
    </row>
    <row r="5724" spans="1:10" s="395" customFormat="1" ht="13.5" customHeight="1">
      <c r="A5724" s="396"/>
      <c r="B5724" s="396"/>
      <c r="C5724" s="378"/>
      <c r="D5724" s="378"/>
      <c r="E5724" s="394"/>
      <c r="F5724" s="394"/>
      <c r="G5724" s="394"/>
      <c r="H5724" s="394"/>
      <c r="I5724" s="394"/>
      <c r="J5724" s="394"/>
    </row>
    <row r="5725" spans="1:10" s="395" customFormat="1" ht="13.5" customHeight="1">
      <c r="A5725" s="396"/>
      <c r="B5725" s="396"/>
      <c r="C5725" s="378"/>
      <c r="D5725" s="378"/>
      <c r="E5725" s="394"/>
      <c r="F5725" s="394"/>
      <c r="G5725" s="394"/>
      <c r="H5725" s="394"/>
      <c r="I5725" s="394"/>
      <c r="J5725" s="394"/>
    </row>
    <row r="5726" spans="1:10" s="395" customFormat="1" ht="13.5" customHeight="1">
      <c r="A5726" s="396"/>
      <c r="B5726" s="396"/>
      <c r="C5726" s="378"/>
      <c r="D5726" s="378"/>
      <c r="E5726" s="394"/>
      <c r="F5726" s="394"/>
      <c r="G5726" s="394"/>
      <c r="H5726" s="394"/>
      <c r="I5726" s="394"/>
      <c r="J5726" s="394"/>
    </row>
    <row r="5727" spans="1:10" s="395" customFormat="1" ht="13.5" customHeight="1">
      <c r="A5727" s="396"/>
      <c r="B5727" s="396"/>
      <c r="C5727" s="378"/>
      <c r="D5727" s="378"/>
      <c r="E5727" s="394"/>
      <c r="F5727" s="394"/>
      <c r="G5727" s="394"/>
      <c r="H5727" s="394"/>
      <c r="I5727" s="394"/>
      <c r="J5727" s="394"/>
    </row>
    <row r="5728" spans="1:10" s="395" customFormat="1" ht="13.5" customHeight="1">
      <c r="A5728" s="396"/>
      <c r="B5728" s="396"/>
      <c r="C5728" s="378"/>
      <c r="D5728" s="378"/>
      <c r="E5728" s="394"/>
      <c r="F5728" s="394"/>
      <c r="G5728" s="394"/>
      <c r="H5728" s="394"/>
      <c r="I5728" s="394"/>
      <c r="J5728" s="394"/>
    </row>
    <row r="5729" spans="1:10" s="395" customFormat="1" ht="13.5" customHeight="1">
      <c r="A5729" s="396"/>
      <c r="B5729" s="396"/>
      <c r="C5729" s="378"/>
      <c r="D5729" s="378"/>
      <c r="E5729" s="394"/>
      <c r="F5729" s="394"/>
      <c r="G5729" s="394"/>
      <c r="H5729" s="394"/>
      <c r="I5729" s="394"/>
      <c r="J5729" s="394"/>
    </row>
    <row r="5730" spans="1:10" s="395" customFormat="1" ht="13.5" customHeight="1">
      <c r="A5730" s="396"/>
      <c r="B5730" s="396"/>
      <c r="C5730" s="378"/>
      <c r="D5730" s="378"/>
      <c r="E5730" s="394"/>
      <c r="F5730" s="394"/>
      <c r="G5730" s="394"/>
      <c r="H5730" s="394"/>
      <c r="I5730" s="394"/>
      <c r="J5730" s="394"/>
    </row>
    <row r="5731" spans="1:10" s="395" customFormat="1" ht="13.5" customHeight="1">
      <c r="A5731" s="396"/>
      <c r="B5731" s="396"/>
      <c r="C5731" s="378"/>
      <c r="D5731" s="378"/>
      <c r="E5731" s="394"/>
      <c r="F5731" s="394"/>
      <c r="G5731" s="394"/>
      <c r="H5731" s="394"/>
      <c r="I5731" s="394"/>
      <c r="J5731" s="394"/>
    </row>
    <row r="5732" spans="1:10" s="395" customFormat="1" ht="13.5" customHeight="1">
      <c r="A5732" s="396"/>
      <c r="B5732" s="396"/>
      <c r="C5732" s="378"/>
      <c r="D5732" s="378"/>
      <c r="E5732" s="394"/>
      <c r="F5732" s="394"/>
      <c r="G5732" s="394"/>
      <c r="H5732" s="394"/>
      <c r="I5732" s="394"/>
      <c r="J5732" s="394"/>
    </row>
    <row r="5733" spans="1:10" s="395" customFormat="1" ht="13.5" customHeight="1">
      <c r="A5733" s="396"/>
      <c r="B5733" s="396"/>
      <c r="C5733" s="378"/>
      <c r="D5733" s="378"/>
      <c r="E5733" s="394"/>
      <c r="F5733" s="394"/>
      <c r="G5733" s="394"/>
      <c r="H5733" s="394"/>
      <c r="I5733" s="394"/>
      <c r="J5733" s="394"/>
    </row>
    <row r="5734" spans="1:10" s="395" customFormat="1" ht="13.5" customHeight="1">
      <c r="A5734" s="396"/>
      <c r="B5734" s="396"/>
      <c r="C5734" s="378"/>
      <c r="D5734" s="378"/>
      <c r="E5734" s="394"/>
      <c r="F5734" s="394"/>
      <c r="G5734" s="394"/>
      <c r="H5734" s="394"/>
      <c r="I5734" s="394"/>
      <c r="J5734" s="394"/>
    </row>
    <row r="5735" spans="1:10" s="395" customFormat="1" ht="13.5" customHeight="1">
      <c r="A5735" s="396"/>
      <c r="B5735" s="396"/>
      <c r="C5735" s="378"/>
      <c r="D5735" s="378"/>
      <c r="E5735" s="394"/>
      <c r="F5735" s="394"/>
      <c r="G5735" s="394"/>
      <c r="H5735" s="394"/>
      <c r="I5735" s="394"/>
      <c r="J5735" s="394"/>
    </row>
    <row r="5736" spans="1:10" s="395" customFormat="1" ht="13.5" customHeight="1">
      <c r="A5736" s="396"/>
      <c r="B5736" s="396"/>
      <c r="C5736" s="378"/>
      <c r="D5736" s="378"/>
      <c r="E5736" s="394"/>
      <c r="F5736" s="394"/>
      <c r="G5736" s="394"/>
      <c r="H5736" s="394"/>
      <c r="I5736" s="394"/>
      <c r="J5736" s="394"/>
    </row>
    <row r="5737" spans="1:10" s="395" customFormat="1" ht="13.5" customHeight="1">
      <c r="A5737" s="396"/>
      <c r="B5737" s="396"/>
      <c r="C5737" s="378"/>
      <c r="D5737" s="378"/>
      <c r="E5737" s="394"/>
      <c r="F5737" s="394"/>
      <c r="G5737" s="394"/>
      <c r="H5737" s="394"/>
      <c r="I5737" s="394"/>
      <c r="J5737" s="394"/>
    </row>
    <row r="5738" spans="1:10" s="395" customFormat="1" ht="13.5" customHeight="1">
      <c r="A5738" s="396"/>
      <c r="B5738" s="396"/>
      <c r="C5738" s="378"/>
      <c r="D5738" s="378"/>
      <c r="E5738" s="394"/>
      <c r="F5738" s="394"/>
      <c r="G5738" s="394"/>
      <c r="H5738" s="394"/>
      <c r="I5738" s="394"/>
      <c r="J5738" s="394"/>
    </row>
    <row r="5739" spans="1:10" s="395" customFormat="1" ht="13.5" customHeight="1">
      <c r="A5739" s="396"/>
      <c r="B5739" s="396"/>
      <c r="C5739" s="378"/>
      <c r="D5739" s="378"/>
      <c r="E5739" s="394"/>
      <c r="F5739" s="394"/>
      <c r="G5739" s="394"/>
      <c r="H5739" s="394"/>
      <c r="I5739" s="394"/>
      <c r="J5739" s="394"/>
    </row>
    <row r="5740" spans="1:10" s="395" customFormat="1" ht="13.5" customHeight="1">
      <c r="A5740" s="396"/>
      <c r="B5740" s="396"/>
      <c r="C5740" s="378"/>
      <c r="D5740" s="378"/>
      <c r="E5740" s="394"/>
      <c r="F5740" s="394"/>
      <c r="G5740" s="394"/>
      <c r="H5740" s="394"/>
      <c r="I5740" s="394"/>
      <c r="J5740" s="394"/>
    </row>
    <row r="5741" spans="1:10" s="395" customFormat="1" ht="13.5" customHeight="1">
      <c r="A5741" s="396"/>
      <c r="B5741" s="396"/>
      <c r="C5741" s="378"/>
      <c r="D5741" s="378"/>
      <c r="E5741" s="394"/>
      <c r="F5741" s="394"/>
      <c r="G5741" s="394"/>
      <c r="H5741" s="394"/>
      <c r="I5741" s="394"/>
      <c r="J5741" s="394"/>
    </row>
    <row r="5742" spans="1:10" s="395" customFormat="1" ht="13.5" customHeight="1">
      <c r="A5742" s="396"/>
      <c r="B5742" s="396"/>
      <c r="C5742" s="378"/>
      <c r="D5742" s="378"/>
      <c r="E5742" s="394"/>
      <c r="F5742" s="394"/>
      <c r="G5742" s="394"/>
      <c r="H5742" s="394"/>
      <c r="I5742" s="394"/>
      <c r="J5742" s="394"/>
    </row>
    <row r="5743" spans="1:10" s="395" customFormat="1" ht="13.5" customHeight="1">
      <c r="A5743" s="396"/>
      <c r="B5743" s="396"/>
      <c r="C5743" s="378"/>
      <c r="D5743" s="378"/>
      <c r="E5743" s="394"/>
      <c r="F5743" s="394"/>
      <c r="G5743" s="394"/>
      <c r="H5743" s="394"/>
      <c r="I5743" s="394"/>
      <c r="J5743" s="394"/>
    </row>
    <row r="5744" spans="1:10" s="395" customFormat="1" ht="13.5" customHeight="1">
      <c r="A5744" s="396"/>
      <c r="B5744" s="396"/>
      <c r="C5744" s="378"/>
      <c r="D5744" s="378"/>
      <c r="E5744" s="394"/>
      <c r="F5744" s="394"/>
      <c r="G5744" s="394"/>
      <c r="H5744" s="394"/>
      <c r="I5744" s="394"/>
      <c r="J5744" s="394"/>
    </row>
    <row r="5745" spans="1:10" s="395" customFormat="1" ht="13.5" customHeight="1">
      <c r="A5745" s="396"/>
      <c r="B5745" s="396"/>
      <c r="C5745" s="378"/>
      <c r="D5745" s="378"/>
      <c r="E5745" s="394"/>
      <c r="F5745" s="394"/>
      <c r="G5745" s="394"/>
      <c r="H5745" s="394"/>
      <c r="I5745" s="394"/>
      <c r="J5745" s="394"/>
    </row>
    <row r="5746" spans="1:10" s="395" customFormat="1" ht="13.5" customHeight="1">
      <c r="A5746" s="396"/>
      <c r="B5746" s="396"/>
      <c r="C5746" s="378"/>
      <c r="D5746" s="378"/>
      <c r="E5746" s="394"/>
      <c r="F5746" s="394"/>
      <c r="G5746" s="394"/>
      <c r="H5746" s="394"/>
      <c r="I5746" s="394"/>
      <c r="J5746" s="394"/>
    </row>
    <row r="5747" spans="1:10" s="395" customFormat="1" ht="13.5" customHeight="1">
      <c r="A5747" s="396"/>
      <c r="B5747" s="396"/>
      <c r="C5747" s="378"/>
      <c r="D5747" s="378"/>
      <c r="E5747" s="394"/>
      <c r="F5747" s="394"/>
      <c r="G5747" s="394"/>
      <c r="H5747" s="394"/>
      <c r="I5747" s="394"/>
      <c r="J5747" s="394"/>
    </row>
    <row r="5748" spans="1:10" s="395" customFormat="1" ht="13.5" customHeight="1">
      <c r="A5748" s="396"/>
      <c r="B5748" s="396"/>
      <c r="C5748" s="378"/>
      <c r="D5748" s="378"/>
      <c r="E5748" s="394"/>
      <c r="F5748" s="394"/>
      <c r="G5748" s="394"/>
      <c r="H5748" s="394"/>
      <c r="I5748" s="394"/>
      <c r="J5748" s="394"/>
    </row>
    <row r="5749" spans="1:10" s="395" customFormat="1" ht="13.5" customHeight="1">
      <c r="A5749" s="396"/>
      <c r="B5749" s="396"/>
      <c r="C5749" s="378"/>
      <c r="D5749" s="378"/>
      <c r="E5749" s="394"/>
      <c r="F5749" s="394"/>
      <c r="G5749" s="394"/>
      <c r="H5749" s="394"/>
      <c r="I5749" s="394"/>
      <c r="J5749" s="394"/>
    </row>
    <row r="5750" spans="1:10" s="395" customFormat="1" ht="13.5" customHeight="1">
      <c r="A5750" s="396"/>
      <c r="B5750" s="396"/>
      <c r="C5750" s="378"/>
      <c r="D5750" s="378"/>
      <c r="E5750" s="394"/>
      <c r="F5750" s="394"/>
      <c r="G5750" s="394"/>
      <c r="H5750" s="394"/>
      <c r="I5750" s="394"/>
      <c r="J5750" s="394"/>
    </row>
    <row r="5751" spans="1:10" s="395" customFormat="1" ht="13.5" customHeight="1">
      <c r="A5751" s="396"/>
      <c r="B5751" s="396"/>
      <c r="C5751" s="378"/>
      <c r="D5751" s="378"/>
      <c r="E5751" s="394"/>
      <c r="F5751" s="394"/>
      <c r="G5751" s="394"/>
      <c r="H5751" s="394"/>
      <c r="I5751" s="394"/>
      <c r="J5751" s="394"/>
    </row>
    <row r="5752" spans="1:10" s="395" customFormat="1" ht="13.5" customHeight="1">
      <c r="A5752" s="396"/>
      <c r="B5752" s="396"/>
      <c r="C5752" s="378"/>
      <c r="D5752" s="378"/>
      <c r="E5752" s="394"/>
      <c r="F5752" s="394"/>
      <c r="G5752" s="394"/>
      <c r="H5752" s="394"/>
      <c r="I5752" s="394"/>
      <c r="J5752" s="394"/>
    </row>
    <row r="5753" spans="1:10" s="395" customFormat="1" ht="13.5" customHeight="1">
      <c r="A5753" s="396"/>
      <c r="B5753" s="396"/>
      <c r="C5753" s="378"/>
      <c r="D5753" s="378"/>
      <c r="E5753" s="394"/>
      <c r="F5753" s="394"/>
      <c r="G5753" s="394"/>
      <c r="H5753" s="394"/>
      <c r="I5753" s="394"/>
      <c r="J5753" s="394"/>
    </row>
    <row r="5754" spans="1:10" s="395" customFormat="1" ht="13.5" customHeight="1">
      <c r="A5754" s="396"/>
      <c r="B5754" s="396"/>
      <c r="C5754" s="378"/>
      <c r="D5754" s="378"/>
      <c r="E5754" s="394"/>
      <c r="F5754" s="394"/>
      <c r="G5754" s="394"/>
      <c r="H5754" s="394"/>
      <c r="I5754" s="394"/>
      <c r="J5754" s="394"/>
    </row>
    <row r="5755" spans="1:10" s="395" customFormat="1" ht="13.5" customHeight="1">
      <c r="A5755" s="396"/>
      <c r="B5755" s="396"/>
      <c r="C5755" s="378"/>
      <c r="D5755" s="378"/>
      <c r="E5755" s="394"/>
      <c r="F5755" s="394"/>
      <c r="G5755" s="394"/>
      <c r="H5755" s="394"/>
      <c r="I5755" s="394"/>
      <c r="J5755" s="394"/>
    </row>
    <row r="5756" spans="1:10" s="395" customFormat="1" ht="13.5" customHeight="1">
      <c r="A5756" s="396"/>
      <c r="B5756" s="396"/>
      <c r="C5756" s="378"/>
      <c r="D5756" s="378"/>
      <c r="E5756" s="394"/>
      <c r="F5756" s="394"/>
      <c r="G5756" s="394"/>
      <c r="H5756" s="394"/>
      <c r="I5756" s="394"/>
      <c r="J5756" s="394"/>
    </row>
    <row r="5757" spans="1:10" s="395" customFormat="1" ht="13.5" customHeight="1">
      <c r="A5757" s="396"/>
      <c r="B5757" s="396"/>
      <c r="C5757" s="378"/>
      <c r="D5757" s="378"/>
      <c r="E5757" s="394"/>
      <c r="F5757" s="394"/>
      <c r="G5757" s="394"/>
      <c r="H5757" s="394"/>
      <c r="I5757" s="394"/>
      <c r="J5757" s="394"/>
    </row>
    <row r="5758" spans="1:10" s="395" customFormat="1" ht="13.5" customHeight="1">
      <c r="A5758" s="396"/>
      <c r="B5758" s="396"/>
      <c r="C5758" s="378"/>
      <c r="D5758" s="378"/>
      <c r="E5758" s="394"/>
      <c r="F5758" s="394"/>
      <c r="G5758" s="394"/>
      <c r="H5758" s="394"/>
      <c r="I5758" s="394"/>
      <c r="J5758" s="394"/>
    </row>
    <row r="5759" spans="1:10" s="395" customFormat="1" ht="13.5" customHeight="1">
      <c r="A5759" s="396"/>
      <c r="B5759" s="396"/>
      <c r="C5759" s="378"/>
      <c r="D5759" s="378"/>
      <c r="E5759" s="394"/>
      <c r="F5759" s="394"/>
      <c r="G5759" s="394"/>
      <c r="H5759" s="394"/>
      <c r="I5759" s="394"/>
      <c r="J5759" s="394"/>
    </row>
    <row r="5760" spans="1:10" s="395" customFormat="1" ht="13.5" customHeight="1">
      <c r="A5760" s="396"/>
      <c r="B5760" s="396"/>
      <c r="C5760" s="378"/>
      <c r="D5760" s="378"/>
      <c r="E5760" s="394"/>
      <c r="F5760" s="394"/>
      <c r="G5760" s="394"/>
      <c r="H5760" s="394"/>
      <c r="I5760" s="394"/>
      <c r="J5760" s="394"/>
    </row>
    <row r="5761" spans="1:10" s="395" customFormat="1" ht="13.5" customHeight="1">
      <c r="A5761" s="396"/>
      <c r="B5761" s="396"/>
      <c r="C5761" s="378"/>
      <c r="D5761" s="378"/>
      <c r="E5761" s="394"/>
      <c r="F5761" s="394"/>
      <c r="G5761" s="394"/>
      <c r="H5761" s="394"/>
      <c r="I5761" s="394"/>
      <c r="J5761" s="394"/>
    </row>
    <row r="5762" spans="1:10" s="395" customFormat="1" ht="13.5" customHeight="1">
      <c r="A5762" s="396"/>
      <c r="B5762" s="396"/>
      <c r="C5762" s="378"/>
      <c r="D5762" s="378"/>
      <c r="E5762" s="394"/>
      <c r="F5762" s="394"/>
      <c r="G5762" s="394"/>
      <c r="H5762" s="394"/>
      <c r="I5762" s="394"/>
      <c r="J5762" s="394"/>
    </row>
    <row r="5763" spans="1:10" s="395" customFormat="1" ht="13.5" customHeight="1">
      <c r="A5763" s="396"/>
      <c r="B5763" s="396"/>
      <c r="C5763" s="378"/>
      <c r="D5763" s="378"/>
      <c r="E5763" s="394"/>
      <c r="F5763" s="394"/>
      <c r="G5763" s="394"/>
      <c r="H5763" s="394"/>
      <c r="I5763" s="394"/>
      <c r="J5763" s="394"/>
    </row>
    <row r="5764" spans="1:10" s="395" customFormat="1" ht="13.5" customHeight="1">
      <c r="A5764" s="396"/>
      <c r="B5764" s="396"/>
      <c r="C5764" s="378"/>
      <c r="D5764" s="378"/>
      <c r="E5764" s="394"/>
      <c r="F5764" s="394"/>
      <c r="G5764" s="394"/>
      <c r="H5764" s="394"/>
      <c r="I5764" s="394"/>
      <c r="J5764" s="394"/>
    </row>
    <row r="5765" spans="1:10" s="395" customFormat="1" ht="13.5" customHeight="1">
      <c r="A5765" s="396"/>
      <c r="B5765" s="396"/>
      <c r="C5765" s="378"/>
      <c r="D5765" s="378"/>
      <c r="E5765" s="394"/>
      <c r="F5765" s="394"/>
      <c r="G5765" s="394"/>
      <c r="H5765" s="394"/>
      <c r="I5765" s="394"/>
      <c r="J5765" s="394"/>
    </row>
    <row r="5766" spans="1:10" s="395" customFormat="1" ht="13.5" customHeight="1">
      <c r="A5766" s="396"/>
      <c r="B5766" s="396"/>
      <c r="C5766" s="378"/>
      <c r="D5766" s="378"/>
      <c r="E5766" s="394"/>
      <c r="F5766" s="394"/>
      <c r="G5766" s="394"/>
      <c r="H5766" s="394"/>
      <c r="I5766" s="394"/>
      <c r="J5766" s="394"/>
    </row>
    <row r="5767" spans="1:10" s="395" customFormat="1" ht="13.5" customHeight="1">
      <c r="A5767" s="396"/>
      <c r="B5767" s="396"/>
      <c r="C5767" s="378"/>
      <c r="D5767" s="378"/>
      <c r="E5767" s="394"/>
      <c r="F5767" s="394"/>
      <c r="G5767" s="394"/>
      <c r="H5767" s="394"/>
      <c r="I5767" s="394"/>
      <c r="J5767" s="394"/>
    </row>
    <row r="5768" spans="1:10" s="395" customFormat="1" ht="13.5" customHeight="1">
      <c r="A5768" s="396"/>
      <c r="B5768" s="396"/>
      <c r="C5768" s="378"/>
      <c r="D5768" s="378"/>
      <c r="E5768" s="394"/>
      <c r="F5768" s="394"/>
      <c r="G5768" s="394"/>
      <c r="H5768" s="394"/>
      <c r="I5768" s="394"/>
      <c r="J5768" s="394"/>
    </row>
    <row r="5769" spans="1:10" s="395" customFormat="1" ht="13.5" customHeight="1">
      <c r="A5769" s="396"/>
      <c r="B5769" s="396"/>
      <c r="C5769" s="378"/>
      <c r="D5769" s="378"/>
      <c r="E5769" s="394"/>
      <c r="F5769" s="394"/>
      <c r="G5769" s="394"/>
      <c r="H5769" s="394"/>
      <c r="I5769" s="394"/>
      <c r="J5769" s="394"/>
    </row>
    <row r="5770" spans="1:10" s="395" customFormat="1" ht="13.5" customHeight="1">
      <c r="A5770" s="396"/>
      <c r="B5770" s="396"/>
      <c r="C5770" s="378"/>
      <c r="D5770" s="378"/>
      <c r="E5770" s="394"/>
      <c r="F5770" s="394"/>
      <c r="G5770" s="394"/>
      <c r="H5770" s="394"/>
      <c r="I5770" s="394"/>
      <c r="J5770" s="394"/>
    </row>
    <row r="5771" spans="1:10" s="395" customFormat="1" ht="13.5" customHeight="1">
      <c r="A5771" s="396"/>
      <c r="B5771" s="396"/>
      <c r="C5771" s="378"/>
      <c r="D5771" s="378"/>
      <c r="E5771" s="394"/>
      <c r="F5771" s="394"/>
      <c r="G5771" s="394"/>
      <c r="H5771" s="394"/>
      <c r="I5771" s="394"/>
      <c r="J5771" s="394"/>
    </row>
    <row r="5772" spans="1:10" s="395" customFormat="1" ht="13.5" customHeight="1">
      <c r="A5772" s="396"/>
      <c r="B5772" s="396"/>
      <c r="C5772" s="378"/>
      <c r="D5772" s="378"/>
      <c r="E5772" s="394"/>
      <c r="F5772" s="394"/>
      <c r="G5772" s="394"/>
      <c r="H5772" s="394"/>
      <c r="I5772" s="394"/>
      <c r="J5772" s="394"/>
    </row>
    <row r="5773" spans="1:10" s="395" customFormat="1" ht="13.5" customHeight="1">
      <c r="A5773" s="396"/>
      <c r="B5773" s="396"/>
      <c r="C5773" s="378"/>
      <c r="D5773" s="378"/>
      <c r="E5773" s="394"/>
      <c r="F5773" s="394"/>
      <c r="G5773" s="394"/>
      <c r="H5773" s="394"/>
      <c r="I5773" s="394"/>
      <c r="J5773" s="394"/>
    </row>
    <row r="5774" spans="1:10" s="395" customFormat="1" ht="13.5" customHeight="1">
      <c r="A5774" s="396"/>
      <c r="B5774" s="396"/>
      <c r="C5774" s="378"/>
      <c r="D5774" s="378"/>
      <c r="E5774" s="394"/>
      <c r="F5774" s="394"/>
      <c r="G5774" s="394"/>
      <c r="H5774" s="394"/>
      <c r="I5774" s="394"/>
      <c r="J5774" s="394"/>
    </row>
    <row r="5775" spans="1:10" s="395" customFormat="1" ht="13.5" customHeight="1">
      <c r="A5775" s="396"/>
      <c r="B5775" s="396"/>
      <c r="C5775" s="378"/>
      <c r="D5775" s="378"/>
      <c r="E5775" s="394"/>
      <c r="F5775" s="394"/>
      <c r="G5775" s="394"/>
      <c r="H5775" s="394"/>
      <c r="I5775" s="394"/>
      <c r="J5775" s="394"/>
    </row>
    <row r="5776" spans="1:10" s="395" customFormat="1" ht="13.5" customHeight="1">
      <c r="A5776" s="396"/>
      <c r="B5776" s="396"/>
      <c r="C5776" s="378"/>
      <c r="D5776" s="378"/>
      <c r="E5776" s="394"/>
      <c r="F5776" s="394"/>
      <c r="G5776" s="394"/>
      <c r="H5776" s="394"/>
      <c r="I5776" s="394"/>
      <c r="J5776" s="394"/>
    </row>
    <row r="5777" spans="1:10" s="395" customFormat="1" ht="13.5" customHeight="1">
      <c r="A5777" s="396"/>
      <c r="B5777" s="396"/>
      <c r="C5777" s="378"/>
      <c r="D5777" s="378"/>
      <c r="E5777" s="394"/>
      <c r="F5777" s="394"/>
      <c r="G5777" s="394"/>
      <c r="H5777" s="394"/>
      <c r="I5777" s="394"/>
      <c r="J5777" s="394"/>
    </row>
    <row r="5778" spans="1:10" s="395" customFormat="1" ht="13.5" customHeight="1">
      <c r="A5778" s="396"/>
      <c r="B5778" s="396"/>
      <c r="C5778" s="378"/>
      <c r="D5778" s="378"/>
      <c r="E5778" s="394"/>
      <c r="F5778" s="394"/>
      <c r="G5778" s="394"/>
      <c r="H5778" s="394"/>
      <c r="I5778" s="394"/>
      <c r="J5778" s="394"/>
    </row>
    <row r="5779" spans="1:10" s="395" customFormat="1" ht="13.5" customHeight="1">
      <c r="A5779" s="396"/>
      <c r="B5779" s="396"/>
      <c r="C5779" s="378"/>
      <c r="D5779" s="378"/>
      <c r="E5779" s="394"/>
      <c r="F5779" s="394"/>
      <c r="G5779" s="394"/>
      <c r="H5779" s="394"/>
      <c r="I5779" s="394"/>
      <c r="J5779" s="394"/>
    </row>
    <row r="5780" spans="1:10" s="395" customFormat="1" ht="13.5" customHeight="1">
      <c r="A5780" s="396"/>
      <c r="B5780" s="396"/>
      <c r="C5780" s="378"/>
      <c r="D5780" s="378"/>
      <c r="E5780" s="394"/>
      <c r="F5780" s="394"/>
      <c r="G5780" s="394"/>
      <c r="H5780" s="394"/>
      <c r="I5780" s="394"/>
      <c r="J5780" s="394"/>
    </row>
    <row r="5781" spans="1:10" s="395" customFormat="1" ht="13.5" customHeight="1">
      <c r="A5781" s="396"/>
      <c r="B5781" s="396"/>
      <c r="C5781" s="378"/>
      <c r="D5781" s="378"/>
      <c r="E5781" s="394"/>
      <c r="F5781" s="394"/>
      <c r="G5781" s="394"/>
      <c r="H5781" s="394"/>
      <c r="I5781" s="394"/>
      <c r="J5781" s="394"/>
    </row>
    <row r="5782" spans="1:10" s="395" customFormat="1" ht="13.5" customHeight="1">
      <c r="A5782" s="396"/>
      <c r="B5782" s="396"/>
      <c r="C5782" s="378"/>
      <c r="D5782" s="378"/>
      <c r="E5782" s="394"/>
      <c r="F5782" s="394"/>
      <c r="G5782" s="394"/>
      <c r="H5782" s="394"/>
      <c r="I5782" s="394"/>
      <c r="J5782" s="394"/>
    </row>
    <row r="5783" spans="1:10" s="395" customFormat="1" ht="13.5" customHeight="1">
      <c r="A5783" s="396"/>
      <c r="B5783" s="396"/>
      <c r="C5783" s="378"/>
      <c r="D5783" s="378"/>
      <c r="E5783" s="394"/>
      <c r="F5783" s="394"/>
      <c r="G5783" s="394"/>
      <c r="H5783" s="394"/>
      <c r="I5783" s="394"/>
      <c r="J5783" s="394"/>
    </row>
    <row r="5784" spans="1:10" s="395" customFormat="1" ht="13.5" customHeight="1">
      <c r="A5784" s="396"/>
      <c r="B5784" s="396"/>
      <c r="C5784" s="378"/>
      <c r="D5784" s="378"/>
      <c r="E5784" s="394"/>
      <c r="F5784" s="394"/>
      <c r="G5784" s="394"/>
      <c r="H5784" s="394"/>
      <c r="I5784" s="394"/>
      <c r="J5784" s="394"/>
    </row>
    <row r="5785" spans="1:10" s="395" customFormat="1" ht="13.5" customHeight="1">
      <c r="A5785" s="396"/>
      <c r="B5785" s="396"/>
      <c r="C5785" s="378"/>
      <c r="D5785" s="378"/>
      <c r="E5785" s="394"/>
      <c r="F5785" s="394"/>
      <c r="G5785" s="394"/>
      <c r="H5785" s="394"/>
      <c r="I5785" s="394"/>
      <c r="J5785" s="394"/>
    </row>
    <row r="5786" spans="1:10" s="395" customFormat="1" ht="13.5" customHeight="1">
      <c r="A5786" s="396"/>
      <c r="B5786" s="396"/>
      <c r="C5786" s="378"/>
      <c r="D5786" s="378"/>
      <c r="E5786" s="394"/>
      <c r="F5786" s="394"/>
      <c r="G5786" s="394"/>
      <c r="H5786" s="394"/>
      <c r="I5786" s="394"/>
      <c r="J5786" s="394"/>
    </row>
    <row r="5787" spans="1:10" s="395" customFormat="1" ht="13.5" customHeight="1">
      <c r="A5787" s="396"/>
      <c r="B5787" s="396"/>
      <c r="C5787" s="378"/>
      <c r="D5787" s="378"/>
      <c r="E5787" s="394"/>
      <c r="F5787" s="394"/>
      <c r="G5787" s="394"/>
      <c r="H5787" s="394"/>
      <c r="I5787" s="394"/>
      <c r="J5787" s="394"/>
    </row>
    <row r="5788" spans="1:10" s="395" customFormat="1" ht="13.5" customHeight="1">
      <c r="A5788" s="396"/>
      <c r="B5788" s="396"/>
      <c r="C5788" s="378"/>
      <c r="D5788" s="378"/>
      <c r="E5788" s="394"/>
      <c r="F5788" s="394"/>
      <c r="G5788" s="394"/>
      <c r="H5788" s="394"/>
      <c r="I5788" s="394"/>
      <c r="J5788" s="394"/>
    </row>
    <row r="5789" spans="1:10" s="395" customFormat="1" ht="13.5" customHeight="1">
      <c r="A5789" s="396"/>
      <c r="B5789" s="396"/>
      <c r="C5789" s="378"/>
      <c r="D5789" s="378"/>
      <c r="E5789" s="394"/>
      <c r="F5789" s="394"/>
      <c r="G5789" s="394"/>
      <c r="H5789" s="394"/>
      <c r="I5789" s="394"/>
      <c r="J5789" s="394"/>
    </row>
    <row r="5790" spans="1:10" s="395" customFormat="1" ht="13.5" customHeight="1">
      <c r="A5790" s="396"/>
      <c r="B5790" s="396"/>
      <c r="C5790" s="378"/>
      <c r="D5790" s="378"/>
      <c r="E5790" s="394"/>
      <c r="F5790" s="394"/>
      <c r="G5790" s="394"/>
      <c r="H5790" s="394"/>
      <c r="I5790" s="394"/>
      <c r="J5790" s="394"/>
    </row>
    <row r="5791" spans="1:10" s="395" customFormat="1" ht="13.5" customHeight="1">
      <c r="A5791" s="396"/>
      <c r="B5791" s="396"/>
      <c r="C5791" s="378"/>
      <c r="D5791" s="378"/>
      <c r="E5791" s="394"/>
      <c r="F5791" s="394"/>
      <c r="G5791" s="394"/>
      <c r="H5791" s="394"/>
      <c r="I5791" s="394"/>
      <c r="J5791" s="394"/>
    </row>
    <row r="5792" spans="1:10" s="395" customFormat="1" ht="13.5" customHeight="1">
      <c r="A5792" s="396"/>
      <c r="B5792" s="396"/>
      <c r="C5792" s="378"/>
      <c r="D5792" s="378"/>
      <c r="E5792" s="394"/>
      <c r="F5792" s="394"/>
      <c r="G5792" s="394"/>
      <c r="H5792" s="394"/>
      <c r="I5792" s="394"/>
      <c r="J5792" s="394"/>
    </row>
    <row r="5793" spans="1:10" s="395" customFormat="1" ht="13.5" customHeight="1">
      <c r="A5793" s="396"/>
      <c r="B5793" s="396"/>
      <c r="C5793" s="378"/>
      <c r="D5793" s="378"/>
      <c r="E5793" s="394"/>
      <c r="F5793" s="394"/>
      <c r="G5793" s="394"/>
      <c r="H5793" s="394"/>
      <c r="I5793" s="394"/>
      <c r="J5793" s="394"/>
    </row>
    <row r="5794" spans="1:10" s="395" customFormat="1" ht="13.5" customHeight="1">
      <c r="A5794" s="396"/>
      <c r="B5794" s="396"/>
      <c r="C5794" s="378"/>
      <c r="D5794" s="378"/>
      <c r="E5794" s="394"/>
      <c r="F5794" s="394"/>
      <c r="G5794" s="394"/>
      <c r="H5794" s="394"/>
      <c r="I5794" s="394"/>
      <c r="J5794" s="394"/>
    </row>
    <row r="5795" spans="1:10" s="395" customFormat="1" ht="13.5" customHeight="1">
      <c r="A5795" s="396"/>
      <c r="B5795" s="396"/>
      <c r="C5795" s="378"/>
      <c r="D5795" s="378"/>
      <c r="E5795" s="394"/>
      <c r="F5795" s="394"/>
      <c r="G5795" s="394"/>
      <c r="H5795" s="394"/>
      <c r="I5795" s="394"/>
      <c r="J5795" s="394"/>
    </row>
    <row r="5796" spans="1:10" s="395" customFormat="1" ht="13.5" customHeight="1">
      <c r="A5796" s="396"/>
      <c r="B5796" s="396"/>
      <c r="C5796" s="378"/>
      <c r="D5796" s="378"/>
      <c r="E5796" s="394"/>
      <c r="F5796" s="394"/>
      <c r="G5796" s="394"/>
      <c r="H5796" s="394"/>
      <c r="I5796" s="394"/>
      <c r="J5796" s="394"/>
    </row>
    <row r="5797" spans="1:10" s="395" customFormat="1" ht="13.5" customHeight="1">
      <c r="A5797" s="396"/>
      <c r="B5797" s="396"/>
      <c r="C5797" s="378"/>
      <c r="D5797" s="378"/>
      <c r="E5797" s="394"/>
      <c r="F5797" s="394"/>
      <c r="G5797" s="394"/>
      <c r="H5797" s="394"/>
      <c r="I5797" s="394"/>
      <c r="J5797" s="394"/>
    </row>
    <row r="5798" spans="1:10" s="395" customFormat="1" ht="13.5" customHeight="1">
      <c r="A5798" s="396"/>
      <c r="B5798" s="396"/>
      <c r="C5798" s="378"/>
      <c r="D5798" s="378"/>
      <c r="E5798" s="394"/>
      <c r="F5798" s="394"/>
      <c r="G5798" s="394"/>
      <c r="H5798" s="394"/>
      <c r="I5798" s="394"/>
      <c r="J5798" s="394"/>
    </row>
    <row r="5799" spans="1:10" s="395" customFormat="1" ht="13.5" customHeight="1">
      <c r="A5799" s="396"/>
      <c r="B5799" s="396"/>
      <c r="C5799" s="378"/>
      <c r="D5799" s="378"/>
      <c r="E5799" s="394"/>
      <c r="F5799" s="394"/>
      <c r="G5799" s="394"/>
      <c r="H5799" s="394"/>
      <c r="I5799" s="394"/>
      <c r="J5799" s="394"/>
    </row>
    <row r="5800" spans="1:10" s="395" customFormat="1" ht="13.5" customHeight="1">
      <c r="A5800" s="396"/>
      <c r="B5800" s="396"/>
      <c r="C5800" s="378"/>
      <c r="D5800" s="378"/>
      <c r="E5800" s="394"/>
      <c r="F5800" s="394"/>
      <c r="G5800" s="394"/>
      <c r="H5800" s="394"/>
      <c r="I5800" s="394"/>
      <c r="J5800" s="394"/>
    </row>
    <row r="5801" spans="1:10" s="395" customFormat="1" ht="13.5" customHeight="1">
      <c r="A5801" s="396"/>
      <c r="B5801" s="396"/>
      <c r="C5801" s="378"/>
      <c r="D5801" s="378"/>
      <c r="E5801" s="394"/>
      <c r="F5801" s="394"/>
      <c r="G5801" s="394"/>
      <c r="H5801" s="394"/>
      <c r="I5801" s="394"/>
      <c r="J5801" s="394"/>
    </row>
    <row r="5802" spans="1:10" s="395" customFormat="1" ht="13.5" customHeight="1">
      <c r="A5802" s="396"/>
      <c r="B5802" s="396"/>
      <c r="C5802" s="378"/>
      <c r="D5802" s="378"/>
      <c r="E5802" s="394"/>
      <c r="F5802" s="394"/>
      <c r="G5802" s="394"/>
      <c r="H5802" s="394"/>
      <c r="I5802" s="394"/>
      <c r="J5802" s="394"/>
    </row>
    <row r="5803" spans="1:10" s="395" customFormat="1" ht="13.5" customHeight="1">
      <c r="A5803" s="396"/>
      <c r="B5803" s="396"/>
      <c r="C5803" s="378"/>
      <c r="D5803" s="378"/>
      <c r="E5803" s="394"/>
      <c r="F5803" s="394"/>
      <c r="G5803" s="394"/>
      <c r="H5803" s="394"/>
      <c r="I5803" s="394"/>
      <c r="J5803" s="394"/>
    </row>
    <row r="5804" spans="1:10" s="395" customFormat="1" ht="13.5" customHeight="1">
      <c r="A5804" s="396"/>
      <c r="B5804" s="396"/>
      <c r="C5804" s="378"/>
      <c r="D5804" s="378"/>
      <c r="E5804" s="394"/>
      <c r="F5804" s="394"/>
      <c r="G5804" s="394"/>
      <c r="H5804" s="394"/>
      <c r="I5804" s="394"/>
      <c r="J5804" s="394"/>
    </row>
    <row r="5805" spans="1:10" s="395" customFormat="1" ht="13.5" customHeight="1">
      <c r="A5805" s="396"/>
      <c r="B5805" s="396"/>
      <c r="C5805" s="378"/>
      <c r="D5805" s="378"/>
      <c r="E5805" s="394"/>
      <c r="F5805" s="394"/>
      <c r="G5805" s="394"/>
      <c r="H5805" s="394"/>
      <c r="I5805" s="394"/>
      <c r="J5805" s="394"/>
    </row>
    <row r="5806" spans="1:10" s="395" customFormat="1" ht="13.5" customHeight="1">
      <c r="A5806" s="396"/>
      <c r="B5806" s="396"/>
      <c r="C5806" s="378"/>
      <c r="D5806" s="378"/>
      <c r="E5806" s="394"/>
      <c r="F5806" s="394"/>
      <c r="G5806" s="394"/>
      <c r="H5806" s="394"/>
      <c r="I5806" s="394"/>
      <c r="J5806" s="394"/>
    </row>
    <row r="5807" spans="1:10" s="395" customFormat="1" ht="13.5" customHeight="1">
      <c r="A5807" s="396"/>
      <c r="B5807" s="396"/>
      <c r="C5807" s="378"/>
      <c r="D5807" s="378"/>
      <c r="E5807" s="394"/>
      <c r="F5807" s="394"/>
      <c r="G5807" s="394"/>
      <c r="H5807" s="394"/>
      <c r="I5807" s="394"/>
      <c r="J5807" s="394"/>
    </row>
    <row r="5808" spans="1:10" s="395" customFormat="1" ht="13.5" customHeight="1">
      <c r="A5808" s="396"/>
      <c r="B5808" s="396"/>
      <c r="C5808" s="378"/>
      <c r="D5808" s="378"/>
      <c r="E5808" s="394"/>
      <c r="F5808" s="394"/>
      <c r="G5808" s="394"/>
      <c r="H5808" s="394"/>
      <c r="I5808" s="394"/>
      <c r="J5808" s="394"/>
    </row>
    <row r="5809" spans="1:10" s="395" customFormat="1" ht="13.5" customHeight="1">
      <c r="A5809" s="396"/>
      <c r="B5809" s="396"/>
      <c r="C5809" s="378"/>
      <c r="D5809" s="378"/>
      <c r="E5809" s="394"/>
      <c r="F5809" s="394"/>
      <c r="G5809" s="394"/>
      <c r="H5809" s="394"/>
      <c r="I5809" s="394"/>
      <c r="J5809" s="394"/>
    </row>
    <row r="5810" spans="1:10" s="395" customFormat="1" ht="13.5" customHeight="1">
      <c r="A5810" s="396"/>
      <c r="B5810" s="396"/>
      <c r="C5810" s="378"/>
      <c r="D5810" s="378"/>
      <c r="E5810" s="394"/>
      <c r="F5810" s="394"/>
      <c r="G5810" s="394"/>
      <c r="H5810" s="394"/>
      <c r="I5810" s="394"/>
      <c r="J5810" s="394"/>
    </row>
    <row r="5811" spans="1:10" s="395" customFormat="1" ht="13.5" customHeight="1">
      <c r="A5811" s="396"/>
      <c r="B5811" s="396"/>
      <c r="C5811" s="378"/>
      <c r="D5811" s="378"/>
      <c r="E5811" s="394"/>
      <c r="F5811" s="394"/>
      <c r="G5811" s="394"/>
      <c r="H5811" s="394"/>
      <c r="I5811" s="394"/>
      <c r="J5811" s="394"/>
    </row>
    <row r="5812" spans="1:10" s="395" customFormat="1" ht="13.5" customHeight="1">
      <c r="A5812" s="396"/>
      <c r="B5812" s="396"/>
      <c r="C5812" s="378"/>
      <c r="D5812" s="378"/>
      <c r="E5812" s="394"/>
      <c r="F5812" s="394"/>
      <c r="G5812" s="394"/>
      <c r="H5812" s="394"/>
      <c r="I5812" s="394"/>
      <c r="J5812" s="394"/>
    </row>
    <row r="5813" spans="1:10" s="395" customFormat="1" ht="13.5" customHeight="1">
      <c r="A5813" s="396"/>
      <c r="B5813" s="396"/>
      <c r="C5813" s="378"/>
      <c r="D5813" s="378"/>
      <c r="E5813" s="394"/>
      <c r="F5813" s="394"/>
      <c r="G5813" s="394"/>
      <c r="H5813" s="394"/>
      <c r="I5813" s="394"/>
      <c r="J5813" s="394"/>
    </row>
    <row r="5814" spans="1:10" s="395" customFormat="1" ht="13.5" customHeight="1">
      <c r="A5814" s="396"/>
      <c r="B5814" s="396"/>
      <c r="C5814" s="378"/>
      <c r="D5814" s="378"/>
      <c r="E5814" s="394"/>
      <c r="F5814" s="394"/>
      <c r="G5814" s="394"/>
      <c r="H5814" s="394"/>
      <c r="I5814" s="394"/>
      <c r="J5814" s="394"/>
    </row>
    <row r="5815" spans="1:10" s="395" customFormat="1" ht="13.5" customHeight="1">
      <c r="A5815" s="396"/>
      <c r="B5815" s="396"/>
      <c r="C5815" s="378"/>
      <c r="D5815" s="378"/>
      <c r="E5815" s="394"/>
      <c r="F5815" s="394"/>
      <c r="G5815" s="394"/>
      <c r="H5815" s="394"/>
      <c r="I5815" s="394"/>
      <c r="J5815" s="394"/>
    </row>
    <row r="5816" spans="1:10" s="395" customFormat="1" ht="13.5" customHeight="1">
      <c r="A5816" s="396"/>
      <c r="B5816" s="396"/>
      <c r="C5816" s="378"/>
      <c r="D5816" s="378"/>
      <c r="E5816" s="394"/>
      <c r="F5816" s="394"/>
      <c r="G5816" s="394"/>
      <c r="H5816" s="394"/>
      <c r="I5816" s="394"/>
      <c r="J5816" s="394"/>
    </row>
    <row r="5817" spans="1:10" s="395" customFormat="1" ht="13.5" customHeight="1">
      <c r="A5817" s="396"/>
      <c r="B5817" s="396"/>
      <c r="C5817" s="378"/>
      <c r="D5817" s="378"/>
      <c r="E5817" s="394"/>
      <c r="F5817" s="394"/>
      <c r="G5817" s="394"/>
      <c r="H5817" s="394"/>
      <c r="I5817" s="394"/>
      <c r="J5817" s="394"/>
    </row>
    <row r="5818" spans="1:10" s="395" customFormat="1" ht="13.5" customHeight="1">
      <c r="A5818" s="396"/>
      <c r="B5818" s="396"/>
      <c r="C5818" s="378"/>
      <c r="D5818" s="378"/>
      <c r="E5818" s="394"/>
      <c r="F5818" s="394"/>
      <c r="G5818" s="394"/>
      <c r="H5818" s="394"/>
      <c r="I5818" s="394"/>
      <c r="J5818" s="394"/>
    </row>
    <row r="5819" spans="1:10" s="395" customFormat="1" ht="13.5" customHeight="1">
      <c r="A5819" s="396"/>
      <c r="B5819" s="396"/>
      <c r="C5819" s="378"/>
      <c r="D5819" s="378"/>
      <c r="E5819" s="394"/>
      <c r="F5819" s="394"/>
      <c r="G5819" s="394"/>
      <c r="H5819" s="394"/>
      <c r="I5819" s="394"/>
      <c r="J5819" s="394"/>
    </row>
    <row r="5820" spans="1:10" s="395" customFormat="1" ht="13.5" customHeight="1">
      <c r="A5820" s="396"/>
      <c r="B5820" s="396"/>
      <c r="C5820" s="378"/>
      <c r="D5820" s="378"/>
      <c r="E5820" s="394"/>
      <c r="F5820" s="394"/>
      <c r="G5820" s="394"/>
      <c r="H5820" s="394"/>
      <c r="I5820" s="394"/>
      <c r="J5820" s="394"/>
    </row>
    <row r="5821" spans="1:10" s="395" customFormat="1" ht="13.5" customHeight="1">
      <c r="A5821" s="396"/>
      <c r="B5821" s="396"/>
      <c r="C5821" s="378"/>
      <c r="D5821" s="378"/>
      <c r="E5821" s="394"/>
      <c r="F5821" s="394"/>
      <c r="G5821" s="394"/>
      <c r="H5821" s="394"/>
      <c r="I5821" s="394"/>
      <c r="J5821" s="394"/>
    </row>
    <row r="5822" spans="1:10" s="395" customFormat="1" ht="13.5" customHeight="1">
      <c r="A5822" s="396"/>
      <c r="B5822" s="396"/>
      <c r="C5822" s="378"/>
      <c r="D5822" s="378"/>
      <c r="E5822" s="394"/>
      <c r="F5822" s="394"/>
      <c r="G5822" s="394"/>
      <c r="H5822" s="394"/>
      <c r="I5822" s="394"/>
      <c r="J5822" s="394"/>
    </row>
    <row r="5823" spans="1:10" s="395" customFormat="1" ht="13.5" customHeight="1">
      <c r="A5823" s="396"/>
      <c r="B5823" s="396"/>
      <c r="C5823" s="378"/>
      <c r="D5823" s="378"/>
      <c r="E5823" s="394"/>
      <c r="F5823" s="394"/>
      <c r="G5823" s="394"/>
      <c r="H5823" s="394"/>
      <c r="I5823" s="394"/>
      <c r="J5823" s="394"/>
    </row>
    <row r="5824" spans="1:10" s="395" customFormat="1" ht="13.5" customHeight="1">
      <c r="A5824" s="396"/>
      <c r="B5824" s="396"/>
      <c r="C5824" s="378"/>
      <c r="D5824" s="378"/>
      <c r="E5824" s="394"/>
      <c r="F5824" s="394"/>
      <c r="G5824" s="394"/>
      <c r="H5824" s="394"/>
      <c r="I5824" s="394"/>
      <c r="J5824" s="394"/>
    </row>
    <row r="5825" spans="1:10" s="395" customFormat="1" ht="13.5" customHeight="1">
      <c r="A5825" s="396"/>
      <c r="B5825" s="396"/>
      <c r="C5825" s="378"/>
      <c r="D5825" s="378"/>
      <c r="E5825" s="394"/>
      <c r="F5825" s="394"/>
      <c r="G5825" s="394"/>
      <c r="H5825" s="394"/>
      <c r="I5825" s="394"/>
      <c r="J5825" s="394"/>
    </row>
    <row r="5826" spans="1:10" s="395" customFormat="1" ht="13.5" customHeight="1">
      <c r="A5826" s="396"/>
      <c r="B5826" s="396"/>
      <c r="C5826" s="378"/>
      <c r="D5826" s="378"/>
      <c r="E5826" s="394"/>
      <c r="F5826" s="394"/>
      <c r="G5826" s="394"/>
      <c r="H5826" s="394"/>
      <c r="I5826" s="394"/>
      <c r="J5826" s="394"/>
    </row>
    <row r="5827" spans="1:10" s="395" customFormat="1" ht="13.5" customHeight="1">
      <c r="A5827" s="396"/>
      <c r="B5827" s="396"/>
      <c r="C5827" s="378"/>
      <c r="D5827" s="378"/>
      <c r="E5827" s="394"/>
      <c r="F5827" s="394"/>
      <c r="G5827" s="394"/>
      <c r="H5827" s="394"/>
      <c r="I5827" s="394"/>
      <c r="J5827" s="394"/>
    </row>
    <row r="5828" spans="1:10" s="395" customFormat="1" ht="13.5" customHeight="1">
      <c r="A5828" s="396"/>
      <c r="B5828" s="396"/>
      <c r="C5828" s="378"/>
      <c r="D5828" s="378"/>
      <c r="E5828" s="394"/>
      <c r="F5828" s="394"/>
      <c r="G5828" s="394"/>
      <c r="H5828" s="394"/>
      <c r="I5828" s="394"/>
      <c r="J5828" s="394"/>
    </row>
    <row r="5829" spans="1:10" s="395" customFormat="1" ht="13.5" customHeight="1">
      <c r="A5829" s="396"/>
      <c r="B5829" s="396"/>
      <c r="C5829" s="378"/>
      <c r="D5829" s="378"/>
      <c r="E5829" s="394"/>
      <c r="F5829" s="394"/>
      <c r="G5829" s="394"/>
      <c r="H5829" s="394"/>
      <c r="I5829" s="394"/>
      <c r="J5829" s="394"/>
    </row>
    <row r="5830" spans="1:10" s="395" customFormat="1" ht="13.5" customHeight="1">
      <c r="A5830" s="396"/>
      <c r="B5830" s="396"/>
      <c r="C5830" s="378"/>
      <c r="D5830" s="378"/>
      <c r="E5830" s="394"/>
      <c r="F5830" s="394"/>
      <c r="G5830" s="394"/>
      <c r="H5830" s="394"/>
      <c r="I5830" s="394"/>
      <c r="J5830" s="394"/>
    </row>
    <row r="5831" spans="1:10" s="395" customFormat="1" ht="13.5" customHeight="1">
      <c r="A5831" s="396"/>
      <c r="B5831" s="396"/>
      <c r="C5831" s="378"/>
      <c r="D5831" s="378"/>
      <c r="E5831" s="394"/>
      <c r="F5831" s="394"/>
      <c r="G5831" s="394"/>
      <c r="H5831" s="394"/>
      <c r="I5831" s="394"/>
      <c r="J5831" s="394"/>
    </row>
    <row r="5832" spans="1:10" s="395" customFormat="1" ht="13.5" customHeight="1">
      <c r="A5832" s="396"/>
      <c r="B5832" s="396"/>
      <c r="C5832" s="378"/>
      <c r="D5832" s="378"/>
      <c r="E5832" s="394"/>
      <c r="F5832" s="394"/>
      <c r="G5832" s="394"/>
      <c r="H5832" s="394"/>
      <c r="I5832" s="394"/>
      <c r="J5832" s="394"/>
    </row>
    <row r="5833" spans="1:10" s="395" customFormat="1" ht="13.5" customHeight="1">
      <c r="A5833" s="396"/>
      <c r="B5833" s="396"/>
      <c r="C5833" s="378"/>
      <c r="D5833" s="378"/>
      <c r="E5833" s="394"/>
      <c r="F5833" s="394"/>
      <c r="G5833" s="394"/>
      <c r="H5833" s="394"/>
      <c r="I5833" s="394"/>
      <c r="J5833" s="394"/>
    </row>
    <row r="5834" spans="1:10" s="395" customFormat="1" ht="13.5" customHeight="1">
      <c r="A5834" s="396"/>
      <c r="B5834" s="396"/>
      <c r="C5834" s="378"/>
      <c r="D5834" s="378"/>
      <c r="E5834" s="394"/>
      <c r="F5834" s="394"/>
      <c r="G5834" s="394"/>
      <c r="H5834" s="394"/>
      <c r="I5834" s="394"/>
      <c r="J5834" s="394"/>
    </row>
    <row r="5835" spans="1:10" s="395" customFormat="1" ht="13.5" customHeight="1">
      <c r="A5835" s="396"/>
      <c r="B5835" s="396"/>
      <c r="C5835" s="378"/>
      <c r="D5835" s="378"/>
      <c r="E5835" s="394"/>
      <c r="F5835" s="394"/>
      <c r="G5835" s="394"/>
      <c r="H5835" s="394"/>
      <c r="I5835" s="394"/>
      <c r="J5835" s="394"/>
    </row>
    <row r="5836" spans="1:10" s="395" customFormat="1" ht="13.5" customHeight="1">
      <c r="A5836" s="396"/>
      <c r="B5836" s="396"/>
      <c r="C5836" s="378"/>
      <c r="D5836" s="378"/>
      <c r="E5836" s="394"/>
      <c r="F5836" s="394"/>
      <c r="G5836" s="394"/>
      <c r="H5836" s="394"/>
      <c r="I5836" s="394"/>
      <c r="J5836" s="394"/>
    </row>
    <row r="5837" spans="1:10" s="395" customFormat="1" ht="13.5" customHeight="1">
      <c r="A5837" s="396"/>
      <c r="B5837" s="396"/>
      <c r="C5837" s="378"/>
      <c r="D5837" s="378"/>
      <c r="E5837" s="394"/>
      <c r="F5837" s="394"/>
      <c r="G5837" s="394"/>
      <c r="H5837" s="394"/>
      <c r="I5837" s="394"/>
      <c r="J5837" s="394"/>
    </row>
    <row r="5838" spans="1:10" s="395" customFormat="1" ht="13.5" customHeight="1">
      <c r="A5838" s="396"/>
      <c r="B5838" s="396"/>
      <c r="C5838" s="378"/>
      <c r="D5838" s="378"/>
      <c r="E5838" s="394"/>
      <c r="F5838" s="394"/>
      <c r="G5838" s="394"/>
      <c r="H5838" s="394"/>
      <c r="I5838" s="394"/>
      <c r="J5838" s="394"/>
    </row>
    <row r="5839" spans="1:10" s="395" customFormat="1" ht="13.5" customHeight="1">
      <c r="A5839" s="396"/>
      <c r="B5839" s="396"/>
      <c r="C5839" s="378"/>
      <c r="D5839" s="378"/>
      <c r="E5839" s="394"/>
      <c r="F5839" s="394"/>
      <c r="G5839" s="394"/>
      <c r="H5839" s="394"/>
      <c r="I5839" s="394"/>
      <c r="J5839" s="394"/>
    </row>
    <row r="5840" spans="1:10" s="395" customFormat="1" ht="13.5" customHeight="1">
      <c r="A5840" s="396"/>
      <c r="B5840" s="396"/>
      <c r="C5840" s="378"/>
      <c r="D5840" s="378"/>
      <c r="E5840" s="394"/>
      <c r="F5840" s="394"/>
      <c r="G5840" s="394"/>
      <c r="H5840" s="394"/>
      <c r="I5840" s="394"/>
      <c r="J5840" s="394"/>
    </row>
    <row r="5841" spans="1:10" s="395" customFormat="1" ht="13.5" customHeight="1">
      <c r="A5841" s="396"/>
      <c r="B5841" s="396"/>
      <c r="C5841" s="378"/>
      <c r="D5841" s="378"/>
      <c r="E5841" s="394"/>
      <c r="F5841" s="394"/>
      <c r="G5841" s="394"/>
      <c r="H5841" s="394"/>
      <c r="I5841" s="394"/>
      <c r="J5841" s="394"/>
    </row>
    <row r="5842" spans="1:10" s="395" customFormat="1" ht="13.5" customHeight="1">
      <c r="A5842" s="396"/>
      <c r="B5842" s="396"/>
      <c r="C5842" s="378"/>
      <c r="D5842" s="378"/>
      <c r="E5842" s="394"/>
      <c r="F5842" s="394"/>
      <c r="G5842" s="394"/>
      <c r="H5842" s="394"/>
      <c r="I5842" s="394"/>
      <c r="J5842" s="394"/>
    </row>
    <row r="5843" spans="1:10" s="395" customFormat="1" ht="13.5" customHeight="1">
      <c r="A5843" s="396"/>
      <c r="B5843" s="396"/>
      <c r="C5843" s="378"/>
      <c r="D5843" s="378"/>
      <c r="E5843" s="394"/>
      <c r="F5843" s="394"/>
      <c r="G5843" s="394"/>
      <c r="H5843" s="394"/>
      <c r="I5843" s="394"/>
      <c r="J5843" s="394"/>
    </row>
    <row r="5844" spans="1:10" s="395" customFormat="1" ht="13.5" customHeight="1">
      <c r="A5844" s="396"/>
      <c r="B5844" s="396"/>
      <c r="C5844" s="378"/>
      <c r="D5844" s="378"/>
      <c r="E5844" s="394"/>
      <c r="F5844" s="394"/>
      <c r="G5844" s="394"/>
      <c r="H5844" s="394"/>
      <c r="I5844" s="394"/>
      <c r="J5844" s="394"/>
    </row>
    <row r="5845" spans="1:10" s="395" customFormat="1" ht="13.5" customHeight="1">
      <c r="A5845" s="396"/>
      <c r="B5845" s="396"/>
      <c r="C5845" s="378"/>
      <c r="D5845" s="378"/>
      <c r="E5845" s="394"/>
      <c r="F5845" s="394"/>
      <c r="G5845" s="394"/>
      <c r="H5845" s="394"/>
      <c r="I5845" s="394"/>
      <c r="J5845" s="394"/>
    </row>
    <row r="5846" spans="1:10" s="395" customFormat="1" ht="13.5" customHeight="1">
      <c r="A5846" s="396"/>
      <c r="B5846" s="396"/>
      <c r="C5846" s="378"/>
      <c r="D5846" s="378"/>
      <c r="E5846" s="394"/>
      <c r="F5846" s="394"/>
      <c r="G5846" s="394"/>
      <c r="H5846" s="394"/>
      <c r="I5846" s="394"/>
      <c r="J5846" s="394"/>
    </row>
    <row r="5847" spans="1:10" s="395" customFormat="1" ht="13.5" customHeight="1">
      <c r="A5847" s="396"/>
      <c r="B5847" s="396"/>
      <c r="C5847" s="378"/>
      <c r="D5847" s="378"/>
      <c r="E5847" s="394"/>
      <c r="F5847" s="394"/>
      <c r="G5847" s="394"/>
      <c r="H5847" s="394"/>
      <c r="I5847" s="394"/>
      <c r="J5847" s="394"/>
    </row>
    <row r="5848" spans="1:10" s="395" customFormat="1" ht="13.5" customHeight="1">
      <c r="A5848" s="396"/>
      <c r="B5848" s="396"/>
      <c r="C5848" s="378"/>
      <c r="D5848" s="378"/>
      <c r="E5848" s="394"/>
      <c r="F5848" s="394"/>
      <c r="G5848" s="394"/>
      <c r="H5848" s="394"/>
      <c r="I5848" s="394"/>
      <c r="J5848" s="394"/>
    </row>
    <row r="5849" spans="1:10" s="395" customFormat="1" ht="13.5" customHeight="1">
      <c r="A5849" s="396"/>
      <c r="B5849" s="396"/>
      <c r="C5849" s="378"/>
      <c r="D5849" s="378"/>
      <c r="E5849" s="394"/>
      <c r="F5849" s="394"/>
      <c r="G5849" s="394"/>
      <c r="H5849" s="394"/>
      <c r="I5849" s="394"/>
      <c r="J5849" s="394"/>
    </row>
    <row r="5850" spans="1:10" s="395" customFormat="1" ht="13.5" customHeight="1">
      <c r="A5850" s="396"/>
      <c r="B5850" s="396"/>
      <c r="C5850" s="378"/>
      <c r="D5850" s="378"/>
      <c r="E5850" s="394"/>
      <c r="F5850" s="394"/>
      <c r="G5850" s="394"/>
      <c r="H5850" s="394"/>
      <c r="I5850" s="394"/>
      <c r="J5850" s="394"/>
    </row>
    <row r="5851" spans="1:10" s="395" customFormat="1" ht="13.5" customHeight="1">
      <c r="A5851" s="396"/>
      <c r="B5851" s="396"/>
      <c r="C5851" s="378"/>
      <c r="D5851" s="378"/>
      <c r="E5851" s="394"/>
      <c r="F5851" s="394"/>
      <c r="G5851" s="394"/>
      <c r="H5851" s="394"/>
      <c r="I5851" s="394"/>
      <c r="J5851" s="394"/>
    </row>
    <row r="5852" spans="1:10" s="395" customFormat="1" ht="13.5" customHeight="1">
      <c r="A5852" s="396"/>
      <c r="B5852" s="396"/>
      <c r="C5852" s="378"/>
      <c r="D5852" s="378"/>
      <c r="E5852" s="394"/>
      <c r="F5852" s="394"/>
      <c r="G5852" s="394"/>
      <c r="H5852" s="394"/>
      <c r="I5852" s="394"/>
      <c r="J5852" s="394"/>
    </row>
    <row r="5853" spans="1:10" s="395" customFormat="1" ht="13.5" customHeight="1">
      <c r="A5853" s="396"/>
      <c r="B5853" s="396"/>
      <c r="C5853" s="378"/>
      <c r="D5853" s="378"/>
      <c r="E5853" s="394"/>
      <c r="F5853" s="394"/>
      <c r="G5853" s="394"/>
      <c r="H5853" s="394"/>
      <c r="I5853" s="394"/>
      <c r="J5853" s="394"/>
    </row>
    <row r="5854" spans="1:10" s="395" customFormat="1" ht="13.5" customHeight="1">
      <c r="A5854" s="396"/>
      <c r="B5854" s="396"/>
      <c r="C5854" s="378"/>
      <c r="D5854" s="378"/>
      <c r="E5854" s="394"/>
      <c r="F5854" s="394"/>
      <c r="G5854" s="394"/>
      <c r="H5854" s="394"/>
      <c r="I5854" s="394"/>
      <c r="J5854" s="394"/>
    </row>
    <row r="5855" spans="1:10" s="395" customFormat="1" ht="13.5" customHeight="1">
      <c r="A5855" s="396"/>
      <c r="B5855" s="396"/>
      <c r="C5855" s="378"/>
      <c r="D5855" s="378"/>
      <c r="E5855" s="394"/>
      <c r="F5855" s="394"/>
      <c r="G5855" s="394"/>
      <c r="H5855" s="394"/>
      <c r="I5855" s="394"/>
      <c r="J5855" s="394"/>
    </row>
    <row r="5856" spans="1:10" s="395" customFormat="1" ht="13.5" customHeight="1">
      <c r="A5856" s="396"/>
      <c r="B5856" s="396"/>
      <c r="C5856" s="378"/>
      <c r="D5856" s="378"/>
      <c r="E5856" s="394"/>
      <c r="F5856" s="394"/>
      <c r="G5856" s="394"/>
      <c r="H5856" s="394"/>
      <c r="I5856" s="394"/>
      <c r="J5856" s="394"/>
    </row>
    <row r="5857" spans="1:10" s="395" customFormat="1" ht="13.5" customHeight="1">
      <c r="A5857" s="396"/>
      <c r="B5857" s="396"/>
      <c r="C5857" s="378"/>
      <c r="D5857" s="378"/>
      <c r="E5857" s="394"/>
      <c r="F5857" s="394"/>
      <c r="G5857" s="394"/>
      <c r="H5857" s="394"/>
      <c r="I5857" s="394"/>
      <c r="J5857" s="394"/>
    </row>
    <row r="5858" spans="1:10" s="395" customFormat="1" ht="13.5" customHeight="1">
      <c r="A5858" s="396"/>
      <c r="B5858" s="396"/>
      <c r="C5858" s="378"/>
      <c r="D5858" s="378"/>
      <c r="E5858" s="394"/>
      <c r="F5858" s="394"/>
      <c r="G5858" s="394"/>
      <c r="H5858" s="394"/>
      <c r="I5858" s="394"/>
      <c r="J5858" s="394"/>
    </row>
    <row r="5859" spans="1:10" s="395" customFormat="1" ht="13.5" customHeight="1">
      <c r="A5859" s="396"/>
      <c r="B5859" s="396"/>
      <c r="C5859" s="378"/>
      <c r="D5859" s="378"/>
      <c r="E5859" s="394"/>
      <c r="F5859" s="394"/>
      <c r="G5859" s="394"/>
      <c r="H5859" s="394"/>
      <c r="I5859" s="394"/>
      <c r="J5859" s="394"/>
    </row>
    <row r="5860" spans="1:10" s="395" customFormat="1" ht="13.5" customHeight="1">
      <c r="A5860" s="396"/>
      <c r="B5860" s="396"/>
      <c r="C5860" s="378"/>
      <c r="D5860" s="378"/>
      <c r="E5860" s="394"/>
      <c r="F5860" s="394"/>
      <c r="G5860" s="394"/>
      <c r="H5860" s="394"/>
      <c r="I5860" s="394"/>
      <c r="J5860" s="394"/>
    </row>
    <row r="5861" spans="1:10" s="395" customFormat="1" ht="13.5" customHeight="1">
      <c r="A5861" s="396"/>
      <c r="B5861" s="396"/>
      <c r="C5861" s="378"/>
      <c r="D5861" s="378"/>
      <c r="E5861" s="394"/>
      <c r="F5861" s="394"/>
      <c r="G5861" s="394"/>
      <c r="H5861" s="394"/>
      <c r="I5861" s="394"/>
      <c r="J5861" s="394"/>
    </row>
    <row r="5862" spans="1:10" s="395" customFormat="1" ht="13.5" customHeight="1">
      <c r="A5862" s="396"/>
      <c r="B5862" s="396"/>
      <c r="C5862" s="378"/>
      <c r="D5862" s="378"/>
      <c r="E5862" s="394"/>
      <c r="F5862" s="394"/>
      <c r="G5862" s="394"/>
      <c r="H5862" s="394"/>
      <c r="I5862" s="394"/>
      <c r="J5862" s="394"/>
    </row>
    <row r="5863" spans="1:10" s="395" customFormat="1" ht="13.5" customHeight="1">
      <c r="A5863" s="396"/>
      <c r="B5863" s="396"/>
      <c r="C5863" s="378"/>
      <c r="D5863" s="378"/>
      <c r="E5863" s="394"/>
      <c r="F5863" s="394"/>
      <c r="G5863" s="394"/>
      <c r="H5863" s="394"/>
      <c r="I5863" s="394"/>
      <c r="J5863" s="394"/>
    </row>
    <row r="5864" spans="1:10" s="395" customFormat="1" ht="13.5" customHeight="1">
      <c r="A5864" s="396"/>
      <c r="B5864" s="396"/>
      <c r="C5864" s="378"/>
      <c r="D5864" s="378"/>
      <c r="E5864" s="394"/>
      <c r="F5864" s="394"/>
      <c r="G5864" s="394"/>
      <c r="H5864" s="394"/>
      <c r="I5864" s="394"/>
      <c r="J5864" s="394"/>
    </row>
    <row r="5865" spans="1:10" s="395" customFormat="1" ht="13.5" customHeight="1">
      <c r="A5865" s="396"/>
      <c r="B5865" s="396"/>
      <c r="C5865" s="378"/>
      <c r="D5865" s="378"/>
      <c r="E5865" s="394"/>
      <c r="F5865" s="394"/>
      <c r="G5865" s="394"/>
      <c r="H5865" s="394"/>
      <c r="I5865" s="394"/>
      <c r="J5865" s="394"/>
    </row>
    <row r="5866" spans="1:10" s="395" customFormat="1" ht="13.5" customHeight="1">
      <c r="A5866" s="396"/>
      <c r="B5866" s="396"/>
      <c r="C5866" s="378"/>
      <c r="D5866" s="378"/>
      <c r="E5866" s="394"/>
      <c r="F5866" s="394"/>
      <c r="G5866" s="394"/>
      <c r="H5866" s="394"/>
      <c r="I5866" s="394"/>
      <c r="J5866" s="394"/>
    </row>
    <row r="5867" spans="1:10" s="395" customFormat="1" ht="13.5" customHeight="1">
      <c r="A5867" s="396"/>
      <c r="B5867" s="396"/>
      <c r="C5867" s="378"/>
      <c r="D5867" s="378"/>
      <c r="E5867" s="394"/>
      <c r="F5867" s="394"/>
      <c r="G5867" s="394"/>
      <c r="H5867" s="394"/>
      <c r="I5867" s="394"/>
      <c r="J5867" s="394"/>
    </row>
    <row r="5868" spans="1:10" s="395" customFormat="1" ht="13.5" customHeight="1">
      <c r="A5868" s="396"/>
      <c r="B5868" s="396"/>
      <c r="C5868" s="378"/>
      <c r="D5868" s="378"/>
      <c r="E5868" s="394"/>
      <c r="F5868" s="394"/>
      <c r="G5868" s="394"/>
      <c r="H5868" s="394"/>
      <c r="I5868" s="394"/>
      <c r="J5868" s="394"/>
    </row>
    <row r="5869" spans="1:10" s="395" customFormat="1" ht="13.5" customHeight="1">
      <c r="A5869" s="396"/>
      <c r="B5869" s="396"/>
      <c r="C5869" s="378"/>
      <c r="D5869" s="378"/>
      <c r="E5869" s="394"/>
      <c r="F5869" s="394"/>
      <c r="G5869" s="394"/>
      <c r="H5869" s="394"/>
      <c r="I5869" s="394"/>
      <c r="J5869" s="394"/>
    </row>
    <row r="5870" spans="1:10" s="395" customFormat="1" ht="13.5" customHeight="1">
      <c r="A5870" s="396"/>
      <c r="B5870" s="396"/>
      <c r="C5870" s="378"/>
      <c r="D5870" s="378"/>
      <c r="E5870" s="394"/>
      <c r="F5870" s="394"/>
      <c r="G5870" s="394"/>
      <c r="H5870" s="394"/>
      <c r="I5870" s="394"/>
      <c r="J5870" s="394"/>
    </row>
    <row r="5871" spans="1:10" s="395" customFormat="1" ht="13.5" customHeight="1">
      <c r="A5871" s="396"/>
      <c r="B5871" s="396"/>
      <c r="C5871" s="378"/>
      <c r="D5871" s="378"/>
      <c r="E5871" s="394"/>
      <c r="F5871" s="394"/>
      <c r="G5871" s="394"/>
      <c r="H5871" s="394"/>
      <c r="I5871" s="394"/>
      <c r="J5871" s="394"/>
    </row>
    <row r="5872" spans="1:10" s="395" customFormat="1" ht="13.5" customHeight="1">
      <c r="A5872" s="396"/>
      <c r="B5872" s="396"/>
      <c r="C5872" s="378"/>
      <c r="D5872" s="378"/>
      <c r="E5872" s="394"/>
      <c r="F5872" s="394"/>
      <c r="G5872" s="394"/>
      <c r="H5872" s="394"/>
      <c r="I5872" s="394"/>
      <c r="J5872" s="394"/>
    </row>
    <row r="5873" spans="1:10" s="395" customFormat="1" ht="13.5" customHeight="1">
      <c r="A5873" s="396"/>
      <c r="B5873" s="396"/>
      <c r="C5873" s="378"/>
      <c r="D5873" s="378"/>
      <c r="E5873" s="394"/>
      <c r="F5873" s="394"/>
      <c r="G5873" s="394"/>
      <c r="H5873" s="394"/>
      <c r="I5873" s="394"/>
      <c r="J5873" s="394"/>
    </row>
    <row r="5874" spans="1:10" s="395" customFormat="1" ht="13.5" customHeight="1">
      <c r="A5874" s="396"/>
      <c r="B5874" s="396"/>
      <c r="C5874" s="378"/>
      <c r="D5874" s="378"/>
      <c r="E5874" s="394"/>
      <c r="F5874" s="394"/>
      <c r="G5874" s="394"/>
      <c r="H5874" s="394"/>
      <c r="I5874" s="394"/>
      <c r="J5874" s="394"/>
    </row>
    <row r="5875" spans="1:10" s="395" customFormat="1" ht="13.5" customHeight="1">
      <c r="A5875" s="396"/>
      <c r="B5875" s="396"/>
      <c r="C5875" s="378"/>
      <c r="D5875" s="378"/>
      <c r="E5875" s="394"/>
      <c r="F5875" s="394"/>
      <c r="G5875" s="394"/>
      <c r="H5875" s="394"/>
      <c r="I5875" s="394"/>
      <c r="J5875" s="394"/>
    </row>
    <row r="5876" spans="1:10" s="395" customFormat="1" ht="13.5" customHeight="1">
      <c r="A5876" s="396"/>
      <c r="B5876" s="396"/>
      <c r="C5876" s="378"/>
      <c r="D5876" s="378"/>
      <c r="E5876" s="394"/>
      <c r="F5876" s="394"/>
      <c r="G5876" s="394"/>
      <c r="H5876" s="394"/>
      <c r="I5876" s="394"/>
      <c r="J5876" s="394"/>
    </row>
    <row r="5877" spans="1:10" s="395" customFormat="1" ht="13.5" customHeight="1">
      <c r="A5877" s="396"/>
      <c r="B5877" s="396"/>
      <c r="C5877" s="378"/>
      <c r="D5877" s="378"/>
      <c r="E5877" s="394"/>
      <c r="F5877" s="394"/>
      <c r="G5877" s="394"/>
      <c r="H5877" s="394"/>
      <c r="I5877" s="394"/>
      <c r="J5877" s="394"/>
    </row>
    <row r="5878" spans="1:10" s="395" customFormat="1" ht="13.5" customHeight="1">
      <c r="A5878" s="396"/>
      <c r="B5878" s="396"/>
      <c r="C5878" s="378"/>
      <c r="D5878" s="378"/>
      <c r="E5878" s="394"/>
      <c r="F5878" s="394"/>
      <c r="G5878" s="394"/>
      <c r="H5878" s="394"/>
      <c r="I5878" s="394"/>
      <c r="J5878" s="394"/>
    </row>
    <row r="5879" spans="1:10" s="395" customFormat="1" ht="13.5" customHeight="1">
      <c r="A5879" s="396"/>
      <c r="B5879" s="396"/>
      <c r="C5879" s="378"/>
      <c r="D5879" s="378"/>
      <c r="E5879" s="394"/>
      <c r="F5879" s="394"/>
      <c r="G5879" s="394"/>
      <c r="H5879" s="394"/>
      <c r="I5879" s="394"/>
      <c r="J5879" s="394"/>
    </row>
    <row r="5880" spans="1:10" s="395" customFormat="1" ht="13.5" customHeight="1">
      <c r="A5880" s="396"/>
      <c r="B5880" s="396"/>
      <c r="C5880" s="378"/>
      <c r="D5880" s="378"/>
      <c r="E5880" s="394"/>
      <c r="F5880" s="394"/>
      <c r="G5880" s="394"/>
      <c r="H5880" s="394"/>
      <c r="I5880" s="394"/>
      <c r="J5880" s="394"/>
    </row>
    <row r="5881" spans="1:10" s="395" customFormat="1" ht="13.5" customHeight="1">
      <c r="A5881" s="396"/>
      <c r="B5881" s="396"/>
      <c r="C5881" s="378"/>
      <c r="D5881" s="378"/>
      <c r="E5881" s="394"/>
      <c r="F5881" s="394"/>
      <c r="G5881" s="394"/>
      <c r="H5881" s="394"/>
      <c r="I5881" s="394"/>
      <c r="J5881" s="394"/>
    </row>
    <row r="5882" spans="1:10" s="395" customFormat="1" ht="13.5" customHeight="1">
      <c r="A5882" s="396"/>
      <c r="B5882" s="396"/>
      <c r="C5882" s="378"/>
      <c r="D5882" s="378"/>
      <c r="E5882" s="394"/>
      <c r="F5882" s="394"/>
      <c r="G5882" s="394"/>
      <c r="H5882" s="394"/>
      <c r="I5882" s="394"/>
      <c r="J5882" s="394"/>
    </row>
    <row r="5883" spans="1:10" s="395" customFormat="1" ht="13.5" customHeight="1">
      <c r="A5883" s="396"/>
      <c r="B5883" s="396"/>
      <c r="C5883" s="378"/>
      <c r="D5883" s="378"/>
      <c r="E5883" s="394"/>
      <c r="F5883" s="394"/>
      <c r="G5883" s="394"/>
      <c r="H5883" s="394"/>
      <c r="I5883" s="394"/>
      <c r="J5883" s="394"/>
    </row>
    <row r="5884" spans="1:10" s="395" customFormat="1" ht="13.5" customHeight="1">
      <c r="A5884" s="396"/>
      <c r="B5884" s="396"/>
      <c r="C5884" s="378"/>
      <c r="D5884" s="378"/>
      <c r="E5884" s="394"/>
      <c r="F5884" s="394"/>
      <c r="G5884" s="394"/>
      <c r="H5884" s="394"/>
      <c r="I5884" s="394"/>
      <c r="J5884" s="394"/>
    </row>
    <row r="5885" spans="1:10" s="395" customFormat="1" ht="13.5" customHeight="1">
      <c r="A5885" s="396"/>
      <c r="B5885" s="396"/>
      <c r="C5885" s="378"/>
      <c r="D5885" s="378"/>
      <c r="E5885" s="394"/>
      <c r="F5885" s="394"/>
      <c r="G5885" s="394"/>
      <c r="H5885" s="394"/>
      <c r="I5885" s="394"/>
      <c r="J5885" s="394"/>
    </row>
    <row r="5886" spans="1:10" s="395" customFormat="1" ht="13.5" customHeight="1">
      <c r="A5886" s="396"/>
      <c r="B5886" s="396"/>
      <c r="C5886" s="378"/>
      <c r="D5886" s="378"/>
      <c r="E5886" s="394"/>
      <c r="F5886" s="394"/>
      <c r="G5886" s="394"/>
      <c r="H5886" s="394"/>
      <c r="I5886" s="394"/>
      <c r="J5886" s="394"/>
    </row>
    <row r="5887" spans="1:10" s="395" customFormat="1" ht="13.5" customHeight="1">
      <c r="A5887" s="396"/>
      <c r="B5887" s="396"/>
      <c r="C5887" s="378"/>
      <c r="D5887" s="378"/>
      <c r="E5887" s="394"/>
      <c r="F5887" s="394"/>
      <c r="G5887" s="394"/>
      <c r="H5887" s="394"/>
      <c r="I5887" s="394"/>
      <c r="J5887" s="394"/>
    </row>
    <row r="5888" spans="1:10" s="395" customFormat="1" ht="13.5" customHeight="1">
      <c r="A5888" s="396"/>
      <c r="B5888" s="396"/>
      <c r="C5888" s="378"/>
      <c r="D5888" s="378"/>
      <c r="E5888" s="394"/>
      <c r="F5888" s="394"/>
      <c r="G5888" s="394"/>
      <c r="H5888" s="394"/>
      <c r="I5888" s="394"/>
      <c r="J5888" s="394"/>
    </row>
    <row r="5889" spans="1:10" s="395" customFormat="1" ht="13.5" customHeight="1">
      <c r="A5889" s="396"/>
      <c r="B5889" s="396"/>
      <c r="C5889" s="378"/>
      <c r="D5889" s="378"/>
      <c r="E5889" s="394"/>
      <c r="F5889" s="394"/>
      <c r="G5889" s="394"/>
      <c r="H5889" s="394"/>
      <c r="I5889" s="394"/>
      <c r="J5889" s="394"/>
    </row>
    <row r="5890" spans="1:10" s="395" customFormat="1" ht="13.5" customHeight="1">
      <c r="A5890" s="396"/>
      <c r="B5890" s="396"/>
      <c r="C5890" s="378"/>
      <c r="D5890" s="378"/>
      <c r="E5890" s="394"/>
      <c r="F5890" s="394"/>
      <c r="G5890" s="394"/>
      <c r="H5890" s="394"/>
      <c r="I5890" s="394"/>
      <c r="J5890" s="394"/>
    </row>
    <row r="5891" spans="1:10" s="395" customFormat="1" ht="13.5" customHeight="1">
      <c r="A5891" s="396"/>
      <c r="B5891" s="396"/>
      <c r="C5891" s="378"/>
      <c r="D5891" s="378"/>
      <c r="E5891" s="394"/>
      <c r="F5891" s="394"/>
      <c r="G5891" s="394"/>
      <c r="H5891" s="394"/>
      <c r="I5891" s="394"/>
      <c r="J5891" s="394"/>
    </row>
    <row r="5892" spans="1:10" s="395" customFormat="1" ht="13.5" customHeight="1">
      <c r="A5892" s="396"/>
      <c r="B5892" s="396"/>
      <c r="C5892" s="378"/>
      <c r="D5892" s="378"/>
      <c r="E5892" s="394"/>
      <c r="F5892" s="394"/>
      <c r="G5892" s="394"/>
      <c r="H5892" s="394"/>
      <c r="I5892" s="394"/>
      <c r="J5892" s="394"/>
    </row>
    <row r="5893" spans="1:10" s="395" customFormat="1" ht="13.5" customHeight="1">
      <c r="A5893" s="396"/>
      <c r="B5893" s="396"/>
      <c r="C5893" s="378"/>
      <c r="D5893" s="378"/>
      <c r="E5893" s="394"/>
      <c r="F5893" s="394"/>
      <c r="G5893" s="394"/>
      <c r="H5893" s="394"/>
      <c r="I5893" s="394"/>
      <c r="J5893" s="394"/>
    </row>
    <row r="5894" spans="1:10" s="395" customFormat="1" ht="13.5" customHeight="1">
      <c r="A5894" s="396"/>
      <c r="B5894" s="396"/>
      <c r="C5894" s="378"/>
      <c r="D5894" s="378"/>
      <c r="E5894" s="394"/>
      <c r="F5894" s="394"/>
      <c r="G5894" s="394"/>
      <c r="H5894" s="394"/>
      <c r="I5894" s="394"/>
      <c r="J5894" s="394"/>
    </row>
    <row r="5895" spans="1:10" s="395" customFormat="1" ht="13.5" customHeight="1">
      <c r="A5895" s="396"/>
      <c r="B5895" s="396"/>
      <c r="C5895" s="378"/>
      <c r="D5895" s="378"/>
      <c r="E5895" s="394"/>
      <c r="F5895" s="394"/>
      <c r="G5895" s="394"/>
      <c r="H5895" s="394"/>
      <c r="I5895" s="394"/>
      <c r="J5895" s="394"/>
    </row>
    <row r="5896" spans="1:10" s="395" customFormat="1" ht="13.5" customHeight="1">
      <c r="A5896" s="396"/>
      <c r="B5896" s="396"/>
      <c r="C5896" s="378"/>
      <c r="D5896" s="378"/>
      <c r="E5896" s="394"/>
      <c r="F5896" s="394"/>
      <c r="G5896" s="394"/>
      <c r="H5896" s="394"/>
      <c r="I5896" s="394"/>
      <c r="J5896" s="394"/>
    </row>
    <row r="5897" spans="1:10" s="395" customFormat="1" ht="13.5" customHeight="1">
      <c r="A5897" s="396"/>
      <c r="B5897" s="396"/>
      <c r="C5897" s="378"/>
      <c r="D5897" s="378"/>
      <c r="E5897" s="394"/>
      <c r="F5897" s="394"/>
      <c r="G5897" s="394"/>
      <c r="H5897" s="394"/>
      <c r="I5897" s="394"/>
      <c r="J5897" s="394"/>
    </row>
    <row r="5898" spans="1:10" s="395" customFormat="1" ht="13.5" customHeight="1">
      <c r="A5898" s="396"/>
      <c r="B5898" s="396"/>
      <c r="C5898" s="378"/>
      <c r="D5898" s="378"/>
      <c r="E5898" s="394"/>
      <c r="F5898" s="394"/>
      <c r="G5898" s="394"/>
      <c r="H5898" s="394"/>
      <c r="I5898" s="394"/>
      <c r="J5898" s="394"/>
    </row>
    <row r="5899" spans="1:10" s="395" customFormat="1" ht="13.5" customHeight="1">
      <c r="A5899" s="396"/>
      <c r="B5899" s="396"/>
      <c r="C5899" s="378"/>
      <c r="D5899" s="378"/>
      <c r="E5899" s="394"/>
      <c r="F5899" s="394"/>
      <c r="G5899" s="394"/>
      <c r="H5899" s="394"/>
      <c r="I5899" s="394"/>
      <c r="J5899" s="394"/>
    </row>
    <row r="5900" spans="1:10" s="395" customFormat="1" ht="13.5" customHeight="1">
      <c r="A5900" s="396"/>
      <c r="B5900" s="396"/>
      <c r="C5900" s="378"/>
      <c r="D5900" s="378"/>
      <c r="E5900" s="394"/>
      <c r="F5900" s="394"/>
      <c r="G5900" s="394"/>
      <c r="H5900" s="394"/>
      <c r="I5900" s="394"/>
      <c r="J5900" s="394"/>
    </row>
    <row r="5901" spans="1:10" s="395" customFormat="1" ht="13.5" customHeight="1">
      <c r="A5901" s="396"/>
      <c r="B5901" s="396"/>
      <c r="C5901" s="378"/>
      <c r="D5901" s="378"/>
      <c r="E5901" s="394"/>
      <c r="F5901" s="394"/>
      <c r="G5901" s="394"/>
      <c r="H5901" s="394"/>
      <c r="I5901" s="394"/>
      <c r="J5901" s="394"/>
    </row>
    <row r="5902" spans="1:10" s="395" customFormat="1" ht="13.5" customHeight="1">
      <c r="A5902" s="396"/>
      <c r="B5902" s="396"/>
      <c r="C5902" s="378"/>
      <c r="D5902" s="378"/>
      <c r="E5902" s="394"/>
      <c r="F5902" s="394"/>
      <c r="G5902" s="394"/>
      <c r="H5902" s="394"/>
      <c r="I5902" s="394"/>
      <c r="J5902" s="394"/>
    </row>
    <row r="5903" spans="1:10" s="395" customFormat="1" ht="13.5" customHeight="1">
      <c r="A5903" s="396"/>
      <c r="B5903" s="396"/>
      <c r="C5903" s="378"/>
      <c r="D5903" s="378"/>
      <c r="E5903" s="394"/>
      <c r="F5903" s="394"/>
      <c r="G5903" s="394"/>
      <c r="H5903" s="394"/>
      <c r="I5903" s="394"/>
      <c r="J5903" s="394"/>
    </row>
    <row r="5904" spans="1:10" s="395" customFormat="1" ht="13.5" customHeight="1">
      <c r="A5904" s="396"/>
      <c r="B5904" s="396"/>
      <c r="C5904" s="378"/>
      <c r="D5904" s="378"/>
      <c r="E5904" s="394"/>
      <c r="F5904" s="394"/>
      <c r="G5904" s="394"/>
      <c r="H5904" s="394"/>
      <c r="I5904" s="394"/>
      <c r="J5904" s="394"/>
    </row>
    <row r="5905" spans="1:10" s="395" customFormat="1" ht="13.5" customHeight="1">
      <c r="A5905" s="396"/>
      <c r="B5905" s="396"/>
      <c r="C5905" s="378"/>
      <c r="D5905" s="378"/>
      <c r="E5905" s="394"/>
      <c r="F5905" s="394"/>
      <c r="G5905" s="394"/>
      <c r="H5905" s="394"/>
      <c r="I5905" s="394"/>
      <c r="J5905" s="394"/>
    </row>
    <row r="5906" spans="1:10" s="395" customFormat="1" ht="13.5" customHeight="1">
      <c r="A5906" s="396"/>
      <c r="B5906" s="396"/>
      <c r="C5906" s="378"/>
      <c r="D5906" s="378"/>
      <c r="E5906" s="394"/>
      <c r="F5906" s="394"/>
      <c r="G5906" s="394"/>
      <c r="H5906" s="394"/>
      <c r="I5906" s="394"/>
      <c r="J5906" s="394"/>
    </row>
    <row r="5907" spans="1:10" s="395" customFormat="1" ht="13.5" customHeight="1">
      <c r="A5907" s="396"/>
      <c r="B5907" s="396"/>
      <c r="C5907" s="378"/>
      <c r="D5907" s="378"/>
      <c r="E5907" s="394"/>
      <c r="F5907" s="394"/>
      <c r="G5907" s="394"/>
      <c r="H5907" s="394"/>
      <c r="I5907" s="394"/>
      <c r="J5907" s="394"/>
    </row>
    <row r="5908" spans="1:10" s="395" customFormat="1" ht="13.5" customHeight="1">
      <c r="A5908" s="396"/>
      <c r="B5908" s="396"/>
      <c r="C5908" s="378"/>
      <c r="D5908" s="378"/>
      <c r="E5908" s="394"/>
      <c r="F5908" s="394"/>
      <c r="G5908" s="394"/>
      <c r="H5908" s="394"/>
      <c r="I5908" s="394"/>
      <c r="J5908" s="394"/>
    </row>
    <row r="5909" spans="1:10" s="395" customFormat="1" ht="13.5" customHeight="1">
      <c r="A5909" s="396"/>
      <c r="B5909" s="396"/>
      <c r="C5909" s="378"/>
      <c r="D5909" s="378"/>
      <c r="E5909" s="394"/>
      <c r="F5909" s="394"/>
      <c r="G5909" s="394"/>
      <c r="H5909" s="394"/>
      <c r="I5909" s="394"/>
      <c r="J5909" s="394"/>
    </row>
    <row r="5910" spans="1:10" s="395" customFormat="1" ht="13.5" customHeight="1">
      <c r="A5910" s="396"/>
      <c r="B5910" s="396"/>
      <c r="C5910" s="378"/>
      <c r="D5910" s="378"/>
      <c r="E5910" s="394"/>
      <c r="F5910" s="394"/>
      <c r="G5910" s="394"/>
      <c r="H5910" s="394"/>
      <c r="I5910" s="394"/>
      <c r="J5910" s="394"/>
    </row>
    <row r="5911" spans="1:10" s="395" customFormat="1" ht="13.5" customHeight="1">
      <c r="A5911" s="396"/>
      <c r="B5911" s="396"/>
      <c r="C5911" s="378"/>
      <c r="D5911" s="378"/>
      <c r="E5911" s="394"/>
      <c r="F5911" s="394"/>
      <c r="G5911" s="394"/>
      <c r="H5911" s="394"/>
      <c r="I5911" s="394"/>
      <c r="J5911" s="394"/>
    </row>
    <row r="5912" spans="1:10" s="395" customFormat="1" ht="13.5" customHeight="1">
      <c r="A5912" s="396"/>
      <c r="B5912" s="396"/>
      <c r="C5912" s="378"/>
      <c r="D5912" s="378"/>
      <c r="E5912" s="394"/>
      <c r="F5912" s="394"/>
      <c r="G5912" s="394"/>
      <c r="H5912" s="394"/>
      <c r="I5912" s="394"/>
      <c r="J5912" s="394"/>
    </row>
    <row r="5913" spans="1:10" s="395" customFormat="1" ht="13.5" customHeight="1">
      <c r="A5913" s="396"/>
      <c r="B5913" s="396"/>
      <c r="C5913" s="378"/>
      <c r="D5913" s="378"/>
      <c r="E5913" s="394"/>
      <c r="F5913" s="394"/>
      <c r="G5913" s="394"/>
      <c r="H5913" s="394"/>
      <c r="I5913" s="394"/>
      <c r="J5913" s="394"/>
    </row>
    <row r="5914" spans="1:10" s="395" customFormat="1" ht="13.5" customHeight="1">
      <c r="A5914" s="396"/>
      <c r="B5914" s="396"/>
      <c r="C5914" s="378"/>
      <c r="D5914" s="378"/>
      <c r="E5914" s="394"/>
      <c r="F5914" s="394"/>
      <c r="G5914" s="394"/>
      <c r="H5914" s="394"/>
      <c r="I5914" s="394"/>
      <c r="J5914" s="394"/>
    </row>
    <row r="5915" spans="1:10" s="395" customFormat="1" ht="13.5" customHeight="1">
      <c r="A5915" s="396"/>
      <c r="B5915" s="396"/>
      <c r="C5915" s="378"/>
      <c r="D5915" s="378"/>
      <c r="E5915" s="394"/>
      <c r="F5915" s="394"/>
      <c r="G5915" s="394"/>
      <c r="H5915" s="394"/>
      <c r="I5915" s="394"/>
      <c r="J5915" s="394"/>
    </row>
    <row r="5916" spans="1:10" s="395" customFormat="1" ht="13.5" customHeight="1">
      <c r="A5916" s="396"/>
      <c r="B5916" s="396"/>
      <c r="C5916" s="378"/>
      <c r="D5916" s="378"/>
      <c r="E5916" s="394"/>
      <c r="F5916" s="394"/>
      <c r="G5916" s="394"/>
      <c r="H5916" s="394"/>
      <c r="I5916" s="394"/>
      <c r="J5916" s="394"/>
    </row>
    <row r="5917" spans="1:10" s="395" customFormat="1" ht="13.5" customHeight="1">
      <c r="A5917" s="396"/>
      <c r="B5917" s="396"/>
      <c r="C5917" s="378"/>
      <c r="D5917" s="378"/>
      <c r="E5917" s="394"/>
      <c r="F5917" s="394"/>
      <c r="G5917" s="394"/>
      <c r="H5917" s="394"/>
      <c r="I5917" s="394"/>
      <c r="J5917" s="394"/>
    </row>
    <row r="5918" spans="1:10" s="395" customFormat="1" ht="13.5" customHeight="1">
      <c r="A5918" s="396"/>
      <c r="B5918" s="396"/>
      <c r="C5918" s="378"/>
      <c r="D5918" s="378"/>
      <c r="E5918" s="394"/>
      <c r="F5918" s="394"/>
      <c r="G5918" s="394"/>
      <c r="H5918" s="394"/>
      <c r="I5918" s="394"/>
      <c r="J5918" s="394"/>
    </row>
    <row r="5919" spans="1:10" s="395" customFormat="1" ht="13.5" customHeight="1">
      <c r="A5919" s="396"/>
      <c r="B5919" s="396"/>
      <c r="C5919" s="378"/>
      <c r="D5919" s="378"/>
      <c r="E5919" s="394"/>
      <c r="F5919" s="394"/>
      <c r="G5919" s="394"/>
      <c r="H5919" s="394"/>
      <c r="I5919" s="394"/>
      <c r="J5919" s="394"/>
    </row>
    <row r="5920" spans="1:10" s="395" customFormat="1" ht="13.5" customHeight="1">
      <c r="A5920" s="396"/>
      <c r="B5920" s="396"/>
      <c r="C5920" s="378"/>
      <c r="D5920" s="378"/>
      <c r="E5920" s="394"/>
      <c r="F5920" s="394"/>
      <c r="G5920" s="394"/>
      <c r="H5920" s="394"/>
      <c r="I5920" s="394"/>
      <c r="J5920" s="394"/>
    </row>
    <row r="5921" spans="1:10" s="395" customFormat="1" ht="13.5" customHeight="1">
      <c r="A5921" s="396"/>
      <c r="B5921" s="396"/>
      <c r="C5921" s="378"/>
      <c r="D5921" s="378"/>
      <c r="E5921" s="394"/>
      <c r="F5921" s="394"/>
      <c r="G5921" s="394"/>
      <c r="H5921" s="394"/>
      <c r="I5921" s="394"/>
      <c r="J5921" s="394"/>
    </row>
    <row r="5922" spans="1:10" s="395" customFormat="1" ht="13.5" customHeight="1">
      <c r="A5922" s="396"/>
      <c r="B5922" s="396"/>
      <c r="C5922" s="378"/>
      <c r="D5922" s="378"/>
      <c r="E5922" s="394"/>
      <c r="F5922" s="394"/>
      <c r="G5922" s="394"/>
      <c r="H5922" s="394"/>
      <c r="I5922" s="394"/>
      <c r="J5922" s="394"/>
    </row>
    <row r="5923" spans="1:10" s="395" customFormat="1" ht="13.5" customHeight="1">
      <c r="A5923" s="396"/>
      <c r="B5923" s="396"/>
      <c r="C5923" s="378"/>
      <c r="D5923" s="378"/>
      <c r="E5923" s="394"/>
      <c r="F5923" s="394"/>
      <c r="G5923" s="394"/>
      <c r="H5923" s="394"/>
      <c r="I5923" s="394"/>
      <c r="J5923" s="394"/>
    </row>
    <row r="5924" spans="1:10" s="395" customFormat="1" ht="13.5" customHeight="1">
      <c r="A5924" s="396"/>
      <c r="B5924" s="396"/>
      <c r="C5924" s="378"/>
      <c r="D5924" s="378"/>
      <c r="E5924" s="394"/>
      <c r="F5924" s="394"/>
      <c r="G5924" s="394"/>
      <c r="H5924" s="394"/>
      <c r="I5924" s="394"/>
      <c r="J5924" s="394"/>
    </row>
    <row r="5925" spans="1:10" s="395" customFormat="1" ht="13.5" customHeight="1">
      <c r="A5925" s="396"/>
      <c r="B5925" s="396"/>
      <c r="C5925" s="378"/>
      <c r="D5925" s="378"/>
      <c r="E5925" s="394"/>
      <c r="F5925" s="394"/>
      <c r="G5925" s="394"/>
      <c r="H5925" s="394"/>
      <c r="I5925" s="394"/>
      <c r="J5925" s="394"/>
    </row>
    <row r="5926" spans="1:10" s="395" customFormat="1" ht="13.5" customHeight="1">
      <c r="A5926" s="396"/>
      <c r="B5926" s="396"/>
      <c r="C5926" s="378"/>
      <c r="D5926" s="378"/>
      <c r="E5926" s="394"/>
      <c r="F5926" s="394"/>
      <c r="G5926" s="394"/>
      <c r="H5926" s="394"/>
      <c r="I5926" s="394"/>
      <c r="J5926" s="394"/>
    </row>
    <row r="5927" spans="1:10" s="395" customFormat="1" ht="13.5" customHeight="1">
      <c r="A5927" s="396"/>
      <c r="B5927" s="396"/>
      <c r="C5927" s="378"/>
      <c r="D5927" s="378"/>
      <c r="E5927" s="394"/>
      <c r="F5927" s="394"/>
      <c r="G5927" s="394"/>
      <c r="H5927" s="394"/>
      <c r="I5927" s="394"/>
      <c r="J5927" s="394"/>
    </row>
    <row r="5928" spans="1:10" s="395" customFormat="1" ht="13.5" customHeight="1">
      <c r="A5928" s="396"/>
      <c r="B5928" s="396"/>
      <c r="C5928" s="378"/>
      <c r="D5928" s="378"/>
      <c r="E5928" s="394"/>
      <c r="F5928" s="394"/>
      <c r="G5928" s="394"/>
      <c r="H5928" s="394"/>
      <c r="I5928" s="394"/>
      <c r="J5928" s="394"/>
    </row>
    <row r="5929" spans="1:10" s="395" customFormat="1" ht="13.5" customHeight="1">
      <c r="A5929" s="396"/>
      <c r="B5929" s="396"/>
      <c r="C5929" s="378"/>
      <c r="D5929" s="378"/>
      <c r="E5929" s="394"/>
      <c r="F5929" s="394"/>
      <c r="G5929" s="394"/>
      <c r="H5929" s="394"/>
      <c r="I5929" s="394"/>
      <c r="J5929" s="394"/>
    </row>
    <row r="5930" spans="1:10" s="395" customFormat="1" ht="13.5" customHeight="1">
      <c r="A5930" s="396"/>
      <c r="B5930" s="396"/>
      <c r="C5930" s="378"/>
      <c r="D5930" s="378"/>
      <c r="E5930" s="394"/>
      <c r="F5930" s="394"/>
      <c r="G5930" s="394"/>
      <c r="H5930" s="394"/>
      <c r="I5930" s="394"/>
      <c r="J5930" s="394"/>
    </row>
    <row r="5931" spans="1:10" s="395" customFormat="1" ht="13.5" customHeight="1">
      <c r="A5931" s="396"/>
      <c r="B5931" s="396"/>
      <c r="C5931" s="378"/>
      <c r="D5931" s="378"/>
      <c r="E5931" s="394"/>
      <c r="F5931" s="394"/>
      <c r="G5931" s="394"/>
      <c r="H5931" s="394"/>
      <c r="I5931" s="394"/>
      <c r="J5931" s="394"/>
    </row>
    <row r="5932" spans="1:10" s="395" customFormat="1" ht="13.5" customHeight="1">
      <c r="A5932" s="396"/>
      <c r="B5932" s="396"/>
      <c r="C5932" s="378"/>
      <c r="D5932" s="378"/>
      <c r="E5932" s="394"/>
      <c r="F5932" s="394"/>
      <c r="G5932" s="394"/>
      <c r="H5932" s="394"/>
      <c r="I5932" s="394"/>
      <c r="J5932" s="394"/>
    </row>
    <row r="5933" spans="1:10" s="395" customFormat="1" ht="13.5" customHeight="1">
      <c r="A5933" s="396"/>
      <c r="B5933" s="396"/>
      <c r="C5933" s="378"/>
      <c r="D5933" s="378"/>
      <c r="E5933" s="394"/>
      <c r="F5933" s="394"/>
      <c r="G5933" s="394"/>
      <c r="H5933" s="394"/>
      <c r="I5933" s="394"/>
      <c r="J5933" s="394"/>
    </row>
    <row r="5934" spans="1:10" s="395" customFormat="1" ht="13.5" customHeight="1">
      <c r="A5934" s="396"/>
      <c r="B5934" s="396"/>
      <c r="C5934" s="378"/>
      <c r="D5934" s="378"/>
      <c r="E5934" s="394"/>
      <c r="F5934" s="394"/>
      <c r="G5934" s="394"/>
      <c r="H5934" s="394"/>
      <c r="I5934" s="394"/>
      <c r="J5934" s="394"/>
    </row>
    <row r="5935" spans="1:10" s="395" customFormat="1" ht="13.5" customHeight="1">
      <c r="A5935" s="396"/>
      <c r="B5935" s="396"/>
      <c r="C5935" s="378"/>
      <c r="D5935" s="378"/>
      <c r="E5935" s="394"/>
      <c r="F5935" s="394"/>
      <c r="G5935" s="394"/>
      <c r="H5935" s="394"/>
      <c r="I5935" s="394"/>
      <c r="J5935" s="394"/>
    </row>
    <row r="5936" spans="1:10" s="395" customFormat="1" ht="13.5" customHeight="1">
      <c r="A5936" s="396"/>
      <c r="B5936" s="396"/>
      <c r="C5936" s="378"/>
      <c r="D5936" s="378"/>
      <c r="E5936" s="394"/>
      <c r="F5936" s="394"/>
      <c r="G5936" s="394"/>
      <c r="H5936" s="394"/>
      <c r="I5936" s="394"/>
      <c r="J5936" s="394"/>
    </row>
    <row r="5937" spans="1:10" s="395" customFormat="1" ht="13.5" customHeight="1">
      <c r="A5937" s="396"/>
      <c r="B5937" s="396"/>
      <c r="C5937" s="378"/>
      <c r="D5937" s="378"/>
      <c r="E5937" s="394"/>
      <c r="F5937" s="394"/>
      <c r="G5937" s="394"/>
      <c r="H5937" s="394"/>
      <c r="I5937" s="394"/>
      <c r="J5937" s="394"/>
    </row>
    <row r="5938" spans="1:10" s="395" customFormat="1" ht="13.5" customHeight="1">
      <c r="A5938" s="396"/>
      <c r="B5938" s="396"/>
      <c r="C5938" s="378"/>
      <c r="D5938" s="378"/>
      <c r="E5938" s="394"/>
      <c r="F5938" s="394"/>
      <c r="G5938" s="394"/>
      <c r="H5938" s="394"/>
      <c r="I5938" s="394"/>
      <c r="J5938" s="394"/>
    </row>
    <row r="5939" spans="1:10" s="395" customFormat="1" ht="13.5" customHeight="1">
      <c r="A5939" s="396"/>
      <c r="B5939" s="396"/>
      <c r="C5939" s="378"/>
      <c r="D5939" s="378"/>
      <c r="E5939" s="394"/>
      <c r="F5939" s="394"/>
      <c r="G5939" s="394"/>
      <c r="H5939" s="394"/>
      <c r="I5939" s="394"/>
      <c r="J5939" s="394"/>
    </row>
    <row r="5940" spans="1:10" s="395" customFormat="1" ht="13.5" customHeight="1">
      <c r="A5940" s="396"/>
      <c r="B5940" s="396"/>
      <c r="C5940" s="378"/>
      <c r="D5940" s="378"/>
      <c r="E5940" s="394"/>
      <c r="F5940" s="394"/>
      <c r="G5940" s="394"/>
      <c r="H5940" s="394"/>
      <c r="I5940" s="394"/>
      <c r="J5940" s="394"/>
    </row>
    <row r="5941" spans="1:10" s="395" customFormat="1" ht="13.5" customHeight="1">
      <c r="A5941" s="396"/>
      <c r="B5941" s="396"/>
      <c r="C5941" s="378"/>
      <c r="D5941" s="378"/>
      <c r="E5941" s="394"/>
      <c r="F5941" s="394"/>
      <c r="G5941" s="394"/>
      <c r="H5941" s="394"/>
      <c r="I5941" s="394"/>
      <c r="J5941" s="394"/>
    </row>
    <row r="5942" spans="1:10" s="395" customFormat="1" ht="13.5" customHeight="1">
      <c r="A5942" s="396"/>
      <c r="B5942" s="396"/>
      <c r="C5942" s="378"/>
      <c r="D5942" s="378"/>
      <c r="E5942" s="394"/>
      <c r="F5942" s="394"/>
      <c r="G5942" s="394"/>
      <c r="H5942" s="394"/>
      <c r="I5942" s="394"/>
      <c r="J5942" s="394"/>
    </row>
    <row r="5943" spans="1:10" s="395" customFormat="1" ht="13.5" customHeight="1">
      <c r="A5943" s="396"/>
      <c r="B5943" s="396"/>
      <c r="C5943" s="378"/>
      <c r="D5943" s="378"/>
      <c r="E5943" s="394"/>
      <c r="F5943" s="394"/>
      <c r="G5943" s="394"/>
      <c r="H5943" s="394"/>
      <c r="I5943" s="394"/>
      <c r="J5943" s="394"/>
    </row>
    <row r="5944" spans="1:10" s="395" customFormat="1" ht="13.5" customHeight="1">
      <c r="A5944" s="396"/>
      <c r="B5944" s="396"/>
      <c r="C5944" s="378"/>
      <c r="D5944" s="378"/>
      <c r="E5944" s="394"/>
      <c r="F5944" s="394"/>
      <c r="G5944" s="394"/>
      <c r="H5944" s="394"/>
      <c r="I5944" s="394"/>
      <c r="J5944" s="394"/>
    </row>
    <row r="5945" spans="1:10" s="395" customFormat="1" ht="13.5" customHeight="1">
      <c r="A5945" s="396"/>
      <c r="B5945" s="396"/>
      <c r="C5945" s="378"/>
      <c r="D5945" s="378"/>
      <c r="E5945" s="394"/>
      <c r="F5945" s="394"/>
      <c r="G5945" s="394"/>
      <c r="H5945" s="394"/>
      <c r="I5945" s="394"/>
      <c r="J5945" s="394"/>
    </row>
    <row r="5946" spans="1:10" s="395" customFormat="1" ht="13.5" customHeight="1">
      <c r="A5946" s="396"/>
      <c r="B5946" s="396"/>
      <c r="C5946" s="378"/>
      <c r="D5946" s="378"/>
      <c r="E5946" s="394"/>
      <c r="F5946" s="394"/>
      <c r="G5946" s="394"/>
      <c r="H5946" s="394"/>
      <c r="I5946" s="394"/>
      <c r="J5946" s="394"/>
    </row>
    <row r="5947" spans="1:10" s="395" customFormat="1" ht="13.5" customHeight="1">
      <c r="A5947" s="396"/>
      <c r="B5947" s="396"/>
      <c r="C5947" s="378"/>
      <c r="D5947" s="378"/>
      <c r="E5947" s="394"/>
      <c r="F5947" s="394"/>
      <c r="G5947" s="394"/>
      <c r="H5947" s="394"/>
      <c r="I5947" s="394"/>
      <c r="J5947" s="394"/>
    </row>
    <row r="5948" spans="1:10" s="395" customFormat="1" ht="13.5" customHeight="1">
      <c r="A5948" s="396"/>
      <c r="B5948" s="396"/>
      <c r="C5948" s="378"/>
      <c r="D5948" s="378"/>
      <c r="E5948" s="394"/>
      <c r="F5948" s="394"/>
      <c r="G5948" s="394"/>
      <c r="H5948" s="394"/>
      <c r="I5948" s="394"/>
      <c r="J5948" s="394"/>
    </row>
    <row r="5949" spans="1:10" s="395" customFormat="1" ht="13.5" customHeight="1">
      <c r="A5949" s="396"/>
      <c r="B5949" s="396"/>
      <c r="C5949" s="378"/>
      <c r="D5949" s="378"/>
      <c r="E5949" s="394"/>
      <c r="F5949" s="394"/>
      <c r="G5949" s="394"/>
      <c r="H5949" s="394"/>
      <c r="I5949" s="394"/>
      <c r="J5949" s="394"/>
    </row>
    <row r="5950" spans="1:10" s="395" customFormat="1" ht="13.5" customHeight="1">
      <c r="A5950" s="396"/>
      <c r="B5950" s="396"/>
      <c r="C5950" s="378"/>
      <c r="D5950" s="378"/>
      <c r="E5950" s="394"/>
      <c r="F5950" s="394"/>
      <c r="G5950" s="394"/>
      <c r="H5950" s="394"/>
      <c r="I5950" s="394"/>
      <c r="J5950" s="394"/>
    </row>
    <row r="5951" spans="1:10" s="395" customFormat="1" ht="13.5" customHeight="1">
      <c r="A5951" s="396"/>
      <c r="B5951" s="396"/>
      <c r="C5951" s="378"/>
      <c r="D5951" s="378"/>
      <c r="E5951" s="394"/>
      <c r="F5951" s="394"/>
      <c r="G5951" s="394"/>
      <c r="H5951" s="394"/>
      <c r="I5951" s="394"/>
      <c r="J5951" s="394"/>
    </row>
    <row r="5952" spans="1:10" s="395" customFormat="1" ht="13.5" customHeight="1">
      <c r="A5952" s="396"/>
      <c r="B5952" s="396"/>
      <c r="C5952" s="378"/>
      <c r="D5952" s="378"/>
      <c r="E5952" s="394"/>
      <c r="F5952" s="394"/>
      <c r="G5952" s="394"/>
      <c r="H5952" s="394"/>
      <c r="I5952" s="394"/>
      <c r="J5952" s="394"/>
    </row>
    <row r="5953" spans="1:10" s="395" customFormat="1" ht="13.5" customHeight="1">
      <c r="A5953" s="396"/>
      <c r="B5953" s="396"/>
      <c r="C5953" s="378"/>
      <c r="D5953" s="378"/>
      <c r="E5953" s="394"/>
      <c r="F5953" s="394"/>
      <c r="G5953" s="394"/>
      <c r="H5953" s="394"/>
      <c r="I5953" s="394"/>
      <c r="J5953" s="394"/>
    </row>
    <row r="5954" spans="1:10" s="395" customFormat="1" ht="13.5" customHeight="1">
      <c r="A5954" s="396"/>
      <c r="B5954" s="396"/>
      <c r="C5954" s="378"/>
      <c r="D5954" s="378"/>
      <c r="E5954" s="394"/>
      <c r="F5954" s="394"/>
      <c r="G5954" s="394"/>
      <c r="H5954" s="394"/>
      <c r="I5954" s="394"/>
      <c r="J5954" s="394"/>
    </row>
    <row r="5955" spans="1:10" s="395" customFormat="1" ht="13.5" customHeight="1">
      <c r="A5955" s="396"/>
      <c r="B5955" s="396"/>
      <c r="C5955" s="378"/>
      <c r="D5955" s="378"/>
      <c r="E5955" s="394"/>
      <c r="F5955" s="394"/>
      <c r="G5955" s="394"/>
      <c r="H5955" s="394"/>
      <c r="I5955" s="394"/>
      <c r="J5955" s="394"/>
    </row>
    <row r="5956" spans="1:10" s="395" customFormat="1" ht="13.5" customHeight="1">
      <c r="A5956" s="396"/>
      <c r="B5956" s="396"/>
      <c r="C5956" s="378"/>
      <c r="D5956" s="378"/>
      <c r="E5956" s="394"/>
      <c r="F5956" s="394"/>
      <c r="G5956" s="394"/>
      <c r="H5956" s="394"/>
      <c r="I5956" s="394"/>
      <c r="J5956" s="394"/>
    </row>
    <row r="5957" spans="1:10" s="395" customFormat="1" ht="13.5" customHeight="1">
      <c r="A5957" s="396"/>
      <c r="B5957" s="396"/>
      <c r="C5957" s="378"/>
      <c r="D5957" s="378"/>
      <c r="E5957" s="394"/>
      <c r="F5957" s="394"/>
      <c r="G5957" s="394"/>
      <c r="H5957" s="394"/>
      <c r="I5957" s="394"/>
      <c r="J5957" s="394"/>
    </row>
    <row r="5958" spans="1:10" s="395" customFormat="1" ht="13.5" customHeight="1">
      <c r="A5958" s="396"/>
      <c r="B5958" s="396"/>
      <c r="C5958" s="378"/>
      <c r="D5958" s="378"/>
      <c r="E5958" s="394"/>
      <c r="F5958" s="394"/>
      <c r="G5958" s="394"/>
      <c r="H5958" s="394"/>
      <c r="I5958" s="394"/>
      <c r="J5958" s="394"/>
    </row>
    <row r="5959" spans="1:10" s="395" customFormat="1" ht="13.5" customHeight="1">
      <c r="A5959" s="396"/>
      <c r="B5959" s="396"/>
      <c r="C5959" s="378"/>
      <c r="D5959" s="378"/>
      <c r="E5959" s="394"/>
      <c r="F5959" s="394"/>
      <c r="G5959" s="394"/>
      <c r="H5959" s="394"/>
      <c r="I5959" s="394"/>
      <c r="J5959" s="394"/>
    </row>
    <row r="5960" spans="1:10" s="395" customFormat="1" ht="13.5" customHeight="1">
      <c r="A5960" s="396"/>
      <c r="B5960" s="396"/>
      <c r="C5960" s="378"/>
      <c r="D5960" s="378"/>
      <c r="E5960" s="394"/>
      <c r="F5960" s="394"/>
      <c r="G5960" s="394"/>
      <c r="H5960" s="394"/>
      <c r="I5960" s="394"/>
      <c r="J5960" s="394"/>
    </row>
    <row r="5961" spans="1:10" s="395" customFormat="1" ht="13.5" customHeight="1">
      <c r="A5961" s="396"/>
      <c r="B5961" s="396"/>
      <c r="C5961" s="378"/>
      <c r="D5961" s="378"/>
      <c r="E5961" s="394"/>
      <c r="F5961" s="394"/>
      <c r="G5961" s="394"/>
      <c r="H5961" s="394"/>
      <c r="I5961" s="394"/>
      <c r="J5961" s="394"/>
    </row>
    <row r="5962" spans="1:10" s="395" customFormat="1" ht="13.5" customHeight="1">
      <c r="A5962" s="396"/>
      <c r="B5962" s="396"/>
      <c r="C5962" s="378"/>
      <c r="D5962" s="378"/>
      <c r="E5962" s="394"/>
      <c r="F5962" s="394"/>
      <c r="G5962" s="394"/>
      <c r="H5962" s="394"/>
      <c r="I5962" s="394"/>
      <c r="J5962" s="394"/>
    </row>
    <row r="5963" spans="1:10" s="395" customFormat="1" ht="13.5" customHeight="1">
      <c r="A5963" s="396"/>
      <c r="B5963" s="396"/>
      <c r="C5963" s="378"/>
      <c r="D5963" s="378"/>
      <c r="E5963" s="394"/>
      <c r="F5963" s="394"/>
      <c r="G5963" s="394"/>
      <c r="H5963" s="394"/>
      <c r="I5963" s="394"/>
      <c r="J5963" s="394"/>
    </row>
    <row r="5964" spans="1:10" s="395" customFormat="1" ht="13.5" customHeight="1">
      <c r="A5964" s="396"/>
      <c r="B5964" s="396"/>
      <c r="C5964" s="378"/>
      <c r="D5964" s="378"/>
      <c r="E5964" s="394"/>
      <c r="F5964" s="394"/>
      <c r="G5964" s="394"/>
      <c r="H5964" s="394"/>
      <c r="I5964" s="394"/>
      <c r="J5964" s="394"/>
    </row>
    <row r="5965" spans="1:10" s="395" customFormat="1" ht="13.5" customHeight="1">
      <c r="A5965" s="396"/>
      <c r="B5965" s="396"/>
      <c r="C5965" s="378"/>
      <c r="D5965" s="378"/>
      <c r="E5965" s="394"/>
      <c r="F5965" s="394"/>
      <c r="G5965" s="394"/>
      <c r="H5965" s="394"/>
      <c r="I5965" s="394"/>
      <c r="J5965" s="394"/>
    </row>
    <row r="5966" spans="1:10" s="395" customFormat="1" ht="13.5" customHeight="1">
      <c r="A5966" s="396"/>
      <c r="B5966" s="396"/>
      <c r="C5966" s="378"/>
      <c r="D5966" s="378"/>
      <c r="E5966" s="394"/>
      <c r="F5966" s="394"/>
      <c r="G5966" s="394"/>
      <c r="H5966" s="394"/>
      <c r="I5966" s="394"/>
      <c r="J5966" s="394"/>
    </row>
    <row r="5967" spans="1:10" s="395" customFormat="1" ht="13.5" customHeight="1">
      <c r="A5967" s="396"/>
      <c r="B5967" s="396"/>
      <c r="C5967" s="378"/>
      <c r="D5967" s="378"/>
      <c r="E5967" s="394"/>
      <c r="F5967" s="394"/>
      <c r="G5967" s="394"/>
      <c r="H5967" s="394"/>
      <c r="I5967" s="394"/>
      <c r="J5967" s="394"/>
    </row>
    <row r="5968" spans="1:10" s="395" customFormat="1" ht="13.5" customHeight="1">
      <c r="A5968" s="396"/>
      <c r="B5968" s="396"/>
      <c r="C5968" s="378"/>
      <c r="D5968" s="378"/>
      <c r="E5968" s="394"/>
      <c r="F5968" s="394"/>
      <c r="G5968" s="394"/>
      <c r="H5968" s="394"/>
      <c r="I5968" s="394"/>
      <c r="J5968" s="394"/>
    </row>
    <row r="5969" spans="1:10" s="395" customFormat="1" ht="13.5" customHeight="1">
      <c r="A5969" s="396"/>
      <c r="B5969" s="396"/>
      <c r="C5969" s="378"/>
      <c r="D5969" s="378"/>
      <c r="E5969" s="394"/>
      <c r="F5969" s="394"/>
      <c r="G5969" s="394"/>
      <c r="H5969" s="394"/>
      <c r="I5969" s="394"/>
      <c r="J5969" s="394"/>
    </row>
    <row r="5970" spans="1:10" s="395" customFormat="1" ht="13.5" customHeight="1">
      <c r="A5970" s="396"/>
      <c r="B5970" s="396"/>
      <c r="C5970" s="378"/>
      <c r="D5970" s="378"/>
      <c r="E5970" s="394"/>
      <c r="F5970" s="394"/>
      <c r="G5970" s="394"/>
      <c r="H5970" s="394"/>
      <c r="I5970" s="394"/>
      <c r="J5970" s="394"/>
    </row>
    <row r="5971" spans="1:10" s="395" customFormat="1" ht="13.5" customHeight="1">
      <c r="A5971" s="396"/>
      <c r="B5971" s="396"/>
      <c r="C5971" s="378"/>
      <c r="D5971" s="378"/>
      <c r="E5971" s="394"/>
      <c r="F5971" s="394"/>
      <c r="G5971" s="394"/>
      <c r="H5971" s="394"/>
      <c r="I5971" s="394"/>
      <c r="J5971" s="394"/>
    </row>
    <row r="5972" spans="1:10" s="395" customFormat="1" ht="13.5" customHeight="1">
      <c r="A5972" s="396"/>
      <c r="B5972" s="396"/>
      <c r="C5972" s="378"/>
      <c r="D5972" s="378"/>
      <c r="E5972" s="394"/>
      <c r="F5972" s="394"/>
      <c r="G5972" s="394"/>
      <c r="H5972" s="394"/>
      <c r="I5972" s="394"/>
      <c r="J5972" s="394"/>
    </row>
    <row r="5973" spans="1:10" s="395" customFormat="1" ht="13.5" customHeight="1">
      <c r="A5973" s="396"/>
      <c r="B5973" s="396"/>
      <c r="C5973" s="378"/>
      <c r="D5973" s="378"/>
      <c r="E5973" s="394"/>
      <c r="F5973" s="394"/>
      <c r="G5973" s="394"/>
      <c r="H5973" s="394"/>
      <c r="I5973" s="394"/>
      <c r="J5973" s="394"/>
    </row>
    <row r="5974" spans="1:10" s="395" customFormat="1" ht="13.5" customHeight="1">
      <c r="A5974" s="396"/>
      <c r="B5974" s="396"/>
      <c r="C5974" s="378"/>
      <c r="D5974" s="378"/>
      <c r="E5974" s="394"/>
      <c r="F5974" s="394"/>
      <c r="G5974" s="394"/>
      <c r="H5974" s="394"/>
      <c r="I5974" s="394"/>
      <c r="J5974" s="394"/>
    </row>
    <row r="5975" spans="1:10" s="395" customFormat="1" ht="13.5" customHeight="1">
      <c r="A5975" s="396"/>
      <c r="B5975" s="396"/>
      <c r="C5975" s="378"/>
      <c r="D5975" s="378"/>
      <c r="E5975" s="394"/>
      <c r="F5975" s="394"/>
      <c r="G5975" s="394"/>
      <c r="H5975" s="394"/>
      <c r="I5975" s="394"/>
      <c r="J5975" s="394"/>
    </row>
    <row r="5976" spans="1:10" s="395" customFormat="1" ht="13.5" customHeight="1">
      <c r="A5976" s="396"/>
      <c r="B5976" s="396"/>
      <c r="C5976" s="378"/>
      <c r="D5976" s="378"/>
      <c r="E5976" s="394"/>
      <c r="F5976" s="394"/>
      <c r="G5976" s="394"/>
      <c r="H5976" s="394"/>
      <c r="I5976" s="394"/>
      <c r="J5976" s="394"/>
    </row>
    <row r="5977" spans="1:10" s="395" customFormat="1" ht="13.5" customHeight="1">
      <c r="A5977" s="396"/>
      <c r="B5977" s="396"/>
      <c r="C5977" s="378"/>
      <c r="D5977" s="378"/>
      <c r="E5977" s="394"/>
      <c r="F5977" s="394"/>
      <c r="G5977" s="394"/>
      <c r="H5977" s="394"/>
      <c r="I5977" s="394"/>
      <c r="J5977" s="394"/>
    </row>
    <row r="5978" spans="1:10" s="395" customFormat="1" ht="13.5" customHeight="1">
      <c r="A5978" s="396"/>
      <c r="B5978" s="396"/>
      <c r="C5978" s="378"/>
      <c r="D5978" s="378"/>
      <c r="E5978" s="394"/>
      <c r="F5978" s="394"/>
      <c r="G5978" s="394"/>
      <c r="H5978" s="394"/>
      <c r="I5978" s="394"/>
      <c r="J5978" s="394"/>
    </row>
    <row r="5979" spans="1:10" s="395" customFormat="1" ht="13.5" customHeight="1">
      <c r="A5979" s="396"/>
      <c r="B5979" s="396"/>
      <c r="C5979" s="378"/>
      <c r="D5979" s="378"/>
      <c r="E5979" s="394"/>
      <c r="F5979" s="394"/>
      <c r="G5979" s="394"/>
      <c r="H5979" s="394"/>
      <c r="I5979" s="394"/>
      <c r="J5979" s="394"/>
    </row>
    <row r="5980" spans="1:10" s="395" customFormat="1" ht="13.5" customHeight="1">
      <c r="A5980" s="396"/>
      <c r="B5980" s="396"/>
      <c r="C5980" s="378"/>
      <c r="D5980" s="378"/>
      <c r="E5980" s="394"/>
      <c r="F5980" s="394"/>
      <c r="G5980" s="394"/>
      <c r="H5980" s="394"/>
      <c r="I5980" s="394"/>
      <c r="J5980" s="394"/>
    </row>
    <row r="5981" spans="1:10" s="395" customFormat="1" ht="13.5" customHeight="1">
      <c r="A5981" s="396"/>
      <c r="B5981" s="396"/>
      <c r="C5981" s="378"/>
      <c r="D5981" s="378"/>
      <c r="E5981" s="394"/>
      <c r="F5981" s="394"/>
      <c r="G5981" s="394"/>
      <c r="H5981" s="394"/>
      <c r="I5981" s="394"/>
      <c r="J5981" s="394"/>
    </row>
    <row r="5982" spans="1:10" s="395" customFormat="1" ht="13.5" customHeight="1">
      <c r="A5982" s="396"/>
      <c r="B5982" s="396"/>
      <c r="C5982" s="378"/>
      <c r="D5982" s="378"/>
      <c r="E5982" s="394"/>
      <c r="F5982" s="394"/>
      <c r="G5982" s="394"/>
      <c r="H5982" s="394"/>
      <c r="I5982" s="394"/>
      <c r="J5982" s="394"/>
    </row>
    <row r="5983" spans="1:10" s="395" customFormat="1" ht="13.5" customHeight="1">
      <c r="A5983" s="396"/>
      <c r="B5983" s="396"/>
      <c r="C5983" s="378"/>
      <c r="D5983" s="378"/>
      <c r="E5983" s="394"/>
      <c r="F5983" s="394"/>
      <c r="G5983" s="394"/>
      <c r="H5983" s="394"/>
      <c r="I5983" s="394"/>
      <c r="J5983" s="394"/>
    </row>
    <row r="5984" spans="1:10" s="395" customFormat="1" ht="13.5" customHeight="1">
      <c r="A5984" s="396"/>
      <c r="B5984" s="396"/>
      <c r="C5984" s="378"/>
      <c r="D5984" s="378"/>
      <c r="E5984" s="394"/>
      <c r="F5984" s="394"/>
      <c r="G5984" s="394"/>
      <c r="H5984" s="394"/>
      <c r="I5984" s="394"/>
      <c r="J5984" s="394"/>
    </row>
    <row r="5985" spans="1:10" s="395" customFormat="1" ht="13.5" customHeight="1">
      <c r="A5985" s="396"/>
      <c r="B5985" s="396"/>
      <c r="C5985" s="378"/>
      <c r="D5985" s="378"/>
      <c r="E5985" s="394"/>
      <c r="F5985" s="394"/>
      <c r="G5985" s="394"/>
      <c r="H5985" s="394"/>
      <c r="I5985" s="394"/>
      <c r="J5985" s="394"/>
    </row>
    <row r="5986" spans="1:10" s="395" customFormat="1" ht="13.5" customHeight="1">
      <c r="A5986" s="396"/>
      <c r="B5986" s="396"/>
      <c r="C5986" s="378"/>
      <c r="D5986" s="378"/>
      <c r="E5986" s="394"/>
      <c r="F5986" s="394"/>
      <c r="G5986" s="394"/>
      <c r="H5986" s="394"/>
      <c r="I5986" s="394"/>
      <c r="J5986" s="394"/>
    </row>
    <row r="5987" spans="1:10" s="395" customFormat="1" ht="13.5" customHeight="1">
      <c r="A5987" s="396"/>
      <c r="B5987" s="396"/>
      <c r="C5987" s="378"/>
      <c r="D5987" s="378"/>
      <c r="E5987" s="394"/>
      <c r="F5987" s="394"/>
      <c r="G5987" s="394"/>
      <c r="H5987" s="394"/>
      <c r="I5987" s="394"/>
      <c r="J5987" s="394"/>
    </row>
    <row r="5988" spans="1:10" s="395" customFormat="1" ht="13.5" customHeight="1">
      <c r="A5988" s="396"/>
      <c r="B5988" s="396"/>
      <c r="C5988" s="378"/>
      <c r="D5988" s="378"/>
      <c r="E5988" s="394"/>
      <c r="F5988" s="394"/>
      <c r="G5988" s="394"/>
      <c r="H5988" s="394"/>
      <c r="I5988" s="394"/>
      <c r="J5988" s="394"/>
    </row>
    <row r="5989" spans="1:10" s="395" customFormat="1" ht="13.5" customHeight="1">
      <c r="A5989" s="396"/>
      <c r="B5989" s="396"/>
      <c r="C5989" s="378"/>
      <c r="D5989" s="378"/>
      <c r="E5989" s="394"/>
      <c r="F5989" s="394"/>
      <c r="G5989" s="394"/>
      <c r="H5989" s="394"/>
      <c r="I5989" s="394"/>
      <c r="J5989" s="394"/>
    </row>
    <row r="5990" spans="1:10" s="395" customFormat="1" ht="13.5" customHeight="1">
      <c r="A5990" s="396"/>
      <c r="B5990" s="396"/>
      <c r="C5990" s="378"/>
      <c r="D5990" s="378"/>
      <c r="E5990" s="394"/>
      <c r="F5990" s="394"/>
      <c r="G5990" s="394"/>
      <c r="H5990" s="394"/>
      <c r="I5990" s="394"/>
      <c r="J5990" s="394"/>
    </row>
    <row r="5991" spans="1:10" s="395" customFormat="1" ht="13.5" customHeight="1">
      <c r="A5991" s="396"/>
      <c r="B5991" s="396"/>
      <c r="C5991" s="378"/>
      <c r="D5991" s="378"/>
      <c r="E5991" s="394"/>
      <c r="F5991" s="394"/>
      <c r="G5991" s="394"/>
      <c r="H5991" s="394"/>
      <c r="I5991" s="394"/>
      <c r="J5991" s="394"/>
    </row>
    <row r="5992" spans="1:10" s="395" customFormat="1" ht="13.5" customHeight="1">
      <c r="A5992" s="396"/>
      <c r="B5992" s="396"/>
      <c r="C5992" s="378"/>
      <c r="D5992" s="378"/>
      <c r="E5992" s="394"/>
      <c r="F5992" s="394"/>
      <c r="G5992" s="394"/>
      <c r="H5992" s="394"/>
      <c r="I5992" s="394"/>
      <c r="J5992" s="394"/>
    </row>
    <row r="5993" spans="1:10" s="395" customFormat="1" ht="13.5" customHeight="1">
      <c r="A5993" s="396"/>
      <c r="B5993" s="396"/>
      <c r="C5993" s="378"/>
      <c r="D5993" s="378"/>
      <c r="E5993" s="394"/>
      <c r="F5993" s="394"/>
      <c r="G5993" s="394"/>
      <c r="H5993" s="394"/>
      <c r="I5993" s="394"/>
      <c r="J5993" s="394"/>
    </row>
    <row r="5994" spans="1:10" s="395" customFormat="1" ht="13.5" customHeight="1">
      <c r="A5994" s="396"/>
      <c r="B5994" s="396"/>
      <c r="C5994" s="378"/>
      <c r="D5994" s="378"/>
      <c r="E5994" s="394"/>
      <c r="F5994" s="394"/>
      <c r="G5994" s="394"/>
      <c r="H5994" s="394"/>
      <c r="I5994" s="394"/>
      <c r="J5994" s="394"/>
    </row>
    <row r="5995" spans="1:10" s="395" customFormat="1" ht="13.5" customHeight="1">
      <c r="A5995" s="396"/>
      <c r="B5995" s="396"/>
      <c r="C5995" s="378"/>
      <c r="D5995" s="378"/>
      <c r="E5995" s="394"/>
      <c r="F5995" s="394"/>
      <c r="G5995" s="394"/>
      <c r="H5995" s="394"/>
      <c r="I5995" s="394"/>
      <c r="J5995" s="394"/>
    </row>
    <row r="5996" spans="1:10" s="395" customFormat="1" ht="13.5" customHeight="1">
      <c r="A5996" s="396"/>
      <c r="B5996" s="396"/>
      <c r="C5996" s="378"/>
      <c r="D5996" s="378"/>
      <c r="E5996" s="394"/>
      <c r="F5996" s="394"/>
      <c r="G5996" s="394"/>
      <c r="H5996" s="394"/>
      <c r="I5996" s="394"/>
      <c r="J5996" s="394"/>
    </row>
    <row r="5997" spans="1:10" s="395" customFormat="1" ht="13.5" customHeight="1">
      <c r="A5997" s="396"/>
      <c r="B5997" s="396"/>
      <c r="C5997" s="378"/>
      <c r="D5997" s="378"/>
      <c r="E5997" s="394"/>
      <c r="F5997" s="394"/>
      <c r="G5997" s="394"/>
      <c r="H5997" s="394"/>
      <c r="I5997" s="394"/>
      <c r="J5997" s="394"/>
    </row>
    <row r="5998" spans="1:10" s="395" customFormat="1" ht="13.5" customHeight="1">
      <c r="A5998" s="396"/>
      <c r="B5998" s="396"/>
      <c r="C5998" s="378"/>
      <c r="D5998" s="378"/>
      <c r="E5998" s="394"/>
      <c r="F5998" s="394"/>
      <c r="G5998" s="394"/>
      <c r="H5998" s="394"/>
      <c r="I5998" s="394"/>
      <c r="J5998" s="394"/>
    </row>
    <row r="5999" spans="1:10" s="395" customFormat="1" ht="13.5" customHeight="1">
      <c r="A5999" s="396"/>
      <c r="B5999" s="396"/>
      <c r="C5999" s="378"/>
      <c r="D5999" s="378"/>
      <c r="E5999" s="394"/>
      <c r="F5999" s="394"/>
      <c r="G5999" s="394"/>
      <c r="H5999" s="394"/>
      <c r="I5999" s="394"/>
      <c r="J5999" s="394"/>
    </row>
    <row r="6000" spans="1:10" s="395" customFormat="1" ht="13.5" customHeight="1">
      <c r="A6000" s="396"/>
      <c r="B6000" s="396"/>
      <c r="C6000" s="378"/>
      <c r="D6000" s="378"/>
      <c r="E6000" s="394"/>
      <c r="F6000" s="394"/>
      <c r="G6000" s="394"/>
      <c r="H6000" s="394"/>
      <c r="I6000" s="394"/>
      <c r="J6000" s="394"/>
    </row>
    <row r="6001" spans="1:10" s="395" customFormat="1" ht="13.5" customHeight="1">
      <c r="A6001" s="396"/>
      <c r="B6001" s="396"/>
      <c r="C6001" s="378"/>
      <c r="D6001" s="378"/>
      <c r="E6001" s="394"/>
      <c r="F6001" s="394"/>
      <c r="G6001" s="394"/>
      <c r="H6001" s="394"/>
      <c r="I6001" s="394"/>
      <c r="J6001" s="394"/>
    </row>
    <row r="6002" spans="1:10" s="395" customFormat="1" ht="13.5" customHeight="1">
      <c r="A6002" s="396"/>
      <c r="B6002" s="396"/>
      <c r="C6002" s="378"/>
      <c r="D6002" s="378"/>
      <c r="E6002" s="394"/>
      <c r="F6002" s="394"/>
      <c r="G6002" s="394"/>
      <c r="H6002" s="394"/>
      <c r="I6002" s="394"/>
      <c r="J6002" s="394"/>
    </row>
    <row r="6003" spans="1:10" s="395" customFormat="1" ht="13.5" customHeight="1">
      <c r="A6003" s="396"/>
      <c r="B6003" s="396"/>
      <c r="C6003" s="378"/>
      <c r="D6003" s="378"/>
      <c r="E6003" s="394"/>
      <c r="F6003" s="394"/>
      <c r="G6003" s="394"/>
      <c r="H6003" s="394"/>
      <c r="I6003" s="394"/>
      <c r="J6003" s="394"/>
    </row>
    <row r="6004" spans="1:10" s="395" customFormat="1" ht="13.5" customHeight="1">
      <c r="A6004" s="396"/>
      <c r="B6004" s="396"/>
      <c r="C6004" s="378"/>
      <c r="D6004" s="378"/>
      <c r="E6004" s="394"/>
      <c r="F6004" s="394"/>
      <c r="G6004" s="394"/>
      <c r="H6004" s="394"/>
      <c r="I6004" s="394"/>
      <c r="J6004" s="394"/>
    </row>
    <row r="6005" spans="1:10" s="395" customFormat="1" ht="13.5" customHeight="1">
      <c r="A6005" s="396"/>
      <c r="B6005" s="396"/>
      <c r="C6005" s="378"/>
      <c r="D6005" s="378"/>
      <c r="E6005" s="394"/>
      <c r="F6005" s="394"/>
      <c r="G6005" s="394"/>
      <c r="H6005" s="394"/>
      <c r="I6005" s="394"/>
      <c r="J6005" s="394"/>
    </row>
    <row r="6006" spans="1:10" s="395" customFormat="1" ht="13.5" customHeight="1">
      <c r="A6006" s="396"/>
      <c r="B6006" s="396"/>
      <c r="C6006" s="378"/>
      <c r="D6006" s="378"/>
      <c r="E6006" s="394"/>
      <c r="F6006" s="394"/>
      <c r="G6006" s="394"/>
      <c r="H6006" s="394"/>
      <c r="I6006" s="394"/>
      <c r="J6006" s="394"/>
    </row>
    <row r="6007" spans="1:10" s="395" customFormat="1" ht="13.5" customHeight="1">
      <c r="A6007" s="396"/>
      <c r="B6007" s="396"/>
      <c r="C6007" s="378"/>
      <c r="D6007" s="378"/>
      <c r="E6007" s="394"/>
      <c r="F6007" s="394"/>
      <c r="G6007" s="394"/>
      <c r="H6007" s="394"/>
      <c r="I6007" s="394"/>
      <c r="J6007" s="394"/>
    </row>
    <row r="6008" spans="1:10" s="395" customFormat="1" ht="13.5" customHeight="1">
      <c r="A6008" s="396"/>
      <c r="B6008" s="396"/>
      <c r="C6008" s="378"/>
      <c r="D6008" s="378"/>
      <c r="E6008" s="394"/>
      <c r="F6008" s="394"/>
      <c r="G6008" s="394"/>
      <c r="H6008" s="394"/>
      <c r="I6008" s="394"/>
      <c r="J6008" s="394"/>
    </row>
    <row r="6009" spans="1:10" s="395" customFormat="1" ht="13.5" customHeight="1">
      <c r="A6009" s="396"/>
      <c r="B6009" s="396"/>
      <c r="C6009" s="378"/>
      <c r="D6009" s="378"/>
      <c r="E6009" s="394"/>
      <c r="F6009" s="394"/>
      <c r="G6009" s="394"/>
      <c r="H6009" s="394"/>
      <c r="I6009" s="394"/>
      <c r="J6009" s="394"/>
    </row>
    <row r="6010" spans="1:10" s="395" customFormat="1" ht="13.5" customHeight="1">
      <c r="A6010" s="396"/>
      <c r="B6010" s="396"/>
      <c r="C6010" s="378"/>
      <c r="D6010" s="378"/>
      <c r="E6010" s="394"/>
      <c r="F6010" s="394"/>
      <c r="G6010" s="394"/>
      <c r="H6010" s="394"/>
      <c r="I6010" s="394"/>
      <c r="J6010" s="394"/>
    </row>
    <row r="6011" spans="1:10" s="395" customFormat="1" ht="13.5" customHeight="1">
      <c r="A6011" s="396"/>
      <c r="B6011" s="396"/>
      <c r="C6011" s="378"/>
      <c r="D6011" s="378"/>
      <c r="E6011" s="394"/>
      <c r="F6011" s="394"/>
      <c r="G6011" s="394"/>
      <c r="H6011" s="394"/>
      <c r="I6011" s="394"/>
      <c r="J6011" s="394"/>
    </row>
    <row r="6012" spans="1:10" s="395" customFormat="1" ht="13.5" customHeight="1">
      <c r="A6012" s="396"/>
      <c r="B6012" s="396"/>
      <c r="C6012" s="378"/>
      <c r="D6012" s="378"/>
      <c r="E6012" s="394"/>
      <c r="F6012" s="394"/>
      <c r="G6012" s="394"/>
      <c r="H6012" s="394"/>
      <c r="I6012" s="394"/>
      <c r="J6012" s="394"/>
    </row>
    <row r="6013" spans="1:10" s="395" customFormat="1" ht="13.5" customHeight="1">
      <c r="A6013" s="396"/>
      <c r="B6013" s="396"/>
      <c r="C6013" s="378"/>
      <c r="D6013" s="378"/>
      <c r="E6013" s="394"/>
      <c r="F6013" s="394"/>
      <c r="G6013" s="394"/>
      <c r="H6013" s="394"/>
      <c r="I6013" s="394"/>
      <c r="J6013" s="394"/>
    </row>
    <row r="6014" spans="1:10" s="395" customFormat="1" ht="13.5" customHeight="1">
      <c r="A6014" s="396"/>
      <c r="B6014" s="396"/>
      <c r="C6014" s="378"/>
      <c r="D6014" s="378"/>
      <c r="E6014" s="394"/>
      <c r="F6014" s="394"/>
      <c r="G6014" s="394"/>
      <c r="H6014" s="394"/>
      <c r="I6014" s="394"/>
      <c r="J6014" s="394"/>
    </row>
    <row r="6015" spans="1:10" s="395" customFormat="1" ht="13.5" customHeight="1">
      <c r="A6015" s="396"/>
      <c r="B6015" s="396"/>
      <c r="C6015" s="378"/>
      <c r="D6015" s="378"/>
      <c r="E6015" s="394"/>
      <c r="F6015" s="394"/>
      <c r="G6015" s="394"/>
      <c r="H6015" s="394"/>
      <c r="I6015" s="394"/>
      <c r="J6015" s="394"/>
    </row>
    <row r="6016" spans="1:10" s="395" customFormat="1" ht="13.5" customHeight="1">
      <c r="A6016" s="396"/>
      <c r="B6016" s="396"/>
      <c r="C6016" s="378"/>
      <c r="D6016" s="378"/>
      <c r="E6016" s="394"/>
      <c r="F6016" s="394"/>
      <c r="G6016" s="394"/>
      <c r="H6016" s="394"/>
      <c r="I6016" s="394"/>
      <c r="J6016" s="394"/>
    </row>
    <row r="6017" spans="1:10" s="395" customFormat="1" ht="13.5" customHeight="1">
      <c r="A6017" s="396"/>
      <c r="B6017" s="396"/>
      <c r="C6017" s="378"/>
      <c r="D6017" s="378"/>
      <c r="E6017" s="394"/>
      <c r="F6017" s="394"/>
      <c r="G6017" s="394"/>
      <c r="H6017" s="394"/>
      <c r="I6017" s="394"/>
      <c r="J6017" s="394"/>
    </row>
    <row r="6018" spans="1:10" s="395" customFormat="1" ht="13.5" customHeight="1">
      <c r="A6018" s="396"/>
      <c r="B6018" s="396"/>
      <c r="C6018" s="378"/>
      <c r="D6018" s="378"/>
      <c r="E6018" s="394"/>
      <c r="F6018" s="394"/>
      <c r="G6018" s="394"/>
      <c r="H6018" s="394"/>
      <c r="I6018" s="394"/>
      <c r="J6018" s="394"/>
    </row>
    <row r="6019" spans="1:10" s="395" customFormat="1" ht="13.5" customHeight="1">
      <c r="A6019" s="396"/>
      <c r="B6019" s="396"/>
      <c r="C6019" s="378"/>
      <c r="D6019" s="378"/>
      <c r="E6019" s="394"/>
      <c r="F6019" s="394"/>
      <c r="G6019" s="394"/>
      <c r="H6019" s="394"/>
      <c r="I6019" s="394"/>
      <c r="J6019" s="394"/>
    </row>
    <row r="6020" spans="1:10" s="395" customFormat="1" ht="13.5" customHeight="1">
      <c r="A6020" s="396"/>
      <c r="B6020" s="396"/>
      <c r="C6020" s="378"/>
      <c r="D6020" s="378"/>
      <c r="E6020" s="394"/>
      <c r="F6020" s="394"/>
      <c r="G6020" s="394"/>
      <c r="H6020" s="394"/>
      <c r="I6020" s="394"/>
      <c r="J6020" s="394"/>
    </row>
    <row r="6021" spans="1:10" s="395" customFormat="1" ht="13.5" customHeight="1">
      <c r="A6021" s="396"/>
      <c r="B6021" s="396"/>
      <c r="C6021" s="378"/>
      <c r="D6021" s="378"/>
      <c r="E6021" s="394"/>
      <c r="F6021" s="394"/>
      <c r="G6021" s="394"/>
      <c r="H6021" s="394"/>
      <c r="I6021" s="394"/>
      <c r="J6021" s="394"/>
    </row>
    <row r="6022" spans="1:10" s="395" customFormat="1" ht="13.5" customHeight="1">
      <c r="A6022" s="396"/>
      <c r="B6022" s="396"/>
      <c r="C6022" s="378"/>
      <c r="D6022" s="378"/>
      <c r="E6022" s="394"/>
      <c r="F6022" s="394"/>
      <c r="G6022" s="394"/>
      <c r="H6022" s="394"/>
      <c r="I6022" s="394"/>
      <c r="J6022" s="394"/>
    </row>
    <row r="6023" spans="1:10" s="395" customFormat="1" ht="13.5" customHeight="1">
      <c r="A6023" s="396"/>
      <c r="B6023" s="396"/>
      <c r="C6023" s="378"/>
      <c r="D6023" s="378"/>
      <c r="E6023" s="394"/>
      <c r="F6023" s="394"/>
      <c r="G6023" s="394"/>
      <c r="H6023" s="394"/>
      <c r="I6023" s="394"/>
      <c r="J6023" s="394"/>
    </row>
    <row r="6024" spans="1:10" s="395" customFormat="1" ht="13.5" customHeight="1">
      <c r="A6024" s="396"/>
      <c r="B6024" s="396"/>
      <c r="C6024" s="378"/>
      <c r="D6024" s="378"/>
      <c r="E6024" s="394"/>
      <c r="F6024" s="394"/>
      <c r="G6024" s="394"/>
      <c r="H6024" s="394"/>
      <c r="I6024" s="394"/>
      <c r="J6024" s="394"/>
    </row>
    <row r="6025" spans="1:10" s="395" customFormat="1" ht="13.5" customHeight="1">
      <c r="A6025" s="396"/>
      <c r="B6025" s="396"/>
      <c r="C6025" s="378"/>
      <c r="D6025" s="378"/>
      <c r="E6025" s="394"/>
      <c r="F6025" s="394"/>
      <c r="G6025" s="394"/>
      <c r="H6025" s="394"/>
      <c r="I6025" s="394"/>
      <c r="J6025" s="394"/>
    </row>
    <row r="6026" spans="1:10" s="395" customFormat="1" ht="13.5" customHeight="1">
      <c r="A6026" s="396"/>
      <c r="B6026" s="396"/>
      <c r="C6026" s="378"/>
      <c r="D6026" s="378"/>
      <c r="E6026" s="394"/>
      <c r="F6026" s="394"/>
      <c r="G6026" s="394"/>
      <c r="H6026" s="394"/>
      <c r="I6026" s="394"/>
      <c r="J6026" s="394"/>
    </row>
    <row r="6027" spans="1:10" s="395" customFormat="1" ht="13.5" customHeight="1">
      <c r="A6027" s="396"/>
      <c r="B6027" s="396"/>
      <c r="C6027" s="378"/>
      <c r="D6027" s="378"/>
      <c r="E6027" s="394"/>
      <c r="F6027" s="394"/>
      <c r="G6027" s="394"/>
      <c r="H6027" s="394"/>
      <c r="I6027" s="394"/>
      <c r="J6027" s="394"/>
    </row>
    <row r="6028" spans="1:10" s="395" customFormat="1" ht="13.5" customHeight="1">
      <c r="A6028" s="396"/>
      <c r="B6028" s="396"/>
      <c r="C6028" s="378"/>
      <c r="D6028" s="378"/>
      <c r="E6028" s="394"/>
      <c r="F6028" s="394"/>
      <c r="G6028" s="394"/>
      <c r="H6028" s="394"/>
      <c r="I6028" s="394"/>
      <c r="J6028" s="394"/>
    </row>
    <row r="6029" spans="1:10" s="395" customFormat="1" ht="13.5" customHeight="1">
      <c r="A6029" s="396"/>
      <c r="B6029" s="396"/>
      <c r="C6029" s="378"/>
      <c r="D6029" s="378"/>
      <c r="E6029" s="394"/>
      <c r="F6029" s="394"/>
      <c r="G6029" s="394"/>
      <c r="H6029" s="394"/>
      <c r="I6029" s="394"/>
      <c r="J6029" s="394"/>
    </row>
    <row r="6030" spans="1:10" s="395" customFormat="1" ht="13.5" customHeight="1">
      <c r="A6030" s="396"/>
      <c r="B6030" s="396"/>
      <c r="C6030" s="378"/>
      <c r="D6030" s="378"/>
      <c r="E6030" s="394"/>
      <c r="F6030" s="394"/>
      <c r="G6030" s="394"/>
      <c r="H6030" s="394"/>
      <c r="I6030" s="394"/>
      <c r="J6030" s="394"/>
    </row>
    <row r="6031" spans="1:10" s="395" customFormat="1" ht="13.5" customHeight="1">
      <c r="A6031" s="396"/>
      <c r="B6031" s="396"/>
      <c r="C6031" s="378"/>
      <c r="D6031" s="378"/>
      <c r="E6031" s="394"/>
      <c r="F6031" s="394"/>
      <c r="G6031" s="394"/>
      <c r="H6031" s="394"/>
      <c r="I6031" s="394"/>
      <c r="J6031" s="394"/>
    </row>
    <row r="6032" spans="1:10" s="395" customFormat="1" ht="13.5" customHeight="1">
      <c r="A6032" s="396"/>
      <c r="B6032" s="396"/>
      <c r="C6032" s="378"/>
      <c r="D6032" s="378"/>
      <c r="E6032" s="394"/>
      <c r="F6032" s="394"/>
      <c r="G6032" s="394"/>
      <c r="H6032" s="394"/>
      <c r="I6032" s="394"/>
      <c r="J6032" s="394"/>
    </row>
    <row r="6033" spans="1:10" s="395" customFormat="1" ht="13.5" customHeight="1">
      <c r="A6033" s="396"/>
      <c r="B6033" s="396"/>
      <c r="C6033" s="378"/>
      <c r="D6033" s="378"/>
      <c r="E6033" s="394"/>
      <c r="F6033" s="394"/>
      <c r="G6033" s="394"/>
      <c r="H6033" s="394"/>
      <c r="I6033" s="394"/>
      <c r="J6033" s="394"/>
    </row>
    <row r="6034" spans="1:10" s="395" customFormat="1" ht="13.5" customHeight="1">
      <c r="A6034" s="396"/>
      <c r="B6034" s="396"/>
      <c r="C6034" s="378"/>
      <c r="D6034" s="378"/>
      <c r="E6034" s="394"/>
      <c r="F6034" s="394"/>
      <c r="G6034" s="394"/>
      <c r="H6034" s="394"/>
      <c r="I6034" s="394"/>
      <c r="J6034" s="394"/>
    </row>
    <row r="6035" spans="1:10" s="395" customFormat="1" ht="13.5" customHeight="1">
      <c r="A6035" s="396"/>
      <c r="B6035" s="396"/>
      <c r="C6035" s="378"/>
      <c r="D6035" s="378"/>
      <c r="E6035" s="394"/>
      <c r="F6035" s="394"/>
      <c r="G6035" s="394"/>
      <c r="H6035" s="394"/>
      <c r="I6035" s="394"/>
      <c r="J6035" s="394"/>
    </row>
    <row r="6036" spans="1:10" s="395" customFormat="1" ht="13.5" customHeight="1">
      <c r="A6036" s="396"/>
      <c r="B6036" s="396"/>
      <c r="C6036" s="378"/>
      <c r="D6036" s="378"/>
      <c r="E6036" s="394"/>
      <c r="F6036" s="394"/>
      <c r="G6036" s="394"/>
      <c r="H6036" s="394"/>
      <c r="I6036" s="394"/>
      <c r="J6036" s="394"/>
    </row>
    <row r="6037" spans="1:10" s="395" customFormat="1" ht="13.5" customHeight="1">
      <c r="A6037" s="396"/>
      <c r="B6037" s="396"/>
      <c r="C6037" s="378"/>
      <c r="D6037" s="378"/>
      <c r="E6037" s="394"/>
      <c r="F6037" s="394"/>
      <c r="G6037" s="394"/>
      <c r="H6037" s="394"/>
      <c r="I6037" s="394"/>
      <c r="J6037" s="394"/>
    </row>
    <row r="6038" spans="1:10" s="395" customFormat="1" ht="13.5" customHeight="1">
      <c r="A6038" s="396"/>
      <c r="B6038" s="396"/>
      <c r="C6038" s="378"/>
      <c r="D6038" s="378"/>
      <c r="E6038" s="394"/>
      <c r="F6038" s="394"/>
      <c r="G6038" s="394"/>
      <c r="H6038" s="394"/>
      <c r="I6038" s="394"/>
      <c r="J6038" s="394"/>
    </row>
    <row r="6039" spans="1:10" s="395" customFormat="1" ht="13.5" customHeight="1">
      <c r="A6039" s="396"/>
      <c r="B6039" s="396"/>
      <c r="C6039" s="378"/>
      <c r="D6039" s="378"/>
      <c r="E6039" s="394"/>
      <c r="F6039" s="394"/>
      <c r="G6039" s="394"/>
      <c r="H6039" s="394"/>
      <c r="I6039" s="394"/>
      <c r="J6039" s="394"/>
    </row>
    <row r="6040" spans="1:10" s="395" customFormat="1" ht="13.5" customHeight="1">
      <c r="A6040" s="396"/>
      <c r="B6040" s="396"/>
      <c r="C6040" s="378"/>
      <c r="D6040" s="378"/>
      <c r="E6040" s="394"/>
      <c r="F6040" s="394"/>
      <c r="G6040" s="394"/>
      <c r="H6040" s="394"/>
      <c r="I6040" s="394"/>
      <c r="J6040" s="394"/>
    </row>
    <row r="6041" spans="1:10" s="395" customFormat="1" ht="13.5" customHeight="1">
      <c r="A6041" s="396"/>
      <c r="B6041" s="396"/>
      <c r="C6041" s="378"/>
      <c r="D6041" s="378"/>
      <c r="E6041" s="394"/>
      <c r="F6041" s="394"/>
      <c r="G6041" s="394"/>
      <c r="H6041" s="394"/>
      <c r="I6041" s="394"/>
      <c r="J6041" s="394"/>
    </row>
    <row r="6042" spans="1:10" s="395" customFormat="1" ht="13.5" customHeight="1">
      <c r="A6042" s="396"/>
      <c r="B6042" s="396"/>
      <c r="C6042" s="378"/>
      <c r="D6042" s="378"/>
      <c r="E6042" s="394"/>
      <c r="F6042" s="394"/>
      <c r="G6042" s="394"/>
      <c r="H6042" s="394"/>
      <c r="I6042" s="394"/>
      <c r="J6042" s="394"/>
    </row>
    <row r="6043" spans="1:10" s="395" customFormat="1" ht="13.5" customHeight="1">
      <c r="A6043" s="396"/>
      <c r="B6043" s="396"/>
      <c r="C6043" s="378"/>
      <c r="D6043" s="378"/>
      <c r="E6043" s="394"/>
      <c r="F6043" s="394"/>
      <c r="G6043" s="394"/>
      <c r="H6043" s="394"/>
      <c r="I6043" s="394"/>
      <c r="J6043" s="394"/>
    </row>
    <row r="6044" spans="1:10" s="395" customFormat="1" ht="13.5" customHeight="1">
      <c r="A6044" s="396"/>
      <c r="B6044" s="396"/>
      <c r="C6044" s="378"/>
      <c r="D6044" s="378"/>
      <c r="E6044" s="394"/>
      <c r="F6044" s="394"/>
      <c r="G6044" s="394"/>
      <c r="H6044" s="394"/>
      <c r="I6044" s="394"/>
      <c r="J6044" s="394"/>
    </row>
    <row r="6045" spans="1:10" s="395" customFormat="1" ht="13.5" customHeight="1">
      <c r="A6045" s="396"/>
      <c r="B6045" s="396"/>
      <c r="C6045" s="378"/>
      <c r="D6045" s="378"/>
      <c r="E6045" s="394"/>
      <c r="F6045" s="394"/>
      <c r="G6045" s="394"/>
      <c r="H6045" s="394"/>
      <c r="I6045" s="394"/>
      <c r="J6045" s="394"/>
    </row>
    <row r="6046" spans="1:10" s="395" customFormat="1" ht="13.5" customHeight="1">
      <c r="A6046" s="396"/>
      <c r="B6046" s="396"/>
      <c r="C6046" s="378"/>
      <c r="D6046" s="378"/>
      <c r="E6046" s="394"/>
      <c r="F6046" s="394"/>
      <c r="G6046" s="394"/>
      <c r="H6046" s="394"/>
      <c r="I6046" s="394"/>
      <c r="J6046" s="394"/>
    </row>
    <row r="6047" spans="1:10" s="395" customFormat="1" ht="13.5" customHeight="1">
      <c r="A6047" s="396"/>
      <c r="B6047" s="396"/>
      <c r="C6047" s="378"/>
      <c r="D6047" s="378"/>
      <c r="E6047" s="394"/>
      <c r="F6047" s="394"/>
      <c r="G6047" s="394"/>
      <c r="H6047" s="394"/>
      <c r="I6047" s="394"/>
      <c r="J6047" s="394"/>
    </row>
    <row r="6048" spans="1:10" s="395" customFormat="1" ht="13.5" customHeight="1">
      <c r="A6048" s="396"/>
      <c r="B6048" s="396"/>
      <c r="C6048" s="378"/>
      <c r="D6048" s="378"/>
      <c r="E6048" s="394"/>
      <c r="F6048" s="394"/>
      <c r="G6048" s="394"/>
      <c r="H6048" s="394"/>
      <c r="I6048" s="394"/>
      <c r="J6048" s="394"/>
    </row>
    <row r="6049" spans="1:10" s="395" customFormat="1" ht="13.5" customHeight="1">
      <c r="A6049" s="396"/>
      <c r="B6049" s="396"/>
      <c r="C6049" s="378"/>
      <c r="D6049" s="378"/>
      <c r="E6049" s="394"/>
      <c r="F6049" s="394"/>
      <c r="G6049" s="394"/>
      <c r="H6049" s="394"/>
      <c r="I6049" s="394"/>
      <c r="J6049" s="394"/>
    </row>
    <row r="6050" spans="1:10" s="395" customFormat="1" ht="13.5" customHeight="1">
      <c r="A6050" s="396"/>
      <c r="B6050" s="396"/>
      <c r="C6050" s="378"/>
      <c r="D6050" s="378"/>
      <c r="E6050" s="394"/>
      <c r="F6050" s="394"/>
      <c r="G6050" s="394"/>
      <c r="H6050" s="394"/>
      <c r="I6050" s="394"/>
      <c r="J6050" s="394"/>
    </row>
    <row r="6051" spans="1:10" s="395" customFormat="1" ht="13.5" customHeight="1">
      <c r="A6051" s="396"/>
      <c r="B6051" s="396"/>
      <c r="C6051" s="378"/>
      <c r="D6051" s="378"/>
      <c r="E6051" s="394"/>
      <c r="F6051" s="394"/>
      <c r="G6051" s="394"/>
      <c r="H6051" s="394"/>
      <c r="I6051" s="394"/>
      <c r="J6051" s="394"/>
    </row>
    <row r="6052" spans="1:10" s="395" customFormat="1" ht="13.5" customHeight="1">
      <c r="A6052" s="396"/>
      <c r="B6052" s="396"/>
      <c r="C6052" s="378"/>
      <c r="D6052" s="378"/>
      <c r="E6052" s="394"/>
      <c r="F6052" s="394"/>
      <c r="G6052" s="394"/>
      <c r="H6052" s="394"/>
      <c r="I6052" s="394"/>
      <c r="J6052" s="394"/>
    </row>
    <row r="6053" spans="1:10" s="395" customFormat="1" ht="13.5" customHeight="1">
      <c r="A6053" s="396"/>
      <c r="B6053" s="396"/>
      <c r="C6053" s="378"/>
      <c r="D6053" s="378"/>
      <c r="E6053" s="394"/>
      <c r="F6053" s="394"/>
      <c r="G6053" s="394"/>
      <c r="H6053" s="394"/>
      <c r="I6053" s="394"/>
      <c r="J6053" s="394"/>
    </row>
    <row r="6054" spans="1:10" s="395" customFormat="1" ht="13.5" customHeight="1">
      <c r="A6054" s="396"/>
      <c r="B6054" s="396"/>
      <c r="C6054" s="378"/>
      <c r="D6054" s="378"/>
      <c r="E6054" s="394"/>
      <c r="F6054" s="394"/>
      <c r="G6054" s="394"/>
      <c r="H6054" s="394"/>
      <c r="I6054" s="394"/>
      <c r="J6054" s="394"/>
    </row>
    <row r="6055" spans="1:10" s="395" customFormat="1" ht="13.5" customHeight="1">
      <c r="A6055" s="396"/>
      <c r="B6055" s="396"/>
      <c r="C6055" s="378"/>
      <c r="D6055" s="378"/>
      <c r="E6055" s="394"/>
      <c r="F6055" s="394"/>
      <c r="G6055" s="394"/>
      <c r="H6055" s="394"/>
      <c r="I6055" s="394"/>
      <c r="J6055" s="394"/>
    </row>
    <row r="6056" spans="1:10" s="395" customFormat="1" ht="13.5" customHeight="1">
      <c r="A6056" s="396"/>
      <c r="B6056" s="396"/>
      <c r="C6056" s="378"/>
      <c r="D6056" s="378"/>
      <c r="E6056" s="394"/>
      <c r="F6056" s="394"/>
      <c r="G6056" s="394"/>
      <c r="H6056" s="394"/>
      <c r="I6056" s="394"/>
      <c r="J6056" s="394"/>
    </row>
    <row r="6057" spans="1:10" s="395" customFormat="1" ht="13.5" customHeight="1">
      <c r="A6057" s="396"/>
      <c r="B6057" s="396"/>
      <c r="C6057" s="378"/>
      <c r="D6057" s="378"/>
      <c r="E6057" s="394"/>
      <c r="F6057" s="394"/>
      <c r="G6057" s="394"/>
      <c r="H6057" s="394"/>
      <c r="I6057" s="394"/>
      <c r="J6057" s="394"/>
    </row>
    <row r="6058" spans="1:10" s="395" customFormat="1" ht="13.5" customHeight="1">
      <c r="A6058" s="396"/>
      <c r="B6058" s="396"/>
      <c r="C6058" s="378"/>
      <c r="D6058" s="378"/>
      <c r="E6058" s="394"/>
      <c r="F6058" s="394"/>
      <c r="G6058" s="394"/>
      <c r="H6058" s="394"/>
      <c r="I6058" s="394"/>
      <c r="J6058" s="394"/>
    </row>
    <row r="6059" spans="1:10" s="395" customFormat="1" ht="13.5" customHeight="1">
      <c r="A6059" s="396"/>
      <c r="B6059" s="396"/>
      <c r="C6059" s="378"/>
      <c r="D6059" s="378"/>
      <c r="E6059" s="394"/>
      <c r="F6059" s="394"/>
      <c r="G6059" s="394"/>
      <c r="H6059" s="394"/>
      <c r="I6059" s="394"/>
      <c r="J6059" s="394"/>
    </row>
    <row r="6060" spans="1:10" s="395" customFormat="1" ht="13.5" customHeight="1">
      <c r="A6060" s="396"/>
      <c r="B6060" s="396"/>
      <c r="C6060" s="378"/>
      <c r="D6060" s="378"/>
      <c r="E6060" s="394"/>
      <c r="F6060" s="394"/>
      <c r="G6060" s="394"/>
      <c r="H6060" s="394"/>
      <c r="I6060" s="394"/>
      <c r="J6060" s="394"/>
    </row>
    <row r="6061" spans="1:10" s="395" customFormat="1" ht="13.5" customHeight="1">
      <c r="A6061" s="396"/>
      <c r="B6061" s="396"/>
      <c r="C6061" s="378"/>
      <c r="D6061" s="378"/>
      <c r="E6061" s="394"/>
      <c r="F6061" s="394"/>
      <c r="G6061" s="394"/>
      <c r="H6061" s="394"/>
      <c r="I6061" s="394"/>
      <c r="J6061" s="394"/>
    </row>
    <row r="6062" spans="1:10" s="395" customFormat="1" ht="13.5" customHeight="1">
      <c r="A6062" s="396"/>
      <c r="B6062" s="396"/>
      <c r="C6062" s="378"/>
      <c r="D6062" s="378"/>
      <c r="E6062" s="394"/>
      <c r="F6062" s="394"/>
      <c r="G6062" s="394"/>
      <c r="H6062" s="394"/>
      <c r="I6062" s="394"/>
      <c r="J6062" s="394"/>
    </row>
    <row r="6063" spans="1:10" s="395" customFormat="1" ht="13.5" customHeight="1">
      <c r="A6063" s="396"/>
      <c r="B6063" s="396"/>
      <c r="C6063" s="378"/>
      <c r="D6063" s="378"/>
      <c r="E6063" s="394"/>
      <c r="F6063" s="394"/>
      <c r="G6063" s="394"/>
      <c r="H6063" s="394"/>
      <c r="I6063" s="394"/>
      <c r="J6063" s="394"/>
    </row>
    <row r="6064" spans="1:10" s="395" customFormat="1" ht="13.5" customHeight="1">
      <c r="A6064" s="396"/>
      <c r="B6064" s="396"/>
      <c r="C6064" s="378"/>
      <c r="D6064" s="378"/>
      <c r="E6064" s="394"/>
      <c r="F6064" s="394"/>
      <c r="G6064" s="394"/>
      <c r="H6064" s="394"/>
      <c r="I6064" s="394"/>
      <c r="J6064" s="394"/>
    </row>
    <row r="6065" spans="1:10" s="395" customFormat="1" ht="13.5" customHeight="1">
      <c r="A6065" s="396"/>
      <c r="B6065" s="396"/>
      <c r="C6065" s="378"/>
      <c r="D6065" s="378"/>
      <c r="E6065" s="394"/>
      <c r="F6065" s="394"/>
      <c r="G6065" s="394"/>
      <c r="H6065" s="394"/>
      <c r="I6065" s="394"/>
      <c r="J6065" s="394"/>
    </row>
    <row r="6066" spans="1:10" s="395" customFormat="1" ht="13.5" customHeight="1">
      <c r="A6066" s="396"/>
      <c r="B6066" s="396"/>
      <c r="C6066" s="378"/>
      <c r="D6066" s="378"/>
      <c r="E6066" s="394"/>
      <c r="F6066" s="394"/>
      <c r="G6066" s="394"/>
      <c r="H6066" s="394"/>
      <c r="I6066" s="394"/>
      <c r="J6066" s="394"/>
    </row>
    <row r="6067" spans="1:10" s="395" customFormat="1" ht="13.5" customHeight="1">
      <c r="A6067" s="396"/>
      <c r="B6067" s="396"/>
      <c r="C6067" s="378"/>
      <c r="D6067" s="378"/>
      <c r="E6067" s="394"/>
      <c r="F6067" s="394"/>
      <c r="G6067" s="394"/>
      <c r="H6067" s="394"/>
      <c r="I6067" s="394"/>
      <c r="J6067" s="394"/>
    </row>
    <row r="6068" spans="1:10" s="395" customFormat="1" ht="13.5" customHeight="1">
      <c r="A6068" s="396"/>
      <c r="B6068" s="396"/>
      <c r="C6068" s="378"/>
      <c r="D6068" s="378"/>
      <c r="E6068" s="394"/>
      <c r="F6068" s="394"/>
      <c r="G6068" s="394"/>
      <c r="H6068" s="394"/>
      <c r="I6068" s="394"/>
      <c r="J6068" s="394"/>
    </row>
    <row r="6069" spans="1:10" s="395" customFormat="1" ht="13.5" customHeight="1">
      <c r="A6069" s="396"/>
      <c r="B6069" s="396"/>
      <c r="C6069" s="378"/>
      <c r="D6069" s="378"/>
      <c r="E6069" s="394"/>
      <c r="F6069" s="394"/>
      <c r="G6069" s="394"/>
      <c r="H6069" s="394"/>
      <c r="I6069" s="394"/>
      <c r="J6069" s="394"/>
    </row>
    <row r="6070" spans="1:10" s="395" customFormat="1" ht="13.5" customHeight="1">
      <c r="A6070" s="396"/>
      <c r="B6070" s="396"/>
      <c r="C6070" s="378"/>
      <c r="D6070" s="378"/>
      <c r="E6070" s="394"/>
      <c r="F6070" s="394"/>
      <c r="G6070" s="394"/>
      <c r="H6070" s="394"/>
      <c r="I6070" s="394"/>
      <c r="J6070" s="394"/>
    </row>
    <row r="6071" spans="1:10" s="395" customFormat="1" ht="13.5" customHeight="1">
      <c r="A6071" s="396"/>
      <c r="B6071" s="396"/>
      <c r="C6071" s="378"/>
      <c r="D6071" s="378"/>
      <c r="E6071" s="394"/>
      <c r="F6071" s="394"/>
      <c r="G6071" s="394"/>
      <c r="H6071" s="394"/>
      <c r="I6071" s="394"/>
      <c r="J6071" s="394"/>
    </row>
    <row r="6072" spans="1:10" s="395" customFormat="1" ht="13.5" customHeight="1">
      <c r="A6072" s="396"/>
      <c r="B6072" s="396"/>
      <c r="C6072" s="378"/>
      <c r="D6072" s="378"/>
      <c r="E6072" s="394"/>
      <c r="F6072" s="394"/>
      <c r="G6072" s="394"/>
      <c r="H6072" s="394"/>
      <c r="I6072" s="394"/>
      <c r="J6072" s="394"/>
    </row>
    <row r="6073" spans="1:10" s="395" customFormat="1" ht="13.5" customHeight="1">
      <c r="A6073" s="396"/>
      <c r="B6073" s="396"/>
      <c r="C6073" s="378"/>
      <c r="D6073" s="378"/>
      <c r="E6073" s="394"/>
      <c r="F6073" s="394"/>
      <c r="G6073" s="394"/>
      <c r="H6073" s="394"/>
      <c r="I6073" s="394"/>
      <c r="J6073" s="394"/>
    </row>
    <row r="6074" spans="1:10" s="395" customFormat="1" ht="13.5" customHeight="1">
      <c r="A6074" s="396"/>
      <c r="B6074" s="396"/>
      <c r="C6074" s="378"/>
      <c r="D6074" s="378"/>
      <c r="E6074" s="394"/>
      <c r="F6074" s="394"/>
      <c r="G6074" s="394"/>
      <c r="H6074" s="394"/>
      <c r="I6074" s="394"/>
      <c r="J6074" s="394"/>
    </row>
    <row r="6075" spans="1:10" s="395" customFormat="1" ht="13.5" customHeight="1">
      <c r="A6075" s="396"/>
      <c r="B6075" s="396"/>
      <c r="C6075" s="378"/>
      <c r="D6075" s="378"/>
      <c r="E6075" s="394"/>
      <c r="F6075" s="394"/>
      <c r="G6075" s="394"/>
      <c r="H6075" s="394"/>
      <c r="I6075" s="394"/>
      <c r="J6075" s="394"/>
    </row>
    <row r="6076" spans="1:10" s="395" customFormat="1" ht="13.5" customHeight="1">
      <c r="A6076" s="396"/>
      <c r="B6076" s="396"/>
      <c r="C6076" s="378"/>
      <c r="D6076" s="378"/>
      <c r="E6076" s="394"/>
      <c r="F6076" s="394"/>
      <c r="G6076" s="394"/>
      <c r="H6076" s="394"/>
      <c r="I6076" s="394"/>
      <c r="J6076" s="394"/>
    </row>
    <row r="6077" spans="1:10" s="395" customFormat="1" ht="13.5" customHeight="1">
      <c r="A6077" s="396"/>
      <c r="B6077" s="396"/>
      <c r="C6077" s="378"/>
      <c r="D6077" s="378"/>
      <c r="E6077" s="394"/>
      <c r="F6077" s="394"/>
      <c r="G6077" s="394"/>
      <c r="H6077" s="394"/>
      <c r="I6077" s="394"/>
      <c r="J6077" s="394"/>
    </row>
    <row r="6078" spans="1:10" s="395" customFormat="1" ht="13.5" customHeight="1">
      <c r="A6078" s="396"/>
      <c r="B6078" s="396"/>
      <c r="C6078" s="378"/>
      <c r="D6078" s="378"/>
      <c r="E6078" s="394"/>
      <c r="F6078" s="394"/>
      <c r="G6078" s="394"/>
      <c r="H6078" s="394"/>
      <c r="I6078" s="394"/>
      <c r="J6078" s="394"/>
    </row>
    <row r="6079" spans="1:10" s="395" customFormat="1" ht="13.5" customHeight="1">
      <c r="A6079" s="396"/>
      <c r="B6079" s="396"/>
      <c r="C6079" s="378"/>
      <c r="D6079" s="378"/>
      <c r="E6079" s="394"/>
      <c r="F6079" s="394"/>
      <c r="G6079" s="394"/>
      <c r="H6079" s="394"/>
      <c r="I6079" s="394"/>
      <c r="J6079" s="394"/>
    </row>
    <row r="6080" spans="1:10" s="395" customFormat="1" ht="13.5" customHeight="1">
      <c r="A6080" s="396"/>
      <c r="B6080" s="396"/>
      <c r="C6080" s="378"/>
      <c r="D6080" s="378"/>
      <c r="E6080" s="394"/>
      <c r="F6080" s="394"/>
      <c r="G6080" s="394"/>
      <c r="H6080" s="394"/>
      <c r="I6080" s="394"/>
      <c r="J6080" s="394"/>
    </row>
    <row r="6081" spans="1:10" s="395" customFormat="1" ht="13.5" customHeight="1">
      <c r="A6081" s="396"/>
      <c r="B6081" s="396"/>
      <c r="C6081" s="378"/>
      <c r="D6081" s="378"/>
      <c r="E6081" s="394"/>
      <c r="F6081" s="394"/>
      <c r="G6081" s="394"/>
      <c r="H6081" s="394"/>
      <c r="I6081" s="394"/>
      <c r="J6081" s="394"/>
    </row>
    <row r="6082" spans="1:10" s="395" customFormat="1" ht="13.5" customHeight="1">
      <c r="A6082" s="396"/>
      <c r="B6082" s="396"/>
      <c r="C6082" s="378"/>
      <c r="D6082" s="378"/>
      <c r="E6082" s="394"/>
      <c r="F6082" s="394"/>
      <c r="G6082" s="394"/>
      <c r="H6082" s="394"/>
      <c r="I6082" s="394"/>
      <c r="J6082" s="394"/>
    </row>
    <row r="6083" spans="1:10" s="395" customFormat="1" ht="13.5" customHeight="1">
      <c r="A6083" s="396"/>
      <c r="B6083" s="396"/>
      <c r="C6083" s="378"/>
      <c r="D6083" s="378"/>
      <c r="E6083" s="394"/>
      <c r="F6083" s="394"/>
      <c r="G6083" s="394"/>
      <c r="H6083" s="394"/>
      <c r="I6083" s="394"/>
      <c r="J6083" s="394"/>
    </row>
    <row r="6084" spans="1:10" s="395" customFormat="1" ht="13.5" customHeight="1">
      <c r="A6084" s="396"/>
      <c r="B6084" s="396"/>
      <c r="C6084" s="378"/>
      <c r="D6084" s="378"/>
      <c r="E6084" s="394"/>
      <c r="F6084" s="394"/>
      <c r="G6084" s="394"/>
      <c r="H6084" s="394"/>
      <c r="I6084" s="394"/>
      <c r="J6084" s="394"/>
    </row>
    <row r="6085" spans="1:10" s="395" customFormat="1" ht="13.5" customHeight="1">
      <c r="A6085" s="396"/>
      <c r="B6085" s="396"/>
      <c r="C6085" s="378"/>
      <c r="D6085" s="378"/>
      <c r="E6085" s="394"/>
      <c r="F6085" s="394"/>
      <c r="G6085" s="394"/>
      <c r="H6085" s="394"/>
      <c r="I6085" s="394"/>
      <c r="J6085" s="394"/>
    </row>
    <row r="6086" spans="1:10" s="395" customFormat="1" ht="13.5" customHeight="1">
      <c r="A6086" s="396"/>
      <c r="B6086" s="396"/>
      <c r="C6086" s="378"/>
      <c r="D6086" s="378"/>
      <c r="E6086" s="394"/>
      <c r="F6086" s="394"/>
      <c r="G6086" s="394"/>
      <c r="H6086" s="394"/>
      <c r="I6086" s="394"/>
      <c r="J6086" s="394"/>
    </row>
    <row r="6087" spans="1:10" s="395" customFormat="1" ht="13.5" customHeight="1">
      <c r="A6087" s="396"/>
      <c r="B6087" s="396"/>
      <c r="C6087" s="378"/>
      <c r="D6087" s="378"/>
      <c r="E6087" s="394"/>
      <c r="F6087" s="394"/>
      <c r="G6087" s="394"/>
      <c r="H6087" s="394"/>
      <c r="I6087" s="394"/>
      <c r="J6087" s="394"/>
    </row>
    <row r="6088" spans="1:10" s="395" customFormat="1" ht="13.5" customHeight="1">
      <c r="A6088" s="396"/>
      <c r="B6088" s="396"/>
      <c r="C6088" s="378"/>
      <c r="D6088" s="378"/>
      <c r="E6088" s="394"/>
      <c r="F6088" s="394"/>
      <c r="G6088" s="394"/>
      <c r="H6088" s="394"/>
      <c r="I6088" s="394"/>
      <c r="J6088" s="394"/>
    </row>
    <row r="6089" spans="1:10" s="395" customFormat="1" ht="13.5" customHeight="1">
      <c r="A6089" s="396"/>
      <c r="B6089" s="396"/>
      <c r="C6089" s="378"/>
      <c r="D6089" s="378"/>
      <c r="E6089" s="394"/>
      <c r="F6089" s="394"/>
      <c r="G6089" s="394"/>
      <c r="H6089" s="394"/>
      <c r="I6089" s="394"/>
      <c r="J6089" s="394"/>
    </row>
    <row r="6090" spans="1:10" s="395" customFormat="1" ht="13.5" customHeight="1">
      <c r="A6090" s="396"/>
      <c r="B6090" s="396"/>
      <c r="C6090" s="378"/>
      <c r="D6090" s="378"/>
      <c r="E6090" s="394"/>
      <c r="F6090" s="394"/>
      <c r="G6090" s="394"/>
      <c r="H6090" s="394"/>
      <c r="I6090" s="394"/>
      <c r="J6090" s="394"/>
    </row>
    <row r="6091" spans="1:10" s="395" customFormat="1" ht="13.5" customHeight="1">
      <c r="A6091" s="396"/>
      <c r="B6091" s="396"/>
      <c r="C6091" s="378"/>
      <c r="D6091" s="378"/>
      <c r="E6091" s="394"/>
      <c r="F6091" s="394"/>
      <c r="G6091" s="394"/>
      <c r="H6091" s="394"/>
      <c r="I6091" s="394"/>
      <c r="J6091" s="394"/>
    </row>
    <row r="6092" spans="1:10" s="395" customFormat="1" ht="13.5" customHeight="1">
      <c r="A6092" s="396"/>
      <c r="B6092" s="396"/>
      <c r="C6092" s="378"/>
      <c r="D6092" s="378"/>
      <c r="E6092" s="394"/>
      <c r="F6092" s="394"/>
      <c r="G6092" s="394"/>
      <c r="H6092" s="394"/>
      <c r="I6092" s="394"/>
      <c r="J6092" s="394"/>
    </row>
    <row r="6093" spans="1:10" s="395" customFormat="1" ht="13.5" customHeight="1">
      <c r="A6093" s="396"/>
      <c r="B6093" s="396"/>
      <c r="C6093" s="378"/>
      <c r="D6093" s="378"/>
      <c r="E6093" s="394"/>
      <c r="F6093" s="394"/>
      <c r="G6093" s="394"/>
      <c r="H6093" s="394"/>
      <c r="I6093" s="394"/>
      <c r="J6093" s="394"/>
    </row>
    <row r="6094" spans="1:10" s="395" customFormat="1" ht="13.5" customHeight="1">
      <c r="A6094" s="396"/>
      <c r="B6094" s="396"/>
      <c r="C6094" s="378"/>
      <c r="D6094" s="378"/>
      <c r="E6094" s="394"/>
      <c r="F6094" s="394"/>
      <c r="G6094" s="394"/>
      <c r="H6094" s="394"/>
      <c r="I6094" s="394"/>
      <c r="J6094" s="394"/>
    </row>
    <row r="6095" spans="1:10" s="395" customFormat="1" ht="13.5" customHeight="1">
      <c r="A6095" s="396"/>
      <c r="B6095" s="396"/>
      <c r="C6095" s="378"/>
      <c r="D6095" s="378"/>
      <c r="E6095" s="394"/>
      <c r="F6095" s="394"/>
      <c r="G6095" s="394"/>
      <c r="H6095" s="394"/>
      <c r="I6095" s="394"/>
      <c r="J6095" s="394"/>
    </row>
    <row r="6096" spans="1:10" s="395" customFormat="1" ht="13.5" customHeight="1">
      <c r="A6096" s="396"/>
      <c r="B6096" s="396"/>
      <c r="C6096" s="378"/>
      <c r="D6096" s="378"/>
      <c r="E6096" s="394"/>
      <c r="F6096" s="394"/>
      <c r="G6096" s="394"/>
      <c r="H6096" s="394"/>
      <c r="I6096" s="394"/>
      <c r="J6096" s="394"/>
    </row>
    <row r="6097" spans="1:10" s="395" customFormat="1" ht="13.5" customHeight="1">
      <c r="A6097" s="396"/>
      <c r="B6097" s="396"/>
      <c r="C6097" s="378"/>
      <c r="D6097" s="378"/>
      <c r="E6097" s="394"/>
      <c r="F6097" s="394"/>
      <c r="G6097" s="394"/>
      <c r="H6097" s="394"/>
      <c r="I6097" s="394"/>
      <c r="J6097" s="394"/>
    </row>
    <row r="6098" spans="1:10" s="395" customFormat="1" ht="13.5" customHeight="1">
      <c r="A6098" s="396"/>
      <c r="B6098" s="396"/>
      <c r="C6098" s="378"/>
      <c r="D6098" s="378"/>
      <c r="E6098" s="394"/>
      <c r="F6098" s="394"/>
      <c r="G6098" s="394"/>
      <c r="H6098" s="394"/>
      <c r="I6098" s="394"/>
      <c r="J6098" s="394"/>
    </row>
    <row r="6099" spans="1:10" s="395" customFormat="1" ht="13.5" customHeight="1">
      <c r="A6099" s="396"/>
      <c r="B6099" s="396"/>
      <c r="C6099" s="378"/>
      <c r="D6099" s="378"/>
      <c r="E6099" s="394"/>
      <c r="F6099" s="394"/>
      <c r="G6099" s="394"/>
      <c r="H6099" s="394"/>
      <c r="I6099" s="394"/>
      <c r="J6099" s="394"/>
    </row>
    <row r="6100" spans="1:10" s="395" customFormat="1" ht="13.5" customHeight="1">
      <c r="A6100" s="396"/>
      <c r="B6100" s="396"/>
      <c r="C6100" s="378"/>
      <c r="D6100" s="378"/>
      <c r="E6100" s="394"/>
      <c r="F6100" s="394"/>
      <c r="G6100" s="394"/>
      <c r="H6100" s="394"/>
      <c r="I6100" s="394"/>
      <c r="J6100" s="394"/>
    </row>
    <row r="6101" spans="1:10" s="395" customFormat="1" ht="13.5" customHeight="1">
      <c r="A6101" s="396"/>
      <c r="B6101" s="396"/>
      <c r="C6101" s="378"/>
      <c r="D6101" s="378"/>
      <c r="E6101" s="394"/>
      <c r="F6101" s="394"/>
      <c r="G6101" s="394"/>
      <c r="H6101" s="394"/>
      <c r="I6101" s="394"/>
      <c r="J6101" s="394"/>
    </row>
    <row r="6102" spans="1:10" s="395" customFormat="1" ht="13.5" customHeight="1">
      <c r="A6102" s="396"/>
      <c r="B6102" s="396"/>
      <c r="C6102" s="378"/>
      <c r="D6102" s="378"/>
      <c r="E6102" s="394"/>
      <c r="F6102" s="394"/>
      <c r="G6102" s="394"/>
      <c r="H6102" s="394"/>
      <c r="I6102" s="394"/>
      <c r="J6102" s="394"/>
    </row>
    <row r="6103" spans="1:10" s="395" customFormat="1" ht="13.5" customHeight="1">
      <c r="A6103" s="396"/>
      <c r="B6103" s="396"/>
      <c r="C6103" s="378"/>
      <c r="D6103" s="378"/>
      <c r="E6103" s="394"/>
      <c r="F6103" s="394"/>
      <c r="G6103" s="394"/>
      <c r="H6103" s="394"/>
      <c r="I6103" s="394"/>
      <c r="J6103" s="394"/>
    </row>
    <row r="6104" spans="1:10" s="395" customFormat="1" ht="13.5" customHeight="1">
      <c r="A6104" s="396"/>
      <c r="B6104" s="396"/>
      <c r="C6104" s="378"/>
      <c r="D6104" s="378"/>
      <c r="E6104" s="394"/>
      <c r="F6104" s="394"/>
      <c r="G6104" s="394"/>
      <c r="H6104" s="394"/>
      <c r="I6104" s="394"/>
      <c r="J6104" s="394"/>
    </row>
    <row r="6105" spans="1:10" s="395" customFormat="1" ht="13.5" customHeight="1">
      <c r="A6105" s="396"/>
      <c r="B6105" s="396"/>
      <c r="C6105" s="378"/>
      <c r="D6105" s="378"/>
      <c r="E6105" s="394"/>
      <c r="F6105" s="394"/>
      <c r="G6105" s="394"/>
      <c r="H6105" s="394"/>
      <c r="I6105" s="394"/>
      <c r="J6105" s="394"/>
    </row>
    <row r="6106" spans="1:10" s="395" customFormat="1" ht="13.5" customHeight="1">
      <c r="A6106" s="396"/>
      <c r="B6106" s="396"/>
      <c r="C6106" s="378"/>
      <c r="D6106" s="378"/>
      <c r="E6106" s="394"/>
      <c r="F6106" s="394"/>
      <c r="G6106" s="394"/>
      <c r="H6106" s="394"/>
      <c r="I6106" s="394"/>
      <c r="J6106" s="394"/>
    </row>
    <row r="6107" spans="1:10" s="395" customFormat="1" ht="13.5" customHeight="1">
      <c r="A6107" s="396"/>
      <c r="B6107" s="396"/>
      <c r="C6107" s="378"/>
      <c r="D6107" s="378"/>
      <c r="E6107" s="394"/>
      <c r="F6107" s="394"/>
      <c r="G6107" s="394"/>
      <c r="H6107" s="394"/>
      <c r="I6107" s="394"/>
      <c r="J6107" s="394"/>
    </row>
    <row r="6108" spans="1:10" s="395" customFormat="1" ht="13.5" customHeight="1">
      <c r="A6108" s="396"/>
      <c r="B6108" s="396"/>
      <c r="C6108" s="378"/>
      <c r="D6108" s="378"/>
      <c r="E6108" s="394"/>
      <c r="F6108" s="394"/>
      <c r="G6108" s="394"/>
      <c r="H6108" s="394"/>
      <c r="I6108" s="394"/>
      <c r="J6108" s="394"/>
    </row>
    <row r="6109" spans="1:10" s="395" customFormat="1" ht="13.5" customHeight="1">
      <c r="A6109" s="396"/>
      <c r="B6109" s="396"/>
      <c r="C6109" s="378"/>
      <c r="D6109" s="378"/>
      <c r="E6109" s="394"/>
      <c r="F6109" s="394"/>
      <c r="G6109" s="394"/>
      <c r="H6109" s="394"/>
      <c r="I6109" s="394"/>
      <c r="J6109" s="394"/>
    </row>
    <row r="6110" spans="1:10" s="395" customFormat="1" ht="13.5" customHeight="1">
      <c r="A6110" s="396"/>
      <c r="B6110" s="396"/>
      <c r="C6110" s="378"/>
      <c r="D6110" s="378"/>
      <c r="E6110" s="394"/>
      <c r="F6110" s="394"/>
      <c r="G6110" s="394"/>
      <c r="H6110" s="394"/>
      <c r="I6110" s="394"/>
      <c r="J6110" s="394"/>
    </row>
    <row r="6111" spans="1:10" s="395" customFormat="1" ht="13.5" customHeight="1">
      <c r="A6111" s="396"/>
      <c r="B6111" s="396"/>
      <c r="C6111" s="378"/>
      <c r="D6111" s="378"/>
      <c r="E6111" s="394"/>
      <c r="F6111" s="394"/>
      <c r="G6111" s="394"/>
      <c r="H6111" s="394"/>
      <c r="I6111" s="394"/>
      <c r="J6111" s="394"/>
    </row>
    <row r="6112" spans="1:10" s="395" customFormat="1" ht="13.5" customHeight="1">
      <c r="A6112" s="396"/>
      <c r="B6112" s="396"/>
      <c r="C6112" s="378"/>
      <c r="D6112" s="378"/>
      <c r="E6112" s="394"/>
      <c r="F6112" s="394"/>
      <c r="G6112" s="394"/>
      <c r="H6112" s="394"/>
      <c r="I6112" s="394"/>
      <c r="J6112" s="394"/>
    </row>
    <row r="6113" spans="1:10" s="395" customFormat="1" ht="13.5" customHeight="1">
      <c r="A6113" s="396"/>
      <c r="B6113" s="396"/>
      <c r="C6113" s="378"/>
      <c r="D6113" s="378"/>
      <c r="E6113" s="394"/>
      <c r="F6113" s="394"/>
      <c r="G6113" s="394"/>
      <c r="H6113" s="394"/>
      <c r="I6113" s="394"/>
      <c r="J6113" s="394"/>
    </row>
    <row r="6114" spans="1:10" s="395" customFormat="1" ht="13.5" customHeight="1">
      <c r="A6114" s="396"/>
      <c r="B6114" s="396"/>
      <c r="C6114" s="378"/>
      <c r="D6114" s="378"/>
      <c r="E6114" s="394"/>
      <c r="F6114" s="394"/>
      <c r="G6114" s="394"/>
      <c r="H6114" s="394"/>
      <c r="I6114" s="394"/>
      <c r="J6114" s="394"/>
    </row>
    <row r="6115" spans="1:10" s="395" customFormat="1" ht="13.5" customHeight="1">
      <c r="A6115" s="396"/>
      <c r="B6115" s="396"/>
      <c r="C6115" s="378"/>
      <c r="D6115" s="378"/>
      <c r="E6115" s="394"/>
      <c r="F6115" s="394"/>
      <c r="G6115" s="394"/>
      <c r="H6115" s="394"/>
      <c r="I6115" s="394"/>
      <c r="J6115" s="394"/>
    </row>
    <row r="6116" spans="1:10" s="395" customFormat="1" ht="13.5" customHeight="1">
      <c r="A6116" s="396"/>
      <c r="B6116" s="396"/>
      <c r="C6116" s="378"/>
      <c r="D6116" s="378"/>
      <c r="E6116" s="394"/>
      <c r="F6116" s="394"/>
      <c r="G6116" s="394"/>
      <c r="H6116" s="394"/>
      <c r="I6116" s="394"/>
      <c r="J6116" s="394"/>
    </row>
    <row r="6117" spans="1:10" s="395" customFormat="1" ht="13.5" customHeight="1">
      <c r="A6117" s="396"/>
      <c r="B6117" s="396"/>
      <c r="C6117" s="378"/>
      <c r="D6117" s="378"/>
      <c r="E6117" s="394"/>
      <c r="F6117" s="394"/>
      <c r="G6117" s="394"/>
      <c r="H6117" s="394"/>
      <c r="I6117" s="394"/>
      <c r="J6117" s="394"/>
    </row>
    <row r="6118" spans="1:10" s="395" customFormat="1" ht="13.5" customHeight="1">
      <c r="A6118" s="396"/>
      <c r="B6118" s="396"/>
      <c r="C6118" s="378"/>
      <c r="D6118" s="378"/>
      <c r="E6118" s="394"/>
      <c r="F6118" s="394"/>
      <c r="G6118" s="394"/>
      <c r="H6118" s="394"/>
      <c r="I6118" s="394"/>
      <c r="J6118" s="394"/>
    </row>
    <row r="6119" spans="1:10" s="395" customFormat="1" ht="13.5" customHeight="1">
      <c r="A6119" s="396"/>
      <c r="B6119" s="396"/>
      <c r="C6119" s="378"/>
      <c r="D6119" s="378"/>
      <c r="E6119" s="394"/>
      <c r="F6119" s="394"/>
      <c r="G6119" s="394"/>
      <c r="H6119" s="394"/>
      <c r="I6119" s="394"/>
      <c r="J6119" s="394"/>
    </row>
    <row r="6120" spans="1:10" s="395" customFormat="1" ht="13.5" customHeight="1">
      <c r="A6120" s="396"/>
      <c r="B6120" s="396"/>
      <c r="C6120" s="378"/>
      <c r="D6120" s="378"/>
      <c r="E6120" s="394"/>
      <c r="F6120" s="394"/>
      <c r="G6120" s="394"/>
      <c r="H6120" s="394"/>
      <c r="I6120" s="394"/>
      <c r="J6120" s="394"/>
    </row>
    <row r="6121" spans="1:10" s="395" customFormat="1" ht="13.5" customHeight="1">
      <c r="A6121" s="396"/>
      <c r="B6121" s="396"/>
      <c r="C6121" s="378"/>
      <c r="D6121" s="378"/>
      <c r="E6121" s="394"/>
      <c r="F6121" s="394"/>
      <c r="G6121" s="394"/>
      <c r="H6121" s="394"/>
      <c r="I6121" s="394"/>
      <c r="J6121" s="394"/>
    </row>
    <row r="6122" spans="1:10" s="395" customFormat="1" ht="13.5" customHeight="1">
      <c r="A6122" s="396"/>
      <c r="B6122" s="396"/>
      <c r="C6122" s="378"/>
      <c r="D6122" s="378"/>
      <c r="E6122" s="394"/>
      <c r="F6122" s="394"/>
      <c r="G6122" s="394"/>
      <c r="H6122" s="394"/>
      <c r="I6122" s="394"/>
      <c r="J6122" s="394"/>
    </row>
    <row r="6123" spans="1:10" s="395" customFormat="1" ht="13.5" customHeight="1">
      <c r="A6123" s="396"/>
      <c r="B6123" s="396"/>
      <c r="C6123" s="378"/>
      <c r="D6123" s="378"/>
      <c r="E6123" s="394"/>
      <c r="F6123" s="394"/>
      <c r="G6123" s="394"/>
      <c r="H6123" s="394"/>
      <c r="I6123" s="394"/>
      <c r="J6123" s="394"/>
    </row>
    <row r="6124" spans="1:10" s="395" customFormat="1" ht="13.5" customHeight="1">
      <c r="A6124" s="396"/>
      <c r="B6124" s="396"/>
      <c r="C6124" s="378"/>
      <c r="D6124" s="378"/>
      <c r="E6124" s="394"/>
      <c r="F6124" s="394"/>
      <c r="G6124" s="394"/>
      <c r="H6124" s="394"/>
      <c r="I6124" s="394"/>
      <c r="J6124" s="394"/>
    </row>
    <row r="6125" spans="1:10" s="395" customFormat="1" ht="13.5" customHeight="1">
      <c r="A6125" s="396"/>
      <c r="B6125" s="396"/>
      <c r="C6125" s="378"/>
      <c r="D6125" s="378"/>
      <c r="E6125" s="394"/>
      <c r="F6125" s="394"/>
      <c r="G6125" s="394"/>
      <c r="H6125" s="394"/>
      <c r="I6125" s="394"/>
      <c r="J6125" s="394"/>
    </row>
    <row r="6126" spans="1:10" s="395" customFormat="1" ht="13.5" customHeight="1">
      <c r="A6126" s="396"/>
      <c r="B6126" s="396"/>
      <c r="C6126" s="378"/>
      <c r="D6126" s="378"/>
      <c r="E6126" s="394"/>
      <c r="F6126" s="394"/>
      <c r="G6126" s="394"/>
      <c r="H6126" s="394"/>
      <c r="I6126" s="394"/>
      <c r="J6126" s="394"/>
    </row>
    <row r="6127" spans="1:10" s="395" customFormat="1" ht="13.5" customHeight="1">
      <c r="A6127" s="396"/>
      <c r="B6127" s="396"/>
      <c r="C6127" s="378"/>
      <c r="D6127" s="378"/>
      <c r="E6127" s="394"/>
      <c r="F6127" s="394"/>
      <c r="G6127" s="394"/>
      <c r="H6127" s="394"/>
      <c r="I6127" s="394"/>
      <c r="J6127" s="394"/>
    </row>
    <row r="6128" spans="1:10" s="395" customFormat="1" ht="13.5" customHeight="1">
      <c r="A6128" s="396"/>
      <c r="B6128" s="396"/>
      <c r="C6128" s="378"/>
      <c r="D6128" s="378"/>
      <c r="E6128" s="394"/>
      <c r="F6128" s="394"/>
      <c r="G6128" s="394"/>
      <c r="H6128" s="394"/>
      <c r="I6128" s="394"/>
      <c r="J6128" s="394"/>
    </row>
    <row r="6129" spans="1:10" s="395" customFormat="1" ht="13.5" customHeight="1">
      <c r="A6129" s="396"/>
      <c r="B6129" s="396"/>
      <c r="C6129" s="378"/>
      <c r="D6129" s="378"/>
      <c r="E6129" s="394"/>
      <c r="F6129" s="394"/>
      <c r="G6129" s="394"/>
      <c r="H6129" s="394"/>
      <c r="I6129" s="394"/>
      <c r="J6129" s="394"/>
    </row>
    <row r="6130" spans="1:10" s="395" customFormat="1" ht="13.5" customHeight="1">
      <c r="A6130" s="396"/>
      <c r="B6130" s="396"/>
      <c r="C6130" s="378"/>
      <c r="D6130" s="378"/>
      <c r="E6130" s="394"/>
      <c r="F6130" s="394"/>
      <c r="G6130" s="394"/>
      <c r="H6130" s="394"/>
      <c r="I6130" s="394"/>
      <c r="J6130" s="394"/>
    </row>
    <row r="6131" spans="1:10" s="395" customFormat="1" ht="13.5" customHeight="1">
      <c r="A6131" s="396"/>
      <c r="B6131" s="396"/>
      <c r="C6131" s="378"/>
      <c r="D6131" s="378"/>
      <c r="E6131" s="394"/>
      <c r="F6131" s="394"/>
      <c r="G6131" s="394"/>
      <c r="H6131" s="394"/>
      <c r="I6131" s="394"/>
      <c r="J6131" s="394"/>
    </row>
    <row r="6132" spans="1:10" s="395" customFormat="1" ht="13.5" customHeight="1">
      <c r="A6132" s="396"/>
      <c r="B6132" s="396"/>
      <c r="C6132" s="378"/>
      <c r="D6132" s="378"/>
      <c r="E6132" s="394"/>
      <c r="F6132" s="394"/>
      <c r="G6132" s="394"/>
      <c r="H6132" s="394"/>
      <c r="I6132" s="394"/>
      <c r="J6132" s="394"/>
    </row>
    <row r="6133" spans="1:10" s="395" customFormat="1" ht="13.5" customHeight="1">
      <c r="A6133" s="396"/>
      <c r="B6133" s="396"/>
      <c r="C6133" s="378"/>
      <c r="D6133" s="378"/>
      <c r="E6133" s="394"/>
      <c r="F6133" s="394"/>
      <c r="G6133" s="394"/>
      <c r="H6133" s="394"/>
      <c r="I6133" s="394"/>
      <c r="J6133" s="394"/>
    </row>
    <row r="6134" spans="1:10" s="395" customFormat="1" ht="13.5" customHeight="1">
      <c r="A6134" s="396"/>
      <c r="B6134" s="396"/>
      <c r="C6134" s="378"/>
      <c r="D6134" s="378"/>
      <c r="E6134" s="394"/>
      <c r="F6134" s="394"/>
      <c r="G6134" s="394"/>
      <c r="H6134" s="394"/>
      <c r="I6134" s="394"/>
      <c r="J6134" s="394"/>
    </row>
    <row r="6135" spans="1:10" s="395" customFormat="1" ht="13.5" customHeight="1">
      <c r="A6135" s="396"/>
      <c r="B6135" s="396"/>
      <c r="C6135" s="378"/>
      <c r="D6135" s="378"/>
      <c r="E6135" s="394"/>
      <c r="F6135" s="394"/>
      <c r="G6135" s="394"/>
      <c r="H6135" s="394"/>
      <c r="I6135" s="394"/>
      <c r="J6135" s="394"/>
    </row>
    <row r="6136" spans="1:10" s="395" customFormat="1" ht="13.5" customHeight="1">
      <c r="A6136" s="396"/>
      <c r="B6136" s="396"/>
      <c r="C6136" s="378"/>
      <c r="D6136" s="378"/>
      <c r="E6136" s="394"/>
      <c r="F6136" s="394"/>
      <c r="G6136" s="394"/>
      <c r="H6136" s="394"/>
      <c r="I6136" s="394"/>
      <c r="J6136" s="394"/>
    </row>
    <row r="6137" spans="1:10" s="395" customFormat="1" ht="13.5" customHeight="1">
      <c r="A6137" s="396"/>
      <c r="B6137" s="396"/>
      <c r="C6137" s="378"/>
      <c r="D6137" s="378"/>
      <c r="E6137" s="394"/>
      <c r="F6137" s="394"/>
      <c r="G6137" s="394"/>
      <c r="H6137" s="394"/>
      <c r="I6137" s="394"/>
      <c r="J6137" s="394"/>
    </row>
    <row r="6138" spans="1:10" s="395" customFormat="1" ht="13.5" customHeight="1">
      <c r="A6138" s="396"/>
      <c r="B6138" s="396"/>
      <c r="C6138" s="378"/>
      <c r="D6138" s="378"/>
      <c r="E6138" s="394"/>
      <c r="F6138" s="394"/>
      <c r="G6138" s="394"/>
      <c r="H6138" s="394"/>
      <c r="I6138" s="394"/>
      <c r="J6138" s="394"/>
    </row>
    <row r="6139" spans="1:10" s="395" customFormat="1" ht="13.5" customHeight="1">
      <c r="A6139" s="396"/>
      <c r="B6139" s="396"/>
      <c r="C6139" s="378"/>
      <c r="D6139" s="378"/>
      <c r="E6139" s="394"/>
      <c r="F6139" s="394"/>
      <c r="G6139" s="394"/>
      <c r="H6139" s="394"/>
      <c r="I6139" s="394"/>
      <c r="J6139" s="394"/>
    </row>
    <row r="6140" spans="1:10" s="395" customFormat="1" ht="13.5" customHeight="1">
      <c r="A6140" s="396"/>
      <c r="B6140" s="396"/>
      <c r="C6140" s="378"/>
      <c r="D6140" s="378"/>
      <c r="E6140" s="394"/>
      <c r="F6140" s="394"/>
      <c r="G6140" s="394"/>
      <c r="H6140" s="394"/>
      <c r="I6140" s="394"/>
      <c r="J6140" s="394"/>
    </row>
    <row r="6141" spans="1:10" s="395" customFormat="1" ht="13.5" customHeight="1">
      <c r="A6141" s="396"/>
      <c r="B6141" s="396"/>
      <c r="C6141" s="378"/>
      <c r="D6141" s="378"/>
      <c r="E6141" s="394"/>
      <c r="F6141" s="394"/>
      <c r="G6141" s="394"/>
      <c r="H6141" s="394"/>
      <c r="I6141" s="394"/>
      <c r="J6141" s="394"/>
    </row>
    <row r="6142" spans="1:10" s="395" customFormat="1" ht="13.5" customHeight="1">
      <c r="A6142" s="396"/>
      <c r="B6142" s="396"/>
      <c r="C6142" s="378"/>
      <c r="D6142" s="378"/>
      <c r="E6142" s="394"/>
      <c r="F6142" s="394"/>
      <c r="G6142" s="394"/>
      <c r="H6142" s="394"/>
      <c r="I6142" s="394"/>
      <c r="J6142" s="394"/>
    </row>
    <row r="6143" spans="1:10" s="395" customFormat="1" ht="13.5" customHeight="1">
      <c r="A6143" s="396"/>
      <c r="B6143" s="396"/>
      <c r="C6143" s="378"/>
      <c r="D6143" s="378"/>
      <c r="E6143" s="394"/>
      <c r="F6143" s="394"/>
      <c r="G6143" s="394"/>
      <c r="H6143" s="394"/>
      <c r="I6143" s="394"/>
      <c r="J6143" s="394"/>
    </row>
    <row r="6144" spans="1:10" s="395" customFormat="1" ht="13.5" customHeight="1">
      <c r="A6144" s="396"/>
      <c r="B6144" s="396"/>
      <c r="C6144" s="378"/>
      <c r="D6144" s="378"/>
      <c r="E6144" s="394"/>
      <c r="F6144" s="394"/>
      <c r="G6144" s="394"/>
      <c r="H6144" s="394"/>
      <c r="I6144" s="394"/>
      <c r="J6144" s="394"/>
    </row>
    <row r="6145" spans="1:10" s="395" customFormat="1" ht="13.5" customHeight="1">
      <c r="A6145" s="396"/>
      <c r="B6145" s="396"/>
      <c r="C6145" s="378"/>
      <c r="D6145" s="378"/>
      <c r="E6145" s="394"/>
      <c r="F6145" s="394"/>
      <c r="G6145" s="394"/>
      <c r="H6145" s="394"/>
      <c r="I6145" s="394"/>
      <c r="J6145" s="394"/>
    </row>
    <row r="6146" spans="1:10" s="395" customFormat="1" ht="13.5" customHeight="1">
      <c r="A6146" s="396"/>
      <c r="B6146" s="396"/>
      <c r="C6146" s="378"/>
      <c r="D6146" s="378"/>
      <c r="E6146" s="394"/>
      <c r="F6146" s="394"/>
      <c r="G6146" s="394"/>
      <c r="H6146" s="394"/>
      <c r="I6146" s="394"/>
      <c r="J6146" s="394"/>
    </row>
    <row r="6147" spans="1:10" s="395" customFormat="1" ht="13.5" customHeight="1">
      <c r="A6147" s="396"/>
      <c r="B6147" s="396"/>
      <c r="C6147" s="378"/>
      <c r="D6147" s="378"/>
      <c r="E6147" s="394"/>
      <c r="F6147" s="394"/>
      <c r="G6147" s="394"/>
      <c r="H6147" s="394"/>
      <c r="I6147" s="394"/>
      <c r="J6147" s="394"/>
    </row>
    <row r="6148" spans="1:10" s="395" customFormat="1" ht="13.5" customHeight="1">
      <c r="A6148" s="396"/>
      <c r="B6148" s="396"/>
      <c r="C6148" s="378"/>
      <c r="D6148" s="378"/>
      <c r="E6148" s="394"/>
      <c r="F6148" s="394"/>
      <c r="G6148" s="394"/>
      <c r="H6148" s="394"/>
      <c r="I6148" s="394"/>
      <c r="J6148" s="394"/>
    </row>
    <row r="6149" spans="1:10" s="395" customFormat="1" ht="13.5" customHeight="1">
      <c r="A6149" s="396"/>
      <c r="B6149" s="396"/>
      <c r="C6149" s="378"/>
      <c r="D6149" s="378"/>
      <c r="E6149" s="394"/>
      <c r="F6149" s="394"/>
      <c r="G6149" s="394"/>
      <c r="H6149" s="394"/>
      <c r="I6149" s="394"/>
      <c r="J6149" s="394"/>
    </row>
    <row r="6150" spans="1:10" s="395" customFormat="1" ht="13.5" customHeight="1">
      <c r="A6150" s="396"/>
      <c r="B6150" s="396"/>
      <c r="C6150" s="378"/>
      <c r="D6150" s="378"/>
      <c r="E6150" s="394"/>
      <c r="F6150" s="394"/>
      <c r="G6150" s="394"/>
      <c r="H6150" s="394"/>
      <c r="I6150" s="394"/>
      <c r="J6150" s="394"/>
    </row>
    <row r="6151" spans="1:10" s="395" customFormat="1" ht="13.5" customHeight="1">
      <c r="A6151" s="396"/>
      <c r="B6151" s="396"/>
      <c r="C6151" s="378"/>
      <c r="D6151" s="378"/>
      <c r="E6151" s="394"/>
      <c r="F6151" s="394"/>
      <c r="G6151" s="394"/>
      <c r="H6151" s="394"/>
      <c r="I6151" s="394"/>
      <c r="J6151" s="394"/>
    </row>
    <row r="6152" spans="1:10" s="395" customFormat="1" ht="13.5" customHeight="1">
      <c r="A6152" s="396"/>
      <c r="B6152" s="396"/>
      <c r="C6152" s="378"/>
      <c r="D6152" s="378"/>
      <c r="E6152" s="394"/>
      <c r="F6152" s="394"/>
      <c r="G6152" s="394"/>
      <c r="H6152" s="394"/>
      <c r="I6152" s="394"/>
      <c r="J6152" s="394"/>
    </row>
    <row r="6153" spans="1:10" s="395" customFormat="1" ht="13.5" customHeight="1">
      <c r="A6153" s="396"/>
      <c r="B6153" s="396"/>
      <c r="C6153" s="378"/>
      <c r="D6153" s="378"/>
      <c r="E6153" s="394"/>
      <c r="F6153" s="394"/>
      <c r="G6153" s="394"/>
      <c r="H6153" s="394"/>
      <c r="I6153" s="394"/>
      <c r="J6153" s="394"/>
    </row>
    <row r="6154" spans="1:10" s="395" customFormat="1" ht="13.5" customHeight="1">
      <c r="A6154" s="396"/>
      <c r="B6154" s="396"/>
      <c r="C6154" s="378"/>
      <c r="D6154" s="378"/>
      <c r="E6154" s="394"/>
      <c r="F6154" s="394"/>
      <c r="G6154" s="394"/>
      <c r="H6154" s="394"/>
      <c r="I6154" s="394"/>
      <c r="J6154" s="394"/>
    </row>
    <row r="6155" spans="1:10" s="395" customFormat="1" ht="13.5" customHeight="1">
      <c r="A6155" s="396"/>
      <c r="B6155" s="396"/>
      <c r="C6155" s="378"/>
      <c r="D6155" s="378"/>
      <c r="E6155" s="394"/>
      <c r="F6155" s="394"/>
      <c r="G6155" s="394"/>
      <c r="H6155" s="394"/>
      <c r="I6155" s="394"/>
      <c r="J6155" s="394"/>
    </row>
    <row r="6156" spans="1:10" s="395" customFormat="1" ht="13.5" customHeight="1">
      <c r="A6156" s="396"/>
      <c r="B6156" s="396"/>
      <c r="C6156" s="378"/>
      <c r="D6156" s="378"/>
      <c r="E6156" s="394"/>
      <c r="F6156" s="394"/>
      <c r="G6156" s="394"/>
      <c r="H6156" s="394"/>
      <c r="I6156" s="394"/>
      <c r="J6156" s="394"/>
    </row>
    <row r="6157" spans="1:10" s="395" customFormat="1" ht="13.5" customHeight="1">
      <c r="A6157" s="396"/>
      <c r="B6157" s="396"/>
      <c r="C6157" s="378"/>
      <c r="D6157" s="378"/>
      <c r="E6157" s="394"/>
      <c r="F6157" s="394"/>
      <c r="G6157" s="394"/>
      <c r="H6157" s="394"/>
      <c r="I6157" s="394"/>
      <c r="J6157" s="394"/>
    </row>
    <row r="6158" spans="1:10" s="395" customFormat="1" ht="13.5" customHeight="1">
      <c r="A6158" s="396"/>
      <c r="B6158" s="396"/>
      <c r="C6158" s="378"/>
      <c r="D6158" s="378"/>
      <c r="E6158" s="394"/>
      <c r="F6158" s="394"/>
      <c r="G6158" s="394"/>
      <c r="H6158" s="394"/>
      <c r="I6158" s="394"/>
      <c r="J6158" s="394"/>
    </row>
    <row r="6159" spans="1:10" s="395" customFormat="1" ht="13.5" customHeight="1">
      <c r="A6159" s="396"/>
      <c r="B6159" s="396"/>
      <c r="C6159" s="378"/>
      <c r="D6159" s="378"/>
      <c r="E6159" s="394"/>
      <c r="F6159" s="394"/>
      <c r="G6159" s="394"/>
      <c r="H6159" s="394"/>
      <c r="I6159" s="394"/>
      <c r="J6159" s="394"/>
    </row>
    <row r="6160" spans="1:10" s="395" customFormat="1" ht="13.5" customHeight="1">
      <c r="A6160" s="396"/>
      <c r="B6160" s="396"/>
      <c r="C6160" s="378"/>
      <c r="D6160" s="378"/>
      <c r="E6160" s="394"/>
      <c r="F6160" s="394"/>
      <c r="G6160" s="394"/>
      <c r="H6160" s="394"/>
      <c r="I6160" s="394"/>
      <c r="J6160" s="394"/>
    </row>
    <row r="6161" spans="1:10" s="395" customFormat="1" ht="13.5" customHeight="1">
      <c r="A6161" s="396"/>
      <c r="B6161" s="396"/>
      <c r="C6161" s="378"/>
      <c r="D6161" s="378"/>
      <c r="E6161" s="394"/>
      <c r="F6161" s="394"/>
      <c r="G6161" s="394"/>
      <c r="H6161" s="394"/>
      <c r="I6161" s="394"/>
      <c r="J6161" s="394"/>
    </row>
    <row r="6162" spans="1:10" s="395" customFormat="1" ht="13.5" customHeight="1">
      <c r="A6162" s="396"/>
      <c r="B6162" s="396"/>
      <c r="C6162" s="378"/>
      <c r="D6162" s="378"/>
      <c r="E6162" s="394"/>
      <c r="F6162" s="394"/>
      <c r="G6162" s="394"/>
      <c r="H6162" s="394"/>
      <c r="I6162" s="394"/>
      <c r="J6162" s="394"/>
    </row>
    <row r="6163" spans="1:10" s="395" customFormat="1" ht="13.5" customHeight="1">
      <c r="A6163" s="396"/>
      <c r="B6163" s="396"/>
      <c r="C6163" s="378"/>
      <c r="D6163" s="378"/>
      <c r="E6163" s="394"/>
      <c r="F6163" s="394"/>
      <c r="G6163" s="394"/>
      <c r="H6163" s="394"/>
      <c r="I6163" s="394"/>
      <c r="J6163" s="394"/>
    </row>
    <row r="6164" spans="1:10" s="395" customFormat="1" ht="13.5" customHeight="1">
      <c r="A6164" s="396"/>
      <c r="B6164" s="396"/>
      <c r="C6164" s="378"/>
      <c r="D6164" s="378"/>
      <c r="E6164" s="394"/>
      <c r="F6164" s="394"/>
      <c r="G6164" s="394"/>
      <c r="H6164" s="394"/>
      <c r="I6164" s="394"/>
      <c r="J6164" s="394"/>
    </row>
    <row r="6165" spans="1:10" s="395" customFormat="1" ht="13.5" customHeight="1">
      <c r="A6165" s="396"/>
      <c r="B6165" s="396"/>
      <c r="C6165" s="378"/>
      <c r="D6165" s="378"/>
      <c r="E6165" s="394"/>
      <c r="F6165" s="394"/>
      <c r="G6165" s="394"/>
      <c r="H6165" s="394"/>
      <c r="I6165" s="394"/>
      <c r="J6165" s="394"/>
    </row>
    <row r="6166" spans="1:10" s="395" customFormat="1" ht="13.5" customHeight="1">
      <c r="A6166" s="396"/>
      <c r="B6166" s="396"/>
      <c r="C6166" s="378"/>
      <c r="D6166" s="378"/>
      <c r="E6166" s="394"/>
      <c r="F6166" s="394"/>
      <c r="G6166" s="394"/>
      <c r="H6166" s="394"/>
      <c r="I6166" s="394"/>
      <c r="J6166" s="394"/>
    </row>
    <row r="6167" spans="1:10" s="395" customFormat="1" ht="13.5" customHeight="1">
      <c r="A6167" s="396"/>
      <c r="B6167" s="396"/>
      <c r="C6167" s="378"/>
      <c r="D6167" s="378"/>
      <c r="E6167" s="394"/>
      <c r="F6167" s="394"/>
      <c r="G6167" s="394"/>
      <c r="H6167" s="394"/>
      <c r="I6167" s="394"/>
      <c r="J6167" s="394"/>
    </row>
    <row r="6168" spans="1:10" s="395" customFormat="1" ht="13.5" customHeight="1">
      <c r="A6168" s="396"/>
      <c r="B6168" s="396"/>
      <c r="C6168" s="378"/>
      <c r="D6168" s="378"/>
      <c r="E6168" s="394"/>
      <c r="F6168" s="394"/>
      <c r="G6168" s="394"/>
      <c r="H6168" s="394"/>
      <c r="I6168" s="394"/>
      <c r="J6168" s="394"/>
    </row>
    <row r="6169" spans="1:10" s="395" customFormat="1" ht="13.5" customHeight="1">
      <c r="A6169" s="396"/>
      <c r="B6169" s="396"/>
      <c r="C6169" s="378"/>
      <c r="D6169" s="378"/>
      <c r="E6169" s="394"/>
      <c r="F6169" s="394"/>
      <c r="G6169" s="394"/>
      <c r="H6169" s="394"/>
      <c r="I6169" s="394"/>
      <c r="J6169" s="394"/>
    </row>
    <row r="6170" spans="1:10" s="395" customFormat="1" ht="13.5" customHeight="1">
      <c r="A6170" s="396"/>
      <c r="B6170" s="396"/>
      <c r="C6170" s="378"/>
      <c r="D6170" s="378"/>
      <c r="E6170" s="394"/>
      <c r="F6170" s="394"/>
      <c r="G6170" s="394"/>
      <c r="H6170" s="394"/>
      <c r="I6170" s="394"/>
      <c r="J6170" s="394"/>
    </row>
    <row r="6171" spans="1:10" s="395" customFormat="1" ht="13.5" customHeight="1">
      <c r="A6171" s="396"/>
      <c r="B6171" s="396"/>
      <c r="C6171" s="378"/>
      <c r="D6171" s="378"/>
      <c r="E6171" s="394"/>
      <c r="F6171" s="394"/>
      <c r="G6171" s="394"/>
      <c r="H6171" s="394"/>
      <c r="I6171" s="394"/>
      <c r="J6171" s="394"/>
    </row>
    <row r="6172" spans="1:10" s="395" customFormat="1" ht="13.5" customHeight="1">
      <c r="A6172" s="396"/>
      <c r="B6172" s="396"/>
      <c r="C6172" s="378"/>
      <c r="D6172" s="378"/>
      <c r="E6172" s="394"/>
      <c r="F6172" s="394"/>
      <c r="G6172" s="394"/>
      <c r="H6172" s="394"/>
      <c r="I6172" s="394"/>
      <c r="J6172" s="394"/>
    </row>
    <row r="6173" spans="1:10" s="395" customFormat="1" ht="13.5" customHeight="1">
      <c r="A6173" s="396"/>
      <c r="B6173" s="396"/>
      <c r="C6173" s="378"/>
      <c r="D6173" s="378"/>
      <c r="E6173" s="394"/>
      <c r="F6173" s="394"/>
      <c r="G6173" s="394"/>
      <c r="H6173" s="394"/>
      <c r="I6173" s="394"/>
      <c r="J6173" s="394"/>
    </row>
    <row r="6174" spans="1:10" s="395" customFormat="1" ht="13.5" customHeight="1">
      <c r="A6174" s="396"/>
      <c r="B6174" s="396"/>
      <c r="C6174" s="378"/>
      <c r="D6174" s="378"/>
      <c r="E6174" s="394"/>
      <c r="F6174" s="394"/>
      <c r="G6174" s="394"/>
      <c r="H6174" s="394"/>
      <c r="I6174" s="394"/>
      <c r="J6174" s="394"/>
    </row>
    <row r="6175" spans="1:10" s="395" customFormat="1" ht="13.5" customHeight="1">
      <c r="A6175" s="396"/>
      <c r="B6175" s="396"/>
      <c r="C6175" s="378"/>
      <c r="D6175" s="378"/>
      <c r="E6175" s="394"/>
      <c r="F6175" s="394"/>
      <c r="G6175" s="394"/>
      <c r="H6175" s="394"/>
      <c r="I6175" s="394"/>
      <c r="J6175" s="394"/>
    </row>
    <row r="6176" spans="1:10" s="395" customFormat="1" ht="13.5" customHeight="1">
      <c r="A6176" s="396"/>
      <c r="B6176" s="396"/>
      <c r="C6176" s="378"/>
      <c r="D6176" s="378"/>
      <c r="E6176" s="394"/>
      <c r="F6176" s="394"/>
      <c r="G6176" s="394"/>
      <c r="H6176" s="394"/>
      <c r="I6176" s="394"/>
      <c r="J6176" s="394"/>
    </row>
    <row r="6177" spans="1:10" s="395" customFormat="1" ht="13.5" customHeight="1">
      <c r="A6177" s="396"/>
      <c r="B6177" s="396"/>
      <c r="C6177" s="378"/>
      <c r="D6177" s="378"/>
      <c r="E6177" s="394"/>
      <c r="F6177" s="394"/>
      <c r="G6177" s="394"/>
      <c r="H6177" s="394"/>
      <c r="I6177" s="394"/>
      <c r="J6177" s="394"/>
    </row>
    <row r="6178" spans="1:10" s="395" customFormat="1" ht="13.5" customHeight="1">
      <c r="A6178" s="396"/>
      <c r="B6178" s="396"/>
      <c r="C6178" s="378"/>
      <c r="D6178" s="378"/>
      <c r="E6178" s="394"/>
      <c r="F6178" s="394"/>
      <c r="G6178" s="394"/>
      <c r="H6178" s="394"/>
      <c r="I6178" s="394"/>
      <c r="J6178" s="394"/>
    </row>
    <row r="6179" spans="1:10" s="395" customFormat="1" ht="13.5" customHeight="1">
      <c r="A6179" s="396"/>
      <c r="B6179" s="396"/>
      <c r="C6179" s="378"/>
      <c r="D6179" s="378"/>
      <c r="E6179" s="394"/>
      <c r="F6179" s="394"/>
      <c r="G6179" s="394"/>
      <c r="H6179" s="394"/>
      <c r="I6179" s="394"/>
      <c r="J6179" s="394"/>
    </row>
    <row r="6180" spans="1:10" s="395" customFormat="1" ht="13.5" customHeight="1">
      <c r="A6180" s="396"/>
      <c r="B6180" s="396"/>
      <c r="C6180" s="378"/>
      <c r="D6180" s="378"/>
      <c r="E6180" s="394"/>
      <c r="F6180" s="394"/>
      <c r="G6180" s="394"/>
      <c r="H6180" s="394"/>
      <c r="I6180" s="394"/>
      <c r="J6180" s="394"/>
    </row>
    <row r="6181" spans="1:10" s="395" customFormat="1" ht="13.5" customHeight="1">
      <c r="A6181" s="396"/>
      <c r="B6181" s="396"/>
      <c r="C6181" s="378"/>
      <c r="D6181" s="378"/>
      <c r="E6181" s="394"/>
      <c r="F6181" s="394"/>
      <c r="G6181" s="394"/>
      <c r="H6181" s="394"/>
      <c r="I6181" s="394"/>
      <c r="J6181" s="394"/>
    </row>
    <row r="6182" spans="1:10" s="395" customFormat="1" ht="13.5" customHeight="1">
      <c r="A6182" s="396"/>
      <c r="B6182" s="396"/>
      <c r="C6182" s="378"/>
      <c r="D6182" s="378"/>
      <c r="E6182" s="394"/>
      <c r="F6182" s="394"/>
      <c r="G6182" s="394"/>
      <c r="H6182" s="394"/>
      <c r="I6182" s="394"/>
      <c r="J6182" s="394"/>
    </row>
    <row r="6183" spans="1:10" s="395" customFormat="1" ht="13.5" customHeight="1">
      <c r="A6183" s="396"/>
      <c r="B6183" s="396"/>
      <c r="C6183" s="378"/>
      <c r="D6183" s="378"/>
      <c r="E6183" s="394"/>
      <c r="F6183" s="394"/>
      <c r="G6183" s="394"/>
      <c r="H6183" s="394"/>
      <c r="I6183" s="394"/>
      <c r="J6183" s="394"/>
    </row>
    <row r="6184" spans="1:10" s="395" customFormat="1" ht="13.5" customHeight="1">
      <c r="A6184" s="396"/>
      <c r="B6184" s="396"/>
      <c r="C6184" s="378"/>
      <c r="D6184" s="378"/>
      <c r="E6184" s="394"/>
      <c r="F6184" s="394"/>
      <c r="G6184" s="394"/>
      <c r="H6184" s="394"/>
      <c r="I6184" s="394"/>
      <c r="J6184" s="394"/>
    </row>
    <row r="6185" spans="1:10" s="395" customFormat="1" ht="13.5" customHeight="1">
      <c r="A6185" s="396"/>
      <c r="B6185" s="396"/>
      <c r="C6185" s="378"/>
      <c r="D6185" s="378"/>
      <c r="E6185" s="394"/>
      <c r="F6185" s="394"/>
      <c r="G6185" s="394"/>
      <c r="H6185" s="394"/>
      <c r="I6185" s="394"/>
      <c r="J6185" s="394"/>
    </row>
    <row r="6186" spans="1:10" s="395" customFormat="1" ht="13.5" customHeight="1">
      <c r="A6186" s="396"/>
      <c r="B6186" s="396"/>
      <c r="C6186" s="378"/>
      <c r="D6186" s="378"/>
      <c r="E6186" s="394"/>
      <c r="F6186" s="394"/>
      <c r="G6186" s="394"/>
      <c r="H6186" s="394"/>
      <c r="I6186" s="394"/>
      <c r="J6186" s="394"/>
    </row>
    <row r="6187" spans="1:10" s="395" customFormat="1" ht="13.5" customHeight="1">
      <c r="A6187" s="396"/>
      <c r="B6187" s="396"/>
      <c r="C6187" s="378"/>
      <c r="D6187" s="378"/>
      <c r="E6187" s="394"/>
      <c r="F6187" s="394"/>
      <c r="G6187" s="394"/>
      <c r="H6187" s="394"/>
      <c r="I6187" s="394"/>
      <c r="J6187" s="394"/>
    </row>
    <row r="6188" spans="1:10" s="395" customFormat="1" ht="13.5" customHeight="1">
      <c r="A6188" s="396"/>
      <c r="B6188" s="396"/>
      <c r="C6188" s="378"/>
      <c r="D6188" s="378"/>
      <c r="E6188" s="394"/>
      <c r="F6188" s="394"/>
      <c r="G6188" s="394"/>
      <c r="H6188" s="394"/>
      <c r="I6188" s="394"/>
      <c r="J6188" s="394"/>
    </row>
    <row r="6189" spans="1:10" s="395" customFormat="1" ht="13.5" customHeight="1">
      <c r="A6189" s="396"/>
      <c r="B6189" s="396"/>
      <c r="C6189" s="378"/>
      <c r="D6189" s="378"/>
      <c r="E6189" s="394"/>
      <c r="F6189" s="394"/>
      <c r="G6189" s="394"/>
      <c r="H6189" s="394"/>
      <c r="I6189" s="394"/>
      <c r="J6189" s="394"/>
    </row>
    <row r="6190" spans="1:10" s="395" customFormat="1" ht="13.5" customHeight="1">
      <c r="A6190" s="396"/>
      <c r="B6190" s="396"/>
      <c r="C6190" s="378"/>
      <c r="D6190" s="378"/>
      <c r="E6190" s="394"/>
      <c r="F6190" s="394"/>
      <c r="G6190" s="394"/>
      <c r="H6190" s="394"/>
      <c r="I6190" s="394"/>
      <c r="J6190" s="394"/>
    </row>
    <row r="6191" spans="1:10" s="395" customFormat="1" ht="13.5" customHeight="1">
      <c r="A6191" s="396"/>
      <c r="B6191" s="396"/>
      <c r="C6191" s="378"/>
      <c r="D6191" s="378"/>
      <c r="E6191" s="394"/>
      <c r="F6191" s="394"/>
      <c r="G6191" s="394"/>
      <c r="H6191" s="394"/>
      <c r="I6191" s="394"/>
      <c r="J6191" s="394"/>
    </row>
    <row r="6192" spans="1:10" s="395" customFormat="1" ht="13.5" customHeight="1">
      <c r="A6192" s="396"/>
      <c r="B6192" s="396"/>
      <c r="C6192" s="378"/>
      <c r="D6192" s="378"/>
      <c r="E6192" s="394"/>
      <c r="F6192" s="394"/>
      <c r="G6192" s="394"/>
      <c r="H6192" s="394"/>
      <c r="I6192" s="394"/>
      <c r="J6192" s="394"/>
    </row>
    <row r="6193" spans="1:10" s="395" customFormat="1" ht="13.5" customHeight="1">
      <c r="A6193" s="396"/>
      <c r="B6193" s="396"/>
      <c r="C6193" s="378"/>
      <c r="D6193" s="378"/>
      <c r="E6193" s="394"/>
      <c r="F6193" s="394"/>
      <c r="G6193" s="394"/>
      <c r="H6193" s="394"/>
      <c r="I6193" s="394"/>
      <c r="J6193" s="394"/>
    </row>
    <row r="6194" spans="1:10" s="395" customFormat="1" ht="13.5" customHeight="1">
      <c r="A6194" s="396"/>
      <c r="B6194" s="396"/>
      <c r="C6194" s="378"/>
      <c r="D6194" s="378"/>
      <c r="E6194" s="394"/>
      <c r="F6194" s="394"/>
      <c r="G6194" s="394"/>
      <c r="H6194" s="394"/>
      <c r="I6194" s="394"/>
      <c r="J6194" s="394"/>
    </row>
    <row r="6195" spans="1:10" s="395" customFormat="1" ht="13.5" customHeight="1">
      <c r="A6195" s="396"/>
      <c r="B6195" s="396"/>
      <c r="C6195" s="378"/>
      <c r="D6195" s="378"/>
      <c r="E6195" s="394"/>
      <c r="F6195" s="394"/>
      <c r="G6195" s="394"/>
      <c r="H6195" s="394"/>
      <c r="I6195" s="394"/>
      <c r="J6195" s="394"/>
    </row>
    <row r="6196" spans="1:10" s="395" customFormat="1" ht="13.5" customHeight="1">
      <c r="A6196" s="396"/>
      <c r="B6196" s="396"/>
      <c r="C6196" s="378"/>
      <c r="D6196" s="378"/>
      <c r="E6196" s="394"/>
      <c r="F6196" s="394"/>
      <c r="G6196" s="394"/>
      <c r="H6196" s="394"/>
      <c r="I6196" s="394"/>
      <c r="J6196" s="394"/>
    </row>
    <row r="6197" spans="1:10" s="395" customFormat="1" ht="13.5" customHeight="1">
      <c r="A6197" s="396"/>
      <c r="B6197" s="396"/>
      <c r="C6197" s="378"/>
      <c r="D6197" s="378"/>
      <c r="E6197" s="394"/>
      <c r="F6197" s="394"/>
      <c r="G6197" s="394"/>
      <c r="H6197" s="394"/>
      <c r="I6197" s="394"/>
      <c r="J6197" s="394"/>
    </row>
    <row r="6198" spans="1:10" s="395" customFormat="1" ht="13.5" customHeight="1">
      <c r="A6198" s="396"/>
      <c r="B6198" s="396"/>
      <c r="C6198" s="378"/>
      <c r="D6198" s="378"/>
      <c r="E6198" s="394"/>
      <c r="F6198" s="394"/>
      <c r="G6198" s="394"/>
      <c r="H6198" s="394"/>
      <c r="I6198" s="394"/>
      <c r="J6198" s="394"/>
    </row>
    <row r="6199" spans="1:10" s="395" customFormat="1" ht="13.5" customHeight="1">
      <c r="A6199" s="396"/>
      <c r="B6199" s="396"/>
      <c r="C6199" s="378"/>
      <c r="D6199" s="378"/>
      <c r="E6199" s="394"/>
      <c r="F6199" s="394"/>
      <c r="G6199" s="394"/>
      <c r="H6199" s="394"/>
      <c r="I6199" s="394"/>
      <c r="J6199" s="394"/>
    </row>
    <row r="6200" spans="1:10" s="395" customFormat="1" ht="13.5" customHeight="1">
      <c r="A6200" s="396"/>
      <c r="B6200" s="396"/>
      <c r="C6200" s="378"/>
      <c r="D6200" s="378"/>
      <c r="E6200" s="394"/>
      <c r="F6200" s="394"/>
      <c r="G6200" s="394"/>
      <c r="H6200" s="394"/>
      <c r="I6200" s="394"/>
      <c r="J6200" s="394"/>
    </row>
    <row r="6201" spans="1:10" s="395" customFormat="1" ht="13.5" customHeight="1">
      <c r="A6201" s="396"/>
      <c r="B6201" s="396"/>
      <c r="C6201" s="378"/>
      <c r="D6201" s="378"/>
      <c r="E6201" s="394"/>
      <c r="F6201" s="394"/>
      <c r="G6201" s="394"/>
      <c r="H6201" s="394"/>
      <c r="I6201" s="394"/>
      <c r="J6201" s="394"/>
    </row>
    <row r="6202" spans="1:10" s="395" customFormat="1" ht="13.5" customHeight="1">
      <c r="A6202" s="396"/>
      <c r="B6202" s="396"/>
      <c r="C6202" s="378"/>
      <c r="D6202" s="378"/>
      <c r="E6202" s="394"/>
      <c r="F6202" s="394"/>
      <c r="G6202" s="394"/>
      <c r="H6202" s="394"/>
      <c r="I6202" s="394"/>
      <c r="J6202" s="394"/>
    </row>
    <row r="6203" spans="1:10" s="395" customFormat="1" ht="13.5" customHeight="1">
      <c r="A6203" s="396"/>
      <c r="B6203" s="396"/>
      <c r="C6203" s="378"/>
      <c r="D6203" s="378"/>
      <c r="E6203" s="394"/>
      <c r="F6203" s="394"/>
      <c r="G6203" s="394"/>
      <c r="H6203" s="394"/>
      <c r="I6203" s="394"/>
      <c r="J6203" s="394"/>
    </row>
    <row r="6204" spans="1:10" s="395" customFormat="1" ht="13.5" customHeight="1">
      <c r="A6204" s="396"/>
      <c r="B6204" s="396"/>
      <c r="C6204" s="378"/>
      <c r="D6204" s="378"/>
      <c r="E6204" s="394"/>
      <c r="F6204" s="394"/>
      <c r="G6204" s="394"/>
      <c r="H6204" s="394"/>
      <c r="I6204" s="394"/>
      <c r="J6204" s="394"/>
    </row>
    <row r="6205" spans="1:10" s="395" customFormat="1" ht="13.5" customHeight="1">
      <c r="A6205" s="396"/>
      <c r="B6205" s="396"/>
      <c r="C6205" s="378"/>
      <c r="D6205" s="378"/>
      <c r="E6205" s="394"/>
      <c r="F6205" s="394"/>
      <c r="G6205" s="394"/>
      <c r="H6205" s="394"/>
      <c r="I6205" s="394"/>
      <c r="J6205" s="394"/>
    </row>
    <row r="6206" spans="1:10" s="395" customFormat="1" ht="13.5" customHeight="1">
      <c r="A6206" s="396"/>
      <c r="B6206" s="396"/>
      <c r="C6206" s="378"/>
      <c r="D6206" s="378"/>
      <c r="E6206" s="394"/>
      <c r="F6206" s="394"/>
      <c r="G6206" s="394"/>
      <c r="H6206" s="394"/>
      <c r="I6206" s="394"/>
      <c r="J6206" s="394"/>
    </row>
    <row r="6207" spans="1:10" s="395" customFormat="1" ht="13.5" customHeight="1">
      <c r="A6207" s="396"/>
      <c r="B6207" s="396"/>
      <c r="C6207" s="378"/>
      <c r="D6207" s="378"/>
      <c r="E6207" s="394"/>
      <c r="F6207" s="394"/>
      <c r="G6207" s="394"/>
      <c r="H6207" s="394"/>
      <c r="I6207" s="394"/>
      <c r="J6207" s="394"/>
    </row>
    <row r="6208" spans="1:10" s="395" customFormat="1" ht="13.5" customHeight="1">
      <c r="A6208" s="396"/>
      <c r="B6208" s="396"/>
      <c r="C6208" s="378"/>
      <c r="D6208" s="378"/>
      <c r="E6208" s="394"/>
      <c r="F6208" s="394"/>
      <c r="G6208" s="394"/>
      <c r="H6208" s="394"/>
      <c r="I6208" s="394"/>
      <c r="J6208" s="394"/>
    </row>
    <row r="6209" spans="1:10" s="395" customFormat="1" ht="13.5" customHeight="1">
      <c r="A6209" s="396"/>
      <c r="B6209" s="396"/>
      <c r="C6209" s="378"/>
      <c r="D6209" s="378"/>
      <c r="E6209" s="394"/>
      <c r="F6209" s="394"/>
      <c r="G6209" s="394"/>
      <c r="H6209" s="394"/>
      <c r="I6209" s="394"/>
      <c r="J6209" s="394"/>
    </row>
    <row r="6210" spans="1:10" s="395" customFormat="1" ht="13.5" customHeight="1">
      <c r="A6210" s="396"/>
      <c r="B6210" s="396"/>
      <c r="C6210" s="378"/>
      <c r="D6210" s="378"/>
      <c r="E6210" s="394"/>
      <c r="F6210" s="394"/>
      <c r="G6210" s="394"/>
      <c r="H6210" s="394"/>
      <c r="I6210" s="394"/>
      <c r="J6210" s="394"/>
    </row>
    <row r="6211" spans="1:10" s="395" customFormat="1" ht="13.5" customHeight="1">
      <c r="A6211" s="396"/>
      <c r="B6211" s="396"/>
      <c r="C6211" s="378"/>
      <c r="D6211" s="378"/>
      <c r="E6211" s="394"/>
      <c r="F6211" s="394"/>
      <c r="G6211" s="394"/>
      <c r="H6211" s="394"/>
      <c r="I6211" s="394"/>
      <c r="J6211" s="394"/>
    </row>
    <row r="6212" spans="1:10" s="395" customFormat="1" ht="13.5" customHeight="1">
      <c r="A6212" s="396"/>
      <c r="B6212" s="396"/>
      <c r="C6212" s="378"/>
      <c r="D6212" s="378"/>
      <c r="E6212" s="394"/>
      <c r="F6212" s="394"/>
      <c r="G6212" s="394"/>
      <c r="H6212" s="394"/>
      <c r="I6212" s="394"/>
      <c r="J6212" s="394"/>
    </row>
    <row r="6213" spans="1:10" s="395" customFormat="1" ht="13.5" customHeight="1">
      <c r="A6213" s="396"/>
      <c r="B6213" s="396"/>
      <c r="C6213" s="378"/>
      <c r="D6213" s="378"/>
      <c r="E6213" s="394"/>
      <c r="F6213" s="394"/>
      <c r="G6213" s="394"/>
      <c r="H6213" s="394"/>
      <c r="I6213" s="394"/>
      <c r="J6213" s="394"/>
    </row>
    <row r="6214" spans="1:10" s="395" customFormat="1" ht="13.5" customHeight="1">
      <c r="A6214" s="396"/>
      <c r="B6214" s="396"/>
      <c r="C6214" s="378"/>
      <c r="D6214" s="378"/>
      <c r="E6214" s="394"/>
      <c r="F6214" s="394"/>
      <c r="G6214" s="394"/>
      <c r="H6214" s="394"/>
      <c r="I6214" s="394"/>
      <c r="J6214" s="394"/>
    </row>
    <row r="6215" spans="1:10" s="395" customFormat="1" ht="13.5" customHeight="1">
      <c r="A6215" s="396"/>
      <c r="B6215" s="396"/>
      <c r="C6215" s="378"/>
      <c r="D6215" s="378"/>
      <c r="E6215" s="394"/>
      <c r="F6215" s="394"/>
      <c r="G6215" s="394"/>
      <c r="H6215" s="394"/>
      <c r="I6215" s="394"/>
      <c r="J6215" s="394"/>
    </row>
    <row r="6216" spans="1:10" s="395" customFormat="1" ht="13.5" customHeight="1">
      <c r="A6216" s="396"/>
      <c r="B6216" s="396"/>
      <c r="C6216" s="378"/>
      <c r="D6216" s="378"/>
      <c r="E6216" s="394"/>
      <c r="F6216" s="394"/>
      <c r="G6216" s="394"/>
      <c r="H6216" s="394"/>
      <c r="I6216" s="394"/>
      <c r="J6216" s="394"/>
    </row>
    <row r="6217" spans="1:10" s="395" customFormat="1" ht="13.5" customHeight="1">
      <c r="A6217" s="396"/>
      <c r="B6217" s="396"/>
      <c r="C6217" s="378"/>
      <c r="D6217" s="378"/>
      <c r="E6217" s="394"/>
      <c r="F6217" s="394"/>
      <c r="G6217" s="394"/>
      <c r="H6217" s="394"/>
      <c r="I6217" s="394"/>
      <c r="J6217" s="394"/>
    </row>
    <row r="6218" spans="1:10" s="395" customFormat="1" ht="13.5" customHeight="1">
      <c r="A6218" s="396"/>
      <c r="B6218" s="396"/>
      <c r="C6218" s="378"/>
      <c r="D6218" s="378"/>
      <c r="E6218" s="394"/>
      <c r="F6218" s="394"/>
      <c r="G6218" s="394"/>
      <c r="H6218" s="394"/>
      <c r="I6218" s="394"/>
      <c r="J6218" s="394"/>
    </row>
    <row r="6219" spans="1:10" s="395" customFormat="1" ht="13.5" customHeight="1">
      <c r="A6219" s="396"/>
      <c r="B6219" s="396"/>
      <c r="C6219" s="378"/>
      <c r="D6219" s="378"/>
      <c r="E6219" s="394"/>
      <c r="F6219" s="394"/>
      <c r="G6219" s="394"/>
      <c r="H6219" s="394"/>
      <c r="I6219" s="394"/>
      <c r="J6219" s="394"/>
    </row>
    <row r="6220" spans="1:10" s="395" customFormat="1" ht="13.5" customHeight="1">
      <c r="A6220" s="396"/>
      <c r="B6220" s="396"/>
      <c r="C6220" s="378"/>
      <c r="D6220" s="378"/>
      <c r="E6220" s="394"/>
      <c r="F6220" s="394"/>
      <c r="G6220" s="394"/>
      <c r="H6220" s="394"/>
      <c r="I6220" s="394"/>
      <c r="J6220" s="394"/>
    </row>
    <row r="6221" spans="1:10" s="395" customFormat="1" ht="13.5" customHeight="1">
      <c r="A6221" s="396"/>
      <c r="B6221" s="396"/>
      <c r="C6221" s="378"/>
      <c r="D6221" s="378"/>
      <c r="E6221" s="394"/>
      <c r="F6221" s="394"/>
      <c r="G6221" s="394"/>
      <c r="H6221" s="394"/>
      <c r="I6221" s="394"/>
      <c r="J6221" s="394"/>
    </row>
    <row r="6222" spans="1:10" s="395" customFormat="1" ht="13.5" customHeight="1">
      <c r="A6222" s="396"/>
      <c r="B6222" s="396"/>
      <c r="C6222" s="378"/>
      <c r="D6222" s="378"/>
      <c r="E6222" s="394"/>
      <c r="F6222" s="394"/>
      <c r="G6222" s="394"/>
      <c r="H6222" s="394"/>
      <c r="I6222" s="394"/>
      <c r="J6222" s="394"/>
    </row>
    <row r="6223" spans="1:10" s="395" customFormat="1" ht="13.5" customHeight="1">
      <c r="A6223" s="396"/>
      <c r="B6223" s="396"/>
      <c r="C6223" s="378"/>
      <c r="D6223" s="378"/>
      <c r="E6223" s="394"/>
      <c r="F6223" s="394"/>
      <c r="G6223" s="394"/>
      <c r="H6223" s="394"/>
      <c r="I6223" s="394"/>
      <c r="J6223" s="394"/>
    </row>
    <row r="6224" spans="1:10" s="395" customFormat="1" ht="13.5" customHeight="1">
      <c r="A6224" s="396"/>
      <c r="B6224" s="396"/>
      <c r="C6224" s="378"/>
      <c r="D6224" s="378"/>
      <c r="E6224" s="394"/>
      <c r="F6224" s="394"/>
      <c r="G6224" s="394"/>
      <c r="H6224" s="394"/>
      <c r="I6224" s="394"/>
      <c r="J6224" s="394"/>
    </row>
    <row r="6225" spans="1:10" s="395" customFormat="1" ht="13.5" customHeight="1">
      <c r="A6225" s="396"/>
      <c r="B6225" s="396"/>
      <c r="C6225" s="378"/>
      <c r="D6225" s="378"/>
      <c r="E6225" s="394"/>
      <c r="F6225" s="394"/>
      <c r="G6225" s="394"/>
      <c r="H6225" s="394"/>
      <c r="I6225" s="394"/>
      <c r="J6225" s="394"/>
    </row>
    <row r="6226" spans="1:10" s="395" customFormat="1" ht="13.5" customHeight="1">
      <c r="A6226" s="396"/>
      <c r="B6226" s="396"/>
      <c r="C6226" s="378"/>
      <c r="D6226" s="378"/>
      <c r="E6226" s="394"/>
      <c r="F6226" s="394"/>
      <c r="G6226" s="394"/>
      <c r="H6226" s="394"/>
      <c r="I6226" s="394"/>
      <c r="J6226" s="394"/>
    </row>
    <row r="6227" spans="1:10" s="395" customFormat="1" ht="13.5" customHeight="1">
      <c r="A6227" s="396"/>
      <c r="B6227" s="396"/>
      <c r="C6227" s="378"/>
      <c r="D6227" s="378"/>
      <c r="E6227" s="394"/>
      <c r="F6227" s="394"/>
      <c r="G6227" s="394"/>
      <c r="H6227" s="394"/>
      <c r="I6227" s="394"/>
      <c r="J6227" s="394"/>
    </row>
    <row r="6228" spans="1:10" s="395" customFormat="1" ht="13.5" customHeight="1">
      <c r="A6228" s="396"/>
      <c r="B6228" s="396"/>
      <c r="C6228" s="378"/>
      <c r="D6228" s="378"/>
      <c r="E6228" s="394"/>
      <c r="F6228" s="394"/>
      <c r="G6228" s="394"/>
      <c r="H6228" s="394"/>
      <c r="I6228" s="394"/>
      <c r="J6228" s="394"/>
    </row>
    <row r="6229" spans="1:10" s="395" customFormat="1" ht="13.5" customHeight="1">
      <c r="A6229" s="396"/>
      <c r="B6229" s="396"/>
      <c r="C6229" s="378"/>
      <c r="D6229" s="378"/>
      <c r="E6229" s="394"/>
      <c r="F6229" s="394"/>
      <c r="G6229" s="394"/>
      <c r="H6229" s="394"/>
      <c r="I6229" s="394"/>
      <c r="J6229" s="394"/>
    </row>
    <row r="6230" spans="1:10" s="395" customFormat="1" ht="13.5" customHeight="1">
      <c r="A6230" s="396"/>
      <c r="B6230" s="396"/>
      <c r="C6230" s="378"/>
      <c r="D6230" s="378"/>
      <c r="E6230" s="394"/>
      <c r="F6230" s="394"/>
      <c r="G6230" s="394"/>
      <c r="H6230" s="394"/>
      <c r="I6230" s="394"/>
      <c r="J6230" s="394"/>
    </row>
    <row r="6231" spans="1:10" s="395" customFormat="1" ht="13.5" customHeight="1">
      <c r="A6231" s="396"/>
      <c r="B6231" s="396"/>
      <c r="C6231" s="378"/>
      <c r="D6231" s="378"/>
      <c r="E6231" s="394"/>
      <c r="F6231" s="394"/>
      <c r="G6231" s="394"/>
      <c r="H6231" s="394"/>
      <c r="I6231" s="394"/>
      <c r="J6231" s="394"/>
    </row>
    <row r="6232" spans="1:10" s="395" customFormat="1" ht="13.5" customHeight="1">
      <c r="A6232" s="396"/>
      <c r="B6232" s="396"/>
      <c r="C6232" s="378"/>
      <c r="D6232" s="378"/>
      <c r="E6232" s="394"/>
      <c r="F6232" s="394"/>
      <c r="G6232" s="394"/>
      <c r="H6232" s="394"/>
      <c r="I6232" s="394"/>
      <c r="J6232" s="394"/>
    </row>
    <row r="6233" spans="1:10" s="395" customFormat="1" ht="13.5" customHeight="1">
      <c r="A6233" s="396"/>
      <c r="B6233" s="396"/>
      <c r="C6233" s="378"/>
      <c r="D6233" s="378"/>
      <c r="E6233" s="394"/>
      <c r="F6233" s="394"/>
      <c r="G6233" s="394"/>
      <c r="H6233" s="394"/>
      <c r="I6233" s="394"/>
      <c r="J6233" s="394"/>
    </row>
    <row r="6234" spans="1:10" s="395" customFormat="1" ht="13.5" customHeight="1">
      <c r="A6234" s="396"/>
      <c r="B6234" s="396"/>
      <c r="C6234" s="378"/>
      <c r="D6234" s="378"/>
      <c r="E6234" s="394"/>
      <c r="F6234" s="394"/>
      <c r="G6234" s="394"/>
      <c r="H6234" s="394"/>
      <c r="I6234" s="394"/>
      <c r="J6234" s="394"/>
    </row>
    <row r="6235" spans="1:10" s="395" customFormat="1" ht="13.5" customHeight="1">
      <c r="A6235" s="396"/>
      <c r="B6235" s="396"/>
      <c r="C6235" s="378"/>
      <c r="D6235" s="378"/>
      <c r="E6235" s="394"/>
      <c r="F6235" s="394"/>
      <c r="G6235" s="394"/>
      <c r="H6235" s="394"/>
      <c r="I6235" s="394"/>
      <c r="J6235" s="394"/>
    </row>
    <row r="6236" spans="1:10" s="395" customFormat="1" ht="13.5" customHeight="1">
      <c r="A6236" s="396"/>
      <c r="B6236" s="396"/>
      <c r="C6236" s="378"/>
      <c r="D6236" s="378"/>
      <c r="E6236" s="394"/>
      <c r="F6236" s="394"/>
      <c r="G6236" s="394"/>
      <c r="H6236" s="394"/>
      <c r="I6236" s="394"/>
      <c r="J6236" s="394"/>
    </row>
    <row r="6237" spans="1:10" s="395" customFormat="1" ht="13.5" customHeight="1">
      <c r="A6237" s="396"/>
      <c r="B6237" s="396"/>
      <c r="C6237" s="378"/>
      <c r="D6237" s="378"/>
      <c r="E6237" s="394"/>
      <c r="F6237" s="394"/>
      <c r="G6237" s="394"/>
      <c r="H6237" s="394"/>
      <c r="I6237" s="394"/>
      <c r="J6237" s="394"/>
    </row>
    <row r="6238" spans="1:10" s="395" customFormat="1" ht="13.5" customHeight="1">
      <c r="A6238" s="396"/>
      <c r="B6238" s="396"/>
      <c r="C6238" s="378"/>
      <c r="D6238" s="378"/>
      <c r="E6238" s="394"/>
      <c r="F6238" s="394"/>
      <c r="G6238" s="394"/>
      <c r="H6238" s="394"/>
      <c r="I6238" s="394"/>
      <c r="J6238" s="394"/>
    </row>
    <row r="6239" spans="1:10" s="395" customFormat="1" ht="13.5" customHeight="1">
      <c r="A6239" s="396"/>
      <c r="B6239" s="396"/>
      <c r="C6239" s="378"/>
      <c r="D6239" s="378"/>
      <c r="E6239" s="394"/>
      <c r="F6239" s="394"/>
      <c r="G6239" s="394"/>
      <c r="H6239" s="394"/>
      <c r="I6239" s="394"/>
      <c r="J6239" s="394"/>
    </row>
    <row r="6240" spans="1:10" s="395" customFormat="1" ht="13.5" customHeight="1">
      <c r="A6240" s="396"/>
      <c r="B6240" s="396"/>
      <c r="C6240" s="378"/>
      <c r="D6240" s="378"/>
      <c r="E6240" s="394"/>
      <c r="F6240" s="394"/>
      <c r="G6240" s="394"/>
      <c r="H6240" s="394"/>
      <c r="I6240" s="394"/>
      <c r="J6240" s="394"/>
    </row>
    <row r="6241" spans="1:10" s="395" customFormat="1" ht="13.5" customHeight="1">
      <c r="A6241" s="396"/>
      <c r="B6241" s="396"/>
      <c r="C6241" s="378"/>
      <c r="D6241" s="378"/>
      <c r="E6241" s="394"/>
      <c r="F6241" s="394"/>
      <c r="G6241" s="394"/>
      <c r="H6241" s="394"/>
      <c r="I6241" s="394"/>
      <c r="J6241" s="394"/>
    </row>
    <row r="6242" spans="1:10" s="395" customFormat="1" ht="13.5" customHeight="1">
      <c r="A6242" s="396"/>
      <c r="B6242" s="396"/>
      <c r="C6242" s="378"/>
      <c r="D6242" s="378"/>
      <c r="E6242" s="394"/>
      <c r="F6242" s="394"/>
      <c r="G6242" s="394"/>
      <c r="H6242" s="394"/>
      <c r="I6242" s="394"/>
      <c r="J6242" s="394"/>
    </row>
    <row r="6243" spans="1:10" s="395" customFormat="1" ht="13.5" customHeight="1">
      <c r="A6243" s="396"/>
      <c r="B6243" s="396"/>
      <c r="C6243" s="378"/>
      <c r="D6243" s="378"/>
      <c r="E6243" s="394"/>
      <c r="F6243" s="394"/>
      <c r="G6243" s="394"/>
      <c r="H6243" s="394"/>
      <c r="I6243" s="394"/>
      <c r="J6243" s="394"/>
    </row>
    <row r="6244" spans="1:10" s="395" customFormat="1" ht="13.5" customHeight="1">
      <c r="A6244" s="396"/>
      <c r="B6244" s="396"/>
      <c r="C6244" s="378"/>
      <c r="D6244" s="378"/>
      <c r="E6244" s="394"/>
      <c r="F6244" s="394"/>
      <c r="G6244" s="394"/>
      <c r="H6244" s="394"/>
      <c r="I6244" s="394"/>
      <c r="J6244" s="394"/>
    </row>
    <row r="6245" spans="1:10" s="395" customFormat="1" ht="13.5" customHeight="1">
      <c r="A6245" s="396"/>
      <c r="B6245" s="396"/>
      <c r="C6245" s="378"/>
      <c r="D6245" s="378"/>
      <c r="E6245" s="394"/>
      <c r="F6245" s="394"/>
      <c r="G6245" s="394"/>
      <c r="H6245" s="394"/>
      <c r="I6245" s="394"/>
      <c r="J6245" s="394"/>
    </row>
    <row r="6246" spans="1:10" s="395" customFormat="1" ht="13.5" customHeight="1">
      <c r="A6246" s="396"/>
      <c r="B6246" s="396"/>
      <c r="C6246" s="378"/>
      <c r="D6246" s="378"/>
      <c r="E6246" s="394"/>
      <c r="F6246" s="394"/>
      <c r="G6246" s="394"/>
      <c r="H6246" s="394"/>
      <c r="I6246" s="394"/>
      <c r="J6246" s="394"/>
    </row>
    <row r="6247" spans="1:10" s="395" customFormat="1" ht="13.5" customHeight="1">
      <c r="A6247" s="396"/>
      <c r="B6247" s="396"/>
      <c r="C6247" s="378"/>
      <c r="D6247" s="378"/>
      <c r="E6247" s="394"/>
      <c r="F6247" s="394"/>
      <c r="G6247" s="394"/>
      <c r="H6247" s="394"/>
      <c r="I6247" s="394"/>
      <c r="J6247" s="394"/>
    </row>
    <row r="6248" spans="1:10" s="395" customFormat="1" ht="13.5" customHeight="1">
      <c r="A6248" s="396"/>
      <c r="B6248" s="396"/>
      <c r="C6248" s="378"/>
      <c r="D6248" s="378"/>
      <c r="E6248" s="394"/>
      <c r="F6248" s="394"/>
      <c r="G6248" s="394"/>
      <c r="H6248" s="394"/>
      <c r="I6248" s="394"/>
      <c r="J6248" s="394"/>
    </row>
    <row r="6249" spans="1:10" s="395" customFormat="1" ht="13.5" customHeight="1">
      <c r="A6249" s="396"/>
      <c r="B6249" s="396"/>
      <c r="C6249" s="378"/>
      <c r="D6249" s="378"/>
      <c r="E6249" s="394"/>
      <c r="F6249" s="394"/>
      <c r="G6249" s="394"/>
      <c r="H6249" s="394"/>
      <c r="I6249" s="394"/>
      <c r="J6249" s="394"/>
    </row>
    <row r="6250" spans="1:10" s="395" customFormat="1" ht="13.5" customHeight="1">
      <c r="A6250" s="396"/>
      <c r="B6250" s="396"/>
      <c r="C6250" s="378"/>
      <c r="D6250" s="378"/>
      <c r="E6250" s="394"/>
      <c r="F6250" s="394"/>
      <c r="G6250" s="394"/>
      <c r="H6250" s="394"/>
      <c r="I6250" s="394"/>
      <c r="J6250" s="394"/>
    </row>
    <row r="6251" spans="1:10" s="395" customFormat="1" ht="13.5" customHeight="1">
      <c r="A6251" s="396"/>
      <c r="B6251" s="396"/>
      <c r="C6251" s="378"/>
      <c r="D6251" s="378"/>
      <c r="E6251" s="394"/>
      <c r="F6251" s="394"/>
      <c r="G6251" s="394"/>
      <c r="H6251" s="394"/>
      <c r="I6251" s="394"/>
      <c r="J6251" s="394"/>
    </row>
    <row r="6252" spans="1:10" s="395" customFormat="1" ht="13.5" customHeight="1">
      <c r="A6252" s="396"/>
      <c r="B6252" s="396"/>
      <c r="C6252" s="378"/>
      <c r="D6252" s="378"/>
      <c r="E6252" s="394"/>
      <c r="F6252" s="394"/>
      <c r="G6252" s="394"/>
      <c r="H6252" s="394"/>
      <c r="I6252" s="394"/>
      <c r="J6252" s="394"/>
    </row>
    <row r="6253" spans="1:10" s="395" customFormat="1" ht="13.5" customHeight="1">
      <c r="A6253" s="396"/>
      <c r="B6253" s="396"/>
      <c r="C6253" s="378"/>
      <c r="D6253" s="378"/>
      <c r="E6253" s="394"/>
      <c r="F6253" s="394"/>
      <c r="G6253" s="394"/>
      <c r="H6253" s="394"/>
      <c r="I6253" s="394"/>
      <c r="J6253" s="394"/>
    </row>
    <row r="6254" spans="1:10" s="395" customFormat="1" ht="13.5" customHeight="1">
      <c r="A6254" s="396"/>
      <c r="B6254" s="396"/>
      <c r="C6254" s="378"/>
      <c r="D6254" s="378"/>
      <c r="E6254" s="394"/>
      <c r="F6254" s="394"/>
      <c r="G6254" s="394"/>
      <c r="H6254" s="394"/>
      <c r="I6254" s="394"/>
      <c r="J6254" s="394"/>
    </row>
    <row r="6255" spans="1:10" s="395" customFormat="1" ht="13.5" customHeight="1">
      <c r="A6255" s="396"/>
      <c r="B6255" s="396"/>
      <c r="C6255" s="378"/>
      <c r="D6255" s="378"/>
      <c r="E6255" s="394"/>
      <c r="F6255" s="394"/>
      <c r="G6255" s="394"/>
      <c r="H6255" s="394"/>
      <c r="I6255" s="394"/>
      <c r="J6255" s="394"/>
    </row>
    <row r="6256" spans="1:10" s="395" customFormat="1" ht="13.5" customHeight="1">
      <c r="A6256" s="396"/>
      <c r="B6256" s="396"/>
      <c r="C6256" s="378"/>
      <c r="D6256" s="378"/>
      <c r="E6256" s="394"/>
      <c r="F6256" s="394"/>
      <c r="G6256" s="394"/>
      <c r="H6256" s="394"/>
      <c r="I6256" s="394"/>
      <c r="J6256" s="394"/>
    </row>
    <row r="6257" spans="1:10" s="395" customFormat="1" ht="13.5" customHeight="1">
      <c r="A6257" s="396"/>
      <c r="B6257" s="396"/>
      <c r="C6257" s="378"/>
      <c r="D6257" s="378"/>
      <c r="E6257" s="394"/>
      <c r="F6257" s="394"/>
      <c r="G6257" s="394"/>
      <c r="H6257" s="394"/>
      <c r="I6257" s="394"/>
      <c r="J6257" s="394"/>
    </row>
    <row r="6258" spans="1:10" s="395" customFormat="1" ht="13.5" customHeight="1">
      <c r="A6258" s="396"/>
      <c r="B6258" s="396"/>
      <c r="C6258" s="378"/>
      <c r="D6258" s="378"/>
      <c r="E6258" s="394"/>
      <c r="F6258" s="394"/>
      <c r="G6258" s="394"/>
      <c r="H6258" s="394"/>
      <c r="I6258" s="394"/>
      <c r="J6258" s="394"/>
    </row>
    <row r="6259" spans="1:10" s="395" customFormat="1" ht="13.5" customHeight="1">
      <c r="A6259" s="396"/>
      <c r="B6259" s="396"/>
      <c r="C6259" s="378"/>
      <c r="D6259" s="378"/>
      <c r="E6259" s="394"/>
      <c r="F6259" s="394"/>
      <c r="G6259" s="394"/>
      <c r="H6259" s="394"/>
      <c r="I6259" s="394"/>
      <c r="J6259" s="394"/>
    </row>
    <row r="6260" spans="1:10" s="395" customFormat="1" ht="13.5" customHeight="1">
      <c r="A6260" s="396"/>
      <c r="B6260" s="396"/>
      <c r="C6260" s="378"/>
      <c r="D6260" s="378"/>
      <c r="E6260" s="394"/>
      <c r="F6260" s="394"/>
      <c r="G6260" s="394"/>
      <c r="H6260" s="394"/>
      <c r="I6260" s="394"/>
      <c r="J6260" s="394"/>
    </row>
    <row r="6261" spans="1:10" s="395" customFormat="1" ht="13.5" customHeight="1">
      <c r="A6261" s="396"/>
      <c r="B6261" s="396"/>
      <c r="C6261" s="378"/>
      <c r="D6261" s="378"/>
      <c r="E6261" s="394"/>
      <c r="F6261" s="394"/>
      <c r="G6261" s="394"/>
      <c r="H6261" s="394"/>
      <c r="I6261" s="394"/>
      <c r="J6261" s="394"/>
    </row>
    <row r="6262" spans="1:10" s="395" customFormat="1" ht="13.5" customHeight="1">
      <c r="A6262" s="396"/>
      <c r="B6262" s="396"/>
      <c r="C6262" s="378"/>
      <c r="D6262" s="378"/>
      <c r="E6262" s="394"/>
      <c r="F6262" s="394"/>
      <c r="G6262" s="394"/>
      <c r="H6262" s="394"/>
      <c r="I6262" s="394"/>
      <c r="J6262" s="394"/>
    </row>
    <row r="6263" spans="1:10" s="395" customFormat="1" ht="13.5" customHeight="1">
      <c r="A6263" s="396"/>
      <c r="B6263" s="396"/>
      <c r="C6263" s="378"/>
      <c r="D6263" s="378"/>
      <c r="E6263" s="394"/>
      <c r="F6263" s="394"/>
      <c r="G6263" s="394"/>
      <c r="H6263" s="394"/>
      <c r="I6263" s="394"/>
      <c r="J6263" s="394"/>
    </row>
    <row r="6264" spans="1:10" s="395" customFormat="1" ht="13.5" customHeight="1">
      <c r="A6264" s="396"/>
      <c r="B6264" s="396"/>
      <c r="C6264" s="378"/>
      <c r="D6264" s="378"/>
      <c r="E6264" s="394"/>
      <c r="F6264" s="394"/>
      <c r="G6264" s="394"/>
      <c r="H6264" s="394"/>
      <c r="I6264" s="394"/>
      <c r="J6264" s="394"/>
    </row>
    <row r="6265" spans="1:10" s="395" customFormat="1" ht="13.5" customHeight="1">
      <c r="A6265" s="396"/>
      <c r="B6265" s="396"/>
      <c r="C6265" s="378"/>
      <c r="D6265" s="378"/>
      <c r="E6265" s="394"/>
      <c r="F6265" s="394"/>
      <c r="G6265" s="394"/>
      <c r="H6265" s="394"/>
      <c r="I6265" s="394"/>
      <c r="J6265" s="394"/>
    </row>
    <row r="6266" spans="1:10" s="395" customFormat="1" ht="13.5" customHeight="1">
      <c r="A6266" s="396"/>
      <c r="B6266" s="396"/>
      <c r="C6266" s="378"/>
      <c r="D6266" s="378"/>
      <c r="E6266" s="394"/>
      <c r="F6266" s="394"/>
      <c r="G6266" s="394"/>
      <c r="H6266" s="394"/>
      <c r="I6266" s="394"/>
      <c r="J6266" s="394"/>
    </row>
    <row r="6267" spans="1:10" s="395" customFormat="1" ht="13.5" customHeight="1">
      <c r="A6267" s="396"/>
      <c r="B6267" s="396"/>
      <c r="C6267" s="378"/>
      <c r="D6267" s="378"/>
      <c r="E6267" s="394"/>
      <c r="F6267" s="394"/>
      <c r="G6267" s="394"/>
      <c r="H6267" s="394"/>
      <c r="I6267" s="394"/>
      <c r="J6267" s="394"/>
    </row>
    <row r="6268" spans="1:10" s="395" customFormat="1" ht="13.5" customHeight="1">
      <c r="A6268" s="396"/>
      <c r="B6268" s="396"/>
      <c r="C6268" s="378"/>
      <c r="D6268" s="378"/>
      <c r="E6268" s="394"/>
      <c r="F6268" s="394"/>
      <c r="G6268" s="394"/>
      <c r="H6268" s="394"/>
      <c r="I6268" s="394"/>
      <c r="J6268" s="394"/>
    </row>
    <row r="6269" spans="1:10" s="395" customFormat="1" ht="13.5" customHeight="1">
      <c r="A6269" s="396"/>
      <c r="B6269" s="396"/>
      <c r="C6269" s="378"/>
      <c r="D6269" s="378"/>
      <c r="E6269" s="394"/>
      <c r="F6269" s="394"/>
      <c r="G6269" s="394"/>
      <c r="H6269" s="394"/>
      <c r="I6269" s="394"/>
      <c r="J6269" s="394"/>
    </row>
    <row r="6270" spans="1:10" s="395" customFormat="1" ht="13.5" customHeight="1">
      <c r="A6270" s="396"/>
      <c r="B6270" s="396"/>
      <c r="C6270" s="378"/>
      <c r="D6270" s="378"/>
      <c r="E6270" s="394"/>
      <c r="F6270" s="394"/>
      <c r="G6270" s="394"/>
      <c r="H6270" s="394"/>
      <c r="I6270" s="394"/>
      <c r="J6270" s="394"/>
    </row>
    <row r="6271" spans="1:10" s="395" customFormat="1" ht="13.5" customHeight="1">
      <c r="A6271" s="396"/>
      <c r="B6271" s="396"/>
      <c r="C6271" s="378"/>
      <c r="D6271" s="378"/>
      <c r="E6271" s="394"/>
      <c r="F6271" s="394"/>
      <c r="G6271" s="394"/>
      <c r="H6271" s="394"/>
      <c r="I6271" s="394"/>
      <c r="J6271" s="394"/>
    </row>
    <row r="6272" spans="1:10" s="395" customFormat="1" ht="13.5" customHeight="1">
      <c r="A6272" s="396"/>
      <c r="B6272" s="396"/>
      <c r="C6272" s="378"/>
      <c r="D6272" s="378"/>
      <c r="E6272" s="394"/>
      <c r="F6272" s="394"/>
      <c r="G6272" s="394"/>
      <c r="H6272" s="394"/>
      <c r="I6272" s="394"/>
      <c r="J6272" s="394"/>
    </row>
    <row r="6273" spans="1:10" s="395" customFormat="1" ht="13.5" customHeight="1">
      <c r="A6273" s="396"/>
      <c r="B6273" s="396"/>
      <c r="C6273" s="378"/>
      <c r="D6273" s="378"/>
      <c r="E6273" s="394"/>
      <c r="F6273" s="394"/>
      <c r="G6273" s="394"/>
      <c r="H6273" s="394"/>
      <c r="I6273" s="394"/>
      <c r="J6273" s="394"/>
    </row>
    <row r="6274" spans="1:10" s="395" customFormat="1" ht="13.5" customHeight="1">
      <c r="A6274" s="396"/>
      <c r="B6274" s="396"/>
      <c r="C6274" s="378"/>
      <c r="D6274" s="378"/>
      <c r="E6274" s="394"/>
      <c r="F6274" s="394"/>
      <c r="G6274" s="394"/>
      <c r="H6274" s="394"/>
      <c r="I6274" s="394"/>
      <c r="J6274" s="394"/>
    </row>
    <row r="6275" spans="1:10" s="395" customFormat="1" ht="13.5" customHeight="1">
      <c r="A6275" s="396"/>
      <c r="B6275" s="396"/>
      <c r="C6275" s="378"/>
      <c r="D6275" s="378"/>
      <c r="E6275" s="394"/>
      <c r="F6275" s="394"/>
      <c r="G6275" s="394"/>
      <c r="H6275" s="394"/>
      <c r="I6275" s="394"/>
      <c r="J6275" s="394"/>
    </row>
    <row r="6276" spans="1:10" s="395" customFormat="1" ht="13.5" customHeight="1">
      <c r="A6276" s="396"/>
      <c r="B6276" s="396"/>
      <c r="C6276" s="378"/>
      <c r="D6276" s="378"/>
      <c r="E6276" s="394"/>
      <c r="F6276" s="394"/>
      <c r="G6276" s="394"/>
      <c r="H6276" s="394"/>
      <c r="I6276" s="394"/>
      <c r="J6276" s="394"/>
    </row>
    <row r="6277" spans="1:10" s="395" customFormat="1" ht="13.5" customHeight="1">
      <c r="A6277" s="396"/>
      <c r="B6277" s="396"/>
      <c r="C6277" s="378"/>
      <c r="D6277" s="378"/>
      <c r="E6277" s="394"/>
      <c r="F6277" s="394"/>
      <c r="G6277" s="394"/>
      <c r="H6277" s="394"/>
      <c r="I6277" s="394"/>
      <c r="J6277" s="394"/>
    </row>
    <row r="6278" spans="1:10" s="395" customFormat="1" ht="13.5" customHeight="1">
      <c r="A6278" s="396"/>
      <c r="B6278" s="396"/>
      <c r="C6278" s="378"/>
      <c r="D6278" s="378"/>
      <c r="E6278" s="394"/>
      <c r="F6278" s="394"/>
      <c r="G6278" s="394"/>
      <c r="H6278" s="394"/>
      <c r="I6278" s="394"/>
      <c r="J6278" s="394"/>
    </row>
    <row r="6279" spans="1:10" s="395" customFormat="1" ht="13.5" customHeight="1">
      <c r="A6279" s="396"/>
      <c r="B6279" s="396"/>
      <c r="C6279" s="378"/>
      <c r="D6279" s="378"/>
      <c r="E6279" s="394"/>
      <c r="F6279" s="394"/>
      <c r="G6279" s="394"/>
      <c r="H6279" s="394"/>
      <c r="I6279" s="394"/>
      <c r="J6279" s="394"/>
    </row>
    <row r="6280" spans="1:10" s="395" customFormat="1" ht="13.5" customHeight="1">
      <c r="A6280" s="396"/>
      <c r="B6280" s="396"/>
      <c r="C6280" s="378"/>
      <c r="D6280" s="378"/>
      <c r="E6280" s="394"/>
      <c r="F6280" s="394"/>
      <c r="G6280" s="394"/>
      <c r="H6280" s="394"/>
      <c r="I6280" s="394"/>
      <c r="J6280" s="394"/>
    </row>
    <row r="6281" spans="1:10" s="395" customFormat="1" ht="13.5" customHeight="1">
      <c r="A6281" s="396"/>
      <c r="B6281" s="396"/>
      <c r="C6281" s="378"/>
      <c r="D6281" s="378"/>
      <c r="E6281" s="394"/>
      <c r="F6281" s="394"/>
      <c r="G6281" s="394"/>
      <c r="H6281" s="394"/>
      <c r="I6281" s="394"/>
      <c r="J6281" s="394"/>
    </row>
    <row r="6282" spans="1:10" s="395" customFormat="1" ht="13.5" customHeight="1">
      <c r="A6282" s="396"/>
      <c r="B6282" s="396"/>
      <c r="C6282" s="378"/>
      <c r="D6282" s="378"/>
      <c r="E6282" s="394"/>
      <c r="F6282" s="394"/>
      <c r="G6282" s="394"/>
      <c r="H6282" s="394"/>
      <c r="I6282" s="394"/>
      <c r="J6282" s="394"/>
    </row>
    <row r="6283" spans="1:10" s="395" customFormat="1" ht="13.5" customHeight="1">
      <c r="A6283" s="396"/>
      <c r="B6283" s="396"/>
      <c r="C6283" s="378"/>
      <c r="D6283" s="378"/>
      <c r="E6283" s="394"/>
      <c r="F6283" s="394"/>
      <c r="G6283" s="394"/>
      <c r="H6283" s="394"/>
      <c r="I6283" s="394"/>
      <c r="J6283" s="394"/>
    </row>
    <row r="6284" spans="1:10" s="395" customFormat="1" ht="13.5" customHeight="1">
      <c r="A6284" s="396"/>
      <c r="B6284" s="396"/>
      <c r="C6284" s="378"/>
      <c r="D6284" s="378"/>
      <c r="E6284" s="394"/>
      <c r="F6284" s="394"/>
      <c r="G6284" s="394"/>
      <c r="H6284" s="394"/>
      <c r="I6284" s="394"/>
      <c r="J6284" s="394"/>
    </row>
    <row r="6285" spans="1:10" s="395" customFormat="1" ht="13.5" customHeight="1">
      <c r="A6285" s="396"/>
      <c r="B6285" s="396"/>
      <c r="C6285" s="378"/>
      <c r="D6285" s="378"/>
      <c r="E6285" s="394"/>
      <c r="F6285" s="394"/>
      <c r="G6285" s="394"/>
      <c r="H6285" s="394"/>
      <c r="I6285" s="394"/>
      <c r="J6285" s="394"/>
    </row>
    <row r="6286" spans="1:10" s="395" customFormat="1" ht="13.5" customHeight="1">
      <c r="A6286" s="396"/>
      <c r="B6286" s="396"/>
      <c r="C6286" s="378"/>
      <c r="D6286" s="378"/>
      <c r="E6286" s="394"/>
      <c r="F6286" s="394"/>
      <c r="G6286" s="394"/>
      <c r="H6286" s="394"/>
      <c r="I6286" s="394"/>
      <c r="J6286" s="394"/>
    </row>
    <row r="6287" spans="1:10" s="395" customFormat="1" ht="13.5" customHeight="1">
      <c r="A6287" s="396"/>
      <c r="B6287" s="396"/>
      <c r="C6287" s="378"/>
      <c r="D6287" s="378"/>
      <c r="E6287" s="394"/>
      <c r="F6287" s="394"/>
      <c r="G6287" s="394"/>
      <c r="H6287" s="394"/>
      <c r="I6287" s="394"/>
      <c r="J6287" s="394"/>
    </row>
    <row r="6288" spans="1:10" s="395" customFormat="1" ht="13.5" customHeight="1">
      <c r="A6288" s="396"/>
      <c r="B6288" s="396"/>
      <c r="C6288" s="378"/>
      <c r="D6288" s="378"/>
      <c r="E6288" s="394"/>
      <c r="F6288" s="394"/>
      <c r="G6288" s="394"/>
      <c r="H6288" s="394"/>
      <c r="I6288" s="394"/>
      <c r="J6288" s="394"/>
    </row>
    <row r="6289" spans="1:10" s="395" customFormat="1" ht="13.5" customHeight="1">
      <c r="A6289" s="396"/>
      <c r="B6289" s="396"/>
      <c r="C6289" s="378"/>
      <c r="D6289" s="378"/>
      <c r="E6289" s="394"/>
      <c r="F6289" s="394"/>
      <c r="G6289" s="394"/>
      <c r="H6289" s="394"/>
      <c r="I6289" s="394"/>
      <c r="J6289" s="394"/>
    </row>
    <row r="6290" spans="1:10" s="395" customFormat="1" ht="13.5" customHeight="1">
      <c r="A6290" s="396"/>
      <c r="B6290" s="396"/>
      <c r="C6290" s="378"/>
      <c r="D6290" s="378"/>
      <c r="E6290" s="394"/>
      <c r="F6290" s="394"/>
      <c r="G6290" s="394"/>
      <c r="H6290" s="394"/>
      <c r="I6290" s="394"/>
      <c r="J6290" s="394"/>
    </row>
    <row r="6291" spans="1:10" s="395" customFormat="1" ht="13.5" customHeight="1">
      <c r="A6291" s="396"/>
      <c r="B6291" s="396"/>
      <c r="C6291" s="378"/>
      <c r="D6291" s="378"/>
      <c r="E6291" s="394"/>
      <c r="F6291" s="394"/>
      <c r="G6291" s="394"/>
      <c r="H6291" s="394"/>
      <c r="I6291" s="394"/>
      <c r="J6291" s="394"/>
    </row>
    <row r="6292" spans="1:10" s="395" customFormat="1" ht="13.5" customHeight="1">
      <c r="A6292" s="396"/>
      <c r="B6292" s="396"/>
      <c r="C6292" s="378"/>
      <c r="D6292" s="378"/>
      <c r="E6292" s="394"/>
      <c r="F6292" s="394"/>
      <c r="G6292" s="394"/>
      <c r="H6292" s="394"/>
      <c r="I6292" s="394"/>
      <c r="J6292" s="394"/>
    </row>
    <row r="6293" spans="1:10" s="395" customFormat="1" ht="13.5" customHeight="1">
      <c r="A6293" s="396"/>
      <c r="B6293" s="396"/>
      <c r="C6293" s="378"/>
      <c r="D6293" s="378"/>
      <c r="E6293" s="394"/>
      <c r="F6293" s="394"/>
      <c r="G6293" s="394"/>
      <c r="H6293" s="394"/>
      <c r="I6293" s="394"/>
      <c r="J6293" s="394"/>
    </row>
    <row r="6294" spans="1:10" s="395" customFormat="1" ht="13.5" customHeight="1">
      <c r="A6294" s="396"/>
      <c r="B6294" s="396"/>
      <c r="C6294" s="378"/>
      <c r="D6294" s="378"/>
      <c r="E6294" s="394"/>
      <c r="F6294" s="394"/>
      <c r="G6294" s="394"/>
      <c r="H6294" s="394"/>
      <c r="I6294" s="394"/>
      <c r="J6294" s="394"/>
    </row>
    <row r="6295" spans="1:10" s="395" customFormat="1" ht="13.5" customHeight="1">
      <c r="A6295" s="396"/>
      <c r="B6295" s="396"/>
      <c r="C6295" s="378"/>
      <c r="D6295" s="378"/>
      <c r="E6295" s="394"/>
      <c r="F6295" s="394"/>
      <c r="G6295" s="394"/>
      <c r="H6295" s="394"/>
      <c r="I6295" s="394"/>
      <c r="J6295" s="394"/>
    </row>
    <row r="6296" spans="1:10" s="395" customFormat="1" ht="13.5" customHeight="1">
      <c r="A6296" s="396"/>
      <c r="B6296" s="396"/>
      <c r="C6296" s="378"/>
      <c r="D6296" s="378"/>
      <c r="E6296" s="394"/>
      <c r="F6296" s="394"/>
      <c r="G6296" s="394"/>
      <c r="H6296" s="394"/>
      <c r="I6296" s="394"/>
      <c r="J6296" s="394"/>
    </row>
    <row r="6297" spans="1:10" s="395" customFormat="1" ht="13.5" customHeight="1">
      <c r="A6297" s="396"/>
      <c r="B6297" s="396"/>
      <c r="C6297" s="378"/>
      <c r="D6297" s="378"/>
      <c r="E6297" s="394"/>
      <c r="F6297" s="394"/>
      <c r="G6297" s="394"/>
      <c r="H6297" s="394"/>
      <c r="I6297" s="394"/>
      <c r="J6297" s="394"/>
    </row>
    <row r="6298" spans="1:10" s="395" customFormat="1" ht="13.5" customHeight="1">
      <c r="A6298" s="396"/>
      <c r="B6298" s="396"/>
      <c r="C6298" s="378"/>
      <c r="D6298" s="378"/>
      <c r="E6298" s="394"/>
      <c r="F6298" s="394"/>
      <c r="G6298" s="394"/>
      <c r="H6298" s="394"/>
      <c r="I6298" s="394"/>
      <c r="J6298" s="394"/>
    </row>
    <row r="6299" spans="1:10" s="395" customFormat="1" ht="13.5" customHeight="1">
      <c r="A6299" s="396"/>
      <c r="B6299" s="396"/>
      <c r="C6299" s="378"/>
      <c r="D6299" s="378"/>
      <c r="E6299" s="394"/>
      <c r="F6299" s="394"/>
      <c r="G6299" s="394"/>
      <c r="H6299" s="394"/>
      <c r="I6299" s="394"/>
      <c r="J6299" s="394"/>
    </row>
    <row r="6300" spans="1:10" s="395" customFormat="1" ht="13.5" customHeight="1">
      <c r="A6300" s="396"/>
      <c r="B6300" s="396"/>
      <c r="C6300" s="378"/>
      <c r="D6300" s="378"/>
      <c r="E6300" s="394"/>
      <c r="F6300" s="394"/>
      <c r="G6300" s="394"/>
      <c r="H6300" s="394"/>
      <c r="I6300" s="394"/>
      <c r="J6300" s="394"/>
    </row>
    <row r="6301" spans="1:10" s="395" customFormat="1" ht="13.5" customHeight="1">
      <c r="A6301" s="396"/>
      <c r="B6301" s="396"/>
      <c r="C6301" s="378"/>
      <c r="D6301" s="378"/>
      <c r="E6301" s="394"/>
      <c r="F6301" s="394"/>
      <c r="G6301" s="394"/>
      <c r="H6301" s="394"/>
      <c r="I6301" s="394"/>
      <c r="J6301" s="394"/>
    </row>
    <row r="6302" spans="1:10" s="395" customFormat="1" ht="13.5" customHeight="1">
      <c r="A6302" s="396"/>
      <c r="B6302" s="396"/>
      <c r="C6302" s="378"/>
      <c r="D6302" s="378"/>
      <c r="E6302" s="394"/>
      <c r="F6302" s="394"/>
      <c r="G6302" s="394"/>
      <c r="H6302" s="394"/>
      <c r="I6302" s="394"/>
      <c r="J6302" s="394"/>
    </row>
    <row r="6303" spans="1:10" s="395" customFormat="1" ht="13.5" customHeight="1">
      <c r="A6303" s="396"/>
      <c r="B6303" s="396"/>
      <c r="C6303" s="378"/>
      <c r="D6303" s="378"/>
      <c r="E6303" s="394"/>
      <c r="F6303" s="394"/>
      <c r="G6303" s="394"/>
      <c r="H6303" s="394"/>
      <c r="I6303" s="394"/>
      <c r="J6303" s="394"/>
    </row>
    <row r="6304" spans="1:10" s="395" customFormat="1" ht="13.5" customHeight="1">
      <c r="A6304" s="396"/>
      <c r="B6304" s="396"/>
      <c r="C6304" s="378"/>
      <c r="D6304" s="378"/>
      <c r="E6304" s="394"/>
      <c r="F6304" s="394"/>
      <c r="G6304" s="394"/>
      <c r="H6304" s="394"/>
      <c r="I6304" s="394"/>
      <c r="J6304" s="394"/>
    </row>
    <row r="6305" spans="1:10" s="395" customFormat="1" ht="13.5" customHeight="1">
      <c r="A6305" s="396"/>
      <c r="B6305" s="396"/>
      <c r="C6305" s="378"/>
      <c r="D6305" s="378"/>
      <c r="E6305" s="394"/>
      <c r="F6305" s="394"/>
      <c r="G6305" s="394"/>
      <c r="H6305" s="394"/>
      <c r="I6305" s="394"/>
      <c r="J6305" s="394"/>
    </row>
    <row r="6306" spans="1:10" s="395" customFormat="1" ht="13.5" customHeight="1">
      <c r="A6306" s="396"/>
      <c r="B6306" s="396"/>
      <c r="C6306" s="378"/>
      <c r="D6306" s="378"/>
      <c r="E6306" s="394"/>
      <c r="F6306" s="394"/>
      <c r="G6306" s="394"/>
      <c r="H6306" s="394"/>
      <c r="I6306" s="394"/>
      <c r="J6306" s="394"/>
    </row>
    <row r="6307" spans="1:10" s="395" customFormat="1" ht="13.5" customHeight="1">
      <c r="A6307" s="396"/>
      <c r="B6307" s="396"/>
      <c r="C6307" s="378"/>
      <c r="D6307" s="378"/>
      <c r="E6307" s="394"/>
      <c r="F6307" s="394"/>
      <c r="G6307" s="394"/>
      <c r="H6307" s="394"/>
      <c r="I6307" s="394"/>
      <c r="J6307" s="394"/>
    </row>
    <row r="6308" spans="1:10" s="395" customFormat="1" ht="13.5" customHeight="1">
      <c r="A6308" s="396"/>
      <c r="B6308" s="396"/>
      <c r="C6308" s="378"/>
      <c r="D6308" s="378"/>
      <c r="E6308" s="394"/>
      <c r="F6308" s="394"/>
      <c r="G6308" s="394"/>
      <c r="H6308" s="394"/>
      <c r="I6308" s="394"/>
      <c r="J6308" s="394"/>
    </row>
    <row r="6309" spans="1:10" s="395" customFormat="1" ht="13.5" customHeight="1">
      <c r="A6309" s="396"/>
      <c r="B6309" s="396"/>
      <c r="C6309" s="378"/>
      <c r="D6309" s="378"/>
      <c r="E6309" s="394"/>
      <c r="F6309" s="394"/>
      <c r="G6309" s="394"/>
      <c r="H6309" s="394"/>
      <c r="I6309" s="394"/>
      <c r="J6309" s="394"/>
    </row>
    <row r="6310" spans="1:10" s="395" customFormat="1" ht="13.5" customHeight="1">
      <c r="A6310" s="396"/>
      <c r="B6310" s="396"/>
      <c r="C6310" s="378"/>
      <c r="D6310" s="378"/>
      <c r="E6310" s="394"/>
      <c r="F6310" s="394"/>
      <c r="G6310" s="394"/>
      <c r="H6310" s="394"/>
      <c r="I6310" s="394"/>
      <c r="J6310" s="394"/>
    </row>
    <row r="6311" spans="1:10" s="395" customFormat="1" ht="13.5" customHeight="1">
      <c r="A6311" s="396"/>
      <c r="B6311" s="396"/>
      <c r="C6311" s="378"/>
      <c r="D6311" s="378"/>
      <c r="E6311" s="394"/>
      <c r="F6311" s="394"/>
      <c r="G6311" s="394"/>
      <c r="H6311" s="394"/>
      <c r="I6311" s="394"/>
      <c r="J6311" s="394"/>
    </row>
    <row r="6312" spans="1:10" s="395" customFormat="1" ht="13.5" customHeight="1">
      <c r="A6312" s="396"/>
      <c r="B6312" s="396"/>
      <c r="C6312" s="378"/>
      <c r="D6312" s="378"/>
      <c r="E6312" s="394"/>
      <c r="F6312" s="394"/>
      <c r="G6312" s="394"/>
      <c r="H6312" s="394"/>
      <c r="I6312" s="394"/>
      <c r="J6312" s="394"/>
    </row>
    <row r="6313" spans="1:10" s="395" customFormat="1" ht="13.5" customHeight="1">
      <c r="A6313" s="396"/>
      <c r="B6313" s="396"/>
      <c r="C6313" s="378"/>
      <c r="D6313" s="378"/>
      <c r="E6313" s="394"/>
      <c r="F6313" s="394"/>
      <c r="G6313" s="394"/>
      <c r="H6313" s="394"/>
      <c r="I6313" s="394"/>
      <c r="J6313" s="394"/>
    </row>
    <row r="6314" spans="1:10" s="395" customFormat="1" ht="13.5" customHeight="1">
      <c r="A6314" s="396"/>
      <c r="B6314" s="396"/>
      <c r="C6314" s="378"/>
      <c r="D6314" s="378"/>
      <c r="E6314" s="394"/>
      <c r="F6314" s="394"/>
      <c r="G6314" s="394"/>
      <c r="H6314" s="394"/>
      <c r="I6314" s="394"/>
      <c r="J6314" s="394"/>
    </row>
    <row r="6315" spans="1:10" s="395" customFormat="1" ht="13.5" customHeight="1">
      <c r="A6315" s="396"/>
      <c r="B6315" s="396"/>
      <c r="C6315" s="378"/>
      <c r="D6315" s="378"/>
      <c r="E6315" s="394"/>
      <c r="F6315" s="394"/>
      <c r="G6315" s="394"/>
      <c r="H6315" s="394"/>
      <c r="I6315" s="394"/>
      <c r="J6315" s="394"/>
    </row>
    <row r="6316" spans="1:10" s="395" customFormat="1" ht="13.5" customHeight="1">
      <c r="A6316" s="396"/>
      <c r="B6316" s="396"/>
      <c r="C6316" s="378"/>
      <c r="D6316" s="378"/>
      <c r="E6316" s="394"/>
      <c r="F6316" s="394"/>
      <c r="G6316" s="394"/>
      <c r="H6316" s="394"/>
      <c r="I6316" s="394"/>
      <c r="J6316" s="394"/>
    </row>
    <row r="6317" spans="1:10" s="395" customFormat="1" ht="13.5" customHeight="1">
      <c r="A6317" s="396"/>
      <c r="B6317" s="396"/>
      <c r="C6317" s="378"/>
      <c r="D6317" s="378"/>
      <c r="E6317" s="394"/>
      <c r="F6317" s="394"/>
      <c r="G6317" s="394"/>
      <c r="H6317" s="394"/>
      <c r="I6317" s="394"/>
      <c r="J6317" s="394"/>
    </row>
    <row r="6318" spans="1:10" s="395" customFormat="1" ht="13.5" customHeight="1">
      <c r="A6318" s="396"/>
      <c r="B6318" s="396"/>
      <c r="C6318" s="378"/>
      <c r="D6318" s="378"/>
      <c r="E6318" s="394"/>
      <c r="F6318" s="394"/>
      <c r="G6318" s="394"/>
      <c r="H6318" s="394"/>
      <c r="I6318" s="394"/>
      <c r="J6318" s="394"/>
    </row>
    <row r="6319" spans="1:10" s="395" customFormat="1" ht="13.5" customHeight="1">
      <c r="A6319" s="396"/>
      <c r="B6319" s="396"/>
      <c r="C6319" s="378"/>
      <c r="D6319" s="378"/>
      <c r="E6319" s="394"/>
      <c r="F6319" s="394"/>
      <c r="G6319" s="394"/>
      <c r="H6319" s="394"/>
      <c r="I6319" s="394"/>
      <c r="J6319" s="394"/>
    </row>
    <row r="6320" spans="1:10" s="395" customFormat="1" ht="13.5" customHeight="1">
      <c r="A6320" s="396"/>
      <c r="B6320" s="396"/>
      <c r="C6320" s="378"/>
      <c r="D6320" s="378"/>
      <c r="E6320" s="394"/>
      <c r="F6320" s="394"/>
      <c r="G6320" s="394"/>
      <c r="H6320" s="394"/>
      <c r="I6320" s="394"/>
      <c r="J6320" s="394"/>
    </row>
    <row r="6321" spans="1:10" s="395" customFormat="1" ht="13.5" customHeight="1">
      <c r="A6321" s="396"/>
      <c r="B6321" s="396"/>
      <c r="C6321" s="378"/>
      <c r="D6321" s="378"/>
      <c r="E6321" s="394"/>
      <c r="F6321" s="394"/>
      <c r="G6321" s="394"/>
      <c r="H6321" s="394"/>
      <c r="I6321" s="394"/>
      <c r="J6321" s="394"/>
    </row>
    <row r="6322" spans="1:10" s="395" customFormat="1" ht="13.5" customHeight="1">
      <c r="A6322" s="396"/>
      <c r="B6322" s="396"/>
      <c r="C6322" s="378"/>
      <c r="D6322" s="378"/>
      <c r="E6322" s="394"/>
      <c r="F6322" s="394"/>
      <c r="G6322" s="394"/>
      <c r="H6322" s="394"/>
      <c r="I6322" s="394"/>
      <c r="J6322" s="394"/>
    </row>
    <row r="6323" spans="1:10" s="395" customFormat="1" ht="13.5" customHeight="1">
      <c r="A6323" s="396"/>
      <c r="B6323" s="396"/>
      <c r="C6323" s="378"/>
      <c r="D6323" s="378"/>
      <c r="E6323" s="394"/>
      <c r="F6323" s="394"/>
      <c r="G6323" s="394"/>
      <c r="H6323" s="394"/>
      <c r="I6323" s="394"/>
      <c r="J6323" s="394"/>
    </row>
    <row r="6324" spans="1:10" s="395" customFormat="1" ht="13.5" customHeight="1">
      <c r="A6324" s="396"/>
      <c r="B6324" s="396"/>
      <c r="C6324" s="378"/>
      <c r="D6324" s="378"/>
      <c r="E6324" s="394"/>
      <c r="F6324" s="394"/>
      <c r="G6324" s="394"/>
      <c r="H6324" s="394"/>
      <c r="I6324" s="394"/>
      <c r="J6324" s="394"/>
    </row>
    <row r="6325" spans="1:10" s="395" customFormat="1" ht="13.5" customHeight="1">
      <c r="A6325" s="396"/>
      <c r="B6325" s="396"/>
      <c r="C6325" s="378"/>
      <c r="D6325" s="378"/>
      <c r="E6325" s="394"/>
      <c r="F6325" s="394"/>
      <c r="G6325" s="394"/>
      <c r="H6325" s="394"/>
      <c r="I6325" s="394"/>
      <c r="J6325" s="394"/>
    </row>
    <row r="6326" spans="1:10" s="395" customFormat="1" ht="13.5" customHeight="1">
      <c r="A6326" s="396"/>
      <c r="B6326" s="396"/>
      <c r="C6326" s="378"/>
      <c r="D6326" s="378"/>
      <c r="E6326" s="394"/>
      <c r="F6326" s="394"/>
      <c r="G6326" s="394"/>
      <c r="H6326" s="394"/>
      <c r="I6326" s="394"/>
      <c r="J6326" s="394"/>
    </row>
    <row r="6327" spans="1:10" s="395" customFormat="1" ht="13.5" customHeight="1">
      <c r="A6327" s="396"/>
      <c r="B6327" s="396"/>
      <c r="C6327" s="378"/>
      <c r="D6327" s="378"/>
      <c r="E6327" s="394"/>
      <c r="F6327" s="394"/>
      <c r="G6327" s="394"/>
      <c r="H6327" s="394"/>
      <c r="I6327" s="394"/>
      <c r="J6327" s="394"/>
    </row>
    <row r="6328" spans="1:10" s="395" customFormat="1" ht="13.5" customHeight="1">
      <c r="A6328" s="396"/>
      <c r="B6328" s="396"/>
      <c r="C6328" s="378"/>
      <c r="D6328" s="378"/>
      <c r="E6328" s="394"/>
      <c r="F6328" s="394"/>
      <c r="G6328" s="394"/>
      <c r="H6328" s="394"/>
      <c r="I6328" s="394"/>
      <c r="J6328" s="394"/>
    </row>
    <row r="6329" spans="1:10" s="395" customFormat="1" ht="13.5" customHeight="1">
      <c r="A6329" s="396"/>
      <c r="B6329" s="396"/>
      <c r="C6329" s="378"/>
      <c r="D6329" s="378"/>
      <c r="E6329" s="394"/>
      <c r="F6329" s="394"/>
      <c r="G6329" s="394"/>
      <c r="H6329" s="394"/>
      <c r="I6329" s="394"/>
      <c r="J6329" s="394"/>
    </row>
    <row r="6330" spans="1:10" s="395" customFormat="1" ht="13.5" customHeight="1">
      <c r="A6330" s="396"/>
      <c r="B6330" s="396"/>
      <c r="C6330" s="378"/>
      <c r="D6330" s="378"/>
      <c r="E6330" s="394"/>
      <c r="F6330" s="394"/>
      <c r="G6330" s="394"/>
      <c r="H6330" s="394"/>
      <c r="I6330" s="394"/>
      <c r="J6330" s="394"/>
    </row>
    <row r="6331" spans="1:10" s="395" customFormat="1" ht="13.5" customHeight="1">
      <c r="A6331" s="396"/>
      <c r="B6331" s="396"/>
      <c r="C6331" s="378"/>
      <c r="D6331" s="378"/>
      <c r="E6331" s="394"/>
      <c r="F6331" s="394"/>
      <c r="G6331" s="394"/>
      <c r="H6331" s="394"/>
      <c r="I6331" s="394"/>
      <c r="J6331" s="394"/>
    </row>
    <row r="6332" spans="1:10" s="395" customFormat="1" ht="13.5" customHeight="1">
      <c r="A6332" s="396"/>
      <c r="B6332" s="396"/>
      <c r="C6332" s="378"/>
      <c r="D6332" s="378"/>
      <c r="E6332" s="394"/>
      <c r="F6332" s="394"/>
      <c r="G6332" s="394"/>
      <c r="H6332" s="394"/>
      <c r="I6332" s="394"/>
      <c r="J6332" s="394"/>
    </row>
    <row r="6333" spans="1:10" s="395" customFormat="1" ht="13.5" customHeight="1">
      <c r="A6333" s="396"/>
      <c r="B6333" s="396"/>
      <c r="C6333" s="378"/>
      <c r="D6333" s="378"/>
      <c r="E6333" s="394"/>
      <c r="F6333" s="394"/>
      <c r="G6333" s="394"/>
      <c r="H6333" s="394"/>
      <c r="I6333" s="394"/>
      <c r="J6333" s="394"/>
    </row>
    <row r="6334" spans="1:10" s="395" customFormat="1" ht="13.5" customHeight="1">
      <c r="A6334" s="396"/>
      <c r="B6334" s="396"/>
      <c r="C6334" s="378"/>
      <c r="D6334" s="378"/>
      <c r="E6334" s="394"/>
      <c r="F6334" s="394"/>
      <c r="G6334" s="394"/>
      <c r="H6334" s="394"/>
      <c r="I6334" s="394"/>
      <c r="J6334" s="394"/>
    </row>
    <row r="6335" spans="1:10" s="395" customFormat="1" ht="13.5" customHeight="1">
      <c r="A6335" s="396"/>
      <c r="B6335" s="396"/>
      <c r="C6335" s="378"/>
      <c r="D6335" s="378"/>
      <c r="E6335" s="394"/>
      <c r="F6335" s="394"/>
      <c r="G6335" s="394"/>
      <c r="H6335" s="394"/>
      <c r="I6335" s="394"/>
      <c r="J6335" s="394"/>
    </row>
    <row r="6336" spans="1:10" s="395" customFormat="1" ht="13.5" customHeight="1">
      <c r="A6336" s="396"/>
      <c r="B6336" s="396"/>
      <c r="C6336" s="378"/>
      <c r="D6336" s="378"/>
      <c r="E6336" s="394"/>
      <c r="F6336" s="394"/>
      <c r="G6336" s="394"/>
      <c r="H6336" s="394"/>
      <c r="I6336" s="394"/>
      <c r="J6336" s="394"/>
    </row>
    <row r="6337" spans="1:10" s="395" customFormat="1" ht="13.5" customHeight="1">
      <c r="A6337" s="396"/>
      <c r="B6337" s="396"/>
      <c r="C6337" s="378"/>
      <c r="D6337" s="378"/>
      <c r="E6337" s="394"/>
      <c r="F6337" s="394"/>
      <c r="G6337" s="394"/>
      <c r="H6337" s="394"/>
      <c r="I6337" s="394"/>
      <c r="J6337" s="394"/>
    </row>
    <row r="6338" spans="1:10" s="395" customFormat="1" ht="13.5" customHeight="1">
      <c r="A6338" s="396"/>
      <c r="B6338" s="396"/>
      <c r="C6338" s="378"/>
      <c r="D6338" s="378"/>
      <c r="E6338" s="394"/>
      <c r="F6338" s="394"/>
      <c r="G6338" s="394"/>
      <c r="H6338" s="394"/>
      <c r="I6338" s="394"/>
      <c r="J6338" s="394"/>
    </row>
    <row r="6339" spans="1:10" s="395" customFormat="1" ht="13.5" customHeight="1">
      <c r="A6339" s="396"/>
      <c r="B6339" s="396"/>
      <c r="C6339" s="378"/>
      <c r="D6339" s="378"/>
      <c r="E6339" s="394"/>
      <c r="F6339" s="394"/>
      <c r="G6339" s="394"/>
      <c r="H6339" s="394"/>
      <c r="I6339" s="394"/>
      <c r="J6339" s="394"/>
    </row>
    <row r="6340" spans="1:10" s="395" customFormat="1" ht="13.5" customHeight="1">
      <c r="A6340" s="396"/>
      <c r="B6340" s="396"/>
      <c r="C6340" s="378"/>
      <c r="D6340" s="378"/>
      <c r="E6340" s="394"/>
      <c r="F6340" s="394"/>
      <c r="G6340" s="394"/>
      <c r="H6340" s="394"/>
      <c r="I6340" s="394"/>
      <c r="J6340" s="394"/>
    </row>
    <row r="6341" spans="1:10" s="395" customFormat="1" ht="13.5" customHeight="1">
      <c r="A6341" s="396"/>
      <c r="B6341" s="396"/>
      <c r="C6341" s="378"/>
      <c r="D6341" s="378"/>
      <c r="E6341" s="394"/>
      <c r="F6341" s="394"/>
      <c r="G6341" s="394"/>
      <c r="H6341" s="394"/>
      <c r="I6341" s="394"/>
      <c r="J6341" s="394"/>
    </row>
    <row r="6342" spans="1:10" s="395" customFormat="1" ht="13.5" customHeight="1">
      <c r="A6342" s="396"/>
      <c r="B6342" s="396"/>
      <c r="C6342" s="378"/>
      <c r="D6342" s="378"/>
      <c r="E6342" s="394"/>
      <c r="F6342" s="394"/>
      <c r="G6342" s="394"/>
      <c r="H6342" s="394"/>
      <c r="I6342" s="394"/>
      <c r="J6342" s="394"/>
    </row>
    <row r="6343" spans="1:10" s="395" customFormat="1" ht="13.5" customHeight="1">
      <c r="A6343" s="396"/>
      <c r="B6343" s="396"/>
      <c r="C6343" s="378"/>
      <c r="D6343" s="378"/>
      <c r="E6343" s="394"/>
      <c r="F6343" s="394"/>
      <c r="G6343" s="394"/>
      <c r="H6343" s="394"/>
      <c r="I6343" s="394"/>
      <c r="J6343" s="394"/>
    </row>
    <row r="6344" spans="1:10" s="395" customFormat="1" ht="13.5" customHeight="1">
      <c r="A6344" s="396"/>
      <c r="B6344" s="396"/>
      <c r="C6344" s="378"/>
      <c r="D6344" s="378"/>
      <c r="E6344" s="394"/>
      <c r="F6344" s="394"/>
      <c r="G6344" s="394"/>
      <c r="H6344" s="394"/>
      <c r="I6344" s="394"/>
      <c r="J6344" s="394"/>
    </row>
    <row r="6345" spans="1:10" s="395" customFormat="1" ht="13.5" customHeight="1">
      <c r="A6345" s="396"/>
      <c r="B6345" s="396"/>
      <c r="C6345" s="378"/>
      <c r="D6345" s="378"/>
      <c r="E6345" s="394"/>
      <c r="F6345" s="394"/>
      <c r="G6345" s="394"/>
      <c r="H6345" s="394"/>
      <c r="I6345" s="394"/>
      <c r="J6345" s="394"/>
    </row>
    <row r="6346" spans="1:10" s="395" customFormat="1" ht="13.5" customHeight="1">
      <c r="A6346" s="396"/>
      <c r="B6346" s="396"/>
      <c r="C6346" s="378"/>
      <c r="D6346" s="378"/>
      <c r="E6346" s="394"/>
      <c r="F6346" s="394"/>
      <c r="G6346" s="394"/>
      <c r="H6346" s="394"/>
      <c r="I6346" s="394"/>
      <c r="J6346" s="394"/>
    </row>
    <row r="6347" spans="1:10" s="395" customFormat="1" ht="13.5" customHeight="1">
      <c r="A6347" s="396"/>
      <c r="B6347" s="396"/>
      <c r="C6347" s="378"/>
      <c r="D6347" s="378"/>
      <c r="E6347" s="394"/>
      <c r="F6347" s="394"/>
      <c r="G6347" s="394"/>
      <c r="H6347" s="394"/>
      <c r="I6347" s="394"/>
      <c r="J6347" s="394"/>
    </row>
    <row r="6348" spans="1:10" s="395" customFormat="1" ht="13.5" customHeight="1">
      <c r="A6348" s="396"/>
      <c r="B6348" s="396"/>
      <c r="C6348" s="378"/>
      <c r="D6348" s="378"/>
      <c r="E6348" s="394"/>
      <c r="F6348" s="394"/>
      <c r="G6348" s="394"/>
      <c r="H6348" s="394"/>
      <c r="I6348" s="394"/>
      <c r="J6348" s="394"/>
    </row>
    <row r="6349" spans="1:10" s="395" customFormat="1" ht="13.5" customHeight="1">
      <c r="A6349" s="396"/>
      <c r="B6349" s="396"/>
      <c r="C6349" s="378"/>
      <c r="D6349" s="378"/>
      <c r="E6349" s="394"/>
      <c r="F6349" s="394"/>
      <c r="G6349" s="394"/>
      <c r="H6349" s="394"/>
      <c r="I6349" s="394"/>
      <c r="J6349" s="394"/>
    </row>
    <row r="6350" spans="1:10" s="395" customFormat="1" ht="13.5" customHeight="1">
      <c r="A6350" s="396"/>
      <c r="B6350" s="396"/>
      <c r="C6350" s="378"/>
      <c r="D6350" s="378"/>
      <c r="E6350" s="394"/>
      <c r="F6350" s="394"/>
      <c r="G6350" s="394"/>
      <c r="H6350" s="394"/>
      <c r="I6350" s="394"/>
      <c r="J6350" s="394"/>
    </row>
    <row r="6351" spans="1:10" s="395" customFormat="1" ht="13.5" customHeight="1">
      <c r="A6351" s="396"/>
      <c r="B6351" s="396"/>
      <c r="C6351" s="378"/>
      <c r="D6351" s="378"/>
      <c r="E6351" s="394"/>
      <c r="F6351" s="394"/>
      <c r="G6351" s="394"/>
      <c r="H6351" s="394"/>
      <c r="I6351" s="394"/>
      <c r="J6351" s="394"/>
    </row>
    <row r="6352" spans="1:10" s="395" customFormat="1" ht="13.5" customHeight="1">
      <c r="A6352" s="396"/>
      <c r="B6352" s="396"/>
      <c r="C6352" s="378"/>
      <c r="D6352" s="378"/>
      <c r="E6352" s="394"/>
      <c r="F6352" s="394"/>
      <c r="G6352" s="394"/>
      <c r="H6352" s="394"/>
      <c r="I6352" s="394"/>
      <c r="J6352" s="394"/>
    </row>
    <row r="6353" spans="1:10" s="395" customFormat="1" ht="13.5" customHeight="1">
      <c r="A6353" s="396"/>
      <c r="B6353" s="396"/>
      <c r="C6353" s="378"/>
      <c r="D6353" s="378"/>
      <c r="E6353" s="394"/>
      <c r="F6353" s="394"/>
      <c r="G6353" s="394"/>
      <c r="H6353" s="394"/>
      <c r="I6353" s="394"/>
      <c r="J6353" s="394"/>
    </row>
    <row r="6354" spans="1:10" s="395" customFormat="1" ht="13.5" customHeight="1">
      <c r="A6354" s="396"/>
      <c r="B6354" s="396"/>
      <c r="C6354" s="378"/>
      <c r="D6354" s="378"/>
      <c r="E6354" s="394"/>
      <c r="F6354" s="394"/>
      <c r="G6354" s="394"/>
      <c r="H6354" s="394"/>
      <c r="I6354" s="394"/>
      <c r="J6354" s="394"/>
    </row>
    <row r="6355" spans="1:10" s="395" customFormat="1" ht="13.5" customHeight="1">
      <c r="A6355" s="396"/>
      <c r="B6355" s="396"/>
      <c r="C6355" s="378"/>
      <c r="D6355" s="378"/>
      <c r="E6355" s="394"/>
      <c r="F6355" s="394"/>
      <c r="G6355" s="394"/>
      <c r="H6355" s="394"/>
      <c r="I6355" s="394"/>
      <c r="J6355" s="394"/>
    </row>
    <row r="6356" spans="1:10" s="395" customFormat="1" ht="13.5" customHeight="1">
      <c r="A6356" s="396"/>
      <c r="B6356" s="396"/>
      <c r="C6356" s="378"/>
      <c r="D6356" s="378"/>
      <c r="E6356" s="394"/>
      <c r="F6356" s="394"/>
      <c r="G6356" s="394"/>
      <c r="H6356" s="394"/>
      <c r="I6356" s="394"/>
      <c r="J6356" s="394"/>
    </row>
    <row r="6357" spans="1:10" s="395" customFormat="1" ht="13.5" customHeight="1">
      <c r="A6357" s="396"/>
      <c r="B6357" s="396"/>
      <c r="C6357" s="378"/>
      <c r="D6357" s="378"/>
      <c r="E6357" s="394"/>
      <c r="F6357" s="394"/>
      <c r="G6357" s="394"/>
      <c r="H6357" s="394"/>
      <c r="I6357" s="394"/>
      <c r="J6357" s="394"/>
    </row>
    <row r="6358" spans="1:10" s="395" customFormat="1" ht="13.5" customHeight="1">
      <c r="A6358" s="396"/>
      <c r="B6358" s="396"/>
      <c r="C6358" s="378"/>
      <c r="D6358" s="378"/>
      <c r="E6358" s="394"/>
      <c r="F6358" s="394"/>
      <c r="G6358" s="394"/>
      <c r="H6358" s="394"/>
      <c r="I6358" s="394"/>
      <c r="J6358" s="394"/>
    </row>
    <row r="6359" spans="1:10" s="395" customFormat="1" ht="13.5" customHeight="1">
      <c r="A6359" s="396"/>
      <c r="B6359" s="396"/>
      <c r="C6359" s="378"/>
      <c r="D6359" s="378"/>
      <c r="E6359" s="394"/>
      <c r="F6359" s="394"/>
      <c r="G6359" s="394"/>
      <c r="H6359" s="394"/>
      <c r="I6359" s="394"/>
      <c r="J6359" s="394"/>
    </row>
    <row r="6360" spans="1:10" s="395" customFormat="1" ht="13.5" customHeight="1">
      <c r="A6360" s="396"/>
      <c r="B6360" s="396"/>
      <c r="C6360" s="378"/>
      <c r="D6360" s="378"/>
      <c r="E6360" s="394"/>
      <c r="F6360" s="394"/>
      <c r="G6360" s="394"/>
      <c r="H6360" s="394"/>
      <c r="I6360" s="394"/>
      <c r="J6360" s="394"/>
    </row>
    <row r="6361" spans="1:10" s="395" customFormat="1" ht="13.5" customHeight="1">
      <c r="A6361" s="396"/>
      <c r="B6361" s="396"/>
      <c r="C6361" s="378"/>
      <c r="D6361" s="378"/>
      <c r="E6361" s="394"/>
      <c r="F6361" s="394"/>
      <c r="G6361" s="394"/>
      <c r="H6361" s="394"/>
      <c r="I6361" s="394"/>
      <c r="J6361" s="394"/>
    </row>
    <row r="6362" spans="1:10" s="395" customFormat="1" ht="13.5" customHeight="1">
      <c r="A6362" s="396"/>
      <c r="B6362" s="396"/>
      <c r="C6362" s="378"/>
      <c r="D6362" s="378"/>
      <c r="E6362" s="394"/>
      <c r="F6362" s="394"/>
      <c r="G6362" s="394"/>
      <c r="H6362" s="394"/>
      <c r="I6362" s="394"/>
      <c r="J6362" s="394"/>
    </row>
    <row r="6363" spans="1:10" s="395" customFormat="1" ht="13.5" customHeight="1">
      <c r="A6363" s="396"/>
      <c r="B6363" s="396"/>
      <c r="C6363" s="378"/>
      <c r="D6363" s="378"/>
      <c r="E6363" s="394"/>
      <c r="F6363" s="394"/>
      <c r="G6363" s="394"/>
      <c r="H6363" s="394"/>
      <c r="I6363" s="394"/>
      <c r="J6363" s="394"/>
    </row>
    <row r="6364" spans="1:10" s="395" customFormat="1" ht="13.5" customHeight="1">
      <c r="A6364" s="396"/>
      <c r="B6364" s="396"/>
      <c r="C6364" s="378"/>
      <c r="D6364" s="378"/>
      <c r="E6364" s="394"/>
      <c r="F6364" s="394"/>
      <c r="G6364" s="394"/>
      <c r="H6364" s="394"/>
      <c r="I6364" s="394"/>
      <c r="J6364" s="394"/>
    </row>
    <row r="6365" spans="1:10" s="395" customFormat="1" ht="13.5" customHeight="1">
      <c r="A6365" s="396"/>
      <c r="B6365" s="396"/>
      <c r="C6365" s="378"/>
      <c r="D6365" s="378"/>
      <c r="E6365" s="394"/>
      <c r="F6365" s="394"/>
      <c r="G6365" s="394"/>
      <c r="H6365" s="394"/>
      <c r="I6365" s="394"/>
      <c r="J6365" s="394"/>
    </row>
    <row r="6366" spans="1:10" s="395" customFormat="1" ht="13.5" customHeight="1">
      <c r="A6366" s="396"/>
      <c r="B6366" s="396"/>
      <c r="C6366" s="378"/>
      <c r="D6366" s="378"/>
      <c r="E6366" s="394"/>
      <c r="F6366" s="394"/>
      <c r="G6366" s="394"/>
      <c r="H6366" s="394"/>
      <c r="I6366" s="394"/>
      <c r="J6366" s="394"/>
    </row>
    <row r="6367" spans="1:10" s="395" customFormat="1" ht="13.5" customHeight="1">
      <c r="A6367" s="396"/>
      <c r="B6367" s="396"/>
      <c r="C6367" s="378"/>
      <c r="D6367" s="378"/>
      <c r="E6367" s="394"/>
      <c r="F6367" s="394"/>
      <c r="G6367" s="394"/>
      <c r="H6367" s="394"/>
      <c r="I6367" s="394"/>
      <c r="J6367" s="394"/>
    </row>
    <row r="6368" spans="1:10" s="395" customFormat="1" ht="13.5" customHeight="1">
      <c r="A6368" s="396"/>
      <c r="B6368" s="396"/>
      <c r="C6368" s="378"/>
      <c r="D6368" s="378"/>
      <c r="E6368" s="394"/>
      <c r="F6368" s="394"/>
      <c r="G6368" s="394"/>
      <c r="H6368" s="394"/>
      <c r="I6368" s="394"/>
      <c r="J6368" s="394"/>
    </row>
    <row r="6369" spans="1:10" s="395" customFormat="1" ht="13.5" customHeight="1">
      <c r="A6369" s="396"/>
      <c r="B6369" s="396"/>
      <c r="C6369" s="378"/>
      <c r="D6369" s="378"/>
      <c r="E6369" s="394"/>
      <c r="F6369" s="394"/>
      <c r="G6369" s="394"/>
      <c r="H6369" s="394"/>
      <c r="I6369" s="394"/>
      <c r="J6369" s="394"/>
    </row>
    <row r="6370" spans="1:10" s="395" customFormat="1" ht="13.5" customHeight="1">
      <c r="A6370" s="396"/>
      <c r="B6370" s="396"/>
      <c r="C6370" s="378"/>
      <c r="D6370" s="378"/>
      <c r="E6370" s="394"/>
      <c r="F6370" s="394"/>
      <c r="G6370" s="394"/>
      <c r="H6370" s="394"/>
      <c r="I6370" s="394"/>
      <c r="J6370" s="394"/>
    </row>
    <row r="6371" spans="1:10" s="395" customFormat="1" ht="13.5" customHeight="1">
      <c r="A6371" s="396"/>
      <c r="B6371" s="396"/>
      <c r="C6371" s="378"/>
      <c r="D6371" s="378"/>
      <c r="E6371" s="394"/>
      <c r="F6371" s="394"/>
      <c r="G6371" s="394"/>
      <c r="H6371" s="394"/>
      <c r="I6371" s="394"/>
      <c r="J6371" s="394"/>
    </row>
    <row r="6372" spans="1:10" s="395" customFormat="1" ht="13.5" customHeight="1">
      <c r="A6372" s="396"/>
      <c r="B6372" s="396"/>
      <c r="C6372" s="378"/>
      <c r="D6372" s="378"/>
      <c r="E6372" s="394"/>
      <c r="F6372" s="394"/>
      <c r="G6372" s="394"/>
      <c r="H6372" s="394"/>
      <c r="I6372" s="394"/>
      <c r="J6372" s="394"/>
    </row>
    <row r="6373" spans="1:10" s="395" customFormat="1" ht="13.5" customHeight="1">
      <c r="A6373" s="396"/>
      <c r="B6373" s="396"/>
      <c r="C6373" s="378"/>
      <c r="D6373" s="378"/>
      <c r="E6373" s="394"/>
      <c r="F6373" s="394"/>
      <c r="G6373" s="394"/>
      <c r="H6373" s="394"/>
      <c r="I6373" s="394"/>
      <c r="J6373" s="394"/>
    </row>
    <row r="6374" spans="1:10" s="395" customFormat="1" ht="13.5" customHeight="1">
      <c r="A6374" s="396"/>
      <c r="B6374" s="396"/>
      <c r="C6374" s="378"/>
      <c r="D6374" s="378"/>
      <c r="E6374" s="394"/>
      <c r="F6374" s="394"/>
      <c r="G6374" s="394"/>
      <c r="H6374" s="394"/>
      <c r="I6374" s="394"/>
      <c r="J6374" s="394"/>
    </row>
    <row r="6375" spans="1:10" s="395" customFormat="1" ht="13.5" customHeight="1">
      <c r="A6375" s="396"/>
      <c r="B6375" s="396"/>
      <c r="C6375" s="378"/>
      <c r="D6375" s="378"/>
      <c r="E6375" s="394"/>
      <c r="F6375" s="394"/>
      <c r="G6375" s="394"/>
      <c r="H6375" s="394"/>
      <c r="I6375" s="394"/>
      <c r="J6375" s="394"/>
    </row>
    <row r="6376" spans="1:10" s="395" customFormat="1" ht="13.5" customHeight="1">
      <c r="A6376" s="396"/>
      <c r="B6376" s="396"/>
      <c r="C6376" s="378"/>
      <c r="D6376" s="378"/>
      <c r="E6376" s="394"/>
      <c r="F6376" s="394"/>
      <c r="G6376" s="394"/>
      <c r="H6376" s="394"/>
      <c r="I6376" s="394"/>
      <c r="J6376" s="394"/>
    </row>
    <row r="6377" spans="1:10" s="395" customFormat="1" ht="13.5" customHeight="1">
      <c r="A6377" s="396"/>
      <c r="B6377" s="396"/>
      <c r="C6377" s="378"/>
      <c r="D6377" s="378"/>
      <c r="E6377" s="394"/>
      <c r="F6377" s="394"/>
      <c r="G6377" s="394"/>
      <c r="H6377" s="394"/>
      <c r="I6377" s="394"/>
      <c r="J6377" s="394"/>
    </row>
    <row r="6378" spans="1:10" s="395" customFormat="1" ht="13.5" customHeight="1">
      <c r="A6378" s="396"/>
      <c r="B6378" s="396"/>
      <c r="C6378" s="378"/>
      <c r="D6378" s="378"/>
      <c r="E6378" s="394"/>
      <c r="F6378" s="394"/>
      <c r="G6378" s="394"/>
      <c r="H6378" s="394"/>
      <c r="I6378" s="394"/>
      <c r="J6378" s="394"/>
    </row>
    <row r="6379" spans="1:10" s="395" customFormat="1" ht="13.5" customHeight="1">
      <c r="A6379" s="396"/>
      <c r="B6379" s="396"/>
      <c r="C6379" s="378"/>
      <c r="D6379" s="378"/>
      <c r="E6379" s="394"/>
      <c r="F6379" s="394"/>
      <c r="G6379" s="394"/>
      <c r="H6379" s="394"/>
      <c r="I6379" s="394"/>
      <c r="J6379" s="394"/>
    </row>
    <row r="6380" spans="1:10" s="395" customFormat="1" ht="13.5" customHeight="1">
      <c r="A6380" s="396"/>
      <c r="B6380" s="396"/>
      <c r="C6380" s="378"/>
      <c r="D6380" s="378"/>
      <c r="E6380" s="394"/>
      <c r="F6380" s="394"/>
      <c r="G6380" s="394"/>
      <c r="H6380" s="394"/>
      <c r="I6380" s="394"/>
      <c r="J6380" s="394"/>
    </row>
    <row r="6381" spans="1:10" s="395" customFormat="1" ht="13.5" customHeight="1">
      <c r="A6381" s="396"/>
      <c r="B6381" s="396"/>
      <c r="C6381" s="378"/>
      <c r="D6381" s="378"/>
      <c r="E6381" s="394"/>
      <c r="F6381" s="394"/>
      <c r="G6381" s="394"/>
      <c r="H6381" s="394"/>
      <c r="I6381" s="394"/>
      <c r="J6381" s="394"/>
    </row>
    <row r="6382" spans="1:10" s="395" customFormat="1" ht="13.5" customHeight="1">
      <c r="A6382" s="396"/>
      <c r="B6382" s="396"/>
      <c r="C6382" s="378"/>
      <c r="D6382" s="378"/>
      <c r="E6382" s="394"/>
      <c r="F6382" s="394"/>
      <c r="G6382" s="394"/>
      <c r="H6382" s="394"/>
      <c r="I6382" s="394"/>
      <c r="J6382" s="394"/>
    </row>
    <row r="6383" spans="1:10" s="395" customFormat="1" ht="13.5" customHeight="1">
      <c r="A6383" s="396"/>
      <c r="B6383" s="396"/>
      <c r="C6383" s="378"/>
      <c r="D6383" s="378"/>
      <c r="E6383" s="394"/>
      <c r="F6383" s="394"/>
      <c r="G6383" s="394"/>
      <c r="H6383" s="394"/>
      <c r="I6383" s="394"/>
      <c r="J6383" s="394"/>
    </row>
    <row r="6384" spans="1:10" s="395" customFormat="1" ht="13.5" customHeight="1">
      <c r="A6384" s="396"/>
      <c r="B6384" s="396"/>
      <c r="C6384" s="378"/>
      <c r="D6384" s="378"/>
      <c r="E6384" s="394"/>
      <c r="F6384" s="394"/>
      <c r="G6384" s="394"/>
      <c r="H6384" s="394"/>
      <c r="I6384" s="394"/>
      <c r="J6384" s="394"/>
    </row>
    <row r="6385" spans="1:10" s="395" customFormat="1" ht="13.5" customHeight="1">
      <c r="A6385" s="396"/>
      <c r="B6385" s="396"/>
      <c r="C6385" s="378"/>
      <c r="D6385" s="378"/>
      <c r="E6385" s="394"/>
      <c r="F6385" s="394"/>
      <c r="G6385" s="394"/>
      <c r="H6385" s="394"/>
      <c r="I6385" s="394"/>
      <c r="J6385" s="394"/>
    </row>
    <row r="6386" spans="1:10" s="395" customFormat="1" ht="13.5" customHeight="1">
      <c r="A6386" s="396"/>
      <c r="B6386" s="396"/>
      <c r="C6386" s="378"/>
      <c r="D6386" s="378"/>
      <c r="E6386" s="394"/>
      <c r="F6386" s="394"/>
      <c r="G6386" s="394"/>
      <c r="H6386" s="394"/>
      <c r="I6386" s="394"/>
      <c r="J6386" s="394"/>
    </row>
    <row r="6387" spans="1:10" s="395" customFormat="1" ht="13.5" customHeight="1">
      <c r="A6387" s="396"/>
      <c r="B6387" s="396"/>
      <c r="C6387" s="378"/>
      <c r="D6387" s="378"/>
      <c r="E6387" s="394"/>
      <c r="F6387" s="394"/>
      <c r="G6387" s="394"/>
      <c r="H6387" s="394"/>
      <c r="I6387" s="394"/>
      <c r="J6387" s="394"/>
    </row>
    <row r="6388" spans="1:10" s="395" customFormat="1" ht="13.5" customHeight="1">
      <c r="A6388" s="396"/>
      <c r="B6388" s="396"/>
      <c r="C6388" s="378"/>
      <c r="D6388" s="378"/>
      <c r="E6388" s="394"/>
      <c r="F6388" s="394"/>
      <c r="G6388" s="394"/>
      <c r="H6388" s="394"/>
      <c r="I6388" s="394"/>
      <c r="J6388" s="394"/>
    </row>
    <row r="6389" spans="1:10" s="395" customFormat="1" ht="13.5" customHeight="1">
      <c r="A6389" s="396"/>
      <c r="B6389" s="396"/>
      <c r="C6389" s="378"/>
      <c r="D6389" s="378"/>
      <c r="E6389" s="394"/>
      <c r="F6389" s="394"/>
      <c r="G6389" s="394"/>
      <c r="H6389" s="394"/>
      <c r="I6389" s="394"/>
      <c r="J6389" s="394"/>
    </row>
    <row r="6390" spans="1:10" s="395" customFormat="1" ht="13.5" customHeight="1">
      <c r="A6390" s="396"/>
      <c r="B6390" s="396"/>
      <c r="C6390" s="378"/>
      <c r="D6390" s="378"/>
      <c r="E6390" s="394"/>
      <c r="F6390" s="394"/>
      <c r="G6390" s="394"/>
      <c r="H6390" s="394"/>
      <c r="I6390" s="394"/>
      <c r="J6390" s="394"/>
    </row>
    <row r="6391" spans="1:10" s="395" customFormat="1" ht="13.5" customHeight="1">
      <c r="A6391" s="396"/>
      <c r="B6391" s="396"/>
      <c r="C6391" s="378"/>
      <c r="D6391" s="378"/>
      <c r="E6391" s="394"/>
      <c r="F6391" s="394"/>
      <c r="G6391" s="394"/>
      <c r="H6391" s="394"/>
      <c r="I6391" s="394"/>
      <c r="J6391" s="394"/>
    </row>
    <row r="6392" spans="1:10" s="395" customFormat="1" ht="13.5" customHeight="1">
      <c r="A6392" s="396"/>
      <c r="B6392" s="396"/>
      <c r="C6392" s="378"/>
      <c r="D6392" s="378"/>
      <c r="E6392" s="394"/>
      <c r="F6392" s="394"/>
      <c r="G6392" s="394"/>
      <c r="H6392" s="394"/>
      <c r="I6392" s="394"/>
      <c r="J6392" s="394"/>
    </row>
    <row r="6393" spans="1:10" s="395" customFormat="1" ht="13.5" customHeight="1">
      <c r="A6393" s="396"/>
      <c r="B6393" s="396"/>
      <c r="C6393" s="378"/>
      <c r="D6393" s="378"/>
      <c r="E6393" s="394"/>
      <c r="F6393" s="394"/>
      <c r="G6393" s="394"/>
      <c r="H6393" s="394"/>
      <c r="I6393" s="394"/>
      <c r="J6393" s="394"/>
    </row>
    <row r="6394" spans="1:10" s="395" customFormat="1" ht="13.5" customHeight="1">
      <c r="A6394" s="396"/>
      <c r="B6394" s="396"/>
      <c r="C6394" s="378"/>
      <c r="D6394" s="378"/>
      <c r="E6394" s="394"/>
      <c r="F6394" s="394"/>
      <c r="G6394" s="394"/>
      <c r="H6394" s="394"/>
      <c r="I6394" s="394"/>
      <c r="J6394" s="394"/>
    </row>
    <row r="6395" spans="1:10" s="395" customFormat="1" ht="13.5" customHeight="1">
      <c r="A6395" s="396"/>
      <c r="B6395" s="396"/>
      <c r="C6395" s="378"/>
      <c r="D6395" s="378"/>
      <c r="E6395" s="394"/>
      <c r="F6395" s="394"/>
      <c r="G6395" s="394"/>
      <c r="H6395" s="394"/>
      <c r="I6395" s="394"/>
      <c r="J6395" s="394"/>
    </row>
    <row r="6396" spans="1:10" s="395" customFormat="1" ht="13.5" customHeight="1">
      <c r="A6396" s="396"/>
      <c r="B6396" s="396"/>
      <c r="C6396" s="378"/>
      <c r="D6396" s="378"/>
      <c r="E6396" s="394"/>
      <c r="F6396" s="394"/>
      <c r="G6396" s="394"/>
      <c r="H6396" s="394"/>
      <c r="I6396" s="394"/>
      <c r="J6396" s="394"/>
    </row>
    <row r="6397" spans="1:10" s="395" customFormat="1" ht="13.5" customHeight="1">
      <c r="A6397" s="396"/>
      <c r="B6397" s="396"/>
      <c r="C6397" s="378"/>
      <c r="D6397" s="378"/>
      <c r="E6397" s="394"/>
      <c r="F6397" s="394"/>
      <c r="G6397" s="394"/>
      <c r="H6397" s="394"/>
      <c r="I6397" s="394"/>
      <c r="J6397" s="394"/>
    </row>
    <row r="6398" spans="1:10" s="395" customFormat="1" ht="13.5" customHeight="1">
      <c r="A6398" s="396"/>
      <c r="B6398" s="396"/>
      <c r="C6398" s="378"/>
      <c r="D6398" s="378"/>
      <c r="E6398" s="394"/>
      <c r="F6398" s="394"/>
      <c r="G6398" s="394"/>
      <c r="H6398" s="394"/>
      <c r="I6398" s="394"/>
      <c r="J6398" s="394"/>
    </row>
    <row r="6399" spans="1:10" s="395" customFormat="1" ht="13.5" customHeight="1">
      <c r="A6399" s="396"/>
      <c r="B6399" s="396"/>
      <c r="C6399" s="378"/>
      <c r="D6399" s="378"/>
      <c r="E6399" s="394"/>
      <c r="F6399" s="394"/>
      <c r="G6399" s="394"/>
      <c r="H6399" s="394"/>
      <c r="I6399" s="394"/>
      <c r="J6399" s="394"/>
    </row>
    <row r="6400" spans="1:10" s="395" customFormat="1" ht="13.5" customHeight="1">
      <c r="A6400" s="396"/>
      <c r="B6400" s="396"/>
      <c r="C6400" s="378"/>
      <c r="D6400" s="378"/>
      <c r="E6400" s="394"/>
      <c r="F6400" s="394"/>
      <c r="G6400" s="394"/>
      <c r="H6400" s="394"/>
      <c r="I6400" s="394"/>
      <c r="J6400" s="394"/>
    </row>
    <row r="6401" spans="1:10" s="395" customFormat="1" ht="13.5" customHeight="1">
      <c r="A6401" s="396"/>
      <c r="B6401" s="396"/>
      <c r="C6401" s="378"/>
      <c r="D6401" s="378"/>
      <c r="E6401" s="394"/>
      <c r="F6401" s="394"/>
      <c r="G6401" s="394"/>
      <c r="H6401" s="394"/>
      <c r="I6401" s="394"/>
      <c r="J6401" s="394"/>
    </row>
    <row r="6402" spans="1:10" s="395" customFormat="1" ht="13.5" customHeight="1">
      <c r="A6402" s="396"/>
      <c r="B6402" s="396"/>
      <c r="C6402" s="378"/>
      <c r="D6402" s="378"/>
      <c r="E6402" s="394"/>
      <c r="F6402" s="394"/>
      <c r="G6402" s="394"/>
      <c r="H6402" s="394"/>
      <c r="I6402" s="394"/>
      <c r="J6402" s="394"/>
    </row>
    <row r="6403" spans="1:10" s="395" customFormat="1" ht="13.5" customHeight="1">
      <c r="A6403" s="396"/>
      <c r="B6403" s="396"/>
      <c r="C6403" s="378"/>
      <c r="D6403" s="378"/>
      <c r="E6403" s="394"/>
      <c r="F6403" s="394"/>
      <c r="G6403" s="394"/>
      <c r="H6403" s="394"/>
      <c r="I6403" s="394"/>
      <c r="J6403" s="394"/>
    </row>
    <row r="6404" spans="1:10" s="395" customFormat="1" ht="13.5" customHeight="1">
      <c r="A6404" s="396"/>
      <c r="B6404" s="396"/>
      <c r="C6404" s="378"/>
      <c r="D6404" s="378"/>
      <c r="E6404" s="394"/>
      <c r="F6404" s="394"/>
      <c r="G6404" s="394"/>
      <c r="H6404" s="394"/>
      <c r="I6404" s="394"/>
      <c r="J6404" s="394"/>
    </row>
    <row r="6405" spans="1:10" s="395" customFormat="1" ht="13.5" customHeight="1">
      <c r="A6405" s="396"/>
      <c r="B6405" s="396"/>
      <c r="C6405" s="378"/>
      <c r="D6405" s="378"/>
      <c r="E6405" s="394"/>
      <c r="F6405" s="394"/>
      <c r="G6405" s="394"/>
      <c r="H6405" s="394"/>
      <c r="I6405" s="394"/>
      <c r="J6405" s="394"/>
    </row>
    <row r="6406" spans="1:10" s="395" customFormat="1" ht="13.5" customHeight="1">
      <c r="A6406" s="396"/>
      <c r="B6406" s="396"/>
      <c r="C6406" s="378"/>
      <c r="D6406" s="378"/>
      <c r="E6406" s="394"/>
      <c r="F6406" s="394"/>
      <c r="G6406" s="394"/>
      <c r="H6406" s="394"/>
      <c r="I6406" s="394"/>
      <c r="J6406" s="394"/>
    </row>
    <row r="6407" spans="1:10" s="395" customFormat="1" ht="13.5" customHeight="1">
      <c r="A6407" s="396"/>
      <c r="B6407" s="396"/>
      <c r="C6407" s="378"/>
      <c r="D6407" s="378"/>
      <c r="E6407" s="394"/>
      <c r="F6407" s="394"/>
      <c r="G6407" s="394"/>
      <c r="H6407" s="394"/>
      <c r="I6407" s="394"/>
      <c r="J6407" s="394"/>
    </row>
    <row r="6408" spans="1:10" s="395" customFormat="1" ht="13.5" customHeight="1">
      <c r="A6408" s="396"/>
      <c r="B6408" s="396"/>
      <c r="C6408" s="378"/>
      <c r="D6408" s="378"/>
      <c r="E6408" s="394"/>
      <c r="F6408" s="394"/>
      <c r="G6408" s="394"/>
      <c r="H6408" s="394"/>
      <c r="I6408" s="394"/>
      <c r="J6408" s="394"/>
    </row>
    <row r="6409" spans="1:10" s="395" customFormat="1" ht="13.5" customHeight="1">
      <c r="A6409" s="396"/>
      <c r="B6409" s="396"/>
      <c r="C6409" s="378"/>
      <c r="D6409" s="378"/>
      <c r="E6409" s="394"/>
      <c r="F6409" s="394"/>
      <c r="G6409" s="394"/>
      <c r="H6409" s="394"/>
      <c r="I6409" s="394"/>
      <c r="J6409" s="394"/>
    </row>
    <row r="6410" spans="1:10" s="395" customFormat="1" ht="13.5" customHeight="1">
      <c r="A6410" s="396"/>
      <c r="B6410" s="396"/>
      <c r="C6410" s="378"/>
      <c r="D6410" s="378"/>
      <c r="E6410" s="394"/>
      <c r="F6410" s="394"/>
      <c r="G6410" s="394"/>
      <c r="H6410" s="394"/>
      <c r="I6410" s="394"/>
      <c r="J6410" s="394"/>
    </row>
    <row r="6411" spans="1:10" s="395" customFormat="1" ht="13.5" customHeight="1">
      <c r="A6411" s="396"/>
      <c r="B6411" s="396"/>
      <c r="C6411" s="378"/>
      <c r="D6411" s="378"/>
      <c r="E6411" s="394"/>
      <c r="F6411" s="394"/>
      <c r="G6411" s="394"/>
      <c r="H6411" s="394"/>
      <c r="I6411" s="394"/>
      <c r="J6411" s="394"/>
    </row>
    <row r="6412" spans="1:10" s="395" customFormat="1" ht="13.5" customHeight="1">
      <c r="A6412" s="396"/>
      <c r="B6412" s="396"/>
      <c r="C6412" s="378"/>
      <c r="D6412" s="378"/>
      <c r="E6412" s="394"/>
      <c r="F6412" s="394"/>
      <c r="G6412" s="394"/>
      <c r="H6412" s="394"/>
      <c r="I6412" s="394"/>
      <c r="J6412" s="394"/>
    </row>
    <row r="6413" spans="1:10" s="395" customFormat="1" ht="13.5" customHeight="1">
      <c r="A6413" s="396"/>
      <c r="B6413" s="396"/>
      <c r="C6413" s="378"/>
      <c r="D6413" s="378"/>
      <c r="E6413" s="394"/>
      <c r="F6413" s="394"/>
      <c r="G6413" s="394"/>
      <c r="H6413" s="394"/>
      <c r="I6413" s="394"/>
      <c r="J6413" s="394"/>
    </row>
    <row r="6414" spans="1:10" s="395" customFormat="1" ht="13.5" customHeight="1">
      <c r="A6414" s="396"/>
      <c r="B6414" s="396"/>
      <c r="C6414" s="378"/>
      <c r="D6414" s="378"/>
      <c r="E6414" s="394"/>
      <c r="F6414" s="394"/>
      <c r="G6414" s="394"/>
      <c r="H6414" s="394"/>
      <c r="I6414" s="394"/>
      <c r="J6414" s="394"/>
    </row>
    <row r="6415" spans="1:10" s="395" customFormat="1" ht="13.5" customHeight="1">
      <c r="A6415" s="396"/>
      <c r="B6415" s="396"/>
      <c r="C6415" s="378"/>
      <c r="D6415" s="378"/>
      <c r="E6415" s="394"/>
      <c r="F6415" s="394"/>
      <c r="G6415" s="394"/>
      <c r="H6415" s="394"/>
      <c r="I6415" s="394"/>
      <c r="J6415" s="394"/>
    </row>
    <row r="6416" spans="1:10" s="395" customFormat="1" ht="13.5" customHeight="1">
      <c r="A6416" s="396"/>
      <c r="B6416" s="396"/>
      <c r="C6416" s="378"/>
      <c r="D6416" s="378"/>
      <c r="E6416" s="394"/>
      <c r="F6416" s="394"/>
      <c r="G6416" s="394"/>
      <c r="H6416" s="394"/>
      <c r="I6416" s="394"/>
      <c r="J6416" s="394"/>
    </row>
    <row r="6417" spans="1:10" s="395" customFormat="1" ht="13.5" customHeight="1">
      <c r="A6417" s="396"/>
      <c r="B6417" s="396"/>
      <c r="C6417" s="378"/>
      <c r="D6417" s="378"/>
      <c r="E6417" s="394"/>
      <c r="F6417" s="394"/>
      <c r="G6417" s="394"/>
      <c r="H6417" s="394"/>
      <c r="I6417" s="394"/>
      <c r="J6417" s="394"/>
    </row>
    <row r="6418" spans="1:10" s="395" customFormat="1" ht="13.5" customHeight="1">
      <c r="A6418" s="396"/>
      <c r="B6418" s="396"/>
      <c r="C6418" s="378"/>
      <c r="D6418" s="378"/>
      <c r="E6418" s="394"/>
      <c r="F6418" s="394"/>
      <c r="G6418" s="394"/>
      <c r="H6418" s="394"/>
      <c r="I6418" s="394"/>
      <c r="J6418" s="394"/>
    </row>
    <row r="6419" spans="1:10" s="395" customFormat="1" ht="13.5" customHeight="1">
      <c r="A6419" s="396"/>
      <c r="B6419" s="396"/>
      <c r="C6419" s="378"/>
      <c r="D6419" s="378"/>
      <c r="E6419" s="394"/>
      <c r="F6419" s="394"/>
      <c r="G6419" s="394"/>
      <c r="H6419" s="394"/>
      <c r="I6419" s="394"/>
      <c r="J6419" s="394"/>
    </row>
    <row r="6420" spans="1:10" s="395" customFormat="1" ht="13.5" customHeight="1">
      <c r="A6420" s="396"/>
      <c r="B6420" s="396"/>
      <c r="C6420" s="378"/>
      <c r="D6420" s="378"/>
      <c r="E6420" s="394"/>
      <c r="F6420" s="394"/>
      <c r="G6420" s="394"/>
      <c r="H6420" s="394"/>
      <c r="I6420" s="394"/>
      <c r="J6420" s="394"/>
    </row>
    <row r="6421" spans="1:10" s="395" customFormat="1" ht="13.5" customHeight="1">
      <c r="A6421" s="396"/>
      <c r="B6421" s="396"/>
      <c r="C6421" s="378"/>
      <c r="D6421" s="378"/>
      <c r="E6421" s="394"/>
      <c r="F6421" s="394"/>
      <c r="G6421" s="394"/>
      <c r="H6421" s="394"/>
      <c r="I6421" s="394"/>
      <c r="J6421" s="394"/>
    </row>
    <row r="6422" spans="1:10" s="395" customFormat="1" ht="13.5" customHeight="1">
      <c r="A6422" s="396"/>
      <c r="B6422" s="396"/>
      <c r="C6422" s="378"/>
      <c r="D6422" s="378"/>
      <c r="E6422" s="394"/>
      <c r="F6422" s="394"/>
      <c r="G6422" s="394"/>
      <c r="H6422" s="394"/>
      <c r="I6422" s="394"/>
      <c r="J6422" s="394"/>
    </row>
    <row r="6423" spans="1:10" s="395" customFormat="1" ht="13.5" customHeight="1">
      <c r="A6423" s="396"/>
      <c r="B6423" s="396"/>
      <c r="C6423" s="378"/>
      <c r="D6423" s="378"/>
      <c r="E6423" s="394"/>
      <c r="F6423" s="394"/>
      <c r="G6423" s="394"/>
      <c r="H6423" s="394"/>
      <c r="I6423" s="394"/>
      <c r="J6423" s="394"/>
    </row>
    <row r="6424" spans="1:10" s="395" customFormat="1" ht="13.5" customHeight="1">
      <c r="A6424" s="396"/>
      <c r="B6424" s="396"/>
      <c r="C6424" s="378"/>
      <c r="D6424" s="378"/>
      <c r="E6424" s="394"/>
      <c r="F6424" s="394"/>
      <c r="G6424" s="394"/>
      <c r="H6424" s="394"/>
      <c r="I6424" s="394"/>
      <c r="J6424" s="394"/>
    </row>
    <row r="6425" spans="1:10" s="395" customFormat="1" ht="13.5" customHeight="1">
      <c r="A6425" s="396"/>
      <c r="B6425" s="396"/>
      <c r="C6425" s="378"/>
      <c r="D6425" s="378"/>
      <c r="E6425" s="394"/>
      <c r="F6425" s="394"/>
      <c r="G6425" s="394"/>
      <c r="H6425" s="394"/>
      <c r="I6425" s="394"/>
      <c r="J6425" s="394"/>
    </row>
    <row r="6426" spans="1:10" s="395" customFormat="1" ht="13.5" customHeight="1">
      <c r="A6426" s="396"/>
      <c r="B6426" s="396"/>
      <c r="C6426" s="378"/>
      <c r="D6426" s="378"/>
      <c r="E6426" s="394"/>
      <c r="F6426" s="394"/>
      <c r="G6426" s="394"/>
      <c r="H6426" s="394"/>
      <c r="I6426" s="394"/>
      <c r="J6426" s="394"/>
    </row>
    <row r="6427" spans="1:10" s="395" customFormat="1" ht="13.5" customHeight="1">
      <c r="A6427" s="396"/>
      <c r="B6427" s="396"/>
      <c r="C6427" s="378"/>
      <c r="D6427" s="378"/>
      <c r="E6427" s="394"/>
      <c r="F6427" s="394"/>
      <c r="G6427" s="394"/>
      <c r="H6427" s="394"/>
      <c r="I6427" s="394"/>
      <c r="J6427" s="394"/>
    </row>
    <row r="6428" spans="1:10" s="395" customFormat="1" ht="13.5" customHeight="1">
      <c r="A6428" s="396"/>
      <c r="B6428" s="396"/>
      <c r="C6428" s="378"/>
      <c r="D6428" s="378"/>
      <c r="E6428" s="394"/>
      <c r="F6428" s="394"/>
      <c r="G6428" s="394"/>
      <c r="H6428" s="394"/>
      <c r="I6428" s="394"/>
      <c r="J6428" s="394"/>
    </row>
    <row r="6429" spans="1:10" s="395" customFormat="1" ht="13.5" customHeight="1">
      <c r="A6429" s="396"/>
      <c r="B6429" s="396"/>
      <c r="C6429" s="378"/>
      <c r="D6429" s="378"/>
      <c r="E6429" s="394"/>
      <c r="F6429" s="394"/>
      <c r="G6429" s="394"/>
      <c r="H6429" s="394"/>
      <c r="I6429" s="394"/>
      <c r="J6429" s="394"/>
    </row>
    <row r="6430" spans="1:10" s="395" customFormat="1" ht="13.5" customHeight="1">
      <c r="A6430" s="396"/>
      <c r="B6430" s="396"/>
      <c r="C6430" s="378"/>
      <c r="D6430" s="378"/>
      <c r="E6430" s="394"/>
      <c r="F6430" s="394"/>
      <c r="G6430" s="394"/>
      <c r="H6430" s="394"/>
      <c r="I6430" s="394"/>
      <c r="J6430" s="394"/>
    </row>
    <row r="6431" spans="1:10" s="395" customFormat="1" ht="13.5" customHeight="1">
      <c r="A6431" s="396"/>
      <c r="B6431" s="396"/>
      <c r="C6431" s="378"/>
      <c r="D6431" s="378"/>
      <c r="E6431" s="394"/>
      <c r="F6431" s="394"/>
      <c r="G6431" s="394"/>
      <c r="H6431" s="394"/>
      <c r="I6431" s="394"/>
      <c r="J6431" s="394"/>
    </row>
    <row r="6432" spans="1:10" s="395" customFormat="1" ht="13.5" customHeight="1">
      <c r="A6432" s="396"/>
      <c r="B6432" s="396"/>
      <c r="C6432" s="378"/>
      <c r="D6432" s="378"/>
      <c r="E6432" s="394"/>
      <c r="F6432" s="394"/>
      <c r="G6432" s="394"/>
      <c r="H6432" s="394"/>
      <c r="I6432" s="394"/>
      <c r="J6432" s="394"/>
    </row>
    <row r="6433" spans="1:10" s="395" customFormat="1" ht="13.5" customHeight="1">
      <c r="A6433" s="396"/>
      <c r="B6433" s="396"/>
      <c r="C6433" s="378"/>
      <c r="D6433" s="378"/>
      <c r="E6433" s="394"/>
      <c r="F6433" s="394"/>
      <c r="G6433" s="394"/>
      <c r="H6433" s="394"/>
      <c r="I6433" s="394"/>
      <c r="J6433" s="394"/>
    </row>
    <row r="6434" spans="1:10" s="395" customFormat="1" ht="13.5" customHeight="1">
      <c r="A6434" s="396"/>
      <c r="B6434" s="396"/>
      <c r="C6434" s="378"/>
      <c r="D6434" s="378"/>
      <c r="E6434" s="394"/>
      <c r="F6434" s="394"/>
      <c r="G6434" s="394"/>
      <c r="H6434" s="394"/>
      <c r="I6434" s="394"/>
      <c r="J6434" s="394"/>
    </row>
    <row r="6435" spans="1:10" s="395" customFormat="1" ht="13.5" customHeight="1">
      <c r="A6435" s="396"/>
      <c r="B6435" s="396"/>
      <c r="C6435" s="378"/>
      <c r="D6435" s="378"/>
      <c r="E6435" s="394"/>
      <c r="F6435" s="394"/>
      <c r="G6435" s="394"/>
      <c r="H6435" s="394"/>
      <c r="I6435" s="394"/>
      <c r="J6435" s="394"/>
    </row>
    <row r="6436" spans="1:10" s="395" customFormat="1" ht="13.5" customHeight="1">
      <c r="A6436" s="396"/>
      <c r="B6436" s="396"/>
      <c r="C6436" s="378"/>
      <c r="D6436" s="378"/>
      <c r="E6436" s="394"/>
      <c r="F6436" s="394"/>
      <c r="G6436" s="394"/>
      <c r="H6436" s="394"/>
      <c r="I6436" s="394"/>
      <c r="J6436" s="394"/>
    </row>
    <row r="6437" spans="1:10" s="395" customFormat="1" ht="13.5" customHeight="1">
      <c r="A6437" s="396"/>
      <c r="B6437" s="396"/>
      <c r="C6437" s="378"/>
      <c r="D6437" s="378"/>
      <c r="E6437" s="394"/>
      <c r="F6437" s="394"/>
      <c r="G6437" s="394"/>
      <c r="H6437" s="394"/>
      <c r="I6437" s="394"/>
      <c r="J6437" s="394"/>
    </row>
    <row r="6438" spans="1:10" s="395" customFormat="1" ht="13.5" customHeight="1">
      <c r="A6438" s="396"/>
      <c r="B6438" s="396"/>
      <c r="C6438" s="378"/>
      <c r="D6438" s="378"/>
      <c r="E6438" s="394"/>
      <c r="F6438" s="394"/>
      <c r="G6438" s="394"/>
      <c r="H6438" s="394"/>
      <c r="I6438" s="394"/>
      <c r="J6438" s="394"/>
    </row>
    <row r="6439" spans="1:10" s="395" customFormat="1" ht="13.5" customHeight="1">
      <c r="A6439" s="396"/>
      <c r="B6439" s="396"/>
      <c r="C6439" s="378"/>
      <c r="D6439" s="378"/>
      <c r="E6439" s="394"/>
      <c r="F6439" s="394"/>
      <c r="G6439" s="394"/>
      <c r="H6439" s="394"/>
      <c r="I6439" s="394"/>
      <c r="J6439" s="394"/>
    </row>
    <row r="6440" spans="1:10" s="395" customFormat="1" ht="13.5" customHeight="1">
      <c r="A6440" s="396"/>
      <c r="B6440" s="396"/>
      <c r="C6440" s="378"/>
      <c r="D6440" s="378"/>
      <c r="E6440" s="394"/>
      <c r="F6440" s="394"/>
      <c r="G6440" s="394"/>
      <c r="H6440" s="394"/>
      <c r="I6440" s="394"/>
      <c r="J6440" s="394"/>
    </row>
    <row r="6441" spans="1:10" s="395" customFormat="1" ht="13.5" customHeight="1">
      <c r="A6441" s="396"/>
      <c r="B6441" s="396"/>
      <c r="C6441" s="378"/>
      <c r="D6441" s="378"/>
      <c r="E6441" s="394"/>
      <c r="F6441" s="394"/>
      <c r="G6441" s="394"/>
      <c r="H6441" s="394"/>
      <c r="I6441" s="394"/>
      <c r="J6441" s="394"/>
    </row>
    <row r="6442" spans="1:10" s="395" customFormat="1" ht="13.5" customHeight="1">
      <c r="A6442" s="396"/>
      <c r="B6442" s="396"/>
      <c r="C6442" s="378"/>
      <c r="D6442" s="378"/>
      <c r="E6442" s="394"/>
      <c r="F6442" s="394"/>
      <c r="G6442" s="394"/>
      <c r="H6442" s="394"/>
      <c r="I6442" s="394"/>
      <c r="J6442" s="394"/>
    </row>
    <row r="6443" spans="1:10" s="395" customFormat="1" ht="13.5" customHeight="1">
      <c r="A6443" s="396"/>
      <c r="B6443" s="396"/>
      <c r="C6443" s="378"/>
      <c r="D6443" s="378"/>
      <c r="E6443" s="394"/>
      <c r="F6443" s="394"/>
      <c r="G6443" s="394"/>
      <c r="H6443" s="394"/>
      <c r="I6443" s="394"/>
      <c r="J6443" s="394"/>
    </row>
    <row r="6444" spans="1:10" s="395" customFormat="1" ht="13.5" customHeight="1">
      <c r="A6444" s="396"/>
      <c r="B6444" s="396"/>
      <c r="C6444" s="378"/>
      <c r="D6444" s="378"/>
      <c r="E6444" s="394"/>
      <c r="F6444" s="394"/>
      <c r="G6444" s="394"/>
      <c r="H6444" s="394"/>
      <c r="I6444" s="394"/>
      <c r="J6444" s="394"/>
    </row>
    <row r="6445" spans="1:10" s="395" customFormat="1" ht="13.5" customHeight="1">
      <c r="A6445" s="396"/>
      <c r="B6445" s="396"/>
      <c r="C6445" s="378"/>
      <c r="D6445" s="378"/>
      <c r="E6445" s="394"/>
      <c r="F6445" s="394"/>
      <c r="G6445" s="394"/>
      <c r="H6445" s="394"/>
      <c r="I6445" s="394"/>
      <c r="J6445" s="394"/>
    </row>
    <row r="6446" spans="1:10" s="395" customFormat="1" ht="13.5" customHeight="1">
      <c r="A6446" s="396"/>
      <c r="B6446" s="396"/>
      <c r="C6446" s="378"/>
      <c r="D6446" s="378"/>
      <c r="E6446" s="394"/>
      <c r="F6446" s="394"/>
      <c r="G6446" s="394"/>
      <c r="H6446" s="394"/>
      <c r="I6446" s="394"/>
      <c r="J6446" s="394"/>
    </row>
    <row r="6447" spans="1:10" s="395" customFormat="1" ht="13.5" customHeight="1">
      <c r="A6447" s="396"/>
      <c r="B6447" s="396"/>
      <c r="C6447" s="378"/>
      <c r="D6447" s="378"/>
      <c r="E6447" s="394"/>
      <c r="F6447" s="394"/>
      <c r="G6447" s="394"/>
      <c r="H6447" s="394"/>
      <c r="I6447" s="394"/>
      <c r="J6447" s="394"/>
    </row>
    <row r="6448" spans="1:10" s="395" customFormat="1" ht="13.5" customHeight="1">
      <c r="A6448" s="396"/>
      <c r="B6448" s="396"/>
      <c r="C6448" s="378"/>
      <c r="D6448" s="378"/>
      <c r="E6448" s="394"/>
      <c r="F6448" s="394"/>
      <c r="G6448" s="394"/>
      <c r="H6448" s="394"/>
      <c r="I6448" s="394"/>
      <c r="J6448" s="394"/>
    </row>
    <row r="6449" spans="1:10" s="395" customFormat="1" ht="13.5" customHeight="1">
      <c r="A6449" s="396"/>
      <c r="B6449" s="396"/>
      <c r="C6449" s="378"/>
      <c r="D6449" s="378"/>
      <c r="E6449" s="394"/>
      <c r="F6449" s="394"/>
      <c r="G6449" s="394"/>
      <c r="H6449" s="394"/>
      <c r="I6449" s="394"/>
      <c r="J6449" s="394"/>
    </row>
    <row r="6450" spans="1:10" s="395" customFormat="1" ht="13.5" customHeight="1">
      <c r="A6450" s="396"/>
      <c r="B6450" s="396"/>
      <c r="C6450" s="378"/>
      <c r="D6450" s="378"/>
      <c r="E6450" s="394"/>
      <c r="F6450" s="394"/>
      <c r="G6450" s="394"/>
      <c r="H6450" s="394"/>
      <c r="I6450" s="394"/>
      <c r="J6450" s="394"/>
    </row>
    <row r="6451" spans="1:10" s="395" customFormat="1" ht="13.5" customHeight="1">
      <c r="A6451" s="396"/>
      <c r="B6451" s="396"/>
      <c r="C6451" s="378"/>
      <c r="D6451" s="378"/>
      <c r="E6451" s="394"/>
      <c r="F6451" s="394"/>
      <c r="G6451" s="394"/>
      <c r="H6451" s="394"/>
      <c r="I6451" s="394"/>
      <c r="J6451" s="394"/>
    </row>
    <row r="6452" spans="1:10" s="395" customFormat="1" ht="13.5" customHeight="1">
      <c r="A6452" s="396"/>
      <c r="B6452" s="396"/>
      <c r="C6452" s="378"/>
      <c r="D6452" s="378"/>
      <c r="E6452" s="394"/>
      <c r="F6452" s="394"/>
      <c r="G6452" s="394"/>
      <c r="H6452" s="394"/>
      <c r="I6452" s="394"/>
      <c r="J6452" s="394"/>
    </row>
    <row r="6453" spans="1:10" s="395" customFormat="1" ht="13.5" customHeight="1">
      <c r="A6453" s="396"/>
      <c r="B6453" s="396"/>
      <c r="C6453" s="378"/>
      <c r="D6453" s="378"/>
      <c r="E6453" s="394"/>
      <c r="F6453" s="394"/>
      <c r="G6453" s="394"/>
      <c r="H6453" s="394"/>
      <c r="I6453" s="394"/>
      <c r="J6453" s="394"/>
    </row>
    <row r="6454" spans="1:10" s="395" customFormat="1" ht="13.5" customHeight="1">
      <c r="A6454" s="396"/>
      <c r="B6454" s="396"/>
      <c r="C6454" s="378"/>
      <c r="D6454" s="378"/>
      <c r="E6454" s="394"/>
      <c r="F6454" s="394"/>
      <c r="G6454" s="394"/>
      <c r="H6454" s="394"/>
      <c r="I6454" s="394"/>
      <c r="J6454" s="394"/>
    </row>
    <row r="6455" spans="1:10" s="395" customFormat="1" ht="13.5" customHeight="1">
      <c r="A6455" s="396"/>
      <c r="B6455" s="396"/>
      <c r="C6455" s="378"/>
      <c r="D6455" s="378"/>
      <c r="E6455" s="394"/>
      <c r="F6455" s="394"/>
      <c r="G6455" s="394"/>
      <c r="H6455" s="394"/>
      <c r="I6455" s="394"/>
      <c r="J6455" s="394"/>
    </row>
    <row r="6456" spans="1:10" s="395" customFormat="1" ht="13.5" customHeight="1">
      <c r="A6456" s="396"/>
      <c r="B6456" s="396"/>
      <c r="C6456" s="378"/>
      <c r="D6456" s="378"/>
      <c r="E6456" s="394"/>
      <c r="F6456" s="394"/>
      <c r="G6456" s="394"/>
      <c r="H6456" s="394"/>
      <c r="I6456" s="394"/>
      <c r="J6456" s="394"/>
    </row>
    <row r="6457" spans="1:10" s="395" customFormat="1" ht="13.5" customHeight="1">
      <c r="A6457" s="396"/>
      <c r="B6457" s="396"/>
      <c r="C6457" s="378"/>
      <c r="D6457" s="378"/>
      <c r="E6457" s="394"/>
      <c r="F6457" s="394"/>
      <c r="G6457" s="394"/>
      <c r="H6457" s="394"/>
      <c r="I6457" s="394"/>
      <c r="J6457" s="394"/>
    </row>
    <row r="6458" spans="1:10" s="395" customFormat="1" ht="13.5" customHeight="1">
      <c r="A6458" s="396"/>
      <c r="B6458" s="396"/>
      <c r="C6458" s="378"/>
      <c r="D6458" s="378"/>
      <c r="E6458" s="394"/>
      <c r="F6458" s="394"/>
      <c r="G6458" s="394"/>
      <c r="H6458" s="394"/>
      <c r="I6458" s="394"/>
      <c r="J6458" s="394"/>
    </row>
    <row r="6459" spans="1:10" s="395" customFormat="1" ht="13.5" customHeight="1">
      <c r="A6459" s="396"/>
      <c r="B6459" s="396"/>
      <c r="C6459" s="378"/>
      <c r="D6459" s="378"/>
      <c r="E6459" s="394"/>
      <c r="F6459" s="394"/>
      <c r="G6459" s="394"/>
      <c r="H6459" s="394"/>
      <c r="I6459" s="394"/>
      <c r="J6459" s="394"/>
    </row>
    <row r="6460" spans="1:10" s="395" customFormat="1" ht="13.5" customHeight="1">
      <c r="A6460" s="396"/>
      <c r="B6460" s="396"/>
      <c r="C6460" s="378"/>
      <c r="D6460" s="378"/>
      <c r="E6460" s="394"/>
      <c r="F6460" s="394"/>
      <c r="G6460" s="394"/>
      <c r="H6460" s="394"/>
      <c r="I6460" s="394"/>
      <c r="J6460" s="394"/>
    </row>
    <row r="6461" spans="1:10" s="395" customFormat="1" ht="13.5" customHeight="1">
      <c r="A6461" s="396"/>
      <c r="B6461" s="396"/>
      <c r="C6461" s="378"/>
      <c r="D6461" s="378"/>
      <c r="E6461" s="394"/>
      <c r="F6461" s="394"/>
      <c r="G6461" s="394"/>
      <c r="H6461" s="394"/>
      <c r="I6461" s="394"/>
      <c r="J6461" s="394"/>
    </row>
    <row r="6462" spans="1:10" s="395" customFormat="1" ht="13.5" customHeight="1">
      <c r="A6462" s="396"/>
      <c r="B6462" s="396"/>
      <c r="C6462" s="378"/>
      <c r="D6462" s="378"/>
      <c r="E6462" s="394"/>
      <c r="F6462" s="394"/>
      <c r="G6462" s="394"/>
      <c r="H6462" s="394"/>
      <c r="I6462" s="394"/>
      <c r="J6462" s="394"/>
    </row>
    <row r="6463" spans="1:10" s="395" customFormat="1" ht="13.5" customHeight="1">
      <c r="A6463" s="396"/>
      <c r="B6463" s="396"/>
      <c r="C6463" s="378"/>
      <c r="D6463" s="378"/>
      <c r="E6463" s="394"/>
      <c r="F6463" s="394"/>
      <c r="G6463" s="394"/>
      <c r="H6463" s="394"/>
      <c r="I6463" s="394"/>
      <c r="J6463" s="394"/>
    </row>
    <row r="6464" spans="1:10" s="395" customFormat="1" ht="13.5" customHeight="1">
      <c r="A6464" s="396"/>
      <c r="B6464" s="396"/>
      <c r="C6464" s="378"/>
      <c r="D6464" s="378"/>
      <c r="E6464" s="394"/>
      <c r="F6464" s="394"/>
      <c r="G6464" s="394"/>
      <c r="H6464" s="394"/>
      <c r="I6464" s="394"/>
      <c r="J6464" s="394"/>
    </row>
    <row r="6465" spans="1:10" s="395" customFormat="1" ht="13.5" customHeight="1">
      <c r="A6465" s="396"/>
      <c r="B6465" s="396"/>
      <c r="C6465" s="378"/>
      <c r="D6465" s="378"/>
      <c r="E6465" s="394"/>
      <c r="F6465" s="394"/>
      <c r="G6465" s="394"/>
      <c r="H6465" s="394"/>
      <c r="I6465" s="394"/>
      <c r="J6465" s="394"/>
    </row>
    <row r="6466" spans="1:10" s="395" customFormat="1" ht="13.5" customHeight="1">
      <c r="A6466" s="396"/>
      <c r="B6466" s="396"/>
      <c r="C6466" s="378"/>
      <c r="D6466" s="378"/>
      <c r="E6466" s="394"/>
      <c r="F6466" s="394"/>
      <c r="G6466" s="394"/>
      <c r="H6466" s="394"/>
      <c r="I6466" s="394"/>
      <c r="J6466" s="394"/>
    </row>
    <row r="6467" spans="1:10" s="395" customFormat="1" ht="13.5" customHeight="1">
      <c r="A6467" s="396"/>
      <c r="B6467" s="396"/>
      <c r="C6467" s="378"/>
      <c r="D6467" s="378"/>
      <c r="E6467" s="394"/>
      <c r="F6467" s="394"/>
      <c r="G6467" s="394"/>
      <c r="H6467" s="394"/>
      <c r="I6467" s="394"/>
      <c r="J6467" s="394"/>
    </row>
    <row r="6468" spans="1:10" s="395" customFormat="1" ht="13.5" customHeight="1">
      <c r="A6468" s="396"/>
      <c r="B6468" s="396"/>
      <c r="C6468" s="378"/>
      <c r="D6468" s="378"/>
      <c r="E6468" s="394"/>
      <c r="F6468" s="394"/>
      <c r="G6468" s="394"/>
      <c r="H6468" s="394"/>
      <c r="I6468" s="394"/>
      <c r="J6468" s="394"/>
    </row>
    <row r="6469" spans="1:10" s="395" customFormat="1" ht="13.5" customHeight="1">
      <c r="A6469" s="396"/>
      <c r="B6469" s="396"/>
      <c r="C6469" s="378"/>
      <c r="D6469" s="378"/>
      <c r="E6469" s="394"/>
      <c r="F6469" s="394"/>
      <c r="G6469" s="394"/>
      <c r="H6469" s="394"/>
      <c r="I6469" s="394"/>
      <c r="J6469" s="394"/>
    </row>
    <row r="6470" spans="1:10" s="395" customFormat="1" ht="13.5" customHeight="1">
      <c r="A6470" s="396"/>
      <c r="B6470" s="396"/>
      <c r="C6470" s="378"/>
      <c r="D6470" s="378"/>
      <c r="E6470" s="394"/>
      <c r="F6470" s="394"/>
      <c r="G6470" s="394"/>
      <c r="H6470" s="394"/>
      <c r="I6470" s="394"/>
      <c r="J6470" s="394"/>
    </row>
    <row r="6471" spans="1:10" s="395" customFormat="1" ht="13.5" customHeight="1">
      <c r="A6471" s="396"/>
      <c r="B6471" s="396"/>
      <c r="C6471" s="378"/>
      <c r="D6471" s="378"/>
      <c r="E6471" s="394"/>
      <c r="F6471" s="394"/>
      <c r="G6471" s="394"/>
      <c r="H6471" s="394"/>
      <c r="I6471" s="394"/>
      <c r="J6471" s="394"/>
    </row>
    <row r="6472" spans="1:10" s="395" customFormat="1" ht="13.5" customHeight="1">
      <c r="A6472" s="396"/>
      <c r="B6472" s="396"/>
      <c r="C6472" s="378"/>
      <c r="D6472" s="378"/>
      <c r="E6472" s="394"/>
      <c r="F6472" s="394"/>
      <c r="G6472" s="394"/>
      <c r="H6472" s="394"/>
      <c r="I6472" s="394"/>
      <c r="J6472" s="394"/>
    </row>
    <row r="6473" spans="1:10" s="395" customFormat="1" ht="13.5" customHeight="1">
      <c r="A6473" s="396"/>
      <c r="B6473" s="396"/>
      <c r="C6473" s="378"/>
      <c r="D6473" s="378"/>
      <c r="E6473" s="394"/>
      <c r="F6473" s="394"/>
      <c r="G6473" s="394"/>
      <c r="H6473" s="394"/>
      <c r="I6473" s="394"/>
      <c r="J6473" s="394"/>
    </row>
    <row r="6474" spans="1:10" s="395" customFormat="1" ht="13.5" customHeight="1">
      <c r="A6474" s="396"/>
      <c r="B6474" s="396"/>
      <c r="C6474" s="378"/>
      <c r="D6474" s="378"/>
      <c r="E6474" s="394"/>
      <c r="F6474" s="394"/>
      <c r="G6474" s="394"/>
      <c r="H6474" s="394"/>
      <c r="I6474" s="394"/>
      <c r="J6474" s="394"/>
    </row>
    <row r="6475" spans="1:10" s="395" customFormat="1" ht="13.5" customHeight="1">
      <c r="A6475" s="396"/>
      <c r="B6475" s="396"/>
      <c r="C6475" s="378"/>
      <c r="D6475" s="378"/>
      <c r="E6475" s="394"/>
      <c r="F6475" s="394"/>
      <c r="G6475" s="394"/>
      <c r="H6475" s="394"/>
      <c r="I6475" s="394"/>
      <c r="J6475" s="394"/>
    </row>
    <row r="6476" spans="1:10" s="395" customFormat="1" ht="13.5" customHeight="1">
      <c r="A6476" s="396"/>
      <c r="B6476" s="396"/>
      <c r="C6476" s="378"/>
      <c r="D6476" s="378"/>
      <c r="E6476" s="394"/>
      <c r="F6476" s="394"/>
      <c r="G6476" s="394"/>
      <c r="H6476" s="394"/>
      <c r="I6476" s="394"/>
      <c r="J6476" s="394"/>
    </row>
    <row r="6477" spans="1:10" s="395" customFormat="1" ht="13.5" customHeight="1">
      <c r="A6477" s="396"/>
      <c r="B6477" s="396"/>
      <c r="C6477" s="378"/>
      <c r="D6477" s="378"/>
      <c r="E6477" s="394"/>
      <c r="F6477" s="394"/>
      <c r="G6477" s="394"/>
      <c r="H6477" s="394"/>
      <c r="I6477" s="394"/>
      <c r="J6477" s="394"/>
    </row>
    <row r="6478" spans="1:10" s="395" customFormat="1" ht="13.5" customHeight="1">
      <c r="A6478" s="396"/>
      <c r="B6478" s="396"/>
      <c r="C6478" s="378"/>
      <c r="D6478" s="378"/>
      <c r="E6478" s="394"/>
      <c r="F6478" s="394"/>
      <c r="G6478" s="394"/>
      <c r="H6478" s="394"/>
      <c r="I6478" s="394"/>
      <c r="J6478" s="394"/>
    </row>
    <row r="6479" spans="1:10" s="395" customFormat="1" ht="13.5" customHeight="1">
      <c r="A6479" s="396"/>
      <c r="B6479" s="396"/>
      <c r="C6479" s="378"/>
      <c r="D6479" s="378"/>
      <c r="E6479" s="394"/>
      <c r="F6479" s="394"/>
      <c r="G6479" s="394"/>
      <c r="H6479" s="394"/>
      <c r="I6479" s="394"/>
      <c r="J6479" s="394"/>
    </row>
    <row r="6480" spans="1:10" s="395" customFormat="1" ht="13.5" customHeight="1">
      <c r="A6480" s="396"/>
      <c r="B6480" s="396"/>
      <c r="C6480" s="378"/>
      <c r="D6480" s="378"/>
      <c r="E6480" s="394"/>
      <c r="F6480" s="394"/>
      <c r="G6480" s="394"/>
      <c r="H6480" s="394"/>
      <c r="I6480" s="394"/>
      <c r="J6480" s="394"/>
    </row>
    <row r="6481" spans="1:10" s="395" customFormat="1" ht="13.5" customHeight="1">
      <c r="A6481" s="396"/>
      <c r="B6481" s="396"/>
      <c r="C6481" s="378"/>
      <c r="D6481" s="378"/>
      <c r="E6481" s="394"/>
      <c r="F6481" s="394"/>
      <c r="G6481" s="394"/>
      <c r="H6481" s="394"/>
      <c r="I6481" s="394"/>
      <c r="J6481" s="394"/>
    </row>
    <row r="6482" spans="1:10" s="395" customFormat="1" ht="13.5" customHeight="1">
      <c r="A6482" s="396"/>
      <c r="B6482" s="396"/>
      <c r="C6482" s="378"/>
      <c r="D6482" s="378"/>
      <c r="E6482" s="394"/>
      <c r="F6482" s="394"/>
      <c r="G6482" s="394"/>
      <c r="H6482" s="394"/>
      <c r="I6482" s="394"/>
      <c r="J6482" s="394"/>
    </row>
    <row r="6483" spans="1:10" s="395" customFormat="1" ht="13.5" customHeight="1">
      <c r="A6483" s="396"/>
      <c r="B6483" s="396"/>
      <c r="C6483" s="378"/>
      <c r="D6483" s="378"/>
      <c r="E6483" s="394"/>
      <c r="F6483" s="394"/>
      <c r="G6483" s="394"/>
      <c r="H6483" s="394"/>
      <c r="I6483" s="394"/>
      <c r="J6483" s="394"/>
    </row>
    <row r="6484" spans="1:10" s="395" customFormat="1" ht="13.5" customHeight="1">
      <c r="A6484" s="396"/>
      <c r="B6484" s="396"/>
      <c r="C6484" s="378"/>
      <c r="D6484" s="378"/>
      <c r="E6484" s="394"/>
      <c r="F6484" s="394"/>
      <c r="G6484" s="394"/>
      <c r="H6484" s="394"/>
      <c r="I6484" s="394"/>
      <c r="J6484" s="394"/>
    </row>
    <row r="6485" spans="1:10" s="395" customFormat="1" ht="13.5" customHeight="1">
      <c r="A6485" s="396"/>
      <c r="B6485" s="396"/>
      <c r="C6485" s="378"/>
      <c r="D6485" s="378"/>
      <c r="E6485" s="394"/>
      <c r="F6485" s="394"/>
      <c r="G6485" s="394"/>
      <c r="H6485" s="394"/>
      <c r="I6485" s="394"/>
      <c r="J6485" s="394"/>
    </row>
    <row r="6486" spans="1:10" s="395" customFormat="1" ht="13.5" customHeight="1">
      <c r="A6486" s="396"/>
      <c r="B6486" s="396"/>
      <c r="C6486" s="378"/>
      <c r="D6486" s="378"/>
      <c r="E6486" s="394"/>
      <c r="F6486" s="394"/>
      <c r="G6486" s="394"/>
      <c r="H6486" s="394"/>
      <c r="I6486" s="394"/>
      <c r="J6486" s="394"/>
    </row>
    <row r="6487" spans="1:10" s="395" customFormat="1" ht="13.5" customHeight="1">
      <c r="A6487" s="396"/>
      <c r="B6487" s="396"/>
      <c r="C6487" s="378"/>
      <c r="D6487" s="378"/>
      <c r="E6487" s="394"/>
      <c r="F6487" s="394"/>
      <c r="G6487" s="394"/>
      <c r="H6487" s="394"/>
      <c r="I6487" s="394"/>
      <c r="J6487" s="394"/>
    </row>
    <row r="6488" spans="1:10" s="395" customFormat="1" ht="13.5" customHeight="1">
      <c r="A6488" s="396"/>
      <c r="B6488" s="396"/>
      <c r="C6488" s="378"/>
      <c r="D6488" s="378"/>
      <c r="E6488" s="394"/>
      <c r="F6488" s="394"/>
      <c r="G6488" s="394"/>
      <c r="H6488" s="394"/>
      <c r="I6488" s="394"/>
      <c r="J6488" s="394"/>
    </row>
    <row r="6489" spans="1:10" s="395" customFormat="1" ht="13.5" customHeight="1">
      <c r="A6489" s="396"/>
      <c r="B6489" s="396"/>
      <c r="C6489" s="378"/>
      <c r="D6489" s="378"/>
      <c r="E6489" s="394"/>
      <c r="F6489" s="394"/>
      <c r="G6489" s="394"/>
      <c r="H6489" s="394"/>
      <c r="I6489" s="394"/>
      <c r="J6489" s="394"/>
    </row>
    <row r="6490" spans="1:10" s="395" customFormat="1" ht="13.5" customHeight="1">
      <c r="A6490" s="396"/>
      <c r="B6490" s="396"/>
      <c r="C6490" s="378"/>
      <c r="D6490" s="378"/>
      <c r="E6490" s="394"/>
      <c r="F6490" s="394"/>
      <c r="G6490" s="394"/>
      <c r="H6490" s="394"/>
      <c r="I6490" s="394"/>
      <c r="J6490" s="394"/>
    </row>
    <row r="6491" spans="1:10" s="395" customFormat="1" ht="13.5" customHeight="1">
      <c r="A6491" s="396"/>
      <c r="B6491" s="396"/>
      <c r="C6491" s="378"/>
      <c r="D6491" s="378"/>
      <c r="E6491" s="394"/>
      <c r="F6491" s="394"/>
      <c r="G6491" s="394"/>
      <c r="H6491" s="394"/>
      <c r="I6491" s="394"/>
      <c r="J6491" s="394"/>
    </row>
    <row r="6492" spans="1:10" s="395" customFormat="1" ht="13.5" customHeight="1">
      <c r="A6492" s="396"/>
      <c r="B6492" s="396"/>
      <c r="C6492" s="378"/>
      <c r="D6492" s="378"/>
      <c r="E6492" s="394"/>
      <c r="F6492" s="394"/>
      <c r="G6492" s="394"/>
      <c r="H6492" s="394"/>
      <c r="I6492" s="394"/>
      <c r="J6492" s="394"/>
    </row>
    <row r="6493" spans="1:10" s="395" customFormat="1" ht="13.5" customHeight="1">
      <c r="A6493" s="396"/>
      <c r="B6493" s="396"/>
      <c r="C6493" s="378"/>
      <c r="D6493" s="378"/>
      <c r="E6493" s="394"/>
      <c r="F6493" s="394"/>
      <c r="G6493" s="394"/>
      <c r="H6493" s="394"/>
      <c r="I6493" s="394"/>
      <c r="J6493" s="394"/>
    </row>
    <row r="6494" spans="1:10" s="395" customFormat="1" ht="13.5" customHeight="1">
      <c r="A6494" s="396"/>
      <c r="B6494" s="396"/>
      <c r="C6494" s="378"/>
      <c r="D6494" s="378"/>
      <c r="E6494" s="394"/>
      <c r="F6494" s="394"/>
      <c r="G6494" s="394"/>
      <c r="H6494" s="394"/>
      <c r="I6494" s="394"/>
      <c r="J6494" s="394"/>
    </row>
    <row r="6495" spans="1:10" s="395" customFormat="1" ht="13.5" customHeight="1">
      <c r="A6495" s="396"/>
      <c r="B6495" s="396"/>
      <c r="C6495" s="378"/>
      <c r="D6495" s="378"/>
      <c r="E6495" s="394"/>
      <c r="F6495" s="394"/>
      <c r="G6495" s="394"/>
      <c r="H6495" s="394"/>
      <c r="I6495" s="394"/>
      <c r="J6495" s="394"/>
    </row>
    <row r="6496" spans="1:10" s="395" customFormat="1" ht="13.5" customHeight="1">
      <c r="A6496" s="396"/>
      <c r="B6496" s="396"/>
      <c r="C6496" s="378"/>
      <c r="D6496" s="378"/>
      <c r="E6496" s="394"/>
      <c r="F6496" s="394"/>
      <c r="G6496" s="394"/>
      <c r="H6496" s="394"/>
      <c r="I6496" s="394"/>
      <c r="J6496" s="394"/>
    </row>
    <row r="6497" spans="1:10" s="395" customFormat="1" ht="13.5" customHeight="1">
      <c r="A6497" s="396"/>
      <c r="B6497" s="396"/>
      <c r="C6497" s="378"/>
      <c r="D6497" s="378"/>
      <c r="E6497" s="394"/>
      <c r="F6497" s="394"/>
      <c r="G6497" s="394"/>
      <c r="H6497" s="394"/>
      <c r="I6497" s="394"/>
      <c r="J6497" s="394"/>
    </row>
    <row r="6498" spans="1:10" s="395" customFormat="1" ht="13.5" customHeight="1">
      <c r="A6498" s="396"/>
      <c r="B6498" s="396"/>
      <c r="C6498" s="378"/>
      <c r="D6498" s="378"/>
      <c r="E6498" s="394"/>
      <c r="F6498" s="394"/>
      <c r="G6498" s="394"/>
      <c r="H6498" s="394"/>
      <c r="I6498" s="394"/>
      <c r="J6498" s="394"/>
    </row>
    <row r="6499" spans="1:10" s="395" customFormat="1" ht="13.5" customHeight="1">
      <c r="A6499" s="396"/>
      <c r="B6499" s="396"/>
      <c r="C6499" s="378"/>
      <c r="D6499" s="378"/>
      <c r="E6499" s="394"/>
      <c r="F6499" s="394"/>
      <c r="G6499" s="394"/>
      <c r="H6499" s="394"/>
      <c r="I6499" s="394"/>
      <c r="J6499" s="394"/>
    </row>
    <row r="6500" spans="1:10" s="395" customFormat="1" ht="13.5" customHeight="1">
      <c r="A6500" s="396"/>
      <c r="B6500" s="396"/>
      <c r="C6500" s="378"/>
      <c r="D6500" s="378"/>
      <c r="E6500" s="394"/>
      <c r="F6500" s="394"/>
      <c r="G6500" s="394"/>
      <c r="H6500" s="394"/>
      <c r="I6500" s="394"/>
      <c r="J6500" s="394"/>
    </row>
    <row r="6501" spans="1:10" s="395" customFormat="1" ht="13.5" customHeight="1">
      <c r="A6501" s="396"/>
      <c r="B6501" s="396"/>
      <c r="C6501" s="378"/>
      <c r="D6501" s="378"/>
      <c r="E6501" s="394"/>
      <c r="F6501" s="394"/>
      <c r="G6501" s="394"/>
      <c r="H6501" s="394"/>
      <c r="I6501" s="394"/>
      <c r="J6501" s="394"/>
    </row>
    <row r="6502" spans="1:10" s="395" customFormat="1" ht="13.5" customHeight="1">
      <c r="A6502" s="396"/>
      <c r="B6502" s="396"/>
      <c r="C6502" s="378"/>
      <c r="D6502" s="378"/>
      <c r="E6502" s="394"/>
      <c r="F6502" s="394"/>
      <c r="G6502" s="394"/>
      <c r="H6502" s="394"/>
      <c r="I6502" s="394"/>
      <c r="J6502" s="394"/>
    </row>
    <row r="6503" spans="1:10" s="395" customFormat="1" ht="13.5" customHeight="1">
      <c r="A6503" s="396"/>
      <c r="B6503" s="396"/>
      <c r="C6503" s="378"/>
      <c r="D6503" s="378"/>
      <c r="E6503" s="394"/>
      <c r="F6503" s="394"/>
      <c r="G6503" s="394"/>
      <c r="H6503" s="394"/>
      <c r="I6503" s="394"/>
      <c r="J6503" s="394"/>
    </row>
    <row r="6504" spans="1:10" s="395" customFormat="1" ht="13.5" customHeight="1">
      <c r="A6504" s="396"/>
      <c r="B6504" s="396"/>
      <c r="C6504" s="378"/>
      <c r="D6504" s="378"/>
      <c r="E6504" s="394"/>
      <c r="F6504" s="394"/>
      <c r="G6504" s="394"/>
      <c r="H6504" s="394"/>
      <c r="I6504" s="394"/>
      <c r="J6504" s="394"/>
    </row>
    <row r="6505" spans="1:10" s="395" customFormat="1" ht="13.5" customHeight="1">
      <c r="A6505" s="396"/>
      <c r="B6505" s="396"/>
      <c r="C6505" s="378"/>
      <c r="D6505" s="378"/>
      <c r="E6505" s="394"/>
      <c r="F6505" s="394"/>
      <c r="G6505" s="394"/>
      <c r="H6505" s="394"/>
      <c r="I6505" s="394"/>
      <c r="J6505" s="394"/>
    </row>
    <row r="6506" spans="1:10" s="395" customFormat="1" ht="13.5" customHeight="1">
      <c r="A6506" s="396"/>
      <c r="B6506" s="396"/>
      <c r="C6506" s="378"/>
      <c r="D6506" s="378"/>
      <c r="E6506" s="394"/>
      <c r="F6506" s="394"/>
      <c r="G6506" s="394"/>
      <c r="H6506" s="394"/>
      <c r="I6506" s="394"/>
      <c r="J6506" s="394"/>
    </row>
    <row r="6507" spans="1:10" s="395" customFormat="1" ht="13.5" customHeight="1">
      <c r="A6507" s="396"/>
      <c r="B6507" s="396"/>
      <c r="C6507" s="378"/>
      <c r="D6507" s="378"/>
      <c r="E6507" s="394"/>
      <c r="F6507" s="394"/>
      <c r="G6507" s="394"/>
      <c r="H6507" s="394"/>
      <c r="I6507" s="394"/>
      <c r="J6507" s="394"/>
    </row>
    <row r="6508" spans="1:10" s="395" customFormat="1" ht="13.5" customHeight="1">
      <c r="A6508" s="396"/>
      <c r="B6508" s="396"/>
      <c r="C6508" s="378"/>
      <c r="D6508" s="378"/>
      <c r="E6508" s="394"/>
      <c r="F6508" s="394"/>
      <c r="G6508" s="394"/>
      <c r="H6508" s="394"/>
      <c r="I6508" s="394"/>
      <c r="J6508" s="394"/>
    </row>
    <row r="6509" spans="1:10" s="395" customFormat="1" ht="13.5" customHeight="1">
      <c r="A6509" s="396"/>
      <c r="B6509" s="396"/>
      <c r="C6509" s="378"/>
      <c r="D6509" s="378"/>
      <c r="E6509" s="394"/>
      <c r="F6509" s="394"/>
      <c r="G6509" s="394"/>
      <c r="H6509" s="394"/>
      <c r="I6509" s="394"/>
      <c r="J6509" s="394"/>
    </row>
    <row r="6510" spans="1:10" s="395" customFormat="1" ht="13.5" customHeight="1">
      <c r="A6510" s="396"/>
      <c r="B6510" s="396"/>
      <c r="C6510" s="378"/>
      <c r="D6510" s="378"/>
      <c r="E6510" s="394"/>
      <c r="F6510" s="394"/>
      <c r="G6510" s="394"/>
      <c r="H6510" s="394"/>
      <c r="I6510" s="394"/>
      <c r="J6510" s="394"/>
    </row>
    <row r="6511" spans="1:10" s="395" customFormat="1" ht="13.5" customHeight="1">
      <c r="A6511" s="396"/>
      <c r="B6511" s="396"/>
      <c r="C6511" s="378"/>
      <c r="D6511" s="378"/>
      <c r="E6511" s="394"/>
      <c r="F6511" s="394"/>
      <c r="G6511" s="394"/>
      <c r="H6511" s="394"/>
      <c r="I6511" s="394"/>
      <c r="J6511" s="394"/>
    </row>
    <row r="6512" spans="1:10" s="395" customFormat="1" ht="13.5" customHeight="1">
      <c r="A6512" s="396"/>
      <c r="B6512" s="396"/>
      <c r="C6512" s="378"/>
      <c r="D6512" s="378"/>
      <c r="E6512" s="394"/>
      <c r="F6512" s="394"/>
      <c r="G6512" s="394"/>
      <c r="H6512" s="394"/>
      <c r="I6512" s="394"/>
      <c r="J6512" s="394"/>
    </row>
    <row r="6513" spans="1:10" s="395" customFormat="1" ht="13.5" customHeight="1">
      <c r="A6513" s="396"/>
      <c r="B6513" s="396"/>
      <c r="C6513" s="378"/>
      <c r="D6513" s="378"/>
      <c r="E6513" s="394"/>
      <c r="F6513" s="394"/>
      <c r="G6513" s="394"/>
      <c r="H6513" s="394"/>
      <c r="I6513" s="394"/>
      <c r="J6513" s="394"/>
    </row>
    <row r="6514" spans="1:10" s="395" customFormat="1" ht="13.5" customHeight="1">
      <c r="A6514" s="396"/>
      <c r="B6514" s="396"/>
      <c r="C6514" s="378"/>
      <c r="D6514" s="378"/>
      <c r="E6514" s="394"/>
      <c r="F6514" s="394"/>
      <c r="G6514" s="394"/>
      <c r="H6514" s="394"/>
      <c r="I6514" s="394"/>
      <c r="J6514" s="394"/>
    </row>
    <row r="6515" spans="1:10" s="395" customFormat="1" ht="13.5" customHeight="1">
      <c r="A6515" s="396"/>
      <c r="B6515" s="396"/>
      <c r="C6515" s="378"/>
      <c r="D6515" s="378"/>
      <c r="E6515" s="394"/>
      <c r="F6515" s="394"/>
      <c r="G6515" s="394"/>
      <c r="H6515" s="394"/>
      <c r="I6515" s="394"/>
      <c r="J6515" s="394"/>
    </row>
    <row r="6516" spans="1:10" s="395" customFormat="1" ht="13.5" customHeight="1">
      <c r="A6516" s="396"/>
      <c r="B6516" s="396"/>
      <c r="C6516" s="378"/>
      <c r="D6516" s="378"/>
      <c r="E6516" s="394"/>
      <c r="F6516" s="394"/>
      <c r="G6516" s="394"/>
      <c r="H6516" s="394"/>
      <c r="I6516" s="394"/>
      <c r="J6516" s="394"/>
    </row>
    <row r="6517" spans="1:10" s="395" customFormat="1" ht="13.5" customHeight="1">
      <c r="A6517" s="396"/>
      <c r="B6517" s="396"/>
      <c r="C6517" s="378"/>
      <c r="D6517" s="378"/>
      <c r="E6517" s="394"/>
      <c r="F6517" s="394"/>
      <c r="G6517" s="394"/>
      <c r="H6517" s="394"/>
      <c r="I6517" s="394"/>
      <c r="J6517" s="394"/>
    </row>
    <row r="6518" spans="1:10" s="395" customFormat="1" ht="13.5" customHeight="1">
      <c r="A6518" s="396"/>
      <c r="B6518" s="396"/>
      <c r="C6518" s="378"/>
      <c r="D6518" s="378"/>
      <c r="E6518" s="394"/>
      <c r="F6518" s="394"/>
      <c r="G6518" s="394"/>
      <c r="H6518" s="394"/>
      <c r="I6518" s="394"/>
      <c r="J6518" s="394"/>
    </row>
    <row r="6519" spans="1:10" s="395" customFormat="1" ht="13.5" customHeight="1">
      <c r="A6519" s="396"/>
      <c r="B6519" s="396"/>
      <c r="C6519" s="378"/>
      <c r="D6519" s="378"/>
      <c r="E6519" s="394"/>
      <c r="F6519" s="394"/>
      <c r="G6519" s="394"/>
      <c r="H6519" s="394"/>
      <c r="I6519" s="394"/>
      <c r="J6519" s="394"/>
    </row>
    <row r="6520" spans="1:10" s="395" customFormat="1" ht="13.5" customHeight="1">
      <c r="A6520" s="396"/>
      <c r="B6520" s="396"/>
      <c r="C6520" s="378"/>
      <c r="D6520" s="378"/>
      <c r="E6520" s="394"/>
      <c r="F6520" s="394"/>
      <c r="G6520" s="394"/>
      <c r="H6520" s="394"/>
      <c r="I6520" s="394"/>
      <c r="J6520" s="394"/>
    </row>
    <row r="6521" spans="1:10" s="395" customFormat="1" ht="13.5" customHeight="1">
      <c r="A6521" s="396"/>
      <c r="B6521" s="396"/>
      <c r="C6521" s="378"/>
      <c r="D6521" s="378"/>
      <c r="E6521" s="394"/>
      <c r="F6521" s="394"/>
      <c r="G6521" s="394"/>
      <c r="H6521" s="394"/>
      <c r="I6521" s="394"/>
      <c r="J6521" s="394"/>
    </row>
    <row r="6522" spans="1:10" s="395" customFormat="1" ht="13.5" customHeight="1">
      <c r="A6522" s="396"/>
      <c r="B6522" s="396"/>
      <c r="C6522" s="378"/>
      <c r="D6522" s="378"/>
      <c r="E6522" s="394"/>
      <c r="F6522" s="394"/>
      <c r="G6522" s="394"/>
      <c r="H6522" s="394"/>
      <c r="I6522" s="394"/>
      <c r="J6522" s="394"/>
    </row>
    <row r="6523" spans="1:10" s="395" customFormat="1" ht="13.5" customHeight="1">
      <c r="A6523" s="396"/>
      <c r="B6523" s="396"/>
      <c r="C6523" s="378"/>
      <c r="D6523" s="378"/>
      <c r="E6523" s="394"/>
      <c r="F6523" s="394"/>
      <c r="G6523" s="394"/>
      <c r="H6523" s="394"/>
      <c r="I6523" s="394"/>
      <c r="J6523" s="394"/>
    </row>
    <row r="6524" spans="1:10" s="395" customFormat="1" ht="13.5" customHeight="1">
      <c r="A6524" s="396"/>
      <c r="B6524" s="396"/>
      <c r="C6524" s="378"/>
      <c r="D6524" s="378"/>
      <c r="E6524" s="394"/>
      <c r="F6524" s="394"/>
      <c r="G6524" s="394"/>
      <c r="H6524" s="394"/>
      <c r="I6524" s="394"/>
      <c r="J6524" s="394"/>
    </row>
    <row r="6525" spans="1:10" s="395" customFormat="1" ht="13.5" customHeight="1">
      <c r="A6525" s="396"/>
      <c r="B6525" s="396"/>
      <c r="C6525" s="378"/>
      <c r="D6525" s="378"/>
      <c r="E6525" s="394"/>
      <c r="F6525" s="394"/>
      <c r="G6525" s="394"/>
      <c r="H6525" s="394"/>
      <c r="I6525" s="394"/>
      <c r="J6525" s="394"/>
    </row>
    <row r="6526" spans="1:10" s="395" customFormat="1" ht="13.5" customHeight="1">
      <c r="A6526" s="396"/>
      <c r="B6526" s="396"/>
      <c r="C6526" s="378"/>
      <c r="D6526" s="378"/>
      <c r="E6526" s="394"/>
      <c r="F6526" s="394"/>
      <c r="G6526" s="394"/>
      <c r="H6526" s="394"/>
      <c r="I6526" s="394"/>
      <c r="J6526" s="394"/>
    </row>
    <row r="6527" spans="1:10" s="395" customFormat="1" ht="13.5" customHeight="1">
      <c r="A6527" s="396"/>
      <c r="B6527" s="396"/>
      <c r="C6527" s="378"/>
      <c r="D6527" s="378"/>
      <c r="E6527" s="394"/>
      <c r="F6527" s="394"/>
      <c r="G6527" s="394"/>
      <c r="H6527" s="394"/>
      <c r="I6527" s="394"/>
      <c r="J6527" s="394"/>
    </row>
    <row r="6528" spans="1:10" s="395" customFormat="1" ht="13.5" customHeight="1">
      <c r="A6528" s="396"/>
      <c r="B6528" s="396"/>
      <c r="C6528" s="378"/>
      <c r="D6528" s="378"/>
      <c r="E6528" s="394"/>
      <c r="F6528" s="394"/>
      <c r="G6528" s="394"/>
      <c r="H6528" s="394"/>
      <c r="I6528" s="394"/>
      <c r="J6528" s="394"/>
    </row>
    <row r="6529" spans="1:10" s="395" customFormat="1" ht="13.5" customHeight="1">
      <c r="A6529" s="396"/>
      <c r="B6529" s="396"/>
      <c r="C6529" s="378"/>
      <c r="D6529" s="378"/>
      <c r="E6529" s="394"/>
      <c r="F6529" s="394"/>
      <c r="G6529" s="394"/>
      <c r="H6529" s="394"/>
      <c r="I6529" s="394"/>
      <c r="J6529" s="394"/>
    </row>
    <row r="6530" spans="1:10" s="395" customFormat="1" ht="13.5" customHeight="1">
      <c r="A6530" s="396"/>
      <c r="B6530" s="396"/>
      <c r="C6530" s="378"/>
      <c r="D6530" s="378"/>
      <c r="E6530" s="394"/>
      <c r="F6530" s="394"/>
      <c r="G6530" s="394"/>
      <c r="H6530" s="394"/>
      <c r="I6530" s="394"/>
      <c r="J6530" s="394"/>
    </row>
    <row r="6531" spans="1:10" s="395" customFormat="1" ht="13.5" customHeight="1">
      <c r="A6531" s="396"/>
      <c r="B6531" s="396"/>
      <c r="C6531" s="378"/>
      <c r="D6531" s="378"/>
      <c r="E6531" s="394"/>
      <c r="F6531" s="394"/>
      <c r="G6531" s="394"/>
      <c r="H6531" s="394"/>
      <c r="I6531" s="394"/>
      <c r="J6531" s="394"/>
    </row>
    <row r="6532" spans="1:10" s="395" customFormat="1" ht="13.5" customHeight="1">
      <c r="A6532" s="396"/>
      <c r="B6532" s="396"/>
      <c r="C6532" s="378"/>
      <c r="D6532" s="378"/>
      <c r="E6532" s="394"/>
      <c r="F6532" s="394"/>
      <c r="G6532" s="394"/>
      <c r="H6532" s="394"/>
      <c r="I6532" s="394"/>
      <c r="J6532" s="394"/>
    </row>
    <row r="6533" spans="1:10" s="395" customFormat="1" ht="13.5" customHeight="1">
      <c r="A6533" s="396"/>
      <c r="B6533" s="396"/>
      <c r="C6533" s="378"/>
      <c r="D6533" s="378"/>
      <c r="E6533" s="394"/>
      <c r="F6533" s="394"/>
      <c r="G6533" s="394"/>
      <c r="H6533" s="394"/>
      <c r="I6533" s="394"/>
      <c r="J6533" s="394"/>
    </row>
    <row r="6534" spans="1:10" s="395" customFormat="1" ht="13.5" customHeight="1">
      <c r="A6534" s="396"/>
      <c r="B6534" s="396"/>
      <c r="C6534" s="378"/>
      <c r="D6534" s="378"/>
      <c r="E6534" s="394"/>
      <c r="F6534" s="394"/>
      <c r="G6534" s="394"/>
      <c r="H6534" s="394"/>
      <c r="I6534" s="394"/>
      <c r="J6534" s="394"/>
    </row>
    <row r="6535" spans="1:10" s="395" customFormat="1" ht="13.5" customHeight="1">
      <c r="A6535" s="396"/>
      <c r="B6535" s="396"/>
      <c r="C6535" s="378"/>
      <c r="D6535" s="378"/>
      <c r="E6535" s="394"/>
      <c r="F6535" s="394"/>
      <c r="G6535" s="394"/>
      <c r="H6535" s="394"/>
      <c r="I6535" s="394"/>
      <c r="J6535" s="394"/>
    </row>
    <row r="6536" spans="1:10" s="395" customFormat="1" ht="13.5" customHeight="1">
      <c r="A6536" s="396"/>
      <c r="B6536" s="396"/>
      <c r="C6536" s="378"/>
      <c r="D6536" s="378"/>
      <c r="E6536" s="394"/>
      <c r="F6536" s="394"/>
      <c r="G6536" s="394"/>
      <c r="H6536" s="394"/>
      <c r="I6536" s="394"/>
      <c r="J6536" s="394"/>
    </row>
    <row r="6537" spans="1:10" s="395" customFormat="1" ht="13.5" customHeight="1">
      <c r="A6537" s="396"/>
      <c r="B6537" s="396"/>
      <c r="C6537" s="378"/>
      <c r="D6537" s="378"/>
      <c r="E6537" s="394"/>
      <c r="F6537" s="394"/>
      <c r="G6537" s="394"/>
      <c r="H6537" s="394"/>
      <c r="I6537" s="394"/>
      <c r="J6537" s="394"/>
    </row>
    <row r="6538" spans="1:10" s="395" customFormat="1" ht="13.5" customHeight="1">
      <c r="A6538" s="396"/>
      <c r="B6538" s="396"/>
      <c r="C6538" s="378"/>
      <c r="D6538" s="378"/>
      <c r="E6538" s="394"/>
      <c r="F6538" s="394"/>
      <c r="G6538" s="394"/>
      <c r="H6538" s="394"/>
      <c r="I6538" s="394"/>
      <c r="J6538" s="394"/>
    </row>
    <row r="6539" spans="1:10" s="395" customFormat="1" ht="13.5" customHeight="1">
      <c r="A6539" s="396"/>
      <c r="B6539" s="396"/>
      <c r="C6539" s="378"/>
      <c r="D6539" s="378"/>
      <c r="E6539" s="394"/>
      <c r="F6539" s="394"/>
      <c r="G6539" s="394"/>
      <c r="H6539" s="394"/>
      <c r="I6539" s="394"/>
      <c r="J6539" s="394"/>
    </row>
    <row r="6540" spans="1:10" s="395" customFormat="1" ht="13.5" customHeight="1">
      <c r="A6540" s="396"/>
      <c r="B6540" s="396"/>
      <c r="C6540" s="378"/>
      <c r="D6540" s="378"/>
      <c r="E6540" s="394"/>
      <c r="F6540" s="394"/>
      <c r="G6540" s="394"/>
      <c r="H6540" s="394"/>
      <c r="I6540" s="394"/>
      <c r="J6540" s="394"/>
    </row>
    <row r="6541" spans="1:10" s="395" customFormat="1" ht="13.5" customHeight="1">
      <c r="A6541" s="396"/>
      <c r="B6541" s="396"/>
      <c r="C6541" s="378"/>
      <c r="D6541" s="378"/>
      <c r="E6541" s="394"/>
      <c r="F6541" s="394"/>
      <c r="G6541" s="394"/>
      <c r="H6541" s="394"/>
      <c r="I6541" s="394"/>
      <c r="J6541" s="394"/>
    </row>
    <row r="6542" spans="1:10" s="395" customFormat="1" ht="13.5" customHeight="1">
      <c r="A6542" s="396"/>
      <c r="B6542" s="396"/>
      <c r="C6542" s="378"/>
      <c r="D6542" s="378"/>
      <c r="E6542" s="394"/>
      <c r="F6542" s="394"/>
      <c r="G6542" s="394"/>
      <c r="H6542" s="394"/>
      <c r="I6542" s="394"/>
      <c r="J6542" s="394"/>
    </row>
    <row r="6543" spans="1:10" s="395" customFormat="1" ht="13.5" customHeight="1">
      <c r="A6543" s="396"/>
      <c r="B6543" s="396"/>
      <c r="C6543" s="378"/>
      <c r="D6543" s="378"/>
      <c r="E6543" s="394"/>
      <c r="F6543" s="394"/>
      <c r="G6543" s="394"/>
      <c r="H6543" s="394"/>
      <c r="I6543" s="394"/>
      <c r="J6543" s="394"/>
    </row>
    <row r="6544" spans="1:10" s="395" customFormat="1" ht="13.5" customHeight="1">
      <c r="A6544" s="396"/>
      <c r="B6544" s="396"/>
      <c r="C6544" s="378"/>
      <c r="D6544" s="378"/>
      <c r="E6544" s="394"/>
      <c r="F6544" s="394"/>
      <c r="G6544" s="394"/>
      <c r="H6544" s="394"/>
      <c r="I6544" s="394"/>
      <c r="J6544" s="394"/>
    </row>
    <row r="6545" spans="1:10" s="395" customFormat="1" ht="13.5" customHeight="1">
      <c r="A6545" s="396"/>
      <c r="B6545" s="396"/>
      <c r="C6545" s="378"/>
      <c r="D6545" s="378"/>
      <c r="E6545" s="394"/>
      <c r="F6545" s="394"/>
      <c r="G6545" s="394"/>
      <c r="H6545" s="394"/>
      <c r="I6545" s="394"/>
      <c r="J6545" s="394"/>
    </row>
    <row r="6546" spans="1:10" s="395" customFormat="1" ht="13.5" customHeight="1">
      <c r="A6546" s="396"/>
      <c r="B6546" s="396"/>
      <c r="C6546" s="378"/>
      <c r="D6546" s="378"/>
      <c r="E6546" s="394"/>
      <c r="F6546" s="394"/>
      <c r="G6546" s="394"/>
      <c r="H6546" s="394"/>
      <c r="I6546" s="394"/>
      <c r="J6546" s="394"/>
    </row>
    <row r="6547" spans="1:10" s="395" customFormat="1" ht="13.5" customHeight="1">
      <c r="A6547" s="396"/>
      <c r="B6547" s="396"/>
      <c r="C6547" s="378"/>
      <c r="D6547" s="378"/>
      <c r="E6547" s="394"/>
      <c r="F6547" s="394"/>
      <c r="G6547" s="394"/>
      <c r="H6547" s="394"/>
      <c r="I6547" s="394"/>
      <c r="J6547" s="394"/>
    </row>
    <row r="6548" spans="1:10" s="395" customFormat="1" ht="13.5" customHeight="1">
      <c r="A6548" s="396"/>
      <c r="B6548" s="396"/>
      <c r="C6548" s="378"/>
      <c r="D6548" s="378"/>
      <c r="E6548" s="394"/>
      <c r="F6548" s="394"/>
      <c r="G6548" s="394"/>
      <c r="H6548" s="394"/>
      <c r="I6548" s="394"/>
      <c r="J6548" s="394"/>
    </row>
    <row r="6549" spans="1:10" s="395" customFormat="1" ht="13.5" customHeight="1">
      <c r="A6549" s="396"/>
      <c r="B6549" s="396"/>
      <c r="C6549" s="378"/>
      <c r="D6549" s="378"/>
      <c r="E6549" s="394"/>
      <c r="F6549" s="394"/>
      <c r="G6549" s="394"/>
      <c r="H6549" s="394"/>
      <c r="I6549" s="394"/>
      <c r="J6549" s="394"/>
    </row>
    <row r="6550" spans="1:10" s="395" customFormat="1" ht="13.5" customHeight="1">
      <c r="A6550" s="396"/>
      <c r="B6550" s="396"/>
      <c r="C6550" s="378"/>
      <c r="D6550" s="378"/>
      <c r="E6550" s="394"/>
      <c r="F6550" s="394"/>
      <c r="G6550" s="394"/>
      <c r="H6550" s="394"/>
      <c r="I6550" s="394"/>
      <c r="J6550" s="394"/>
    </row>
    <row r="6551" spans="1:10" s="395" customFormat="1" ht="13.5" customHeight="1">
      <c r="A6551" s="396"/>
      <c r="B6551" s="396"/>
      <c r="C6551" s="378"/>
      <c r="D6551" s="378"/>
      <c r="E6551" s="394"/>
      <c r="F6551" s="394"/>
      <c r="G6551" s="394"/>
      <c r="H6551" s="394"/>
      <c r="I6551" s="394"/>
      <c r="J6551" s="394"/>
    </row>
    <row r="6552" spans="1:10" s="395" customFormat="1" ht="13.5" customHeight="1">
      <c r="A6552" s="396"/>
      <c r="B6552" s="396"/>
      <c r="C6552" s="378"/>
      <c r="D6552" s="378"/>
      <c r="E6552" s="394"/>
      <c r="F6552" s="394"/>
      <c r="G6552" s="394"/>
      <c r="H6552" s="394"/>
      <c r="I6552" s="394"/>
      <c r="J6552" s="394"/>
    </row>
    <row r="6553" spans="1:10" s="395" customFormat="1" ht="13.5" customHeight="1">
      <c r="A6553" s="396"/>
      <c r="B6553" s="396"/>
      <c r="C6553" s="378"/>
      <c r="D6553" s="378"/>
      <c r="E6553" s="394"/>
      <c r="F6553" s="394"/>
      <c r="G6553" s="394"/>
      <c r="H6553" s="394"/>
      <c r="I6553" s="394"/>
      <c r="J6553" s="394"/>
    </row>
    <row r="6554" spans="1:10" s="395" customFormat="1" ht="13.5" customHeight="1">
      <c r="A6554" s="396"/>
      <c r="B6554" s="396"/>
      <c r="C6554" s="378"/>
      <c r="D6554" s="378"/>
      <c r="E6554" s="394"/>
      <c r="F6554" s="394"/>
      <c r="G6554" s="394"/>
      <c r="H6554" s="394"/>
      <c r="I6554" s="394"/>
      <c r="J6554" s="394"/>
    </row>
    <row r="6555" spans="1:10" s="395" customFormat="1" ht="13.5" customHeight="1">
      <c r="A6555" s="396"/>
      <c r="B6555" s="396"/>
      <c r="C6555" s="378"/>
      <c r="D6555" s="378"/>
      <c r="E6555" s="394"/>
      <c r="F6555" s="394"/>
      <c r="G6555" s="394"/>
      <c r="H6555" s="394"/>
      <c r="I6555" s="394"/>
      <c r="J6555" s="394"/>
    </row>
    <row r="6556" spans="1:10" s="395" customFormat="1" ht="13.5" customHeight="1">
      <c r="A6556" s="396"/>
      <c r="B6556" s="396"/>
      <c r="C6556" s="378"/>
      <c r="D6556" s="378"/>
      <c r="E6556" s="394"/>
      <c r="F6556" s="394"/>
      <c r="G6556" s="394"/>
      <c r="H6556" s="394"/>
      <c r="I6556" s="394"/>
      <c r="J6556" s="394"/>
    </row>
    <row r="6557" spans="1:10" s="395" customFormat="1" ht="13.5" customHeight="1">
      <c r="A6557" s="396"/>
      <c r="B6557" s="396"/>
      <c r="C6557" s="378"/>
      <c r="D6557" s="378"/>
      <c r="E6557" s="394"/>
      <c r="F6557" s="394"/>
      <c r="G6557" s="394"/>
      <c r="H6557" s="394"/>
      <c r="I6557" s="394"/>
      <c r="J6557" s="394"/>
    </row>
    <row r="6558" spans="1:10" s="395" customFormat="1" ht="13.5" customHeight="1">
      <c r="A6558" s="396"/>
      <c r="B6558" s="396"/>
      <c r="C6558" s="378"/>
      <c r="D6558" s="378"/>
      <c r="E6558" s="394"/>
      <c r="F6558" s="394"/>
      <c r="G6558" s="394"/>
      <c r="H6558" s="394"/>
      <c r="I6558" s="394"/>
      <c r="J6558" s="394"/>
    </row>
    <row r="6559" spans="1:10" s="395" customFormat="1" ht="13.5" customHeight="1">
      <c r="A6559" s="396"/>
      <c r="B6559" s="396"/>
      <c r="C6559" s="378"/>
      <c r="D6559" s="378"/>
      <c r="E6559" s="394"/>
      <c r="F6559" s="394"/>
      <c r="G6559" s="394"/>
      <c r="H6559" s="394"/>
      <c r="I6559" s="394"/>
      <c r="J6559" s="394"/>
    </row>
    <row r="6560" spans="1:10" s="395" customFormat="1" ht="13.5" customHeight="1">
      <c r="A6560" s="396"/>
      <c r="B6560" s="396"/>
      <c r="C6560" s="378"/>
      <c r="D6560" s="378"/>
      <c r="E6560" s="394"/>
      <c r="F6560" s="394"/>
      <c r="G6560" s="394"/>
      <c r="H6560" s="394"/>
      <c r="I6560" s="394"/>
      <c r="J6560" s="394"/>
    </row>
    <row r="6561" spans="1:10" s="395" customFormat="1" ht="13.5" customHeight="1">
      <c r="A6561" s="396"/>
      <c r="B6561" s="396"/>
      <c r="C6561" s="378"/>
      <c r="D6561" s="378"/>
      <c r="E6561" s="394"/>
      <c r="F6561" s="394"/>
      <c r="G6561" s="394"/>
      <c r="H6561" s="394"/>
      <c r="I6561" s="394"/>
      <c r="J6561" s="394"/>
    </row>
    <row r="6562" spans="1:10" s="395" customFormat="1" ht="13.5" customHeight="1">
      <c r="A6562" s="396"/>
      <c r="B6562" s="396"/>
      <c r="C6562" s="378"/>
      <c r="D6562" s="378"/>
      <c r="E6562" s="394"/>
      <c r="F6562" s="394"/>
      <c r="G6562" s="394"/>
      <c r="H6562" s="394"/>
      <c r="I6562" s="394"/>
      <c r="J6562" s="394"/>
    </row>
    <row r="6563" spans="1:10" s="395" customFormat="1" ht="13.5" customHeight="1">
      <c r="A6563" s="396"/>
      <c r="B6563" s="396"/>
      <c r="C6563" s="378"/>
      <c r="D6563" s="378"/>
      <c r="E6563" s="394"/>
      <c r="F6563" s="394"/>
      <c r="G6563" s="394"/>
      <c r="H6563" s="394"/>
      <c r="I6563" s="394"/>
      <c r="J6563" s="394"/>
    </row>
    <row r="6564" spans="1:10" s="395" customFormat="1" ht="13.5" customHeight="1">
      <c r="A6564" s="396"/>
      <c r="B6564" s="396"/>
      <c r="C6564" s="378"/>
      <c r="D6564" s="378"/>
      <c r="E6564" s="394"/>
      <c r="F6564" s="394"/>
      <c r="G6564" s="394"/>
      <c r="H6564" s="394"/>
      <c r="I6564" s="394"/>
      <c r="J6564" s="394"/>
    </row>
    <row r="6565" spans="1:10" s="395" customFormat="1" ht="13.5" customHeight="1">
      <c r="A6565" s="396"/>
      <c r="B6565" s="396"/>
      <c r="C6565" s="378"/>
      <c r="D6565" s="378"/>
      <c r="E6565" s="394"/>
      <c r="F6565" s="394"/>
      <c r="G6565" s="394"/>
      <c r="H6565" s="394"/>
      <c r="I6565" s="394"/>
      <c r="J6565" s="394"/>
    </row>
    <row r="6566" spans="1:10" s="395" customFormat="1" ht="13.5" customHeight="1">
      <c r="A6566" s="396"/>
      <c r="B6566" s="396"/>
      <c r="C6566" s="378"/>
      <c r="D6566" s="378"/>
      <c r="E6566" s="394"/>
      <c r="F6566" s="394"/>
      <c r="G6566" s="394"/>
      <c r="H6566" s="394"/>
      <c r="I6566" s="394"/>
      <c r="J6566" s="394"/>
    </row>
    <row r="6567" spans="1:10" s="395" customFormat="1" ht="13.5" customHeight="1">
      <c r="A6567" s="396"/>
      <c r="B6567" s="396"/>
      <c r="C6567" s="378"/>
      <c r="D6567" s="378"/>
      <c r="E6567" s="394"/>
      <c r="F6567" s="394"/>
      <c r="G6567" s="394"/>
      <c r="H6567" s="394"/>
      <c r="I6567" s="394"/>
      <c r="J6567" s="394"/>
    </row>
    <row r="6568" spans="1:10" s="395" customFormat="1" ht="13.5" customHeight="1">
      <c r="A6568" s="396"/>
      <c r="B6568" s="396"/>
      <c r="C6568" s="378"/>
      <c r="D6568" s="378"/>
      <c r="E6568" s="394"/>
      <c r="F6568" s="394"/>
      <c r="G6568" s="394"/>
      <c r="H6568" s="394"/>
      <c r="I6568" s="394"/>
      <c r="J6568" s="394"/>
    </row>
    <row r="6569" spans="1:10" s="395" customFormat="1" ht="13.5" customHeight="1">
      <c r="A6569" s="396"/>
      <c r="B6569" s="396"/>
      <c r="C6569" s="378"/>
      <c r="D6569" s="378"/>
      <c r="E6569" s="394"/>
      <c r="F6569" s="394"/>
      <c r="G6569" s="394"/>
      <c r="H6569" s="394"/>
      <c r="I6569" s="394"/>
      <c r="J6569" s="394"/>
    </row>
    <row r="6570" spans="1:10" s="395" customFormat="1" ht="13.5" customHeight="1">
      <c r="A6570" s="396"/>
      <c r="B6570" s="396"/>
      <c r="C6570" s="378"/>
      <c r="D6570" s="378"/>
      <c r="E6570" s="394"/>
      <c r="F6570" s="394"/>
      <c r="G6570" s="394"/>
      <c r="H6570" s="394"/>
      <c r="I6570" s="394"/>
      <c r="J6570" s="394"/>
    </row>
    <row r="6571" spans="1:10" s="395" customFormat="1" ht="13.5" customHeight="1">
      <c r="A6571" s="396"/>
      <c r="B6571" s="396"/>
      <c r="C6571" s="378"/>
      <c r="D6571" s="378"/>
      <c r="E6571" s="394"/>
      <c r="F6571" s="394"/>
      <c r="G6571" s="394"/>
      <c r="H6571" s="394"/>
      <c r="I6571" s="394"/>
      <c r="J6571" s="394"/>
    </row>
    <row r="6572" spans="1:10" s="395" customFormat="1" ht="13.5" customHeight="1">
      <c r="A6572" s="396"/>
      <c r="B6572" s="396"/>
      <c r="C6572" s="378"/>
      <c r="D6572" s="378"/>
      <c r="E6572" s="394"/>
      <c r="F6572" s="394"/>
      <c r="G6572" s="394"/>
      <c r="H6572" s="394"/>
      <c r="I6572" s="394"/>
      <c r="J6572" s="394"/>
    </row>
    <row r="6573" spans="1:10" s="395" customFormat="1" ht="13.5" customHeight="1">
      <c r="A6573" s="396"/>
      <c r="B6573" s="396"/>
      <c r="C6573" s="378"/>
      <c r="D6573" s="378"/>
      <c r="E6573" s="394"/>
      <c r="F6573" s="394"/>
      <c r="G6573" s="394"/>
      <c r="H6573" s="394"/>
      <c r="I6573" s="394"/>
      <c r="J6573" s="394"/>
    </row>
    <row r="6574" spans="1:10" s="395" customFormat="1" ht="13.5" customHeight="1">
      <c r="A6574" s="396"/>
      <c r="B6574" s="396"/>
      <c r="C6574" s="378"/>
      <c r="D6574" s="378"/>
      <c r="E6574" s="394"/>
      <c r="F6574" s="394"/>
      <c r="G6574" s="394"/>
      <c r="H6574" s="394"/>
      <c r="I6574" s="394"/>
      <c r="J6574" s="394"/>
    </row>
    <row r="6575" spans="1:10" s="395" customFormat="1" ht="13.5" customHeight="1">
      <c r="A6575" s="396"/>
      <c r="B6575" s="396"/>
      <c r="C6575" s="378"/>
      <c r="D6575" s="378"/>
      <c r="E6575" s="394"/>
      <c r="F6575" s="394"/>
      <c r="G6575" s="394"/>
      <c r="H6575" s="394"/>
      <c r="I6575" s="394"/>
      <c r="J6575" s="394"/>
    </row>
    <row r="6576" spans="1:10" s="395" customFormat="1" ht="13.5" customHeight="1">
      <c r="A6576" s="396"/>
      <c r="B6576" s="396"/>
      <c r="C6576" s="378"/>
      <c r="D6576" s="378"/>
      <c r="E6576" s="394"/>
      <c r="F6576" s="394"/>
      <c r="G6576" s="394"/>
      <c r="H6576" s="394"/>
      <c r="I6576" s="394"/>
      <c r="J6576" s="394"/>
    </row>
    <row r="6577" spans="1:10" s="395" customFormat="1" ht="13.5" customHeight="1">
      <c r="A6577" s="396"/>
      <c r="B6577" s="396"/>
      <c r="C6577" s="378"/>
      <c r="D6577" s="378"/>
      <c r="E6577" s="394"/>
      <c r="F6577" s="394"/>
      <c r="G6577" s="394"/>
      <c r="H6577" s="394"/>
      <c r="I6577" s="394"/>
      <c r="J6577" s="394"/>
    </row>
    <row r="6578" spans="1:10" s="395" customFormat="1" ht="13.5" customHeight="1">
      <c r="A6578" s="396"/>
      <c r="B6578" s="396"/>
      <c r="C6578" s="378"/>
      <c r="D6578" s="378"/>
      <c r="E6578" s="394"/>
      <c r="F6578" s="394"/>
      <c r="G6578" s="394"/>
      <c r="H6578" s="394"/>
      <c r="I6578" s="394"/>
      <c r="J6578" s="394"/>
    </row>
    <row r="6579" spans="1:10" s="395" customFormat="1" ht="13.5" customHeight="1">
      <c r="A6579" s="396"/>
      <c r="B6579" s="396"/>
      <c r="C6579" s="378"/>
      <c r="D6579" s="378"/>
      <c r="E6579" s="394"/>
      <c r="F6579" s="394"/>
      <c r="G6579" s="394"/>
      <c r="H6579" s="394"/>
      <c r="I6579" s="394"/>
      <c r="J6579" s="394"/>
    </row>
    <row r="6580" spans="1:10" s="395" customFormat="1" ht="13.5" customHeight="1">
      <c r="A6580" s="396"/>
      <c r="B6580" s="396"/>
      <c r="C6580" s="378"/>
      <c r="D6580" s="378"/>
      <c r="E6580" s="394"/>
      <c r="F6580" s="394"/>
      <c r="G6580" s="394"/>
      <c r="H6580" s="394"/>
      <c r="I6580" s="394"/>
      <c r="J6580" s="394"/>
    </row>
    <row r="6581" spans="1:10" s="395" customFormat="1" ht="13.5" customHeight="1">
      <c r="A6581" s="396"/>
      <c r="B6581" s="396"/>
      <c r="C6581" s="378"/>
      <c r="D6581" s="378"/>
      <c r="E6581" s="394"/>
      <c r="F6581" s="394"/>
      <c r="G6581" s="394"/>
      <c r="H6581" s="394"/>
      <c r="I6581" s="394"/>
      <c r="J6581" s="394"/>
    </row>
    <row r="6582" spans="1:10" s="395" customFormat="1" ht="13.5" customHeight="1">
      <c r="A6582" s="396"/>
      <c r="B6582" s="396"/>
      <c r="C6582" s="378"/>
      <c r="D6582" s="378"/>
      <c r="E6582" s="394"/>
      <c r="F6582" s="394"/>
      <c r="G6582" s="394"/>
      <c r="H6582" s="394"/>
      <c r="I6582" s="394"/>
      <c r="J6582" s="394"/>
    </row>
    <row r="6583" spans="1:10" s="395" customFormat="1" ht="13.5" customHeight="1">
      <c r="A6583" s="396"/>
      <c r="B6583" s="396"/>
      <c r="C6583" s="378"/>
      <c r="D6583" s="378"/>
      <c r="E6583" s="394"/>
      <c r="F6583" s="394"/>
      <c r="G6583" s="394"/>
      <c r="H6583" s="394"/>
      <c r="I6583" s="394"/>
      <c r="J6583" s="394"/>
    </row>
    <row r="6584" spans="1:10" s="395" customFormat="1" ht="13.5" customHeight="1">
      <c r="A6584" s="396"/>
      <c r="B6584" s="396"/>
      <c r="C6584" s="378"/>
      <c r="D6584" s="378"/>
      <c r="E6584" s="394"/>
      <c r="F6584" s="394"/>
      <c r="G6584" s="394"/>
      <c r="H6584" s="394"/>
      <c r="I6584" s="394"/>
      <c r="J6584" s="394"/>
    </row>
    <row r="6585" spans="1:10" s="395" customFormat="1" ht="13.5" customHeight="1">
      <c r="A6585" s="396"/>
      <c r="B6585" s="396"/>
      <c r="C6585" s="378"/>
      <c r="D6585" s="378"/>
      <c r="E6585" s="394"/>
      <c r="F6585" s="394"/>
      <c r="G6585" s="394"/>
      <c r="H6585" s="394"/>
      <c r="I6585" s="394"/>
      <c r="J6585" s="394"/>
    </row>
    <row r="6586" spans="1:10" s="395" customFormat="1" ht="13.5" customHeight="1">
      <c r="A6586" s="396"/>
      <c r="B6586" s="396"/>
      <c r="C6586" s="378"/>
      <c r="D6586" s="378"/>
      <c r="E6586" s="394"/>
      <c r="F6586" s="394"/>
      <c r="G6586" s="394"/>
      <c r="H6586" s="394"/>
      <c r="I6586" s="394"/>
      <c r="J6586" s="394"/>
    </row>
    <row r="6587" spans="1:10" s="395" customFormat="1" ht="13.5" customHeight="1">
      <c r="A6587" s="396"/>
      <c r="B6587" s="396"/>
      <c r="C6587" s="378"/>
      <c r="D6587" s="378"/>
      <c r="E6587" s="394"/>
      <c r="F6587" s="394"/>
      <c r="G6587" s="394"/>
      <c r="H6587" s="394"/>
      <c r="I6587" s="394"/>
      <c r="J6587" s="394"/>
    </row>
    <row r="6588" spans="1:10" s="395" customFormat="1" ht="13.5" customHeight="1">
      <c r="A6588" s="396"/>
      <c r="B6588" s="396"/>
      <c r="C6588" s="378"/>
      <c r="D6588" s="378"/>
      <c r="E6588" s="394"/>
      <c r="F6588" s="394"/>
      <c r="G6588" s="394"/>
      <c r="H6588" s="394"/>
      <c r="I6588" s="394"/>
      <c r="J6588" s="394"/>
    </row>
    <row r="6589" spans="1:10" s="395" customFormat="1" ht="13.5" customHeight="1">
      <c r="A6589" s="396"/>
      <c r="B6589" s="396"/>
      <c r="C6589" s="378"/>
      <c r="D6589" s="378"/>
      <c r="E6589" s="394"/>
      <c r="F6589" s="394"/>
      <c r="G6589" s="394"/>
      <c r="H6589" s="394"/>
      <c r="I6589" s="394"/>
      <c r="J6589" s="394"/>
    </row>
    <row r="6590" spans="1:10" s="395" customFormat="1" ht="13.5" customHeight="1">
      <c r="A6590" s="396"/>
      <c r="B6590" s="396"/>
      <c r="C6590" s="378"/>
      <c r="D6590" s="378"/>
      <c r="E6590" s="394"/>
      <c r="F6590" s="394"/>
      <c r="G6590" s="394"/>
      <c r="H6590" s="394"/>
      <c r="I6590" s="394"/>
      <c r="J6590" s="394"/>
    </row>
    <row r="6591" spans="1:10" s="395" customFormat="1" ht="13.5" customHeight="1">
      <c r="A6591" s="396"/>
      <c r="B6591" s="396"/>
      <c r="C6591" s="378"/>
      <c r="D6591" s="378"/>
      <c r="E6591" s="394"/>
      <c r="F6591" s="394"/>
      <c r="G6591" s="394"/>
      <c r="H6591" s="394"/>
      <c r="I6591" s="394"/>
      <c r="J6591" s="394"/>
    </row>
    <row r="6592" spans="1:10" s="395" customFormat="1" ht="13.5" customHeight="1">
      <c r="A6592" s="396"/>
      <c r="B6592" s="396"/>
      <c r="C6592" s="378"/>
      <c r="D6592" s="378"/>
      <c r="E6592" s="394"/>
      <c r="F6592" s="394"/>
      <c r="G6592" s="394"/>
      <c r="H6592" s="394"/>
      <c r="I6592" s="394"/>
      <c r="J6592" s="394"/>
    </row>
    <row r="6593" spans="1:10" s="395" customFormat="1" ht="13.5" customHeight="1">
      <c r="A6593" s="396"/>
      <c r="B6593" s="396"/>
      <c r="C6593" s="378"/>
      <c r="D6593" s="378"/>
      <c r="E6593" s="394"/>
      <c r="F6593" s="394"/>
      <c r="G6593" s="394"/>
      <c r="H6593" s="394"/>
      <c r="I6593" s="394"/>
      <c r="J6593" s="394"/>
    </row>
    <row r="6594" spans="1:10" s="395" customFormat="1" ht="13.5" customHeight="1">
      <c r="A6594" s="396"/>
      <c r="B6594" s="396"/>
      <c r="C6594" s="378"/>
      <c r="D6594" s="378"/>
      <c r="E6594" s="394"/>
      <c r="F6594" s="394"/>
      <c r="G6594" s="394"/>
      <c r="H6594" s="394"/>
      <c r="I6594" s="394"/>
      <c r="J6594" s="394"/>
    </row>
    <row r="6595" spans="1:10" s="395" customFormat="1" ht="13.5" customHeight="1">
      <c r="A6595" s="396"/>
      <c r="B6595" s="396"/>
      <c r="C6595" s="378"/>
      <c r="D6595" s="378"/>
      <c r="E6595" s="394"/>
      <c r="F6595" s="394"/>
      <c r="G6595" s="394"/>
      <c r="H6595" s="394"/>
      <c r="I6595" s="394"/>
      <c r="J6595" s="394"/>
    </row>
    <row r="6596" spans="1:10" s="395" customFormat="1" ht="13.5" customHeight="1">
      <c r="A6596" s="396"/>
      <c r="B6596" s="396"/>
      <c r="C6596" s="378"/>
      <c r="D6596" s="378"/>
      <c r="E6596" s="394"/>
      <c r="F6596" s="394"/>
      <c r="G6596" s="394"/>
      <c r="H6596" s="394"/>
      <c r="I6596" s="394"/>
      <c r="J6596" s="394"/>
    </row>
    <row r="6597" spans="1:10" s="395" customFormat="1" ht="13.5" customHeight="1">
      <c r="A6597" s="396"/>
      <c r="B6597" s="396"/>
      <c r="C6597" s="378"/>
      <c r="D6597" s="378"/>
      <c r="E6597" s="394"/>
      <c r="F6597" s="394"/>
      <c r="G6597" s="394"/>
      <c r="H6597" s="394"/>
      <c r="I6597" s="394"/>
      <c r="J6597" s="394"/>
    </row>
    <row r="6598" spans="1:10" s="395" customFormat="1" ht="13.5" customHeight="1">
      <c r="A6598" s="396"/>
      <c r="B6598" s="396"/>
      <c r="C6598" s="378"/>
      <c r="D6598" s="378"/>
      <c r="E6598" s="394"/>
      <c r="F6598" s="394"/>
      <c r="G6598" s="394"/>
      <c r="H6598" s="394"/>
      <c r="I6598" s="394"/>
      <c r="J6598" s="394"/>
    </row>
    <row r="6599" spans="1:10" s="395" customFormat="1" ht="13.5" customHeight="1">
      <c r="A6599" s="396"/>
      <c r="B6599" s="396"/>
      <c r="C6599" s="378"/>
      <c r="D6599" s="378"/>
      <c r="E6599" s="394"/>
      <c r="F6599" s="394"/>
      <c r="G6599" s="394"/>
      <c r="H6599" s="394"/>
      <c r="I6599" s="394"/>
      <c r="J6599" s="394"/>
    </row>
    <row r="6600" spans="1:10" s="395" customFormat="1" ht="13.5" customHeight="1">
      <c r="A6600" s="396"/>
      <c r="B6600" s="396"/>
      <c r="C6600" s="378"/>
      <c r="D6600" s="378"/>
      <c r="E6600" s="394"/>
      <c r="F6600" s="394"/>
      <c r="G6600" s="394"/>
      <c r="H6600" s="394"/>
      <c r="I6600" s="394"/>
      <c r="J6600" s="394"/>
    </row>
    <row r="6601" spans="1:10" s="395" customFormat="1" ht="13.5" customHeight="1">
      <c r="A6601" s="396"/>
      <c r="B6601" s="396"/>
      <c r="C6601" s="378"/>
      <c r="D6601" s="378"/>
      <c r="E6601" s="394"/>
      <c r="F6601" s="394"/>
      <c r="G6601" s="394"/>
      <c r="H6601" s="394"/>
      <c r="I6601" s="394"/>
      <c r="J6601" s="394"/>
    </row>
    <row r="6602" spans="1:10" s="395" customFormat="1" ht="13.5" customHeight="1">
      <c r="A6602" s="396"/>
      <c r="B6602" s="396"/>
      <c r="C6602" s="378"/>
      <c r="D6602" s="378"/>
      <c r="E6602" s="394"/>
      <c r="F6602" s="394"/>
      <c r="G6602" s="394"/>
      <c r="H6602" s="394"/>
      <c r="I6602" s="394"/>
      <c r="J6602" s="394"/>
    </row>
    <row r="6603" spans="1:10" s="395" customFormat="1" ht="13.5" customHeight="1">
      <c r="A6603" s="396"/>
      <c r="B6603" s="396"/>
      <c r="C6603" s="378"/>
      <c r="D6603" s="378"/>
      <c r="E6603" s="394"/>
      <c r="F6603" s="394"/>
      <c r="G6603" s="394"/>
      <c r="H6603" s="394"/>
      <c r="I6603" s="394"/>
      <c r="J6603" s="394"/>
    </row>
    <row r="6604" spans="1:10" s="395" customFormat="1" ht="13.5" customHeight="1">
      <c r="A6604" s="396"/>
      <c r="B6604" s="396"/>
      <c r="C6604" s="378"/>
      <c r="D6604" s="378"/>
      <c r="E6604" s="394"/>
      <c r="F6604" s="394"/>
      <c r="G6604" s="394"/>
      <c r="H6604" s="394"/>
      <c r="I6604" s="394"/>
      <c r="J6604" s="394"/>
    </row>
    <row r="6605" spans="1:10" s="395" customFormat="1" ht="13.5" customHeight="1">
      <c r="A6605" s="396"/>
      <c r="B6605" s="396"/>
      <c r="C6605" s="378"/>
      <c r="D6605" s="378"/>
      <c r="E6605" s="394"/>
      <c r="F6605" s="394"/>
      <c r="G6605" s="394"/>
      <c r="H6605" s="394"/>
      <c r="I6605" s="394"/>
      <c r="J6605" s="394"/>
    </row>
    <row r="6606" spans="1:10" s="395" customFormat="1" ht="13.5" customHeight="1">
      <c r="A6606" s="396"/>
      <c r="B6606" s="396"/>
      <c r="C6606" s="378"/>
      <c r="D6606" s="378"/>
      <c r="E6606" s="394"/>
      <c r="F6606" s="394"/>
      <c r="G6606" s="394"/>
      <c r="H6606" s="394"/>
      <c r="I6606" s="394"/>
      <c r="J6606" s="394"/>
    </row>
    <row r="6607" spans="1:10" s="395" customFormat="1" ht="13.5" customHeight="1">
      <c r="A6607" s="396"/>
      <c r="B6607" s="396"/>
      <c r="C6607" s="378"/>
      <c r="D6607" s="378"/>
      <c r="E6607" s="394"/>
      <c r="F6607" s="394"/>
      <c r="G6607" s="394"/>
      <c r="H6607" s="394"/>
      <c r="I6607" s="394"/>
      <c r="J6607" s="394"/>
    </row>
    <row r="6608" spans="1:10" s="395" customFormat="1" ht="13.5" customHeight="1">
      <c r="A6608" s="396"/>
      <c r="B6608" s="396"/>
      <c r="C6608" s="378"/>
      <c r="D6608" s="378"/>
      <c r="E6608" s="394"/>
      <c r="F6608" s="394"/>
      <c r="G6608" s="394"/>
      <c r="H6608" s="394"/>
      <c r="I6608" s="394"/>
      <c r="J6608" s="394"/>
    </row>
    <row r="6609" spans="1:10" s="395" customFormat="1" ht="13.5" customHeight="1">
      <c r="A6609" s="396"/>
      <c r="B6609" s="396"/>
      <c r="C6609" s="378"/>
      <c r="D6609" s="378"/>
      <c r="E6609" s="394"/>
      <c r="F6609" s="394"/>
      <c r="G6609" s="394"/>
      <c r="H6609" s="394"/>
      <c r="I6609" s="394"/>
      <c r="J6609" s="394"/>
    </row>
    <row r="6610" spans="1:10" s="395" customFormat="1" ht="13.5" customHeight="1">
      <c r="A6610" s="396"/>
      <c r="B6610" s="396"/>
      <c r="C6610" s="378"/>
      <c r="D6610" s="378"/>
      <c r="E6610" s="394"/>
      <c r="F6610" s="394"/>
      <c r="G6610" s="394"/>
      <c r="H6610" s="394"/>
      <c r="I6610" s="394"/>
      <c r="J6610" s="394"/>
    </row>
    <row r="6611" spans="1:10" s="395" customFormat="1" ht="13.5" customHeight="1">
      <c r="A6611" s="396"/>
      <c r="B6611" s="396"/>
      <c r="C6611" s="378"/>
      <c r="D6611" s="378"/>
      <c r="E6611" s="394"/>
      <c r="F6611" s="394"/>
      <c r="G6611" s="394"/>
      <c r="H6611" s="394"/>
      <c r="I6611" s="394"/>
      <c r="J6611" s="394"/>
    </row>
    <row r="6612" spans="1:10" s="395" customFormat="1" ht="13.5" customHeight="1">
      <c r="A6612" s="396"/>
      <c r="B6612" s="396"/>
      <c r="C6612" s="378"/>
      <c r="D6612" s="378"/>
      <c r="E6612" s="394"/>
      <c r="F6612" s="394"/>
      <c r="G6612" s="394"/>
      <c r="H6612" s="394"/>
      <c r="I6612" s="394"/>
      <c r="J6612" s="394"/>
    </row>
    <row r="6613" spans="1:10" s="395" customFormat="1" ht="13.5" customHeight="1">
      <c r="A6613" s="396"/>
      <c r="B6613" s="396"/>
      <c r="C6613" s="378"/>
      <c r="D6613" s="378"/>
      <c r="E6613" s="394"/>
      <c r="F6613" s="394"/>
      <c r="G6613" s="394"/>
      <c r="H6613" s="394"/>
      <c r="I6613" s="394"/>
      <c r="J6613" s="394"/>
    </row>
    <row r="6614" spans="1:10" s="395" customFormat="1" ht="13.5" customHeight="1">
      <c r="A6614" s="396"/>
      <c r="B6614" s="396"/>
      <c r="C6614" s="378"/>
      <c r="D6614" s="378"/>
      <c r="E6614" s="394"/>
      <c r="F6614" s="394"/>
      <c r="G6614" s="394"/>
      <c r="H6614" s="394"/>
      <c r="I6614" s="394"/>
      <c r="J6614" s="394"/>
    </row>
    <row r="6615" spans="1:10" s="395" customFormat="1" ht="13.5" customHeight="1">
      <c r="A6615" s="396"/>
      <c r="B6615" s="396"/>
      <c r="C6615" s="378"/>
      <c r="D6615" s="378"/>
      <c r="E6615" s="394"/>
      <c r="F6615" s="394"/>
      <c r="G6615" s="394"/>
      <c r="H6615" s="394"/>
      <c r="I6615" s="394"/>
      <c r="J6615" s="394"/>
    </row>
    <row r="6616" spans="1:10" s="395" customFormat="1" ht="13.5" customHeight="1">
      <c r="A6616" s="396"/>
      <c r="B6616" s="396"/>
      <c r="C6616" s="378"/>
      <c r="D6616" s="378"/>
      <c r="E6616" s="394"/>
      <c r="F6616" s="394"/>
      <c r="G6616" s="394"/>
      <c r="H6616" s="394"/>
      <c r="I6616" s="394"/>
      <c r="J6616" s="394"/>
    </row>
    <row r="6617" spans="1:10" s="395" customFormat="1" ht="13.5" customHeight="1">
      <c r="A6617" s="396"/>
      <c r="B6617" s="396"/>
      <c r="C6617" s="378"/>
      <c r="D6617" s="378"/>
      <c r="E6617" s="394"/>
      <c r="F6617" s="394"/>
      <c r="G6617" s="394"/>
      <c r="H6617" s="394"/>
      <c r="I6617" s="394"/>
      <c r="J6617" s="394"/>
    </row>
    <row r="6618" spans="1:10" s="395" customFormat="1" ht="13.5" customHeight="1">
      <c r="A6618" s="396"/>
      <c r="B6618" s="396"/>
      <c r="C6618" s="378"/>
      <c r="D6618" s="378"/>
      <c r="E6618" s="394"/>
      <c r="F6618" s="394"/>
      <c r="G6618" s="394"/>
      <c r="H6618" s="394"/>
      <c r="I6618" s="394"/>
      <c r="J6618" s="394"/>
    </row>
    <row r="6619" spans="1:10" s="395" customFormat="1" ht="13.5" customHeight="1">
      <c r="A6619" s="396"/>
      <c r="B6619" s="396"/>
      <c r="C6619" s="378"/>
      <c r="D6619" s="378"/>
      <c r="E6619" s="394"/>
      <c r="F6619" s="394"/>
      <c r="G6619" s="394"/>
      <c r="H6619" s="394"/>
      <c r="I6619" s="394"/>
      <c r="J6619" s="394"/>
    </row>
    <row r="6620" spans="1:10" s="395" customFormat="1" ht="13.5" customHeight="1">
      <c r="A6620" s="396"/>
      <c r="B6620" s="396"/>
      <c r="C6620" s="378"/>
      <c r="D6620" s="378"/>
      <c r="E6620" s="394"/>
      <c r="F6620" s="394"/>
      <c r="G6620" s="394"/>
      <c r="H6620" s="394"/>
      <c r="I6620" s="394"/>
      <c r="J6620" s="394"/>
    </row>
    <row r="6621" spans="1:10" s="395" customFormat="1" ht="13.5" customHeight="1">
      <c r="A6621" s="396"/>
      <c r="B6621" s="396"/>
      <c r="C6621" s="378"/>
      <c r="D6621" s="378"/>
      <c r="E6621" s="394"/>
      <c r="F6621" s="394"/>
      <c r="G6621" s="394"/>
      <c r="H6621" s="394"/>
      <c r="I6621" s="394"/>
      <c r="J6621" s="394"/>
    </row>
    <row r="6622" spans="1:10" s="395" customFormat="1" ht="13.5" customHeight="1">
      <c r="A6622" s="396"/>
      <c r="B6622" s="396"/>
      <c r="C6622" s="378"/>
      <c r="D6622" s="378"/>
      <c r="E6622" s="394"/>
      <c r="F6622" s="394"/>
      <c r="G6622" s="394"/>
      <c r="H6622" s="394"/>
      <c r="I6622" s="394"/>
      <c r="J6622" s="394"/>
    </row>
    <row r="6623" spans="1:10" s="395" customFormat="1" ht="13.5" customHeight="1">
      <c r="A6623" s="396"/>
      <c r="B6623" s="396"/>
      <c r="C6623" s="378"/>
      <c r="D6623" s="378"/>
      <c r="E6623" s="394"/>
      <c r="F6623" s="394"/>
      <c r="G6623" s="394"/>
      <c r="H6623" s="394"/>
      <c r="I6623" s="394"/>
      <c r="J6623" s="394"/>
    </row>
    <row r="6624" spans="1:10" s="395" customFormat="1" ht="13.5" customHeight="1">
      <c r="A6624" s="396"/>
      <c r="B6624" s="396"/>
      <c r="C6624" s="378"/>
      <c r="D6624" s="378"/>
      <c r="E6624" s="394"/>
      <c r="F6624" s="394"/>
      <c r="G6624" s="394"/>
      <c r="H6624" s="394"/>
      <c r="I6624" s="394"/>
      <c r="J6624" s="394"/>
    </row>
    <row r="6625" spans="1:10" s="395" customFormat="1" ht="13.5" customHeight="1">
      <c r="A6625" s="396"/>
      <c r="B6625" s="396"/>
      <c r="C6625" s="378"/>
      <c r="D6625" s="378"/>
      <c r="E6625" s="394"/>
      <c r="F6625" s="394"/>
      <c r="G6625" s="394"/>
      <c r="H6625" s="394"/>
      <c r="I6625" s="394"/>
      <c r="J6625" s="394"/>
    </row>
    <row r="6626" spans="1:10" s="395" customFormat="1" ht="13.5" customHeight="1">
      <c r="A6626" s="396"/>
      <c r="B6626" s="396"/>
      <c r="C6626" s="378"/>
      <c r="D6626" s="378"/>
      <c r="E6626" s="394"/>
      <c r="F6626" s="394"/>
      <c r="G6626" s="394"/>
      <c r="H6626" s="394"/>
      <c r="I6626" s="394"/>
      <c r="J6626" s="394"/>
    </row>
    <row r="6627" spans="1:10" s="395" customFormat="1" ht="13.5" customHeight="1">
      <c r="A6627" s="396"/>
      <c r="B6627" s="396"/>
      <c r="C6627" s="378"/>
      <c r="D6627" s="378"/>
      <c r="E6627" s="394"/>
      <c r="F6627" s="394"/>
      <c r="G6627" s="394"/>
      <c r="H6627" s="394"/>
      <c r="I6627" s="394"/>
      <c r="J6627" s="394"/>
    </row>
    <row r="6628" spans="1:10" s="395" customFormat="1" ht="13.5" customHeight="1">
      <c r="A6628" s="396"/>
      <c r="B6628" s="396"/>
      <c r="C6628" s="378"/>
      <c r="D6628" s="378"/>
      <c r="E6628" s="394"/>
      <c r="F6628" s="394"/>
      <c r="G6628" s="394"/>
      <c r="H6628" s="394"/>
      <c r="I6628" s="394"/>
      <c r="J6628" s="394"/>
    </row>
    <row r="6629" spans="1:10" s="395" customFormat="1" ht="13.5" customHeight="1">
      <c r="A6629" s="396"/>
      <c r="B6629" s="396"/>
      <c r="C6629" s="378"/>
      <c r="D6629" s="378"/>
      <c r="E6629" s="394"/>
      <c r="F6629" s="394"/>
      <c r="G6629" s="394"/>
      <c r="H6629" s="394"/>
      <c r="I6629" s="394"/>
      <c r="J6629" s="394"/>
    </row>
    <row r="6630" spans="1:10" s="395" customFormat="1" ht="13.5" customHeight="1">
      <c r="A6630" s="396"/>
      <c r="B6630" s="396"/>
      <c r="C6630" s="378"/>
      <c r="D6630" s="378"/>
      <c r="E6630" s="394"/>
      <c r="F6630" s="394"/>
      <c r="G6630" s="394"/>
      <c r="H6630" s="394"/>
      <c r="I6630" s="394"/>
      <c r="J6630" s="394"/>
    </row>
    <row r="6631" spans="1:10" s="395" customFormat="1" ht="13.5" customHeight="1">
      <c r="A6631" s="396"/>
      <c r="B6631" s="396"/>
      <c r="C6631" s="378"/>
      <c r="D6631" s="378"/>
      <c r="E6631" s="394"/>
      <c r="F6631" s="394"/>
      <c r="G6631" s="394"/>
      <c r="H6631" s="394"/>
      <c r="I6631" s="394"/>
      <c r="J6631" s="394"/>
    </row>
    <row r="6632" spans="1:10" s="395" customFormat="1" ht="13.5" customHeight="1">
      <c r="A6632" s="396"/>
      <c r="B6632" s="396"/>
      <c r="C6632" s="378"/>
      <c r="D6632" s="378"/>
      <c r="E6632" s="394"/>
      <c r="F6632" s="394"/>
      <c r="G6632" s="394"/>
      <c r="H6632" s="394"/>
      <c r="I6632" s="394"/>
      <c r="J6632" s="394"/>
    </row>
    <row r="6633" spans="1:10" s="395" customFormat="1" ht="13.5" customHeight="1">
      <c r="A6633" s="396"/>
      <c r="B6633" s="396"/>
      <c r="C6633" s="378"/>
      <c r="D6633" s="378"/>
      <c r="E6633" s="394"/>
      <c r="F6633" s="394"/>
      <c r="G6633" s="394"/>
      <c r="H6633" s="394"/>
      <c r="I6633" s="394"/>
      <c r="J6633" s="394"/>
    </row>
    <row r="6634" spans="1:10" s="395" customFormat="1" ht="13.5" customHeight="1">
      <c r="A6634" s="396"/>
      <c r="B6634" s="396"/>
      <c r="C6634" s="378"/>
      <c r="D6634" s="378"/>
      <c r="E6634" s="394"/>
      <c r="F6634" s="394"/>
      <c r="G6634" s="394"/>
      <c r="H6634" s="394"/>
      <c r="I6634" s="394"/>
      <c r="J6634" s="394"/>
    </row>
    <row r="6635" spans="1:10" s="395" customFormat="1" ht="13.5" customHeight="1">
      <c r="A6635" s="396"/>
      <c r="B6635" s="396"/>
      <c r="C6635" s="378"/>
      <c r="D6635" s="378"/>
      <c r="E6635" s="394"/>
      <c r="F6635" s="394"/>
      <c r="G6635" s="394"/>
      <c r="H6635" s="394"/>
      <c r="I6635" s="394"/>
      <c r="J6635" s="394"/>
    </row>
    <row r="6636" spans="1:10" s="395" customFormat="1" ht="13.5" customHeight="1">
      <c r="A6636" s="396"/>
      <c r="B6636" s="396"/>
      <c r="C6636" s="378"/>
      <c r="D6636" s="378"/>
      <c r="E6636" s="394"/>
      <c r="F6636" s="394"/>
      <c r="G6636" s="394"/>
      <c r="H6636" s="394"/>
      <c r="I6636" s="394"/>
      <c r="J6636" s="394"/>
    </row>
    <row r="6637" spans="1:10" s="395" customFormat="1" ht="13.5" customHeight="1">
      <c r="A6637" s="396"/>
      <c r="B6637" s="396"/>
      <c r="C6637" s="378"/>
      <c r="D6637" s="378"/>
      <c r="E6637" s="394"/>
      <c r="F6637" s="394"/>
      <c r="G6637" s="394"/>
      <c r="H6637" s="394"/>
      <c r="I6637" s="394"/>
      <c r="J6637" s="394"/>
    </row>
    <row r="6638" spans="1:10" s="395" customFormat="1" ht="13.5" customHeight="1">
      <c r="A6638" s="396"/>
      <c r="B6638" s="396"/>
      <c r="C6638" s="378"/>
      <c r="D6638" s="378"/>
      <c r="E6638" s="394"/>
      <c r="F6638" s="394"/>
      <c r="G6638" s="394"/>
      <c r="H6638" s="394"/>
      <c r="I6638" s="394"/>
      <c r="J6638" s="394"/>
    </row>
    <row r="6639" spans="1:10" s="395" customFormat="1" ht="13.5" customHeight="1">
      <c r="A6639" s="396"/>
      <c r="B6639" s="396"/>
      <c r="C6639" s="378"/>
      <c r="D6639" s="378"/>
      <c r="E6639" s="394"/>
      <c r="F6639" s="394"/>
      <c r="G6639" s="394"/>
      <c r="H6639" s="394"/>
      <c r="I6639" s="394"/>
      <c r="J6639" s="394"/>
    </row>
    <row r="6640" spans="1:10" s="395" customFormat="1" ht="13.5" customHeight="1">
      <c r="A6640" s="396"/>
      <c r="B6640" s="396"/>
      <c r="C6640" s="378"/>
      <c r="D6640" s="378"/>
      <c r="E6640" s="394"/>
      <c r="F6640" s="394"/>
      <c r="G6640" s="394"/>
      <c r="H6640" s="394"/>
      <c r="I6640" s="394"/>
      <c r="J6640" s="394"/>
    </row>
    <row r="6641" spans="1:10" s="395" customFormat="1" ht="13.5" customHeight="1">
      <c r="A6641" s="396"/>
      <c r="B6641" s="396"/>
      <c r="C6641" s="378"/>
      <c r="D6641" s="378"/>
      <c r="E6641" s="394"/>
      <c r="F6641" s="394"/>
      <c r="G6641" s="394"/>
      <c r="H6641" s="394"/>
      <c r="I6641" s="394"/>
      <c r="J6641" s="394"/>
    </row>
    <row r="6642" spans="1:10" s="395" customFormat="1" ht="13.5" customHeight="1">
      <c r="A6642" s="396"/>
      <c r="B6642" s="396"/>
      <c r="C6642" s="378"/>
      <c r="D6642" s="378"/>
      <c r="E6642" s="394"/>
      <c r="F6642" s="394"/>
      <c r="G6642" s="394"/>
      <c r="H6642" s="394"/>
      <c r="I6642" s="394"/>
      <c r="J6642" s="394"/>
    </row>
    <row r="6643" spans="1:10" s="395" customFormat="1" ht="13.5" customHeight="1">
      <c r="A6643" s="396"/>
      <c r="B6643" s="396"/>
      <c r="C6643" s="378"/>
      <c r="D6643" s="378"/>
      <c r="E6643" s="394"/>
      <c r="F6643" s="394"/>
      <c r="G6643" s="394"/>
      <c r="H6643" s="394"/>
      <c r="I6643" s="394"/>
      <c r="J6643" s="394"/>
    </row>
    <row r="6644" spans="1:10" s="395" customFormat="1" ht="13.5" customHeight="1">
      <c r="A6644" s="396"/>
      <c r="B6644" s="396"/>
      <c r="C6644" s="378"/>
      <c r="D6644" s="378"/>
      <c r="E6644" s="394"/>
      <c r="F6644" s="394"/>
      <c r="G6644" s="394"/>
      <c r="H6644" s="394"/>
      <c r="I6644" s="394"/>
      <c r="J6644" s="394"/>
    </row>
    <row r="6645" spans="1:10" s="395" customFormat="1" ht="13.5" customHeight="1">
      <c r="A6645" s="396"/>
      <c r="B6645" s="396"/>
      <c r="C6645" s="378"/>
      <c r="D6645" s="378"/>
      <c r="E6645" s="394"/>
      <c r="F6645" s="394"/>
      <c r="G6645" s="394"/>
      <c r="H6645" s="394"/>
      <c r="I6645" s="394"/>
      <c r="J6645" s="394"/>
    </row>
    <row r="6646" spans="1:10" s="395" customFormat="1" ht="13.5" customHeight="1">
      <c r="A6646" s="396"/>
      <c r="B6646" s="396"/>
      <c r="C6646" s="378"/>
      <c r="D6646" s="378"/>
      <c r="E6646" s="394"/>
      <c r="F6646" s="394"/>
      <c r="G6646" s="394"/>
      <c r="H6646" s="394"/>
      <c r="I6646" s="394"/>
      <c r="J6646" s="394"/>
    </row>
    <row r="6647" spans="1:10" s="395" customFormat="1" ht="13.5" customHeight="1">
      <c r="A6647" s="396"/>
      <c r="B6647" s="396"/>
      <c r="C6647" s="378"/>
      <c r="D6647" s="378"/>
      <c r="E6647" s="394"/>
      <c r="F6647" s="394"/>
      <c r="G6647" s="394"/>
      <c r="H6647" s="394"/>
      <c r="I6647" s="394"/>
      <c r="J6647" s="394"/>
    </row>
    <row r="6648" spans="1:10" s="395" customFormat="1" ht="13.5" customHeight="1">
      <c r="A6648" s="396"/>
      <c r="B6648" s="396"/>
      <c r="C6648" s="378"/>
      <c r="D6648" s="378"/>
      <c r="E6648" s="394"/>
      <c r="F6648" s="394"/>
      <c r="G6648" s="394"/>
      <c r="H6648" s="394"/>
      <c r="I6648" s="394"/>
      <c r="J6648" s="394"/>
    </row>
    <row r="6649" spans="1:10" s="395" customFormat="1" ht="13.5" customHeight="1">
      <c r="A6649" s="396"/>
      <c r="B6649" s="396"/>
      <c r="C6649" s="378"/>
      <c r="D6649" s="378"/>
      <c r="E6649" s="394"/>
      <c r="F6649" s="394"/>
      <c r="G6649" s="394"/>
      <c r="H6649" s="394"/>
      <c r="I6649" s="394"/>
      <c r="J6649" s="394"/>
    </row>
    <row r="6650" spans="1:10" s="395" customFormat="1" ht="13.5" customHeight="1">
      <c r="A6650" s="396"/>
      <c r="B6650" s="396"/>
      <c r="C6650" s="378"/>
      <c r="D6650" s="378"/>
      <c r="E6650" s="394"/>
      <c r="F6650" s="394"/>
      <c r="G6650" s="394"/>
      <c r="H6650" s="394"/>
      <c r="I6650" s="394"/>
      <c r="J6650" s="394"/>
    </row>
    <row r="6651" spans="1:10" s="395" customFormat="1" ht="13.5" customHeight="1">
      <c r="A6651" s="396"/>
      <c r="B6651" s="396"/>
      <c r="C6651" s="378"/>
      <c r="D6651" s="378"/>
      <c r="E6651" s="394"/>
      <c r="F6651" s="394"/>
      <c r="G6651" s="394"/>
      <c r="H6651" s="394"/>
      <c r="I6651" s="394"/>
      <c r="J6651" s="394"/>
    </row>
    <row r="6652" spans="1:10" s="395" customFormat="1" ht="13.5" customHeight="1">
      <c r="A6652" s="396"/>
      <c r="B6652" s="396"/>
      <c r="C6652" s="378"/>
      <c r="D6652" s="378"/>
      <c r="E6652" s="394"/>
      <c r="F6652" s="394"/>
      <c r="G6652" s="394"/>
      <c r="H6652" s="394"/>
      <c r="I6652" s="394"/>
      <c r="J6652" s="394"/>
    </row>
    <row r="6653" spans="1:10" s="395" customFormat="1" ht="13.5" customHeight="1">
      <c r="A6653" s="396"/>
      <c r="B6653" s="396"/>
      <c r="C6653" s="378"/>
      <c r="D6653" s="378"/>
      <c r="E6653" s="394"/>
      <c r="F6653" s="394"/>
      <c r="G6653" s="394"/>
      <c r="H6653" s="394"/>
      <c r="I6653" s="394"/>
      <c r="J6653" s="394"/>
    </row>
    <row r="6654" spans="1:10" s="395" customFormat="1" ht="13.5" customHeight="1">
      <c r="A6654" s="396"/>
      <c r="B6654" s="396"/>
      <c r="C6654" s="378"/>
      <c r="D6654" s="378"/>
      <c r="E6654" s="394"/>
      <c r="F6654" s="394"/>
      <c r="G6654" s="394"/>
      <c r="H6654" s="394"/>
      <c r="I6654" s="394"/>
      <c r="J6654" s="394"/>
    </row>
    <row r="6655" spans="1:10" s="395" customFormat="1" ht="13.5" customHeight="1">
      <c r="A6655" s="396"/>
      <c r="B6655" s="396"/>
      <c r="C6655" s="378"/>
      <c r="D6655" s="378"/>
      <c r="E6655" s="394"/>
      <c r="F6655" s="394"/>
      <c r="G6655" s="394"/>
      <c r="H6655" s="394"/>
      <c r="I6655" s="394"/>
      <c r="J6655" s="394"/>
    </row>
    <row r="6656" spans="1:10" s="395" customFormat="1" ht="13.5" customHeight="1">
      <c r="A6656" s="396"/>
      <c r="B6656" s="396"/>
      <c r="C6656" s="378"/>
      <c r="D6656" s="378"/>
      <c r="E6656" s="394"/>
      <c r="F6656" s="394"/>
      <c r="G6656" s="394"/>
      <c r="H6656" s="394"/>
      <c r="I6656" s="394"/>
      <c r="J6656" s="394"/>
    </row>
    <row r="6657" spans="1:10" s="395" customFormat="1" ht="13.5" customHeight="1">
      <c r="A6657" s="396"/>
      <c r="B6657" s="396"/>
      <c r="C6657" s="378"/>
      <c r="D6657" s="378"/>
      <c r="E6657" s="394"/>
      <c r="F6657" s="394"/>
      <c r="G6657" s="394"/>
      <c r="H6657" s="394"/>
      <c r="I6657" s="394"/>
      <c r="J6657" s="394"/>
    </row>
    <row r="6658" spans="1:10" s="395" customFormat="1" ht="13.5" customHeight="1">
      <c r="A6658" s="396"/>
      <c r="B6658" s="396"/>
      <c r="C6658" s="378"/>
      <c r="D6658" s="378"/>
      <c r="E6658" s="394"/>
      <c r="F6658" s="394"/>
      <c r="G6658" s="394"/>
      <c r="H6658" s="394"/>
      <c r="I6658" s="394"/>
      <c r="J6658" s="394"/>
    </row>
    <row r="6659" spans="1:10" s="395" customFormat="1" ht="13.5" customHeight="1">
      <c r="A6659" s="396"/>
      <c r="B6659" s="396"/>
      <c r="C6659" s="378"/>
      <c r="D6659" s="378"/>
      <c r="E6659" s="394"/>
      <c r="F6659" s="394"/>
      <c r="G6659" s="394"/>
      <c r="H6659" s="394"/>
      <c r="I6659" s="394"/>
      <c r="J6659" s="394"/>
    </row>
    <row r="6660" spans="1:10" s="395" customFormat="1" ht="13.5" customHeight="1">
      <c r="A6660" s="396"/>
      <c r="B6660" s="396"/>
      <c r="C6660" s="378"/>
      <c r="D6660" s="378"/>
      <c r="E6660" s="394"/>
      <c r="F6660" s="394"/>
      <c r="G6660" s="394"/>
      <c r="H6660" s="394"/>
      <c r="I6660" s="394"/>
      <c r="J6660" s="394"/>
    </row>
    <row r="6661" spans="1:10" s="395" customFormat="1" ht="13.5" customHeight="1">
      <c r="A6661" s="396"/>
      <c r="B6661" s="396"/>
      <c r="C6661" s="378"/>
      <c r="D6661" s="378"/>
      <c r="E6661" s="394"/>
      <c r="F6661" s="394"/>
      <c r="G6661" s="394"/>
      <c r="H6661" s="394"/>
      <c r="I6661" s="394"/>
      <c r="J6661" s="394"/>
    </row>
    <row r="6662" spans="1:10" s="395" customFormat="1" ht="13.5" customHeight="1">
      <c r="A6662" s="396"/>
      <c r="B6662" s="396"/>
      <c r="C6662" s="378"/>
      <c r="D6662" s="378"/>
      <c r="E6662" s="394"/>
      <c r="F6662" s="394"/>
      <c r="G6662" s="394"/>
      <c r="H6662" s="394"/>
      <c r="I6662" s="394"/>
      <c r="J6662" s="394"/>
    </row>
    <row r="6663" spans="1:10" s="395" customFormat="1" ht="13.5" customHeight="1">
      <c r="A6663" s="396"/>
      <c r="B6663" s="396"/>
      <c r="C6663" s="378"/>
      <c r="D6663" s="378"/>
      <c r="E6663" s="394"/>
      <c r="F6663" s="394"/>
      <c r="G6663" s="394"/>
      <c r="H6663" s="394"/>
      <c r="I6663" s="394"/>
      <c r="J6663" s="394"/>
    </row>
    <row r="6664" spans="1:10" s="395" customFormat="1" ht="13.5" customHeight="1">
      <c r="A6664" s="396"/>
      <c r="B6664" s="396"/>
      <c r="C6664" s="378"/>
      <c r="D6664" s="378"/>
      <c r="E6664" s="394"/>
      <c r="F6664" s="394"/>
      <c r="G6664" s="394"/>
      <c r="H6664" s="394"/>
      <c r="I6664" s="394"/>
      <c r="J6664" s="394"/>
    </row>
    <row r="6665" spans="1:10" s="395" customFormat="1" ht="13.5" customHeight="1">
      <c r="A6665" s="396"/>
      <c r="B6665" s="396"/>
      <c r="C6665" s="378"/>
      <c r="D6665" s="378"/>
      <c r="E6665" s="394"/>
      <c r="F6665" s="394"/>
      <c r="G6665" s="394"/>
      <c r="H6665" s="394"/>
      <c r="I6665" s="394"/>
      <c r="J6665" s="394"/>
    </row>
    <row r="6666" spans="1:10" s="395" customFormat="1" ht="13.5" customHeight="1">
      <c r="A6666" s="396"/>
      <c r="B6666" s="396"/>
      <c r="C6666" s="378"/>
      <c r="D6666" s="378"/>
      <c r="E6666" s="394"/>
      <c r="F6666" s="394"/>
      <c r="G6666" s="394"/>
      <c r="H6666" s="394"/>
      <c r="I6666" s="394"/>
      <c r="J6666" s="394"/>
    </row>
    <row r="6667" spans="1:10" s="395" customFormat="1" ht="13.5" customHeight="1">
      <c r="A6667" s="396"/>
      <c r="B6667" s="396"/>
      <c r="C6667" s="378"/>
      <c r="D6667" s="378"/>
      <c r="E6667" s="394"/>
      <c r="F6667" s="394"/>
      <c r="G6667" s="394"/>
      <c r="H6667" s="394"/>
      <c r="I6667" s="394"/>
      <c r="J6667" s="394"/>
    </row>
    <row r="6668" spans="1:10" s="395" customFormat="1" ht="13.5" customHeight="1">
      <c r="A6668" s="396"/>
      <c r="B6668" s="396"/>
      <c r="C6668" s="378"/>
      <c r="D6668" s="378"/>
      <c r="E6668" s="394"/>
      <c r="F6668" s="394"/>
      <c r="G6668" s="394"/>
      <c r="H6668" s="394"/>
      <c r="I6668" s="394"/>
      <c r="J6668" s="394"/>
    </row>
    <row r="6669" spans="1:10" s="395" customFormat="1" ht="13.5" customHeight="1">
      <c r="A6669" s="396"/>
      <c r="B6669" s="396"/>
      <c r="C6669" s="378"/>
      <c r="D6669" s="378"/>
      <c r="E6669" s="394"/>
      <c r="F6669" s="394"/>
      <c r="G6669" s="394"/>
      <c r="H6669" s="394"/>
      <c r="I6669" s="394"/>
      <c r="J6669" s="394"/>
    </row>
    <row r="6670" spans="1:10" s="395" customFormat="1" ht="13.5" customHeight="1">
      <c r="A6670" s="396"/>
      <c r="B6670" s="396"/>
      <c r="C6670" s="378"/>
      <c r="D6670" s="378"/>
      <c r="E6670" s="394"/>
      <c r="F6670" s="394"/>
      <c r="G6670" s="394"/>
      <c r="H6670" s="394"/>
      <c r="I6670" s="394"/>
      <c r="J6670" s="394"/>
    </row>
    <row r="6671" spans="1:10" s="395" customFormat="1" ht="13.5" customHeight="1">
      <c r="A6671" s="396"/>
      <c r="B6671" s="396"/>
      <c r="C6671" s="378"/>
      <c r="D6671" s="378"/>
      <c r="E6671" s="394"/>
      <c r="F6671" s="394"/>
      <c r="G6671" s="394"/>
      <c r="H6671" s="394"/>
      <c r="I6671" s="394"/>
      <c r="J6671" s="394"/>
    </row>
    <row r="6672" spans="1:10" s="395" customFormat="1" ht="13.5" customHeight="1">
      <c r="A6672" s="396"/>
      <c r="B6672" s="396"/>
      <c r="C6672" s="378"/>
      <c r="D6672" s="378"/>
      <c r="E6672" s="394"/>
      <c r="F6672" s="394"/>
      <c r="G6672" s="394"/>
      <c r="H6672" s="394"/>
      <c r="I6672" s="394"/>
      <c r="J6672" s="394"/>
    </row>
    <row r="6673" spans="1:10" s="395" customFormat="1" ht="13.5" customHeight="1">
      <c r="A6673" s="396"/>
      <c r="B6673" s="396"/>
      <c r="C6673" s="378"/>
      <c r="D6673" s="378"/>
      <c r="E6673" s="394"/>
      <c r="F6673" s="394"/>
      <c r="G6673" s="394"/>
      <c r="H6673" s="394"/>
      <c r="I6673" s="394"/>
      <c r="J6673" s="394"/>
    </row>
    <row r="6674" spans="1:10" s="395" customFormat="1" ht="13.5" customHeight="1">
      <c r="A6674" s="396"/>
      <c r="B6674" s="396"/>
      <c r="C6674" s="378"/>
      <c r="D6674" s="378"/>
      <c r="E6674" s="394"/>
      <c r="F6674" s="394"/>
      <c r="G6674" s="394"/>
      <c r="H6674" s="394"/>
      <c r="I6674" s="394"/>
      <c r="J6674" s="394"/>
    </row>
    <row r="6675" spans="1:10" s="395" customFormat="1" ht="13.5" customHeight="1">
      <c r="A6675" s="396"/>
      <c r="B6675" s="396"/>
      <c r="C6675" s="378"/>
      <c r="D6675" s="378"/>
      <c r="E6675" s="394"/>
      <c r="F6675" s="394"/>
      <c r="G6675" s="394"/>
      <c r="H6675" s="394"/>
      <c r="I6675" s="394"/>
      <c r="J6675" s="394"/>
    </row>
    <row r="6676" spans="1:10" s="395" customFormat="1" ht="13.5" customHeight="1">
      <c r="A6676" s="396"/>
      <c r="B6676" s="396"/>
      <c r="C6676" s="378"/>
      <c r="D6676" s="378"/>
      <c r="E6676" s="394"/>
      <c r="F6676" s="394"/>
      <c r="G6676" s="394"/>
      <c r="H6676" s="394"/>
      <c r="I6676" s="394"/>
      <c r="J6676" s="394"/>
    </row>
    <row r="6677" spans="1:10" s="395" customFormat="1" ht="13.5" customHeight="1">
      <c r="A6677" s="396"/>
      <c r="B6677" s="396"/>
      <c r="C6677" s="378"/>
      <c r="D6677" s="378"/>
      <c r="E6677" s="394"/>
      <c r="F6677" s="394"/>
      <c r="G6677" s="394"/>
      <c r="H6677" s="394"/>
      <c r="I6677" s="394"/>
      <c r="J6677" s="394"/>
    </row>
    <row r="6678" spans="1:10" s="395" customFormat="1" ht="13.5" customHeight="1">
      <c r="A6678" s="396"/>
      <c r="B6678" s="396"/>
      <c r="C6678" s="378"/>
      <c r="D6678" s="378"/>
      <c r="E6678" s="394"/>
      <c r="F6678" s="394"/>
      <c r="G6678" s="394"/>
      <c r="H6678" s="394"/>
      <c r="I6678" s="394"/>
      <c r="J6678" s="394"/>
    </row>
    <row r="6679" spans="1:10" s="395" customFormat="1" ht="13.5" customHeight="1">
      <c r="A6679" s="396"/>
      <c r="B6679" s="396"/>
      <c r="C6679" s="378"/>
      <c r="D6679" s="378"/>
      <c r="E6679" s="394"/>
      <c r="F6679" s="394"/>
      <c r="G6679" s="394"/>
      <c r="H6679" s="394"/>
      <c r="I6679" s="394"/>
      <c r="J6679" s="394"/>
    </row>
    <row r="6680" spans="1:10" s="395" customFormat="1" ht="13.5" customHeight="1">
      <c r="A6680" s="396"/>
      <c r="B6680" s="396"/>
      <c r="C6680" s="378"/>
      <c r="D6680" s="378"/>
      <c r="E6680" s="394"/>
      <c r="F6680" s="394"/>
      <c r="G6680" s="394"/>
      <c r="H6680" s="394"/>
      <c r="I6680" s="394"/>
      <c r="J6680" s="394"/>
    </row>
    <row r="6681" spans="1:10" s="395" customFormat="1" ht="13.5" customHeight="1">
      <c r="A6681" s="396"/>
      <c r="B6681" s="396"/>
      <c r="C6681" s="378"/>
      <c r="D6681" s="378"/>
      <c r="E6681" s="394"/>
      <c r="F6681" s="394"/>
      <c r="G6681" s="394"/>
      <c r="H6681" s="394"/>
      <c r="I6681" s="394"/>
      <c r="J6681" s="394"/>
    </row>
    <row r="6682" spans="1:10" s="395" customFormat="1" ht="13.5" customHeight="1">
      <c r="A6682" s="396"/>
      <c r="B6682" s="396"/>
      <c r="C6682" s="378"/>
      <c r="D6682" s="378"/>
      <c r="E6682" s="394"/>
      <c r="F6682" s="394"/>
      <c r="G6682" s="394"/>
      <c r="H6682" s="394"/>
      <c r="I6682" s="394"/>
      <c r="J6682" s="394"/>
    </row>
    <row r="6683" spans="1:10" s="395" customFormat="1" ht="13.5" customHeight="1">
      <c r="A6683" s="396"/>
      <c r="B6683" s="396"/>
      <c r="C6683" s="378"/>
      <c r="D6683" s="378"/>
      <c r="E6683" s="394"/>
      <c r="F6683" s="394"/>
      <c r="G6683" s="394"/>
      <c r="H6683" s="394"/>
      <c r="I6683" s="394"/>
      <c r="J6683" s="394"/>
    </row>
    <row r="6684" spans="1:10" s="395" customFormat="1" ht="13.5" customHeight="1">
      <c r="A6684" s="396"/>
      <c r="B6684" s="396"/>
      <c r="C6684" s="378"/>
      <c r="D6684" s="378"/>
      <c r="E6684" s="394"/>
      <c r="F6684" s="394"/>
      <c r="G6684" s="394"/>
      <c r="H6684" s="394"/>
      <c r="I6684" s="394"/>
      <c r="J6684" s="394"/>
    </row>
    <row r="6685" spans="1:10" s="395" customFormat="1" ht="13.5" customHeight="1">
      <c r="A6685" s="396"/>
      <c r="B6685" s="396"/>
      <c r="C6685" s="378"/>
      <c r="D6685" s="378"/>
      <c r="E6685" s="394"/>
      <c r="F6685" s="394"/>
      <c r="G6685" s="394"/>
      <c r="H6685" s="394"/>
      <c r="I6685" s="394"/>
      <c r="J6685" s="394"/>
    </row>
    <row r="6686" spans="1:10" s="395" customFormat="1" ht="13.5" customHeight="1">
      <c r="A6686" s="396"/>
      <c r="B6686" s="396"/>
      <c r="C6686" s="378"/>
      <c r="D6686" s="378"/>
      <c r="E6686" s="394"/>
      <c r="F6686" s="394"/>
      <c r="G6686" s="394"/>
      <c r="H6686" s="394"/>
      <c r="I6686" s="394"/>
      <c r="J6686" s="394"/>
    </row>
    <row r="6687" spans="1:10" s="395" customFormat="1" ht="13.5" customHeight="1">
      <c r="A6687" s="396"/>
      <c r="B6687" s="396"/>
      <c r="C6687" s="378"/>
      <c r="D6687" s="378"/>
      <c r="E6687" s="394"/>
      <c r="F6687" s="394"/>
      <c r="G6687" s="394"/>
      <c r="H6687" s="394"/>
      <c r="I6687" s="394"/>
      <c r="J6687" s="394"/>
    </row>
    <row r="6688" spans="1:10" s="395" customFormat="1" ht="13.5" customHeight="1">
      <c r="A6688" s="396"/>
      <c r="B6688" s="396"/>
      <c r="C6688" s="378"/>
      <c r="D6688" s="378"/>
      <c r="E6688" s="394"/>
      <c r="F6688" s="394"/>
      <c r="G6688" s="394"/>
      <c r="H6688" s="394"/>
      <c r="I6688" s="394"/>
      <c r="J6688" s="394"/>
    </row>
    <row r="6689" spans="1:10" s="395" customFormat="1" ht="13.5" customHeight="1">
      <c r="A6689" s="396"/>
      <c r="B6689" s="396"/>
      <c r="C6689" s="378"/>
      <c r="D6689" s="378"/>
      <c r="E6689" s="394"/>
      <c r="F6689" s="394"/>
      <c r="G6689" s="394"/>
      <c r="H6689" s="394"/>
      <c r="I6689" s="394"/>
      <c r="J6689" s="394"/>
    </row>
    <row r="6690" spans="1:10" s="395" customFormat="1" ht="13.5" customHeight="1">
      <c r="A6690" s="396"/>
      <c r="B6690" s="396"/>
      <c r="C6690" s="378"/>
      <c r="D6690" s="378"/>
      <c r="E6690" s="394"/>
      <c r="F6690" s="394"/>
      <c r="G6690" s="394"/>
      <c r="H6690" s="394"/>
      <c r="I6690" s="394"/>
      <c r="J6690" s="394"/>
    </row>
    <row r="6691" spans="1:10" s="395" customFormat="1" ht="13.5" customHeight="1">
      <c r="A6691" s="396"/>
      <c r="B6691" s="396"/>
      <c r="C6691" s="378"/>
      <c r="D6691" s="378"/>
      <c r="E6691" s="394"/>
      <c r="F6691" s="394"/>
      <c r="G6691" s="394"/>
      <c r="H6691" s="394"/>
      <c r="I6691" s="394"/>
      <c r="J6691" s="394"/>
    </row>
    <row r="6692" spans="1:10" s="395" customFormat="1" ht="13.5" customHeight="1">
      <c r="A6692" s="396"/>
      <c r="B6692" s="396"/>
      <c r="C6692" s="378"/>
      <c r="D6692" s="378"/>
      <c r="E6692" s="394"/>
      <c r="F6692" s="394"/>
      <c r="G6692" s="394"/>
      <c r="H6692" s="394"/>
      <c r="I6692" s="394"/>
      <c r="J6692" s="394"/>
    </row>
    <row r="6693" spans="1:10" s="395" customFormat="1" ht="13.5" customHeight="1">
      <c r="A6693" s="396"/>
      <c r="B6693" s="396"/>
      <c r="C6693" s="378"/>
      <c r="D6693" s="378"/>
      <c r="E6693" s="394"/>
      <c r="F6693" s="394"/>
      <c r="G6693" s="394"/>
      <c r="H6693" s="394"/>
      <c r="I6693" s="394"/>
      <c r="J6693" s="394"/>
    </row>
    <row r="6694" spans="1:10" s="395" customFormat="1" ht="13.5" customHeight="1">
      <c r="A6694" s="396"/>
      <c r="B6694" s="396"/>
      <c r="C6694" s="378"/>
      <c r="D6694" s="378"/>
      <c r="E6694" s="394"/>
      <c r="F6694" s="394"/>
      <c r="G6694" s="394"/>
      <c r="H6694" s="394"/>
      <c r="I6694" s="394"/>
      <c r="J6694" s="394"/>
    </row>
    <row r="6695" spans="1:10" s="395" customFormat="1" ht="13.5" customHeight="1">
      <c r="A6695" s="396"/>
      <c r="B6695" s="396"/>
      <c r="C6695" s="378"/>
      <c r="D6695" s="378"/>
      <c r="E6695" s="394"/>
      <c r="F6695" s="394"/>
      <c r="G6695" s="394"/>
      <c r="H6695" s="394"/>
      <c r="I6695" s="394"/>
      <c r="J6695" s="394"/>
    </row>
    <row r="6696" spans="1:10" s="395" customFormat="1" ht="13.5" customHeight="1">
      <c r="A6696" s="396"/>
      <c r="B6696" s="396"/>
      <c r="C6696" s="378"/>
      <c r="D6696" s="378"/>
      <c r="E6696" s="394"/>
      <c r="F6696" s="394"/>
      <c r="G6696" s="394"/>
      <c r="H6696" s="394"/>
      <c r="I6696" s="394"/>
      <c r="J6696" s="394"/>
    </row>
    <row r="6697" spans="1:10" s="395" customFormat="1" ht="13.5" customHeight="1">
      <c r="A6697" s="396"/>
      <c r="B6697" s="396"/>
      <c r="C6697" s="378"/>
      <c r="D6697" s="378"/>
      <c r="E6697" s="394"/>
      <c r="F6697" s="394"/>
      <c r="G6697" s="394"/>
      <c r="H6697" s="394"/>
      <c r="I6697" s="394"/>
      <c r="J6697" s="394"/>
    </row>
    <row r="6698" spans="1:10" s="395" customFormat="1" ht="13.5" customHeight="1">
      <c r="A6698" s="396"/>
      <c r="B6698" s="396"/>
      <c r="C6698" s="378"/>
      <c r="D6698" s="378"/>
      <c r="E6698" s="394"/>
      <c r="F6698" s="394"/>
      <c r="G6698" s="394"/>
      <c r="H6698" s="394"/>
      <c r="I6698" s="394"/>
      <c r="J6698" s="394"/>
    </row>
    <row r="6699" spans="1:10" s="395" customFormat="1" ht="13.5" customHeight="1">
      <c r="A6699" s="396"/>
      <c r="B6699" s="396"/>
      <c r="C6699" s="378"/>
      <c r="D6699" s="378"/>
      <c r="E6699" s="394"/>
      <c r="F6699" s="394"/>
      <c r="G6699" s="394"/>
      <c r="H6699" s="394"/>
      <c r="I6699" s="394"/>
      <c r="J6699" s="394"/>
    </row>
    <row r="6700" spans="1:10" s="395" customFormat="1" ht="13.5" customHeight="1">
      <c r="A6700" s="396"/>
      <c r="B6700" s="396"/>
      <c r="C6700" s="378"/>
      <c r="D6700" s="378"/>
      <c r="E6700" s="394"/>
      <c r="F6700" s="394"/>
      <c r="G6700" s="394"/>
      <c r="H6700" s="394"/>
      <c r="I6700" s="394"/>
      <c r="J6700" s="394"/>
    </row>
    <row r="6701" spans="1:10" s="395" customFormat="1" ht="13.5" customHeight="1">
      <c r="A6701" s="396"/>
      <c r="B6701" s="396"/>
      <c r="C6701" s="378"/>
      <c r="D6701" s="378"/>
      <c r="E6701" s="394"/>
      <c r="F6701" s="394"/>
      <c r="G6701" s="394"/>
      <c r="H6701" s="394"/>
      <c r="I6701" s="394"/>
      <c r="J6701" s="394"/>
    </row>
    <row r="6702" spans="1:10" s="395" customFormat="1" ht="13.5" customHeight="1">
      <c r="A6702" s="396"/>
      <c r="B6702" s="396"/>
      <c r="C6702" s="378"/>
      <c r="D6702" s="378"/>
      <c r="E6702" s="394"/>
      <c r="F6702" s="394"/>
      <c r="G6702" s="394"/>
      <c r="H6702" s="394"/>
      <c r="I6702" s="394"/>
      <c r="J6702" s="394"/>
    </row>
    <row r="6703" spans="1:10" s="395" customFormat="1" ht="13.5" customHeight="1">
      <c r="A6703" s="396"/>
      <c r="B6703" s="396"/>
      <c r="C6703" s="378"/>
      <c r="D6703" s="378"/>
      <c r="E6703" s="394"/>
      <c r="F6703" s="394"/>
      <c r="G6703" s="394"/>
      <c r="H6703" s="394"/>
      <c r="I6703" s="394"/>
      <c r="J6703" s="394"/>
    </row>
    <row r="6704" spans="1:10" s="395" customFormat="1" ht="13.5" customHeight="1">
      <c r="A6704" s="396"/>
      <c r="B6704" s="396"/>
      <c r="C6704" s="378"/>
      <c r="D6704" s="378"/>
      <c r="E6704" s="394"/>
      <c r="F6704" s="394"/>
      <c r="G6704" s="394"/>
      <c r="H6704" s="394"/>
      <c r="I6704" s="394"/>
      <c r="J6704" s="394"/>
    </row>
    <row r="6705" spans="1:10" s="395" customFormat="1" ht="13.5" customHeight="1">
      <c r="A6705" s="396"/>
      <c r="B6705" s="396"/>
      <c r="C6705" s="378"/>
      <c r="D6705" s="378"/>
      <c r="E6705" s="394"/>
      <c r="F6705" s="394"/>
      <c r="G6705" s="394"/>
      <c r="H6705" s="394"/>
      <c r="I6705" s="394"/>
      <c r="J6705" s="394"/>
    </row>
    <row r="6706" spans="1:10" s="395" customFormat="1" ht="13.5" customHeight="1">
      <c r="A6706" s="396"/>
      <c r="B6706" s="396"/>
      <c r="C6706" s="378"/>
      <c r="D6706" s="378"/>
      <c r="E6706" s="394"/>
      <c r="F6706" s="394"/>
      <c r="G6706" s="394"/>
      <c r="H6706" s="394"/>
      <c r="I6706" s="394"/>
      <c r="J6706" s="394"/>
    </row>
    <row r="6707" spans="1:10" s="395" customFormat="1" ht="13.5" customHeight="1">
      <c r="A6707" s="396"/>
      <c r="B6707" s="396"/>
      <c r="C6707" s="378"/>
      <c r="D6707" s="378"/>
      <c r="E6707" s="394"/>
      <c r="F6707" s="394"/>
      <c r="G6707" s="394"/>
      <c r="H6707" s="394"/>
      <c r="I6707" s="394"/>
      <c r="J6707" s="394"/>
    </row>
    <row r="6708" spans="1:10" s="395" customFormat="1" ht="13.5" customHeight="1">
      <c r="A6708" s="396"/>
      <c r="B6708" s="396"/>
      <c r="C6708" s="378"/>
      <c r="D6708" s="378"/>
      <c r="E6708" s="394"/>
      <c r="F6708" s="394"/>
      <c r="G6708" s="394"/>
      <c r="H6708" s="394"/>
      <c r="I6708" s="394"/>
      <c r="J6708" s="394"/>
    </row>
    <row r="6709" spans="1:10" s="395" customFormat="1" ht="13.5" customHeight="1">
      <c r="A6709" s="396"/>
      <c r="B6709" s="396"/>
      <c r="C6709" s="378"/>
      <c r="D6709" s="378"/>
      <c r="E6709" s="394"/>
      <c r="F6709" s="394"/>
      <c r="G6709" s="394"/>
      <c r="H6709" s="394"/>
      <c r="I6709" s="394"/>
      <c r="J6709" s="394"/>
    </row>
    <row r="6710" spans="1:10" s="395" customFormat="1" ht="13.5" customHeight="1">
      <c r="A6710" s="396"/>
      <c r="B6710" s="396"/>
      <c r="C6710" s="378"/>
      <c r="D6710" s="378"/>
      <c r="E6710" s="394"/>
      <c r="F6710" s="394"/>
      <c r="G6710" s="394"/>
      <c r="H6710" s="394"/>
      <c r="I6710" s="394"/>
      <c r="J6710" s="394"/>
    </row>
    <row r="6711" spans="1:10" s="395" customFormat="1" ht="13.5" customHeight="1">
      <c r="A6711" s="396"/>
      <c r="B6711" s="396"/>
      <c r="C6711" s="378"/>
      <c r="D6711" s="378"/>
      <c r="E6711" s="394"/>
      <c r="F6711" s="394"/>
      <c r="G6711" s="394"/>
      <c r="H6711" s="394"/>
      <c r="I6711" s="394"/>
      <c r="J6711" s="394"/>
    </row>
    <row r="6712" spans="1:10" s="395" customFormat="1" ht="13.5" customHeight="1">
      <c r="A6712" s="396"/>
      <c r="B6712" s="396"/>
      <c r="C6712" s="378"/>
      <c r="D6712" s="378"/>
      <c r="E6712" s="394"/>
      <c r="F6712" s="394"/>
      <c r="G6712" s="394"/>
      <c r="H6712" s="394"/>
      <c r="I6712" s="394"/>
      <c r="J6712" s="394"/>
    </row>
    <row r="6713" spans="1:10" s="395" customFormat="1" ht="13.5" customHeight="1">
      <c r="A6713" s="396"/>
      <c r="B6713" s="396"/>
      <c r="C6713" s="378"/>
      <c r="D6713" s="378"/>
      <c r="E6713" s="394"/>
      <c r="F6713" s="394"/>
      <c r="G6713" s="394"/>
      <c r="H6713" s="394"/>
      <c r="I6713" s="394"/>
      <c r="J6713" s="394"/>
    </row>
    <row r="6714" spans="1:10" s="395" customFormat="1" ht="13.5" customHeight="1">
      <c r="A6714" s="396"/>
      <c r="B6714" s="396"/>
      <c r="C6714" s="378"/>
      <c r="D6714" s="378"/>
      <c r="E6714" s="394"/>
      <c r="F6714" s="394"/>
      <c r="G6714" s="394"/>
      <c r="H6714" s="394"/>
      <c r="I6714" s="394"/>
      <c r="J6714" s="394"/>
    </row>
    <row r="6715" spans="1:10" s="395" customFormat="1" ht="13.5" customHeight="1">
      <c r="A6715" s="396"/>
      <c r="B6715" s="396"/>
      <c r="C6715" s="378"/>
      <c r="D6715" s="378"/>
      <c r="E6715" s="394"/>
      <c r="F6715" s="394"/>
      <c r="G6715" s="394"/>
      <c r="H6715" s="394"/>
      <c r="I6715" s="394"/>
      <c r="J6715" s="394"/>
    </row>
    <row r="6716" spans="1:10" s="395" customFormat="1" ht="13.5" customHeight="1">
      <c r="A6716" s="396"/>
      <c r="B6716" s="396"/>
      <c r="C6716" s="378"/>
      <c r="D6716" s="378"/>
      <c r="E6716" s="394"/>
      <c r="F6716" s="394"/>
      <c r="G6716" s="394"/>
      <c r="H6716" s="394"/>
      <c r="I6716" s="394"/>
      <c r="J6716" s="394"/>
    </row>
    <row r="6717" spans="1:10" s="395" customFormat="1" ht="13.5" customHeight="1">
      <c r="A6717" s="396"/>
      <c r="B6717" s="396"/>
      <c r="C6717" s="378"/>
      <c r="D6717" s="378"/>
      <c r="E6717" s="394"/>
      <c r="F6717" s="394"/>
      <c r="G6717" s="394"/>
      <c r="H6717" s="394"/>
      <c r="I6717" s="394"/>
      <c r="J6717" s="394"/>
    </row>
    <row r="6718" spans="1:10" s="395" customFormat="1" ht="13.5" customHeight="1">
      <c r="A6718" s="396"/>
      <c r="B6718" s="396"/>
      <c r="C6718" s="378"/>
      <c r="D6718" s="378"/>
      <c r="E6718" s="394"/>
      <c r="F6718" s="394"/>
      <c r="G6718" s="394"/>
      <c r="H6718" s="394"/>
      <c r="I6718" s="394"/>
      <c r="J6718" s="394"/>
    </row>
    <row r="6719" spans="1:10" s="395" customFormat="1" ht="13.5" customHeight="1">
      <c r="A6719" s="396"/>
      <c r="B6719" s="396"/>
      <c r="C6719" s="378"/>
      <c r="D6719" s="378"/>
      <c r="E6719" s="394"/>
      <c r="F6719" s="394"/>
      <c r="G6719" s="394"/>
      <c r="H6719" s="394"/>
      <c r="I6719" s="394"/>
      <c r="J6719" s="394"/>
    </row>
    <row r="6720" spans="1:10" s="395" customFormat="1" ht="13.5" customHeight="1">
      <c r="A6720" s="396"/>
      <c r="B6720" s="396"/>
      <c r="C6720" s="378"/>
      <c r="D6720" s="378"/>
      <c r="E6720" s="394"/>
      <c r="F6720" s="394"/>
      <c r="G6720" s="394"/>
      <c r="H6720" s="394"/>
      <c r="I6720" s="394"/>
      <c r="J6720" s="394"/>
    </row>
    <row r="6721" spans="1:10" s="395" customFormat="1" ht="13.5" customHeight="1">
      <c r="A6721" s="396"/>
      <c r="B6721" s="396"/>
      <c r="C6721" s="378"/>
      <c r="D6721" s="378"/>
      <c r="E6721" s="394"/>
      <c r="F6721" s="394"/>
      <c r="G6721" s="394"/>
      <c r="H6721" s="394"/>
      <c r="I6721" s="394"/>
      <c r="J6721" s="394"/>
    </row>
    <row r="6722" spans="1:10" s="395" customFormat="1" ht="13.5" customHeight="1">
      <c r="A6722" s="396"/>
      <c r="B6722" s="396"/>
      <c r="C6722" s="378"/>
      <c r="D6722" s="378"/>
      <c r="E6722" s="394"/>
      <c r="F6722" s="394"/>
      <c r="G6722" s="394"/>
      <c r="H6722" s="394"/>
      <c r="I6722" s="394"/>
      <c r="J6722" s="394"/>
    </row>
    <row r="6723" spans="1:10" s="395" customFormat="1" ht="13.5" customHeight="1">
      <c r="A6723" s="396"/>
      <c r="B6723" s="396"/>
      <c r="C6723" s="378"/>
      <c r="D6723" s="378"/>
      <c r="E6723" s="394"/>
      <c r="F6723" s="394"/>
      <c r="G6723" s="394"/>
      <c r="H6723" s="394"/>
      <c r="I6723" s="394"/>
      <c r="J6723" s="394"/>
    </row>
    <row r="6724" spans="1:10" s="395" customFormat="1" ht="13.5" customHeight="1">
      <c r="A6724" s="396"/>
      <c r="B6724" s="396"/>
      <c r="C6724" s="378"/>
      <c r="D6724" s="378"/>
      <c r="E6724" s="394"/>
      <c r="F6724" s="394"/>
      <c r="G6724" s="394"/>
      <c r="H6724" s="394"/>
      <c r="I6724" s="394"/>
      <c r="J6724" s="394"/>
    </row>
    <row r="6725" spans="1:10" s="395" customFormat="1" ht="13.5" customHeight="1">
      <c r="A6725" s="396"/>
      <c r="B6725" s="396"/>
      <c r="C6725" s="378"/>
      <c r="D6725" s="378"/>
      <c r="E6725" s="394"/>
      <c r="F6725" s="394"/>
      <c r="G6725" s="394"/>
      <c r="H6725" s="394"/>
      <c r="I6725" s="394"/>
      <c r="J6725" s="394"/>
    </row>
    <row r="6726" spans="1:10" s="395" customFormat="1" ht="13.5" customHeight="1">
      <c r="A6726" s="396"/>
      <c r="B6726" s="396"/>
      <c r="C6726" s="378"/>
      <c r="D6726" s="378"/>
      <c r="E6726" s="394"/>
      <c r="F6726" s="394"/>
      <c r="G6726" s="394"/>
      <c r="H6726" s="394"/>
      <c r="I6726" s="394"/>
      <c r="J6726" s="394"/>
    </row>
    <row r="6727" spans="1:10" s="395" customFormat="1" ht="13.5" customHeight="1">
      <c r="A6727" s="396"/>
      <c r="B6727" s="396"/>
      <c r="C6727" s="378"/>
      <c r="D6727" s="378"/>
      <c r="E6727" s="394"/>
      <c r="F6727" s="394"/>
      <c r="G6727" s="394"/>
      <c r="H6727" s="394"/>
      <c r="I6727" s="394"/>
      <c r="J6727" s="394"/>
    </row>
    <row r="6728" spans="1:10" s="395" customFormat="1" ht="13.5" customHeight="1">
      <c r="A6728" s="396"/>
      <c r="B6728" s="396"/>
      <c r="C6728" s="378"/>
      <c r="D6728" s="378"/>
      <c r="E6728" s="394"/>
      <c r="F6728" s="394"/>
      <c r="G6728" s="394"/>
      <c r="H6728" s="394"/>
      <c r="I6728" s="394"/>
      <c r="J6728" s="394"/>
    </row>
    <row r="6729" spans="1:10" s="395" customFormat="1" ht="13.5" customHeight="1">
      <c r="A6729" s="396"/>
      <c r="B6729" s="396"/>
      <c r="C6729" s="378"/>
      <c r="D6729" s="378"/>
      <c r="E6729" s="394"/>
      <c r="F6729" s="394"/>
      <c r="G6729" s="394"/>
      <c r="H6729" s="394"/>
      <c r="I6729" s="394"/>
      <c r="J6729" s="394"/>
    </row>
    <row r="6730" spans="1:10" s="395" customFormat="1" ht="13.5" customHeight="1">
      <c r="A6730" s="396"/>
      <c r="B6730" s="396"/>
      <c r="C6730" s="378"/>
      <c r="D6730" s="378"/>
      <c r="E6730" s="394"/>
      <c r="F6730" s="394"/>
      <c r="G6730" s="394"/>
      <c r="H6730" s="394"/>
      <c r="I6730" s="394"/>
      <c r="J6730" s="394"/>
    </row>
    <row r="6731" spans="1:10" s="395" customFormat="1" ht="13.5" customHeight="1">
      <c r="A6731" s="396"/>
      <c r="B6731" s="396"/>
      <c r="C6731" s="378"/>
      <c r="D6731" s="378"/>
      <c r="E6731" s="394"/>
      <c r="F6731" s="394"/>
      <c r="G6731" s="394"/>
      <c r="H6731" s="394"/>
      <c r="I6731" s="394"/>
      <c r="J6731" s="394"/>
    </row>
    <row r="6732" spans="1:10" s="395" customFormat="1" ht="13.5" customHeight="1">
      <c r="A6732" s="396"/>
      <c r="B6732" s="396"/>
      <c r="C6732" s="378"/>
      <c r="D6732" s="378"/>
      <c r="E6732" s="394"/>
      <c r="F6732" s="394"/>
      <c r="G6732" s="394"/>
      <c r="H6732" s="394"/>
      <c r="I6732" s="394"/>
      <c r="J6732" s="394"/>
    </row>
    <row r="6733" spans="1:10" s="395" customFormat="1" ht="13.5" customHeight="1">
      <c r="A6733" s="396"/>
      <c r="B6733" s="396"/>
      <c r="C6733" s="378"/>
      <c r="D6733" s="378"/>
      <c r="E6733" s="394"/>
      <c r="F6733" s="394"/>
      <c r="G6733" s="394"/>
      <c r="H6733" s="394"/>
      <c r="I6733" s="394"/>
      <c r="J6733" s="394"/>
    </row>
    <row r="6734" spans="1:10" s="395" customFormat="1" ht="13.5" customHeight="1">
      <c r="A6734" s="396"/>
      <c r="B6734" s="396"/>
      <c r="C6734" s="378"/>
      <c r="D6734" s="378"/>
      <c r="E6734" s="394"/>
      <c r="F6734" s="394"/>
      <c r="G6734" s="394"/>
      <c r="H6734" s="394"/>
      <c r="I6734" s="394"/>
      <c r="J6734" s="394"/>
    </row>
    <row r="6735" spans="1:10" s="395" customFormat="1" ht="13.5" customHeight="1">
      <c r="A6735" s="396"/>
      <c r="B6735" s="396"/>
      <c r="C6735" s="378"/>
      <c r="D6735" s="378"/>
      <c r="E6735" s="394"/>
      <c r="F6735" s="394"/>
      <c r="G6735" s="394"/>
      <c r="H6735" s="394"/>
      <c r="I6735" s="394"/>
      <c r="J6735" s="394"/>
    </row>
    <row r="6736" spans="1:10" s="395" customFormat="1" ht="13.5" customHeight="1">
      <c r="A6736" s="396"/>
      <c r="B6736" s="396"/>
      <c r="C6736" s="378"/>
      <c r="D6736" s="378"/>
      <c r="E6736" s="394"/>
      <c r="F6736" s="394"/>
      <c r="G6736" s="394"/>
      <c r="H6736" s="394"/>
      <c r="I6736" s="394"/>
      <c r="J6736" s="394"/>
    </row>
    <row r="6737" spans="1:10" s="395" customFormat="1" ht="13.5" customHeight="1">
      <c r="A6737" s="396"/>
      <c r="B6737" s="396"/>
      <c r="C6737" s="378"/>
      <c r="D6737" s="378"/>
      <c r="E6737" s="394"/>
      <c r="F6737" s="394"/>
      <c r="G6737" s="394"/>
      <c r="H6737" s="394"/>
      <c r="I6737" s="394"/>
      <c r="J6737" s="394"/>
    </row>
    <row r="6738" spans="1:10" s="395" customFormat="1" ht="13.5" customHeight="1">
      <c r="A6738" s="396"/>
      <c r="B6738" s="396"/>
      <c r="C6738" s="378"/>
      <c r="D6738" s="378"/>
      <c r="E6738" s="394"/>
      <c r="F6738" s="394"/>
      <c r="G6738" s="394"/>
      <c r="H6738" s="394"/>
      <c r="I6738" s="394"/>
      <c r="J6738" s="394"/>
    </row>
    <row r="6739" spans="1:10" s="395" customFormat="1" ht="13.5" customHeight="1">
      <c r="A6739" s="396"/>
      <c r="B6739" s="396"/>
      <c r="C6739" s="378"/>
      <c r="D6739" s="378"/>
      <c r="E6739" s="394"/>
      <c r="F6739" s="394"/>
      <c r="G6739" s="394"/>
      <c r="H6739" s="394"/>
      <c r="I6739" s="394"/>
      <c r="J6739" s="394"/>
    </row>
    <row r="6740" spans="1:10" s="395" customFormat="1" ht="13.5" customHeight="1">
      <c r="A6740" s="396"/>
      <c r="B6740" s="396"/>
      <c r="C6740" s="378"/>
      <c r="D6740" s="378"/>
      <c r="E6740" s="394"/>
      <c r="F6740" s="394"/>
      <c r="G6740" s="394"/>
      <c r="H6740" s="394"/>
      <c r="I6740" s="394"/>
      <c r="J6740" s="394"/>
    </row>
    <row r="6741" spans="1:10" s="395" customFormat="1" ht="13.5" customHeight="1">
      <c r="A6741" s="396"/>
      <c r="B6741" s="396"/>
      <c r="C6741" s="378"/>
      <c r="D6741" s="378"/>
      <c r="E6741" s="394"/>
      <c r="F6741" s="394"/>
      <c r="G6741" s="394"/>
      <c r="H6741" s="394"/>
      <c r="I6741" s="394"/>
      <c r="J6741" s="394"/>
    </row>
    <row r="6742" spans="1:10" s="395" customFormat="1" ht="13.5" customHeight="1">
      <c r="A6742" s="396"/>
      <c r="B6742" s="396"/>
      <c r="C6742" s="378"/>
      <c r="D6742" s="378"/>
      <c r="E6742" s="394"/>
      <c r="F6742" s="394"/>
      <c r="G6742" s="394"/>
      <c r="H6742" s="394"/>
      <c r="I6742" s="394"/>
      <c r="J6742" s="394"/>
    </row>
    <row r="6743" spans="1:10" s="395" customFormat="1" ht="13.5" customHeight="1">
      <c r="A6743" s="396"/>
      <c r="B6743" s="396"/>
      <c r="C6743" s="378"/>
      <c r="D6743" s="378"/>
      <c r="E6743" s="394"/>
      <c r="F6743" s="394"/>
      <c r="G6743" s="394"/>
      <c r="H6743" s="394"/>
      <c r="I6743" s="394"/>
      <c r="J6743" s="394"/>
    </row>
    <row r="6744" spans="1:10" s="395" customFormat="1" ht="13.5" customHeight="1">
      <c r="A6744" s="396"/>
      <c r="B6744" s="396"/>
      <c r="C6744" s="378"/>
      <c r="D6744" s="378"/>
      <c r="E6744" s="394"/>
      <c r="F6744" s="394"/>
      <c r="G6744" s="394"/>
      <c r="H6744" s="394"/>
      <c r="I6744" s="394"/>
      <c r="J6744" s="394"/>
    </row>
    <row r="6745" spans="1:10" s="395" customFormat="1" ht="13.5" customHeight="1">
      <c r="A6745" s="396"/>
      <c r="B6745" s="396"/>
      <c r="C6745" s="378"/>
      <c r="D6745" s="378"/>
      <c r="E6745" s="394"/>
      <c r="F6745" s="394"/>
      <c r="G6745" s="394"/>
      <c r="H6745" s="394"/>
      <c r="I6745" s="394"/>
      <c r="J6745" s="394"/>
    </row>
    <row r="6746" spans="1:10" s="395" customFormat="1" ht="13.5" customHeight="1">
      <c r="A6746" s="396"/>
      <c r="B6746" s="396"/>
      <c r="C6746" s="378"/>
      <c r="D6746" s="378"/>
      <c r="E6746" s="394"/>
      <c r="F6746" s="394"/>
      <c r="G6746" s="394"/>
      <c r="H6746" s="394"/>
      <c r="I6746" s="394"/>
      <c r="J6746" s="394"/>
    </row>
    <row r="6747" spans="1:10" s="395" customFormat="1" ht="13.5" customHeight="1">
      <c r="A6747" s="396"/>
      <c r="B6747" s="396"/>
      <c r="C6747" s="378"/>
      <c r="D6747" s="378"/>
      <c r="E6747" s="394"/>
      <c r="F6747" s="394"/>
      <c r="G6747" s="394"/>
      <c r="H6747" s="394"/>
      <c r="I6747" s="394"/>
      <c r="J6747" s="394"/>
    </row>
    <row r="6748" spans="1:10" s="395" customFormat="1" ht="13.5" customHeight="1">
      <c r="A6748" s="396"/>
      <c r="B6748" s="396"/>
      <c r="C6748" s="378"/>
      <c r="D6748" s="378"/>
      <c r="E6748" s="394"/>
      <c r="F6748" s="394"/>
      <c r="G6748" s="394"/>
      <c r="H6748" s="394"/>
      <c r="I6748" s="394"/>
      <c r="J6748" s="394"/>
    </row>
    <row r="6749" spans="1:10" s="395" customFormat="1" ht="13.5" customHeight="1">
      <c r="A6749" s="396"/>
      <c r="B6749" s="396"/>
      <c r="C6749" s="378"/>
      <c r="D6749" s="378"/>
      <c r="E6749" s="394"/>
      <c r="F6749" s="394"/>
      <c r="G6749" s="394"/>
      <c r="H6749" s="394"/>
      <c r="I6749" s="394"/>
      <c r="J6749" s="394"/>
    </row>
    <row r="6750" spans="1:10" s="395" customFormat="1" ht="13.5" customHeight="1">
      <c r="A6750" s="396"/>
      <c r="B6750" s="396"/>
      <c r="C6750" s="378"/>
      <c r="D6750" s="378"/>
      <c r="E6750" s="394"/>
      <c r="F6750" s="394"/>
      <c r="G6750" s="394"/>
      <c r="H6750" s="394"/>
      <c r="I6750" s="394"/>
      <c r="J6750" s="394"/>
    </row>
    <row r="6751" spans="1:10" s="395" customFormat="1" ht="13.5" customHeight="1">
      <c r="A6751" s="396"/>
      <c r="B6751" s="396"/>
      <c r="C6751" s="378"/>
      <c r="D6751" s="378"/>
      <c r="E6751" s="394"/>
      <c r="F6751" s="394"/>
      <c r="G6751" s="394"/>
      <c r="H6751" s="394"/>
      <c r="I6751" s="394"/>
      <c r="J6751" s="394"/>
    </row>
    <row r="6752" spans="1:10" s="395" customFormat="1" ht="13.5" customHeight="1">
      <c r="A6752" s="396"/>
      <c r="B6752" s="396"/>
      <c r="C6752" s="378"/>
      <c r="D6752" s="378"/>
      <c r="E6752" s="394"/>
      <c r="F6752" s="394"/>
      <c r="G6752" s="394"/>
      <c r="H6752" s="394"/>
      <c r="I6752" s="394"/>
      <c r="J6752" s="394"/>
    </row>
    <row r="6753" spans="1:10" s="395" customFormat="1" ht="13.5" customHeight="1">
      <c r="A6753" s="396"/>
      <c r="B6753" s="396"/>
      <c r="C6753" s="378"/>
      <c r="D6753" s="378"/>
      <c r="E6753" s="394"/>
      <c r="F6753" s="394"/>
      <c r="G6753" s="394"/>
      <c r="H6753" s="394"/>
      <c r="I6753" s="394"/>
      <c r="J6753" s="394"/>
    </row>
    <row r="6754" spans="1:10" s="395" customFormat="1" ht="13.5" customHeight="1">
      <c r="A6754" s="396"/>
      <c r="B6754" s="396"/>
      <c r="C6754" s="378"/>
      <c r="D6754" s="378"/>
      <c r="E6754" s="394"/>
      <c r="F6754" s="394"/>
      <c r="G6754" s="394"/>
      <c r="H6754" s="394"/>
      <c r="I6754" s="394"/>
      <c r="J6754" s="394"/>
    </row>
    <row r="6755" spans="1:10" s="395" customFormat="1" ht="13.5" customHeight="1">
      <c r="A6755" s="396"/>
      <c r="B6755" s="396"/>
      <c r="C6755" s="378"/>
      <c r="D6755" s="378"/>
      <c r="E6755" s="394"/>
      <c r="F6755" s="394"/>
      <c r="G6755" s="394"/>
      <c r="H6755" s="394"/>
      <c r="I6755" s="394"/>
      <c r="J6755" s="394"/>
    </row>
    <row r="6756" spans="1:10" s="395" customFormat="1" ht="13.5" customHeight="1">
      <c r="A6756" s="396"/>
      <c r="B6756" s="396"/>
      <c r="C6756" s="378"/>
      <c r="D6756" s="378"/>
      <c r="E6756" s="394"/>
      <c r="F6756" s="394"/>
      <c r="G6756" s="394"/>
      <c r="H6756" s="394"/>
      <c r="I6756" s="394"/>
      <c r="J6756" s="394"/>
    </row>
    <row r="6757" spans="1:10" s="395" customFormat="1" ht="13.5" customHeight="1">
      <c r="A6757" s="396"/>
      <c r="B6757" s="396"/>
      <c r="C6757" s="378"/>
      <c r="D6757" s="378"/>
      <c r="E6757" s="394"/>
      <c r="F6757" s="394"/>
      <c r="G6757" s="394"/>
      <c r="H6757" s="394"/>
      <c r="I6757" s="394"/>
      <c r="J6757" s="394"/>
    </row>
    <row r="6758" spans="1:10" s="395" customFormat="1" ht="13.5" customHeight="1">
      <c r="A6758" s="396"/>
      <c r="B6758" s="396"/>
      <c r="C6758" s="378"/>
      <c r="D6758" s="378"/>
      <c r="E6758" s="394"/>
      <c r="F6758" s="394"/>
      <c r="G6758" s="394"/>
      <c r="H6758" s="394"/>
      <c r="I6758" s="394"/>
      <c r="J6758" s="394"/>
    </row>
    <row r="6759" spans="1:10" s="395" customFormat="1" ht="13.5" customHeight="1">
      <c r="A6759" s="396"/>
      <c r="B6759" s="396"/>
      <c r="C6759" s="378"/>
      <c r="D6759" s="378"/>
      <c r="E6759" s="394"/>
      <c r="F6759" s="394"/>
      <c r="G6759" s="394"/>
      <c r="H6759" s="394"/>
      <c r="I6759" s="394"/>
      <c r="J6759" s="394"/>
    </row>
    <row r="6760" spans="1:10" s="395" customFormat="1" ht="13.5" customHeight="1">
      <c r="A6760" s="396"/>
      <c r="B6760" s="396"/>
      <c r="C6760" s="378"/>
      <c r="D6760" s="378"/>
      <c r="E6760" s="394"/>
      <c r="F6760" s="394"/>
      <c r="G6760" s="394"/>
      <c r="H6760" s="394"/>
      <c r="I6760" s="394"/>
      <c r="J6760" s="394"/>
    </row>
    <row r="6761" spans="1:10" s="395" customFormat="1" ht="13.5" customHeight="1">
      <c r="A6761" s="396"/>
      <c r="B6761" s="396"/>
      <c r="C6761" s="378"/>
      <c r="D6761" s="378"/>
      <c r="E6761" s="394"/>
      <c r="F6761" s="394"/>
      <c r="G6761" s="394"/>
      <c r="H6761" s="394"/>
      <c r="I6761" s="394"/>
      <c r="J6761" s="394"/>
    </row>
    <row r="6762" spans="1:10" s="395" customFormat="1" ht="13.5" customHeight="1">
      <c r="A6762" s="396"/>
      <c r="B6762" s="396"/>
      <c r="C6762" s="378"/>
      <c r="D6762" s="378"/>
      <c r="E6762" s="394"/>
      <c r="F6762" s="394"/>
      <c r="G6762" s="394"/>
      <c r="H6762" s="394"/>
      <c r="I6762" s="394"/>
      <c r="J6762" s="394"/>
    </row>
    <row r="6763" spans="1:10" s="395" customFormat="1" ht="13.5" customHeight="1">
      <c r="A6763" s="396"/>
      <c r="B6763" s="396"/>
      <c r="C6763" s="378"/>
      <c r="D6763" s="378"/>
      <c r="E6763" s="394"/>
      <c r="F6763" s="394"/>
      <c r="G6763" s="394"/>
      <c r="H6763" s="394"/>
      <c r="I6763" s="394"/>
      <c r="J6763" s="394"/>
    </row>
    <row r="6764" spans="1:10" s="395" customFormat="1" ht="13.5" customHeight="1">
      <c r="A6764" s="396"/>
      <c r="B6764" s="396"/>
      <c r="C6764" s="378"/>
      <c r="D6764" s="378"/>
      <c r="E6764" s="394"/>
      <c r="F6764" s="394"/>
      <c r="G6764" s="394"/>
      <c r="H6764" s="394"/>
      <c r="I6764" s="394"/>
      <c r="J6764" s="394"/>
    </row>
    <row r="6765" spans="1:10" s="395" customFormat="1" ht="13.5" customHeight="1">
      <c r="A6765" s="396"/>
      <c r="B6765" s="396"/>
      <c r="C6765" s="378"/>
      <c r="D6765" s="378"/>
      <c r="E6765" s="394"/>
      <c r="F6765" s="394"/>
      <c r="G6765" s="394"/>
      <c r="H6765" s="394"/>
      <c r="I6765" s="394"/>
      <c r="J6765" s="394"/>
    </row>
    <row r="6766" spans="1:10" s="395" customFormat="1" ht="13.5" customHeight="1">
      <c r="A6766" s="396"/>
      <c r="B6766" s="396"/>
      <c r="C6766" s="378"/>
      <c r="D6766" s="378"/>
      <c r="E6766" s="394"/>
      <c r="F6766" s="394"/>
      <c r="G6766" s="394"/>
      <c r="H6766" s="394"/>
      <c r="I6766" s="394"/>
      <c r="J6766" s="394"/>
    </row>
    <row r="6767" spans="1:10" s="395" customFormat="1" ht="13.5" customHeight="1">
      <c r="A6767" s="396"/>
      <c r="B6767" s="396"/>
      <c r="C6767" s="378"/>
      <c r="D6767" s="378"/>
      <c r="E6767" s="394"/>
      <c r="F6767" s="394"/>
      <c r="G6767" s="394"/>
      <c r="H6767" s="394"/>
      <c r="I6767" s="394"/>
      <c r="J6767" s="394"/>
    </row>
    <row r="6768" spans="1:10" s="395" customFormat="1" ht="13.5" customHeight="1">
      <c r="A6768" s="396"/>
      <c r="B6768" s="396"/>
      <c r="C6768" s="378"/>
      <c r="D6768" s="378"/>
      <c r="E6768" s="394"/>
      <c r="F6768" s="394"/>
      <c r="G6768" s="394"/>
      <c r="H6768" s="394"/>
      <c r="I6768" s="394"/>
      <c r="J6768" s="394"/>
    </row>
    <row r="6769" spans="1:10" s="395" customFormat="1" ht="13.5" customHeight="1">
      <c r="A6769" s="396"/>
      <c r="B6769" s="396"/>
      <c r="C6769" s="378"/>
      <c r="D6769" s="378"/>
      <c r="E6769" s="394"/>
      <c r="F6769" s="394"/>
      <c r="G6769" s="394"/>
      <c r="H6769" s="394"/>
      <c r="I6769" s="394"/>
      <c r="J6769" s="394"/>
    </row>
    <row r="6770" spans="1:10" s="395" customFormat="1" ht="13.5" customHeight="1">
      <c r="A6770" s="396"/>
      <c r="B6770" s="396"/>
      <c r="C6770" s="378"/>
      <c r="D6770" s="378"/>
      <c r="E6770" s="394"/>
      <c r="F6770" s="394"/>
      <c r="G6770" s="394"/>
      <c r="H6770" s="394"/>
      <c r="I6770" s="394"/>
      <c r="J6770" s="394"/>
    </row>
    <row r="6771" spans="1:10" s="395" customFormat="1" ht="13.5" customHeight="1">
      <c r="A6771" s="396"/>
      <c r="B6771" s="396"/>
      <c r="C6771" s="378"/>
      <c r="D6771" s="378"/>
      <c r="E6771" s="394"/>
      <c r="F6771" s="394"/>
      <c r="G6771" s="394"/>
      <c r="H6771" s="394"/>
      <c r="I6771" s="394"/>
      <c r="J6771" s="394"/>
    </row>
    <row r="6772" spans="1:10" s="395" customFormat="1" ht="13.5" customHeight="1">
      <c r="A6772" s="396"/>
      <c r="B6772" s="396"/>
      <c r="C6772" s="378"/>
      <c r="D6772" s="378"/>
      <c r="E6772" s="394"/>
      <c r="F6772" s="394"/>
      <c r="G6772" s="394"/>
      <c r="H6772" s="394"/>
      <c r="I6772" s="394"/>
      <c r="J6772" s="394"/>
    </row>
    <row r="6773" spans="1:10" s="395" customFormat="1" ht="13.5" customHeight="1">
      <c r="A6773" s="396"/>
      <c r="B6773" s="396"/>
      <c r="C6773" s="378"/>
      <c r="D6773" s="378"/>
      <c r="E6773" s="394"/>
      <c r="F6773" s="394"/>
      <c r="G6773" s="394"/>
      <c r="H6773" s="394"/>
      <c r="I6773" s="394"/>
      <c r="J6773" s="394"/>
    </row>
    <row r="6774" spans="1:10" s="395" customFormat="1" ht="13.5" customHeight="1">
      <c r="A6774" s="396"/>
      <c r="B6774" s="396"/>
      <c r="C6774" s="378"/>
      <c r="D6774" s="378"/>
      <c r="E6774" s="394"/>
      <c r="F6774" s="394"/>
      <c r="G6774" s="394"/>
      <c r="H6774" s="394"/>
      <c r="I6774" s="394"/>
      <c r="J6774" s="394"/>
    </row>
    <row r="6775" spans="1:10" s="395" customFormat="1" ht="13.5" customHeight="1">
      <c r="A6775" s="396"/>
      <c r="B6775" s="396"/>
      <c r="C6775" s="378"/>
      <c r="D6775" s="378"/>
      <c r="E6775" s="394"/>
      <c r="F6775" s="394"/>
      <c r="G6775" s="394"/>
      <c r="H6775" s="394"/>
      <c r="I6775" s="394"/>
      <c r="J6775" s="394"/>
    </row>
    <row r="6776" spans="1:10" s="395" customFormat="1" ht="13.5" customHeight="1">
      <c r="A6776" s="396"/>
      <c r="B6776" s="396"/>
      <c r="C6776" s="378"/>
      <c r="D6776" s="378"/>
      <c r="E6776" s="394"/>
      <c r="F6776" s="394"/>
      <c r="G6776" s="394"/>
      <c r="H6776" s="394"/>
      <c r="I6776" s="394"/>
      <c r="J6776" s="394"/>
    </row>
    <row r="6777" spans="1:10" s="395" customFormat="1" ht="13.5" customHeight="1">
      <c r="A6777" s="396"/>
      <c r="B6777" s="396"/>
      <c r="C6777" s="378"/>
      <c r="D6777" s="378"/>
      <c r="E6777" s="394"/>
      <c r="F6777" s="394"/>
      <c r="G6777" s="394"/>
      <c r="H6777" s="394"/>
      <c r="I6777" s="394"/>
      <c r="J6777" s="394"/>
    </row>
    <row r="6778" spans="1:10" s="395" customFormat="1" ht="13.5" customHeight="1">
      <c r="A6778" s="396"/>
      <c r="B6778" s="396"/>
      <c r="C6778" s="378"/>
      <c r="D6778" s="378"/>
      <c r="E6778" s="394"/>
      <c r="F6778" s="394"/>
      <c r="G6778" s="394"/>
      <c r="H6778" s="394"/>
      <c r="I6778" s="394"/>
      <c r="J6778" s="394"/>
    </row>
    <row r="6779" spans="1:10" s="395" customFormat="1" ht="13.5" customHeight="1">
      <c r="A6779" s="396"/>
      <c r="B6779" s="396"/>
      <c r="C6779" s="378"/>
      <c r="D6779" s="378"/>
      <c r="E6779" s="394"/>
      <c r="F6779" s="394"/>
      <c r="G6779" s="394"/>
      <c r="H6779" s="394"/>
      <c r="I6779" s="394"/>
      <c r="J6779" s="394"/>
    </row>
    <row r="6780" spans="1:10" s="395" customFormat="1" ht="13.5" customHeight="1">
      <c r="A6780" s="396"/>
      <c r="B6780" s="396"/>
      <c r="C6780" s="378"/>
      <c r="D6780" s="378"/>
      <c r="E6780" s="394"/>
      <c r="F6780" s="394"/>
      <c r="G6780" s="394"/>
      <c r="H6780" s="394"/>
      <c r="I6780" s="394"/>
      <c r="J6780" s="394"/>
    </row>
    <row r="6781" spans="1:10" s="395" customFormat="1" ht="13.5" customHeight="1">
      <c r="A6781" s="396"/>
      <c r="B6781" s="396"/>
      <c r="C6781" s="378"/>
      <c r="D6781" s="378"/>
      <c r="E6781" s="394"/>
      <c r="F6781" s="394"/>
      <c r="G6781" s="394"/>
      <c r="H6781" s="394"/>
      <c r="I6781" s="394"/>
      <c r="J6781" s="394"/>
    </row>
    <row r="6782" spans="1:10" s="395" customFormat="1" ht="13.5" customHeight="1">
      <c r="A6782" s="396"/>
      <c r="B6782" s="396"/>
      <c r="C6782" s="378"/>
      <c r="D6782" s="378"/>
      <c r="E6782" s="394"/>
      <c r="F6782" s="394"/>
      <c r="G6782" s="394"/>
      <c r="H6782" s="394"/>
      <c r="I6782" s="394"/>
      <c r="J6782" s="394"/>
    </row>
    <row r="6783" spans="1:10" s="395" customFormat="1" ht="13.5" customHeight="1">
      <c r="A6783" s="396"/>
      <c r="B6783" s="396"/>
      <c r="C6783" s="378"/>
      <c r="D6783" s="378"/>
      <c r="E6783" s="394"/>
      <c r="F6783" s="394"/>
      <c r="G6783" s="394"/>
      <c r="H6783" s="394"/>
      <c r="I6783" s="394"/>
      <c r="J6783" s="394"/>
    </row>
    <row r="6784" spans="1:10" s="395" customFormat="1" ht="13.5" customHeight="1">
      <c r="A6784" s="396"/>
      <c r="B6784" s="396"/>
      <c r="C6784" s="378"/>
      <c r="D6784" s="378"/>
      <c r="E6784" s="394"/>
      <c r="F6784" s="394"/>
      <c r="G6784" s="394"/>
      <c r="H6784" s="394"/>
      <c r="I6784" s="394"/>
      <c r="J6784" s="394"/>
    </row>
    <row r="6785" spans="1:10" s="395" customFormat="1" ht="13.5" customHeight="1">
      <c r="A6785" s="396"/>
      <c r="B6785" s="396"/>
      <c r="C6785" s="378"/>
      <c r="D6785" s="378"/>
      <c r="E6785" s="394"/>
      <c r="F6785" s="394"/>
      <c r="G6785" s="394"/>
      <c r="H6785" s="394"/>
      <c r="I6785" s="394"/>
      <c r="J6785" s="394"/>
    </row>
    <row r="6786" spans="1:10" s="395" customFormat="1" ht="13.5" customHeight="1">
      <c r="A6786" s="396"/>
      <c r="B6786" s="396"/>
      <c r="C6786" s="378"/>
      <c r="D6786" s="378"/>
      <c r="E6786" s="394"/>
      <c r="F6786" s="394"/>
      <c r="G6786" s="394"/>
      <c r="H6786" s="394"/>
      <c r="I6786" s="394"/>
      <c r="J6786" s="394"/>
    </row>
    <row r="6787" spans="1:10" s="395" customFormat="1" ht="13.5" customHeight="1">
      <c r="A6787" s="396"/>
      <c r="B6787" s="396"/>
      <c r="C6787" s="378"/>
      <c r="D6787" s="378"/>
      <c r="E6787" s="394"/>
      <c r="F6787" s="394"/>
      <c r="G6787" s="394"/>
      <c r="H6787" s="394"/>
      <c r="I6787" s="394"/>
      <c r="J6787" s="394"/>
    </row>
    <row r="6788" spans="1:10" s="395" customFormat="1" ht="13.5" customHeight="1">
      <c r="A6788" s="396"/>
      <c r="B6788" s="396"/>
      <c r="C6788" s="378"/>
      <c r="D6788" s="378"/>
      <c r="E6788" s="394"/>
      <c r="F6788" s="394"/>
      <c r="G6788" s="394"/>
      <c r="H6788" s="394"/>
      <c r="I6788" s="394"/>
      <c r="J6788" s="394"/>
    </row>
    <row r="6789" spans="1:10" s="395" customFormat="1" ht="13.5" customHeight="1">
      <c r="A6789" s="396"/>
      <c r="B6789" s="396"/>
      <c r="C6789" s="378"/>
      <c r="D6789" s="378"/>
      <c r="E6789" s="394"/>
      <c r="F6789" s="394"/>
      <c r="G6789" s="394"/>
      <c r="H6789" s="394"/>
      <c r="I6789" s="394"/>
      <c r="J6789" s="394"/>
    </row>
    <row r="6790" spans="1:10" s="395" customFormat="1" ht="13.5" customHeight="1">
      <c r="A6790" s="396"/>
      <c r="B6790" s="396"/>
      <c r="C6790" s="378"/>
      <c r="D6790" s="378"/>
      <c r="E6790" s="394"/>
      <c r="F6790" s="394"/>
      <c r="G6790" s="394"/>
      <c r="H6790" s="394"/>
      <c r="I6790" s="394"/>
      <c r="J6790" s="394"/>
    </row>
    <row r="6791" spans="1:10" s="395" customFormat="1" ht="13.5" customHeight="1">
      <c r="A6791" s="396"/>
      <c r="B6791" s="396"/>
      <c r="C6791" s="378"/>
      <c r="D6791" s="378"/>
      <c r="E6791" s="394"/>
      <c r="F6791" s="394"/>
      <c r="G6791" s="394"/>
      <c r="H6791" s="394"/>
      <c r="I6791" s="394"/>
      <c r="J6791" s="394"/>
    </row>
    <row r="6792" spans="1:10" s="395" customFormat="1" ht="13.5" customHeight="1">
      <c r="A6792" s="396"/>
      <c r="B6792" s="396"/>
      <c r="C6792" s="378"/>
      <c r="D6792" s="378"/>
      <c r="E6792" s="394"/>
      <c r="F6792" s="394"/>
      <c r="G6792" s="394"/>
      <c r="H6792" s="394"/>
      <c r="I6792" s="394"/>
      <c r="J6792" s="394"/>
    </row>
    <row r="6793" spans="1:10" s="395" customFormat="1" ht="13.5" customHeight="1">
      <c r="A6793" s="396"/>
      <c r="B6793" s="396"/>
      <c r="C6793" s="378"/>
      <c r="D6793" s="378"/>
      <c r="E6793" s="394"/>
      <c r="F6793" s="394"/>
      <c r="G6793" s="394"/>
      <c r="H6793" s="394"/>
      <c r="I6793" s="394"/>
      <c r="J6793" s="394"/>
    </row>
    <row r="6794" spans="1:10" s="395" customFormat="1" ht="13.5" customHeight="1">
      <c r="A6794" s="396"/>
      <c r="B6794" s="396"/>
      <c r="C6794" s="378"/>
      <c r="D6794" s="378"/>
      <c r="E6794" s="394"/>
      <c r="F6794" s="394"/>
      <c r="G6794" s="394"/>
      <c r="H6794" s="394"/>
      <c r="I6794" s="394"/>
      <c r="J6794" s="394"/>
    </row>
    <row r="6795" spans="1:10" s="395" customFormat="1" ht="13.5" customHeight="1">
      <c r="A6795" s="396"/>
      <c r="B6795" s="396"/>
      <c r="C6795" s="378"/>
      <c r="D6795" s="378"/>
      <c r="E6795" s="394"/>
      <c r="F6795" s="394"/>
      <c r="G6795" s="394"/>
      <c r="H6795" s="394"/>
      <c r="I6795" s="394"/>
      <c r="J6795" s="394"/>
    </row>
    <row r="6796" spans="1:10" s="395" customFormat="1" ht="13.5" customHeight="1">
      <c r="A6796" s="396"/>
      <c r="B6796" s="396"/>
      <c r="C6796" s="378"/>
      <c r="D6796" s="378"/>
      <c r="E6796" s="394"/>
      <c r="F6796" s="394"/>
      <c r="G6796" s="394"/>
      <c r="H6796" s="394"/>
      <c r="I6796" s="394"/>
      <c r="J6796" s="394"/>
    </row>
    <row r="6797" spans="1:10" s="395" customFormat="1" ht="13.5" customHeight="1">
      <c r="A6797" s="396"/>
      <c r="B6797" s="396"/>
      <c r="C6797" s="378"/>
      <c r="D6797" s="378"/>
      <c r="E6797" s="394"/>
      <c r="F6797" s="394"/>
      <c r="G6797" s="394"/>
      <c r="H6797" s="394"/>
      <c r="I6797" s="394"/>
      <c r="J6797" s="394"/>
    </row>
    <row r="6798" spans="1:10" s="395" customFormat="1" ht="13.5" customHeight="1">
      <c r="A6798" s="396"/>
      <c r="B6798" s="396"/>
      <c r="C6798" s="378"/>
      <c r="D6798" s="378"/>
      <c r="E6798" s="394"/>
      <c r="F6798" s="394"/>
      <c r="G6798" s="394"/>
      <c r="H6798" s="394"/>
      <c r="I6798" s="394"/>
      <c r="J6798" s="394"/>
    </row>
    <row r="6799" spans="1:10" s="395" customFormat="1" ht="13.5" customHeight="1">
      <c r="A6799" s="396"/>
      <c r="B6799" s="396"/>
      <c r="C6799" s="378"/>
      <c r="D6799" s="378"/>
      <c r="E6799" s="394"/>
      <c r="F6799" s="394"/>
      <c r="G6799" s="394"/>
      <c r="H6799" s="394"/>
      <c r="I6799" s="394"/>
      <c r="J6799" s="394"/>
    </row>
    <row r="6800" spans="1:10" s="395" customFormat="1" ht="13.5" customHeight="1">
      <c r="A6800" s="396"/>
      <c r="B6800" s="396"/>
      <c r="C6800" s="378"/>
      <c r="D6800" s="378"/>
      <c r="E6800" s="394"/>
      <c r="F6800" s="394"/>
      <c r="G6800" s="394"/>
      <c r="H6800" s="394"/>
      <c r="I6800" s="394"/>
      <c r="J6800" s="394"/>
    </row>
    <row r="6801" spans="1:10" s="395" customFormat="1" ht="13.5" customHeight="1">
      <c r="A6801" s="396"/>
      <c r="B6801" s="396"/>
      <c r="C6801" s="378"/>
      <c r="D6801" s="378"/>
      <c r="E6801" s="394"/>
      <c r="F6801" s="394"/>
      <c r="G6801" s="394"/>
      <c r="H6801" s="394"/>
      <c r="I6801" s="394"/>
      <c r="J6801" s="394"/>
    </row>
    <row r="6802" spans="1:10" s="395" customFormat="1" ht="13.5" customHeight="1">
      <c r="A6802" s="396"/>
      <c r="B6802" s="396"/>
      <c r="C6802" s="378"/>
      <c r="D6802" s="378"/>
      <c r="E6802" s="394"/>
      <c r="F6802" s="394"/>
      <c r="G6802" s="394"/>
      <c r="H6802" s="394"/>
      <c r="I6802" s="394"/>
      <c r="J6802" s="394"/>
    </row>
    <row r="6803" spans="1:10" s="395" customFormat="1" ht="13.5" customHeight="1">
      <c r="A6803" s="396"/>
      <c r="B6803" s="396"/>
      <c r="C6803" s="378"/>
      <c r="D6803" s="378"/>
      <c r="E6803" s="394"/>
      <c r="F6803" s="394"/>
      <c r="G6803" s="394"/>
      <c r="H6803" s="394"/>
      <c r="I6803" s="394"/>
      <c r="J6803" s="394"/>
    </row>
    <row r="6804" spans="1:10" s="395" customFormat="1" ht="13.5" customHeight="1">
      <c r="A6804" s="396"/>
      <c r="B6804" s="396"/>
      <c r="C6804" s="378"/>
      <c r="D6804" s="378"/>
      <c r="E6804" s="394"/>
      <c r="F6804" s="394"/>
      <c r="G6804" s="394"/>
      <c r="H6804" s="394"/>
      <c r="I6804" s="394"/>
      <c r="J6804" s="394"/>
    </row>
    <row r="6805" spans="1:10" s="395" customFormat="1" ht="13.5" customHeight="1">
      <c r="A6805" s="396"/>
      <c r="B6805" s="396"/>
      <c r="C6805" s="378"/>
      <c r="D6805" s="378"/>
      <c r="E6805" s="394"/>
      <c r="F6805" s="394"/>
      <c r="G6805" s="394"/>
      <c r="H6805" s="394"/>
      <c r="I6805" s="394"/>
      <c r="J6805" s="394"/>
    </row>
    <row r="6806" spans="1:10" s="395" customFormat="1" ht="13.5" customHeight="1">
      <c r="A6806" s="396"/>
      <c r="B6806" s="396"/>
      <c r="C6806" s="378"/>
      <c r="D6806" s="378"/>
      <c r="E6806" s="394"/>
      <c r="F6806" s="394"/>
      <c r="G6806" s="394"/>
      <c r="H6806" s="394"/>
      <c r="I6806" s="394"/>
      <c r="J6806" s="394"/>
    </row>
    <row r="6807" spans="1:10" s="395" customFormat="1" ht="13.5" customHeight="1">
      <c r="A6807" s="396"/>
      <c r="B6807" s="396"/>
      <c r="C6807" s="378"/>
      <c r="D6807" s="378"/>
      <c r="E6807" s="394"/>
      <c r="F6807" s="394"/>
      <c r="G6807" s="394"/>
      <c r="H6807" s="394"/>
      <c r="I6807" s="394"/>
      <c r="J6807" s="394"/>
    </row>
    <row r="6808" spans="1:10" s="395" customFormat="1" ht="13.5" customHeight="1">
      <c r="A6808" s="396"/>
      <c r="B6808" s="396"/>
      <c r="C6808" s="378"/>
      <c r="D6808" s="378"/>
      <c r="E6808" s="394"/>
      <c r="F6808" s="394"/>
      <c r="G6808" s="394"/>
      <c r="H6808" s="394"/>
      <c r="I6808" s="394"/>
      <c r="J6808" s="394"/>
    </row>
    <row r="6809" spans="1:10" s="395" customFormat="1" ht="13.5" customHeight="1">
      <c r="A6809" s="396"/>
      <c r="B6809" s="396"/>
      <c r="C6809" s="378"/>
      <c r="D6809" s="378"/>
      <c r="E6809" s="394"/>
      <c r="F6809" s="394"/>
      <c r="G6809" s="394"/>
      <c r="H6809" s="394"/>
      <c r="I6809" s="394"/>
      <c r="J6809" s="394"/>
    </row>
    <row r="6810" spans="1:10" s="395" customFormat="1" ht="13.5" customHeight="1">
      <c r="A6810" s="396"/>
      <c r="B6810" s="396"/>
      <c r="C6810" s="378"/>
      <c r="D6810" s="378"/>
      <c r="E6810" s="394"/>
      <c r="F6810" s="394"/>
      <c r="G6810" s="394"/>
      <c r="H6810" s="394"/>
      <c r="I6810" s="394"/>
      <c r="J6810" s="394"/>
    </row>
    <row r="6811" spans="1:10" s="395" customFormat="1" ht="13.5" customHeight="1">
      <c r="A6811" s="396"/>
      <c r="B6811" s="396"/>
      <c r="C6811" s="378"/>
      <c r="D6811" s="378"/>
      <c r="E6811" s="394"/>
      <c r="F6811" s="394"/>
      <c r="G6811" s="394"/>
      <c r="H6811" s="394"/>
      <c r="I6811" s="394"/>
      <c r="J6811" s="394"/>
    </row>
    <row r="6812" spans="1:10" s="395" customFormat="1" ht="13.5" customHeight="1">
      <c r="A6812" s="396"/>
      <c r="B6812" s="396"/>
      <c r="C6812" s="378"/>
      <c r="D6812" s="378"/>
      <c r="E6812" s="394"/>
      <c r="F6812" s="394"/>
      <c r="G6812" s="394"/>
      <c r="H6812" s="394"/>
      <c r="I6812" s="394"/>
      <c r="J6812" s="394"/>
    </row>
    <row r="6813" spans="1:10" s="395" customFormat="1" ht="13.5" customHeight="1">
      <c r="A6813" s="396"/>
      <c r="B6813" s="396"/>
      <c r="C6813" s="378"/>
      <c r="D6813" s="378"/>
      <c r="E6813" s="394"/>
      <c r="F6813" s="394"/>
      <c r="G6813" s="394"/>
      <c r="H6813" s="394"/>
      <c r="I6813" s="394"/>
      <c r="J6813" s="394"/>
    </row>
    <row r="6814" spans="1:10" s="395" customFormat="1" ht="13.5" customHeight="1">
      <c r="A6814" s="396"/>
      <c r="B6814" s="396"/>
      <c r="C6814" s="378"/>
      <c r="D6814" s="378"/>
      <c r="E6814" s="394"/>
      <c r="F6814" s="394"/>
      <c r="G6814" s="394"/>
      <c r="H6814" s="394"/>
      <c r="I6814" s="394"/>
      <c r="J6814" s="394"/>
    </row>
    <row r="6815" spans="1:10" s="395" customFormat="1" ht="13.5" customHeight="1">
      <c r="A6815" s="396"/>
      <c r="B6815" s="396"/>
      <c r="C6815" s="378"/>
      <c r="D6815" s="378"/>
      <c r="E6815" s="394"/>
      <c r="F6815" s="394"/>
      <c r="G6815" s="394"/>
      <c r="H6815" s="394"/>
      <c r="I6815" s="394"/>
      <c r="J6815" s="394"/>
    </row>
    <row r="6816" spans="1:10" s="395" customFormat="1" ht="13.5" customHeight="1">
      <c r="A6816" s="396"/>
      <c r="B6816" s="396"/>
      <c r="C6816" s="378"/>
      <c r="D6816" s="378"/>
      <c r="E6816" s="394"/>
      <c r="F6816" s="394"/>
      <c r="G6816" s="394"/>
      <c r="H6816" s="394"/>
      <c r="I6816" s="394"/>
      <c r="J6816" s="394"/>
    </row>
    <row r="6817" spans="1:10" s="395" customFormat="1" ht="13.5" customHeight="1">
      <c r="A6817" s="396"/>
      <c r="B6817" s="396"/>
      <c r="C6817" s="378"/>
      <c r="D6817" s="378"/>
      <c r="E6817" s="394"/>
      <c r="F6817" s="394"/>
      <c r="G6817" s="394"/>
      <c r="H6817" s="394"/>
      <c r="I6817" s="394"/>
      <c r="J6817" s="394"/>
    </row>
    <row r="6818" spans="1:10" s="395" customFormat="1" ht="13.5" customHeight="1">
      <c r="A6818" s="396"/>
      <c r="B6818" s="396"/>
      <c r="C6818" s="378"/>
      <c r="D6818" s="378"/>
      <c r="E6818" s="394"/>
      <c r="F6818" s="394"/>
      <c r="G6818" s="394"/>
      <c r="H6818" s="394"/>
      <c r="I6818" s="394"/>
      <c r="J6818" s="394"/>
    </row>
    <row r="6819" spans="1:10" s="395" customFormat="1" ht="13.5" customHeight="1">
      <c r="A6819" s="396"/>
      <c r="B6819" s="396"/>
      <c r="C6819" s="378"/>
      <c r="D6819" s="378"/>
      <c r="E6819" s="394"/>
      <c r="F6819" s="394"/>
      <c r="G6819" s="394"/>
      <c r="H6819" s="394"/>
      <c r="I6819" s="394"/>
      <c r="J6819" s="394"/>
    </row>
    <row r="6820" spans="1:10" s="395" customFormat="1" ht="13.5" customHeight="1">
      <c r="A6820" s="396"/>
      <c r="B6820" s="396"/>
      <c r="C6820" s="378"/>
      <c r="D6820" s="378"/>
      <c r="E6820" s="394"/>
      <c r="F6820" s="394"/>
      <c r="G6820" s="394"/>
      <c r="H6820" s="394"/>
      <c r="I6820" s="394"/>
      <c r="J6820" s="394"/>
    </row>
    <row r="6821" spans="1:10" s="395" customFormat="1" ht="13.5" customHeight="1">
      <c r="A6821" s="396"/>
      <c r="B6821" s="396"/>
      <c r="C6821" s="378"/>
      <c r="D6821" s="378"/>
      <c r="E6821" s="394"/>
      <c r="F6821" s="394"/>
      <c r="G6821" s="394"/>
      <c r="H6821" s="394"/>
      <c r="I6821" s="394"/>
      <c r="J6821" s="394"/>
    </row>
    <row r="6822" spans="1:10" s="395" customFormat="1" ht="13.5" customHeight="1">
      <c r="A6822" s="396"/>
      <c r="B6822" s="396"/>
      <c r="C6822" s="378"/>
      <c r="D6822" s="378"/>
      <c r="E6822" s="394"/>
      <c r="F6822" s="394"/>
      <c r="G6822" s="394"/>
      <c r="H6822" s="394"/>
      <c r="I6822" s="394"/>
      <c r="J6822" s="394"/>
    </row>
    <row r="6823" spans="1:10" s="395" customFormat="1" ht="13.5" customHeight="1">
      <c r="A6823" s="396"/>
      <c r="B6823" s="396"/>
      <c r="C6823" s="378"/>
      <c r="D6823" s="378"/>
      <c r="E6823" s="394"/>
      <c r="F6823" s="394"/>
      <c r="G6823" s="394"/>
      <c r="H6823" s="394"/>
      <c r="I6823" s="394"/>
      <c r="J6823" s="394"/>
    </row>
    <row r="6824" spans="1:10" s="395" customFormat="1" ht="13.5" customHeight="1">
      <c r="A6824" s="396"/>
      <c r="B6824" s="396"/>
      <c r="C6824" s="378"/>
      <c r="D6824" s="378"/>
      <c r="E6824" s="394"/>
      <c r="F6824" s="394"/>
      <c r="G6824" s="394"/>
      <c r="H6824" s="394"/>
      <c r="I6824" s="394"/>
      <c r="J6824" s="394"/>
    </row>
    <row r="6825" spans="1:10" s="395" customFormat="1" ht="13.5" customHeight="1">
      <c r="A6825" s="396"/>
      <c r="B6825" s="396"/>
      <c r="C6825" s="378"/>
      <c r="D6825" s="378"/>
      <c r="E6825" s="394"/>
      <c r="F6825" s="394"/>
      <c r="G6825" s="394"/>
      <c r="H6825" s="394"/>
      <c r="I6825" s="394"/>
      <c r="J6825" s="394"/>
    </row>
    <row r="6826" spans="1:10" s="395" customFormat="1" ht="13.5" customHeight="1">
      <c r="A6826" s="396"/>
      <c r="B6826" s="396"/>
      <c r="C6826" s="378"/>
      <c r="D6826" s="378"/>
      <c r="E6826" s="394"/>
      <c r="F6826" s="394"/>
      <c r="G6826" s="394"/>
      <c r="H6826" s="394"/>
      <c r="I6826" s="394"/>
      <c r="J6826" s="394"/>
    </row>
    <row r="6827" spans="1:10" s="395" customFormat="1" ht="13.5" customHeight="1">
      <c r="A6827" s="396"/>
      <c r="B6827" s="396"/>
      <c r="C6827" s="378"/>
      <c r="D6827" s="378"/>
      <c r="E6827" s="394"/>
      <c r="F6827" s="394"/>
      <c r="G6827" s="394"/>
      <c r="H6827" s="394"/>
      <c r="I6827" s="394"/>
      <c r="J6827" s="394"/>
    </row>
    <row r="6828" spans="1:10" s="395" customFormat="1" ht="13.5" customHeight="1">
      <c r="A6828" s="396"/>
      <c r="B6828" s="396"/>
      <c r="C6828" s="378"/>
      <c r="D6828" s="378"/>
      <c r="E6828" s="394"/>
      <c r="F6828" s="394"/>
      <c r="G6828" s="394"/>
      <c r="H6828" s="394"/>
      <c r="I6828" s="394"/>
      <c r="J6828" s="394"/>
    </row>
    <row r="6829" spans="1:10" s="395" customFormat="1" ht="13.5" customHeight="1">
      <c r="A6829" s="396"/>
      <c r="B6829" s="396"/>
      <c r="C6829" s="378"/>
      <c r="D6829" s="378"/>
      <c r="E6829" s="394"/>
      <c r="F6829" s="394"/>
      <c r="G6829" s="394"/>
      <c r="H6829" s="394"/>
      <c r="I6829" s="394"/>
      <c r="J6829" s="394"/>
    </row>
    <row r="6830" spans="1:10" s="395" customFormat="1" ht="13.5" customHeight="1">
      <c r="A6830" s="396"/>
      <c r="B6830" s="396"/>
      <c r="C6830" s="378"/>
      <c r="D6830" s="378"/>
      <c r="E6830" s="394"/>
      <c r="F6830" s="394"/>
      <c r="G6830" s="394"/>
      <c r="H6830" s="394"/>
      <c r="I6830" s="394"/>
      <c r="J6830" s="394"/>
    </row>
    <row r="6831" spans="1:10" s="395" customFormat="1" ht="13.5" customHeight="1">
      <c r="A6831" s="396"/>
      <c r="B6831" s="396"/>
      <c r="C6831" s="378"/>
      <c r="D6831" s="378"/>
      <c r="E6831" s="394"/>
      <c r="F6831" s="394"/>
      <c r="G6831" s="394"/>
      <c r="H6831" s="394"/>
      <c r="I6831" s="394"/>
      <c r="J6831" s="394"/>
    </row>
    <row r="6832" spans="1:10" s="395" customFormat="1" ht="13.5" customHeight="1">
      <c r="A6832" s="396"/>
      <c r="B6832" s="396"/>
      <c r="C6832" s="378"/>
      <c r="D6832" s="378"/>
      <c r="E6832" s="394"/>
      <c r="F6832" s="394"/>
      <c r="G6832" s="394"/>
      <c r="H6832" s="394"/>
      <c r="I6832" s="394"/>
      <c r="J6832" s="394"/>
    </row>
    <row r="6833" spans="1:10" s="395" customFormat="1" ht="13.5" customHeight="1">
      <c r="A6833" s="396"/>
      <c r="B6833" s="396"/>
      <c r="C6833" s="378"/>
      <c r="D6833" s="378"/>
      <c r="E6833" s="394"/>
      <c r="F6833" s="394"/>
      <c r="G6833" s="394"/>
      <c r="H6833" s="394"/>
      <c r="I6833" s="394"/>
      <c r="J6833" s="394"/>
    </row>
    <row r="6834" spans="1:10" s="395" customFormat="1" ht="13.5" customHeight="1">
      <c r="A6834" s="396"/>
      <c r="B6834" s="396"/>
      <c r="C6834" s="378"/>
      <c r="D6834" s="378"/>
      <c r="E6834" s="394"/>
      <c r="F6834" s="394"/>
      <c r="G6834" s="394"/>
      <c r="H6834" s="394"/>
      <c r="I6834" s="394"/>
      <c r="J6834" s="394"/>
    </row>
    <row r="6835" spans="1:10" s="395" customFormat="1" ht="13.5" customHeight="1">
      <c r="A6835" s="396"/>
      <c r="B6835" s="396"/>
      <c r="C6835" s="378"/>
      <c r="D6835" s="378"/>
      <c r="E6835" s="394"/>
      <c r="F6835" s="394"/>
      <c r="G6835" s="394"/>
      <c r="H6835" s="394"/>
      <c r="I6835" s="394"/>
      <c r="J6835" s="394"/>
    </row>
    <row r="6836" spans="1:10" s="395" customFormat="1" ht="13.5" customHeight="1">
      <c r="A6836" s="396"/>
      <c r="B6836" s="396"/>
      <c r="C6836" s="378"/>
      <c r="D6836" s="378"/>
      <c r="E6836" s="394"/>
      <c r="F6836" s="394"/>
      <c r="G6836" s="394"/>
      <c r="H6836" s="394"/>
      <c r="I6836" s="394"/>
      <c r="J6836" s="394"/>
    </row>
    <row r="6837" spans="1:10" s="395" customFormat="1" ht="13.5" customHeight="1">
      <c r="A6837" s="396"/>
      <c r="B6837" s="396"/>
      <c r="C6837" s="378"/>
      <c r="D6837" s="378"/>
      <c r="E6837" s="394"/>
      <c r="F6837" s="394"/>
      <c r="G6837" s="394"/>
      <c r="H6837" s="394"/>
      <c r="I6837" s="394"/>
      <c r="J6837" s="394"/>
    </row>
    <row r="6838" spans="1:10" s="395" customFormat="1" ht="13.5" customHeight="1">
      <c r="A6838" s="396"/>
      <c r="B6838" s="396"/>
      <c r="C6838" s="378"/>
      <c r="D6838" s="378"/>
      <c r="E6838" s="394"/>
      <c r="F6838" s="394"/>
      <c r="G6838" s="394"/>
      <c r="H6838" s="394"/>
      <c r="I6838" s="394"/>
      <c r="J6838" s="394"/>
    </row>
    <row r="6839" spans="1:10" s="395" customFormat="1" ht="13.5" customHeight="1">
      <c r="A6839" s="396"/>
      <c r="B6839" s="396"/>
      <c r="C6839" s="378"/>
      <c r="D6839" s="378"/>
      <c r="E6839" s="394"/>
      <c r="F6839" s="394"/>
      <c r="G6839" s="394"/>
      <c r="H6839" s="394"/>
      <c r="I6839" s="394"/>
      <c r="J6839" s="394"/>
    </row>
    <row r="6840" spans="1:10" s="395" customFormat="1" ht="13.5" customHeight="1">
      <c r="A6840" s="396"/>
      <c r="B6840" s="396"/>
      <c r="C6840" s="378"/>
      <c r="D6840" s="378"/>
      <c r="E6840" s="394"/>
      <c r="F6840" s="394"/>
      <c r="G6840" s="394"/>
      <c r="H6840" s="394"/>
      <c r="I6840" s="394"/>
      <c r="J6840" s="394"/>
    </row>
    <row r="6841" spans="1:10" s="395" customFormat="1" ht="13.5" customHeight="1">
      <c r="A6841" s="396"/>
      <c r="B6841" s="396"/>
      <c r="C6841" s="378"/>
      <c r="D6841" s="378"/>
      <c r="E6841" s="394"/>
      <c r="F6841" s="394"/>
      <c r="G6841" s="394"/>
      <c r="H6841" s="394"/>
      <c r="I6841" s="394"/>
      <c r="J6841" s="394"/>
    </row>
    <row r="6842" spans="1:10" s="395" customFormat="1" ht="13.5" customHeight="1">
      <c r="A6842" s="396"/>
      <c r="B6842" s="396"/>
      <c r="C6842" s="378"/>
      <c r="D6842" s="378"/>
      <c r="E6842" s="394"/>
      <c r="F6842" s="394"/>
      <c r="G6842" s="394"/>
      <c r="H6842" s="394"/>
      <c r="I6842" s="394"/>
      <c r="J6842" s="394"/>
    </row>
    <row r="6843" spans="1:10" s="395" customFormat="1" ht="13.5" customHeight="1">
      <c r="A6843" s="396"/>
      <c r="B6843" s="396"/>
      <c r="C6843" s="378"/>
      <c r="D6843" s="378"/>
      <c r="E6843" s="394"/>
      <c r="F6843" s="394"/>
      <c r="G6843" s="394"/>
      <c r="H6843" s="394"/>
      <c r="I6843" s="394"/>
      <c r="J6843" s="394"/>
    </row>
    <row r="6844" spans="1:10" s="395" customFormat="1" ht="13.5" customHeight="1">
      <c r="A6844" s="396"/>
      <c r="B6844" s="396"/>
      <c r="C6844" s="378"/>
      <c r="D6844" s="378"/>
      <c r="E6844" s="394"/>
      <c r="F6844" s="394"/>
      <c r="G6844" s="394"/>
      <c r="H6844" s="394"/>
      <c r="I6844" s="394"/>
      <c r="J6844" s="394"/>
    </row>
    <row r="6845" spans="1:10" s="395" customFormat="1" ht="13.5" customHeight="1">
      <c r="A6845" s="396"/>
      <c r="B6845" s="396"/>
      <c r="C6845" s="378"/>
      <c r="D6845" s="378"/>
      <c r="E6845" s="394"/>
      <c r="F6845" s="394"/>
      <c r="G6845" s="394"/>
      <c r="H6845" s="394"/>
      <c r="I6845" s="394"/>
      <c r="J6845" s="394"/>
    </row>
    <row r="6846" spans="1:10" s="395" customFormat="1" ht="13.5" customHeight="1">
      <c r="A6846" s="396"/>
      <c r="B6846" s="396"/>
      <c r="C6846" s="378"/>
      <c r="D6846" s="378"/>
      <c r="E6846" s="394"/>
      <c r="F6846" s="394"/>
      <c r="G6846" s="394"/>
      <c r="H6846" s="394"/>
      <c r="I6846" s="394"/>
      <c r="J6846" s="394"/>
    </row>
    <row r="6847" spans="1:10" s="395" customFormat="1" ht="13.5" customHeight="1">
      <c r="A6847" s="396"/>
      <c r="B6847" s="396"/>
      <c r="C6847" s="378"/>
      <c r="D6847" s="378"/>
      <c r="E6847" s="394"/>
      <c r="F6847" s="394"/>
      <c r="G6847" s="394"/>
      <c r="H6847" s="394"/>
      <c r="I6847" s="394"/>
      <c r="J6847" s="394"/>
    </row>
    <row r="6848" spans="1:10" s="395" customFormat="1" ht="13.5" customHeight="1">
      <c r="A6848" s="396"/>
      <c r="B6848" s="396"/>
      <c r="C6848" s="378"/>
      <c r="D6848" s="378"/>
      <c r="E6848" s="394"/>
      <c r="F6848" s="394"/>
      <c r="G6848" s="394"/>
      <c r="H6848" s="394"/>
      <c r="I6848" s="394"/>
      <c r="J6848" s="394"/>
    </row>
    <row r="6849" spans="1:10" s="395" customFormat="1" ht="13.5" customHeight="1">
      <c r="A6849" s="396"/>
      <c r="B6849" s="396"/>
      <c r="C6849" s="378"/>
      <c r="D6849" s="378"/>
      <c r="E6849" s="394"/>
      <c r="F6849" s="394"/>
      <c r="G6849" s="394"/>
      <c r="H6849" s="394"/>
      <c r="I6849" s="394"/>
      <c r="J6849" s="394"/>
    </row>
    <row r="6850" spans="1:10" s="395" customFormat="1" ht="13.5" customHeight="1">
      <c r="A6850" s="396"/>
      <c r="B6850" s="396"/>
      <c r="C6850" s="378"/>
      <c r="D6850" s="378"/>
      <c r="E6850" s="394"/>
      <c r="F6850" s="394"/>
      <c r="G6850" s="394"/>
      <c r="H6850" s="394"/>
      <c r="I6850" s="394"/>
      <c r="J6850" s="394"/>
    </row>
    <row r="6851" spans="1:10" s="395" customFormat="1" ht="13.5" customHeight="1">
      <c r="A6851" s="396"/>
      <c r="B6851" s="396"/>
      <c r="C6851" s="378"/>
      <c r="D6851" s="378"/>
      <c r="E6851" s="394"/>
      <c r="F6851" s="394"/>
      <c r="G6851" s="394"/>
      <c r="H6851" s="394"/>
      <c r="I6851" s="394"/>
      <c r="J6851" s="394"/>
    </row>
    <row r="6852" spans="1:10" s="395" customFormat="1" ht="13.5" customHeight="1">
      <c r="A6852" s="396"/>
      <c r="B6852" s="396"/>
      <c r="C6852" s="378"/>
      <c r="D6852" s="378"/>
      <c r="E6852" s="394"/>
      <c r="F6852" s="394"/>
      <c r="G6852" s="394"/>
      <c r="H6852" s="394"/>
      <c r="I6852" s="394"/>
      <c r="J6852" s="394"/>
    </row>
    <row r="6853" spans="1:10" s="395" customFormat="1" ht="13.5" customHeight="1">
      <c r="A6853" s="396"/>
      <c r="B6853" s="396"/>
      <c r="C6853" s="378"/>
      <c r="D6853" s="378"/>
      <c r="E6853" s="394"/>
      <c r="F6853" s="394"/>
      <c r="G6853" s="394"/>
      <c r="H6853" s="394"/>
      <c r="I6853" s="394"/>
      <c r="J6853" s="394"/>
    </row>
    <row r="6854" spans="1:10" s="395" customFormat="1" ht="13.5" customHeight="1">
      <c r="A6854" s="396"/>
      <c r="B6854" s="396"/>
      <c r="C6854" s="378"/>
      <c r="D6854" s="378"/>
      <c r="E6854" s="394"/>
      <c r="F6854" s="394"/>
      <c r="G6854" s="394"/>
      <c r="H6854" s="394"/>
      <c r="I6854" s="394"/>
      <c r="J6854" s="394"/>
    </row>
    <row r="6855" spans="1:10" s="395" customFormat="1" ht="13.5" customHeight="1">
      <c r="A6855" s="396"/>
      <c r="B6855" s="396"/>
      <c r="C6855" s="378"/>
      <c r="D6855" s="378"/>
      <c r="E6855" s="394"/>
      <c r="F6855" s="394"/>
      <c r="G6855" s="394"/>
      <c r="H6855" s="394"/>
      <c r="I6855" s="394"/>
      <c r="J6855" s="394"/>
    </row>
    <row r="6856" spans="1:10" s="395" customFormat="1" ht="13.5" customHeight="1">
      <c r="A6856" s="396"/>
      <c r="B6856" s="396"/>
      <c r="C6856" s="378"/>
      <c r="D6856" s="378"/>
      <c r="E6856" s="394"/>
      <c r="F6856" s="394"/>
      <c r="G6856" s="394"/>
      <c r="H6856" s="394"/>
      <c r="I6856" s="394"/>
      <c r="J6856" s="394"/>
    </row>
    <row r="6857" spans="1:10" s="395" customFormat="1" ht="13.5" customHeight="1">
      <c r="A6857" s="396"/>
      <c r="B6857" s="396"/>
      <c r="C6857" s="378"/>
      <c r="D6857" s="378"/>
      <c r="E6857" s="394"/>
      <c r="F6857" s="394"/>
      <c r="G6857" s="394"/>
      <c r="H6857" s="394"/>
      <c r="I6857" s="394"/>
      <c r="J6857" s="394"/>
    </row>
    <row r="6858" spans="1:10" s="395" customFormat="1" ht="13.5" customHeight="1">
      <c r="A6858" s="396"/>
      <c r="B6858" s="396"/>
      <c r="C6858" s="378"/>
      <c r="D6858" s="378"/>
      <c r="E6858" s="394"/>
      <c r="F6858" s="394"/>
      <c r="G6858" s="394"/>
      <c r="H6858" s="394"/>
      <c r="I6858" s="394"/>
      <c r="J6858" s="394"/>
    </row>
    <row r="6859" spans="1:10" s="395" customFormat="1" ht="13.5" customHeight="1">
      <c r="A6859" s="396"/>
      <c r="B6859" s="396"/>
      <c r="C6859" s="378"/>
      <c r="D6859" s="378"/>
      <c r="E6859" s="394"/>
      <c r="F6859" s="394"/>
      <c r="G6859" s="394"/>
      <c r="H6859" s="394"/>
      <c r="I6859" s="394"/>
      <c r="J6859" s="394"/>
    </row>
    <row r="6860" spans="1:10" s="395" customFormat="1" ht="13.5" customHeight="1">
      <c r="A6860" s="396"/>
      <c r="B6860" s="396"/>
      <c r="C6860" s="378"/>
      <c r="D6860" s="378"/>
      <c r="E6860" s="394"/>
      <c r="F6860" s="394"/>
      <c r="G6860" s="394"/>
      <c r="H6860" s="394"/>
      <c r="I6860" s="394"/>
      <c r="J6860" s="394"/>
    </row>
    <row r="6861" spans="1:10" s="395" customFormat="1" ht="13.5" customHeight="1">
      <c r="A6861" s="396"/>
      <c r="B6861" s="396"/>
      <c r="C6861" s="378"/>
      <c r="D6861" s="378"/>
      <c r="E6861" s="394"/>
      <c r="F6861" s="394"/>
      <c r="G6861" s="394"/>
      <c r="H6861" s="394"/>
      <c r="I6861" s="394"/>
      <c r="J6861" s="394"/>
    </row>
    <row r="6862" spans="1:10" s="395" customFormat="1" ht="13.5" customHeight="1">
      <c r="A6862" s="396"/>
      <c r="B6862" s="396"/>
      <c r="C6862" s="378"/>
      <c r="D6862" s="378"/>
      <c r="E6862" s="394"/>
      <c r="F6862" s="394"/>
      <c r="G6862" s="394"/>
      <c r="H6862" s="394"/>
      <c r="I6862" s="394"/>
      <c r="J6862" s="394"/>
    </row>
    <row r="6863" spans="1:10" s="395" customFormat="1" ht="13.5" customHeight="1">
      <c r="A6863" s="396"/>
      <c r="B6863" s="396"/>
      <c r="C6863" s="378"/>
      <c r="D6863" s="378"/>
      <c r="E6863" s="394"/>
      <c r="F6863" s="394"/>
      <c r="G6863" s="394"/>
      <c r="H6863" s="394"/>
      <c r="I6863" s="394"/>
      <c r="J6863" s="394"/>
    </row>
    <row r="6864" spans="1:10" s="395" customFormat="1" ht="13.5" customHeight="1">
      <c r="A6864" s="396"/>
      <c r="B6864" s="396"/>
      <c r="C6864" s="378"/>
      <c r="D6864" s="378"/>
      <c r="E6864" s="394"/>
      <c r="F6864" s="394"/>
      <c r="G6864" s="394"/>
      <c r="H6864" s="394"/>
      <c r="I6864" s="394"/>
      <c r="J6864" s="394"/>
    </row>
    <row r="6865" spans="1:10" s="395" customFormat="1" ht="13.5" customHeight="1">
      <c r="A6865" s="396"/>
      <c r="B6865" s="396"/>
      <c r="C6865" s="378"/>
      <c r="D6865" s="378"/>
      <c r="E6865" s="394"/>
      <c r="F6865" s="394"/>
      <c r="G6865" s="394"/>
      <c r="H6865" s="394"/>
      <c r="I6865" s="394"/>
      <c r="J6865" s="394"/>
    </row>
    <row r="6866" spans="1:10" s="395" customFormat="1" ht="13.5" customHeight="1">
      <c r="A6866" s="396"/>
      <c r="B6866" s="396"/>
      <c r="C6866" s="378"/>
      <c r="D6866" s="378"/>
      <c r="E6866" s="394"/>
      <c r="F6866" s="394"/>
      <c r="G6866" s="394"/>
      <c r="H6866" s="394"/>
      <c r="I6866" s="394"/>
      <c r="J6866" s="394"/>
    </row>
    <row r="6867" spans="1:10" s="395" customFormat="1" ht="13.5" customHeight="1">
      <c r="A6867" s="396"/>
      <c r="B6867" s="396"/>
      <c r="C6867" s="378"/>
      <c r="D6867" s="378"/>
      <c r="E6867" s="394"/>
      <c r="F6867" s="394"/>
      <c r="G6867" s="394"/>
      <c r="H6867" s="394"/>
      <c r="I6867" s="394"/>
      <c r="J6867" s="394"/>
    </row>
    <row r="6868" spans="1:10" s="395" customFormat="1" ht="13.5" customHeight="1">
      <c r="A6868" s="396"/>
      <c r="B6868" s="396"/>
      <c r="C6868" s="378"/>
      <c r="D6868" s="378"/>
      <c r="E6868" s="394"/>
      <c r="F6868" s="394"/>
      <c r="G6868" s="394"/>
      <c r="H6868" s="394"/>
      <c r="I6868" s="394"/>
      <c r="J6868" s="394"/>
    </row>
    <row r="6869" spans="1:10" s="395" customFormat="1" ht="13.5" customHeight="1">
      <c r="A6869" s="396"/>
      <c r="B6869" s="396"/>
      <c r="C6869" s="378"/>
      <c r="D6869" s="378"/>
      <c r="E6869" s="394"/>
      <c r="F6869" s="394"/>
      <c r="G6869" s="394"/>
      <c r="H6869" s="394"/>
      <c r="I6869" s="394"/>
      <c r="J6869" s="394"/>
    </row>
    <row r="6870" spans="1:10" s="395" customFormat="1" ht="13.5" customHeight="1">
      <c r="A6870" s="396"/>
      <c r="B6870" s="396"/>
      <c r="C6870" s="378"/>
      <c r="D6870" s="378"/>
      <c r="E6870" s="394"/>
      <c r="F6870" s="394"/>
      <c r="G6870" s="394"/>
      <c r="H6870" s="394"/>
      <c r="I6870" s="394"/>
      <c r="J6870" s="394"/>
    </row>
    <row r="6871" spans="1:10" s="395" customFormat="1" ht="13.5" customHeight="1">
      <c r="A6871" s="396"/>
      <c r="B6871" s="396"/>
      <c r="C6871" s="378"/>
      <c r="D6871" s="378"/>
      <c r="E6871" s="394"/>
      <c r="F6871" s="394"/>
      <c r="G6871" s="394"/>
      <c r="H6871" s="394"/>
      <c r="I6871" s="394"/>
      <c r="J6871" s="394"/>
    </row>
    <row r="6872" spans="1:10" s="395" customFormat="1" ht="13.5" customHeight="1">
      <c r="A6872" s="396"/>
      <c r="B6872" s="396"/>
      <c r="C6872" s="378"/>
      <c r="D6872" s="378"/>
      <c r="E6872" s="394"/>
      <c r="F6872" s="394"/>
      <c r="G6872" s="394"/>
      <c r="H6872" s="394"/>
      <c r="I6872" s="394"/>
      <c r="J6872" s="394"/>
    </row>
    <row r="6873" spans="1:10" s="395" customFormat="1" ht="13.5" customHeight="1">
      <c r="A6873" s="396"/>
      <c r="B6873" s="396"/>
      <c r="C6873" s="378"/>
      <c r="D6873" s="378"/>
      <c r="E6873" s="394"/>
      <c r="F6873" s="394"/>
      <c r="G6873" s="394"/>
      <c r="H6873" s="394"/>
      <c r="I6873" s="394"/>
      <c r="J6873" s="394"/>
    </row>
    <row r="6874" spans="1:10" s="395" customFormat="1" ht="13.5" customHeight="1">
      <c r="A6874" s="396"/>
      <c r="B6874" s="396"/>
      <c r="C6874" s="378"/>
      <c r="D6874" s="378"/>
      <c r="E6874" s="394"/>
      <c r="F6874" s="394"/>
      <c r="G6874" s="394"/>
      <c r="H6874" s="394"/>
      <c r="I6874" s="394"/>
      <c r="J6874" s="394"/>
    </row>
    <row r="6875" spans="1:10" s="395" customFormat="1" ht="13.5" customHeight="1">
      <c r="A6875" s="396"/>
      <c r="B6875" s="396"/>
      <c r="C6875" s="378"/>
      <c r="D6875" s="378"/>
      <c r="E6875" s="394"/>
      <c r="F6875" s="394"/>
      <c r="G6875" s="394"/>
      <c r="H6875" s="394"/>
      <c r="I6875" s="394"/>
      <c r="J6875" s="394"/>
    </row>
    <row r="6876" spans="1:10" s="395" customFormat="1" ht="13.5" customHeight="1">
      <c r="A6876" s="396"/>
      <c r="B6876" s="396"/>
      <c r="C6876" s="378"/>
      <c r="D6876" s="378"/>
      <c r="E6876" s="394"/>
      <c r="F6876" s="394"/>
      <c r="G6876" s="394"/>
      <c r="H6876" s="394"/>
      <c r="I6876" s="394"/>
      <c r="J6876" s="394"/>
    </row>
    <row r="6877" spans="1:10" s="395" customFormat="1" ht="13.5" customHeight="1">
      <c r="A6877" s="396"/>
      <c r="B6877" s="396"/>
      <c r="C6877" s="378"/>
      <c r="D6877" s="378"/>
      <c r="E6877" s="394"/>
      <c r="F6877" s="394"/>
      <c r="G6877" s="394"/>
      <c r="H6877" s="394"/>
      <c r="I6877" s="394"/>
      <c r="J6877" s="394"/>
    </row>
    <row r="6878" spans="1:10" s="395" customFormat="1" ht="13.5" customHeight="1">
      <c r="A6878" s="396"/>
      <c r="B6878" s="396"/>
      <c r="C6878" s="378"/>
      <c r="D6878" s="378"/>
      <c r="E6878" s="394"/>
      <c r="F6878" s="394"/>
      <c r="G6878" s="394"/>
      <c r="H6878" s="394"/>
      <c r="I6878" s="394"/>
      <c r="J6878" s="394"/>
    </row>
    <row r="6879" spans="1:10" s="395" customFormat="1" ht="13.5" customHeight="1">
      <c r="A6879" s="396"/>
      <c r="B6879" s="396"/>
      <c r="C6879" s="378"/>
      <c r="D6879" s="378"/>
      <c r="E6879" s="394"/>
      <c r="F6879" s="394"/>
      <c r="G6879" s="394"/>
      <c r="H6879" s="394"/>
      <c r="I6879" s="394"/>
      <c r="J6879" s="394"/>
    </row>
    <row r="6880" spans="1:10" s="395" customFormat="1" ht="13.5" customHeight="1">
      <c r="A6880" s="396"/>
      <c r="B6880" s="396"/>
      <c r="C6880" s="378"/>
      <c r="D6880" s="378"/>
      <c r="E6880" s="394"/>
      <c r="F6880" s="394"/>
      <c r="G6880" s="394"/>
      <c r="H6880" s="394"/>
      <c r="I6880" s="394"/>
      <c r="J6880" s="394"/>
    </row>
    <row r="6881" spans="1:10" s="395" customFormat="1" ht="13.5" customHeight="1">
      <c r="A6881" s="396"/>
      <c r="B6881" s="396"/>
      <c r="C6881" s="378"/>
      <c r="D6881" s="378"/>
      <c r="E6881" s="394"/>
      <c r="F6881" s="394"/>
      <c r="G6881" s="394"/>
      <c r="H6881" s="394"/>
      <c r="I6881" s="394"/>
      <c r="J6881" s="394"/>
    </row>
    <row r="6882" spans="1:10" s="395" customFormat="1" ht="13.5" customHeight="1">
      <c r="A6882" s="396"/>
      <c r="B6882" s="396"/>
      <c r="C6882" s="378"/>
      <c r="D6882" s="378"/>
      <c r="E6882" s="394"/>
      <c r="F6882" s="394"/>
      <c r="G6882" s="394"/>
      <c r="H6882" s="394"/>
      <c r="I6882" s="394"/>
      <c r="J6882" s="394"/>
    </row>
    <row r="6883" spans="1:10" s="395" customFormat="1" ht="13.5" customHeight="1">
      <c r="A6883" s="396"/>
      <c r="B6883" s="396"/>
      <c r="C6883" s="378"/>
      <c r="D6883" s="378"/>
      <c r="E6883" s="394"/>
      <c r="F6883" s="394"/>
      <c r="G6883" s="394"/>
      <c r="H6883" s="394"/>
      <c r="I6883" s="394"/>
      <c r="J6883" s="394"/>
    </row>
    <row r="6884" spans="1:10" s="395" customFormat="1" ht="13.5" customHeight="1">
      <c r="A6884" s="396"/>
      <c r="B6884" s="396"/>
      <c r="C6884" s="378"/>
      <c r="D6884" s="378"/>
      <c r="E6884" s="394"/>
      <c r="F6884" s="394"/>
      <c r="G6884" s="394"/>
      <c r="H6884" s="394"/>
      <c r="I6884" s="394"/>
      <c r="J6884" s="394"/>
    </row>
    <row r="6885" spans="1:10" s="395" customFormat="1" ht="13.5" customHeight="1">
      <c r="A6885" s="396"/>
      <c r="B6885" s="396"/>
      <c r="C6885" s="378"/>
      <c r="D6885" s="378"/>
      <c r="E6885" s="394"/>
      <c r="F6885" s="394"/>
      <c r="G6885" s="394"/>
      <c r="H6885" s="394"/>
      <c r="I6885" s="394"/>
      <c r="J6885" s="394"/>
    </row>
    <row r="6886" spans="1:10" s="395" customFormat="1" ht="13.5" customHeight="1">
      <c r="A6886" s="396"/>
      <c r="B6886" s="396"/>
      <c r="C6886" s="378"/>
      <c r="D6886" s="378"/>
      <c r="E6886" s="394"/>
      <c r="F6886" s="394"/>
      <c r="G6886" s="394"/>
      <c r="H6886" s="394"/>
      <c r="I6886" s="394"/>
      <c r="J6886" s="394"/>
    </row>
    <row r="6887" spans="1:10" s="395" customFormat="1" ht="13.5" customHeight="1">
      <c r="A6887" s="396"/>
      <c r="B6887" s="396"/>
      <c r="C6887" s="378"/>
      <c r="D6887" s="378"/>
      <c r="E6887" s="394"/>
      <c r="F6887" s="394"/>
      <c r="G6887" s="394"/>
      <c r="H6887" s="394"/>
      <c r="I6887" s="394"/>
      <c r="J6887" s="394"/>
    </row>
    <row r="6888" spans="1:10" s="395" customFormat="1" ht="13.5" customHeight="1">
      <c r="A6888" s="396"/>
      <c r="B6888" s="396"/>
      <c r="C6888" s="378"/>
      <c r="D6888" s="378"/>
      <c r="E6888" s="394"/>
      <c r="F6888" s="394"/>
      <c r="G6888" s="394"/>
      <c r="H6888" s="394"/>
      <c r="I6888" s="394"/>
      <c r="J6888" s="394"/>
    </row>
    <row r="6889" spans="1:10" s="395" customFormat="1" ht="13.5" customHeight="1">
      <c r="A6889" s="396"/>
      <c r="B6889" s="396"/>
      <c r="C6889" s="378"/>
      <c r="D6889" s="378"/>
      <c r="E6889" s="394"/>
      <c r="F6889" s="394"/>
      <c r="G6889" s="394"/>
      <c r="H6889" s="394"/>
      <c r="I6889" s="394"/>
      <c r="J6889" s="394"/>
    </row>
    <row r="6890" spans="1:10" s="395" customFormat="1" ht="13.5" customHeight="1">
      <c r="A6890" s="396"/>
      <c r="B6890" s="396"/>
      <c r="C6890" s="378"/>
      <c r="D6890" s="378"/>
      <c r="E6890" s="394"/>
      <c r="F6890" s="394"/>
      <c r="G6890" s="394"/>
      <c r="H6890" s="394"/>
      <c r="I6890" s="394"/>
      <c r="J6890" s="394"/>
    </row>
    <row r="6891" spans="1:10" s="395" customFormat="1" ht="13.5" customHeight="1">
      <c r="A6891" s="396"/>
      <c r="B6891" s="396"/>
      <c r="C6891" s="378"/>
      <c r="D6891" s="378"/>
      <c r="E6891" s="394"/>
      <c r="F6891" s="394"/>
      <c r="G6891" s="394"/>
      <c r="H6891" s="394"/>
      <c r="I6891" s="394"/>
      <c r="J6891" s="394"/>
    </row>
    <row r="6892" spans="1:10" s="395" customFormat="1" ht="13.5" customHeight="1">
      <c r="A6892" s="396"/>
      <c r="B6892" s="396"/>
      <c r="C6892" s="378"/>
      <c r="D6892" s="378"/>
      <c r="E6892" s="394"/>
      <c r="F6892" s="394"/>
      <c r="G6892" s="394"/>
      <c r="H6892" s="394"/>
      <c r="I6892" s="394"/>
      <c r="J6892" s="394"/>
    </row>
    <row r="6893" spans="1:10" s="395" customFormat="1" ht="13.5" customHeight="1">
      <c r="A6893" s="396"/>
      <c r="B6893" s="396"/>
      <c r="C6893" s="378"/>
      <c r="D6893" s="378"/>
      <c r="E6893" s="394"/>
      <c r="F6893" s="394"/>
      <c r="G6893" s="394"/>
      <c r="H6893" s="394"/>
      <c r="I6893" s="394"/>
      <c r="J6893" s="394"/>
    </row>
    <row r="6894" spans="1:10" s="395" customFormat="1" ht="13.5" customHeight="1">
      <c r="A6894" s="396"/>
      <c r="B6894" s="396"/>
      <c r="C6894" s="378"/>
      <c r="D6894" s="378"/>
      <c r="E6894" s="394"/>
      <c r="F6894" s="394"/>
      <c r="G6894" s="394"/>
      <c r="H6894" s="394"/>
      <c r="I6894" s="394"/>
      <c r="J6894" s="394"/>
    </row>
    <row r="6895" spans="1:10" s="395" customFormat="1" ht="13.5" customHeight="1">
      <c r="A6895" s="396"/>
      <c r="B6895" s="396"/>
      <c r="C6895" s="378"/>
      <c r="D6895" s="378"/>
      <c r="E6895" s="394"/>
      <c r="F6895" s="394"/>
      <c r="G6895" s="394"/>
      <c r="H6895" s="394"/>
      <c r="I6895" s="394"/>
      <c r="J6895" s="394"/>
    </row>
    <row r="6896" spans="1:10" s="395" customFormat="1" ht="13.5" customHeight="1">
      <c r="A6896" s="396"/>
      <c r="B6896" s="396"/>
      <c r="C6896" s="378"/>
      <c r="D6896" s="378"/>
      <c r="E6896" s="394"/>
      <c r="F6896" s="394"/>
      <c r="G6896" s="394"/>
      <c r="H6896" s="394"/>
      <c r="I6896" s="394"/>
      <c r="J6896" s="394"/>
    </row>
    <row r="6897" spans="1:10" s="395" customFormat="1" ht="13.5" customHeight="1">
      <c r="A6897" s="396"/>
      <c r="B6897" s="396"/>
      <c r="C6897" s="378"/>
      <c r="D6897" s="378"/>
      <c r="E6897" s="394"/>
      <c r="F6897" s="394"/>
      <c r="G6897" s="394"/>
      <c r="H6897" s="394"/>
      <c r="I6897" s="394"/>
      <c r="J6897" s="394"/>
    </row>
    <row r="6898" spans="1:10" s="395" customFormat="1" ht="13.5" customHeight="1">
      <c r="A6898" s="396"/>
      <c r="B6898" s="396"/>
      <c r="C6898" s="378"/>
      <c r="D6898" s="378"/>
      <c r="E6898" s="394"/>
      <c r="F6898" s="394"/>
      <c r="G6898" s="394"/>
      <c r="H6898" s="394"/>
      <c r="I6898" s="394"/>
      <c r="J6898" s="394"/>
    </row>
    <row r="6899" spans="1:10" s="395" customFormat="1" ht="13.5" customHeight="1">
      <c r="A6899" s="396"/>
      <c r="B6899" s="396"/>
      <c r="C6899" s="378"/>
      <c r="D6899" s="378"/>
      <c r="E6899" s="394"/>
      <c r="F6899" s="394"/>
      <c r="G6899" s="394"/>
      <c r="H6899" s="394"/>
      <c r="I6899" s="394"/>
      <c r="J6899" s="394"/>
    </row>
    <row r="6900" spans="1:10" s="395" customFormat="1" ht="13.5" customHeight="1">
      <c r="A6900" s="396"/>
      <c r="B6900" s="396"/>
      <c r="C6900" s="378"/>
      <c r="D6900" s="378"/>
      <c r="E6900" s="394"/>
      <c r="F6900" s="394"/>
      <c r="G6900" s="394"/>
      <c r="H6900" s="394"/>
      <c r="I6900" s="394"/>
      <c r="J6900" s="394"/>
    </row>
    <row r="6901" spans="1:10" s="395" customFormat="1" ht="13.5" customHeight="1">
      <c r="A6901" s="396"/>
      <c r="B6901" s="396"/>
      <c r="C6901" s="378"/>
      <c r="D6901" s="378"/>
      <c r="E6901" s="394"/>
      <c r="F6901" s="394"/>
      <c r="G6901" s="394"/>
      <c r="H6901" s="394"/>
      <c r="I6901" s="394"/>
      <c r="J6901" s="394"/>
    </row>
    <row r="6902" spans="1:10" s="395" customFormat="1" ht="13.5" customHeight="1">
      <c r="A6902" s="396"/>
      <c r="B6902" s="396"/>
      <c r="C6902" s="378"/>
      <c r="D6902" s="378"/>
      <c r="E6902" s="394"/>
      <c r="F6902" s="394"/>
      <c r="G6902" s="394"/>
      <c r="H6902" s="394"/>
      <c r="I6902" s="394"/>
      <c r="J6902" s="394"/>
    </row>
    <row r="6903" spans="1:10" s="395" customFormat="1" ht="13.5" customHeight="1">
      <c r="A6903" s="396"/>
      <c r="B6903" s="396"/>
      <c r="C6903" s="378"/>
      <c r="D6903" s="378"/>
      <c r="E6903" s="394"/>
      <c r="F6903" s="394"/>
      <c r="G6903" s="394"/>
      <c r="H6903" s="394"/>
      <c r="I6903" s="394"/>
      <c r="J6903" s="394"/>
    </row>
    <row r="6904" spans="1:10" s="395" customFormat="1" ht="13.5" customHeight="1">
      <c r="A6904" s="396"/>
      <c r="B6904" s="396"/>
      <c r="C6904" s="378"/>
      <c r="D6904" s="378"/>
      <c r="E6904" s="394"/>
      <c r="F6904" s="394"/>
      <c r="G6904" s="394"/>
      <c r="H6904" s="394"/>
      <c r="I6904" s="394"/>
      <c r="J6904" s="394"/>
    </row>
    <row r="6905" spans="1:10" s="395" customFormat="1" ht="13.5" customHeight="1">
      <c r="A6905" s="396"/>
      <c r="B6905" s="396"/>
      <c r="C6905" s="378"/>
      <c r="D6905" s="378"/>
      <c r="E6905" s="394"/>
      <c r="F6905" s="394"/>
      <c r="G6905" s="394"/>
      <c r="H6905" s="394"/>
      <c r="I6905" s="394"/>
      <c r="J6905" s="394"/>
    </row>
    <row r="6906" spans="1:10" s="395" customFormat="1" ht="13.5" customHeight="1">
      <c r="A6906" s="396"/>
      <c r="B6906" s="396"/>
      <c r="C6906" s="378"/>
      <c r="D6906" s="378"/>
      <c r="E6906" s="394"/>
      <c r="F6906" s="394"/>
      <c r="G6906" s="394"/>
      <c r="H6906" s="394"/>
      <c r="I6906" s="394"/>
      <c r="J6906" s="394"/>
    </row>
    <row r="6907" spans="1:10" s="395" customFormat="1" ht="13.5" customHeight="1">
      <c r="A6907" s="396"/>
      <c r="B6907" s="396"/>
      <c r="C6907" s="378"/>
      <c r="D6907" s="378"/>
      <c r="E6907" s="394"/>
      <c r="F6907" s="394"/>
      <c r="G6907" s="394"/>
      <c r="H6907" s="394"/>
      <c r="I6907" s="394"/>
      <c r="J6907" s="394"/>
    </row>
    <row r="6908" spans="1:10" s="395" customFormat="1" ht="13.5" customHeight="1">
      <c r="A6908" s="396"/>
      <c r="B6908" s="396"/>
      <c r="C6908" s="378"/>
      <c r="D6908" s="378"/>
      <c r="E6908" s="394"/>
      <c r="F6908" s="394"/>
      <c r="G6908" s="394"/>
      <c r="H6908" s="394"/>
      <c r="I6908" s="394"/>
      <c r="J6908" s="394"/>
    </row>
    <row r="6909" spans="1:10" s="395" customFormat="1" ht="13.5" customHeight="1">
      <c r="A6909" s="396"/>
      <c r="B6909" s="396"/>
      <c r="C6909" s="378"/>
      <c r="D6909" s="378"/>
      <c r="E6909" s="394"/>
      <c r="F6909" s="394"/>
      <c r="G6909" s="394"/>
      <c r="H6909" s="394"/>
      <c r="I6909" s="394"/>
      <c r="J6909" s="394"/>
    </row>
    <row r="6910" spans="1:10" s="395" customFormat="1" ht="13.5" customHeight="1">
      <c r="A6910" s="396"/>
      <c r="B6910" s="396"/>
      <c r="C6910" s="378"/>
      <c r="D6910" s="378"/>
      <c r="E6910" s="394"/>
      <c r="F6910" s="394"/>
      <c r="G6910" s="394"/>
      <c r="H6910" s="394"/>
      <c r="I6910" s="394"/>
      <c r="J6910" s="394"/>
    </row>
    <row r="6911" spans="1:10" s="395" customFormat="1" ht="13.5" customHeight="1">
      <c r="A6911" s="396"/>
      <c r="B6911" s="396"/>
      <c r="C6911" s="378"/>
      <c r="D6911" s="378"/>
      <c r="E6911" s="394"/>
      <c r="F6911" s="394"/>
      <c r="G6911" s="394"/>
      <c r="H6911" s="394"/>
      <c r="I6911" s="394"/>
      <c r="J6911" s="394"/>
    </row>
    <row r="6912" spans="1:10" s="395" customFormat="1" ht="13.5" customHeight="1">
      <c r="A6912" s="396"/>
      <c r="B6912" s="396"/>
      <c r="C6912" s="378"/>
      <c r="D6912" s="378"/>
      <c r="E6912" s="394"/>
      <c r="F6912" s="394"/>
      <c r="G6912" s="394"/>
      <c r="H6912" s="394"/>
      <c r="I6912" s="394"/>
      <c r="J6912" s="394"/>
    </row>
    <row r="6913" spans="1:10" s="395" customFormat="1" ht="13.5" customHeight="1">
      <c r="A6913" s="396"/>
      <c r="B6913" s="396"/>
      <c r="C6913" s="378"/>
      <c r="D6913" s="378"/>
      <c r="E6913" s="394"/>
      <c r="F6913" s="394"/>
      <c r="G6913" s="394"/>
      <c r="H6913" s="394"/>
      <c r="I6913" s="394"/>
      <c r="J6913" s="394"/>
    </row>
    <row r="6914" spans="1:10" s="395" customFormat="1" ht="13.5" customHeight="1">
      <c r="A6914" s="396"/>
      <c r="B6914" s="396"/>
      <c r="C6914" s="378"/>
      <c r="D6914" s="378"/>
      <c r="E6914" s="394"/>
      <c r="F6914" s="394"/>
      <c r="G6914" s="394"/>
      <c r="H6914" s="394"/>
      <c r="I6914" s="394"/>
      <c r="J6914" s="394"/>
    </row>
    <row r="6915" spans="1:10" s="395" customFormat="1" ht="13.5" customHeight="1">
      <c r="A6915" s="396"/>
      <c r="B6915" s="396"/>
      <c r="C6915" s="378"/>
      <c r="D6915" s="378"/>
      <c r="E6915" s="394"/>
      <c r="F6915" s="394"/>
      <c r="G6915" s="394"/>
      <c r="H6915" s="394"/>
      <c r="I6915" s="394"/>
      <c r="J6915" s="394"/>
    </row>
    <row r="6916" spans="1:10" s="395" customFormat="1" ht="13.5" customHeight="1">
      <c r="A6916" s="396"/>
      <c r="B6916" s="396"/>
      <c r="C6916" s="378"/>
      <c r="D6916" s="378"/>
      <c r="E6916" s="394"/>
      <c r="F6916" s="394"/>
      <c r="G6916" s="394"/>
      <c r="H6916" s="394"/>
      <c r="I6916" s="394"/>
      <c r="J6916" s="394"/>
    </row>
    <row r="6917" spans="1:10" s="395" customFormat="1" ht="13.5" customHeight="1">
      <c r="A6917" s="396"/>
      <c r="B6917" s="396"/>
      <c r="C6917" s="378"/>
      <c r="D6917" s="378"/>
      <c r="E6917" s="394"/>
      <c r="F6917" s="394"/>
      <c r="G6917" s="394"/>
      <c r="H6917" s="394"/>
      <c r="I6917" s="394"/>
      <c r="J6917" s="394"/>
    </row>
    <row r="6918" spans="1:10" s="395" customFormat="1" ht="13.5" customHeight="1">
      <c r="A6918" s="396"/>
      <c r="B6918" s="396"/>
      <c r="C6918" s="378"/>
      <c r="D6918" s="378"/>
      <c r="E6918" s="394"/>
      <c r="F6918" s="394"/>
      <c r="G6918" s="394"/>
      <c r="H6918" s="394"/>
      <c r="I6918" s="394"/>
      <c r="J6918" s="394"/>
    </row>
    <row r="6919" spans="1:10" s="395" customFormat="1" ht="13.5" customHeight="1">
      <c r="A6919" s="396"/>
      <c r="B6919" s="396"/>
      <c r="C6919" s="378"/>
      <c r="D6919" s="378"/>
      <c r="E6919" s="394"/>
      <c r="F6919" s="394"/>
      <c r="G6919" s="394"/>
      <c r="H6919" s="394"/>
      <c r="I6919" s="394"/>
      <c r="J6919" s="394"/>
    </row>
    <row r="6920" spans="1:10" s="395" customFormat="1" ht="13.5" customHeight="1">
      <c r="A6920" s="396"/>
      <c r="B6920" s="396"/>
      <c r="C6920" s="378"/>
      <c r="D6920" s="378"/>
      <c r="E6920" s="394"/>
      <c r="F6920" s="394"/>
      <c r="G6920" s="394"/>
      <c r="H6920" s="394"/>
      <c r="I6920" s="394"/>
      <c r="J6920" s="394"/>
    </row>
    <row r="6921" spans="1:10" s="395" customFormat="1" ht="13.5" customHeight="1">
      <c r="A6921" s="396"/>
      <c r="B6921" s="396"/>
      <c r="C6921" s="378"/>
      <c r="D6921" s="378"/>
      <c r="E6921" s="394"/>
      <c r="F6921" s="394"/>
      <c r="G6921" s="394"/>
      <c r="H6921" s="394"/>
      <c r="I6921" s="394"/>
      <c r="J6921" s="394"/>
    </row>
    <row r="6922" spans="1:10" s="395" customFormat="1" ht="13.5" customHeight="1">
      <c r="A6922" s="396"/>
      <c r="B6922" s="396"/>
      <c r="C6922" s="378"/>
      <c r="D6922" s="378"/>
      <c r="E6922" s="394"/>
      <c r="F6922" s="394"/>
      <c r="G6922" s="394"/>
      <c r="H6922" s="394"/>
      <c r="I6922" s="394"/>
      <c r="J6922" s="394"/>
    </row>
    <row r="6923" spans="1:10" s="395" customFormat="1" ht="13.5" customHeight="1">
      <c r="A6923" s="396"/>
      <c r="B6923" s="396"/>
      <c r="C6923" s="378"/>
      <c r="D6923" s="378"/>
      <c r="E6923" s="394"/>
      <c r="F6923" s="394"/>
      <c r="G6923" s="394"/>
      <c r="H6923" s="394"/>
      <c r="I6923" s="394"/>
      <c r="J6923" s="394"/>
    </row>
    <row r="6924" spans="1:10" s="395" customFormat="1" ht="13.5" customHeight="1">
      <c r="A6924" s="396"/>
      <c r="B6924" s="396"/>
      <c r="C6924" s="378"/>
      <c r="D6924" s="378"/>
      <c r="E6924" s="394"/>
      <c r="F6924" s="394"/>
      <c r="G6924" s="394"/>
      <c r="H6924" s="394"/>
      <c r="I6924" s="394"/>
      <c r="J6924" s="394"/>
    </row>
    <row r="6925" spans="1:10" s="395" customFormat="1" ht="13.5" customHeight="1">
      <c r="A6925" s="396"/>
      <c r="B6925" s="396"/>
      <c r="C6925" s="378"/>
      <c r="D6925" s="378"/>
      <c r="E6925" s="394"/>
      <c r="F6925" s="394"/>
      <c r="G6925" s="394"/>
      <c r="H6925" s="394"/>
      <c r="I6925" s="394"/>
      <c r="J6925" s="394"/>
    </row>
    <row r="6926" spans="1:10" s="395" customFormat="1" ht="13.5" customHeight="1">
      <c r="A6926" s="396"/>
      <c r="B6926" s="396"/>
      <c r="C6926" s="378"/>
      <c r="D6926" s="378"/>
      <c r="E6926" s="394"/>
      <c r="F6926" s="394"/>
      <c r="G6926" s="394"/>
      <c r="H6926" s="394"/>
      <c r="I6926" s="394"/>
      <c r="J6926" s="394"/>
    </row>
    <row r="6927" spans="1:10" s="395" customFormat="1" ht="13.5" customHeight="1">
      <c r="A6927" s="396"/>
      <c r="B6927" s="396"/>
      <c r="C6927" s="378"/>
      <c r="D6927" s="378"/>
      <c r="E6927" s="394"/>
      <c r="F6927" s="394"/>
      <c r="G6927" s="394"/>
      <c r="H6927" s="394"/>
      <c r="I6927" s="394"/>
      <c r="J6927" s="394"/>
    </row>
    <row r="6928" spans="1:10" s="395" customFormat="1" ht="13.5" customHeight="1">
      <c r="A6928" s="396"/>
      <c r="B6928" s="396"/>
      <c r="C6928" s="378"/>
      <c r="D6928" s="378"/>
      <c r="E6928" s="394"/>
      <c r="F6928" s="394"/>
      <c r="G6928" s="394"/>
      <c r="H6928" s="394"/>
      <c r="I6928" s="394"/>
      <c r="J6928" s="394"/>
    </row>
    <row r="6929" spans="1:10" s="395" customFormat="1" ht="13.5" customHeight="1">
      <c r="A6929" s="396"/>
      <c r="B6929" s="396"/>
      <c r="C6929" s="378"/>
      <c r="D6929" s="378"/>
      <c r="E6929" s="394"/>
      <c r="F6929" s="394"/>
      <c r="G6929" s="394"/>
      <c r="H6929" s="394"/>
      <c r="I6929" s="394"/>
      <c r="J6929" s="394"/>
    </row>
    <row r="6930" spans="1:10" s="395" customFormat="1" ht="13.5" customHeight="1">
      <c r="A6930" s="396"/>
      <c r="B6930" s="396"/>
      <c r="C6930" s="378"/>
      <c r="D6930" s="378"/>
      <c r="E6930" s="394"/>
      <c r="F6930" s="394"/>
      <c r="G6930" s="394"/>
      <c r="H6930" s="394"/>
      <c r="I6930" s="394"/>
      <c r="J6930" s="394"/>
    </row>
    <row r="6931" spans="1:10" s="395" customFormat="1" ht="13.5" customHeight="1">
      <c r="A6931" s="396"/>
      <c r="B6931" s="396"/>
      <c r="C6931" s="378"/>
      <c r="D6931" s="378"/>
      <c r="E6931" s="394"/>
      <c r="F6931" s="394"/>
      <c r="G6931" s="394"/>
      <c r="H6931" s="394"/>
      <c r="I6931" s="394"/>
      <c r="J6931" s="394"/>
    </row>
    <row r="6932" spans="1:10" s="395" customFormat="1" ht="13.5" customHeight="1">
      <c r="A6932" s="396"/>
      <c r="B6932" s="396"/>
      <c r="C6932" s="378"/>
      <c r="D6932" s="378"/>
      <c r="E6932" s="394"/>
      <c r="F6932" s="394"/>
      <c r="G6932" s="394"/>
      <c r="H6932" s="394"/>
      <c r="I6932" s="394"/>
      <c r="J6932" s="394"/>
    </row>
    <row r="6933" spans="1:10" s="395" customFormat="1" ht="13.5" customHeight="1">
      <c r="A6933" s="396"/>
      <c r="B6933" s="396"/>
      <c r="C6933" s="378"/>
      <c r="D6933" s="378"/>
      <c r="E6933" s="394"/>
      <c r="F6933" s="394"/>
      <c r="G6933" s="394"/>
      <c r="H6933" s="394"/>
      <c r="I6933" s="394"/>
      <c r="J6933" s="394"/>
    </row>
    <row r="6934" spans="1:10" s="395" customFormat="1" ht="13.5" customHeight="1">
      <c r="A6934" s="396"/>
      <c r="B6934" s="396"/>
      <c r="C6934" s="378"/>
      <c r="D6934" s="378"/>
      <c r="E6934" s="394"/>
      <c r="F6934" s="394"/>
      <c r="G6934" s="394"/>
      <c r="H6934" s="394"/>
      <c r="I6934" s="394"/>
      <c r="J6934" s="394"/>
    </row>
    <row r="6935" spans="1:10" s="395" customFormat="1" ht="13.5" customHeight="1">
      <c r="A6935" s="396"/>
      <c r="B6935" s="396"/>
      <c r="C6935" s="378"/>
      <c r="D6935" s="378"/>
      <c r="E6935" s="394"/>
      <c r="F6935" s="394"/>
      <c r="G6935" s="394"/>
      <c r="H6935" s="394"/>
      <c r="I6935" s="394"/>
      <c r="J6935" s="394"/>
    </row>
    <row r="6936" spans="1:10" s="395" customFormat="1" ht="13.5" customHeight="1">
      <c r="A6936" s="396"/>
      <c r="B6936" s="396"/>
      <c r="C6936" s="378"/>
      <c r="D6936" s="378"/>
      <c r="E6936" s="394"/>
      <c r="F6936" s="394"/>
      <c r="G6936" s="394"/>
      <c r="H6936" s="394"/>
      <c r="I6936" s="394"/>
      <c r="J6936" s="394"/>
    </row>
    <row r="6937" spans="1:10" s="395" customFormat="1" ht="13.5" customHeight="1">
      <c r="A6937" s="396"/>
      <c r="B6937" s="396"/>
      <c r="C6937" s="378"/>
      <c r="D6937" s="378"/>
      <c r="E6937" s="394"/>
      <c r="F6937" s="394"/>
      <c r="G6937" s="394"/>
      <c r="H6937" s="394"/>
      <c r="I6937" s="394"/>
      <c r="J6937" s="394"/>
    </row>
    <row r="6938" spans="1:10" s="395" customFormat="1" ht="13.5" customHeight="1">
      <c r="A6938" s="396"/>
      <c r="B6938" s="396"/>
      <c r="C6938" s="378"/>
      <c r="D6938" s="378"/>
      <c r="E6938" s="394"/>
      <c r="F6938" s="394"/>
      <c r="G6938" s="394"/>
      <c r="H6938" s="394"/>
      <c r="I6938" s="394"/>
      <c r="J6938" s="394"/>
    </row>
    <row r="6939" spans="1:10" s="395" customFormat="1" ht="13.5" customHeight="1">
      <c r="A6939" s="396"/>
      <c r="B6939" s="396"/>
      <c r="C6939" s="378"/>
      <c r="D6939" s="378"/>
      <c r="E6939" s="394"/>
      <c r="F6939" s="394"/>
      <c r="G6939" s="394"/>
      <c r="H6939" s="394"/>
      <c r="I6939" s="394"/>
      <c r="J6939" s="394"/>
    </row>
    <row r="6940" spans="1:10" s="395" customFormat="1" ht="13.5" customHeight="1">
      <c r="A6940" s="396"/>
      <c r="B6940" s="396"/>
      <c r="C6940" s="378"/>
      <c r="D6940" s="378"/>
      <c r="E6940" s="394"/>
      <c r="F6940" s="394"/>
      <c r="G6940" s="394"/>
      <c r="H6940" s="394"/>
      <c r="I6940" s="394"/>
      <c r="J6940" s="394"/>
    </row>
    <row r="6941" spans="1:10" s="395" customFormat="1" ht="13.5" customHeight="1">
      <c r="A6941" s="396"/>
      <c r="B6941" s="396"/>
      <c r="C6941" s="378"/>
      <c r="D6941" s="378"/>
      <c r="E6941" s="394"/>
      <c r="F6941" s="394"/>
      <c r="G6941" s="394"/>
      <c r="H6941" s="394"/>
      <c r="I6941" s="394"/>
      <c r="J6941" s="394"/>
    </row>
    <row r="6942" spans="1:10" s="395" customFormat="1" ht="13.5" customHeight="1">
      <c r="A6942" s="396"/>
      <c r="B6942" s="396"/>
      <c r="C6942" s="378"/>
      <c r="D6942" s="378"/>
      <c r="E6942" s="394"/>
      <c r="F6942" s="394"/>
      <c r="G6942" s="394"/>
      <c r="H6942" s="394"/>
      <c r="I6942" s="394"/>
      <c r="J6942" s="394"/>
    </row>
    <row r="6943" spans="1:10" s="395" customFormat="1" ht="13.5" customHeight="1">
      <c r="A6943" s="396"/>
      <c r="B6943" s="396"/>
      <c r="C6943" s="378"/>
      <c r="D6943" s="378"/>
      <c r="E6943" s="394"/>
      <c r="F6943" s="394"/>
      <c r="G6943" s="394"/>
      <c r="H6943" s="394"/>
      <c r="I6943" s="394"/>
      <c r="J6943" s="394"/>
    </row>
    <row r="6944" spans="1:10" s="395" customFormat="1" ht="13.5" customHeight="1">
      <c r="A6944" s="396"/>
      <c r="B6944" s="396"/>
      <c r="C6944" s="378"/>
      <c r="D6944" s="378"/>
      <c r="E6944" s="394"/>
      <c r="F6944" s="394"/>
      <c r="G6944" s="394"/>
      <c r="H6944" s="394"/>
      <c r="I6944" s="394"/>
      <c r="J6944" s="394"/>
    </row>
    <row r="6945" spans="1:10" s="395" customFormat="1" ht="13.5" customHeight="1">
      <c r="A6945" s="396"/>
      <c r="B6945" s="396"/>
      <c r="C6945" s="378"/>
      <c r="D6945" s="378"/>
      <c r="E6945" s="394"/>
      <c r="F6945" s="394"/>
      <c r="G6945" s="394"/>
      <c r="H6945" s="394"/>
      <c r="I6945" s="394"/>
      <c r="J6945" s="394"/>
    </row>
    <row r="6946" spans="1:10" s="395" customFormat="1" ht="13.5" customHeight="1">
      <c r="A6946" s="396"/>
      <c r="B6946" s="396"/>
      <c r="C6946" s="378"/>
      <c r="D6946" s="378"/>
      <c r="E6946" s="394"/>
      <c r="F6946" s="394"/>
      <c r="G6946" s="394"/>
      <c r="H6946" s="394"/>
      <c r="I6946" s="394"/>
      <c r="J6946" s="394"/>
    </row>
    <row r="6947" spans="1:10" s="395" customFormat="1" ht="13.5" customHeight="1">
      <c r="A6947" s="396"/>
      <c r="B6947" s="396"/>
      <c r="C6947" s="378"/>
      <c r="D6947" s="378"/>
      <c r="E6947" s="394"/>
      <c r="F6947" s="394"/>
      <c r="G6947" s="394"/>
      <c r="H6947" s="394"/>
      <c r="I6947" s="394"/>
      <c r="J6947" s="394"/>
    </row>
    <row r="6948" spans="1:10" s="395" customFormat="1" ht="13.5" customHeight="1">
      <c r="A6948" s="396"/>
      <c r="B6948" s="396"/>
      <c r="C6948" s="378"/>
      <c r="D6948" s="378"/>
      <c r="E6948" s="394"/>
      <c r="F6948" s="394"/>
      <c r="G6948" s="394"/>
      <c r="H6948" s="394"/>
      <c r="I6948" s="394"/>
      <c r="J6948" s="394"/>
    </row>
    <row r="6949" spans="1:10" s="395" customFormat="1" ht="13.5" customHeight="1">
      <c r="A6949" s="396"/>
      <c r="B6949" s="396"/>
      <c r="C6949" s="378"/>
      <c r="D6949" s="378"/>
      <c r="E6949" s="394"/>
      <c r="F6949" s="394"/>
      <c r="G6949" s="394"/>
      <c r="H6949" s="394"/>
      <c r="I6949" s="394"/>
      <c r="J6949" s="394"/>
    </row>
    <row r="6950" spans="1:10" s="395" customFormat="1" ht="13.5" customHeight="1">
      <c r="A6950" s="396"/>
      <c r="B6950" s="396"/>
      <c r="C6950" s="378"/>
      <c r="D6950" s="378"/>
      <c r="E6950" s="394"/>
      <c r="F6950" s="394"/>
      <c r="G6950" s="394"/>
      <c r="H6950" s="394"/>
      <c r="I6950" s="394"/>
      <c r="J6950" s="394"/>
    </row>
    <row r="6951" spans="1:10" s="395" customFormat="1" ht="13.5" customHeight="1">
      <c r="A6951" s="396"/>
      <c r="B6951" s="396"/>
      <c r="C6951" s="378"/>
      <c r="D6951" s="378"/>
      <c r="E6951" s="394"/>
      <c r="F6951" s="394"/>
      <c r="G6951" s="394"/>
      <c r="H6951" s="394"/>
      <c r="I6951" s="394"/>
      <c r="J6951" s="394"/>
    </row>
    <row r="6952" spans="1:10" s="395" customFormat="1" ht="13.5" customHeight="1">
      <c r="A6952" s="396"/>
      <c r="B6952" s="396"/>
      <c r="C6952" s="378"/>
      <c r="D6952" s="378"/>
      <c r="E6952" s="394"/>
      <c r="F6952" s="394"/>
      <c r="G6952" s="394"/>
      <c r="H6952" s="394"/>
      <c r="I6952" s="394"/>
      <c r="J6952" s="394"/>
    </row>
    <row r="6953" spans="1:10" s="395" customFormat="1" ht="13.5" customHeight="1">
      <c r="A6953" s="396"/>
      <c r="B6953" s="396"/>
      <c r="C6953" s="378"/>
      <c r="D6953" s="378"/>
      <c r="E6953" s="394"/>
      <c r="F6953" s="394"/>
      <c r="G6953" s="394"/>
      <c r="H6953" s="394"/>
      <c r="I6953" s="394"/>
      <c r="J6953" s="394"/>
    </row>
    <row r="6954" spans="1:10" s="395" customFormat="1" ht="13.5" customHeight="1">
      <c r="A6954" s="396"/>
      <c r="B6954" s="396"/>
      <c r="C6954" s="378"/>
      <c r="D6954" s="378"/>
      <c r="E6954" s="394"/>
      <c r="F6954" s="394"/>
      <c r="G6954" s="394"/>
      <c r="H6954" s="394"/>
      <c r="I6954" s="394"/>
      <c r="J6954" s="394"/>
    </row>
    <row r="6955" spans="1:10" s="395" customFormat="1" ht="13.5" customHeight="1">
      <c r="A6955" s="396"/>
      <c r="B6955" s="396"/>
      <c r="C6955" s="378"/>
      <c r="D6955" s="378"/>
      <c r="E6955" s="394"/>
      <c r="F6955" s="394"/>
      <c r="G6955" s="394"/>
      <c r="H6955" s="394"/>
      <c r="I6955" s="394"/>
      <c r="J6955" s="394"/>
    </row>
    <row r="6956" spans="1:10" s="395" customFormat="1" ht="13.5" customHeight="1">
      <c r="A6956" s="396"/>
      <c r="B6956" s="396"/>
      <c r="C6956" s="378"/>
      <c r="D6956" s="378"/>
      <c r="E6956" s="394"/>
      <c r="F6956" s="394"/>
      <c r="G6956" s="394"/>
      <c r="H6956" s="394"/>
      <c r="I6956" s="394"/>
      <c r="J6956" s="394"/>
    </row>
    <row r="6957" spans="1:10" s="395" customFormat="1" ht="13.5" customHeight="1">
      <c r="A6957" s="396"/>
      <c r="B6957" s="396"/>
      <c r="C6957" s="378"/>
      <c r="D6957" s="378"/>
      <c r="E6957" s="394"/>
      <c r="F6957" s="394"/>
      <c r="G6957" s="394"/>
      <c r="H6957" s="394"/>
      <c r="I6957" s="394"/>
      <c r="J6957" s="394"/>
    </row>
    <row r="6958" spans="1:10" s="395" customFormat="1" ht="13.5" customHeight="1">
      <c r="A6958" s="396"/>
      <c r="B6958" s="396"/>
      <c r="C6958" s="378"/>
      <c r="D6958" s="378"/>
      <c r="E6958" s="394"/>
      <c r="F6958" s="394"/>
      <c r="G6958" s="394"/>
      <c r="H6958" s="394"/>
      <c r="I6958" s="394"/>
      <c r="J6958" s="394"/>
    </row>
    <row r="6959" spans="1:10" s="395" customFormat="1" ht="13.5" customHeight="1">
      <c r="A6959" s="396"/>
      <c r="B6959" s="396"/>
      <c r="C6959" s="378"/>
      <c r="D6959" s="378"/>
      <c r="E6959" s="394"/>
      <c r="F6959" s="394"/>
      <c r="G6959" s="394"/>
      <c r="H6959" s="394"/>
      <c r="I6959" s="394"/>
      <c r="J6959" s="394"/>
    </row>
    <row r="6960" spans="1:10" s="395" customFormat="1" ht="13.5" customHeight="1">
      <c r="A6960" s="396"/>
      <c r="B6960" s="396"/>
      <c r="C6960" s="378"/>
      <c r="D6960" s="378"/>
      <c r="E6960" s="394"/>
      <c r="F6960" s="394"/>
      <c r="G6960" s="394"/>
      <c r="H6960" s="394"/>
      <c r="I6960" s="394"/>
      <c r="J6960" s="394"/>
    </row>
    <row r="6961" spans="1:10" s="395" customFormat="1" ht="13.5" customHeight="1">
      <c r="A6961" s="396"/>
      <c r="B6961" s="396"/>
      <c r="C6961" s="378"/>
      <c r="D6961" s="378"/>
      <c r="E6961" s="394"/>
      <c r="F6961" s="394"/>
      <c r="G6961" s="394"/>
      <c r="H6961" s="394"/>
      <c r="I6961" s="394"/>
      <c r="J6961" s="394"/>
    </row>
    <row r="6962" spans="1:10" s="395" customFormat="1" ht="13.5" customHeight="1">
      <c r="A6962" s="396"/>
      <c r="B6962" s="396"/>
      <c r="C6962" s="378"/>
      <c r="D6962" s="378"/>
      <c r="E6962" s="394"/>
      <c r="F6962" s="394"/>
      <c r="G6962" s="394"/>
      <c r="H6962" s="394"/>
      <c r="I6962" s="394"/>
      <c r="J6962" s="394"/>
    </row>
    <row r="6963" spans="1:10" s="395" customFormat="1" ht="13.5" customHeight="1">
      <c r="A6963" s="396"/>
      <c r="B6963" s="396"/>
      <c r="C6963" s="378"/>
      <c r="D6963" s="378"/>
      <c r="E6963" s="394"/>
      <c r="F6963" s="394"/>
      <c r="G6963" s="394"/>
      <c r="H6963" s="394"/>
      <c r="I6963" s="394"/>
      <c r="J6963" s="394"/>
    </row>
    <row r="6964" spans="1:10" s="395" customFormat="1" ht="13.5" customHeight="1">
      <c r="A6964" s="396"/>
      <c r="B6964" s="396"/>
      <c r="C6964" s="378"/>
      <c r="D6964" s="378"/>
      <c r="E6964" s="394"/>
      <c r="F6964" s="394"/>
      <c r="G6964" s="394"/>
      <c r="H6964" s="394"/>
      <c r="I6964" s="394"/>
      <c r="J6964" s="394"/>
    </row>
    <row r="6965" spans="1:10" s="395" customFormat="1" ht="13.5" customHeight="1">
      <c r="A6965" s="396"/>
      <c r="B6965" s="396"/>
      <c r="C6965" s="378"/>
      <c r="D6965" s="378"/>
      <c r="E6965" s="394"/>
      <c r="F6965" s="394"/>
      <c r="G6965" s="394"/>
      <c r="H6965" s="394"/>
      <c r="I6965" s="394"/>
      <c r="J6965" s="394"/>
    </row>
    <row r="6966" spans="1:10" s="395" customFormat="1" ht="13.5" customHeight="1">
      <c r="A6966" s="396"/>
      <c r="B6966" s="396"/>
      <c r="C6966" s="378"/>
      <c r="D6966" s="378"/>
      <c r="E6966" s="394"/>
      <c r="F6966" s="394"/>
      <c r="G6966" s="394"/>
      <c r="H6966" s="394"/>
      <c r="I6966" s="394"/>
      <c r="J6966" s="394"/>
    </row>
    <row r="6967" spans="1:10" s="395" customFormat="1" ht="13.5" customHeight="1">
      <c r="A6967" s="396"/>
      <c r="B6967" s="396"/>
      <c r="C6967" s="378"/>
      <c r="D6967" s="378"/>
      <c r="E6967" s="394"/>
      <c r="F6967" s="394"/>
      <c r="G6967" s="394"/>
      <c r="H6967" s="394"/>
      <c r="I6967" s="394"/>
      <c r="J6967" s="394"/>
    </row>
    <row r="6968" spans="1:10" s="395" customFormat="1" ht="13.5" customHeight="1">
      <c r="A6968" s="396"/>
      <c r="B6968" s="396"/>
      <c r="C6968" s="378"/>
      <c r="D6968" s="378"/>
      <c r="E6968" s="394"/>
      <c r="F6968" s="394"/>
      <c r="G6968" s="394"/>
      <c r="H6968" s="394"/>
      <c r="I6968" s="394"/>
      <c r="J6968" s="394"/>
    </row>
    <row r="6969" spans="1:10" s="395" customFormat="1" ht="13.5" customHeight="1">
      <c r="A6969" s="396"/>
      <c r="B6969" s="396"/>
      <c r="C6969" s="378"/>
      <c r="D6969" s="378"/>
      <c r="E6969" s="394"/>
      <c r="F6969" s="394"/>
      <c r="G6969" s="394"/>
      <c r="H6969" s="394"/>
      <c r="I6969" s="394"/>
      <c r="J6969" s="394"/>
    </row>
    <row r="6970" spans="1:10" s="395" customFormat="1" ht="13.5" customHeight="1">
      <c r="A6970" s="396"/>
      <c r="B6970" s="396"/>
      <c r="C6970" s="378"/>
      <c r="D6970" s="378"/>
      <c r="E6970" s="394"/>
      <c r="F6970" s="394"/>
      <c r="G6970" s="394"/>
      <c r="H6970" s="394"/>
      <c r="I6970" s="394"/>
      <c r="J6970" s="394"/>
    </row>
    <row r="6971" spans="1:10" s="395" customFormat="1" ht="13.5" customHeight="1">
      <c r="A6971" s="396"/>
      <c r="B6971" s="396"/>
      <c r="C6971" s="378"/>
      <c r="D6971" s="378"/>
      <c r="E6971" s="394"/>
      <c r="F6971" s="394"/>
      <c r="G6971" s="394"/>
      <c r="H6971" s="394"/>
      <c r="I6971" s="394"/>
      <c r="J6971" s="394"/>
    </row>
    <row r="6972" spans="1:10" s="395" customFormat="1" ht="13.5" customHeight="1">
      <c r="A6972" s="396"/>
      <c r="B6972" s="396"/>
      <c r="C6972" s="378"/>
      <c r="D6972" s="378"/>
      <c r="E6972" s="394"/>
      <c r="F6972" s="394"/>
      <c r="G6972" s="394"/>
      <c r="H6972" s="394"/>
      <c r="I6972" s="394"/>
      <c r="J6972" s="394"/>
    </row>
    <row r="6973" spans="1:10" s="395" customFormat="1" ht="13.5" customHeight="1">
      <c r="A6973" s="396"/>
      <c r="B6973" s="396"/>
      <c r="C6973" s="378"/>
      <c r="D6973" s="378"/>
      <c r="E6973" s="394"/>
      <c r="F6973" s="394"/>
      <c r="G6973" s="394"/>
      <c r="H6973" s="394"/>
      <c r="I6973" s="394"/>
      <c r="J6973" s="394"/>
    </row>
    <row r="6974" spans="1:10" s="395" customFormat="1" ht="13.5" customHeight="1">
      <c r="A6974" s="396"/>
      <c r="B6974" s="396"/>
      <c r="C6974" s="378"/>
      <c r="D6974" s="378"/>
      <c r="E6974" s="394"/>
      <c r="F6974" s="394"/>
      <c r="G6974" s="394"/>
      <c r="H6974" s="394"/>
      <c r="I6974" s="394"/>
      <c r="J6974" s="394"/>
    </row>
    <row r="6975" spans="1:10" s="395" customFormat="1" ht="13.5" customHeight="1">
      <c r="A6975" s="396"/>
      <c r="B6975" s="396"/>
      <c r="C6975" s="378"/>
      <c r="D6975" s="378"/>
      <c r="E6975" s="394"/>
      <c r="F6975" s="394"/>
      <c r="G6975" s="394"/>
      <c r="H6975" s="394"/>
      <c r="I6975" s="394"/>
      <c r="J6975" s="394"/>
    </row>
    <row r="6976" spans="1:10" s="395" customFormat="1" ht="13.5" customHeight="1">
      <c r="A6976" s="396"/>
      <c r="B6976" s="396"/>
      <c r="C6976" s="378"/>
      <c r="D6976" s="378"/>
      <c r="E6976" s="394"/>
      <c r="F6976" s="394"/>
      <c r="G6976" s="394"/>
      <c r="H6976" s="394"/>
      <c r="I6976" s="394"/>
      <c r="J6976" s="394"/>
    </row>
    <row r="6977" spans="1:10" s="395" customFormat="1" ht="13.5" customHeight="1">
      <c r="A6977" s="396"/>
      <c r="B6977" s="396"/>
      <c r="C6977" s="378"/>
      <c r="D6977" s="378"/>
      <c r="E6977" s="394"/>
      <c r="F6977" s="394"/>
      <c r="G6977" s="394"/>
      <c r="H6977" s="394"/>
      <c r="I6977" s="394"/>
      <c r="J6977" s="394"/>
    </row>
    <row r="6978" spans="1:10" s="395" customFormat="1" ht="13.5" customHeight="1">
      <c r="A6978" s="396"/>
      <c r="B6978" s="396"/>
      <c r="C6978" s="378"/>
      <c r="D6978" s="378"/>
      <c r="E6978" s="394"/>
      <c r="F6978" s="394"/>
      <c r="G6978" s="394"/>
      <c r="H6978" s="394"/>
      <c r="I6978" s="394"/>
      <c r="J6978" s="394"/>
    </row>
    <row r="6979" spans="1:10" s="395" customFormat="1" ht="13.5" customHeight="1">
      <c r="A6979" s="396"/>
      <c r="B6979" s="396"/>
      <c r="C6979" s="378"/>
      <c r="D6979" s="378"/>
      <c r="E6979" s="394"/>
      <c r="F6979" s="394"/>
      <c r="G6979" s="394"/>
      <c r="H6979" s="394"/>
      <c r="I6979" s="394"/>
      <c r="J6979" s="394"/>
    </row>
    <row r="6980" spans="1:10" s="395" customFormat="1" ht="13.5" customHeight="1">
      <c r="A6980" s="396"/>
      <c r="B6980" s="396"/>
      <c r="C6980" s="378"/>
      <c r="D6980" s="378"/>
      <c r="E6980" s="394"/>
      <c r="F6980" s="394"/>
      <c r="G6980" s="394"/>
      <c r="H6980" s="394"/>
      <c r="I6980" s="394"/>
      <c r="J6980" s="394"/>
    </row>
    <row r="6981" spans="1:10" s="395" customFormat="1" ht="13.5" customHeight="1">
      <c r="A6981" s="396"/>
      <c r="B6981" s="396"/>
      <c r="C6981" s="378"/>
      <c r="D6981" s="378"/>
      <c r="E6981" s="394"/>
      <c r="F6981" s="394"/>
      <c r="G6981" s="394"/>
      <c r="H6981" s="394"/>
      <c r="I6981" s="394"/>
      <c r="J6981" s="394"/>
    </row>
    <row r="6982" spans="1:10" s="395" customFormat="1" ht="13.5" customHeight="1">
      <c r="A6982" s="396"/>
      <c r="B6982" s="396"/>
      <c r="C6982" s="378"/>
      <c r="D6982" s="378"/>
      <c r="E6982" s="394"/>
      <c r="F6982" s="394"/>
      <c r="G6982" s="394"/>
      <c r="H6982" s="394"/>
      <c r="I6982" s="394"/>
      <c r="J6982" s="394"/>
    </row>
    <row r="6983" spans="1:10" s="395" customFormat="1" ht="13.5" customHeight="1">
      <c r="A6983" s="396"/>
      <c r="B6983" s="396"/>
      <c r="C6983" s="378"/>
      <c r="D6983" s="378"/>
      <c r="E6983" s="394"/>
      <c r="F6983" s="394"/>
      <c r="G6983" s="394"/>
      <c r="H6983" s="394"/>
      <c r="I6983" s="394"/>
      <c r="J6983" s="394"/>
    </row>
    <row r="6984" spans="1:10" s="395" customFormat="1" ht="13.5" customHeight="1">
      <c r="A6984" s="396"/>
      <c r="B6984" s="396"/>
      <c r="C6984" s="378"/>
      <c r="D6984" s="378"/>
      <c r="E6984" s="394"/>
      <c r="F6984" s="394"/>
      <c r="G6984" s="394"/>
      <c r="H6984" s="394"/>
      <c r="I6984" s="394"/>
      <c r="J6984" s="394"/>
    </row>
    <row r="6985" spans="1:10" s="395" customFormat="1" ht="13.5" customHeight="1">
      <c r="A6985" s="396"/>
      <c r="B6985" s="396"/>
      <c r="C6985" s="378"/>
      <c r="D6985" s="378"/>
      <c r="E6985" s="394"/>
      <c r="F6985" s="394"/>
      <c r="G6985" s="394"/>
      <c r="H6985" s="394"/>
      <c r="I6985" s="394"/>
      <c r="J6985" s="394"/>
    </row>
    <row r="6986" spans="1:10" s="395" customFormat="1" ht="13.5" customHeight="1">
      <c r="A6986" s="396"/>
      <c r="B6986" s="396"/>
      <c r="C6986" s="378"/>
      <c r="D6986" s="378"/>
      <c r="E6986" s="394"/>
      <c r="F6986" s="394"/>
      <c r="G6986" s="394"/>
      <c r="H6986" s="394"/>
      <c r="I6986" s="394"/>
      <c r="J6986" s="394"/>
    </row>
    <row r="6987" spans="1:10" s="395" customFormat="1" ht="13.5" customHeight="1">
      <c r="A6987" s="396"/>
      <c r="B6987" s="396"/>
      <c r="C6987" s="378"/>
      <c r="D6987" s="378"/>
      <c r="E6987" s="394"/>
      <c r="F6987" s="394"/>
      <c r="G6987" s="394"/>
      <c r="H6987" s="394"/>
      <c r="I6987" s="394"/>
      <c r="J6987" s="394"/>
    </row>
    <row r="6988" spans="1:10" s="395" customFormat="1" ht="13.5" customHeight="1">
      <c r="A6988" s="396"/>
      <c r="B6988" s="396"/>
      <c r="C6988" s="378"/>
      <c r="D6988" s="378"/>
      <c r="E6988" s="394"/>
      <c r="F6988" s="394"/>
      <c r="G6988" s="394"/>
      <c r="H6988" s="394"/>
      <c r="I6988" s="394"/>
      <c r="J6988" s="394"/>
    </row>
    <row r="6989" spans="1:10" s="395" customFormat="1" ht="13.5" customHeight="1">
      <c r="A6989" s="396"/>
      <c r="B6989" s="396"/>
      <c r="C6989" s="378"/>
      <c r="D6989" s="378"/>
      <c r="E6989" s="394"/>
      <c r="F6989" s="394"/>
      <c r="G6989" s="394"/>
      <c r="H6989" s="394"/>
      <c r="I6989" s="394"/>
      <c r="J6989" s="394"/>
    </row>
    <row r="6990" spans="1:10" s="395" customFormat="1" ht="13.5" customHeight="1">
      <c r="A6990" s="396"/>
      <c r="B6990" s="396"/>
      <c r="C6990" s="378"/>
      <c r="D6990" s="378"/>
      <c r="E6990" s="394"/>
      <c r="F6990" s="394"/>
      <c r="G6990" s="394"/>
      <c r="H6990" s="394"/>
      <c r="I6990" s="394"/>
      <c r="J6990" s="394"/>
    </row>
    <row r="6991" spans="1:10" s="395" customFormat="1" ht="13.5" customHeight="1">
      <c r="A6991" s="396"/>
      <c r="B6991" s="396"/>
      <c r="C6991" s="378"/>
      <c r="D6991" s="378"/>
      <c r="E6991" s="394"/>
      <c r="F6991" s="394"/>
      <c r="G6991" s="394"/>
      <c r="H6991" s="394"/>
      <c r="I6991" s="394"/>
      <c r="J6991" s="394"/>
    </row>
    <row r="6992" spans="1:10" s="395" customFormat="1" ht="13.5" customHeight="1">
      <c r="A6992" s="396"/>
      <c r="B6992" s="396"/>
      <c r="C6992" s="378"/>
      <c r="D6992" s="378"/>
      <c r="E6992" s="394"/>
      <c r="F6992" s="394"/>
      <c r="G6992" s="394"/>
      <c r="H6992" s="394"/>
      <c r="I6992" s="394"/>
      <c r="J6992" s="394"/>
    </row>
    <row r="6993" spans="1:10" s="395" customFormat="1" ht="13.5" customHeight="1">
      <c r="A6993" s="396"/>
      <c r="B6993" s="396"/>
      <c r="C6993" s="378"/>
      <c r="D6993" s="378"/>
      <c r="E6993" s="394"/>
      <c r="F6993" s="394"/>
      <c r="G6993" s="394"/>
      <c r="H6993" s="394"/>
      <c r="I6993" s="394"/>
      <c r="J6993" s="394"/>
    </row>
    <row r="6994" spans="1:10" s="395" customFormat="1" ht="13.5" customHeight="1">
      <c r="A6994" s="396"/>
      <c r="B6994" s="396"/>
      <c r="C6994" s="378"/>
      <c r="D6994" s="378"/>
      <c r="E6994" s="394"/>
      <c r="F6994" s="394"/>
      <c r="G6994" s="394"/>
      <c r="H6994" s="394"/>
      <c r="I6994" s="394"/>
      <c r="J6994" s="394"/>
    </row>
    <row r="6995" spans="1:10" s="395" customFormat="1" ht="13.5" customHeight="1">
      <c r="A6995" s="396"/>
      <c r="B6995" s="396"/>
      <c r="C6995" s="378"/>
      <c r="D6995" s="378"/>
      <c r="E6995" s="394"/>
      <c r="F6995" s="394"/>
      <c r="G6995" s="394"/>
      <c r="H6995" s="394"/>
      <c r="I6995" s="394"/>
      <c r="J6995" s="394"/>
    </row>
    <row r="6996" spans="1:10" s="395" customFormat="1" ht="13.5" customHeight="1">
      <c r="A6996" s="396"/>
      <c r="B6996" s="396"/>
      <c r="C6996" s="378"/>
      <c r="D6996" s="378"/>
      <c r="E6996" s="394"/>
      <c r="F6996" s="394"/>
      <c r="G6996" s="394"/>
      <c r="H6996" s="394"/>
      <c r="I6996" s="394"/>
      <c r="J6996" s="394"/>
    </row>
    <row r="6997" spans="1:10" s="395" customFormat="1" ht="13.5" customHeight="1">
      <c r="A6997" s="396"/>
      <c r="B6997" s="396"/>
      <c r="C6997" s="378"/>
      <c r="D6997" s="378"/>
      <c r="E6997" s="394"/>
      <c r="F6997" s="394"/>
      <c r="G6997" s="394"/>
      <c r="H6997" s="394"/>
      <c r="I6997" s="394"/>
      <c r="J6997" s="394"/>
    </row>
    <row r="6998" spans="1:10" s="395" customFormat="1" ht="13.5" customHeight="1">
      <c r="A6998" s="396"/>
      <c r="B6998" s="396"/>
      <c r="C6998" s="378"/>
      <c r="D6998" s="378"/>
      <c r="E6998" s="394"/>
      <c r="F6998" s="394"/>
      <c r="G6998" s="394"/>
      <c r="H6998" s="394"/>
      <c r="I6998" s="394"/>
      <c r="J6998" s="394"/>
    </row>
    <row r="6999" spans="1:10" s="395" customFormat="1" ht="13.5" customHeight="1">
      <c r="A6999" s="396"/>
      <c r="B6999" s="396"/>
      <c r="C6999" s="378"/>
      <c r="D6999" s="378"/>
      <c r="E6999" s="394"/>
      <c r="F6999" s="394"/>
      <c r="G6999" s="394"/>
      <c r="H6999" s="394"/>
      <c r="I6999" s="394"/>
      <c r="J6999" s="394"/>
    </row>
    <row r="7000" spans="1:10" s="395" customFormat="1" ht="13.5" customHeight="1">
      <c r="A7000" s="396"/>
      <c r="B7000" s="396"/>
      <c r="C7000" s="378"/>
      <c r="D7000" s="378"/>
      <c r="E7000" s="394"/>
      <c r="F7000" s="394"/>
      <c r="G7000" s="394"/>
      <c r="H7000" s="394"/>
      <c r="I7000" s="394"/>
      <c r="J7000" s="394"/>
    </row>
    <row r="7001" spans="1:10" s="395" customFormat="1" ht="13.5" customHeight="1">
      <c r="A7001" s="396"/>
      <c r="B7001" s="396"/>
      <c r="C7001" s="378"/>
      <c r="D7001" s="378"/>
      <c r="E7001" s="394"/>
      <c r="F7001" s="394"/>
      <c r="G7001" s="394"/>
      <c r="H7001" s="394"/>
      <c r="I7001" s="394"/>
      <c r="J7001" s="394"/>
    </row>
    <row r="7002" spans="1:10" s="395" customFormat="1" ht="13.5" customHeight="1">
      <c r="A7002" s="396"/>
      <c r="B7002" s="396"/>
      <c r="C7002" s="378"/>
      <c r="D7002" s="378"/>
      <c r="E7002" s="394"/>
      <c r="F7002" s="394"/>
      <c r="G7002" s="394"/>
      <c r="H7002" s="394"/>
      <c r="I7002" s="394"/>
      <c r="J7002" s="394"/>
    </row>
    <row r="7003" spans="1:10" s="395" customFormat="1" ht="13.5" customHeight="1">
      <c r="A7003" s="396"/>
      <c r="B7003" s="396"/>
      <c r="C7003" s="378"/>
      <c r="D7003" s="378"/>
      <c r="E7003" s="394"/>
      <c r="F7003" s="394"/>
      <c r="G7003" s="394"/>
      <c r="H7003" s="394"/>
      <c r="I7003" s="394"/>
      <c r="J7003" s="394"/>
    </row>
    <row r="7004" spans="1:10" s="395" customFormat="1" ht="13.5" customHeight="1">
      <c r="A7004" s="396"/>
      <c r="B7004" s="396"/>
      <c r="C7004" s="378"/>
      <c r="D7004" s="378"/>
      <c r="E7004" s="394"/>
      <c r="F7004" s="394"/>
      <c r="G7004" s="394"/>
      <c r="H7004" s="394"/>
      <c r="I7004" s="394"/>
      <c r="J7004" s="394"/>
    </row>
    <row r="7005" spans="1:10" s="395" customFormat="1" ht="13.5" customHeight="1">
      <c r="A7005" s="396"/>
      <c r="B7005" s="396"/>
      <c r="C7005" s="378"/>
      <c r="D7005" s="378"/>
      <c r="E7005" s="394"/>
      <c r="F7005" s="394"/>
      <c r="G7005" s="394"/>
      <c r="H7005" s="394"/>
      <c r="I7005" s="394"/>
      <c r="J7005" s="394"/>
    </row>
    <row r="7006" spans="1:10" s="395" customFormat="1" ht="13.5" customHeight="1">
      <c r="A7006" s="396"/>
      <c r="B7006" s="396"/>
      <c r="C7006" s="378"/>
      <c r="D7006" s="378"/>
      <c r="E7006" s="394"/>
      <c r="F7006" s="394"/>
      <c r="G7006" s="394"/>
      <c r="H7006" s="394"/>
      <c r="I7006" s="394"/>
      <c r="J7006" s="394"/>
    </row>
    <row r="7007" spans="1:10" s="395" customFormat="1" ht="13.5" customHeight="1">
      <c r="A7007" s="396"/>
      <c r="B7007" s="396"/>
      <c r="C7007" s="378"/>
      <c r="D7007" s="378"/>
      <c r="E7007" s="394"/>
      <c r="F7007" s="394"/>
      <c r="G7007" s="394"/>
      <c r="H7007" s="394"/>
      <c r="I7007" s="394"/>
      <c r="J7007" s="394"/>
    </row>
    <row r="7008" spans="1:10" s="395" customFormat="1" ht="13.5" customHeight="1">
      <c r="A7008" s="396"/>
      <c r="B7008" s="396"/>
      <c r="C7008" s="378"/>
      <c r="D7008" s="378"/>
      <c r="E7008" s="394"/>
      <c r="F7008" s="394"/>
      <c r="G7008" s="394"/>
      <c r="H7008" s="394"/>
      <c r="I7008" s="394"/>
      <c r="J7008" s="394"/>
    </row>
    <row r="7009" spans="1:10" s="395" customFormat="1" ht="13.5" customHeight="1">
      <c r="A7009" s="396"/>
      <c r="B7009" s="396"/>
      <c r="C7009" s="378"/>
      <c r="D7009" s="378"/>
      <c r="E7009" s="394"/>
      <c r="F7009" s="394"/>
      <c r="G7009" s="394"/>
      <c r="H7009" s="394"/>
      <c r="I7009" s="394"/>
      <c r="J7009" s="394"/>
    </row>
    <row r="7010" spans="1:10" s="395" customFormat="1" ht="13.5" customHeight="1">
      <c r="A7010" s="396"/>
      <c r="B7010" s="396"/>
      <c r="C7010" s="378"/>
      <c r="D7010" s="378"/>
      <c r="E7010" s="394"/>
      <c r="F7010" s="394"/>
      <c r="G7010" s="394"/>
      <c r="H7010" s="394"/>
      <c r="I7010" s="394"/>
      <c r="J7010" s="394"/>
    </row>
    <row r="7011" spans="1:10" s="395" customFormat="1" ht="13.5" customHeight="1">
      <c r="A7011" s="396"/>
      <c r="B7011" s="396"/>
      <c r="C7011" s="378"/>
      <c r="D7011" s="378"/>
      <c r="E7011" s="394"/>
      <c r="F7011" s="394"/>
      <c r="G7011" s="394"/>
      <c r="H7011" s="394"/>
      <c r="I7011" s="394"/>
      <c r="J7011" s="394"/>
    </row>
    <row r="7012" spans="1:10" s="395" customFormat="1" ht="13.5" customHeight="1">
      <c r="A7012" s="396"/>
      <c r="B7012" s="396"/>
      <c r="C7012" s="378"/>
      <c r="D7012" s="378"/>
      <c r="E7012" s="394"/>
      <c r="F7012" s="394"/>
      <c r="G7012" s="394"/>
      <c r="H7012" s="394"/>
      <c r="I7012" s="394"/>
      <c r="J7012" s="394"/>
    </row>
    <row r="7013" spans="1:10" s="395" customFormat="1" ht="13.5" customHeight="1">
      <c r="A7013" s="396"/>
      <c r="B7013" s="396"/>
      <c r="C7013" s="378"/>
      <c r="D7013" s="378"/>
      <c r="E7013" s="394"/>
      <c r="F7013" s="394"/>
      <c r="G7013" s="394"/>
      <c r="H7013" s="394"/>
      <c r="I7013" s="394"/>
      <c r="J7013" s="394"/>
    </row>
    <row r="7014" spans="1:10" s="395" customFormat="1" ht="13.5" customHeight="1">
      <c r="A7014" s="396"/>
      <c r="B7014" s="396"/>
      <c r="C7014" s="378"/>
      <c r="D7014" s="378"/>
      <c r="E7014" s="394"/>
      <c r="F7014" s="394"/>
      <c r="G7014" s="394"/>
      <c r="H7014" s="394"/>
      <c r="I7014" s="394"/>
      <c r="J7014" s="394"/>
    </row>
    <row r="7015" spans="1:10" s="395" customFormat="1" ht="13.5" customHeight="1">
      <c r="A7015" s="396"/>
      <c r="B7015" s="396"/>
      <c r="C7015" s="378"/>
      <c r="D7015" s="378"/>
      <c r="E7015" s="394"/>
      <c r="F7015" s="394"/>
      <c r="G7015" s="394"/>
      <c r="H7015" s="394"/>
      <c r="I7015" s="394"/>
      <c r="J7015" s="394"/>
    </row>
    <row r="7016" spans="1:10" s="395" customFormat="1" ht="13.5" customHeight="1">
      <c r="A7016" s="396"/>
      <c r="B7016" s="396"/>
      <c r="C7016" s="378"/>
      <c r="D7016" s="378"/>
      <c r="E7016" s="394"/>
      <c r="F7016" s="394"/>
      <c r="G7016" s="394"/>
      <c r="H7016" s="394"/>
      <c r="I7016" s="394"/>
      <c r="J7016" s="394"/>
    </row>
    <row r="7017" spans="1:10" s="395" customFormat="1" ht="13.5" customHeight="1">
      <c r="A7017" s="396"/>
      <c r="B7017" s="396"/>
      <c r="C7017" s="378"/>
      <c r="D7017" s="378"/>
      <c r="E7017" s="394"/>
      <c r="F7017" s="394"/>
      <c r="G7017" s="394"/>
      <c r="H7017" s="394"/>
      <c r="I7017" s="394"/>
      <c r="J7017" s="394"/>
    </row>
    <row r="7018" spans="1:10" s="395" customFormat="1" ht="13.5" customHeight="1">
      <c r="A7018" s="396"/>
      <c r="B7018" s="396"/>
      <c r="C7018" s="378"/>
      <c r="D7018" s="378"/>
      <c r="E7018" s="394"/>
      <c r="F7018" s="394"/>
      <c r="G7018" s="394"/>
      <c r="H7018" s="394"/>
      <c r="I7018" s="394"/>
      <c r="J7018" s="394"/>
    </row>
    <row r="7019" spans="1:10" s="395" customFormat="1" ht="13.5" customHeight="1">
      <c r="A7019" s="396"/>
      <c r="B7019" s="396"/>
      <c r="C7019" s="378"/>
      <c r="D7019" s="378"/>
      <c r="E7019" s="394"/>
      <c r="F7019" s="394"/>
      <c r="G7019" s="394"/>
      <c r="H7019" s="394"/>
      <c r="I7019" s="394"/>
      <c r="J7019" s="394"/>
    </row>
    <row r="7020" spans="1:10" s="395" customFormat="1" ht="13.5" customHeight="1">
      <c r="A7020" s="396"/>
      <c r="B7020" s="396"/>
      <c r="C7020" s="378"/>
      <c r="D7020" s="378"/>
      <c r="E7020" s="394"/>
      <c r="F7020" s="394"/>
      <c r="G7020" s="394"/>
      <c r="H7020" s="394"/>
      <c r="I7020" s="394"/>
      <c r="J7020" s="394"/>
    </row>
    <row r="7021" spans="1:10" s="395" customFormat="1" ht="13.5" customHeight="1">
      <c r="A7021" s="396"/>
      <c r="B7021" s="396"/>
      <c r="C7021" s="378"/>
      <c r="D7021" s="378"/>
      <c r="E7021" s="394"/>
      <c r="F7021" s="394"/>
      <c r="G7021" s="394"/>
      <c r="H7021" s="394"/>
      <c r="I7021" s="394"/>
      <c r="J7021" s="394"/>
    </row>
    <row r="7022" spans="1:10" s="395" customFormat="1" ht="13.5" customHeight="1">
      <c r="A7022" s="396"/>
      <c r="B7022" s="396"/>
      <c r="C7022" s="378"/>
      <c r="D7022" s="378"/>
      <c r="E7022" s="394"/>
      <c r="F7022" s="394"/>
      <c r="G7022" s="394"/>
      <c r="H7022" s="394"/>
      <c r="I7022" s="394"/>
      <c r="J7022" s="394"/>
    </row>
    <row r="7023" spans="1:10" s="395" customFormat="1" ht="13.5" customHeight="1">
      <c r="A7023" s="396"/>
      <c r="B7023" s="396"/>
      <c r="C7023" s="378"/>
      <c r="D7023" s="378"/>
      <c r="E7023" s="394"/>
      <c r="F7023" s="394"/>
      <c r="G7023" s="394"/>
      <c r="H7023" s="394"/>
      <c r="I7023" s="394"/>
      <c r="J7023" s="394"/>
    </row>
    <row r="7024" spans="1:10" s="395" customFormat="1" ht="13.5" customHeight="1">
      <c r="A7024" s="396"/>
      <c r="B7024" s="396"/>
      <c r="C7024" s="378"/>
      <c r="D7024" s="378"/>
      <c r="E7024" s="394"/>
      <c r="F7024" s="394"/>
      <c r="G7024" s="394"/>
      <c r="H7024" s="394"/>
      <c r="I7024" s="394"/>
      <c r="J7024" s="394"/>
    </row>
    <row r="7025" spans="1:10" s="395" customFormat="1" ht="13.5" customHeight="1">
      <c r="A7025" s="396"/>
      <c r="B7025" s="396"/>
      <c r="C7025" s="378"/>
      <c r="D7025" s="378"/>
      <c r="E7025" s="394"/>
      <c r="F7025" s="394"/>
      <c r="G7025" s="394"/>
      <c r="H7025" s="394"/>
      <c r="I7025" s="394"/>
      <c r="J7025" s="394"/>
    </row>
    <row r="7026" spans="1:10" s="395" customFormat="1" ht="13.5" customHeight="1">
      <c r="A7026" s="396"/>
      <c r="B7026" s="396"/>
      <c r="C7026" s="378"/>
      <c r="D7026" s="378"/>
      <c r="E7026" s="394"/>
      <c r="F7026" s="394"/>
      <c r="G7026" s="394"/>
      <c r="H7026" s="394"/>
      <c r="I7026" s="394"/>
      <c r="J7026" s="394"/>
    </row>
    <row r="7027" spans="1:10" s="395" customFormat="1" ht="13.5" customHeight="1">
      <c r="A7027" s="396"/>
      <c r="B7027" s="396"/>
      <c r="C7027" s="378"/>
      <c r="D7027" s="378"/>
      <c r="E7027" s="394"/>
      <c r="F7027" s="394"/>
      <c r="G7027" s="394"/>
      <c r="H7027" s="394"/>
      <c r="I7027" s="394"/>
      <c r="J7027" s="394"/>
    </row>
    <row r="7028" spans="1:10" s="395" customFormat="1" ht="13.5" customHeight="1">
      <c r="A7028" s="396"/>
      <c r="B7028" s="396"/>
      <c r="C7028" s="378"/>
      <c r="D7028" s="378"/>
      <c r="E7028" s="394"/>
      <c r="F7028" s="394"/>
      <c r="G7028" s="394"/>
      <c r="H7028" s="394"/>
      <c r="I7028" s="394"/>
      <c r="J7028" s="394"/>
    </row>
    <row r="7029" spans="1:10" s="395" customFormat="1" ht="13.5" customHeight="1">
      <c r="A7029" s="396"/>
      <c r="B7029" s="396"/>
      <c r="C7029" s="378"/>
      <c r="D7029" s="378"/>
      <c r="E7029" s="394"/>
      <c r="F7029" s="394"/>
      <c r="G7029" s="394"/>
      <c r="H7029" s="394"/>
      <c r="I7029" s="394"/>
      <c r="J7029" s="394"/>
    </row>
    <row r="7030" spans="1:10" s="395" customFormat="1" ht="13.5" customHeight="1">
      <c r="A7030" s="396"/>
      <c r="B7030" s="396"/>
      <c r="C7030" s="378"/>
      <c r="D7030" s="378"/>
      <c r="E7030" s="394"/>
      <c r="F7030" s="394"/>
      <c r="G7030" s="394"/>
      <c r="H7030" s="394"/>
      <c r="I7030" s="394"/>
      <c r="J7030" s="394"/>
    </row>
    <row r="7031" spans="1:10" s="395" customFormat="1" ht="13.5" customHeight="1">
      <c r="A7031" s="396"/>
      <c r="B7031" s="396"/>
      <c r="C7031" s="378"/>
      <c r="D7031" s="378"/>
      <c r="E7031" s="394"/>
      <c r="F7031" s="394"/>
      <c r="G7031" s="394"/>
      <c r="H7031" s="394"/>
      <c r="I7031" s="394"/>
      <c r="J7031" s="394"/>
    </row>
    <row r="7032" spans="1:10" s="395" customFormat="1" ht="13.5" customHeight="1">
      <c r="A7032" s="396"/>
      <c r="B7032" s="396"/>
      <c r="C7032" s="378"/>
      <c r="D7032" s="378"/>
      <c r="E7032" s="394"/>
      <c r="F7032" s="394"/>
      <c r="G7032" s="394"/>
      <c r="H7032" s="394"/>
      <c r="I7032" s="394"/>
      <c r="J7032" s="394"/>
    </row>
    <row r="7033" spans="1:10" s="395" customFormat="1" ht="13.5" customHeight="1">
      <c r="A7033" s="396"/>
      <c r="B7033" s="396"/>
      <c r="C7033" s="378"/>
      <c r="D7033" s="378"/>
      <c r="E7033" s="394"/>
      <c r="F7033" s="394"/>
      <c r="G7033" s="394"/>
      <c r="H7033" s="394"/>
      <c r="I7033" s="394"/>
      <c r="J7033" s="394"/>
    </row>
    <row r="7034" spans="1:10" s="395" customFormat="1" ht="13.5" customHeight="1">
      <c r="A7034" s="396"/>
      <c r="B7034" s="396"/>
      <c r="C7034" s="378"/>
      <c r="D7034" s="378"/>
      <c r="E7034" s="394"/>
      <c r="F7034" s="394"/>
      <c r="G7034" s="394"/>
      <c r="H7034" s="394"/>
      <c r="I7034" s="394"/>
      <c r="J7034" s="394"/>
    </row>
    <row r="7035" spans="1:10" s="395" customFormat="1" ht="13.5" customHeight="1">
      <c r="A7035" s="396"/>
      <c r="B7035" s="396"/>
      <c r="C7035" s="378"/>
      <c r="D7035" s="378"/>
      <c r="E7035" s="394"/>
      <c r="F7035" s="394"/>
      <c r="G7035" s="394"/>
      <c r="H7035" s="394"/>
      <c r="I7035" s="394"/>
      <c r="J7035" s="394"/>
    </row>
    <row r="7036" spans="1:10" s="395" customFormat="1" ht="13.5" customHeight="1">
      <c r="A7036" s="396"/>
      <c r="B7036" s="396"/>
      <c r="C7036" s="378"/>
      <c r="D7036" s="378"/>
      <c r="E7036" s="394"/>
      <c r="F7036" s="394"/>
      <c r="G7036" s="394"/>
      <c r="H7036" s="394"/>
      <c r="I7036" s="394"/>
      <c r="J7036" s="394"/>
    </row>
    <row r="7037" spans="1:10" s="395" customFormat="1" ht="13.5" customHeight="1">
      <c r="A7037" s="396"/>
      <c r="B7037" s="396"/>
      <c r="C7037" s="378"/>
      <c r="D7037" s="378"/>
      <c r="E7037" s="394"/>
      <c r="F7037" s="394"/>
      <c r="G7037" s="394"/>
      <c r="H7037" s="394"/>
      <c r="I7037" s="394"/>
      <c r="J7037" s="394"/>
    </row>
    <row r="7038" spans="1:10" s="395" customFormat="1" ht="13.5" customHeight="1">
      <c r="A7038" s="396"/>
      <c r="B7038" s="396"/>
      <c r="C7038" s="378"/>
      <c r="D7038" s="378"/>
      <c r="E7038" s="394"/>
      <c r="F7038" s="394"/>
      <c r="G7038" s="394"/>
      <c r="H7038" s="394"/>
      <c r="I7038" s="394"/>
      <c r="J7038" s="394"/>
    </row>
    <row r="7039" spans="1:10" s="395" customFormat="1" ht="13.5" customHeight="1">
      <c r="A7039" s="396"/>
      <c r="B7039" s="396"/>
      <c r="C7039" s="378"/>
      <c r="D7039" s="378"/>
      <c r="E7039" s="394"/>
      <c r="F7039" s="394"/>
      <c r="G7039" s="394"/>
      <c r="H7039" s="394"/>
      <c r="I7039" s="394"/>
      <c r="J7039" s="394"/>
    </row>
    <row r="7040" spans="1:10" s="395" customFormat="1" ht="13.5" customHeight="1">
      <c r="A7040" s="396"/>
      <c r="B7040" s="396"/>
      <c r="C7040" s="378"/>
      <c r="D7040" s="378"/>
      <c r="E7040" s="394"/>
      <c r="F7040" s="394"/>
      <c r="G7040" s="394"/>
      <c r="H7040" s="394"/>
      <c r="I7040" s="394"/>
      <c r="J7040" s="394"/>
    </row>
    <row r="7041" spans="1:10" s="395" customFormat="1" ht="13.5" customHeight="1">
      <c r="A7041" s="396"/>
      <c r="B7041" s="396"/>
      <c r="C7041" s="378"/>
      <c r="D7041" s="378"/>
      <c r="E7041" s="394"/>
      <c r="F7041" s="394"/>
      <c r="G7041" s="394"/>
      <c r="H7041" s="394"/>
      <c r="I7041" s="394"/>
      <c r="J7041" s="394"/>
    </row>
    <row r="7042" spans="1:10" s="395" customFormat="1" ht="13.5" customHeight="1">
      <c r="A7042" s="396"/>
      <c r="B7042" s="396"/>
      <c r="C7042" s="378"/>
      <c r="D7042" s="378"/>
      <c r="E7042" s="394"/>
      <c r="F7042" s="394"/>
      <c r="G7042" s="394"/>
      <c r="H7042" s="394"/>
      <c r="I7042" s="394"/>
      <c r="J7042" s="394"/>
    </row>
    <row r="7043" spans="1:10" s="395" customFormat="1" ht="13.5" customHeight="1">
      <c r="A7043" s="396"/>
      <c r="B7043" s="396"/>
      <c r="C7043" s="378"/>
      <c r="D7043" s="378"/>
      <c r="E7043" s="394"/>
      <c r="F7043" s="394"/>
      <c r="G7043" s="394"/>
      <c r="H7043" s="394"/>
      <c r="I7043" s="394"/>
      <c r="J7043" s="394"/>
    </row>
    <row r="7044" spans="1:10" s="395" customFormat="1" ht="13.5" customHeight="1">
      <c r="A7044" s="396"/>
      <c r="B7044" s="396"/>
      <c r="C7044" s="378"/>
      <c r="D7044" s="378"/>
      <c r="E7044" s="394"/>
      <c r="F7044" s="394"/>
      <c r="G7044" s="394"/>
      <c r="H7044" s="394"/>
      <c r="I7044" s="394"/>
      <c r="J7044" s="394"/>
    </row>
    <row r="7045" spans="1:10" s="395" customFormat="1" ht="13.5" customHeight="1">
      <c r="A7045" s="396"/>
      <c r="B7045" s="396"/>
      <c r="C7045" s="378"/>
      <c r="D7045" s="378"/>
      <c r="E7045" s="394"/>
      <c r="F7045" s="394"/>
      <c r="G7045" s="394"/>
      <c r="H7045" s="394"/>
      <c r="I7045" s="394"/>
      <c r="J7045" s="394"/>
    </row>
    <row r="7046" spans="1:10" s="395" customFormat="1" ht="13.5" customHeight="1">
      <c r="A7046" s="396"/>
      <c r="B7046" s="396"/>
      <c r="C7046" s="378"/>
      <c r="D7046" s="378"/>
      <c r="E7046" s="394"/>
      <c r="F7046" s="394"/>
      <c r="G7046" s="394"/>
      <c r="H7046" s="394"/>
      <c r="I7046" s="394"/>
      <c r="J7046" s="394"/>
    </row>
    <row r="7047" spans="1:10" s="395" customFormat="1" ht="13.5" customHeight="1">
      <c r="A7047" s="396"/>
      <c r="B7047" s="396"/>
      <c r="C7047" s="378"/>
      <c r="D7047" s="378"/>
      <c r="E7047" s="394"/>
      <c r="F7047" s="394"/>
      <c r="G7047" s="394"/>
      <c r="H7047" s="394"/>
      <c r="I7047" s="394"/>
      <c r="J7047" s="394"/>
    </row>
    <row r="7048" spans="1:10" s="395" customFormat="1" ht="13.5" customHeight="1">
      <c r="A7048" s="396"/>
      <c r="B7048" s="396"/>
      <c r="C7048" s="378"/>
      <c r="D7048" s="378"/>
      <c r="E7048" s="394"/>
      <c r="F7048" s="394"/>
      <c r="G7048" s="394"/>
      <c r="H7048" s="394"/>
      <c r="I7048" s="394"/>
      <c r="J7048" s="394"/>
    </row>
    <row r="7049" spans="1:10" s="395" customFormat="1" ht="13.5" customHeight="1">
      <c r="A7049" s="396"/>
      <c r="B7049" s="396"/>
      <c r="C7049" s="378"/>
      <c r="D7049" s="378"/>
      <c r="E7049" s="394"/>
      <c r="F7049" s="394"/>
      <c r="G7049" s="394"/>
      <c r="H7049" s="394"/>
      <c r="I7049" s="394"/>
      <c r="J7049" s="394"/>
    </row>
    <row r="7050" spans="1:10" s="395" customFormat="1" ht="13.5" customHeight="1">
      <c r="A7050" s="396"/>
      <c r="B7050" s="396"/>
      <c r="C7050" s="378"/>
      <c r="D7050" s="378"/>
      <c r="E7050" s="394"/>
      <c r="F7050" s="394"/>
      <c r="G7050" s="394"/>
      <c r="H7050" s="394"/>
      <c r="I7050" s="394"/>
      <c r="J7050" s="394"/>
    </row>
    <row r="7051" spans="1:10" s="395" customFormat="1" ht="13.5" customHeight="1">
      <c r="A7051" s="396"/>
      <c r="B7051" s="396"/>
      <c r="C7051" s="378"/>
      <c r="D7051" s="378"/>
      <c r="E7051" s="394"/>
      <c r="F7051" s="394"/>
      <c r="G7051" s="394"/>
      <c r="H7051" s="394"/>
      <c r="I7051" s="394"/>
      <c r="J7051" s="394"/>
    </row>
    <row r="7052" spans="1:10" s="395" customFormat="1" ht="13.5" customHeight="1">
      <c r="A7052" s="396"/>
      <c r="B7052" s="396"/>
      <c r="C7052" s="378"/>
      <c r="D7052" s="378"/>
      <c r="E7052" s="394"/>
      <c r="F7052" s="394"/>
      <c r="G7052" s="394"/>
      <c r="H7052" s="394"/>
      <c r="I7052" s="394"/>
      <c r="J7052" s="394"/>
    </row>
    <row r="7053" spans="1:10" s="395" customFormat="1" ht="13.5" customHeight="1">
      <c r="A7053" s="396"/>
      <c r="B7053" s="396"/>
      <c r="C7053" s="378"/>
      <c r="D7053" s="378"/>
      <c r="E7053" s="394"/>
      <c r="F7053" s="394"/>
      <c r="G7053" s="394"/>
      <c r="H7053" s="394"/>
      <c r="I7053" s="394"/>
      <c r="J7053" s="394"/>
    </row>
    <row r="7054" spans="1:10" s="395" customFormat="1" ht="13.5" customHeight="1">
      <c r="A7054" s="396"/>
      <c r="B7054" s="396"/>
      <c r="C7054" s="378"/>
      <c r="D7054" s="378"/>
      <c r="E7054" s="394"/>
      <c r="F7054" s="394"/>
      <c r="G7054" s="394"/>
      <c r="H7054" s="394"/>
      <c r="I7054" s="394"/>
      <c r="J7054" s="394"/>
    </row>
    <row r="7055" spans="1:10" s="395" customFormat="1" ht="13.5" customHeight="1">
      <c r="A7055" s="396"/>
      <c r="B7055" s="396"/>
      <c r="C7055" s="378"/>
      <c r="D7055" s="378"/>
      <c r="E7055" s="394"/>
      <c r="F7055" s="394"/>
      <c r="G7055" s="394"/>
      <c r="H7055" s="394"/>
      <c r="I7055" s="394"/>
      <c r="J7055" s="394"/>
    </row>
    <row r="7056" spans="1:10" s="395" customFormat="1" ht="13.5" customHeight="1">
      <c r="A7056" s="396"/>
      <c r="B7056" s="396"/>
      <c r="C7056" s="378"/>
      <c r="D7056" s="378"/>
      <c r="E7056" s="394"/>
      <c r="F7056" s="394"/>
      <c r="G7056" s="394"/>
      <c r="H7056" s="394"/>
      <c r="I7056" s="394"/>
      <c r="J7056" s="394"/>
    </row>
    <row r="7057" spans="1:10" s="395" customFormat="1" ht="13.5" customHeight="1">
      <c r="A7057" s="396"/>
      <c r="B7057" s="396"/>
      <c r="C7057" s="378"/>
      <c r="D7057" s="378"/>
      <c r="E7057" s="394"/>
      <c r="F7057" s="394"/>
      <c r="G7057" s="394"/>
      <c r="H7057" s="394"/>
      <c r="I7057" s="394"/>
      <c r="J7057" s="394"/>
    </row>
    <row r="7058" spans="1:10" s="395" customFormat="1" ht="13.5" customHeight="1">
      <c r="A7058" s="396"/>
      <c r="B7058" s="396"/>
      <c r="C7058" s="378"/>
      <c r="D7058" s="378"/>
      <c r="E7058" s="394"/>
      <c r="F7058" s="394"/>
      <c r="G7058" s="394"/>
      <c r="H7058" s="394"/>
      <c r="I7058" s="394"/>
      <c r="J7058" s="394"/>
    </row>
    <row r="7059" spans="1:10" s="395" customFormat="1" ht="13.5" customHeight="1">
      <c r="A7059" s="396"/>
      <c r="B7059" s="396"/>
      <c r="C7059" s="378"/>
      <c r="D7059" s="378"/>
      <c r="E7059" s="394"/>
      <c r="F7059" s="394"/>
      <c r="G7059" s="394"/>
      <c r="H7059" s="394"/>
      <c r="I7059" s="394"/>
      <c r="J7059" s="394"/>
    </row>
    <row r="7060" spans="1:10" s="395" customFormat="1" ht="13.5" customHeight="1">
      <c r="A7060" s="396"/>
      <c r="B7060" s="396"/>
      <c r="C7060" s="378"/>
      <c r="D7060" s="378"/>
      <c r="E7060" s="394"/>
      <c r="F7060" s="394"/>
      <c r="G7060" s="394"/>
      <c r="H7060" s="394"/>
      <c r="I7060" s="394"/>
      <c r="J7060" s="394"/>
    </row>
    <row r="7061" spans="1:10" s="395" customFormat="1" ht="13.5" customHeight="1">
      <c r="A7061" s="396"/>
      <c r="B7061" s="396"/>
      <c r="C7061" s="378"/>
      <c r="D7061" s="378"/>
      <c r="E7061" s="394"/>
      <c r="F7061" s="394"/>
      <c r="G7061" s="394"/>
      <c r="H7061" s="394"/>
      <c r="I7061" s="394"/>
      <c r="J7061" s="394"/>
    </row>
    <row r="7062" spans="1:10" s="395" customFormat="1" ht="13.5" customHeight="1">
      <c r="A7062" s="396"/>
      <c r="B7062" s="396"/>
      <c r="C7062" s="378"/>
      <c r="D7062" s="378"/>
      <c r="E7062" s="394"/>
      <c r="F7062" s="394"/>
      <c r="G7062" s="394"/>
      <c r="H7062" s="394"/>
      <c r="I7062" s="394"/>
      <c r="J7062" s="394"/>
    </row>
    <row r="7063" spans="1:10" s="395" customFormat="1" ht="13.5" customHeight="1">
      <c r="A7063" s="396"/>
      <c r="B7063" s="396"/>
      <c r="C7063" s="378"/>
      <c r="D7063" s="378"/>
      <c r="E7063" s="394"/>
      <c r="F7063" s="394"/>
      <c r="G7063" s="394"/>
      <c r="H7063" s="394"/>
      <c r="I7063" s="394"/>
      <c r="J7063" s="394"/>
    </row>
    <row r="7064" spans="1:10" s="395" customFormat="1" ht="13.5" customHeight="1">
      <c r="A7064" s="396"/>
      <c r="B7064" s="396"/>
      <c r="C7064" s="378"/>
      <c r="D7064" s="378"/>
      <c r="E7064" s="394"/>
      <c r="F7064" s="394"/>
      <c r="G7064" s="394"/>
      <c r="H7064" s="394"/>
      <c r="I7064" s="394"/>
      <c r="J7064" s="394"/>
    </row>
    <row r="7065" spans="1:10" s="395" customFormat="1" ht="13.5" customHeight="1">
      <c r="A7065" s="396"/>
      <c r="B7065" s="396"/>
      <c r="C7065" s="378"/>
      <c r="D7065" s="378"/>
      <c r="E7065" s="394"/>
      <c r="F7065" s="394"/>
      <c r="G7065" s="394"/>
      <c r="H7065" s="394"/>
      <c r="I7065" s="394"/>
      <c r="J7065" s="394"/>
    </row>
    <row r="7066" spans="1:10" s="395" customFormat="1" ht="13.5" customHeight="1">
      <c r="A7066" s="396"/>
      <c r="B7066" s="396"/>
      <c r="C7066" s="378"/>
      <c r="D7066" s="378"/>
      <c r="E7066" s="394"/>
      <c r="F7066" s="394"/>
      <c r="G7066" s="394"/>
      <c r="H7066" s="394"/>
      <c r="I7066" s="394"/>
      <c r="J7066" s="394"/>
    </row>
    <row r="7067" spans="1:10" s="395" customFormat="1" ht="13.5" customHeight="1">
      <c r="A7067" s="396"/>
      <c r="B7067" s="396"/>
      <c r="C7067" s="378"/>
      <c r="D7067" s="378"/>
      <c r="E7067" s="394"/>
      <c r="F7067" s="394"/>
      <c r="G7067" s="394"/>
      <c r="H7067" s="394"/>
      <c r="I7067" s="394"/>
      <c r="J7067" s="394"/>
    </row>
    <row r="7068" spans="1:10" s="395" customFormat="1" ht="13.5" customHeight="1">
      <c r="A7068" s="396"/>
      <c r="B7068" s="396"/>
      <c r="C7068" s="378"/>
      <c r="D7068" s="378"/>
      <c r="E7068" s="394"/>
      <c r="F7068" s="394"/>
      <c r="G7068" s="394"/>
      <c r="H7068" s="394"/>
      <c r="I7068" s="394"/>
      <c r="J7068" s="394"/>
    </row>
    <row r="7069" spans="1:10" s="395" customFormat="1" ht="13.5" customHeight="1">
      <c r="A7069" s="396"/>
      <c r="B7069" s="396"/>
      <c r="C7069" s="378"/>
      <c r="D7069" s="378"/>
      <c r="E7069" s="394"/>
      <c r="F7069" s="394"/>
      <c r="G7069" s="394"/>
      <c r="H7069" s="394"/>
      <c r="I7069" s="394"/>
      <c r="J7069" s="394"/>
    </row>
    <row r="7070" spans="1:10" s="395" customFormat="1" ht="13.5" customHeight="1">
      <c r="A7070" s="396"/>
      <c r="B7070" s="396"/>
      <c r="C7070" s="378"/>
      <c r="D7070" s="378"/>
      <c r="E7070" s="394"/>
      <c r="F7070" s="394"/>
      <c r="G7070" s="394"/>
      <c r="H7070" s="394"/>
      <c r="I7070" s="394"/>
      <c r="J7070" s="394"/>
    </row>
    <row r="7071" spans="1:10" s="395" customFormat="1" ht="13.5" customHeight="1">
      <c r="A7071" s="396"/>
      <c r="B7071" s="396"/>
      <c r="C7071" s="378"/>
      <c r="D7071" s="378"/>
      <c r="E7071" s="394"/>
      <c r="F7071" s="394"/>
      <c r="G7071" s="394"/>
      <c r="H7071" s="394"/>
      <c r="I7071" s="394"/>
      <c r="J7071" s="394"/>
    </row>
    <row r="7072" spans="1:10" s="395" customFormat="1" ht="13.5" customHeight="1">
      <c r="A7072" s="396"/>
      <c r="B7072" s="396"/>
      <c r="C7072" s="378"/>
      <c r="D7072" s="378"/>
      <c r="E7072" s="394"/>
      <c r="F7072" s="394"/>
      <c r="G7072" s="394"/>
      <c r="H7072" s="394"/>
      <c r="I7072" s="394"/>
      <c r="J7072" s="394"/>
    </row>
    <row r="7073" spans="1:10" s="395" customFormat="1" ht="13.5" customHeight="1">
      <c r="A7073" s="396"/>
      <c r="B7073" s="396"/>
      <c r="C7073" s="378"/>
      <c r="D7073" s="378"/>
      <c r="E7073" s="394"/>
      <c r="F7073" s="394"/>
      <c r="G7073" s="394"/>
      <c r="H7073" s="394"/>
      <c r="I7073" s="394"/>
      <c r="J7073" s="394"/>
    </row>
    <row r="7074" spans="1:10" s="395" customFormat="1" ht="13.5" customHeight="1">
      <c r="A7074" s="396"/>
      <c r="B7074" s="396"/>
      <c r="C7074" s="378"/>
      <c r="D7074" s="378"/>
      <c r="E7074" s="394"/>
      <c r="F7074" s="394"/>
      <c r="G7074" s="394"/>
      <c r="H7074" s="394"/>
      <c r="I7074" s="394"/>
      <c r="J7074" s="394"/>
    </row>
    <row r="7075" spans="1:10" s="395" customFormat="1" ht="13.5" customHeight="1">
      <c r="A7075" s="396"/>
      <c r="B7075" s="396"/>
      <c r="C7075" s="378"/>
      <c r="D7075" s="378"/>
      <c r="E7075" s="394"/>
      <c r="F7075" s="394"/>
      <c r="G7075" s="394"/>
      <c r="H7075" s="394"/>
      <c r="I7075" s="394"/>
      <c r="J7075" s="394"/>
    </row>
    <row r="7076" spans="1:10" s="395" customFormat="1" ht="13.5" customHeight="1">
      <c r="A7076" s="396"/>
      <c r="B7076" s="396"/>
      <c r="C7076" s="378"/>
      <c r="D7076" s="378"/>
      <c r="E7076" s="394"/>
      <c r="F7076" s="394"/>
      <c r="G7076" s="394"/>
      <c r="H7076" s="394"/>
      <c r="I7076" s="394"/>
      <c r="J7076" s="394"/>
    </row>
    <row r="7077" spans="1:10" s="395" customFormat="1" ht="13.5" customHeight="1">
      <c r="A7077" s="396"/>
      <c r="B7077" s="396"/>
      <c r="C7077" s="378"/>
      <c r="D7077" s="378"/>
      <c r="E7077" s="394"/>
      <c r="F7077" s="394"/>
      <c r="G7077" s="394"/>
      <c r="H7077" s="394"/>
      <c r="I7077" s="394"/>
      <c r="J7077" s="394"/>
    </row>
    <row r="7078" spans="1:10" s="395" customFormat="1" ht="13.5" customHeight="1">
      <c r="A7078" s="396"/>
      <c r="B7078" s="396"/>
      <c r="C7078" s="378"/>
      <c r="D7078" s="378"/>
      <c r="E7078" s="394"/>
      <c r="F7078" s="394"/>
      <c r="G7078" s="394"/>
      <c r="H7078" s="394"/>
      <c r="I7078" s="394"/>
      <c r="J7078" s="394"/>
    </row>
    <row r="7079" spans="1:10" s="395" customFormat="1" ht="13.5" customHeight="1">
      <c r="A7079" s="396"/>
      <c r="B7079" s="396"/>
      <c r="C7079" s="378"/>
      <c r="D7079" s="378"/>
      <c r="E7079" s="394"/>
      <c r="F7079" s="394"/>
      <c r="G7079" s="394"/>
      <c r="H7079" s="394"/>
      <c r="I7079" s="394"/>
      <c r="J7079" s="394"/>
    </row>
    <row r="7080" spans="1:10" s="395" customFormat="1" ht="13.5" customHeight="1">
      <c r="A7080" s="396"/>
      <c r="B7080" s="396"/>
      <c r="C7080" s="378"/>
      <c r="D7080" s="378"/>
      <c r="E7080" s="394"/>
      <c r="F7080" s="394"/>
      <c r="G7080" s="394"/>
      <c r="H7080" s="394"/>
      <c r="I7080" s="394"/>
      <c r="J7080" s="394"/>
    </row>
    <row r="7081" spans="1:10" s="395" customFormat="1" ht="13.5" customHeight="1">
      <c r="A7081" s="396"/>
      <c r="B7081" s="396"/>
      <c r="C7081" s="378"/>
      <c r="D7081" s="378"/>
      <c r="E7081" s="394"/>
      <c r="F7081" s="394"/>
      <c r="G7081" s="394"/>
      <c r="H7081" s="394"/>
      <c r="I7081" s="394"/>
      <c r="J7081" s="394"/>
    </row>
    <row r="7082" spans="1:10" s="395" customFormat="1" ht="13.5" customHeight="1">
      <c r="A7082" s="396"/>
      <c r="B7082" s="396"/>
      <c r="C7082" s="378"/>
      <c r="D7082" s="378"/>
      <c r="E7082" s="394"/>
      <c r="F7082" s="394"/>
      <c r="G7082" s="394"/>
      <c r="H7082" s="394"/>
      <c r="I7082" s="394"/>
      <c r="J7082" s="394"/>
    </row>
    <row r="7083" spans="1:10" s="395" customFormat="1" ht="13.5" customHeight="1">
      <c r="A7083" s="396"/>
      <c r="B7083" s="396"/>
      <c r="C7083" s="378"/>
      <c r="D7083" s="378"/>
      <c r="E7083" s="394"/>
      <c r="F7083" s="394"/>
      <c r="G7083" s="394"/>
      <c r="H7083" s="394"/>
      <c r="I7083" s="394"/>
      <c r="J7083" s="394"/>
    </row>
    <row r="7084" spans="1:10" s="395" customFormat="1" ht="13.5" customHeight="1">
      <c r="A7084" s="396"/>
      <c r="B7084" s="396"/>
      <c r="C7084" s="378"/>
      <c r="D7084" s="378"/>
      <c r="E7084" s="394"/>
      <c r="F7084" s="394"/>
      <c r="G7084" s="394"/>
      <c r="H7084" s="394"/>
      <c r="I7084" s="394"/>
      <c r="J7084" s="394"/>
    </row>
    <row r="7085" spans="1:10" s="395" customFormat="1" ht="13.5" customHeight="1">
      <c r="A7085" s="396"/>
      <c r="B7085" s="396"/>
      <c r="C7085" s="378"/>
      <c r="D7085" s="378"/>
      <c r="E7085" s="394"/>
      <c r="F7085" s="394"/>
      <c r="G7085" s="394"/>
      <c r="H7085" s="394"/>
      <c r="I7085" s="394"/>
      <c r="J7085" s="394"/>
    </row>
    <row r="7086" spans="1:10" s="395" customFormat="1" ht="13.5" customHeight="1">
      <c r="A7086" s="396"/>
      <c r="B7086" s="396"/>
      <c r="C7086" s="378"/>
      <c r="D7086" s="378"/>
      <c r="E7086" s="394"/>
      <c r="F7086" s="394"/>
      <c r="G7086" s="394"/>
      <c r="H7086" s="394"/>
      <c r="I7086" s="394"/>
      <c r="J7086" s="394"/>
    </row>
    <row r="7087" spans="1:10" s="395" customFormat="1" ht="13.5" customHeight="1">
      <c r="A7087" s="396"/>
      <c r="B7087" s="396"/>
      <c r="C7087" s="378"/>
      <c r="D7087" s="378"/>
      <c r="E7087" s="394"/>
      <c r="F7087" s="394"/>
      <c r="G7087" s="394"/>
      <c r="H7087" s="394"/>
      <c r="I7087" s="394"/>
      <c r="J7087" s="394"/>
    </row>
    <row r="7088" spans="1:10" s="395" customFormat="1" ht="13.5" customHeight="1">
      <c r="A7088" s="396"/>
      <c r="B7088" s="396"/>
      <c r="C7088" s="378"/>
      <c r="D7088" s="378"/>
      <c r="E7088" s="394"/>
      <c r="F7088" s="394"/>
      <c r="G7088" s="394"/>
      <c r="H7088" s="394"/>
      <c r="I7088" s="394"/>
      <c r="J7088" s="394"/>
    </row>
    <row r="7089" spans="1:10" s="395" customFormat="1" ht="13.5" customHeight="1">
      <c r="A7089" s="396"/>
      <c r="B7089" s="396"/>
      <c r="C7089" s="378"/>
      <c r="D7089" s="378"/>
      <c r="E7089" s="394"/>
      <c r="F7089" s="394"/>
      <c r="G7089" s="394"/>
      <c r="H7089" s="394"/>
      <c r="I7089" s="394"/>
      <c r="J7089" s="394"/>
    </row>
    <row r="7090" spans="1:10" s="395" customFormat="1" ht="13.5" customHeight="1">
      <c r="A7090" s="396"/>
      <c r="B7090" s="396"/>
      <c r="C7090" s="378"/>
      <c r="D7090" s="378"/>
      <c r="E7090" s="394"/>
      <c r="F7090" s="394"/>
      <c r="G7090" s="394"/>
      <c r="H7090" s="394"/>
      <c r="I7090" s="394"/>
      <c r="J7090" s="394"/>
    </row>
    <row r="7091" spans="1:10" s="395" customFormat="1" ht="13.5" customHeight="1">
      <c r="A7091" s="396"/>
      <c r="B7091" s="396"/>
      <c r="C7091" s="378"/>
      <c r="D7091" s="378"/>
      <c r="E7091" s="394"/>
      <c r="F7091" s="394"/>
      <c r="G7091" s="394"/>
      <c r="H7091" s="394"/>
      <c r="I7091" s="394"/>
      <c r="J7091" s="394"/>
    </row>
    <row r="7092" spans="1:10" s="395" customFormat="1" ht="13.5" customHeight="1">
      <c r="A7092" s="396"/>
      <c r="B7092" s="396"/>
      <c r="C7092" s="378"/>
      <c r="D7092" s="378"/>
      <c r="E7092" s="394"/>
      <c r="F7092" s="394"/>
      <c r="G7092" s="394"/>
      <c r="H7092" s="394"/>
      <c r="I7092" s="394"/>
      <c r="J7092" s="394"/>
    </row>
    <row r="7093" spans="1:10" s="395" customFormat="1" ht="13.5" customHeight="1">
      <c r="A7093" s="396"/>
      <c r="B7093" s="396"/>
      <c r="C7093" s="378"/>
      <c r="D7093" s="378"/>
      <c r="E7093" s="394"/>
      <c r="F7093" s="394"/>
      <c r="G7093" s="394"/>
      <c r="H7093" s="394"/>
      <c r="I7093" s="394"/>
      <c r="J7093" s="394"/>
    </row>
    <row r="7094" spans="1:10" s="395" customFormat="1" ht="13.5" customHeight="1">
      <c r="A7094" s="396"/>
      <c r="B7094" s="396"/>
      <c r="C7094" s="378"/>
      <c r="D7094" s="378"/>
      <c r="E7094" s="394"/>
      <c r="F7094" s="394"/>
      <c r="G7094" s="394"/>
      <c r="H7094" s="394"/>
      <c r="I7094" s="394"/>
      <c r="J7094" s="394"/>
    </row>
    <row r="7095" spans="1:10" s="395" customFormat="1" ht="13.5" customHeight="1">
      <c r="A7095" s="396"/>
      <c r="B7095" s="396"/>
      <c r="C7095" s="378"/>
      <c r="D7095" s="378"/>
      <c r="E7095" s="394"/>
      <c r="F7095" s="394"/>
      <c r="G7095" s="394"/>
      <c r="H7095" s="394"/>
      <c r="I7095" s="394"/>
      <c r="J7095" s="394"/>
    </row>
    <row r="7096" spans="1:10" s="395" customFormat="1" ht="13.5" customHeight="1">
      <c r="A7096" s="396"/>
      <c r="B7096" s="396"/>
      <c r="C7096" s="378"/>
      <c r="D7096" s="378"/>
      <c r="E7096" s="394"/>
      <c r="F7096" s="394"/>
      <c r="G7096" s="394"/>
      <c r="H7096" s="394"/>
      <c r="I7096" s="394"/>
      <c r="J7096" s="394"/>
    </row>
    <row r="7097" spans="1:10" s="395" customFormat="1" ht="13.5" customHeight="1">
      <c r="A7097" s="396"/>
      <c r="B7097" s="396"/>
      <c r="C7097" s="378"/>
      <c r="D7097" s="378"/>
      <c r="E7097" s="394"/>
      <c r="F7097" s="394"/>
      <c r="G7097" s="394"/>
      <c r="H7097" s="394"/>
      <c r="I7097" s="394"/>
      <c r="J7097" s="394"/>
    </row>
    <row r="7098" spans="1:10" s="395" customFormat="1" ht="13.5" customHeight="1">
      <c r="A7098" s="396"/>
      <c r="B7098" s="396"/>
      <c r="C7098" s="378"/>
      <c r="D7098" s="378"/>
      <c r="E7098" s="394"/>
      <c r="F7098" s="394"/>
      <c r="G7098" s="394"/>
      <c r="H7098" s="394"/>
      <c r="I7098" s="394"/>
      <c r="J7098" s="394"/>
    </row>
    <row r="7099" spans="1:10" s="395" customFormat="1" ht="13.5" customHeight="1">
      <c r="A7099" s="396"/>
      <c r="B7099" s="396"/>
      <c r="C7099" s="378"/>
      <c r="D7099" s="378"/>
      <c r="E7099" s="394"/>
      <c r="F7099" s="394"/>
      <c r="G7099" s="394"/>
      <c r="H7099" s="394"/>
      <c r="I7099" s="394"/>
      <c r="J7099" s="394"/>
    </row>
    <row r="7100" spans="1:10" s="395" customFormat="1" ht="13.5" customHeight="1">
      <c r="A7100" s="396"/>
      <c r="B7100" s="396"/>
      <c r="C7100" s="378"/>
      <c r="D7100" s="378"/>
      <c r="E7100" s="394"/>
      <c r="F7100" s="394"/>
      <c r="G7100" s="394"/>
      <c r="H7100" s="394"/>
      <c r="I7100" s="394"/>
      <c r="J7100" s="394"/>
    </row>
    <row r="7101" spans="1:10" s="395" customFormat="1" ht="13.5" customHeight="1">
      <c r="A7101" s="396"/>
      <c r="B7101" s="396"/>
      <c r="C7101" s="378"/>
      <c r="D7101" s="378"/>
      <c r="E7101" s="394"/>
      <c r="F7101" s="394"/>
      <c r="G7101" s="394"/>
      <c r="H7101" s="394"/>
      <c r="I7101" s="394"/>
      <c r="J7101" s="394"/>
    </row>
    <row r="7102" spans="1:10" s="395" customFormat="1" ht="13.5" customHeight="1">
      <c r="A7102" s="396"/>
      <c r="B7102" s="396"/>
      <c r="C7102" s="378"/>
      <c r="D7102" s="378"/>
      <c r="E7102" s="394"/>
      <c r="F7102" s="394"/>
      <c r="G7102" s="394"/>
      <c r="H7102" s="394"/>
      <c r="I7102" s="394"/>
      <c r="J7102" s="394"/>
    </row>
    <row r="7103" spans="1:10" s="395" customFormat="1" ht="13.5" customHeight="1">
      <c r="A7103" s="396"/>
      <c r="B7103" s="396"/>
      <c r="C7103" s="378"/>
      <c r="D7103" s="378"/>
      <c r="E7103" s="394"/>
      <c r="F7103" s="394"/>
      <c r="G7103" s="394"/>
      <c r="H7103" s="394"/>
      <c r="I7103" s="394"/>
      <c r="J7103" s="394"/>
    </row>
    <row r="7104" spans="1:10" s="395" customFormat="1" ht="13.5" customHeight="1">
      <c r="A7104" s="396"/>
      <c r="B7104" s="396"/>
      <c r="C7104" s="378"/>
      <c r="D7104" s="378"/>
      <c r="E7104" s="394"/>
      <c r="F7104" s="394"/>
      <c r="G7104" s="394"/>
      <c r="H7104" s="394"/>
      <c r="I7104" s="394"/>
      <c r="J7104" s="394"/>
    </row>
    <row r="7105" spans="1:10" s="395" customFormat="1" ht="13.5" customHeight="1">
      <c r="A7105" s="396"/>
      <c r="B7105" s="396"/>
      <c r="C7105" s="378"/>
      <c r="D7105" s="378"/>
      <c r="E7105" s="394"/>
      <c r="F7105" s="394"/>
      <c r="G7105" s="394"/>
      <c r="H7105" s="394"/>
      <c r="I7105" s="394"/>
      <c r="J7105" s="394"/>
    </row>
    <row r="7106" spans="1:10" s="395" customFormat="1" ht="13.5" customHeight="1">
      <c r="A7106" s="396"/>
      <c r="B7106" s="396"/>
      <c r="C7106" s="378"/>
      <c r="D7106" s="378"/>
      <c r="E7106" s="394"/>
      <c r="F7106" s="394"/>
      <c r="G7106" s="394"/>
      <c r="H7106" s="394"/>
      <c r="I7106" s="394"/>
      <c r="J7106" s="394"/>
    </row>
    <row r="7107" spans="1:10" s="395" customFormat="1" ht="13.5" customHeight="1">
      <c r="A7107" s="396"/>
      <c r="B7107" s="396"/>
      <c r="C7107" s="378"/>
      <c r="D7107" s="378"/>
      <c r="E7107" s="394"/>
      <c r="F7107" s="394"/>
      <c r="G7107" s="394"/>
      <c r="H7107" s="394"/>
      <c r="I7107" s="394"/>
      <c r="J7107" s="394"/>
    </row>
    <row r="7108" spans="1:10" s="395" customFormat="1" ht="13.5" customHeight="1">
      <c r="A7108" s="396"/>
      <c r="B7108" s="396"/>
      <c r="C7108" s="378"/>
      <c r="D7108" s="378"/>
      <c r="E7108" s="394"/>
      <c r="F7108" s="394"/>
      <c r="G7108" s="394"/>
      <c r="H7108" s="394"/>
      <c r="I7108" s="394"/>
      <c r="J7108" s="394"/>
    </row>
    <row r="7109" spans="1:10" s="395" customFormat="1" ht="13.5" customHeight="1">
      <c r="A7109" s="396"/>
      <c r="B7109" s="396"/>
      <c r="C7109" s="378"/>
      <c r="D7109" s="378"/>
      <c r="E7109" s="394"/>
      <c r="F7109" s="394"/>
      <c r="G7109" s="394"/>
      <c r="H7109" s="394"/>
      <c r="I7109" s="394"/>
      <c r="J7109" s="394"/>
    </row>
    <row r="7110" spans="1:10" s="395" customFormat="1" ht="13.5" customHeight="1">
      <c r="A7110" s="396"/>
      <c r="B7110" s="396"/>
      <c r="C7110" s="378"/>
      <c r="D7110" s="378"/>
      <c r="E7110" s="394"/>
      <c r="F7110" s="394"/>
      <c r="G7110" s="394"/>
      <c r="H7110" s="394"/>
      <c r="I7110" s="394"/>
      <c r="J7110" s="394"/>
    </row>
    <row r="7111" spans="1:10" s="395" customFormat="1" ht="13.5" customHeight="1">
      <c r="A7111" s="396"/>
      <c r="B7111" s="396"/>
      <c r="C7111" s="378"/>
      <c r="D7111" s="378"/>
      <c r="E7111" s="394"/>
      <c r="F7111" s="394"/>
      <c r="G7111" s="394"/>
      <c r="H7111" s="394"/>
      <c r="I7111" s="394"/>
      <c r="J7111" s="394"/>
    </row>
    <row r="7112" spans="1:10" s="395" customFormat="1" ht="13.5" customHeight="1">
      <c r="A7112" s="396"/>
      <c r="B7112" s="396"/>
      <c r="C7112" s="378"/>
      <c r="D7112" s="378"/>
      <c r="E7112" s="394"/>
      <c r="F7112" s="394"/>
      <c r="G7112" s="394"/>
      <c r="H7112" s="394"/>
      <c r="I7112" s="394"/>
      <c r="J7112" s="394"/>
    </row>
    <row r="7113" spans="1:10" s="395" customFormat="1" ht="13.5" customHeight="1">
      <c r="A7113" s="396"/>
      <c r="B7113" s="396"/>
      <c r="C7113" s="378"/>
      <c r="D7113" s="378"/>
      <c r="E7113" s="394"/>
      <c r="F7113" s="394"/>
      <c r="G7113" s="394"/>
      <c r="H7113" s="394"/>
      <c r="I7113" s="394"/>
      <c r="J7113" s="394"/>
    </row>
    <row r="7114" spans="1:10" s="395" customFormat="1" ht="13.5" customHeight="1">
      <c r="A7114" s="396"/>
      <c r="B7114" s="396"/>
      <c r="C7114" s="378"/>
      <c r="D7114" s="378"/>
      <c r="E7114" s="394"/>
      <c r="F7114" s="394"/>
      <c r="G7114" s="394"/>
      <c r="H7114" s="394"/>
      <c r="I7114" s="394"/>
      <c r="J7114" s="394"/>
    </row>
    <row r="7115" spans="1:10" s="395" customFormat="1" ht="13.5" customHeight="1">
      <c r="A7115" s="396"/>
      <c r="B7115" s="396"/>
      <c r="C7115" s="378"/>
      <c r="D7115" s="378"/>
      <c r="E7115" s="394"/>
      <c r="F7115" s="394"/>
      <c r="G7115" s="394"/>
      <c r="H7115" s="394"/>
      <c r="I7115" s="394"/>
      <c r="J7115" s="394"/>
    </row>
    <row r="7116" spans="1:10" s="395" customFormat="1" ht="13.5" customHeight="1">
      <c r="A7116" s="396"/>
      <c r="B7116" s="396"/>
      <c r="C7116" s="378"/>
      <c r="D7116" s="378"/>
      <c r="E7116" s="394"/>
      <c r="F7116" s="394"/>
      <c r="G7116" s="394"/>
      <c r="H7116" s="394"/>
      <c r="I7116" s="394"/>
      <c r="J7116" s="394"/>
    </row>
    <row r="7117" spans="1:10" s="395" customFormat="1" ht="13.5" customHeight="1">
      <c r="A7117" s="396"/>
      <c r="B7117" s="396"/>
      <c r="C7117" s="378"/>
      <c r="D7117" s="378"/>
      <c r="E7117" s="394"/>
      <c r="F7117" s="394"/>
      <c r="G7117" s="394"/>
      <c r="H7117" s="394"/>
      <c r="I7117" s="394"/>
      <c r="J7117" s="394"/>
    </row>
    <row r="7118" spans="1:10" s="395" customFormat="1" ht="13.5" customHeight="1">
      <c r="A7118" s="396"/>
      <c r="B7118" s="396"/>
      <c r="C7118" s="378"/>
      <c r="D7118" s="378"/>
      <c r="E7118" s="394"/>
      <c r="F7118" s="394"/>
      <c r="G7118" s="394"/>
      <c r="H7118" s="394"/>
      <c r="I7118" s="394"/>
      <c r="J7118" s="394"/>
    </row>
    <row r="7119" spans="1:10" s="395" customFormat="1" ht="13.5" customHeight="1">
      <c r="A7119" s="396"/>
      <c r="B7119" s="396"/>
      <c r="C7119" s="378"/>
      <c r="D7119" s="378"/>
      <c r="E7119" s="394"/>
      <c r="F7119" s="394"/>
      <c r="G7119" s="394"/>
      <c r="H7119" s="394"/>
      <c r="I7119" s="394"/>
      <c r="J7119" s="394"/>
    </row>
    <row r="7120" spans="1:10" s="395" customFormat="1" ht="13.5" customHeight="1">
      <c r="A7120" s="396"/>
      <c r="B7120" s="396"/>
      <c r="C7120" s="378"/>
      <c r="D7120" s="378"/>
      <c r="E7120" s="394"/>
      <c r="F7120" s="394"/>
      <c r="G7120" s="394"/>
      <c r="H7120" s="394"/>
      <c r="I7120" s="394"/>
      <c r="J7120" s="394"/>
    </row>
    <row r="7121" spans="1:10" s="395" customFormat="1" ht="13.5" customHeight="1">
      <c r="A7121" s="396"/>
      <c r="B7121" s="396"/>
      <c r="C7121" s="378"/>
      <c r="D7121" s="378"/>
      <c r="E7121" s="394"/>
      <c r="F7121" s="394"/>
      <c r="G7121" s="394"/>
      <c r="H7121" s="394"/>
      <c r="I7121" s="394"/>
      <c r="J7121" s="394"/>
    </row>
    <row r="7122" spans="1:10" s="395" customFormat="1" ht="13.5" customHeight="1">
      <c r="A7122" s="396"/>
      <c r="B7122" s="396"/>
      <c r="C7122" s="378"/>
      <c r="D7122" s="378"/>
      <c r="E7122" s="394"/>
      <c r="F7122" s="394"/>
      <c r="G7122" s="394"/>
      <c r="H7122" s="394"/>
      <c r="I7122" s="394"/>
      <c r="J7122" s="394"/>
    </row>
    <row r="7123" spans="1:10" s="395" customFormat="1" ht="13.5" customHeight="1">
      <c r="A7123" s="396"/>
      <c r="B7123" s="396"/>
      <c r="C7123" s="378"/>
      <c r="D7123" s="378"/>
      <c r="E7123" s="394"/>
      <c r="F7123" s="394"/>
      <c r="G7123" s="394"/>
      <c r="H7123" s="394"/>
      <c r="I7123" s="394"/>
      <c r="J7123" s="394"/>
    </row>
    <row r="7124" spans="1:10" s="395" customFormat="1" ht="13.5" customHeight="1">
      <c r="A7124" s="396"/>
      <c r="B7124" s="396"/>
      <c r="C7124" s="378"/>
      <c r="D7124" s="378"/>
      <c r="E7124" s="394"/>
      <c r="F7124" s="394"/>
      <c r="G7124" s="394"/>
      <c r="H7124" s="394"/>
      <c r="I7124" s="394"/>
      <c r="J7124" s="394"/>
    </row>
    <row r="7125" spans="1:10" s="395" customFormat="1" ht="13.5" customHeight="1">
      <c r="A7125" s="396"/>
      <c r="B7125" s="396"/>
      <c r="C7125" s="378"/>
      <c r="D7125" s="378"/>
      <c r="E7125" s="394"/>
      <c r="F7125" s="394"/>
      <c r="G7125" s="394"/>
      <c r="H7125" s="394"/>
      <c r="I7125" s="394"/>
      <c r="J7125" s="394"/>
    </row>
    <row r="7126" spans="1:10" s="395" customFormat="1" ht="13.5" customHeight="1">
      <c r="A7126" s="396"/>
      <c r="B7126" s="396"/>
      <c r="C7126" s="378"/>
      <c r="D7126" s="378"/>
      <c r="E7126" s="394"/>
      <c r="F7126" s="394"/>
      <c r="G7126" s="394"/>
      <c r="H7126" s="394"/>
      <c r="I7126" s="394"/>
      <c r="J7126" s="394"/>
    </row>
    <row r="7127" spans="1:10" s="395" customFormat="1" ht="13.5" customHeight="1">
      <c r="A7127" s="396"/>
      <c r="B7127" s="396"/>
      <c r="C7127" s="378"/>
      <c r="D7127" s="378"/>
      <c r="E7127" s="394"/>
      <c r="F7127" s="394"/>
      <c r="G7127" s="394"/>
      <c r="H7127" s="394"/>
      <c r="I7127" s="394"/>
      <c r="J7127" s="394"/>
    </row>
    <row r="7128" spans="1:10" s="395" customFormat="1" ht="13.5" customHeight="1">
      <c r="A7128" s="396"/>
      <c r="B7128" s="396"/>
      <c r="C7128" s="378"/>
      <c r="D7128" s="378"/>
      <c r="E7128" s="394"/>
      <c r="F7128" s="394"/>
      <c r="G7128" s="394"/>
      <c r="H7128" s="394"/>
      <c r="I7128" s="394"/>
      <c r="J7128" s="394"/>
    </row>
    <row r="7129" spans="1:10" s="395" customFormat="1" ht="13.5" customHeight="1">
      <c r="A7129" s="396"/>
      <c r="B7129" s="396"/>
      <c r="C7129" s="378"/>
      <c r="D7129" s="378"/>
      <c r="E7129" s="394"/>
      <c r="F7129" s="394"/>
      <c r="G7129" s="394"/>
      <c r="H7129" s="394"/>
      <c r="I7129" s="394"/>
      <c r="J7129" s="394"/>
    </row>
    <row r="7130" spans="1:10" s="395" customFormat="1" ht="13.5" customHeight="1">
      <c r="A7130" s="396"/>
      <c r="B7130" s="396"/>
      <c r="C7130" s="378"/>
      <c r="D7130" s="378"/>
      <c r="E7130" s="394"/>
      <c r="F7130" s="394"/>
      <c r="G7130" s="394"/>
      <c r="H7130" s="394"/>
      <c r="I7130" s="394"/>
      <c r="J7130" s="394"/>
    </row>
    <row r="7131" spans="1:10" s="395" customFormat="1" ht="13.5" customHeight="1">
      <c r="A7131" s="396"/>
      <c r="B7131" s="396"/>
      <c r="C7131" s="378"/>
      <c r="D7131" s="378"/>
      <c r="E7131" s="394"/>
      <c r="F7131" s="394"/>
      <c r="G7131" s="394"/>
      <c r="H7131" s="394"/>
      <c r="I7131" s="394"/>
      <c r="J7131" s="394"/>
    </row>
    <row r="7132" spans="1:10" s="395" customFormat="1" ht="13.5" customHeight="1">
      <c r="A7132" s="396"/>
      <c r="B7132" s="396"/>
      <c r="C7132" s="378"/>
      <c r="D7132" s="378"/>
      <c r="E7132" s="394"/>
      <c r="F7132" s="394"/>
      <c r="G7132" s="394"/>
      <c r="H7132" s="394"/>
      <c r="I7132" s="394"/>
      <c r="J7132" s="394"/>
    </row>
    <row r="7133" spans="1:10" s="395" customFormat="1" ht="13.5" customHeight="1">
      <c r="A7133" s="396"/>
      <c r="B7133" s="396"/>
      <c r="C7133" s="378"/>
      <c r="D7133" s="378"/>
      <c r="E7133" s="394"/>
      <c r="F7133" s="394"/>
      <c r="G7133" s="394"/>
      <c r="H7133" s="394"/>
      <c r="I7133" s="394"/>
      <c r="J7133" s="394"/>
    </row>
    <row r="7134" spans="1:10" s="395" customFormat="1" ht="13.5" customHeight="1">
      <c r="A7134" s="396"/>
      <c r="B7134" s="396"/>
      <c r="C7134" s="378"/>
      <c r="D7134" s="378"/>
      <c r="E7134" s="394"/>
      <c r="F7134" s="394"/>
      <c r="G7134" s="394"/>
      <c r="H7134" s="394"/>
      <c r="I7134" s="394"/>
      <c r="J7134" s="394"/>
    </row>
    <row r="7135" spans="1:10" s="395" customFormat="1" ht="13.5" customHeight="1">
      <c r="A7135" s="396"/>
      <c r="B7135" s="396"/>
      <c r="C7135" s="378"/>
      <c r="D7135" s="378"/>
      <c r="E7135" s="394"/>
      <c r="F7135" s="394"/>
      <c r="G7135" s="394"/>
      <c r="H7135" s="394"/>
      <c r="I7135" s="394"/>
      <c r="J7135" s="394"/>
    </row>
    <row r="7136" spans="1:10" s="395" customFormat="1" ht="13.5" customHeight="1">
      <c r="A7136" s="396"/>
      <c r="B7136" s="396"/>
      <c r="C7136" s="378"/>
      <c r="D7136" s="378"/>
      <c r="E7136" s="394"/>
      <c r="F7136" s="394"/>
      <c r="G7136" s="394"/>
      <c r="H7136" s="394"/>
      <c r="I7136" s="394"/>
      <c r="J7136" s="394"/>
    </row>
    <row r="7137" spans="1:10" s="395" customFormat="1" ht="13.5" customHeight="1">
      <c r="A7137" s="396"/>
      <c r="B7137" s="396"/>
      <c r="C7137" s="378"/>
      <c r="D7137" s="378"/>
      <c r="E7137" s="394"/>
      <c r="F7137" s="394"/>
      <c r="G7137" s="394"/>
      <c r="H7137" s="394"/>
      <c r="I7137" s="394"/>
      <c r="J7137" s="394"/>
    </row>
    <row r="7138" spans="1:10" s="395" customFormat="1" ht="13.5" customHeight="1">
      <c r="A7138" s="396"/>
      <c r="B7138" s="396"/>
      <c r="C7138" s="378"/>
      <c r="D7138" s="378"/>
      <c r="E7138" s="394"/>
      <c r="F7138" s="394"/>
      <c r="G7138" s="394"/>
      <c r="H7138" s="394"/>
      <c r="I7138" s="394"/>
      <c r="J7138" s="394"/>
    </row>
    <row r="7139" spans="1:10" s="395" customFormat="1" ht="13.5" customHeight="1">
      <c r="A7139" s="396"/>
      <c r="B7139" s="396"/>
      <c r="C7139" s="378"/>
      <c r="D7139" s="378"/>
      <c r="E7139" s="394"/>
      <c r="F7139" s="394"/>
      <c r="G7139" s="394"/>
      <c r="H7139" s="394"/>
      <c r="I7139" s="394"/>
      <c r="J7139" s="394"/>
    </row>
    <row r="7140" spans="1:10" s="395" customFormat="1" ht="13.5" customHeight="1">
      <c r="A7140" s="396"/>
      <c r="B7140" s="396"/>
      <c r="C7140" s="378"/>
      <c r="D7140" s="378"/>
      <c r="E7140" s="394"/>
      <c r="F7140" s="394"/>
      <c r="G7140" s="394"/>
      <c r="H7140" s="394"/>
      <c r="I7140" s="394"/>
      <c r="J7140" s="394"/>
    </row>
    <row r="7141" spans="1:10" s="395" customFormat="1" ht="13.5" customHeight="1">
      <c r="A7141" s="396"/>
      <c r="B7141" s="396"/>
      <c r="C7141" s="378"/>
      <c r="D7141" s="378"/>
      <c r="E7141" s="394"/>
      <c r="F7141" s="394"/>
      <c r="G7141" s="394"/>
      <c r="H7141" s="394"/>
      <c r="I7141" s="394"/>
      <c r="J7141" s="394"/>
    </row>
    <row r="7142" spans="1:10" s="395" customFormat="1" ht="13.5" customHeight="1">
      <c r="A7142" s="396"/>
      <c r="B7142" s="396"/>
      <c r="C7142" s="378"/>
      <c r="D7142" s="378"/>
      <c r="E7142" s="394"/>
      <c r="F7142" s="394"/>
      <c r="G7142" s="394"/>
      <c r="H7142" s="394"/>
      <c r="I7142" s="394"/>
      <c r="J7142" s="394"/>
    </row>
    <row r="7143" spans="1:10" s="395" customFormat="1" ht="13.5" customHeight="1">
      <c r="A7143" s="396"/>
      <c r="B7143" s="396"/>
      <c r="C7143" s="378"/>
      <c r="D7143" s="378"/>
      <c r="E7143" s="394"/>
      <c r="F7143" s="394"/>
      <c r="G7143" s="394"/>
      <c r="H7143" s="394"/>
      <c r="I7143" s="394"/>
      <c r="J7143" s="394"/>
    </row>
    <row r="7144" spans="1:10" s="395" customFormat="1" ht="13.5" customHeight="1">
      <c r="A7144" s="396"/>
      <c r="B7144" s="396"/>
      <c r="C7144" s="378"/>
      <c r="D7144" s="378"/>
      <c r="E7144" s="394"/>
      <c r="F7144" s="394"/>
      <c r="G7144" s="394"/>
      <c r="H7144" s="394"/>
      <c r="I7144" s="394"/>
      <c r="J7144" s="394"/>
    </row>
    <row r="7145" spans="1:10" s="395" customFormat="1" ht="13.5" customHeight="1">
      <c r="A7145" s="396"/>
      <c r="B7145" s="396"/>
      <c r="C7145" s="378"/>
      <c r="D7145" s="378"/>
      <c r="E7145" s="394"/>
      <c r="F7145" s="394"/>
      <c r="G7145" s="394"/>
      <c r="H7145" s="394"/>
      <c r="I7145" s="394"/>
      <c r="J7145" s="394"/>
    </row>
    <row r="7146" spans="1:10" s="395" customFormat="1" ht="13.5" customHeight="1">
      <c r="A7146" s="396"/>
      <c r="B7146" s="396"/>
      <c r="C7146" s="378"/>
      <c r="D7146" s="378"/>
      <c r="E7146" s="394"/>
      <c r="F7146" s="394"/>
      <c r="G7146" s="394"/>
      <c r="H7146" s="394"/>
      <c r="I7146" s="394"/>
      <c r="J7146" s="394"/>
    </row>
    <row r="7147" spans="1:10" s="395" customFormat="1" ht="13.5" customHeight="1">
      <c r="A7147" s="396"/>
      <c r="B7147" s="396"/>
      <c r="C7147" s="378"/>
      <c r="D7147" s="378"/>
      <c r="E7147" s="394"/>
      <c r="F7147" s="394"/>
      <c r="G7147" s="394"/>
      <c r="H7147" s="394"/>
      <c r="I7147" s="394"/>
      <c r="J7147" s="394"/>
    </row>
    <row r="7148" spans="1:10" s="395" customFormat="1" ht="13.5" customHeight="1">
      <c r="A7148" s="396"/>
      <c r="B7148" s="396"/>
      <c r="C7148" s="378"/>
      <c r="D7148" s="378"/>
      <c r="E7148" s="394"/>
      <c r="F7148" s="394"/>
      <c r="G7148" s="394"/>
      <c r="H7148" s="394"/>
      <c r="I7148" s="394"/>
      <c r="J7148" s="394"/>
    </row>
    <row r="7149" spans="1:10" s="395" customFormat="1" ht="13.5" customHeight="1">
      <c r="A7149" s="396"/>
      <c r="B7149" s="396"/>
      <c r="C7149" s="378"/>
      <c r="D7149" s="378"/>
      <c r="E7149" s="394"/>
      <c r="F7149" s="394"/>
      <c r="G7149" s="394"/>
      <c r="H7149" s="394"/>
      <c r="I7149" s="394"/>
      <c r="J7149" s="394"/>
    </row>
    <row r="7150" spans="1:10" s="395" customFormat="1" ht="13.5" customHeight="1">
      <c r="A7150" s="396"/>
      <c r="B7150" s="396"/>
      <c r="C7150" s="378"/>
      <c r="D7150" s="378"/>
      <c r="E7150" s="394"/>
      <c r="F7150" s="394"/>
      <c r="G7150" s="394"/>
      <c r="H7150" s="394"/>
      <c r="I7150" s="394"/>
      <c r="J7150" s="394"/>
    </row>
    <row r="7151" spans="1:10" s="395" customFormat="1" ht="13.5" customHeight="1">
      <c r="A7151" s="396"/>
      <c r="B7151" s="396"/>
      <c r="C7151" s="378"/>
      <c r="D7151" s="378"/>
      <c r="E7151" s="394"/>
      <c r="F7151" s="394"/>
      <c r="G7151" s="394"/>
      <c r="H7151" s="394"/>
      <c r="I7151" s="394"/>
      <c r="J7151" s="394"/>
    </row>
    <row r="7152" spans="1:10" s="395" customFormat="1" ht="13.5" customHeight="1">
      <c r="A7152" s="396"/>
      <c r="B7152" s="396"/>
      <c r="C7152" s="378"/>
      <c r="D7152" s="378"/>
      <c r="E7152" s="394"/>
      <c r="F7152" s="394"/>
      <c r="G7152" s="394"/>
      <c r="H7152" s="394"/>
      <c r="I7152" s="394"/>
      <c r="J7152" s="394"/>
    </row>
    <row r="7153" spans="1:10" s="395" customFormat="1" ht="13.5" customHeight="1">
      <c r="A7153" s="396"/>
      <c r="B7153" s="396"/>
      <c r="C7153" s="378"/>
      <c r="D7153" s="378"/>
      <c r="E7153" s="394"/>
      <c r="F7153" s="394"/>
      <c r="G7153" s="394"/>
      <c r="H7153" s="394"/>
      <c r="I7153" s="394"/>
      <c r="J7153" s="394"/>
    </row>
    <row r="7154" spans="1:10" s="395" customFormat="1" ht="13.5" customHeight="1">
      <c r="A7154" s="396"/>
      <c r="B7154" s="396"/>
      <c r="C7154" s="378"/>
      <c r="D7154" s="378"/>
      <c r="E7154" s="394"/>
      <c r="F7154" s="394"/>
      <c r="G7154" s="394"/>
      <c r="H7154" s="394"/>
      <c r="I7154" s="394"/>
      <c r="J7154" s="394"/>
    </row>
    <row r="7155" spans="1:10" s="395" customFormat="1" ht="13.5" customHeight="1">
      <c r="A7155" s="396"/>
      <c r="B7155" s="396"/>
      <c r="C7155" s="378"/>
      <c r="D7155" s="378"/>
      <c r="E7155" s="394"/>
      <c r="F7155" s="394"/>
      <c r="G7155" s="394"/>
      <c r="H7155" s="394"/>
      <c r="I7155" s="394"/>
      <c r="J7155" s="394"/>
    </row>
    <row r="7156" spans="1:10" s="395" customFormat="1" ht="13.5" customHeight="1">
      <c r="A7156" s="396"/>
      <c r="B7156" s="396"/>
      <c r="C7156" s="378"/>
      <c r="D7156" s="378"/>
      <c r="E7156" s="394"/>
      <c r="F7156" s="394"/>
      <c r="G7156" s="394"/>
      <c r="H7156" s="394"/>
      <c r="I7156" s="394"/>
      <c r="J7156" s="394"/>
    </row>
    <row r="7157" spans="1:10" s="395" customFormat="1" ht="13.5" customHeight="1">
      <c r="A7157" s="396"/>
      <c r="B7157" s="396"/>
      <c r="C7157" s="378"/>
      <c r="D7157" s="378"/>
      <c r="E7157" s="394"/>
      <c r="F7157" s="394"/>
      <c r="G7157" s="394"/>
      <c r="H7157" s="394"/>
      <c r="I7157" s="394"/>
      <c r="J7157" s="394"/>
    </row>
    <row r="7158" spans="1:10" s="395" customFormat="1" ht="13.5" customHeight="1">
      <c r="A7158" s="396"/>
      <c r="B7158" s="396"/>
      <c r="C7158" s="378"/>
      <c r="D7158" s="378"/>
      <c r="E7158" s="394"/>
      <c r="F7158" s="394"/>
      <c r="G7158" s="394"/>
      <c r="H7158" s="394"/>
      <c r="I7158" s="394"/>
      <c r="J7158" s="394"/>
    </row>
    <row r="7159" spans="1:10" s="395" customFormat="1" ht="13.5" customHeight="1">
      <c r="A7159" s="396"/>
      <c r="B7159" s="396"/>
      <c r="C7159" s="378"/>
      <c r="D7159" s="378"/>
      <c r="E7159" s="394"/>
      <c r="F7159" s="394"/>
      <c r="G7159" s="394"/>
      <c r="H7159" s="394"/>
      <c r="I7159" s="394"/>
      <c r="J7159" s="394"/>
    </row>
    <row r="7160" spans="1:10" s="395" customFormat="1" ht="13.5" customHeight="1">
      <c r="A7160" s="396"/>
      <c r="B7160" s="396"/>
      <c r="C7160" s="378"/>
      <c r="D7160" s="378"/>
      <c r="E7160" s="394"/>
      <c r="F7160" s="394"/>
      <c r="G7160" s="394"/>
      <c r="H7160" s="394"/>
      <c r="I7160" s="394"/>
      <c r="J7160" s="394"/>
    </row>
    <row r="7161" spans="1:10" s="395" customFormat="1" ht="13.5" customHeight="1">
      <c r="A7161" s="396"/>
      <c r="B7161" s="396"/>
      <c r="C7161" s="378"/>
      <c r="D7161" s="378"/>
      <c r="E7161" s="394"/>
      <c r="F7161" s="394"/>
      <c r="G7161" s="394"/>
      <c r="H7161" s="394"/>
      <c r="I7161" s="394"/>
      <c r="J7161" s="394"/>
    </row>
    <row r="7162" spans="1:10" s="395" customFormat="1" ht="13.5" customHeight="1">
      <c r="A7162" s="396"/>
      <c r="B7162" s="396"/>
      <c r="C7162" s="378"/>
      <c r="D7162" s="378"/>
      <c r="E7162" s="394"/>
      <c r="F7162" s="394"/>
      <c r="G7162" s="394"/>
      <c r="H7162" s="394"/>
      <c r="I7162" s="394"/>
      <c r="J7162" s="394"/>
    </row>
    <row r="7163" spans="1:10" s="395" customFormat="1" ht="13.5" customHeight="1">
      <c r="A7163" s="396"/>
      <c r="B7163" s="396"/>
      <c r="C7163" s="378"/>
      <c r="D7163" s="378"/>
      <c r="E7163" s="394"/>
      <c r="F7163" s="394"/>
      <c r="G7163" s="394"/>
      <c r="H7163" s="394"/>
      <c r="I7163" s="394"/>
      <c r="J7163" s="394"/>
    </row>
    <row r="7164" spans="1:10" s="395" customFormat="1" ht="13.5" customHeight="1">
      <c r="A7164" s="396"/>
      <c r="B7164" s="396"/>
      <c r="C7164" s="378"/>
      <c r="D7164" s="378"/>
      <c r="E7164" s="394"/>
      <c r="F7164" s="394"/>
      <c r="G7164" s="394"/>
      <c r="H7164" s="394"/>
      <c r="I7164" s="394"/>
      <c r="J7164" s="394"/>
    </row>
    <row r="7165" spans="1:10" s="395" customFormat="1" ht="13.5" customHeight="1">
      <c r="A7165" s="396"/>
      <c r="B7165" s="396"/>
      <c r="C7165" s="378"/>
      <c r="D7165" s="378"/>
      <c r="E7165" s="394"/>
      <c r="F7165" s="394"/>
      <c r="G7165" s="394"/>
      <c r="H7165" s="394"/>
      <c r="I7165" s="394"/>
      <c r="J7165" s="394"/>
    </row>
    <row r="7166" spans="1:10" s="395" customFormat="1" ht="13.5" customHeight="1">
      <c r="A7166" s="396"/>
      <c r="B7166" s="396"/>
      <c r="C7166" s="378"/>
      <c r="D7166" s="378"/>
      <c r="E7166" s="394"/>
      <c r="F7166" s="394"/>
      <c r="G7166" s="394"/>
      <c r="H7166" s="394"/>
      <c r="I7166" s="394"/>
      <c r="J7166" s="394"/>
    </row>
    <row r="7167" spans="1:10" s="395" customFormat="1" ht="13.5" customHeight="1">
      <c r="A7167" s="396"/>
      <c r="B7167" s="396"/>
      <c r="C7167" s="378"/>
      <c r="D7167" s="378"/>
      <c r="E7167" s="394"/>
      <c r="F7167" s="394"/>
      <c r="G7167" s="394"/>
      <c r="H7167" s="394"/>
      <c r="I7167" s="394"/>
      <c r="J7167" s="394"/>
    </row>
    <row r="7168" spans="1:10" s="395" customFormat="1" ht="13.5" customHeight="1">
      <c r="A7168" s="396"/>
      <c r="B7168" s="396"/>
      <c r="C7168" s="378"/>
      <c r="D7168" s="378"/>
      <c r="E7168" s="394"/>
      <c r="F7168" s="394"/>
      <c r="G7168" s="394"/>
      <c r="H7168" s="394"/>
      <c r="I7168" s="394"/>
      <c r="J7168" s="394"/>
    </row>
    <row r="7169" spans="1:10" s="395" customFormat="1" ht="13.5" customHeight="1">
      <c r="A7169" s="396"/>
      <c r="B7169" s="396"/>
      <c r="C7169" s="378"/>
      <c r="D7169" s="378"/>
      <c r="E7169" s="394"/>
      <c r="F7169" s="394"/>
      <c r="G7169" s="394"/>
      <c r="H7169" s="394"/>
      <c r="I7169" s="394"/>
      <c r="J7169" s="394"/>
    </row>
    <row r="7170" spans="1:10" s="395" customFormat="1" ht="13.5" customHeight="1">
      <c r="A7170" s="396"/>
      <c r="B7170" s="396"/>
      <c r="C7170" s="378"/>
      <c r="D7170" s="378"/>
      <c r="E7170" s="394"/>
      <c r="F7170" s="394"/>
      <c r="G7170" s="394"/>
      <c r="H7170" s="394"/>
      <c r="I7170" s="394"/>
      <c r="J7170" s="394"/>
    </row>
    <row r="7171" spans="1:10" s="395" customFormat="1" ht="13.5" customHeight="1">
      <c r="A7171" s="396"/>
      <c r="B7171" s="396"/>
      <c r="C7171" s="378"/>
      <c r="D7171" s="378"/>
      <c r="E7171" s="394"/>
      <c r="F7171" s="394"/>
      <c r="G7171" s="394"/>
      <c r="H7171" s="394"/>
      <c r="I7171" s="394"/>
      <c r="J7171" s="394"/>
    </row>
    <row r="7172" spans="1:10" s="395" customFormat="1" ht="13.5" customHeight="1">
      <c r="A7172" s="396"/>
      <c r="B7172" s="396"/>
      <c r="C7172" s="378"/>
      <c r="D7172" s="378"/>
      <c r="E7172" s="394"/>
      <c r="F7172" s="394"/>
      <c r="G7172" s="394"/>
      <c r="H7172" s="394"/>
      <c r="I7172" s="394"/>
      <c r="J7172" s="394"/>
    </row>
    <row r="7173" spans="1:10" s="395" customFormat="1" ht="13.5" customHeight="1">
      <c r="A7173" s="396"/>
      <c r="B7173" s="396"/>
      <c r="C7173" s="378"/>
      <c r="D7173" s="378"/>
      <c r="E7173" s="394"/>
      <c r="F7173" s="394"/>
      <c r="G7173" s="394"/>
      <c r="H7173" s="394"/>
      <c r="I7173" s="394"/>
      <c r="J7173" s="394"/>
    </row>
    <row r="7174" spans="1:10" s="395" customFormat="1" ht="13.5" customHeight="1">
      <c r="A7174" s="396"/>
      <c r="B7174" s="396"/>
      <c r="C7174" s="378"/>
      <c r="D7174" s="378"/>
      <c r="E7174" s="394"/>
      <c r="F7174" s="394"/>
      <c r="G7174" s="394"/>
      <c r="H7174" s="394"/>
      <c r="I7174" s="394"/>
      <c r="J7174" s="394"/>
    </row>
    <row r="7175" spans="1:10" s="395" customFormat="1" ht="13.5" customHeight="1">
      <c r="A7175" s="396"/>
      <c r="B7175" s="396"/>
      <c r="C7175" s="378"/>
      <c r="D7175" s="378"/>
      <c r="E7175" s="394"/>
      <c r="F7175" s="394"/>
      <c r="G7175" s="394"/>
      <c r="H7175" s="394"/>
      <c r="I7175" s="394"/>
      <c r="J7175" s="394"/>
    </row>
    <row r="7176" spans="1:10" s="395" customFormat="1" ht="13.5" customHeight="1">
      <c r="A7176" s="396"/>
      <c r="B7176" s="396"/>
      <c r="C7176" s="378"/>
      <c r="D7176" s="378"/>
      <c r="E7176" s="394"/>
      <c r="F7176" s="394"/>
      <c r="G7176" s="394"/>
      <c r="H7176" s="394"/>
      <c r="I7176" s="394"/>
      <c r="J7176" s="394"/>
    </row>
    <row r="7177" spans="1:10" s="395" customFormat="1" ht="13.5" customHeight="1">
      <c r="A7177" s="396"/>
      <c r="B7177" s="396"/>
      <c r="C7177" s="378"/>
      <c r="D7177" s="378"/>
      <c r="E7177" s="394"/>
      <c r="F7177" s="394"/>
      <c r="G7177" s="394"/>
      <c r="H7177" s="394"/>
      <c r="I7177" s="394"/>
      <c r="J7177" s="394"/>
    </row>
    <row r="7178" spans="1:10" s="395" customFormat="1" ht="13.5" customHeight="1">
      <c r="A7178" s="396"/>
      <c r="B7178" s="396"/>
      <c r="C7178" s="378"/>
      <c r="D7178" s="378"/>
      <c r="E7178" s="394"/>
      <c r="F7178" s="394"/>
      <c r="G7178" s="394"/>
      <c r="H7178" s="394"/>
      <c r="I7178" s="394"/>
      <c r="J7178" s="394"/>
    </row>
    <row r="7179" spans="1:10" s="395" customFormat="1" ht="13.5" customHeight="1">
      <c r="A7179" s="396"/>
      <c r="B7179" s="396"/>
      <c r="C7179" s="378"/>
      <c r="D7179" s="378"/>
      <c r="E7179" s="394"/>
      <c r="F7179" s="394"/>
      <c r="G7179" s="394"/>
      <c r="H7179" s="394"/>
      <c r="I7179" s="394"/>
      <c r="J7179" s="394"/>
    </row>
    <row r="7180" spans="1:10" s="395" customFormat="1" ht="13.5" customHeight="1">
      <c r="A7180" s="396"/>
      <c r="B7180" s="396"/>
      <c r="C7180" s="378"/>
      <c r="D7180" s="378"/>
      <c r="E7180" s="394"/>
      <c r="F7180" s="394"/>
      <c r="G7180" s="394"/>
      <c r="H7180" s="394"/>
      <c r="I7180" s="394"/>
      <c r="J7180" s="394"/>
    </row>
    <row r="7181" spans="1:10" s="395" customFormat="1" ht="13.5" customHeight="1">
      <c r="A7181" s="396"/>
      <c r="B7181" s="396"/>
      <c r="C7181" s="378"/>
      <c r="D7181" s="378"/>
      <c r="E7181" s="394"/>
      <c r="F7181" s="394"/>
      <c r="G7181" s="394"/>
      <c r="H7181" s="394"/>
      <c r="I7181" s="394"/>
      <c r="J7181" s="394"/>
    </row>
    <row r="7182" spans="1:10" s="395" customFormat="1" ht="13.5" customHeight="1">
      <c r="A7182" s="396"/>
      <c r="B7182" s="396"/>
      <c r="C7182" s="378"/>
      <c r="D7182" s="378"/>
      <c r="E7182" s="394"/>
      <c r="F7182" s="394"/>
      <c r="G7182" s="394"/>
      <c r="H7182" s="394"/>
      <c r="I7182" s="394"/>
      <c r="J7182" s="394"/>
    </row>
    <row r="7183" spans="1:10" s="395" customFormat="1" ht="13.5" customHeight="1">
      <c r="A7183" s="396"/>
      <c r="B7183" s="396"/>
      <c r="C7183" s="378"/>
      <c r="D7183" s="378"/>
      <c r="E7183" s="394"/>
      <c r="F7183" s="394"/>
      <c r="G7183" s="394"/>
      <c r="H7183" s="394"/>
      <c r="I7183" s="394"/>
      <c r="J7183" s="394"/>
    </row>
    <row r="7184" spans="1:10" s="395" customFormat="1" ht="13.5" customHeight="1">
      <c r="A7184" s="396"/>
      <c r="B7184" s="396"/>
      <c r="C7184" s="378"/>
      <c r="D7184" s="378"/>
      <c r="E7184" s="394"/>
      <c r="F7184" s="394"/>
      <c r="G7184" s="394"/>
      <c r="H7184" s="394"/>
      <c r="I7184" s="394"/>
      <c r="J7184" s="394"/>
    </row>
    <row r="7185" spans="1:10" s="395" customFormat="1" ht="13.5" customHeight="1">
      <c r="A7185" s="396"/>
      <c r="B7185" s="396"/>
      <c r="C7185" s="378"/>
      <c r="D7185" s="378"/>
      <c r="E7185" s="394"/>
      <c r="F7185" s="394"/>
      <c r="G7185" s="394"/>
      <c r="H7185" s="394"/>
      <c r="I7185" s="394"/>
      <c r="J7185" s="394"/>
    </row>
    <row r="7186" spans="1:10" s="395" customFormat="1" ht="13.5" customHeight="1">
      <c r="A7186" s="396"/>
      <c r="B7186" s="396"/>
      <c r="C7186" s="378"/>
      <c r="D7186" s="378"/>
      <c r="E7186" s="394"/>
      <c r="F7186" s="394"/>
      <c r="G7186" s="394"/>
      <c r="H7186" s="394"/>
      <c r="I7186" s="394"/>
      <c r="J7186" s="394"/>
    </row>
    <row r="7187" spans="1:10" s="395" customFormat="1" ht="13.5" customHeight="1">
      <c r="A7187" s="396"/>
      <c r="B7187" s="396"/>
      <c r="C7187" s="378"/>
      <c r="D7187" s="378"/>
      <c r="E7187" s="394"/>
      <c r="F7187" s="394"/>
      <c r="G7187" s="394"/>
      <c r="H7187" s="394"/>
      <c r="I7187" s="394"/>
      <c r="J7187" s="394"/>
    </row>
    <row r="7188" spans="1:10" s="395" customFormat="1" ht="13.5" customHeight="1">
      <c r="A7188" s="396"/>
      <c r="B7188" s="396"/>
      <c r="C7188" s="378"/>
      <c r="D7188" s="378"/>
      <c r="E7188" s="394"/>
      <c r="F7188" s="394"/>
      <c r="G7188" s="394"/>
      <c r="H7188" s="394"/>
      <c r="I7188" s="394"/>
      <c r="J7188" s="394"/>
    </row>
    <row r="7189" spans="1:10" s="395" customFormat="1" ht="13.5" customHeight="1">
      <c r="A7189" s="396"/>
      <c r="B7189" s="396"/>
      <c r="C7189" s="378"/>
      <c r="D7189" s="378"/>
      <c r="E7189" s="394"/>
      <c r="F7189" s="394"/>
      <c r="G7189" s="394"/>
      <c r="H7189" s="394"/>
      <c r="I7189" s="394"/>
      <c r="J7189" s="394"/>
    </row>
    <row r="7190" spans="1:10" s="395" customFormat="1" ht="13.5" customHeight="1">
      <c r="A7190" s="396"/>
      <c r="B7190" s="396"/>
      <c r="C7190" s="378"/>
      <c r="D7190" s="378"/>
      <c r="E7190" s="394"/>
      <c r="F7190" s="394"/>
      <c r="G7190" s="394"/>
      <c r="H7190" s="394"/>
      <c r="I7190" s="394"/>
      <c r="J7190" s="394"/>
    </row>
    <row r="7191" spans="1:10" s="395" customFormat="1" ht="13.5" customHeight="1">
      <c r="A7191" s="396"/>
      <c r="B7191" s="396"/>
      <c r="C7191" s="378"/>
      <c r="D7191" s="378"/>
      <c r="E7191" s="394"/>
      <c r="F7191" s="394"/>
      <c r="G7191" s="394"/>
      <c r="H7191" s="394"/>
      <c r="I7191" s="394"/>
      <c r="J7191" s="394"/>
    </row>
    <row r="7192" spans="1:10" s="395" customFormat="1" ht="13.5" customHeight="1">
      <c r="A7192" s="396"/>
      <c r="B7192" s="396"/>
      <c r="C7192" s="378"/>
      <c r="D7192" s="378"/>
      <c r="E7192" s="394"/>
      <c r="F7192" s="394"/>
      <c r="G7192" s="394"/>
      <c r="H7192" s="394"/>
      <c r="I7192" s="394"/>
      <c r="J7192" s="394"/>
    </row>
    <row r="7193" spans="1:10" s="395" customFormat="1" ht="13.5" customHeight="1">
      <c r="A7193" s="396"/>
      <c r="B7193" s="396"/>
      <c r="C7193" s="378"/>
      <c r="D7193" s="378"/>
      <c r="E7193" s="394"/>
      <c r="F7193" s="394"/>
      <c r="G7193" s="394"/>
      <c r="H7193" s="394"/>
      <c r="I7193" s="394"/>
      <c r="J7193" s="394"/>
    </row>
    <row r="7194" spans="1:10" s="395" customFormat="1" ht="13.5" customHeight="1">
      <c r="A7194" s="396"/>
      <c r="B7194" s="396"/>
      <c r="C7194" s="378"/>
      <c r="D7194" s="378"/>
      <c r="E7194" s="394"/>
      <c r="F7194" s="394"/>
      <c r="G7194" s="394"/>
      <c r="H7194" s="394"/>
      <c r="I7194" s="394"/>
      <c r="J7194" s="394"/>
    </row>
    <row r="7195" spans="1:10" s="395" customFormat="1" ht="13.5" customHeight="1">
      <c r="A7195" s="396"/>
      <c r="B7195" s="396"/>
      <c r="C7195" s="378"/>
      <c r="D7195" s="378"/>
      <c r="E7195" s="394"/>
      <c r="F7195" s="394"/>
      <c r="G7195" s="394"/>
      <c r="H7195" s="394"/>
      <c r="I7195" s="394"/>
      <c r="J7195" s="394"/>
    </row>
    <row r="7196" spans="1:10" s="395" customFormat="1" ht="13.5" customHeight="1">
      <c r="A7196" s="396"/>
      <c r="B7196" s="396"/>
      <c r="C7196" s="378"/>
      <c r="D7196" s="378"/>
      <c r="E7196" s="394"/>
      <c r="F7196" s="394"/>
      <c r="G7196" s="394"/>
      <c r="H7196" s="394"/>
      <c r="I7196" s="394"/>
      <c r="J7196" s="394"/>
    </row>
    <row r="7197" spans="1:10" s="395" customFormat="1" ht="13.5" customHeight="1">
      <c r="A7197" s="396"/>
      <c r="B7197" s="396"/>
      <c r="C7197" s="378"/>
      <c r="D7197" s="378"/>
      <c r="E7197" s="394"/>
      <c r="F7197" s="394"/>
      <c r="G7197" s="394"/>
      <c r="H7197" s="394"/>
      <c r="I7197" s="394"/>
      <c r="J7197" s="394"/>
    </row>
    <row r="7198" spans="1:10" s="395" customFormat="1" ht="13.5" customHeight="1">
      <c r="A7198" s="396"/>
      <c r="B7198" s="396"/>
      <c r="C7198" s="378"/>
      <c r="D7198" s="378"/>
      <c r="E7198" s="394"/>
      <c r="F7198" s="394"/>
      <c r="G7198" s="394"/>
      <c r="H7198" s="394"/>
      <c r="I7198" s="394"/>
      <c r="J7198" s="394"/>
    </row>
    <row r="7199" spans="1:10" s="395" customFormat="1" ht="13.5" customHeight="1">
      <c r="A7199" s="396"/>
      <c r="B7199" s="396"/>
      <c r="C7199" s="378"/>
      <c r="D7199" s="378"/>
      <c r="E7199" s="394"/>
      <c r="F7199" s="394"/>
      <c r="G7199" s="394"/>
      <c r="H7199" s="394"/>
      <c r="I7199" s="394"/>
      <c r="J7199" s="394"/>
    </row>
    <row r="7200" spans="1:10" s="395" customFormat="1" ht="13.5" customHeight="1">
      <c r="A7200" s="396"/>
      <c r="B7200" s="396"/>
      <c r="C7200" s="378"/>
      <c r="D7200" s="378"/>
      <c r="E7200" s="394"/>
      <c r="F7200" s="394"/>
      <c r="G7200" s="394"/>
      <c r="H7200" s="394"/>
      <c r="I7200" s="394"/>
      <c r="J7200" s="394"/>
    </row>
    <row r="7201" spans="1:10" s="395" customFormat="1" ht="13.5" customHeight="1">
      <c r="A7201" s="396"/>
      <c r="B7201" s="396"/>
      <c r="C7201" s="378"/>
      <c r="D7201" s="378"/>
      <c r="E7201" s="394"/>
      <c r="F7201" s="394"/>
      <c r="G7201" s="394"/>
      <c r="H7201" s="394"/>
      <c r="I7201" s="394"/>
      <c r="J7201" s="394"/>
    </row>
    <row r="7202" spans="1:10" s="395" customFormat="1" ht="13.5" customHeight="1">
      <c r="A7202" s="396"/>
      <c r="B7202" s="396"/>
      <c r="C7202" s="378"/>
      <c r="D7202" s="378"/>
      <c r="E7202" s="394"/>
      <c r="F7202" s="394"/>
      <c r="G7202" s="394"/>
      <c r="H7202" s="394"/>
      <c r="I7202" s="394"/>
      <c r="J7202" s="394"/>
    </row>
    <row r="7203" spans="1:10" s="395" customFormat="1" ht="13.5" customHeight="1">
      <c r="A7203" s="396"/>
      <c r="B7203" s="396"/>
      <c r="C7203" s="378"/>
      <c r="D7203" s="378"/>
      <c r="E7203" s="394"/>
      <c r="F7203" s="394"/>
      <c r="G7203" s="394"/>
      <c r="H7203" s="394"/>
      <c r="I7203" s="394"/>
      <c r="J7203" s="394"/>
    </row>
    <row r="7204" spans="1:10" s="395" customFormat="1" ht="13.5" customHeight="1">
      <c r="A7204" s="396"/>
      <c r="B7204" s="396"/>
      <c r="C7204" s="378"/>
      <c r="D7204" s="378"/>
      <c r="E7204" s="394"/>
      <c r="F7204" s="394"/>
      <c r="G7204" s="394"/>
      <c r="H7204" s="394"/>
      <c r="I7204" s="394"/>
      <c r="J7204" s="394"/>
    </row>
    <row r="7205" spans="1:10" s="395" customFormat="1" ht="13.5" customHeight="1">
      <c r="A7205" s="396"/>
      <c r="B7205" s="396"/>
      <c r="C7205" s="378"/>
      <c r="D7205" s="378"/>
      <c r="E7205" s="394"/>
      <c r="F7205" s="394"/>
      <c r="G7205" s="394"/>
      <c r="H7205" s="394"/>
      <c r="I7205" s="394"/>
      <c r="J7205" s="394"/>
    </row>
    <row r="7206" spans="1:10" s="395" customFormat="1" ht="13.5" customHeight="1">
      <c r="A7206" s="396"/>
      <c r="B7206" s="396"/>
      <c r="C7206" s="378"/>
      <c r="D7206" s="378"/>
      <c r="E7206" s="394"/>
      <c r="F7206" s="394"/>
      <c r="G7206" s="394"/>
      <c r="H7206" s="394"/>
      <c r="I7206" s="394"/>
      <c r="J7206" s="394"/>
    </row>
    <row r="7207" spans="1:10" s="395" customFormat="1" ht="13.5" customHeight="1">
      <c r="A7207" s="396"/>
      <c r="B7207" s="396"/>
      <c r="C7207" s="378"/>
      <c r="D7207" s="378"/>
      <c r="E7207" s="394"/>
      <c r="F7207" s="394"/>
      <c r="G7207" s="394"/>
      <c r="H7207" s="394"/>
      <c r="I7207" s="394"/>
      <c r="J7207" s="394"/>
    </row>
    <row r="7208" spans="1:10" s="395" customFormat="1" ht="13.5" customHeight="1">
      <c r="A7208" s="396"/>
      <c r="B7208" s="396"/>
      <c r="C7208" s="378"/>
      <c r="D7208" s="378"/>
      <c r="E7208" s="394"/>
      <c r="F7208" s="394"/>
      <c r="G7208" s="394"/>
      <c r="H7208" s="394"/>
      <c r="I7208" s="394"/>
      <c r="J7208" s="394"/>
    </row>
    <row r="7209" spans="1:10" s="395" customFormat="1" ht="13.5" customHeight="1">
      <c r="A7209" s="396"/>
      <c r="B7209" s="396"/>
      <c r="C7209" s="378"/>
      <c r="D7209" s="378"/>
      <c r="E7209" s="394"/>
      <c r="F7209" s="394"/>
      <c r="G7209" s="394"/>
      <c r="H7209" s="394"/>
      <c r="I7209" s="394"/>
      <c r="J7209" s="394"/>
    </row>
    <row r="7210" spans="1:10" s="395" customFormat="1" ht="13.5" customHeight="1">
      <c r="A7210" s="396"/>
      <c r="B7210" s="396"/>
      <c r="C7210" s="378"/>
      <c r="D7210" s="378"/>
      <c r="E7210" s="394"/>
      <c r="F7210" s="394"/>
      <c r="G7210" s="394"/>
      <c r="H7210" s="394"/>
      <c r="I7210" s="394"/>
      <c r="J7210" s="394"/>
    </row>
    <row r="7211" spans="1:10" s="395" customFormat="1" ht="13.5" customHeight="1">
      <c r="A7211" s="396"/>
      <c r="B7211" s="396"/>
      <c r="C7211" s="378"/>
      <c r="D7211" s="378"/>
      <c r="E7211" s="394"/>
      <c r="F7211" s="394"/>
      <c r="G7211" s="394"/>
      <c r="H7211" s="394"/>
      <c r="I7211" s="394"/>
      <c r="J7211" s="394"/>
    </row>
    <row r="7212" spans="1:10" s="395" customFormat="1" ht="13.5" customHeight="1">
      <c r="A7212" s="396"/>
      <c r="B7212" s="396"/>
      <c r="C7212" s="378"/>
      <c r="D7212" s="378"/>
      <c r="E7212" s="394"/>
      <c r="F7212" s="394"/>
      <c r="G7212" s="394"/>
      <c r="H7212" s="394"/>
      <c r="I7212" s="394"/>
      <c r="J7212" s="394"/>
    </row>
    <row r="7213" spans="1:10" s="395" customFormat="1" ht="13.5" customHeight="1">
      <c r="A7213" s="396"/>
      <c r="B7213" s="396"/>
      <c r="C7213" s="378"/>
      <c r="D7213" s="378"/>
      <c r="E7213" s="394"/>
      <c r="F7213" s="394"/>
      <c r="G7213" s="394"/>
      <c r="H7213" s="394"/>
      <c r="I7213" s="394"/>
      <c r="J7213" s="394"/>
    </row>
    <row r="7214" spans="1:10" s="395" customFormat="1" ht="13.5" customHeight="1">
      <c r="A7214" s="396"/>
      <c r="B7214" s="396"/>
      <c r="C7214" s="378"/>
      <c r="D7214" s="378"/>
      <c r="E7214" s="394"/>
      <c r="F7214" s="394"/>
      <c r="G7214" s="394"/>
      <c r="H7214" s="394"/>
      <c r="I7214" s="394"/>
      <c r="J7214" s="394"/>
    </row>
    <row r="7215" spans="1:10" s="395" customFormat="1" ht="13.5" customHeight="1">
      <c r="A7215" s="396"/>
      <c r="B7215" s="396"/>
      <c r="C7215" s="378"/>
      <c r="D7215" s="378"/>
      <c r="E7215" s="394"/>
      <c r="F7215" s="394"/>
      <c r="G7215" s="394"/>
      <c r="H7215" s="394"/>
      <c r="I7215" s="394"/>
      <c r="J7215" s="394"/>
    </row>
    <row r="7216" spans="1:10" s="395" customFormat="1" ht="13.5" customHeight="1">
      <c r="A7216" s="396"/>
      <c r="B7216" s="396"/>
      <c r="C7216" s="378"/>
      <c r="D7216" s="378"/>
      <c r="E7216" s="394"/>
      <c r="F7216" s="394"/>
      <c r="G7216" s="394"/>
      <c r="H7216" s="394"/>
      <c r="I7216" s="394"/>
      <c r="J7216" s="394"/>
    </row>
    <row r="7217" spans="1:10" s="395" customFormat="1" ht="13.5" customHeight="1">
      <c r="A7217" s="396"/>
      <c r="B7217" s="396"/>
      <c r="C7217" s="378"/>
      <c r="D7217" s="378"/>
      <c r="E7217" s="394"/>
      <c r="F7217" s="394"/>
      <c r="G7217" s="394"/>
      <c r="H7217" s="394"/>
      <c r="I7217" s="394"/>
      <c r="J7217" s="394"/>
    </row>
    <row r="7218" spans="1:10" s="395" customFormat="1" ht="13.5" customHeight="1">
      <c r="A7218" s="396"/>
      <c r="B7218" s="396"/>
      <c r="C7218" s="378"/>
      <c r="D7218" s="378"/>
      <c r="E7218" s="394"/>
      <c r="F7218" s="394"/>
      <c r="G7218" s="394"/>
      <c r="H7218" s="394"/>
      <c r="I7218" s="394"/>
      <c r="J7218" s="394"/>
    </row>
    <row r="7219" spans="1:10" s="395" customFormat="1" ht="13.5" customHeight="1">
      <c r="A7219" s="396"/>
      <c r="B7219" s="396"/>
      <c r="C7219" s="378"/>
      <c r="D7219" s="378"/>
      <c r="E7219" s="394"/>
      <c r="F7219" s="394"/>
      <c r="G7219" s="394"/>
      <c r="H7219" s="394"/>
      <c r="I7219" s="394"/>
      <c r="J7219" s="394"/>
    </row>
    <row r="7220" spans="1:10" s="395" customFormat="1" ht="13.5" customHeight="1">
      <c r="A7220" s="396"/>
      <c r="B7220" s="396"/>
      <c r="C7220" s="378"/>
      <c r="D7220" s="378"/>
      <c r="E7220" s="394"/>
      <c r="F7220" s="394"/>
      <c r="G7220" s="394"/>
      <c r="H7220" s="394"/>
      <c r="I7220" s="394"/>
      <c r="J7220" s="394"/>
    </row>
    <row r="7221" spans="1:10" s="395" customFormat="1" ht="13.5" customHeight="1">
      <c r="A7221" s="396"/>
      <c r="B7221" s="396"/>
      <c r="C7221" s="378"/>
      <c r="D7221" s="378"/>
      <c r="E7221" s="394"/>
      <c r="F7221" s="394"/>
      <c r="G7221" s="394"/>
      <c r="H7221" s="394"/>
      <c r="I7221" s="394"/>
      <c r="J7221" s="394"/>
    </row>
    <row r="7222" spans="1:10" s="395" customFormat="1" ht="13.5" customHeight="1">
      <c r="A7222" s="396"/>
      <c r="B7222" s="396"/>
      <c r="C7222" s="378"/>
      <c r="D7222" s="378"/>
      <c r="E7222" s="394"/>
      <c r="F7222" s="394"/>
      <c r="G7222" s="394"/>
      <c r="H7222" s="394"/>
      <c r="I7222" s="394"/>
      <c r="J7222" s="394"/>
    </row>
    <row r="7223" spans="1:10" s="395" customFormat="1" ht="13.5" customHeight="1">
      <c r="A7223" s="396"/>
      <c r="B7223" s="396"/>
      <c r="C7223" s="378"/>
      <c r="D7223" s="378"/>
      <c r="E7223" s="394"/>
      <c r="F7223" s="394"/>
      <c r="G7223" s="394"/>
      <c r="H7223" s="394"/>
      <c r="I7223" s="394"/>
      <c r="J7223" s="394"/>
    </row>
    <row r="7224" spans="1:10" s="395" customFormat="1" ht="13.5" customHeight="1">
      <c r="A7224" s="396"/>
      <c r="B7224" s="396"/>
      <c r="C7224" s="378"/>
      <c r="D7224" s="378"/>
      <c r="E7224" s="394"/>
      <c r="F7224" s="394"/>
      <c r="G7224" s="394"/>
      <c r="H7224" s="394"/>
      <c r="I7224" s="394"/>
      <c r="J7224" s="394"/>
    </row>
    <row r="7225" spans="1:10" s="395" customFormat="1" ht="13.5" customHeight="1">
      <c r="A7225" s="396"/>
      <c r="B7225" s="396"/>
      <c r="C7225" s="378"/>
      <c r="D7225" s="378"/>
      <c r="E7225" s="394"/>
      <c r="F7225" s="394"/>
      <c r="G7225" s="394"/>
      <c r="H7225" s="394"/>
      <c r="I7225" s="394"/>
      <c r="J7225" s="394"/>
    </row>
    <row r="7226" spans="1:10" s="395" customFormat="1" ht="13.5" customHeight="1">
      <c r="A7226" s="396"/>
      <c r="B7226" s="396"/>
      <c r="C7226" s="378"/>
      <c r="D7226" s="378"/>
      <c r="E7226" s="394"/>
      <c r="F7226" s="394"/>
      <c r="G7226" s="394"/>
      <c r="H7226" s="394"/>
      <c r="I7226" s="394"/>
      <c r="J7226" s="394"/>
    </row>
    <row r="7227" spans="1:10" s="395" customFormat="1" ht="13.5" customHeight="1">
      <c r="A7227" s="396"/>
      <c r="B7227" s="396"/>
      <c r="C7227" s="378"/>
      <c r="D7227" s="378"/>
      <c r="E7227" s="394"/>
      <c r="F7227" s="394"/>
      <c r="G7227" s="394"/>
      <c r="H7227" s="394"/>
      <c r="I7227" s="394"/>
      <c r="J7227" s="394"/>
    </row>
    <row r="7228" spans="1:10" s="395" customFormat="1" ht="13.5" customHeight="1">
      <c r="A7228" s="396"/>
      <c r="B7228" s="396"/>
      <c r="C7228" s="378"/>
      <c r="D7228" s="378"/>
      <c r="E7228" s="394"/>
      <c r="F7228" s="394"/>
      <c r="G7228" s="394"/>
      <c r="H7228" s="394"/>
      <c r="I7228" s="394"/>
      <c r="J7228" s="394"/>
    </row>
    <row r="7229" spans="1:10" s="395" customFormat="1" ht="13.5" customHeight="1">
      <c r="A7229" s="396"/>
      <c r="B7229" s="396"/>
      <c r="C7229" s="378"/>
      <c r="D7229" s="378"/>
      <c r="E7229" s="394"/>
      <c r="F7229" s="394"/>
      <c r="G7229" s="394"/>
      <c r="H7229" s="394"/>
      <c r="I7229" s="394"/>
      <c r="J7229" s="394"/>
    </row>
    <row r="7230" spans="1:10" s="395" customFormat="1" ht="13.5" customHeight="1">
      <c r="A7230" s="396"/>
      <c r="B7230" s="396"/>
      <c r="C7230" s="378"/>
      <c r="D7230" s="378"/>
      <c r="E7230" s="394"/>
      <c r="F7230" s="394"/>
      <c r="G7230" s="394"/>
      <c r="H7230" s="394"/>
      <c r="I7230" s="394"/>
      <c r="J7230" s="394"/>
    </row>
    <row r="7231" spans="1:10" s="395" customFormat="1" ht="13.5" customHeight="1">
      <c r="A7231" s="396"/>
      <c r="B7231" s="396"/>
      <c r="C7231" s="378"/>
      <c r="D7231" s="378"/>
      <c r="E7231" s="394"/>
      <c r="F7231" s="394"/>
      <c r="G7231" s="394"/>
      <c r="H7231" s="394"/>
      <c r="I7231" s="394"/>
      <c r="J7231" s="394"/>
    </row>
    <row r="7232" spans="1:10" s="395" customFormat="1" ht="13.5" customHeight="1">
      <c r="A7232" s="396"/>
      <c r="B7232" s="396"/>
      <c r="C7232" s="378"/>
      <c r="D7232" s="378"/>
      <c r="E7232" s="394"/>
      <c r="F7232" s="394"/>
      <c r="G7232" s="394"/>
      <c r="H7232" s="394"/>
      <c r="I7232" s="394"/>
      <c r="J7232" s="394"/>
    </row>
    <row r="7233" spans="1:10" s="395" customFormat="1" ht="13.5" customHeight="1">
      <c r="A7233" s="396"/>
      <c r="B7233" s="396"/>
      <c r="C7233" s="378"/>
      <c r="D7233" s="378"/>
      <c r="E7233" s="394"/>
      <c r="F7233" s="394"/>
      <c r="G7233" s="394"/>
      <c r="H7233" s="394"/>
      <c r="I7233" s="394"/>
      <c r="J7233" s="394"/>
    </row>
    <row r="7234" spans="1:10" s="395" customFormat="1" ht="13.5" customHeight="1">
      <c r="A7234" s="396"/>
      <c r="B7234" s="396"/>
      <c r="C7234" s="378"/>
      <c r="D7234" s="378"/>
      <c r="E7234" s="394"/>
      <c r="F7234" s="394"/>
      <c r="G7234" s="394"/>
      <c r="H7234" s="394"/>
      <c r="I7234" s="394"/>
      <c r="J7234" s="394"/>
    </row>
    <row r="7235" spans="1:10" s="395" customFormat="1" ht="13.5" customHeight="1">
      <c r="A7235" s="396"/>
      <c r="B7235" s="396"/>
      <c r="C7235" s="378"/>
      <c r="D7235" s="378"/>
      <c r="E7235" s="394"/>
      <c r="F7235" s="394"/>
      <c r="G7235" s="394"/>
      <c r="H7235" s="394"/>
      <c r="I7235" s="394"/>
      <c r="J7235" s="394"/>
    </row>
    <row r="7236" spans="1:10" s="395" customFormat="1" ht="13.5" customHeight="1">
      <c r="A7236" s="396"/>
      <c r="B7236" s="396"/>
      <c r="C7236" s="378"/>
      <c r="D7236" s="378"/>
      <c r="E7236" s="394"/>
      <c r="F7236" s="394"/>
      <c r="G7236" s="394"/>
      <c r="H7236" s="394"/>
      <c r="I7236" s="394"/>
      <c r="J7236" s="394"/>
    </row>
    <row r="7237" spans="1:10" s="395" customFormat="1" ht="13.5" customHeight="1">
      <c r="A7237" s="396"/>
      <c r="B7237" s="396"/>
      <c r="C7237" s="378"/>
      <c r="D7237" s="378"/>
      <c r="E7237" s="394"/>
      <c r="F7237" s="394"/>
      <c r="G7237" s="394"/>
      <c r="H7237" s="394"/>
      <c r="I7237" s="394"/>
      <c r="J7237" s="394"/>
    </row>
    <row r="7238" spans="1:10" s="395" customFormat="1" ht="13.5" customHeight="1">
      <c r="A7238" s="396"/>
      <c r="B7238" s="396"/>
      <c r="C7238" s="378"/>
      <c r="D7238" s="378"/>
      <c r="E7238" s="394"/>
      <c r="F7238" s="394"/>
      <c r="G7238" s="394"/>
      <c r="H7238" s="394"/>
      <c r="I7238" s="394"/>
      <c r="J7238" s="394"/>
    </row>
    <row r="7239" spans="1:10" s="395" customFormat="1" ht="13.5" customHeight="1">
      <c r="A7239" s="396"/>
      <c r="B7239" s="396"/>
      <c r="C7239" s="378"/>
      <c r="D7239" s="378"/>
      <c r="E7239" s="394"/>
      <c r="F7239" s="394"/>
      <c r="G7239" s="394"/>
      <c r="H7239" s="394"/>
      <c r="I7239" s="394"/>
      <c r="J7239" s="394"/>
    </row>
    <row r="7240" spans="1:10" s="395" customFormat="1" ht="13.5" customHeight="1">
      <c r="A7240" s="396"/>
      <c r="B7240" s="396"/>
      <c r="C7240" s="378"/>
      <c r="D7240" s="378"/>
      <c r="E7240" s="394"/>
      <c r="F7240" s="394"/>
      <c r="G7240" s="394"/>
      <c r="H7240" s="394"/>
      <c r="I7240" s="394"/>
      <c r="J7240" s="394"/>
    </row>
    <row r="7241" spans="1:10" s="395" customFormat="1" ht="13.5" customHeight="1">
      <c r="A7241" s="396"/>
      <c r="B7241" s="396"/>
      <c r="C7241" s="378"/>
      <c r="D7241" s="378"/>
      <c r="E7241" s="394"/>
      <c r="F7241" s="394"/>
      <c r="G7241" s="394"/>
      <c r="H7241" s="394"/>
      <c r="I7241" s="394"/>
      <c r="J7241" s="394"/>
    </row>
    <row r="7242" spans="1:10" s="395" customFormat="1" ht="13.5" customHeight="1">
      <c r="A7242" s="396"/>
      <c r="B7242" s="396"/>
      <c r="C7242" s="378"/>
      <c r="D7242" s="378"/>
      <c r="E7242" s="394"/>
      <c r="F7242" s="394"/>
      <c r="G7242" s="394"/>
      <c r="H7242" s="394"/>
      <c r="I7242" s="394"/>
      <c r="J7242" s="394"/>
    </row>
    <row r="7243" spans="1:10" s="395" customFormat="1" ht="13.5" customHeight="1">
      <c r="A7243" s="396"/>
      <c r="B7243" s="396"/>
      <c r="C7243" s="378"/>
      <c r="D7243" s="378"/>
      <c r="E7243" s="394"/>
      <c r="F7243" s="394"/>
      <c r="G7243" s="394"/>
      <c r="H7243" s="394"/>
      <c r="I7243" s="394"/>
      <c r="J7243" s="394"/>
    </row>
    <row r="7244" spans="1:10" s="395" customFormat="1" ht="13.5" customHeight="1">
      <c r="A7244" s="396"/>
      <c r="B7244" s="396"/>
      <c r="C7244" s="378"/>
      <c r="D7244" s="378"/>
      <c r="E7244" s="394"/>
      <c r="F7244" s="394"/>
      <c r="G7244" s="394"/>
      <c r="H7244" s="394"/>
      <c r="I7244" s="394"/>
      <c r="J7244" s="394"/>
    </row>
    <row r="7245" spans="1:10" s="395" customFormat="1" ht="13.5" customHeight="1">
      <c r="A7245" s="396"/>
      <c r="B7245" s="396"/>
      <c r="C7245" s="378"/>
      <c r="D7245" s="378"/>
      <c r="E7245" s="394"/>
      <c r="F7245" s="394"/>
      <c r="G7245" s="394"/>
      <c r="H7245" s="394"/>
      <c r="I7245" s="394"/>
      <c r="J7245" s="394"/>
    </row>
    <row r="7246" spans="1:10" s="395" customFormat="1" ht="13.5" customHeight="1">
      <c r="A7246" s="396"/>
      <c r="B7246" s="396"/>
      <c r="C7246" s="378"/>
      <c r="D7246" s="378"/>
      <c r="E7246" s="394"/>
      <c r="F7246" s="394"/>
      <c r="G7246" s="394"/>
      <c r="H7246" s="394"/>
      <c r="I7246" s="394"/>
      <c r="J7246" s="394"/>
    </row>
    <row r="7247" spans="1:10" s="395" customFormat="1" ht="13.5" customHeight="1">
      <c r="A7247" s="396"/>
      <c r="B7247" s="396"/>
      <c r="C7247" s="378"/>
      <c r="D7247" s="378"/>
      <c r="E7247" s="394"/>
      <c r="F7247" s="394"/>
      <c r="G7247" s="394"/>
      <c r="H7247" s="394"/>
      <c r="I7247" s="394"/>
      <c r="J7247" s="394"/>
    </row>
    <row r="7248" spans="1:10" s="395" customFormat="1" ht="13.5" customHeight="1">
      <c r="A7248" s="396"/>
      <c r="B7248" s="396"/>
      <c r="C7248" s="378"/>
      <c r="D7248" s="378"/>
      <c r="E7248" s="394"/>
      <c r="F7248" s="394"/>
      <c r="G7248" s="394"/>
      <c r="H7248" s="394"/>
      <c r="I7248" s="394"/>
      <c r="J7248" s="394"/>
    </row>
    <row r="7249" spans="1:10" s="395" customFormat="1" ht="13.5" customHeight="1">
      <c r="A7249" s="396"/>
      <c r="B7249" s="396"/>
      <c r="C7249" s="378"/>
      <c r="D7249" s="378"/>
      <c r="E7249" s="394"/>
      <c r="F7249" s="394"/>
      <c r="G7249" s="394"/>
      <c r="H7249" s="394"/>
      <c r="I7249" s="394"/>
      <c r="J7249" s="394"/>
    </row>
    <row r="7250" spans="1:10" s="395" customFormat="1" ht="13.5" customHeight="1">
      <c r="A7250" s="396"/>
      <c r="B7250" s="396"/>
      <c r="C7250" s="378"/>
      <c r="D7250" s="378"/>
      <c r="E7250" s="394"/>
      <c r="F7250" s="394"/>
      <c r="G7250" s="394"/>
      <c r="H7250" s="394"/>
      <c r="I7250" s="394"/>
      <c r="J7250" s="394"/>
    </row>
    <row r="7251" spans="1:10" s="395" customFormat="1" ht="13.5" customHeight="1">
      <c r="A7251" s="396"/>
      <c r="B7251" s="396"/>
      <c r="C7251" s="378"/>
      <c r="D7251" s="378"/>
      <c r="E7251" s="394"/>
      <c r="F7251" s="394"/>
      <c r="G7251" s="394"/>
      <c r="H7251" s="394"/>
      <c r="I7251" s="394"/>
      <c r="J7251" s="394"/>
    </row>
    <row r="7252" spans="1:10" s="395" customFormat="1" ht="13.5" customHeight="1">
      <c r="A7252" s="396"/>
      <c r="B7252" s="396"/>
      <c r="C7252" s="378"/>
      <c r="D7252" s="378"/>
      <c r="E7252" s="394"/>
      <c r="F7252" s="394"/>
      <c r="G7252" s="394"/>
      <c r="H7252" s="394"/>
      <c r="I7252" s="394"/>
      <c r="J7252" s="394"/>
    </row>
    <row r="7253" spans="1:10" s="395" customFormat="1" ht="13.5" customHeight="1">
      <c r="A7253" s="396"/>
      <c r="B7253" s="396"/>
      <c r="C7253" s="378"/>
      <c r="D7253" s="378"/>
      <c r="E7253" s="394"/>
      <c r="F7253" s="394"/>
      <c r="G7253" s="394"/>
      <c r="H7253" s="394"/>
      <c r="I7253" s="394"/>
      <c r="J7253" s="394"/>
    </row>
    <row r="7254" spans="1:10" s="395" customFormat="1" ht="13.5" customHeight="1">
      <c r="A7254" s="396"/>
      <c r="B7254" s="396"/>
      <c r="C7254" s="378"/>
      <c r="D7254" s="378"/>
      <c r="E7254" s="394"/>
      <c r="F7254" s="394"/>
      <c r="G7254" s="394"/>
      <c r="H7254" s="394"/>
      <c r="I7254" s="394"/>
      <c r="J7254" s="394"/>
    </row>
    <row r="7255" spans="1:10" s="395" customFormat="1" ht="13.5" customHeight="1">
      <c r="A7255" s="396"/>
      <c r="B7255" s="396"/>
      <c r="C7255" s="378"/>
      <c r="D7255" s="378"/>
      <c r="E7255" s="394"/>
      <c r="F7255" s="394"/>
      <c r="G7255" s="394"/>
      <c r="H7255" s="394"/>
      <c r="I7255" s="394"/>
      <c r="J7255" s="394"/>
    </row>
    <row r="7256" spans="1:10" s="395" customFormat="1" ht="13.5" customHeight="1">
      <c r="A7256" s="396"/>
      <c r="B7256" s="396"/>
      <c r="C7256" s="378"/>
      <c r="D7256" s="378"/>
      <c r="E7256" s="394"/>
      <c r="F7256" s="394"/>
      <c r="G7256" s="394"/>
      <c r="H7256" s="394"/>
      <c r="I7256" s="394"/>
      <c r="J7256" s="394"/>
    </row>
    <row r="7257" spans="1:10" s="395" customFormat="1" ht="13.5" customHeight="1">
      <c r="A7257" s="396"/>
      <c r="B7257" s="396"/>
      <c r="C7257" s="378"/>
      <c r="D7257" s="378"/>
      <c r="E7257" s="394"/>
      <c r="F7257" s="394"/>
      <c r="G7257" s="394"/>
      <c r="H7257" s="394"/>
      <c r="I7257" s="394"/>
      <c r="J7257" s="394"/>
    </row>
    <row r="7258" spans="1:10" s="395" customFormat="1" ht="13.5" customHeight="1">
      <c r="A7258" s="396"/>
      <c r="B7258" s="396"/>
      <c r="C7258" s="378"/>
      <c r="D7258" s="378"/>
      <c r="E7258" s="394"/>
      <c r="F7258" s="394"/>
      <c r="G7258" s="394"/>
      <c r="H7258" s="394"/>
      <c r="I7258" s="394"/>
      <c r="J7258" s="394"/>
    </row>
    <row r="7259" spans="1:10" s="395" customFormat="1" ht="13.5" customHeight="1">
      <c r="A7259" s="396"/>
      <c r="B7259" s="396"/>
      <c r="C7259" s="378"/>
      <c r="D7259" s="378"/>
      <c r="E7259" s="394"/>
      <c r="F7259" s="394"/>
      <c r="G7259" s="394"/>
      <c r="H7259" s="394"/>
      <c r="I7259" s="394"/>
      <c r="J7259" s="394"/>
    </row>
    <row r="7260" spans="1:10" s="395" customFormat="1" ht="13.5" customHeight="1">
      <c r="A7260" s="396"/>
      <c r="B7260" s="396"/>
      <c r="C7260" s="378"/>
      <c r="D7260" s="378"/>
      <c r="E7260" s="394"/>
      <c r="F7260" s="394"/>
      <c r="G7260" s="394"/>
      <c r="H7260" s="394"/>
      <c r="I7260" s="394"/>
      <c r="J7260" s="394"/>
    </row>
    <row r="7261" spans="1:10" s="395" customFormat="1" ht="13.5" customHeight="1">
      <c r="A7261" s="396"/>
      <c r="B7261" s="396"/>
      <c r="C7261" s="378"/>
      <c r="D7261" s="378"/>
      <c r="E7261" s="394"/>
      <c r="F7261" s="394"/>
      <c r="G7261" s="394"/>
      <c r="H7261" s="394"/>
      <c r="I7261" s="394"/>
      <c r="J7261" s="394"/>
    </row>
    <row r="7262" spans="1:10" s="395" customFormat="1" ht="13.5" customHeight="1">
      <c r="A7262" s="396"/>
      <c r="B7262" s="396"/>
      <c r="C7262" s="378"/>
      <c r="D7262" s="378"/>
      <c r="E7262" s="394"/>
      <c r="F7262" s="394"/>
      <c r="G7262" s="394"/>
      <c r="H7262" s="394"/>
      <c r="I7262" s="394"/>
      <c r="J7262" s="394"/>
    </row>
    <row r="7263" spans="1:10" s="395" customFormat="1" ht="13.5" customHeight="1">
      <c r="A7263" s="396"/>
      <c r="B7263" s="396"/>
      <c r="C7263" s="378"/>
      <c r="D7263" s="378"/>
      <c r="E7263" s="394"/>
      <c r="F7263" s="394"/>
      <c r="G7263" s="394"/>
      <c r="H7263" s="394"/>
      <c r="I7263" s="394"/>
      <c r="J7263" s="394"/>
    </row>
    <row r="7264" spans="1:10" s="395" customFormat="1" ht="13.5" customHeight="1">
      <c r="A7264" s="396"/>
      <c r="B7264" s="396"/>
      <c r="C7264" s="378"/>
      <c r="D7264" s="378"/>
      <c r="E7264" s="394"/>
      <c r="F7264" s="394"/>
      <c r="G7264" s="394"/>
      <c r="H7264" s="394"/>
      <c r="I7264" s="394"/>
      <c r="J7264" s="394"/>
    </row>
    <row r="7265" spans="1:10" s="395" customFormat="1" ht="13.5" customHeight="1">
      <c r="A7265" s="396"/>
      <c r="B7265" s="396"/>
      <c r="C7265" s="378"/>
      <c r="D7265" s="378"/>
      <c r="E7265" s="394"/>
      <c r="F7265" s="394"/>
      <c r="G7265" s="394"/>
      <c r="H7265" s="394"/>
      <c r="I7265" s="394"/>
      <c r="J7265" s="394"/>
    </row>
    <row r="7266" spans="1:10" s="395" customFormat="1" ht="13.5" customHeight="1">
      <c r="A7266" s="396"/>
      <c r="B7266" s="396"/>
      <c r="C7266" s="378"/>
      <c r="D7266" s="378"/>
      <c r="E7266" s="394"/>
      <c r="F7266" s="394"/>
      <c r="G7266" s="394"/>
      <c r="H7266" s="394"/>
      <c r="I7266" s="394"/>
      <c r="J7266" s="394"/>
    </row>
    <row r="7267" spans="1:10" s="395" customFormat="1" ht="13.5" customHeight="1">
      <c r="A7267" s="396"/>
      <c r="B7267" s="396"/>
      <c r="C7267" s="378"/>
      <c r="D7267" s="378"/>
      <c r="E7267" s="394"/>
      <c r="F7267" s="394"/>
      <c r="G7267" s="394"/>
      <c r="H7267" s="394"/>
      <c r="I7267" s="394"/>
      <c r="J7267" s="394"/>
    </row>
    <row r="7268" spans="1:10" s="395" customFormat="1" ht="13.5" customHeight="1">
      <c r="A7268" s="396"/>
      <c r="B7268" s="396"/>
      <c r="C7268" s="378"/>
      <c r="D7268" s="378"/>
      <c r="E7268" s="394"/>
      <c r="F7268" s="394"/>
      <c r="G7268" s="394"/>
      <c r="H7268" s="394"/>
      <c r="I7268" s="394"/>
      <c r="J7268" s="394"/>
    </row>
    <row r="7269" spans="1:10" s="395" customFormat="1" ht="13.5" customHeight="1">
      <c r="A7269" s="396"/>
      <c r="B7269" s="396"/>
      <c r="C7269" s="378"/>
      <c r="D7269" s="378"/>
      <c r="E7269" s="394"/>
      <c r="F7269" s="394"/>
      <c r="G7269" s="394"/>
      <c r="H7269" s="394"/>
      <c r="I7269" s="394"/>
      <c r="J7269" s="394"/>
    </row>
    <row r="7270" spans="1:10" s="395" customFormat="1" ht="13.5" customHeight="1">
      <c r="A7270" s="396"/>
      <c r="B7270" s="396"/>
      <c r="C7270" s="378"/>
      <c r="D7270" s="378"/>
      <c r="E7270" s="394"/>
      <c r="F7270" s="394"/>
      <c r="G7270" s="394"/>
      <c r="H7270" s="394"/>
      <c r="I7270" s="394"/>
      <c r="J7270" s="394"/>
    </row>
    <row r="7271" spans="1:10" s="395" customFormat="1" ht="13.5" customHeight="1">
      <c r="A7271" s="396"/>
      <c r="B7271" s="396"/>
      <c r="C7271" s="378"/>
      <c r="D7271" s="378"/>
      <c r="E7271" s="394"/>
      <c r="F7271" s="394"/>
      <c r="G7271" s="394"/>
      <c r="H7271" s="394"/>
      <c r="I7271" s="394"/>
      <c r="J7271" s="394"/>
    </row>
    <row r="7272" spans="1:10" s="395" customFormat="1" ht="13.5" customHeight="1">
      <c r="A7272" s="396"/>
      <c r="B7272" s="396"/>
      <c r="C7272" s="378"/>
      <c r="D7272" s="378"/>
      <c r="E7272" s="394"/>
      <c r="F7272" s="394"/>
      <c r="G7272" s="394"/>
      <c r="H7272" s="394"/>
      <c r="I7272" s="394"/>
      <c r="J7272" s="394"/>
    </row>
    <row r="7273" spans="1:10" s="395" customFormat="1" ht="13.5" customHeight="1">
      <c r="A7273" s="396"/>
      <c r="B7273" s="396"/>
      <c r="C7273" s="378"/>
      <c r="D7273" s="378"/>
      <c r="E7273" s="394"/>
      <c r="F7273" s="394"/>
      <c r="G7273" s="394"/>
      <c r="H7273" s="394"/>
      <c r="I7273" s="394"/>
      <c r="J7273" s="394"/>
    </row>
    <row r="7274" spans="1:10" s="395" customFormat="1" ht="13.5" customHeight="1">
      <c r="A7274" s="396"/>
      <c r="B7274" s="396"/>
      <c r="C7274" s="378"/>
      <c r="D7274" s="378"/>
      <c r="E7274" s="394"/>
      <c r="F7274" s="394"/>
      <c r="G7274" s="394"/>
      <c r="H7274" s="394"/>
      <c r="I7274" s="394"/>
      <c r="J7274" s="394"/>
    </row>
    <row r="7275" spans="1:10" s="395" customFormat="1" ht="13.5" customHeight="1">
      <c r="A7275" s="396"/>
      <c r="B7275" s="396"/>
      <c r="C7275" s="378"/>
      <c r="D7275" s="378"/>
      <c r="E7275" s="394"/>
      <c r="F7275" s="394"/>
      <c r="G7275" s="394"/>
      <c r="H7275" s="394"/>
      <c r="I7275" s="394"/>
      <c r="J7275" s="394"/>
    </row>
    <row r="7276" spans="1:10" s="395" customFormat="1" ht="13.5" customHeight="1">
      <c r="A7276" s="396"/>
      <c r="B7276" s="396"/>
      <c r="C7276" s="378"/>
      <c r="D7276" s="378"/>
      <c r="E7276" s="394"/>
      <c r="F7276" s="394"/>
      <c r="G7276" s="394"/>
      <c r="H7276" s="394"/>
      <c r="I7276" s="394"/>
      <c r="J7276" s="394"/>
    </row>
    <row r="7277" spans="1:10" s="395" customFormat="1" ht="13.5" customHeight="1">
      <c r="A7277" s="396"/>
      <c r="B7277" s="396"/>
      <c r="C7277" s="378"/>
      <c r="D7277" s="378"/>
      <c r="E7277" s="394"/>
      <c r="F7277" s="394"/>
      <c r="G7277" s="394"/>
      <c r="H7277" s="394"/>
      <c r="I7277" s="394"/>
      <c r="J7277" s="394"/>
    </row>
    <row r="7278" spans="1:10" s="395" customFormat="1" ht="13.5" customHeight="1">
      <c r="A7278" s="396"/>
      <c r="B7278" s="396"/>
      <c r="C7278" s="378"/>
      <c r="D7278" s="378"/>
      <c r="E7278" s="394"/>
      <c r="F7278" s="394"/>
      <c r="G7278" s="394"/>
      <c r="H7278" s="394"/>
      <c r="I7278" s="394"/>
      <c r="J7278" s="394"/>
    </row>
    <row r="7279" spans="1:10" s="395" customFormat="1" ht="13.5" customHeight="1">
      <c r="A7279" s="396"/>
      <c r="B7279" s="396"/>
      <c r="C7279" s="378"/>
      <c r="D7279" s="378"/>
      <c r="E7279" s="394"/>
      <c r="F7279" s="394"/>
      <c r="G7279" s="394"/>
      <c r="H7279" s="394"/>
      <c r="I7279" s="394"/>
      <c r="J7279" s="394"/>
    </row>
    <row r="7280" spans="1:10" s="395" customFormat="1" ht="13.5" customHeight="1">
      <c r="A7280" s="396"/>
      <c r="B7280" s="396"/>
      <c r="C7280" s="378"/>
      <c r="D7280" s="378"/>
      <c r="E7280" s="394"/>
      <c r="F7280" s="394"/>
      <c r="G7280" s="394"/>
      <c r="H7280" s="394"/>
      <c r="I7280" s="394"/>
      <c r="J7280" s="394"/>
    </row>
    <row r="7281" spans="1:10" s="395" customFormat="1" ht="13.5" customHeight="1">
      <c r="A7281" s="396"/>
      <c r="B7281" s="396"/>
      <c r="C7281" s="378"/>
      <c r="D7281" s="378"/>
      <c r="E7281" s="394"/>
      <c r="F7281" s="394"/>
      <c r="G7281" s="394"/>
      <c r="H7281" s="394"/>
      <c r="I7281" s="394"/>
      <c r="J7281" s="394"/>
    </row>
    <row r="7282" spans="1:10" s="395" customFormat="1" ht="13.5" customHeight="1">
      <c r="A7282" s="396"/>
      <c r="B7282" s="396"/>
      <c r="C7282" s="378"/>
      <c r="D7282" s="378"/>
      <c r="E7282" s="394"/>
      <c r="F7282" s="394"/>
      <c r="G7282" s="394"/>
      <c r="H7282" s="394"/>
      <c r="I7282" s="394"/>
      <c r="J7282" s="394"/>
    </row>
    <row r="7283" spans="1:10" s="395" customFormat="1" ht="13.5" customHeight="1">
      <c r="A7283" s="396"/>
      <c r="B7283" s="396"/>
      <c r="C7283" s="378"/>
      <c r="D7283" s="378"/>
      <c r="E7283" s="394"/>
      <c r="F7283" s="394"/>
      <c r="G7283" s="394"/>
      <c r="H7283" s="394"/>
      <c r="I7283" s="394"/>
      <c r="J7283" s="394"/>
    </row>
    <row r="7284" spans="1:10" s="395" customFormat="1" ht="13.5" customHeight="1">
      <c r="A7284" s="396"/>
      <c r="B7284" s="396"/>
      <c r="C7284" s="378"/>
      <c r="D7284" s="378"/>
      <c r="E7284" s="394"/>
      <c r="F7284" s="394"/>
      <c r="G7284" s="394"/>
      <c r="H7284" s="394"/>
      <c r="I7284" s="394"/>
      <c r="J7284" s="394"/>
    </row>
    <row r="7285" spans="1:10" s="395" customFormat="1" ht="13.5" customHeight="1">
      <c r="A7285" s="396"/>
      <c r="B7285" s="396"/>
      <c r="C7285" s="378"/>
      <c r="D7285" s="378"/>
      <c r="E7285" s="394"/>
      <c r="F7285" s="394"/>
      <c r="G7285" s="394"/>
      <c r="H7285" s="394"/>
      <c r="I7285" s="394"/>
      <c r="J7285" s="394"/>
    </row>
    <row r="7286" spans="1:10" s="395" customFormat="1" ht="13.5" customHeight="1">
      <c r="A7286" s="396"/>
      <c r="B7286" s="396"/>
      <c r="C7286" s="378"/>
      <c r="D7286" s="378"/>
      <c r="E7286" s="394"/>
      <c r="F7286" s="394"/>
      <c r="G7286" s="394"/>
      <c r="H7286" s="394"/>
      <c r="I7286" s="394"/>
      <c r="J7286" s="394"/>
    </row>
    <row r="7287" spans="1:10" s="395" customFormat="1" ht="13.5" customHeight="1">
      <c r="A7287" s="396"/>
      <c r="B7287" s="396"/>
      <c r="C7287" s="378"/>
      <c r="D7287" s="378"/>
      <c r="E7287" s="394"/>
      <c r="F7287" s="394"/>
      <c r="G7287" s="394"/>
      <c r="H7287" s="394"/>
      <c r="I7287" s="394"/>
      <c r="J7287" s="394"/>
    </row>
    <row r="7288" spans="1:10" s="395" customFormat="1" ht="13.5" customHeight="1">
      <c r="A7288" s="396"/>
      <c r="B7288" s="396"/>
      <c r="C7288" s="378"/>
      <c r="D7288" s="378"/>
      <c r="E7288" s="394"/>
      <c r="F7288" s="394"/>
      <c r="G7288" s="394"/>
      <c r="H7288" s="394"/>
      <c r="I7288" s="394"/>
      <c r="J7288" s="394"/>
    </row>
    <row r="7289" spans="1:10" s="395" customFormat="1" ht="13.5" customHeight="1">
      <c r="A7289" s="396"/>
      <c r="B7289" s="396"/>
      <c r="C7289" s="378"/>
      <c r="D7289" s="378"/>
      <c r="E7289" s="394"/>
      <c r="F7289" s="394"/>
      <c r="G7289" s="394"/>
      <c r="H7289" s="394"/>
      <c r="I7289" s="394"/>
      <c r="J7289" s="394"/>
    </row>
    <row r="7290" spans="1:10" s="395" customFormat="1" ht="13.5" customHeight="1">
      <c r="A7290" s="396"/>
      <c r="B7290" s="396"/>
      <c r="C7290" s="378"/>
      <c r="D7290" s="378"/>
      <c r="E7290" s="394"/>
      <c r="F7290" s="394"/>
      <c r="G7290" s="394"/>
      <c r="H7290" s="394"/>
      <c r="I7290" s="394"/>
      <c r="J7290" s="394"/>
    </row>
    <row r="7291" spans="1:10" s="395" customFormat="1" ht="13.5" customHeight="1">
      <c r="A7291" s="396"/>
      <c r="B7291" s="396"/>
      <c r="C7291" s="378"/>
      <c r="D7291" s="378"/>
      <c r="E7291" s="394"/>
      <c r="F7291" s="394"/>
      <c r="G7291" s="394"/>
      <c r="H7291" s="394"/>
      <c r="I7291" s="394"/>
      <c r="J7291" s="394"/>
    </row>
    <row r="7292" spans="1:10" s="395" customFormat="1" ht="13.5" customHeight="1">
      <c r="A7292" s="396"/>
      <c r="B7292" s="396"/>
      <c r="C7292" s="378"/>
      <c r="D7292" s="378"/>
      <c r="E7292" s="394"/>
      <c r="F7292" s="394"/>
      <c r="G7292" s="394"/>
      <c r="H7292" s="394"/>
      <c r="I7292" s="394"/>
      <c r="J7292" s="394"/>
    </row>
    <row r="7293" spans="1:10" s="395" customFormat="1" ht="13.5" customHeight="1">
      <c r="A7293" s="396"/>
      <c r="B7293" s="396"/>
      <c r="C7293" s="378"/>
      <c r="D7293" s="378"/>
      <c r="E7293" s="394"/>
      <c r="F7293" s="394"/>
      <c r="G7293" s="394"/>
      <c r="H7293" s="394"/>
      <c r="I7293" s="394"/>
      <c r="J7293" s="394"/>
    </row>
    <row r="7294" spans="1:10" s="395" customFormat="1" ht="13.5" customHeight="1">
      <c r="A7294" s="396"/>
      <c r="B7294" s="396"/>
      <c r="C7294" s="378"/>
      <c r="D7294" s="378"/>
      <c r="E7294" s="394"/>
      <c r="F7294" s="394"/>
      <c r="G7294" s="394"/>
      <c r="H7294" s="394"/>
      <c r="I7294" s="394"/>
      <c r="J7294" s="394"/>
    </row>
    <row r="7295" spans="1:10" s="395" customFormat="1" ht="13.5" customHeight="1">
      <c r="A7295" s="396"/>
      <c r="B7295" s="396"/>
      <c r="C7295" s="378"/>
      <c r="D7295" s="378"/>
      <c r="E7295" s="394"/>
      <c r="F7295" s="394"/>
      <c r="G7295" s="394"/>
      <c r="H7295" s="394"/>
      <c r="I7295" s="394"/>
      <c r="J7295" s="394"/>
    </row>
    <row r="7296" spans="1:10" s="395" customFormat="1" ht="13.5" customHeight="1">
      <c r="A7296" s="396"/>
      <c r="B7296" s="396"/>
      <c r="C7296" s="378"/>
      <c r="D7296" s="378"/>
      <c r="E7296" s="394"/>
      <c r="F7296" s="394"/>
      <c r="G7296" s="394"/>
      <c r="H7296" s="394"/>
      <c r="I7296" s="394"/>
      <c r="J7296" s="394"/>
    </row>
    <row r="7297" spans="1:10" s="395" customFormat="1" ht="13.5" customHeight="1">
      <c r="A7297" s="396"/>
      <c r="B7297" s="396"/>
      <c r="C7297" s="378"/>
      <c r="D7297" s="378"/>
      <c r="E7297" s="394"/>
      <c r="F7297" s="394"/>
      <c r="G7297" s="394"/>
      <c r="H7297" s="394"/>
      <c r="I7297" s="394"/>
      <c r="J7297" s="394"/>
    </row>
    <row r="7298" spans="1:10" s="395" customFormat="1" ht="13.5" customHeight="1">
      <c r="A7298" s="396"/>
      <c r="B7298" s="396"/>
      <c r="C7298" s="378"/>
      <c r="D7298" s="378"/>
      <c r="E7298" s="394"/>
      <c r="F7298" s="394"/>
      <c r="G7298" s="394"/>
      <c r="H7298" s="394"/>
      <c r="I7298" s="394"/>
      <c r="J7298" s="394"/>
    </row>
    <row r="7299" spans="1:10" s="395" customFormat="1" ht="13.5" customHeight="1">
      <c r="A7299" s="396"/>
      <c r="B7299" s="396"/>
      <c r="C7299" s="378"/>
      <c r="D7299" s="378"/>
      <c r="E7299" s="394"/>
      <c r="F7299" s="394"/>
      <c r="G7299" s="394"/>
      <c r="H7299" s="394"/>
      <c r="I7299" s="394"/>
      <c r="J7299" s="394"/>
    </row>
    <row r="7300" spans="1:10" s="395" customFormat="1" ht="13.5" customHeight="1">
      <c r="A7300" s="396"/>
      <c r="B7300" s="396"/>
      <c r="C7300" s="378"/>
      <c r="D7300" s="378"/>
      <c r="E7300" s="394"/>
      <c r="F7300" s="394"/>
      <c r="G7300" s="394"/>
      <c r="H7300" s="394"/>
      <c r="I7300" s="394"/>
      <c r="J7300" s="394"/>
    </row>
    <row r="7301" spans="1:10" s="395" customFormat="1" ht="13.5" customHeight="1">
      <c r="A7301" s="396"/>
      <c r="B7301" s="396"/>
      <c r="C7301" s="378"/>
      <c r="D7301" s="378"/>
      <c r="E7301" s="394"/>
      <c r="F7301" s="394"/>
      <c r="G7301" s="394"/>
      <c r="H7301" s="394"/>
      <c r="I7301" s="394"/>
      <c r="J7301" s="394"/>
    </row>
    <row r="7302" spans="1:10" s="395" customFormat="1" ht="13.5" customHeight="1">
      <c r="A7302" s="396"/>
      <c r="B7302" s="396"/>
      <c r="C7302" s="378"/>
      <c r="D7302" s="378"/>
      <c r="E7302" s="394"/>
      <c r="F7302" s="394"/>
      <c r="G7302" s="394"/>
      <c r="H7302" s="394"/>
      <c r="I7302" s="394"/>
      <c r="J7302" s="394"/>
    </row>
    <row r="7303" spans="1:10" s="395" customFormat="1" ht="13.5" customHeight="1">
      <c r="A7303" s="396"/>
      <c r="B7303" s="396"/>
      <c r="C7303" s="378"/>
      <c r="D7303" s="378"/>
      <c r="E7303" s="394"/>
      <c r="F7303" s="394"/>
      <c r="G7303" s="394"/>
      <c r="H7303" s="394"/>
      <c r="I7303" s="394"/>
      <c r="J7303" s="394"/>
    </row>
    <row r="7304" spans="1:10" s="395" customFormat="1" ht="13.5" customHeight="1">
      <c r="A7304" s="396"/>
      <c r="B7304" s="396"/>
      <c r="C7304" s="378"/>
      <c r="D7304" s="378"/>
      <c r="E7304" s="394"/>
      <c r="F7304" s="394"/>
      <c r="G7304" s="394"/>
      <c r="H7304" s="394"/>
      <c r="I7304" s="394"/>
      <c r="J7304" s="394"/>
    </row>
    <row r="7305" spans="1:10" s="395" customFormat="1" ht="13.5" customHeight="1">
      <c r="A7305" s="396"/>
      <c r="B7305" s="396"/>
      <c r="C7305" s="378"/>
      <c r="D7305" s="378"/>
      <c r="E7305" s="394"/>
      <c r="F7305" s="394"/>
      <c r="G7305" s="394"/>
      <c r="H7305" s="394"/>
      <c r="I7305" s="394"/>
      <c r="J7305" s="394"/>
    </row>
    <row r="7306" spans="1:10" s="395" customFormat="1" ht="13.5" customHeight="1">
      <c r="A7306" s="396"/>
      <c r="B7306" s="396"/>
      <c r="C7306" s="378"/>
      <c r="D7306" s="378"/>
      <c r="E7306" s="394"/>
      <c r="F7306" s="394"/>
      <c r="G7306" s="394"/>
      <c r="H7306" s="394"/>
      <c r="I7306" s="394"/>
      <c r="J7306" s="394"/>
    </row>
    <row r="7307" spans="1:10" s="395" customFormat="1" ht="13.5" customHeight="1">
      <c r="A7307" s="396"/>
      <c r="B7307" s="396"/>
      <c r="C7307" s="378"/>
      <c r="D7307" s="378"/>
      <c r="E7307" s="394"/>
      <c r="F7307" s="394"/>
      <c r="G7307" s="394"/>
      <c r="H7307" s="394"/>
      <c r="I7307" s="394"/>
      <c r="J7307" s="394"/>
    </row>
    <row r="7308" spans="1:10" s="395" customFormat="1" ht="13.5" customHeight="1">
      <c r="A7308" s="396"/>
      <c r="B7308" s="396"/>
      <c r="C7308" s="378"/>
      <c r="D7308" s="378"/>
      <c r="E7308" s="394"/>
      <c r="F7308" s="394"/>
      <c r="G7308" s="394"/>
      <c r="H7308" s="394"/>
      <c r="I7308" s="394"/>
      <c r="J7308" s="394"/>
    </row>
    <row r="7309" spans="1:10" s="395" customFormat="1" ht="13.5" customHeight="1">
      <c r="A7309" s="396"/>
      <c r="B7309" s="396"/>
      <c r="C7309" s="378"/>
      <c r="D7309" s="378"/>
      <c r="E7309" s="394"/>
      <c r="F7309" s="394"/>
      <c r="G7309" s="394"/>
      <c r="H7309" s="394"/>
      <c r="I7309" s="394"/>
      <c r="J7309" s="394"/>
    </row>
    <row r="7310" spans="1:10" s="395" customFormat="1" ht="13.5" customHeight="1">
      <c r="A7310" s="396"/>
      <c r="B7310" s="396"/>
      <c r="C7310" s="378"/>
      <c r="D7310" s="378"/>
      <c r="E7310" s="394"/>
      <c r="F7310" s="394"/>
      <c r="G7310" s="394"/>
      <c r="H7310" s="394"/>
      <c r="I7310" s="394"/>
      <c r="J7310" s="394"/>
    </row>
    <row r="7311" spans="1:10" s="395" customFormat="1" ht="13.5" customHeight="1">
      <c r="A7311" s="396"/>
      <c r="B7311" s="396"/>
      <c r="C7311" s="378"/>
      <c r="D7311" s="378"/>
      <c r="E7311" s="394"/>
      <c r="F7311" s="394"/>
      <c r="G7311" s="394"/>
      <c r="H7311" s="394"/>
      <c r="I7311" s="394"/>
      <c r="J7311" s="394"/>
    </row>
    <row r="7312" spans="1:10" s="395" customFormat="1" ht="13.5" customHeight="1">
      <c r="A7312" s="396"/>
      <c r="B7312" s="396"/>
      <c r="C7312" s="378"/>
      <c r="D7312" s="378"/>
      <c r="E7312" s="394"/>
      <c r="F7312" s="394"/>
      <c r="G7312" s="394"/>
      <c r="H7312" s="394"/>
      <c r="I7312" s="394"/>
      <c r="J7312" s="394"/>
    </row>
    <row r="7313" spans="1:10" s="395" customFormat="1" ht="13.5" customHeight="1">
      <c r="A7313" s="396"/>
      <c r="B7313" s="396"/>
      <c r="C7313" s="378"/>
      <c r="D7313" s="378"/>
      <c r="E7313" s="394"/>
      <c r="F7313" s="394"/>
      <c r="G7313" s="394"/>
      <c r="H7313" s="394"/>
      <c r="I7313" s="394"/>
      <c r="J7313" s="394"/>
    </row>
    <row r="7314" spans="1:10" s="395" customFormat="1" ht="13.5" customHeight="1">
      <c r="A7314" s="396"/>
      <c r="B7314" s="396"/>
      <c r="C7314" s="378"/>
      <c r="D7314" s="378"/>
      <c r="E7314" s="394"/>
      <c r="F7314" s="394"/>
      <c r="G7314" s="394"/>
      <c r="H7314" s="394"/>
      <c r="I7314" s="394"/>
      <c r="J7314" s="394"/>
    </row>
    <row r="7315" spans="1:10" s="395" customFormat="1" ht="13.5" customHeight="1">
      <c r="A7315" s="396"/>
      <c r="B7315" s="396"/>
      <c r="C7315" s="378"/>
      <c r="D7315" s="378"/>
      <c r="E7315" s="394"/>
      <c r="F7315" s="394"/>
      <c r="G7315" s="394"/>
      <c r="H7315" s="394"/>
      <c r="I7315" s="394"/>
      <c r="J7315" s="394"/>
    </row>
    <row r="7316" spans="1:10" s="395" customFormat="1" ht="13.5" customHeight="1">
      <c r="A7316" s="396"/>
      <c r="B7316" s="396"/>
      <c r="C7316" s="378"/>
      <c r="D7316" s="378"/>
      <c r="E7316" s="394"/>
      <c r="F7316" s="394"/>
      <c r="G7316" s="394"/>
      <c r="H7316" s="394"/>
      <c r="I7316" s="394"/>
      <c r="J7316" s="394"/>
    </row>
    <row r="7317" spans="1:10" s="395" customFormat="1" ht="13.5" customHeight="1">
      <c r="A7317" s="396"/>
      <c r="B7317" s="396"/>
      <c r="C7317" s="378"/>
      <c r="D7317" s="378"/>
      <c r="E7317" s="394"/>
      <c r="F7317" s="394"/>
      <c r="G7317" s="394"/>
      <c r="H7317" s="394"/>
      <c r="I7317" s="394"/>
      <c r="J7317" s="394"/>
    </row>
    <row r="7318" spans="1:10" s="395" customFormat="1" ht="13.5" customHeight="1">
      <c r="A7318" s="396"/>
      <c r="B7318" s="396"/>
      <c r="C7318" s="378"/>
      <c r="D7318" s="378"/>
      <c r="E7318" s="394"/>
      <c r="F7318" s="394"/>
      <c r="G7318" s="394"/>
      <c r="H7318" s="394"/>
      <c r="I7318" s="394"/>
      <c r="J7318" s="394"/>
    </row>
    <row r="7319" spans="1:10" s="395" customFormat="1" ht="13.5" customHeight="1">
      <c r="A7319" s="396"/>
      <c r="B7319" s="396"/>
      <c r="C7319" s="378"/>
      <c r="D7319" s="378"/>
      <c r="E7319" s="394"/>
      <c r="F7319" s="394"/>
      <c r="G7319" s="394"/>
      <c r="H7319" s="394"/>
      <c r="I7319" s="394"/>
      <c r="J7319" s="394"/>
    </row>
    <row r="7320" spans="1:10" s="395" customFormat="1" ht="13.5" customHeight="1">
      <c r="A7320" s="396"/>
      <c r="B7320" s="396"/>
      <c r="C7320" s="378"/>
      <c r="D7320" s="378"/>
      <c r="E7320" s="394"/>
      <c r="F7320" s="394"/>
      <c r="G7320" s="394"/>
      <c r="H7320" s="394"/>
      <c r="I7320" s="394"/>
      <c r="J7320" s="394"/>
    </row>
    <row r="7321" spans="1:10" s="395" customFormat="1" ht="13.5" customHeight="1">
      <c r="A7321" s="396"/>
      <c r="B7321" s="396"/>
      <c r="C7321" s="378"/>
      <c r="D7321" s="378"/>
      <c r="E7321" s="394"/>
      <c r="F7321" s="394"/>
      <c r="G7321" s="394"/>
      <c r="H7321" s="394"/>
      <c r="I7321" s="394"/>
      <c r="J7321" s="394"/>
    </row>
    <row r="7322" spans="1:10" s="395" customFormat="1" ht="13.5" customHeight="1">
      <c r="A7322" s="396"/>
      <c r="B7322" s="396"/>
      <c r="C7322" s="378"/>
      <c r="D7322" s="378"/>
      <c r="E7322" s="394"/>
      <c r="F7322" s="394"/>
      <c r="G7322" s="394"/>
      <c r="H7322" s="394"/>
      <c r="I7322" s="394"/>
      <c r="J7322" s="394"/>
    </row>
    <row r="7323" spans="1:10" s="395" customFormat="1" ht="13.5" customHeight="1">
      <c r="A7323" s="396"/>
      <c r="B7323" s="396"/>
      <c r="C7323" s="378"/>
      <c r="D7323" s="378"/>
      <c r="E7323" s="394"/>
      <c r="F7323" s="394"/>
      <c r="G7323" s="394"/>
      <c r="H7323" s="394"/>
      <c r="I7323" s="394"/>
      <c r="J7323" s="394"/>
    </row>
    <row r="7324" spans="1:10" s="395" customFormat="1" ht="13.5" customHeight="1">
      <c r="A7324" s="396"/>
      <c r="B7324" s="396"/>
      <c r="C7324" s="378"/>
      <c r="D7324" s="378"/>
      <c r="E7324" s="394"/>
      <c r="F7324" s="394"/>
      <c r="G7324" s="394"/>
      <c r="H7324" s="394"/>
      <c r="I7324" s="394"/>
      <c r="J7324" s="394"/>
    </row>
    <row r="7325" spans="1:10" s="395" customFormat="1" ht="13.5" customHeight="1">
      <c r="A7325" s="396"/>
      <c r="B7325" s="396"/>
      <c r="C7325" s="378"/>
      <c r="D7325" s="378"/>
      <c r="E7325" s="394"/>
      <c r="F7325" s="394"/>
      <c r="G7325" s="394"/>
      <c r="H7325" s="394"/>
      <c r="I7325" s="394"/>
      <c r="J7325" s="394"/>
    </row>
    <row r="7326" spans="1:10" s="395" customFormat="1" ht="13.5" customHeight="1">
      <c r="A7326" s="396"/>
      <c r="B7326" s="396"/>
      <c r="C7326" s="378"/>
      <c r="D7326" s="378"/>
      <c r="E7326" s="394"/>
      <c r="F7326" s="394"/>
      <c r="G7326" s="394"/>
      <c r="H7326" s="394"/>
      <c r="I7326" s="394"/>
      <c r="J7326" s="394"/>
    </row>
    <row r="7327" spans="1:10" s="395" customFormat="1" ht="13.5" customHeight="1">
      <c r="A7327" s="396"/>
      <c r="B7327" s="396"/>
      <c r="C7327" s="378"/>
      <c r="D7327" s="378"/>
      <c r="E7327" s="394"/>
      <c r="F7327" s="394"/>
      <c r="G7327" s="394"/>
      <c r="H7327" s="394"/>
      <c r="I7327" s="394"/>
      <c r="J7327" s="394"/>
    </row>
    <row r="7328" spans="1:10" s="395" customFormat="1" ht="13.5" customHeight="1">
      <c r="A7328" s="396"/>
      <c r="B7328" s="396"/>
      <c r="C7328" s="378"/>
      <c r="D7328" s="378"/>
      <c r="E7328" s="394"/>
      <c r="F7328" s="394"/>
      <c r="G7328" s="394"/>
      <c r="H7328" s="394"/>
      <c r="I7328" s="394"/>
      <c r="J7328" s="394"/>
    </row>
    <row r="7329" spans="1:10" s="395" customFormat="1" ht="13.5" customHeight="1">
      <c r="A7329" s="396"/>
      <c r="B7329" s="396"/>
      <c r="C7329" s="378"/>
      <c r="D7329" s="378"/>
      <c r="E7329" s="394"/>
      <c r="F7329" s="394"/>
      <c r="G7329" s="394"/>
      <c r="H7329" s="394"/>
      <c r="I7329" s="394"/>
      <c r="J7329" s="394"/>
    </row>
    <row r="7330" spans="1:10" s="395" customFormat="1" ht="13.5" customHeight="1">
      <c r="A7330" s="396"/>
      <c r="B7330" s="396"/>
      <c r="C7330" s="378"/>
      <c r="D7330" s="378"/>
      <c r="E7330" s="394"/>
      <c r="F7330" s="394"/>
      <c r="G7330" s="394"/>
      <c r="H7330" s="394"/>
      <c r="I7330" s="394"/>
      <c r="J7330" s="394"/>
    </row>
    <row r="7331" spans="1:10" s="395" customFormat="1" ht="13.5" customHeight="1">
      <c r="A7331" s="396"/>
      <c r="B7331" s="396"/>
      <c r="C7331" s="378"/>
      <c r="D7331" s="378"/>
      <c r="E7331" s="394"/>
      <c r="F7331" s="394"/>
      <c r="G7331" s="394"/>
      <c r="H7331" s="394"/>
      <c r="I7331" s="394"/>
      <c r="J7331" s="394"/>
    </row>
    <row r="7332" spans="1:10" s="395" customFormat="1" ht="13.5" customHeight="1">
      <c r="A7332" s="396"/>
      <c r="B7332" s="396"/>
      <c r="C7332" s="378"/>
      <c r="D7332" s="378"/>
      <c r="E7332" s="394"/>
      <c r="F7332" s="394"/>
      <c r="G7332" s="394"/>
      <c r="H7332" s="394"/>
      <c r="I7332" s="394"/>
      <c r="J7332" s="394"/>
    </row>
    <row r="7333" spans="1:10" s="395" customFormat="1" ht="13.5" customHeight="1">
      <c r="A7333" s="396"/>
      <c r="B7333" s="396"/>
      <c r="C7333" s="378"/>
      <c r="D7333" s="378"/>
      <c r="E7333" s="394"/>
      <c r="F7333" s="394"/>
      <c r="G7333" s="394"/>
      <c r="H7333" s="394"/>
      <c r="I7333" s="394"/>
      <c r="J7333" s="394"/>
    </row>
    <row r="7334" spans="1:10" s="395" customFormat="1" ht="13.5" customHeight="1">
      <c r="A7334" s="396"/>
      <c r="B7334" s="396"/>
      <c r="C7334" s="378"/>
      <c r="D7334" s="378"/>
      <c r="E7334" s="394"/>
      <c r="F7334" s="394"/>
      <c r="G7334" s="394"/>
      <c r="H7334" s="394"/>
      <c r="I7334" s="394"/>
      <c r="J7334" s="394"/>
    </row>
    <row r="7335" spans="1:10" s="395" customFormat="1" ht="13.5" customHeight="1">
      <c r="A7335" s="396"/>
      <c r="B7335" s="396"/>
      <c r="C7335" s="378"/>
      <c r="D7335" s="378"/>
      <c r="E7335" s="394"/>
      <c r="F7335" s="394"/>
      <c r="G7335" s="394"/>
      <c r="H7335" s="394"/>
      <c r="I7335" s="394"/>
      <c r="J7335" s="394"/>
    </row>
    <row r="7336" spans="1:10" s="395" customFormat="1" ht="13.5" customHeight="1">
      <c r="A7336" s="396"/>
      <c r="B7336" s="396"/>
      <c r="C7336" s="378"/>
      <c r="D7336" s="378"/>
      <c r="E7336" s="394"/>
      <c r="F7336" s="394"/>
      <c r="G7336" s="394"/>
      <c r="H7336" s="394"/>
      <c r="I7336" s="394"/>
      <c r="J7336" s="394"/>
    </row>
    <row r="7337" spans="1:10" s="395" customFormat="1" ht="13.5" customHeight="1">
      <c r="A7337" s="396"/>
      <c r="B7337" s="396"/>
      <c r="C7337" s="378"/>
      <c r="D7337" s="378"/>
      <c r="E7337" s="394"/>
      <c r="F7337" s="394"/>
      <c r="G7337" s="394"/>
      <c r="H7337" s="394"/>
      <c r="I7337" s="394"/>
      <c r="J7337" s="394"/>
    </row>
    <row r="7338" spans="1:10" s="395" customFormat="1" ht="13.5" customHeight="1">
      <c r="A7338" s="396"/>
      <c r="B7338" s="396"/>
      <c r="C7338" s="378"/>
      <c r="D7338" s="378"/>
      <c r="E7338" s="394"/>
      <c r="F7338" s="394"/>
      <c r="G7338" s="394"/>
      <c r="H7338" s="394"/>
      <c r="I7338" s="394"/>
      <c r="J7338" s="394"/>
    </row>
    <row r="7339" spans="1:10" s="395" customFormat="1" ht="13.5" customHeight="1">
      <c r="A7339" s="396"/>
      <c r="B7339" s="396"/>
      <c r="C7339" s="378"/>
      <c r="D7339" s="378"/>
      <c r="E7339" s="394"/>
      <c r="F7339" s="394"/>
      <c r="G7339" s="394"/>
      <c r="H7339" s="394"/>
      <c r="I7339" s="394"/>
      <c r="J7339" s="394"/>
    </row>
    <row r="7340" spans="1:10" s="395" customFormat="1" ht="13.5" customHeight="1">
      <c r="A7340" s="396"/>
      <c r="B7340" s="396"/>
      <c r="C7340" s="378"/>
      <c r="D7340" s="378"/>
      <c r="E7340" s="394"/>
      <c r="F7340" s="394"/>
      <c r="G7340" s="394"/>
      <c r="H7340" s="394"/>
      <c r="I7340" s="394"/>
      <c r="J7340" s="394"/>
    </row>
    <row r="7341" spans="1:10" s="395" customFormat="1" ht="13.5" customHeight="1">
      <c r="A7341" s="396"/>
      <c r="B7341" s="396"/>
      <c r="C7341" s="378"/>
      <c r="D7341" s="378"/>
      <c r="E7341" s="394"/>
      <c r="F7341" s="394"/>
      <c r="G7341" s="394"/>
      <c r="H7341" s="394"/>
      <c r="I7341" s="394"/>
      <c r="J7341" s="394"/>
    </row>
    <row r="7342" spans="1:10" s="395" customFormat="1" ht="13.5" customHeight="1">
      <c r="A7342" s="396"/>
      <c r="B7342" s="396"/>
      <c r="C7342" s="378"/>
      <c r="D7342" s="378"/>
      <c r="E7342" s="394"/>
      <c r="F7342" s="394"/>
      <c r="G7342" s="394"/>
      <c r="H7342" s="394"/>
      <c r="I7342" s="394"/>
      <c r="J7342" s="394"/>
    </row>
    <row r="7343" spans="1:10" s="395" customFormat="1" ht="13.5" customHeight="1">
      <c r="A7343" s="396"/>
      <c r="B7343" s="396"/>
      <c r="C7343" s="378"/>
      <c r="D7343" s="378"/>
      <c r="E7343" s="394"/>
      <c r="F7343" s="394"/>
      <c r="G7343" s="394"/>
      <c r="H7343" s="394"/>
      <c r="I7343" s="394"/>
      <c r="J7343" s="394"/>
    </row>
    <row r="7344" spans="1:10" s="395" customFormat="1" ht="13.5" customHeight="1">
      <c r="A7344" s="396"/>
      <c r="B7344" s="396"/>
      <c r="C7344" s="378"/>
      <c r="D7344" s="378"/>
      <c r="E7344" s="394"/>
      <c r="F7344" s="394"/>
      <c r="G7344" s="394"/>
      <c r="H7344" s="394"/>
      <c r="I7344" s="394"/>
      <c r="J7344" s="394"/>
    </row>
    <row r="7345" spans="1:10" s="395" customFormat="1" ht="13.5" customHeight="1">
      <c r="A7345" s="396"/>
      <c r="B7345" s="396"/>
      <c r="C7345" s="378"/>
      <c r="D7345" s="378"/>
      <c r="E7345" s="394"/>
      <c r="F7345" s="394"/>
      <c r="G7345" s="394"/>
      <c r="H7345" s="394"/>
      <c r="I7345" s="394"/>
      <c r="J7345" s="394"/>
    </row>
    <row r="7346" spans="1:10" s="395" customFormat="1" ht="13.5" customHeight="1">
      <c r="A7346" s="396"/>
      <c r="B7346" s="396"/>
      <c r="C7346" s="378"/>
      <c r="D7346" s="378"/>
      <c r="E7346" s="394"/>
      <c r="F7346" s="394"/>
      <c r="G7346" s="394"/>
      <c r="H7346" s="394"/>
      <c r="I7346" s="394"/>
      <c r="J7346" s="394"/>
    </row>
    <row r="7347" spans="1:10" s="395" customFormat="1" ht="13.5" customHeight="1">
      <c r="A7347" s="396"/>
      <c r="B7347" s="396"/>
      <c r="C7347" s="378"/>
      <c r="D7347" s="378"/>
      <c r="E7347" s="394"/>
      <c r="F7347" s="394"/>
      <c r="G7347" s="394"/>
      <c r="H7347" s="394"/>
      <c r="I7347" s="394"/>
      <c r="J7347" s="394"/>
    </row>
    <row r="7348" spans="1:10" s="395" customFormat="1" ht="13.5" customHeight="1">
      <c r="A7348" s="396"/>
      <c r="B7348" s="396"/>
      <c r="C7348" s="378"/>
      <c r="D7348" s="378"/>
      <c r="E7348" s="394"/>
      <c r="F7348" s="394"/>
      <c r="G7348" s="394"/>
      <c r="H7348" s="394"/>
      <c r="I7348" s="394"/>
      <c r="J7348" s="394"/>
    </row>
    <row r="7349" spans="1:10" s="395" customFormat="1" ht="13.5" customHeight="1">
      <c r="A7349" s="396"/>
      <c r="B7349" s="396"/>
      <c r="C7349" s="378"/>
      <c r="D7349" s="378"/>
      <c r="E7349" s="394"/>
      <c r="F7349" s="394"/>
      <c r="G7349" s="394"/>
      <c r="H7349" s="394"/>
      <c r="I7349" s="394"/>
      <c r="J7349" s="394"/>
    </row>
    <row r="7350" spans="1:10" s="395" customFormat="1" ht="13.5" customHeight="1">
      <c r="A7350" s="396"/>
      <c r="B7350" s="396"/>
      <c r="C7350" s="378"/>
      <c r="D7350" s="378"/>
      <c r="E7350" s="394"/>
      <c r="F7350" s="394"/>
      <c r="G7350" s="394"/>
      <c r="H7350" s="394"/>
      <c r="I7350" s="394"/>
      <c r="J7350" s="394"/>
    </row>
    <row r="7351" spans="1:10" s="395" customFormat="1" ht="13.5" customHeight="1">
      <c r="A7351" s="396"/>
      <c r="B7351" s="396"/>
      <c r="C7351" s="378"/>
      <c r="D7351" s="378"/>
      <c r="E7351" s="394"/>
      <c r="F7351" s="394"/>
      <c r="G7351" s="394"/>
      <c r="H7351" s="394"/>
      <c r="I7351" s="394"/>
      <c r="J7351" s="394"/>
    </row>
    <row r="7352" spans="1:10" s="395" customFormat="1" ht="13.5" customHeight="1">
      <c r="A7352" s="396"/>
      <c r="B7352" s="396"/>
      <c r="C7352" s="378"/>
      <c r="D7352" s="378"/>
      <c r="E7352" s="394"/>
      <c r="F7352" s="394"/>
      <c r="G7352" s="394"/>
      <c r="H7352" s="394"/>
      <c r="I7352" s="394"/>
      <c r="J7352" s="394"/>
    </row>
    <row r="7353" spans="1:10" s="395" customFormat="1" ht="13.5" customHeight="1">
      <c r="A7353" s="396"/>
      <c r="B7353" s="396"/>
      <c r="C7353" s="378"/>
      <c r="D7353" s="378"/>
      <c r="E7353" s="394"/>
      <c r="F7353" s="394"/>
      <c r="G7353" s="394"/>
      <c r="H7353" s="394"/>
      <c r="I7353" s="394"/>
      <c r="J7353" s="394"/>
    </row>
    <row r="7354" spans="1:10" s="395" customFormat="1" ht="13.5" customHeight="1">
      <c r="A7354" s="396"/>
      <c r="B7354" s="396"/>
      <c r="C7354" s="378"/>
      <c r="D7354" s="378"/>
      <c r="E7354" s="394"/>
      <c r="F7354" s="394"/>
      <c r="G7354" s="394"/>
      <c r="H7354" s="394"/>
      <c r="I7354" s="394"/>
      <c r="J7354" s="394"/>
    </row>
    <row r="7355" spans="1:10" s="395" customFormat="1" ht="13.5" customHeight="1">
      <c r="A7355" s="396"/>
      <c r="B7355" s="396"/>
      <c r="C7355" s="378"/>
      <c r="D7355" s="378"/>
      <c r="E7355" s="394"/>
      <c r="F7355" s="394"/>
      <c r="G7355" s="394"/>
      <c r="H7355" s="394"/>
      <c r="I7355" s="394"/>
      <c r="J7355" s="394"/>
    </row>
    <row r="7356" spans="1:10" s="395" customFormat="1" ht="13.5" customHeight="1">
      <c r="A7356" s="396"/>
      <c r="B7356" s="396"/>
      <c r="C7356" s="378"/>
      <c r="D7356" s="378"/>
      <c r="E7356" s="394"/>
      <c r="F7356" s="394"/>
      <c r="G7356" s="394"/>
      <c r="H7356" s="394"/>
      <c r="I7356" s="394"/>
      <c r="J7356" s="394"/>
    </row>
    <row r="7357" spans="1:10" s="395" customFormat="1" ht="13.5" customHeight="1">
      <c r="A7357" s="396"/>
      <c r="B7357" s="396"/>
      <c r="C7357" s="378"/>
      <c r="D7357" s="378"/>
      <c r="E7357" s="394"/>
      <c r="F7357" s="394"/>
      <c r="G7357" s="394"/>
      <c r="H7357" s="394"/>
      <c r="I7357" s="394"/>
      <c r="J7357" s="394"/>
    </row>
    <row r="7358" spans="1:10" s="395" customFormat="1" ht="13.5" customHeight="1">
      <c r="A7358" s="396"/>
      <c r="B7358" s="396"/>
      <c r="C7358" s="378"/>
      <c r="D7358" s="378"/>
      <c r="E7358" s="394"/>
      <c r="F7358" s="394"/>
      <c r="G7358" s="394"/>
      <c r="H7358" s="394"/>
      <c r="I7358" s="394"/>
      <c r="J7358" s="394"/>
    </row>
    <row r="7359" spans="1:10" s="395" customFormat="1" ht="13.5" customHeight="1">
      <c r="A7359" s="396"/>
      <c r="B7359" s="396"/>
      <c r="C7359" s="378"/>
      <c r="D7359" s="378"/>
      <c r="E7359" s="394"/>
      <c r="F7359" s="394"/>
      <c r="G7359" s="394"/>
      <c r="H7359" s="394"/>
      <c r="I7359" s="394"/>
      <c r="J7359" s="394"/>
    </row>
    <row r="7360" spans="1:10" s="395" customFormat="1" ht="13.5" customHeight="1">
      <c r="A7360" s="396"/>
      <c r="B7360" s="396"/>
      <c r="C7360" s="378"/>
      <c r="D7360" s="378"/>
      <c r="E7360" s="394"/>
      <c r="F7360" s="394"/>
      <c r="G7360" s="394"/>
      <c r="H7360" s="394"/>
      <c r="I7360" s="394"/>
      <c r="J7360" s="394"/>
    </row>
    <row r="7361" spans="1:10" s="395" customFormat="1" ht="13.5" customHeight="1">
      <c r="A7361" s="396"/>
      <c r="B7361" s="396"/>
      <c r="C7361" s="378"/>
      <c r="D7361" s="378"/>
      <c r="E7361" s="394"/>
      <c r="F7361" s="394"/>
      <c r="G7361" s="394"/>
      <c r="H7361" s="394"/>
      <c r="I7361" s="394"/>
      <c r="J7361" s="394"/>
    </row>
    <row r="7362" spans="1:10" s="395" customFormat="1" ht="13.5" customHeight="1">
      <c r="A7362" s="396"/>
      <c r="B7362" s="396"/>
      <c r="C7362" s="378"/>
      <c r="D7362" s="378"/>
      <c r="E7362" s="394"/>
      <c r="F7362" s="394"/>
      <c r="G7362" s="394"/>
      <c r="H7362" s="394"/>
      <c r="I7362" s="394"/>
      <c r="J7362" s="394"/>
    </row>
    <row r="7363" spans="1:10" s="395" customFormat="1" ht="13.5" customHeight="1">
      <c r="A7363" s="396"/>
      <c r="B7363" s="396"/>
      <c r="C7363" s="378"/>
      <c r="D7363" s="378"/>
      <c r="E7363" s="394"/>
      <c r="F7363" s="394"/>
      <c r="G7363" s="394"/>
      <c r="H7363" s="394"/>
      <c r="I7363" s="394"/>
      <c r="J7363" s="394"/>
    </row>
    <row r="7364" spans="1:10" s="395" customFormat="1" ht="13.5" customHeight="1">
      <c r="A7364" s="396"/>
      <c r="B7364" s="396"/>
      <c r="C7364" s="378"/>
      <c r="D7364" s="378"/>
      <c r="E7364" s="394"/>
      <c r="F7364" s="394"/>
      <c r="G7364" s="394"/>
      <c r="H7364" s="394"/>
      <c r="I7364" s="394"/>
      <c r="J7364" s="394"/>
    </row>
    <row r="7365" spans="1:10" s="395" customFormat="1" ht="13.5" customHeight="1">
      <c r="A7365" s="396"/>
      <c r="B7365" s="396"/>
      <c r="C7365" s="378"/>
      <c r="D7365" s="378"/>
      <c r="E7365" s="394"/>
      <c r="F7365" s="394"/>
      <c r="G7365" s="394"/>
      <c r="H7365" s="394"/>
      <c r="I7365" s="394"/>
      <c r="J7365" s="394"/>
    </row>
    <row r="7366" spans="1:10" s="395" customFormat="1" ht="13.5" customHeight="1">
      <c r="A7366" s="396"/>
      <c r="B7366" s="396"/>
      <c r="C7366" s="378"/>
      <c r="D7366" s="378"/>
      <c r="E7366" s="394"/>
      <c r="F7366" s="394"/>
      <c r="G7366" s="394"/>
      <c r="H7366" s="394"/>
      <c r="I7366" s="394"/>
      <c r="J7366" s="394"/>
    </row>
    <row r="7367" spans="1:10" s="395" customFormat="1" ht="13.5" customHeight="1">
      <c r="A7367" s="396"/>
      <c r="B7367" s="396"/>
      <c r="C7367" s="378"/>
      <c r="D7367" s="378"/>
      <c r="E7367" s="394"/>
      <c r="F7367" s="394"/>
      <c r="G7367" s="394"/>
      <c r="H7367" s="394"/>
      <c r="I7367" s="394"/>
      <c r="J7367" s="394"/>
    </row>
    <row r="7368" spans="1:10" s="395" customFormat="1" ht="13.5" customHeight="1">
      <c r="A7368" s="396"/>
      <c r="B7368" s="396"/>
      <c r="C7368" s="378"/>
      <c r="D7368" s="378"/>
      <c r="E7368" s="394"/>
      <c r="F7368" s="394"/>
      <c r="G7368" s="394"/>
      <c r="H7368" s="394"/>
      <c r="I7368" s="394"/>
      <c r="J7368" s="394"/>
    </row>
    <row r="7369" spans="1:10" s="395" customFormat="1" ht="13.5" customHeight="1">
      <c r="A7369" s="396"/>
      <c r="B7369" s="396"/>
      <c r="C7369" s="378"/>
      <c r="D7369" s="378"/>
      <c r="E7369" s="394"/>
      <c r="F7369" s="394"/>
      <c r="G7369" s="394"/>
      <c r="H7369" s="394"/>
      <c r="I7369" s="394"/>
      <c r="J7369" s="394"/>
    </row>
    <row r="7370" spans="1:10" s="395" customFormat="1" ht="13.5" customHeight="1">
      <c r="A7370" s="396"/>
      <c r="B7370" s="396"/>
      <c r="C7370" s="378"/>
      <c r="D7370" s="378"/>
      <c r="E7370" s="394"/>
      <c r="F7370" s="394"/>
      <c r="G7370" s="394"/>
      <c r="H7370" s="394"/>
      <c r="I7370" s="394"/>
      <c r="J7370" s="394"/>
    </row>
    <row r="7371" spans="1:10" s="395" customFormat="1" ht="13.5" customHeight="1">
      <c r="A7371" s="396"/>
      <c r="B7371" s="396"/>
      <c r="C7371" s="378"/>
      <c r="D7371" s="378"/>
      <c r="E7371" s="394"/>
      <c r="F7371" s="394"/>
      <c r="G7371" s="394"/>
      <c r="H7371" s="394"/>
      <c r="I7371" s="394"/>
      <c r="J7371" s="394"/>
    </row>
    <row r="7372" spans="1:10" s="395" customFormat="1" ht="13.5" customHeight="1">
      <c r="A7372" s="396"/>
      <c r="B7372" s="396"/>
      <c r="C7372" s="378"/>
      <c r="D7372" s="378"/>
      <c r="E7372" s="394"/>
      <c r="F7372" s="394"/>
      <c r="G7372" s="394"/>
      <c r="H7372" s="394"/>
      <c r="I7372" s="394"/>
      <c r="J7372" s="394"/>
    </row>
    <row r="7373" spans="1:10" s="395" customFormat="1" ht="13.5" customHeight="1">
      <c r="A7373" s="396"/>
      <c r="B7373" s="396"/>
      <c r="C7373" s="378"/>
      <c r="D7373" s="378"/>
      <c r="E7373" s="394"/>
      <c r="F7373" s="394"/>
      <c r="G7373" s="394"/>
      <c r="H7373" s="394"/>
      <c r="I7373" s="394"/>
      <c r="J7373" s="394"/>
    </row>
    <row r="7374" spans="1:10" s="395" customFormat="1" ht="13.5" customHeight="1">
      <c r="A7374" s="396"/>
      <c r="B7374" s="396"/>
      <c r="C7374" s="378"/>
      <c r="D7374" s="378"/>
      <c r="E7374" s="394"/>
      <c r="F7374" s="394"/>
      <c r="G7374" s="394"/>
      <c r="H7374" s="394"/>
      <c r="I7374" s="394"/>
      <c r="J7374" s="394"/>
    </row>
    <row r="7375" spans="1:10" s="395" customFormat="1" ht="13.5" customHeight="1">
      <c r="A7375" s="396"/>
      <c r="B7375" s="396"/>
      <c r="C7375" s="378"/>
      <c r="D7375" s="378"/>
      <c r="E7375" s="394"/>
      <c r="F7375" s="394"/>
      <c r="G7375" s="394"/>
      <c r="H7375" s="394"/>
      <c r="I7375" s="394"/>
      <c r="J7375" s="394"/>
    </row>
    <row r="7376" spans="1:10" s="395" customFormat="1" ht="13.5" customHeight="1">
      <c r="A7376" s="396"/>
      <c r="B7376" s="396"/>
      <c r="C7376" s="378"/>
      <c r="D7376" s="378"/>
      <c r="E7376" s="394"/>
      <c r="F7376" s="394"/>
      <c r="G7376" s="394"/>
      <c r="H7376" s="394"/>
      <c r="I7376" s="394"/>
      <c r="J7376" s="394"/>
    </row>
    <row r="7377" spans="1:10" s="395" customFormat="1" ht="13.5" customHeight="1">
      <c r="A7377" s="396"/>
      <c r="B7377" s="396"/>
      <c r="C7377" s="378"/>
      <c r="D7377" s="378"/>
      <c r="E7377" s="394"/>
      <c r="F7377" s="394"/>
      <c r="G7377" s="394"/>
      <c r="H7377" s="394"/>
      <c r="I7377" s="394"/>
      <c r="J7377" s="394"/>
    </row>
    <row r="7378" spans="1:10" s="395" customFormat="1" ht="13.5" customHeight="1">
      <c r="A7378" s="396"/>
      <c r="B7378" s="396"/>
      <c r="C7378" s="378"/>
      <c r="D7378" s="378"/>
      <c r="E7378" s="394"/>
      <c r="F7378" s="394"/>
      <c r="G7378" s="394"/>
      <c r="H7378" s="394"/>
      <c r="I7378" s="394"/>
      <c r="J7378" s="394"/>
    </row>
    <row r="7379" spans="1:10" s="395" customFormat="1" ht="13.5" customHeight="1">
      <c r="A7379" s="396"/>
      <c r="B7379" s="396"/>
      <c r="C7379" s="378"/>
      <c r="D7379" s="378"/>
      <c r="E7379" s="394"/>
      <c r="F7379" s="394"/>
      <c r="G7379" s="394"/>
      <c r="H7379" s="394"/>
      <c r="I7379" s="394"/>
      <c r="J7379" s="394"/>
    </row>
    <row r="7380" spans="1:10" s="395" customFormat="1" ht="13.5" customHeight="1">
      <c r="A7380" s="396"/>
      <c r="B7380" s="396"/>
      <c r="C7380" s="378"/>
      <c r="D7380" s="378"/>
      <c r="E7380" s="394"/>
      <c r="F7380" s="394"/>
      <c r="G7380" s="394"/>
      <c r="H7380" s="394"/>
      <c r="I7380" s="394"/>
      <c r="J7380" s="394"/>
    </row>
    <row r="7381" spans="1:10" s="395" customFormat="1" ht="13.5" customHeight="1">
      <c r="A7381" s="396"/>
      <c r="B7381" s="396"/>
      <c r="C7381" s="378"/>
      <c r="D7381" s="378"/>
      <c r="E7381" s="394"/>
      <c r="F7381" s="394"/>
      <c r="G7381" s="394"/>
      <c r="H7381" s="394"/>
      <c r="I7381" s="394"/>
      <c r="J7381" s="394"/>
    </row>
    <row r="7382" spans="1:10" s="395" customFormat="1" ht="13.5" customHeight="1">
      <c r="A7382" s="396"/>
      <c r="B7382" s="396"/>
      <c r="C7382" s="378"/>
      <c r="D7382" s="378"/>
      <c r="E7382" s="394"/>
      <c r="F7382" s="394"/>
      <c r="G7382" s="394"/>
      <c r="H7382" s="394"/>
      <c r="I7382" s="394"/>
      <c r="J7382" s="394"/>
    </row>
    <row r="7383" spans="1:10" s="395" customFormat="1" ht="13.5" customHeight="1">
      <c r="A7383" s="396"/>
      <c r="B7383" s="396"/>
      <c r="C7383" s="378"/>
      <c r="D7383" s="378"/>
      <c r="E7383" s="394"/>
      <c r="F7383" s="394"/>
      <c r="G7383" s="394"/>
      <c r="H7383" s="394"/>
      <c r="I7383" s="394"/>
      <c r="J7383" s="394"/>
    </row>
    <row r="7384" spans="1:10" s="395" customFormat="1" ht="13.5" customHeight="1">
      <c r="A7384" s="396"/>
      <c r="B7384" s="396"/>
      <c r="C7384" s="378"/>
      <c r="D7384" s="378"/>
      <c r="E7384" s="394"/>
      <c r="F7384" s="394"/>
      <c r="G7384" s="394"/>
      <c r="H7384" s="394"/>
      <c r="I7384" s="394"/>
      <c r="J7384" s="394"/>
    </row>
    <row r="7385" spans="1:10" s="395" customFormat="1" ht="13.5" customHeight="1">
      <c r="A7385" s="396"/>
      <c r="B7385" s="396"/>
      <c r="C7385" s="378"/>
      <c r="D7385" s="378"/>
      <c r="E7385" s="394"/>
      <c r="F7385" s="394"/>
      <c r="G7385" s="394"/>
      <c r="H7385" s="394"/>
      <c r="I7385" s="394"/>
      <c r="J7385" s="394"/>
    </row>
    <row r="7386" spans="1:10" s="395" customFormat="1" ht="13.5" customHeight="1">
      <c r="A7386" s="396"/>
      <c r="B7386" s="396"/>
      <c r="C7386" s="378"/>
      <c r="D7386" s="378"/>
      <c r="E7386" s="394"/>
      <c r="F7386" s="394"/>
      <c r="G7386" s="394"/>
      <c r="H7386" s="394"/>
      <c r="I7386" s="394"/>
      <c r="J7386" s="394"/>
    </row>
    <row r="7387" spans="1:10" s="395" customFormat="1" ht="13.5" customHeight="1">
      <c r="A7387" s="396"/>
      <c r="B7387" s="396"/>
      <c r="C7387" s="378"/>
      <c r="D7387" s="378"/>
      <c r="E7387" s="394"/>
      <c r="F7387" s="394"/>
      <c r="G7387" s="394"/>
      <c r="H7387" s="394"/>
      <c r="I7387" s="394"/>
      <c r="J7387" s="394"/>
    </row>
    <row r="7388" spans="1:10" s="395" customFormat="1" ht="13.5" customHeight="1">
      <c r="A7388" s="396"/>
      <c r="B7388" s="396"/>
      <c r="C7388" s="378"/>
      <c r="D7388" s="378"/>
      <c r="E7388" s="394"/>
      <c r="F7388" s="394"/>
      <c r="G7388" s="394"/>
      <c r="H7388" s="394"/>
      <c r="I7388" s="394"/>
      <c r="J7388" s="394"/>
    </row>
    <row r="7389" spans="1:10" s="395" customFormat="1" ht="13.5" customHeight="1">
      <c r="A7389" s="396"/>
      <c r="B7389" s="396"/>
      <c r="C7389" s="378"/>
      <c r="D7389" s="378"/>
      <c r="E7389" s="394"/>
      <c r="F7389" s="394"/>
      <c r="G7389" s="394"/>
      <c r="H7389" s="394"/>
      <c r="I7389" s="394"/>
      <c r="J7389" s="394"/>
    </row>
    <row r="7390" spans="1:10" s="395" customFormat="1" ht="13.5" customHeight="1">
      <c r="A7390" s="396"/>
      <c r="B7390" s="396"/>
      <c r="C7390" s="378"/>
      <c r="D7390" s="378"/>
      <c r="E7390" s="394"/>
      <c r="F7390" s="394"/>
      <c r="G7390" s="394"/>
      <c r="H7390" s="394"/>
      <c r="I7390" s="394"/>
      <c r="J7390" s="394"/>
    </row>
    <row r="7391" spans="1:10" s="395" customFormat="1" ht="13.5" customHeight="1">
      <c r="A7391" s="396"/>
      <c r="B7391" s="396"/>
      <c r="C7391" s="378"/>
      <c r="D7391" s="378"/>
      <c r="E7391" s="394"/>
      <c r="F7391" s="394"/>
      <c r="G7391" s="394"/>
      <c r="H7391" s="394"/>
      <c r="I7391" s="394"/>
      <c r="J7391" s="394"/>
    </row>
    <row r="7392" spans="1:10" s="395" customFormat="1" ht="13.5" customHeight="1">
      <c r="A7392" s="396"/>
      <c r="B7392" s="396"/>
      <c r="C7392" s="378"/>
      <c r="D7392" s="378"/>
      <c r="E7392" s="394"/>
      <c r="F7392" s="394"/>
      <c r="G7392" s="394"/>
      <c r="H7392" s="394"/>
      <c r="I7392" s="394"/>
      <c r="J7392" s="394"/>
    </row>
    <row r="7393" spans="1:10" s="395" customFormat="1" ht="13.5" customHeight="1">
      <c r="A7393" s="396"/>
      <c r="B7393" s="396"/>
      <c r="C7393" s="378"/>
      <c r="D7393" s="378"/>
      <c r="E7393" s="394"/>
      <c r="F7393" s="394"/>
      <c r="G7393" s="394"/>
      <c r="H7393" s="394"/>
      <c r="I7393" s="394"/>
      <c r="J7393" s="394"/>
    </row>
    <row r="7394" spans="1:10" s="395" customFormat="1" ht="13.5" customHeight="1">
      <c r="A7394" s="396"/>
      <c r="B7394" s="396"/>
      <c r="C7394" s="378"/>
      <c r="D7394" s="378"/>
      <c r="E7394" s="394"/>
      <c r="F7394" s="394"/>
      <c r="G7394" s="394"/>
      <c r="H7394" s="394"/>
      <c r="I7394" s="394"/>
      <c r="J7394" s="394"/>
    </row>
    <row r="7395" spans="1:10" s="395" customFormat="1" ht="13.5" customHeight="1">
      <c r="A7395" s="396"/>
      <c r="B7395" s="396"/>
      <c r="C7395" s="378"/>
      <c r="D7395" s="378"/>
      <c r="E7395" s="394"/>
      <c r="F7395" s="394"/>
      <c r="G7395" s="394"/>
      <c r="H7395" s="394"/>
      <c r="I7395" s="394"/>
      <c r="J7395" s="394"/>
    </row>
    <row r="7396" spans="1:10" s="395" customFormat="1" ht="13.5" customHeight="1">
      <c r="A7396" s="396"/>
      <c r="B7396" s="396"/>
      <c r="C7396" s="378"/>
      <c r="D7396" s="378"/>
      <c r="E7396" s="394"/>
      <c r="F7396" s="394"/>
      <c r="G7396" s="394"/>
      <c r="H7396" s="394"/>
      <c r="I7396" s="394"/>
      <c r="J7396" s="394"/>
    </row>
    <row r="7397" spans="1:10" s="395" customFormat="1" ht="13.5" customHeight="1">
      <c r="A7397" s="396"/>
      <c r="B7397" s="396"/>
      <c r="C7397" s="378"/>
      <c r="D7397" s="378"/>
      <c r="E7397" s="394"/>
      <c r="F7397" s="394"/>
      <c r="G7397" s="394"/>
      <c r="H7397" s="394"/>
      <c r="I7397" s="394"/>
      <c r="J7397" s="394"/>
    </row>
    <row r="7398" spans="1:10" s="395" customFormat="1" ht="13.5" customHeight="1">
      <c r="A7398" s="396"/>
      <c r="B7398" s="396"/>
      <c r="C7398" s="378"/>
      <c r="D7398" s="378"/>
      <c r="E7398" s="394"/>
      <c r="F7398" s="394"/>
      <c r="G7398" s="394"/>
      <c r="H7398" s="394"/>
      <c r="I7398" s="394"/>
      <c r="J7398" s="394"/>
    </row>
    <row r="7399" spans="1:10" s="395" customFormat="1" ht="13.5" customHeight="1">
      <c r="A7399" s="396"/>
      <c r="B7399" s="396"/>
      <c r="C7399" s="378"/>
      <c r="D7399" s="378"/>
      <c r="E7399" s="394"/>
      <c r="F7399" s="394"/>
      <c r="G7399" s="394"/>
      <c r="H7399" s="394"/>
      <c r="I7399" s="394"/>
      <c r="J7399" s="394"/>
    </row>
    <row r="7400" spans="1:10" s="395" customFormat="1" ht="13.5" customHeight="1">
      <c r="A7400" s="396"/>
      <c r="B7400" s="396"/>
      <c r="C7400" s="378"/>
      <c r="D7400" s="378"/>
      <c r="E7400" s="394"/>
      <c r="F7400" s="394"/>
      <c r="G7400" s="394"/>
      <c r="H7400" s="394"/>
      <c r="I7400" s="394"/>
      <c r="J7400" s="394"/>
    </row>
    <row r="7401" spans="1:10" s="395" customFormat="1" ht="13.5" customHeight="1">
      <c r="A7401" s="396"/>
      <c r="B7401" s="396"/>
      <c r="C7401" s="378"/>
      <c r="D7401" s="378"/>
      <c r="E7401" s="394"/>
      <c r="F7401" s="394"/>
      <c r="G7401" s="394"/>
      <c r="H7401" s="394"/>
      <c r="I7401" s="394"/>
      <c r="J7401" s="394"/>
    </row>
    <row r="7402" spans="1:10" s="395" customFormat="1" ht="13.5" customHeight="1">
      <c r="A7402" s="396"/>
      <c r="B7402" s="396"/>
      <c r="C7402" s="378"/>
      <c r="D7402" s="378"/>
      <c r="E7402" s="394"/>
      <c r="F7402" s="394"/>
      <c r="G7402" s="394"/>
      <c r="H7402" s="394"/>
      <c r="I7402" s="394"/>
      <c r="J7402" s="394"/>
    </row>
    <row r="7403" spans="1:10" s="395" customFormat="1" ht="13.5" customHeight="1">
      <c r="A7403" s="396"/>
      <c r="B7403" s="396"/>
      <c r="C7403" s="378"/>
      <c r="D7403" s="378"/>
      <c r="E7403" s="394"/>
      <c r="F7403" s="394"/>
      <c r="G7403" s="394"/>
      <c r="H7403" s="394"/>
      <c r="I7403" s="394"/>
      <c r="J7403" s="394"/>
    </row>
    <row r="7404" spans="1:10" s="395" customFormat="1" ht="13.5" customHeight="1">
      <c r="A7404" s="396"/>
      <c r="B7404" s="396"/>
      <c r="C7404" s="378"/>
      <c r="D7404" s="378"/>
      <c r="E7404" s="394"/>
      <c r="F7404" s="394"/>
      <c r="G7404" s="394"/>
      <c r="H7404" s="394"/>
      <c r="I7404" s="394"/>
      <c r="J7404" s="394"/>
    </row>
    <row r="7405" spans="1:10" s="395" customFormat="1" ht="13.5" customHeight="1">
      <c r="A7405" s="396"/>
      <c r="B7405" s="396"/>
      <c r="C7405" s="378"/>
      <c r="D7405" s="378"/>
      <c r="E7405" s="394"/>
      <c r="F7405" s="394"/>
      <c r="G7405" s="394"/>
      <c r="H7405" s="394"/>
      <c r="I7405" s="394"/>
      <c r="J7405" s="394"/>
    </row>
    <row r="7406" spans="1:10" s="395" customFormat="1" ht="13.5" customHeight="1">
      <c r="A7406" s="396"/>
      <c r="B7406" s="396"/>
      <c r="C7406" s="378"/>
      <c r="D7406" s="378"/>
      <c r="E7406" s="394"/>
      <c r="F7406" s="394"/>
      <c r="G7406" s="394"/>
      <c r="H7406" s="394"/>
      <c r="I7406" s="394"/>
      <c r="J7406" s="394"/>
    </row>
    <row r="7407" spans="1:10" s="395" customFormat="1" ht="13.5" customHeight="1">
      <c r="A7407" s="396"/>
      <c r="B7407" s="396"/>
      <c r="C7407" s="378"/>
      <c r="D7407" s="378"/>
      <c r="E7407" s="394"/>
      <c r="F7407" s="394"/>
      <c r="G7407" s="394"/>
      <c r="H7407" s="394"/>
      <c r="I7407" s="394"/>
      <c r="J7407" s="394"/>
    </row>
    <row r="7408" spans="1:10" s="395" customFormat="1" ht="13.5" customHeight="1">
      <c r="A7408" s="396"/>
      <c r="B7408" s="396"/>
      <c r="C7408" s="378"/>
      <c r="D7408" s="378"/>
      <c r="E7408" s="394"/>
      <c r="F7408" s="394"/>
      <c r="G7408" s="394"/>
      <c r="H7408" s="394"/>
      <c r="I7408" s="394"/>
      <c r="J7408" s="394"/>
    </row>
    <row r="7409" spans="1:10" s="395" customFormat="1" ht="13.5" customHeight="1">
      <c r="A7409" s="396"/>
      <c r="B7409" s="396"/>
      <c r="C7409" s="378"/>
      <c r="D7409" s="378"/>
      <c r="E7409" s="394"/>
      <c r="F7409" s="394"/>
      <c r="G7409" s="394"/>
      <c r="H7409" s="394"/>
      <c r="I7409" s="394"/>
      <c r="J7409" s="394"/>
    </row>
    <row r="7410" spans="1:10" s="395" customFormat="1" ht="13.5" customHeight="1">
      <c r="A7410" s="396"/>
      <c r="B7410" s="396"/>
      <c r="C7410" s="378"/>
      <c r="D7410" s="378"/>
      <c r="E7410" s="394"/>
      <c r="F7410" s="394"/>
      <c r="G7410" s="394"/>
      <c r="H7410" s="394"/>
      <c r="I7410" s="394"/>
      <c r="J7410" s="394"/>
    </row>
    <row r="7411" spans="1:10" s="395" customFormat="1" ht="13.5" customHeight="1">
      <c r="A7411" s="396"/>
      <c r="B7411" s="396"/>
      <c r="C7411" s="378"/>
      <c r="D7411" s="378"/>
      <c r="E7411" s="394"/>
      <c r="F7411" s="394"/>
      <c r="G7411" s="394"/>
      <c r="H7411" s="394"/>
      <c r="I7411" s="394"/>
      <c r="J7411" s="394"/>
    </row>
    <row r="7412" spans="1:10" s="395" customFormat="1" ht="13.5" customHeight="1">
      <c r="A7412" s="396"/>
      <c r="B7412" s="396"/>
      <c r="C7412" s="378"/>
      <c r="D7412" s="378"/>
      <c r="E7412" s="394"/>
      <c r="F7412" s="394"/>
      <c r="G7412" s="394"/>
      <c r="H7412" s="394"/>
      <c r="I7412" s="394"/>
      <c r="J7412" s="394"/>
    </row>
    <row r="7413" spans="1:10" s="395" customFormat="1" ht="13.5" customHeight="1">
      <c r="A7413" s="396"/>
      <c r="B7413" s="396"/>
      <c r="C7413" s="378"/>
      <c r="D7413" s="378"/>
      <c r="E7413" s="394"/>
      <c r="F7413" s="394"/>
      <c r="G7413" s="394"/>
      <c r="H7413" s="394"/>
      <c r="I7413" s="394"/>
      <c r="J7413" s="394"/>
    </row>
    <row r="7414" spans="1:10" s="395" customFormat="1" ht="13.5" customHeight="1">
      <c r="A7414" s="396"/>
      <c r="B7414" s="396"/>
      <c r="C7414" s="378"/>
      <c r="D7414" s="378"/>
      <c r="E7414" s="394"/>
      <c r="F7414" s="394"/>
      <c r="G7414" s="394"/>
      <c r="H7414" s="394"/>
      <c r="I7414" s="394"/>
      <c r="J7414" s="394"/>
    </row>
    <row r="7415" spans="1:10" s="395" customFormat="1" ht="13.5" customHeight="1">
      <c r="A7415" s="396"/>
      <c r="B7415" s="396"/>
      <c r="C7415" s="378"/>
      <c r="D7415" s="378"/>
      <c r="E7415" s="394"/>
      <c r="F7415" s="394"/>
      <c r="G7415" s="394"/>
      <c r="H7415" s="394"/>
      <c r="I7415" s="394"/>
      <c r="J7415" s="394"/>
    </row>
    <row r="7416" spans="1:10" s="395" customFormat="1" ht="13.5" customHeight="1">
      <c r="A7416" s="396"/>
      <c r="B7416" s="396"/>
      <c r="C7416" s="378"/>
      <c r="D7416" s="378"/>
      <c r="E7416" s="394"/>
      <c r="F7416" s="394"/>
      <c r="G7416" s="394"/>
      <c r="H7416" s="394"/>
      <c r="I7416" s="394"/>
      <c r="J7416" s="394"/>
    </row>
    <row r="7417" spans="1:10" s="395" customFormat="1" ht="13.5" customHeight="1">
      <c r="A7417" s="396"/>
      <c r="B7417" s="396"/>
      <c r="C7417" s="378"/>
      <c r="D7417" s="378"/>
      <c r="E7417" s="394"/>
      <c r="F7417" s="394"/>
      <c r="G7417" s="394"/>
      <c r="H7417" s="394"/>
      <c r="I7417" s="394"/>
      <c r="J7417" s="394"/>
    </row>
    <row r="7418" spans="1:10" s="395" customFormat="1" ht="13.5" customHeight="1">
      <c r="A7418" s="396"/>
      <c r="B7418" s="396"/>
      <c r="C7418" s="378"/>
      <c r="D7418" s="378"/>
      <c r="E7418" s="394"/>
      <c r="F7418" s="394"/>
      <c r="G7418" s="394"/>
      <c r="H7418" s="394"/>
      <c r="I7418" s="394"/>
      <c r="J7418" s="394"/>
    </row>
    <row r="7419" spans="1:10" s="395" customFormat="1" ht="13.5" customHeight="1">
      <c r="A7419" s="396"/>
      <c r="B7419" s="396"/>
      <c r="C7419" s="378"/>
      <c r="D7419" s="378"/>
      <c r="E7419" s="394"/>
      <c r="F7419" s="394"/>
      <c r="G7419" s="394"/>
      <c r="H7419" s="394"/>
      <c r="I7419" s="394"/>
      <c r="J7419" s="394"/>
    </row>
    <row r="7420" spans="1:10" s="395" customFormat="1" ht="13.5" customHeight="1">
      <c r="A7420" s="396"/>
      <c r="B7420" s="396"/>
      <c r="C7420" s="378"/>
      <c r="D7420" s="378"/>
      <c r="E7420" s="394"/>
      <c r="F7420" s="394"/>
      <c r="G7420" s="394"/>
      <c r="H7420" s="394"/>
      <c r="I7420" s="394"/>
      <c r="J7420" s="394"/>
    </row>
    <row r="7421" spans="1:10" s="395" customFormat="1" ht="13.5" customHeight="1">
      <c r="A7421" s="396"/>
      <c r="B7421" s="396"/>
      <c r="C7421" s="378"/>
      <c r="D7421" s="378"/>
      <c r="E7421" s="394"/>
      <c r="F7421" s="394"/>
      <c r="G7421" s="394"/>
      <c r="H7421" s="394"/>
      <c r="I7421" s="394"/>
      <c r="J7421" s="394"/>
    </row>
    <row r="7422" spans="1:10" s="395" customFormat="1" ht="13.5" customHeight="1">
      <c r="A7422" s="396"/>
      <c r="B7422" s="396"/>
      <c r="C7422" s="378"/>
      <c r="D7422" s="378"/>
      <c r="E7422" s="394"/>
      <c r="F7422" s="394"/>
      <c r="G7422" s="394"/>
      <c r="H7422" s="394"/>
      <c r="I7422" s="394"/>
      <c r="J7422" s="394"/>
    </row>
    <row r="7423" spans="1:10" s="395" customFormat="1" ht="13.5" customHeight="1">
      <c r="A7423" s="396"/>
      <c r="B7423" s="396"/>
      <c r="C7423" s="378"/>
      <c r="D7423" s="378"/>
      <c r="E7423" s="394"/>
      <c r="F7423" s="394"/>
      <c r="G7423" s="394"/>
      <c r="H7423" s="394"/>
      <c r="I7423" s="394"/>
      <c r="J7423" s="394"/>
    </row>
    <row r="7424" spans="1:10" s="395" customFormat="1" ht="13.5" customHeight="1">
      <c r="A7424" s="396"/>
      <c r="B7424" s="396"/>
      <c r="C7424" s="378"/>
      <c r="D7424" s="378"/>
      <c r="E7424" s="394"/>
      <c r="F7424" s="394"/>
      <c r="G7424" s="394"/>
      <c r="H7424" s="394"/>
      <c r="I7424" s="394"/>
      <c r="J7424" s="394"/>
    </row>
    <row r="7425" spans="1:10" s="395" customFormat="1" ht="13.5" customHeight="1">
      <c r="A7425" s="396"/>
      <c r="B7425" s="396"/>
      <c r="C7425" s="378"/>
      <c r="D7425" s="378"/>
      <c r="E7425" s="394"/>
      <c r="F7425" s="394"/>
      <c r="G7425" s="394"/>
      <c r="H7425" s="394"/>
      <c r="I7425" s="394"/>
      <c r="J7425" s="394"/>
    </row>
    <row r="7426" spans="1:10" s="395" customFormat="1" ht="13.5" customHeight="1">
      <c r="A7426" s="396"/>
      <c r="B7426" s="396"/>
      <c r="C7426" s="378"/>
      <c r="D7426" s="378"/>
      <c r="E7426" s="394"/>
      <c r="F7426" s="394"/>
      <c r="G7426" s="394"/>
      <c r="H7426" s="394"/>
      <c r="I7426" s="394"/>
      <c r="J7426" s="394"/>
    </row>
    <row r="7427" spans="1:10" s="395" customFormat="1" ht="13.5" customHeight="1">
      <c r="A7427" s="396"/>
      <c r="B7427" s="396"/>
      <c r="C7427" s="378"/>
      <c r="D7427" s="378"/>
      <c r="E7427" s="394"/>
      <c r="F7427" s="394"/>
      <c r="G7427" s="394"/>
      <c r="H7427" s="394"/>
      <c r="I7427" s="394"/>
      <c r="J7427" s="394"/>
    </row>
    <row r="7428" spans="1:10" s="395" customFormat="1" ht="13.5" customHeight="1">
      <c r="A7428" s="396"/>
      <c r="B7428" s="396"/>
      <c r="C7428" s="378"/>
      <c r="D7428" s="378"/>
      <c r="E7428" s="394"/>
      <c r="F7428" s="394"/>
      <c r="G7428" s="394"/>
      <c r="H7428" s="394"/>
      <c r="I7428" s="394"/>
      <c r="J7428" s="394"/>
    </row>
    <row r="7429" spans="1:10" s="395" customFormat="1" ht="13.5" customHeight="1">
      <c r="A7429" s="396"/>
      <c r="B7429" s="396"/>
      <c r="C7429" s="378"/>
      <c r="D7429" s="378"/>
      <c r="E7429" s="394"/>
      <c r="F7429" s="394"/>
      <c r="G7429" s="394"/>
      <c r="H7429" s="394"/>
      <c r="I7429" s="394"/>
      <c r="J7429" s="394"/>
    </row>
    <row r="7430" spans="1:10" s="395" customFormat="1" ht="13.5" customHeight="1">
      <c r="A7430" s="396"/>
      <c r="B7430" s="396"/>
      <c r="C7430" s="378"/>
      <c r="D7430" s="378"/>
      <c r="E7430" s="394"/>
      <c r="F7430" s="394"/>
      <c r="G7430" s="394"/>
      <c r="H7430" s="394"/>
      <c r="I7430" s="394"/>
      <c r="J7430" s="394"/>
    </row>
    <row r="7431" spans="1:10" s="395" customFormat="1" ht="13.5" customHeight="1">
      <c r="A7431" s="396"/>
      <c r="B7431" s="396"/>
      <c r="C7431" s="378"/>
      <c r="D7431" s="378"/>
      <c r="E7431" s="394"/>
      <c r="F7431" s="394"/>
      <c r="G7431" s="394"/>
      <c r="H7431" s="394"/>
      <c r="I7431" s="394"/>
      <c r="J7431" s="394"/>
    </row>
    <row r="7432" spans="1:10" s="395" customFormat="1" ht="13.5" customHeight="1">
      <c r="A7432" s="396"/>
      <c r="B7432" s="396"/>
      <c r="C7432" s="378"/>
      <c r="D7432" s="378"/>
      <c r="E7432" s="394"/>
      <c r="F7432" s="394"/>
      <c r="G7432" s="394"/>
      <c r="H7432" s="394"/>
      <c r="I7432" s="394"/>
      <c r="J7432" s="394"/>
    </row>
    <row r="7433" spans="1:10" s="395" customFormat="1" ht="13.5" customHeight="1">
      <c r="A7433" s="396"/>
      <c r="B7433" s="396"/>
      <c r="C7433" s="378"/>
      <c r="D7433" s="378"/>
      <c r="E7433" s="394"/>
      <c r="F7433" s="394"/>
      <c r="G7433" s="394"/>
      <c r="H7433" s="394"/>
      <c r="I7433" s="394"/>
      <c r="J7433" s="394"/>
    </row>
    <row r="7434" spans="1:10" s="395" customFormat="1" ht="13.5" customHeight="1">
      <c r="A7434" s="396"/>
      <c r="B7434" s="396"/>
      <c r="C7434" s="378"/>
      <c r="D7434" s="378"/>
      <c r="E7434" s="394"/>
      <c r="F7434" s="394"/>
      <c r="G7434" s="394"/>
      <c r="H7434" s="394"/>
      <c r="I7434" s="394"/>
      <c r="J7434" s="394"/>
    </row>
    <row r="7435" spans="1:10" s="395" customFormat="1" ht="13.5" customHeight="1">
      <c r="A7435" s="396"/>
      <c r="B7435" s="396"/>
      <c r="C7435" s="378"/>
      <c r="D7435" s="378"/>
      <c r="E7435" s="394"/>
      <c r="F7435" s="394"/>
      <c r="G7435" s="394"/>
      <c r="H7435" s="394"/>
      <c r="I7435" s="394"/>
      <c r="J7435" s="394"/>
    </row>
    <row r="7436" spans="1:10" s="395" customFormat="1" ht="13.5" customHeight="1">
      <c r="A7436" s="396"/>
      <c r="B7436" s="396"/>
      <c r="C7436" s="378"/>
      <c r="D7436" s="378"/>
      <c r="E7436" s="394"/>
      <c r="F7436" s="394"/>
      <c r="G7436" s="394"/>
      <c r="H7436" s="394"/>
      <c r="I7436" s="394"/>
      <c r="J7436" s="394"/>
    </row>
    <row r="7437" spans="1:10" s="395" customFormat="1" ht="13.5" customHeight="1">
      <c r="A7437" s="396"/>
      <c r="B7437" s="396"/>
      <c r="C7437" s="378"/>
      <c r="D7437" s="378"/>
      <c r="E7437" s="394"/>
      <c r="F7437" s="394"/>
      <c r="G7437" s="394"/>
      <c r="H7437" s="394"/>
      <c r="I7437" s="394"/>
      <c r="J7437" s="394"/>
    </row>
    <row r="7438" spans="1:10" s="395" customFormat="1" ht="13.5" customHeight="1">
      <c r="A7438" s="396"/>
      <c r="B7438" s="396"/>
      <c r="C7438" s="378"/>
      <c r="D7438" s="378"/>
      <c r="E7438" s="394"/>
      <c r="F7438" s="394"/>
      <c r="G7438" s="394"/>
      <c r="H7438" s="394"/>
      <c r="I7438" s="394"/>
      <c r="J7438" s="394"/>
    </row>
    <row r="7439" spans="1:10" s="395" customFormat="1" ht="13.5" customHeight="1">
      <c r="A7439" s="396"/>
      <c r="B7439" s="396"/>
      <c r="C7439" s="378"/>
      <c r="D7439" s="378"/>
      <c r="E7439" s="394"/>
      <c r="F7439" s="394"/>
      <c r="G7439" s="394"/>
      <c r="H7439" s="394"/>
      <c r="I7439" s="394"/>
      <c r="J7439" s="394"/>
    </row>
    <row r="7440" spans="1:10" s="395" customFormat="1" ht="13.5" customHeight="1">
      <c r="A7440" s="396"/>
      <c r="B7440" s="396"/>
      <c r="C7440" s="378"/>
      <c r="D7440" s="378"/>
      <c r="E7440" s="394"/>
      <c r="F7440" s="394"/>
      <c r="G7440" s="394"/>
      <c r="H7440" s="394"/>
      <c r="I7440" s="394"/>
      <c r="J7440" s="394"/>
    </row>
    <row r="7441" spans="1:10" s="395" customFormat="1" ht="13.5" customHeight="1">
      <c r="A7441" s="396"/>
      <c r="B7441" s="396"/>
      <c r="C7441" s="378"/>
      <c r="D7441" s="378"/>
      <c r="E7441" s="394"/>
      <c r="F7441" s="394"/>
      <c r="G7441" s="394"/>
      <c r="H7441" s="394"/>
      <c r="I7441" s="394"/>
      <c r="J7441" s="394"/>
    </row>
    <row r="7442" spans="1:10" s="395" customFormat="1" ht="13.5" customHeight="1">
      <c r="A7442" s="396"/>
      <c r="B7442" s="396"/>
      <c r="C7442" s="378"/>
      <c r="D7442" s="378"/>
      <c r="E7442" s="394"/>
      <c r="F7442" s="394"/>
      <c r="G7442" s="394"/>
      <c r="H7442" s="394"/>
      <c r="I7442" s="394"/>
      <c r="J7442" s="394"/>
    </row>
    <row r="7443" spans="1:10" s="395" customFormat="1" ht="13.5" customHeight="1">
      <c r="A7443" s="396"/>
      <c r="B7443" s="396"/>
      <c r="C7443" s="378"/>
      <c r="D7443" s="378"/>
      <c r="E7443" s="394"/>
      <c r="F7443" s="394"/>
      <c r="G7443" s="394"/>
      <c r="H7443" s="394"/>
      <c r="I7443" s="394"/>
      <c r="J7443" s="394"/>
    </row>
    <row r="7444" spans="1:10" s="395" customFormat="1" ht="13.5" customHeight="1">
      <c r="A7444" s="396"/>
      <c r="B7444" s="396"/>
      <c r="C7444" s="378"/>
      <c r="D7444" s="378"/>
      <c r="E7444" s="394"/>
      <c r="F7444" s="394"/>
      <c r="G7444" s="394"/>
      <c r="H7444" s="394"/>
      <c r="I7444" s="394"/>
      <c r="J7444" s="394"/>
    </row>
    <row r="7445" spans="1:10" s="395" customFormat="1" ht="13.5" customHeight="1">
      <c r="A7445" s="396"/>
      <c r="B7445" s="396"/>
      <c r="C7445" s="378"/>
      <c r="D7445" s="378"/>
      <c r="E7445" s="394"/>
      <c r="F7445" s="394"/>
      <c r="G7445" s="394"/>
      <c r="H7445" s="394"/>
      <c r="I7445" s="394"/>
      <c r="J7445" s="394"/>
    </row>
    <row r="7446" spans="1:10" s="395" customFormat="1" ht="13.5" customHeight="1">
      <c r="A7446" s="396"/>
      <c r="B7446" s="396"/>
      <c r="C7446" s="378"/>
      <c r="D7446" s="378"/>
      <c r="E7446" s="394"/>
      <c r="F7446" s="394"/>
      <c r="G7446" s="394"/>
      <c r="H7446" s="394"/>
      <c r="I7446" s="394"/>
      <c r="J7446" s="394"/>
    </row>
    <row r="7447" spans="1:10" s="395" customFormat="1" ht="13.5" customHeight="1">
      <c r="A7447" s="396"/>
      <c r="B7447" s="396"/>
      <c r="C7447" s="378"/>
      <c r="D7447" s="378"/>
      <c r="E7447" s="394"/>
      <c r="F7447" s="394"/>
      <c r="G7447" s="394"/>
      <c r="H7447" s="394"/>
      <c r="I7447" s="394"/>
      <c r="J7447" s="394"/>
    </row>
    <row r="7448" spans="1:10" s="395" customFormat="1" ht="13.5" customHeight="1">
      <c r="A7448" s="396"/>
      <c r="B7448" s="396"/>
      <c r="C7448" s="378"/>
      <c r="D7448" s="378"/>
      <c r="E7448" s="394"/>
      <c r="F7448" s="394"/>
      <c r="G7448" s="394"/>
      <c r="H7448" s="394"/>
      <c r="I7448" s="394"/>
      <c r="J7448" s="394"/>
    </row>
    <row r="7449" spans="1:10" s="395" customFormat="1" ht="13.5" customHeight="1">
      <c r="A7449" s="396"/>
      <c r="B7449" s="396"/>
      <c r="C7449" s="378"/>
      <c r="D7449" s="378"/>
      <c r="E7449" s="394"/>
      <c r="F7449" s="394"/>
      <c r="G7449" s="394"/>
      <c r="H7449" s="394"/>
      <c r="I7449" s="394"/>
      <c r="J7449" s="394"/>
    </row>
    <row r="7450" spans="1:10" s="395" customFormat="1" ht="13.5" customHeight="1">
      <c r="A7450" s="396"/>
      <c r="B7450" s="396"/>
      <c r="C7450" s="378"/>
      <c r="D7450" s="378"/>
      <c r="E7450" s="394"/>
      <c r="F7450" s="394"/>
      <c r="G7450" s="394"/>
      <c r="H7450" s="394"/>
      <c r="I7450" s="394"/>
      <c r="J7450" s="394"/>
    </row>
    <row r="7451" spans="1:10" s="395" customFormat="1" ht="13.5" customHeight="1">
      <c r="A7451" s="396"/>
      <c r="B7451" s="396"/>
      <c r="C7451" s="378"/>
      <c r="D7451" s="378"/>
      <c r="E7451" s="394"/>
      <c r="F7451" s="394"/>
      <c r="G7451" s="394"/>
      <c r="H7451" s="394"/>
      <c r="I7451" s="394"/>
      <c r="J7451" s="394"/>
    </row>
    <row r="7452" spans="1:10" s="395" customFormat="1" ht="13.5" customHeight="1">
      <c r="A7452" s="396"/>
      <c r="B7452" s="396"/>
      <c r="C7452" s="378"/>
      <c r="D7452" s="378"/>
      <c r="E7452" s="394"/>
      <c r="F7452" s="394"/>
      <c r="G7452" s="394"/>
      <c r="H7452" s="394"/>
      <c r="I7452" s="394"/>
      <c r="J7452" s="394"/>
    </row>
    <row r="7453" spans="1:10" s="395" customFormat="1" ht="13.5" customHeight="1">
      <c r="A7453" s="396"/>
      <c r="B7453" s="396"/>
      <c r="C7453" s="378"/>
      <c r="D7453" s="378"/>
      <c r="E7453" s="394"/>
      <c r="F7453" s="394"/>
      <c r="G7453" s="394"/>
      <c r="H7453" s="394"/>
      <c r="I7453" s="394"/>
      <c r="J7453" s="394"/>
    </row>
    <row r="7454" spans="1:10" s="395" customFormat="1" ht="13.5" customHeight="1">
      <c r="A7454" s="396"/>
      <c r="B7454" s="396"/>
      <c r="C7454" s="378"/>
      <c r="D7454" s="378"/>
      <c r="E7454" s="394"/>
      <c r="F7454" s="394"/>
      <c r="G7454" s="394"/>
      <c r="H7454" s="394"/>
      <c r="I7454" s="394"/>
      <c r="J7454" s="394"/>
    </row>
    <row r="7455" spans="1:10" s="395" customFormat="1" ht="13.5" customHeight="1">
      <c r="A7455" s="396"/>
      <c r="B7455" s="396"/>
      <c r="C7455" s="378"/>
      <c r="D7455" s="378"/>
      <c r="E7455" s="394"/>
      <c r="F7455" s="394"/>
      <c r="G7455" s="394"/>
      <c r="H7455" s="394"/>
      <c r="I7455" s="394"/>
      <c r="J7455" s="394"/>
    </row>
    <row r="7456" spans="1:10" s="395" customFormat="1" ht="13.5" customHeight="1">
      <c r="A7456" s="396"/>
      <c r="B7456" s="396"/>
      <c r="C7456" s="378"/>
      <c r="D7456" s="378"/>
      <c r="E7456" s="394"/>
      <c r="F7456" s="394"/>
      <c r="G7456" s="394"/>
      <c r="H7456" s="394"/>
      <c r="I7456" s="394"/>
      <c r="J7456" s="394"/>
    </row>
    <row r="7457" spans="1:10" s="395" customFormat="1" ht="13.5" customHeight="1">
      <c r="A7457" s="396"/>
      <c r="B7457" s="396"/>
      <c r="C7457" s="378"/>
      <c r="D7457" s="378"/>
      <c r="E7457" s="394"/>
      <c r="F7457" s="394"/>
      <c r="G7457" s="394"/>
      <c r="H7457" s="394"/>
      <c r="I7457" s="394"/>
      <c r="J7457" s="394"/>
    </row>
    <row r="7458" spans="1:10" s="395" customFormat="1" ht="13.5" customHeight="1">
      <c r="A7458" s="396"/>
      <c r="B7458" s="396"/>
      <c r="C7458" s="378"/>
      <c r="D7458" s="378"/>
      <c r="E7458" s="394"/>
      <c r="F7458" s="394"/>
      <c r="G7458" s="394"/>
      <c r="H7458" s="394"/>
      <c r="I7458" s="394"/>
      <c r="J7458" s="394"/>
    </row>
    <row r="7459" spans="1:10" s="395" customFormat="1" ht="13.5" customHeight="1">
      <c r="A7459" s="396"/>
      <c r="B7459" s="396"/>
      <c r="C7459" s="378"/>
      <c r="D7459" s="378"/>
      <c r="E7459" s="394"/>
      <c r="F7459" s="394"/>
      <c r="G7459" s="394"/>
      <c r="H7459" s="394"/>
      <c r="I7459" s="394"/>
      <c r="J7459" s="394"/>
    </row>
    <row r="7460" spans="1:10" s="395" customFormat="1" ht="13.5" customHeight="1">
      <c r="A7460" s="396"/>
      <c r="B7460" s="396"/>
      <c r="C7460" s="378"/>
      <c r="D7460" s="378"/>
      <c r="E7460" s="394"/>
      <c r="F7460" s="394"/>
      <c r="G7460" s="394"/>
      <c r="H7460" s="394"/>
      <c r="I7460" s="394"/>
      <c r="J7460" s="394"/>
    </row>
    <row r="7461" spans="1:10" s="395" customFormat="1" ht="13.5" customHeight="1">
      <c r="A7461" s="396"/>
      <c r="B7461" s="396"/>
      <c r="C7461" s="378"/>
      <c r="D7461" s="378"/>
      <c r="E7461" s="394"/>
      <c r="F7461" s="394"/>
      <c r="G7461" s="394"/>
      <c r="H7461" s="394"/>
      <c r="I7461" s="394"/>
      <c r="J7461" s="394"/>
    </row>
    <row r="7462" spans="1:10" s="395" customFormat="1" ht="13.5" customHeight="1">
      <c r="A7462" s="396"/>
      <c r="B7462" s="396"/>
      <c r="C7462" s="378"/>
      <c r="D7462" s="378"/>
      <c r="E7462" s="394"/>
      <c r="F7462" s="394"/>
      <c r="G7462" s="394"/>
      <c r="H7462" s="394"/>
      <c r="I7462" s="394"/>
      <c r="J7462" s="394"/>
    </row>
    <row r="7463" spans="1:10" s="395" customFormat="1" ht="13.5" customHeight="1">
      <c r="A7463" s="396"/>
      <c r="B7463" s="396"/>
      <c r="C7463" s="378"/>
      <c r="D7463" s="378"/>
      <c r="E7463" s="394"/>
      <c r="F7463" s="394"/>
      <c r="G7463" s="394"/>
      <c r="H7463" s="394"/>
      <c r="I7463" s="394"/>
      <c r="J7463" s="394"/>
    </row>
    <row r="7464" spans="1:10" s="395" customFormat="1" ht="13.5" customHeight="1">
      <c r="A7464" s="396"/>
      <c r="B7464" s="396"/>
      <c r="C7464" s="378"/>
      <c r="D7464" s="378"/>
      <c r="E7464" s="394"/>
      <c r="F7464" s="394"/>
      <c r="G7464" s="394"/>
      <c r="H7464" s="394"/>
      <c r="I7464" s="394"/>
      <c r="J7464" s="394"/>
    </row>
    <row r="7465" spans="1:10" s="395" customFormat="1" ht="13.5" customHeight="1">
      <c r="A7465" s="396"/>
      <c r="B7465" s="396"/>
      <c r="C7465" s="378"/>
      <c r="D7465" s="378"/>
      <c r="E7465" s="394"/>
      <c r="F7465" s="394"/>
      <c r="G7465" s="394"/>
      <c r="H7465" s="394"/>
      <c r="I7465" s="394"/>
      <c r="J7465" s="394"/>
    </row>
    <row r="7466" spans="1:10" s="395" customFormat="1" ht="13.5" customHeight="1">
      <c r="A7466" s="396"/>
      <c r="B7466" s="396"/>
      <c r="C7466" s="378"/>
      <c r="D7466" s="378"/>
      <c r="E7466" s="394"/>
      <c r="F7466" s="394"/>
      <c r="G7466" s="394"/>
      <c r="H7466" s="394"/>
      <c r="I7466" s="394"/>
      <c r="J7466" s="394"/>
    </row>
    <row r="7467" spans="1:10" s="395" customFormat="1" ht="13.5" customHeight="1">
      <c r="A7467" s="396"/>
      <c r="B7467" s="396"/>
      <c r="C7467" s="378"/>
      <c r="D7467" s="378"/>
      <c r="E7467" s="394"/>
      <c r="F7467" s="394"/>
      <c r="G7467" s="394"/>
      <c r="H7467" s="394"/>
      <c r="I7467" s="394"/>
      <c r="J7467" s="394"/>
    </row>
    <row r="7468" spans="1:10" s="395" customFormat="1" ht="13.5" customHeight="1">
      <c r="A7468" s="396"/>
      <c r="B7468" s="396"/>
      <c r="C7468" s="378"/>
      <c r="D7468" s="378"/>
      <c r="E7468" s="394"/>
      <c r="F7468" s="394"/>
      <c r="G7468" s="394"/>
      <c r="H7468" s="394"/>
      <c r="I7468" s="394"/>
      <c r="J7468" s="394"/>
    </row>
    <row r="7469" spans="1:10" s="395" customFormat="1" ht="13.5" customHeight="1">
      <c r="A7469" s="396"/>
      <c r="B7469" s="396"/>
      <c r="C7469" s="378"/>
      <c r="D7469" s="378"/>
      <c r="E7469" s="394"/>
      <c r="F7469" s="394"/>
      <c r="G7469" s="394"/>
      <c r="H7469" s="394"/>
      <c r="I7469" s="394"/>
      <c r="J7469" s="394"/>
    </row>
    <row r="7470" spans="1:10" s="395" customFormat="1" ht="13.5" customHeight="1">
      <c r="A7470" s="396"/>
      <c r="B7470" s="396"/>
      <c r="C7470" s="378"/>
      <c r="D7470" s="378"/>
      <c r="E7470" s="394"/>
      <c r="F7470" s="394"/>
      <c r="G7470" s="394"/>
      <c r="H7470" s="394"/>
      <c r="I7470" s="394"/>
      <c r="J7470" s="394"/>
    </row>
    <row r="7471" spans="1:10" s="395" customFormat="1" ht="13.5" customHeight="1">
      <c r="A7471" s="396"/>
      <c r="B7471" s="396"/>
      <c r="C7471" s="378"/>
      <c r="D7471" s="378"/>
      <c r="E7471" s="394"/>
      <c r="F7471" s="394"/>
      <c r="G7471" s="394"/>
      <c r="H7471" s="394"/>
      <c r="I7471" s="394"/>
      <c r="J7471" s="394"/>
    </row>
    <row r="7472" spans="1:10" s="395" customFormat="1" ht="13.5" customHeight="1">
      <c r="A7472" s="396"/>
      <c r="B7472" s="396"/>
      <c r="C7472" s="378"/>
      <c r="D7472" s="378"/>
      <c r="E7472" s="394"/>
      <c r="F7472" s="394"/>
      <c r="G7472" s="394"/>
      <c r="H7472" s="394"/>
      <c r="I7472" s="394"/>
      <c r="J7472" s="394"/>
    </row>
    <row r="7473" spans="1:10" s="395" customFormat="1" ht="13.5" customHeight="1">
      <c r="A7473" s="396"/>
      <c r="B7473" s="396"/>
      <c r="C7473" s="378"/>
      <c r="D7473" s="378"/>
      <c r="E7473" s="394"/>
      <c r="F7473" s="394"/>
      <c r="G7473" s="394"/>
      <c r="H7473" s="394"/>
      <c r="I7473" s="394"/>
      <c r="J7473" s="394"/>
    </row>
    <row r="7474" spans="1:10" s="395" customFormat="1" ht="13.5" customHeight="1">
      <c r="A7474" s="396"/>
      <c r="B7474" s="396"/>
      <c r="C7474" s="378"/>
      <c r="D7474" s="378"/>
      <c r="E7474" s="394"/>
      <c r="F7474" s="394"/>
      <c r="G7474" s="394"/>
      <c r="H7474" s="394"/>
      <c r="I7474" s="394"/>
      <c r="J7474" s="394"/>
    </row>
    <row r="7475" spans="1:10" s="395" customFormat="1" ht="13.5" customHeight="1">
      <c r="A7475" s="396"/>
      <c r="B7475" s="396"/>
      <c r="C7475" s="378"/>
      <c r="D7475" s="378"/>
      <c r="E7475" s="394"/>
      <c r="F7475" s="394"/>
      <c r="G7475" s="394"/>
      <c r="H7475" s="394"/>
      <c r="I7475" s="394"/>
      <c r="J7475" s="394"/>
    </row>
    <row r="7476" spans="1:10" s="395" customFormat="1" ht="13.5" customHeight="1">
      <c r="A7476" s="396"/>
      <c r="B7476" s="396"/>
      <c r="C7476" s="378"/>
      <c r="D7476" s="378"/>
      <c r="E7476" s="394"/>
      <c r="F7476" s="394"/>
      <c r="G7476" s="394"/>
      <c r="H7476" s="394"/>
      <c r="I7476" s="394"/>
      <c r="J7476" s="394"/>
    </row>
    <row r="7477" spans="1:10" s="395" customFormat="1" ht="13.5" customHeight="1">
      <c r="A7477" s="396"/>
      <c r="B7477" s="396"/>
      <c r="C7477" s="378"/>
      <c r="D7477" s="378"/>
      <c r="E7477" s="394"/>
      <c r="F7477" s="394"/>
      <c r="G7477" s="394"/>
      <c r="H7477" s="394"/>
      <c r="I7477" s="394"/>
      <c r="J7477" s="394"/>
    </row>
    <row r="7478" spans="1:10" s="395" customFormat="1" ht="13.5" customHeight="1">
      <c r="A7478" s="396"/>
      <c r="B7478" s="396"/>
      <c r="C7478" s="378"/>
      <c r="D7478" s="378"/>
      <c r="E7478" s="394"/>
      <c r="F7478" s="394"/>
      <c r="G7478" s="394"/>
      <c r="H7478" s="394"/>
      <c r="I7478" s="394"/>
      <c r="J7478" s="394"/>
    </row>
    <row r="7479" spans="1:10" s="395" customFormat="1" ht="13.5" customHeight="1">
      <c r="A7479" s="396"/>
      <c r="B7479" s="396"/>
      <c r="C7479" s="378"/>
      <c r="D7479" s="378"/>
      <c r="E7479" s="394"/>
      <c r="F7479" s="394"/>
      <c r="G7479" s="394"/>
      <c r="H7479" s="394"/>
      <c r="I7479" s="394"/>
      <c r="J7479" s="394"/>
    </row>
    <row r="7480" spans="1:10" s="395" customFormat="1" ht="13.5" customHeight="1">
      <c r="A7480" s="396"/>
      <c r="B7480" s="396"/>
      <c r="C7480" s="378"/>
      <c r="D7480" s="378"/>
      <c r="E7480" s="394"/>
      <c r="F7480" s="394"/>
      <c r="G7480" s="394"/>
      <c r="H7480" s="394"/>
      <c r="I7480" s="394"/>
      <c r="J7480" s="394"/>
    </row>
    <row r="7481" spans="1:10" s="395" customFormat="1" ht="13.5" customHeight="1">
      <c r="A7481" s="396"/>
      <c r="B7481" s="396"/>
      <c r="C7481" s="378"/>
      <c r="D7481" s="378"/>
      <c r="E7481" s="394"/>
      <c r="F7481" s="394"/>
      <c r="G7481" s="394"/>
      <c r="H7481" s="394"/>
      <c r="I7481" s="394"/>
      <c r="J7481" s="394"/>
    </row>
    <row r="7482" spans="1:10" s="395" customFormat="1" ht="13.5" customHeight="1">
      <c r="A7482" s="396"/>
      <c r="B7482" s="396"/>
      <c r="C7482" s="378"/>
      <c r="D7482" s="378"/>
      <c r="E7482" s="394"/>
      <c r="F7482" s="394"/>
      <c r="G7482" s="394"/>
      <c r="H7482" s="394"/>
      <c r="I7482" s="394"/>
      <c r="J7482" s="394"/>
    </row>
    <row r="7483" spans="1:10" s="395" customFormat="1" ht="13.5" customHeight="1">
      <c r="A7483" s="396"/>
      <c r="B7483" s="396"/>
      <c r="C7483" s="378"/>
      <c r="D7483" s="378"/>
      <c r="E7483" s="394"/>
      <c r="F7483" s="394"/>
      <c r="G7483" s="394"/>
      <c r="H7483" s="394"/>
      <c r="I7483" s="394"/>
      <c r="J7483" s="394"/>
    </row>
    <row r="7484" spans="1:10" s="395" customFormat="1" ht="13.5" customHeight="1">
      <c r="A7484" s="396"/>
      <c r="B7484" s="396"/>
      <c r="C7484" s="378"/>
      <c r="D7484" s="378"/>
      <c r="E7484" s="394"/>
      <c r="F7484" s="394"/>
      <c r="G7484" s="394"/>
      <c r="H7484" s="394"/>
      <c r="I7484" s="394"/>
      <c r="J7484" s="394"/>
    </row>
    <row r="7485" spans="1:10" s="395" customFormat="1" ht="13.5" customHeight="1">
      <c r="A7485" s="396"/>
      <c r="B7485" s="396"/>
      <c r="C7485" s="378"/>
      <c r="D7485" s="378"/>
      <c r="E7485" s="394"/>
      <c r="F7485" s="394"/>
      <c r="G7485" s="394"/>
      <c r="H7485" s="394"/>
      <c r="I7485" s="394"/>
      <c r="J7485" s="394"/>
    </row>
    <row r="7486" spans="1:10" s="395" customFormat="1" ht="13.5" customHeight="1">
      <c r="A7486" s="396"/>
      <c r="B7486" s="396"/>
      <c r="C7486" s="378"/>
      <c r="D7486" s="378"/>
      <c r="E7486" s="394"/>
      <c r="F7486" s="394"/>
      <c r="G7486" s="394"/>
      <c r="H7486" s="394"/>
      <c r="I7486" s="394"/>
      <c r="J7486" s="394"/>
    </row>
    <row r="7487" spans="1:10" s="395" customFormat="1" ht="13.5" customHeight="1">
      <c r="A7487" s="396"/>
      <c r="B7487" s="396"/>
      <c r="C7487" s="378"/>
      <c r="D7487" s="378"/>
      <c r="E7487" s="394"/>
      <c r="F7487" s="394"/>
      <c r="G7487" s="394"/>
      <c r="H7487" s="394"/>
      <c r="I7487" s="394"/>
      <c r="J7487" s="394"/>
    </row>
    <row r="7488" spans="1:10" s="395" customFormat="1" ht="13.5" customHeight="1">
      <c r="A7488" s="396"/>
      <c r="B7488" s="396"/>
      <c r="C7488" s="378"/>
      <c r="D7488" s="378"/>
      <c r="E7488" s="394"/>
      <c r="F7488" s="394"/>
      <c r="G7488" s="394"/>
      <c r="H7488" s="394"/>
      <c r="I7488" s="394"/>
      <c r="J7488" s="394"/>
    </row>
    <row r="7489" spans="1:10" s="395" customFormat="1" ht="13.5" customHeight="1">
      <c r="A7489" s="396"/>
      <c r="B7489" s="396"/>
      <c r="C7489" s="378"/>
      <c r="D7489" s="378"/>
      <c r="E7489" s="394"/>
      <c r="F7489" s="394"/>
      <c r="G7489" s="394"/>
      <c r="H7489" s="394"/>
      <c r="I7489" s="394"/>
      <c r="J7489" s="394"/>
    </row>
    <row r="7490" spans="1:10" s="395" customFormat="1" ht="13.5" customHeight="1">
      <c r="A7490" s="396"/>
      <c r="B7490" s="396"/>
      <c r="C7490" s="378"/>
      <c r="D7490" s="378"/>
      <c r="E7490" s="394"/>
      <c r="F7490" s="394"/>
      <c r="G7490" s="394"/>
      <c r="H7490" s="394"/>
      <c r="I7490" s="394"/>
      <c r="J7490" s="394"/>
    </row>
    <row r="7491" spans="1:10" s="395" customFormat="1" ht="13.5" customHeight="1">
      <c r="A7491" s="396"/>
      <c r="B7491" s="396"/>
      <c r="C7491" s="378"/>
      <c r="D7491" s="378"/>
      <c r="E7491" s="394"/>
      <c r="F7491" s="394"/>
      <c r="G7491" s="394"/>
      <c r="H7491" s="394"/>
      <c r="I7491" s="394"/>
      <c r="J7491" s="394"/>
    </row>
    <row r="7492" spans="1:10" s="395" customFormat="1" ht="13.5" customHeight="1">
      <c r="A7492" s="396"/>
      <c r="B7492" s="396"/>
      <c r="C7492" s="378"/>
      <c r="D7492" s="378"/>
      <c r="E7492" s="394"/>
      <c r="F7492" s="394"/>
      <c r="G7492" s="394"/>
      <c r="H7492" s="394"/>
      <c r="I7492" s="394"/>
      <c r="J7492" s="394"/>
    </row>
    <row r="7493" spans="1:10" s="395" customFormat="1" ht="13.5" customHeight="1">
      <c r="A7493" s="396"/>
      <c r="B7493" s="396"/>
      <c r="C7493" s="378"/>
      <c r="D7493" s="378"/>
      <c r="E7493" s="394"/>
      <c r="F7493" s="394"/>
      <c r="G7493" s="394"/>
      <c r="H7493" s="394"/>
      <c r="I7493" s="394"/>
      <c r="J7493" s="394"/>
    </row>
    <row r="7494" spans="1:10" s="395" customFormat="1" ht="13.5" customHeight="1">
      <c r="A7494" s="396"/>
      <c r="B7494" s="396"/>
      <c r="C7494" s="378"/>
      <c r="D7494" s="378"/>
      <c r="E7494" s="394"/>
      <c r="F7494" s="394"/>
      <c r="G7494" s="394"/>
      <c r="H7494" s="394"/>
      <c r="I7494" s="394"/>
      <c r="J7494" s="394"/>
    </row>
    <row r="7495" spans="1:10" s="395" customFormat="1" ht="13.5" customHeight="1">
      <c r="A7495" s="396"/>
      <c r="B7495" s="396"/>
      <c r="C7495" s="378"/>
      <c r="D7495" s="378"/>
      <c r="E7495" s="394"/>
      <c r="F7495" s="394"/>
      <c r="G7495" s="394"/>
      <c r="H7495" s="394"/>
      <c r="I7495" s="394"/>
      <c r="J7495" s="394"/>
    </row>
    <row r="7496" spans="1:10" s="395" customFormat="1" ht="13.5" customHeight="1">
      <c r="A7496" s="396"/>
      <c r="B7496" s="396"/>
      <c r="C7496" s="378"/>
      <c r="D7496" s="378"/>
      <c r="E7496" s="394"/>
      <c r="F7496" s="394"/>
      <c r="G7496" s="394"/>
      <c r="H7496" s="394"/>
      <c r="I7496" s="394"/>
      <c r="J7496" s="394"/>
    </row>
    <row r="7497" spans="1:10" s="395" customFormat="1" ht="13.5" customHeight="1">
      <c r="A7497" s="396"/>
      <c r="B7497" s="396"/>
      <c r="C7497" s="378"/>
      <c r="D7497" s="378"/>
      <c r="E7497" s="394"/>
      <c r="F7497" s="394"/>
      <c r="G7497" s="394"/>
      <c r="H7497" s="394"/>
      <c r="I7497" s="394"/>
      <c r="J7497" s="394"/>
    </row>
    <row r="7498" spans="1:10" s="395" customFormat="1" ht="13.5" customHeight="1">
      <c r="A7498" s="396"/>
      <c r="B7498" s="396"/>
      <c r="C7498" s="378"/>
      <c r="D7498" s="378"/>
      <c r="E7498" s="394"/>
      <c r="F7498" s="394"/>
      <c r="G7498" s="394"/>
      <c r="H7498" s="394"/>
      <c r="I7498" s="394"/>
      <c r="J7498" s="394"/>
    </row>
    <row r="7499" spans="1:10" s="395" customFormat="1" ht="13.5" customHeight="1">
      <c r="A7499" s="396"/>
      <c r="B7499" s="396"/>
      <c r="C7499" s="378"/>
      <c r="D7499" s="378"/>
      <c r="E7499" s="394"/>
      <c r="F7499" s="394"/>
      <c r="G7499" s="394"/>
      <c r="H7499" s="394"/>
      <c r="I7499" s="394"/>
      <c r="J7499" s="394"/>
    </row>
    <row r="7500" spans="1:10" s="395" customFormat="1" ht="13.5" customHeight="1">
      <c r="A7500" s="396"/>
      <c r="B7500" s="396"/>
      <c r="C7500" s="378"/>
      <c r="D7500" s="378"/>
      <c r="E7500" s="394"/>
      <c r="F7500" s="394"/>
      <c r="G7500" s="394"/>
      <c r="H7500" s="394"/>
      <c r="I7500" s="394"/>
      <c r="J7500" s="394"/>
    </row>
    <row r="7501" spans="1:10" s="395" customFormat="1" ht="13.5" customHeight="1">
      <c r="A7501" s="396"/>
      <c r="B7501" s="396"/>
      <c r="C7501" s="378"/>
      <c r="D7501" s="378"/>
      <c r="E7501" s="394"/>
      <c r="F7501" s="394"/>
      <c r="G7501" s="394"/>
      <c r="H7501" s="394"/>
      <c r="I7501" s="394"/>
      <c r="J7501" s="394"/>
    </row>
    <row r="7502" spans="1:10" s="395" customFormat="1" ht="13.5" customHeight="1">
      <c r="A7502" s="396"/>
      <c r="B7502" s="396"/>
      <c r="C7502" s="378"/>
      <c r="D7502" s="378"/>
      <c r="E7502" s="394"/>
      <c r="F7502" s="394"/>
      <c r="G7502" s="394"/>
      <c r="H7502" s="394"/>
      <c r="I7502" s="394"/>
      <c r="J7502" s="394"/>
    </row>
    <row r="7503" spans="1:10" s="395" customFormat="1" ht="13.5" customHeight="1">
      <c r="A7503" s="396"/>
      <c r="B7503" s="396"/>
      <c r="C7503" s="378"/>
      <c r="D7503" s="378"/>
      <c r="E7503" s="394"/>
      <c r="F7503" s="394"/>
      <c r="G7503" s="394"/>
      <c r="H7503" s="394"/>
      <c r="I7503" s="394"/>
      <c r="J7503" s="394"/>
    </row>
    <row r="7504" spans="1:10" s="395" customFormat="1" ht="13.5" customHeight="1">
      <c r="A7504" s="396"/>
      <c r="B7504" s="396"/>
      <c r="C7504" s="378"/>
      <c r="D7504" s="378"/>
      <c r="E7504" s="394"/>
      <c r="F7504" s="394"/>
      <c r="G7504" s="394"/>
      <c r="H7504" s="394"/>
      <c r="I7504" s="394"/>
      <c r="J7504" s="394"/>
    </row>
    <row r="7505" spans="1:10" s="395" customFormat="1" ht="13.5" customHeight="1">
      <c r="A7505" s="396"/>
      <c r="B7505" s="396"/>
      <c r="C7505" s="378"/>
      <c r="D7505" s="378"/>
      <c r="E7505" s="394"/>
      <c r="F7505" s="394"/>
      <c r="G7505" s="394"/>
      <c r="H7505" s="394"/>
      <c r="I7505" s="394"/>
      <c r="J7505" s="394"/>
    </row>
    <row r="7506" spans="1:10" s="395" customFormat="1" ht="13.5" customHeight="1">
      <c r="A7506" s="396"/>
      <c r="B7506" s="396"/>
      <c r="C7506" s="378"/>
      <c r="D7506" s="378"/>
      <c r="E7506" s="394"/>
      <c r="F7506" s="394"/>
      <c r="G7506" s="394"/>
      <c r="H7506" s="394"/>
      <c r="I7506" s="394"/>
      <c r="J7506" s="394"/>
    </row>
    <row r="7507" spans="1:10" s="395" customFormat="1" ht="13.5" customHeight="1">
      <c r="A7507" s="396"/>
      <c r="B7507" s="396"/>
      <c r="C7507" s="378"/>
      <c r="D7507" s="378"/>
      <c r="E7507" s="394"/>
      <c r="F7507" s="394"/>
      <c r="G7507" s="394"/>
      <c r="H7507" s="394"/>
      <c r="I7507" s="394"/>
      <c r="J7507" s="394"/>
    </row>
    <row r="7508" spans="1:10" s="395" customFormat="1" ht="13.5" customHeight="1">
      <c r="A7508" s="396"/>
      <c r="B7508" s="396"/>
      <c r="C7508" s="378"/>
      <c r="D7508" s="378"/>
      <c r="E7508" s="394"/>
      <c r="F7508" s="394"/>
      <c r="G7508" s="394"/>
      <c r="H7508" s="394"/>
      <c r="I7508" s="394"/>
      <c r="J7508" s="394"/>
    </row>
    <row r="7509" spans="1:10" s="395" customFormat="1" ht="13.5" customHeight="1">
      <c r="A7509" s="396"/>
      <c r="B7509" s="396"/>
      <c r="C7509" s="378"/>
      <c r="D7509" s="378"/>
      <c r="E7509" s="394"/>
      <c r="F7509" s="394"/>
      <c r="G7509" s="394"/>
      <c r="H7509" s="394"/>
      <c r="I7509" s="394"/>
      <c r="J7509" s="394"/>
    </row>
    <row r="7510" spans="1:10" s="395" customFormat="1" ht="13.5" customHeight="1">
      <c r="A7510" s="396"/>
      <c r="B7510" s="396"/>
      <c r="C7510" s="378"/>
      <c r="D7510" s="378"/>
      <c r="E7510" s="394"/>
      <c r="F7510" s="394"/>
      <c r="G7510" s="394"/>
      <c r="H7510" s="394"/>
      <c r="I7510" s="394"/>
      <c r="J7510" s="394"/>
    </row>
    <row r="7511" spans="1:10" s="395" customFormat="1" ht="13.5" customHeight="1">
      <c r="A7511" s="396"/>
      <c r="B7511" s="396"/>
      <c r="C7511" s="378"/>
      <c r="D7511" s="378"/>
      <c r="E7511" s="394"/>
      <c r="F7511" s="394"/>
      <c r="G7511" s="394"/>
      <c r="H7511" s="394"/>
      <c r="I7511" s="394"/>
      <c r="J7511" s="394"/>
    </row>
    <row r="7512" spans="1:10" s="395" customFormat="1" ht="13.5" customHeight="1">
      <c r="A7512" s="396"/>
      <c r="B7512" s="396"/>
      <c r="C7512" s="378"/>
      <c r="D7512" s="378"/>
      <c r="E7512" s="394"/>
      <c r="F7512" s="394"/>
      <c r="G7512" s="394"/>
      <c r="H7512" s="394"/>
      <c r="I7512" s="394"/>
      <c r="J7512" s="394"/>
    </row>
    <row r="7513" spans="1:10" s="395" customFormat="1" ht="13.5" customHeight="1">
      <c r="A7513" s="396"/>
      <c r="B7513" s="396"/>
      <c r="C7513" s="378"/>
      <c r="D7513" s="378"/>
      <c r="E7513" s="394"/>
      <c r="F7513" s="394"/>
      <c r="G7513" s="394"/>
      <c r="H7513" s="394"/>
      <c r="I7513" s="394"/>
      <c r="J7513" s="394"/>
    </row>
    <row r="7514" spans="1:10" s="395" customFormat="1" ht="13.5" customHeight="1">
      <c r="A7514" s="396"/>
      <c r="B7514" s="396"/>
      <c r="C7514" s="378"/>
      <c r="D7514" s="378"/>
      <c r="E7514" s="394"/>
      <c r="F7514" s="394"/>
      <c r="G7514" s="394"/>
      <c r="H7514" s="394"/>
      <c r="I7514" s="394"/>
      <c r="J7514" s="394"/>
    </row>
    <row r="7515" spans="1:10" s="395" customFormat="1" ht="13.5" customHeight="1">
      <c r="A7515" s="396"/>
      <c r="B7515" s="396"/>
      <c r="C7515" s="378"/>
      <c r="D7515" s="378"/>
      <c r="E7515" s="394"/>
      <c r="F7515" s="394"/>
      <c r="G7515" s="394"/>
      <c r="H7515" s="394"/>
      <c r="I7515" s="394"/>
      <c r="J7515" s="394"/>
    </row>
    <row r="7516" spans="1:10" s="395" customFormat="1" ht="13.5" customHeight="1">
      <c r="A7516" s="396"/>
      <c r="B7516" s="396"/>
      <c r="C7516" s="378"/>
      <c r="D7516" s="378"/>
      <c r="E7516" s="394"/>
      <c r="F7516" s="394"/>
      <c r="G7516" s="394"/>
      <c r="H7516" s="394"/>
      <c r="I7516" s="394"/>
      <c r="J7516" s="394"/>
    </row>
    <row r="7517" spans="1:10" s="395" customFormat="1" ht="13.5" customHeight="1">
      <c r="A7517" s="396"/>
      <c r="B7517" s="396"/>
      <c r="C7517" s="378"/>
      <c r="D7517" s="378"/>
      <c r="E7517" s="394"/>
      <c r="F7517" s="394"/>
      <c r="G7517" s="394"/>
      <c r="H7517" s="394"/>
      <c r="I7517" s="394"/>
      <c r="J7517" s="394"/>
    </row>
    <row r="7518" spans="1:10" s="395" customFormat="1" ht="13.5" customHeight="1">
      <c r="A7518" s="396"/>
      <c r="B7518" s="396"/>
      <c r="C7518" s="378"/>
      <c r="D7518" s="378"/>
      <c r="E7518" s="394"/>
      <c r="F7518" s="394"/>
      <c r="G7518" s="394"/>
      <c r="H7518" s="394"/>
      <c r="I7518" s="394"/>
      <c r="J7518" s="394"/>
    </row>
    <row r="7519" spans="1:10" s="395" customFormat="1" ht="13.5" customHeight="1">
      <c r="A7519" s="396"/>
      <c r="B7519" s="396"/>
      <c r="C7519" s="378"/>
      <c r="D7519" s="378"/>
      <c r="E7519" s="394"/>
      <c r="F7519" s="394"/>
      <c r="G7519" s="394"/>
      <c r="H7519" s="394"/>
      <c r="I7519" s="394"/>
      <c r="J7519" s="394"/>
    </row>
    <row r="7520" spans="1:10" s="395" customFormat="1" ht="13.5" customHeight="1">
      <c r="A7520" s="396"/>
      <c r="B7520" s="396"/>
      <c r="C7520" s="378"/>
      <c r="D7520" s="378"/>
      <c r="E7520" s="394"/>
      <c r="F7520" s="394"/>
      <c r="G7520" s="394"/>
      <c r="H7520" s="394"/>
      <c r="I7520" s="394"/>
      <c r="J7520" s="394"/>
    </row>
    <row r="7521" spans="1:10" s="395" customFormat="1" ht="13.5" customHeight="1">
      <c r="A7521" s="396"/>
      <c r="B7521" s="396"/>
      <c r="C7521" s="378"/>
      <c r="D7521" s="378"/>
      <c r="E7521" s="394"/>
      <c r="F7521" s="394"/>
      <c r="G7521" s="394"/>
      <c r="H7521" s="394"/>
      <c r="I7521" s="394"/>
      <c r="J7521" s="394"/>
    </row>
    <row r="7522" spans="1:10" s="395" customFormat="1" ht="13.5" customHeight="1">
      <c r="A7522" s="396"/>
      <c r="B7522" s="396"/>
      <c r="C7522" s="378"/>
      <c r="D7522" s="378"/>
      <c r="E7522" s="394"/>
      <c r="F7522" s="394"/>
      <c r="G7522" s="394"/>
      <c r="H7522" s="394"/>
      <c r="I7522" s="394"/>
      <c r="J7522" s="394"/>
    </row>
    <row r="7523" spans="1:10" s="395" customFormat="1" ht="13.5" customHeight="1">
      <c r="A7523" s="396"/>
      <c r="B7523" s="396"/>
      <c r="C7523" s="378"/>
      <c r="D7523" s="378"/>
      <c r="E7523" s="394"/>
      <c r="F7523" s="394"/>
      <c r="G7523" s="394"/>
      <c r="H7523" s="394"/>
      <c r="I7523" s="394"/>
      <c r="J7523" s="394"/>
    </row>
    <row r="7524" spans="1:10" s="395" customFormat="1" ht="13.5" customHeight="1">
      <c r="A7524" s="396"/>
      <c r="B7524" s="396"/>
      <c r="C7524" s="378"/>
      <c r="D7524" s="378"/>
      <c r="E7524" s="394"/>
      <c r="F7524" s="394"/>
      <c r="G7524" s="394"/>
      <c r="H7524" s="394"/>
      <c r="I7524" s="394"/>
      <c r="J7524" s="394"/>
    </row>
    <row r="7525" spans="1:10" s="395" customFormat="1" ht="13.5" customHeight="1">
      <c r="A7525" s="396"/>
      <c r="B7525" s="396"/>
      <c r="C7525" s="378"/>
      <c r="D7525" s="378"/>
      <c r="E7525" s="394"/>
      <c r="F7525" s="394"/>
      <c r="G7525" s="394"/>
      <c r="H7525" s="394"/>
      <c r="I7525" s="394"/>
      <c r="J7525" s="394"/>
    </row>
    <row r="7526" spans="1:10" s="395" customFormat="1" ht="13.5" customHeight="1">
      <c r="A7526" s="396"/>
      <c r="B7526" s="396"/>
      <c r="C7526" s="378"/>
      <c r="D7526" s="378"/>
      <c r="E7526" s="394"/>
      <c r="F7526" s="394"/>
      <c r="G7526" s="394"/>
      <c r="H7526" s="394"/>
      <c r="I7526" s="394"/>
      <c r="J7526" s="394"/>
    </row>
    <row r="7527" spans="1:10" s="395" customFormat="1" ht="13.5" customHeight="1">
      <c r="A7527" s="396"/>
      <c r="B7527" s="396"/>
      <c r="C7527" s="378"/>
      <c r="D7527" s="378"/>
      <c r="E7527" s="394"/>
      <c r="F7527" s="394"/>
      <c r="G7527" s="394"/>
      <c r="H7527" s="394"/>
      <c r="I7527" s="394"/>
      <c r="J7527" s="394"/>
    </row>
    <row r="7528" spans="1:10" s="395" customFormat="1" ht="13.5" customHeight="1">
      <c r="A7528" s="396"/>
      <c r="B7528" s="396"/>
      <c r="C7528" s="378"/>
      <c r="D7528" s="378"/>
      <c r="E7528" s="394"/>
      <c r="F7528" s="394"/>
      <c r="G7528" s="394"/>
      <c r="H7528" s="394"/>
      <c r="I7528" s="394"/>
      <c r="J7528" s="394"/>
    </row>
    <row r="7529" spans="1:10" s="395" customFormat="1" ht="13.5" customHeight="1">
      <c r="A7529" s="396"/>
      <c r="B7529" s="396"/>
      <c r="C7529" s="378"/>
      <c r="D7529" s="378"/>
      <c r="E7529" s="394"/>
      <c r="F7529" s="394"/>
      <c r="G7529" s="394"/>
      <c r="H7529" s="394"/>
      <c r="I7529" s="394"/>
      <c r="J7529" s="394"/>
    </row>
    <row r="7530" spans="1:10" s="395" customFormat="1" ht="13.5" customHeight="1">
      <c r="A7530" s="396"/>
      <c r="B7530" s="396"/>
      <c r="C7530" s="378"/>
      <c r="D7530" s="378"/>
      <c r="E7530" s="394"/>
      <c r="F7530" s="394"/>
      <c r="G7530" s="394"/>
      <c r="H7530" s="394"/>
      <c r="I7530" s="394"/>
      <c r="J7530" s="394"/>
    </row>
    <row r="7531" spans="1:10" s="395" customFormat="1" ht="13.5" customHeight="1">
      <c r="A7531" s="396"/>
      <c r="B7531" s="396"/>
      <c r="C7531" s="378"/>
      <c r="D7531" s="378"/>
      <c r="E7531" s="394"/>
      <c r="F7531" s="394"/>
      <c r="G7531" s="394"/>
      <c r="H7531" s="394"/>
      <c r="I7531" s="394"/>
      <c r="J7531" s="394"/>
    </row>
    <row r="7532" spans="1:10" s="395" customFormat="1" ht="13.5" customHeight="1">
      <c r="A7532" s="396"/>
      <c r="B7532" s="396"/>
      <c r="C7532" s="378"/>
      <c r="D7532" s="378"/>
      <c r="E7532" s="394"/>
      <c r="F7532" s="394"/>
      <c r="G7532" s="394"/>
      <c r="H7532" s="394"/>
      <c r="I7532" s="394"/>
      <c r="J7532" s="394"/>
    </row>
    <row r="7533" spans="1:10" s="395" customFormat="1" ht="13.5" customHeight="1">
      <c r="A7533" s="396"/>
      <c r="B7533" s="396"/>
      <c r="C7533" s="378"/>
      <c r="D7533" s="378"/>
      <c r="E7533" s="394"/>
      <c r="F7533" s="394"/>
      <c r="G7533" s="394"/>
      <c r="H7533" s="394"/>
      <c r="I7533" s="394"/>
      <c r="J7533" s="394"/>
    </row>
    <row r="7534" spans="1:10" s="395" customFormat="1" ht="13.5" customHeight="1">
      <c r="A7534" s="396"/>
      <c r="B7534" s="396"/>
      <c r="C7534" s="378"/>
      <c r="D7534" s="378"/>
      <c r="E7534" s="394"/>
      <c r="F7534" s="394"/>
      <c r="G7534" s="394"/>
      <c r="H7534" s="394"/>
      <c r="I7534" s="394"/>
      <c r="J7534" s="394"/>
    </row>
    <row r="7535" spans="1:10" s="395" customFormat="1" ht="13.5" customHeight="1">
      <c r="A7535" s="396"/>
      <c r="B7535" s="396"/>
      <c r="C7535" s="378"/>
      <c r="D7535" s="378"/>
      <c r="E7535" s="394"/>
      <c r="F7535" s="394"/>
      <c r="G7535" s="394"/>
      <c r="H7535" s="394"/>
      <c r="I7535" s="394"/>
      <c r="J7535" s="394"/>
    </row>
    <row r="7536" spans="1:10" s="395" customFormat="1" ht="13.5" customHeight="1">
      <c r="A7536" s="396"/>
      <c r="B7536" s="396"/>
      <c r="C7536" s="378"/>
      <c r="D7536" s="378"/>
      <c r="E7536" s="394"/>
      <c r="F7536" s="394"/>
      <c r="G7536" s="394"/>
      <c r="H7536" s="394"/>
      <c r="I7536" s="394"/>
      <c r="J7536" s="394"/>
    </row>
    <row r="7537" spans="1:10" s="395" customFormat="1" ht="13.5" customHeight="1">
      <c r="A7537" s="396"/>
      <c r="B7537" s="396"/>
      <c r="C7537" s="378"/>
      <c r="D7537" s="378"/>
      <c r="E7537" s="394"/>
      <c r="F7537" s="394"/>
      <c r="G7537" s="394"/>
      <c r="H7537" s="394"/>
      <c r="I7537" s="394"/>
      <c r="J7537" s="394"/>
    </row>
    <row r="7538" spans="1:10" s="395" customFormat="1" ht="13.5" customHeight="1">
      <c r="A7538" s="396"/>
      <c r="B7538" s="396"/>
      <c r="C7538" s="378"/>
      <c r="D7538" s="378"/>
      <c r="E7538" s="394"/>
      <c r="F7538" s="394"/>
      <c r="G7538" s="394"/>
      <c r="H7538" s="394"/>
      <c r="I7538" s="394"/>
      <c r="J7538" s="394"/>
    </row>
    <row r="7539" spans="1:10" s="395" customFormat="1" ht="13.5" customHeight="1">
      <c r="A7539" s="396"/>
      <c r="B7539" s="396"/>
      <c r="C7539" s="378"/>
      <c r="D7539" s="378"/>
      <c r="E7539" s="394"/>
      <c r="F7539" s="394"/>
      <c r="G7539" s="394"/>
      <c r="H7539" s="394"/>
      <c r="I7539" s="394"/>
      <c r="J7539" s="394"/>
    </row>
    <row r="7540" spans="1:10" s="395" customFormat="1" ht="13.5" customHeight="1">
      <c r="A7540" s="396"/>
      <c r="B7540" s="396"/>
      <c r="C7540" s="378"/>
      <c r="D7540" s="378"/>
      <c r="E7540" s="394"/>
      <c r="F7540" s="394"/>
      <c r="G7540" s="394"/>
      <c r="H7540" s="394"/>
      <c r="I7540" s="394"/>
      <c r="J7540" s="394"/>
    </row>
    <row r="7541" spans="1:10" s="395" customFormat="1" ht="13.5" customHeight="1">
      <c r="A7541" s="396"/>
      <c r="B7541" s="396"/>
      <c r="C7541" s="378"/>
      <c r="D7541" s="378"/>
      <c r="E7541" s="394"/>
      <c r="F7541" s="394"/>
      <c r="G7541" s="394"/>
      <c r="H7541" s="394"/>
      <c r="I7541" s="394"/>
      <c r="J7541" s="394"/>
    </row>
    <row r="7542" spans="1:10" s="395" customFormat="1" ht="13.5" customHeight="1">
      <c r="A7542" s="396"/>
      <c r="B7542" s="396"/>
      <c r="C7542" s="378"/>
      <c r="D7542" s="378"/>
      <c r="E7542" s="394"/>
      <c r="F7542" s="394"/>
      <c r="G7542" s="394"/>
      <c r="H7542" s="394"/>
      <c r="I7542" s="394"/>
      <c r="J7542" s="394"/>
    </row>
    <row r="7543" spans="1:10" s="395" customFormat="1" ht="13.5" customHeight="1">
      <c r="A7543" s="396"/>
      <c r="B7543" s="396"/>
      <c r="C7543" s="378"/>
      <c r="D7543" s="378"/>
      <c r="E7543" s="394"/>
      <c r="F7543" s="394"/>
      <c r="G7543" s="394"/>
      <c r="H7543" s="394"/>
      <c r="I7543" s="394"/>
      <c r="J7543" s="394"/>
    </row>
    <row r="7544" spans="1:10" s="395" customFormat="1" ht="13.5" customHeight="1">
      <c r="A7544" s="396"/>
      <c r="B7544" s="396"/>
      <c r="C7544" s="378"/>
      <c r="D7544" s="378"/>
      <c r="E7544" s="394"/>
      <c r="F7544" s="394"/>
      <c r="G7544" s="394"/>
      <c r="H7544" s="394"/>
      <c r="I7544" s="394"/>
      <c r="J7544" s="394"/>
    </row>
    <row r="7545" spans="1:10" s="395" customFormat="1" ht="13.5" customHeight="1">
      <c r="A7545" s="396"/>
      <c r="B7545" s="396"/>
      <c r="C7545" s="378"/>
      <c r="D7545" s="378"/>
      <c r="E7545" s="394"/>
      <c r="F7545" s="394"/>
      <c r="G7545" s="394"/>
      <c r="H7545" s="394"/>
      <c r="I7545" s="394"/>
      <c r="J7545" s="394"/>
    </row>
    <row r="7546" spans="1:10" s="395" customFormat="1" ht="13.5" customHeight="1">
      <c r="A7546" s="396"/>
      <c r="B7546" s="396"/>
      <c r="C7546" s="378"/>
      <c r="D7546" s="378"/>
      <c r="E7546" s="394"/>
      <c r="F7546" s="394"/>
      <c r="G7546" s="394"/>
      <c r="H7546" s="394"/>
      <c r="I7546" s="394"/>
      <c r="J7546" s="394"/>
    </row>
    <row r="7547" spans="1:10" s="395" customFormat="1" ht="13.5" customHeight="1">
      <c r="A7547" s="396"/>
      <c r="B7547" s="396"/>
      <c r="C7547" s="378"/>
      <c r="D7547" s="378"/>
      <c r="E7547" s="394"/>
      <c r="F7547" s="394"/>
      <c r="G7547" s="394"/>
      <c r="H7547" s="394"/>
      <c r="I7547" s="394"/>
      <c r="J7547" s="394"/>
    </row>
    <row r="7548" spans="1:10" s="395" customFormat="1" ht="13.5" customHeight="1">
      <c r="A7548" s="396"/>
      <c r="B7548" s="396"/>
      <c r="C7548" s="378"/>
      <c r="D7548" s="378"/>
      <c r="E7548" s="394"/>
      <c r="F7548" s="394"/>
      <c r="G7548" s="394"/>
      <c r="H7548" s="394"/>
      <c r="I7548" s="394"/>
      <c r="J7548" s="394"/>
    </row>
    <row r="7549" spans="1:10" s="395" customFormat="1" ht="13.5" customHeight="1">
      <c r="A7549" s="396"/>
      <c r="B7549" s="396"/>
      <c r="C7549" s="378"/>
      <c r="D7549" s="378"/>
      <c r="E7549" s="394"/>
      <c r="F7549" s="394"/>
      <c r="G7549" s="394"/>
      <c r="H7549" s="394"/>
      <c r="I7549" s="394"/>
      <c r="J7549" s="394"/>
    </row>
    <row r="7550" spans="1:10" s="395" customFormat="1" ht="13.5" customHeight="1">
      <c r="A7550" s="396"/>
      <c r="B7550" s="396"/>
      <c r="C7550" s="378"/>
      <c r="D7550" s="378"/>
      <c r="E7550" s="394"/>
      <c r="F7550" s="394"/>
      <c r="G7550" s="394"/>
      <c r="H7550" s="394"/>
      <c r="I7550" s="394"/>
      <c r="J7550" s="394"/>
    </row>
    <row r="7551" spans="1:10" s="395" customFormat="1" ht="13.5" customHeight="1">
      <c r="A7551" s="396"/>
      <c r="B7551" s="396"/>
      <c r="C7551" s="378"/>
      <c r="D7551" s="378"/>
      <c r="E7551" s="394"/>
      <c r="F7551" s="394"/>
      <c r="G7551" s="394"/>
      <c r="H7551" s="394"/>
      <c r="I7551" s="394"/>
      <c r="J7551" s="394"/>
    </row>
    <row r="7552" spans="1:10" s="395" customFormat="1" ht="13.5" customHeight="1">
      <c r="A7552" s="396"/>
      <c r="B7552" s="396"/>
      <c r="C7552" s="378"/>
      <c r="D7552" s="378"/>
      <c r="E7552" s="394"/>
      <c r="F7552" s="394"/>
      <c r="G7552" s="394"/>
      <c r="H7552" s="394"/>
      <c r="I7552" s="394"/>
      <c r="J7552" s="394"/>
    </row>
    <row r="7553" spans="1:10" s="395" customFormat="1" ht="13.5" customHeight="1">
      <c r="A7553" s="396"/>
      <c r="B7553" s="396"/>
      <c r="C7553" s="378"/>
      <c r="D7553" s="378"/>
      <c r="E7553" s="394"/>
      <c r="F7553" s="394"/>
      <c r="G7553" s="394"/>
      <c r="H7553" s="394"/>
      <c r="I7553" s="394"/>
      <c r="J7553" s="394"/>
    </row>
    <row r="7554" spans="1:10" s="395" customFormat="1" ht="13.5" customHeight="1">
      <c r="A7554" s="396"/>
      <c r="B7554" s="396"/>
      <c r="C7554" s="378"/>
      <c r="D7554" s="378"/>
      <c r="E7554" s="394"/>
      <c r="F7554" s="394"/>
      <c r="G7554" s="394"/>
      <c r="H7554" s="394"/>
      <c r="I7554" s="394"/>
      <c r="J7554" s="394"/>
    </row>
    <row r="7555" spans="1:10" s="395" customFormat="1" ht="13.5" customHeight="1">
      <c r="A7555" s="396"/>
      <c r="B7555" s="396"/>
      <c r="C7555" s="378"/>
      <c r="D7555" s="378"/>
      <c r="E7555" s="394"/>
      <c r="F7555" s="394"/>
      <c r="G7555" s="394"/>
      <c r="H7555" s="394"/>
      <c r="I7555" s="394"/>
      <c r="J7555" s="394"/>
    </row>
    <row r="7556" spans="1:10" s="395" customFormat="1" ht="13.5" customHeight="1">
      <c r="A7556" s="396"/>
      <c r="B7556" s="396"/>
      <c r="C7556" s="378"/>
      <c r="D7556" s="378"/>
      <c r="E7556" s="394"/>
      <c r="F7556" s="394"/>
      <c r="G7556" s="394"/>
      <c r="H7556" s="394"/>
      <c r="I7556" s="394"/>
      <c r="J7556" s="394"/>
    </row>
    <row r="7557" spans="1:10" s="395" customFormat="1" ht="13.5" customHeight="1">
      <c r="A7557" s="396"/>
      <c r="B7557" s="396"/>
      <c r="C7557" s="378"/>
      <c r="D7557" s="378"/>
      <c r="E7557" s="394"/>
      <c r="F7557" s="394"/>
      <c r="G7557" s="394"/>
      <c r="H7557" s="394"/>
      <c r="I7557" s="394"/>
      <c r="J7557" s="394"/>
    </row>
    <row r="7558" spans="1:10" s="395" customFormat="1" ht="13.5" customHeight="1">
      <c r="A7558" s="396"/>
      <c r="B7558" s="396"/>
      <c r="C7558" s="378"/>
      <c r="D7558" s="378"/>
      <c r="E7558" s="394"/>
      <c r="F7558" s="394"/>
      <c r="G7558" s="394"/>
      <c r="H7558" s="394"/>
      <c r="I7558" s="394"/>
      <c r="J7558" s="394"/>
    </row>
    <row r="7559" spans="1:10" s="395" customFormat="1" ht="13.5" customHeight="1">
      <c r="A7559" s="396"/>
      <c r="B7559" s="396"/>
      <c r="C7559" s="378"/>
      <c r="D7559" s="378"/>
      <c r="E7559" s="394"/>
      <c r="F7559" s="394"/>
      <c r="G7559" s="394"/>
      <c r="H7559" s="394"/>
      <c r="I7559" s="394"/>
      <c r="J7559" s="394"/>
    </row>
    <row r="7560" spans="1:10" s="395" customFormat="1" ht="13.5" customHeight="1">
      <c r="A7560" s="396"/>
      <c r="B7560" s="396"/>
      <c r="C7560" s="378"/>
      <c r="D7560" s="378"/>
      <c r="E7560" s="394"/>
      <c r="F7560" s="394"/>
      <c r="G7560" s="394"/>
      <c r="H7560" s="394"/>
      <c r="I7560" s="394"/>
      <c r="J7560" s="394"/>
    </row>
    <row r="7561" spans="1:10" s="395" customFormat="1" ht="13.5" customHeight="1">
      <c r="A7561" s="396"/>
      <c r="B7561" s="396"/>
      <c r="C7561" s="378"/>
      <c r="D7561" s="378"/>
      <c r="E7561" s="394"/>
      <c r="F7561" s="394"/>
      <c r="G7561" s="394"/>
      <c r="H7561" s="394"/>
      <c r="I7561" s="394"/>
      <c r="J7561" s="394"/>
    </row>
    <row r="7562" spans="1:10" s="395" customFormat="1" ht="13.5" customHeight="1">
      <c r="A7562" s="396"/>
      <c r="B7562" s="396"/>
      <c r="C7562" s="378"/>
      <c r="D7562" s="378"/>
      <c r="E7562" s="394"/>
      <c r="F7562" s="394"/>
      <c r="G7562" s="394"/>
      <c r="H7562" s="394"/>
      <c r="I7562" s="394"/>
      <c r="J7562" s="394"/>
    </row>
    <row r="7563" spans="1:10" s="395" customFormat="1" ht="13.5" customHeight="1">
      <c r="A7563" s="396"/>
      <c r="B7563" s="396"/>
      <c r="C7563" s="378"/>
      <c r="D7563" s="378"/>
      <c r="E7563" s="394"/>
      <c r="F7563" s="394"/>
      <c r="G7563" s="394"/>
      <c r="H7563" s="394"/>
      <c r="I7563" s="394"/>
      <c r="J7563" s="394"/>
    </row>
    <row r="7564" spans="1:10" s="395" customFormat="1" ht="13.5" customHeight="1">
      <c r="A7564" s="396"/>
      <c r="B7564" s="396"/>
      <c r="C7564" s="378"/>
      <c r="D7564" s="378"/>
      <c r="E7564" s="394"/>
      <c r="F7564" s="394"/>
      <c r="G7564" s="394"/>
      <c r="H7564" s="394"/>
      <c r="I7564" s="394"/>
      <c r="J7564" s="394"/>
    </row>
    <row r="7565" spans="1:10" s="395" customFormat="1" ht="13.5" customHeight="1">
      <c r="A7565" s="396"/>
      <c r="B7565" s="396"/>
      <c r="C7565" s="378"/>
      <c r="D7565" s="378"/>
      <c r="E7565" s="394"/>
      <c r="F7565" s="394"/>
      <c r="G7565" s="394"/>
      <c r="H7565" s="394"/>
      <c r="I7565" s="394"/>
      <c r="J7565" s="394"/>
    </row>
    <row r="7566" spans="1:10" s="395" customFormat="1" ht="13.5" customHeight="1">
      <c r="A7566" s="396"/>
      <c r="B7566" s="396"/>
      <c r="C7566" s="378"/>
      <c r="D7566" s="378"/>
      <c r="E7566" s="394"/>
      <c r="F7566" s="394"/>
      <c r="G7566" s="394"/>
      <c r="H7566" s="394"/>
      <c r="I7566" s="394"/>
      <c r="J7566" s="394"/>
    </row>
    <row r="7567" spans="1:10" s="395" customFormat="1" ht="13.5" customHeight="1">
      <c r="A7567" s="396"/>
      <c r="B7567" s="396"/>
      <c r="C7567" s="378"/>
      <c r="D7567" s="378"/>
      <c r="E7567" s="394"/>
      <c r="F7567" s="394"/>
      <c r="G7567" s="394"/>
      <c r="H7567" s="394"/>
      <c r="I7567" s="394"/>
      <c r="J7567" s="394"/>
    </row>
    <row r="7568" spans="1:10" s="395" customFormat="1" ht="13.5" customHeight="1">
      <c r="A7568" s="396"/>
      <c r="B7568" s="396"/>
      <c r="C7568" s="378"/>
      <c r="D7568" s="378"/>
      <c r="E7568" s="394"/>
      <c r="F7568" s="394"/>
      <c r="G7568" s="394"/>
      <c r="H7568" s="394"/>
      <c r="I7568" s="394"/>
      <c r="J7568" s="394"/>
    </row>
    <row r="7569" spans="1:10" s="395" customFormat="1" ht="13.5" customHeight="1">
      <c r="A7569" s="396"/>
      <c r="B7569" s="396"/>
      <c r="C7569" s="378"/>
      <c r="D7569" s="378"/>
      <c r="E7569" s="394"/>
      <c r="F7569" s="394"/>
      <c r="G7569" s="394"/>
      <c r="H7569" s="394"/>
      <c r="I7569" s="394"/>
      <c r="J7569" s="394"/>
    </row>
    <row r="7570" spans="1:10" s="395" customFormat="1" ht="13.5" customHeight="1">
      <c r="A7570" s="396"/>
      <c r="B7570" s="396"/>
      <c r="C7570" s="378"/>
      <c r="D7570" s="378"/>
      <c r="E7570" s="394"/>
      <c r="F7570" s="394"/>
      <c r="G7570" s="394"/>
      <c r="H7570" s="394"/>
      <c r="I7570" s="394"/>
      <c r="J7570" s="394"/>
    </row>
    <row r="7571" spans="1:10" s="395" customFormat="1" ht="13.5" customHeight="1">
      <c r="A7571" s="396"/>
      <c r="B7571" s="396"/>
      <c r="C7571" s="378"/>
      <c r="D7571" s="378"/>
      <c r="E7571" s="394"/>
      <c r="F7571" s="394"/>
      <c r="G7571" s="394"/>
      <c r="H7571" s="394"/>
      <c r="I7571" s="394"/>
      <c r="J7571" s="394"/>
    </row>
    <row r="7572" spans="1:10" s="395" customFormat="1" ht="13.5" customHeight="1">
      <c r="A7572" s="396"/>
      <c r="B7572" s="396"/>
      <c r="C7572" s="378"/>
      <c r="D7572" s="378"/>
      <c r="E7572" s="394"/>
      <c r="F7572" s="394"/>
      <c r="G7572" s="394"/>
      <c r="H7572" s="394"/>
      <c r="I7572" s="394"/>
      <c r="J7572" s="394"/>
    </row>
    <row r="7573" spans="1:10" s="395" customFormat="1" ht="13.5" customHeight="1">
      <c r="A7573" s="396"/>
      <c r="B7573" s="396"/>
      <c r="C7573" s="378"/>
      <c r="D7573" s="378"/>
      <c r="E7573" s="394"/>
      <c r="F7573" s="394"/>
      <c r="G7573" s="394"/>
      <c r="H7573" s="394"/>
      <c r="I7573" s="394"/>
      <c r="J7573" s="394"/>
    </row>
    <row r="7574" spans="1:10" s="395" customFormat="1" ht="13.5" customHeight="1">
      <c r="A7574" s="396"/>
      <c r="B7574" s="396"/>
      <c r="C7574" s="378"/>
      <c r="D7574" s="378"/>
      <c r="E7574" s="394"/>
      <c r="F7574" s="394"/>
      <c r="G7574" s="394"/>
      <c r="H7574" s="394"/>
      <c r="I7574" s="394"/>
      <c r="J7574" s="394"/>
    </row>
    <row r="7575" spans="1:10" s="395" customFormat="1" ht="13.5" customHeight="1">
      <c r="A7575" s="396"/>
      <c r="B7575" s="396"/>
      <c r="C7575" s="378"/>
      <c r="D7575" s="378"/>
      <c r="E7575" s="394"/>
      <c r="F7575" s="394"/>
      <c r="G7575" s="394"/>
      <c r="H7575" s="394"/>
      <c r="I7575" s="394"/>
      <c r="J7575" s="394"/>
    </row>
    <row r="7576" spans="1:10" s="395" customFormat="1" ht="13.5" customHeight="1">
      <c r="A7576" s="396"/>
      <c r="B7576" s="396"/>
      <c r="C7576" s="378"/>
      <c r="D7576" s="378"/>
      <c r="E7576" s="394"/>
      <c r="F7576" s="394"/>
      <c r="G7576" s="394"/>
      <c r="H7576" s="394"/>
      <c r="I7576" s="394"/>
      <c r="J7576" s="394"/>
    </row>
    <row r="7577" spans="1:10" s="395" customFormat="1" ht="13.5" customHeight="1">
      <c r="A7577" s="396"/>
      <c r="B7577" s="396"/>
      <c r="C7577" s="378"/>
      <c r="D7577" s="378"/>
      <c r="E7577" s="394"/>
      <c r="F7577" s="394"/>
      <c r="G7577" s="394"/>
      <c r="H7577" s="394"/>
      <c r="I7577" s="394"/>
      <c r="J7577" s="394"/>
    </row>
    <row r="7578" spans="1:10" s="395" customFormat="1" ht="13.5" customHeight="1">
      <c r="A7578" s="396"/>
      <c r="B7578" s="396"/>
      <c r="C7578" s="378"/>
      <c r="D7578" s="378"/>
      <c r="E7578" s="394"/>
      <c r="F7578" s="394"/>
      <c r="G7578" s="394"/>
      <c r="H7578" s="394"/>
      <c r="I7578" s="394"/>
      <c r="J7578" s="394"/>
    </row>
    <row r="7579" spans="1:10" s="395" customFormat="1" ht="13.5" customHeight="1">
      <c r="A7579" s="396"/>
      <c r="B7579" s="396"/>
      <c r="C7579" s="378"/>
      <c r="D7579" s="378"/>
      <c r="E7579" s="394"/>
      <c r="F7579" s="394"/>
      <c r="G7579" s="394"/>
      <c r="H7579" s="394"/>
      <c r="I7579" s="394"/>
      <c r="J7579" s="394"/>
    </row>
    <row r="7580" spans="1:10" s="395" customFormat="1" ht="13.5" customHeight="1">
      <c r="A7580" s="396"/>
      <c r="B7580" s="396"/>
      <c r="C7580" s="378"/>
      <c r="D7580" s="378"/>
      <c r="E7580" s="394"/>
      <c r="F7580" s="394"/>
      <c r="G7580" s="394"/>
      <c r="H7580" s="394"/>
      <c r="I7580" s="394"/>
      <c r="J7580" s="394"/>
    </row>
    <row r="7581" spans="1:10" s="395" customFormat="1" ht="13.5" customHeight="1">
      <c r="A7581" s="396"/>
      <c r="B7581" s="396"/>
      <c r="C7581" s="378"/>
      <c r="D7581" s="378"/>
      <c r="E7581" s="394"/>
      <c r="F7581" s="394"/>
      <c r="G7581" s="394"/>
      <c r="H7581" s="394"/>
      <c r="I7581" s="394"/>
      <c r="J7581" s="394"/>
    </row>
    <row r="7582" spans="1:10" s="395" customFormat="1" ht="13.5" customHeight="1">
      <c r="A7582" s="396"/>
      <c r="B7582" s="396"/>
      <c r="C7582" s="378"/>
      <c r="D7582" s="378"/>
      <c r="E7582" s="394"/>
      <c r="F7582" s="394"/>
      <c r="G7582" s="394"/>
      <c r="H7582" s="394"/>
      <c r="I7582" s="394"/>
      <c r="J7582" s="394"/>
    </row>
    <row r="7583" spans="1:10" s="395" customFormat="1" ht="13.5" customHeight="1">
      <c r="A7583" s="396"/>
      <c r="B7583" s="396"/>
      <c r="C7583" s="378"/>
      <c r="D7583" s="378"/>
      <c r="E7583" s="394"/>
      <c r="F7583" s="394"/>
      <c r="G7583" s="394"/>
      <c r="H7583" s="394"/>
      <c r="I7583" s="394"/>
      <c r="J7583" s="394"/>
    </row>
    <row r="7584" spans="1:10" s="395" customFormat="1" ht="13.5" customHeight="1">
      <c r="A7584" s="396"/>
      <c r="B7584" s="396"/>
      <c r="C7584" s="378"/>
      <c r="D7584" s="378"/>
      <c r="E7584" s="394"/>
      <c r="F7584" s="394"/>
      <c r="G7584" s="394"/>
      <c r="H7584" s="394"/>
      <c r="I7584" s="394"/>
      <c r="J7584" s="394"/>
    </row>
    <row r="7585" spans="1:10" s="395" customFormat="1" ht="13.5" customHeight="1">
      <c r="A7585" s="396"/>
      <c r="B7585" s="396"/>
      <c r="C7585" s="378"/>
      <c r="D7585" s="378"/>
      <c r="E7585" s="394"/>
      <c r="F7585" s="394"/>
      <c r="G7585" s="394"/>
      <c r="H7585" s="394"/>
      <c r="I7585" s="394"/>
      <c r="J7585" s="394"/>
    </row>
    <row r="7586" spans="1:10" s="395" customFormat="1" ht="13.5" customHeight="1">
      <c r="A7586" s="396"/>
      <c r="B7586" s="396"/>
      <c r="C7586" s="378"/>
      <c r="D7586" s="378"/>
      <c r="E7586" s="394"/>
      <c r="F7586" s="394"/>
      <c r="G7586" s="394"/>
      <c r="H7586" s="394"/>
      <c r="I7586" s="394"/>
      <c r="J7586" s="394"/>
    </row>
    <row r="7587" spans="1:10" s="395" customFormat="1" ht="13.5" customHeight="1">
      <c r="A7587" s="396"/>
      <c r="B7587" s="396"/>
      <c r="C7587" s="378"/>
      <c r="D7587" s="378"/>
      <c r="E7587" s="394"/>
      <c r="F7587" s="394"/>
      <c r="G7587" s="394"/>
      <c r="H7587" s="394"/>
      <c r="I7587" s="394"/>
      <c r="J7587" s="394"/>
    </row>
    <row r="7588" spans="1:10" s="395" customFormat="1" ht="13.5" customHeight="1">
      <c r="A7588" s="396"/>
      <c r="B7588" s="396"/>
      <c r="C7588" s="378"/>
      <c r="D7588" s="378"/>
      <c r="E7588" s="394"/>
      <c r="F7588" s="394"/>
      <c r="G7588" s="394"/>
      <c r="H7588" s="394"/>
      <c r="I7588" s="394"/>
      <c r="J7588" s="394"/>
    </row>
    <row r="7589" spans="1:10" s="395" customFormat="1" ht="13.5" customHeight="1">
      <c r="A7589" s="396"/>
      <c r="B7589" s="396"/>
      <c r="C7589" s="378"/>
      <c r="D7589" s="378"/>
      <c r="E7589" s="394"/>
      <c r="F7589" s="394"/>
      <c r="G7589" s="394"/>
      <c r="H7589" s="394"/>
      <c r="I7589" s="394"/>
      <c r="J7589" s="394"/>
    </row>
    <row r="7590" spans="1:10" s="395" customFormat="1" ht="13.5" customHeight="1">
      <c r="A7590" s="396"/>
      <c r="B7590" s="396"/>
      <c r="C7590" s="378"/>
      <c r="D7590" s="378"/>
      <c r="E7590" s="394"/>
      <c r="F7590" s="394"/>
      <c r="G7590" s="394"/>
      <c r="H7590" s="394"/>
      <c r="I7590" s="394"/>
      <c r="J7590" s="394"/>
    </row>
    <row r="7591" spans="1:10" s="395" customFormat="1" ht="13.5" customHeight="1">
      <c r="A7591" s="396"/>
      <c r="B7591" s="396"/>
      <c r="C7591" s="378"/>
      <c r="D7591" s="378"/>
      <c r="E7591" s="394"/>
      <c r="F7591" s="394"/>
      <c r="G7591" s="394"/>
      <c r="H7591" s="394"/>
      <c r="I7591" s="394"/>
      <c r="J7591" s="394"/>
    </row>
    <row r="7592" spans="1:10" s="395" customFormat="1" ht="13.5" customHeight="1">
      <c r="A7592" s="396"/>
      <c r="B7592" s="396"/>
      <c r="C7592" s="378"/>
      <c r="D7592" s="378"/>
      <c r="E7592" s="394"/>
      <c r="F7592" s="394"/>
      <c r="G7592" s="394"/>
      <c r="H7592" s="394"/>
      <c r="I7592" s="394"/>
      <c r="J7592" s="394"/>
    </row>
    <row r="7593" spans="1:10" s="395" customFormat="1" ht="13.5" customHeight="1">
      <c r="A7593" s="396"/>
      <c r="B7593" s="396"/>
      <c r="C7593" s="378"/>
      <c r="D7593" s="378"/>
      <c r="E7593" s="394"/>
      <c r="F7593" s="394"/>
      <c r="G7593" s="394"/>
      <c r="H7593" s="394"/>
      <c r="I7593" s="394"/>
      <c r="J7593" s="394"/>
    </row>
    <row r="7594" spans="1:10" s="395" customFormat="1" ht="13.5" customHeight="1">
      <c r="A7594" s="396"/>
      <c r="B7594" s="396"/>
      <c r="C7594" s="378"/>
      <c r="D7594" s="378"/>
      <c r="E7594" s="394"/>
      <c r="F7594" s="394"/>
      <c r="G7594" s="394"/>
      <c r="H7594" s="394"/>
      <c r="I7594" s="394"/>
      <c r="J7594" s="394"/>
    </row>
    <row r="7595" spans="1:10" s="395" customFormat="1" ht="13.5" customHeight="1">
      <c r="A7595" s="396"/>
      <c r="B7595" s="396"/>
      <c r="C7595" s="378"/>
      <c r="D7595" s="378"/>
      <c r="E7595" s="394"/>
      <c r="F7595" s="394"/>
      <c r="G7595" s="394"/>
      <c r="H7595" s="394"/>
      <c r="I7595" s="394"/>
      <c r="J7595" s="394"/>
    </row>
    <row r="7596" spans="1:10" s="395" customFormat="1" ht="13.5" customHeight="1">
      <c r="A7596" s="396"/>
      <c r="B7596" s="396"/>
      <c r="C7596" s="378"/>
      <c r="D7596" s="378"/>
      <c r="E7596" s="394"/>
      <c r="F7596" s="394"/>
      <c r="G7596" s="394"/>
      <c r="H7596" s="394"/>
      <c r="I7596" s="394"/>
      <c r="J7596" s="394"/>
    </row>
    <row r="7597" spans="1:10" s="395" customFormat="1" ht="13.5" customHeight="1">
      <c r="A7597" s="396"/>
      <c r="B7597" s="396"/>
      <c r="C7597" s="378"/>
      <c r="D7597" s="378"/>
      <c r="E7597" s="394"/>
      <c r="F7597" s="394"/>
      <c r="G7597" s="394"/>
      <c r="H7597" s="394"/>
      <c r="I7597" s="394"/>
      <c r="J7597" s="394"/>
    </row>
    <row r="7598" spans="1:10" s="395" customFormat="1" ht="13.5" customHeight="1">
      <c r="A7598" s="396"/>
      <c r="B7598" s="396"/>
      <c r="C7598" s="378"/>
      <c r="D7598" s="378"/>
      <c r="E7598" s="394"/>
      <c r="F7598" s="394"/>
      <c r="G7598" s="394"/>
      <c r="H7598" s="394"/>
      <c r="I7598" s="394"/>
      <c r="J7598" s="394"/>
    </row>
    <row r="7599" spans="1:10" s="395" customFormat="1" ht="13.5" customHeight="1">
      <c r="A7599" s="396"/>
      <c r="B7599" s="396"/>
      <c r="C7599" s="378"/>
      <c r="D7599" s="378"/>
      <c r="E7599" s="394"/>
      <c r="F7599" s="394"/>
      <c r="G7599" s="394"/>
      <c r="H7599" s="394"/>
      <c r="I7599" s="394"/>
      <c r="J7599" s="394"/>
    </row>
    <row r="7600" spans="1:10" s="395" customFormat="1" ht="13.5" customHeight="1">
      <c r="A7600" s="396"/>
      <c r="B7600" s="396"/>
      <c r="C7600" s="378"/>
      <c r="D7600" s="378"/>
      <c r="E7600" s="394"/>
      <c r="F7600" s="394"/>
      <c r="G7600" s="394"/>
      <c r="H7600" s="394"/>
      <c r="I7600" s="394"/>
      <c r="J7600" s="394"/>
    </row>
    <row r="7601" spans="1:10" s="395" customFormat="1" ht="13.5" customHeight="1">
      <c r="A7601" s="396"/>
      <c r="B7601" s="396"/>
      <c r="C7601" s="378"/>
      <c r="D7601" s="378"/>
      <c r="E7601" s="394"/>
      <c r="F7601" s="394"/>
      <c r="G7601" s="394"/>
      <c r="H7601" s="394"/>
      <c r="I7601" s="394"/>
      <c r="J7601" s="394"/>
    </row>
    <row r="7602" spans="1:10" s="395" customFormat="1" ht="13.5" customHeight="1">
      <c r="A7602" s="396"/>
      <c r="B7602" s="396"/>
      <c r="C7602" s="378"/>
      <c r="D7602" s="378"/>
      <c r="E7602" s="394"/>
      <c r="F7602" s="394"/>
      <c r="G7602" s="394"/>
      <c r="H7602" s="394"/>
      <c r="I7602" s="394"/>
      <c r="J7602" s="394"/>
    </row>
    <row r="7603" spans="1:10" s="395" customFormat="1" ht="13.5" customHeight="1">
      <c r="A7603" s="396"/>
      <c r="B7603" s="396"/>
      <c r="C7603" s="378"/>
      <c r="D7603" s="378"/>
      <c r="E7603" s="394"/>
      <c r="F7603" s="394"/>
      <c r="G7603" s="394"/>
      <c r="H7603" s="394"/>
      <c r="I7603" s="394"/>
      <c r="J7603" s="394"/>
    </row>
    <row r="7604" spans="1:10" s="395" customFormat="1" ht="13.5" customHeight="1">
      <c r="A7604" s="396"/>
      <c r="B7604" s="396"/>
      <c r="C7604" s="378"/>
      <c r="D7604" s="378"/>
      <c r="E7604" s="394"/>
      <c r="F7604" s="394"/>
      <c r="G7604" s="394"/>
      <c r="H7604" s="394"/>
      <c r="I7604" s="394"/>
      <c r="J7604" s="394"/>
    </row>
    <row r="7605" spans="1:10" s="395" customFormat="1" ht="13.5" customHeight="1">
      <c r="A7605" s="396"/>
      <c r="B7605" s="396"/>
      <c r="C7605" s="378"/>
      <c r="D7605" s="378"/>
      <c r="E7605" s="394"/>
      <c r="F7605" s="394"/>
      <c r="G7605" s="394"/>
      <c r="H7605" s="394"/>
      <c r="I7605" s="394"/>
      <c r="J7605" s="394"/>
    </row>
    <row r="7606" spans="1:10" s="395" customFormat="1" ht="13.5" customHeight="1">
      <c r="A7606" s="396"/>
      <c r="B7606" s="396"/>
      <c r="C7606" s="378"/>
      <c r="D7606" s="378"/>
      <c r="E7606" s="394"/>
      <c r="F7606" s="394"/>
      <c r="G7606" s="394"/>
      <c r="H7606" s="394"/>
      <c r="I7606" s="394"/>
      <c r="J7606" s="394"/>
    </row>
    <row r="7607" spans="1:10" s="395" customFormat="1" ht="13.5" customHeight="1">
      <c r="A7607" s="396"/>
      <c r="B7607" s="396"/>
      <c r="C7607" s="378"/>
      <c r="D7607" s="378"/>
      <c r="E7607" s="394"/>
      <c r="F7607" s="394"/>
      <c r="G7607" s="394"/>
      <c r="H7607" s="394"/>
      <c r="I7607" s="394"/>
      <c r="J7607" s="394"/>
    </row>
    <row r="7608" spans="1:10" s="395" customFormat="1" ht="13.5" customHeight="1">
      <c r="A7608" s="396"/>
      <c r="B7608" s="396"/>
      <c r="C7608" s="378"/>
      <c r="D7608" s="378"/>
      <c r="E7608" s="394"/>
      <c r="F7608" s="394"/>
      <c r="G7608" s="394"/>
      <c r="H7608" s="394"/>
      <c r="I7608" s="394"/>
      <c r="J7608" s="394"/>
    </row>
    <row r="7609" spans="1:10" s="395" customFormat="1" ht="13.5" customHeight="1">
      <c r="A7609" s="396"/>
      <c r="B7609" s="396"/>
      <c r="C7609" s="378"/>
      <c r="D7609" s="378"/>
      <c r="E7609" s="394"/>
      <c r="F7609" s="394"/>
      <c r="G7609" s="394"/>
      <c r="H7609" s="394"/>
      <c r="I7609" s="394"/>
      <c r="J7609" s="394"/>
    </row>
    <row r="7610" spans="1:10" s="395" customFormat="1" ht="13.5" customHeight="1">
      <c r="A7610" s="396"/>
      <c r="B7610" s="396"/>
      <c r="C7610" s="378"/>
      <c r="D7610" s="378"/>
      <c r="E7610" s="394"/>
      <c r="F7610" s="394"/>
      <c r="G7610" s="394"/>
      <c r="H7610" s="394"/>
      <c r="I7610" s="394"/>
      <c r="J7610" s="394"/>
    </row>
    <row r="7611" spans="1:10" s="395" customFormat="1" ht="13.5" customHeight="1">
      <c r="A7611" s="396"/>
      <c r="B7611" s="396"/>
      <c r="C7611" s="378"/>
      <c r="D7611" s="378"/>
      <c r="E7611" s="394"/>
      <c r="F7611" s="394"/>
      <c r="G7611" s="394"/>
      <c r="H7611" s="394"/>
      <c r="I7611" s="394"/>
      <c r="J7611" s="394"/>
    </row>
    <row r="7612" spans="1:10" s="395" customFormat="1" ht="13.5" customHeight="1">
      <c r="A7612" s="396"/>
      <c r="B7612" s="396"/>
      <c r="C7612" s="378"/>
      <c r="D7612" s="378"/>
      <c r="E7612" s="394"/>
      <c r="F7612" s="394"/>
      <c r="G7612" s="394"/>
      <c r="H7612" s="394"/>
      <c r="I7612" s="394"/>
      <c r="J7612" s="394"/>
    </row>
    <row r="7613" spans="1:10" s="395" customFormat="1" ht="13.5" customHeight="1">
      <c r="A7613" s="396"/>
      <c r="B7613" s="396"/>
      <c r="C7613" s="378"/>
      <c r="D7613" s="378"/>
      <c r="E7613" s="394"/>
      <c r="F7613" s="394"/>
      <c r="G7613" s="394"/>
      <c r="H7613" s="394"/>
      <c r="I7613" s="394"/>
      <c r="J7613" s="394"/>
    </row>
    <row r="7614" spans="1:10" s="395" customFormat="1" ht="13.5" customHeight="1">
      <c r="A7614" s="396"/>
      <c r="B7614" s="396"/>
      <c r="C7614" s="378"/>
      <c r="D7614" s="378"/>
      <c r="E7614" s="394"/>
      <c r="F7614" s="394"/>
      <c r="G7614" s="394"/>
      <c r="H7614" s="394"/>
      <c r="I7614" s="394"/>
      <c r="J7614" s="394"/>
    </row>
    <row r="7615" spans="1:10" s="395" customFormat="1" ht="13.5" customHeight="1">
      <c r="A7615" s="396"/>
      <c r="B7615" s="396"/>
      <c r="C7615" s="378"/>
      <c r="D7615" s="378"/>
      <c r="E7615" s="394"/>
      <c r="F7615" s="394"/>
      <c r="G7615" s="394"/>
      <c r="H7615" s="394"/>
      <c r="I7615" s="394"/>
      <c r="J7615" s="394"/>
    </row>
    <row r="7616" spans="1:10" s="395" customFormat="1" ht="13.5" customHeight="1">
      <c r="A7616" s="396"/>
      <c r="B7616" s="396"/>
      <c r="C7616" s="378"/>
      <c r="D7616" s="378"/>
      <c r="E7616" s="394"/>
      <c r="F7616" s="394"/>
      <c r="G7616" s="394"/>
      <c r="H7616" s="394"/>
      <c r="I7616" s="394"/>
      <c r="J7616" s="394"/>
    </row>
    <row r="7617" spans="1:10" s="395" customFormat="1" ht="13.5" customHeight="1">
      <c r="A7617" s="396"/>
      <c r="B7617" s="396"/>
      <c r="C7617" s="378"/>
      <c r="D7617" s="378"/>
      <c r="E7617" s="394"/>
      <c r="F7617" s="394"/>
      <c r="G7617" s="394"/>
      <c r="H7617" s="394"/>
      <c r="I7617" s="394"/>
      <c r="J7617" s="394"/>
    </row>
    <row r="7618" spans="1:10" s="395" customFormat="1" ht="13.5" customHeight="1">
      <c r="A7618" s="396"/>
      <c r="B7618" s="396"/>
      <c r="C7618" s="378"/>
      <c r="D7618" s="378"/>
      <c r="E7618" s="394"/>
      <c r="F7618" s="394"/>
      <c r="G7618" s="394"/>
      <c r="H7618" s="394"/>
      <c r="I7618" s="394"/>
      <c r="J7618" s="394"/>
    </row>
    <row r="7619" spans="1:10" s="395" customFormat="1" ht="13.5" customHeight="1">
      <c r="A7619" s="396"/>
      <c r="B7619" s="396"/>
      <c r="C7619" s="378"/>
      <c r="D7619" s="378"/>
      <c r="E7619" s="394"/>
      <c r="F7619" s="394"/>
      <c r="G7619" s="394"/>
      <c r="H7619" s="394"/>
      <c r="I7619" s="394"/>
      <c r="J7619" s="394"/>
    </row>
    <row r="7620" spans="1:10" s="395" customFormat="1" ht="13.5" customHeight="1">
      <c r="A7620" s="396"/>
      <c r="B7620" s="396"/>
      <c r="C7620" s="378"/>
      <c r="D7620" s="378"/>
      <c r="E7620" s="394"/>
      <c r="F7620" s="394"/>
      <c r="G7620" s="394"/>
      <c r="H7620" s="394"/>
      <c r="I7620" s="394"/>
      <c r="J7620" s="394"/>
    </row>
    <row r="7621" spans="1:10" s="395" customFormat="1" ht="13.5" customHeight="1">
      <c r="A7621" s="396"/>
      <c r="B7621" s="396"/>
      <c r="C7621" s="378"/>
      <c r="D7621" s="378"/>
      <c r="E7621" s="394"/>
      <c r="F7621" s="394"/>
      <c r="G7621" s="394"/>
      <c r="H7621" s="394"/>
      <c r="I7621" s="394"/>
      <c r="J7621" s="394"/>
    </row>
    <row r="7622" spans="1:10" s="395" customFormat="1" ht="13.5" customHeight="1">
      <c r="A7622" s="396"/>
      <c r="B7622" s="396"/>
      <c r="C7622" s="378"/>
      <c r="D7622" s="378"/>
      <c r="E7622" s="394"/>
      <c r="F7622" s="394"/>
      <c r="G7622" s="394"/>
      <c r="H7622" s="394"/>
      <c r="I7622" s="394"/>
      <c r="J7622" s="394"/>
    </row>
    <row r="7623" spans="1:10" s="395" customFormat="1" ht="13.5" customHeight="1">
      <c r="A7623" s="396"/>
      <c r="B7623" s="396"/>
      <c r="C7623" s="378"/>
      <c r="D7623" s="378"/>
      <c r="E7623" s="394"/>
      <c r="F7623" s="394"/>
      <c r="G7623" s="394"/>
      <c r="H7623" s="394"/>
      <c r="I7623" s="394"/>
      <c r="J7623" s="394"/>
    </row>
    <row r="7624" spans="1:10" s="395" customFormat="1" ht="13.5" customHeight="1">
      <c r="A7624" s="396"/>
      <c r="B7624" s="396"/>
      <c r="C7624" s="378"/>
      <c r="D7624" s="378"/>
      <c r="E7624" s="394"/>
      <c r="F7624" s="394"/>
      <c r="G7624" s="394"/>
      <c r="H7624" s="394"/>
      <c r="I7624" s="394"/>
      <c r="J7624" s="394"/>
    </row>
    <row r="7625" spans="1:10" s="395" customFormat="1" ht="13.5" customHeight="1">
      <c r="A7625" s="396"/>
      <c r="B7625" s="396"/>
      <c r="C7625" s="378"/>
      <c r="D7625" s="378"/>
      <c r="E7625" s="394"/>
      <c r="F7625" s="394"/>
      <c r="G7625" s="394"/>
      <c r="H7625" s="394"/>
      <c r="I7625" s="394"/>
      <c r="J7625" s="394"/>
    </row>
    <row r="7626" spans="1:10" s="395" customFormat="1" ht="13.5" customHeight="1">
      <c r="A7626" s="396"/>
      <c r="B7626" s="396"/>
      <c r="C7626" s="378"/>
      <c r="D7626" s="378"/>
      <c r="E7626" s="394"/>
      <c r="F7626" s="394"/>
      <c r="G7626" s="394"/>
      <c r="H7626" s="394"/>
      <c r="I7626" s="394"/>
      <c r="J7626" s="394"/>
    </row>
    <row r="7627" spans="1:10" s="395" customFormat="1" ht="13.5" customHeight="1">
      <c r="A7627" s="396"/>
      <c r="B7627" s="396"/>
      <c r="C7627" s="378"/>
      <c r="D7627" s="378"/>
      <c r="E7627" s="394"/>
      <c r="F7627" s="394"/>
      <c r="G7627" s="394"/>
      <c r="H7627" s="394"/>
      <c r="I7627" s="394"/>
      <c r="J7627" s="394"/>
    </row>
    <row r="7628" spans="1:10" s="395" customFormat="1" ht="13.5" customHeight="1">
      <c r="A7628" s="396"/>
      <c r="B7628" s="396"/>
      <c r="C7628" s="378"/>
      <c r="D7628" s="378"/>
      <c r="E7628" s="394"/>
      <c r="F7628" s="394"/>
      <c r="G7628" s="394"/>
      <c r="H7628" s="394"/>
      <c r="I7628" s="394"/>
      <c r="J7628" s="394"/>
    </row>
    <row r="7629" spans="1:10" s="395" customFormat="1" ht="13.5" customHeight="1">
      <c r="A7629" s="396"/>
      <c r="B7629" s="396"/>
      <c r="C7629" s="378"/>
      <c r="D7629" s="378"/>
      <c r="E7629" s="394"/>
      <c r="F7629" s="394"/>
      <c r="G7629" s="394"/>
      <c r="H7629" s="394"/>
      <c r="I7629" s="394"/>
      <c r="J7629" s="394"/>
    </row>
    <row r="7630" spans="1:10" s="395" customFormat="1" ht="13.5" customHeight="1">
      <c r="A7630" s="396"/>
      <c r="B7630" s="396"/>
      <c r="C7630" s="378"/>
      <c r="D7630" s="378"/>
      <c r="E7630" s="394"/>
      <c r="F7630" s="394"/>
      <c r="G7630" s="394"/>
      <c r="H7630" s="394"/>
      <c r="I7630" s="394"/>
      <c r="J7630" s="394"/>
    </row>
    <row r="7631" spans="1:10" s="395" customFormat="1" ht="13.5" customHeight="1">
      <c r="A7631" s="396"/>
      <c r="B7631" s="396"/>
      <c r="C7631" s="378"/>
      <c r="D7631" s="378"/>
      <c r="E7631" s="394"/>
      <c r="F7631" s="394"/>
      <c r="G7631" s="394"/>
      <c r="H7631" s="394"/>
      <c r="I7631" s="394"/>
      <c r="J7631" s="394"/>
    </row>
    <row r="7632" spans="1:10" s="395" customFormat="1" ht="13.5" customHeight="1">
      <c r="A7632" s="396"/>
      <c r="B7632" s="396"/>
      <c r="C7632" s="378"/>
      <c r="D7632" s="378"/>
      <c r="E7632" s="394"/>
      <c r="F7632" s="394"/>
      <c r="G7632" s="394"/>
      <c r="H7632" s="394"/>
      <c r="I7632" s="394"/>
      <c r="J7632" s="394"/>
    </row>
    <row r="7633" spans="1:10" s="395" customFormat="1" ht="13.5" customHeight="1">
      <c r="A7633" s="396"/>
      <c r="B7633" s="396"/>
      <c r="C7633" s="378"/>
      <c r="D7633" s="378"/>
      <c r="E7633" s="394"/>
      <c r="F7633" s="394"/>
      <c r="G7633" s="394"/>
      <c r="H7633" s="394"/>
      <c r="I7633" s="394"/>
      <c r="J7633" s="394"/>
    </row>
    <row r="7634" spans="1:10" s="395" customFormat="1" ht="13.5" customHeight="1">
      <c r="A7634" s="396"/>
      <c r="B7634" s="396"/>
      <c r="C7634" s="378"/>
      <c r="D7634" s="378"/>
      <c r="E7634" s="394"/>
      <c r="F7634" s="394"/>
      <c r="G7634" s="394"/>
      <c r="H7634" s="394"/>
      <c r="I7634" s="394"/>
      <c r="J7634" s="394"/>
    </row>
    <row r="7635" spans="1:10" s="395" customFormat="1" ht="13.5" customHeight="1">
      <c r="A7635" s="396"/>
      <c r="B7635" s="396"/>
      <c r="C7635" s="378"/>
      <c r="D7635" s="378"/>
      <c r="E7635" s="394"/>
      <c r="F7635" s="394"/>
      <c r="G7635" s="394"/>
      <c r="H7635" s="394"/>
      <c r="I7635" s="394"/>
      <c r="J7635" s="394"/>
    </row>
    <row r="7636" spans="1:10" s="395" customFormat="1" ht="13.5" customHeight="1">
      <c r="A7636" s="396"/>
      <c r="B7636" s="396"/>
      <c r="C7636" s="378"/>
      <c r="D7636" s="378"/>
      <c r="E7636" s="394"/>
      <c r="F7636" s="394"/>
      <c r="G7636" s="394"/>
      <c r="H7636" s="394"/>
      <c r="I7636" s="394"/>
      <c r="J7636" s="394"/>
    </row>
    <row r="7637" spans="1:10" s="395" customFormat="1" ht="13.5" customHeight="1">
      <c r="A7637" s="396"/>
      <c r="B7637" s="396"/>
      <c r="C7637" s="378"/>
      <c r="D7637" s="378"/>
      <c r="E7637" s="394"/>
      <c r="F7637" s="394"/>
      <c r="G7637" s="394"/>
      <c r="H7637" s="394"/>
      <c r="I7637" s="394"/>
      <c r="J7637" s="394"/>
    </row>
    <row r="7638" spans="1:10" s="395" customFormat="1" ht="13.5" customHeight="1">
      <c r="A7638" s="396"/>
      <c r="B7638" s="396"/>
      <c r="C7638" s="378"/>
      <c r="D7638" s="378"/>
      <c r="E7638" s="394"/>
      <c r="F7638" s="394"/>
      <c r="G7638" s="394"/>
      <c r="H7638" s="394"/>
      <c r="I7638" s="394"/>
      <c r="J7638" s="394"/>
    </row>
    <row r="7639" spans="1:10" s="395" customFormat="1" ht="13.5" customHeight="1">
      <c r="A7639" s="396"/>
      <c r="B7639" s="396"/>
      <c r="C7639" s="378"/>
      <c r="D7639" s="378"/>
      <c r="E7639" s="394"/>
      <c r="F7639" s="394"/>
      <c r="G7639" s="394"/>
      <c r="H7639" s="394"/>
      <c r="I7639" s="394"/>
      <c r="J7639" s="394"/>
    </row>
    <row r="7640" spans="1:10" s="395" customFormat="1" ht="13.5" customHeight="1">
      <c r="A7640" s="396"/>
      <c r="B7640" s="396"/>
      <c r="C7640" s="378"/>
      <c r="D7640" s="378"/>
      <c r="E7640" s="394"/>
      <c r="F7640" s="394"/>
      <c r="G7640" s="394"/>
      <c r="H7640" s="394"/>
      <c r="I7640" s="394"/>
      <c r="J7640" s="394"/>
    </row>
    <row r="7641" spans="1:10" s="395" customFormat="1" ht="13.5" customHeight="1">
      <c r="A7641" s="396"/>
      <c r="B7641" s="396"/>
      <c r="C7641" s="378"/>
      <c r="D7641" s="378"/>
      <c r="E7641" s="394"/>
      <c r="F7641" s="394"/>
      <c r="G7641" s="394"/>
      <c r="H7641" s="394"/>
      <c r="I7641" s="394"/>
      <c r="J7641" s="394"/>
    </row>
    <row r="7642" spans="1:10" s="395" customFormat="1" ht="13.5" customHeight="1">
      <c r="A7642" s="396"/>
      <c r="B7642" s="396"/>
      <c r="C7642" s="378"/>
      <c r="D7642" s="378"/>
      <c r="E7642" s="394"/>
      <c r="F7642" s="394"/>
      <c r="G7642" s="394"/>
      <c r="H7642" s="394"/>
      <c r="I7642" s="394"/>
      <c r="J7642" s="394"/>
    </row>
    <row r="7643" spans="1:10" s="395" customFormat="1" ht="13.5" customHeight="1">
      <c r="A7643" s="396"/>
      <c r="B7643" s="396"/>
      <c r="C7643" s="378"/>
      <c r="D7643" s="378"/>
      <c r="E7643" s="394"/>
      <c r="F7643" s="394"/>
      <c r="G7643" s="394"/>
      <c r="H7643" s="394"/>
      <c r="I7643" s="394"/>
      <c r="J7643" s="394"/>
    </row>
    <row r="7644" spans="1:10" s="395" customFormat="1" ht="13.5" customHeight="1">
      <c r="A7644" s="396"/>
      <c r="B7644" s="396"/>
      <c r="C7644" s="378"/>
      <c r="D7644" s="378"/>
      <c r="E7644" s="394"/>
      <c r="F7644" s="394"/>
      <c r="G7644" s="394"/>
      <c r="H7644" s="394"/>
      <c r="I7644" s="394"/>
      <c r="J7644" s="394"/>
    </row>
    <row r="7645" spans="1:10" s="395" customFormat="1" ht="13.5" customHeight="1">
      <c r="A7645" s="396"/>
      <c r="B7645" s="396"/>
      <c r="C7645" s="378"/>
      <c r="D7645" s="378"/>
      <c r="E7645" s="394"/>
      <c r="F7645" s="394"/>
      <c r="G7645" s="394"/>
      <c r="H7645" s="394"/>
      <c r="I7645" s="394"/>
      <c r="J7645" s="394"/>
    </row>
    <row r="7646" spans="1:10" s="395" customFormat="1" ht="13.5" customHeight="1">
      <c r="A7646" s="396"/>
      <c r="B7646" s="396"/>
      <c r="C7646" s="378"/>
      <c r="D7646" s="378"/>
      <c r="E7646" s="394"/>
      <c r="F7646" s="394"/>
      <c r="G7646" s="394"/>
      <c r="H7646" s="394"/>
      <c r="I7646" s="394"/>
      <c r="J7646" s="394"/>
    </row>
    <row r="7647" spans="1:10" s="395" customFormat="1" ht="13.5" customHeight="1">
      <c r="A7647" s="396"/>
      <c r="B7647" s="396"/>
      <c r="C7647" s="378"/>
      <c r="D7647" s="378"/>
      <c r="E7647" s="394"/>
      <c r="F7647" s="394"/>
      <c r="G7647" s="394"/>
      <c r="H7647" s="394"/>
      <c r="I7647" s="394"/>
      <c r="J7647" s="394"/>
    </row>
    <row r="7648" spans="1:10" s="395" customFormat="1" ht="13.5" customHeight="1">
      <c r="A7648" s="396"/>
      <c r="B7648" s="396"/>
      <c r="C7648" s="378"/>
      <c r="D7648" s="378"/>
      <c r="E7648" s="394"/>
      <c r="F7648" s="394"/>
      <c r="G7648" s="394"/>
      <c r="H7648" s="394"/>
      <c r="I7648" s="394"/>
      <c r="J7648" s="394"/>
    </row>
    <row r="7649" spans="1:10" s="395" customFormat="1" ht="13.5" customHeight="1">
      <c r="A7649" s="396"/>
      <c r="B7649" s="396"/>
      <c r="C7649" s="378"/>
      <c r="D7649" s="378"/>
      <c r="E7649" s="394"/>
      <c r="F7649" s="394"/>
      <c r="G7649" s="394"/>
      <c r="H7649" s="394"/>
      <c r="I7649" s="394"/>
      <c r="J7649" s="394"/>
    </row>
    <row r="7650" spans="1:10" s="395" customFormat="1" ht="13.5" customHeight="1">
      <c r="A7650" s="396"/>
      <c r="B7650" s="396"/>
      <c r="C7650" s="378"/>
      <c r="D7650" s="378"/>
      <c r="E7650" s="394"/>
      <c r="F7650" s="394"/>
      <c r="G7650" s="394"/>
      <c r="H7650" s="394"/>
      <c r="I7650" s="394"/>
      <c r="J7650" s="394"/>
    </row>
    <row r="7651" spans="1:10" s="395" customFormat="1" ht="13.5" customHeight="1">
      <c r="A7651" s="396"/>
      <c r="B7651" s="396"/>
      <c r="C7651" s="378"/>
      <c r="D7651" s="378"/>
      <c r="E7651" s="394"/>
      <c r="F7651" s="394"/>
      <c r="G7651" s="394"/>
      <c r="H7651" s="394"/>
      <c r="I7651" s="394"/>
      <c r="J7651" s="394"/>
    </row>
    <row r="7652" spans="1:10" s="395" customFormat="1" ht="13.5" customHeight="1">
      <c r="A7652" s="396"/>
      <c r="B7652" s="396"/>
      <c r="C7652" s="378"/>
      <c r="D7652" s="378"/>
      <c r="E7652" s="394"/>
      <c r="F7652" s="394"/>
      <c r="G7652" s="394"/>
      <c r="H7652" s="394"/>
      <c r="I7652" s="394"/>
      <c r="J7652" s="394"/>
    </row>
    <row r="7653" spans="1:10" s="395" customFormat="1" ht="13.5" customHeight="1">
      <c r="A7653" s="396"/>
      <c r="B7653" s="396"/>
      <c r="C7653" s="378"/>
      <c r="D7653" s="378"/>
      <c r="E7653" s="394"/>
      <c r="F7653" s="394"/>
      <c r="G7653" s="394"/>
      <c r="H7653" s="394"/>
      <c r="I7653" s="394"/>
      <c r="J7653" s="394"/>
    </row>
    <row r="7654" spans="1:10" s="395" customFormat="1" ht="13.5" customHeight="1">
      <c r="A7654" s="396"/>
      <c r="B7654" s="396"/>
      <c r="C7654" s="378"/>
      <c r="D7654" s="378"/>
      <c r="E7654" s="394"/>
      <c r="F7654" s="394"/>
      <c r="G7654" s="394"/>
      <c r="H7654" s="394"/>
      <c r="I7654" s="394"/>
      <c r="J7654" s="394"/>
    </row>
    <row r="7655" spans="1:10" s="395" customFormat="1" ht="13.5" customHeight="1">
      <c r="A7655" s="396"/>
      <c r="B7655" s="396"/>
      <c r="C7655" s="378"/>
      <c r="D7655" s="378"/>
      <c r="E7655" s="394"/>
      <c r="F7655" s="394"/>
      <c r="G7655" s="394"/>
      <c r="H7655" s="394"/>
      <c r="I7655" s="394"/>
      <c r="J7655" s="394"/>
    </row>
    <row r="7656" spans="1:10" s="395" customFormat="1" ht="13.5" customHeight="1">
      <c r="A7656" s="396"/>
      <c r="B7656" s="396"/>
      <c r="C7656" s="378"/>
      <c r="D7656" s="378"/>
      <c r="E7656" s="394"/>
      <c r="F7656" s="394"/>
      <c r="G7656" s="394"/>
      <c r="H7656" s="394"/>
      <c r="I7656" s="394"/>
      <c r="J7656" s="394"/>
    </row>
    <row r="7657" spans="1:10" s="395" customFormat="1" ht="13.5" customHeight="1">
      <c r="A7657" s="396"/>
      <c r="B7657" s="396"/>
      <c r="C7657" s="378"/>
      <c r="D7657" s="378"/>
      <c r="E7657" s="394"/>
      <c r="F7657" s="394"/>
      <c r="G7657" s="394"/>
      <c r="H7657" s="394"/>
      <c r="I7657" s="394"/>
      <c r="J7657" s="394"/>
    </row>
    <row r="7658" spans="1:10" s="395" customFormat="1" ht="13.5" customHeight="1">
      <c r="A7658" s="396"/>
      <c r="B7658" s="396"/>
      <c r="C7658" s="378"/>
      <c r="D7658" s="378"/>
      <c r="E7658" s="394"/>
      <c r="F7658" s="394"/>
      <c r="G7658" s="394"/>
      <c r="H7658" s="394"/>
      <c r="I7658" s="394"/>
      <c r="J7658" s="394"/>
    </row>
    <row r="7659" spans="1:10" s="395" customFormat="1" ht="13.5" customHeight="1">
      <c r="A7659" s="396"/>
      <c r="B7659" s="396"/>
      <c r="C7659" s="378"/>
      <c r="D7659" s="378"/>
      <c r="E7659" s="394"/>
      <c r="F7659" s="394"/>
      <c r="G7659" s="394"/>
      <c r="H7659" s="394"/>
      <c r="I7659" s="394"/>
      <c r="J7659" s="394"/>
    </row>
    <row r="7660" spans="1:10" s="395" customFormat="1" ht="13.5" customHeight="1">
      <c r="A7660" s="396"/>
      <c r="B7660" s="396"/>
      <c r="C7660" s="378"/>
      <c r="D7660" s="378"/>
      <c r="E7660" s="394"/>
      <c r="F7660" s="394"/>
      <c r="G7660" s="394"/>
      <c r="H7660" s="394"/>
      <c r="I7660" s="394"/>
      <c r="J7660" s="394"/>
    </row>
    <row r="7661" spans="1:10" s="395" customFormat="1" ht="13.5" customHeight="1">
      <c r="A7661" s="396"/>
      <c r="B7661" s="396"/>
      <c r="C7661" s="378"/>
      <c r="D7661" s="378"/>
      <c r="E7661" s="394"/>
      <c r="F7661" s="394"/>
      <c r="G7661" s="394"/>
      <c r="H7661" s="394"/>
      <c r="I7661" s="394"/>
      <c r="J7661" s="394"/>
    </row>
    <row r="7662" spans="1:10" s="395" customFormat="1" ht="13.5" customHeight="1">
      <c r="A7662" s="396"/>
      <c r="B7662" s="396"/>
      <c r="C7662" s="378"/>
      <c r="D7662" s="378"/>
      <c r="E7662" s="394"/>
      <c r="F7662" s="394"/>
      <c r="G7662" s="394"/>
      <c r="H7662" s="394"/>
      <c r="I7662" s="394"/>
      <c r="J7662" s="394"/>
    </row>
    <row r="7663" spans="1:10" s="395" customFormat="1" ht="13.5" customHeight="1">
      <c r="A7663" s="396"/>
      <c r="B7663" s="396"/>
      <c r="C7663" s="378"/>
      <c r="D7663" s="378"/>
      <c r="E7663" s="394"/>
      <c r="F7663" s="394"/>
      <c r="G7663" s="394"/>
      <c r="H7663" s="394"/>
      <c r="I7663" s="394"/>
      <c r="J7663" s="394"/>
    </row>
    <row r="7664" spans="1:10" s="395" customFormat="1" ht="13.5" customHeight="1">
      <c r="A7664" s="396"/>
      <c r="B7664" s="396"/>
      <c r="C7664" s="378"/>
      <c r="D7664" s="378"/>
      <c r="E7664" s="394"/>
      <c r="F7664" s="394"/>
      <c r="G7664" s="394"/>
      <c r="H7664" s="394"/>
      <c r="I7664" s="394"/>
      <c r="J7664" s="394"/>
    </row>
    <row r="7665" spans="1:10" s="395" customFormat="1" ht="13.5" customHeight="1">
      <c r="A7665" s="396"/>
      <c r="B7665" s="396"/>
      <c r="C7665" s="378"/>
      <c r="D7665" s="378"/>
      <c r="E7665" s="394"/>
      <c r="F7665" s="394"/>
      <c r="G7665" s="394"/>
      <c r="H7665" s="394"/>
      <c r="I7665" s="394"/>
      <c r="J7665" s="394"/>
    </row>
    <row r="7666" spans="1:10" s="395" customFormat="1" ht="13.5" customHeight="1">
      <c r="A7666" s="396"/>
      <c r="B7666" s="396"/>
      <c r="C7666" s="378"/>
      <c r="D7666" s="378"/>
      <c r="E7666" s="394"/>
      <c r="F7666" s="394"/>
      <c r="G7666" s="394"/>
      <c r="H7666" s="394"/>
      <c r="I7666" s="394"/>
      <c r="J7666" s="394"/>
    </row>
    <row r="7667" spans="1:10" s="395" customFormat="1" ht="13.5" customHeight="1">
      <c r="A7667" s="396"/>
      <c r="B7667" s="396"/>
      <c r="C7667" s="378"/>
      <c r="D7667" s="378"/>
      <c r="E7667" s="394"/>
      <c r="F7667" s="394"/>
      <c r="G7667" s="394"/>
      <c r="H7667" s="394"/>
      <c r="I7667" s="394"/>
      <c r="J7667" s="394"/>
    </row>
    <row r="7668" spans="1:10" s="395" customFormat="1" ht="13.5" customHeight="1">
      <c r="A7668" s="396"/>
      <c r="B7668" s="396"/>
      <c r="C7668" s="378"/>
      <c r="D7668" s="378"/>
      <c r="E7668" s="394"/>
      <c r="F7668" s="394"/>
      <c r="G7668" s="394"/>
      <c r="H7668" s="394"/>
      <c r="I7668" s="394"/>
      <c r="J7668" s="394"/>
    </row>
    <row r="7669" spans="1:10" s="395" customFormat="1" ht="13.5" customHeight="1">
      <c r="A7669" s="396"/>
      <c r="B7669" s="396"/>
      <c r="C7669" s="378"/>
      <c r="D7669" s="378"/>
      <c r="E7669" s="394"/>
      <c r="F7669" s="394"/>
      <c r="G7669" s="394"/>
      <c r="H7669" s="394"/>
      <c r="I7669" s="394"/>
      <c r="J7669" s="394"/>
    </row>
    <row r="7670" spans="1:10" s="395" customFormat="1" ht="13.5" customHeight="1">
      <c r="A7670" s="396"/>
      <c r="B7670" s="396"/>
      <c r="C7670" s="378"/>
      <c r="D7670" s="378"/>
      <c r="E7670" s="394"/>
      <c r="F7670" s="394"/>
      <c r="G7670" s="394"/>
      <c r="H7670" s="394"/>
      <c r="I7670" s="394"/>
      <c r="J7670" s="394"/>
    </row>
    <row r="7671" spans="1:10" s="395" customFormat="1" ht="13.5" customHeight="1">
      <c r="A7671" s="396"/>
      <c r="B7671" s="396"/>
      <c r="C7671" s="378"/>
      <c r="D7671" s="378"/>
      <c r="E7671" s="394"/>
      <c r="F7671" s="394"/>
      <c r="G7671" s="394"/>
      <c r="H7671" s="394"/>
      <c r="I7671" s="394"/>
      <c r="J7671" s="394"/>
    </row>
    <row r="7672" spans="1:10" s="395" customFormat="1" ht="13.5" customHeight="1">
      <c r="A7672" s="396"/>
      <c r="B7672" s="396"/>
      <c r="C7672" s="378"/>
      <c r="D7672" s="378"/>
      <c r="E7672" s="394"/>
      <c r="F7672" s="394"/>
      <c r="G7672" s="394"/>
      <c r="H7672" s="394"/>
      <c r="I7672" s="394"/>
      <c r="J7672" s="394"/>
    </row>
    <row r="7673" spans="1:10" s="395" customFormat="1" ht="13.5" customHeight="1">
      <c r="A7673" s="396"/>
      <c r="B7673" s="396"/>
      <c r="C7673" s="378"/>
      <c r="D7673" s="378"/>
      <c r="E7673" s="394"/>
      <c r="F7673" s="394"/>
      <c r="G7673" s="394"/>
      <c r="H7673" s="394"/>
      <c r="I7673" s="394"/>
      <c r="J7673" s="394"/>
    </row>
    <row r="7674" spans="1:10" s="395" customFormat="1" ht="13.5" customHeight="1">
      <c r="A7674" s="396"/>
      <c r="B7674" s="396"/>
      <c r="C7674" s="378"/>
      <c r="D7674" s="378"/>
      <c r="E7674" s="394"/>
      <c r="F7674" s="394"/>
      <c r="G7674" s="394"/>
      <c r="H7674" s="394"/>
      <c r="I7674" s="394"/>
      <c r="J7674" s="394"/>
    </row>
    <row r="7675" spans="1:10" s="395" customFormat="1" ht="13.5" customHeight="1">
      <c r="A7675" s="396"/>
      <c r="B7675" s="396"/>
      <c r="C7675" s="378"/>
      <c r="D7675" s="378"/>
      <c r="E7675" s="394"/>
      <c r="F7675" s="394"/>
      <c r="G7675" s="394"/>
      <c r="H7675" s="394"/>
      <c r="I7675" s="394"/>
      <c r="J7675" s="394"/>
    </row>
    <row r="7676" spans="1:10" s="395" customFormat="1" ht="13.5" customHeight="1">
      <c r="A7676" s="396"/>
      <c r="B7676" s="396"/>
      <c r="C7676" s="378"/>
      <c r="D7676" s="378"/>
      <c r="E7676" s="394"/>
      <c r="F7676" s="394"/>
      <c r="G7676" s="394"/>
      <c r="H7676" s="394"/>
      <c r="I7676" s="394"/>
      <c r="J7676" s="394"/>
    </row>
    <row r="7677" spans="1:10" s="395" customFormat="1" ht="13.5" customHeight="1">
      <c r="A7677" s="396"/>
      <c r="B7677" s="396"/>
      <c r="C7677" s="378"/>
      <c r="D7677" s="378"/>
      <c r="E7677" s="394"/>
      <c r="F7677" s="394"/>
      <c r="G7677" s="394"/>
      <c r="H7677" s="394"/>
      <c r="I7677" s="394"/>
      <c r="J7677" s="394"/>
    </row>
    <row r="7678" spans="1:10" s="395" customFormat="1" ht="13.5" customHeight="1">
      <c r="A7678" s="396"/>
      <c r="B7678" s="396"/>
      <c r="C7678" s="378"/>
      <c r="D7678" s="378"/>
      <c r="E7678" s="394"/>
      <c r="F7678" s="394"/>
      <c r="G7678" s="394"/>
      <c r="H7678" s="394"/>
      <c r="I7678" s="394"/>
      <c r="J7678" s="394"/>
    </row>
    <row r="7679" spans="1:10" s="395" customFormat="1" ht="13.5" customHeight="1">
      <c r="A7679" s="396"/>
      <c r="B7679" s="396"/>
      <c r="C7679" s="378"/>
      <c r="D7679" s="378"/>
      <c r="E7679" s="394"/>
      <c r="F7679" s="394"/>
      <c r="G7679" s="394"/>
      <c r="H7679" s="394"/>
      <c r="I7679" s="394"/>
      <c r="J7679" s="394"/>
    </row>
    <row r="7680" spans="1:10" s="395" customFormat="1" ht="13.5" customHeight="1">
      <c r="A7680" s="396"/>
      <c r="B7680" s="396"/>
      <c r="C7680" s="378"/>
      <c r="D7680" s="378"/>
      <c r="E7680" s="394"/>
      <c r="F7680" s="394"/>
      <c r="G7680" s="394"/>
      <c r="H7680" s="394"/>
      <c r="I7680" s="394"/>
      <c r="J7680" s="394"/>
    </row>
    <row r="7681" spans="1:10" s="395" customFormat="1" ht="13.5" customHeight="1">
      <c r="A7681" s="396"/>
      <c r="B7681" s="396"/>
      <c r="C7681" s="378"/>
      <c r="D7681" s="378"/>
      <c r="E7681" s="394"/>
      <c r="F7681" s="394"/>
      <c r="G7681" s="394"/>
      <c r="H7681" s="394"/>
      <c r="I7681" s="394"/>
      <c r="J7681" s="394"/>
    </row>
    <row r="7682" spans="1:10" s="395" customFormat="1" ht="13.5" customHeight="1">
      <c r="A7682" s="396"/>
      <c r="B7682" s="396"/>
      <c r="C7682" s="378"/>
      <c r="D7682" s="378"/>
      <c r="E7682" s="394"/>
      <c r="F7682" s="394"/>
      <c r="G7682" s="394"/>
      <c r="H7682" s="394"/>
      <c r="I7682" s="394"/>
      <c r="J7682" s="394"/>
    </row>
    <row r="7683" spans="1:10" s="395" customFormat="1" ht="13.5" customHeight="1">
      <c r="A7683" s="396"/>
      <c r="B7683" s="396"/>
      <c r="C7683" s="378"/>
      <c r="D7683" s="378"/>
      <c r="E7683" s="394"/>
      <c r="F7683" s="394"/>
      <c r="G7683" s="394"/>
      <c r="H7683" s="394"/>
      <c r="I7683" s="394"/>
      <c r="J7683" s="394"/>
    </row>
    <row r="7684" spans="1:10" s="395" customFormat="1" ht="13.5" customHeight="1">
      <c r="A7684" s="396"/>
      <c r="B7684" s="396"/>
      <c r="C7684" s="378"/>
      <c r="D7684" s="378"/>
      <c r="E7684" s="394"/>
      <c r="F7684" s="394"/>
      <c r="G7684" s="394"/>
      <c r="H7684" s="394"/>
      <c r="I7684" s="394"/>
      <c r="J7684" s="394"/>
    </row>
    <row r="7685" spans="1:10" s="395" customFormat="1" ht="13.5" customHeight="1">
      <c r="A7685" s="396"/>
      <c r="B7685" s="396"/>
      <c r="C7685" s="378"/>
      <c r="D7685" s="378"/>
      <c r="E7685" s="394"/>
      <c r="F7685" s="394"/>
      <c r="G7685" s="394"/>
      <c r="H7685" s="394"/>
      <c r="I7685" s="394"/>
      <c r="J7685" s="394"/>
    </row>
    <row r="7686" spans="1:10" s="395" customFormat="1" ht="13.5" customHeight="1">
      <c r="A7686" s="396"/>
      <c r="B7686" s="396"/>
      <c r="C7686" s="378"/>
      <c r="D7686" s="378"/>
      <c r="E7686" s="394"/>
      <c r="F7686" s="394"/>
      <c r="G7686" s="394"/>
      <c r="H7686" s="394"/>
      <c r="I7686" s="394"/>
      <c r="J7686" s="394"/>
    </row>
    <row r="7687" spans="1:10" s="395" customFormat="1" ht="13.5" customHeight="1">
      <c r="A7687" s="396"/>
      <c r="B7687" s="396"/>
      <c r="C7687" s="378"/>
      <c r="D7687" s="378"/>
      <c r="E7687" s="394"/>
      <c r="F7687" s="394"/>
      <c r="G7687" s="394"/>
      <c r="H7687" s="394"/>
      <c r="I7687" s="394"/>
      <c r="J7687" s="394"/>
    </row>
    <row r="7688" spans="1:10" s="395" customFormat="1" ht="13.5" customHeight="1">
      <c r="A7688" s="396"/>
      <c r="B7688" s="396"/>
      <c r="C7688" s="378"/>
      <c r="D7688" s="378"/>
      <c r="E7688" s="394"/>
      <c r="F7688" s="394"/>
      <c r="G7688" s="394"/>
      <c r="H7688" s="394"/>
      <c r="I7688" s="394"/>
      <c r="J7688" s="394"/>
    </row>
    <row r="7689" spans="1:10" s="395" customFormat="1" ht="13.5" customHeight="1">
      <c r="A7689" s="396"/>
      <c r="B7689" s="396"/>
      <c r="C7689" s="378"/>
      <c r="D7689" s="378"/>
      <c r="E7689" s="394"/>
      <c r="F7689" s="394"/>
      <c r="G7689" s="394"/>
      <c r="H7689" s="394"/>
      <c r="I7689" s="394"/>
      <c r="J7689" s="394"/>
    </row>
    <row r="7690" spans="1:10" s="395" customFormat="1" ht="13.5" customHeight="1">
      <c r="A7690" s="396"/>
      <c r="B7690" s="396"/>
      <c r="C7690" s="378"/>
      <c r="D7690" s="378"/>
      <c r="E7690" s="394"/>
      <c r="F7690" s="394"/>
      <c r="G7690" s="394"/>
      <c r="H7690" s="394"/>
      <c r="I7690" s="394"/>
      <c r="J7690" s="394"/>
    </row>
    <row r="7691" spans="1:10" s="395" customFormat="1" ht="13.5" customHeight="1">
      <c r="A7691" s="396"/>
      <c r="B7691" s="396"/>
      <c r="C7691" s="378"/>
      <c r="D7691" s="378"/>
      <c r="E7691" s="394"/>
      <c r="F7691" s="394"/>
      <c r="G7691" s="394"/>
      <c r="H7691" s="394"/>
      <c r="I7691" s="394"/>
      <c r="J7691" s="394"/>
    </row>
    <row r="7692" spans="1:10" s="395" customFormat="1" ht="13.5" customHeight="1">
      <c r="A7692" s="396"/>
      <c r="B7692" s="396"/>
      <c r="C7692" s="378"/>
      <c r="D7692" s="378"/>
      <c r="E7692" s="394"/>
      <c r="F7692" s="394"/>
      <c r="G7692" s="394"/>
      <c r="H7692" s="394"/>
      <c r="I7692" s="394"/>
      <c r="J7692" s="394"/>
    </row>
    <row r="7693" spans="1:10" s="395" customFormat="1" ht="13.5" customHeight="1">
      <c r="A7693" s="396"/>
      <c r="B7693" s="396"/>
      <c r="C7693" s="378"/>
      <c r="D7693" s="378"/>
      <c r="E7693" s="394"/>
      <c r="F7693" s="394"/>
      <c r="G7693" s="394"/>
      <c r="H7693" s="394"/>
      <c r="I7693" s="394"/>
      <c r="J7693" s="394"/>
    </row>
    <row r="7694" spans="1:10" s="395" customFormat="1" ht="13.5" customHeight="1">
      <c r="A7694" s="396"/>
      <c r="B7694" s="396"/>
      <c r="C7694" s="378"/>
      <c r="D7694" s="378"/>
      <c r="E7694" s="394"/>
      <c r="F7694" s="394"/>
      <c r="G7694" s="394"/>
      <c r="H7694" s="394"/>
      <c r="I7694" s="394"/>
      <c r="J7694" s="394"/>
    </row>
    <row r="7695" spans="1:10" s="395" customFormat="1" ht="13.5" customHeight="1">
      <c r="A7695" s="396"/>
      <c r="B7695" s="396"/>
      <c r="C7695" s="378"/>
      <c r="D7695" s="378"/>
      <c r="E7695" s="394"/>
      <c r="F7695" s="394"/>
      <c r="G7695" s="394"/>
      <c r="H7695" s="394"/>
      <c r="I7695" s="394"/>
      <c r="J7695" s="394"/>
    </row>
    <row r="7696" spans="1:10" s="395" customFormat="1" ht="13.5" customHeight="1">
      <c r="A7696" s="396"/>
      <c r="B7696" s="396"/>
      <c r="C7696" s="378"/>
      <c r="D7696" s="378"/>
      <c r="E7696" s="394"/>
      <c r="F7696" s="394"/>
      <c r="G7696" s="394"/>
      <c r="H7696" s="394"/>
      <c r="I7696" s="394"/>
      <c r="J7696" s="394"/>
    </row>
    <row r="7697" spans="1:10" s="395" customFormat="1" ht="13.5" customHeight="1">
      <c r="A7697" s="396"/>
      <c r="B7697" s="396"/>
      <c r="C7697" s="378"/>
      <c r="D7697" s="378"/>
      <c r="E7697" s="394"/>
      <c r="F7697" s="394"/>
      <c r="G7697" s="394"/>
      <c r="H7697" s="394"/>
      <c r="I7697" s="394"/>
      <c r="J7697" s="394"/>
    </row>
    <row r="7698" spans="1:10" s="395" customFormat="1" ht="13.5" customHeight="1">
      <c r="A7698" s="396"/>
      <c r="B7698" s="396"/>
      <c r="C7698" s="378"/>
      <c r="D7698" s="378"/>
      <c r="E7698" s="394"/>
      <c r="F7698" s="394"/>
      <c r="G7698" s="394"/>
      <c r="H7698" s="394"/>
      <c r="I7698" s="394"/>
      <c r="J7698" s="394"/>
    </row>
    <row r="7699" spans="1:10" s="395" customFormat="1" ht="13.5" customHeight="1">
      <c r="A7699" s="396"/>
      <c r="B7699" s="396"/>
      <c r="C7699" s="378"/>
      <c r="D7699" s="378"/>
      <c r="E7699" s="394"/>
      <c r="F7699" s="394"/>
      <c r="G7699" s="394"/>
      <c r="H7699" s="394"/>
      <c r="I7699" s="394"/>
      <c r="J7699" s="394"/>
    </row>
    <row r="7700" spans="1:10" s="395" customFormat="1" ht="13.5" customHeight="1">
      <c r="A7700" s="396"/>
      <c r="B7700" s="396"/>
      <c r="C7700" s="378"/>
      <c r="D7700" s="378"/>
      <c r="E7700" s="394"/>
      <c r="F7700" s="394"/>
      <c r="G7700" s="394"/>
      <c r="H7700" s="394"/>
      <c r="I7700" s="394"/>
      <c r="J7700" s="394"/>
    </row>
    <row r="7701" spans="1:10" s="395" customFormat="1" ht="13.5" customHeight="1">
      <c r="A7701" s="396"/>
      <c r="B7701" s="396"/>
      <c r="C7701" s="378"/>
      <c r="D7701" s="378"/>
      <c r="E7701" s="394"/>
      <c r="F7701" s="394"/>
      <c r="G7701" s="394"/>
      <c r="H7701" s="394"/>
      <c r="I7701" s="394"/>
      <c r="J7701" s="394"/>
    </row>
    <row r="7702" spans="1:10" s="395" customFormat="1" ht="13.5" customHeight="1">
      <c r="A7702" s="396"/>
      <c r="B7702" s="396"/>
      <c r="C7702" s="378"/>
      <c r="D7702" s="378"/>
      <c r="E7702" s="394"/>
      <c r="F7702" s="394"/>
      <c r="G7702" s="394"/>
      <c r="H7702" s="394"/>
      <c r="I7702" s="394"/>
      <c r="J7702" s="394"/>
    </row>
    <row r="7703" spans="1:10" s="395" customFormat="1" ht="13.5" customHeight="1">
      <c r="A7703" s="396"/>
      <c r="B7703" s="396"/>
      <c r="C7703" s="378"/>
      <c r="D7703" s="378"/>
      <c r="E7703" s="394"/>
      <c r="F7703" s="394"/>
      <c r="G7703" s="394"/>
      <c r="H7703" s="394"/>
      <c r="I7703" s="394"/>
      <c r="J7703" s="394"/>
    </row>
    <row r="7704" spans="1:10" s="395" customFormat="1" ht="13.5" customHeight="1">
      <c r="A7704" s="396"/>
      <c r="B7704" s="396"/>
      <c r="C7704" s="378"/>
      <c r="D7704" s="378"/>
      <c r="E7704" s="394"/>
      <c r="F7704" s="394"/>
      <c r="G7704" s="394"/>
      <c r="H7704" s="394"/>
      <c r="I7704" s="394"/>
      <c r="J7704" s="394"/>
    </row>
    <row r="7705" spans="1:10" s="395" customFormat="1" ht="13.5" customHeight="1">
      <c r="A7705" s="396"/>
      <c r="B7705" s="396"/>
      <c r="C7705" s="378"/>
      <c r="D7705" s="378"/>
      <c r="E7705" s="394"/>
      <c r="F7705" s="394"/>
      <c r="G7705" s="394"/>
      <c r="H7705" s="394"/>
      <c r="I7705" s="394"/>
      <c r="J7705" s="394"/>
    </row>
    <row r="7706" spans="1:10" s="395" customFormat="1" ht="13.5" customHeight="1">
      <c r="A7706" s="396"/>
      <c r="B7706" s="396"/>
      <c r="C7706" s="378"/>
      <c r="D7706" s="378"/>
      <c r="E7706" s="394"/>
      <c r="F7706" s="394"/>
      <c r="G7706" s="394"/>
      <c r="H7706" s="394"/>
      <c r="I7706" s="394"/>
      <c r="J7706" s="394"/>
    </row>
    <row r="7707" spans="1:10" s="395" customFormat="1" ht="13.5" customHeight="1">
      <c r="A7707" s="396"/>
      <c r="B7707" s="396"/>
      <c r="C7707" s="378"/>
      <c r="D7707" s="378"/>
      <c r="E7707" s="394"/>
      <c r="F7707" s="394"/>
      <c r="G7707" s="394"/>
      <c r="H7707" s="394"/>
      <c r="I7707" s="394"/>
      <c r="J7707" s="394"/>
    </row>
    <row r="7708" spans="1:10" s="395" customFormat="1" ht="13.5" customHeight="1">
      <c r="A7708" s="396"/>
      <c r="B7708" s="396"/>
      <c r="C7708" s="378"/>
      <c r="D7708" s="378"/>
      <c r="E7708" s="394"/>
      <c r="F7708" s="394"/>
      <c r="G7708" s="394"/>
      <c r="H7708" s="394"/>
      <c r="I7708" s="394"/>
      <c r="J7708" s="394"/>
    </row>
    <row r="7709" spans="1:10" s="395" customFormat="1" ht="13.5" customHeight="1">
      <c r="A7709" s="396"/>
      <c r="B7709" s="396"/>
      <c r="C7709" s="378"/>
      <c r="D7709" s="378"/>
      <c r="E7709" s="394"/>
      <c r="F7709" s="394"/>
      <c r="G7709" s="394"/>
      <c r="H7709" s="394"/>
      <c r="I7709" s="394"/>
      <c r="J7709" s="394"/>
    </row>
    <row r="7710" spans="1:10" s="395" customFormat="1" ht="13.5" customHeight="1">
      <c r="A7710" s="396"/>
      <c r="B7710" s="396"/>
      <c r="C7710" s="378"/>
      <c r="D7710" s="378"/>
      <c r="E7710" s="394"/>
      <c r="F7710" s="394"/>
      <c r="G7710" s="394"/>
      <c r="H7710" s="394"/>
      <c r="I7710" s="394"/>
      <c r="J7710" s="394"/>
    </row>
    <row r="7711" spans="1:10" s="395" customFormat="1" ht="13.5" customHeight="1">
      <c r="A7711" s="396"/>
      <c r="B7711" s="396"/>
      <c r="C7711" s="378"/>
      <c r="D7711" s="378"/>
      <c r="E7711" s="394"/>
      <c r="F7711" s="394"/>
      <c r="G7711" s="394"/>
      <c r="H7711" s="394"/>
      <c r="I7711" s="394"/>
      <c r="J7711" s="394"/>
    </row>
    <row r="7712" spans="1:10" s="395" customFormat="1" ht="13.5" customHeight="1">
      <c r="A7712" s="396"/>
      <c r="B7712" s="396"/>
      <c r="C7712" s="378"/>
      <c r="D7712" s="378"/>
      <c r="E7712" s="394"/>
      <c r="F7712" s="394"/>
      <c r="G7712" s="394"/>
      <c r="H7712" s="394"/>
      <c r="I7712" s="394"/>
      <c r="J7712" s="394"/>
    </row>
    <row r="7713" spans="1:10" s="395" customFormat="1" ht="13.5" customHeight="1">
      <c r="A7713" s="396"/>
      <c r="B7713" s="396"/>
      <c r="C7713" s="378"/>
      <c r="D7713" s="378"/>
      <c r="E7713" s="394"/>
      <c r="F7713" s="394"/>
      <c r="G7713" s="394"/>
      <c r="H7713" s="394"/>
      <c r="I7713" s="394"/>
      <c r="J7713" s="394"/>
    </row>
    <row r="7714" spans="1:10" s="395" customFormat="1" ht="13.5" customHeight="1">
      <c r="A7714" s="396"/>
      <c r="B7714" s="396"/>
      <c r="C7714" s="378"/>
      <c r="D7714" s="378"/>
      <c r="E7714" s="394"/>
      <c r="F7714" s="394"/>
      <c r="G7714" s="394"/>
      <c r="H7714" s="394"/>
      <c r="I7714" s="394"/>
      <c r="J7714" s="394"/>
    </row>
    <row r="7715" spans="1:10" s="395" customFormat="1" ht="13.5" customHeight="1">
      <c r="A7715" s="396"/>
      <c r="B7715" s="396"/>
      <c r="C7715" s="378"/>
      <c r="D7715" s="378"/>
      <c r="E7715" s="394"/>
      <c r="F7715" s="394"/>
      <c r="G7715" s="394"/>
      <c r="H7715" s="394"/>
      <c r="I7715" s="394"/>
      <c r="J7715" s="394"/>
    </row>
    <row r="7716" spans="1:10" s="395" customFormat="1" ht="13.5" customHeight="1">
      <c r="A7716" s="396"/>
      <c r="B7716" s="396"/>
      <c r="C7716" s="378"/>
      <c r="D7716" s="378"/>
      <c r="E7716" s="394"/>
      <c r="F7716" s="394"/>
      <c r="G7716" s="394"/>
      <c r="H7716" s="394"/>
      <c r="I7716" s="394"/>
      <c r="J7716" s="394"/>
    </row>
    <row r="7717" spans="1:10" s="395" customFormat="1" ht="13.5" customHeight="1">
      <c r="A7717" s="396"/>
      <c r="B7717" s="396"/>
      <c r="C7717" s="378"/>
      <c r="D7717" s="378"/>
      <c r="E7717" s="394"/>
      <c r="F7717" s="394"/>
      <c r="G7717" s="394"/>
      <c r="H7717" s="394"/>
      <c r="I7717" s="394"/>
      <c r="J7717" s="394"/>
    </row>
    <row r="7718" spans="1:10" s="395" customFormat="1" ht="13.5" customHeight="1">
      <c r="A7718" s="396"/>
      <c r="B7718" s="396"/>
      <c r="C7718" s="378"/>
      <c r="D7718" s="378"/>
      <c r="E7718" s="394"/>
      <c r="F7718" s="394"/>
      <c r="G7718" s="394"/>
      <c r="H7718" s="394"/>
      <c r="I7718" s="394"/>
      <c r="J7718" s="394"/>
    </row>
    <row r="7719" spans="1:10" s="395" customFormat="1" ht="13.5" customHeight="1">
      <c r="A7719" s="396"/>
      <c r="B7719" s="396"/>
      <c r="C7719" s="378"/>
      <c r="D7719" s="378"/>
      <c r="E7719" s="394"/>
      <c r="F7719" s="394"/>
      <c r="G7719" s="394"/>
      <c r="H7719" s="394"/>
      <c r="I7719" s="394"/>
      <c r="J7719" s="394"/>
    </row>
    <row r="7720" spans="1:10" s="395" customFormat="1" ht="13.5" customHeight="1">
      <c r="A7720" s="396"/>
      <c r="B7720" s="396"/>
      <c r="C7720" s="378"/>
      <c r="D7720" s="378"/>
      <c r="E7720" s="394"/>
      <c r="F7720" s="394"/>
      <c r="G7720" s="394"/>
      <c r="H7720" s="394"/>
      <c r="I7720" s="394"/>
      <c r="J7720" s="394"/>
    </row>
    <row r="7721" spans="1:10" s="395" customFormat="1" ht="13.5" customHeight="1">
      <c r="A7721" s="396"/>
      <c r="B7721" s="396"/>
      <c r="C7721" s="378"/>
      <c r="D7721" s="378"/>
      <c r="E7721" s="394"/>
      <c r="F7721" s="394"/>
      <c r="G7721" s="394"/>
      <c r="H7721" s="394"/>
      <c r="I7721" s="394"/>
      <c r="J7721" s="394"/>
    </row>
    <row r="7722" spans="1:10" s="395" customFormat="1" ht="13.5" customHeight="1">
      <c r="A7722" s="396"/>
      <c r="B7722" s="396"/>
      <c r="C7722" s="378"/>
      <c r="D7722" s="378"/>
      <c r="E7722" s="394"/>
      <c r="F7722" s="394"/>
      <c r="G7722" s="394"/>
      <c r="H7722" s="394"/>
      <c r="I7722" s="394"/>
      <c r="J7722" s="394"/>
    </row>
    <row r="7723" spans="1:10" s="395" customFormat="1" ht="13.5" customHeight="1">
      <c r="A7723" s="396"/>
      <c r="B7723" s="396"/>
      <c r="C7723" s="378"/>
      <c r="D7723" s="378"/>
      <c r="E7723" s="394"/>
      <c r="F7723" s="394"/>
      <c r="G7723" s="394"/>
      <c r="H7723" s="394"/>
      <c r="I7723" s="394"/>
      <c r="J7723" s="394"/>
    </row>
    <row r="7724" spans="1:10" s="395" customFormat="1" ht="13.5" customHeight="1">
      <c r="A7724" s="396"/>
      <c r="B7724" s="396"/>
      <c r="C7724" s="378"/>
      <c r="D7724" s="378"/>
      <c r="E7724" s="394"/>
      <c r="F7724" s="394"/>
      <c r="G7724" s="394"/>
      <c r="H7724" s="394"/>
      <c r="I7724" s="394"/>
      <c r="J7724" s="394"/>
    </row>
    <row r="7725" spans="1:10" s="395" customFormat="1" ht="13.5" customHeight="1">
      <c r="A7725" s="396"/>
      <c r="B7725" s="396"/>
      <c r="C7725" s="378"/>
      <c r="D7725" s="378"/>
      <c r="E7725" s="394"/>
      <c r="F7725" s="394"/>
      <c r="G7725" s="394"/>
      <c r="H7725" s="394"/>
      <c r="I7725" s="394"/>
      <c r="J7725" s="394"/>
    </row>
    <row r="7726" spans="1:10" s="395" customFormat="1" ht="13.5" customHeight="1">
      <c r="A7726" s="396"/>
      <c r="B7726" s="396"/>
      <c r="C7726" s="378"/>
      <c r="D7726" s="378"/>
      <c r="E7726" s="394"/>
      <c r="F7726" s="394"/>
      <c r="G7726" s="394"/>
      <c r="H7726" s="394"/>
      <c r="I7726" s="394"/>
      <c r="J7726" s="394"/>
    </row>
    <row r="7727" spans="1:10" s="395" customFormat="1" ht="13.5" customHeight="1">
      <c r="A7727" s="396"/>
      <c r="B7727" s="396"/>
      <c r="C7727" s="378"/>
      <c r="D7727" s="378"/>
      <c r="E7727" s="394"/>
      <c r="F7727" s="394"/>
      <c r="G7727" s="394"/>
      <c r="H7727" s="394"/>
      <c r="I7727" s="394"/>
      <c r="J7727" s="394"/>
    </row>
    <row r="7728" spans="1:10" s="395" customFormat="1" ht="13.5" customHeight="1">
      <c r="A7728" s="396"/>
      <c r="B7728" s="396"/>
      <c r="C7728" s="378"/>
      <c r="D7728" s="378"/>
      <c r="E7728" s="394"/>
      <c r="F7728" s="394"/>
      <c r="G7728" s="394"/>
      <c r="H7728" s="394"/>
      <c r="I7728" s="394"/>
      <c r="J7728" s="394"/>
    </row>
    <row r="7729" spans="1:10" s="395" customFormat="1" ht="13.5" customHeight="1">
      <c r="A7729" s="396"/>
      <c r="B7729" s="396"/>
      <c r="C7729" s="378"/>
      <c r="D7729" s="378"/>
      <c r="E7729" s="394"/>
      <c r="F7729" s="394"/>
      <c r="G7729" s="394"/>
      <c r="H7729" s="394"/>
      <c r="I7729" s="394"/>
      <c r="J7729" s="394"/>
    </row>
    <row r="7730" spans="1:10" s="395" customFormat="1" ht="13.5" customHeight="1">
      <c r="A7730" s="396"/>
      <c r="B7730" s="396"/>
      <c r="C7730" s="378"/>
      <c r="D7730" s="378"/>
      <c r="E7730" s="394"/>
      <c r="F7730" s="394"/>
      <c r="G7730" s="394"/>
      <c r="H7730" s="394"/>
      <c r="I7730" s="394"/>
      <c r="J7730" s="394"/>
    </row>
    <row r="7731" spans="1:10" s="395" customFormat="1" ht="13.5" customHeight="1">
      <c r="A7731" s="396"/>
      <c r="B7731" s="396"/>
      <c r="C7731" s="378"/>
      <c r="D7731" s="378"/>
      <c r="E7731" s="394"/>
      <c r="F7731" s="394"/>
      <c r="G7731" s="394"/>
      <c r="H7731" s="394"/>
      <c r="I7731" s="394"/>
      <c r="J7731" s="394"/>
    </row>
    <row r="7732" spans="1:10" s="395" customFormat="1" ht="13.5" customHeight="1">
      <c r="A7732" s="396"/>
      <c r="B7732" s="396"/>
      <c r="C7732" s="378"/>
      <c r="D7732" s="378"/>
      <c r="E7732" s="394"/>
      <c r="F7732" s="394"/>
      <c r="G7732" s="394"/>
      <c r="H7732" s="394"/>
      <c r="I7732" s="394"/>
      <c r="J7732" s="394"/>
    </row>
    <row r="7733" spans="1:10" s="395" customFormat="1" ht="13.5" customHeight="1">
      <c r="A7733" s="396"/>
      <c r="B7733" s="396"/>
      <c r="C7733" s="378"/>
      <c r="D7733" s="378"/>
      <c r="E7733" s="394"/>
      <c r="F7733" s="394"/>
      <c r="G7733" s="394"/>
      <c r="H7733" s="394"/>
      <c r="I7733" s="394"/>
      <c r="J7733" s="394"/>
    </row>
    <row r="7734" spans="1:10" s="395" customFormat="1" ht="13.5" customHeight="1">
      <c r="A7734" s="396"/>
      <c r="B7734" s="396"/>
      <c r="C7734" s="378"/>
      <c r="D7734" s="378"/>
      <c r="E7734" s="394"/>
      <c r="F7734" s="394"/>
      <c r="G7734" s="394"/>
      <c r="H7734" s="394"/>
      <c r="I7734" s="394"/>
      <c r="J7734" s="394"/>
    </row>
    <row r="7735" spans="1:10" s="395" customFormat="1" ht="13.5" customHeight="1">
      <c r="A7735" s="396"/>
      <c r="B7735" s="396"/>
      <c r="C7735" s="378"/>
      <c r="D7735" s="378"/>
      <c r="E7735" s="394"/>
      <c r="F7735" s="394"/>
      <c r="G7735" s="394"/>
      <c r="H7735" s="394"/>
      <c r="I7735" s="394"/>
      <c r="J7735" s="394"/>
    </row>
    <row r="7736" spans="1:10" s="395" customFormat="1" ht="13.5" customHeight="1">
      <c r="A7736" s="396"/>
      <c r="B7736" s="396"/>
      <c r="C7736" s="378"/>
      <c r="D7736" s="378"/>
      <c r="E7736" s="394"/>
      <c r="F7736" s="394"/>
      <c r="G7736" s="394"/>
      <c r="H7736" s="394"/>
      <c r="I7736" s="394"/>
      <c r="J7736" s="394"/>
    </row>
    <row r="7737" spans="1:10" s="395" customFormat="1" ht="13.5" customHeight="1">
      <c r="A7737" s="396"/>
      <c r="B7737" s="396"/>
      <c r="C7737" s="378"/>
      <c r="D7737" s="378"/>
      <c r="E7737" s="394"/>
      <c r="F7737" s="394"/>
      <c r="G7737" s="394"/>
      <c r="H7737" s="394"/>
      <c r="I7737" s="394"/>
      <c r="J7737" s="394"/>
    </row>
    <row r="7738" spans="1:10" s="395" customFormat="1" ht="13.5" customHeight="1">
      <c r="A7738" s="396"/>
      <c r="B7738" s="396"/>
      <c r="C7738" s="378"/>
      <c r="D7738" s="378"/>
      <c r="E7738" s="394"/>
      <c r="F7738" s="394"/>
      <c r="G7738" s="394"/>
      <c r="H7738" s="394"/>
      <c r="I7738" s="394"/>
      <c r="J7738" s="394"/>
    </row>
    <row r="7739" spans="1:10" s="395" customFormat="1" ht="13.5" customHeight="1">
      <c r="A7739" s="396"/>
      <c r="B7739" s="396"/>
      <c r="C7739" s="378"/>
      <c r="D7739" s="378"/>
      <c r="E7739" s="394"/>
      <c r="F7739" s="394"/>
      <c r="G7739" s="394"/>
      <c r="H7739" s="394"/>
      <c r="I7739" s="394"/>
      <c r="J7739" s="394"/>
    </row>
    <row r="7740" spans="1:10" s="395" customFormat="1" ht="13.5" customHeight="1">
      <c r="A7740" s="396"/>
      <c r="B7740" s="396"/>
      <c r="C7740" s="378"/>
      <c r="D7740" s="378"/>
      <c r="E7740" s="394"/>
      <c r="F7740" s="394"/>
      <c r="G7740" s="394"/>
      <c r="H7740" s="394"/>
      <c r="I7740" s="394"/>
      <c r="J7740" s="394"/>
    </row>
    <row r="7741" spans="1:10" s="395" customFormat="1" ht="13.5" customHeight="1">
      <c r="A7741" s="396"/>
      <c r="B7741" s="396"/>
      <c r="C7741" s="378"/>
      <c r="D7741" s="378"/>
      <c r="E7741" s="394"/>
      <c r="F7741" s="394"/>
      <c r="G7741" s="394"/>
      <c r="H7741" s="394"/>
      <c r="I7741" s="394"/>
      <c r="J7741" s="394"/>
    </row>
    <row r="7742" spans="1:10" s="395" customFormat="1" ht="13.5" customHeight="1">
      <c r="A7742" s="396"/>
      <c r="B7742" s="396"/>
      <c r="C7742" s="378"/>
      <c r="D7742" s="378"/>
      <c r="E7742" s="394"/>
      <c r="F7742" s="394"/>
      <c r="G7742" s="394"/>
      <c r="H7742" s="394"/>
      <c r="I7742" s="394"/>
      <c r="J7742" s="394"/>
    </row>
    <row r="7743" spans="1:10" s="395" customFormat="1" ht="13.5" customHeight="1">
      <c r="A7743" s="396"/>
      <c r="B7743" s="396"/>
      <c r="C7743" s="378"/>
      <c r="D7743" s="378"/>
      <c r="E7743" s="394"/>
      <c r="F7743" s="394"/>
      <c r="G7743" s="394"/>
      <c r="H7743" s="394"/>
      <c r="I7743" s="394"/>
      <c r="J7743" s="394"/>
    </row>
    <row r="7744" spans="1:10" s="395" customFormat="1" ht="13.5" customHeight="1">
      <c r="A7744" s="396"/>
      <c r="B7744" s="396"/>
      <c r="C7744" s="378"/>
      <c r="D7744" s="378"/>
      <c r="E7744" s="394"/>
      <c r="F7744" s="394"/>
      <c r="G7744" s="394"/>
      <c r="H7744" s="394"/>
      <c r="I7744" s="394"/>
      <c r="J7744" s="394"/>
    </row>
    <row r="7745" spans="1:10" s="395" customFormat="1" ht="13.5" customHeight="1">
      <c r="A7745" s="396"/>
      <c r="B7745" s="396"/>
      <c r="C7745" s="378"/>
      <c r="D7745" s="378"/>
      <c r="E7745" s="394"/>
      <c r="F7745" s="394"/>
      <c r="G7745" s="394"/>
      <c r="H7745" s="394"/>
      <c r="I7745" s="394"/>
      <c r="J7745" s="394"/>
    </row>
    <row r="7746" spans="1:10" s="395" customFormat="1" ht="13.5" customHeight="1">
      <c r="A7746" s="396"/>
      <c r="B7746" s="396"/>
      <c r="C7746" s="378"/>
      <c r="D7746" s="378"/>
      <c r="E7746" s="394"/>
      <c r="F7746" s="394"/>
      <c r="G7746" s="394"/>
      <c r="H7746" s="394"/>
      <c r="I7746" s="394"/>
      <c r="J7746" s="394"/>
    </row>
    <row r="7747" spans="1:10" s="395" customFormat="1" ht="13.5" customHeight="1">
      <c r="A7747" s="396"/>
      <c r="B7747" s="396"/>
      <c r="C7747" s="378"/>
      <c r="D7747" s="378"/>
      <c r="E7747" s="394"/>
      <c r="F7747" s="394"/>
      <c r="G7747" s="394"/>
      <c r="H7747" s="394"/>
      <c r="I7747" s="394"/>
      <c r="J7747" s="394"/>
    </row>
    <row r="7748" spans="1:10" s="395" customFormat="1" ht="13.5" customHeight="1">
      <c r="A7748" s="396"/>
      <c r="B7748" s="396"/>
      <c r="C7748" s="378"/>
      <c r="D7748" s="378"/>
      <c r="E7748" s="394"/>
      <c r="F7748" s="394"/>
      <c r="G7748" s="394"/>
      <c r="H7748" s="394"/>
      <c r="I7748" s="394"/>
      <c r="J7748" s="394"/>
    </row>
    <row r="7749" spans="1:10" s="395" customFormat="1" ht="13.5" customHeight="1">
      <c r="A7749" s="396"/>
      <c r="B7749" s="396"/>
      <c r="C7749" s="378"/>
      <c r="D7749" s="378"/>
      <c r="E7749" s="394"/>
      <c r="F7749" s="394"/>
      <c r="G7749" s="394"/>
      <c r="H7749" s="394"/>
      <c r="I7749" s="394"/>
      <c r="J7749" s="394"/>
    </row>
    <row r="7750" spans="1:10" s="395" customFormat="1" ht="13.5" customHeight="1">
      <c r="A7750" s="396"/>
      <c r="B7750" s="396"/>
      <c r="C7750" s="378"/>
      <c r="D7750" s="378"/>
      <c r="E7750" s="394"/>
      <c r="F7750" s="394"/>
      <c r="G7750" s="394"/>
      <c r="H7750" s="394"/>
      <c r="I7750" s="394"/>
      <c r="J7750" s="394"/>
    </row>
    <row r="7751" spans="1:10" s="395" customFormat="1" ht="13.5" customHeight="1">
      <c r="A7751" s="396"/>
      <c r="B7751" s="396"/>
      <c r="C7751" s="378"/>
      <c r="D7751" s="378"/>
      <c r="E7751" s="394"/>
      <c r="F7751" s="394"/>
      <c r="G7751" s="394"/>
      <c r="H7751" s="394"/>
      <c r="I7751" s="394"/>
      <c r="J7751" s="394"/>
    </row>
    <row r="7752" spans="1:10" s="395" customFormat="1" ht="13.5" customHeight="1">
      <c r="A7752" s="396"/>
      <c r="B7752" s="396"/>
      <c r="C7752" s="378"/>
      <c r="D7752" s="378"/>
      <c r="E7752" s="394"/>
      <c r="F7752" s="394"/>
      <c r="G7752" s="394"/>
      <c r="H7752" s="394"/>
      <c r="I7752" s="394"/>
      <c r="J7752" s="394"/>
    </row>
    <row r="7753" spans="1:10" s="395" customFormat="1" ht="13.5" customHeight="1">
      <c r="A7753" s="396"/>
      <c r="B7753" s="396"/>
      <c r="C7753" s="378"/>
      <c r="D7753" s="378"/>
      <c r="E7753" s="394"/>
      <c r="F7753" s="394"/>
      <c r="G7753" s="394"/>
      <c r="H7753" s="394"/>
      <c r="I7753" s="394"/>
      <c r="J7753" s="394"/>
    </row>
    <row r="7754" spans="1:10" s="395" customFormat="1" ht="13.5" customHeight="1">
      <c r="A7754" s="396"/>
      <c r="B7754" s="396"/>
      <c r="C7754" s="378"/>
      <c r="D7754" s="378"/>
      <c r="E7754" s="394"/>
      <c r="F7754" s="394"/>
      <c r="G7754" s="394"/>
      <c r="H7754" s="394"/>
      <c r="I7754" s="394"/>
      <c r="J7754" s="394"/>
    </row>
    <row r="7755" spans="1:10" s="395" customFormat="1" ht="13.5" customHeight="1">
      <c r="A7755" s="396"/>
      <c r="B7755" s="396"/>
      <c r="C7755" s="378"/>
      <c r="D7755" s="378"/>
      <c r="E7755" s="394"/>
      <c r="F7755" s="394"/>
      <c r="G7755" s="394"/>
      <c r="H7755" s="394"/>
      <c r="I7755" s="394"/>
      <c r="J7755" s="394"/>
    </row>
    <row r="7756" spans="1:10" s="395" customFormat="1" ht="13.5" customHeight="1">
      <c r="A7756" s="396"/>
      <c r="B7756" s="396"/>
      <c r="C7756" s="378"/>
      <c r="D7756" s="378"/>
      <c r="E7756" s="394"/>
      <c r="F7756" s="394"/>
      <c r="G7756" s="394"/>
      <c r="H7756" s="394"/>
      <c r="I7756" s="394"/>
      <c r="J7756" s="394"/>
    </row>
    <row r="7757" spans="1:10" s="395" customFormat="1" ht="13.5" customHeight="1">
      <c r="A7757" s="396"/>
      <c r="B7757" s="396"/>
      <c r="C7757" s="378"/>
      <c r="D7757" s="378"/>
      <c r="E7757" s="394"/>
      <c r="F7757" s="394"/>
      <c r="G7757" s="394"/>
      <c r="H7757" s="394"/>
      <c r="I7757" s="394"/>
      <c r="J7757" s="394"/>
    </row>
    <row r="7758" spans="1:10" s="395" customFormat="1" ht="13.5" customHeight="1">
      <c r="A7758" s="396"/>
      <c r="B7758" s="396"/>
      <c r="C7758" s="378"/>
      <c r="D7758" s="378"/>
      <c r="E7758" s="394"/>
      <c r="F7758" s="394"/>
      <c r="G7758" s="394"/>
      <c r="H7758" s="394"/>
      <c r="I7758" s="394"/>
      <c r="J7758" s="394"/>
    </row>
    <row r="7759" spans="1:10" s="395" customFormat="1" ht="13.5" customHeight="1">
      <c r="A7759" s="396"/>
      <c r="B7759" s="396"/>
      <c r="C7759" s="378"/>
      <c r="D7759" s="378"/>
      <c r="E7759" s="394"/>
      <c r="F7759" s="394"/>
      <c r="G7759" s="394"/>
      <c r="H7759" s="394"/>
      <c r="I7759" s="394"/>
      <c r="J7759" s="394"/>
    </row>
    <row r="7760" spans="1:10" s="395" customFormat="1" ht="13.5" customHeight="1">
      <c r="A7760" s="396"/>
      <c r="B7760" s="396"/>
      <c r="C7760" s="378"/>
      <c r="D7760" s="378"/>
      <c r="E7760" s="394"/>
      <c r="F7760" s="394"/>
      <c r="G7760" s="394"/>
      <c r="H7760" s="394"/>
      <c r="I7760" s="394"/>
      <c r="J7760" s="394"/>
    </row>
    <row r="7761" spans="1:10" s="395" customFormat="1" ht="13.5" customHeight="1">
      <c r="A7761" s="396"/>
      <c r="B7761" s="396"/>
      <c r="C7761" s="378"/>
      <c r="D7761" s="378"/>
      <c r="E7761" s="394"/>
      <c r="F7761" s="394"/>
      <c r="G7761" s="394"/>
      <c r="H7761" s="394"/>
      <c r="I7761" s="394"/>
      <c r="J7761" s="394"/>
    </row>
    <row r="7762" spans="1:10" s="395" customFormat="1" ht="13.5" customHeight="1">
      <c r="A7762" s="396"/>
      <c r="B7762" s="396"/>
      <c r="C7762" s="378"/>
      <c r="D7762" s="378"/>
      <c r="E7762" s="394"/>
      <c r="F7762" s="394"/>
      <c r="G7762" s="394"/>
      <c r="H7762" s="394"/>
      <c r="I7762" s="394"/>
      <c r="J7762" s="394"/>
    </row>
    <row r="7763" spans="1:10" s="395" customFormat="1" ht="13.5" customHeight="1">
      <c r="A7763" s="396"/>
      <c r="B7763" s="396"/>
      <c r="C7763" s="378"/>
      <c r="D7763" s="378"/>
      <c r="E7763" s="394"/>
      <c r="F7763" s="394"/>
      <c r="G7763" s="394"/>
      <c r="H7763" s="394"/>
      <c r="I7763" s="394"/>
      <c r="J7763" s="394"/>
    </row>
    <row r="7764" spans="1:10" s="395" customFormat="1" ht="13.5" customHeight="1">
      <c r="A7764" s="396"/>
      <c r="B7764" s="396"/>
      <c r="C7764" s="378"/>
      <c r="D7764" s="378"/>
      <c r="E7764" s="394"/>
      <c r="F7764" s="394"/>
      <c r="G7764" s="394"/>
      <c r="H7764" s="394"/>
      <c r="I7764" s="394"/>
      <c r="J7764" s="394"/>
    </row>
    <row r="7765" spans="1:10" s="395" customFormat="1" ht="13.5" customHeight="1">
      <c r="A7765" s="396"/>
      <c r="B7765" s="396"/>
      <c r="C7765" s="378"/>
      <c r="D7765" s="378"/>
      <c r="E7765" s="394"/>
      <c r="F7765" s="394"/>
      <c r="G7765" s="394"/>
      <c r="H7765" s="394"/>
      <c r="I7765" s="394"/>
      <c r="J7765" s="394"/>
    </row>
    <row r="7766" spans="1:10" s="395" customFormat="1" ht="13.5" customHeight="1">
      <c r="A7766" s="396"/>
      <c r="B7766" s="396"/>
      <c r="C7766" s="378"/>
      <c r="D7766" s="378"/>
      <c r="E7766" s="394"/>
      <c r="F7766" s="394"/>
      <c r="G7766" s="394"/>
      <c r="H7766" s="394"/>
      <c r="I7766" s="394"/>
      <c r="J7766" s="394"/>
    </row>
    <row r="7767" spans="1:10" s="395" customFormat="1" ht="13.5" customHeight="1">
      <c r="A7767" s="396"/>
      <c r="B7767" s="396"/>
      <c r="C7767" s="378"/>
      <c r="D7767" s="378"/>
      <c r="E7767" s="394"/>
      <c r="F7767" s="394"/>
      <c r="G7767" s="394"/>
      <c r="H7767" s="394"/>
      <c r="I7767" s="394"/>
      <c r="J7767" s="394"/>
    </row>
    <row r="7768" spans="1:10" s="395" customFormat="1" ht="13.5" customHeight="1">
      <c r="A7768" s="396"/>
      <c r="B7768" s="396"/>
      <c r="C7768" s="378"/>
      <c r="D7768" s="378"/>
      <c r="E7768" s="394"/>
      <c r="F7768" s="394"/>
      <c r="G7768" s="394"/>
      <c r="H7768" s="394"/>
      <c r="I7768" s="394"/>
      <c r="J7768" s="394"/>
    </row>
    <row r="7769" spans="1:10" s="395" customFormat="1" ht="13.5" customHeight="1">
      <c r="A7769" s="396"/>
      <c r="B7769" s="396"/>
      <c r="C7769" s="378"/>
      <c r="D7769" s="378"/>
      <c r="E7769" s="394"/>
      <c r="F7769" s="394"/>
      <c r="G7769" s="394"/>
      <c r="H7769" s="394"/>
      <c r="I7769" s="394"/>
      <c r="J7769" s="394"/>
    </row>
    <row r="7770" spans="1:10" s="395" customFormat="1" ht="13.5" customHeight="1">
      <c r="A7770" s="396"/>
      <c r="B7770" s="396"/>
      <c r="C7770" s="378"/>
      <c r="D7770" s="378"/>
      <c r="E7770" s="394"/>
      <c r="F7770" s="394"/>
      <c r="G7770" s="394"/>
      <c r="H7770" s="394"/>
      <c r="I7770" s="394"/>
      <c r="J7770" s="394"/>
    </row>
    <row r="7771" spans="1:10" s="395" customFormat="1" ht="13.5" customHeight="1">
      <c r="A7771" s="396"/>
      <c r="B7771" s="396"/>
      <c r="C7771" s="378"/>
      <c r="D7771" s="378"/>
      <c r="E7771" s="394"/>
      <c r="F7771" s="394"/>
      <c r="G7771" s="394"/>
      <c r="H7771" s="394"/>
      <c r="I7771" s="394"/>
      <c r="J7771" s="394"/>
    </row>
    <row r="7772" spans="1:10" s="395" customFormat="1" ht="13.5" customHeight="1">
      <c r="A7772" s="396"/>
      <c r="B7772" s="396"/>
      <c r="C7772" s="378"/>
      <c r="D7772" s="378"/>
      <c r="E7772" s="394"/>
      <c r="F7772" s="394"/>
      <c r="G7772" s="394"/>
      <c r="H7772" s="394"/>
      <c r="I7772" s="394"/>
      <c r="J7772" s="394"/>
    </row>
    <row r="7773" spans="1:10" s="395" customFormat="1" ht="13.5" customHeight="1">
      <c r="A7773" s="396"/>
      <c r="B7773" s="396"/>
      <c r="C7773" s="378"/>
      <c r="D7773" s="378"/>
      <c r="E7773" s="394"/>
      <c r="F7773" s="394"/>
      <c r="G7773" s="394"/>
      <c r="H7773" s="394"/>
      <c r="I7773" s="394"/>
      <c r="J7773" s="394"/>
    </row>
    <row r="7774" spans="1:10" s="395" customFormat="1" ht="13.5" customHeight="1">
      <c r="A7774" s="396"/>
      <c r="B7774" s="396"/>
      <c r="C7774" s="378"/>
      <c r="D7774" s="378"/>
      <c r="E7774" s="394"/>
      <c r="F7774" s="394"/>
      <c r="G7774" s="394"/>
      <c r="H7774" s="394"/>
      <c r="I7774" s="394"/>
      <c r="J7774" s="394"/>
    </row>
    <row r="7775" spans="1:10" s="395" customFormat="1" ht="13.5" customHeight="1">
      <c r="A7775" s="396"/>
      <c r="B7775" s="396"/>
      <c r="C7775" s="378"/>
      <c r="D7775" s="378"/>
      <c r="E7775" s="394"/>
      <c r="F7775" s="394"/>
      <c r="G7775" s="394"/>
      <c r="H7775" s="394"/>
      <c r="I7775" s="394"/>
      <c r="J7775" s="394"/>
    </row>
    <row r="7776" spans="1:10" s="395" customFormat="1" ht="13.5" customHeight="1">
      <c r="A7776" s="396"/>
      <c r="B7776" s="396"/>
      <c r="C7776" s="378"/>
      <c r="D7776" s="378"/>
      <c r="E7776" s="394"/>
      <c r="F7776" s="394"/>
      <c r="G7776" s="394"/>
      <c r="H7776" s="394"/>
      <c r="I7776" s="394"/>
      <c r="J7776" s="394"/>
    </row>
    <row r="7777" spans="1:10" s="395" customFormat="1" ht="13.5" customHeight="1">
      <c r="A7777" s="396"/>
      <c r="B7777" s="396"/>
      <c r="C7777" s="378"/>
      <c r="D7777" s="378"/>
      <c r="E7777" s="394"/>
      <c r="F7777" s="394"/>
      <c r="G7777" s="394"/>
      <c r="H7777" s="394"/>
      <c r="I7777" s="394"/>
      <c r="J7777" s="394"/>
    </row>
    <row r="7778" spans="1:10" s="395" customFormat="1" ht="13.5" customHeight="1">
      <c r="A7778" s="396"/>
      <c r="B7778" s="396"/>
      <c r="C7778" s="378"/>
      <c r="D7778" s="378"/>
      <c r="E7778" s="394"/>
      <c r="F7778" s="394"/>
      <c r="G7778" s="394"/>
      <c r="H7778" s="394"/>
      <c r="I7778" s="394"/>
      <c r="J7778" s="394"/>
    </row>
    <row r="7779" spans="1:10" s="395" customFormat="1" ht="13.5" customHeight="1">
      <c r="A7779" s="396"/>
      <c r="B7779" s="396"/>
      <c r="C7779" s="378"/>
      <c r="D7779" s="378"/>
      <c r="E7779" s="394"/>
      <c r="F7779" s="394"/>
      <c r="G7779" s="394"/>
      <c r="H7779" s="394"/>
      <c r="I7779" s="394"/>
      <c r="J7779" s="394"/>
    </row>
    <row r="7780" spans="1:10" s="395" customFormat="1" ht="13.5" customHeight="1">
      <c r="A7780" s="396"/>
      <c r="B7780" s="396"/>
      <c r="C7780" s="378"/>
      <c r="D7780" s="378"/>
      <c r="E7780" s="394"/>
      <c r="F7780" s="394"/>
      <c r="G7780" s="394"/>
      <c r="H7780" s="394"/>
      <c r="I7780" s="394"/>
      <c r="J7780" s="394"/>
    </row>
    <row r="7781" spans="1:10" s="395" customFormat="1" ht="13.5" customHeight="1">
      <c r="A7781" s="396"/>
      <c r="B7781" s="396"/>
      <c r="C7781" s="378"/>
      <c r="D7781" s="378"/>
      <c r="E7781" s="394"/>
      <c r="F7781" s="394"/>
      <c r="G7781" s="394"/>
      <c r="H7781" s="394"/>
      <c r="I7781" s="394"/>
      <c r="J7781" s="394"/>
    </row>
    <row r="7782" spans="1:10" s="395" customFormat="1" ht="13.5" customHeight="1">
      <c r="A7782" s="396"/>
      <c r="B7782" s="396"/>
      <c r="C7782" s="378"/>
      <c r="D7782" s="378"/>
      <c r="E7782" s="394"/>
      <c r="F7782" s="394"/>
      <c r="G7782" s="394"/>
      <c r="H7782" s="394"/>
      <c r="I7782" s="394"/>
      <c r="J7782" s="394"/>
    </row>
    <row r="7783" spans="1:10" s="395" customFormat="1" ht="13.5" customHeight="1">
      <c r="A7783" s="396"/>
      <c r="B7783" s="396"/>
      <c r="C7783" s="378"/>
      <c r="D7783" s="378"/>
      <c r="E7783" s="394"/>
      <c r="F7783" s="394"/>
      <c r="G7783" s="394"/>
      <c r="H7783" s="394"/>
      <c r="I7783" s="394"/>
      <c r="J7783" s="394"/>
    </row>
    <row r="7784" spans="1:10" s="395" customFormat="1" ht="13.5" customHeight="1">
      <c r="A7784" s="396"/>
      <c r="B7784" s="396"/>
      <c r="C7784" s="378"/>
      <c r="D7784" s="378"/>
      <c r="E7784" s="394"/>
      <c r="F7784" s="394"/>
      <c r="G7784" s="394"/>
      <c r="H7784" s="394"/>
      <c r="I7784" s="394"/>
      <c r="J7784" s="394"/>
    </row>
    <row r="7785" spans="1:10" s="395" customFormat="1" ht="13.5" customHeight="1">
      <c r="A7785" s="396"/>
      <c r="B7785" s="396"/>
      <c r="C7785" s="378"/>
      <c r="D7785" s="378"/>
      <c r="E7785" s="394"/>
      <c r="F7785" s="394"/>
      <c r="G7785" s="394"/>
      <c r="H7785" s="394"/>
      <c r="I7785" s="394"/>
      <c r="J7785" s="394"/>
    </row>
    <row r="7786" spans="1:10" s="395" customFormat="1" ht="13.5" customHeight="1">
      <c r="A7786" s="396"/>
      <c r="B7786" s="396"/>
      <c r="C7786" s="378"/>
      <c r="D7786" s="378"/>
      <c r="E7786" s="394"/>
      <c r="F7786" s="394"/>
      <c r="G7786" s="394"/>
      <c r="H7786" s="394"/>
      <c r="I7786" s="394"/>
      <c r="J7786" s="394"/>
    </row>
    <row r="7787" spans="1:10" s="395" customFormat="1" ht="13.5" customHeight="1">
      <c r="A7787" s="396"/>
      <c r="B7787" s="396"/>
      <c r="C7787" s="378"/>
      <c r="D7787" s="378"/>
      <c r="E7787" s="394"/>
      <c r="F7787" s="394"/>
      <c r="G7787" s="394"/>
      <c r="H7787" s="394"/>
      <c r="I7787" s="394"/>
      <c r="J7787" s="394"/>
    </row>
    <row r="7788" spans="1:10" s="395" customFormat="1" ht="13.5" customHeight="1">
      <c r="A7788" s="396"/>
      <c r="B7788" s="396"/>
      <c r="C7788" s="378"/>
      <c r="D7788" s="378"/>
      <c r="E7788" s="394"/>
      <c r="F7788" s="394"/>
      <c r="G7788" s="394"/>
      <c r="H7788" s="394"/>
      <c r="I7788" s="394"/>
      <c r="J7788" s="394"/>
    </row>
    <row r="7789" spans="1:10" s="395" customFormat="1" ht="13.5" customHeight="1">
      <c r="A7789" s="396"/>
      <c r="B7789" s="396"/>
      <c r="C7789" s="378"/>
      <c r="D7789" s="378"/>
      <c r="E7789" s="394"/>
      <c r="F7789" s="394"/>
      <c r="G7789" s="394"/>
      <c r="H7789" s="394"/>
      <c r="I7789" s="394"/>
      <c r="J7789" s="394"/>
    </row>
    <row r="7790" spans="1:10" s="395" customFormat="1" ht="13.5" customHeight="1">
      <c r="A7790" s="396"/>
      <c r="B7790" s="396"/>
      <c r="C7790" s="378"/>
      <c r="D7790" s="378"/>
      <c r="E7790" s="394"/>
      <c r="F7790" s="394"/>
      <c r="G7790" s="394"/>
      <c r="H7790" s="394"/>
      <c r="I7790" s="394"/>
      <c r="J7790" s="394"/>
    </row>
    <row r="7791" spans="1:10" s="395" customFormat="1" ht="13.5" customHeight="1">
      <c r="A7791" s="396"/>
      <c r="B7791" s="396"/>
      <c r="C7791" s="378"/>
      <c r="D7791" s="378"/>
      <c r="E7791" s="394"/>
      <c r="F7791" s="394"/>
      <c r="G7791" s="394"/>
      <c r="H7791" s="394"/>
      <c r="I7791" s="394"/>
      <c r="J7791" s="394"/>
    </row>
    <row r="7792" spans="1:10" s="395" customFormat="1" ht="13.5" customHeight="1">
      <c r="A7792" s="396"/>
      <c r="B7792" s="396"/>
      <c r="C7792" s="378"/>
      <c r="D7792" s="378"/>
      <c r="E7792" s="394"/>
      <c r="F7792" s="394"/>
      <c r="G7792" s="394"/>
      <c r="H7792" s="394"/>
      <c r="I7792" s="394"/>
      <c r="J7792" s="394"/>
    </row>
    <row r="7793" spans="1:10" s="395" customFormat="1" ht="13.5" customHeight="1">
      <c r="A7793" s="396"/>
      <c r="B7793" s="396"/>
      <c r="C7793" s="378"/>
      <c r="D7793" s="378"/>
      <c r="E7793" s="394"/>
      <c r="F7793" s="394"/>
      <c r="G7793" s="394"/>
      <c r="H7793" s="394"/>
      <c r="I7793" s="394"/>
      <c r="J7793" s="394"/>
    </row>
    <row r="7794" spans="1:10" s="395" customFormat="1" ht="13.5" customHeight="1">
      <c r="A7794" s="396"/>
      <c r="B7794" s="396"/>
      <c r="C7794" s="378"/>
      <c r="D7794" s="378"/>
      <c r="E7794" s="394"/>
      <c r="F7794" s="394"/>
      <c r="G7794" s="394"/>
      <c r="H7794" s="394"/>
      <c r="I7794" s="394"/>
      <c r="J7794" s="394"/>
    </row>
    <row r="7795" spans="1:10" s="395" customFormat="1" ht="13.5" customHeight="1">
      <c r="A7795" s="396"/>
      <c r="B7795" s="396"/>
      <c r="C7795" s="378"/>
      <c r="D7795" s="378"/>
      <c r="E7795" s="394"/>
      <c r="F7795" s="394"/>
      <c r="G7795" s="394"/>
      <c r="H7795" s="394"/>
      <c r="I7795" s="394"/>
      <c r="J7795" s="394"/>
    </row>
    <row r="7796" spans="1:10" s="395" customFormat="1" ht="13.5" customHeight="1">
      <c r="A7796" s="396"/>
      <c r="B7796" s="396"/>
      <c r="C7796" s="378"/>
      <c r="D7796" s="378"/>
      <c r="E7796" s="394"/>
      <c r="F7796" s="394"/>
      <c r="G7796" s="394"/>
      <c r="H7796" s="394"/>
      <c r="I7796" s="394"/>
      <c r="J7796" s="394"/>
    </row>
    <row r="7797" spans="1:10" s="395" customFormat="1" ht="13.5" customHeight="1">
      <c r="A7797" s="396"/>
      <c r="B7797" s="396"/>
      <c r="C7797" s="378"/>
      <c r="D7797" s="378"/>
      <c r="E7797" s="394"/>
      <c r="F7797" s="394"/>
      <c r="G7797" s="394"/>
      <c r="H7797" s="394"/>
      <c r="I7797" s="394"/>
      <c r="J7797" s="394"/>
    </row>
    <row r="7798" spans="1:10" s="395" customFormat="1" ht="13.5" customHeight="1">
      <c r="A7798" s="396"/>
      <c r="B7798" s="396"/>
      <c r="C7798" s="378"/>
      <c r="D7798" s="378"/>
      <c r="E7798" s="394"/>
      <c r="F7798" s="394"/>
      <c r="G7798" s="394"/>
      <c r="H7798" s="394"/>
      <c r="I7798" s="394"/>
      <c r="J7798" s="394"/>
    </row>
    <row r="7799" spans="1:10" s="395" customFormat="1" ht="13.5" customHeight="1">
      <c r="A7799" s="396"/>
      <c r="B7799" s="396"/>
      <c r="C7799" s="378"/>
      <c r="D7799" s="378"/>
      <c r="E7799" s="394"/>
      <c r="F7799" s="394"/>
      <c r="G7799" s="394"/>
      <c r="H7799" s="394"/>
      <c r="I7799" s="394"/>
      <c r="J7799" s="394"/>
    </row>
    <row r="7800" spans="1:10" s="395" customFormat="1" ht="13.5" customHeight="1">
      <c r="A7800" s="396"/>
      <c r="B7800" s="396"/>
      <c r="C7800" s="378"/>
      <c r="D7800" s="378"/>
      <c r="E7800" s="394"/>
      <c r="F7800" s="394"/>
      <c r="G7800" s="394"/>
      <c r="H7800" s="394"/>
      <c r="I7800" s="394"/>
      <c r="J7800" s="394"/>
    </row>
    <row r="7801" spans="1:10" s="395" customFormat="1" ht="13.5" customHeight="1">
      <c r="A7801" s="396"/>
      <c r="B7801" s="396"/>
      <c r="C7801" s="378"/>
      <c r="D7801" s="378"/>
      <c r="E7801" s="394"/>
      <c r="F7801" s="394"/>
      <c r="G7801" s="394"/>
      <c r="H7801" s="394"/>
      <c r="I7801" s="394"/>
      <c r="J7801" s="394"/>
    </row>
    <row r="7802" spans="1:10" s="395" customFormat="1" ht="13.5" customHeight="1">
      <c r="A7802" s="396"/>
      <c r="B7802" s="396"/>
      <c r="C7802" s="378"/>
      <c r="D7802" s="378"/>
      <c r="E7802" s="394"/>
      <c r="F7802" s="394"/>
      <c r="G7802" s="394"/>
      <c r="H7802" s="394"/>
      <c r="I7802" s="394"/>
      <c r="J7802" s="394"/>
    </row>
    <row r="7803" spans="1:10" s="395" customFormat="1" ht="13.5" customHeight="1">
      <c r="A7803" s="396"/>
      <c r="B7803" s="396"/>
      <c r="C7803" s="378"/>
      <c r="D7803" s="378"/>
      <c r="E7803" s="394"/>
      <c r="F7803" s="394"/>
      <c r="G7803" s="394"/>
      <c r="H7803" s="394"/>
      <c r="I7803" s="394"/>
      <c r="J7803" s="394"/>
    </row>
    <row r="7804" spans="1:10" s="395" customFormat="1" ht="13.5" customHeight="1">
      <c r="A7804" s="396"/>
      <c r="B7804" s="396"/>
      <c r="C7804" s="378"/>
      <c r="D7804" s="378"/>
      <c r="E7804" s="394"/>
      <c r="F7804" s="394"/>
      <c r="G7804" s="394"/>
      <c r="H7804" s="394"/>
      <c r="I7804" s="394"/>
      <c r="J7804" s="394"/>
    </row>
    <row r="7805" spans="1:10" s="395" customFormat="1" ht="13.5" customHeight="1">
      <c r="A7805" s="396"/>
      <c r="B7805" s="396"/>
      <c r="C7805" s="378"/>
      <c r="D7805" s="378"/>
      <c r="E7805" s="394"/>
      <c r="F7805" s="394"/>
      <c r="G7805" s="394"/>
      <c r="H7805" s="394"/>
      <c r="I7805" s="394"/>
      <c r="J7805" s="394"/>
    </row>
    <row r="7806" spans="1:10" s="395" customFormat="1" ht="13.5" customHeight="1">
      <c r="A7806" s="396"/>
      <c r="B7806" s="396"/>
      <c r="C7806" s="378"/>
      <c r="D7806" s="378"/>
      <c r="E7806" s="394"/>
      <c r="F7806" s="394"/>
      <c r="G7806" s="394"/>
      <c r="H7806" s="394"/>
      <c r="I7806" s="394"/>
      <c r="J7806" s="394"/>
    </row>
    <row r="7807" spans="1:10" s="395" customFormat="1" ht="13.5" customHeight="1">
      <c r="A7807" s="396"/>
      <c r="B7807" s="396"/>
      <c r="C7807" s="378"/>
      <c r="D7807" s="378"/>
      <c r="E7807" s="394"/>
      <c r="F7807" s="394"/>
      <c r="G7807" s="394"/>
      <c r="H7807" s="394"/>
      <c r="I7807" s="394"/>
      <c r="J7807" s="394"/>
    </row>
    <row r="7808" spans="1:10" s="395" customFormat="1" ht="13.5" customHeight="1">
      <c r="A7808" s="396"/>
      <c r="B7808" s="396"/>
      <c r="C7808" s="378"/>
      <c r="D7808" s="378"/>
      <c r="E7808" s="394"/>
      <c r="F7808" s="394"/>
      <c r="G7808" s="394"/>
      <c r="H7808" s="394"/>
      <c r="I7808" s="394"/>
      <c r="J7808" s="394"/>
    </row>
    <row r="7809" spans="1:10" s="395" customFormat="1" ht="13.5" customHeight="1">
      <c r="A7809" s="396"/>
      <c r="B7809" s="396"/>
      <c r="C7809" s="378"/>
      <c r="D7809" s="378"/>
      <c r="E7809" s="394"/>
      <c r="F7809" s="394"/>
      <c r="G7809" s="394"/>
      <c r="H7809" s="394"/>
      <c r="I7809" s="394"/>
      <c r="J7809" s="394"/>
    </row>
    <row r="7810" spans="1:10" s="395" customFormat="1" ht="13.5" customHeight="1">
      <c r="A7810" s="396"/>
      <c r="B7810" s="396"/>
      <c r="C7810" s="378"/>
      <c r="D7810" s="378"/>
      <c r="E7810" s="394"/>
      <c r="F7810" s="394"/>
      <c r="G7810" s="394"/>
      <c r="H7810" s="394"/>
      <c r="I7810" s="394"/>
      <c r="J7810" s="394"/>
    </row>
    <row r="7811" spans="1:10" s="395" customFormat="1" ht="13.5" customHeight="1">
      <c r="A7811" s="396"/>
      <c r="B7811" s="396"/>
      <c r="C7811" s="378"/>
      <c r="D7811" s="378"/>
      <c r="E7811" s="394"/>
      <c r="F7811" s="394"/>
      <c r="G7811" s="394"/>
      <c r="H7811" s="394"/>
      <c r="I7811" s="394"/>
      <c r="J7811" s="394"/>
    </row>
    <row r="7812" spans="1:10" s="395" customFormat="1" ht="13.5" customHeight="1">
      <c r="A7812" s="396"/>
      <c r="B7812" s="396"/>
      <c r="C7812" s="378"/>
      <c r="D7812" s="378"/>
      <c r="E7812" s="394"/>
      <c r="F7812" s="394"/>
      <c r="G7812" s="394"/>
      <c r="H7812" s="394"/>
      <c r="I7812" s="394"/>
      <c r="J7812" s="394"/>
    </row>
    <row r="7813" spans="1:10" s="395" customFormat="1" ht="13.5" customHeight="1">
      <c r="A7813" s="396"/>
      <c r="B7813" s="396"/>
      <c r="C7813" s="378"/>
      <c r="D7813" s="378"/>
      <c r="E7813" s="394"/>
      <c r="F7813" s="394"/>
      <c r="G7813" s="394"/>
      <c r="H7813" s="394"/>
      <c r="I7813" s="394"/>
      <c r="J7813" s="394"/>
    </row>
    <row r="7814" spans="1:10" s="395" customFormat="1" ht="13.5" customHeight="1">
      <c r="A7814" s="396"/>
      <c r="B7814" s="396"/>
      <c r="C7814" s="378"/>
      <c r="D7814" s="378"/>
      <c r="E7814" s="394"/>
      <c r="F7814" s="394"/>
      <c r="G7814" s="394"/>
      <c r="H7814" s="394"/>
      <c r="I7814" s="394"/>
      <c r="J7814" s="394"/>
    </row>
    <row r="7815" spans="1:10" s="395" customFormat="1" ht="13.5" customHeight="1">
      <c r="A7815" s="396"/>
      <c r="B7815" s="396"/>
      <c r="C7815" s="378"/>
      <c r="D7815" s="378"/>
      <c r="E7815" s="394"/>
      <c r="F7815" s="394"/>
      <c r="G7815" s="394"/>
      <c r="H7815" s="394"/>
      <c r="I7815" s="394"/>
      <c r="J7815" s="394"/>
    </row>
    <row r="7816" spans="1:10" s="395" customFormat="1" ht="13.5" customHeight="1">
      <c r="A7816" s="396"/>
      <c r="B7816" s="396"/>
      <c r="C7816" s="378"/>
      <c r="D7816" s="378"/>
      <c r="E7816" s="394"/>
      <c r="F7816" s="394"/>
      <c r="G7816" s="394"/>
      <c r="H7816" s="394"/>
      <c r="I7816" s="394"/>
      <c r="J7816" s="394"/>
    </row>
    <row r="7817" spans="1:10" s="395" customFormat="1" ht="13.5" customHeight="1">
      <c r="A7817" s="396"/>
      <c r="B7817" s="396"/>
      <c r="C7817" s="378"/>
      <c r="D7817" s="378"/>
      <c r="E7817" s="394"/>
      <c r="F7817" s="394"/>
      <c r="G7817" s="394"/>
      <c r="H7817" s="394"/>
      <c r="I7817" s="394"/>
      <c r="J7817" s="394"/>
    </row>
    <row r="7818" spans="1:10" s="395" customFormat="1" ht="13.5" customHeight="1">
      <c r="A7818" s="396"/>
      <c r="B7818" s="396"/>
      <c r="C7818" s="378"/>
      <c r="D7818" s="378"/>
      <c r="E7818" s="394"/>
      <c r="F7818" s="394"/>
      <c r="G7818" s="394"/>
      <c r="H7818" s="394"/>
      <c r="I7818" s="394"/>
      <c r="J7818" s="394"/>
    </row>
    <row r="7819" spans="1:10" s="395" customFormat="1" ht="13.5" customHeight="1">
      <c r="A7819" s="396"/>
      <c r="B7819" s="396"/>
      <c r="C7819" s="378"/>
      <c r="D7819" s="378"/>
      <c r="E7819" s="394"/>
      <c r="F7819" s="394"/>
      <c r="G7819" s="394"/>
      <c r="H7819" s="394"/>
      <c r="I7819" s="394"/>
      <c r="J7819" s="394"/>
    </row>
    <row r="7820" spans="1:10" s="395" customFormat="1" ht="13.5" customHeight="1">
      <c r="A7820" s="396"/>
      <c r="B7820" s="396"/>
      <c r="C7820" s="378"/>
      <c r="D7820" s="378"/>
      <c r="E7820" s="394"/>
      <c r="F7820" s="394"/>
      <c r="G7820" s="394"/>
      <c r="H7820" s="394"/>
      <c r="I7820" s="394"/>
      <c r="J7820" s="394"/>
    </row>
    <row r="7821" spans="1:10" s="395" customFormat="1" ht="13.5" customHeight="1">
      <c r="A7821" s="396"/>
      <c r="B7821" s="396"/>
      <c r="C7821" s="378"/>
      <c r="D7821" s="378"/>
      <c r="E7821" s="394"/>
      <c r="F7821" s="394"/>
      <c r="G7821" s="394"/>
      <c r="H7821" s="394"/>
      <c r="I7821" s="394"/>
      <c r="J7821" s="394"/>
    </row>
    <row r="7822" spans="1:10" s="395" customFormat="1" ht="13.5" customHeight="1">
      <c r="A7822" s="396"/>
      <c r="B7822" s="396"/>
      <c r="C7822" s="378"/>
      <c r="D7822" s="378"/>
      <c r="E7822" s="394"/>
      <c r="F7822" s="394"/>
      <c r="G7822" s="394"/>
      <c r="H7822" s="394"/>
      <c r="I7822" s="394"/>
      <c r="J7822" s="394"/>
    </row>
    <row r="7823" spans="1:10" s="395" customFormat="1" ht="13.5" customHeight="1">
      <c r="A7823" s="396"/>
      <c r="B7823" s="396"/>
      <c r="C7823" s="378"/>
      <c r="D7823" s="378"/>
      <c r="E7823" s="394"/>
      <c r="F7823" s="394"/>
      <c r="G7823" s="394"/>
      <c r="H7823" s="394"/>
      <c r="I7823" s="394"/>
      <c r="J7823" s="394"/>
    </row>
    <row r="7824" spans="1:10" s="395" customFormat="1" ht="13.5" customHeight="1">
      <c r="A7824" s="396"/>
      <c r="B7824" s="396"/>
      <c r="C7824" s="378"/>
      <c r="D7824" s="378"/>
      <c r="E7824" s="394"/>
      <c r="F7824" s="394"/>
      <c r="G7824" s="394"/>
      <c r="H7824" s="394"/>
      <c r="I7824" s="394"/>
      <c r="J7824" s="394"/>
    </row>
    <row r="7825" spans="1:10" s="395" customFormat="1" ht="13.5" customHeight="1">
      <c r="A7825" s="396"/>
      <c r="B7825" s="396"/>
      <c r="C7825" s="378"/>
      <c r="D7825" s="378"/>
      <c r="E7825" s="394"/>
      <c r="F7825" s="394"/>
      <c r="G7825" s="394"/>
      <c r="H7825" s="394"/>
      <c r="I7825" s="394"/>
      <c r="J7825" s="394"/>
    </row>
    <row r="7826" spans="1:10" s="395" customFormat="1" ht="13.5" customHeight="1">
      <c r="A7826" s="396"/>
      <c r="B7826" s="396"/>
      <c r="C7826" s="378"/>
      <c r="D7826" s="378"/>
      <c r="E7826" s="394"/>
      <c r="F7826" s="394"/>
      <c r="G7826" s="394"/>
      <c r="H7826" s="394"/>
      <c r="I7826" s="394"/>
      <c r="J7826" s="394"/>
    </row>
    <row r="7827" spans="1:10" s="395" customFormat="1" ht="13.5" customHeight="1">
      <c r="A7827" s="396"/>
      <c r="B7827" s="396"/>
      <c r="C7827" s="378"/>
      <c r="D7827" s="378"/>
      <c r="E7827" s="394"/>
      <c r="F7827" s="394"/>
      <c r="G7827" s="394"/>
      <c r="H7827" s="394"/>
      <c r="I7827" s="394"/>
      <c r="J7827" s="394"/>
    </row>
    <row r="7828" spans="1:10" s="395" customFormat="1" ht="13.5" customHeight="1">
      <c r="A7828" s="396"/>
      <c r="B7828" s="396"/>
      <c r="C7828" s="378"/>
      <c r="D7828" s="378"/>
      <c r="E7828" s="394"/>
      <c r="F7828" s="394"/>
      <c r="G7828" s="394"/>
      <c r="H7828" s="394"/>
      <c r="I7828" s="394"/>
      <c r="J7828" s="394"/>
    </row>
    <row r="7829" spans="1:10" s="395" customFormat="1" ht="13.5" customHeight="1">
      <c r="A7829" s="396"/>
      <c r="B7829" s="396"/>
      <c r="C7829" s="378"/>
      <c r="D7829" s="378"/>
      <c r="E7829" s="394"/>
      <c r="F7829" s="394"/>
      <c r="G7829" s="394"/>
      <c r="H7829" s="394"/>
      <c r="I7829" s="394"/>
      <c r="J7829" s="394"/>
    </row>
    <row r="7830" spans="1:10" s="395" customFormat="1" ht="13.5" customHeight="1">
      <c r="A7830" s="396"/>
      <c r="B7830" s="396"/>
      <c r="C7830" s="378"/>
      <c r="D7830" s="378"/>
      <c r="E7830" s="394"/>
      <c r="F7830" s="394"/>
      <c r="G7830" s="394"/>
      <c r="H7830" s="394"/>
      <c r="I7830" s="394"/>
      <c r="J7830" s="394"/>
    </row>
    <row r="7831" spans="1:10" s="395" customFormat="1" ht="13.5" customHeight="1">
      <c r="A7831" s="396"/>
      <c r="B7831" s="396"/>
      <c r="C7831" s="378"/>
      <c r="D7831" s="378"/>
      <c r="E7831" s="394"/>
      <c r="F7831" s="394"/>
      <c r="G7831" s="394"/>
      <c r="H7831" s="394"/>
      <c r="I7831" s="394"/>
      <c r="J7831" s="394"/>
    </row>
    <row r="7832" spans="1:10" s="395" customFormat="1" ht="13.5" customHeight="1">
      <c r="A7832" s="396"/>
      <c r="B7832" s="396"/>
      <c r="C7832" s="378"/>
      <c r="D7832" s="378"/>
      <c r="E7832" s="394"/>
      <c r="F7832" s="394"/>
      <c r="G7832" s="394"/>
      <c r="H7832" s="394"/>
      <c r="I7832" s="394"/>
      <c r="J7832" s="394"/>
    </row>
    <row r="7833" spans="1:10" s="395" customFormat="1" ht="13.5" customHeight="1">
      <c r="A7833" s="396"/>
      <c r="B7833" s="396"/>
      <c r="C7833" s="378"/>
      <c r="D7833" s="378"/>
      <c r="E7833" s="394"/>
      <c r="F7833" s="394"/>
      <c r="G7833" s="394"/>
      <c r="H7833" s="394"/>
      <c r="I7833" s="394"/>
      <c r="J7833" s="394"/>
    </row>
    <row r="7834" spans="1:10" s="395" customFormat="1" ht="13.5" customHeight="1">
      <c r="A7834" s="396"/>
      <c r="B7834" s="396"/>
      <c r="C7834" s="378"/>
      <c r="D7834" s="378"/>
      <c r="E7834" s="394"/>
      <c r="F7834" s="394"/>
      <c r="G7834" s="394"/>
      <c r="H7834" s="394"/>
      <c r="I7834" s="394"/>
      <c r="J7834" s="394"/>
    </row>
    <row r="7835" spans="1:10" s="395" customFormat="1" ht="13.5" customHeight="1">
      <c r="A7835" s="396"/>
      <c r="B7835" s="396"/>
      <c r="C7835" s="378"/>
      <c r="D7835" s="378"/>
      <c r="E7835" s="394"/>
      <c r="F7835" s="394"/>
      <c r="G7835" s="394"/>
      <c r="H7835" s="394"/>
      <c r="I7835" s="394"/>
      <c r="J7835" s="394"/>
    </row>
    <row r="7836" spans="1:10" s="395" customFormat="1" ht="13.5" customHeight="1">
      <c r="A7836" s="396"/>
      <c r="B7836" s="396"/>
      <c r="C7836" s="378"/>
      <c r="D7836" s="378"/>
      <c r="E7836" s="394"/>
      <c r="F7836" s="394"/>
      <c r="G7836" s="394"/>
      <c r="H7836" s="394"/>
      <c r="I7836" s="394"/>
      <c r="J7836" s="394"/>
    </row>
    <row r="7837" spans="1:10" s="395" customFormat="1" ht="13.5" customHeight="1">
      <c r="A7837" s="396"/>
      <c r="B7837" s="396"/>
      <c r="C7837" s="378"/>
      <c r="D7837" s="378"/>
      <c r="E7837" s="394"/>
      <c r="F7837" s="394"/>
      <c r="G7837" s="394"/>
      <c r="H7837" s="394"/>
      <c r="I7837" s="394"/>
      <c r="J7837" s="394"/>
    </row>
    <row r="7838" spans="1:10" s="395" customFormat="1" ht="13.5" customHeight="1">
      <c r="A7838" s="396"/>
      <c r="B7838" s="396"/>
      <c r="C7838" s="378"/>
      <c r="D7838" s="378"/>
      <c r="E7838" s="394"/>
      <c r="F7838" s="394"/>
      <c r="G7838" s="394"/>
      <c r="H7838" s="394"/>
      <c r="I7838" s="394"/>
      <c r="J7838" s="394"/>
    </row>
    <row r="7839" spans="1:10" s="395" customFormat="1" ht="13.5" customHeight="1">
      <c r="A7839" s="396"/>
      <c r="B7839" s="396"/>
      <c r="C7839" s="378"/>
      <c r="D7839" s="378"/>
      <c r="E7839" s="394"/>
      <c r="F7839" s="394"/>
      <c r="G7839" s="394"/>
      <c r="H7839" s="394"/>
      <c r="I7839" s="394"/>
      <c r="J7839" s="394"/>
    </row>
    <row r="7840" spans="1:10" s="395" customFormat="1" ht="13.5" customHeight="1">
      <c r="A7840" s="396"/>
      <c r="B7840" s="396"/>
      <c r="C7840" s="378"/>
      <c r="D7840" s="378"/>
      <c r="E7840" s="394"/>
      <c r="F7840" s="394"/>
      <c r="G7840" s="394"/>
      <c r="H7840" s="394"/>
      <c r="I7840" s="394"/>
      <c r="J7840" s="394"/>
    </row>
    <row r="7841" spans="1:10" s="395" customFormat="1" ht="13.5" customHeight="1">
      <c r="A7841" s="396"/>
      <c r="B7841" s="396"/>
      <c r="C7841" s="378"/>
      <c r="D7841" s="378"/>
      <c r="E7841" s="394"/>
      <c r="F7841" s="394"/>
      <c r="G7841" s="394"/>
      <c r="H7841" s="394"/>
      <c r="I7841" s="394"/>
      <c r="J7841" s="394"/>
    </row>
    <row r="7842" spans="1:10" s="395" customFormat="1" ht="13.5" customHeight="1">
      <c r="A7842" s="396"/>
      <c r="B7842" s="396"/>
      <c r="C7842" s="378"/>
      <c r="D7842" s="378"/>
      <c r="E7842" s="394"/>
      <c r="F7842" s="394"/>
      <c r="G7842" s="394"/>
      <c r="H7842" s="394"/>
      <c r="I7842" s="394"/>
      <c r="J7842" s="394"/>
    </row>
    <row r="7843" spans="1:10" s="395" customFormat="1" ht="13.5" customHeight="1">
      <c r="A7843" s="396"/>
      <c r="B7843" s="396"/>
      <c r="C7843" s="378"/>
      <c r="D7843" s="378"/>
      <c r="E7843" s="394"/>
      <c r="F7843" s="394"/>
      <c r="G7843" s="394"/>
      <c r="H7843" s="394"/>
      <c r="I7843" s="394"/>
      <c r="J7843" s="394"/>
    </row>
    <row r="7844" spans="1:10" s="395" customFormat="1" ht="13.5" customHeight="1">
      <c r="A7844" s="396"/>
      <c r="B7844" s="396"/>
      <c r="C7844" s="378"/>
      <c r="D7844" s="378"/>
      <c r="E7844" s="394"/>
      <c r="F7844" s="394"/>
      <c r="G7844" s="394"/>
      <c r="H7844" s="394"/>
      <c r="I7844" s="394"/>
      <c r="J7844" s="394"/>
    </row>
    <row r="7845" spans="1:10" s="395" customFormat="1" ht="13.5" customHeight="1">
      <c r="A7845" s="396"/>
      <c r="B7845" s="396"/>
      <c r="C7845" s="378"/>
      <c r="D7845" s="378"/>
      <c r="E7845" s="394"/>
      <c r="F7845" s="394"/>
      <c r="G7845" s="394"/>
      <c r="H7845" s="394"/>
      <c r="I7845" s="394"/>
      <c r="J7845" s="394"/>
    </row>
    <row r="7846" spans="1:10" s="395" customFormat="1" ht="13.5" customHeight="1">
      <c r="A7846" s="396"/>
      <c r="B7846" s="396"/>
      <c r="C7846" s="378"/>
      <c r="D7846" s="378"/>
      <c r="E7846" s="394"/>
      <c r="F7846" s="394"/>
      <c r="G7846" s="394"/>
      <c r="H7846" s="394"/>
      <c r="I7846" s="394"/>
      <c r="J7846" s="394"/>
    </row>
    <row r="7847" spans="1:10" s="395" customFormat="1" ht="13.5" customHeight="1">
      <c r="A7847" s="396"/>
      <c r="B7847" s="396"/>
      <c r="C7847" s="378"/>
      <c r="D7847" s="378"/>
      <c r="E7847" s="394"/>
      <c r="F7847" s="394"/>
      <c r="G7847" s="394"/>
      <c r="H7847" s="394"/>
      <c r="I7847" s="394"/>
      <c r="J7847" s="394"/>
    </row>
    <row r="7848" spans="1:10" s="395" customFormat="1" ht="13.5" customHeight="1">
      <c r="A7848" s="396"/>
      <c r="B7848" s="396"/>
      <c r="C7848" s="378"/>
      <c r="D7848" s="378"/>
      <c r="E7848" s="394"/>
      <c r="F7848" s="394"/>
      <c r="G7848" s="394"/>
      <c r="H7848" s="394"/>
      <c r="I7848" s="394"/>
      <c r="J7848" s="394"/>
    </row>
    <row r="7849" spans="1:10" s="395" customFormat="1" ht="13.5" customHeight="1">
      <c r="A7849" s="396"/>
      <c r="B7849" s="396"/>
      <c r="C7849" s="378"/>
      <c r="D7849" s="378"/>
      <c r="E7849" s="394"/>
      <c r="F7849" s="394"/>
      <c r="G7849" s="394"/>
      <c r="H7849" s="394"/>
      <c r="I7849" s="394"/>
      <c r="J7849" s="394"/>
    </row>
    <row r="7850" spans="1:10" s="395" customFormat="1" ht="13.5" customHeight="1">
      <c r="A7850" s="396"/>
      <c r="B7850" s="396"/>
      <c r="C7850" s="378"/>
      <c r="D7850" s="378"/>
      <c r="E7850" s="394"/>
      <c r="F7850" s="394"/>
      <c r="G7850" s="394"/>
      <c r="H7850" s="394"/>
      <c r="I7850" s="394"/>
      <c r="J7850" s="394"/>
    </row>
    <row r="7851" spans="1:10" s="395" customFormat="1" ht="13.5" customHeight="1">
      <c r="A7851" s="396"/>
      <c r="B7851" s="396"/>
      <c r="C7851" s="378"/>
      <c r="D7851" s="378"/>
      <c r="E7851" s="394"/>
      <c r="F7851" s="394"/>
      <c r="G7851" s="394"/>
      <c r="H7851" s="394"/>
      <c r="I7851" s="394"/>
      <c r="J7851" s="394"/>
    </row>
    <row r="7852" spans="1:10" s="395" customFormat="1" ht="13.5" customHeight="1">
      <c r="A7852" s="396"/>
      <c r="B7852" s="396"/>
      <c r="C7852" s="378"/>
      <c r="D7852" s="378"/>
      <c r="E7852" s="394"/>
      <c r="F7852" s="394"/>
      <c r="G7852" s="394"/>
      <c r="H7852" s="394"/>
      <c r="I7852" s="394"/>
      <c r="J7852" s="394"/>
    </row>
    <row r="7853" spans="1:10" s="395" customFormat="1" ht="13.5" customHeight="1">
      <c r="A7853" s="396"/>
      <c r="B7853" s="396"/>
      <c r="C7853" s="378"/>
      <c r="D7853" s="378"/>
      <c r="E7853" s="394"/>
      <c r="F7853" s="394"/>
      <c r="G7853" s="394"/>
      <c r="H7853" s="394"/>
      <c r="I7853" s="394"/>
      <c r="J7853" s="394"/>
    </row>
    <row r="7854" spans="1:10" s="395" customFormat="1" ht="13.5" customHeight="1">
      <c r="A7854" s="396"/>
      <c r="B7854" s="396"/>
      <c r="C7854" s="378"/>
      <c r="D7854" s="378"/>
      <c r="E7854" s="394"/>
      <c r="F7854" s="394"/>
      <c r="G7854" s="394"/>
      <c r="H7854" s="394"/>
      <c r="I7854" s="394"/>
      <c r="J7854" s="394"/>
    </row>
    <row r="7855" spans="1:10" s="395" customFormat="1" ht="13.5" customHeight="1">
      <c r="A7855" s="396"/>
      <c r="B7855" s="396"/>
      <c r="C7855" s="378"/>
      <c r="D7855" s="378"/>
      <c r="E7855" s="394"/>
      <c r="F7855" s="394"/>
      <c r="G7855" s="394"/>
      <c r="H7855" s="394"/>
      <c r="I7855" s="394"/>
      <c r="J7855" s="394"/>
    </row>
    <row r="7856" spans="1:10" s="395" customFormat="1" ht="13.5" customHeight="1">
      <c r="A7856" s="396"/>
      <c r="B7856" s="396"/>
      <c r="C7856" s="378"/>
      <c r="D7856" s="378"/>
      <c r="E7856" s="394"/>
      <c r="F7856" s="394"/>
      <c r="G7856" s="394"/>
      <c r="H7856" s="394"/>
      <c r="I7856" s="394"/>
      <c r="J7856" s="394"/>
    </row>
    <row r="7857" spans="1:10" s="395" customFormat="1" ht="13.5" customHeight="1">
      <c r="A7857" s="396"/>
      <c r="B7857" s="396"/>
      <c r="C7857" s="378"/>
      <c r="D7857" s="378"/>
      <c r="E7857" s="394"/>
      <c r="F7857" s="394"/>
      <c r="G7857" s="394"/>
      <c r="H7857" s="394"/>
      <c r="I7857" s="394"/>
      <c r="J7857" s="394"/>
    </row>
    <row r="7858" spans="1:10" s="395" customFormat="1" ht="13.5" customHeight="1">
      <c r="A7858" s="396"/>
      <c r="B7858" s="396"/>
      <c r="C7858" s="378"/>
      <c r="D7858" s="378"/>
      <c r="E7858" s="394"/>
      <c r="F7858" s="394"/>
      <c r="G7858" s="394"/>
      <c r="H7858" s="394"/>
      <c r="I7858" s="394"/>
      <c r="J7858" s="394"/>
    </row>
    <row r="7859" spans="1:10" s="395" customFormat="1" ht="13.5" customHeight="1">
      <c r="A7859" s="396"/>
      <c r="B7859" s="396"/>
      <c r="C7859" s="378"/>
      <c r="D7859" s="378"/>
      <c r="E7859" s="394"/>
      <c r="F7859" s="394"/>
      <c r="G7859" s="394"/>
      <c r="H7859" s="394"/>
      <c r="I7859" s="394"/>
      <c r="J7859" s="394"/>
    </row>
    <row r="7860" spans="1:10" s="395" customFormat="1" ht="13.5" customHeight="1">
      <c r="A7860" s="396"/>
      <c r="B7860" s="396"/>
      <c r="C7860" s="378"/>
      <c r="D7860" s="378"/>
      <c r="E7860" s="394"/>
      <c r="F7860" s="394"/>
      <c r="G7860" s="394"/>
      <c r="H7860" s="394"/>
      <c r="I7860" s="394"/>
      <c r="J7860" s="394"/>
    </row>
    <row r="7861" spans="1:10" s="395" customFormat="1" ht="13.5" customHeight="1">
      <c r="A7861" s="396"/>
      <c r="B7861" s="396"/>
      <c r="C7861" s="378"/>
      <c r="D7861" s="378"/>
      <c r="E7861" s="394"/>
      <c r="F7861" s="394"/>
      <c r="G7861" s="394"/>
      <c r="H7861" s="394"/>
      <c r="I7861" s="394"/>
      <c r="J7861" s="394"/>
    </row>
    <row r="7862" spans="1:10" s="395" customFormat="1" ht="13.5" customHeight="1">
      <c r="A7862" s="396"/>
      <c r="B7862" s="396"/>
      <c r="C7862" s="378"/>
      <c r="D7862" s="378"/>
      <c r="E7862" s="394"/>
      <c r="F7862" s="394"/>
      <c r="G7862" s="394"/>
      <c r="H7862" s="394"/>
      <c r="I7862" s="394"/>
      <c r="J7862" s="394"/>
    </row>
    <row r="7863" spans="1:10" s="395" customFormat="1" ht="13.5" customHeight="1">
      <c r="A7863" s="396"/>
      <c r="B7863" s="396"/>
      <c r="C7863" s="378"/>
      <c r="D7863" s="378"/>
      <c r="E7863" s="394"/>
      <c r="F7863" s="394"/>
      <c r="G7863" s="394"/>
      <c r="H7863" s="394"/>
      <c r="I7863" s="394"/>
      <c r="J7863" s="394"/>
    </row>
    <row r="7864" spans="1:10" s="395" customFormat="1" ht="13.5" customHeight="1">
      <c r="A7864" s="396"/>
      <c r="B7864" s="396"/>
      <c r="C7864" s="378"/>
      <c r="D7864" s="378"/>
      <c r="E7864" s="394"/>
      <c r="F7864" s="394"/>
      <c r="G7864" s="394"/>
      <c r="H7864" s="394"/>
      <c r="I7864" s="394"/>
      <c r="J7864" s="394"/>
    </row>
    <row r="7865" spans="1:10" s="395" customFormat="1" ht="13.5" customHeight="1">
      <c r="A7865" s="396"/>
      <c r="B7865" s="396"/>
      <c r="C7865" s="378"/>
      <c r="D7865" s="378"/>
      <c r="E7865" s="394"/>
      <c r="F7865" s="394"/>
      <c r="G7865" s="394"/>
      <c r="H7865" s="394"/>
      <c r="I7865" s="394"/>
      <c r="J7865" s="394"/>
    </row>
    <row r="7866" spans="1:10" s="395" customFormat="1" ht="13.5" customHeight="1">
      <c r="A7866" s="396"/>
      <c r="B7866" s="396"/>
      <c r="C7866" s="378"/>
      <c r="D7866" s="378"/>
      <c r="E7866" s="394"/>
      <c r="F7866" s="394"/>
      <c r="G7866" s="394"/>
      <c r="H7866" s="394"/>
      <c r="I7866" s="394"/>
      <c r="J7866" s="394"/>
    </row>
    <row r="7867" spans="1:10" s="395" customFormat="1" ht="13.5" customHeight="1">
      <c r="A7867" s="396"/>
      <c r="B7867" s="396"/>
      <c r="C7867" s="378"/>
      <c r="D7867" s="378"/>
      <c r="E7867" s="394"/>
      <c r="F7867" s="394"/>
      <c r="G7867" s="394"/>
      <c r="H7867" s="394"/>
      <c r="I7867" s="394"/>
      <c r="J7867" s="394"/>
    </row>
    <row r="7868" spans="1:10" s="395" customFormat="1" ht="13.5" customHeight="1">
      <c r="A7868" s="396"/>
      <c r="B7868" s="396"/>
      <c r="C7868" s="378"/>
      <c r="D7868" s="378"/>
      <c r="E7868" s="394"/>
      <c r="F7868" s="394"/>
      <c r="G7868" s="394"/>
      <c r="H7868" s="394"/>
      <c r="I7868" s="394"/>
      <c r="J7868" s="394"/>
    </row>
    <row r="7869" spans="1:10" s="395" customFormat="1" ht="13.5" customHeight="1">
      <c r="A7869" s="396"/>
      <c r="B7869" s="396"/>
      <c r="C7869" s="378"/>
      <c r="D7869" s="378"/>
      <c r="E7869" s="394"/>
      <c r="F7869" s="394"/>
      <c r="G7869" s="394"/>
      <c r="H7869" s="394"/>
      <c r="I7869" s="394"/>
      <c r="J7869" s="394"/>
    </row>
    <row r="7870" spans="1:10" s="395" customFormat="1" ht="13.5" customHeight="1">
      <c r="A7870" s="396"/>
      <c r="B7870" s="396"/>
      <c r="C7870" s="378"/>
      <c r="D7870" s="378"/>
      <c r="E7870" s="394"/>
      <c r="F7870" s="394"/>
      <c r="G7870" s="394"/>
      <c r="H7870" s="394"/>
      <c r="I7870" s="394"/>
      <c r="J7870" s="394"/>
    </row>
    <row r="7871" spans="1:10" s="395" customFormat="1" ht="13.5" customHeight="1">
      <c r="A7871" s="396"/>
      <c r="B7871" s="396"/>
      <c r="C7871" s="378"/>
      <c r="D7871" s="378"/>
      <c r="E7871" s="394"/>
      <c r="F7871" s="394"/>
      <c r="G7871" s="394"/>
      <c r="H7871" s="394"/>
      <c r="I7871" s="394"/>
      <c r="J7871" s="394"/>
    </row>
    <row r="7872" spans="1:10" s="395" customFormat="1" ht="13.5" customHeight="1">
      <c r="A7872" s="396"/>
      <c r="B7872" s="396"/>
      <c r="C7872" s="378"/>
      <c r="D7872" s="378"/>
      <c r="E7872" s="394"/>
      <c r="F7872" s="394"/>
      <c r="G7872" s="394"/>
      <c r="H7872" s="394"/>
      <c r="I7872" s="394"/>
      <c r="J7872" s="394"/>
    </row>
    <row r="7873" spans="1:10" s="395" customFormat="1" ht="13.5" customHeight="1">
      <c r="A7873" s="396"/>
      <c r="B7873" s="396"/>
      <c r="C7873" s="378"/>
      <c r="D7873" s="378"/>
      <c r="E7873" s="394"/>
      <c r="F7873" s="394"/>
      <c r="G7873" s="394"/>
      <c r="H7873" s="394"/>
      <c r="I7873" s="394"/>
      <c r="J7873" s="394"/>
    </row>
    <row r="7874" spans="1:10" s="395" customFormat="1" ht="13.5" customHeight="1">
      <c r="A7874" s="396"/>
      <c r="B7874" s="396"/>
      <c r="C7874" s="378"/>
      <c r="D7874" s="378"/>
      <c r="E7874" s="394"/>
      <c r="F7874" s="394"/>
      <c r="G7874" s="394"/>
      <c r="H7874" s="394"/>
      <c r="I7874" s="394"/>
      <c r="J7874" s="394"/>
    </row>
    <row r="7875" spans="1:10" s="395" customFormat="1" ht="13.5" customHeight="1">
      <c r="A7875" s="396"/>
      <c r="B7875" s="396"/>
      <c r="C7875" s="378"/>
      <c r="D7875" s="378"/>
      <c r="E7875" s="394"/>
      <c r="F7875" s="394"/>
      <c r="G7875" s="394"/>
      <c r="H7875" s="394"/>
      <c r="I7875" s="394"/>
      <c r="J7875" s="394"/>
    </row>
    <row r="7876" spans="1:10" s="395" customFormat="1" ht="13.5" customHeight="1">
      <c r="A7876" s="396"/>
      <c r="B7876" s="396"/>
      <c r="C7876" s="378"/>
      <c r="D7876" s="378"/>
      <c r="E7876" s="394"/>
      <c r="F7876" s="394"/>
      <c r="G7876" s="394"/>
      <c r="H7876" s="394"/>
      <c r="I7876" s="394"/>
      <c r="J7876" s="394"/>
    </row>
    <row r="7877" spans="1:10" s="395" customFormat="1" ht="13.5" customHeight="1">
      <c r="A7877" s="396"/>
      <c r="B7877" s="396"/>
      <c r="C7877" s="378"/>
      <c r="D7877" s="378"/>
      <c r="E7877" s="394"/>
      <c r="F7877" s="394"/>
      <c r="G7877" s="394"/>
      <c r="H7877" s="394"/>
      <c r="I7877" s="394"/>
      <c r="J7877" s="394"/>
    </row>
    <row r="7878" spans="1:10" s="395" customFormat="1" ht="13.5" customHeight="1">
      <c r="A7878" s="396"/>
      <c r="B7878" s="396"/>
      <c r="C7878" s="378"/>
      <c r="D7878" s="378"/>
      <c r="E7878" s="394"/>
      <c r="F7878" s="394"/>
      <c r="G7878" s="394"/>
      <c r="H7878" s="394"/>
      <c r="I7878" s="394"/>
      <c r="J7878" s="394"/>
    </row>
    <row r="7879" spans="1:10" s="395" customFormat="1" ht="13.5" customHeight="1">
      <c r="A7879" s="396"/>
      <c r="B7879" s="396"/>
      <c r="C7879" s="378"/>
      <c r="D7879" s="378"/>
      <c r="E7879" s="394"/>
      <c r="F7879" s="394"/>
      <c r="G7879" s="394"/>
      <c r="H7879" s="394"/>
      <c r="I7879" s="394"/>
      <c r="J7879" s="394"/>
    </row>
    <row r="7880" spans="1:10" s="395" customFormat="1" ht="13.5" customHeight="1">
      <c r="A7880" s="396"/>
      <c r="B7880" s="396"/>
      <c r="C7880" s="378"/>
      <c r="D7880" s="378"/>
      <c r="E7880" s="394"/>
      <c r="F7880" s="394"/>
      <c r="G7880" s="394"/>
      <c r="H7880" s="394"/>
      <c r="I7880" s="394"/>
      <c r="J7880" s="394"/>
    </row>
    <row r="7881" spans="1:10" s="395" customFormat="1" ht="13.5" customHeight="1">
      <c r="A7881" s="396"/>
      <c r="B7881" s="396"/>
      <c r="C7881" s="378"/>
      <c r="D7881" s="378"/>
      <c r="E7881" s="394"/>
      <c r="F7881" s="394"/>
      <c r="G7881" s="394"/>
      <c r="H7881" s="394"/>
      <c r="I7881" s="394"/>
      <c r="J7881" s="394"/>
    </row>
    <row r="7882" spans="1:10" s="395" customFormat="1" ht="13.5" customHeight="1">
      <c r="A7882" s="396"/>
      <c r="B7882" s="396"/>
      <c r="C7882" s="378"/>
      <c r="D7882" s="378"/>
      <c r="E7882" s="394"/>
      <c r="F7882" s="394"/>
      <c r="G7882" s="394"/>
      <c r="H7882" s="394"/>
      <c r="I7882" s="394"/>
      <c r="J7882" s="394"/>
    </row>
    <row r="7883" spans="1:10" s="395" customFormat="1" ht="13.5" customHeight="1">
      <c r="A7883" s="396"/>
      <c r="B7883" s="396"/>
      <c r="C7883" s="378"/>
      <c r="D7883" s="378"/>
      <c r="E7883" s="394"/>
      <c r="F7883" s="394"/>
      <c r="G7883" s="394"/>
      <c r="H7883" s="394"/>
      <c r="I7883" s="394"/>
      <c r="J7883" s="394"/>
    </row>
    <row r="7884" spans="1:10" s="395" customFormat="1" ht="13.5" customHeight="1">
      <c r="A7884" s="396"/>
      <c r="B7884" s="396"/>
      <c r="C7884" s="378"/>
      <c r="D7884" s="378"/>
      <c r="E7884" s="394"/>
      <c r="F7884" s="394"/>
      <c r="G7884" s="394"/>
      <c r="H7884" s="394"/>
      <c r="I7884" s="394"/>
      <c r="J7884" s="394"/>
    </row>
    <row r="7885" spans="1:10" s="395" customFormat="1" ht="13.5" customHeight="1">
      <c r="A7885" s="396"/>
      <c r="B7885" s="396"/>
      <c r="C7885" s="378"/>
      <c r="D7885" s="378"/>
      <c r="E7885" s="394"/>
      <c r="F7885" s="394"/>
      <c r="G7885" s="394"/>
      <c r="H7885" s="394"/>
      <c r="I7885" s="394"/>
      <c r="J7885" s="394"/>
    </row>
    <row r="7886" spans="1:10" s="395" customFormat="1" ht="13.5" customHeight="1">
      <c r="A7886" s="396"/>
      <c r="B7886" s="396"/>
      <c r="C7886" s="378"/>
      <c r="D7886" s="378"/>
      <c r="E7886" s="394"/>
      <c r="F7886" s="394"/>
      <c r="G7886" s="394"/>
      <c r="H7886" s="394"/>
      <c r="I7886" s="394"/>
      <c r="J7886" s="394"/>
    </row>
    <row r="7887" spans="1:10" s="395" customFormat="1" ht="13.5" customHeight="1">
      <c r="A7887" s="396"/>
      <c r="B7887" s="396"/>
      <c r="C7887" s="378"/>
      <c r="D7887" s="378"/>
      <c r="E7887" s="394"/>
      <c r="F7887" s="394"/>
      <c r="G7887" s="394"/>
      <c r="H7887" s="394"/>
      <c r="I7887" s="394"/>
      <c r="J7887" s="394"/>
    </row>
    <row r="7888" spans="1:10" s="395" customFormat="1" ht="13.5" customHeight="1">
      <c r="A7888" s="396"/>
      <c r="B7888" s="396"/>
      <c r="C7888" s="378"/>
      <c r="D7888" s="378"/>
      <c r="E7888" s="394"/>
      <c r="F7888" s="394"/>
      <c r="G7888" s="394"/>
      <c r="H7888" s="394"/>
      <c r="I7888" s="394"/>
      <c r="J7888" s="394"/>
    </row>
    <row r="7889" spans="1:10" s="395" customFormat="1" ht="13.5" customHeight="1">
      <c r="A7889" s="396"/>
      <c r="B7889" s="396"/>
      <c r="C7889" s="378"/>
      <c r="D7889" s="378"/>
      <c r="E7889" s="394"/>
      <c r="F7889" s="394"/>
      <c r="G7889" s="394"/>
      <c r="H7889" s="394"/>
      <c r="I7889" s="394"/>
      <c r="J7889" s="394"/>
    </row>
    <row r="7890" spans="1:10" s="395" customFormat="1" ht="13.5" customHeight="1">
      <c r="A7890" s="396"/>
      <c r="B7890" s="396"/>
      <c r="C7890" s="378"/>
      <c r="D7890" s="378"/>
      <c r="E7890" s="394"/>
      <c r="F7890" s="394"/>
      <c r="G7890" s="394"/>
      <c r="H7890" s="394"/>
      <c r="I7890" s="394"/>
      <c r="J7890" s="394"/>
    </row>
    <row r="7891" spans="1:10" s="395" customFormat="1" ht="13.5" customHeight="1">
      <c r="A7891" s="396"/>
      <c r="B7891" s="396"/>
      <c r="C7891" s="378"/>
      <c r="D7891" s="378"/>
      <c r="E7891" s="394"/>
      <c r="F7891" s="394"/>
      <c r="G7891" s="394"/>
      <c r="H7891" s="394"/>
      <c r="I7891" s="394"/>
      <c r="J7891" s="394"/>
    </row>
    <row r="7892" spans="1:10" s="395" customFormat="1" ht="13.5" customHeight="1">
      <c r="A7892" s="396"/>
      <c r="B7892" s="396"/>
      <c r="C7892" s="378"/>
      <c r="D7892" s="378"/>
      <c r="E7892" s="394"/>
      <c r="F7892" s="394"/>
      <c r="G7892" s="394"/>
      <c r="H7892" s="394"/>
      <c r="I7892" s="394"/>
      <c r="J7892" s="394"/>
    </row>
    <row r="7893" spans="1:10" s="395" customFormat="1" ht="13.5" customHeight="1">
      <c r="A7893" s="396"/>
      <c r="B7893" s="396"/>
      <c r="C7893" s="378"/>
      <c r="D7893" s="378"/>
      <c r="E7893" s="394"/>
      <c r="F7893" s="394"/>
      <c r="G7893" s="394"/>
      <c r="H7893" s="394"/>
      <c r="I7893" s="394"/>
      <c r="J7893" s="394"/>
    </row>
    <row r="7894" spans="1:10" s="395" customFormat="1" ht="13.5" customHeight="1">
      <c r="A7894" s="396"/>
      <c r="B7894" s="396"/>
      <c r="C7894" s="378"/>
      <c r="D7894" s="378"/>
      <c r="E7894" s="394"/>
      <c r="F7894" s="394"/>
      <c r="G7894" s="394"/>
      <c r="H7894" s="394"/>
      <c r="I7894" s="394"/>
      <c r="J7894" s="394"/>
    </row>
    <row r="7895" spans="1:10" s="395" customFormat="1" ht="13.5" customHeight="1">
      <c r="A7895" s="396"/>
      <c r="B7895" s="396"/>
      <c r="C7895" s="378"/>
      <c r="D7895" s="378"/>
      <c r="E7895" s="394"/>
      <c r="F7895" s="394"/>
      <c r="G7895" s="394"/>
      <c r="H7895" s="394"/>
      <c r="I7895" s="394"/>
      <c r="J7895" s="394"/>
    </row>
    <row r="7896" spans="1:10" s="395" customFormat="1" ht="13.5" customHeight="1">
      <c r="A7896" s="396"/>
      <c r="B7896" s="396"/>
      <c r="C7896" s="378"/>
      <c r="D7896" s="378"/>
      <c r="E7896" s="394"/>
      <c r="F7896" s="394"/>
      <c r="G7896" s="394"/>
      <c r="H7896" s="394"/>
      <c r="I7896" s="394"/>
      <c r="J7896" s="394"/>
    </row>
    <row r="7897" spans="1:10" s="395" customFormat="1" ht="13.5" customHeight="1">
      <c r="A7897" s="396"/>
      <c r="B7897" s="396"/>
      <c r="C7897" s="378"/>
      <c r="D7897" s="378"/>
      <c r="E7897" s="394"/>
      <c r="F7897" s="394"/>
      <c r="G7897" s="394"/>
      <c r="H7897" s="394"/>
      <c r="I7897" s="394"/>
      <c r="J7897" s="394"/>
    </row>
    <row r="7898" spans="1:10" s="395" customFormat="1" ht="13.5" customHeight="1">
      <c r="A7898" s="396"/>
      <c r="B7898" s="396"/>
      <c r="C7898" s="378"/>
      <c r="D7898" s="378"/>
      <c r="E7898" s="394"/>
      <c r="F7898" s="394"/>
      <c r="G7898" s="394"/>
      <c r="H7898" s="394"/>
      <c r="I7898" s="394"/>
      <c r="J7898" s="394"/>
    </row>
    <row r="7899" spans="1:10" s="395" customFormat="1" ht="13.5" customHeight="1">
      <c r="A7899" s="396"/>
      <c r="B7899" s="396"/>
      <c r="C7899" s="378"/>
      <c r="D7899" s="378"/>
      <c r="E7899" s="394"/>
      <c r="F7899" s="394"/>
      <c r="G7899" s="394"/>
      <c r="H7899" s="394"/>
      <c r="I7899" s="394"/>
      <c r="J7899" s="394"/>
    </row>
    <row r="7900" spans="1:10" s="395" customFormat="1" ht="13.5" customHeight="1">
      <c r="A7900" s="396"/>
      <c r="B7900" s="396"/>
      <c r="C7900" s="378"/>
      <c r="D7900" s="378"/>
      <c r="E7900" s="394"/>
      <c r="F7900" s="394"/>
      <c r="G7900" s="394"/>
      <c r="H7900" s="394"/>
      <c r="I7900" s="394"/>
      <c r="J7900" s="394"/>
    </row>
    <row r="7901" spans="1:10" s="395" customFormat="1" ht="13.5" customHeight="1">
      <c r="A7901" s="396"/>
      <c r="B7901" s="396"/>
      <c r="C7901" s="378"/>
      <c r="D7901" s="378"/>
      <c r="E7901" s="394"/>
      <c r="F7901" s="394"/>
      <c r="G7901" s="394"/>
      <c r="H7901" s="394"/>
      <c r="I7901" s="394"/>
      <c r="J7901" s="394"/>
    </row>
    <row r="7902" spans="1:10" s="395" customFormat="1" ht="13.5" customHeight="1">
      <c r="A7902" s="396"/>
      <c r="B7902" s="396"/>
      <c r="C7902" s="378"/>
      <c r="D7902" s="378"/>
      <c r="E7902" s="394"/>
      <c r="F7902" s="394"/>
      <c r="G7902" s="394"/>
      <c r="H7902" s="394"/>
      <c r="I7902" s="394"/>
      <c r="J7902" s="394"/>
    </row>
    <row r="7903" spans="1:10" s="395" customFormat="1" ht="13.5" customHeight="1">
      <c r="A7903" s="396"/>
      <c r="B7903" s="396"/>
      <c r="C7903" s="378"/>
      <c r="D7903" s="378"/>
      <c r="E7903" s="394"/>
      <c r="F7903" s="394"/>
      <c r="G7903" s="394"/>
      <c r="H7903" s="394"/>
      <c r="I7903" s="394"/>
      <c r="J7903" s="394"/>
    </row>
    <row r="7904" spans="1:10" s="395" customFormat="1" ht="13.5" customHeight="1">
      <c r="A7904" s="396"/>
      <c r="B7904" s="396"/>
      <c r="C7904" s="378"/>
      <c r="D7904" s="378"/>
      <c r="E7904" s="394"/>
      <c r="F7904" s="394"/>
      <c r="G7904" s="394"/>
      <c r="H7904" s="394"/>
      <c r="I7904" s="394"/>
      <c r="J7904" s="394"/>
    </row>
    <row r="7905" spans="1:10" s="395" customFormat="1" ht="13.5" customHeight="1">
      <c r="A7905" s="396"/>
      <c r="B7905" s="396"/>
      <c r="C7905" s="378"/>
      <c r="D7905" s="378"/>
      <c r="E7905" s="394"/>
      <c r="F7905" s="394"/>
      <c r="G7905" s="394"/>
      <c r="H7905" s="394"/>
      <c r="I7905" s="394"/>
      <c r="J7905" s="394"/>
    </row>
    <row r="7906" spans="1:10" s="395" customFormat="1" ht="13.5" customHeight="1">
      <c r="A7906" s="396"/>
      <c r="B7906" s="396"/>
      <c r="C7906" s="378"/>
      <c r="D7906" s="378"/>
      <c r="E7906" s="394"/>
      <c r="F7906" s="394"/>
      <c r="G7906" s="394"/>
      <c r="H7906" s="394"/>
      <c r="I7906" s="394"/>
      <c r="J7906" s="394"/>
    </row>
    <row r="7907" spans="1:10" s="395" customFormat="1" ht="13.5" customHeight="1">
      <c r="A7907" s="396"/>
      <c r="B7907" s="396"/>
      <c r="C7907" s="378"/>
      <c r="D7907" s="378"/>
      <c r="E7907" s="394"/>
      <c r="F7907" s="394"/>
      <c r="G7907" s="394"/>
      <c r="H7907" s="394"/>
      <c r="I7907" s="394"/>
      <c r="J7907" s="394"/>
    </row>
    <row r="7908" spans="1:10" s="395" customFormat="1" ht="13.5" customHeight="1">
      <c r="A7908" s="396"/>
      <c r="B7908" s="396"/>
      <c r="C7908" s="378"/>
      <c r="D7908" s="378"/>
      <c r="E7908" s="394"/>
      <c r="F7908" s="394"/>
      <c r="G7908" s="394"/>
      <c r="H7908" s="394"/>
      <c r="I7908" s="394"/>
      <c r="J7908" s="394"/>
    </row>
    <row r="7909" spans="1:10" s="395" customFormat="1" ht="13.5" customHeight="1">
      <c r="A7909" s="396"/>
      <c r="B7909" s="396"/>
      <c r="C7909" s="378"/>
      <c r="D7909" s="378"/>
      <c r="E7909" s="394"/>
      <c r="F7909" s="394"/>
      <c r="G7909" s="394"/>
      <c r="H7909" s="394"/>
      <c r="I7909" s="394"/>
      <c r="J7909" s="394"/>
    </row>
    <row r="7910" spans="1:10" s="395" customFormat="1" ht="13.5" customHeight="1">
      <c r="A7910" s="396"/>
      <c r="B7910" s="396"/>
      <c r="C7910" s="378"/>
      <c r="D7910" s="378"/>
      <c r="E7910" s="394"/>
      <c r="F7910" s="394"/>
      <c r="G7910" s="394"/>
      <c r="H7910" s="394"/>
      <c r="I7910" s="394"/>
      <c r="J7910" s="394"/>
    </row>
    <row r="7911" spans="1:10" s="395" customFormat="1" ht="13.5" customHeight="1">
      <c r="A7911" s="396"/>
      <c r="B7911" s="396"/>
      <c r="C7911" s="378"/>
      <c r="D7911" s="378"/>
      <c r="E7911" s="394"/>
      <c r="F7911" s="394"/>
      <c r="G7911" s="394"/>
      <c r="H7911" s="394"/>
      <c r="I7911" s="394"/>
      <c r="J7911" s="394"/>
    </row>
    <row r="7912" spans="1:10" s="395" customFormat="1" ht="13.5" customHeight="1">
      <c r="A7912" s="396"/>
      <c r="B7912" s="396"/>
      <c r="C7912" s="378"/>
      <c r="D7912" s="378"/>
      <c r="E7912" s="394"/>
      <c r="F7912" s="394"/>
      <c r="G7912" s="394"/>
      <c r="H7912" s="394"/>
      <c r="I7912" s="394"/>
      <c r="J7912" s="394"/>
    </row>
    <row r="7913" spans="1:10" s="395" customFormat="1" ht="13.5" customHeight="1">
      <c r="A7913" s="396"/>
      <c r="B7913" s="396"/>
      <c r="C7913" s="378"/>
      <c r="D7913" s="378"/>
      <c r="E7913" s="394"/>
      <c r="F7913" s="394"/>
      <c r="G7913" s="394"/>
      <c r="H7913" s="394"/>
      <c r="I7913" s="394"/>
      <c r="J7913" s="394"/>
    </row>
    <row r="7914" spans="1:10" s="395" customFormat="1" ht="13.5" customHeight="1">
      <c r="A7914" s="396"/>
      <c r="B7914" s="396"/>
      <c r="C7914" s="378"/>
      <c r="D7914" s="378"/>
      <c r="E7914" s="394"/>
      <c r="F7914" s="394"/>
      <c r="G7914" s="394"/>
      <c r="H7914" s="394"/>
      <c r="I7914" s="394"/>
      <c r="J7914" s="394"/>
    </row>
    <row r="7915" spans="1:10" s="395" customFormat="1" ht="13.5" customHeight="1">
      <c r="A7915" s="396"/>
      <c r="B7915" s="396"/>
      <c r="C7915" s="378"/>
      <c r="D7915" s="378"/>
      <c r="E7915" s="394"/>
      <c r="F7915" s="394"/>
      <c r="G7915" s="394"/>
      <c r="H7915" s="394"/>
      <c r="I7915" s="394"/>
      <c r="J7915" s="394"/>
    </row>
    <row r="7916" spans="1:10" s="395" customFormat="1" ht="13.5" customHeight="1">
      <c r="A7916" s="396"/>
      <c r="B7916" s="396"/>
      <c r="C7916" s="378"/>
      <c r="D7916" s="378"/>
      <c r="E7916" s="394"/>
      <c r="F7916" s="394"/>
      <c r="G7916" s="394"/>
      <c r="H7916" s="394"/>
      <c r="I7916" s="394"/>
      <c r="J7916" s="394"/>
    </row>
    <row r="7917" spans="1:10" s="395" customFormat="1" ht="13.5" customHeight="1">
      <c r="A7917" s="396"/>
      <c r="B7917" s="396"/>
      <c r="C7917" s="378"/>
      <c r="D7917" s="378"/>
      <c r="E7917" s="394"/>
      <c r="F7917" s="394"/>
      <c r="G7917" s="394"/>
      <c r="H7917" s="394"/>
      <c r="I7917" s="394"/>
      <c r="J7917" s="394"/>
    </row>
    <row r="7918" spans="1:10" s="395" customFormat="1" ht="13.5" customHeight="1">
      <c r="A7918" s="396"/>
      <c r="B7918" s="396"/>
      <c r="C7918" s="378"/>
      <c r="D7918" s="378"/>
      <c r="E7918" s="394"/>
      <c r="F7918" s="394"/>
      <c r="G7918" s="394"/>
      <c r="H7918" s="394"/>
      <c r="I7918" s="394"/>
      <c r="J7918" s="394"/>
    </row>
    <row r="7919" spans="1:10" s="395" customFormat="1" ht="13.5" customHeight="1">
      <c r="A7919" s="396"/>
      <c r="B7919" s="396"/>
      <c r="C7919" s="378"/>
      <c r="D7919" s="378"/>
      <c r="E7919" s="394"/>
      <c r="F7919" s="394"/>
      <c r="G7919" s="394"/>
      <c r="H7919" s="394"/>
      <c r="I7919" s="394"/>
      <c r="J7919" s="394"/>
    </row>
    <row r="7920" spans="1:10" s="395" customFormat="1" ht="13.5" customHeight="1">
      <c r="A7920" s="396"/>
      <c r="B7920" s="396"/>
      <c r="C7920" s="378"/>
      <c r="D7920" s="378"/>
      <c r="E7920" s="394"/>
      <c r="F7920" s="394"/>
      <c r="G7920" s="394"/>
      <c r="H7920" s="394"/>
      <c r="I7920" s="394"/>
      <c r="J7920" s="394"/>
    </row>
    <row r="7921" spans="1:10" s="395" customFormat="1" ht="13.5" customHeight="1">
      <c r="A7921" s="396"/>
      <c r="B7921" s="396"/>
      <c r="C7921" s="378"/>
      <c r="D7921" s="378"/>
      <c r="E7921" s="394"/>
      <c r="F7921" s="394"/>
      <c r="G7921" s="394"/>
      <c r="H7921" s="394"/>
      <c r="I7921" s="394"/>
      <c r="J7921" s="394"/>
    </row>
    <row r="7922" spans="1:10" s="395" customFormat="1" ht="13.5" customHeight="1">
      <c r="A7922" s="396"/>
      <c r="B7922" s="396"/>
      <c r="C7922" s="378"/>
      <c r="D7922" s="378"/>
      <c r="E7922" s="394"/>
      <c r="F7922" s="394"/>
      <c r="G7922" s="394"/>
      <c r="H7922" s="394"/>
      <c r="I7922" s="394"/>
      <c r="J7922" s="394"/>
    </row>
    <row r="7923" spans="1:10" s="395" customFormat="1" ht="13.5" customHeight="1">
      <c r="A7923" s="396"/>
      <c r="B7923" s="396"/>
      <c r="C7923" s="378"/>
      <c r="D7923" s="378"/>
      <c r="E7923" s="394"/>
      <c r="F7923" s="394"/>
      <c r="G7923" s="394"/>
      <c r="H7923" s="394"/>
      <c r="I7923" s="394"/>
      <c r="J7923" s="394"/>
    </row>
    <row r="7924" spans="1:10" s="395" customFormat="1" ht="13.5" customHeight="1">
      <c r="A7924" s="396"/>
      <c r="B7924" s="396"/>
      <c r="C7924" s="378"/>
      <c r="D7924" s="378"/>
      <c r="E7924" s="394"/>
      <c r="F7924" s="394"/>
      <c r="G7924" s="394"/>
      <c r="H7924" s="394"/>
      <c r="I7924" s="394"/>
      <c r="J7924" s="394"/>
    </row>
    <row r="7925" spans="1:10" s="395" customFormat="1" ht="13.5" customHeight="1">
      <c r="A7925" s="396"/>
      <c r="B7925" s="396"/>
      <c r="C7925" s="378"/>
      <c r="D7925" s="378"/>
      <c r="E7925" s="394"/>
      <c r="F7925" s="394"/>
      <c r="G7925" s="394"/>
      <c r="H7925" s="394"/>
      <c r="I7925" s="394"/>
      <c r="J7925" s="394"/>
    </row>
    <row r="7926" spans="1:10" s="395" customFormat="1" ht="13.5" customHeight="1">
      <c r="A7926" s="396"/>
      <c r="B7926" s="396"/>
      <c r="C7926" s="378"/>
      <c r="D7926" s="378"/>
      <c r="E7926" s="394"/>
      <c r="F7926" s="394"/>
      <c r="G7926" s="394"/>
      <c r="H7926" s="394"/>
      <c r="I7926" s="394"/>
      <c r="J7926" s="394"/>
    </row>
    <row r="7927" spans="1:10" s="395" customFormat="1" ht="13.5" customHeight="1">
      <c r="A7927" s="396"/>
      <c r="B7927" s="396"/>
      <c r="C7927" s="378"/>
      <c r="D7927" s="378"/>
      <c r="E7927" s="394"/>
      <c r="F7927" s="394"/>
      <c r="G7927" s="394"/>
      <c r="H7927" s="394"/>
      <c r="I7927" s="394"/>
      <c r="J7927" s="394"/>
    </row>
    <row r="7928" spans="1:10" s="395" customFormat="1" ht="13.5" customHeight="1">
      <c r="A7928" s="396"/>
      <c r="B7928" s="396"/>
      <c r="C7928" s="378"/>
      <c r="D7928" s="378"/>
      <c r="E7928" s="394"/>
      <c r="F7928" s="394"/>
      <c r="G7928" s="394"/>
      <c r="H7928" s="394"/>
      <c r="I7928" s="394"/>
      <c r="J7928" s="394"/>
    </row>
    <row r="7929" spans="1:10" s="395" customFormat="1" ht="13.5" customHeight="1">
      <c r="A7929" s="396"/>
      <c r="B7929" s="396"/>
      <c r="C7929" s="378"/>
      <c r="D7929" s="378"/>
      <c r="E7929" s="394"/>
      <c r="F7929" s="394"/>
      <c r="G7929" s="394"/>
      <c r="H7929" s="394"/>
      <c r="I7929" s="394"/>
      <c r="J7929" s="394"/>
    </row>
    <row r="7930" spans="1:10" s="395" customFormat="1" ht="13.5" customHeight="1">
      <c r="A7930" s="396"/>
      <c r="B7930" s="396"/>
      <c r="C7930" s="378"/>
      <c r="D7930" s="378"/>
      <c r="E7930" s="394"/>
      <c r="F7930" s="394"/>
      <c r="G7930" s="394"/>
      <c r="H7930" s="394"/>
      <c r="I7930" s="394"/>
      <c r="J7930" s="394"/>
    </row>
    <row r="7931" spans="1:10" s="395" customFormat="1" ht="13.5" customHeight="1">
      <c r="A7931" s="396"/>
      <c r="B7931" s="396"/>
      <c r="C7931" s="378"/>
      <c r="D7931" s="378"/>
      <c r="E7931" s="394"/>
      <c r="F7931" s="394"/>
      <c r="G7931" s="394"/>
      <c r="H7931" s="394"/>
      <c r="I7931" s="394"/>
      <c r="J7931" s="394"/>
    </row>
    <row r="7932" spans="1:10" s="395" customFormat="1" ht="13.5" customHeight="1">
      <c r="A7932" s="396"/>
      <c r="B7932" s="396"/>
      <c r="C7932" s="378"/>
      <c r="D7932" s="378"/>
      <c r="E7932" s="394"/>
      <c r="F7932" s="394"/>
      <c r="G7932" s="394"/>
      <c r="H7932" s="394"/>
      <c r="I7932" s="394"/>
      <c r="J7932" s="394"/>
    </row>
    <row r="7933" spans="1:10" s="395" customFormat="1" ht="13.5" customHeight="1">
      <c r="A7933" s="396"/>
      <c r="B7933" s="396"/>
      <c r="C7933" s="378"/>
      <c r="D7933" s="378"/>
      <c r="E7933" s="394"/>
      <c r="F7933" s="394"/>
      <c r="G7933" s="394"/>
      <c r="H7933" s="394"/>
      <c r="I7933" s="394"/>
      <c r="J7933" s="394"/>
    </row>
    <row r="7934" spans="1:10" s="395" customFormat="1" ht="13.5" customHeight="1">
      <c r="A7934" s="396"/>
      <c r="B7934" s="396"/>
      <c r="C7934" s="378"/>
      <c r="D7934" s="378"/>
      <c r="E7934" s="394"/>
      <c r="F7934" s="394"/>
      <c r="G7934" s="394"/>
      <c r="H7934" s="394"/>
      <c r="I7934" s="394"/>
      <c r="J7934" s="394"/>
    </row>
    <row r="7935" spans="1:10" s="395" customFormat="1" ht="13.5" customHeight="1">
      <c r="A7935" s="396"/>
      <c r="B7935" s="396"/>
      <c r="C7935" s="378"/>
      <c r="D7935" s="378"/>
      <c r="E7935" s="394"/>
      <c r="F7935" s="394"/>
      <c r="G7935" s="394"/>
      <c r="H7935" s="394"/>
      <c r="I7935" s="394"/>
      <c r="J7935" s="394"/>
    </row>
    <row r="7936" spans="1:10" s="395" customFormat="1" ht="13.5" customHeight="1">
      <c r="A7936" s="396"/>
      <c r="B7936" s="396"/>
      <c r="C7936" s="378"/>
      <c r="D7936" s="378"/>
      <c r="E7936" s="394"/>
      <c r="F7936" s="394"/>
      <c r="G7936" s="394"/>
      <c r="H7936" s="394"/>
      <c r="I7936" s="394"/>
      <c r="J7936" s="394"/>
    </row>
    <row r="7937" spans="1:10" s="395" customFormat="1" ht="13.5" customHeight="1">
      <c r="A7937" s="396"/>
      <c r="B7937" s="396"/>
      <c r="C7937" s="378"/>
      <c r="D7937" s="378"/>
      <c r="E7937" s="394"/>
      <c r="F7937" s="394"/>
      <c r="G7937" s="394"/>
      <c r="H7937" s="394"/>
      <c r="I7937" s="394"/>
      <c r="J7937" s="394"/>
    </row>
    <row r="7938" spans="1:10" s="395" customFormat="1" ht="13.5" customHeight="1">
      <c r="A7938" s="396"/>
      <c r="B7938" s="396"/>
      <c r="C7938" s="378"/>
      <c r="D7938" s="378"/>
      <c r="E7938" s="394"/>
      <c r="F7938" s="394"/>
      <c r="G7938" s="394"/>
      <c r="H7938" s="394"/>
      <c r="I7938" s="394"/>
      <c r="J7938" s="394"/>
    </row>
    <row r="7939" spans="1:10" s="395" customFormat="1" ht="13.5" customHeight="1">
      <c r="A7939" s="396"/>
      <c r="B7939" s="396"/>
      <c r="C7939" s="378"/>
      <c r="D7939" s="378"/>
      <c r="E7939" s="394"/>
      <c r="F7939" s="394"/>
      <c r="G7939" s="394"/>
      <c r="H7939" s="394"/>
      <c r="I7939" s="394"/>
      <c r="J7939" s="394"/>
    </row>
    <row r="7940" spans="1:10" s="395" customFormat="1" ht="13.5" customHeight="1">
      <c r="A7940" s="396"/>
      <c r="B7940" s="396"/>
      <c r="C7940" s="378"/>
      <c r="D7940" s="378"/>
      <c r="E7940" s="394"/>
      <c r="F7940" s="394"/>
      <c r="G7940" s="394"/>
      <c r="H7940" s="394"/>
      <c r="I7940" s="394"/>
      <c r="J7940" s="394"/>
    </row>
    <row r="7941" spans="1:10" s="395" customFormat="1" ht="13.5" customHeight="1">
      <c r="A7941" s="396"/>
      <c r="B7941" s="396"/>
      <c r="C7941" s="378"/>
      <c r="D7941" s="378"/>
      <c r="E7941" s="394"/>
      <c r="F7941" s="394"/>
      <c r="G7941" s="394"/>
      <c r="H7941" s="394"/>
      <c r="I7941" s="394"/>
      <c r="J7941" s="394"/>
    </row>
    <row r="7942" spans="1:10" s="395" customFormat="1" ht="13.5" customHeight="1">
      <c r="A7942" s="396"/>
      <c r="B7942" s="396"/>
      <c r="C7942" s="378"/>
      <c r="D7942" s="378"/>
      <c r="E7942" s="394"/>
      <c r="F7942" s="394"/>
      <c r="G7942" s="394"/>
      <c r="H7942" s="394"/>
      <c r="I7942" s="394"/>
      <c r="J7942" s="394"/>
    </row>
    <row r="7943" spans="1:10" s="395" customFormat="1" ht="13.5" customHeight="1">
      <c r="A7943" s="396"/>
      <c r="B7943" s="396"/>
      <c r="C7943" s="378"/>
      <c r="D7943" s="378"/>
      <c r="E7943" s="394"/>
      <c r="F7943" s="394"/>
      <c r="G7943" s="394"/>
      <c r="H7943" s="394"/>
      <c r="I7943" s="394"/>
      <c r="J7943" s="394"/>
    </row>
    <row r="7944" spans="1:10" s="395" customFormat="1" ht="13.5" customHeight="1">
      <c r="A7944" s="396"/>
      <c r="B7944" s="396"/>
      <c r="C7944" s="378"/>
      <c r="D7944" s="378"/>
      <c r="E7944" s="394"/>
      <c r="F7944" s="394"/>
      <c r="G7944" s="394"/>
      <c r="H7944" s="394"/>
      <c r="I7944" s="394"/>
      <c r="J7944" s="394"/>
    </row>
    <row r="7945" spans="1:10" s="395" customFormat="1" ht="13.5" customHeight="1">
      <c r="A7945" s="396"/>
      <c r="B7945" s="396"/>
      <c r="C7945" s="378"/>
      <c r="D7945" s="378"/>
      <c r="E7945" s="394"/>
      <c r="F7945" s="394"/>
      <c r="G7945" s="394"/>
      <c r="H7945" s="394"/>
      <c r="I7945" s="394"/>
      <c r="J7945" s="394"/>
    </row>
    <row r="7946" spans="1:10" s="395" customFormat="1" ht="13.5" customHeight="1">
      <c r="A7946" s="396"/>
      <c r="B7946" s="396"/>
      <c r="C7946" s="378"/>
      <c r="D7946" s="378"/>
      <c r="E7946" s="394"/>
      <c r="F7946" s="394"/>
      <c r="G7946" s="394"/>
      <c r="H7946" s="394"/>
      <c r="I7946" s="394"/>
      <c r="J7946" s="394"/>
    </row>
    <row r="7947" spans="1:10" s="395" customFormat="1" ht="13.5" customHeight="1">
      <c r="A7947" s="396"/>
      <c r="B7947" s="396"/>
      <c r="C7947" s="378"/>
      <c r="D7947" s="378"/>
      <c r="E7947" s="394"/>
      <c r="F7947" s="394"/>
      <c r="G7947" s="394"/>
      <c r="H7947" s="394"/>
      <c r="I7947" s="394"/>
      <c r="J7947" s="394"/>
    </row>
    <row r="7948" spans="1:10" s="395" customFormat="1" ht="13.5" customHeight="1">
      <c r="A7948" s="396"/>
      <c r="B7948" s="396"/>
      <c r="C7948" s="378"/>
      <c r="D7948" s="378"/>
      <c r="E7948" s="394"/>
      <c r="F7948" s="394"/>
      <c r="G7948" s="394"/>
      <c r="H7948" s="394"/>
      <c r="I7948" s="394"/>
      <c r="J7948" s="394"/>
    </row>
    <row r="7949" spans="1:10" s="395" customFormat="1" ht="13.5" customHeight="1">
      <c r="A7949" s="396"/>
      <c r="B7949" s="396"/>
      <c r="C7949" s="378"/>
      <c r="D7949" s="378"/>
      <c r="E7949" s="394"/>
      <c r="F7949" s="394"/>
      <c r="G7949" s="394"/>
      <c r="H7949" s="394"/>
      <c r="I7949" s="394"/>
      <c r="J7949" s="394"/>
    </row>
    <row r="7950" spans="1:10" s="395" customFormat="1" ht="13.5" customHeight="1">
      <c r="A7950" s="396"/>
      <c r="B7950" s="396"/>
      <c r="C7950" s="378"/>
      <c r="D7950" s="378"/>
      <c r="E7950" s="394"/>
      <c r="F7950" s="394"/>
      <c r="G7950" s="394"/>
      <c r="H7950" s="394"/>
      <c r="I7950" s="394"/>
      <c r="J7950" s="394"/>
    </row>
    <row r="7951" spans="1:10" s="395" customFormat="1" ht="13.5" customHeight="1">
      <c r="A7951" s="396"/>
      <c r="B7951" s="396"/>
      <c r="C7951" s="378"/>
      <c r="D7951" s="378"/>
      <c r="E7951" s="394"/>
      <c r="F7951" s="394"/>
      <c r="G7951" s="394"/>
      <c r="H7951" s="394"/>
      <c r="I7951" s="394"/>
      <c r="J7951" s="394"/>
    </row>
    <row r="7952" spans="1:10" s="395" customFormat="1" ht="13.5" customHeight="1">
      <c r="A7952" s="396"/>
      <c r="B7952" s="396"/>
      <c r="C7952" s="378"/>
      <c r="D7952" s="378"/>
      <c r="E7952" s="394"/>
      <c r="F7952" s="394"/>
      <c r="G7952" s="394"/>
      <c r="H7952" s="394"/>
      <c r="I7952" s="394"/>
      <c r="J7952" s="394"/>
    </row>
    <row r="7953" spans="1:10" s="395" customFormat="1" ht="13.5" customHeight="1">
      <c r="A7953" s="396"/>
      <c r="B7953" s="396"/>
      <c r="C7953" s="378"/>
      <c r="D7953" s="378"/>
      <c r="E7953" s="394"/>
      <c r="F7953" s="394"/>
      <c r="G7953" s="394"/>
      <c r="H7953" s="394"/>
      <c r="I7953" s="394"/>
      <c r="J7953" s="394"/>
    </row>
    <row r="7954" spans="1:10" s="395" customFormat="1" ht="13.5" customHeight="1">
      <c r="A7954" s="396"/>
      <c r="B7954" s="396"/>
      <c r="C7954" s="378"/>
      <c r="D7954" s="378"/>
      <c r="E7954" s="394"/>
      <c r="F7954" s="394"/>
      <c r="G7954" s="394"/>
      <c r="H7954" s="394"/>
      <c r="I7954" s="394"/>
      <c r="J7954" s="394"/>
    </row>
    <row r="7955" spans="1:10" s="395" customFormat="1" ht="13.5" customHeight="1">
      <c r="A7955" s="396"/>
      <c r="B7955" s="396"/>
      <c r="C7955" s="378"/>
      <c r="D7955" s="378"/>
      <c r="E7955" s="394"/>
      <c r="F7955" s="394"/>
      <c r="G7955" s="394"/>
      <c r="H7955" s="394"/>
      <c r="I7955" s="394"/>
      <c r="J7955" s="394"/>
    </row>
    <row r="7956" spans="1:10" s="395" customFormat="1" ht="13.5" customHeight="1">
      <c r="A7956" s="396"/>
      <c r="B7956" s="396"/>
      <c r="C7956" s="378"/>
      <c r="D7956" s="378"/>
      <c r="E7956" s="394"/>
      <c r="F7956" s="394"/>
      <c r="G7956" s="394"/>
      <c r="H7956" s="394"/>
      <c r="I7956" s="394"/>
      <c r="J7956" s="394"/>
    </row>
    <row r="7957" spans="1:10" s="395" customFormat="1" ht="13.5" customHeight="1">
      <c r="A7957" s="396"/>
      <c r="B7957" s="396"/>
      <c r="C7957" s="378"/>
      <c r="D7957" s="378"/>
      <c r="E7957" s="394"/>
      <c r="F7957" s="394"/>
      <c r="G7957" s="394"/>
      <c r="H7957" s="394"/>
      <c r="I7957" s="394"/>
      <c r="J7957" s="394"/>
    </row>
    <row r="7958" spans="1:10" s="395" customFormat="1" ht="13.5" customHeight="1">
      <c r="A7958" s="396"/>
      <c r="B7958" s="396"/>
      <c r="C7958" s="378"/>
      <c r="D7958" s="378"/>
      <c r="E7958" s="394"/>
      <c r="F7958" s="394"/>
      <c r="G7958" s="394"/>
      <c r="H7958" s="394"/>
      <c r="I7958" s="394"/>
      <c r="J7958" s="394"/>
    </row>
    <row r="7959" spans="1:10" s="395" customFormat="1" ht="13.5" customHeight="1">
      <c r="A7959" s="396"/>
      <c r="B7959" s="396"/>
      <c r="C7959" s="378"/>
      <c r="D7959" s="378"/>
      <c r="E7959" s="394"/>
      <c r="F7959" s="394"/>
      <c r="G7959" s="394"/>
      <c r="H7959" s="394"/>
      <c r="I7959" s="394"/>
      <c r="J7959" s="394"/>
    </row>
    <row r="7960" spans="1:10" s="395" customFormat="1" ht="13.5" customHeight="1">
      <c r="A7960" s="396"/>
      <c r="B7960" s="396"/>
      <c r="C7960" s="378"/>
      <c r="D7960" s="378"/>
      <c r="E7960" s="394"/>
      <c r="F7960" s="394"/>
      <c r="G7960" s="394"/>
      <c r="H7960" s="394"/>
      <c r="I7960" s="394"/>
      <c r="J7960" s="394"/>
    </row>
    <row r="7961" spans="1:10" s="395" customFormat="1" ht="13.5" customHeight="1">
      <c r="A7961" s="396"/>
      <c r="B7961" s="396"/>
      <c r="C7961" s="378"/>
      <c r="D7961" s="378"/>
      <c r="E7961" s="394"/>
      <c r="F7961" s="394"/>
      <c r="G7961" s="394"/>
      <c r="H7961" s="394"/>
      <c r="I7961" s="394"/>
      <c r="J7961" s="394"/>
    </row>
    <row r="7962" spans="1:10" s="395" customFormat="1" ht="13.5" customHeight="1">
      <c r="A7962" s="396"/>
      <c r="B7962" s="396"/>
      <c r="C7962" s="378"/>
      <c r="D7962" s="378"/>
      <c r="E7962" s="394"/>
      <c r="F7962" s="394"/>
      <c r="G7962" s="394"/>
      <c r="H7962" s="394"/>
      <c r="I7962" s="394"/>
      <c r="J7962" s="394"/>
    </row>
    <row r="7963" spans="1:10" s="395" customFormat="1" ht="13.5" customHeight="1">
      <c r="A7963" s="396"/>
      <c r="B7963" s="396"/>
      <c r="C7963" s="378"/>
      <c r="D7963" s="378"/>
      <c r="E7963" s="394"/>
      <c r="F7963" s="394"/>
      <c r="G7963" s="394"/>
      <c r="H7963" s="394"/>
      <c r="I7963" s="394"/>
      <c r="J7963" s="394"/>
    </row>
    <row r="7964" spans="1:10" s="395" customFormat="1" ht="13.5" customHeight="1">
      <c r="A7964" s="396"/>
      <c r="B7964" s="396"/>
      <c r="C7964" s="378"/>
      <c r="D7964" s="378"/>
      <c r="E7964" s="394"/>
      <c r="F7964" s="394"/>
      <c r="G7964" s="394"/>
      <c r="H7964" s="394"/>
      <c r="I7964" s="394"/>
      <c r="J7964" s="394"/>
    </row>
    <row r="7965" spans="1:10" s="395" customFormat="1" ht="13.5" customHeight="1">
      <c r="A7965" s="396"/>
      <c r="B7965" s="396"/>
      <c r="C7965" s="378"/>
      <c r="D7965" s="378"/>
      <c r="E7965" s="394"/>
      <c r="F7965" s="394"/>
      <c r="G7965" s="394"/>
      <c r="H7965" s="394"/>
      <c r="I7965" s="394"/>
      <c r="J7965" s="394"/>
    </row>
    <row r="7966" spans="1:10" s="395" customFormat="1" ht="13.5" customHeight="1">
      <c r="A7966" s="396"/>
      <c r="B7966" s="396"/>
      <c r="C7966" s="378"/>
      <c r="D7966" s="378"/>
      <c r="E7966" s="394"/>
      <c r="F7966" s="394"/>
      <c r="G7966" s="394"/>
      <c r="H7966" s="394"/>
      <c r="I7966" s="394"/>
      <c r="J7966" s="394"/>
    </row>
    <row r="7967" spans="1:10" s="395" customFormat="1" ht="13.5" customHeight="1">
      <c r="A7967" s="396"/>
      <c r="B7967" s="396"/>
      <c r="C7967" s="378"/>
      <c r="D7967" s="378"/>
      <c r="E7967" s="394"/>
      <c r="F7967" s="394"/>
      <c r="G7967" s="394"/>
      <c r="H7967" s="394"/>
      <c r="I7967" s="394"/>
      <c r="J7967" s="394"/>
    </row>
    <row r="7968" spans="1:10" s="395" customFormat="1" ht="13.5" customHeight="1">
      <c r="A7968" s="396"/>
      <c r="B7968" s="396"/>
      <c r="C7968" s="378"/>
      <c r="D7968" s="378"/>
      <c r="E7968" s="394"/>
      <c r="F7968" s="394"/>
      <c r="G7968" s="394"/>
      <c r="H7968" s="394"/>
      <c r="I7968" s="394"/>
      <c r="J7968" s="394"/>
    </row>
    <row r="7969" spans="1:10" s="395" customFormat="1" ht="13.5" customHeight="1">
      <c r="A7969" s="396"/>
      <c r="B7969" s="396"/>
      <c r="C7969" s="378"/>
      <c r="D7969" s="378"/>
      <c r="E7969" s="394"/>
      <c r="F7969" s="394"/>
      <c r="G7969" s="394"/>
      <c r="H7969" s="394"/>
      <c r="I7969" s="394"/>
      <c r="J7969" s="394"/>
    </row>
    <row r="7970" spans="1:10" s="395" customFormat="1" ht="13.5" customHeight="1">
      <c r="A7970" s="396"/>
      <c r="B7970" s="396"/>
      <c r="C7970" s="378"/>
      <c r="D7970" s="378"/>
      <c r="E7970" s="394"/>
      <c r="F7970" s="394"/>
      <c r="G7970" s="394"/>
      <c r="H7970" s="394"/>
      <c r="I7970" s="394"/>
      <c r="J7970" s="394"/>
    </row>
    <row r="7971" spans="1:10" s="395" customFormat="1" ht="13.5" customHeight="1">
      <c r="A7971" s="396"/>
      <c r="B7971" s="396"/>
      <c r="C7971" s="378"/>
      <c r="D7971" s="378"/>
      <c r="E7971" s="394"/>
      <c r="F7971" s="394"/>
      <c r="G7971" s="394"/>
      <c r="H7971" s="394"/>
      <c r="I7971" s="394"/>
      <c r="J7971" s="394"/>
    </row>
    <row r="7972" spans="1:10" s="395" customFormat="1" ht="13.5" customHeight="1">
      <c r="A7972" s="396"/>
      <c r="B7972" s="396"/>
      <c r="C7972" s="378"/>
      <c r="D7972" s="378"/>
      <c r="E7972" s="394"/>
      <c r="F7972" s="394"/>
      <c r="G7972" s="394"/>
      <c r="H7972" s="394"/>
      <c r="I7972" s="394"/>
      <c r="J7972" s="394"/>
    </row>
    <row r="7973" spans="1:10" s="395" customFormat="1" ht="13.5" customHeight="1">
      <c r="A7973" s="396"/>
      <c r="B7973" s="396"/>
      <c r="C7973" s="378"/>
      <c r="D7973" s="378"/>
      <c r="E7973" s="394"/>
      <c r="F7973" s="394"/>
      <c r="G7973" s="394"/>
      <c r="H7973" s="394"/>
      <c r="I7973" s="394"/>
      <c r="J7973" s="394"/>
    </row>
    <row r="7974" spans="1:10" s="395" customFormat="1" ht="13.5" customHeight="1">
      <c r="A7974" s="396"/>
      <c r="B7974" s="396"/>
      <c r="C7974" s="378"/>
      <c r="D7974" s="378"/>
      <c r="E7974" s="394"/>
      <c r="F7974" s="394"/>
      <c r="G7974" s="394"/>
      <c r="H7974" s="394"/>
      <c r="I7974" s="394"/>
      <c r="J7974" s="394"/>
    </row>
    <row r="7975" spans="1:10" s="395" customFormat="1" ht="13.5" customHeight="1">
      <c r="A7975" s="396"/>
      <c r="B7975" s="396"/>
      <c r="C7975" s="378"/>
      <c r="D7975" s="378"/>
      <c r="E7975" s="394"/>
      <c r="F7975" s="394"/>
      <c r="G7975" s="394"/>
      <c r="H7975" s="394"/>
      <c r="I7975" s="394"/>
      <c r="J7975" s="394"/>
    </row>
    <row r="7976" spans="1:10" s="395" customFormat="1" ht="13.5" customHeight="1">
      <c r="A7976" s="396"/>
      <c r="B7976" s="396"/>
      <c r="C7976" s="378"/>
      <c r="D7976" s="378"/>
      <c r="E7976" s="394"/>
      <c r="F7976" s="394"/>
      <c r="G7976" s="394"/>
      <c r="H7976" s="394"/>
      <c r="I7976" s="394"/>
      <c r="J7976" s="394"/>
    </row>
    <row r="7977" spans="1:10" s="395" customFormat="1" ht="13.5" customHeight="1">
      <c r="A7977" s="396"/>
      <c r="B7977" s="396"/>
      <c r="C7977" s="378"/>
      <c r="D7977" s="378"/>
      <c r="E7977" s="394"/>
      <c r="F7977" s="394"/>
      <c r="G7977" s="394"/>
      <c r="H7977" s="394"/>
      <c r="I7977" s="394"/>
      <c r="J7977" s="394"/>
    </row>
    <row r="7978" spans="1:10" s="395" customFormat="1" ht="13.5" customHeight="1">
      <c r="A7978" s="396"/>
      <c r="B7978" s="396"/>
      <c r="C7978" s="378"/>
      <c r="D7978" s="378"/>
      <c r="E7978" s="394"/>
      <c r="F7978" s="394"/>
      <c r="G7978" s="394"/>
      <c r="H7978" s="394"/>
      <c r="I7978" s="394"/>
      <c r="J7978" s="394"/>
    </row>
    <row r="7979" spans="1:10" s="395" customFormat="1" ht="13.5" customHeight="1">
      <c r="A7979" s="396"/>
      <c r="B7979" s="396"/>
      <c r="C7979" s="378"/>
      <c r="D7979" s="378"/>
      <c r="E7979" s="394"/>
      <c r="F7979" s="394"/>
      <c r="G7979" s="394"/>
      <c r="H7979" s="394"/>
      <c r="I7979" s="394"/>
      <c r="J7979" s="394"/>
    </row>
    <row r="7980" spans="1:10" s="395" customFormat="1" ht="13.5" customHeight="1">
      <c r="A7980" s="396"/>
      <c r="B7980" s="396"/>
      <c r="C7980" s="378"/>
      <c r="D7980" s="378"/>
      <c r="E7980" s="394"/>
      <c r="F7980" s="394"/>
      <c r="G7980" s="394"/>
      <c r="H7980" s="394"/>
      <c r="I7980" s="394"/>
      <c r="J7980" s="394"/>
    </row>
    <row r="7981" spans="1:10" s="395" customFormat="1" ht="13.5" customHeight="1">
      <c r="A7981" s="396"/>
      <c r="B7981" s="396"/>
      <c r="C7981" s="378"/>
      <c r="D7981" s="378"/>
      <c r="E7981" s="394"/>
      <c r="F7981" s="394"/>
      <c r="G7981" s="394"/>
      <c r="H7981" s="394"/>
      <c r="I7981" s="394"/>
      <c r="J7981" s="394"/>
    </row>
    <row r="7982" spans="1:10" s="395" customFormat="1" ht="13.5" customHeight="1">
      <c r="A7982" s="396"/>
      <c r="B7982" s="396"/>
      <c r="C7982" s="378"/>
      <c r="D7982" s="378"/>
      <c r="E7982" s="394"/>
      <c r="F7982" s="394"/>
      <c r="G7982" s="394"/>
      <c r="H7982" s="394"/>
      <c r="I7982" s="394"/>
      <c r="J7982" s="394"/>
    </row>
    <row r="7983" spans="1:10" s="395" customFormat="1" ht="13.5" customHeight="1">
      <c r="A7983" s="396"/>
      <c r="B7983" s="396"/>
      <c r="C7983" s="378"/>
      <c r="D7983" s="378"/>
      <c r="E7983" s="394"/>
      <c r="F7983" s="394"/>
      <c r="G7983" s="394"/>
      <c r="H7983" s="394"/>
      <c r="I7983" s="394"/>
      <c r="J7983" s="394"/>
    </row>
    <row r="7984" spans="1:10" s="395" customFormat="1" ht="13.5" customHeight="1">
      <c r="A7984" s="396"/>
      <c r="B7984" s="396"/>
      <c r="C7984" s="378"/>
      <c r="D7984" s="378"/>
      <c r="E7984" s="394"/>
      <c r="F7984" s="394"/>
      <c r="G7984" s="394"/>
      <c r="H7984" s="394"/>
      <c r="I7984" s="394"/>
      <c r="J7984" s="394"/>
    </row>
    <row r="7985" spans="1:10" s="395" customFormat="1" ht="13.5" customHeight="1">
      <c r="A7985" s="396"/>
      <c r="B7985" s="396"/>
      <c r="C7985" s="378"/>
      <c r="D7985" s="378"/>
      <c r="E7985" s="394"/>
      <c r="F7985" s="394"/>
      <c r="G7985" s="394"/>
      <c r="H7985" s="394"/>
      <c r="I7985" s="394"/>
      <c r="J7985" s="394"/>
    </row>
    <row r="7986" spans="1:10" s="395" customFormat="1" ht="13.5" customHeight="1">
      <c r="A7986" s="396"/>
      <c r="B7986" s="396"/>
      <c r="C7986" s="378"/>
      <c r="D7986" s="378"/>
      <c r="E7986" s="394"/>
      <c r="F7986" s="394"/>
      <c r="G7986" s="394"/>
      <c r="H7986" s="394"/>
      <c r="I7986" s="394"/>
      <c r="J7986" s="394"/>
    </row>
    <row r="7987" spans="1:10" s="395" customFormat="1" ht="13.5" customHeight="1">
      <c r="A7987" s="396"/>
      <c r="B7987" s="396"/>
      <c r="C7987" s="378"/>
      <c r="D7987" s="378"/>
      <c r="E7987" s="394"/>
      <c r="F7987" s="394"/>
      <c r="G7987" s="394"/>
      <c r="H7987" s="394"/>
      <c r="I7987" s="394"/>
      <c r="J7987" s="394"/>
    </row>
    <row r="7988" spans="1:10" s="395" customFormat="1" ht="13.5" customHeight="1">
      <c r="A7988" s="396"/>
      <c r="B7988" s="396"/>
      <c r="C7988" s="378"/>
      <c r="D7988" s="378"/>
      <c r="E7988" s="394"/>
      <c r="F7988" s="394"/>
      <c r="G7988" s="394"/>
      <c r="H7988" s="394"/>
      <c r="I7988" s="394"/>
      <c r="J7988" s="394"/>
    </row>
    <row r="7989" spans="1:10" s="395" customFormat="1" ht="13.5" customHeight="1">
      <c r="A7989" s="396"/>
      <c r="B7989" s="396"/>
      <c r="C7989" s="378"/>
      <c r="D7989" s="378"/>
      <c r="E7989" s="394"/>
      <c r="F7989" s="394"/>
      <c r="G7989" s="394"/>
      <c r="H7989" s="394"/>
      <c r="I7989" s="394"/>
      <c r="J7989" s="394"/>
    </row>
    <row r="7990" spans="1:10" s="395" customFormat="1" ht="13.5" customHeight="1">
      <c r="A7990" s="396"/>
      <c r="B7990" s="396"/>
      <c r="C7990" s="378"/>
      <c r="D7990" s="378"/>
      <c r="E7990" s="394"/>
      <c r="F7990" s="394"/>
      <c r="G7990" s="394"/>
      <c r="H7990" s="394"/>
      <c r="I7990" s="394"/>
      <c r="J7990" s="394"/>
    </row>
    <row r="7991" spans="1:10" s="395" customFormat="1" ht="13.5" customHeight="1">
      <c r="A7991" s="396"/>
      <c r="B7991" s="396"/>
      <c r="C7991" s="378"/>
      <c r="D7991" s="378"/>
      <c r="E7991" s="394"/>
      <c r="F7991" s="394"/>
      <c r="G7991" s="394"/>
      <c r="H7991" s="394"/>
      <c r="I7991" s="394"/>
      <c r="J7991" s="394"/>
    </row>
    <row r="7992" spans="1:10" s="395" customFormat="1" ht="13.5" customHeight="1">
      <c r="A7992" s="396"/>
      <c r="B7992" s="396"/>
      <c r="C7992" s="378"/>
      <c r="D7992" s="378"/>
      <c r="E7992" s="394"/>
      <c r="F7992" s="394"/>
      <c r="G7992" s="394"/>
      <c r="H7992" s="394"/>
      <c r="I7992" s="394"/>
      <c r="J7992" s="394"/>
    </row>
    <row r="7993" spans="1:10" s="395" customFormat="1" ht="13.5" customHeight="1">
      <c r="A7993" s="396"/>
      <c r="B7993" s="396"/>
      <c r="C7993" s="378"/>
      <c r="D7993" s="378"/>
      <c r="E7993" s="394"/>
      <c r="F7993" s="394"/>
      <c r="G7993" s="394"/>
      <c r="H7993" s="394"/>
      <c r="I7993" s="394"/>
      <c r="J7993" s="394"/>
    </row>
    <row r="7994" spans="1:10" s="395" customFormat="1" ht="13.5" customHeight="1">
      <c r="A7994" s="396"/>
      <c r="B7994" s="396"/>
      <c r="C7994" s="378"/>
      <c r="D7994" s="378"/>
      <c r="E7994" s="394"/>
      <c r="F7994" s="394"/>
      <c r="G7994" s="394"/>
      <c r="H7994" s="394"/>
      <c r="I7994" s="394"/>
      <c r="J7994" s="394"/>
    </row>
    <row r="7995" spans="1:10" s="395" customFormat="1" ht="13.5" customHeight="1">
      <c r="A7995" s="396"/>
      <c r="B7995" s="396"/>
      <c r="C7995" s="378"/>
      <c r="D7995" s="378"/>
      <c r="E7995" s="394"/>
      <c r="F7995" s="394"/>
      <c r="G7995" s="394"/>
      <c r="H7995" s="394"/>
      <c r="I7995" s="394"/>
      <c r="J7995" s="394"/>
    </row>
    <row r="7996" spans="1:10" s="395" customFormat="1" ht="13.5" customHeight="1">
      <c r="A7996" s="396"/>
      <c r="B7996" s="396"/>
      <c r="C7996" s="378"/>
      <c r="D7996" s="378"/>
      <c r="E7996" s="394"/>
      <c r="F7996" s="394"/>
      <c r="G7996" s="394"/>
      <c r="H7996" s="394"/>
      <c r="I7996" s="394"/>
      <c r="J7996" s="394"/>
    </row>
    <row r="7997" spans="1:10" s="395" customFormat="1" ht="13.5" customHeight="1">
      <c r="A7997" s="396"/>
      <c r="B7997" s="396"/>
      <c r="C7997" s="378"/>
      <c r="D7997" s="378"/>
      <c r="E7997" s="394"/>
      <c r="F7997" s="394"/>
      <c r="G7997" s="394"/>
      <c r="H7997" s="394"/>
      <c r="I7997" s="394"/>
      <c r="J7997" s="394"/>
    </row>
    <row r="7998" spans="1:10" s="395" customFormat="1" ht="13.5" customHeight="1">
      <c r="A7998" s="396"/>
      <c r="B7998" s="396"/>
      <c r="C7998" s="378"/>
      <c r="D7998" s="378"/>
      <c r="E7998" s="394"/>
      <c r="F7998" s="394"/>
      <c r="G7998" s="394"/>
      <c r="H7998" s="394"/>
      <c r="I7998" s="394"/>
      <c r="J7998" s="394"/>
    </row>
    <row r="7999" spans="1:10" s="395" customFormat="1" ht="13.5" customHeight="1">
      <c r="A7999" s="396"/>
      <c r="B7999" s="396"/>
      <c r="C7999" s="378"/>
      <c r="D7999" s="378"/>
      <c r="E7999" s="394"/>
      <c r="F7999" s="394"/>
      <c r="G7999" s="394"/>
      <c r="H7999" s="394"/>
      <c r="I7999" s="394"/>
      <c r="J7999" s="394"/>
    </row>
    <row r="8000" spans="1:10" s="395" customFormat="1" ht="13.5" customHeight="1">
      <c r="A8000" s="396"/>
      <c r="B8000" s="396"/>
      <c r="C8000" s="378"/>
      <c r="D8000" s="378"/>
      <c r="E8000" s="394"/>
      <c r="F8000" s="394"/>
      <c r="G8000" s="394"/>
      <c r="H8000" s="394"/>
      <c r="I8000" s="394"/>
      <c r="J8000" s="394"/>
    </row>
    <row r="8001" spans="1:10" s="395" customFormat="1" ht="13.5" customHeight="1">
      <c r="A8001" s="396"/>
      <c r="B8001" s="396"/>
      <c r="C8001" s="378"/>
      <c r="D8001" s="378"/>
      <c r="E8001" s="394"/>
      <c r="F8001" s="394"/>
      <c r="G8001" s="394"/>
      <c r="H8001" s="394"/>
      <c r="I8001" s="394"/>
      <c r="J8001" s="394"/>
    </row>
    <row r="8002" spans="1:10" s="395" customFormat="1" ht="13.5" customHeight="1">
      <c r="A8002" s="396"/>
      <c r="B8002" s="396"/>
      <c r="C8002" s="378"/>
      <c r="D8002" s="378"/>
      <c r="E8002" s="394"/>
      <c r="F8002" s="394"/>
      <c r="G8002" s="394"/>
      <c r="H8002" s="394"/>
      <c r="I8002" s="394"/>
      <c r="J8002" s="394"/>
    </row>
    <row r="8003" spans="1:10" s="395" customFormat="1" ht="13.5" customHeight="1">
      <c r="A8003" s="396"/>
      <c r="B8003" s="396"/>
      <c r="C8003" s="378"/>
      <c r="D8003" s="378"/>
      <c r="E8003" s="394"/>
      <c r="F8003" s="394"/>
      <c r="G8003" s="394"/>
      <c r="H8003" s="394"/>
      <c r="I8003" s="394"/>
      <c r="J8003" s="394"/>
    </row>
    <row r="8004" spans="1:10" s="395" customFormat="1" ht="13.5" customHeight="1">
      <c r="A8004" s="396"/>
      <c r="B8004" s="396"/>
      <c r="C8004" s="378"/>
      <c r="D8004" s="378"/>
      <c r="E8004" s="394"/>
      <c r="F8004" s="394"/>
      <c r="G8004" s="394"/>
      <c r="H8004" s="394"/>
      <c r="I8004" s="394"/>
      <c r="J8004" s="394"/>
    </row>
    <row r="8005" spans="1:10" s="395" customFormat="1" ht="13.5" customHeight="1">
      <c r="A8005" s="396"/>
      <c r="B8005" s="396"/>
      <c r="C8005" s="378"/>
      <c r="D8005" s="378"/>
      <c r="E8005" s="394"/>
      <c r="F8005" s="394"/>
      <c r="G8005" s="394"/>
      <c r="H8005" s="394"/>
      <c r="I8005" s="394"/>
      <c r="J8005" s="394"/>
    </row>
    <row r="8006" spans="1:10" s="395" customFormat="1" ht="13.5" customHeight="1">
      <c r="A8006" s="396"/>
      <c r="B8006" s="396"/>
      <c r="C8006" s="378"/>
      <c r="D8006" s="378"/>
      <c r="E8006" s="394"/>
      <c r="F8006" s="394"/>
      <c r="G8006" s="394"/>
      <c r="H8006" s="394"/>
      <c r="I8006" s="394"/>
      <c r="J8006" s="394"/>
    </row>
    <row r="8007" spans="1:10" s="395" customFormat="1" ht="13.5" customHeight="1">
      <c r="A8007" s="396"/>
      <c r="B8007" s="396"/>
      <c r="C8007" s="378"/>
      <c r="D8007" s="378"/>
      <c r="E8007" s="394"/>
      <c r="F8007" s="394"/>
      <c r="G8007" s="394"/>
      <c r="H8007" s="394"/>
      <c r="I8007" s="394"/>
      <c r="J8007" s="394"/>
    </row>
    <row r="8008" spans="1:10" s="395" customFormat="1" ht="13.5" customHeight="1">
      <c r="A8008" s="396"/>
      <c r="B8008" s="396"/>
      <c r="C8008" s="378"/>
      <c r="D8008" s="378"/>
      <c r="E8008" s="394"/>
      <c r="F8008" s="394"/>
      <c r="G8008" s="394"/>
      <c r="H8008" s="394"/>
      <c r="I8008" s="394"/>
      <c r="J8008" s="394"/>
    </row>
    <row r="8009" spans="1:10" s="395" customFormat="1" ht="13.5" customHeight="1">
      <c r="A8009" s="396"/>
      <c r="B8009" s="396"/>
      <c r="C8009" s="378"/>
      <c r="D8009" s="378"/>
      <c r="E8009" s="394"/>
      <c r="F8009" s="394"/>
      <c r="G8009" s="394"/>
      <c r="H8009" s="394"/>
      <c r="I8009" s="394"/>
      <c r="J8009" s="394"/>
    </row>
    <row r="8010" spans="1:10" s="395" customFormat="1" ht="13.5" customHeight="1">
      <c r="A8010" s="396"/>
      <c r="B8010" s="396"/>
      <c r="C8010" s="378"/>
      <c r="D8010" s="378"/>
      <c r="E8010" s="394"/>
      <c r="F8010" s="394"/>
      <c r="G8010" s="394"/>
      <c r="H8010" s="394"/>
      <c r="I8010" s="394"/>
      <c r="J8010" s="394"/>
    </row>
    <row r="8011" spans="1:10" s="395" customFormat="1" ht="13.5" customHeight="1">
      <c r="A8011" s="396"/>
      <c r="B8011" s="396"/>
      <c r="C8011" s="378"/>
      <c r="D8011" s="378"/>
      <c r="E8011" s="394"/>
      <c r="F8011" s="394"/>
      <c r="G8011" s="394"/>
      <c r="H8011" s="394"/>
      <c r="I8011" s="394"/>
      <c r="J8011" s="394"/>
    </row>
    <row r="8012" spans="1:10" s="395" customFormat="1" ht="13.5" customHeight="1">
      <c r="A8012" s="396"/>
      <c r="B8012" s="396"/>
      <c r="C8012" s="378"/>
      <c r="D8012" s="378"/>
      <c r="E8012" s="394"/>
      <c r="F8012" s="394"/>
      <c r="G8012" s="394"/>
      <c r="H8012" s="394"/>
      <c r="I8012" s="394"/>
      <c r="J8012" s="394"/>
    </row>
    <row r="8013" spans="1:10" s="395" customFormat="1" ht="13.5" customHeight="1">
      <c r="A8013" s="396"/>
      <c r="B8013" s="396"/>
      <c r="C8013" s="378"/>
      <c r="D8013" s="378"/>
      <c r="E8013" s="394"/>
      <c r="F8013" s="394"/>
      <c r="G8013" s="394"/>
      <c r="H8013" s="394"/>
      <c r="I8013" s="394"/>
      <c r="J8013" s="394"/>
    </row>
    <row r="8014" spans="1:10" s="395" customFormat="1" ht="13.5" customHeight="1">
      <c r="A8014" s="396"/>
      <c r="B8014" s="396"/>
      <c r="C8014" s="378"/>
      <c r="D8014" s="378"/>
      <c r="E8014" s="394"/>
      <c r="F8014" s="394"/>
      <c r="G8014" s="394"/>
      <c r="H8014" s="394"/>
      <c r="I8014" s="394"/>
      <c r="J8014" s="394"/>
    </row>
    <row r="8015" spans="1:10" s="395" customFormat="1" ht="13.5" customHeight="1">
      <c r="A8015" s="396"/>
      <c r="B8015" s="396"/>
      <c r="C8015" s="378"/>
      <c r="D8015" s="378"/>
      <c r="E8015" s="394"/>
      <c r="F8015" s="394"/>
      <c r="G8015" s="394"/>
      <c r="H8015" s="394"/>
      <c r="I8015" s="394"/>
      <c r="J8015" s="394"/>
    </row>
    <row r="8016" spans="1:10" s="395" customFormat="1" ht="13.5" customHeight="1">
      <c r="A8016" s="396"/>
      <c r="B8016" s="396"/>
      <c r="C8016" s="378"/>
      <c r="D8016" s="378"/>
      <c r="E8016" s="394"/>
      <c r="F8016" s="394"/>
      <c r="G8016" s="394"/>
      <c r="H8016" s="394"/>
      <c r="I8016" s="394"/>
      <c r="J8016" s="394"/>
    </row>
    <row r="8017" spans="1:10" s="395" customFormat="1" ht="13.5" customHeight="1">
      <c r="A8017" s="396"/>
      <c r="B8017" s="396"/>
      <c r="C8017" s="378"/>
      <c r="D8017" s="378"/>
      <c r="E8017" s="394"/>
      <c r="F8017" s="394"/>
      <c r="G8017" s="394"/>
      <c r="H8017" s="394"/>
      <c r="I8017" s="394"/>
      <c r="J8017" s="394"/>
    </row>
    <row r="8018" spans="1:10" s="395" customFormat="1" ht="13.5" customHeight="1">
      <c r="A8018" s="396"/>
      <c r="B8018" s="396"/>
      <c r="C8018" s="378"/>
      <c r="D8018" s="378"/>
      <c r="E8018" s="394"/>
      <c r="F8018" s="394"/>
      <c r="G8018" s="394"/>
      <c r="H8018" s="394"/>
      <c r="I8018" s="394"/>
      <c r="J8018" s="394"/>
    </row>
    <row r="8019" spans="1:10" s="395" customFormat="1" ht="13.5" customHeight="1">
      <c r="A8019" s="396"/>
      <c r="B8019" s="396"/>
      <c r="C8019" s="378"/>
      <c r="D8019" s="378"/>
      <c r="E8019" s="394"/>
      <c r="F8019" s="394"/>
      <c r="G8019" s="394"/>
      <c r="H8019" s="394"/>
      <c r="I8019" s="394"/>
      <c r="J8019" s="394"/>
    </row>
    <row r="8020" spans="1:10" s="395" customFormat="1" ht="13.5" customHeight="1">
      <c r="A8020" s="396"/>
      <c r="B8020" s="396"/>
      <c r="C8020" s="378"/>
      <c r="D8020" s="378"/>
      <c r="E8020" s="394"/>
      <c r="F8020" s="394"/>
      <c r="G8020" s="394"/>
      <c r="H8020" s="394"/>
      <c r="I8020" s="394"/>
      <c r="J8020" s="394"/>
    </row>
    <row r="8021" spans="1:10" s="395" customFormat="1" ht="13.5" customHeight="1">
      <c r="A8021" s="396"/>
      <c r="B8021" s="396"/>
      <c r="C8021" s="378"/>
      <c r="D8021" s="378"/>
      <c r="E8021" s="394"/>
      <c r="F8021" s="394"/>
      <c r="G8021" s="394"/>
      <c r="H8021" s="394"/>
      <c r="I8021" s="394"/>
      <c r="J8021" s="394"/>
    </row>
    <row r="8022" spans="1:10" s="395" customFormat="1" ht="13.5" customHeight="1">
      <c r="A8022" s="396"/>
      <c r="B8022" s="396"/>
      <c r="C8022" s="378"/>
      <c r="D8022" s="378"/>
      <c r="E8022" s="394"/>
      <c r="F8022" s="394"/>
      <c r="G8022" s="394"/>
      <c r="H8022" s="394"/>
      <c r="I8022" s="394"/>
      <c r="J8022" s="394"/>
    </row>
    <row r="8023" spans="1:10" s="395" customFormat="1" ht="13.5" customHeight="1">
      <c r="A8023" s="396"/>
      <c r="B8023" s="396"/>
      <c r="C8023" s="378"/>
      <c r="D8023" s="378"/>
      <c r="E8023" s="394"/>
      <c r="F8023" s="394"/>
      <c r="G8023" s="394"/>
      <c r="H8023" s="394"/>
      <c r="I8023" s="394"/>
      <c r="J8023" s="394"/>
    </row>
    <row r="8024" spans="1:10" s="395" customFormat="1" ht="13.5" customHeight="1">
      <c r="A8024" s="396"/>
      <c r="B8024" s="396"/>
      <c r="C8024" s="378"/>
      <c r="D8024" s="378"/>
      <c r="E8024" s="394"/>
      <c r="F8024" s="394"/>
      <c r="G8024" s="394"/>
      <c r="H8024" s="394"/>
      <c r="I8024" s="394"/>
      <c r="J8024" s="394"/>
    </row>
    <row r="8025" spans="1:10" s="395" customFormat="1" ht="13.5" customHeight="1">
      <c r="A8025" s="396"/>
      <c r="B8025" s="396"/>
      <c r="C8025" s="378"/>
      <c r="D8025" s="378"/>
      <c r="E8025" s="394"/>
      <c r="F8025" s="394"/>
      <c r="G8025" s="394"/>
      <c r="H8025" s="394"/>
      <c r="I8025" s="394"/>
      <c r="J8025" s="394"/>
    </row>
    <row r="8026" spans="1:10" s="395" customFormat="1" ht="13.5" customHeight="1">
      <c r="A8026" s="396"/>
      <c r="B8026" s="396"/>
      <c r="C8026" s="378"/>
      <c r="D8026" s="378"/>
      <c r="E8026" s="394"/>
      <c r="F8026" s="394"/>
      <c r="G8026" s="394"/>
      <c r="H8026" s="394"/>
      <c r="I8026" s="394"/>
      <c r="J8026" s="394"/>
    </row>
    <row r="8027" spans="1:10" s="395" customFormat="1" ht="13.5" customHeight="1">
      <c r="A8027" s="396"/>
      <c r="B8027" s="396"/>
      <c r="C8027" s="378"/>
      <c r="D8027" s="378"/>
      <c r="E8027" s="394"/>
      <c r="F8027" s="394"/>
      <c r="G8027" s="394"/>
      <c r="H8027" s="394"/>
      <c r="I8027" s="394"/>
      <c r="J8027" s="394"/>
    </row>
    <row r="8028" spans="1:10" s="395" customFormat="1" ht="13.5" customHeight="1">
      <c r="A8028" s="396"/>
      <c r="B8028" s="396"/>
      <c r="C8028" s="378"/>
      <c r="D8028" s="378"/>
      <c r="E8028" s="394"/>
      <c r="F8028" s="394"/>
      <c r="G8028" s="394"/>
      <c r="H8028" s="394"/>
      <c r="I8028" s="394"/>
      <c r="J8028" s="394"/>
    </row>
    <row r="8029" spans="1:10" s="395" customFormat="1" ht="13.5" customHeight="1">
      <c r="A8029" s="396"/>
      <c r="B8029" s="396"/>
      <c r="C8029" s="378"/>
      <c r="D8029" s="378"/>
      <c r="E8029" s="394"/>
      <c r="F8029" s="394"/>
      <c r="G8029" s="394"/>
      <c r="H8029" s="394"/>
      <c r="I8029" s="394"/>
      <c r="J8029" s="394"/>
    </row>
    <row r="8030" spans="1:10" s="395" customFormat="1" ht="13.5" customHeight="1">
      <c r="A8030" s="396"/>
      <c r="B8030" s="396"/>
      <c r="C8030" s="378"/>
      <c r="D8030" s="378"/>
      <c r="E8030" s="394"/>
      <c r="F8030" s="394"/>
      <c r="G8030" s="394"/>
      <c r="H8030" s="394"/>
      <c r="I8030" s="394"/>
      <c r="J8030" s="394"/>
    </row>
    <row r="8031" spans="1:10" s="395" customFormat="1" ht="13.5" customHeight="1">
      <c r="A8031" s="396"/>
      <c r="B8031" s="396"/>
      <c r="C8031" s="378"/>
      <c r="D8031" s="378"/>
      <c r="E8031" s="394"/>
      <c r="F8031" s="394"/>
      <c r="G8031" s="394"/>
      <c r="H8031" s="394"/>
      <c r="I8031" s="394"/>
      <c r="J8031" s="394"/>
    </row>
    <row r="8032" spans="1:10" s="395" customFormat="1" ht="13.5" customHeight="1">
      <c r="A8032" s="396"/>
      <c r="B8032" s="396"/>
      <c r="C8032" s="378"/>
      <c r="D8032" s="378"/>
      <c r="E8032" s="394"/>
      <c r="F8032" s="394"/>
      <c r="G8032" s="394"/>
      <c r="H8032" s="394"/>
      <c r="I8032" s="394"/>
      <c r="J8032" s="394"/>
    </row>
    <row r="8033" spans="1:10" s="395" customFormat="1" ht="13.5" customHeight="1">
      <c r="A8033" s="396"/>
      <c r="B8033" s="396"/>
      <c r="C8033" s="378"/>
      <c r="D8033" s="378"/>
      <c r="E8033" s="394"/>
      <c r="F8033" s="394"/>
      <c r="G8033" s="394"/>
      <c r="H8033" s="394"/>
      <c r="I8033" s="394"/>
      <c r="J8033" s="394"/>
    </row>
    <row r="8034" spans="1:10" s="395" customFormat="1" ht="13.5" customHeight="1">
      <c r="A8034" s="396"/>
      <c r="B8034" s="396"/>
      <c r="C8034" s="378"/>
      <c r="D8034" s="378"/>
      <c r="E8034" s="394"/>
      <c r="F8034" s="394"/>
      <c r="G8034" s="394"/>
      <c r="H8034" s="394"/>
      <c r="I8034" s="394"/>
      <c r="J8034" s="394"/>
    </row>
    <row r="8035" spans="1:10" s="395" customFormat="1" ht="13.5" customHeight="1">
      <c r="A8035" s="396"/>
      <c r="B8035" s="396"/>
      <c r="C8035" s="378"/>
      <c r="D8035" s="378"/>
      <c r="E8035" s="394"/>
      <c r="F8035" s="394"/>
      <c r="G8035" s="394"/>
      <c r="H8035" s="394"/>
      <c r="I8035" s="394"/>
      <c r="J8035" s="394"/>
    </row>
    <row r="8036" spans="1:10" s="395" customFormat="1" ht="13.5" customHeight="1">
      <c r="A8036" s="396"/>
      <c r="B8036" s="396"/>
      <c r="C8036" s="378"/>
      <c r="D8036" s="378"/>
      <c r="E8036" s="394"/>
      <c r="F8036" s="394"/>
      <c r="G8036" s="394"/>
      <c r="H8036" s="394"/>
      <c r="I8036" s="394"/>
      <c r="J8036" s="394"/>
    </row>
    <row r="8037" spans="1:10" s="395" customFormat="1" ht="13.5" customHeight="1">
      <c r="A8037" s="396"/>
      <c r="B8037" s="396"/>
      <c r="C8037" s="378"/>
      <c r="D8037" s="378"/>
      <c r="E8037" s="394"/>
      <c r="F8037" s="394"/>
      <c r="G8037" s="394"/>
      <c r="H8037" s="394"/>
      <c r="I8037" s="394"/>
      <c r="J8037" s="394"/>
    </row>
    <row r="8038" spans="1:10" s="395" customFormat="1" ht="13.5" customHeight="1">
      <c r="A8038" s="396"/>
      <c r="B8038" s="396"/>
      <c r="C8038" s="378"/>
      <c r="D8038" s="378"/>
      <c r="E8038" s="394"/>
      <c r="F8038" s="394"/>
      <c r="G8038" s="394"/>
      <c r="H8038" s="394"/>
      <c r="I8038" s="394"/>
      <c r="J8038" s="394"/>
    </row>
    <row r="8039" spans="1:10" s="395" customFormat="1" ht="13.5" customHeight="1">
      <c r="A8039" s="396"/>
      <c r="B8039" s="396"/>
      <c r="C8039" s="378"/>
      <c r="D8039" s="378"/>
      <c r="E8039" s="394"/>
      <c r="F8039" s="394"/>
      <c r="G8039" s="394"/>
      <c r="H8039" s="394"/>
      <c r="I8039" s="394"/>
      <c r="J8039" s="394"/>
    </row>
    <row r="8040" spans="1:10" s="395" customFormat="1" ht="13.5" customHeight="1">
      <c r="A8040" s="396"/>
      <c r="B8040" s="396"/>
      <c r="C8040" s="378"/>
      <c r="D8040" s="378"/>
      <c r="E8040" s="394"/>
      <c r="F8040" s="394"/>
      <c r="G8040" s="394"/>
      <c r="H8040" s="394"/>
      <c r="I8040" s="394"/>
      <c r="J8040" s="394"/>
    </row>
    <row r="8041" spans="1:10" s="395" customFormat="1" ht="13.5" customHeight="1">
      <c r="A8041" s="396"/>
      <c r="B8041" s="396"/>
      <c r="C8041" s="378"/>
      <c r="D8041" s="378"/>
      <c r="E8041" s="394"/>
      <c r="F8041" s="394"/>
      <c r="G8041" s="394"/>
      <c r="H8041" s="394"/>
      <c r="I8041" s="394"/>
      <c r="J8041" s="394"/>
    </row>
    <row r="8042" spans="1:10" s="395" customFormat="1" ht="13.5" customHeight="1">
      <c r="A8042" s="396"/>
      <c r="B8042" s="396"/>
      <c r="C8042" s="378"/>
      <c r="D8042" s="378"/>
      <c r="E8042" s="394"/>
      <c r="F8042" s="394"/>
      <c r="G8042" s="394"/>
      <c r="H8042" s="394"/>
      <c r="I8042" s="394"/>
      <c r="J8042" s="394"/>
    </row>
    <row r="8043" spans="1:10" s="395" customFormat="1" ht="13.5" customHeight="1">
      <c r="A8043" s="396"/>
      <c r="B8043" s="396"/>
      <c r="C8043" s="378"/>
      <c r="D8043" s="378"/>
      <c r="E8043" s="394"/>
      <c r="F8043" s="394"/>
      <c r="G8043" s="394"/>
      <c r="H8043" s="394"/>
      <c r="I8043" s="394"/>
      <c r="J8043" s="394"/>
    </row>
    <row r="8044" spans="1:10" s="395" customFormat="1" ht="13.5" customHeight="1">
      <c r="A8044" s="396"/>
      <c r="B8044" s="396"/>
      <c r="C8044" s="378"/>
      <c r="D8044" s="378"/>
      <c r="E8044" s="394"/>
      <c r="F8044" s="394"/>
      <c r="G8044" s="394"/>
      <c r="H8044" s="394"/>
      <c r="I8044" s="394"/>
      <c r="J8044" s="394"/>
    </row>
    <row r="8045" spans="1:10" s="395" customFormat="1" ht="13.5" customHeight="1">
      <c r="A8045" s="396"/>
      <c r="B8045" s="396"/>
      <c r="C8045" s="378"/>
      <c r="D8045" s="378"/>
      <c r="E8045" s="394"/>
      <c r="F8045" s="394"/>
      <c r="G8045" s="394"/>
      <c r="H8045" s="394"/>
      <c r="I8045" s="394"/>
      <c r="J8045" s="394"/>
    </row>
    <row r="8046" spans="1:10" s="395" customFormat="1" ht="13.5" customHeight="1">
      <c r="A8046" s="396"/>
      <c r="B8046" s="396"/>
      <c r="C8046" s="378"/>
      <c r="D8046" s="378"/>
      <c r="E8046" s="394"/>
      <c r="F8046" s="394"/>
      <c r="G8046" s="394"/>
      <c r="H8046" s="394"/>
      <c r="I8046" s="394"/>
      <c r="J8046" s="394"/>
    </row>
    <row r="8047" spans="1:10" s="395" customFormat="1" ht="13.5" customHeight="1">
      <c r="A8047" s="396"/>
      <c r="B8047" s="396"/>
      <c r="C8047" s="378"/>
      <c r="D8047" s="378"/>
      <c r="E8047" s="394"/>
      <c r="F8047" s="394"/>
      <c r="G8047" s="394"/>
      <c r="H8047" s="394"/>
      <c r="I8047" s="394"/>
      <c r="J8047" s="394"/>
    </row>
    <row r="8048" spans="1:10" s="395" customFormat="1" ht="13.5" customHeight="1">
      <c r="A8048" s="396"/>
      <c r="B8048" s="396"/>
      <c r="C8048" s="378"/>
      <c r="D8048" s="378"/>
      <c r="E8048" s="394"/>
      <c r="F8048" s="394"/>
      <c r="G8048" s="394"/>
      <c r="H8048" s="394"/>
      <c r="I8048" s="394"/>
      <c r="J8048" s="394"/>
    </row>
    <row r="8049" spans="1:10" s="395" customFormat="1" ht="13.5" customHeight="1">
      <c r="A8049" s="396"/>
      <c r="B8049" s="396"/>
      <c r="C8049" s="378"/>
      <c r="D8049" s="378"/>
      <c r="E8049" s="394"/>
      <c r="F8049" s="394"/>
      <c r="G8049" s="394"/>
      <c r="H8049" s="394"/>
      <c r="I8049" s="394"/>
      <c r="J8049" s="394"/>
    </row>
    <row r="8050" spans="1:10" s="395" customFormat="1" ht="13.5" customHeight="1">
      <c r="A8050" s="396"/>
      <c r="B8050" s="396"/>
      <c r="C8050" s="378"/>
      <c r="D8050" s="378"/>
      <c r="E8050" s="394"/>
      <c r="F8050" s="394"/>
      <c r="G8050" s="394"/>
      <c r="H8050" s="394"/>
      <c r="I8050" s="394"/>
      <c r="J8050" s="394"/>
    </row>
    <row r="8051" spans="1:10" s="395" customFormat="1" ht="13.5" customHeight="1">
      <c r="A8051" s="396"/>
      <c r="B8051" s="396"/>
      <c r="C8051" s="378"/>
      <c r="D8051" s="378"/>
      <c r="E8051" s="394"/>
      <c r="F8051" s="394"/>
      <c r="G8051" s="394"/>
      <c r="H8051" s="394"/>
      <c r="I8051" s="394"/>
      <c r="J8051" s="394"/>
    </row>
    <row r="8052" spans="1:10" s="395" customFormat="1" ht="13.5" customHeight="1">
      <c r="A8052" s="396"/>
      <c r="B8052" s="396"/>
      <c r="C8052" s="378"/>
      <c r="D8052" s="378"/>
      <c r="E8052" s="394"/>
      <c r="F8052" s="394"/>
      <c r="G8052" s="394"/>
      <c r="H8052" s="394"/>
      <c r="I8052" s="394"/>
      <c r="J8052" s="394"/>
    </row>
    <row r="8053" spans="1:10" s="395" customFormat="1" ht="13.5" customHeight="1">
      <c r="A8053" s="396"/>
      <c r="B8053" s="396"/>
      <c r="C8053" s="378"/>
      <c r="D8053" s="378"/>
      <c r="E8053" s="394"/>
      <c r="F8053" s="394"/>
      <c r="G8053" s="394"/>
      <c r="H8053" s="394"/>
      <c r="I8053" s="394"/>
      <c r="J8053" s="394"/>
    </row>
    <row r="8054" spans="1:10" s="395" customFormat="1" ht="13.5" customHeight="1">
      <c r="A8054" s="396"/>
      <c r="B8054" s="396"/>
      <c r="C8054" s="378"/>
      <c r="D8054" s="378"/>
      <c r="E8054" s="394"/>
      <c r="F8054" s="394"/>
      <c r="G8054" s="394"/>
      <c r="H8054" s="394"/>
      <c r="I8054" s="394"/>
      <c r="J8054" s="394"/>
    </row>
    <row r="8055" spans="1:10" s="395" customFormat="1" ht="13.5" customHeight="1">
      <c r="A8055" s="396"/>
      <c r="B8055" s="396"/>
      <c r="C8055" s="378"/>
      <c r="D8055" s="378"/>
      <c r="E8055" s="394"/>
      <c r="F8055" s="394"/>
      <c r="G8055" s="394"/>
      <c r="H8055" s="394"/>
      <c r="I8055" s="394"/>
      <c r="J8055" s="394"/>
    </row>
    <row r="8056" spans="1:10" s="395" customFormat="1" ht="13.5" customHeight="1">
      <c r="A8056" s="396"/>
      <c r="B8056" s="396"/>
      <c r="C8056" s="378"/>
      <c r="D8056" s="378"/>
      <c r="E8056" s="394"/>
      <c r="F8056" s="394"/>
      <c r="G8056" s="394"/>
      <c r="H8056" s="394"/>
      <c r="I8056" s="394"/>
      <c r="J8056" s="394"/>
    </row>
    <row r="8057" spans="1:10" s="395" customFormat="1" ht="13.5" customHeight="1">
      <c r="A8057" s="396"/>
      <c r="B8057" s="396"/>
      <c r="C8057" s="378"/>
      <c r="D8057" s="378"/>
      <c r="E8057" s="394"/>
      <c r="F8057" s="394"/>
      <c r="G8057" s="394"/>
      <c r="H8057" s="394"/>
      <c r="I8057" s="394"/>
      <c r="J8057" s="394"/>
    </row>
    <row r="8058" spans="1:10" s="395" customFormat="1" ht="13.5" customHeight="1">
      <c r="A8058" s="396"/>
      <c r="B8058" s="396"/>
      <c r="C8058" s="378"/>
      <c r="D8058" s="378"/>
      <c r="E8058" s="394"/>
      <c r="F8058" s="394"/>
      <c r="G8058" s="394"/>
      <c r="H8058" s="394"/>
      <c r="I8058" s="394"/>
      <c r="J8058" s="394"/>
    </row>
    <row r="8059" spans="1:10" s="395" customFormat="1" ht="13.5" customHeight="1">
      <c r="A8059" s="396"/>
      <c r="B8059" s="396"/>
      <c r="C8059" s="378"/>
      <c r="D8059" s="378"/>
      <c r="E8059" s="394"/>
      <c r="F8059" s="394"/>
      <c r="G8059" s="394"/>
      <c r="H8059" s="394"/>
      <c r="I8059" s="394"/>
      <c r="J8059" s="394"/>
    </row>
    <row r="8060" spans="1:10" s="395" customFormat="1" ht="13.5" customHeight="1">
      <c r="A8060" s="396"/>
      <c r="B8060" s="396"/>
      <c r="C8060" s="378"/>
      <c r="D8060" s="378"/>
      <c r="E8060" s="394"/>
      <c r="F8060" s="394"/>
      <c r="G8060" s="394"/>
      <c r="H8060" s="394"/>
      <c r="I8060" s="394"/>
      <c r="J8060" s="394"/>
    </row>
    <row r="8061" spans="1:10" s="395" customFormat="1" ht="13.5" customHeight="1">
      <c r="A8061" s="396"/>
      <c r="B8061" s="396"/>
      <c r="C8061" s="378"/>
      <c r="D8061" s="378"/>
      <c r="E8061" s="394"/>
      <c r="F8061" s="394"/>
      <c r="G8061" s="394"/>
      <c r="H8061" s="394"/>
      <c r="I8061" s="394"/>
      <c r="J8061" s="394"/>
    </row>
    <row r="8062" spans="1:10" s="395" customFormat="1" ht="13.5" customHeight="1">
      <c r="A8062" s="396"/>
      <c r="B8062" s="396"/>
      <c r="C8062" s="378"/>
      <c r="D8062" s="378"/>
      <c r="E8062" s="394"/>
      <c r="F8062" s="394"/>
      <c r="G8062" s="394"/>
      <c r="H8062" s="394"/>
      <c r="I8062" s="394"/>
      <c r="J8062" s="394"/>
    </row>
    <row r="8063" spans="1:10" s="395" customFormat="1" ht="13.5" customHeight="1">
      <c r="A8063" s="396"/>
      <c r="B8063" s="396"/>
      <c r="C8063" s="378"/>
      <c r="D8063" s="378"/>
      <c r="E8063" s="394"/>
      <c r="F8063" s="394"/>
      <c r="G8063" s="394"/>
      <c r="H8063" s="394"/>
      <c r="I8063" s="394"/>
      <c r="J8063" s="394"/>
    </row>
    <row r="8064" spans="1:10" s="395" customFormat="1" ht="13.5" customHeight="1">
      <c r="A8064" s="396"/>
      <c r="B8064" s="396"/>
      <c r="C8064" s="378"/>
      <c r="D8064" s="378"/>
      <c r="E8064" s="394"/>
      <c r="F8064" s="394"/>
      <c r="G8064" s="394"/>
      <c r="H8064" s="394"/>
      <c r="I8064" s="394"/>
      <c r="J8064" s="394"/>
    </row>
    <row r="8065" spans="1:10" s="395" customFormat="1" ht="13.5" customHeight="1">
      <c r="A8065" s="396"/>
      <c r="B8065" s="396"/>
      <c r="C8065" s="378"/>
      <c r="D8065" s="378"/>
      <c r="E8065" s="394"/>
      <c r="F8065" s="394"/>
      <c r="G8065" s="394"/>
      <c r="H8065" s="394"/>
      <c r="I8065" s="394"/>
      <c r="J8065" s="394"/>
    </row>
    <row r="8066" spans="1:10" s="395" customFormat="1" ht="13.5" customHeight="1">
      <c r="A8066" s="396"/>
      <c r="B8066" s="396"/>
      <c r="C8066" s="378"/>
      <c r="D8066" s="378"/>
      <c r="E8066" s="394"/>
      <c r="F8066" s="394"/>
      <c r="G8066" s="394"/>
      <c r="H8066" s="394"/>
      <c r="I8066" s="394"/>
      <c r="J8066" s="394"/>
    </row>
    <row r="8067" spans="1:10" s="395" customFormat="1" ht="13.5" customHeight="1">
      <c r="A8067" s="396"/>
      <c r="B8067" s="396"/>
      <c r="C8067" s="378"/>
      <c r="D8067" s="378"/>
      <c r="E8067" s="394"/>
      <c r="F8067" s="394"/>
      <c r="G8067" s="394"/>
      <c r="H8067" s="394"/>
      <c r="I8067" s="394"/>
      <c r="J8067" s="394"/>
    </row>
    <row r="8068" spans="1:10" s="395" customFormat="1" ht="13.5" customHeight="1">
      <c r="A8068" s="396"/>
      <c r="B8068" s="396"/>
      <c r="C8068" s="378"/>
      <c r="D8068" s="378"/>
      <c r="E8068" s="394"/>
      <c r="F8068" s="394"/>
      <c r="G8068" s="394"/>
      <c r="H8068" s="394"/>
      <c r="I8068" s="394"/>
      <c r="J8068" s="394"/>
    </row>
    <row r="8069" spans="1:10" s="395" customFormat="1" ht="13.5" customHeight="1">
      <c r="A8069" s="396"/>
      <c r="B8069" s="396"/>
      <c r="C8069" s="378"/>
      <c r="D8069" s="378"/>
      <c r="E8069" s="394"/>
      <c r="F8069" s="394"/>
      <c r="G8069" s="394"/>
      <c r="H8069" s="394"/>
      <c r="I8069" s="394"/>
      <c r="J8069" s="394"/>
    </row>
    <row r="8070" spans="1:10" s="395" customFormat="1" ht="13.5" customHeight="1">
      <c r="A8070" s="396"/>
      <c r="B8070" s="396"/>
      <c r="C8070" s="378"/>
      <c r="D8070" s="378"/>
      <c r="E8070" s="394"/>
      <c r="F8070" s="394"/>
      <c r="G8070" s="394"/>
      <c r="H8070" s="394"/>
      <c r="I8070" s="394"/>
      <c r="J8070" s="394"/>
    </row>
    <row r="8071" spans="1:10" s="395" customFormat="1" ht="13.5" customHeight="1">
      <c r="A8071" s="396"/>
      <c r="B8071" s="396"/>
      <c r="C8071" s="378"/>
      <c r="D8071" s="378"/>
      <c r="E8071" s="394"/>
      <c r="F8071" s="394"/>
      <c r="G8071" s="394"/>
      <c r="H8071" s="394"/>
      <c r="I8071" s="394"/>
      <c r="J8071" s="394"/>
    </row>
    <row r="8072" spans="1:10" s="395" customFormat="1" ht="13.5" customHeight="1">
      <c r="A8072" s="396"/>
      <c r="B8072" s="396"/>
      <c r="C8072" s="378"/>
      <c r="D8072" s="378"/>
      <c r="E8072" s="394"/>
      <c r="F8072" s="394"/>
      <c r="G8072" s="394"/>
      <c r="H8072" s="394"/>
      <c r="I8072" s="394"/>
      <c r="J8072" s="394"/>
    </row>
    <row r="8073" spans="1:10" s="395" customFormat="1" ht="13.5" customHeight="1">
      <c r="A8073" s="396"/>
      <c r="B8073" s="396"/>
      <c r="C8073" s="378"/>
      <c r="D8073" s="378"/>
      <c r="E8073" s="394"/>
      <c r="F8073" s="394"/>
      <c r="G8073" s="394"/>
      <c r="H8073" s="394"/>
      <c r="I8073" s="394"/>
      <c r="J8073" s="394"/>
    </row>
    <row r="8074" spans="1:10" s="395" customFormat="1" ht="13.5" customHeight="1">
      <c r="A8074" s="396"/>
      <c r="B8074" s="396"/>
      <c r="C8074" s="378"/>
      <c r="D8074" s="378"/>
      <c r="E8074" s="394"/>
      <c r="F8074" s="394"/>
      <c r="G8074" s="394"/>
      <c r="H8074" s="394"/>
      <c r="I8074" s="394"/>
      <c r="J8074" s="394"/>
    </row>
    <row r="8075" spans="1:10" s="395" customFormat="1" ht="13.5" customHeight="1">
      <c r="A8075" s="396"/>
      <c r="B8075" s="396"/>
      <c r="C8075" s="378"/>
      <c r="D8075" s="378"/>
      <c r="E8075" s="394"/>
      <c r="F8075" s="394"/>
      <c r="G8075" s="394"/>
      <c r="H8075" s="394"/>
      <c r="I8075" s="394"/>
      <c r="J8075" s="394"/>
    </row>
    <row r="8076" spans="1:10" s="395" customFormat="1" ht="13.5" customHeight="1">
      <c r="A8076" s="396"/>
      <c r="B8076" s="396"/>
      <c r="C8076" s="378"/>
      <c r="D8076" s="378"/>
      <c r="E8076" s="394"/>
      <c r="F8076" s="394"/>
      <c r="G8076" s="394"/>
      <c r="H8076" s="394"/>
      <c r="I8076" s="394"/>
      <c r="J8076" s="394"/>
    </row>
    <row r="8077" spans="1:10" s="395" customFormat="1" ht="13.5" customHeight="1">
      <c r="A8077" s="396"/>
      <c r="B8077" s="396"/>
      <c r="C8077" s="378"/>
      <c r="D8077" s="378"/>
      <c r="E8077" s="394"/>
      <c r="F8077" s="394"/>
      <c r="G8077" s="394"/>
      <c r="H8077" s="394"/>
      <c r="I8077" s="394"/>
      <c r="J8077" s="394"/>
    </row>
    <row r="8078" spans="1:10" s="395" customFormat="1" ht="13.5" customHeight="1">
      <c r="A8078" s="396"/>
      <c r="B8078" s="396"/>
      <c r="C8078" s="378"/>
      <c r="D8078" s="378"/>
      <c r="E8078" s="394"/>
      <c r="F8078" s="394"/>
      <c r="G8078" s="394"/>
      <c r="H8078" s="394"/>
      <c r="I8078" s="394"/>
      <c r="J8078" s="394"/>
    </row>
    <row r="8079" spans="1:10" s="395" customFormat="1" ht="13.5" customHeight="1">
      <c r="A8079" s="396"/>
      <c r="B8079" s="396"/>
      <c r="C8079" s="378"/>
      <c r="D8079" s="378"/>
      <c r="E8079" s="394"/>
      <c r="F8079" s="394"/>
      <c r="G8079" s="394"/>
      <c r="H8079" s="394"/>
      <c r="I8079" s="394"/>
      <c r="J8079" s="394"/>
    </row>
    <row r="8080" spans="1:10" s="395" customFormat="1" ht="13.5" customHeight="1">
      <c r="A8080" s="396"/>
      <c r="B8080" s="396"/>
      <c r="C8080" s="378"/>
      <c r="D8080" s="378"/>
      <c r="E8080" s="394"/>
      <c r="F8080" s="394"/>
      <c r="G8080" s="394"/>
      <c r="H8080" s="394"/>
      <c r="I8080" s="394"/>
      <c r="J8080" s="394"/>
    </row>
    <row r="8081" spans="1:10" s="395" customFormat="1" ht="13.5" customHeight="1">
      <c r="A8081" s="396"/>
      <c r="B8081" s="396"/>
      <c r="C8081" s="378"/>
      <c r="D8081" s="378"/>
      <c r="E8081" s="394"/>
      <c r="F8081" s="394"/>
      <c r="G8081" s="394"/>
      <c r="H8081" s="394"/>
      <c r="I8081" s="394"/>
      <c r="J8081" s="394"/>
    </row>
    <row r="8082" spans="1:10" s="395" customFormat="1" ht="13.5" customHeight="1">
      <c r="A8082" s="396"/>
      <c r="B8082" s="396"/>
      <c r="C8082" s="378"/>
      <c r="D8082" s="378"/>
      <c r="E8082" s="394"/>
      <c r="F8082" s="394"/>
      <c r="G8082" s="394"/>
      <c r="H8082" s="394"/>
      <c r="I8082" s="394"/>
      <c r="J8082" s="394"/>
    </row>
    <row r="8083" spans="1:10" s="395" customFormat="1" ht="13.5" customHeight="1">
      <c r="A8083" s="396"/>
      <c r="B8083" s="396"/>
      <c r="C8083" s="378"/>
      <c r="D8083" s="378"/>
      <c r="E8083" s="394"/>
      <c r="F8083" s="394"/>
      <c r="G8083" s="394"/>
      <c r="H8083" s="394"/>
      <c r="I8083" s="394"/>
      <c r="J8083" s="394"/>
    </row>
    <row r="8084" spans="1:10" s="395" customFormat="1" ht="13.5" customHeight="1">
      <c r="A8084" s="396"/>
      <c r="B8084" s="396"/>
      <c r="C8084" s="378"/>
      <c r="D8084" s="378"/>
      <c r="E8084" s="394"/>
      <c r="F8084" s="394"/>
      <c r="G8084" s="394"/>
      <c r="H8084" s="394"/>
      <c r="I8084" s="394"/>
      <c r="J8084" s="394"/>
    </row>
    <row r="8085" spans="1:10" s="395" customFormat="1" ht="13.5" customHeight="1">
      <c r="A8085" s="396"/>
      <c r="B8085" s="396"/>
      <c r="C8085" s="378"/>
      <c r="D8085" s="378"/>
      <c r="E8085" s="394"/>
      <c r="F8085" s="394"/>
      <c r="G8085" s="394"/>
      <c r="H8085" s="394"/>
      <c r="I8085" s="394"/>
      <c r="J8085" s="394"/>
    </row>
    <row r="8086" spans="1:10" s="395" customFormat="1" ht="13.5" customHeight="1">
      <c r="A8086" s="396"/>
      <c r="B8086" s="396"/>
      <c r="C8086" s="378"/>
      <c r="D8086" s="378"/>
      <c r="E8086" s="394"/>
      <c r="F8086" s="394"/>
      <c r="G8086" s="394"/>
      <c r="H8086" s="394"/>
      <c r="I8086" s="394"/>
      <c r="J8086" s="394"/>
    </row>
    <row r="8087" spans="1:10" s="395" customFormat="1" ht="13.5" customHeight="1">
      <c r="A8087" s="396"/>
      <c r="B8087" s="396"/>
      <c r="C8087" s="378"/>
      <c r="D8087" s="378"/>
      <c r="E8087" s="394"/>
      <c r="F8087" s="394"/>
      <c r="G8087" s="394"/>
      <c r="H8087" s="394"/>
      <c r="I8087" s="394"/>
      <c r="J8087" s="394"/>
    </row>
    <row r="8088" spans="1:10" s="395" customFormat="1" ht="13.5" customHeight="1">
      <c r="A8088" s="396"/>
      <c r="B8088" s="396"/>
      <c r="C8088" s="378"/>
      <c r="D8088" s="378"/>
      <c r="E8088" s="394"/>
      <c r="F8088" s="394"/>
      <c r="G8088" s="394"/>
      <c r="H8088" s="394"/>
      <c r="I8088" s="394"/>
      <c r="J8088" s="394"/>
    </row>
    <row r="8089" spans="1:10" s="395" customFormat="1" ht="13.5" customHeight="1">
      <c r="A8089" s="396"/>
      <c r="B8089" s="396"/>
      <c r="C8089" s="378"/>
      <c r="D8089" s="378"/>
      <c r="E8089" s="394"/>
      <c r="F8089" s="394"/>
      <c r="G8089" s="394"/>
      <c r="H8089" s="394"/>
      <c r="I8089" s="394"/>
      <c r="J8089" s="394"/>
    </row>
    <row r="8090" spans="1:10" s="395" customFormat="1" ht="13.5" customHeight="1">
      <c r="A8090" s="396"/>
      <c r="B8090" s="396"/>
      <c r="C8090" s="378"/>
      <c r="D8090" s="378"/>
      <c r="E8090" s="394"/>
      <c r="F8090" s="394"/>
      <c r="G8090" s="394"/>
      <c r="H8090" s="394"/>
      <c r="I8090" s="394"/>
      <c r="J8090" s="394"/>
    </row>
    <row r="8091" spans="1:10" s="395" customFormat="1" ht="13.5" customHeight="1">
      <c r="A8091" s="396"/>
      <c r="B8091" s="396"/>
      <c r="C8091" s="378"/>
      <c r="D8091" s="378"/>
      <c r="E8091" s="394"/>
      <c r="F8091" s="394"/>
      <c r="G8091" s="394"/>
      <c r="H8091" s="394"/>
      <c r="I8091" s="394"/>
      <c r="J8091" s="394"/>
    </row>
    <row r="8092" spans="1:10" s="395" customFormat="1" ht="13.5" customHeight="1">
      <c r="A8092" s="396"/>
      <c r="B8092" s="396"/>
      <c r="C8092" s="378"/>
      <c r="D8092" s="378"/>
      <c r="E8092" s="394"/>
      <c r="F8092" s="394"/>
      <c r="G8092" s="394"/>
      <c r="H8092" s="394"/>
      <c r="I8092" s="394"/>
      <c r="J8092" s="394"/>
    </row>
    <row r="8093" spans="1:10" s="395" customFormat="1" ht="13.5" customHeight="1">
      <c r="A8093" s="396"/>
      <c r="B8093" s="396"/>
      <c r="C8093" s="378"/>
      <c r="D8093" s="378"/>
      <c r="E8093" s="394"/>
      <c r="F8093" s="394"/>
      <c r="G8093" s="394"/>
      <c r="H8093" s="394"/>
      <c r="I8093" s="394"/>
      <c r="J8093" s="394"/>
    </row>
    <row r="8094" spans="1:10" s="395" customFormat="1" ht="13.5" customHeight="1">
      <c r="A8094" s="396"/>
      <c r="B8094" s="396"/>
      <c r="C8094" s="378"/>
      <c r="D8094" s="378"/>
      <c r="E8094" s="394"/>
      <c r="F8094" s="394"/>
      <c r="G8094" s="394"/>
      <c r="H8094" s="394"/>
      <c r="I8094" s="394"/>
      <c r="J8094" s="394"/>
    </row>
    <row r="8095" spans="1:10" s="395" customFormat="1" ht="13.5" customHeight="1">
      <c r="A8095" s="396"/>
      <c r="B8095" s="396"/>
      <c r="C8095" s="378"/>
      <c r="D8095" s="378"/>
      <c r="E8095" s="394"/>
      <c r="F8095" s="394"/>
      <c r="G8095" s="394"/>
      <c r="H8095" s="394"/>
      <c r="I8095" s="394"/>
      <c r="J8095" s="394"/>
    </row>
    <row r="8096" spans="1:10" s="395" customFormat="1" ht="13.5" customHeight="1">
      <c r="A8096" s="396"/>
      <c r="B8096" s="396"/>
      <c r="C8096" s="378"/>
      <c r="D8096" s="378"/>
      <c r="E8096" s="394"/>
      <c r="F8096" s="394"/>
      <c r="G8096" s="394"/>
      <c r="H8096" s="394"/>
      <c r="I8096" s="394"/>
      <c r="J8096" s="394"/>
    </row>
    <row r="8097" spans="1:10" s="395" customFormat="1" ht="13.5" customHeight="1">
      <c r="A8097" s="396"/>
      <c r="B8097" s="396"/>
      <c r="C8097" s="378"/>
      <c r="D8097" s="378"/>
      <c r="E8097" s="394"/>
      <c r="F8097" s="394"/>
      <c r="G8097" s="394"/>
      <c r="H8097" s="394"/>
      <c r="I8097" s="394"/>
      <c r="J8097" s="394"/>
    </row>
    <row r="8098" spans="1:10" s="395" customFormat="1" ht="13.5" customHeight="1">
      <c r="A8098" s="396"/>
      <c r="B8098" s="396"/>
      <c r="C8098" s="378"/>
      <c r="D8098" s="378"/>
      <c r="E8098" s="394"/>
      <c r="F8098" s="394"/>
      <c r="G8098" s="394"/>
      <c r="H8098" s="394"/>
      <c r="I8098" s="394"/>
      <c r="J8098" s="394"/>
    </row>
    <row r="8099" spans="1:10" s="395" customFormat="1" ht="13.5" customHeight="1">
      <c r="A8099" s="396"/>
      <c r="B8099" s="396"/>
      <c r="C8099" s="378"/>
      <c r="D8099" s="378"/>
      <c r="E8099" s="394"/>
      <c r="F8099" s="394"/>
      <c r="G8099" s="394"/>
      <c r="H8099" s="394"/>
      <c r="I8099" s="394"/>
      <c r="J8099" s="394"/>
    </row>
    <row r="8100" spans="1:10" s="395" customFormat="1" ht="13.5" customHeight="1">
      <c r="A8100" s="396"/>
      <c r="B8100" s="396"/>
      <c r="C8100" s="378"/>
      <c r="D8100" s="378"/>
      <c r="E8100" s="394"/>
      <c r="F8100" s="394"/>
      <c r="G8100" s="394"/>
      <c r="H8100" s="394"/>
      <c r="I8100" s="394"/>
      <c r="J8100" s="394"/>
    </row>
    <row r="8101" spans="1:10" s="395" customFormat="1" ht="13.5" customHeight="1">
      <c r="A8101" s="396"/>
      <c r="B8101" s="396"/>
      <c r="C8101" s="378"/>
      <c r="D8101" s="378"/>
      <c r="E8101" s="394"/>
      <c r="F8101" s="394"/>
      <c r="G8101" s="394"/>
      <c r="H8101" s="394"/>
      <c r="I8101" s="394"/>
      <c r="J8101" s="394"/>
    </row>
    <row r="8102" spans="1:10" s="395" customFormat="1" ht="13.5" customHeight="1">
      <c r="A8102" s="396"/>
      <c r="B8102" s="396"/>
      <c r="C8102" s="378"/>
      <c r="D8102" s="378"/>
      <c r="E8102" s="394"/>
      <c r="F8102" s="394"/>
      <c r="G8102" s="394"/>
      <c r="H8102" s="394"/>
      <c r="I8102" s="394"/>
      <c r="J8102" s="394"/>
    </row>
    <row r="8103" spans="1:10" s="395" customFormat="1" ht="13.5" customHeight="1">
      <c r="A8103" s="396"/>
      <c r="B8103" s="396"/>
      <c r="C8103" s="378"/>
      <c r="D8103" s="378"/>
      <c r="E8103" s="394"/>
      <c r="F8103" s="394"/>
      <c r="G8103" s="394"/>
      <c r="H8103" s="394"/>
      <c r="I8103" s="394"/>
      <c r="J8103" s="394"/>
    </row>
    <row r="8104" spans="1:10" s="395" customFormat="1" ht="13.5" customHeight="1">
      <c r="A8104" s="396"/>
      <c r="B8104" s="396"/>
      <c r="C8104" s="378"/>
      <c r="D8104" s="378"/>
      <c r="E8104" s="394"/>
      <c r="F8104" s="394"/>
      <c r="G8104" s="394"/>
      <c r="H8104" s="394"/>
      <c r="I8104" s="394"/>
      <c r="J8104" s="394"/>
    </row>
    <row r="8105" spans="1:10" s="395" customFormat="1" ht="13.5" customHeight="1">
      <c r="A8105" s="396"/>
      <c r="B8105" s="396"/>
      <c r="C8105" s="378"/>
      <c r="D8105" s="378"/>
      <c r="E8105" s="394"/>
      <c r="F8105" s="394"/>
      <c r="G8105" s="394"/>
      <c r="H8105" s="394"/>
      <c r="I8105" s="394"/>
      <c r="J8105" s="394"/>
    </row>
    <row r="8106" spans="1:10" s="395" customFormat="1" ht="13.5" customHeight="1">
      <c r="A8106" s="396"/>
      <c r="B8106" s="396"/>
      <c r="C8106" s="378"/>
      <c r="D8106" s="378"/>
      <c r="E8106" s="394"/>
      <c r="F8106" s="394"/>
      <c r="G8106" s="394"/>
      <c r="H8106" s="394"/>
      <c r="I8106" s="394"/>
      <c r="J8106" s="394"/>
    </row>
    <row r="8107" spans="1:10" s="395" customFormat="1" ht="13.5" customHeight="1">
      <c r="A8107" s="396"/>
      <c r="B8107" s="396"/>
      <c r="C8107" s="378"/>
      <c r="D8107" s="378"/>
      <c r="E8107" s="394"/>
      <c r="F8107" s="394"/>
      <c r="G8107" s="394"/>
      <c r="H8107" s="394"/>
      <c r="I8107" s="394"/>
      <c r="J8107" s="394"/>
    </row>
    <row r="8108" spans="1:10" s="395" customFormat="1" ht="13.5" customHeight="1">
      <c r="A8108" s="396"/>
      <c r="B8108" s="396"/>
      <c r="C8108" s="378"/>
      <c r="D8108" s="378"/>
      <c r="E8108" s="394"/>
      <c r="F8108" s="394"/>
      <c r="G8108" s="394"/>
      <c r="H8108" s="394"/>
      <c r="I8108" s="394"/>
      <c r="J8108" s="394"/>
    </row>
    <row r="8109" spans="1:10" s="395" customFormat="1" ht="13.5" customHeight="1">
      <c r="A8109" s="396"/>
      <c r="B8109" s="396"/>
      <c r="C8109" s="378"/>
      <c r="D8109" s="378"/>
      <c r="E8109" s="394"/>
      <c r="F8109" s="394"/>
      <c r="G8109" s="394"/>
      <c r="H8109" s="394"/>
      <c r="I8109" s="394"/>
      <c r="J8109" s="394"/>
    </row>
    <row r="8110" spans="1:10" s="395" customFormat="1" ht="13.5" customHeight="1">
      <c r="A8110" s="396"/>
      <c r="B8110" s="396"/>
      <c r="C8110" s="378"/>
      <c r="D8110" s="378"/>
      <c r="E8110" s="394"/>
      <c r="F8110" s="394"/>
      <c r="G8110" s="394"/>
      <c r="H8110" s="394"/>
      <c r="I8110" s="394"/>
      <c r="J8110" s="394"/>
    </row>
    <row r="8111" spans="1:10" s="395" customFormat="1" ht="13.5" customHeight="1">
      <c r="A8111" s="396"/>
      <c r="B8111" s="396"/>
      <c r="C8111" s="378"/>
      <c r="D8111" s="378"/>
      <c r="E8111" s="394"/>
      <c r="F8111" s="394"/>
      <c r="G8111" s="394"/>
      <c r="H8111" s="394"/>
      <c r="I8111" s="394"/>
      <c r="J8111" s="394"/>
    </row>
    <row r="8112" spans="1:10" s="395" customFormat="1" ht="13.5" customHeight="1">
      <c r="A8112" s="396"/>
      <c r="B8112" s="396"/>
      <c r="C8112" s="378"/>
      <c r="D8112" s="378"/>
      <c r="E8112" s="394"/>
      <c r="F8112" s="394"/>
      <c r="G8112" s="394"/>
      <c r="H8112" s="394"/>
      <c r="I8112" s="394"/>
      <c r="J8112" s="394"/>
    </row>
    <row r="8113" spans="1:10" s="395" customFormat="1" ht="13.5" customHeight="1">
      <c r="A8113" s="396"/>
      <c r="B8113" s="396"/>
      <c r="C8113" s="378"/>
      <c r="D8113" s="378"/>
      <c r="E8113" s="394"/>
      <c r="F8113" s="394"/>
      <c r="G8113" s="394"/>
      <c r="H8113" s="394"/>
      <c r="I8113" s="394"/>
      <c r="J8113" s="394"/>
    </row>
    <row r="8114" spans="1:10" s="395" customFormat="1" ht="13.5" customHeight="1">
      <c r="A8114" s="396"/>
      <c r="B8114" s="396"/>
      <c r="C8114" s="378"/>
      <c r="D8114" s="378"/>
      <c r="E8114" s="394"/>
      <c r="F8114" s="394"/>
      <c r="G8114" s="394"/>
      <c r="H8114" s="394"/>
      <c r="I8114" s="394"/>
      <c r="J8114" s="394"/>
    </row>
    <row r="8115" spans="1:10" s="395" customFormat="1" ht="13.5" customHeight="1">
      <c r="A8115" s="396"/>
      <c r="B8115" s="396"/>
      <c r="C8115" s="378"/>
      <c r="D8115" s="378"/>
      <c r="E8115" s="394"/>
      <c r="F8115" s="394"/>
      <c r="G8115" s="394"/>
      <c r="H8115" s="394"/>
      <c r="I8115" s="394"/>
      <c r="J8115" s="394"/>
    </row>
    <row r="8116" spans="1:10" s="395" customFormat="1" ht="13.5" customHeight="1">
      <c r="A8116" s="396"/>
      <c r="B8116" s="396"/>
      <c r="C8116" s="378"/>
      <c r="D8116" s="378"/>
      <c r="E8116" s="394"/>
      <c r="F8116" s="394"/>
      <c r="G8116" s="394"/>
      <c r="H8116" s="394"/>
      <c r="I8116" s="394"/>
      <c r="J8116" s="394"/>
    </row>
    <row r="8117" spans="1:10" s="395" customFormat="1" ht="13.5" customHeight="1">
      <c r="A8117" s="396"/>
      <c r="B8117" s="396"/>
      <c r="C8117" s="378"/>
      <c r="D8117" s="378"/>
      <c r="E8117" s="394"/>
      <c r="F8117" s="394"/>
      <c r="G8117" s="394"/>
      <c r="H8117" s="394"/>
      <c r="I8117" s="394"/>
      <c r="J8117" s="394"/>
    </row>
    <row r="8118" spans="1:10" s="395" customFormat="1" ht="13.5" customHeight="1">
      <c r="A8118" s="396"/>
      <c r="B8118" s="396"/>
      <c r="C8118" s="378"/>
      <c r="D8118" s="378"/>
      <c r="E8118" s="394"/>
      <c r="F8118" s="394"/>
      <c r="G8118" s="394"/>
      <c r="H8118" s="394"/>
      <c r="I8118" s="394"/>
      <c r="J8118" s="394"/>
    </row>
    <row r="8119" spans="1:10" s="395" customFormat="1" ht="13.5" customHeight="1">
      <c r="A8119" s="396"/>
      <c r="B8119" s="396"/>
      <c r="C8119" s="378"/>
      <c r="D8119" s="378"/>
      <c r="E8119" s="394"/>
      <c r="F8119" s="394"/>
      <c r="G8119" s="394"/>
      <c r="H8119" s="394"/>
      <c r="I8119" s="394"/>
      <c r="J8119" s="394"/>
    </row>
    <row r="8120" spans="1:10" s="395" customFormat="1" ht="13.5" customHeight="1">
      <c r="A8120" s="396"/>
      <c r="B8120" s="396"/>
      <c r="C8120" s="378"/>
      <c r="D8120" s="378"/>
      <c r="E8120" s="394"/>
      <c r="F8120" s="394"/>
      <c r="G8120" s="394"/>
      <c r="H8120" s="394"/>
      <c r="I8120" s="394"/>
      <c r="J8120" s="394"/>
    </row>
    <row r="8121" spans="1:10" s="395" customFormat="1" ht="13.5" customHeight="1">
      <c r="A8121" s="396"/>
      <c r="B8121" s="396"/>
      <c r="C8121" s="378"/>
      <c r="D8121" s="378"/>
      <c r="E8121" s="394"/>
      <c r="F8121" s="394"/>
      <c r="G8121" s="394"/>
      <c r="H8121" s="394"/>
      <c r="I8121" s="394"/>
      <c r="J8121" s="394"/>
    </row>
    <row r="8122" spans="1:10" s="395" customFormat="1" ht="13.5" customHeight="1">
      <c r="A8122" s="396"/>
      <c r="B8122" s="396"/>
      <c r="C8122" s="378"/>
      <c r="D8122" s="378"/>
      <c r="E8122" s="394"/>
      <c r="F8122" s="394"/>
      <c r="G8122" s="394"/>
      <c r="H8122" s="394"/>
      <c r="I8122" s="394"/>
      <c r="J8122" s="394"/>
    </row>
    <row r="8123" spans="1:10" s="395" customFormat="1" ht="13.5" customHeight="1">
      <c r="A8123" s="396"/>
      <c r="B8123" s="396"/>
      <c r="C8123" s="378"/>
      <c r="D8123" s="378"/>
      <c r="E8123" s="394"/>
      <c r="F8123" s="394"/>
      <c r="G8123" s="394"/>
      <c r="H8123" s="394"/>
      <c r="I8123" s="394"/>
      <c r="J8123" s="394"/>
    </row>
    <row r="8124" spans="1:10" s="395" customFormat="1" ht="13.5" customHeight="1">
      <c r="A8124" s="396"/>
      <c r="B8124" s="396"/>
      <c r="C8124" s="378"/>
      <c r="D8124" s="378"/>
      <c r="E8124" s="394"/>
      <c r="F8124" s="394"/>
      <c r="G8124" s="394"/>
      <c r="H8124" s="394"/>
      <c r="I8124" s="394"/>
      <c r="J8124" s="394"/>
    </row>
    <row r="8125" spans="1:10" s="395" customFormat="1" ht="13.5" customHeight="1">
      <c r="A8125" s="396"/>
      <c r="B8125" s="396"/>
      <c r="C8125" s="378"/>
      <c r="D8125" s="378"/>
      <c r="E8125" s="394"/>
      <c r="F8125" s="394"/>
      <c r="G8125" s="394"/>
      <c r="H8125" s="394"/>
      <c r="I8125" s="394"/>
      <c r="J8125" s="394"/>
    </row>
    <row r="8126" spans="1:10" s="395" customFormat="1" ht="13.5" customHeight="1">
      <c r="A8126" s="396"/>
      <c r="B8126" s="396"/>
      <c r="C8126" s="378"/>
      <c r="D8126" s="378"/>
      <c r="E8126" s="394"/>
      <c r="F8126" s="394"/>
      <c r="G8126" s="394"/>
      <c r="H8126" s="394"/>
      <c r="I8126" s="394"/>
      <c r="J8126" s="394"/>
    </row>
    <row r="8127" spans="1:10" s="395" customFormat="1" ht="13.5" customHeight="1">
      <c r="A8127" s="396"/>
      <c r="B8127" s="396"/>
      <c r="C8127" s="378"/>
      <c r="D8127" s="378"/>
      <c r="E8127" s="394"/>
      <c r="F8127" s="394"/>
      <c r="G8127" s="394"/>
      <c r="H8127" s="394"/>
      <c r="I8127" s="394"/>
      <c r="J8127" s="394"/>
    </row>
    <row r="8128" spans="1:10" s="395" customFormat="1" ht="13.5" customHeight="1">
      <c r="A8128" s="396"/>
      <c r="B8128" s="396"/>
      <c r="C8128" s="378"/>
      <c r="D8128" s="378"/>
      <c r="E8128" s="394"/>
      <c r="F8128" s="394"/>
      <c r="G8128" s="394"/>
      <c r="H8128" s="394"/>
      <c r="I8128" s="394"/>
      <c r="J8128" s="394"/>
    </row>
    <row r="8129" spans="1:10" s="395" customFormat="1" ht="13.5" customHeight="1">
      <c r="A8129" s="396"/>
      <c r="B8129" s="396"/>
      <c r="C8129" s="378"/>
      <c r="D8129" s="378"/>
      <c r="E8129" s="394"/>
      <c r="F8129" s="394"/>
      <c r="G8129" s="394"/>
      <c r="H8129" s="394"/>
      <c r="I8129" s="394"/>
      <c r="J8129" s="394"/>
    </row>
    <row r="8130" spans="1:10" s="395" customFormat="1" ht="13.5" customHeight="1">
      <c r="A8130" s="396"/>
      <c r="B8130" s="396"/>
      <c r="C8130" s="378"/>
      <c r="D8130" s="378"/>
      <c r="E8130" s="394"/>
      <c r="F8130" s="394"/>
      <c r="G8130" s="394"/>
      <c r="H8130" s="394"/>
      <c r="I8130" s="394"/>
      <c r="J8130" s="394"/>
    </row>
    <row r="8131" spans="1:10" s="395" customFormat="1" ht="13.5" customHeight="1">
      <c r="A8131" s="396"/>
      <c r="B8131" s="396"/>
      <c r="C8131" s="378"/>
      <c r="D8131" s="378"/>
      <c r="E8131" s="394"/>
      <c r="F8131" s="394"/>
      <c r="G8131" s="394"/>
      <c r="H8131" s="394"/>
      <c r="I8131" s="394"/>
      <c r="J8131" s="394"/>
    </row>
    <row r="8132" spans="1:10" s="395" customFormat="1" ht="13.5" customHeight="1">
      <c r="A8132" s="396"/>
      <c r="B8132" s="396"/>
      <c r="C8132" s="378"/>
      <c r="D8132" s="378"/>
      <c r="E8132" s="394"/>
      <c r="F8132" s="394"/>
      <c r="G8132" s="394"/>
      <c r="H8132" s="394"/>
      <c r="I8132" s="394"/>
      <c r="J8132" s="394"/>
    </row>
    <row r="8133" spans="1:10" s="395" customFormat="1" ht="13.5" customHeight="1">
      <c r="A8133" s="396"/>
      <c r="B8133" s="396"/>
      <c r="C8133" s="378"/>
      <c r="D8133" s="378"/>
      <c r="E8133" s="394"/>
      <c r="F8133" s="394"/>
      <c r="G8133" s="394"/>
      <c r="H8133" s="394"/>
      <c r="I8133" s="394"/>
      <c r="J8133" s="394"/>
    </row>
    <row r="8134" spans="1:10" s="395" customFormat="1" ht="13.5" customHeight="1">
      <c r="A8134" s="396"/>
      <c r="B8134" s="396"/>
      <c r="C8134" s="378"/>
      <c r="D8134" s="378"/>
      <c r="E8134" s="394"/>
      <c r="F8134" s="394"/>
      <c r="G8134" s="394"/>
      <c r="H8134" s="394"/>
      <c r="I8134" s="394"/>
      <c r="J8134" s="394"/>
    </row>
    <row r="8135" spans="1:10" s="395" customFormat="1" ht="13.5" customHeight="1">
      <c r="A8135" s="396"/>
      <c r="B8135" s="396"/>
      <c r="C8135" s="378"/>
      <c r="D8135" s="378"/>
      <c r="E8135" s="394"/>
      <c r="F8135" s="394"/>
      <c r="G8135" s="394"/>
      <c r="H8135" s="394"/>
      <c r="I8135" s="394"/>
      <c r="J8135" s="394"/>
    </row>
    <row r="8136" spans="1:10" s="395" customFormat="1" ht="13.5" customHeight="1">
      <c r="A8136" s="396"/>
      <c r="B8136" s="396"/>
      <c r="C8136" s="378"/>
      <c r="D8136" s="378"/>
      <c r="E8136" s="394"/>
      <c r="F8136" s="394"/>
      <c r="G8136" s="394"/>
      <c r="H8136" s="394"/>
      <c r="I8136" s="394"/>
      <c r="J8136" s="394"/>
    </row>
    <row r="8137" spans="1:10" s="395" customFormat="1" ht="13.5" customHeight="1">
      <c r="A8137" s="396"/>
      <c r="B8137" s="396"/>
      <c r="C8137" s="378"/>
      <c r="D8137" s="378"/>
      <c r="E8137" s="394"/>
      <c r="F8137" s="394"/>
      <c r="G8137" s="394"/>
      <c r="H8137" s="394"/>
      <c r="I8137" s="394"/>
      <c r="J8137" s="394"/>
    </row>
    <row r="8138" spans="1:10" s="395" customFormat="1" ht="13.5" customHeight="1">
      <c r="A8138" s="396"/>
      <c r="B8138" s="396"/>
      <c r="C8138" s="378"/>
      <c r="D8138" s="378"/>
      <c r="E8138" s="394"/>
      <c r="F8138" s="394"/>
      <c r="G8138" s="394"/>
      <c r="H8138" s="394"/>
      <c r="I8138" s="394"/>
      <c r="J8138" s="394"/>
    </row>
    <row r="8139" spans="1:10" s="395" customFormat="1" ht="13.5" customHeight="1">
      <c r="A8139" s="396"/>
      <c r="B8139" s="396"/>
      <c r="C8139" s="378"/>
      <c r="D8139" s="378"/>
      <c r="E8139" s="394"/>
      <c r="F8139" s="394"/>
      <c r="G8139" s="394"/>
      <c r="H8139" s="394"/>
      <c r="I8139" s="394"/>
      <c r="J8139" s="394"/>
    </row>
    <row r="8140" spans="1:10" s="395" customFormat="1" ht="13.5" customHeight="1">
      <c r="A8140" s="396"/>
      <c r="B8140" s="396"/>
      <c r="C8140" s="378"/>
      <c r="D8140" s="378"/>
      <c r="E8140" s="394"/>
      <c r="F8140" s="394"/>
      <c r="G8140" s="394"/>
      <c r="H8140" s="394"/>
      <c r="I8140" s="394"/>
      <c r="J8140" s="394"/>
    </row>
    <row r="8141" spans="1:10" s="395" customFormat="1" ht="13.5" customHeight="1">
      <c r="A8141" s="396"/>
      <c r="B8141" s="396"/>
      <c r="C8141" s="378"/>
      <c r="D8141" s="378"/>
      <c r="E8141" s="394"/>
      <c r="F8141" s="394"/>
      <c r="G8141" s="394"/>
      <c r="H8141" s="394"/>
      <c r="I8141" s="394"/>
      <c r="J8141" s="394"/>
    </row>
    <row r="8142" spans="1:10" s="395" customFormat="1" ht="13.5" customHeight="1">
      <c r="A8142" s="396"/>
      <c r="B8142" s="396"/>
      <c r="C8142" s="378"/>
      <c r="D8142" s="378"/>
      <c r="E8142" s="394"/>
      <c r="F8142" s="394"/>
      <c r="G8142" s="394"/>
      <c r="H8142" s="394"/>
      <c r="I8142" s="394"/>
      <c r="J8142" s="394"/>
    </row>
    <row r="8143" spans="1:10" s="395" customFormat="1" ht="13.5" customHeight="1">
      <c r="A8143" s="396"/>
      <c r="B8143" s="396"/>
      <c r="C8143" s="378"/>
      <c r="D8143" s="378"/>
      <c r="E8143" s="394"/>
      <c r="F8143" s="394"/>
      <c r="G8143" s="394"/>
      <c r="H8143" s="394"/>
      <c r="I8143" s="394"/>
      <c r="J8143" s="394"/>
    </row>
    <row r="8144" spans="1:10" s="395" customFormat="1" ht="13.5" customHeight="1">
      <c r="A8144" s="396"/>
      <c r="B8144" s="396"/>
      <c r="C8144" s="378"/>
      <c r="D8144" s="378"/>
      <c r="E8144" s="394"/>
      <c r="F8144" s="394"/>
      <c r="G8144" s="394"/>
      <c r="H8144" s="394"/>
      <c r="I8144" s="394"/>
      <c r="J8144" s="394"/>
    </row>
    <row r="8145" spans="1:10" s="395" customFormat="1" ht="13.5" customHeight="1">
      <c r="A8145" s="396"/>
      <c r="B8145" s="396"/>
      <c r="C8145" s="378"/>
      <c r="D8145" s="378"/>
      <c r="E8145" s="394"/>
      <c r="F8145" s="394"/>
      <c r="G8145" s="394"/>
      <c r="H8145" s="394"/>
      <c r="I8145" s="394"/>
      <c r="J8145" s="394"/>
    </row>
    <row r="8146" spans="1:10" s="395" customFormat="1" ht="13.5" customHeight="1">
      <c r="A8146" s="396"/>
      <c r="B8146" s="396"/>
      <c r="C8146" s="378"/>
      <c r="D8146" s="378"/>
      <c r="E8146" s="394"/>
      <c r="F8146" s="394"/>
      <c r="G8146" s="394"/>
      <c r="H8146" s="394"/>
      <c r="I8146" s="394"/>
      <c r="J8146" s="394"/>
    </row>
    <row r="8147" spans="1:10" s="395" customFormat="1" ht="13.5" customHeight="1">
      <c r="A8147" s="396"/>
      <c r="B8147" s="396"/>
      <c r="C8147" s="378"/>
      <c r="D8147" s="378"/>
      <c r="E8147" s="394"/>
      <c r="F8147" s="394"/>
      <c r="G8147" s="394"/>
      <c r="H8147" s="394"/>
      <c r="I8147" s="394"/>
      <c r="J8147" s="394"/>
    </row>
    <row r="8148" spans="1:10" s="395" customFormat="1" ht="13.5" customHeight="1">
      <c r="A8148" s="396"/>
      <c r="B8148" s="396"/>
      <c r="C8148" s="378"/>
      <c r="D8148" s="378"/>
      <c r="E8148" s="394"/>
      <c r="F8148" s="394"/>
      <c r="G8148" s="394"/>
      <c r="H8148" s="394"/>
      <c r="I8148" s="394"/>
      <c r="J8148" s="394"/>
    </row>
    <row r="8149" spans="1:10" s="395" customFormat="1" ht="13.5" customHeight="1">
      <c r="A8149" s="396"/>
      <c r="B8149" s="396"/>
      <c r="C8149" s="378"/>
      <c r="D8149" s="378"/>
      <c r="E8149" s="394"/>
      <c r="F8149" s="394"/>
      <c r="G8149" s="394"/>
      <c r="H8149" s="394"/>
      <c r="I8149" s="394"/>
      <c r="J8149" s="394"/>
    </row>
    <row r="8150" spans="1:10" s="395" customFormat="1" ht="13.5" customHeight="1">
      <c r="A8150" s="396"/>
      <c r="B8150" s="396"/>
      <c r="C8150" s="378"/>
      <c r="D8150" s="378"/>
      <c r="E8150" s="394"/>
      <c r="F8150" s="394"/>
      <c r="G8150" s="394"/>
      <c r="H8150" s="394"/>
      <c r="I8150" s="394"/>
      <c r="J8150" s="394"/>
    </row>
    <row r="8151" spans="1:10" s="395" customFormat="1" ht="13.5" customHeight="1">
      <c r="A8151" s="396"/>
      <c r="B8151" s="396"/>
      <c r="C8151" s="378"/>
      <c r="D8151" s="378"/>
      <c r="E8151" s="394"/>
      <c r="F8151" s="394"/>
      <c r="G8151" s="394"/>
      <c r="H8151" s="394"/>
      <c r="I8151" s="394"/>
      <c r="J8151" s="394"/>
    </row>
    <row r="8152" spans="1:10" s="395" customFormat="1" ht="13.5" customHeight="1">
      <c r="A8152" s="396"/>
      <c r="B8152" s="396"/>
      <c r="C8152" s="378"/>
      <c r="D8152" s="378"/>
      <c r="E8152" s="394"/>
      <c r="F8152" s="394"/>
      <c r="G8152" s="394"/>
      <c r="H8152" s="394"/>
      <c r="I8152" s="394"/>
      <c r="J8152" s="394"/>
    </row>
    <row r="8153" spans="1:10" s="395" customFormat="1" ht="13.5" customHeight="1">
      <c r="A8153" s="396"/>
      <c r="B8153" s="396"/>
      <c r="C8153" s="378"/>
      <c r="D8153" s="378"/>
      <c r="E8153" s="394"/>
      <c r="F8153" s="394"/>
      <c r="G8153" s="394"/>
      <c r="H8153" s="394"/>
      <c r="I8153" s="394"/>
      <c r="J8153" s="394"/>
    </row>
    <row r="8154" spans="1:10" s="395" customFormat="1" ht="13.5" customHeight="1">
      <c r="A8154" s="396"/>
      <c r="B8154" s="396"/>
      <c r="C8154" s="378"/>
      <c r="D8154" s="378"/>
      <c r="E8154" s="394"/>
      <c r="F8154" s="394"/>
      <c r="G8154" s="394"/>
      <c r="H8154" s="394"/>
      <c r="I8154" s="394"/>
      <c r="J8154" s="394"/>
    </row>
    <row r="8155" spans="1:10" s="395" customFormat="1" ht="13.5" customHeight="1">
      <c r="A8155" s="396"/>
      <c r="B8155" s="396"/>
      <c r="C8155" s="378"/>
      <c r="D8155" s="378"/>
      <c r="E8155" s="394"/>
      <c r="F8155" s="394"/>
      <c r="G8155" s="394"/>
      <c r="H8155" s="394"/>
      <c r="I8155" s="394"/>
      <c r="J8155" s="394"/>
    </row>
    <row r="8156" spans="1:10" s="395" customFormat="1" ht="13.5" customHeight="1">
      <c r="A8156" s="396"/>
      <c r="B8156" s="396"/>
      <c r="C8156" s="378"/>
      <c r="D8156" s="378"/>
      <c r="E8156" s="394"/>
      <c r="F8156" s="394"/>
      <c r="G8156" s="394"/>
      <c r="H8156" s="394"/>
      <c r="I8156" s="394"/>
      <c r="J8156" s="394"/>
    </row>
    <row r="8157" spans="1:10" s="395" customFormat="1" ht="13.5" customHeight="1">
      <c r="A8157" s="396"/>
      <c r="B8157" s="396"/>
      <c r="C8157" s="378"/>
      <c r="D8157" s="378"/>
      <c r="E8157" s="394"/>
      <c r="F8157" s="394"/>
      <c r="G8157" s="394"/>
      <c r="H8157" s="394"/>
      <c r="I8157" s="394"/>
      <c r="J8157" s="394"/>
    </row>
    <row r="8158" spans="1:10" s="395" customFormat="1" ht="13.5" customHeight="1">
      <c r="A8158" s="396"/>
      <c r="B8158" s="396"/>
      <c r="C8158" s="378"/>
      <c r="D8158" s="378"/>
      <c r="E8158" s="394"/>
      <c r="F8158" s="394"/>
      <c r="G8158" s="394"/>
      <c r="H8158" s="394"/>
      <c r="I8158" s="394"/>
      <c r="J8158" s="394"/>
    </row>
    <row r="8159" spans="1:10" s="395" customFormat="1" ht="13.5" customHeight="1">
      <c r="A8159" s="396"/>
      <c r="B8159" s="396"/>
      <c r="C8159" s="378"/>
      <c r="D8159" s="378"/>
      <c r="E8159" s="394"/>
      <c r="F8159" s="394"/>
      <c r="G8159" s="394"/>
      <c r="H8159" s="394"/>
      <c r="I8159" s="394"/>
      <c r="J8159" s="394"/>
    </row>
    <row r="8160" spans="1:10" s="395" customFormat="1" ht="13.5" customHeight="1">
      <c r="A8160" s="396"/>
      <c r="B8160" s="396"/>
      <c r="C8160" s="378"/>
      <c r="D8160" s="378"/>
      <c r="E8160" s="394"/>
      <c r="F8160" s="394"/>
      <c r="G8160" s="394"/>
      <c r="H8160" s="394"/>
      <c r="I8160" s="394"/>
      <c r="J8160" s="394"/>
    </row>
    <row r="8161" spans="1:10" s="395" customFormat="1" ht="13.5" customHeight="1">
      <c r="A8161" s="396"/>
      <c r="B8161" s="396"/>
      <c r="C8161" s="378"/>
      <c r="D8161" s="378"/>
      <c r="E8161" s="394"/>
      <c r="F8161" s="394"/>
      <c r="G8161" s="394"/>
      <c r="H8161" s="394"/>
      <c r="I8161" s="394"/>
      <c r="J8161" s="394"/>
    </row>
    <row r="8162" spans="1:10" s="395" customFormat="1" ht="13.5" customHeight="1">
      <c r="A8162" s="396"/>
      <c r="B8162" s="396"/>
      <c r="C8162" s="378"/>
      <c r="D8162" s="378"/>
      <c r="E8162" s="394"/>
      <c r="F8162" s="394"/>
      <c r="G8162" s="394"/>
      <c r="H8162" s="394"/>
      <c r="I8162" s="394"/>
      <c r="J8162" s="394"/>
    </row>
    <row r="8163" spans="1:10" s="395" customFormat="1" ht="13.5" customHeight="1">
      <c r="A8163" s="396"/>
      <c r="B8163" s="396"/>
      <c r="C8163" s="378"/>
      <c r="D8163" s="378"/>
      <c r="E8163" s="394"/>
      <c r="F8163" s="394"/>
      <c r="G8163" s="394"/>
      <c r="H8163" s="394"/>
      <c r="I8163" s="394"/>
      <c r="J8163" s="394"/>
    </row>
    <row r="8164" spans="1:10" s="395" customFormat="1" ht="13.5" customHeight="1">
      <c r="A8164" s="396"/>
      <c r="B8164" s="396"/>
      <c r="C8164" s="378"/>
      <c r="D8164" s="378"/>
      <c r="E8164" s="394"/>
      <c r="F8164" s="394"/>
      <c r="G8164" s="394"/>
      <c r="H8164" s="394"/>
      <c r="I8164" s="394"/>
      <c r="J8164" s="394"/>
    </row>
    <row r="8165" spans="1:10" s="395" customFormat="1" ht="13.5" customHeight="1">
      <c r="A8165" s="396"/>
      <c r="B8165" s="396"/>
      <c r="C8165" s="378"/>
      <c r="D8165" s="378"/>
      <c r="E8165" s="394"/>
      <c r="F8165" s="394"/>
      <c r="G8165" s="394"/>
      <c r="H8165" s="394"/>
      <c r="I8165" s="394"/>
      <c r="J8165" s="394"/>
    </row>
    <row r="8166" spans="1:10" s="395" customFormat="1" ht="13.5" customHeight="1">
      <c r="A8166" s="396"/>
      <c r="B8166" s="396"/>
      <c r="C8166" s="378"/>
      <c r="D8166" s="378"/>
      <c r="E8166" s="394"/>
      <c r="F8166" s="394"/>
      <c r="G8166" s="394"/>
      <c r="H8166" s="394"/>
      <c r="I8166" s="394"/>
      <c r="J8166" s="394"/>
    </row>
    <row r="8167" spans="1:10" s="395" customFormat="1" ht="13.5" customHeight="1">
      <c r="A8167" s="396"/>
      <c r="B8167" s="396"/>
      <c r="C8167" s="378"/>
      <c r="D8167" s="378"/>
      <c r="E8167" s="394"/>
      <c r="F8167" s="394"/>
      <c r="G8167" s="394"/>
      <c r="H8167" s="394"/>
      <c r="I8167" s="394"/>
      <c r="J8167" s="394"/>
    </row>
    <row r="8168" spans="1:10" s="395" customFormat="1" ht="13.5" customHeight="1">
      <c r="A8168" s="396"/>
      <c r="B8168" s="396"/>
      <c r="C8168" s="378"/>
      <c r="D8168" s="378"/>
      <c r="E8168" s="394"/>
      <c r="F8168" s="394"/>
      <c r="G8168" s="394"/>
      <c r="H8168" s="394"/>
      <c r="I8168" s="394"/>
      <c r="J8168" s="394"/>
    </row>
    <row r="8169" spans="1:10" s="395" customFormat="1" ht="13.5" customHeight="1">
      <c r="A8169" s="396"/>
      <c r="B8169" s="396"/>
      <c r="C8169" s="378"/>
      <c r="D8169" s="378"/>
      <c r="E8169" s="394"/>
      <c r="F8169" s="394"/>
      <c r="G8169" s="394"/>
      <c r="H8169" s="394"/>
      <c r="I8169" s="394"/>
      <c r="J8169" s="394"/>
    </row>
    <row r="8170" spans="1:10" s="395" customFormat="1" ht="13.5" customHeight="1">
      <c r="A8170" s="396"/>
      <c r="B8170" s="396"/>
      <c r="C8170" s="378"/>
      <c r="D8170" s="378"/>
      <c r="E8170" s="394"/>
      <c r="F8170" s="394"/>
      <c r="G8170" s="394"/>
      <c r="H8170" s="394"/>
      <c r="I8170" s="394"/>
      <c r="J8170" s="394"/>
    </row>
    <row r="8171" spans="1:10" s="395" customFormat="1" ht="13.5" customHeight="1">
      <c r="A8171" s="396"/>
      <c r="B8171" s="396"/>
      <c r="C8171" s="378"/>
      <c r="D8171" s="378"/>
      <c r="E8171" s="394"/>
      <c r="F8171" s="394"/>
      <c r="G8171" s="394"/>
      <c r="H8171" s="394"/>
      <c r="I8171" s="394"/>
      <c r="J8171" s="394"/>
    </row>
    <row r="8172" spans="1:10" s="395" customFormat="1" ht="13.5" customHeight="1">
      <c r="A8172" s="396"/>
      <c r="B8172" s="396"/>
      <c r="C8172" s="378"/>
      <c r="D8172" s="378"/>
      <c r="E8172" s="394"/>
      <c r="F8172" s="394"/>
      <c r="G8172" s="394"/>
      <c r="H8172" s="394"/>
      <c r="I8172" s="394"/>
      <c r="J8172" s="394"/>
    </row>
    <row r="8173" spans="1:10" s="395" customFormat="1" ht="13.5" customHeight="1">
      <c r="A8173" s="396"/>
      <c r="B8173" s="396"/>
      <c r="C8173" s="378"/>
      <c r="D8173" s="378"/>
      <c r="E8173" s="394"/>
      <c r="F8173" s="394"/>
      <c r="G8173" s="394"/>
      <c r="H8173" s="394"/>
      <c r="I8173" s="394"/>
      <c r="J8173" s="394"/>
    </row>
    <row r="8174" spans="1:10" s="395" customFormat="1" ht="13.5" customHeight="1">
      <c r="A8174" s="396"/>
      <c r="B8174" s="396"/>
      <c r="C8174" s="378"/>
      <c r="D8174" s="378"/>
      <c r="E8174" s="394"/>
      <c r="F8174" s="394"/>
      <c r="G8174" s="394"/>
      <c r="H8174" s="394"/>
      <c r="I8174" s="394"/>
      <c r="J8174" s="394"/>
    </row>
    <row r="8175" spans="1:10" s="395" customFormat="1" ht="13.5" customHeight="1">
      <c r="A8175" s="396"/>
      <c r="B8175" s="396"/>
      <c r="C8175" s="378"/>
      <c r="D8175" s="378"/>
      <c r="E8175" s="394"/>
      <c r="F8175" s="394"/>
      <c r="G8175" s="394"/>
      <c r="H8175" s="394"/>
      <c r="I8175" s="394"/>
      <c r="J8175" s="394"/>
    </row>
    <row r="8176" spans="1:10" s="395" customFormat="1" ht="13.5" customHeight="1">
      <c r="A8176" s="396"/>
      <c r="B8176" s="396"/>
      <c r="C8176" s="378"/>
      <c r="D8176" s="378"/>
      <c r="E8176" s="394"/>
      <c r="F8176" s="394"/>
      <c r="G8176" s="394"/>
      <c r="H8176" s="394"/>
      <c r="I8176" s="394"/>
      <c r="J8176" s="394"/>
    </row>
    <row r="8177" spans="1:10" s="395" customFormat="1" ht="13.5" customHeight="1">
      <c r="A8177" s="396"/>
      <c r="B8177" s="396"/>
      <c r="C8177" s="378"/>
      <c r="D8177" s="378"/>
      <c r="E8177" s="394"/>
      <c r="F8177" s="394"/>
      <c r="G8177" s="394"/>
      <c r="H8177" s="394"/>
      <c r="I8177" s="394"/>
      <c r="J8177" s="394"/>
    </row>
    <row r="8178" spans="1:10" s="395" customFormat="1" ht="13.5" customHeight="1">
      <c r="A8178" s="396"/>
      <c r="B8178" s="396"/>
      <c r="C8178" s="378"/>
      <c r="D8178" s="378"/>
      <c r="E8178" s="394"/>
      <c r="F8178" s="394"/>
      <c r="G8178" s="394"/>
      <c r="H8178" s="394"/>
      <c r="I8178" s="394"/>
      <c r="J8178" s="394"/>
    </row>
    <row r="8179" spans="1:10" s="395" customFormat="1" ht="13.5" customHeight="1">
      <c r="A8179" s="396"/>
      <c r="B8179" s="396"/>
      <c r="C8179" s="378"/>
      <c r="D8179" s="378"/>
      <c r="E8179" s="394"/>
      <c r="F8179" s="394"/>
      <c r="G8179" s="394"/>
      <c r="H8179" s="394"/>
      <c r="I8179" s="394"/>
      <c r="J8179" s="394"/>
    </row>
    <row r="8180" spans="1:10" s="395" customFormat="1" ht="13.5" customHeight="1">
      <c r="A8180" s="396"/>
      <c r="B8180" s="396"/>
      <c r="C8180" s="378"/>
      <c r="D8180" s="378"/>
      <c r="E8180" s="394"/>
      <c r="F8180" s="394"/>
      <c r="G8180" s="394"/>
      <c r="H8180" s="394"/>
      <c r="I8180" s="394"/>
      <c r="J8180" s="394"/>
    </row>
    <row r="8181" spans="1:10" s="395" customFormat="1" ht="13.5" customHeight="1">
      <c r="A8181" s="396"/>
      <c r="B8181" s="396"/>
      <c r="C8181" s="378"/>
      <c r="D8181" s="378"/>
      <c r="E8181" s="394"/>
      <c r="F8181" s="394"/>
      <c r="G8181" s="394"/>
      <c r="H8181" s="394"/>
      <c r="I8181" s="394"/>
      <c r="J8181" s="394"/>
    </row>
    <row r="8182" spans="1:10" s="395" customFormat="1" ht="13.5" customHeight="1">
      <c r="A8182" s="396"/>
      <c r="B8182" s="396"/>
      <c r="C8182" s="378"/>
      <c r="D8182" s="378"/>
      <c r="E8182" s="394"/>
      <c r="F8182" s="394"/>
      <c r="G8182" s="394"/>
      <c r="H8182" s="394"/>
      <c r="I8182" s="394"/>
      <c r="J8182" s="394"/>
    </row>
    <row r="8183" spans="1:10" s="395" customFormat="1" ht="13.5" customHeight="1">
      <c r="A8183" s="396"/>
      <c r="B8183" s="396"/>
      <c r="C8183" s="378"/>
      <c r="D8183" s="378"/>
      <c r="E8183" s="394"/>
      <c r="F8183" s="394"/>
      <c r="G8183" s="394"/>
      <c r="H8183" s="394"/>
      <c r="I8183" s="394"/>
      <c r="J8183" s="394"/>
    </row>
    <row r="8184" spans="1:10" s="395" customFormat="1" ht="13.5" customHeight="1">
      <c r="A8184" s="396"/>
      <c r="B8184" s="396"/>
      <c r="C8184" s="378"/>
      <c r="D8184" s="378"/>
      <c r="E8184" s="394"/>
      <c r="F8184" s="394"/>
      <c r="G8184" s="394"/>
      <c r="H8184" s="394"/>
      <c r="I8184" s="394"/>
      <c r="J8184" s="394"/>
    </row>
    <row r="8185" spans="1:10" s="395" customFormat="1" ht="13.5" customHeight="1">
      <c r="A8185" s="396"/>
      <c r="B8185" s="396"/>
      <c r="C8185" s="378"/>
      <c r="D8185" s="378"/>
      <c r="E8185" s="394"/>
      <c r="F8185" s="394"/>
      <c r="G8185" s="394"/>
      <c r="H8185" s="394"/>
      <c r="I8185" s="394"/>
      <c r="J8185" s="394"/>
    </row>
    <row r="8186" spans="1:10" s="395" customFormat="1" ht="13.5" customHeight="1">
      <c r="A8186" s="396"/>
      <c r="B8186" s="396"/>
      <c r="C8186" s="378"/>
      <c r="D8186" s="378"/>
      <c r="E8186" s="394"/>
      <c r="F8186" s="394"/>
      <c r="G8186" s="394"/>
      <c r="H8186" s="394"/>
      <c r="I8186" s="394"/>
      <c r="J8186" s="394"/>
    </row>
    <row r="8187" spans="1:10" s="395" customFormat="1" ht="13.5" customHeight="1">
      <c r="A8187" s="396"/>
      <c r="B8187" s="396"/>
      <c r="C8187" s="378"/>
      <c r="D8187" s="378"/>
      <c r="E8187" s="394"/>
      <c r="F8187" s="394"/>
      <c r="G8187" s="394"/>
      <c r="H8187" s="394"/>
      <c r="I8187" s="394"/>
      <c r="J8187" s="394"/>
    </row>
    <row r="8188" spans="1:10" s="395" customFormat="1" ht="13.5" customHeight="1">
      <c r="A8188" s="396"/>
      <c r="B8188" s="396"/>
      <c r="C8188" s="378"/>
      <c r="D8188" s="378"/>
      <c r="E8188" s="394"/>
      <c r="F8188" s="394"/>
      <c r="G8188" s="394"/>
      <c r="H8188" s="394"/>
      <c r="I8188" s="394"/>
      <c r="J8188" s="394"/>
    </row>
    <row r="8189" spans="1:10" s="395" customFormat="1" ht="13.5" customHeight="1">
      <c r="A8189" s="396"/>
      <c r="B8189" s="396"/>
      <c r="C8189" s="378"/>
      <c r="D8189" s="378"/>
      <c r="E8189" s="394"/>
      <c r="F8189" s="394"/>
      <c r="G8189" s="394"/>
      <c r="H8189" s="394"/>
      <c r="I8189" s="394"/>
      <c r="J8189" s="394"/>
    </row>
    <row r="8190" spans="1:10" s="395" customFormat="1" ht="13.5" customHeight="1">
      <c r="A8190" s="396"/>
      <c r="B8190" s="396"/>
      <c r="C8190" s="378"/>
      <c r="D8190" s="378"/>
      <c r="E8190" s="394"/>
      <c r="F8190" s="394"/>
      <c r="G8190" s="394"/>
      <c r="H8190" s="394"/>
      <c r="I8190" s="394"/>
      <c r="J8190" s="394"/>
    </row>
    <row r="8191" spans="1:10" s="395" customFormat="1" ht="13.5" customHeight="1">
      <c r="A8191" s="396"/>
      <c r="B8191" s="396"/>
      <c r="C8191" s="378"/>
      <c r="D8191" s="378"/>
      <c r="E8191" s="394"/>
      <c r="F8191" s="394"/>
      <c r="G8191" s="394"/>
      <c r="H8191" s="394"/>
      <c r="I8191" s="394"/>
      <c r="J8191" s="394"/>
    </row>
    <row r="8192" spans="1:10" s="395" customFormat="1" ht="13.5" customHeight="1">
      <c r="A8192" s="396"/>
      <c r="B8192" s="396"/>
      <c r="C8192" s="378"/>
      <c r="D8192" s="378"/>
      <c r="E8192" s="394"/>
      <c r="F8192" s="394"/>
      <c r="G8192" s="394"/>
      <c r="H8192" s="394"/>
      <c r="I8192" s="394"/>
      <c r="J8192" s="394"/>
    </row>
    <row r="8193" spans="1:10" s="395" customFormat="1" ht="13.5" customHeight="1">
      <c r="A8193" s="396"/>
      <c r="B8193" s="396"/>
      <c r="C8193" s="378"/>
      <c r="D8193" s="378"/>
      <c r="E8193" s="394"/>
      <c r="F8193" s="394"/>
      <c r="G8193" s="394"/>
      <c r="H8193" s="394"/>
      <c r="I8193" s="394"/>
      <c r="J8193" s="394"/>
    </row>
    <row r="8194" spans="1:10" s="395" customFormat="1" ht="13.5" customHeight="1">
      <c r="A8194" s="396"/>
      <c r="B8194" s="396"/>
      <c r="C8194" s="378"/>
      <c r="D8194" s="378"/>
      <c r="E8194" s="394"/>
      <c r="F8194" s="394"/>
      <c r="G8194" s="394"/>
      <c r="H8194" s="394"/>
      <c r="I8194" s="394"/>
      <c r="J8194" s="394"/>
    </row>
    <row r="8195" spans="1:10" s="395" customFormat="1" ht="13.5" customHeight="1">
      <c r="A8195" s="396"/>
      <c r="B8195" s="396"/>
      <c r="C8195" s="378"/>
      <c r="D8195" s="378"/>
      <c r="E8195" s="394"/>
      <c r="F8195" s="394"/>
      <c r="G8195" s="394"/>
      <c r="H8195" s="394"/>
      <c r="I8195" s="394"/>
      <c r="J8195" s="394"/>
    </row>
    <row r="8196" spans="1:10" s="395" customFormat="1" ht="13.5" customHeight="1">
      <c r="A8196" s="396"/>
      <c r="B8196" s="396"/>
      <c r="C8196" s="378"/>
      <c r="D8196" s="378"/>
      <c r="E8196" s="394"/>
      <c r="F8196" s="394"/>
      <c r="G8196" s="394"/>
      <c r="H8196" s="394"/>
      <c r="I8196" s="394"/>
      <c r="J8196" s="394"/>
    </row>
    <row r="8197" spans="1:10" s="395" customFormat="1" ht="13.5" customHeight="1">
      <c r="A8197" s="396"/>
      <c r="B8197" s="396"/>
      <c r="C8197" s="378"/>
      <c r="D8197" s="378"/>
      <c r="E8197" s="394"/>
      <c r="F8197" s="394"/>
      <c r="G8197" s="394"/>
      <c r="H8197" s="394"/>
      <c r="I8197" s="394"/>
      <c r="J8197" s="394"/>
    </row>
    <row r="8198" spans="1:10" s="395" customFormat="1" ht="13.5" customHeight="1">
      <c r="A8198" s="396"/>
      <c r="B8198" s="396"/>
      <c r="C8198" s="378"/>
      <c r="D8198" s="378"/>
      <c r="E8198" s="394"/>
      <c r="F8198" s="394"/>
      <c r="G8198" s="394"/>
      <c r="H8198" s="394"/>
      <c r="I8198" s="394"/>
      <c r="J8198" s="394"/>
    </row>
    <row r="8199" spans="1:10" s="395" customFormat="1" ht="13.5" customHeight="1">
      <c r="A8199" s="396"/>
      <c r="B8199" s="396"/>
      <c r="C8199" s="378"/>
      <c r="D8199" s="378"/>
      <c r="E8199" s="394"/>
      <c r="F8199" s="394"/>
      <c r="G8199" s="394"/>
      <c r="H8199" s="394"/>
      <c r="I8199" s="394"/>
      <c r="J8199" s="394"/>
    </row>
    <row r="8200" spans="1:10" s="395" customFormat="1" ht="13.5" customHeight="1">
      <c r="A8200" s="396"/>
      <c r="B8200" s="396"/>
      <c r="C8200" s="378"/>
      <c r="D8200" s="378"/>
      <c r="E8200" s="394"/>
      <c r="F8200" s="394"/>
      <c r="G8200" s="394"/>
      <c r="H8200" s="394"/>
      <c r="I8200" s="394"/>
      <c r="J8200" s="394"/>
    </row>
    <row r="8201" spans="1:10" s="395" customFormat="1" ht="13.5" customHeight="1">
      <c r="A8201" s="396"/>
      <c r="B8201" s="396"/>
      <c r="C8201" s="378"/>
      <c r="D8201" s="378"/>
      <c r="E8201" s="394"/>
      <c r="F8201" s="394"/>
      <c r="G8201" s="394"/>
      <c r="H8201" s="394"/>
      <c r="I8201" s="394"/>
      <c r="J8201" s="394"/>
    </row>
    <row r="8202" spans="1:10" s="395" customFormat="1" ht="13.5" customHeight="1">
      <c r="A8202" s="396"/>
      <c r="B8202" s="396"/>
      <c r="C8202" s="378"/>
      <c r="D8202" s="378"/>
      <c r="E8202" s="394"/>
      <c r="F8202" s="394"/>
      <c r="G8202" s="394"/>
      <c r="H8202" s="394"/>
      <c r="I8202" s="394"/>
      <c r="J8202" s="394"/>
    </row>
    <row r="8203" spans="1:10" s="395" customFormat="1" ht="13.5" customHeight="1">
      <c r="A8203" s="396"/>
      <c r="B8203" s="396"/>
      <c r="C8203" s="378"/>
      <c r="D8203" s="378"/>
      <c r="E8203" s="394"/>
      <c r="F8203" s="394"/>
      <c r="G8203" s="394"/>
      <c r="H8203" s="394"/>
      <c r="I8203" s="394"/>
      <c r="J8203" s="394"/>
    </row>
    <row r="8204" spans="1:10" s="395" customFormat="1" ht="13.5" customHeight="1">
      <c r="A8204" s="396"/>
      <c r="B8204" s="396"/>
      <c r="C8204" s="378"/>
      <c r="D8204" s="378"/>
      <c r="E8204" s="394"/>
      <c r="F8204" s="394"/>
      <c r="G8204" s="394"/>
      <c r="H8204" s="394"/>
      <c r="I8204" s="394"/>
      <c r="J8204" s="394"/>
    </row>
    <row r="8205" spans="1:10" s="395" customFormat="1" ht="13.5" customHeight="1">
      <c r="A8205" s="396"/>
      <c r="B8205" s="396"/>
      <c r="C8205" s="378"/>
      <c r="D8205" s="378"/>
      <c r="E8205" s="394"/>
      <c r="F8205" s="394"/>
      <c r="G8205" s="394"/>
      <c r="H8205" s="394"/>
      <c r="I8205" s="394"/>
      <c r="J8205" s="394"/>
    </row>
    <row r="8206" spans="1:10" s="395" customFormat="1" ht="13.5" customHeight="1">
      <c r="A8206" s="396"/>
      <c r="B8206" s="396"/>
      <c r="C8206" s="378"/>
      <c r="D8206" s="378"/>
      <c r="E8206" s="394"/>
      <c r="F8206" s="394"/>
      <c r="G8206" s="394"/>
      <c r="H8206" s="394"/>
      <c r="I8206" s="394"/>
      <c r="J8206" s="394"/>
    </row>
    <row r="8207" spans="1:10" s="395" customFormat="1" ht="13.5" customHeight="1">
      <c r="A8207" s="396"/>
      <c r="B8207" s="396"/>
      <c r="C8207" s="378"/>
      <c r="D8207" s="378"/>
      <c r="E8207" s="394"/>
      <c r="F8207" s="394"/>
      <c r="G8207" s="394"/>
      <c r="H8207" s="394"/>
      <c r="I8207" s="394"/>
      <c r="J8207" s="394"/>
    </row>
    <row r="8208" spans="1:10" s="395" customFormat="1" ht="13.5" customHeight="1">
      <c r="A8208" s="396"/>
      <c r="B8208" s="396"/>
      <c r="C8208" s="378"/>
      <c r="D8208" s="378"/>
      <c r="E8208" s="394"/>
      <c r="F8208" s="394"/>
      <c r="G8208" s="394"/>
      <c r="H8208" s="394"/>
      <c r="I8208" s="394"/>
      <c r="J8208" s="394"/>
    </row>
    <row r="8209" spans="1:10" s="395" customFormat="1" ht="13.5" customHeight="1">
      <c r="A8209" s="396"/>
      <c r="B8209" s="396"/>
      <c r="C8209" s="378"/>
      <c r="D8209" s="378"/>
      <c r="E8209" s="394"/>
      <c r="F8209" s="394"/>
      <c r="G8209" s="394"/>
      <c r="H8209" s="394"/>
      <c r="I8209" s="394"/>
      <c r="J8209" s="394"/>
    </row>
    <row r="8210" spans="1:10" s="395" customFormat="1" ht="13.5" customHeight="1">
      <c r="A8210" s="396"/>
      <c r="B8210" s="396"/>
      <c r="C8210" s="378"/>
      <c r="D8210" s="378"/>
      <c r="E8210" s="394"/>
      <c r="F8210" s="394"/>
      <c r="G8210" s="394"/>
      <c r="H8210" s="394"/>
      <c r="I8210" s="394"/>
      <c r="J8210" s="394"/>
    </row>
    <row r="8211" spans="1:10" s="395" customFormat="1" ht="13.5" customHeight="1">
      <c r="A8211" s="396"/>
      <c r="B8211" s="396"/>
      <c r="C8211" s="378"/>
      <c r="D8211" s="378"/>
      <c r="E8211" s="394"/>
      <c r="F8211" s="394"/>
      <c r="G8211" s="394"/>
      <c r="H8211" s="394"/>
      <c r="I8211" s="394"/>
      <c r="J8211" s="394"/>
    </row>
    <row r="8212" spans="1:10" s="395" customFormat="1" ht="13.5" customHeight="1">
      <c r="A8212" s="396"/>
      <c r="B8212" s="396"/>
      <c r="C8212" s="378"/>
      <c r="D8212" s="378"/>
      <c r="E8212" s="394"/>
      <c r="F8212" s="394"/>
      <c r="G8212" s="394"/>
      <c r="H8212" s="394"/>
      <c r="I8212" s="394"/>
      <c r="J8212" s="394"/>
    </row>
    <row r="8213" spans="1:10" s="395" customFormat="1" ht="13.5" customHeight="1">
      <c r="A8213" s="396"/>
      <c r="B8213" s="396"/>
      <c r="C8213" s="378"/>
      <c r="D8213" s="378"/>
      <c r="E8213" s="394"/>
      <c r="F8213" s="394"/>
      <c r="G8213" s="394"/>
      <c r="H8213" s="394"/>
      <c r="I8213" s="394"/>
      <c r="J8213" s="394"/>
    </row>
    <row r="8214" spans="1:10" s="395" customFormat="1" ht="13.5" customHeight="1">
      <c r="A8214" s="396"/>
      <c r="B8214" s="396"/>
      <c r="C8214" s="378"/>
      <c r="D8214" s="378"/>
      <c r="E8214" s="394"/>
      <c r="F8214" s="394"/>
      <c r="G8214" s="394"/>
      <c r="H8214" s="394"/>
      <c r="I8214" s="394"/>
      <c r="J8214" s="394"/>
    </row>
    <row r="8215" spans="1:10" s="395" customFormat="1" ht="13.5" customHeight="1">
      <c r="A8215" s="396"/>
      <c r="B8215" s="396"/>
      <c r="C8215" s="378"/>
      <c r="D8215" s="378"/>
      <c r="E8215" s="394"/>
      <c r="F8215" s="394"/>
      <c r="G8215" s="394"/>
      <c r="H8215" s="394"/>
      <c r="I8215" s="394"/>
      <c r="J8215" s="394"/>
    </row>
    <row r="8216" spans="1:10" s="395" customFormat="1" ht="13.5" customHeight="1">
      <c r="A8216" s="396"/>
      <c r="B8216" s="396"/>
      <c r="C8216" s="378"/>
      <c r="D8216" s="378"/>
      <c r="E8216" s="394"/>
      <c r="F8216" s="394"/>
      <c r="G8216" s="394"/>
      <c r="H8216" s="394"/>
      <c r="I8216" s="394"/>
      <c r="J8216" s="394"/>
    </row>
    <row r="8217" spans="1:10" s="395" customFormat="1" ht="13.5" customHeight="1">
      <c r="A8217" s="396"/>
      <c r="B8217" s="396"/>
      <c r="C8217" s="378"/>
      <c r="D8217" s="378"/>
      <c r="E8217" s="394"/>
      <c r="F8217" s="394"/>
      <c r="G8217" s="394"/>
      <c r="H8217" s="394"/>
      <c r="I8217" s="394"/>
      <c r="J8217" s="394"/>
    </row>
    <row r="8218" spans="1:10" s="395" customFormat="1" ht="13.5" customHeight="1">
      <c r="A8218" s="396"/>
      <c r="B8218" s="396"/>
      <c r="C8218" s="378"/>
      <c r="D8218" s="378"/>
      <c r="E8218" s="394"/>
      <c r="F8218" s="394"/>
      <c r="G8218" s="394"/>
      <c r="H8218" s="394"/>
      <c r="I8218" s="394"/>
      <c r="J8218" s="394"/>
    </row>
    <row r="8219" spans="1:10" s="395" customFormat="1" ht="13.5" customHeight="1">
      <c r="A8219" s="396"/>
      <c r="B8219" s="396"/>
      <c r="C8219" s="378"/>
      <c r="D8219" s="378"/>
      <c r="E8219" s="394"/>
      <c r="F8219" s="394"/>
      <c r="G8219" s="394"/>
      <c r="H8219" s="394"/>
      <c r="I8219" s="394"/>
      <c r="J8219" s="394"/>
    </row>
    <row r="8220" spans="1:10" s="395" customFormat="1" ht="13.5" customHeight="1">
      <c r="A8220" s="396"/>
      <c r="B8220" s="396"/>
      <c r="C8220" s="378"/>
      <c r="D8220" s="378"/>
      <c r="E8220" s="394"/>
      <c r="F8220" s="394"/>
      <c r="G8220" s="394"/>
      <c r="H8220" s="394"/>
      <c r="I8220" s="394"/>
      <c r="J8220" s="394"/>
    </row>
    <row r="8221" spans="1:10" s="395" customFormat="1" ht="13.5" customHeight="1">
      <c r="A8221" s="396"/>
      <c r="B8221" s="396"/>
      <c r="C8221" s="378"/>
      <c r="D8221" s="378"/>
      <c r="E8221" s="394"/>
      <c r="F8221" s="394"/>
      <c r="G8221" s="394"/>
      <c r="H8221" s="394"/>
      <c r="I8221" s="394"/>
      <c r="J8221" s="394"/>
    </row>
    <row r="8222" spans="1:10" s="395" customFormat="1" ht="13.5" customHeight="1">
      <c r="A8222" s="396"/>
      <c r="B8222" s="396"/>
      <c r="C8222" s="378"/>
      <c r="D8222" s="378"/>
      <c r="E8222" s="394"/>
      <c r="F8222" s="394"/>
      <c r="G8222" s="394"/>
      <c r="H8222" s="394"/>
      <c r="I8222" s="394"/>
      <c r="J8222" s="394"/>
    </row>
    <row r="8223" spans="1:10" s="395" customFormat="1" ht="13.5" customHeight="1">
      <c r="A8223" s="396"/>
      <c r="B8223" s="396"/>
      <c r="C8223" s="378"/>
      <c r="D8223" s="378"/>
      <c r="E8223" s="394"/>
      <c r="F8223" s="394"/>
      <c r="G8223" s="394"/>
      <c r="H8223" s="394"/>
      <c r="I8223" s="394"/>
      <c r="J8223" s="394"/>
    </row>
    <row r="8224" spans="1:10" s="395" customFormat="1" ht="13.5" customHeight="1">
      <c r="A8224" s="396"/>
      <c r="B8224" s="396"/>
      <c r="C8224" s="378"/>
      <c r="D8224" s="378"/>
      <c r="E8224" s="394"/>
      <c r="F8224" s="394"/>
      <c r="G8224" s="394"/>
      <c r="H8224" s="394"/>
      <c r="I8224" s="394"/>
      <c r="J8224" s="394"/>
    </row>
    <row r="8225" spans="1:10" s="395" customFormat="1" ht="13.5" customHeight="1">
      <c r="A8225" s="396"/>
      <c r="B8225" s="396"/>
      <c r="C8225" s="378"/>
      <c r="D8225" s="378"/>
      <c r="E8225" s="394"/>
      <c r="F8225" s="394"/>
      <c r="G8225" s="394"/>
      <c r="H8225" s="394"/>
      <c r="I8225" s="394"/>
      <c r="J8225" s="394"/>
    </row>
    <row r="8226" spans="1:10" s="395" customFormat="1" ht="13.5" customHeight="1">
      <c r="A8226" s="396"/>
      <c r="B8226" s="396"/>
      <c r="C8226" s="378"/>
      <c r="D8226" s="378"/>
      <c r="E8226" s="394"/>
      <c r="F8226" s="394"/>
      <c r="G8226" s="394"/>
      <c r="H8226" s="394"/>
      <c r="I8226" s="394"/>
      <c r="J8226" s="394"/>
    </row>
    <row r="8227" spans="1:10" s="395" customFormat="1" ht="13.5" customHeight="1">
      <c r="A8227" s="396"/>
      <c r="B8227" s="396"/>
      <c r="C8227" s="378"/>
      <c r="D8227" s="378"/>
      <c r="E8227" s="394"/>
      <c r="F8227" s="394"/>
      <c r="G8227" s="394"/>
      <c r="H8227" s="394"/>
      <c r="I8227" s="394"/>
      <c r="J8227" s="394"/>
    </row>
    <row r="8228" spans="1:10" s="395" customFormat="1" ht="13.5" customHeight="1">
      <c r="A8228" s="396"/>
      <c r="B8228" s="396"/>
      <c r="C8228" s="378"/>
      <c r="D8228" s="378"/>
      <c r="E8228" s="394"/>
      <c r="F8228" s="394"/>
      <c r="G8228" s="394"/>
      <c r="H8228" s="394"/>
      <c r="I8228" s="394"/>
      <c r="J8228" s="394"/>
    </row>
    <row r="8229" spans="1:10" s="395" customFormat="1" ht="13.5" customHeight="1">
      <c r="A8229" s="396"/>
      <c r="B8229" s="396"/>
      <c r="C8229" s="378"/>
      <c r="D8229" s="378"/>
      <c r="E8229" s="394"/>
      <c r="F8229" s="394"/>
      <c r="G8229" s="394"/>
      <c r="H8229" s="394"/>
      <c r="I8229" s="394"/>
      <c r="J8229" s="394"/>
    </row>
    <row r="8230" spans="1:10" s="395" customFormat="1" ht="13.5" customHeight="1">
      <c r="A8230" s="396"/>
      <c r="B8230" s="396"/>
      <c r="C8230" s="378"/>
      <c r="D8230" s="378"/>
      <c r="E8230" s="394"/>
      <c r="F8230" s="394"/>
      <c r="G8230" s="394"/>
      <c r="H8230" s="394"/>
      <c r="I8230" s="394"/>
      <c r="J8230" s="394"/>
    </row>
    <row r="8231" spans="1:10" s="395" customFormat="1" ht="13.5" customHeight="1">
      <c r="A8231" s="396"/>
      <c r="B8231" s="396"/>
      <c r="C8231" s="378"/>
      <c r="D8231" s="378"/>
      <c r="E8231" s="394"/>
      <c r="F8231" s="394"/>
      <c r="G8231" s="394"/>
      <c r="H8231" s="394"/>
      <c r="I8231" s="394"/>
      <c r="J8231" s="394"/>
    </row>
    <row r="8232" spans="1:10" s="395" customFormat="1" ht="13.5" customHeight="1">
      <c r="A8232" s="396"/>
      <c r="B8232" s="396"/>
      <c r="C8232" s="378"/>
      <c r="D8232" s="378"/>
      <c r="E8232" s="394"/>
      <c r="F8232" s="394"/>
      <c r="G8232" s="394"/>
      <c r="H8232" s="394"/>
      <c r="I8232" s="394"/>
      <c r="J8232" s="394"/>
    </row>
    <row r="8233" spans="1:10" s="395" customFormat="1" ht="13.5" customHeight="1">
      <c r="A8233" s="396"/>
      <c r="B8233" s="396"/>
      <c r="C8233" s="378"/>
      <c r="D8233" s="378"/>
      <c r="E8233" s="394"/>
      <c r="F8233" s="394"/>
      <c r="G8233" s="394"/>
      <c r="H8233" s="394"/>
      <c r="I8233" s="394"/>
      <c r="J8233" s="394"/>
    </row>
    <row r="8234" spans="1:10" s="395" customFormat="1" ht="13.5" customHeight="1">
      <c r="A8234" s="396"/>
      <c r="B8234" s="396"/>
      <c r="C8234" s="378"/>
      <c r="D8234" s="378"/>
      <c r="E8234" s="394"/>
      <c r="F8234" s="394"/>
      <c r="G8234" s="394"/>
      <c r="H8234" s="394"/>
      <c r="I8234" s="394"/>
      <c r="J8234" s="394"/>
    </row>
    <row r="8235" spans="1:10" s="395" customFormat="1" ht="13.5" customHeight="1">
      <c r="A8235" s="396"/>
      <c r="B8235" s="396"/>
      <c r="C8235" s="378"/>
      <c r="D8235" s="378"/>
      <c r="E8235" s="394"/>
      <c r="F8235" s="394"/>
      <c r="G8235" s="394"/>
      <c r="H8235" s="394"/>
      <c r="I8235" s="394"/>
      <c r="J8235" s="394"/>
    </row>
    <row r="8236" spans="1:10" s="395" customFormat="1" ht="13.5" customHeight="1">
      <c r="A8236" s="396"/>
      <c r="B8236" s="396"/>
      <c r="C8236" s="378"/>
      <c r="D8236" s="378"/>
      <c r="E8236" s="394"/>
      <c r="F8236" s="394"/>
      <c r="G8236" s="394"/>
      <c r="H8236" s="394"/>
      <c r="I8236" s="394"/>
      <c r="J8236" s="394"/>
    </row>
    <row r="8237" spans="1:10" s="395" customFormat="1" ht="13.5" customHeight="1">
      <c r="A8237" s="396"/>
      <c r="B8237" s="396"/>
      <c r="C8237" s="378"/>
      <c r="D8237" s="378"/>
      <c r="E8237" s="394"/>
      <c r="F8237" s="394"/>
      <c r="G8237" s="394"/>
      <c r="H8237" s="394"/>
      <c r="I8237" s="394"/>
      <c r="J8237" s="394"/>
    </row>
    <row r="8238" spans="1:10" s="395" customFormat="1" ht="13.5" customHeight="1">
      <c r="A8238" s="396"/>
      <c r="B8238" s="396"/>
      <c r="C8238" s="378"/>
      <c r="D8238" s="378"/>
      <c r="E8238" s="394"/>
      <c r="F8238" s="394"/>
      <c r="G8238" s="394"/>
      <c r="H8238" s="394"/>
      <c r="I8238" s="394"/>
      <c r="J8238" s="394"/>
    </row>
    <row r="8239" spans="1:10" s="395" customFormat="1" ht="13.5" customHeight="1">
      <c r="A8239" s="396"/>
      <c r="B8239" s="396"/>
      <c r="C8239" s="378"/>
      <c r="D8239" s="378"/>
      <c r="E8239" s="394"/>
      <c r="F8239" s="394"/>
      <c r="G8239" s="394"/>
      <c r="H8239" s="394"/>
      <c r="I8239" s="394"/>
      <c r="J8239" s="394"/>
    </row>
    <row r="8240" spans="1:10" s="395" customFormat="1" ht="13.5" customHeight="1">
      <c r="A8240" s="396"/>
      <c r="B8240" s="396"/>
      <c r="C8240" s="378"/>
      <c r="D8240" s="378"/>
      <c r="E8240" s="394"/>
      <c r="F8240" s="394"/>
      <c r="G8240" s="394"/>
      <c r="H8240" s="394"/>
      <c r="I8240" s="394"/>
      <c r="J8240" s="394"/>
    </row>
    <row r="8241" spans="1:10" s="395" customFormat="1" ht="13.5" customHeight="1">
      <c r="A8241" s="396"/>
      <c r="B8241" s="396"/>
      <c r="C8241" s="378"/>
      <c r="D8241" s="378"/>
      <c r="E8241" s="394"/>
      <c r="F8241" s="394"/>
      <c r="G8241" s="394"/>
      <c r="H8241" s="394"/>
      <c r="I8241" s="394"/>
      <c r="J8241" s="394"/>
    </row>
    <row r="8242" spans="1:10" s="395" customFormat="1" ht="13.5" customHeight="1">
      <c r="A8242" s="396"/>
      <c r="B8242" s="396"/>
      <c r="C8242" s="378"/>
      <c r="D8242" s="378"/>
      <c r="E8242" s="394"/>
      <c r="F8242" s="394"/>
      <c r="G8242" s="394"/>
      <c r="H8242" s="394"/>
      <c r="I8242" s="394"/>
      <c r="J8242" s="394"/>
    </row>
    <row r="8243" spans="1:10" s="395" customFormat="1" ht="13.5" customHeight="1">
      <c r="A8243" s="396"/>
      <c r="B8243" s="396"/>
      <c r="C8243" s="378"/>
      <c r="D8243" s="378"/>
      <c r="E8243" s="394"/>
      <c r="F8243" s="394"/>
      <c r="G8243" s="394"/>
      <c r="H8243" s="394"/>
      <c r="I8243" s="394"/>
      <c r="J8243" s="394"/>
    </row>
    <row r="8244" spans="1:10" s="395" customFormat="1" ht="13.5" customHeight="1">
      <c r="A8244" s="396"/>
      <c r="B8244" s="396"/>
      <c r="C8244" s="378"/>
      <c r="D8244" s="378"/>
      <c r="E8244" s="394"/>
      <c r="F8244" s="394"/>
      <c r="G8244" s="394"/>
      <c r="H8244" s="394"/>
      <c r="I8244" s="394"/>
      <c r="J8244" s="394"/>
    </row>
    <row r="8245" spans="1:10" s="395" customFormat="1" ht="13.5" customHeight="1">
      <c r="A8245" s="396"/>
      <c r="B8245" s="396"/>
      <c r="C8245" s="378"/>
      <c r="D8245" s="378"/>
      <c r="E8245" s="394"/>
      <c r="F8245" s="394"/>
      <c r="G8245" s="394"/>
      <c r="H8245" s="394"/>
      <c r="I8245" s="394"/>
      <c r="J8245" s="394"/>
    </row>
    <row r="8246" spans="1:10" s="395" customFormat="1" ht="13.5" customHeight="1">
      <c r="A8246" s="396"/>
      <c r="B8246" s="396"/>
      <c r="C8246" s="378"/>
      <c r="D8246" s="378"/>
      <c r="E8246" s="394"/>
      <c r="F8246" s="394"/>
      <c r="G8246" s="394"/>
      <c r="H8246" s="394"/>
      <c r="I8246" s="394"/>
      <c r="J8246" s="394"/>
    </row>
    <row r="8247" spans="1:10" s="395" customFormat="1" ht="13.5" customHeight="1">
      <c r="A8247" s="396"/>
      <c r="B8247" s="396"/>
      <c r="C8247" s="378"/>
      <c r="D8247" s="378"/>
      <c r="E8247" s="394"/>
      <c r="F8247" s="394"/>
      <c r="G8247" s="394"/>
      <c r="H8247" s="394"/>
      <c r="I8247" s="394"/>
      <c r="J8247" s="394"/>
    </row>
    <row r="8248" spans="1:10" s="395" customFormat="1" ht="13.5" customHeight="1">
      <c r="A8248" s="396"/>
      <c r="B8248" s="396"/>
      <c r="C8248" s="378"/>
      <c r="D8248" s="378"/>
      <c r="E8248" s="394"/>
      <c r="F8248" s="394"/>
      <c r="G8248" s="394"/>
      <c r="H8248" s="394"/>
      <c r="I8248" s="394"/>
      <c r="J8248" s="394"/>
    </row>
    <row r="8249" spans="1:10" s="395" customFormat="1" ht="13.5" customHeight="1">
      <c r="A8249" s="396"/>
      <c r="B8249" s="396"/>
      <c r="C8249" s="378"/>
      <c r="D8249" s="378"/>
      <c r="E8249" s="394"/>
      <c r="F8249" s="394"/>
      <c r="G8249" s="394"/>
      <c r="H8249" s="394"/>
      <c r="I8249" s="394"/>
      <c r="J8249" s="394"/>
    </row>
    <row r="8250" spans="1:10" s="395" customFormat="1" ht="13.5" customHeight="1">
      <c r="A8250" s="396"/>
      <c r="B8250" s="396"/>
      <c r="C8250" s="378"/>
      <c r="D8250" s="378"/>
      <c r="E8250" s="394"/>
      <c r="F8250" s="394"/>
      <c r="G8250" s="394"/>
      <c r="H8250" s="394"/>
      <c r="I8250" s="394"/>
      <c r="J8250" s="394"/>
    </row>
    <row r="8251" spans="1:10" s="395" customFormat="1" ht="13.5" customHeight="1">
      <c r="A8251" s="396"/>
      <c r="B8251" s="396"/>
      <c r="C8251" s="378"/>
      <c r="D8251" s="378"/>
      <c r="E8251" s="394"/>
      <c r="F8251" s="394"/>
      <c r="G8251" s="394"/>
      <c r="H8251" s="394"/>
      <c r="I8251" s="394"/>
      <c r="J8251" s="394"/>
    </row>
    <row r="8252" spans="1:10" s="395" customFormat="1" ht="13.5" customHeight="1">
      <c r="A8252" s="396"/>
      <c r="B8252" s="396"/>
      <c r="C8252" s="378"/>
      <c r="D8252" s="378"/>
      <c r="E8252" s="394"/>
      <c r="F8252" s="394"/>
      <c r="G8252" s="394"/>
      <c r="H8252" s="394"/>
      <c r="I8252" s="394"/>
      <c r="J8252" s="394"/>
    </row>
    <row r="8253" spans="1:10" s="395" customFormat="1" ht="13.5" customHeight="1">
      <c r="A8253" s="396"/>
      <c r="B8253" s="396"/>
      <c r="C8253" s="378"/>
      <c r="D8253" s="378"/>
      <c r="E8253" s="394"/>
      <c r="F8253" s="394"/>
      <c r="G8253" s="394"/>
      <c r="H8253" s="394"/>
      <c r="I8253" s="394"/>
      <c r="J8253" s="394"/>
    </row>
    <row r="8254" spans="1:10" s="395" customFormat="1" ht="13.5" customHeight="1">
      <c r="A8254" s="396"/>
      <c r="B8254" s="396"/>
      <c r="C8254" s="378"/>
      <c r="D8254" s="378"/>
      <c r="E8254" s="394"/>
      <c r="F8254" s="394"/>
      <c r="G8254" s="394"/>
      <c r="H8254" s="394"/>
      <c r="I8254" s="394"/>
      <c r="J8254" s="394"/>
    </row>
    <row r="8255" spans="1:10" s="395" customFormat="1" ht="13.5" customHeight="1">
      <c r="A8255" s="396"/>
      <c r="B8255" s="396"/>
      <c r="C8255" s="378"/>
      <c r="D8255" s="378"/>
      <c r="E8255" s="394"/>
      <c r="F8255" s="394"/>
      <c r="G8255" s="394"/>
      <c r="H8255" s="394"/>
      <c r="I8255" s="394"/>
      <c r="J8255" s="394"/>
    </row>
    <row r="8256" spans="1:10" s="395" customFormat="1" ht="13.5" customHeight="1">
      <c r="A8256" s="396"/>
      <c r="B8256" s="396"/>
      <c r="C8256" s="378"/>
      <c r="D8256" s="378"/>
      <c r="E8256" s="394"/>
      <c r="F8256" s="394"/>
      <c r="G8256" s="394"/>
      <c r="H8256" s="394"/>
      <c r="I8256" s="394"/>
      <c r="J8256" s="394"/>
    </row>
    <row r="8257" spans="1:10" s="395" customFormat="1" ht="13.5" customHeight="1">
      <c r="A8257" s="396"/>
      <c r="B8257" s="396"/>
      <c r="C8257" s="378"/>
      <c r="D8257" s="378"/>
      <c r="E8257" s="394"/>
      <c r="F8257" s="394"/>
      <c r="G8257" s="394"/>
      <c r="H8257" s="394"/>
      <c r="I8257" s="394"/>
      <c r="J8257" s="394"/>
    </row>
    <row r="8258" spans="1:10" s="395" customFormat="1" ht="13.5" customHeight="1">
      <c r="A8258" s="396"/>
      <c r="B8258" s="396"/>
      <c r="C8258" s="378"/>
      <c r="D8258" s="378"/>
      <c r="E8258" s="394"/>
      <c r="F8258" s="394"/>
      <c r="G8258" s="394"/>
      <c r="H8258" s="394"/>
      <c r="I8258" s="394"/>
      <c r="J8258" s="394"/>
    </row>
    <row r="8259" spans="1:10" s="395" customFormat="1" ht="13.5" customHeight="1">
      <c r="A8259" s="396"/>
      <c r="B8259" s="396"/>
      <c r="C8259" s="378"/>
      <c r="D8259" s="378"/>
      <c r="E8259" s="394"/>
      <c r="F8259" s="394"/>
      <c r="G8259" s="394"/>
      <c r="H8259" s="394"/>
      <c r="I8259" s="394"/>
      <c r="J8259" s="394"/>
    </row>
    <row r="8260" spans="1:10" s="395" customFormat="1" ht="13.5" customHeight="1">
      <c r="A8260" s="396"/>
      <c r="B8260" s="396"/>
      <c r="C8260" s="378"/>
      <c r="D8260" s="378"/>
      <c r="E8260" s="394"/>
      <c r="F8260" s="394"/>
      <c r="G8260" s="394"/>
      <c r="H8260" s="394"/>
      <c r="I8260" s="394"/>
      <c r="J8260" s="394"/>
    </row>
    <row r="8261" spans="1:10" s="395" customFormat="1" ht="13.5" customHeight="1">
      <c r="A8261" s="396"/>
      <c r="B8261" s="396"/>
      <c r="C8261" s="378"/>
      <c r="D8261" s="378"/>
      <c r="E8261" s="394"/>
      <c r="F8261" s="394"/>
      <c r="G8261" s="394"/>
      <c r="H8261" s="394"/>
      <c r="I8261" s="394"/>
      <c r="J8261" s="394"/>
    </row>
    <row r="8262" spans="1:10" s="395" customFormat="1" ht="13.5" customHeight="1">
      <c r="A8262" s="396"/>
      <c r="B8262" s="396"/>
      <c r="C8262" s="378"/>
      <c r="D8262" s="378"/>
      <c r="E8262" s="394"/>
      <c r="F8262" s="394"/>
      <c r="G8262" s="394"/>
      <c r="H8262" s="394"/>
      <c r="I8262" s="394"/>
      <c r="J8262" s="394"/>
    </row>
    <row r="8263" spans="1:10" s="395" customFormat="1" ht="13.5" customHeight="1">
      <c r="A8263" s="396"/>
      <c r="B8263" s="396"/>
      <c r="C8263" s="378"/>
      <c r="D8263" s="378"/>
      <c r="E8263" s="394"/>
      <c r="F8263" s="394"/>
      <c r="G8263" s="394"/>
      <c r="H8263" s="394"/>
      <c r="I8263" s="394"/>
      <c r="J8263" s="394"/>
    </row>
    <row r="8264" spans="1:10" s="395" customFormat="1" ht="13.5" customHeight="1">
      <c r="A8264" s="396"/>
      <c r="B8264" s="396"/>
      <c r="C8264" s="378"/>
      <c r="D8264" s="378"/>
      <c r="E8264" s="394"/>
      <c r="F8264" s="394"/>
      <c r="G8264" s="394"/>
      <c r="H8264" s="394"/>
      <c r="I8264" s="394"/>
      <c r="J8264" s="394"/>
    </row>
    <row r="8265" spans="1:10" s="395" customFormat="1" ht="13.5" customHeight="1">
      <c r="A8265" s="396"/>
      <c r="B8265" s="396"/>
      <c r="C8265" s="378"/>
      <c r="D8265" s="378"/>
      <c r="E8265" s="394"/>
      <c r="F8265" s="394"/>
      <c r="G8265" s="394"/>
      <c r="H8265" s="394"/>
      <c r="I8265" s="394"/>
      <c r="J8265" s="394"/>
    </row>
    <row r="8266" spans="1:10" s="395" customFormat="1" ht="13.5" customHeight="1">
      <c r="A8266" s="396"/>
      <c r="B8266" s="396"/>
      <c r="C8266" s="378"/>
      <c r="D8266" s="378"/>
      <c r="E8266" s="394"/>
      <c r="F8266" s="394"/>
      <c r="G8266" s="394"/>
      <c r="H8266" s="394"/>
      <c r="I8266" s="394"/>
      <c r="J8266" s="394"/>
    </row>
    <row r="8267" spans="1:10" s="395" customFormat="1" ht="13.5" customHeight="1">
      <c r="A8267" s="396"/>
      <c r="B8267" s="396"/>
      <c r="C8267" s="378"/>
      <c r="D8267" s="378"/>
      <c r="E8267" s="394"/>
      <c r="F8267" s="394"/>
      <c r="G8267" s="394"/>
      <c r="H8267" s="394"/>
      <c r="I8267" s="394"/>
      <c r="J8267" s="394"/>
    </row>
    <row r="8268" spans="1:10" s="395" customFormat="1" ht="13.5" customHeight="1">
      <c r="A8268" s="396"/>
      <c r="B8268" s="396"/>
      <c r="C8268" s="378"/>
      <c r="D8268" s="378"/>
      <c r="E8268" s="394"/>
      <c r="F8268" s="394"/>
      <c r="G8268" s="394"/>
      <c r="H8268" s="394"/>
      <c r="I8268" s="394"/>
      <c r="J8268" s="394"/>
    </row>
    <row r="8269" spans="1:10" s="395" customFormat="1" ht="13.5" customHeight="1">
      <c r="A8269" s="396"/>
      <c r="B8269" s="396"/>
      <c r="C8269" s="378"/>
      <c r="D8269" s="378"/>
      <c r="E8269" s="394"/>
      <c r="F8269" s="394"/>
      <c r="G8269" s="394"/>
      <c r="H8269" s="394"/>
      <c r="I8269" s="394"/>
      <c r="J8269" s="394"/>
    </row>
    <row r="8270" spans="1:10" s="395" customFormat="1" ht="13.5" customHeight="1">
      <c r="A8270" s="396"/>
      <c r="B8270" s="396"/>
      <c r="C8270" s="378"/>
      <c r="D8270" s="378"/>
      <c r="E8270" s="394"/>
      <c r="F8270" s="394"/>
      <c r="G8270" s="394"/>
      <c r="H8270" s="394"/>
      <c r="I8270" s="394"/>
      <c r="J8270" s="394"/>
    </row>
    <row r="8271" spans="1:10" s="395" customFormat="1" ht="13.5" customHeight="1">
      <c r="A8271" s="396"/>
      <c r="B8271" s="396"/>
      <c r="C8271" s="378"/>
      <c r="D8271" s="378"/>
      <c r="E8271" s="394"/>
      <c r="F8271" s="394"/>
      <c r="G8271" s="394"/>
      <c r="H8271" s="394"/>
      <c r="I8271" s="394"/>
      <c r="J8271" s="394"/>
    </row>
    <row r="8272" spans="1:10" s="395" customFormat="1" ht="13.5" customHeight="1">
      <c r="A8272" s="396"/>
      <c r="B8272" s="396"/>
      <c r="C8272" s="378"/>
      <c r="D8272" s="378"/>
      <c r="E8272" s="394"/>
      <c r="F8272" s="394"/>
      <c r="G8272" s="394"/>
      <c r="H8272" s="394"/>
      <c r="I8272" s="394"/>
      <c r="J8272" s="394"/>
    </row>
    <row r="8273" spans="1:10" s="395" customFormat="1" ht="13.5" customHeight="1">
      <c r="A8273" s="396"/>
      <c r="B8273" s="396"/>
      <c r="C8273" s="378"/>
      <c r="D8273" s="378"/>
      <c r="E8273" s="394"/>
      <c r="F8273" s="394"/>
      <c r="G8273" s="394"/>
      <c r="H8273" s="394"/>
      <c r="I8273" s="394"/>
      <c r="J8273" s="394"/>
    </row>
    <row r="8274" spans="1:10" s="395" customFormat="1" ht="13.5" customHeight="1">
      <c r="A8274" s="396"/>
      <c r="B8274" s="396"/>
      <c r="C8274" s="378"/>
      <c r="D8274" s="378"/>
      <c r="E8274" s="394"/>
      <c r="F8274" s="394"/>
      <c r="G8274" s="394"/>
      <c r="H8274" s="394"/>
      <c r="I8274" s="394"/>
      <c r="J8274" s="394"/>
    </row>
    <row r="8275" spans="1:10" s="395" customFormat="1" ht="13.5" customHeight="1">
      <c r="A8275" s="396"/>
      <c r="B8275" s="396"/>
      <c r="C8275" s="378"/>
      <c r="D8275" s="378"/>
      <c r="E8275" s="394"/>
      <c r="F8275" s="394"/>
      <c r="G8275" s="394"/>
      <c r="H8275" s="394"/>
      <c r="I8275" s="394"/>
      <c r="J8275" s="394"/>
    </row>
    <row r="8276" spans="1:10" s="395" customFormat="1" ht="13.5" customHeight="1">
      <c r="A8276" s="396"/>
      <c r="B8276" s="396"/>
      <c r="C8276" s="378"/>
      <c r="D8276" s="378"/>
      <c r="E8276" s="394"/>
      <c r="F8276" s="394"/>
      <c r="G8276" s="394"/>
      <c r="H8276" s="394"/>
      <c r="I8276" s="394"/>
      <c r="J8276" s="394"/>
    </row>
    <row r="8277" spans="1:10" s="395" customFormat="1" ht="13.5" customHeight="1">
      <c r="A8277" s="396"/>
      <c r="B8277" s="396"/>
      <c r="C8277" s="378"/>
      <c r="D8277" s="378"/>
      <c r="E8277" s="394"/>
      <c r="F8277" s="394"/>
      <c r="G8277" s="394"/>
      <c r="H8277" s="394"/>
      <c r="I8277" s="394"/>
      <c r="J8277" s="394"/>
    </row>
    <row r="8278" spans="1:10" s="395" customFormat="1" ht="13.5" customHeight="1">
      <c r="A8278" s="396"/>
      <c r="B8278" s="396"/>
      <c r="C8278" s="378"/>
      <c r="D8278" s="378"/>
      <c r="E8278" s="394"/>
      <c r="F8278" s="394"/>
      <c r="G8278" s="394"/>
      <c r="H8278" s="394"/>
      <c r="I8278" s="394"/>
      <c r="J8278" s="394"/>
    </row>
    <row r="8279" spans="1:10" s="395" customFormat="1" ht="13.5" customHeight="1">
      <c r="A8279" s="396"/>
      <c r="B8279" s="396"/>
      <c r="C8279" s="378"/>
      <c r="D8279" s="378"/>
      <c r="E8279" s="394"/>
      <c r="F8279" s="394"/>
      <c r="G8279" s="394"/>
      <c r="H8279" s="394"/>
      <c r="I8279" s="394"/>
      <c r="J8279" s="394"/>
    </row>
    <row r="8280" spans="1:10" s="395" customFormat="1" ht="13.5" customHeight="1">
      <c r="A8280" s="396"/>
      <c r="B8280" s="396"/>
      <c r="C8280" s="378"/>
      <c r="D8280" s="378"/>
      <c r="E8280" s="394"/>
      <c r="F8280" s="394"/>
      <c r="G8280" s="394"/>
      <c r="H8280" s="394"/>
      <c r="I8280" s="394"/>
      <c r="J8280" s="394"/>
    </row>
    <row r="8281" spans="1:10" s="395" customFormat="1" ht="13.5" customHeight="1">
      <c r="A8281" s="396"/>
      <c r="B8281" s="396"/>
      <c r="C8281" s="378"/>
      <c r="D8281" s="378"/>
      <c r="E8281" s="394"/>
      <c r="F8281" s="394"/>
      <c r="G8281" s="394"/>
      <c r="H8281" s="394"/>
      <c r="I8281" s="394"/>
      <c r="J8281" s="394"/>
    </row>
    <row r="8282" spans="1:10" s="395" customFormat="1" ht="13.5" customHeight="1">
      <c r="A8282" s="396"/>
      <c r="B8282" s="396"/>
      <c r="C8282" s="378"/>
      <c r="D8282" s="378"/>
      <c r="E8282" s="394"/>
      <c r="F8282" s="394"/>
      <c r="G8282" s="394"/>
      <c r="H8282" s="394"/>
      <c r="I8282" s="394"/>
      <c r="J8282" s="394"/>
    </row>
    <row r="8283" spans="1:10" s="395" customFormat="1" ht="13.5" customHeight="1">
      <c r="A8283" s="396"/>
      <c r="B8283" s="396"/>
      <c r="C8283" s="378"/>
      <c r="D8283" s="378"/>
      <c r="E8283" s="394"/>
      <c r="F8283" s="394"/>
      <c r="G8283" s="394"/>
      <c r="H8283" s="394"/>
      <c r="I8283" s="394"/>
      <c r="J8283" s="394"/>
    </row>
    <row r="8284" spans="1:10" s="395" customFormat="1" ht="13.5" customHeight="1">
      <c r="A8284" s="396"/>
      <c r="B8284" s="396"/>
      <c r="C8284" s="378"/>
      <c r="D8284" s="378"/>
      <c r="E8284" s="394"/>
      <c r="F8284" s="394"/>
      <c r="G8284" s="394"/>
      <c r="H8284" s="394"/>
      <c r="I8284" s="394"/>
      <c r="J8284" s="394"/>
    </row>
    <row r="8285" spans="1:10" s="395" customFormat="1" ht="13.5" customHeight="1">
      <c r="A8285" s="396"/>
      <c r="B8285" s="396"/>
      <c r="C8285" s="378"/>
      <c r="D8285" s="378"/>
      <c r="E8285" s="394"/>
      <c r="F8285" s="394"/>
      <c r="G8285" s="394"/>
      <c r="H8285" s="394"/>
      <c r="I8285" s="394"/>
      <c r="J8285" s="394"/>
    </row>
    <row r="8286" spans="1:10" s="395" customFormat="1" ht="13.5" customHeight="1">
      <c r="A8286" s="396"/>
      <c r="B8286" s="396"/>
      <c r="C8286" s="378"/>
      <c r="D8286" s="378"/>
      <c r="E8286" s="394"/>
      <c r="F8286" s="394"/>
      <c r="G8286" s="394"/>
      <c r="H8286" s="394"/>
      <c r="I8286" s="394"/>
      <c r="J8286" s="394"/>
    </row>
    <row r="8287" spans="1:10" s="395" customFormat="1" ht="13.5" customHeight="1">
      <c r="A8287" s="396"/>
      <c r="B8287" s="396"/>
      <c r="C8287" s="378"/>
      <c r="D8287" s="378"/>
      <c r="E8287" s="394"/>
      <c r="F8287" s="394"/>
      <c r="G8287" s="394"/>
      <c r="H8287" s="394"/>
      <c r="I8287" s="394"/>
      <c r="J8287" s="394"/>
    </row>
    <row r="8288" spans="1:10" s="395" customFormat="1" ht="13.5" customHeight="1">
      <c r="A8288" s="396"/>
      <c r="B8288" s="396"/>
      <c r="C8288" s="378"/>
      <c r="D8288" s="378"/>
      <c r="E8288" s="394"/>
      <c r="F8288" s="394"/>
      <c r="G8288" s="394"/>
      <c r="H8288" s="394"/>
      <c r="I8288" s="394"/>
      <c r="J8288" s="394"/>
    </row>
    <row r="8289" spans="1:10" s="395" customFormat="1" ht="13.5" customHeight="1">
      <c r="A8289" s="396"/>
      <c r="B8289" s="396"/>
      <c r="C8289" s="378"/>
      <c r="D8289" s="378"/>
      <c r="E8289" s="394"/>
      <c r="F8289" s="394"/>
      <c r="G8289" s="394"/>
      <c r="H8289" s="394"/>
      <c r="I8289" s="394"/>
      <c r="J8289" s="394"/>
    </row>
    <row r="8290" spans="1:10" s="395" customFormat="1" ht="13.5" customHeight="1">
      <c r="A8290" s="396"/>
      <c r="B8290" s="396"/>
      <c r="C8290" s="378"/>
      <c r="D8290" s="378"/>
      <c r="E8290" s="394"/>
      <c r="F8290" s="394"/>
      <c r="G8290" s="394"/>
      <c r="H8290" s="394"/>
      <c r="I8290" s="394"/>
      <c r="J8290" s="394"/>
    </row>
    <row r="8291" spans="1:10" s="395" customFormat="1" ht="13.5" customHeight="1">
      <c r="A8291" s="396"/>
      <c r="B8291" s="396"/>
      <c r="C8291" s="378"/>
      <c r="D8291" s="378"/>
      <c r="E8291" s="394"/>
      <c r="F8291" s="394"/>
      <c r="G8291" s="394"/>
      <c r="H8291" s="394"/>
      <c r="I8291" s="394"/>
      <c r="J8291" s="394"/>
    </row>
    <row r="8292" spans="1:10" s="395" customFormat="1" ht="13.5" customHeight="1">
      <c r="A8292" s="396"/>
      <c r="B8292" s="396"/>
      <c r="C8292" s="378"/>
      <c r="D8292" s="378"/>
      <c r="E8292" s="394"/>
      <c r="F8292" s="394"/>
      <c r="G8292" s="394"/>
      <c r="H8292" s="394"/>
      <c r="I8292" s="394"/>
      <c r="J8292" s="394"/>
    </row>
    <row r="8293" spans="1:10" s="395" customFormat="1" ht="13.5" customHeight="1">
      <c r="A8293" s="396"/>
      <c r="B8293" s="396"/>
      <c r="C8293" s="378"/>
      <c r="D8293" s="378"/>
      <c r="E8293" s="394"/>
      <c r="F8293" s="394"/>
      <c r="G8293" s="394"/>
      <c r="H8293" s="394"/>
      <c r="I8293" s="394"/>
      <c r="J8293" s="394"/>
    </row>
    <row r="8294" spans="1:10" s="395" customFormat="1" ht="13.5" customHeight="1">
      <c r="A8294" s="396"/>
      <c r="B8294" s="396"/>
      <c r="C8294" s="378"/>
      <c r="D8294" s="378"/>
      <c r="E8294" s="394"/>
      <c r="F8294" s="394"/>
      <c r="G8294" s="394"/>
      <c r="H8294" s="394"/>
      <c r="I8294" s="394"/>
      <c r="J8294" s="394"/>
    </row>
    <row r="8295" spans="1:10" s="395" customFormat="1" ht="13.5" customHeight="1">
      <c r="A8295" s="396"/>
      <c r="B8295" s="396"/>
      <c r="C8295" s="378"/>
      <c r="D8295" s="378"/>
      <c r="E8295" s="394"/>
      <c r="F8295" s="394"/>
      <c r="G8295" s="394"/>
      <c r="H8295" s="394"/>
      <c r="I8295" s="394"/>
      <c r="J8295" s="394"/>
    </row>
    <row r="8296" spans="1:10" s="395" customFormat="1" ht="13.5" customHeight="1">
      <c r="A8296" s="396"/>
      <c r="B8296" s="396"/>
      <c r="C8296" s="378"/>
      <c r="D8296" s="378"/>
      <c r="E8296" s="394"/>
      <c r="F8296" s="394"/>
      <c r="G8296" s="394"/>
      <c r="H8296" s="394"/>
      <c r="I8296" s="394"/>
      <c r="J8296" s="394"/>
    </row>
    <row r="8297" spans="1:10" s="395" customFormat="1" ht="13.5" customHeight="1">
      <c r="A8297" s="396"/>
      <c r="B8297" s="396"/>
      <c r="C8297" s="378"/>
      <c r="D8297" s="378"/>
      <c r="E8297" s="394"/>
      <c r="F8297" s="394"/>
      <c r="G8297" s="394"/>
      <c r="H8297" s="394"/>
      <c r="I8297" s="394"/>
      <c r="J8297" s="394"/>
    </row>
    <row r="8298" spans="1:10" s="395" customFormat="1" ht="13.5" customHeight="1">
      <c r="A8298" s="396"/>
      <c r="B8298" s="396"/>
      <c r="C8298" s="378"/>
      <c r="D8298" s="378"/>
      <c r="E8298" s="394"/>
      <c r="F8298" s="394"/>
      <c r="G8298" s="394"/>
      <c r="H8298" s="394"/>
      <c r="I8298" s="394"/>
      <c r="J8298" s="394"/>
    </row>
    <row r="8299" spans="1:10" s="395" customFormat="1" ht="13.5" customHeight="1">
      <c r="A8299" s="396"/>
      <c r="B8299" s="396"/>
      <c r="C8299" s="378"/>
      <c r="D8299" s="378"/>
      <c r="E8299" s="394"/>
      <c r="F8299" s="394"/>
      <c r="G8299" s="394"/>
      <c r="H8299" s="394"/>
      <c r="I8299" s="394"/>
      <c r="J8299" s="394"/>
    </row>
    <row r="8300" spans="1:10" s="395" customFormat="1" ht="13.5" customHeight="1">
      <c r="A8300" s="396"/>
      <c r="B8300" s="396"/>
      <c r="C8300" s="378"/>
      <c r="D8300" s="378"/>
      <c r="E8300" s="394"/>
      <c r="F8300" s="394"/>
      <c r="G8300" s="394"/>
      <c r="H8300" s="394"/>
      <c r="I8300" s="394"/>
      <c r="J8300" s="394"/>
    </row>
    <row r="8301" spans="1:10" s="395" customFormat="1" ht="13.5" customHeight="1">
      <c r="A8301" s="396"/>
      <c r="B8301" s="396"/>
      <c r="C8301" s="378"/>
      <c r="D8301" s="378"/>
      <c r="E8301" s="394"/>
      <c r="F8301" s="394"/>
      <c r="G8301" s="394"/>
      <c r="H8301" s="394"/>
      <c r="I8301" s="394"/>
      <c r="J8301" s="394"/>
    </row>
    <row r="8302" spans="1:10" s="395" customFormat="1" ht="13.5" customHeight="1">
      <c r="A8302" s="396"/>
      <c r="B8302" s="396"/>
      <c r="C8302" s="378"/>
      <c r="D8302" s="378"/>
      <c r="E8302" s="394"/>
      <c r="F8302" s="394"/>
      <c r="G8302" s="394"/>
      <c r="H8302" s="394"/>
      <c r="I8302" s="394"/>
      <c r="J8302" s="394"/>
    </row>
    <row r="8303" spans="1:10" s="395" customFormat="1" ht="13.5" customHeight="1">
      <c r="A8303" s="396"/>
      <c r="B8303" s="396"/>
      <c r="C8303" s="378"/>
      <c r="D8303" s="378"/>
      <c r="E8303" s="394"/>
      <c r="F8303" s="394"/>
      <c r="G8303" s="394"/>
      <c r="H8303" s="394"/>
      <c r="I8303" s="394"/>
      <c r="J8303" s="394"/>
    </row>
    <row r="8304" spans="1:10" s="395" customFormat="1" ht="13.5" customHeight="1">
      <c r="A8304" s="396"/>
      <c r="B8304" s="396"/>
      <c r="C8304" s="378"/>
      <c r="D8304" s="378"/>
      <c r="E8304" s="394"/>
      <c r="F8304" s="394"/>
      <c r="G8304" s="394"/>
      <c r="H8304" s="394"/>
      <c r="I8304" s="394"/>
      <c r="J8304" s="394"/>
    </row>
    <row r="8305" spans="1:10" s="395" customFormat="1" ht="13.5" customHeight="1">
      <c r="A8305" s="396"/>
      <c r="B8305" s="396"/>
      <c r="C8305" s="378"/>
      <c r="D8305" s="378"/>
      <c r="E8305" s="394"/>
      <c r="F8305" s="394"/>
      <c r="G8305" s="394"/>
      <c r="H8305" s="394"/>
      <c r="I8305" s="394"/>
      <c r="J8305" s="394"/>
    </row>
    <row r="8306" spans="1:10" s="395" customFormat="1" ht="13.5" customHeight="1">
      <c r="A8306" s="396"/>
      <c r="B8306" s="396"/>
      <c r="C8306" s="378"/>
      <c r="D8306" s="378"/>
      <c r="E8306" s="394"/>
      <c r="F8306" s="394"/>
      <c r="G8306" s="394"/>
      <c r="H8306" s="394"/>
      <c r="I8306" s="394"/>
      <c r="J8306" s="394"/>
    </row>
    <row r="8307" spans="1:10" s="395" customFormat="1" ht="13.5" customHeight="1">
      <c r="A8307" s="396"/>
      <c r="B8307" s="396"/>
      <c r="C8307" s="378"/>
      <c r="D8307" s="378"/>
      <c r="E8307" s="394"/>
      <c r="F8307" s="394"/>
      <c r="G8307" s="394"/>
      <c r="H8307" s="394"/>
      <c r="I8307" s="394"/>
      <c r="J8307" s="394"/>
    </row>
    <row r="8308" spans="1:10" s="395" customFormat="1" ht="13.5" customHeight="1">
      <c r="A8308" s="396"/>
      <c r="B8308" s="396"/>
      <c r="C8308" s="378"/>
      <c r="D8308" s="378"/>
      <c r="E8308" s="394"/>
      <c r="F8308" s="394"/>
      <c r="G8308" s="394"/>
      <c r="H8308" s="394"/>
      <c r="I8308" s="394"/>
      <c r="J8308" s="394"/>
    </row>
    <row r="8309" spans="1:10" s="395" customFormat="1" ht="13.5" customHeight="1">
      <c r="A8309" s="396"/>
      <c r="B8309" s="396"/>
      <c r="C8309" s="378"/>
      <c r="D8309" s="378"/>
      <c r="E8309" s="394"/>
      <c r="F8309" s="394"/>
      <c r="G8309" s="394"/>
      <c r="H8309" s="394"/>
      <c r="I8309" s="394"/>
      <c r="J8309" s="394"/>
    </row>
    <row r="8310" spans="1:10" s="395" customFormat="1" ht="13.5" customHeight="1">
      <c r="A8310" s="396"/>
      <c r="B8310" s="396"/>
      <c r="C8310" s="378"/>
      <c r="D8310" s="378"/>
      <c r="E8310" s="394"/>
      <c r="F8310" s="394"/>
      <c r="G8310" s="394"/>
      <c r="H8310" s="394"/>
      <c r="I8310" s="394"/>
      <c r="J8310" s="394"/>
    </row>
    <row r="8311" spans="1:10" s="395" customFormat="1" ht="13.5" customHeight="1">
      <c r="A8311" s="396"/>
      <c r="B8311" s="396"/>
      <c r="C8311" s="378"/>
      <c r="D8311" s="378"/>
      <c r="E8311" s="394"/>
      <c r="F8311" s="394"/>
      <c r="G8311" s="394"/>
      <c r="H8311" s="394"/>
      <c r="I8311" s="394"/>
      <c r="J8311" s="394"/>
    </row>
    <row r="8312" spans="1:10" s="395" customFormat="1" ht="13.5" customHeight="1">
      <c r="A8312" s="396"/>
      <c r="B8312" s="396"/>
      <c r="C8312" s="378"/>
      <c r="D8312" s="378"/>
      <c r="E8312" s="394"/>
      <c r="F8312" s="394"/>
      <c r="G8312" s="394"/>
      <c r="H8312" s="394"/>
      <c r="I8312" s="394"/>
      <c r="J8312" s="394"/>
    </row>
    <row r="8313" spans="1:10" s="395" customFormat="1" ht="13.5" customHeight="1">
      <c r="A8313" s="396"/>
      <c r="B8313" s="396"/>
      <c r="C8313" s="378"/>
      <c r="D8313" s="378"/>
      <c r="E8313" s="394"/>
      <c r="F8313" s="394"/>
      <c r="G8313" s="394"/>
      <c r="H8313" s="394"/>
      <c r="I8313" s="394"/>
      <c r="J8313" s="394"/>
    </row>
    <row r="8314" spans="1:10" s="395" customFormat="1" ht="13.5" customHeight="1">
      <c r="A8314" s="396"/>
      <c r="B8314" s="396"/>
      <c r="C8314" s="378"/>
      <c r="D8314" s="378"/>
      <c r="E8314" s="394"/>
      <c r="F8314" s="394"/>
      <c r="G8314" s="394"/>
      <c r="H8314" s="394"/>
      <c r="I8314" s="394"/>
      <c r="J8314" s="394"/>
    </row>
    <row r="8315" spans="1:10" s="395" customFormat="1" ht="13.5" customHeight="1">
      <c r="A8315" s="396"/>
      <c r="B8315" s="396"/>
      <c r="C8315" s="378"/>
      <c r="D8315" s="378"/>
      <c r="E8315" s="394"/>
      <c r="F8315" s="394"/>
      <c r="G8315" s="394"/>
      <c r="H8315" s="394"/>
      <c r="I8315" s="394"/>
      <c r="J8315" s="394"/>
    </row>
    <row r="8316" spans="1:10" s="395" customFormat="1" ht="13.5" customHeight="1">
      <c r="A8316" s="396"/>
      <c r="B8316" s="396"/>
      <c r="C8316" s="378"/>
      <c r="D8316" s="378"/>
      <c r="E8316" s="394"/>
      <c r="F8316" s="394"/>
      <c r="G8316" s="394"/>
      <c r="H8316" s="394"/>
      <c r="I8316" s="394"/>
      <c r="J8316" s="394"/>
    </row>
    <row r="8317" spans="1:10" s="395" customFormat="1" ht="13.5" customHeight="1">
      <c r="A8317" s="396"/>
      <c r="B8317" s="396"/>
      <c r="C8317" s="378"/>
      <c r="D8317" s="378"/>
      <c r="E8317" s="394"/>
      <c r="F8317" s="394"/>
      <c r="G8317" s="394"/>
      <c r="H8317" s="394"/>
      <c r="I8317" s="394"/>
      <c r="J8317" s="394"/>
    </row>
    <row r="8318" spans="1:10" s="395" customFormat="1" ht="13.5" customHeight="1">
      <c r="A8318" s="396"/>
      <c r="B8318" s="396"/>
      <c r="C8318" s="378"/>
      <c r="D8318" s="378"/>
      <c r="E8318" s="394"/>
      <c r="F8318" s="394"/>
      <c r="G8318" s="394"/>
      <c r="H8318" s="394"/>
      <c r="I8318" s="394"/>
      <c r="J8318" s="394"/>
    </row>
    <row r="8319" spans="1:10" s="395" customFormat="1" ht="13.5" customHeight="1">
      <c r="A8319" s="396"/>
      <c r="B8319" s="396"/>
      <c r="C8319" s="378"/>
      <c r="D8319" s="378"/>
      <c r="E8319" s="394"/>
      <c r="F8319" s="394"/>
      <c r="G8319" s="394"/>
      <c r="H8319" s="394"/>
      <c r="I8319" s="394"/>
      <c r="J8319" s="394"/>
    </row>
    <row r="8320" spans="1:10" s="395" customFormat="1" ht="13.5" customHeight="1">
      <c r="A8320" s="396"/>
      <c r="B8320" s="396"/>
      <c r="C8320" s="378"/>
      <c r="D8320" s="378"/>
      <c r="E8320" s="394"/>
      <c r="F8320" s="394"/>
      <c r="G8320" s="394"/>
      <c r="H8320" s="394"/>
      <c r="I8320" s="394"/>
      <c r="J8320" s="394"/>
    </row>
    <row r="8321" spans="1:10" s="395" customFormat="1" ht="13.5" customHeight="1">
      <c r="A8321" s="396"/>
      <c r="B8321" s="396"/>
      <c r="C8321" s="378"/>
      <c r="D8321" s="378"/>
      <c r="E8321" s="394"/>
      <c r="F8321" s="394"/>
      <c r="G8321" s="394"/>
      <c r="H8321" s="394"/>
      <c r="I8321" s="394"/>
      <c r="J8321" s="394"/>
    </row>
    <row r="8322" spans="1:10" s="395" customFormat="1" ht="13.5" customHeight="1">
      <c r="A8322" s="396"/>
      <c r="B8322" s="396"/>
      <c r="C8322" s="378"/>
      <c r="D8322" s="378"/>
      <c r="E8322" s="394"/>
      <c r="F8322" s="394"/>
      <c r="G8322" s="394"/>
      <c r="H8322" s="394"/>
      <c r="I8322" s="394"/>
      <c r="J8322" s="394"/>
    </row>
    <row r="8323" spans="1:10" s="395" customFormat="1" ht="13.5" customHeight="1">
      <c r="A8323" s="396"/>
      <c r="B8323" s="396"/>
      <c r="C8323" s="378"/>
      <c r="D8323" s="378"/>
      <c r="E8323" s="394"/>
      <c r="F8323" s="394"/>
      <c r="G8323" s="394"/>
      <c r="H8323" s="394"/>
      <c r="I8323" s="394"/>
      <c r="J8323" s="394"/>
    </row>
    <row r="8324" spans="1:10" s="395" customFormat="1" ht="13.5" customHeight="1">
      <c r="A8324" s="396"/>
      <c r="B8324" s="396"/>
      <c r="C8324" s="378"/>
      <c r="D8324" s="378"/>
      <c r="E8324" s="394"/>
      <c r="F8324" s="394"/>
      <c r="G8324" s="394"/>
      <c r="H8324" s="394"/>
      <c r="I8324" s="394"/>
      <c r="J8324" s="394"/>
    </row>
    <row r="8325" spans="1:10" s="395" customFormat="1" ht="13.5" customHeight="1">
      <c r="A8325" s="396"/>
      <c r="B8325" s="396"/>
      <c r="C8325" s="378"/>
      <c r="D8325" s="378"/>
      <c r="E8325" s="394"/>
      <c r="F8325" s="394"/>
      <c r="G8325" s="394"/>
      <c r="H8325" s="394"/>
      <c r="I8325" s="394"/>
      <c r="J8325" s="394"/>
    </row>
    <row r="8326" spans="1:10" s="395" customFormat="1" ht="13.5" customHeight="1">
      <c r="A8326" s="396"/>
      <c r="B8326" s="396"/>
      <c r="C8326" s="378"/>
      <c r="D8326" s="378"/>
      <c r="E8326" s="394"/>
      <c r="F8326" s="394"/>
      <c r="G8326" s="394"/>
      <c r="H8326" s="394"/>
      <c r="I8326" s="394"/>
      <c r="J8326" s="394"/>
    </row>
    <row r="8327" spans="1:10" s="395" customFormat="1" ht="13.5" customHeight="1">
      <c r="A8327" s="396"/>
      <c r="B8327" s="396"/>
      <c r="C8327" s="378"/>
      <c r="D8327" s="378"/>
      <c r="E8327" s="394"/>
      <c r="F8327" s="394"/>
      <c r="G8327" s="394"/>
      <c r="H8327" s="394"/>
      <c r="I8327" s="394"/>
      <c r="J8327" s="394"/>
    </row>
    <row r="8328" spans="1:10" s="395" customFormat="1" ht="13.5" customHeight="1">
      <c r="A8328" s="396"/>
      <c r="B8328" s="396"/>
      <c r="C8328" s="378"/>
      <c r="D8328" s="378"/>
      <c r="E8328" s="394"/>
      <c r="F8328" s="394"/>
      <c r="G8328" s="394"/>
      <c r="H8328" s="394"/>
      <c r="I8328" s="394"/>
      <c r="J8328" s="394"/>
    </row>
    <row r="8329" spans="1:10" s="395" customFormat="1" ht="13.5" customHeight="1">
      <c r="A8329" s="396"/>
      <c r="B8329" s="396"/>
      <c r="C8329" s="378"/>
      <c r="D8329" s="378"/>
      <c r="E8329" s="394"/>
      <c r="F8329" s="394"/>
      <c r="G8329" s="394"/>
      <c r="H8329" s="394"/>
      <c r="I8329" s="394"/>
      <c r="J8329" s="394"/>
    </row>
    <row r="8330" spans="1:10" s="395" customFormat="1" ht="13.5" customHeight="1">
      <c r="A8330" s="396"/>
      <c r="B8330" s="396"/>
      <c r="C8330" s="378"/>
      <c r="D8330" s="378"/>
      <c r="E8330" s="394"/>
      <c r="F8330" s="394"/>
      <c r="G8330" s="394"/>
      <c r="H8330" s="394"/>
      <c r="I8330" s="394"/>
      <c r="J8330" s="394"/>
    </row>
    <row r="8331" spans="1:10" s="395" customFormat="1" ht="13.5" customHeight="1">
      <c r="A8331" s="396"/>
      <c r="B8331" s="396"/>
      <c r="C8331" s="378"/>
      <c r="D8331" s="378"/>
      <c r="E8331" s="394"/>
      <c r="F8331" s="394"/>
      <c r="G8331" s="394"/>
      <c r="H8331" s="394"/>
      <c r="I8331" s="394"/>
      <c r="J8331" s="394"/>
    </row>
    <row r="8332" spans="1:10" s="395" customFormat="1" ht="13.5" customHeight="1">
      <c r="A8332" s="396"/>
      <c r="B8332" s="396"/>
      <c r="C8332" s="378"/>
      <c r="D8332" s="378"/>
      <c r="E8332" s="394"/>
      <c r="F8332" s="394"/>
      <c r="G8332" s="394"/>
      <c r="H8332" s="394"/>
      <c r="I8332" s="394"/>
      <c r="J8332" s="394"/>
    </row>
    <row r="8333" spans="1:10" s="395" customFormat="1" ht="13.5" customHeight="1">
      <c r="A8333" s="396"/>
      <c r="B8333" s="396"/>
      <c r="C8333" s="378"/>
      <c r="D8333" s="378"/>
      <c r="E8333" s="394"/>
      <c r="F8333" s="394"/>
      <c r="G8333" s="394"/>
      <c r="H8333" s="394"/>
      <c r="I8333" s="394"/>
      <c r="J8333" s="394"/>
    </row>
    <row r="8334" spans="1:10" s="395" customFormat="1" ht="13.5" customHeight="1">
      <c r="A8334" s="396"/>
      <c r="B8334" s="396"/>
      <c r="C8334" s="378"/>
      <c r="D8334" s="378"/>
      <c r="E8334" s="394"/>
      <c r="F8334" s="394"/>
      <c r="G8334" s="394"/>
      <c r="H8334" s="394"/>
      <c r="I8334" s="394"/>
      <c r="J8334" s="394"/>
    </row>
    <row r="8335" spans="1:10" s="395" customFormat="1" ht="13.5" customHeight="1">
      <c r="A8335" s="396"/>
      <c r="B8335" s="396"/>
      <c r="C8335" s="378"/>
      <c r="D8335" s="378"/>
      <c r="E8335" s="394"/>
      <c r="F8335" s="394"/>
      <c r="G8335" s="394"/>
      <c r="H8335" s="394"/>
      <c r="I8335" s="394"/>
      <c r="J8335" s="394"/>
    </row>
    <row r="8336" spans="1:10" s="395" customFormat="1" ht="13.5" customHeight="1">
      <c r="A8336" s="396"/>
      <c r="B8336" s="396"/>
      <c r="C8336" s="378"/>
      <c r="D8336" s="378"/>
      <c r="E8336" s="394"/>
      <c r="F8336" s="394"/>
      <c r="G8336" s="394"/>
      <c r="H8336" s="394"/>
      <c r="I8336" s="394"/>
      <c r="J8336" s="394"/>
    </row>
    <row r="8337" spans="1:10" s="395" customFormat="1" ht="13.5" customHeight="1">
      <c r="A8337" s="396"/>
      <c r="B8337" s="396"/>
      <c r="C8337" s="378"/>
      <c r="D8337" s="378"/>
      <c r="E8337" s="394"/>
      <c r="F8337" s="394"/>
      <c r="G8337" s="394"/>
      <c r="H8337" s="394"/>
      <c r="I8337" s="394"/>
      <c r="J8337" s="394"/>
    </row>
    <row r="8338" spans="1:10" s="395" customFormat="1" ht="13.5" customHeight="1">
      <c r="A8338" s="396"/>
      <c r="B8338" s="396"/>
      <c r="C8338" s="378"/>
      <c r="D8338" s="378"/>
      <c r="E8338" s="394"/>
      <c r="F8338" s="394"/>
      <c r="G8338" s="394"/>
      <c r="H8338" s="394"/>
      <c r="I8338" s="394"/>
      <c r="J8338" s="394"/>
    </row>
    <row r="8339" spans="1:10" s="395" customFormat="1" ht="13.5" customHeight="1">
      <c r="A8339" s="396"/>
      <c r="B8339" s="396"/>
      <c r="C8339" s="378"/>
      <c r="D8339" s="378"/>
      <c r="E8339" s="394"/>
      <c r="F8339" s="394"/>
      <c r="G8339" s="394"/>
      <c r="H8339" s="394"/>
      <c r="I8339" s="394"/>
      <c r="J8339" s="394"/>
    </row>
    <row r="8340" spans="1:10" s="395" customFormat="1" ht="13.5" customHeight="1">
      <c r="A8340" s="396"/>
      <c r="B8340" s="396"/>
      <c r="C8340" s="378"/>
      <c r="D8340" s="378"/>
      <c r="E8340" s="394"/>
      <c r="F8340" s="394"/>
      <c r="G8340" s="394"/>
      <c r="H8340" s="394"/>
      <c r="I8340" s="394"/>
      <c r="J8340" s="394"/>
    </row>
    <row r="8341" spans="1:10" s="395" customFormat="1" ht="13.5" customHeight="1">
      <c r="A8341" s="396"/>
      <c r="B8341" s="396"/>
      <c r="C8341" s="378"/>
      <c r="D8341" s="378"/>
      <c r="E8341" s="394"/>
      <c r="F8341" s="394"/>
      <c r="G8341" s="394"/>
      <c r="H8341" s="394"/>
      <c r="I8341" s="394"/>
      <c r="J8341" s="394"/>
    </row>
    <row r="8342" spans="1:10" s="395" customFormat="1" ht="13.5" customHeight="1">
      <c r="A8342" s="396"/>
      <c r="B8342" s="396"/>
      <c r="C8342" s="378"/>
      <c r="D8342" s="378"/>
      <c r="E8342" s="394"/>
      <c r="F8342" s="394"/>
      <c r="G8342" s="394"/>
      <c r="H8342" s="394"/>
      <c r="I8342" s="394"/>
      <c r="J8342" s="394"/>
    </row>
    <row r="8343" spans="1:10" s="395" customFormat="1" ht="13.5" customHeight="1">
      <c r="A8343" s="396"/>
      <c r="B8343" s="396"/>
      <c r="C8343" s="378"/>
      <c r="D8343" s="378"/>
      <c r="E8343" s="394"/>
      <c r="F8343" s="394"/>
      <c r="G8343" s="394"/>
      <c r="H8343" s="394"/>
      <c r="I8343" s="394"/>
      <c r="J8343" s="394"/>
    </row>
    <row r="8344" spans="1:10" s="395" customFormat="1" ht="13.5" customHeight="1">
      <c r="A8344" s="396"/>
      <c r="B8344" s="396"/>
      <c r="C8344" s="378"/>
      <c r="D8344" s="378"/>
      <c r="E8344" s="394"/>
      <c r="F8344" s="394"/>
      <c r="G8344" s="394"/>
      <c r="H8344" s="394"/>
      <c r="I8344" s="394"/>
      <c r="J8344" s="394"/>
    </row>
    <row r="8345" spans="1:10" s="395" customFormat="1" ht="13.5" customHeight="1">
      <c r="A8345" s="396"/>
      <c r="B8345" s="396"/>
      <c r="C8345" s="378"/>
      <c r="D8345" s="378"/>
      <c r="E8345" s="394"/>
      <c r="F8345" s="394"/>
      <c r="G8345" s="394"/>
      <c r="H8345" s="394"/>
      <c r="I8345" s="394"/>
      <c r="J8345" s="394"/>
    </row>
    <row r="8346" spans="1:10" s="395" customFormat="1" ht="13.5" customHeight="1">
      <c r="A8346" s="396"/>
      <c r="B8346" s="396"/>
      <c r="C8346" s="378"/>
      <c r="D8346" s="378"/>
      <c r="E8346" s="394"/>
      <c r="F8346" s="394"/>
      <c r="G8346" s="394"/>
      <c r="H8346" s="394"/>
      <c r="I8346" s="394"/>
      <c r="J8346" s="394"/>
    </row>
    <row r="8347" spans="1:10" s="395" customFormat="1" ht="13.5" customHeight="1">
      <c r="A8347" s="396"/>
      <c r="B8347" s="396"/>
      <c r="C8347" s="378"/>
      <c r="D8347" s="378"/>
      <c r="E8347" s="394"/>
      <c r="F8347" s="394"/>
      <c r="G8347" s="394"/>
      <c r="H8347" s="394"/>
      <c r="I8347" s="394"/>
      <c r="J8347" s="394"/>
    </row>
    <row r="8348" spans="1:10" s="395" customFormat="1" ht="13.5" customHeight="1">
      <c r="A8348" s="396"/>
      <c r="B8348" s="396"/>
      <c r="C8348" s="378"/>
      <c r="D8348" s="378"/>
      <c r="E8348" s="394"/>
      <c r="F8348" s="394"/>
      <c r="G8348" s="394"/>
      <c r="H8348" s="394"/>
      <c r="I8348" s="394"/>
      <c r="J8348" s="394"/>
    </row>
    <row r="8349" spans="1:10" s="395" customFormat="1" ht="13.5" customHeight="1">
      <c r="A8349" s="396"/>
      <c r="B8349" s="396"/>
      <c r="C8349" s="378"/>
      <c r="D8349" s="378"/>
      <c r="E8349" s="394"/>
      <c r="F8349" s="394"/>
      <c r="G8349" s="394"/>
      <c r="H8349" s="394"/>
      <c r="I8349" s="394"/>
      <c r="J8349" s="394"/>
    </row>
    <row r="8350" spans="1:10" s="395" customFormat="1" ht="13.5" customHeight="1">
      <c r="A8350" s="396"/>
      <c r="B8350" s="396"/>
      <c r="C8350" s="378"/>
      <c r="D8350" s="378"/>
      <c r="E8350" s="394"/>
      <c r="F8350" s="394"/>
      <c r="G8350" s="394"/>
      <c r="H8350" s="394"/>
      <c r="I8350" s="394"/>
      <c r="J8350" s="394"/>
    </row>
    <row r="8351" spans="1:10" s="395" customFormat="1" ht="13.5" customHeight="1">
      <c r="A8351" s="396"/>
      <c r="B8351" s="396"/>
      <c r="C8351" s="378"/>
      <c r="D8351" s="378"/>
      <c r="E8351" s="394"/>
      <c r="F8351" s="394"/>
      <c r="G8351" s="394"/>
      <c r="H8351" s="394"/>
      <c r="I8351" s="394"/>
      <c r="J8351" s="394"/>
    </row>
    <row r="8352" spans="1:10" s="395" customFormat="1" ht="13.5" customHeight="1">
      <c r="A8352" s="396"/>
      <c r="B8352" s="396"/>
      <c r="C8352" s="378"/>
      <c r="D8352" s="378"/>
      <c r="E8352" s="394"/>
      <c r="F8352" s="394"/>
      <c r="G8352" s="394"/>
      <c r="H8352" s="394"/>
      <c r="I8352" s="394"/>
      <c r="J8352" s="394"/>
    </row>
    <row r="8353" spans="1:10" s="395" customFormat="1" ht="13.5" customHeight="1">
      <c r="A8353" s="396"/>
      <c r="B8353" s="396"/>
      <c r="C8353" s="378"/>
      <c r="D8353" s="378"/>
      <c r="E8353" s="394"/>
      <c r="F8353" s="394"/>
      <c r="G8353" s="394"/>
      <c r="H8353" s="394"/>
      <c r="I8353" s="394"/>
      <c r="J8353" s="394"/>
    </row>
    <row r="8354" spans="1:10" s="395" customFormat="1" ht="13.5" customHeight="1">
      <c r="A8354" s="396"/>
      <c r="B8354" s="396"/>
      <c r="C8354" s="378"/>
      <c r="D8354" s="378"/>
      <c r="E8354" s="394"/>
      <c r="F8354" s="394"/>
      <c r="G8354" s="394"/>
      <c r="H8354" s="394"/>
      <c r="I8354" s="394"/>
      <c r="J8354" s="394"/>
    </row>
    <row r="8355" spans="1:10" s="395" customFormat="1" ht="13.5" customHeight="1">
      <c r="A8355" s="396"/>
      <c r="B8355" s="396"/>
      <c r="C8355" s="378"/>
      <c r="D8355" s="378"/>
      <c r="E8355" s="394"/>
      <c r="F8355" s="394"/>
      <c r="G8355" s="394"/>
      <c r="H8355" s="394"/>
      <c r="I8355" s="394"/>
      <c r="J8355" s="394"/>
    </row>
    <row r="8356" spans="1:10" s="395" customFormat="1" ht="13.5" customHeight="1">
      <c r="A8356" s="396"/>
      <c r="B8356" s="396"/>
      <c r="C8356" s="378"/>
      <c r="D8356" s="378"/>
      <c r="E8356" s="394"/>
      <c r="F8356" s="394"/>
      <c r="G8356" s="394"/>
      <c r="H8356" s="394"/>
      <c r="I8356" s="394"/>
      <c r="J8356" s="394"/>
    </row>
    <row r="8357" spans="1:10" s="395" customFormat="1" ht="13.5" customHeight="1">
      <c r="A8357" s="396"/>
      <c r="B8357" s="396"/>
      <c r="C8357" s="378"/>
      <c r="D8357" s="378"/>
      <c r="E8357" s="394"/>
      <c r="F8357" s="394"/>
      <c r="G8357" s="394"/>
      <c r="H8357" s="394"/>
      <c r="I8357" s="394"/>
      <c r="J8357" s="394"/>
    </row>
    <row r="8358" spans="1:10" s="395" customFormat="1" ht="13.5" customHeight="1">
      <c r="A8358" s="396"/>
      <c r="B8358" s="396"/>
      <c r="C8358" s="378"/>
      <c r="D8358" s="378"/>
      <c r="E8358" s="394"/>
      <c r="F8358" s="394"/>
      <c r="G8358" s="394"/>
      <c r="H8358" s="394"/>
      <c r="I8358" s="394"/>
      <c r="J8358" s="394"/>
    </row>
    <row r="8359" spans="1:10" s="395" customFormat="1" ht="13.5" customHeight="1">
      <c r="A8359" s="396"/>
      <c r="B8359" s="396"/>
      <c r="C8359" s="378"/>
      <c r="D8359" s="378"/>
      <c r="E8359" s="394"/>
      <c r="F8359" s="394"/>
      <c r="G8359" s="394"/>
      <c r="H8359" s="394"/>
      <c r="I8359" s="394"/>
      <c r="J8359" s="394"/>
    </row>
    <row r="8360" spans="1:10" s="395" customFormat="1" ht="13.5" customHeight="1">
      <c r="A8360" s="396"/>
      <c r="B8360" s="396"/>
      <c r="C8360" s="378"/>
      <c r="D8360" s="378"/>
      <c r="E8360" s="394"/>
      <c r="F8360" s="394"/>
      <c r="G8360" s="394"/>
      <c r="H8360" s="394"/>
      <c r="I8360" s="394"/>
      <c r="J8360" s="394"/>
    </row>
    <row r="8361" spans="1:10" s="395" customFormat="1" ht="13.5" customHeight="1">
      <c r="A8361" s="396"/>
      <c r="B8361" s="396"/>
      <c r="C8361" s="378"/>
      <c r="D8361" s="378"/>
      <c r="E8361" s="394"/>
      <c r="F8361" s="394"/>
      <c r="G8361" s="394"/>
      <c r="H8361" s="394"/>
      <c r="I8361" s="394"/>
      <c r="J8361" s="394"/>
    </row>
    <row r="8362" spans="1:10" s="395" customFormat="1" ht="13.5" customHeight="1">
      <c r="A8362" s="396"/>
      <c r="B8362" s="396"/>
      <c r="C8362" s="378"/>
      <c r="D8362" s="378"/>
      <c r="E8362" s="394"/>
      <c r="F8362" s="394"/>
      <c r="G8362" s="394"/>
      <c r="H8362" s="394"/>
      <c r="I8362" s="394"/>
      <c r="J8362" s="394"/>
    </row>
    <row r="8363" spans="1:10" s="395" customFormat="1" ht="13.5" customHeight="1">
      <c r="A8363" s="396"/>
      <c r="B8363" s="396"/>
      <c r="C8363" s="378"/>
      <c r="D8363" s="378"/>
      <c r="E8363" s="394"/>
      <c r="F8363" s="394"/>
      <c r="G8363" s="394"/>
      <c r="H8363" s="394"/>
      <c r="I8363" s="394"/>
      <c r="J8363" s="394"/>
    </row>
    <row r="8364" spans="1:10" s="395" customFormat="1" ht="13.5" customHeight="1">
      <c r="A8364" s="396"/>
      <c r="B8364" s="396"/>
      <c r="C8364" s="378"/>
      <c r="D8364" s="378"/>
      <c r="E8364" s="394"/>
      <c r="F8364" s="394"/>
      <c r="G8364" s="394"/>
      <c r="H8364" s="394"/>
      <c r="I8364" s="394"/>
      <c r="J8364" s="394"/>
    </row>
    <row r="8365" spans="1:10" s="395" customFormat="1" ht="13.5" customHeight="1">
      <c r="A8365" s="396"/>
      <c r="B8365" s="396"/>
      <c r="C8365" s="378"/>
      <c r="D8365" s="378"/>
      <c r="E8365" s="394"/>
      <c r="F8365" s="394"/>
      <c r="G8365" s="394"/>
      <c r="H8365" s="394"/>
      <c r="I8365" s="394"/>
      <c r="J8365" s="394"/>
    </row>
    <row r="8366" spans="1:10" s="395" customFormat="1" ht="13.5" customHeight="1">
      <c r="A8366" s="396"/>
      <c r="B8366" s="396"/>
      <c r="C8366" s="378"/>
      <c r="D8366" s="378"/>
      <c r="E8366" s="394"/>
      <c r="F8366" s="394"/>
      <c r="G8366" s="394"/>
      <c r="H8366" s="394"/>
      <c r="I8366" s="394"/>
      <c r="J8366" s="394"/>
    </row>
    <row r="8367" spans="1:10" s="395" customFormat="1" ht="13.5" customHeight="1">
      <c r="A8367" s="396"/>
      <c r="B8367" s="396"/>
      <c r="C8367" s="378"/>
      <c r="D8367" s="378"/>
      <c r="E8367" s="394"/>
      <c r="F8367" s="394"/>
      <c r="G8367" s="394"/>
      <c r="H8367" s="394"/>
      <c r="I8367" s="394"/>
      <c r="J8367" s="394"/>
    </row>
    <row r="8368" spans="1:10" s="395" customFormat="1" ht="13.5" customHeight="1">
      <c r="A8368" s="396"/>
      <c r="B8368" s="396"/>
      <c r="C8368" s="378"/>
      <c r="D8368" s="378"/>
      <c r="E8368" s="394"/>
      <c r="F8368" s="394"/>
      <c r="G8368" s="394"/>
      <c r="H8368" s="394"/>
      <c r="I8368" s="394"/>
      <c r="J8368" s="394"/>
    </row>
    <row r="8369" spans="1:10" s="395" customFormat="1" ht="13.5" customHeight="1">
      <c r="A8369" s="396"/>
      <c r="B8369" s="396"/>
      <c r="C8369" s="378"/>
      <c r="D8369" s="378"/>
      <c r="E8369" s="394"/>
      <c r="F8369" s="394"/>
      <c r="G8369" s="394"/>
      <c r="H8369" s="394"/>
      <c r="I8369" s="394"/>
      <c r="J8369" s="394"/>
    </row>
    <row r="8370" spans="1:10" s="395" customFormat="1" ht="13.5" customHeight="1">
      <c r="A8370" s="396"/>
      <c r="B8370" s="396"/>
      <c r="C8370" s="378"/>
      <c r="D8370" s="378"/>
      <c r="E8370" s="394"/>
      <c r="F8370" s="394"/>
      <c r="G8370" s="394"/>
      <c r="H8370" s="394"/>
      <c r="I8370" s="394"/>
      <c r="J8370" s="394"/>
    </row>
    <row r="8371" spans="1:10" s="395" customFormat="1" ht="13.5" customHeight="1">
      <c r="A8371" s="396"/>
      <c r="B8371" s="396"/>
      <c r="C8371" s="378"/>
      <c r="D8371" s="378"/>
      <c r="E8371" s="394"/>
      <c r="F8371" s="394"/>
      <c r="G8371" s="394"/>
      <c r="H8371" s="394"/>
      <c r="I8371" s="394"/>
      <c r="J8371" s="394"/>
    </row>
    <row r="8372" spans="1:10" s="395" customFormat="1" ht="13.5" customHeight="1">
      <c r="A8372" s="396"/>
      <c r="B8372" s="396"/>
      <c r="C8372" s="378"/>
      <c r="D8372" s="378"/>
      <c r="E8372" s="394"/>
      <c r="F8372" s="394"/>
      <c r="G8372" s="394"/>
      <c r="H8372" s="394"/>
      <c r="I8372" s="394"/>
      <c r="J8372" s="394"/>
    </row>
    <row r="8373" spans="1:10" s="395" customFormat="1" ht="13.5" customHeight="1">
      <c r="A8373" s="396"/>
      <c r="B8373" s="396"/>
      <c r="C8373" s="378"/>
      <c r="D8373" s="378"/>
      <c r="E8373" s="394"/>
      <c r="F8373" s="394"/>
      <c r="G8373" s="394"/>
      <c r="H8373" s="394"/>
      <c r="I8373" s="394"/>
      <c r="J8373" s="394"/>
    </row>
    <row r="8374" spans="1:10" s="395" customFormat="1" ht="13.5" customHeight="1">
      <c r="A8374" s="396"/>
      <c r="B8374" s="396"/>
      <c r="C8374" s="378"/>
      <c r="D8374" s="378"/>
      <c r="E8374" s="394"/>
      <c r="F8374" s="394"/>
      <c r="G8374" s="394"/>
      <c r="H8374" s="394"/>
      <c r="I8374" s="394"/>
      <c r="J8374" s="394"/>
    </row>
    <row r="8375" spans="1:10" s="395" customFormat="1" ht="13.5" customHeight="1">
      <c r="A8375" s="396"/>
      <c r="B8375" s="396"/>
      <c r="C8375" s="378"/>
      <c r="D8375" s="378"/>
      <c r="E8375" s="394"/>
      <c r="F8375" s="394"/>
      <c r="G8375" s="394"/>
      <c r="H8375" s="394"/>
      <c r="I8375" s="394"/>
      <c r="J8375" s="394"/>
    </row>
    <row r="8376" spans="1:10" s="395" customFormat="1" ht="13.5" customHeight="1">
      <c r="A8376" s="396"/>
      <c r="B8376" s="396"/>
      <c r="C8376" s="378"/>
      <c r="D8376" s="378"/>
      <c r="E8376" s="394"/>
      <c r="F8376" s="394"/>
      <c r="G8376" s="394"/>
      <c r="H8376" s="394"/>
      <c r="I8376" s="394"/>
      <c r="J8376" s="394"/>
    </row>
    <row r="8377" spans="1:10" s="395" customFormat="1" ht="13.5" customHeight="1">
      <c r="A8377" s="396"/>
      <c r="B8377" s="396"/>
      <c r="C8377" s="378"/>
      <c r="D8377" s="378"/>
      <c r="E8377" s="394"/>
      <c r="F8377" s="394"/>
      <c r="G8377" s="394"/>
      <c r="H8377" s="394"/>
      <c r="I8377" s="394"/>
      <c r="J8377" s="394"/>
    </row>
    <row r="8378" spans="1:10" s="395" customFormat="1" ht="13.5" customHeight="1">
      <c r="A8378" s="396"/>
      <c r="B8378" s="396"/>
      <c r="C8378" s="378"/>
      <c r="D8378" s="378"/>
      <c r="E8378" s="394"/>
      <c r="F8378" s="394"/>
      <c r="G8378" s="394"/>
      <c r="H8378" s="394"/>
      <c r="I8378" s="394"/>
      <c r="J8378" s="394"/>
    </row>
    <row r="8379" spans="1:10" s="395" customFormat="1" ht="13.5" customHeight="1">
      <c r="A8379" s="396"/>
      <c r="B8379" s="396"/>
      <c r="C8379" s="378"/>
      <c r="D8379" s="378"/>
      <c r="E8379" s="394"/>
      <c r="F8379" s="394"/>
      <c r="G8379" s="394"/>
      <c r="H8379" s="394"/>
      <c r="I8379" s="394"/>
      <c r="J8379" s="394"/>
    </row>
    <row r="8380" spans="1:10" s="395" customFormat="1" ht="13.5" customHeight="1">
      <c r="A8380" s="396"/>
      <c r="B8380" s="396"/>
      <c r="C8380" s="378"/>
      <c r="D8380" s="378"/>
      <c r="E8380" s="394"/>
      <c r="F8380" s="394"/>
      <c r="G8380" s="394"/>
      <c r="H8380" s="394"/>
      <c r="I8380" s="394"/>
      <c r="J8380" s="394"/>
    </row>
    <row r="8381" spans="1:10" s="395" customFormat="1" ht="13.5" customHeight="1">
      <c r="A8381" s="396"/>
      <c r="B8381" s="396"/>
      <c r="C8381" s="378"/>
      <c r="D8381" s="378"/>
      <c r="E8381" s="394"/>
      <c r="F8381" s="394"/>
      <c r="G8381" s="394"/>
      <c r="H8381" s="394"/>
      <c r="I8381" s="394"/>
      <c r="J8381" s="394"/>
    </row>
    <row r="8382" spans="1:10" s="395" customFormat="1" ht="13.5" customHeight="1">
      <c r="A8382" s="396"/>
      <c r="B8382" s="396"/>
      <c r="C8382" s="378"/>
      <c r="D8382" s="378"/>
      <c r="E8382" s="394"/>
      <c r="F8382" s="394"/>
      <c r="G8382" s="394"/>
      <c r="H8382" s="394"/>
      <c r="I8382" s="394"/>
      <c r="J8382" s="394"/>
    </row>
    <row r="8383" spans="1:10" s="395" customFormat="1" ht="13.5" customHeight="1">
      <c r="A8383" s="396"/>
      <c r="B8383" s="396"/>
      <c r="C8383" s="378"/>
      <c r="D8383" s="378"/>
      <c r="E8383" s="394"/>
      <c r="F8383" s="394"/>
      <c r="G8383" s="394"/>
      <c r="H8383" s="394"/>
      <c r="I8383" s="394"/>
      <c r="J8383" s="394"/>
    </row>
    <row r="8384" spans="1:10" s="395" customFormat="1" ht="13.5" customHeight="1">
      <c r="A8384" s="396"/>
      <c r="B8384" s="396"/>
      <c r="C8384" s="378"/>
      <c r="D8384" s="378"/>
      <c r="E8384" s="394"/>
      <c r="F8384" s="394"/>
      <c r="G8384" s="394"/>
      <c r="H8384" s="394"/>
      <c r="I8384" s="394"/>
      <c r="J8384" s="394"/>
    </row>
    <row r="8385" spans="1:10" s="395" customFormat="1" ht="13.5" customHeight="1">
      <c r="A8385" s="396"/>
      <c r="B8385" s="396"/>
      <c r="C8385" s="378"/>
      <c r="D8385" s="378"/>
      <c r="E8385" s="394"/>
      <c r="F8385" s="394"/>
      <c r="G8385" s="394"/>
      <c r="H8385" s="394"/>
      <c r="I8385" s="394"/>
      <c r="J8385" s="394"/>
    </row>
    <row r="8386" spans="1:10" s="395" customFormat="1" ht="13.5" customHeight="1">
      <c r="A8386" s="396"/>
      <c r="B8386" s="396"/>
      <c r="C8386" s="378"/>
      <c r="D8386" s="378"/>
      <c r="E8386" s="394"/>
      <c r="F8386" s="394"/>
      <c r="G8386" s="394"/>
      <c r="H8386" s="394"/>
      <c r="I8386" s="394"/>
      <c r="J8386" s="394"/>
    </row>
    <row r="8387" spans="1:10" s="395" customFormat="1" ht="13.5" customHeight="1">
      <c r="A8387" s="396"/>
      <c r="B8387" s="396"/>
      <c r="C8387" s="378"/>
      <c r="D8387" s="378"/>
      <c r="E8387" s="394"/>
      <c r="F8387" s="394"/>
      <c r="G8387" s="394"/>
      <c r="H8387" s="394"/>
      <c r="I8387" s="394"/>
      <c r="J8387" s="394"/>
    </row>
    <row r="8388" spans="1:10" s="395" customFormat="1" ht="13.5" customHeight="1">
      <c r="A8388" s="396"/>
      <c r="B8388" s="396"/>
      <c r="C8388" s="378"/>
      <c r="D8388" s="378"/>
      <c r="E8388" s="394"/>
      <c r="F8388" s="394"/>
      <c r="G8388" s="394"/>
      <c r="H8388" s="394"/>
      <c r="I8388" s="394"/>
      <c r="J8388" s="394"/>
    </row>
    <row r="8389" spans="1:10" s="395" customFormat="1" ht="13.5" customHeight="1">
      <c r="A8389" s="396"/>
      <c r="B8389" s="396"/>
      <c r="C8389" s="378"/>
      <c r="D8389" s="378"/>
      <c r="E8389" s="394"/>
      <c r="F8389" s="394"/>
      <c r="G8389" s="394"/>
      <c r="H8389" s="394"/>
      <c r="I8389" s="394"/>
      <c r="J8389" s="394"/>
    </row>
    <row r="8390" spans="1:10" s="395" customFormat="1" ht="13.5" customHeight="1">
      <c r="A8390" s="396"/>
      <c r="B8390" s="396"/>
      <c r="C8390" s="378"/>
      <c r="D8390" s="378"/>
      <c r="E8390" s="394"/>
      <c r="F8390" s="394"/>
      <c r="G8390" s="394"/>
      <c r="H8390" s="394"/>
      <c r="I8390" s="394"/>
      <c r="J8390" s="394"/>
    </row>
    <row r="8391" spans="1:10" s="395" customFormat="1" ht="13.5" customHeight="1">
      <c r="A8391" s="396"/>
      <c r="B8391" s="396"/>
      <c r="C8391" s="378"/>
      <c r="D8391" s="378"/>
      <c r="E8391" s="394"/>
      <c r="F8391" s="394"/>
      <c r="G8391" s="394"/>
      <c r="H8391" s="394"/>
      <c r="I8391" s="394"/>
      <c r="J8391" s="394"/>
    </row>
    <row r="8392" spans="1:10" s="395" customFormat="1" ht="13.5" customHeight="1">
      <c r="A8392" s="396"/>
      <c r="B8392" s="396"/>
      <c r="C8392" s="378"/>
      <c r="D8392" s="378"/>
      <c r="E8392" s="394"/>
      <c r="F8392" s="394"/>
      <c r="G8392" s="394"/>
      <c r="H8392" s="394"/>
      <c r="I8392" s="394"/>
      <c r="J8392" s="394"/>
    </row>
    <row r="8393" spans="1:10" s="395" customFormat="1" ht="13.5" customHeight="1">
      <c r="A8393" s="396"/>
      <c r="B8393" s="396"/>
      <c r="C8393" s="378"/>
      <c r="D8393" s="378"/>
      <c r="E8393" s="394"/>
      <c r="F8393" s="394"/>
      <c r="G8393" s="394"/>
      <c r="H8393" s="394"/>
      <c r="I8393" s="394"/>
      <c r="J8393" s="394"/>
    </row>
    <row r="8394" spans="1:10" s="395" customFormat="1" ht="13.5" customHeight="1">
      <c r="A8394" s="396"/>
      <c r="B8394" s="396"/>
      <c r="C8394" s="378"/>
      <c r="D8394" s="378"/>
      <c r="E8394" s="394"/>
      <c r="F8394" s="394"/>
      <c r="G8394" s="394"/>
      <c r="H8394" s="394"/>
      <c r="I8394" s="394"/>
      <c r="J8394" s="394"/>
    </row>
    <row r="8395" spans="1:10" s="395" customFormat="1" ht="13.5" customHeight="1">
      <c r="A8395" s="396"/>
      <c r="B8395" s="396"/>
      <c r="C8395" s="378"/>
      <c r="D8395" s="378"/>
      <c r="E8395" s="394"/>
      <c r="F8395" s="394"/>
      <c r="G8395" s="394"/>
      <c r="H8395" s="394"/>
      <c r="I8395" s="394"/>
      <c r="J8395" s="394"/>
    </row>
    <row r="8396" spans="1:10" s="395" customFormat="1" ht="13.5" customHeight="1">
      <c r="A8396" s="396"/>
      <c r="B8396" s="396"/>
      <c r="C8396" s="378"/>
      <c r="D8396" s="378"/>
      <c r="E8396" s="394"/>
      <c r="F8396" s="394"/>
      <c r="G8396" s="394"/>
      <c r="H8396" s="394"/>
      <c r="I8396" s="394"/>
      <c r="J8396" s="394"/>
    </row>
    <row r="8397" spans="1:10" s="395" customFormat="1" ht="13.5" customHeight="1">
      <c r="A8397" s="396"/>
      <c r="B8397" s="396"/>
      <c r="C8397" s="378"/>
      <c r="D8397" s="378"/>
      <c r="E8397" s="394"/>
      <c r="F8397" s="394"/>
      <c r="G8397" s="394"/>
      <c r="H8397" s="394"/>
      <c r="I8397" s="394"/>
      <c r="J8397" s="394"/>
    </row>
    <row r="8398" spans="1:10" s="395" customFormat="1" ht="13.5" customHeight="1">
      <c r="A8398" s="396"/>
      <c r="B8398" s="396"/>
      <c r="C8398" s="378"/>
      <c r="D8398" s="378"/>
      <c r="E8398" s="394"/>
      <c r="F8398" s="394"/>
      <c r="G8398" s="394"/>
      <c r="H8398" s="394"/>
      <c r="I8398" s="394"/>
      <c r="J8398" s="394"/>
    </row>
    <row r="8399" spans="1:10" s="395" customFormat="1" ht="13.5" customHeight="1">
      <c r="A8399" s="396"/>
      <c r="B8399" s="396"/>
      <c r="C8399" s="378"/>
      <c r="D8399" s="378"/>
      <c r="E8399" s="394"/>
      <c r="F8399" s="394"/>
      <c r="G8399" s="394"/>
      <c r="H8399" s="394"/>
      <c r="I8399" s="394"/>
      <c r="J8399" s="394"/>
    </row>
    <row r="8400" spans="1:10" s="395" customFormat="1" ht="13.5" customHeight="1">
      <c r="A8400" s="396"/>
      <c r="B8400" s="396"/>
      <c r="C8400" s="378"/>
      <c r="D8400" s="378"/>
      <c r="E8400" s="394"/>
      <c r="F8400" s="394"/>
      <c r="G8400" s="394"/>
      <c r="H8400" s="394"/>
      <c r="I8400" s="394"/>
      <c r="J8400" s="394"/>
    </row>
    <row r="8401" spans="1:10" s="395" customFormat="1" ht="13.5" customHeight="1">
      <c r="A8401" s="396"/>
      <c r="B8401" s="396"/>
      <c r="C8401" s="378"/>
      <c r="D8401" s="378"/>
      <c r="E8401" s="394"/>
      <c r="F8401" s="394"/>
      <c r="G8401" s="394"/>
      <c r="H8401" s="394"/>
      <c r="I8401" s="394"/>
      <c r="J8401" s="394"/>
    </row>
    <row r="8402" spans="1:10" s="395" customFormat="1" ht="13.5" customHeight="1">
      <c r="A8402" s="396"/>
      <c r="B8402" s="396"/>
      <c r="C8402" s="378"/>
      <c r="D8402" s="378"/>
      <c r="E8402" s="394"/>
      <c r="F8402" s="394"/>
      <c r="G8402" s="394"/>
      <c r="H8402" s="394"/>
      <c r="I8402" s="394"/>
      <c r="J8402" s="394"/>
    </row>
    <row r="8403" spans="1:10" s="395" customFormat="1" ht="13.5" customHeight="1">
      <c r="A8403" s="396"/>
      <c r="B8403" s="396"/>
      <c r="C8403" s="378"/>
      <c r="D8403" s="378"/>
      <c r="E8403" s="394"/>
      <c r="F8403" s="394"/>
      <c r="G8403" s="394"/>
      <c r="H8403" s="394"/>
      <c r="I8403" s="394"/>
      <c r="J8403" s="394"/>
    </row>
    <row r="8404" spans="1:10" s="395" customFormat="1" ht="13.5" customHeight="1">
      <c r="A8404" s="396"/>
      <c r="B8404" s="396"/>
      <c r="C8404" s="378"/>
      <c r="D8404" s="378"/>
      <c r="E8404" s="394"/>
      <c r="F8404" s="394"/>
      <c r="G8404" s="394"/>
      <c r="H8404" s="394"/>
      <c r="I8404" s="394"/>
      <c r="J8404" s="394"/>
    </row>
    <row r="8405" spans="1:10" s="395" customFormat="1" ht="13.5" customHeight="1">
      <c r="A8405" s="396"/>
      <c r="B8405" s="396"/>
      <c r="C8405" s="378"/>
      <c r="D8405" s="378"/>
      <c r="E8405" s="394"/>
      <c r="F8405" s="394"/>
      <c r="G8405" s="394"/>
      <c r="H8405" s="394"/>
      <c r="I8405" s="394"/>
      <c r="J8405" s="394"/>
    </row>
    <row r="8406" spans="1:10" s="395" customFormat="1" ht="13.5" customHeight="1">
      <c r="A8406" s="396"/>
      <c r="B8406" s="396"/>
      <c r="C8406" s="378"/>
      <c r="D8406" s="378"/>
      <c r="E8406" s="394"/>
      <c r="F8406" s="394"/>
      <c r="G8406" s="394"/>
      <c r="H8406" s="394"/>
      <c r="I8406" s="394"/>
      <c r="J8406" s="394"/>
    </row>
    <row r="8407" spans="1:10" s="395" customFormat="1" ht="13.5" customHeight="1">
      <c r="A8407" s="396"/>
      <c r="B8407" s="396"/>
      <c r="C8407" s="378"/>
      <c r="D8407" s="378"/>
      <c r="E8407" s="394"/>
      <c r="F8407" s="394"/>
      <c r="G8407" s="394"/>
      <c r="H8407" s="394"/>
      <c r="I8407" s="394"/>
      <c r="J8407" s="394"/>
    </row>
    <row r="8408" spans="1:10" s="395" customFormat="1" ht="13.5" customHeight="1">
      <c r="A8408" s="396"/>
      <c r="B8408" s="396"/>
      <c r="C8408" s="378"/>
      <c r="D8408" s="378"/>
      <c r="E8408" s="394"/>
      <c r="F8408" s="394"/>
      <c r="G8408" s="394"/>
      <c r="H8408" s="394"/>
      <c r="I8408" s="394"/>
      <c r="J8408" s="394"/>
    </row>
    <row r="8409" spans="1:10" s="395" customFormat="1" ht="13.5" customHeight="1">
      <c r="A8409" s="396"/>
      <c r="B8409" s="396"/>
      <c r="C8409" s="378"/>
      <c r="D8409" s="378"/>
      <c r="E8409" s="394"/>
      <c r="F8409" s="394"/>
      <c r="G8409" s="394"/>
      <c r="H8409" s="394"/>
      <c r="I8409" s="394"/>
      <c r="J8409" s="394"/>
    </row>
    <row r="8410" spans="1:10" s="395" customFormat="1" ht="13.5" customHeight="1">
      <c r="A8410" s="396"/>
      <c r="B8410" s="396"/>
      <c r="C8410" s="378"/>
      <c r="D8410" s="378"/>
      <c r="E8410" s="394"/>
      <c r="F8410" s="394"/>
      <c r="G8410" s="394"/>
      <c r="H8410" s="394"/>
      <c r="I8410" s="394"/>
      <c r="J8410" s="394"/>
    </row>
    <row r="8411" spans="1:10" s="395" customFormat="1" ht="13.5" customHeight="1">
      <c r="A8411" s="396"/>
      <c r="B8411" s="396"/>
      <c r="C8411" s="378"/>
      <c r="D8411" s="378"/>
      <c r="E8411" s="394"/>
      <c r="F8411" s="394"/>
      <c r="G8411" s="394"/>
      <c r="H8411" s="394"/>
      <c r="I8411" s="394"/>
      <c r="J8411" s="394"/>
    </row>
    <row r="8412" spans="1:10" s="395" customFormat="1" ht="13.5" customHeight="1">
      <c r="A8412" s="396"/>
      <c r="B8412" s="396"/>
      <c r="C8412" s="378"/>
      <c r="D8412" s="378"/>
      <c r="E8412" s="394"/>
      <c r="F8412" s="394"/>
      <c r="G8412" s="394"/>
      <c r="H8412" s="394"/>
      <c r="I8412" s="394"/>
      <c r="J8412" s="394"/>
    </row>
    <row r="8413" spans="1:10" s="395" customFormat="1" ht="13.5" customHeight="1">
      <c r="A8413" s="396"/>
      <c r="B8413" s="396"/>
      <c r="C8413" s="378"/>
      <c r="D8413" s="378"/>
      <c r="E8413" s="394"/>
      <c r="F8413" s="394"/>
      <c r="G8413" s="394"/>
      <c r="H8413" s="394"/>
      <c r="I8413" s="394"/>
      <c r="J8413" s="394"/>
    </row>
    <row r="8414" spans="1:10" s="395" customFormat="1" ht="13.5" customHeight="1">
      <c r="A8414" s="396"/>
      <c r="B8414" s="396"/>
      <c r="C8414" s="378"/>
      <c r="D8414" s="378"/>
      <c r="E8414" s="394"/>
      <c r="F8414" s="394"/>
      <c r="G8414" s="394"/>
      <c r="H8414" s="394"/>
      <c r="I8414" s="394"/>
      <c r="J8414" s="394"/>
    </row>
    <row r="8415" spans="1:10" s="395" customFormat="1" ht="13.5" customHeight="1">
      <c r="A8415" s="396"/>
      <c r="B8415" s="396"/>
      <c r="C8415" s="378"/>
      <c r="D8415" s="378"/>
      <c r="E8415" s="394"/>
      <c r="F8415" s="394"/>
      <c r="G8415" s="394"/>
      <c r="H8415" s="394"/>
      <c r="I8415" s="394"/>
      <c r="J8415" s="394"/>
    </row>
    <row r="8416" spans="1:10" s="395" customFormat="1" ht="13.5" customHeight="1">
      <c r="A8416" s="396"/>
      <c r="B8416" s="396"/>
      <c r="C8416" s="378"/>
      <c r="D8416" s="378"/>
      <c r="E8416" s="394"/>
      <c r="F8416" s="394"/>
      <c r="G8416" s="394"/>
      <c r="H8416" s="394"/>
      <c r="I8416" s="394"/>
      <c r="J8416" s="394"/>
    </row>
    <row r="8417" spans="1:10" s="395" customFormat="1" ht="13.5" customHeight="1">
      <c r="A8417" s="396"/>
      <c r="B8417" s="396"/>
      <c r="C8417" s="378"/>
      <c r="D8417" s="378"/>
      <c r="E8417" s="394"/>
      <c r="F8417" s="394"/>
      <c r="G8417" s="394"/>
      <c r="H8417" s="394"/>
      <c r="I8417" s="394"/>
      <c r="J8417" s="394"/>
    </row>
    <row r="8418" spans="1:10" s="395" customFormat="1" ht="13.5" customHeight="1">
      <c r="A8418" s="396"/>
      <c r="B8418" s="396"/>
      <c r="C8418" s="378"/>
      <c r="D8418" s="378"/>
      <c r="E8418" s="394"/>
      <c r="F8418" s="394"/>
      <c r="G8418" s="394"/>
      <c r="H8418" s="394"/>
      <c r="I8418" s="394"/>
      <c r="J8418" s="394"/>
    </row>
    <row r="8419" spans="1:10" s="395" customFormat="1" ht="13.5" customHeight="1">
      <c r="A8419" s="396"/>
      <c r="B8419" s="396"/>
      <c r="C8419" s="378"/>
      <c r="D8419" s="378"/>
      <c r="E8419" s="394"/>
      <c r="F8419" s="394"/>
      <c r="G8419" s="394"/>
      <c r="H8419" s="394"/>
      <c r="I8419" s="394"/>
      <c r="J8419" s="394"/>
    </row>
    <row r="8420" spans="1:10" s="395" customFormat="1" ht="13.5" customHeight="1">
      <c r="A8420" s="396"/>
      <c r="B8420" s="396"/>
      <c r="C8420" s="378"/>
      <c r="D8420" s="378"/>
      <c r="E8420" s="394"/>
      <c r="F8420" s="394"/>
      <c r="G8420" s="394"/>
      <c r="H8420" s="394"/>
      <c r="I8420" s="394"/>
      <c r="J8420" s="394"/>
    </row>
    <row r="8421" spans="1:10" s="395" customFormat="1" ht="13.5" customHeight="1">
      <c r="A8421" s="396"/>
      <c r="B8421" s="396"/>
      <c r="C8421" s="378"/>
      <c r="D8421" s="378"/>
      <c r="E8421" s="394"/>
      <c r="F8421" s="394"/>
      <c r="G8421" s="394"/>
      <c r="H8421" s="394"/>
      <c r="I8421" s="394"/>
      <c r="J8421" s="394"/>
    </row>
    <row r="8422" spans="1:10" s="395" customFormat="1" ht="13.5" customHeight="1">
      <c r="A8422" s="396"/>
      <c r="B8422" s="396"/>
      <c r="C8422" s="378"/>
      <c r="D8422" s="378"/>
      <c r="E8422" s="394"/>
      <c r="F8422" s="394"/>
      <c r="G8422" s="394"/>
      <c r="H8422" s="394"/>
      <c r="I8422" s="394"/>
      <c r="J8422" s="394"/>
    </row>
    <row r="8423" spans="1:10" s="395" customFormat="1" ht="13.5" customHeight="1">
      <c r="A8423" s="396"/>
      <c r="B8423" s="396"/>
      <c r="C8423" s="378"/>
      <c r="D8423" s="378"/>
      <c r="E8423" s="394"/>
      <c r="F8423" s="394"/>
      <c r="G8423" s="394"/>
      <c r="H8423" s="394"/>
      <c r="I8423" s="394"/>
      <c r="J8423" s="394"/>
    </row>
    <row r="8424" spans="1:10" s="395" customFormat="1" ht="13.5" customHeight="1">
      <c r="A8424" s="396"/>
      <c r="B8424" s="396"/>
      <c r="C8424" s="378"/>
      <c r="D8424" s="378"/>
      <c r="E8424" s="394"/>
      <c r="F8424" s="394"/>
      <c r="G8424" s="394"/>
      <c r="H8424" s="394"/>
      <c r="I8424" s="394"/>
      <c r="J8424" s="394"/>
    </row>
    <row r="8425" spans="1:10" s="395" customFormat="1" ht="13.5" customHeight="1">
      <c r="A8425" s="396"/>
      <c r="B8425" s="396"/>
      <c r="C8425" s="378"/>
      <c r="D8425" s="378"/>
      <c r="E8425" s="394"/>
      <c r="F8425" s="394"/>
      <c r="G8425" s="394"/>
      <c r="H8425" s="394"/>
      <c r="I8425" s="394"/>
      <c r="J8425" s="394"/>
    </row>
    <row r="8426" spans="1:10" s="395" customFormat="1" ht="13.5" customHeight="1">
      <c r="A8426" s="396"/>
      <c r="B8426" s="396"/>
      <c r="C8426" s="378"/>
      <c r="D8426" s="378"/>
      <c r="E8426" s="394"/>
      <c r="F8426" s="394"/>
      <c r="G8426" s="394"/>
      <c r="H8426" s="394"/>
      <c r="I8426" s="394"/>
      <c r="J8426" s="394"/>
    </row>
    <row r="8427" spans="1:10" s="395" customFormat="1" ht="13.5" customHeight="1">
      <c r="A8427" s="396"/>
      <c r="B8427" s="396"/>
      <c r="C8427" s="378"/>
      <c r="D8427" s="378"/>
      <c r="E8427" s="394"/>
      <c r="F8427" s="394"/>
      <c r="G8427" s="394"/>
      <c r="H8427" s="394"/>
      <c r="I8427" s="394"/>
      <c r="J8427" s="394"/>
    </row>
    <row r="8428" spans="1:10" s="395" customFormat="1" ht="13.5" customHeight="1">
      <c r="A8428" s="396"/>
      <c r="B8428" s="396"/>
      <c r="C8428" s="378"/>
      <c r="D8428" s="378"/>
      <c r="E8428" s="394"/>
      <c r="F8428" s="394"/>
      <c r="G8428" s="394"/>
      <c r="H8428" s="394"/>
      <c r="I8428" s="394"/>
      <c r="J8428" s="394"/>
    </row>
    <row r="8429" spans="1:10" s="395" customFormat="1" ht="13.5" customHeight="1">
      <c r="A8429" s="396"/>
      <c r="B8429" s="396"/>
      <c r="C8429" s="378"/>
      <c r="D8429" s="378"/>
      <c r="E8429" s="394"/>
      <c r="F8429" s="394"/>
      <c r="G8429" s="394"/>
      <c r="H8429" s="394"/>
      <c r="I8429" s="394"/>
      <c r="J8429" s="394"/>
    </row>
    <row r="8430" spans="1:10" s="395" customFormat="1" ht="13.5" customHeight="1">
      <c r="A8430" s="396"/>
      <c r="B8430" s="396"/>
      <c r="C8430" s="378"/>
      <c r="D8430" s="378"/>
      <c r="E8430" s="394"/>
      <c r="F8430" s="394"/>
      <c r="G8430" s="394"/>
      <c r="H8430" s="394"/>
      <c r="I8430" s="394"/>
      <c r="J8430" s="394"/>
    </row>
    <row r="8431" spans="1:10" s="395" customFormat="1" ht="13.5" customHeight="1">
      <c r="A8431" s="396"/>
      <c r="B8431" s="396"/>
      <c r="C8431" s="378"/>
      <c r="D8431" s="378"/>
      <c r="E8431" s="394"/>
      <c r="F8431" s="394"/>
      <c r="G8431" s="394"/>
      <c r="H8431" s="394"/>
      <c r="I8431" s="394"/>
      <c r="J8431" s="394"/>
    </row>
    <row r="8432" spans="1:10" s="395" customFormat="1" ht="13.5" customHeight="1">
      <c r="A8432" s="396"/>
      <c r="B8432" s="396"/>
      <c r="C8432" s="378"/>
      <c r="D8432" s="378"/>
      <c r="E8432" s="394"/>
      <c r="F8432" s="394"/>
      <c r="G8432" s="394"/>
      <c r="H8432" s="394"/>
      <c r="I8432" s="394"/>
      <c r="J8432" s="394"/>
    </row>
    <row r="8433" spans="1:10" s="395" customFormat="1" ht="13.5" customHeight="1">
      <c r="A8433" s="396"/>
      <c r="B8433" s="396"/>
      <c r="C8433" s="378"/>
      <c r="D8433" s="378"/>
      <c r="E8433" s="394"/>
      <c r="F8433" s="394"/>
      <c r="G8433" s="394"/>
      <c r="H8433" s="394"/>
      <c r="I8433" s="394"/>
      <c r="J8433" s="394"/>
    </row>
    <row r="8434" spans="1:10" s="395" customFormat="1" ht="13.5" customHeight="1">
      <c r="A8434" s="396"/>
      <c r="B8434" s="396"/>
      <c r="C8434" s="378"/>
      <c r="D8434" s="378"/>
      <c r="E8434" s="394"/>
      <c r="F8434" s="394"/>
      <c r="G8434" s="394"/>
      <c r="H8434" s="394"/>
      <c r="I8434" s="394"/>
      <c r="J8434" s="394"/>
    </row>
    <row r="8435" spans="1:10" s="395" customFormat="1" ht="13.5" customHeight="1">
      <c r="A8435" s="396"/>
      <c r="B8435" s="396"/>
      <c r="C8435" s="378"/>
      <c r="D8435" s="378"/>
      <c r="E8435" s="394"/>
      <c r="F8435" s="394"/>
      <c r="G8435" s="394"/>
      <c r="H8435" s="394"/>
      <c r="I8435" s="394"/>
      <c r="J8435" s="394"/>
    </row>
    <row r="8436" spans="1:10" s="395" customFormat="1" ht="13.5" customHeight="1">
      <c r="A8436" s="396"/>
      <c r="B8436" s="396"/>
      <c r="C8436" s="378"/>
      <c r="D8436" s="378"/>
      <c r="E8436" s="394"/>
      <c r="F8436" s="394"/>
      <c r="G8436" s="394"/>
      <c r="H8436" s="394"/>
      <c r="I8436" s="394"/>
      <c r="J8436" s="394"/>
    </row>
    <row r="8437" spans="1:10" s="395" customFormat="1" ht="13.5" customHeight="1">
      <c r="A8437" s="396"/>
      <c r="B8437" s="396"/>
      <c r="C8437" s="378"/>
      <c r="D8437" s="378"/>
      <c r="E8437" s="394"/>
      <c r="F8437" s="394"/>
      <c r="G8437" s="394"/>
      <c r="H8437" s="394"/>
      <c r="I8437" s="394"/>
      <c r="J8437" s="394"/>
    </row>
    <row r="8438" spans="1:10" s="395" customFormat="1" ht="13.5" customHeight="1">
      <c r="A8438" s="396"/>
      <c r="B8438" s="396"/>
      <c r="C8438" s="378"/>
      <c r="D8438" s="378"/>
      <c r="E8438" s="394"/>
      <c r="F8438" s="394"/>
      <c r="G8438" s="394"/>
      <c r="H8438" s="394"/>
      <c r="I8438" s="394"/>
      <c r="J8438" s="394"/>
    </row>
    <row r="8439" spans="1:10" s="395" customFormat="1" ht="13.5" customHeight="1">
      <c r="A8439" s="396"/>
      <c r="B8439" s="396"/>
      <c r="C8439" s="378"/>
      <c r="D8439" s="378"/>
      <c r="E8439" s="394"/>
      <c r="F8439" s="394"/>
      <c r="G8439" s="394"/>
      <c r="H8439" s="394"/>
      <c r="I8439" s="394"/>
      <c r="J8439" s="394"/>
    </row>
    <row r="8440" spans="1:10" s="395" customFormat="1" ht="13.5" customHeight="1">
      <c r="A8440" s="396"/>
      <c r="B8440" s="396"/>
      <c r="C8440" s="378"/>
      <c r="D8440" s="378"/>
      <c r="E8440" s="394"/>
      <c r="F8440" s="394"/>
      <c r="G8440" s="394"/>
      <c r="H8440" s="394"/>
      <c r="I8440" s="394"/>
      <c r="J8440" s="394"/>
    </row>
    <row r="8441" spans="1:10" s="395" customFormat="1" ht="13.5" customHeight="1">
      <c r="A8441" s="396"/>
      <c r="B8441" s="396"/>
      <c r="C8441" s="378"/>
      <c r="D8441" s="378"/>
      <c r="E8441" s="394"/>
      <c r="F8441" s="394"/>
      <c r="G8441" s="394"/>
      <c r="H8441" s="394"/>
      <c r="I8441" s="394"/>
      <c r="J8441" s="394"/>
    </row>
    <row r="8442" spans="1:10" s="395" customFormat="1" ht="13.5" customHeight="1">
      <c r="A8442" s="396"/>
      <c r="B8442" s="396"/>
      <c r="C8442" s="378"/>
      <c r="D8442" s="378"/>
      <c r="E8442" s="394"/>
      <c r="F8442" s="394"/>
      <c r="G8442" s="394"/>
      <c r="H8442" s="394"/>
      <c r="I8442" s="394"/>
      <c r="J8442" s="394"/>
    </row>
    <row r="8443" spans="1:10" s="395" customFormat="1" ht="13.5" customHeight="1">
      <c r="A8443" s="396"/>
      <c r="B8443" s="396"/>
      <c r="C8443" s="378"/>
      <c r="D8443" s="378"/>
      <c r="E8443" s="394"/>
      <c r="F8443" s="394"/>
      <c r="G8443" s="394"/>
      <c r="H8443" s="394"/>
      <c r="I8443" s="394"/>
      <c r="J8443" s="394"/>
    </row>
    <row r="8444" spans="1:10" s="395" customFormat="1" ht="13.5" customHeight="1">
      <c r="A8444" s="396"/>
      <c r="B8444" s="396"/>
      <c r="C8444" s="378"/>
      <c r="D8444" s="378"/>
      <c r="E8444" s="394"/>
      <c r="F8444" s="394"/>
      <c r="G8444" s="394"/>
      <c r="H8444" s="394"/>
      <c r="I8444" s="394"/>
      <c r="J8444" s="394"/>
    </row>
    <row r="8445" spans="1:10" s="395" customFormat="1" ht="13.5" customHeight="1">
      <c r="A8445" s="396"/>
      <c r="B8445" s="396"/>
      <c r="C8445" s="378"/>
      <c r="D8445" s="378"/>
      <c r="E8445" s="394"/>
      <c r="F8445" s="394"/>
      <c r="G8445" s="394"/>
      <c r="H8445" s="394"/>
      <c r="I8445" s="394"/>
      <c r="J8445" s="394"/>
    </row>
    <row r="8446" spans="1:10" s="395" customFormat="1" ht="13.5" customHeight="1">
      <c r="A8446" s="396"/>
      <c r="B8446" s="396"/>
      <c r="C8446" s="378"/>
      <c r="D8446" s="378"/>
      <c r="E8446" s="394"/>
      <c r="F8446" s="394"/>
      <c r="G8446" s="394"/>
      <c r="H8446" s="394"/>
      <c r="I8446" s="394"/>
      <c r="J8446" s="394"/>
    </row>
    <row r="8447" spans="1:10" s="395" customFormat="1" ht="13.5" customHeight="1">
      <c r="A8447" s="396"/>
      <c r="B8447" s="396"/>
      <c r="C8447" s="378"/>
      <c r="D8447" s="378"/>
      <c r="E8447" s="394"/>
      <c r="F8447" s="394"/>
      <c r="G8447" s="394"/>
      <c r="H8447" s="394"/>
      <c r="I8447" s="394"/>
      <c r="J8447" s="394"/>
    </row>
    <row r="8448" spans="1:10" s="395" customFormat="1" ht="13.5" customHeight="1">
      <c r="A8448" s="396"/>
      <c r="B8448" s="396"/>
      <c r="C8448" s="378"/>
      <c r="D8448" s="378"/>
      <c r="E8448" s="394"/>
      <c r="F8448" s="394"/>
      <c r="G8448" s="394"/>
      <c r="H8448" s="394"/>
      <c r="I8448" s="394"/>
      <c r="J8448" s="394"/>
    </row>
    <row r="8449" spans="1:10" s="395" customFormat="1" ht="13.5" customHeight="1">
      <c r="A8449" s="396"/>
      <c r="B8449" s="396"/>
      <c r="C8449" s="378"/>
      <c r="D8449" s="378"/>
      <c r="E8449" s="394"/>
      <c r="F8449" s="394"/>
      <c r="G8449" s="394"/>
      <c r="H8449" s="394"/>
      <c r="I8449" s="394"/>
      <c r="J8449" s="394"/>
    </row>
    <row r="8450" spans="1:10" s="395" customFormat="1" ht="13.5" customHeight="1">
      <c r="A8450" s="396"/>
      <c r="B8450" s="396"/>
      <c r="C8450" s="378"/>
      <c r="D8450" s="378"/>
      <c r="E8450" s="394"/>
      <c r="F8450" s="394"/>
      <c r="G8450" s="394"/>
      <c r="H8450" s="394"/>
      <c r="I8450" s="394"/>
      <c r="J8450" s="394"/>
    </row>
    <row r="8451" spans="1:10" s="395" customFormat="1" ht="13.5" customHeight="1">
      <c r="A8451" s="396"/>
      <c r="B8451" s="396"/>
      <c r="C8451" s="378"/>
      <c r="D8451" s="378"/>
      <c r="E8451" s="394"/>
      <c r="F8451" s="394"/>
      <c r="G8451" s="394"/>
      <c r="H8451" s="394"/>
      <c r="I8451" s="394"/>
      <c r="J8451" s="394"/>
    </row>
    <row r="8452" spans="1:10" s="395" customFormat="1" ht="13.5" customHeight="1">
      <c r="A8452" s="396"/>
      <c r="B8452" s="396"/>
      <c r="C8452" s="378"/>
      <c r="D8452" s="378"/>
      <c r="E8452" s="394"/>
      <c r="F8452" s="394"/>
      <c r="G8452" s="394"/>
      <c r="H8452" s="394"/>
      <c r="I8452" s="394"/>
      <c r="J8452" s="394"/>
    </row>
    <row r="8453" spans="1:10" s="395" customFormat="1" ht="13.5" customHeight="1">
      <c r="A8453" s="396"/>
      <c r="B8453" s="396"/>
      <c r="C8453" s="378"/>
      <c r="D8453" s="378"/>
      <c r="E8453" s="394"/>
      <c r="F8453" s="394"/>
      <c r="G8453" s="394"/>
      <c r="H8453" s="394"/>
      <c r="I8453" s="394"/>
      <c r="J8453" s="394"/>
    </row>
    <row r="8454" spans="1:10" s="395" customFormat="1" ht="13.5" customHeight="1">
      <c r="A8454" s="396"/>
      <c r="B8454" s="396"/>
      <c r="C8454" s="378"/>
      <c r="D8454" s="378"/>
      <c r="E8454" s="394"/>
      <c r="F8454" s="394"/>
      <c r="G8454" s="394"/>
      <c r="H8454" s="394"/>
      <c r="I8454" s="394"/>
      <c r="J8454" s="394"/>
    </row>
    <row r="8455" spans="1:10" s="395" customFormat="1" ht="13.5" customHeight="1">
      <c r="A8455" s="396"/>
      <c r="B8455" s="396"/>
      <c r="C8455" s="378"/>
      <c r="D8455" s="378"/>
      <c r="E8455" s="394"/>
      <c r="F8455" s="394"/>
      <c r="G8455" s="394"/>
      <c r="H8455" s="394"/>
      <c r="I8455" s="394"/>
      <c r="J8455" s="394"/>
    </row>
    <row r="8456" spans="1:10" s="395" customFormat="1" ht="13.5" customHeight="1">
      <c r="A8456" s="396"/>
      <c r="B8456" s="396"/>
      <c r="C8456" s="378"/>
      <c r="D8456" s="378"/>
      <c r="E8456" s="394"/>
      <c r="F8456" s="394"/>
      <c r="G8456" s="394"/>
      <c r="H8456" s="394"/>
      <c r="I8456" s="394"/>
      <c r="J8456" s="394"/>
    </row>
    <row r="8457" spans="1:10" s="395" customFormat="1" ht="13.5" customHeight="1">
      <c r="A8457" s="396"/>
      <c r="B8457" s="396"/>
      <c r="C8457" s="378"/>
      <c r="D8457" s="378"/>
      <c r="E8457" s="394"/>
      <c r="F8457" s="394"/>
      <c r="G8457" s="394"/>
      <c r="H8457" s="394"/>
      <c r="I8457" s="394"/>
      <c r="J8457" s="394"/>
    </row>
    <row r="8458" spans="1:10" s="395" customFormat="1" ht="13.5" customHeight="1">
      <c r="A8458" s="396"/>
      <c r="B8458" s="396"/>
      <c r="C8458" s="378"/>
      <c r="D8458" s="378"/>
      <c r="E8458" s="394"/>
      <c r="F8458" s="394"/>
      <c r="G8458" s="394"/>
      <c r="H8458" s="394"/>
      <c r="I8458" s="394"/>
      <c r="J8458" s="394"/>
    </row>
    <row r="8459" spans="1:10" s="395" customFormat="1" ht="13.5" customHeight="1">
      <c r="A8459" s="396"/>
      <c r="B8459" s="396"/>
      <c r="C8459" s="378"/>
      <c r="D8459" s="378"/>
      <c r="E8459" s="394"/>
      <c r="F8459" s="394"/>
      <c r="G8459" s="394"/>
      <c r="H8459" s="394"/>
      <c r="I8459" s="394"/>
      <c r="J8459" s="394"/>
    </row>
    <row r="8460" spans="1:10" s="395" customFormat="1" ht="13.5" customHeight="1">
      <c r="A8460" s="396"/>
      <c r="B8460" s="396"/>
      <c r="C8460" s="378"/>
      <c r="D8460" s="378"/>
      <c r="E8460" s="394"/>
      <c r="F8460" s="394"/>
      <c r="G8460" s="394"/>
      <c r="H8460" s="394"/>
      <c r="I8460" s="394"/>
      <c r="J8460" s="394"/>
    </row>
    <row r="8461" spans="1:10" s="395" customFormat="1" ht="13.5" customHeight="1">
      <c r="A8461" s="396"/>
      <c r="B8461" s="396"/>
      <c r="C8461" s="378"/>
      <c r="D8461" s="378"/>
      <c r="E8461" s="394"/>
      <c r="F8461" s="394"/>
      <c r="G8461" s="394"/>
      <c r="H8461" s="394"/>
      <c r="I8461" s="394"/>
      <c r="J8461" s="394"/>
    </row>
    <row r="8462" spans="1:10" s="395" customFormat="1" ht="13.5" customHeight="1">
      <c r="A8462" s="396"/>
      <c r="B8462" s="396"/>
      <c r="C8462" s="378"/>
      <c r="D8462" s="378"/>
      <c r="E8462" s="394"/>
      <c r="F8462" s="394"/>
      <c r="G8462" s="394"/>
      <c r="H8462" s="394"/>
      <c r="I8462" s="394"/>
      <c r="J8462" s="394"/>
    </row>
    <row r="8463" spans="1:10" s="395" customFormat="1" ht="13.5" customHeight="1">
      <c r="A8463" s="396"/>
      <c r="B8463" s="396"/>
      <c r="C8463" s="378"/>
      <c r="D8463" s="378"/>
      <c r="E8463" s="394"/>
      <c r="F8463" s="394"/>
      <c r="G8463" s="394"/>
      <c r="H8463" s="394"/>
      <c r="I8463" s="394"/>
      <c r="J8463" s="394"/>
    </row>
    <row r="8464" spans="1:10" s="395" customFormat="1" ht="13.5" customHeight="1">
      <c r="A8464" s="396"/>
      <c r="B8464" s="396"/>
      <c r="C8464" s="378"/>
      <c r="D8464" s="378"/>
      <c r="E8464" s="394"/>
      <c r="F8464" s="394"/>
      <c r="G8464" s="394"/>
      <c r="H8464" s="394"/>
      <c r="I8464" s="394"/>
      <c r="J8464" s="394"/>
    </row>
    <row r="8465" spans="1:10" s="395" customFormat="1" ht="13.5" customHeight="1">
      <c r="A8465" s="396"/>
      <c r="B8465" s="396"/>
      <c r="C8465" s="378"/>
      <c r="D8465" s="378"/>
      <c r="E8465" s="394"/>
      <c r="F8465" s="394"/>
      <c r="G8465" s="394"/>
      <c r="H8465" s="394"/>
      <c r="I8465" s="394"/>
      <c r="J8465" s="394"/>
    </row>
    <row r="8466" spans="1:10" s="395" customFormat="1" ht="13.5" customHeight="1">
      <c r="A8466" s="396"/>
      <c r="B8466" s="396"/>
      <c r="C8466" s="378"/>
      <c r="D8466" s="378"/>
      <c r="E8466" s="394"/>
      <c r="F8466" s="394"/>
      <c r="G8466" s="394"/>
      <c r="H8466" s="394"/>
      <c r="I8466" s="394"/>
      <c r="J8466" s="394"/>
    </row>
    <row r="8467" spans="1:10" s="395" customFormat="1" ht="13.5" customHeight="1">
      <c r="A8467" s="396"/>
      <c r="B8467" s="396"/>
      <c r="C8467" s="378"/>
      <c r="D8467" s="378"/>
      <c r="E8467" s="394"/>
      <c r="F8467" s="394"/>
      <c r="G8467" s="394"/>
      <c r="H8467" s="394"/>
      <c r="I8467" s="394"/>
      <c r="J8467" s="394"/>
    </row>
    <row r="8468" spans="1:10" s="395" customFormat="1" ht="13.5" customHeight="1">
      <c r="A8468" s="396"/>
      <c r="B8468" s="396"/>
      <c r="C8468" s="378"/>
      <c r="D8468" s="378"/>
      <c r="E8468" s="394"/>
      <c r="F8468" s="394"/>
      <c r="G8468" s="394"/>
      <c r="H8468" s="394"/>
      <c r="I8468" s="394"/>
      <c r="J8468" s="394"/>
    </row>
    <row r="8469" spans="1:10" s="395" customFormat="1" ht="13.5" customHeight="1">
      <c r="A8469" s="396"/>
      <c r="B8469" s="396"/>
      <c r="C8469" s="378"/>
      <c r="D8469" s="378"/>
      <c r="E8469" s="394"/>
      <c r="F8469" s="394"/>
      <c r="G8469" s="394"/>
      <c r="H8469" s="394"/>
      <c r="I8469" s="394"/>
      <c r="J8469" s="394"/>
    </row>
    <row r="8470" spans="1:10" s="395" customFormat="1" ht="13.5" customHeight="1">
      <c r="A8470" s="396"/>
      <c r="B8470" s="396"/>
      <c r="C8470" s="378"/>
      <c r="D8470" s="378"/>
      <c r="E8470" s="394"/>
      <c r="F8470" s="394"/>
      <c r="G8470" s="394"/>
      <c r="H8470" s="394"/>
      <c r="I8470" s="394"/>
      <c r="J8470" s="394"/>
    </row>
    <row r="8471" spans="1:10" s="395" customFormat="1" ht="13.5" customHeight="1">
      <c r="A8471" s="396"/>
      <c r="B8471" s="396"/>
      <c r="C8471" s="378"/>
      <c r="D8471" s="378"/>
      <c r="E8471" s="394"/>
      <c r="F8471" s="394"/>
      <c r="G8471" s="394"/>
      <c r="H8471" s="394"/>
      <c r="I8471" s="394"/>
      <c r="J8471" s="394"/>
    </row>
    <row r="8472" spans="1:10" s="395" customFormat="1" ht="13.5" customHeight="1">
      <c r="A8472" s="396"/>
      <c r="B8472" s="396"/>
      <c r="C8472" s="378"/>
      <c r="D8472" s="378"/>
      <c r="E8472" s="394"/>
      <c r="F8472" s="394"/>
      <c r="G8472" s="394"/>
      <c r="H8472" s="394"/>
      <c r="I8472" s="394"/>
      <c r="J8472" s="394"/>
    </row>
    <row r="8473" spans="1:10" s="395" customFormat="1" ht="13.5" customHeight="1">
      <c r="A8473" s="396"/>
      <c r="B8473" s="396"/>
      <c r="C8473" s="378"/>
      <c r="D8473" s="378"/>
      <c r="E8473" s="394"/>
      <c r="F8473" s="394"/>
      <c r="G8473" s="394"/>
      <c r="H8473" s="394"/>
      <c r="I8473" s="394"/>
      <c r="J8473" s="394"/>
    </row>
    <row r="8474" spans="1:10" s="395" customFormat="1" ht="13.5" customHeight="1">
      <c r="A8474" s="396"/>
      <c r="B8474" s="396"/>
      <c r="C8474" s="378"/>
      <c r="D8474" s="378"/>
      <c r="E8474" s="394"/>
      <c r="F8474" s="394"/>
      <c r="G8474" s="394"/>
      <c r="H8474" s="394"/>
      <c r="I8474" s="394"/>
      <c r="J8474" s="394"/>
    </row>
    <row r="8475" spans="1:10" s="395" customFormat="1" ht="13.5" customHeight="1">
      <c r="A8475" s="396"/>
      <c r="B8475" s="396"/>
      <c r="C8475" s="378"/>
      <c r="D8475" s="378"/>
      <c r="E8475" s="394"/>
      <c r="F8475" s="394"/>
      <c r="G8475" s="394"/>
      <c r="H8475" s="394"/>
      <c r="I8475" s="394"/>
      <c r="J8475" s="394"/>
    </row>
    <row r="8476" spans="1:10" s="395" customFormat="1" ht="13.5" customHeight="1">
      <c r="A8476" s="396"/>
      <c r="B8476" s="396"/>
      <c r="C8476" s="378"/>
      <c r="D8476" s="378"/>
      <c r="E8476" s="394"/>
      <c r="F8476" s="394"/>
      <c r="G8476" s="394"/>
      <c r="H8476" s="394"/>
      <c r="I8476" s="394"/>
      <c r="J8476" s="394"/>
    </row>
    <row r="8477" spans="1:10" s="395" customFormat="1" ht="13.5" customHeight="1">
      <c r="A8477" s="396"/>
      <c r="B8477" s="396"/>
      <c r="C8477" s="378"/>
      <c r="D8477" s="378"/>
      <c r="E8477" s="394"/>
      <c r="F8477" s="394"/>
      <c r="G8477" s="394"/>
      <c r="H8477" s="394"/>
      <c r="I8477" s="394"/>
      <c r="J8477" s="394"/>
    </row>
    <row r="8478" spans="1:10" s="395" customFormat="1" ht="13.5" customHeight="1">
      <c r="A8478" s="396"/>
      <c r="B8478" s="396"/>
      <c r="C8478" s="378"/>
      <c r="D8478" s="378"/>
      <c r="E8478" s="394"/>
      <c r="F8478" s="394"/>
      <c r="G8478" s="394"/>
      <c r="H8478" s="394"/>
      <c r="I8478" s="394"/>
      <c r="J8478" s="394"/>
    </row>
    <row r="8479" spans="1:10" s="395" customFormat="1" ht="13.5" customHeight="1">
      <c r="A8479" s="396"/>
      <c r="B8479" s="396"/>
      <c r="C8479" s="378"/>
      <c r="D8479" s="378"/>
      <c r="E8479" s="394"/>
      <c r="F8479" s="394"/>
      <c r="G8479" s="394"/>
      <c r="H8479" s="394"/>
      <c r="I8479" s="394"/>
      <c r="J8479" s="394"/>
    </row>
    <row r="8480" spans="1:10" s="395" customFormat="1" ht="13.5" customHeight="1">
      <c r="A8480" s="396"/>
      <c r="B8480" s="396"/>
      <c r="C8480" s="378"/>
      <c r="D8480" s="378"/>
      <c r="E8480" s="394"/>
      <c r="F8480" s="394"/>
      <c r="G8480" s="394"/>
      <c r="H8480" s="394"/>
      <c r="I8480" s="394"/>
      <c r="J8480" s="394"/>
    </row>
    <row r="8481" spans="1:10" s="395" customFormat="1" ht="13.5" customHeight="1">
      <c r="A8481" s="396"/>
      <c r="B8481" s="396"/>
      <c r="C8481" s="378"/>
      <c r="D8481" s="378"/>
      <c r="E8481" s="394"/>
      <c r="F8481" s="394"/>
      <c r="G8481" s="394"/>
      <c r="H8481" s="394"/>
      <c r="I8481" s="394"/>
      <c r="J8481" s="394"/>
    </row>
    <row r="8482" spans="1:10" s="395" customFormat="1" ht="13.5" customHeight="1">
      <c r="A8482" s="396"/>
      <c r="B8482" s="396"/>
      <c r="C8482" s="378"/>
      <c r="D8482" s="378"/>
      <c r="E8482" s="394"/>
      <c r="F8482" s="394"/>
      <c r="G8482" s="394"/>
      <c r="H8482" s="394"/>
      <c r="I8482" s="394"/>
      <c r="J8482" s="394"/>
    </row>
    <row r="8483" spans="1:10" s="395" customFormat="1" ht="13.5" customHeight="1">
      <c r="A8483" s="396"/>
      <c r="B8483" s="396"/>
      <c r="C8483" s="378"/>
      <c r="D8483" s="378"/>
      <c r="E8483" s="394"/>
      <c r="F8483" s="394"/>
      <c r="G8483" s="394"/>
      <c r="H8483" s="394"/>
      <c r="I8483" s="394"/>
      <c r="J8483" s="394"/>
    </row>
    <row r="8484" spans="1:10" s="395" customFormat="1" ht="13.5" customHeight="1">
      <c r="A8484" s="396"/>
      <c r="B8484" s="396"/>
      <c r="C8484" s="378"/>
      <c r="D8484" s="378"/>
      <c r="E8484" s="394"/>
      <c r="F8484" s="394"/>
      <c r="G8484" s="394"/>
      <c r="H8484" s="394"/>
      <c r="I8484" s="394"/>
      <c r="J8484" s="394"/>
    </row>
    <row r="8485" spans="1:10" s="395" customFormat="1" ht="13.5" customHeight="1">
      <c r="A8485" s="396"/>
      <c r="B8485" s="396"/>
      <c r="C8485" s="378"/>
      <c r="D8485" s="378"/>
      <c r="E8485" s="394"/>
      <c r="F8485" s="394"/>
      <c r="G8485" s="394"/>
      <c r="H8485" s="394"/>
      <c r="I8485" s="394"/>
      <c r="J8485" s="394"/>
    </row>
    <row r="8486" spans="1:10" s="395" customFormat="1" ht="13.5" customHeight="1">
      <c r="A8486" s="396"/>
      <c r="B8486" s="396"/>
      <c r="C8486" s="378"/>
      <c r="D8486" s="378"/>
      <c r="E8486" s="394"/>
      <c r="F8486" s="394"/>
      <c r="G8486" s="394"/>
      <c r="H8486" s="394"/>
      <c r="I8486" s="394"/>
      <c r="J8486" s="394"/>
    </row>
    <row r="8487" spans="1:10" s="395" customFormat="1" ht="13.5" customHeight="1">
      <c r="A8487" s="396"/>
      <c r="B8487" s="396"/>
      <c r="C8487" s="378"/>
      <c r="D8487" s="378"/>
      <c r="E8487" s="394"/>
      <c r="F8487" s="394"/>
      <c r="G8487" s="394"/>
      <c r="H8487" s="394"/>
      <c r="I8487" s="394"/>
      <c r="J8487" s="394"/>
    </row>
    <row r="8488" spans="1:10" s="395" customFormat="1" ht="13.5" customHeight="1">
      <c r="A8488" s="396"/>
      <c r="B8488" s="396"/>
      <c r="C8488" s="378"/>
      <c r="D8488" s="378"/>
      <c r="E8488" s="394"/>
      <c r="F8488" s="394"/>
      <c r="G8488" s="394"/>
      <c r="H8488" s="394"/>
      <c r="I8488" s="394"/>
      <c r="J8488" s="394"/>
    </row>
    <row r="8489" spans="1:10" s="395" customFormat="1" ht="13.5" customHeight="1">
      <c r="A8489" s="396"/>
      <c r="B8489" s="396"/>
      <c r="C8489" s="378"/>
      <c r="D8489" s="378"/>
      <c r="E8489" s="394"/>
      <c r="F8489" s="394"/>
      <c r="G8489" s="394"/>
      <c r="H8489" s="394"/>
      <c r="I8489" s="394"/>
      <c r="J8489" s="394"/>
    </row>
    <row r="8490" spans="1:10" s="395" customFormat="1" ht="13.5" customHeight="1">
      <c r="A8490" s="396"/>
      <c r="B8490" s="396"/>
      <c r="C8490" s="378"/>
      <c r="D8490" s="378"/>
      <c r="E8490" s="394"/>
      <c r="F8490" s="394"/>
      <c r="G8490" s="394"/>
      <c r="H8490" s="394"/>
      <c r="I8490" s="394"/>
      <c r="J8490" s="394"/>
    </row>
    <row r="8491" spans="1:10" s="395" customFormat="1" ht="13.5" customHeight="1">
      <c r="A8491" s="396"/>
      <c r="B8491" s="396"/>
      <c r="C8491" s="378"/>
      <c r="D8491" s="378"/>
      <c r="E8491" s="394"/>
      <c r="F8491" s="394"/>
      <c r="G8491" s="394"/>
      <c r="H8491" s="394"/>
      <c r="I8491" s="394"/>
      <c r="J8491" s="394"/>
    </row>
    <row r="8492" spans="1:10" s="395" customFormat="1" ht="13.5" customHeight="1">
      <c r="A8492" s="396"/>
      <c r="B8492" s="396"/>
      <c r="C8492" s="378"/>
      <c r="D8492" s="378"/>
      <c r="E8492" s="394"/>
      <c r="F8492" s="394"/>
      <c r="G8492" s="394"/>
      <c r="H8492" s="394"/>
      <c r="I8492" s="394"/>
      <c r="J8492" s="394"/>
    </row>
    <row r="8493" spans="1:10" s="395" customFormat="1" ht="13.5" customHeight="1">
      <c r="A8493" s="396"/>
      <c r="B8493" s="396"/>
      <c r="C8493" s="378"/>
      <c r="D8493" s="378"/>
      <c r="E8493" s="394"/>
      <c r="F8493" s="394"/>
      <c r="G8493" s="394"/>
      <c r="H8493" s="394"/>
      <c r="I8493" s="394"/>
      <c r="J8493" s="394"/>
    </row>
    <row r="8494" spans="1:10" s="395" customFormat="1" ht="13.5" customHeight="1">
      <c r="A8494" s="396"/>
      <c r="B8494" s="396"/>
      <c r="C8494" s="378"/>
      <c r="D8494" s="378"/>
      <c r="E8494" s="394"/>
      <c r="F8494" s="394"/>
      <c r="G8494" s="394"/>
      <c r="H8494" s="394"/>
      <c r="I8494" s="394"/>
      <c r="J8494" s="394"/>
    </row>
    <row r="8495" spans="1:10" s="395" customFormat="1" ht="13.5" customHeight="1">
      <c r="A8495" s="396"/>
      <c r="B8495" s="396"/>
      <c r="C8495" s="378"/>
      <c r="D8495" s="378"/>
      <c r="E8495" s="394"/>
      <c r="F8495" s="394"/>
      <c r="G8495" s="394"/>
      <c r="H8495" s="394"/>
      <c r="I8495" s="394"/>
      <c r="J8495" s="394"/>
    </row>
    <row r="8496" spans="1:10" s="395" customFormat="1" ht="13.5" customHeight="1">
      <c r="A8496" s="396"/>
      <c r="B8496" s="396"/>
      <c r="C8496" s="378"/>
      <c r="D8496" s="378"/>
      <c r="E8496" s="394"/>
      <c r="F8496" s="394"/>
      <c r="G8496" s="394"/>
      <c r="H8496" s="394"/>
      <c r="I8496" s="394"/>
      <c r="J8496" s="394"/>
    </row>
    <row r="8497" spans="1:10" s="395" customFormat="1" ht="13.5" customHeight="1">
      <c r="A8497" s="396"/>
      <c r="B8497" s="396"/>
      <c r="C8497" s="378"/>
      <c r="D8497" s="378"/>
      <c r="E8497" s="394"/>
      <c r="F8497" s="394"/>
      <c r="G8497" s="394"/>
      <c r="H8497" s="394"/>
      <c r="I8497" s="394"/>
      <c r="J8497" s="394"/>
    </row>
    <row r="8498" spans="1:10" s="395" customFormat="1" ht="13.5" customHeight="1">
      <c r="A8498" s="396"/>
      <c r="B8498" s="396"/>
      <c r="C8498" s="378"/>
      <c r="D8498" s="378"/>
      <c r="E8498" s="394"/>
      <c r="F8498" s="394"/>
      <c r="G8498" s="394"/>
      <c r="H8498" s="394"/>
      <c r="I8498" s="394"/>
      <c r="J8498" s="394"/>
    </row>
    <row r="8499" spans="1:10" s="395" customFormat="1" ht="13.5" customHeight="1">
      <c r="A8499" s="396"/>
      <c r="B8499" s="396"/>
      <c r="C8499" s="378"/>
      <c r="D8499" s="378"/>
      <c r="E8499" s="394"/>
      <c r="F8499" s="394"/>
      <c r="G8499" s="394"/>
      <c r="H8499" s="394"/>
      <c r="I8499" s="394"/>
      <c r="J8499" s="394"/>
    </row>
    <row r="8500" spans="1:10" s="395" customFormat="1" ht="13.5" customHeight="1">
      <c r="A8500" s="396"/>
      <c r="B8500" s="396"/>
      <c r="C8500" s="378"/>
      <c r="D8500" s="378"/>
      <c r="E8500" s="394"/>
      <c r="F8500" s="394"/>
      <c r="G8500" s="394"/>
      <c r="H8500" s="394"/>
      <c r="I8500" s="394"/>
      <c r="J8500" s="394"/>
    </row>
    <row r="8501" spans="1:10" s="395" customFormat="1" ht="13.5" customHeight="1">
      <c r="A8501" s="396"/>
      <c r="B8501" s="396"/>
      <c r="C8501" s="378"/>
      <c r="D8501" s="378"/>
      <c r="E8501" s="394"/>
      <c r="F8501" s="394"/>
      <c r="G8501" s="394"/>
      <c r="H8501" s="394"/>
      <c r="I8501" s="394"/>
      <c r="J8501" s="394"/>
    </row>
    <row r="8502" spans="1:10" s="395" customFormat="1" ht="13.5" customHeight="1">
      <c r="A8502" s="396"/>
      <c r="B8502" s="396"/>
      <c r="C8502" s="378"/>
      <c r="D8502" s="378"/>
      <c r="E8502" s="394"/>
      <c r="F8502" s="394"/>
      <c r="G8502" s="394"/>
      <c r="H8502" s="394"/>
      <c r="I8502" s="394"/>
      <c r="J8502" s="394"/>
    </row>
    <row r="8503" spans="1:10" s="395" customFormat="1" ht="13.5" customHeight="1">
      <c r="A8503" s="396"/>
      <c r="B8503" s="396"/>
      <c r="C8503" s="378"/>
      <c r="D8503" s="378"/>
      <c r="E8503" s="394"/>
      <c r="F8503" s="394"/>
      <c r="G8503" s="394"/>
      <c r="H8503" s="394"/>
      <c r="I8503" s="394"/>
      <c r="J8503" s="394"/>
    </row>
    <row r="8504" spans="1:10" s="395" customFormat="1" ht="13.5" customHeight="1">
      <c r="A8504" s="396"/>
      <c r="B8504" s="396"/>
      <c r="C8504" s="378"/>
      <c r="D8504" s="378"/>
      <c r="E8504" s="394"/>
      <c r="F8504" s="394"/>
      <c r="G8504" s="394"/>
      <c r="H8504" s="394"/>
      <c r="I8504" s="394"/>
      <c r="J8504" s="394"/>
    </row>
    <row r="8505" spans="1:10" s="395" customFormat="1" ht="13.5" customHeight="1">
      <c r="A8505" s="396"/>
      <c r="B8505" s="396"/>
      <c r="C8505" s="378"/>
      <c r="D8505" s="378"/>
      <c r="E8505" s="394"/>
      <c r="F8505" s="394"/>
      <c r="G8505" s="394"/>
      <c r="H8505" s="394"/>
      <c r="I8505" s="394"/>
      <c r="J8505" s="394"/>
    </row>
    <row r="8506" spans="1:10" s="395" customFormat="1" ht="13.5" customHeight="1">
      <c r="A8506" s="396"/>
      <c r="B8506" s="396"/>
      <c r="C8506" s="378"/>
      <c r="D8506" s="378"/>
      <c r="E8506" s="394"/>
      <c r="F8506" s="394"/>
      <c r="G8506" s="394"/>
      <c r="H8506" s="394"/>
      <c r="I8506" s="394"/>
      <c r="J8506" s="394"/>
    </row>
    <row r="8507" spans="1:10" s="395" customFormat="1" ht="13.5" customHeight="1">
      <c r="A8507" s="396"/>
      <c r="B8507" s="396"/>
      <c r="C8507" s="378"/>
      <c r="D8507" s="378"/>
      <c r="E8507" s="394"/>
      <c r="F8507" s="394"/>
      <c r="G8507" s="394"/>
      <c r="H8507" s="394"/>
      <c r="I8507" s="394"/>
      <c r="J8507" s="394"/>
    </row>
    <row r="8508" spans="1:10" s="395" customFormat="1" ht="13.5" customHeight="1">
      <c r="A8508" s="396"/>
      <c r="B8508" s="396"/>
      <c r="C8508" s="378"/>
      <c r="D8508" s="378"/>
      <c r="E8508" s="394"/>
      <c r="F8508" s="394"/>
      <c r="G8508" s="394"/>
      <c r="H8508" s="394"/>
      <c r="I8508" s="394"/>
      <c r="J8508" s="394"/>
    </row>
    <row r="8509" spans="1:10" s="395" customFormat="1" ht="13.5" customHeight="1">
      <c r="A8509" s="396"/>
      <c r="B8509" s="396"/>
      <c r="C8509" s="378"/>
      <c r="D8509" s="378"/>
      <c r="E8509" s="394"/>
      <c r="F8509" s="394"/>
      <c r="G8509" s="394"/>
      <c r="H8509" s="394"/>
      <c r="I8509" s="394"/>
      <c r="J8509" s="394"/>
    </row>
    <row r="8510" spans="1:10" s="395" customFormat="1" ht="13.5" customHeight="1">
      <c r="A8510" s="396"/>
      <c r="B8510" s="396"/>
      <c r="C8510" s="378"/>
      <c r="D8510" s="378"/>
      <c r="E8510" s="394"/>
      <c r="F8510" s="394"/>
      <c r="G8510" s="394"/>
      <c r="H8510" s="394"/>
      <c r="I8510" s="394"/>
      <c r="J8510" s="394"/>
    </row>
    <row r="8511" spans="1:10" s="395" customFormat="1" ht="13.5" customHeight="1">
      <c r="A8511" s="396"/>
      <c r="B8511" s="396"/>
      <c r="C8511" s="378"/>
      <c r="D8511" s="378"/>
      <c r="E8511" s="394"/>
      <c r="F8511" s="394"/>
      <c r="G8511" s="394"/>
      <c r="H8511" s="394"/>
      <c r="I8511" s="394"/>
      <c r="J8511" s="394"/>
    </row>
    <row r="8512" spans="1:10" s="395" customFormat="1" ht="13.5" customHeight="1">
      <c r="A8512" s="396"/>
      <c r="B8512" s="396"/>
      <c r="C8512" s="378"/>
      <c r="D8512" s="378"/>
      <c r="E8512" s="394"/>
      <c r="F8512" s="394"/>
      <c r="G8512" s="394"/>
      <c r="H8512" s="394"/>
      <c r="I8512" s="394"/>
      <c r="J8512" s="394"/>
    </row>
    <row r="8513" spans="1:10" s="395" customFormat="1" ht="13.5" customHeight="1">
      <c r="A8513" s="396"/>
      <c r="B8513" s="396"/>
      <c r="C8513" s="378"/>
      <c r="D8513" s="378"/>
      <c r="E8513" s="394"/>
      <c r="F8513" s="394"/>
      <c r="G8513" s="394"/>
      <c r="H8513" s="394"/>
      <c r="I8513" s="394"/>
      <c r="J8513" s="394"/>
    </row>
    <row r="8514" spans="1:10" s="395" customFormat="1" ht="13.5" customHeight="1">
      <c r="A8514" s="396"/>
      <c r="B8514" s="396"/>
      <c r="C8514" s="378"/>
      <c r="D8514" s="378"/>
      <c r="E8514" s="394"/>
      <c r="F8514" s="394"/>
      <c r="G8514" s="394"/>
      <c r="H8514" s="394"/>
      <c r="I8514" s="394"/>
      <c r="J8514" s="394"/>
    </row>
    <row r="8515" spans="1:10" s="395" customFormat="1" ht="13.5" customHeight="1">
      <c r="A8515" s="396"/>
      <c r="B8515" s="396"/>
      <c r="C8515" s="378"/>
      <c r="D8515" s="378"/>
      <c r="E8515" s="394"/>
      <c r="F8515" s="394"/>
      <c r="G8515" s="394"/>
      <c r="H8515" s="394"/>
      <c r="I8515" s="394"/>
      <c r="J8515" s="394"/>
    </row>
    <row r="8516" spans="1:10" s="395" customFormat="1" ht="13.5" customHeight="1">
      <c r="A8516" s="396"/>
      <c r="B8516" s="396"/>
      <c r="C8516" s="378"/>
      <c r="D8516" s="378"/>
      <c r="E8516" s="394"/>
      <c r="F8516" s="394"/>
      <c r="G8516" s="394"/>
      <c r="H8516" s="394"/>
      <c r="I8516" s="394"/>
      <c r="J8516" s="394"/>
    </row>
    <row r="8517" spans="1:10" s="395" customFormat="1" ht="13.5" customHeight="1">
      <c r="A8517" s="396"/>
      <c r="B8517" s="396"/>
      <c r="C8517" s="378"/>
      <c r="D8517" s="378"/>
      <c r="E8517" s="394"/>
      <c r="F8517" s="394"/>
      <c r="G8517" s="394"/>
      <c r="H8517" s="394"/>
      <c r="I8517" s="394"/>
      <c r="J8517" s="394"/>
    </row>
    <row r="8518" spans="1:10" s="395" customFormat="1" ht="13.5" customHeight="1">
      <c r="A8518" s="396"/>
      <c r="B8518" s="396"/>
      <c r="C8518" s="378"/>
      <c r="D8518" s="378"/>
      <c r="E8518" s="394"/>
      <c r="F8518" s="394"/>
      <c r="G8518" s="394"/>
      <c r="H8518" s="394"/>
      <c r="I8518" s="394"/>
      <c r="J8518" s="394"/>
    </row>
    <row r="8519" spans="1:10" s="395" customFormat="1" ht="13.5" customHeight="1">
      <c r="A8519" s="396"/>
      <c r="B8519" s="396"/>
      <c r="C8519" s="378"/>
      <c r="D8519" s="378"/>
      <c r="E8519" s="394"/>
      <c r="F8519" s="394"/>
      <c r="G8519" s="394"/>
      <c r="H8519" s="394"/>
      <c r="I8519" s="394"/>
      <c r="J8519" s="394"/>
    </row>
    <row r="8520" spans="1:10" s="395" customFormat="1" ht="13.5" customHeight="1">
      <c r="A8520" s="396"/>
      <c r="B8520" s="396"/>
      <c r="C8520" s="378"/>
      <c r="D8520" s="378"/>
      <c r="E8520" s="394"/>
      <c r="F8520" s="394"/>
      <c r="G8520" s="394"/>
      <c r="H8520" s="394"/>
      <c r="I8520" s="394"/>
      <c r="J8520" s="394"/>
    </row>
    <row r="8521" spans="1:10" s="395" customFormat="1" ht="13.5" customHeight="1">
      <c r="A8521" s="396"/>
      <c r="B8521" s="396"/>
      <c r="C8521" s="378"/>
      <c r="D8521" s="378"/>
      <c r="E8521" s="394"/>
      <c r="F8521" s="394"/>
      <c r="G8521" s="394"/>
      <c r="H8521" s="394"/>
      <c r="I8521" s="394"/>
      <c r="J8521" s="394"/>
    </row>
    <row r="8522" spans="1:10" s="395" customFormat="1" ht="13.5" customHeight="1">
      <c r="A8522" s="396"/>
      <c r="B8522" s="396"/>
      <c r="C8522" s="378"/>
      <c r="D8522" s="378"/>
      <c r="E8522" s="394"/>
      <c r="F8522" s="394"/>
      <c r="G8522" s="394"/>
      <c r="H8522" s="394"/>
      <c r="I8522" s="394"/>
      <c r="J8522" s="394"/>
    </row>
    <row r="8523" spans="1:10" s="395" customFormat="1" ht="13.5" customHeight="1">
      <c r="A8523" s="396"/>
      <c r="B8523" s="396"/>
      <c r="C8523" s="378"/>
      <c r="D8523" s="378"/>
      <c r="E8523" s="394"/>
      <c r="F8523" s="394"/>
      <c r="G8523" s="394"/>
      <c r="H8523" s="394"/>
      <c r="I8523" s="394"/>
      <c r="J8523" s="394"/>
    </row>
    <row r="8524" spans="1:10" s="395" customFormat="1" ht="13.5" customHeight="1">
      <c r="A8524" s="396"/>
      <c r="B8524" s="396"/>
      <c r="C8524" s="378"/>
      <c r="D8524" s="378"/>
      <c r="E8524" s="394"/>
      <c r="F8524" s="394"/>
      <c r="G8524" s="394"/>
      <c r="H8524" s="394"/>
      <c r="I8524" s="394"/>
      <c r="J8524" s="394"/>
    </row>
    <row r="8525" spans="1:10" s="395" customFormat="1" ht="13.5" customHeight="1">
      <c r="A8525" s="396"/>
      <c r="B8525" s="396"/>
      <c r="C8525" s="378"/>
      <c r="D8525" s="378"/>
      <c r="E8525" s="394"/>
      <c r="F8525" s="394"/>
      <c r="G8525" s="394"/>
      <c r="H8525" s="394"/>
      <c r="I8525" s="394"/>
      <c r="J8525" s="394"/>
    </row>
    <row r="8526" spans="1:10" s="395" customFormat="1" ht="13.5" customHeight="1">
      <c r="A8526" s="396"/>
      <c r="B8526" s="396"/>
      <c r="C8526" s="378"/>
      <c r="D8526" s="378"/>
      <c r="E8526" s="394"/>
      <c r="F8526" s="394"/>
      <c r="G8526" s="394"/>
      <c r="H8526" s="394"/>
      <c r="I8526" s="394"/>
      <c r="J8526" s="394"/>
    </row>
    <row r="8527" spans="1:10" s="395" customFormat="1" ht="13.5" customHeight="1">
      <c r="A8527" s="396"/>
      <c r="B8527" s="396"/>
      <c r="C8527" s="378"/>
      <c r="D8527" s="378"/>
      <c r="E8527" s="394"/>
      <c r="F8527" s="394"/>
      <c r="G8527" s="394"/>
      <c r="H8527" s="394"/>
      <c r="I8527" s="394"/>
      <c r="J8527" s="394"/>
    </row>
    <row r="8528" spans="1:10" s="395" customFormat="1" ht="13.5" customHeight="1">
      <c r="A8528" s="396"/>
      <c r="B8528" s="396"/>
      <c r="C8528" s="378"/>
      <c r="D8528" s="378"/>
      <c r="E8528" s="394"/>
      <c r="F8528" s="394"/>
      <c r="G8528" s="394"/>
      <c r="H8528" s="394"/>
      <c r="I8528" s="394"/>
      <c r="J8528" s="394"/>
    </row>
    <row r="8529" spans="1:10" s="395" customFormat="1" ht="13.5" customHeight="1">
      <c r="A8529" s="396"/>
      <c r="B8529" s="396"/>
      <c r="C8529" s="378"/>
      <c r="D8529" s="378"/>
      <c r="E8529" s="394"/>
      <c r="F8529" s="394"/>
      <c r="G8529" s="394"/>
      <c r="H8529" s="394"/>
      <c r="I8529" s="394"/>
      <c r="J8529" s="394"/>
    </row>
    <row r="8530" spans="1:10" s="395" customFormat="1" ht="13.5" customHeight="1">
      <c r="A8530" s="396"/>
      <c r="B8530" s="396"/>
      <c r="C8530" s="378"/>
      <c r="D8530" s="378"/>
      <c r="E8530" s="394"/>
      <c r="F8530" s="394"/>
      <c r="G8530" s="394"/>
      <c r="H8530" s="394"/>
      <c r="I8530" s="394"/>
      <c r="J8530" s="394"/>
    </row>
    <row r="8531" spans="1:10" s="395" customFormat="1" ht="13.5" customHeight="1">
      <c r="A8531" s="396"/>
      <c r="B8531" s="396"/>
      <c r="C8531" s="378"/>
      <c r="D8531" s="378"/>
      <c r="E8531" s="394"/>
      <c r="F8531" s="394"/>
      <c r="G8531" s="394"/>
      <c r="H8531" s="394"/>
      <c r="I8531" s="394"/>
      <c r="J8531" s="394"/>
    </row>
    <row r="8532" spans="1:10" s="395" customFormat="1" ht="13.5" customHeight="1">
      <c r="A8532" s="396"/>
      <c r="B8532" s="396"/>
      <c r="C8532" s="378"/>
      <c r="D8532" s="378"/>
      <c r="E8532" s="394"/>
      <c r="F8532" s="394"/>
      <c r="G8532" s="394"/>
      <c r="H8532" s="394"/>
      <c r="I8532" s="394"/>
      <c r="J8532" s="394"/>
    </row>
    <row r="8533" spans="1:10" s="395" customFormat="1" ht="13.5" customHeight="1">
      <c r="A8533" s="396"/>
      <c r="B8533" s="396"/>
      <c r="C8533" s="378"/>
      <c r="D8533" s="378"/>
      <c r="E8533" s="394"/>
      <c r="F8533" s="394"/>
      <c r="G8533" s="394"/>
      <c r="H8533" s="394"/>
      <c r="I8533" s="394"/>
      <c r="J8533" s="394"/>
    </row>
    <row r="8534" spans="1:10" s="395" customFormat="1" ht="13.5" customHeight="1">
      <c r="A8534" s="396"/>
      <c r="B8534" s="396"/>
      <c r="C8534" s="378"/>
      <c r="D8534" s="378"/>
      <c r="E8534" s="394"/>
      <c r="F8534" s="394"/>
      <c r="G8534" s="394"/>
      <c r="H8534" s="394"/>
      <c r="I8534" s="394"/>
      <c r="J8534" s="394"/>
    </row>
    <row r="8535" spans="1:10" s="395" customFormat="1" ht="13.5" customHeight="1">
      <c r="A8535" s="396"/>
      <c r="B8535" s="396"/>
      <c r="C8535" s="378"/>
      <c r="D8535" s="378"/>
      <c r="E8535" s="394"/>
      <c r="F8535" s="394"/>
      <c r="G8535" s="394"/>
      <c r="H8535" s="394"/>
      <c r="I8535" s="394"/>
      <c r="J8535" s="394"/>
    </row>
    <row r="8536" spans="1:10" s="395" customFormat="1" ht="13.5" customHeight="1">
      <c r="A8536" s="396"/>
      <c r="B8536" s="396"/>
      <c r="C8536" s="378"/>
      <c r="D8536" s="378"/>
      <c r="E8536" s="394"/>
      <c r="F8536" s="394"/>
      <c r="G8536" s="394"/>
      <c r="H8536" s="394"/>
      <c r="I8536" s="394"/>
      <c r="J8536" s="394"/>
    </row>
    <row r="8537" spans="1:10" s="395" customFormat="1" ht="13.5" customHeight="1">
      <c r="A8537" s="396"/>
      <c r="B8537" s="396"/>
      <c r="C8537" s="378"/>
      <c r="D8537" s="378"/>
      <c r="E8537" s="394"/>
      <c r="F8537" s="394"/>
      <c r="G8537" s="394"/>
      <c r="H8537" s="394"/>
      <c r="I8537" s="394"/>
      <c r="J8537" s="394"/>
    </row>
    <row r="8538" spans="1:10" s="395" customFormat="1" ht="13.5" customHeight="1">
      <c r="A8538" s="396"/>
      <c r="B8538" s="396"/>
      <c r="C8538" s="378"/>
      <c r="D8538" s="378"/>
      <c r="E8538" s="394"/>
      <c r="F8538" s="394"/>
      <c r="G8538" s="394"/>
      <c r="H8538" s="394"/>
      <c r="I8538" s="394"/>
      <c r="J8538" s="394"/>
    </row>
    <row r="8539" spans="1:10" s="395" customFormat="1" ht="13.5" customHeight="1">
      <c r="A8539" s="396"/>
      <c r="B8539" s="396"/>
      <c r="C8539" s="378"/>
      <c r="D8539" s="378"/>
      <c r="E8539" s="394"/>
      <c r="F8539" s="394"/>
      <c r="G8539" s="394"/>
      <c r="H8539" s="394"/>
      <c r="I8539" s="394"/>
      <c r="J8539" s="394"/>
    </row>
    <row r="8540" spans="1:10" s="395" customFormat="1" ht="13.5" customHeight="1">
      <c r="A8540" s="396"/>
      <c r="B8540" s="396"/>
      <c r="C8540" s="378"/>
      <c r="D8540" s="378"/>
      <c r="E8540" s="394"/>
      <c r="F8540" s="394"/>
      <c r="G8540" s="394"/>
      <c r="H8540" s="394"/>
      <c r="I8540" s="394"/>
      <c r="J8540" s="394"/>
    </row>
    <row r="8541" spans="1:10" s="395" customFormat="1" ht="13.5" customHeight="1">
      <c r="A8541" s="396"/>
      <c r="B8541" s="396"/>
      <c r="C8541" s="378"/>
      <c r="D8541" s="378"/>
      <c r="E8541" s="394"/>
      <c r="F8541" s="394"/>
      <c r="G8541" s="394"/>
      <c r="H8541" s="394"/>
      <c r="I8541" s="394"/>
      <c r="J8541" s="394"/>
    </row>
    <row r="8542" spans="1:10" s="395" customFormat="1" ht="13.5" customHeight="1">
      <c r="A8542" s="396"/>
      <c r="B8542" s="396"/>
      <c r="C8542" s="378"/>
      <c r="D8542" s="378"/>
      <c r="E8542" s="394"/>
      <c r="F8542" s="394"/>
      <c r="G8542" s="394"/>
      <c r="H8542" s="394"/>
      <c r="I8542" s="394"/>
      <c r="J8542" s="394"/>
    </row>
    <row r="8543" spans="1:10" s="395" customFormat="1" ht="13.5" customHeight="1">
      <c r="A8543" s="396"/>
      <c r="B8543" s="396"/>
      <c r="C8543" s="378"/>
      <c r="D8543" s="378"/>
      <c r="E8543" s="394"/>
      <c r="F8543" s="394"/>
      <c r="G8543" s="394"/>
      <c r="H8543" s="394"/>
      <c r="I8543" s="394"/>
      <c r="J8543" s="394"/>
    </row>
    <row r="8544" spans="1:10" s="395" customFormat="1" ht="13.5" customHeight="1">
      <c r="A8544" s="396"/>
      <c r="B8544" s="396"/>
      <c r="C8544" s="378"/>
      <c r="D8544" s="378"/>
      <c r="E8544" s="394"/>
      <c r="F8544" s="394"/>
      <c r="G8544" s="394"/>
      <c r="H8544" s="394"/>
      <c r="I8544" s="394"/>
      <c r="J8544" s="394"/>
    </row>
    <row r="8545" spans="1:10" s="395" customFormat="1" ht="13.5" customHeight="1">
      <c r="A8545" s="396"/>
      <c r="B8545" s="396"/>
      <c r="C8545" s="378"/>
      <c r="D8545" s="378"/>
      <c r="E8545" s="394"/>
      <c r="F8545" s="394"/>
      <c r="G8545" s="394"/>
      <c r="H8545" s="394"/>
      <c r="I8545" s="394"/>
      <c r="J8545" s="394"/>
    </row>
    <row r="8546" spans="1:10" s="395" customFormat="1" ht="13.5" customHeight="1">
      <c r="A8546" s="396"/>
      <c r="B8546" s="396"/>
      <c r="C8546" s="378"/>
      <c r="D8546" s="378"/>
      <c r="E8546" s="394"/>
      <c r="F8546" s="394"/>
      <c r="G8546" s="394"/>
      <c r="H8546" s="394"/>
      <c r="I8546" s="394"/>
      <c r="J8546" s="394"/>
    </row>
    <row r="8547" spans="1:10" s="395" customFormat="1" ht="13.5" customHeight="1">
      <c r="A8547" s="396"/>
      <c r="B8547" s="396"/>
      <c r="C8547" s="378"/>
      <c r="D8547" s="378"/>
      <c r="E8547" s="394"/>
      <c r="F8547" s="394"/>
      <c r="G8547" s="394"/>
      <c r="H8547" s="394"/>
      <c r="I8547" s="394"/>
      <c r="J8547" s="394"/>
    </row>
    <row r="8548" spans="1:10" s="395" customFormat="1" ht="13.5" customHeight="1">
      <c r="A8548" s="396"/>
      <c r="B8548" s="396"/>
      <c r="C8548" s="378"/>
      <c r="D8548" s="378"/>
      <c r="E8548" s="394"/>
      <c r="F8548" s="394"/>
      <c r="G8548" s="394"/>
      <c r="H8548" s="394"/>
      <c r="I8548" s="394"/>
      <c r="J8548" s="394"/>
    </row>
    <row r="8549" spans="1:10" s="395" customFormat="1" ht="13.5" customHeight="1">
      <c r="A8549" s="396"/>
      <c r="B8549" s="396"/>
      <c r="C8549" s="378"/>
      <c r="D8549" s="378"/>
      <c r="E8549" s="394"/>
      <c r="F8549" s="394"/>
      <c r="G8549" s="394"/>
      <c r="H8549" s="394"/>
      <c r="I8549" s="394"/>
      <c r="J8549" s="394"/>
    </row>
    <row r="8550" spans="1:10" s="395" customFormat="1" ht="13.5" customHeight="1">
      <c r="A8550" s="396"/>
      <c r="B8550" s="396"/>
      <c r="C8550" s="378"/>
      <c r="D8550" s="378"/>
      <c r="E8550" s="394"/>
      <c r="F8550" s="394"/>
      <c r="G8550" s="394"/>
      <c r="H8550" s="394"/>
      <c r="I8550" s="394"/>
      <c r="J8550" s="394"/>
    </row>
    <row r="8551" spans="1:10" s="395" customFormat="1" ht="13.5" customHeight="1">
      <c r="A8551" s="396"/>
      <c r="B8551" s="396"/>
      <c r="C8551" s="378"/>
      <c r="D8551" s="378"/>
      <c r="E8551" s="394"/>
      <c r="F8551" s="394"/>
      <c r="G8551" s="394"/>
      <c r="H8551" s="394"/>
      <c r="I8551" s="394"/>
      <c r="J8551" s="394"/>
    </row>
    <row r="8552" spans="1:10" s="395" customFormat="1" ht="13.5" customHeight="1">
      <c r="A8552" s="396"/>
      <c r="B8552" s="396"/>
      <c r="C8552" s="378"/>
      <c r="D8552" s="378"/>
      <c r="E8552" s="394"/>
      <c r="F8552" s="394"/>
      <c r="G8552" s="394"/>
      <c r="H8552" s="394"/>
      <c r="I8552" s="394"/>
      <c r="J8552" s="394"/>
    </row>
    <row r="8553" spans="1:10" s="395" customFormat="1" ht="13.5" customHeight="1">
      <c r="A8553" s="396"/>
      <c r="B8553" s="396"/>
      <c r="C8553" s="378"/>
      <c r="D8553" s="378"/>
      <c r="E8553" s="394"/>
      <c r="F8553" s="394"/>
      <c r="G8553" s="394"/>
      <c r="H8553" s="394"/>
      <c r="I8553" s="394"/>
      <c r="J8553" s="394"/>
    </row>
    <row r="8554" spans="1:10" s="395" customFormat="1" ht="13.5" customHeight="1">
      <c r="A8554" s="396"/>
      <c r="B8554" s="396"/>
      <c r="C8554" s="378"/>
      <c r="D8554" s="378"/>
      <c r="E8554" s="394"/>
      <c r="F8554" s="394"/>
      <c r="G8554" s="394"/>
      <c r="H8554" s="394"/>
      <c r="I8554" s="394"/>
      <c r="J8554" s="394"/>
    </row>
    <row r="8555" spans="1:10" s="395" customFormat="1" ht="13.5" customHeight="1">
      <c r="A8555" s="396"/>
      <c r="B8555" s="396"/>
      <c r="C8555" s="378"/>
      <c r="D8555" s="378"/>
      <c r="E8555" s="394"/>
      <c r="F8555" s="394"/>
      <c r="G8555" s="394"/>
      <c r="H8555" s="394"/>
      <c r="I8555" s="394"/>
      <c r="J8555" s="394"/>
    </row>
    <row r="8556" spans="1:10" s="395" customFormat="1" ht="13.5" customHeight="1">
      <c r="A8556" s="396"/>
      <c r="B8556" s="396"/>
      <c r="C8556" s="378"/>
      <c r="D8556" s="378"/>
      <c r="E8556" s="394"/>
      <c r="F8556" s="394"/>
      <c r="G8556" s="394"/>
      <c r="H8556" s="394"/>
      <c r="I8556" s="394"/>
      <c r="J8556" s="394"/>
    </row>
    <row r="8557" spans="1:10" s="395" customFormat="1" ht="13.5" customHeight="1">
      <c r="A8557" s="396"/>
      <c r="B8557" s="396"/>
      <c r="C8557" s="378"/>
      <c r="D8557" s="378"/>
      <c r="E8557" s="394"/>
      <c r="F8557" s="394"/>
      <c r="G8557" s="394"/>
      <c r="H8557" s="394"/>
      <c r="I8557" s="394"/>
      <c r="J8557" s="394"/>
    </row>
    <row r="8558" spans="1:10" s="395" customFormat="1" ht="13.5" customHeight="1">
      <c r="A8558" s="396"/>
      <c r="B8558" s="396"/>
      <c r="C8558" s="378"/>
      <c r="D8558" s="378"/>
      <c r="E8558" s="394"/>
      <c r="F8558" s="394"/>
      <c r="G8558" s="394"/>
      <c r="H8558" s="394"/>
      <c r="I8558" s="394"/>
      <c r="J8558" s="394"/>
    </row>
    <row r="8559" spans="1:10" s="395" customFormat="1" ht="13.5" customHeight="1">
      <c r="A8559" s="396"/>
      <c r="B8559" s="396"/>
      <c r="C8559" s="378"/>
      <c r="D8559" s="378"/>
      <c r="E8559" s="394"/>
      <c r="F8559" s="394"/>
      <c r="G8559" s="394"/>
      <c r="H8559" s="394"/>
      <c r="I8559" s="394"/>
      <c r="J8559" s="394"/>
    </row>
    <row r="8560" spans="1:10" s="395" customFormat="1" ht="13.5" customHeight="1">
      <c r="A8560" s="396"/>
      <c r="B8560" s="396"/>
      <c r="C8560" s="378"/>
      <c r="D8560" s="378"/>
      <c r="E8560" s="394"/>
      <c r="F8560" s="394"/>
      <c r="G8560" s="394"/>
      <c r="H8560" s="394"/>
      <c r="I8560" s="394"/>
      <c r="J8560" s="394"/>
    </row>
    <row r="8561" spans="1:10" s="395" customFormat="1" ht="13.5" customHeight="1">
      <c r="A8561" s="396"/>
      <c r="B8561" s="396"/>
      <c r="C8561" s="378"/>
      <c r="D8561" s="378"/>
      <c r="E8561" s="394"/>
      <c r="F8561" s="394"/>
      <c r="G8561" s="394"/>
      <c r="H8561" s="394"/>
      <c r="I8561" s="394"/>
      <c r="J8561" s="394"/>
    </row>
    <row r="8562" spans="1:10" s="395" customFormat="1" ht="13.5" customHeight="1">
      <c r="A8562" s="396"/>
      <c r="B8562" s="396"/>
      <c r="C8562" s="378"/>
      <c r="D8562" s="378"/>
      <c r="E8562" s="394"/>
      <c r="F8562" s="394"/>
      <c r="G8562" s="394"/>
      <c r="H8562" s="394"/>
      <c r="I8562" s="394"/>
      <c r="J8562" s="394"/>
    </row>
    <row r="8563" spans="1:10" s="395" customFormat="1" ht="13.5" customHeight="1">
      <c r="A8563" s="396"/>
      <c r="B8563" s="396"/>
      <c r="C8563" s="378"/>
      <c r="D8563" s="378"/>
      <c r="E8563" s="394"/>
      <c r="F8563" s="394"/>
      <c r="G8563" s="394"/>
      <c r="H8563" s="394"/>
      <c r="I8563" s="394"/>
      <c r="J8563" s="394"/>
    </row>
    <row r="8564" spans="1:10" s="395" customFormat="1" ht="13.5" customHeight="1">
      <c r="A8564" s="396"/>
      <c r="B8564" s="396"/>
      <c r="C8564" s="378"/>
      <c r="D8564" s="378"/>
      <c r="E8564" s="394"/>
      <c r="F8564" s="394"/>
      <c r="G8564" s="394"/>
      <c r="H8564" s="394"/>
      <c r="I8564" s="394"/>
      <c r="J8564" s="394"/>
    </row>
    <row r="8565" spans="1:10" s="395" customFormat="1" ht="13.5" customHeight="1">
      <c r="A8565" s="396"/>
      <c r="B8565" s="396"/>
      <c r="C8565" s="378"/>
      <c r="D8565" s="378"/>
      <c r="E8565" s="394"/>
      <c r="F8565" s="394"/>
      <c r="G8565" s="394"/>
      <c r="H8565" s="394"/>
      <c r="I8565" s="394"/>
      <c r="J8565" s="394"/>
    </row>
    <row r="8566" spans="1:10" s="395" customFormat="1" ht="13.5" customHeight="1">
      <c r="A8566" s="396"/>
      <c r="B8566" s="396"/>
      <c r="C8566" s="378"/>
      <c r="D8566" s="378"/>
      <c r="E8566" s="394"/>
      <c r="F8566" s="394"/>
      <c r="G8566" s="394"/>
      <c r="H8566" s="394"/>
      <c r="I8566" s="394"/>
      <c r="J8566" s="394"/>
    </row>
    <row r="8567" spans="1:10" s="395" customFormat="1" ht="13.5" customHeight="1">
      <c r="A8567" s="396"/>
      <c r="B8567" s="396"/>
      <c r="C8567" s="378"/>
      <c r="D8567" s="378"/>
      <c r="E8567" s="394"/>
      <c r="F8567" s="394"/>
      <c r="G8567" s="394"/>
      <c r="H8567" s="394"/>
      <c r="I8567" s="394"/>
      <c r="J8567" s="394"/>
    </row>
    <row r="8568" spans="1:10" s="395" customFormat="1" ht="13.5" customHeight="1">
      <c r="A8568" s="396"/>
      <c r="B8568" s="396"/>
      <c r="C8568" s="378"/>
      <c r="D8568" s="378"/>
      <c r="E8568" s="394"/>
      <c r="F8568" s="394"/>
      <c r="G8568" s="394"/>
      <c r="H8568" s="394"/>
      <c r="I8568" s="394"/>
      <c r="J8568" s="394"/>
    </row>
    <row r="8569" spans="1:10" s="395" customFormat="1" ht="13.5" customHeight="1">
      <c r="A8569" s="396"/>
      <c r="B8569" s="396"/>
      <c r="C8569" s="378"/>
      <c r="D8569" s="378"/>
      <c r="E8569" s="394"/>
      <c r="F8569" s="394"/>
      <c r="G8569" s="394"/>
      <c r="H8569" s="394"/>
      <c r="I8569" s="394"/>
      <c r="J8569" s="394"/>
    </row>
    <row r="8570" spans="1:10" s="395" customFormat="1" ht="13.5" customHeight="1">
      <c r="A8570" s="396"/>
      <c r="B8570" s="396"/>
      <c r="C8570" s="378"/>
      <c r="D8570" s="378"/>
      <c r="E8570" s="394"/>
      <c r="F8570" s="394"/>
      <c r="G8570" s="394"/>
      <c r="H8570" s="394"/>
      <c r="I8570" s="394"/>
      <c r="J8570" s="394"/>
    </row>
    <row r="8571" spans="1:10" s="395" customFormat="1" ht="13.5" customHeight="1">
      <c r="A8571" s="396"/>
      <c r="B8571" s="396"/>
      <c r="C8571" s="378"/>
      <c r="D8571" s="378"/>
      <c r="E8571" s="394"/>
      <c r="F8571" s="394"/>
      <c r="G8571" s="394"/>
      <c r="H8571" s="394"/>
      <c r="I8571" s="394"/>
      <c r="J8571" s="394"/>
    </row>
    <row r="8572" spans="1:10" s="395" customFormat="1" ht="13.5" customHeight="1">
      <c r="A8572" s="396"/>
      <c r="B8572" s="396"/>
      <c r="C8572" s="378"/>
      <c r="D8572" s="378"/>
      <c r="E8572" s="394"/>
      <c r="F8572" s="394"/>
      <c r="G8572" s="394"/>
      <c r="H8572" s="394"/>
      <c r="I8572" s="394"/>
      <c r="J8572" s="394"/>
    </row>
    <row r="8573" spans="1:10" s="395" customFormat="1" ht="13.5" customHeight="1">
      <c r="A8573" s="396"/>
      <c r="B8573" s="396"/>
      <c r="C8573" s="378"/>
      <c r="D8573" s="378"/>
      <c r="E8573" s="394"/>
      <c r="F8573" s="394"/>
      <c r="G8573" s="394"/>
      <c r="H8573" s="394"/>
      <c r="I8573" s="394"/>
      <c r="J8573" s="394"/>
    </row>
    <row r="8574" spans="1:10" s="395" customFormat="1" ht="13.5" customHeight="1">
      <c r="A8574" s="396"/>
      <c r="B8574" s="396"/>
      <c r="C8574" s="378"/>
      <c r="D8574" s="378"/>
      <c r="E8574" s="394"/>
      <c r="F8574" s="394"/>
      <c r="G8574" s="394"/>
      <c r="H8574" s="394"/>
      <c r="I8574" s="394"/>
      <c r="J8574" s="394"/>
    </row>
    <row r="8575" spans="1:10" s="395" customFormat="1" ht="13.5" customHeight="1">
      <c r="A8575" s="396"/>
      <c r="B8575" s="396"/>
      <c r="C8575" s="378"/>
      <c r="D8575" s="378"/>
      <c r="E8575" s="394"/>
      <c r="F8575" s="394"/>
      <c r="G8575" s="394"/>
      <c r="H8575" s="394"/>
      <c r="I8575" s="394"/>
      <c r="J8575" s="394"/>
    </row>
    <row r="8576" spans="1:10" s="395" customFormat="1" ht="13.5" customHeight="1">
      <c r="A8576" s="396"/>
      <c r="B8576" s="396"/>
      <c r="C8576" s="378"/>
      <c r="D8576" s="378"/>
      <c r="E8576" s="394"/>
      <c r="F8576" s="394"/>
      <c r="G8576" s="394"/>
      <c r="H8576" s="394"/>
      <c r="I8576" s="394"/>
      <c r="J8576" s="394"/>
    </row>
    <row r="8577" spans="1:10" s="395" customFormat="1" ht="13.5" customHeight="1">
      <c r="A8577" s="396"/>
      <c r="B8577" s="396"/>
      <c r="C8577" s="378"/>
      <c r="D8577" s="378"/>
      <c r="E8577" s="394"/>
      <c r="F8577" s="394"/>
      <c r="G8577" s="394"/>
      <c r="H8577" s="394"/>
      <c r="I8577" s="394"/>
      <c r="J8577" s="394"/>
    </row>
    <row r="8578" spans="1:10" s="395" customFormat="1" ht="13.5" customHeight="1">
      <c r="A8578" s="396"/>
      <c r="B8578" s="396"/>
      <c r="C8578" s="378"/>
      <c r="D8578" s="378"/>
      <c r="E8578" s="394"/>
      <c r="F8578" s="394"/>
      <c r="G8578" s="394"/>
      <c r="H8578" s="394"/>
      <c r="I8578" s="394"/>
      <c r="J8578" s="394"/>
    </row>
    <row r="8579" spans="1:10" s="395" customFormat="1" ht="13.5" customHeight="1">
      <c r="A8579" s="396"/>
      <c r="B8579" s="396"/>
      <c r="C8579" s="378"/>
      <c r="D8579" s="378"/>
      <c r="E8579" s="394"/>
      <c r="F8579" s="394"/>
      <c r="G8579" s="394"/>
      <c r="H8579" s="394"/>
      <c r="I8579" s="394"/>
      <c r="J8579" s="394"/>
    </row>
    <row r="8580" spans="1:10" s="395" customFormat="1" ht="13.5" customHeight="1">
      <c r="A8580" s="396"/>
      <c r="B8580" s="396"/>
      <c r="C8580" s="378"/>
      <c r="D8580" s="378"/>
      <c r="E8580" s="394"/>
      <c r="F8580" s="394"/>
      <c r="G8580" s="394"/>
      <c r="H8580" s="394"/>
      <c r="I8580" s="394"/>
      <c r="J8580" s="394"/>
    </row>
    <row r="8581" spans="1:10" s="395" customFormat="1" ht="13.5" customHeight="1">
      <c r="A8581" s="396"/>
      <c r="B8581" s="396"/>
      <c r="C8581" s="378"/>
      <c r="D8581" s="378"/>
      <c r="E8581" s="394"/>
      <c r="F8581" s="394"/>
      <c r="G8581" s="394"/>
      <c r="H8581" s="394"/>
      <c r="I8581" s="394"/>
      <c r="J8581" s="394"/>
    </row>
    <row r="8582" spans="1:10" s="395" customFormat="1" ht="13.5" customHeight="1">
      <c r="A8582" s="396"/>
      <c r="B8582" s="396"/>
      <c r="C8582" s="378"/>
      <c r="D8582" s="378"/>
      <c r="E8582" s="394"/>
      <c r="F8582" s="394"/>
      <c r="G8582" s="394"/>
      <c r="H8582" s="394"/>
      <c r="I8582" s="394"/>
      <c r="J8582" s="394"/>
    </row>
    <row r="8583" spans="1:10" s="395" customFormat="1" ht="13.5" customHeight="1">
      <c r="A8583" s="396"/>
      <c r="B8583" s="396"/>
      <c r="C8583" s="378"/>
      <c r="D8583" s="378"/>
      <c r="E8583" s="394"/>
      <c r="F8583" s="394"/>
      <c r="G8583" s="394"/>
      <c r="H8583" s="394"/>
      <c r="I8583" s="394"/>
      <c r="J8583" s="394"/>
    </row>
    <row r="8584" spans="1:10" s="395" customFormat="1" ht="13.5" customHeight="1">
      <c r="A8584" s="396"/>
      <c r="B8584" s="396"/>
      <c r="C8584" s="378"/>
      <c r="D8584" s="378"/>
      <c r="E8584" s="394"/>
      <c r="F8584" s="394"/>
      <c r="G8584" s="394"/>
      <c r="H8584" s="394"/>
      <c r="I8584" s="394"/>
      <c r="J8584" s="394"/>
    </row>
    <row r="8585" spans="1:10" s="395" customFormat="1" ht="13.5" customHeight="1">
      <c r="A8585" s="396"/>
      <c r="B8585" s="396"/>
      <c r="C8585" s="378"/>
      <c r="D8585" s="378"/>
      <c r="E8585" s="394"/>
      <c r="F8585" s="394"/>
      <c r="G8585" s="394"/>
      <c r="H8585" s="394"/>
      <c r="I8585" s="394"/>
      <c r="J8585" s="394"/>
    </row>
    <row r="8586" spans="1:10" s="395" customFormat="1" ht="13.5" customHeight="1">
      <c r="A8586" s="396"/>
      <c r="B8586" s="396"/>
      <c r="C8586" s="378"/>
      <c r="D8586" s="378"/>
      <c r="E8586" s="394"/>
      <c r="F8586" s="394"/>
      <c r="G8586" s="394"/>
      <c r="H8586" s="394"/>
      <c r="I8586" s="394"/>
      <c r="J8586" s="394"/>
    </row>
    <row r="8587" spans="1:10" s="395" customFormat="1" ht="13.5" customHeight="1">
      <c r="A8587" s="396"/>
      <c r="B8587" s="396"/>
      <c r="C8587" s="378"/>
      <c r="D8587" s="378"/>
      <c r="E8587" s="394"/>
      <c r="F8587" s="394"/>
      <c r="G8587" s="394"/>
      <c r="H8587" s="394"/>
      <c r="I8587" s="394"/>
      <c r="J8587" s="394"/>
    </row>
    <row r="8588" spans="1:10" s="395" customFormat="1" ht="13.5" customHeight="1">
      <c r="A8588" s="396"/>
      <c r="B8588" s="396"/>
      <c r="C8588" s="378"/>
      <c r="D8588" s="378"/>
      <c r="E8588" s="394"/>
      <c r="F8588" s="394"/>
      <c r="G8588" s="394"/>
      <c r="H8588" s="394"/>
      <c r="I8588" s="394"/>
      <c r="J8588" s="394"/>
    </row>
    <row r="8589" spans="1:10" s="395" customFormat="1" ht="13.5" customHeight="1">
      <c r="A8589" s="396"/>
      <c r="B8589" s="396"/>
      <c r="C8589" s="378"/>
      <c r="D8589" s="378"/>
      <c r="E8589" s="394"/>
      <c r="F8589" s="394"/>
      <c r="G8589" s="394"/>
      <c r="H8589" s="394"/>
      <c r="I8589" s="394"/>
      <c r="J8589" s="394"/>
    </row>
    <row r="8590" spans="1:10" s="395" customFormat="1" ht="13.5" customHeight="1">
      <c r="A8590" s="396"/>
      <c r="B8590" s="396"/>
      <c r="C8590" s="378"/>
      <c r="D8590" s="378"/>
      <c r="E8590" s="394"/>
      <c r="F8590" s="394"/>
      <c r="G8590" s="394"/>
      <c r="H8590" s="394"/>
      <c r="I8590" s="394"/>
      <c r="J8590" s="394"/>
    </row>
    <row r="8591" spans="1:10" s="395" customFormat="1" ht="13.5" customHeight="1">
      <c r="A8591" s="396"/>
      <c r="B8591" s="396"/>
      <c r="C8591" s="378"/>
      <c r="D8591" s="378"/>
      <c r="E8591" s="394"/>
      <c r="F8591" s="394"/>
      <c r="G8591" s="394"/>
      <c r="H8591" s="394"/>
      <c r="I8591" s="394"/>
      <c r="J8591" s="394"/>
    </row>
    <row r="8592" spans="1:10" s="395" customFormat="1" ht="13.5" customHeight="1">
      <c r="A8592" s="396"/>
      <c r="B8592" s="396"/>
      <c r="C8592" s="378"/>
      <c r="D8592" s="378"/>
      <c r="E8592" s="394"/>
      <c r="F8592" s="394"/>
      <c r="G8592" s="394"/>
      <c r="H8592" s="394"/>
      <c r="I8592" s="394"/>
      <c r="J8592" s="394"/>
    </row>
    <row r="8593" spans="1:10" s="395" customFormat="1" ht="13.5" customHeight="1">
      <c r="A8593" s="396"/>
      <c r="B8593" s="396"/>
      <c r="C8593" s="378"/>
      <c r="D8593" s="378"/>
      <c r="E8593" s="394"/>
      <c r="F8593" s="394"/>
      <c r="G8593" s="394"/>
      <c r="H8593" s="394"/>
      <c r="I8593" s="394"/>
      <c r="J8593" s="394"/>
    </row>
    <row r="8594" spans="1:10" s="395" customFormat="1" ht="13.5" customHeight="1">
      <c r="A8594" s="396"/>
      <c r="B8594" s="396"/>
      <c r="C8594" s="378"/>
      <c r="D8594" s="378"/>
      <c r="E8594" s="394"/>
      <c r="F8594" s="394"/>
      <c r="G8594" s="394"/>
      <c r="H8594" s="394"/>
      <c r="I8594" s="394"/>
      <c r="J8594" s="394"/>
    </row>
    <row r="8595" spans="1:10" s="395" customFormat="1" ht="13.5" customHeight="1">
      <c r="A8595" s="396"/>
      <c r="B8595" s="396"/>
      <c r="C8595" s="378"/>
      <c r="D8595" s="378"/>
      <c r="E8595" s="394"/>
      <c r="F8595" s="394"/>
      <c r="G8595" s="394"/>
      <c r="H8595" s="394"/>
      <c r="I8595" s="394"/>
      <c r="J8595" s="394"/>
    </row>
    <row r="8596" spans="1:10" s="395" customFormat="1" ht="13.5" customHeight="1">
      <c r="A8596" s="396"/>
      <c r="B8596" s="396"/>
      <c r="C8596" s="378"/>
      <c r="D8596" s="378"/>
      <c r="E8596" s="394"/>
      <c r="F8596" s="394"/>
      <c r="G8596" s="394"/>
      <c r="H8596" s="394"/>
      <c r="I8596" s="394"/>
      <c r="J8596" s="394"/>
    </row>
    <row r="8597" spans="1:10" s="395" customFormat="1" ht="13.5" customHeight="1">
      <c r="A8597" s="396"/>
      <c r="B8597" s="396"/>
      <c r="C8597" s="378"/>
      <c r="D8597" s="378"/>
      <c r="E8597" s="394"/>
      <c r="F8597" s="394"/>
      <c r="G8597" s="394"/>
      <c r="H8597" s="394"/>
      <c r="I8597" s="394"/>
      <c r="J8597" s="394"/>
    </row>
    <row r="8598" spans="1:10" s="395" customFormat="1" ht="13.5" customHeight="1">
      <c r="A8598" s="396"/>
      <c r="B8598" s="396"/>
      <c r="C8598" s="378"/>
      <c r="D8598" s="378"/>
      <c r="E8598" s="394"/>
      <c r="F8598" s="394"/>
      <c r="G8598" s="394"/>
      <c r="H8598" s="394"/>
      <c r="I8598" s="394"/>
      <c r="J8598" s="394"/>
    </row>
    <row r="8599" spans="1:10" s="395" customFormat="1" ht="13.5" customHeight="1">
      <c r="A8599" s="396"/>
      <c r="B8599" s="396"/>
      <c r="C8599" s="378"/>
      <c r="D8599" s="378"/>
      <c r="E8599" s="394"/>
      <c r="F8599" s="394"/>
      <c r="G8599" s="394"/>
      <c r="H8599" s="394"/>
      <c r="I8599" s="394"/>
      <c r="J8599" s="394"/>
    </row>
    <row r="8600" spans="1:10" s="395" customFormat="1" ht="13.5" customHeight="1">
      <c r="A8600" s="396"/>
      <c r="B8600" s="396"/>
      <c r="C8600" s="378"/>
      <c r="D8600" s="378"/>
      <c r="E8600" s="394"/>
      <c r="F8600" s="394"/>
      <c r="G8600" s="394"/>
      <c r="H8600" s="394"/>
      <c r="I8600" s="394"/>
      <c r="J8600" s="394"/>
    </row>
    <row r="8601" spans="1:10" s="395" customFormat="1" ht="13.5" customHeight="1">
      <c r="A8601" s="396"/>
      <c r="B8601" s="396"/>
      <c r="C8601" s="378"/>
      <c r="D8601" s="378"/>
      <c r="E8601" s="394"/>
      <c r="F8601" s="394"/>
      <c r="G8601" s="394"/>
      <c r="H8601" s="394"/>
      <c r="I8601" s="394"/>
      <c r="J8601" s="394"/>
    </row>
    <row r="8602" spans="1:10" s="395" customFormat="1" ht="13.5" customHeight="1">
      <c r="A8602" s="396"/>
      <c r="B8602" s="396"/>
      <c r="C8602" s="378"/>
      <c r="D8602" s="378"/>
      <c r="E8602" s="394"/>
      <c r="F8602" s="394"/>
      <c r="G8602" s="394"/>
      <c r="H8602" s="394"/>
      <c r="I8602" s="394"/>
      <c r="J8602" s="394"/>
    </row>
    <row r="8603" spans="1:10" s="395" customFormat="1" ht="13.5" customHeight="1">
      <c r="A8603" s="396"/>
      <c r="B8603" s="396"/>
      <c r="C8603" s="378"/>
      <c r="D8603" s="378"/>
      <c r="E8603" s="394"/>
      <c r="F8603" s="394"/>
      <c r="G8603" s="394"/>
      <c r="H8603" s="394"/>
      <c r="I8603" s="394"/>
      <c r="J8603" s="394"/>
    </row>
    <row r="8604" spans="1:10" s="395" customFormat="1" ht="13.5" customHeight="1">
      <c r="A8604" s="396"/>
      <c r="B8604" s="396"/>
      <c r="C8604" s="378"/>
      <c r="D8604" s="378"/>
      <c r="E8604" s="394"/>
      <c r="F8604" s="394"/>
      <c r="G8604" s="394"/>
      <c r="H8604" s="394"/>
      <c r="I8604" s="394"/>
      <c r="J8604" s="394"/>
    </row>
    <row r="8605" spans="1:10" s="395" customFormat="1" ht="13.5" customHeight="1">
      <c r="A8605" s="396"/>
      <c r="B8605" s="396"/>
      <c r="C8605" s="378"/>
      <c r="D8605" s="378"/>
      <c r="E8605" s="394"/>
      <c r="F8605" s="394"/>
      <c r="G8605" s="394"/>
      <c r="H8605" s="394"/>
      <c r="I8605" s="394"/>
      <c r="J8605" s="394"/>
    </row>
    <row r="8606" spans="1:10" s="395" customFormat="1" ht="13.5" customHeight="1">
      <c r="A8606" s="396"/>
      <c r="B8606" s="396"/>
      <c r="C8606" s="378"/>
      <c r="D8606" s="378"/>
      <c r="E8606" s="394"/>
      <c r="F8606" s="394"/>
      <c r="G8606" s="394"/>
      <c r="H8606" s="394"/>
      <c r="I8606" s="394"/>
      <c r="J8606" s="394"/>
    </row>
    <row r="8607" spans="1:10" s="395" customFormat="1" ht="13.5" customHeight="1">
      <c r="A8607" s="396"/>
      <c r="B8607" s="396"/>
      <c r="C8607" s="378"/>
      <c r="D8607" s="378"/>
      <c r="E8607" s="394"/>
      <c r="F8607" s="394"/>
      <c r="G8607" s="394"/>
      <c r="H8607" s="394"/>
      <c r="I8607" s="394"/>
      <c r="J8607" s="394"/>
    </row>
    <row r="8608" spans="1:10" s="395" customFormat="1" ht="13.5" customHeight="1">
      <c r="A8608" s="396"/>
      <c r="B8608" s="396"/>
      <c r="C8608" s="378"/>
      <c r="D8608" s="378"/>
      <c r="E8608" s="394"/>
      <c r="F8608" s="394"/>
      <c r="G8608" s="394"/>
      <c r="H8608" s="394"/>
      <c r="I8608" s="394"/>
      <c r="J8608" s="394"/>
    </row>
    <row r="8609" spans="1:10" s="395" customFormat="1" ht="13.5" customHeight="1">
      <c r="A8609" s="396"/>
      <c r="B8609" s="396"/>
      <c r="C8609" s="378"/>
      <c r="D8609" s="378"/>
      <c r="E8609" s="394"/>
      <c r="F8609" s="394"/>
      <c r="G8609" s="394"/>
      <c r="H8609" s="394"/>
      <c r="I8609" s="394"/>
      <c r="J8609" s="394"/>
    </row>
    <row r="8610" spans="1:10" s="395" customFormat="1" ht="13.5" customHeight="1">
      <c r="A8610" s="396"/>
      <c r="B8610" s="396"/>
      <c r="C8610" s="378"/>
      <c r="D8610" s="378"/>
      <c r="E8610" s="394"/>
      <c r="F8610" s="394"/>
      <c r="G8610" s="394"/>
      <c r="H8610" s="394"/>
      <c r="I8610" s="394"/>
      <c r="J8610" s="394"/>
    </row>
    <row r="8611" spans="1:10" s="395" customFormat="1" ht="13.5" customHeight="1">
      <c r="A8611" s="396"/>
      <c r="B8611" s="396"/>
      <c r="C8611" s="378"/>
      <c r="D8611" s="378"/>
      <c r="E8611" s="394"/>
      <c r="F8611" s="394"/>
      <c r="G8611" s="394"/>
      <c r="H8611" s="394"/>
      <c r="I8611" s="394"/>
      <c r="J8611" s="394"/>
    </row>
    <row r="8612" spans="1:10" s="395" customFormat="1" ht="13.5" customHeight="1">
      <c r="A8612" s="396"/>
      <c r="B8612" s="396"/>
      <c r="C8612" s="378"/>
      <c r="D8612" s="378"/>
      <c r="E8612" s="394"/>
      <c r="F8612" s="394"/>
      <c r="G8612" s="394"/>
      <c r="H8612" s="394"/>
      <c r="I8612" s="394"/>
      <c r="J8612" s="394"/>
    </row>
    <row r="8613" spans="1:10" s="395" customFormat="1" ht="13.5" customHeight="1">
      <c r="A8613" s="396"/>
      <c r="B8613" s="396"/>
      <c r="C8613" s="378"/>
      <c r="D8613" s="378"/>
      <c r="E8613" s="394"/>
      <c r="F8613" s="394"/>
      <c r="G8613" s="394"/>
      <c r="H8613" s="394"/>
      <c r="I8613" s="394"/>
      <c r="J8613" s="394"/>
    </row>
    <row r="8614" spans="1:10" s="395" customFormat="1" ht="13.5" customHeight="1">
      <c r="A8614" s="396"/>
      <c r="B8614" s="396"/>
      <c r="C8614" s="378"/>
      <c r="D8614" s="378"/>
      <c r="E8614" s="394"/>
      <c r="F8614" s="394"/>
      <c r="G8614" s="394"/>
      <c r="H8614" s="394"/>
      <c r="I8614" s="394"/>
      <c r="J8614" s="394"/>
    </row>
    <row r="8615" spans="1:10" s="395" customFormat="1" ht="13.5" customHeight="1">
      <c r="A8615" s="396"/>
      <c r="B8615" s="396"/>
      <c r="C8615" s="378"/>
      <c r="D8615" s="378"/>
      <c r="E8615" s="394"/>
      <c r="F8615" s="394"/>
      <c r="G8615" s="394"/>
      <c r="H8615" s="394"/>
      <c r="I8615" s="394"/>
      <c r="J8615" s="394"/>
    </row>
    <row r="8616" spans="1:10" s="395" customFormat="1" ht="13.5" customHeight="1">
      <c r="A8616" s="396"/>
      <c r="B8616" s="396"/>
      <c r="C8616" s="378"/>
      <c r="D8616" s="378"/>
      <c r="E8616" s="394"/>
      <c r="F8616" s="394"/>
      <c r="G8616" s="394"/>
      <c r="H8616" s="394"/>
      <c r="I8616" s="394"/>
      <c r="J8616" s="394"/>
    </row>
    <row r="8617" spans="1:10" s="395" customFormat="1" ht="13.5" customHeight="1">
      <c r="A8617" s="396"/>
      <c r="B8617" s="396"/>
      <c r="C8617" s="378"/>
      <c r="D8617" s="378"/>
      <c r="E8617" s="394"/>
      <c r="F8617" s="394"/>
      <c r="G8617" s="394"/>
      <c r="H8617" s="394"/>
      <c r="I8617" s="394"/>
      <c r="J8617" s="394"/>
    </row>
    <row r="8618" spans="1:10" s="395" customFormat="1" ht="13.5" customHeight="1">
      <c r="A8618" s="396"/>
      <c r="B8618" s="396"/>
      <c r="C8618" s="378"/>
      <c r="D8618" s="378"/>
      <c r="E8618" s="394"/>
      <c r="F8618" s="394"/>
      <c r="G8618" s="394"/>
      <c r="H8618" s="394"/>
      <c r="I8618" s="394"/>
      <c r="J8618" s="394"/>
    </row>
    <row r="8619" spans="1:10" s="395" customFormat="1" ht="13.5" customHeight="1">
      <c r="A8619" s="396"/>
      <c r="B8619" s="396"/>
      <c r="C8619" s="378"/>
      <c r="D8619" s="378"/>
      <c r="E8619" s="394"/>
      <c r="F8619" s="394"/>
      <c r="G8619" s="394"/>
      <c r="H8619" s="394"/>
      <c r="I8619" s="394"/>
      <c r="J8619" s="394"/>
    </row>
    <row r="8620" spans="1:10" s="395" customFormat="1" ht="13.5" customHeight="1">
      <c r="A8620" s="396"/>
      <c r="B8620" s="396"/>
      <c r="C8620" s="378"/>
      <c r="D8620" s="378"/>
      <c r="E8620" s="394"/>
      <c r="F8620" s="394"/>
      <c r="G8620" s="394"/>
      <c r="H8620" s="394"/>
      <c r="I8620" s="394"/>
      <c r="J8620" s="394"/>
    </row>
    <row r="8621" spans="1:10" s="395" customFormat="1" ht="13.5" customHeight="1">
      <c r="A8621" s="396"/>
      <c r="B8621" s="396"/>
      <c r="C8621" s="378"/>
      <c r="D8621" s="378"/>
      <c r="E8621" s="394"/>
      <c r="F8621" s="394"/>
      <c r="G8621" s="394"/>
      <c r="H8621" s="394"/>
      <c r="I8621" s="394"/>
      <c r="J8621" s="394"/>
    </row>
    <row r="8622" spans="1:10" s="395" customFormat="1" ht="13.5" customHeight="1">
      <c r="A8622" s="396"/>
      <c r="B8622" s="396"/>
      <c r="C8622" s="378"/>
      <c r="D8622" s="378"/>
      <c r="E8622" s="394"/>
      <c r="F8622" s="394"/>
      <c r="G8622" s="394"/>
      <c r="H8622" s="394"/>
      <c r="I8622" s="394"/>
      <c r="J8622" s="394"/>
    </row>
    <row r="8623" spans="1:10" s="395" customFormat="1" ht="13.5" customHeight="1">
      <c r="A8623" s="396"/>
      <c r="B8623" s="396"/>
      <c r="C8623" s="378"/>
      <c r="D8623" s="378"/>
      <c r="E8623" s="394"/>
      <c r="F8623" s="394"/>
      <c r="G8623" s="394"/>
      <c r="H8623" s="394"/>
      <c r="I8623" s="394"/>
      <c r="J8623" s="394"/>
    </row>
    <row r="8624" spans="1:10" s="395" customFormat="1" ht="13.5" customHeight="1">
      <c r="A8624" s="396"/>
      <c r="B8624" s="396"/>
      <c r="C8624" s="378"/>
      <c r="D8624" s="378"/>
      <c r="E8624" s="394"/>
      <c r="F8624" s="394"/>
      <c r="G8624" s="394"/>
      <c r="H8624" s="394"/>
      <c r="I8624" s="394"/>
      <c r="J8624" s="394"/>
    </row>
    <row r="8625" spans="1:10" s="395" customFormat="1" ht="13.5" customHeight="1">
      <c r="A8625" s="396"/>
      <c r="B8625" s="396"/>
      <c r="C8625" s="378"/>
      <c r="D8625" s="378"/>
      <c r="E8625" s="394"/>
      <c r="F8625" s="394"/>
      <c r="G8625" s="394"/>
      <c r="H8625" s="394"/>
      <c r="I8625" s="394"/>
      <c r="J8625" s="394"/>
    </row>
    <row r="8626" spans="1:10" s="395" customFormat="1" ht="13.5" customHeight="1">
      <c r="A8626" s="396"/>
      <c r="B8626" s="396"/>
      <c r="C8626" s="378"/>
      <c r="D8626" s="378"/>
      <c r="E8626" s="394"/>
      <c r="F8626" s="394"/>
      <c r="G8626" s="394"/>
      <c r="H8626" s="394"/>
      <c r="I8626" s="394"/>
      <c r="J8626" s="394"/>
    </row>
    <row r="8627" spans="1:10" s="395" customFormat="1" ht="13.5" customHeight="1">
      <c r="A8627" s="396"/>
      <c r="B8627" s="396"/>
      <c r="C8627" s="378"/>
      <c r="D8627" s="378"/>
      <c r="E8627" s="394"/>
      <c r="F8627" s="394"/>
      <c r="G8627" s="394"/>
      <c r="H8627" s="394"/>
      <c r="I8627" s="394"/>
      <c r="J8627" s="394"/>
    </row>
    <row r="8628" spans="1:10" s="395" customFormat="1" ht="13.5" customHeight="1">
      <c r="A8628" s="396"/>
      <c r="B8628" s="396"/>
      <c r="C8628" s="378"/>
      <c r="D8628" s="378"/>
      <c r="E8628" s="394"/>
      <c r="F8628" s="394"/>
      <c r="G8628" s="394"/>
      <c r="H8628" s="394"/>
      <c r="I8628" s="394"/>
      <c r="J8628" s="394"/>
    </row>
    <row r="8629" spans="1:10" s="395" customFormat="1" ht="13.5" customHeight="1">
      <c r="A8629" s="396"/>
      <c r="B8629" s="396"/>
      <c r="C8629" s="378"/>
      <c r="D8629" s="378"/>
      <c r="E8629" s="394"/>
      <c r="F8629" s="394"/>
      <c r="G8629" s="394"/>
      <c r="H8629" s="394"/>
      <c r="I8629" s="394"/>
      <c r="J8629" s="394"/>
    </row>
    <row r="8630" spans="1:10" s="395" customFormat="1" ht="13.5" customHeight="1">
      <c r="A8630" s="396"/>
      <c r="B8630" s="396"/>
      <c r="C8630" s="378"/>
      <c r="D8630" s="378"/>
      <c r="E8630" s="394"/>
      <c r="F8630" s="394"/>
      <c r="G8630" s="394"/>
      <c r="H8630" s="394"/>
      <c r="I8630" s="394"/>
      <c r="J8630" s="394"/>
    </row>
    <row r="8631" spans="1:10" s="395" customFormat="1" ht="13.5" customHeight="1">
      <c r="A8631" s="396"/>
      <c r="B8631" s="396"/>
      <c r="C8631" s="378"/>
      <c r="D8631" s="378"/>
      <c r="E8631" s="394"/>
      <c r="F8631" s="394"/>
      <c r="G8631" s="394"/>
      <c r="H8631" s="394"/>
      <c r="I8631" s="394"/>
      <c r="J8631" s="394"/>
    </row>
    <row r="8632" spans="1:10" s="395" customFormat="1" ht="13.5" customHeight="1">
      <c r="A8632" s="396"/>
      <c r="B8632" s="396"/>
      <c r="C8632" s="378"/>
      <c r="D8632" s="378"/>
      <c r="E8632" s="394"/>
      <c r="F8632" s="394"/>
      <c r="G8632" s="394"/>
      <c r="H8632" s="394"/>
      <c r="I8632" s="394"/>
      <c r="J8632" s="394"/>
    </row>
    <row r="8633" spans="1:10" s="395" customFormat="1" ht="13.5" customHeight="1">
      <c r="A8633" s="396"/>
      <c r="B8633" s="396"/>
      <c r="C8633" s="378"/>
      <c r="D8633" s="378"/>
      <c r="E8633" s="394"/>
      <c r="F8633" s="394"/>
      <c r="G8633" s="394"/>
      <c r="H8633" s="394"/>
      <c r="I8633" s="394"/>
      <c r="J8633" s="394"/>
    </row>
    <row r="8634" spans="1:10" s="395" customFormat="1" ht="13.5" customHeight="1">
      <c r="A8634" s="396"/>
      <c r="B8634" s="396"/>
      <c r="C8634" s="378"/>
      <c r="D8634" s="378"/>
      <c r="E8634" s="394"/>
      <c r="F8634" s="394"/>
      <c r="G8634" s="394"/>
      <c r="H8634" s="394"/>
      <c r="I8634" s="394"/>
      <c r="J8634" s="394"/>
    </row>
    <row r="8635" spans="1:10" s="395" customFormat="1" ht="13.5" customHeight="1">
      <c r="A8635" s="396"/>
      <c r="B8635" s="396"/>
      <c r="C8635" s="378"/>
      <c r="D8635" s="378"/>
      <c r="E8635" s="394"/>
      <c r="F8635" s="394"/>
      <c r="G8635" s="394"/>
      <c r="H8635" s="394"/>
      <c r="I8635" s="394"/>
      <c r="J8635" s="394"/>
    </row>
    <row r="8636" spans="1:10" s="395" customFormat="1" ht="13.5" customHeight="1">
      <c r="A8636" s="396"/>
      <c r="B8636" s="396"/>
      <c r="C8636" s="378"/>
      <c r="D8636" s="378"/>
      <c r="E8636" s="394"/>
      <c r="F8636" s="394"/>
      <c r="G8636" s="394"/>
      <c r="H8636" s="394"/>
      <c r="I8636" s="394"/>
      <c r="J8636" s="394"/>
    </row>
    <row r="8637" spans="1:10" s="395" customFormat="1" ht="13.5" customHeight="1">
      <c r="A8637" s="396"/>
      <c r="B8637" s="396"/>
      <c r="C8637" s="378"/>
      <c r="D8637" s="378"/>
      <c r="E8637" s="394"/>
      <c r="F8637" s="394"/>
      <c r="G8637" s="394"/>
      <c r="H8637" s="394"/>
      <c r="I8637" s="394"/>
      <c r="J8637" s="394"/>
    </row>
    <row r="8638" spans="1:10" s="395" customFormat="1" ht="13.5" customHeight="1">
      <c r="A8638" s="396"/>
      <c r="B8638" s="396"/>
      <c r="C8638" s="378"/>
      <c r="D8638" s="378"/>
      <c r="E8638" s="394"/>
      <c r="F8638" s="394"/>
      <c r="G8638" s="394"/>
      <c r="H8638" s="394"/>
      <c r="I8638" s="394"/>
      <c r="J8638" s="394"/>
    </row>
    <row r="8639" spans="1:10" s="395" customFormat="1" ht="13.5" customHeight="1">
      <c r="A8639" s="396"/>
      <c r="B8639" s="396"/>
      <c r="C8639" s="378"/>
      <c r="D8639" s="378"/>
      <c r="E8639" s="394"/>
      <c r="F8639" s="394"/>
      <c r="G8639" s="394"/>
      <c r="H8639" s="394"/>
      <c r="I8639" s="394"/>
      <c r="J8639" s="394"/>
    </row>
    <row r="8640" spans="1:10" s="395" customFormat="1" ht="13.5" customHeight="1">
      <c r="A8640" s="396"/>
      <c r="B8640" s="396"/>
      <c r="C8640" s="378"/>
      <c r="D8640" s="378"/>
      <c r="E8640" s="394"/>
      <c r="F8640" s="394"/>
      <c r="G8640" s="394"/>
      <c r="H8640" s="394"/>
      <c r="I8640" s="394"/>
      <c r="J8640" s="394"/>
    </row>
    <row r="8641" spans="1:10" s="395" customFormat="1" ht="13.5" customHeight="1">
      <c r="A8641" s="396"/>
      <c r="B8641" s="396"/>
      <c r="C8641" s="378"/>
      <c r="D8641" s="378"/>
      <c r="E8641" s="394"/>
      <c r="F8641" s="394"/>
      <c r="G8641" s="394"/>
      <c r="H8641" s="394"/>
      <c r="I8641" s="394"/>
      <c r="J8641" s="394"/>
    </row>
    <row r="8642" spans="1:10" s="395" customFormat="1" ht="13.5" customHeight="1">
      <c r="A8642" s="396"/>
      <c r="B8642" s="396"/>
      <c r="C8642" s="378"/>
      <c r="D8642" s="378"/>
      <c r="E8642" s="394"/>
      <c r="F8642" s="394"/>
      <c r="G8642" s="394"/>
      <c r="H8642" s="394"/>
      <c r="I8642" s="394"/>
      <c r="J8642" s="394"/>
    </row>
    <row r="8643" spans="1:10" s="395" customFormat="1" ht="13.5" customHeight="1">
      <c r="A8643" s="396"/>
      <c r="B8643" s="396"/>
      <c r="C8643" s="378"/>
      <c r="D8643" s="378"/>
      <c r="E8643" s="394"/>
      <c r="F8643" s="394"/>
      <c r="G8643" s="394"/>
      <c r="H8643" s="394"/>
      <c r="I8643" s="394"/>
      <c r="J8643" s="394"/>
    </row>
    <row r="8644" spans="1:10" s="395" customFormat="1" ht="13.5" customHeight="1">
      <c r="A8644" s="396"/>
      <c r="B8644" s="396"/>
      <c r="C8644" s="378"/>
      <c r="D8644" s="378"/>
      <c r="E8644" s="394"/>
      <c r="F8644" s="394"/>
      <c r="G8644" s="394"/>
      <c r="H8644" s="394"/>
      <c r="I8644" s="394"/>
      <c r="J8644" s="394"/>
    </row>
    <row r="8645" spans="1:10" s="395" customFormat="1" ht="13.5" customHeight="1">
      <c r="A8645" s="396"/>
      <c r="B8645" s="396"/>
      <c r="C8645" s="378"/>
      <c r="D8645" s="378"/>
      <c r="E8645" s="394"/>
      <c r="F8645" s="394"/>
      <c r="G8645" s="394"/>
      <c r="H8645" s="394"/>
      <c r="I8645" s="394"/>
      <c r="J8645" s="394"/>
    </row>
    <row r="8646" spans="1:10" s="395" customFormat="1" ht="13.5" customHeight="1">
      <c r="A8646" s="396"/>
      <c r="B8646" s="396"/>
      <c r="C8646" s="378"/>
      <c r="D8646" s="378"/>
      <c r="E8646" s="394"/>
      <c r="F8646" s="394"/>
      <c r="G8646" s="394"/>
      <c r="H8646" s="394"/>
      <c r="I8646" s="394"/>
      <c r="J8646" s="394"/>
    </row>
    <row r="8647" spans="1:10" s="395" customFormat="1" ht="13.5" customHeight="1">
      <c r="A8647" s="396"/>
      <c r="B8647" s="396"/>
      <c r="C8647" s="378"/>
      <c r="D8647" s="378"/>
      <c r="E8647" s="394"/>
      <c r="F8647" s="394"/>
      <c r="G8647" s="394"/>
      <c r="H8647" s="394"/>
      <c r="I8647" s="394"/>
      <c r="J8647" s="394"/>
    </row>
    <row r="8648" spans="1:10" s="395" customFormat="1" ht="13.5" customHeight="1">
      <c r="A8648" s="396"/>
      <c r="B8648" s="396"/>
      <c r="C8648" s="378"/>
      <c r="D8648" s="378"/>
      <c r="E8648" s="394"/>
      <c r="F8648" s="394"/>
      <c r="G8648" s="394"/>
      <c r="H8648" s="394"/>
      <c r="I8648" s="394"/>
      <c r="J8648" s="394"/>
    </row>
    <row r="8649" spans="1:10" s="395" customFormat="1" ht="13.5" customHeight="1">
      <c r="A8649" s="396"/>
      <c r="B8649" s="396"/>
      <c r="C8649" s="378"/>
      <c r="D8649" s="378"/>
      <c r="E8649" s="394"/>
      <c r="F8649" s="394"/>
      <c r="G8649" s="394"/>
      <c r="H8649" s="394"/>
      <c r="I8649" s="394"/>
      <c r="J8649" s="394"/>
    </row>
    <row r="8650" spans="1:10" s="395" customFormat="1" ht="13.5" customHeight="1">
      <c r="A8650" s="396"/>
      <c r="B8650" s="396"/>
      <c r="C8650" s="378"/>
      <c r="D8650" s="378"/>
      <c r="E8650" s="394"/>
      <c r="F8650" s="394"/>
      <c r="G8650" s="394"/>
      <c r="H8650" s="394"/>
      <c r="I8650" s="394"/>
      <c r="J8650" s="394"/>
    </row>
    <row r="8651" spans="1:10" s="395" customFormat="1" ht="13.5" customHeight="1">
      <c r="A8651" s="396"/>
      <c r="B8651" s="396"/>
      <c r="C8651" s="378"/>
      <c r="D8651" s="378"/>
      <c r="E8651" s="394"/>
      <c r="F8651" s="394"/>
      <c r="G8651" s="394"/>
      <c r="H8651" s="394"/>
      <c r="I8651" s="394"/>
      <c r="J8651" s="394"/>
    </row>
    <row r="8652" spans="1:10" s="395" customFormat="1" ht="13.5" customHeight="1">
      <c r="A8652" s="396"/>
      <c r="B8652" s="396"/>
      <c r="C8652" s="378"/>
      <c r="D8652" s="378"/>
      <c r="E8652" s="394"/>
      <c r="F8652" s="394"/>
      <c r="G8652" s="394"/>
      <c r="H8652" s="394"/>
      <c r="I8652" s="394"/>
      <c r="J8652" s="394"/>
    </row>
    <row r="8653" spans="1:10" s="395" customFormat="1" ht="13.5" customHeight="1">
      <c r="A8653" s="396"/>
      <c r="B8653" s="396"/>
      <c r="C8653" s="378"/>
      <c r="D8653" s="378"/>
      <c r="E8653" s="394"/>
      <c r="F8653" s="394"/>
      <c r="G8653" s="394"/>
      <c r="H8653" s="394"/>
      <c r="I8653" s="394"/>
      <c r="J8653" s="394"/>
    </row>
    <row r="8654" spans="1:10" s="395" customFormat="1" ht="13.5" customHeight="1">
      <c r="A8654" s="396"/>
      <c r="B8654" s="396"/>
      <c r="C8654" s="378"/>
      <c r="D8654" s="378"/>
      <c r="E8654" s="394"/>
      <c r="F8654" s="394"/>
      <c r="G8654" s="394"/>
      <c r="H8654" s="394"/>
      <c r="I8654" s="394"/>
      <c r="J8654" s="394"/>
    </row>
    <row r="8655" spans="1:10" s="395" customFormat="1" ht="13.5" customHeight="1">
      <c r="A8655" s="396"/>
      <c r="B8655" s="396"/>
      <c r="C8655" s="378"/>
      <c r="D8655" s="378"/>
      <c r="E8655" s="394"/>
      <c r="F8655" s="394"/>
      <c r="G8655" s="394"/>
      <c r="H8655" s="394"/>
      <c r="I8655" s="394"/>
      <c r="J8655" s="394"/>
    </row>
    <row r="8656" spans="1:10" s="395" customFormat="1" ht="13.5" customHeight="1">
      <c r="A8656" s="396"/>
      <c r="B8656" s="396"/>
      <c r="C8656" s="378"/>
      <c r="D8656" s="378"/>
      <c r="E8656" s="394"/>
      <c r="F8656" s="394"/>
      <c r="G8656" s="394"/>
      <c r="H8656" s="394"/>
      <c r="I8656" s="394"/>
      <c r="J8656" s="394"/>
    </row>
    <row r="8657" spans="1:10" s="395" customFormat="1" ht="13.5" customHeight="1">
      <c r="A8657" s="396"/>
      <c r="B8657" s="396"/>
      <c r="C8657" s="378"/>
      <c r="D8657" s="378"/>
      <c r="E8657" s="394"/>
      <c r="F8657" s="394"/>
      <c r="G8657" s="394"/>
      <c r="H8657" s="394"/>
      <c r="I8657" s="394"/>
      <c r="J8657" s="394"/>
    </row>
    <row r="8658" spans="1:10" s="395" customFormat="1" ht="13.5" customHeight="1">
      <c r="A8658" s="396"/>
      <c r="B8658" s="396"/>
      <c r="C8658" s="378"/>
      <c r="D8658" s="378"/>
      <c r="E8658" s="394"/>
      <c r="F8658" s="394"/>
      <c r="G8658" s="394"/>
      <c r="H8658" s="394"/>
      <c r="I8658" s="394"/>
      <c r="J8658" s="394"/>
    </row>
    <row r="8659" spans="1:10" s="395" customFormat="1" ht="13.5" customHeight="1">
      <c r="A8659" s="396"/>
      <c r="B8659" s="396"/>
      <c r="C8659" s="378"/>
      <c r="D8659" s="378"/>
      <c r="E8659" s="394"/>
      <c r="F8659" s="394"/>
      <c r="G8659" s="394"/>
      <c r="H8659" s="394"/>
      <c r="I8659" s="394"/>
      <c r="J8659" s="394"/>
    </row>
    <row r="8660" spans="1:10" s="395" customFormat="1" ht="13.5" customHeight="1">
      <c r="A8660" s="396"/>
      <c r="B8660" s="396"/>
      <c r="C8660" s="378"/>
      <c r="D8660" s="378"/>
      <c r="E8660" s="394"/>
      <c r="F8660" s="394"/>
      <c r="G8660" s="394"/>
      <c r="H8660" s="394"/>
      <c r="I8660" s="394"/>
      <c r="J8660" s="394"/>
    </row>
    <row r="8661" spans="1:10" s="395" customFormat="1" ht="13.5" customHeight="1">
      <c r="A8661" s="396"/>
      <c r="B8661" s="396"/>
      <c r="C8661" s="378"/>
      <c r="D8661" s="378"/>
      <c r="E8661" s="394"/>
      <c r="F8661" s="394"/>
      <c r="G8661" s="394"/>
      <c r="H8661" s="394"/>
      <c r="I8661" s="394"/>
      <c r="J8661" s="394"/>
    </row>
    <row r="8662" spans="1:10" s="395" customFormat="1" ht="13.5" customHeight="1">
      <c r="A8662" s="396"/>
      <c r="B8662" s="396"/>
      <c r="C8662" s="378"/>
      <c r="D8662" s="378"/>
      <c r="E8662" s="394"/>
      <c r="F8662" s="394"/>
      <c r="G8662" s="394"/>
      <c r="H8662" s="394"/>
      <c r="I8662" s="394"/>
      <c r="J8662" s="394"/>
    </row>
    <row r="8663" spans="1:10" s="395" customFormat="1" ht="13.5" customHeight="1">
      <c r="A8663" s="396"/>
      <c r="B8663" s="396"/>
      <c r="C8663" s="378"/>
      <c r="D8663" s="378"/>
      <c r="E8663" s="394"/>
      <c r="F8663" s="394"/>
      <c r="G8663" s="394"/>
      <c r="H8663" s="394"/>
      <c r="I8663" s="394"/>
      <c r="J8663" s="394"/>
    </row>
    <row r="8664" spans="1:10" s="395" customFormat="1" ht="13.5" customHeight="1">
      <c r="A8664" s="396"/>
      <c r="B8664" s="396"/>
      <c r="C8664" s="378"/>
      <c r="D8664" s="378"/>
      <c r="E8664" s="394"/>
      <c r="F8664" s="394"/>
      <c r="G8664" s="394"/>
      <c r="H8664" s="394"/>
      <c r="I8664" s="394"/>
      <c r="J8664" s="394"/>
    </row>
    <row r="8665" spans="1:10" s="395" customFormat="1" ht="13.5" customHeight="1">
      <c r="A8665" s="396"/>
      <c r="B8665" s="396"/>
      <c r="C8665" s="378"/>
      <c r="D8665" s="378"/>
      <c r="E8665" s="394"/>
      <c r="F8665" s="394"/>
      <c r="G8665" s="394"/>
      <c r="H8665" s="394"/>
      <c r="I8665" s="394"/>
      <c r="J8665" s="394"/>
    </row>
    <row r="8666" spans="1:10" s="395" customFormat="1" ht="13.5" customHeight="1">
      <c r="A8666" s="396"/>
      <c r="B8666" s="396"/>
      <c r="C8666" s="378"/>
      <c r="D8666" s="378"/>
      <c r="E8666" s="394"/>
      <c r="F8666" s="394"/>
      <c r="G8666" s="394"/>
      <c r="H8666" s="394"/>
      <c r="I8666" s="394"/>
      <c r="J8666" s="394"/>
    </row>
    <row r="8667" spans="1:10" s="395" customFormat="1" ht="13.5" customHeight="1">
      <c r="A8667" s="396"/>
      <c r="B8667" s="396"/>
      <c r="C8667" s="378"/>
      <c r="D8667" s="378"/>
      <c r="E8667" s="394"/>
      <c r="F8667" s="394"/>
      <c r="G8667" s="394"/>
      <c r="H8667" s="394"/>
      <c r="I8667" s="394"/>
      <c r="J8667" s="394"/>
    </row>
    <row r="8668" spans="1:10" s="395" customFormat="1" ht="13.5" customHeight="1">
      <c r="A8668" s="396"/>
      <c r="B8668" s="396"/>
      <c r="C8668" s="378"/>
      <c r="D8668" s="378"/>
      <c r="E8668" s="394"/>
      <c r="F8668" s="394"/>
      <c r="G8668" s="394"/>
      <c r="H8668" s="394"/>
      <c r="I8668" s="394"/>
      <c r="J8668" s="394"/>
    </row>
    <row r="8669" spans="1:10" s="395" customFormat="1" ht="13.5" customHeight="1">
      <c r="A8669" s="396"/>
      <c r="B8669" s="396"/>
      <c r="C8669" s="378"/>
      <c r="D8669" s="378"/>
      <c r="E8669" s="394"/>
      <c r="F8669" s="394"/>
      <c r="G8669" s="394"/>
      <c r="H8669" s="394"/>
      <c r="I8669" s="394"/>
      <c r="J8669" s="394"/>
    </row>
    <row r="8670" spans="1:10" s="395" customFormat="1" ht="13.5" customHeight="1">
      <c r="A8670" s="396"/>
      <c r="B8670" s="396"/>
      <c r="C8670" s="378"/>
      <c r="D8670" s="378"/>
      <c r="E8670" s="394"/>
      <c r="F8670" s="394"/>
      <c r="G8670" s="394"/>
      <c r="H8670" s="394"/>
      <c r="I8670" s="394"/>
      <c r="J8670" s="394"/>
    </row>
    <row r="8671" spans="1:10" s="395" customFormat="1" ht="13.5" customHeight="1">
      <c r="A8671" s="396"/>
      <c r="B8671" s="396"/>
      <c r="C8671" s="378"/>
      <c r="D8671" s="378"/>
      <c r="E8671" s="394"/>
      <c r="F8671" s="394"/>
      <c r="G8671" s="394"/>
      <c r="H8671" s="394"/>
      <c r="I8671" s="394"/>
      <c r="J8671" s="394"/>
    </row>
    <row r="8672" spans="1:10" s="395" customFormat="1" ht="13.5" customHeight="1">
      <c r="A8672" s="396"/>
      <c r="B8672" s="396"/>
      <c r="C8672" s="378"/>
      <c r="D8672" s="378"/>
      <c r="E8672" s="394"/>
      <c r="F8672" s="394"/>
      <c r="G8672" s="394"/>
      <c r="H8672" s="394"/>
      <c r="I8672" s="394"/>
      <c r="J8672" s="394"/>
    </row>
    <row r="8673" spans="1:10" s="395" customFormat="1" ht="13.5" customHeight="1">
      <c r="A8673" s="396"/>
      <c r="B8673" s="396"/>
      <c r="C8673" s="378"/>
      <c r="D8673" s="378"/>
      <c r="E8673" s="394"/>
      <c r="F8673" s="394"/>
      <c r="G8673" s="394"/>
      <c r="H8673" s="394"/>
      <c r="I8673" s="394"/>
      <c r="J8673" s="394"/>
    </row>
    <row r="8674" spans="1:10" s="395" customFormat="1" ht="13.5" customHeight="1">
      <c r="A8674" s="396"/>
      <c r="B8674" s="396"/>
      <c r="C8674" s="378"/>
      <c r="D8674" s="378"/>
      <c r="E8674" s="394"/>
      <c r="F8674" s="394"/>
      <c r="G8674" s="394"/>
      <c r="H8674" s="394"/>
      <c r="I8674" s="394"/>
      <c r="J8674" s="394"/>
    </row>
    <row r="8675" spans="1:10" s="395" customFormat="1" ht="13.5" customHeight="1">
      <c r="A8675" s="396"/>
      <c r="B8675" s="396"/>
      <c r="C8675" s="378"/>
      <c r="D8675" s="378"/>
      <c r="E8675" s="394"/>
      <c r="F8675" s="394"/>
      <c r="G8675" s="394"/>
      <c r="H8675" s="394"/>
      <c r="I8675" s="394"/>
      <c r="J8675" s="394"/>
    </row>
    <row r="8676" spans="1:10" s="395" customFormat="1" ht="13.5" customHeight="1">
      <c r="A8676" s="396"/>
      <c r="B8676" s="396"/>
      <c r="C8676" s="378"/>
      <c r="D8676" s="378"/>
      <c r="E8676" s="394"/>
      <c r="F8676" s="394"/>
      <c r="G8676" s="394"/>
      <c r="H8676" s="394"/>
      <c r="I8676" s="394"/>
      <c r="J8676" s="394"/>
    </row>
    <row r="8677" spans="1:10" s="395" customFormat="1" ht="13.5" customHeight="1">
      <c r="A8677" s="396"/>
      <c r="B8677" s="396"/>
      <c r="C8677" s="378"/>
      <c r="D8677" s="378"/>
      <c r="E8677" s="394"/>
      <c r="F8677" s="394"/>
      <c r="G8677" s="394"/>
      <c r="H8677" s="394"/>
      <c r="I8677" s="394"/>
      <c r="J8677" s="394"/>
    </row>
    <row r="8678" spans="1:10" s="395" customFormat="1" ht="13.5" customHeight="1">
      <c r="A8678" s="396"/>
      <c r="B8678" s="396"/>
      <c r="C8678" s="378"/>
      <c r="D8678" s="378"/>
      <c r="E8678" s="394"/>
      <c r="F8678" s="394"/>
      <c r="G8678" s="394"/>
      <c r="H8678" s="394"/>
      <c r="I8678" s="394"/>
      <c r="J8678" s="394"/>
    </row>
    <row r="8679" spans="1:10" s="395" customFormat="1" ht="13.5" customHeight="1">
      <c r="A8679" s="396"/>
      <c r="B8679" s="396"/>
      <c r="C8679" s="378"/>
      <c r="D8679" s="378"/>
      <c r="E8679" s="394"/>
      <c r="F8679" s="394"/>
      <c r="G8679" s="394"/>
      <c r="H8679" s="394"/>
      <c r="I8679" s="394"/>
      <c r="J8679" s="394"/>
    </row>
    <row r="8680" spans="1:10" s="395" customFormat="1" ht="13.5" customHeight="1">
      <c r="A8680" s="396"/>
      <c r="B8680" s="396"/>
      <c r="C8680" s="378"/>
      <c r="D8680" s="378"/>
      <c r="E8680" s="394"/>
      <c r="F8680" s="394"/>
      <c r="G8680" s="394"/>
      <c r="H8680" s="394"/>
      <c r="I8680" s="394"/>
      <c r="J8680" s="394"/>
    </row>
    <row r="8681" spans="1:10" s="395" customFormat="1" ht="13.5" customHeight="1">
      <c r="A8681" s="396"/>
      <c r="B8681" s="396"/>
      <c r="C8681" s="378"/>
      <c r="D8681" s="378"/>
      <c r="E8681" s="394"/>
      <c r="F8681" s="394"/>
      <c r="G8681" s="394"/>
      <c r="H8681" s="394"/>
      <c r="I8681" s="394"/>
      <c r="J8681" s="394"/>
    </row>
    <row r="8682" spans="1:10" s="395" customFormat="1" ht="13.5" customHeight="1">
      <c r="A8682" s="396"/>
      <c r="B8682" s="396"/>
      <c r="C8682" s="378"/>
      <c r="D8682" s="378"/>
      <c r="E8682" s="394"/>
      <c r="F8682" s="394"/>
      <c r="G8682" s="394"/>
      <c r="H8682" s="394"/>
      <c r="I8682" s="394"/>
      <c r="J8682" s="394"/>
    </row>
    <row r="8683" spans="1:10" s="395" customFormat="1" ht="13.5" customHeight="1">
      <c r="A8683" s="396"/>
      <c r="B8683" s="396"/>
      <c r="C8683" s="378"/>
      <c r="D8683" s="378"/>
      <c r="E8683" s="394"/>
      <c r="F8683" s="394"/>
      <c r="G8683" s="394"/>
      <c r="H8683" s="394"/>
      <c r="I8683" s="394"/>
      <c r="J8683" s="394"/>
    </row>
    <row r="8684" spans="1:10" s="395" customFormat="1" ht="13.5" customHeight="1">
      <c r="A8684" s="396"/>
      <c r="B8684" s="396"/>
      <c r="C8684" s="378"/>
      <c r="D8684" s="378"/>
      <c r="E8684" s="394"/>
      <c r="F8684" s="394"/>
      <c r="G8684" s="394"/>
      <c r="H8684" s="394"/>
      <c r="I8684" s="394"/>
      <c r="J8684" s="394"/>
    </row>
    <row r="8685" spans="1:10" s="395" customFormat="1" ht="13.5" customHeight="1">
      <c r="A8685" s="396"/>
      <c r="B8685" s="396"/>
      <c r="C8685" s="378"/>
      <c r="D8685" s="378"/>
      <c r="E8685" s="394"/>
      <c r="F8685" s="394"/>
      <c r="G8685" s="394"/>
      <c r="H8685" s="394"/>
      <c r="I8685" s="394"/>
      <c r="J8685" s="394"/>
    </row>
    <row r="8686" spans="1:10" s="395" customFormat="1" ht="13.5" customHeight="1">
      <c r="A8686" s="396"/>
      <c r="B8686" s="396"/>
      <c r="C8686" s="378"/>
      <c r="D8686" s="378"/>
      <c r="E8686" s="394"/>
      <c r="F8686" s="394"/>
      <c r="G8686" s="394"/>
      <c r="H8686" s="394"/>
      <c r="I8686" s="394"/>
      <c r="J8686" s="394"/>
    </row>
    <row r="8687" spans="1:10" s="395" customFormat="1" ht="13.5" customHeight="1">
      <c r="A8687" s="396"/>
      <c r="B8687" s="396"/>
      <c r="C8687" s="378"/>
      <c r="D8687" s="378"/>
      <c r="E8687" s="394"/>
      <c r="F8687" s="394"/>
      <c r="G8687" s="394"/>
      <c r="H8687" s="394"/>
      <c r="I8687" s="394"/>
      <c r="J8687" s="394"/>
    </row>
    <row r="8688" spans="1:10" s="395" customFormat="1" ht="13.5" customHeight="1">
      <c r="A8688" s="396"/>
      <c r="B8688" s="396"/>
      <c r="C8688" s="378"/>
      <c r="D8688" s="378"/>
      <c r="E8688" s="394"/>
      <c r="F8688" s="394"/>
      <c r="G8688" s="394"/>
      <c r="H8688" s="394"/>
      <c r="I8688" s="394"/>
      <c r="J8688" s="394"/>
    </row>
    <row r="8689" spans="1:10" s="395" customFormat="1" ht="13.5" customHeight="1">
      <c r="A8689" s="396"/>
      <c r="B8689" s="396"/>
      <c r="C8689" s="378"/>
      <c r="D8689" s="378"/>
      <c r="E8689" s="394"/>
      <c r="F8689" s="394"/>
      <c r="G8689" s="394"/>
      <c r="H8689" s="394"/>
      <c r="I8689" s="394"/>
      <c r="J8689" s="394"/>
    </row>
    <row r="8690" spans="1:10" s="395" customFormat="1" ht="13.5" customHeight="1">
      <c r="A8690" s="396"/>
      <c r="B8690" s="396"/>
      <c r="C8690" s="378"/>
      <c r="D8690" s="378"/>
      <c r="E8690" s="394"/>
      <c r="F8690" s="394"/>
      <c r="G8690" s="394"/>
      <c r="H8690" s="394"/>
      <c r="I8690" s="394"/>
      <c r="J8690" s="394"/>
    </row>
    <row r="8691" spans="1:10" s="395" customFormat="1" ht="13.5" customHeight="1">
      <c r="A8691" s="396"/>
      <c r="B8691" s="396"/>
      <c r="C8691" s="378"/>
      <c r="D8691" s="378"/>
      <c r="E8691" s="394"/>
      <c r="F8691" s="394"/>
      <c r="G8691" s="394"/>
      <c r="H8691" s="394"/>
      <c r="I8691" s="394"/>
      <c r="J8691" s="394"/>
    </row>
    <row r="8692" spans="1:10" s="395" customFormat="1" ht="13.5" customHeight="1">
      <c r="A8692" s="396"/>
      <c r="B8692" s="396"/>
      <c r="C8692" s="378"/>
      <c r="D8692" s="378"/>
      <c r="E8692" s="394"/>
      <c r="F8692" s="394"/>
      <c r="G8692" s="394"/>
      <c r="H8692" s="394"/>
      <c r="I8692" s="394"/>
      <c r="J8692" s="394"/>
    </row>
    <row r="8693" spans="1:10" s="395" customFormat="1" ht="13.5" customHeight="1">
      <c r="A8693" s="396"/>
      <c r="B8693" s="396"/>
      <c r="C8693" s="378"/>
      <c r="D8693" s="378"/>
      <c r="E8693" s="394"/>
      <c r="F8693" s="394"/>
      <c r="G8693" s="394"/>
      <c r="H8693" s="394"/>
      <c r="I8693" s="394"/>
      <c r="J8693" s="394"/>
    </row>
    <row r="8694" spans="1:10" s="395" customFormat="1" ht="13.5" customHeight="1">
      <c r="A8694" s="396"/>
      <c r="B8694" s="396"/>
      <c r="C8694" s="378"/>
      <c r="D8694" s="378"/>
      <c r="E8694" s="394"/>
      <c r="F8694" s="394"/>
      <c r="G8694" s="394"/>
      <c r="H8694" s="394"/>
      <c r="I8694" s="394"/>
      <c r="J8694" s="394"/>
    </row>
    <row r="8695" spans="1:10" s="395" customFormat="1" ht="13.5" customHeight="1">
      <c r="A8695" s="396"/>
      <c r="B8695" s="396"/>
      <c r="C8695" s="378"/>
      <c r="D8695" s="378"/>
      <c r="E8695" s="394"/>
      <c r="F8695" s="394"/>
      <c r="G8695" s="394"/>
      <c r="H8695" s="394"/>
      <c r="I8695" s="394"/>
      <c r="J8695" s="394"/>
    </row>
    <row r="8696" spans="1:10" s="395" customFormat="1" ht="13.5" customHeight="1">
      <c r="A8696" s="396"/>
      <c r="B8696" s="396"/>
      <c r="C8696" s="378"/>
      <c r="D8696" s="378"/>
      <c r="E8696" s="394"/>
      <c r="F8696" s="394"/>
      <c r="G8696" s="394"/>
      <c r="H8696" s="394"/>
      <c r="I8696" s="394"/>
      <c r="J8696" s="394"/>
    </row>
    <row r="8697" spans="1:10" s="395" customFormat="1" ht="13.5" customHeight="1">
      <c r="A8697" s="396"/>
      <c r="B8697" s="396"/>
      <c r="C8697" s="378"/>
      <c r="D8697" s="378"/>
      <c r="E8697" s="394"/>
      <c r="F8697" s="394"/>
      <c r="G8697" s="394"/>
      <c r="H8697" s="394"/>
      <c r="I8697" s="394"/>
      <c r="J8697" s="394"/>
    </row>
    <row r="8698" spans="1:10" s="395" customFormat="1" ht="13.5" customHeight="1">
      <c r="A8698" s="396"/>
      <c r="B8698" s="396"/>
      <c r="C8698" s="378"/>
      <c r="D8698" s="378"/>
      <c r="E8698" s="394"/>
      <c r="F8698" s="394"/>
      <c r="G8698" s="394"/>
      <c r="H8698" s="394"/>
      <c r="I8698" s="394"/>
      <c r="J8698" s="394"/>
    </row>
    <row r="8699" spans="1:10" s="395" customFormat="1" ht="13.5" customHeight="1">
      <c r="A8699" s="396"/>
      <c r="B8699" s="396"/>
      <c r="C8699" s="378"/>
      <c r="D8699" s="378"/>
      <c r="E8699" s="394"/>
      <c r="F8699" s="394"/>
      <c r="G8699" s="394"/>
      <c r="H8699" s="394"/>
      <c r="I8699" s="394"/>
      <c r="J8699" s="394"/>
    </row>
    <row r="8700" spans="1:10" s="395" customFormat="1" ht="13.5" customHeight="1">
      <c r="A8700" s="396"/>
      <c r="B8700" s="396"/>
      <c r="C8700" s="378"/>
      <c r="D8700" s="378"/>
      <c r="E8700" s="394"/>
      <c r="F8700" s="394"/>
      <c r="G8700" s="394"/>
      <c r="H8700" s="394"/>
      <c r="I8700" s="394"/>
      <c r="J8700" s="394"/>
    </row>
    <row r="8701" spans="1:10" s="395" customFormat="1" ht="13.5" customHeight="1">
      <c r="A8701" s="396"/>
      <c r="B8701" s="396"/>
      <c r="C8701" s="378"/>
      <c r="D8701" s="378"/>
      <c r="E8701" s="394"/>
      <c r="F8701" s="394"/>
      <c r="G8701" s="394"/>
      <c r="H8701" s="394"/>
      <c r="I8701" s="394"/>
      <c r="J8701" s="394"/>
    </row>
    <row r="8702" spans="1:10" s="395" customFormat="1" ht="13.5" customHeight="1">
      <c r="A8702" s="396"/>
      <c r="B8702" s="396"/>
      <c r="C8702" s="378"/>
      <c r="D8702" s="378"/>
      <c r="E8702" s="394"/>
      <c r="F8702" s="394"/>
      <c r="G8702" s="394"/>
      <c r="H8702" s="394"/>
      <c r="I8702" s="394"/>
      <c r="J8702" s="394"/>
    </row>
    <row r="8703" spans="1:10" s="395" customFormat="1" ht="13.5" customHeight="1">
      <c r="A8703" s="396"/>
      <c r="B8703" s="396"/>
      <c r="C8703" s="378"/>
      <c r="D8703" s="378"/>
      <c r="E8703" s="394"/>
      <c r="F8703" s="394"/>
      <c r="G8703" s="394"/>
      <c r="H8703" s="394"/>
      <c r="I8703" s="394"/>
      <c r="J8703" s="394"/>
    </row>
    <row r="8704" spans="1:10" s="395" customFormat="1" ht="13.5" customHeight="1">
      <c r="A8704" s="396"/>
      <c r="B8704" s="396"/>
      <c r="C8704" s="378"/>
      <c r="D8704" s="378"/>
      <c r="E8704" s="394"/>
      <c r="F8704" s="394"/>
      <c r="G8704" s="394"/>
      <c r="H8704" s="394"/>
      <c r="I8704" s="394"/>
      <c r="J8704" s="394"/>
    </row>
    <row r="8705" spans="1:10" s="395" customFormat="1" ht="13.5" customHeight="1">
      <c r="A8705" s="396"/>
      <c r="B8705" s="396"/>
      <c r="C8705" s="378"/>
      <c r="D8705" s="378"/>
      <c r="E8705" s="394"/>
      <c r="F8705" s="394"/>
      <c r="G8705" s="394"/>
      <c r="H8705" s="394"/>
      <c r="I8705" s="394"/>
      <c r="J8705" s="394"/>
    </row>
    <row r="8706" spans="1:10" s="395" customFormat="1" ht="13.5" customHeight="1">
      <c r="A8706" s="396"/>
      <c r="B8706" s="396"/>
      <c r="C8706" s="378"/>
      <c r="D8706" s="378"/>
      <c r="E8706" s="394"/>
      <c r="F8706" s="394"/>
      <c r="G8706" s="394"/>
      <c r="H8706" s="394"/>
      <c r="I8706" s="394"/>
      <c r="J8706" s="394"/>
    </row>
    <row r="8707" spans="1:10" s="395" customFormat="1" ht="13.5" customHeight="1">
      <c r="A8707" s="396"/>
      <c r="B8707" s="396"/>
      <c r="C8707" s="378"/>
      <c r="D8707" s="378"/>
      <c r="E8707" s="394"/>
      <c r="F8707" s="394"/>
      <c r="G8707" s="394"/>
      <c r="H8707" s="394"/>
      <c r="I8707" s="394"/>
      <c r="J8707" s="394"/>
    </row>
    <row r="8708" spans="1:10" s="395" customFormat="1" ht="13.5" customHeight="1">
      <c r="A8708" s="396"/>
      <c r="B8708" s="396"/>
      <c r="C8708" s="378"/>
      <c r="D8708" s="378"/>
      <c r="E8708" s="394"/>
      <c r="F8708" s="394"/>
      <c r="G8708" s="394"/>
      <c r="H8708" s="394"/>
      <c r="I8708" s="394"/>
      <c r="J8708" s="394"/>
    </row>
    <row r="8709" spans="1:10" s="395" customFormat="1" ht="13.5" customHeight="1">
      <c r="A8709" s="396"/>
      <c r="B8709" s="396"/>
      <c r="C8709" s="378"/>
      <c r="D8709" s="378"/>
      <c r="E8709" s="394"/>
      <c r="F8709" s="394"/>
      <c r="G8709" s="394"/>
      <c r="H8709" s="394"/>
      <c r="I8709" s="394"/>
      <c r="J8709" s="394"/>
    </row>
    <row r="8710" spans="1:10" s="395" customFormat="1" ht="13.5" customHeight="1">
      <c r="A8710" s="396"/>
      <c r="B8710" s="396"/>
      <c r="C8710" s="378"/>
      <c r="D8710" s="378"/>
      <c r="E8710" s="394"/>
      <c r="F8710" s="394"/>
      <c r="G8710" s="394"/>
      <c r="H8710" s="394"/>
      <c r="I8710" s="394"/>
      <c r="J8710" s="394"/>
    </row>
    <row r="8711" spans="1:10" s="395" customFormat="1" ht="13.5" customHeight="1">
      <c r="A8711" s="396"/>
      <c r="B8711" s="396"/>
      <c r="C8711" s="378"/>
      <c r="D8711" s="378"/>
      <c r="E8711" s="394"/>
      <c r="F8711" s="394"/>
      <c r="G8711" s="394"/>
      <c r="H8711" s="394"/>
      <c r="I8711" s="394"/>
      <c r="J8711" s="394"/>
    </row>
    <row r="8712" spans="1:10" s="395" customFormat="1" ht="13.5" customHeight="1">
      <c r="A8712" s="396"/>
      <c r="B8712" s="396"/>
      <c r="C8712" s="378"/>
      <c r="D8712" s="378"/>
      <c r="E8712" s="394"/>
      <c r="F8712" s="394"/>
      <c r="G8712" s="394"/>
      <c r="H8712" s="394"/>
      <c r="I8712" s="394"/>
      <c r="J8712" s="394"/>
    </row>
    <row r="8713" spans="1:10" s="395" customFormat="1" ht="13.5" customHeight="1">
      <c r="A8713" s="396"/>
      <c r="B8713" s="396"/>
      <c r="C8713" s="378"/>
      <c r="D8713" s="378"/>
      <c r="E8713" s="394"/>
      <c r="F8713" s="394"/>
      <c r="G8713" s="394"/>
      <c r="H8713" s="394"/>
      <c r="I8713" s="394"/>
      <c r="J8713" s="394"/>
    </row>
    <row r="8714" spans="1:10" s="395" customFormat="1" ht="13.5" customHeight="1">
      <c r="A8714" s="396"/>
      <c r="B8714" s="396"/>
      <c r="C8714" s="378"/>
      <c r="D8714" s="378"/>
      <c r="E8714" s="394"/>
      <c r="F8714" s="394"/>
      <c r="G8714" s="394"/>
      <c r="H8714" s="394"/>
      <c r="I8714" s="394"/>
      <c r="J8714" s="394"/>
    </row>
    <row r="8715" spans="1:10" s="395" customFormat="1" ht="13.5" customHeight="1">
      <c r="A8715" s="396"/>
      <c r="B8715" s="396"/>
      <c r="C8715" s="378"/>
      <c r="D8715" s="378"/>
      <c r="E8715" s="394"/>
      <c r="F8715" s="394"/>
      <c r="G8715" s="394"/>
      <c r="H8715" s="394"/>
      <c r="I8715" s="394"/>
      <c r="J8715" s="394"/>
    </row>
    <row r="8716" spans="1:10" s="395" customFormat="1" ht="13.5" customHeight="1">
      <c r="A8716" s="396"/>
      <c r="B8716" s="396"/>
      <c r="C8716" s="378"/>
      <c r="D8716" s="378"/>
      <c r="E8716" s="394"/>
      <c r="F8716" s="394"/>
      <c r="G8716" s="394"/>
      <c r="H8716" s="394"/>
      <c r="I8716" s="394"/>
      <c r="J8716" s="394"/>
    </row>
    <row r="8717" spans="1:10" s="395" customFormat="1" ht="13.5" customHeight="1">
      <c r="A8717" s="396"/>
      <c r="B8717" s="396"/>
      <c r="C8717" s="378"/>
      <c r="D8717" s="378"/>
      <c r="E8717" s="394"/>
      <c r="F8717" s="394"/>
      <c r="G8717" s="394"/>
      <c r="H8717" s="394"/>
      <c r="I8717" s="394"/>
      <c r="J8717" s="394"/>
    </row>
    <row r="8718" spans="1:10" s="395" customFormat="1" ht="13.5" customHeight="1">
      <c r="A8718" s="396"/>
      <c r="B8718" s="396"/>
      <c r="C8718" s="378"/>
      <c r="D8718" s="378"/>
      <c r="E8718" s="394"/>
      <c r="F8718" s="394"/>
      <c r="G8718" s="394"/>
      <c r="H8718" s="394"/>
      <c r="I8718" s="394"/>
      <c r="J8718" s="394"/>
    </row>
    <row r="8719" spans="1:10" s="395" customFormat="1" ht="13.5" customHeight="1">
      <c r="A8719" s="396"/>
      <c r="B8719" s="396"/>
      <c r="C8719" s="378"/>
      <c r="D8719" s="378"/>
      <c r="E8719" s="394"/>
      <c r="F8719" s="394"/>
      <c r="G8719" s="394"/>
      <c r="H8719" s="394"/>
      <c r="I8719" s="394"/>
      <c r="J8719" s="394"/>
    </row>
    <row r="8720" spans="1:10" s="395" customFormat="1" ht="13.5" customHeight="1">
      <c r="A8720" s="396"/>
      <c r="B8720" s="396"/>
      <c r="C8720" s="378"/>
      <c r="D8720" s="378"/>
      <c r="E8720" s="394"/>
      <c r="F8720" s="394"/>
      <c r="G8720" s="394"/>
      <c r="H8720" s="394"/>
      <c r="I8720" s="394"/>
      <c r="J8720" s="394"/>
    </row>
    <row r="8721" spans="1:10" s="395" customFormat="1" ht="13.5" customHeight="1">
      <c r="A8721" s="396"/>
      <c r="B8721" s="396"/>
      <c r="C8721" s="378"/>
      <c r="D8721" s="378"/>
      <c r="E8721" s="394"/>
      <c r="F8721" s="394"/>
      <c r="G8721" s="394"/>
      <c r="H8721" s="394"/>
      <c r="I8721" s="394"/>
      <c r="J8721" s="394"/>
    </row>
    <row r="8722" spans="1:10" s="395" customFormat="1" ht="13.5" customHeight="1">
      <c r="A8722" s="396"/>
      <c r="B8722" s="396"/>
      <c r="C8722" s="378"/>
      <c r="D8722" s="378"/>
      <c r="E8722" s="394"/>
      <c r="F8722" s="394"/>
      <c r="G8722" s="394"/>
      <c r="H8722" s="394"/>
      <c r="I8722" s="394"/>
      <c r="J8722" s="394"/>
    </row>
    <row r="8723" spans="1:10" s="395" customFormat="1" ht="13.5" customHeight="1">
      <c r="A8723" s="396"/>
      <c r="B8723" s="396"/>
      <c r="C8723" s="378"/>
      <c r="D8723" s="378"/>
      <c r="E8723" s="394"/>
      <c r="F8723" s="394"/>
      <c r="G8723" s="394"/>
      <c r="H8723" s="394"/>
      <c r="I8723" s="394"/>
      <c r="J8723" s="394"/>
    </row>
    <row r="8724" spans="1:10" s="395" customFormat="1" ht="13.5" customHeight="1">
      <c r="A8724" s="396"/>
      <c r="B8724" s="396"/>
      <c r="C8724" s="378"/>
      <c r="D8724" s="378"/>
      <c r="E8724" s="394"/>
      <c r="F8724" s="394"/>
      <c r="G8724" s="394"/>
      <c r="H8724" s="394"/>
      <c r="I8724" s="394"/>
      <c r="J8724" s="394"/>
    </row>
    <row r="8725" spans="1:10" s="395" customFormat="1" ht="13.5" customHeight="1">
      <c r="A8725" s="396"/>
      <c r="B8725" s="396"/>
      <c r="C8725" s="378"/>
      <c r="D8725" s="378"/>
      <c r="E8725" s="394"/>
      <c r="F8725" s="394"/>
      <c r="G8725" s="394"/>
      <c r="H8725" s="394"/>
      <c r="I8725" s="394"/>
      <c r="J8725" s="394"/>
    </row>
    <row r="8726" spans="1:10" s="395" customFormat="1" ht="13.5" customHeight="1">
      <c r="A8726" s="396"/>
      <c r="B8726" s="396"/>
      <c r="C8726" s="378"/>
      <c r="D8726" s="378"/>
      <c r="E8726" s="394"/>
      <c r="F8726" s="394"/>
      <c r="G8726" s="394"/>
      <c r="H8726" s="394"/>
      <c r="I8726" s="394"/>
      <c r="J8726" s="394"/>
    </row>
    <row r="8727" spans="1:10" s="395" customFormat="1" ht="13.5" customHeight="1">
      <c r="A8727" s="396"/>
      <c r="B8727" s="396"/>
      <c r="C8727" s="378"/>
      <c r="D8727" s="378"/>
      <c r="E8727" s="394"/>
      <c r="F8727" s="394"/>
      <c r="G8727" s="394"/>
      <c r="H8727" s="394"/>
      <c r="I8727" s="394"/>
      <c r="J8727" s="394"/>
    </row>
    <row r="8728" spans="1:10" s="395" customFormat="1" ht="13.5" customHeight="1">
      <c r="A8728" s="396"/>
      <c r="B8728" s="396"/>
      <c r="C8728" s="378"/>
      <c r="D8728" s="378"/>
      <c r="E8728" s="394"/>
      <c r="F8728" s="394"/>
      <c r="G8728" s="394"/>
      <c r="H8728" s="394"/>
      <c r="I8728" s="394"/>
      <c r="J8728" s="394"/>
    </row>
    <row r="8729" spans="1:10" s="395" customFormat="1" ht="13.5" customHeight="1">
      <c r="A8729" s="396"/>
      <c r="B8729" s="396"/>
      <c r="C8729" s="378"/>
      <c r="D8729" s="378"/>
      <c r="E8729" s="394"/>
      <c r="F8729" s="394"/>
      <c r="G8729" s="394"/>
      <c r="H8729" s="394"/>
      <c r="I8729" s="394"/>
      <c r="J8729" s="394"/>
    </row>
    <row r="8730" spans="1:10" s="395" customFormat="1" ht="13.5" customHeight="1">
      <c r="A8730" s="396"/>
      <c r="B8730" s="396"/>
      <c r="C8730" s="378"/>
      <c r="D8730" s="378"/>
      <c r="E8730" s="394"/>
      <c r="F8730" s="394"/>
      <c r="G8730" s="394"/>
      <c r="H8730" s="394"/>
      <c r="I8730" s="394"/>
      <c r="J8730" s="394"/>
    </row>
    <row r="8731" spans="1:10" s="395" customFormat="1" ht="13.5" customHeight="1">
      <c r="A8731" s="396"/>
      <c r="B8731" s="396"/>
      <c r="C8731" s="378"/>
      <c r="D8731" s="378"/>
      <c r="E8731" s="394"/>
      <c r="F8731" s="394"/>
      <c r="G8731" s="394"/>
      <c r="H8731" s="394"/>
      <c r="I8731" s="394"/>
      <c r="J8731" s="394"/>
    </row>
    <row r="8732" spans="1:10" s="395" customFormat="1" ht="13.5" customHeight="1">
      <c r="A8732" s="396"/>
      <c r="B8732" s="396"/>
      <c r="C8732" s="378"/>
      <c r="D8732" s="378"/>
      <c r="E8732" s="394"/>
      <c r="F8732" s="394"/>
      <c r="G8732" s="394"/>
      <c r="H8732" s="394"/>
      <c r="I8732" s="394"/>
      <c r="J8732" s="394"/>
    </row>
    <row r="8733" spans="1:10" s="395" customFormat="1" ht="13.5" customHeight="1">
      <c r="A8733" s="396"/>
      <c r="B8733" s="396"/>
      <c r="C8733" s="378"/>
      <c r="D8733" s="378"/>
      <c r="E8733" s="394"/>
      <c r="F8733" s="394"/>
      <c r="G8733" s="394"/>
      <c r="H8733" s="394"/>
      <c r="I8733" s="394"/>
      <c r="J8733" s="394"/>
    </row>
    <row r="8734" spans="1:10" s="395" customFormat="1" ht="13.5" customHeight="1">
      <c r="A8734" s="396"/>
      <c r="B8734" s="396"/>
      <c r="C8734" s="378"/>
      <c r="D8734" s="378"/>
      <c r="E8734" s="394"/>
      <c r="F8734" s="394"/>
      <c r="G8734" s="394"/>
      <c r="H8734" s="394"/>
      <c r="I8734" s="394"/>
      <c r="J8734" s="394"/>
    </row>
    <row r="8735" spans="1:10" s="395" customFormat="1" ht="13.5" customHeight="1">
      <c r="A8735" s="396"/>
      <c r="B8735" s="396"/>
      <c r="C8735" s="378"/>
      <c r="D8735" s="378"/>
      <c r="E8735" s="394"/>
      <c r="F8735" s="394"/>
      <c r="G8735" s="394"/>
      <c r="H8735" s="394"/>
      <c r="I8735" s="394"/>
      <c r="J8735" s="394"/>
    </row>
    <row r="8736" spans="1:10" s="395" customFormat="1" ht="13.5" customHeight="1">
      <c r="A8736" s="396"/>
      <c r="B8736" s="396"/>
      <c r="C8736" s="378"/>
      <c r="D8736" s="378"/>
      <c r="E8736" s="394"/>
      <c r="F8736" s="394"/>
      <c r="G8736" s="394"/>
      <c r="H8736" s="394"/>
      <c r="I8736" s="394"/>
      <c r="J8736" s="394"/>
    </row>
    <row r="8737" spans="1:10" s="395" customFormat="1" ht="13.5" customHeight="1">
      <c r="A8737" s="396"/>
      <c r="B8737" s="396"/>
      <c r="C8737" s="378"/>
      <c r="D8737" s="378"/>
      <c r="E8737" s="394"/>
      <c r="F8737" s="394"/>
      <c r="G8737" s="394"/>
      <c r="H8737" s="394"/>
      <c r="I8737" s="394"/>
      <c r="J8737" s="394"/>
    </row>
    <row r="8738" spans="1:10" s="395" customFormat="1" ht="13.5" customHeight="1">
      <c r="A8738" s="396"/>
      <c r="B8738" s="396"/>
      <c r="C8738" s="378"/>
      <c r="D8738" s="378"/>
      <c r="E8738" s="394"/>
      <c r="F8738" s="394"/>
      <c r="G8738" s="394"/>
      <c r="H8738" s="394"/>
      <c r="I8738" s="394"/>
      <c r="J8738" s="394"/>
    </row>
    <row r="8739" spans="1:10" s="395" customFormat="1" ht="13.5" customHeight="1">
      <c r="A8739" s="396"/>
      <c r="B8739" s="396"/>
      <c r="C8739" s="378"/>
      <c r="D8739" s="378"/>
      <c r="E8739" s="394"/>
      <c r="F8739" s="394"/>
      <c r="G8739" s="394"/>
      <c r="H8739" s="394"/>
      <c r="I8739" s="394"/>
      <c r="J8739" s="394"/>
    </row>
    <row r="8740" spans="1:10" s="395" customFormat="1" ht="13.5" customHeight="1">
      <c r="A8740" s="396"/>
      <c r="B8740" s="396"/>
      <c r="C8740" s="378"/>
      <c r="D8740" s="378"/>
      <c r="E8740" s="394"/>
      <c r="F8740" s="394"/>
      <c r="G8740" s="394"/>
      <c r="H8740" s="394"/>
      <c r="I8740" s="394"/>
      <c r="J8740" s="394"/>
    </row>
    <row r="8741" spans="1:10" s="395" customFormat="1" ht="13.5" customHeight="1">
      <c r="A8741" s="396"/>
      <c r="B8741" s="396"/>
      <c r="C8741" s="378"/>
      <c r="D8741" s="378"/>
      <c r="E8741" s="394"/>
      <c r="F8741" s="394"/>
      <c r="G8741" s="394"/>
      <c r="H8741" s="394"/>
      <c r="I8741" s="394"/>
      <c r="J8741" s="394"/>
    </row>
    <row r="8742" spans="1:10" s="395" customFormat="1" ht="13.5" customHeight="1">
      <c r="A8742" s="396"/>
      <c r="B8742" s="396"/>
      <c r="C8742" s="378"/>
      <c r="D8742" s="378"/>
      <c r="E8742" s="394"/>
      <c r="F8742" s="394"/>
      <c r="G8742" s="394"/>
      <c r="H8742" s="394"/>
      <c r="I8742" s="394"/>
      <c r="J8742" s="394"/>
    </row>
    <row r="8743" spans="1:10" s="395" customFormat="1" ht="13.5" customHeight="1">
      <c r="A8743" s="396"/>
      <c r="B8743" s="396"/>
      <c r="C8743" s="378"/>
      <c r="D8743" s="378"/>
      <c r="E8743" s="394"/>
      <c r="F8743" s="394"/>
      <c r="G8743" s="394"/>
      <c r="H8743" s="394"/>
      <c r="I8743" s="394"/>
      <c r="J8743" s="394"/>
    </row>
    <row r="8744" spans="1:10" s="395" customFormat="1" ht="13.5" customHeight="1">
      <c r="A8744" s="396"/>
      <c r="B8744" s="396"/>
      <c r="C8744" s="378"/>
      <c r="D8744" s="378"/>
      <c r="E8744" s="394"/>
      <c r="F8744" s="394"/>
      <c r="G8744" s="394"/>
      <c r="H8744" s="394"/>
      <c r="I8744" s="394"/>
      <c r="J8744" s="394"/>
    </row>
    <row r="8745" spans="1:10" s="395" customFormat="1" ht="13.5" customHeight="1">
      <c r="A8745" s="396"/>
      <c r="B8745" s="396"/>
      <c r="C8745" s="378"/>
      <c r="D8745" s="378"/>
      <c r="E8745" s="394"/>
      <c r="F8745" s="394"/>
      <c r="G8745" s="394"/>
      <c r="H8745" s="394"/>
      <c r="I8745" s="394"/>
      <c r="J8745" s="394"/>
    </row>
    <row r="8746" spans="1:10" s="395" customFormat="1" ht="13.5" customHeight="1">
      <c r="A8746" s="396"/>
      <c r="B8746" s="396"/>
      <c r="C8746" s="378"/>
      <c r="D8746" s="378"/>
      <c r="E8746" s="394"/>
      <c r="F8746" s="394"/>
      <c r="G8746" s="394"/>
      <c r="H8746" s="394"/>
      <c r="I8746" s="394"/>
      <c r="J8746" s="394"/>
    </row>
    <row r="8747" spans="1:10" s="395" customFormat="1" ht="13.5" customHeight="1">
      <c r="A8747" s="396"/>
      <c r="B8747" s="396"/>
      <c r="C8747" s="378"/>
      <c r="D8747" s="378"/>
      <c r="E8747" s="394"/>
      <c r="F8747" s="394"/>
      <c r="G8747" s="394"/>
      <c r="H8747" s="394"/>
      <c r="I8747" s="394"/>
      <c r="J8747" s="394"/>
    </row>
    <row r="8748" spans="1:10" s="395" customFormat="1" ht="13.5" customHeight="1">
      <c r="A8748" s="396"/>
      <c r="B8748" s="396"/>
      <c r="C8748" s="378"/>
      <c r="D8748" s="378"/>
      <c r="E8748" s="394"/>
      <c r="F8748" s="394"/>
      <c r="G8748" s="394"/>
      <c r="H8748" s="394"/>
      <c r="I8748" s="394"/>
      <c r="J8748" s="394"/>
    </row>
    <row r="8749" spans="1:10" s="395" customFormat="1" ht="13.5" customHeight="1">
      <c r="A8749" s="396"/>
      <c r="B8749" s="396"/>
      <c r="C8749" s="378"/>
      <c r="D8749" s="378"/>
      <c r="E8749" s="394"/>
      <c r="F8749" s="394"/>
      <c r="G8749" s="394"/>
      <c r="H8749" s="394"/>
      <c r="I8749" s="394"/>
      <c r="J8749" s="394"/>
    </row>
    <row r="8750" spans="1:10" s="395" customFormat="1" ht="13.5" customHeight="1">
      <c r="A8750" s="396"/>
      <c r="B8750" s="396"/>
      <c r="C8750" s="378"/>
      <c r="D8750" s="378"/>
      <c r="E8750" s="394"/>
      <c r="F8750" s="394"/>
      <c r="G8750" s="394"/>
      <c r="H8750" s="394"/>
      <c r="I8750" s="394"/>
      <c r="J8750" s="394"/>
    </row>
    <row r="8751" spans="1:10" s="395" customFormat="1" ht="13.5" customHeight="1">
      <c r="A8751" s="396"/>
      <c r="B8751" s="396"/>
      <c r="C8751" s="378"/>
      <c r="D8751" s="378"/>
      <c r="E8751" s="394"/>
      <c r="F8751" s="394"/>
      <c r="G8751" s="394"/>
      <c r="H8751" s="394"/>
      <c r="I8751" s="394"/>
      <c r="J8751" s="394"/>
    </row>
    <row r="8752" spans="1:10" s="395" customFormat="1" ht="13.5" customHeight="1">
      <c r="A8752" s="396"/>
      <c r="B8752" s="396"/>
      <c r="C8752" s="378"/>
      <c r="D8752" s="378"/>
      <c r="E8752" s="394"/>
      <c r="F8752" s="394"/>
      <c r="G8752" s="394"/>
      <c r="H8752" s="394"/>
      <c r="I8752" s="394"/>
      <c r="J8752" s="394"/>
    </row>
    <row r="8753" spans="1:10" s="395" customFormat="1" ht="13.5" customHeight="1">
      <c r="A8753" s="396"/>
      <c r="B8753" s="396"/>
      <c r="C8753" s="378"/>
      <c r="D8753" s="378"/>
      <c r="E8753" s="394"/>
      <c r="F8753" s="394"/>
      <c r="G8753" s="394"/>
      <c r="H8753" s="394"/>
      <c r="I8753" s="394"/>
      <c r="J8753" s="394"/>
    </row>
    <row r="8754" spans="1:10" s="395" customFormat="1" ht="13.5" customHeight="1">
      <c r="A8754" s="396"/>
      <c r="B8754" s="396"/>
      <c r="C8754" s="378"/>
      <c r="D8754" s="378"/>
      <c r="E8754" s="394"/>
      <c r="F8754" s="394"/>
      <c r="G8754" s="394"/>
      <c r="H8754" s="394"/>
      <c r="I8754" s="394"/>
      <c r="J8754" s="394"/>
    </row>
    <row r="8755" spans="1:10" s="395" customFormat="1" ht="13.5" customHeight="1">
      <c r="A8755" s="396"/>
      <c r="B8755" s="396"/>
      <c r="C8755" s="378"/>
      <c r="D8755" s="378"/>
      <c r="E8755" s="394"/>
      <c r="F8755" s="394"/>
      <c r="G8755" s="394"/>
      <c r="H8755" s="394"/>
      <c r="I8755" s="394"/>
      <c r="J8755" s="394"/>
    </row>
    <row r="8756" spans="1:10" s="395" customFormat="1" ht="13.5" customHeight="1">
      <c r="A8756" s="396"/>
      <c r="B8756" s="396"/>
      <c r="C8756" s="378"/>
      <c r="D8756" s="378"/>
      <c r="E8756" s="394"/>
      <c r="F8756" s="394"/>
      <c r="G8756" s="394"/>
      <c r="H8756" s="394"/>
      <c r="I8756" s="394"/>
      <c r="J8756" s="394"/>
    </row>
    <row r="8757" spans="1:10" s="395" customFormat="1" ht="13.5" customHeight="1">
      <c r="A8757" s="396"/>
      <c r="B8757" s="396"/>
      <c r="C8757" s="378"/>
      <c r="D8757" s="378"/>
      <c r="E8757" s="394"/>
      <c r="F8757" s="394"/>
      <c r="G8757" s="394"/>
      <c r="H8757" s="394"/>
      <c r="I8757" s="394"/>
      <c r="J8757" s="394"/>
    </row>
    <row r="8758" spans="1:10" s="395" customFormat="1" ht="13.5" customHeight="1">
      <c r="A8758" s="396"/>
      <c r="B8758" s="396"/>
      <c r="C8758" s="378"/>
      <c r="D8758" s="378"/>
      <c r="E8758" s="394"/>
      <c r="F8758" s="394"/>
      <c r="G8758" s="394"/>
      <c r="H8758" s="394"/>
      <c r="I8758" s="394"/>
      <c r="J8758" s="394"/>
    </row>
    <row r="8759" spans="1:10" s="395" customFormat="1" ht="13.5" customHeight="1">
      <c r="A8759" s="396"/>
      <c r="B8759" s="396"/>
      <c r="C8759" s="378"/>
      <c r="D8759" s="378"/>
      <c r="E8759" s="394"/>
      <c r="F8759" s="394"/>
      <c r="G8759" s="394"/>
      <c r="H8759" s="394"/>
      <c r="I8759" s="394"/>
      <c r="J8759" s="394"/>
    </row>
    <row r="8760" spans="1:10" s="395" customFormat="1" ht="13.5" customHeight="1">
      <c r="A8760" s="396"/>
      <c r="B8760" s="396"/>
      <c r="C8760" s="378"/>
      <c r="D8760" s="378"/>
      <c r="E8760" s="394"/>
      <c r="F8760" s="394"/>
      <c r="G8760" s="394"/>
      <c r="H8760" s="394"/>
      <c r="I8760" s="394"/>
      <c r="J8760" s="394"/>
    </row>
    <row r="8761" spans="1:10" s="395" customFormat="1" ht="13.5" customHeight="1">
      <c r="A8761" s="396"/>
      <c r="B8761" s="396"/>
      <c r="C8761" s="378"/>
      <c r="D8761" s="378"/>
      <c r="E8761" s="394"/>
      <c r="F8761" s="394"/>
      <c r="G8761" s="394"/>
      <c r="H8761" s="394"/>
      <c r="I8761" s="394"/>
      <c r="J8761" s="394"/>
    </row>
    <row r="8762" spans="1:10" s="395" customFormat="1" ht="13.5" customHeight="1">
      <c r="A8762" s="396"/>
      <c r="B8762" s="396"/>
      <c r="C8762" s="378"/>
      <c r="D8762" s="378"/>
      <c r="E8762" s="394"/>
      <c r="F8762" s="394"/>
      <c r="G8762" s="394"/>
      <c r="H8762" s="394"/>
      <c r="I8762" s="394"/>
      <c r="J8762" s="394"/>
    </row>
    <row r="8763" spans="1:10" s="395" customFormat="1" ht="13.5" customHeight="1">
      <c r="A8763" s="396"/>
      <c r="B8763" s="396"/>
      <c r="C8763" s="378"/>
      <c r="D8763" s="378"/>
      <c r="E8763" s="394"/>
      <c r="F8763" s="394"/>
      <c r="G8763" s="394"/>
      <c r="H8763" s="394"/>
      <c r="I8763" s="394"/>
      <c r="J8763" s="394"/>
    </row>
    <row r="8764" spans="1:10" s="395" customFormat="1" ht="13.5" customHeight="1">
      <c r="A8764" s="396"/>
      <c r="B8764" s="396"/>
      <c r="C8764" s="378"/>
      <c r="D8764" s="378"/>
      <c r="E8764" s="394"/>
      <c r="F8764" s="394"/>
      <c r="G8764" s="394"/>
      <c r="H8764" s="394"/>
      <c r="I8764" s="394"/>
      <c r="J8764" s="394"/>
    </row>
    <row r="8765" spans="1:10" s="395" customFormat="1" ht="13.5" customHeight="1">
      <c r="A8765" s="396"/>
      <c r="B8765" s="396"/>
      <c r="C8765" s="378"/>
      <c r="D8765" s="378"/>
      <c r="E8765" s="394"/>
      <c r="F8765" s="394"/>
      <c r="G8765" s="394"/>
      <c r="H8765" s="394"/>
      <c r="I8765" s="394"/>
      <c r="J8765" s="394"/>
    </row>
    <row r="8766" spans="1:10" s="395" customFormat="1" ht="13.5" customHeight="1">
      <c r="A8766" s="396"/>
      <c r="B8766" s="396"/>
      <c r="C8766" s="378"/>
      <c r="D8766" s="378"/>
      <c r="E8766" s="394"/>
      <c r="F8766" s="394"/>
      <c r="G8766" s="394"/>
      <c r="H8766" s="394"/>
      <c r="I8766" s="394"/>
      <c r="J8766" s="394"/>
    </row>
    <row r="8767" spans="1:10" s="395" customFormat="1" ht="13.5" customHeight="1">
      <c r="A8767" s="396"/>
      <c r="B8767" s="396"/>
      <c r="C8767" s="378"/>
      <c r="D8767" s="378"/>
      <c r="E8767" s="394"/>
      <c r="F8767" s="394"/>
      <c r="G8767" s="394"/>
      <c r="H8767" s="394"/>
      <c r="I8767" s="394"/>
      <c r="J8767" s="394"/>
    </row>
    <row r="8768" spans="1:10" s="395" customFormat="1" ht="13.5" customHeight="1">
      <c r="A8768" s="396"/>
      <c r="B8768" s="396"/>
      <c r="C8768" s="378"/>
      <c r="D8768" s="378"/>
      <c r="E8768" s="394"/>
      <c r="F8768" s="394"/>
      <c r="G8768" s="394"/>
      <c r="H8768" s="394"/>
      <c r="I8768" s="394"/>
      <c r="J8768" s="394"/>
    </row>
    <row r="8769" spans="1:10" s="395" customFormat="1" ht="13.5" customHeight="1">
      <c r="A8769" s="396"/>
      <c r="B8769" s="396"/>
      <c r="C8769" s="378"/>
      <c r="D8769" s="378"/>
      <c r="E8769" s="394"/>
      <c r="F8769" s="394"/>
      <c r="G8769" s="394"/>
      <c r="H8769" s="394"/>
      <c r="I8769" s="394"/>
      <c r="J8769" s="394"/>
    </row>
    <row r="8770" spans="1:10" s="395" customFormat="1" ht="13.5" customHeight="1">
      <c r="A8770" s="396"/>
      <c r="B8770" s="396"/>
      <c r="C8770" s="378"/>
      <c r="D8770" s="378"/>
      <c r="E8770" s="394"/>
      <c r="F8770" s="394"/>
      <c r="G8770" s="394"/>
      <c r="H8770" s="394"/>
      <c r="I8770" s="394"/>
      <c r="J8770" s="394"/>
    </row>
    <row r="8771" spans="1:10" s="395" customFormat="1" ht="13.5" customHeight="1">
      <c r="A8771" s="396"/>
      <c r="B8771" s="396"/>
      <c r="C8771" s="378"/>
      <c r="D8771" s="378"/>
      <c r="E8771" s="394"/>
      <c r="F8771" s="394"/>
      <c r="G8771" s="394"/>
      <c r="H8771" s="394"/>
      <c r="I8771" s="394"/>
      <c r="J8771" s="394"/>
    </row>
    <row r="8772" spans="1:10" s="395" customFormat="1" ht="13.5" customHeight="1">
      <c r="A8772" s="396"/>
      <c r="B8772" s="396"/>
      <c r="C8772" s="378"/>
      <c r="D8772" s="378"/>
      <c r="E8772" s="394"/>
      <c r="F8772" s="394"/>
      <c r="G8772" s="394"/>
      <c r="H8772" s="394"/>
      <c r="I8772" s="394"/>
      <c r="J8772" s="394"/>
    </row>
    <row r="8773" spans="1:10" s="395" customFormat="1" ht="13.5" customHeight="1">
      <c r="A8773" s="396"/>
      <c r="B8773" s="396"/>
      <c r="C8773" s="378"/>
      <c r="D8773" s="378"/>
      <c r="E8773" s="394"/>
      <c r="F8773" s="394"/>
      <c r="G8773" s="394"/>
      <c r="H8773" s="394"/>
      <c r="I8773" s="394"/>
      <c r="J8773" s="394"/>
    </row>
    <row r="8774" spans="1:10" s="395" customFormat="1" ht="13.5" customHeight="1">
      <c r="A8774" s="396"/>
      <c r="B8774" s="396"/>
      <c r="C8774" s="378"/>
      <c r="D8774" s="378"/>
      <c r="E8774" s="394"/>
      <c r="F8774" s="394"/>
      <c r="G8774" s="394"/>
      <c r="H8774" s="394"/>
      <c r="I8774" s="394"/>
      <c r="J8774" s="394"/>
    </row>
    <row r="8775" spans="1:10" s="395" customFormat="1" ht="13.5" customHeight="1">
      <c r="A8775" s="396"/>
      <c r="B8775" s="396"/>
      <c r="C8775" s="378"/>
      <c r="D8775" s="378"/>
      <c r="E8775" s="394"/>
      <c r="F8775" s="394"/>
      <c r="G8775" s="394"/>
      <c r="H8775" s="394"/>
      <c r="I8775" s="394"/>
      <c r="J8775" s="394"/>
    </row>
    <row r="8776" spans="1:10" s="395" customFormat="1" ht="13.5" customHeight="1">
      <c r="A8776" s="396"/>
      <c r="B8776" s="396"/>
      <c r="C8776" s="378"/>
      <c r="D8776" s="378"/>
      <c r="E8776" s="394"/>
      <c r="F8776" s="394"/>
      <c r="G8776" s="394"/>
      <c r="H8776" s="394"/>
      <c r="I8776" s="394"/>
      <c r="J8776" s="394"/>
    </row>
    <row r="8777" spans="1:10" s="395" customFormat="1" ht="13.5" customHeight="1">
      <c r="A8777" s="396"/>
      <c r="B8777" s="396"/>
      <c r="C8777" s="378"/>
      <c r="D8777" s="378"/>
      <c r="E8777" s="394"/>
      <c r="F8777" s="394"/>
      <c r="G8777" s="394"/>
      <c r="H8777" s="394"/>
      <c r="I8777" s="394"/>
      <c r="J8777" s="394"/>
    </row>
    <row r="8778" spans="1:10" s="395" customFormat="1" ht="13.5" customHeight="1">
      <c r="A8778" s="396"/>
      <c r="B8778" s="396"/>
      <c r="C8778" s="378"/>
      <c r="D8778" s="378"/>
      <c r="E8778" s="394"/>
      <c r="F8778" s="394"/>
      <c r="G8778" s="394"/>
      <c r="H8778" s="394"/>
      <c r="I8778" s="394"/>
      <c r="J8778" s="394"/>
    </row>
    <row r="8779" spans="1:10" s="395" customFormat="1" ht="13.5" customHeight="1">
      <c r="A8779" s="396"/>
      <c r="B8779" s="396"/>
      <c r="C8779" s="378"/>
      <c r="D8779" s="378"/>
      <c r="E8779" s="394"/>
      <c r="F8779" s="394"/>
      <c r="G8779" s="394"/>
      <c r="H8779" s="394"/>
      <c r="I8779" s="394"/>
      <c r="J8779" s="394"/>
    </row>
    <row r="8780" spans="1:10" s="395" customFormat="1" ht="13.5" customHeight="1">
      <c r="A8780" s="396"/>
      <c r="B8780" s="396"/>
      <c r="C8780" s="378"/>
      <c r="D8780" s="378"/>
      <c r="E8780" s="394"/>
      <c r="F8780" s="394"/>
      <c r="G8780" s="394"/>
      <c r="H8780" s="394"/>
      <c r="I8780" s="394"/>
      <c r="J8780" s="394"/>
    </row>
    <row r="8781" spans="1:10" s="395" customFormat="1" ht="13.5" customHeight="1">
      <c r="A8781" s="396"/>
      <c r="B8781" s="396"/>
      <c r="C8781" s="378"/>
      <c r="D8781" s="378"/>
      <c r="E8781" s="394"/>
      <c r="F8781" s="394"/>
      <c r="G8781" s="394"/>
      <c r="H8781" s="394"/>
      <c r="I8781" s="394"/>
      <c r="J8781" s="394"/>
    </row>
    <row r="8782" spans="1:10" s="395" customFormat="1" ht="13.5" customHeight="1">
      <c r="A8782" s="396"/>
      <c r="B8782" s="396"/>
      <c r="C8782" s="378"/>
      <c r="D8782" s="378"/>
      <c r="E8782" s="394"/>
      <c r="F8782" s="394"/>
      <c r="G8782" s="394"/>
      <c r="H8782" s="394"/>
      <c r="I8782" s="394"/>
      <c r="J8782" s="394"/>
    </row>
    <row r="8783" spans="1:10" s="395" customFormat="1" ht="13.5" customHeight="1">
      <c r="A8783" s="396"/>
      <c r="B8783" s="396"/>
      <c r="C8783" s="378"/>
      <c r="D8783" s="378"/>
      <c r="E8783" s="394"/>
      <c r="F8783" s="394"/>
      <c r="G8783" s="394"/>
      <c r="H8783" s="394"/>
      <c r="I8783" s="394"/>
      <c r="J8783" s="394"/>
    </row>
    <row r="8784" spans="1:10" s="395" customFormat="1" ht="13.5" customHeight="1">
      <c r="A8784" s="396"/>
      <c r="B8784" s="396"/>
      <c r="C8784" s="378"/>
      <c r="D8784" s="378"/>
      <c r="E8784" s="394"/>
      <c r="F8784" s="394"/>
      <c r="G8784" s="394"/>
      <c r="H8784" s="394"/>
      <c r="I8784" s="394"/>
      <c r="J8784" s="394"/>
    </row>
    <row r="8785" spans="1:10" s="395" customFormat="1" ht="13.5" customHeight="1">
      <c r="A8785" s="396"/>
      <c r="B8785" s="396"/>
      <c r="C8785" s="378"/>
      <c r="D8785" s="378"/>
      <c r="E8785" s="394"/>
      <c r="F8785" s="394"/>
      <c r="G8785" s="394"/>
      <c r="H8785" s="394"/>
      <c r="I8785" s="394"/>
      <c r="J8785" s="394"/>
    </row>
    <row r="8786" spans="1:10" s="395" customFormat="1" ht="13.5" customHeight="1">
      <c r="A8786" s="396"/>
      <c r="B8786" s="396"/>
      <c r="C8786" s="378"/>
      <c r="D8786" s="378"/>
      <c r="E8786" s="394"/>
      <c r="F8786" s="394"/>
      <c r="G8786" s="394"/>
      <c r="H8786" s="394"/>
      <c r="I8786" s="394"/>
      <c r="J8786" s="394"/>
    </row>
    <row r="8787" spans="1:10" s="395" customFormat="1" ht="13.5" customHeight="1">
      <c r="A8787" s="396"/>
      <c r="B8787" s="396"/>
      <c r="C8787" s="378"/>
      <c r="D8787" s="378"/>
      <c r="E8787" s="394"/>
      <c r="F8787" s="394"/>
      <c r="G8787" s="394"/>
      <c r="H8787" s="394"/>
      <c r="I8787" s="394"/>
      <c r="J8787" s="394"/>
    </row>
    <row r="8788" spans="1:10" s="395" customFormat="1" ht="13.5" customHeight="1">
      <c r="A8788" s="396"/>
      <c r="B8788" s="396"/>
      <c r="C8788" s="378"/>
      <c r="D8788" s="378"/>
      <c r="E8788" s="394"/>
      <c r="F8788" s="394"/>
      <c r="G8788" s="394"/>
      <c r="H8788" s="394"/>
      <c r="I8788" s="394"/>
      <c r="J8788" s="394"/>
    </row>
    <row r="8789" spans="1:10" s="395" customFormat="1" ht="13.5" customHeight="1">
      <c r="A8789" s="396"/>
      <c r="B8789" s="396"/>
      <c r="C8789" s="378"/>
      <c r="D8789" s="378"/>
      <c r="E8789" s="394"/>
      <c r="F8789" s="394"/>
      <c r="G8789" s="394"/>
      <c r="H8789" s="394"/>
      <c r="I8789" s="394"/>
      <c r="J8789" s="394"/>
    </row>
    <row r="8790" spans="1:10" s="395" customFormat="1" ht="13.5" customHeight="1">
      <c r="A8790" s="396"/>
      <c r="B8790" s="396"/>
      <c r="C8790" s="378"/>
      <c r="D8790" s="378"/>
      <c r="E8790" s="394"/>
      <c r="F8790" s="394"/>
      <c r="G8790" s="394"/>
      <c r="H8790" s="394"/>
      <c r="I8790" s="394"/>
      <c r="J8790" s="394"/>
    </row>
    <row r="8791" spans="1:10" s="395" customFormat="1" ht="13.5" customHeight="1">
      <c r="A8791" s="396"/>
      <c r="B8791" s="396"/>
      <c r="C8791" s="378"/>
      <c r="D8791" s="378"/>
      <c r="E8791" s="394"/>
      <c r="F8791" s="394"/>
      <c r="G8791" s="394"/>
      <c r="H8791" s="394"/>
      <c r="I8791" s="394"/>
      <c r="J8791" s="394"/>
    </row>
    <row r="8792" spans="1:10" s="395" customFormat="1" ht="13.5" customHeight="1">
      <c r="A8792" s="396"/>
      <c r="B8792" s="396"/>
      <c r="C8792" s="378"/>
      <c r="D8792" s="378"/>
      <c r="E8792" s="394"/>
      <c r="F8792" s="394"/>
      <c r="G8792" s="394"/>
      <c r="H8792" s="394"/>
      <c r="I8792" s="394"/>
      <c r="J8792" s="394"/>
    </row>
    <row r="8793" spans="1:10" s="395" customFormat="1" ht="13.5" customHeight="1">
      <c r="A8793" s="396"/>
      <c r="B8793" s="396"/>
      <c r="C8793" s="378"/>
      <c r="D8793" s="378"/>
      <c r="E8793" s="394"/>
      <c r="F8793" s="394"/>
      <c r="G8793" s="394"/>
      <c r="H8793" s="394"/>
      <c r="I8793" s="394"/>
      <c r="J8793" s="394"/>
    </row>
    <row r="8794" spans="1:10" s="395" customFormat="1" ht="13.5" customHeight="1">
      <c r="A8794" s="396"/>
      <c r="B8794" s="396"/>
      <c r="C8794" s="378"/>
      <c r="D8794" s="378"/>
      <c r="E8794" s="394"/>
      <c r="F8794" s="394"/>
      <c r="G8794" s="394"/>
      <c r="H8794" s="394"/>
      <c r="I8794" s="394"/>
      <c r="J8794" s="394"/>
    </row>
    <row r="8795" spans="1:10" s="395" customFormat="1" ht="13.5" customHeight="1">
      <c r="A8795" s="396"/>
      <c r="B8795" s="396"/>
      <c r="C8795" s="378"/>
      <c r="D8795" s="378"/>
      <c r="E8795" s="394"/>
      <c r="F8795" s="394"/>
      <c r="G8795" s="394"/>
      <c r="H8795" s="394"/>
      <c r="I8795" s="394"/>
      <c r="J8795" s="394"/>
    </row>
    <row r="8796" spans="1:10" s="395" customFormat="1" ht="13.5" customHeight="1">
      <c r="A8796" s="396"/>
      <c r="B8796" s="396"/>
      <c r="C8796" s="378"/>
      <c r="D8796" s="378"/>
      <c r="E8796" s="394"/>
      <c r="F8796" s="394"/>
      <c r="G8796" s="394"/>
      <c r="H8796" s="394"/>
      <c r="I8796" s="394"/>
      <c r="J8796" s="394"/>
    </row>
    <row r="8797" spans="1:10" s="395" customFormat="1" ht="13.5" customHeight="1">
      <c r="A8797" s="396"/>
      <c r="B8797" s="396"/>
      <c r="C8797" s="378"/>
      <c r="D8797" s="378"/>
      <c r="E8797" s="394"/>
      <c r="F8797" s="394"/>
      <c r="G8797" s="394"/>
      <c r="H8797" s="394"/>
      <c r="I8797" s="394"/>
      <c r="J8797" s="394"/>
    </row>
    <row r="8798" spans="1:10" s="395" customFormat="1" ht="13.5" customHeight="1">
      <c r="A8798" s="396"/>
      <c r="B8798" s="396"/>
      <c r="C8798" s="378"/>
      <c r="D8798" s="378"/>
      <c r="E8798" s="394"/>
      <c r="F8798" s="394"/>
      <c r="G8798" s="394"/>
      <c r="H8798" s="394"/>
      <c r="I8798" s="394"/>
      <c r="J8798" s="394"/>
    </row>
    <row r="8799" spans="1:10" s="395" customFormat="1" ht="13.5" customHeight="1">
      <c r="A8799" s="396"/>
      <c r="B8799" s="396"/>
      <c r="C8799" s="378"/>
      <c r="D8799" s="378"/>
      <c r="E8799" s="394"/>
      <c r="F8799" s="394"/>
      <c r="G8799" s="394"/>
      <c r="H8799" s="394"/>
      <c r="I8799" s="394"/>
      <c r="J8799" s="394"/>
    </row>
    <row r="8800" spans="1:10" s="395" customFormat="1" ht="13.5" customHeight="1">
      <c r="A8800" s="396"/>
      <c r="B8800" s="396"/>
      <c r="C8800" s="378"/>
      <c r="D8800" s="378"/>
      <c r="E8800" s="394"/>
      <c r="F8800" s="394"/>
      <c r="G8800" s="394"/>
      <c r="H8800" s="394"/>
      <c r="I8800" s="394"/>
      <c r="J8800" s="394"/>
    </row>
    <row r="8801" spans="1:10" s="395" customFormat="1" ht="13.5" customHeight="1">
      <c r="A8801" s="396"/>
      <c r="B8801" s="396"/>
      <c r="C8801" s="378"/>
      <c r="D8801" s="378"/>
      <c r="E8801" s="394"/>
      <c r="F8801" s="394"/>
      <c r="G8801" s="394"/>
      <c r="H8801" s="394"/>
      <c r="I8801" s="394"/>
      <c r="J8801" s="394"/>
    </row>
    <row r="8802" spans="1:10" s="395" customFormat="1" ht="13.5" customHeight="1">
      <c r="A8802" s="396"/>
      <c r="B8802" s="396"/>
      <c r="C8802" s="378"/>
      <c r="D8802" s="378"/>
      <c r="E8802" s="394"/>
      <c r="F8802" s="394"/>
      <c r="G8802" s="394"/>
      <c r="H8802" s="394"/>
      <c r="I8802" s="394"/>
      <c r="J8802" s="394"/>
    </row>
    <row r="8803" spans="1:10" s="395" customFormat="1" ht="13.5" customHeight="1">
      <c r="A8803" s="396"/>
      <c r="B8803" s="396"/>
      <c r="C8803" s="378"/>
      <c r="D8803" s="378"/>
      <c r="E8803" s="394"/>
      <c r="F8803" s="394"/>
      <c r="G8803" s="394"/>
      <c r="H8803" s="394"/>
      <c r="I8803" s="394"/>
      <c r="J8803" s="394"/>
    </row>
    <row r="8804" spans="1:10" s="395" customFormat="1" ht="13.5" customHeight="1">
      <c r="A8804" s="396"/>
      <c r="B8804" s="396"/>
      <c r="C8804" s="378"/>
      <c r="D8804" s="378"/>
      <c r="E8804" s="394"/>
      <c r="F8804" s="394"/>
      <c r="G8804" s="394"/>
      <c r="H8804" s="394"/>
      <c r="I8804" s="394"/>
      <c r="J8804" s="394"/>
    </row>
    <row r="8805" spans="1:10" s="395" customFormat="1" ht="13.5" customHeight="1">
      <c r="A8805" s="396"/>
      <c r="B8805" s="396"/>
      <c r="C8805" s="378"/>
      <c r="D8805" s="378"/>
      <c r="E8805" s="394"/>
      <c r="F8805" s="394"/>
      <c r="G8805" s="394"/>
      <c r="H8805" s="394"/>
      <c r="I8805" s="394"/>
      <c r="J8805" s="394"/>
    </row>
    <row r="8806" spans="1:10" s="395" customFormat="1" ht="13.5" customHeight="1">
      <c r="A8806" s="396"/>
      <c r="B8806" s="396"/>
      <c r="C8806" s="378"/>
      <c r="D8806" s="378"/>
      <c r="E8806" s="394"/>
      <c r="F8806" s="394"/>
      <c r="G8806" s="394"/>
      <c r="H8806" s="394"/>
      <c r="I8806" s="394"/>
      <c r="J8806" s="394"/>
    </row>
    <row r="8807" spans="1:10" s="395" customFormat="1" ht="13.5" customHeight="1">
      <c r="A8807" s="396"/>
      <c r="B8807" s="396"/>
      <c r="C8807" s="378"/>
      <c r="D8807" s="378"/>
      <c r="E8807" s="394"/>
      <c r="F8807" s="394"/>
      <c r="G8807" s="394"/>
      <c r="H8807" s="394"/>
      <c r="I8807" s="394"/>
      <c r="J8807" s="394"/>
    </row>
    <row r="8808" spans="1:10" s="395" customFormat="1" ht="13.5" customHeight="1">
      <c r="A8808" s="396"/>
      <c r="B8808" s="396"/>
      <c r="C8808" s="378"/>
      <c r="D8808" s="378"/>
      <c r="E8808" s="394"/>
      <c r="F8808" s="394"/>
      <c r="G8808" s="394"/>
      <c r="H8808" s="394"/>
      <c r="I8808" s="394"/>
      <c r="J8808" s="394"/>
    </row>
    <row r="8809" spans="1:10" s="395" customFormat="1" ht="13.5" customHeight="1">
      <c r="A8809" s="396"/>
      <c r="B8809" s="396"/>
      <c r="C8809" s="378"/>
      <c r="D8809" s="378"/>
      <c r="E8809" s="394"/>
      <c r="F8809" s="394"/>
      <c r="G8809" s="394"/>
      <c r="H8809" s="394"/>
      <c r="I8809" s="394"/>
      <c r="J8809" s="394"/>
    </row>
    <row r="8810" spans="1:10" s="395" customFormat="1" ht="13.5" customHeight="1">
      <c r="A8810" s="396"/>
      <c r="B8810" s="396"/>
      <c r="C8810" s="378"/>
      <c r="D8810" s="378"/>
      <c r="E8810" s="394"/>
      <c r="F8810" s="394"/>
      <c r="G8810" s="394"/>
      <c r="H8810" s="394"/>
      <c r="I8810" s="394"/>
      <c r="J8810" s="394"/>
    </row>
    <row r="8811" spans="1:10" s="395" customFormat="1" ht="13.5" customHeight="1">
      <c r="A8811" s="396"/>
      <c r="B8811" s="396"/>
      <c r="C8811" s="378"/>
      <c r="D8811" s="378"/>
      <c r="E8811" s="394"/>
      <c r="F8811" s="394"/>
      <c r="G8811" s="394"/>
      <c r="H8811" s="394"/>
      <c r="I8811" s="394"/>
      <c r="J8811" s="394"/>
    </row>
    <row r="8812" spans="1:10" s="395" customFormat="1" ht="13.5" customHeight="1">
      <c r="A8812" s="396"/>
      <c r="B8812" s="396"/>
      <c r="C8812" s="378"/>
      <c r="D8812" s="378"/>
      <c r="E8812" s="394"/>
      <c r="F8812" s="394"/>
      <c r="G8812" s="394"/>
      <c r="H8812" s="394"/>
      <c r="I8812" s="394"/>
      <c r="J8812" s="394"/>
    </row>
    <row r="8813" spans="1:10" s="395" customFormat="1" ht="13.5" customHeight="1">
      <c r="A8813" s="396"/>
      <c r="B8813" s="396"/>
      <c r="C8813" s="378"/>
      <c r="D8813" s="378"/>
      <c r="E8813" s="394"/>
      <c r="F8813" s="394"/>
      <c r="G8813" s="394"/>
      <c r="H8813" s="394"/>
      <c r="I8813" s="394"/>
      <c r="J8813" s="394"/>
    </row>
    <row r="8814" spans="1:10" s="395" customFormat="1" ht="13.5" customHeight="1">
      <c r="A8814" s="396"/>
      <c r="B8814" s="396"/>
      <c r="C8814" s="378"/>
      <c r="D8814" s="378"/>
      <c r="E8814" s="394"/>
      <c r="F8814" s="394"/>
      <c r="G8814" s="394"/>
      <c r="H8814" s="394"/>
      <c r="I8814" s="394"/>
      <c r="J8814" s="394"/>
    </row>
    <row r="8815" spans="1:10" s="395" customFormat="1" ht="13.5" customHeight="1">
      <c r="A8815" s="396"/>
      <c r="B8815" s="396"/>
      <c r="C8815" s="378"/>
      <c r="D8815" s="378"/>
      <c r="E8815" s="394"/>
      <c r="F8815" s="394"/>
      <c r="G8815" s="394"/>
      <c r="H8815" s="394"/>
      <c r="I8815" s="394"/>
      <c r="J8815" s="394"/>
    </row>
    <row r="8816" spans="1:10" s="395" customFormat="1" ht="13.5" customHeight="1">
      <c r="A8816" s="396"/>
      <c r="B8816" s="396"/>
      <c r="C8816" s="378"/>
      <c r="D8816" s="378"/>
      <c r="E8816" s="394"/>
      <c r="F8816" s="394"/>
      <c r="G8816" s="394"/>
      <c r="H8816" s="394"/>
      <c r="I8816" s="394"/>
      <c r="J8816" s="394"/>
    </row>
    <row r="8817" spans="1:10" s="395" customFormat="1" ht="13.5" customHeight="1">
      <c r="A8817" s="396"/>
      <c r="B8817" s="396"/>
      <c r="C8817" s="378"/>
      <c r="D8817" s="378"/>
      <c r="E8817" s="394"/>
      <c r="F8817" s="394"/>
      <c r="G8817" s="394"/>
      <c r="H8817" s="394"/>
      <c r="I8817" s="394"/>
      <c r="J8817" s="394"/>
    </row>
    <row r="8818" spans="1:10" s="395" customFormat="1" ht="13.5" customHeight="1">
      <c r="A8818" s="396"/>
      <c r="B8818" s="396"/>
      <c r="C8818" s="378"/>
      <c r="D8818" s="378"/>
      <c r="E8818" s="394"/>
      <c r="F8818" s="394"/>
      <c r="G8818" s="394"/>
      <c r="H8818" s="394"/>
      <c r="I8818" s="394"/>
      <c r="J8818" s="394"/>
    </row>
    <row r="8819" spans="1:10" s="395" customFormat="1" ht="13.5" customHeight="1">
      <c r="A8819" s="396"/>
      <c r="B8819" s="396"/>
      <c r="C8819" s="378"/>
      <c r="D8819" s="378"/>
      <c r="E8819" s="394"/>
      <c r="F8819" s="394"/>
      <c r="G8819" s="394"/>
      <c r="H8819" s="394"/>
      <c r="I8819" s="394"/>
      <c r="J8819" s="394"/>
    </row>
    <row r="8820" spans="1:10" s="395" customFormat="1" ht="13.5" customHeight="1">
      <c r="A8820" s="396"/>
      <c r="B8820" s="396"/>
      <c r="C8820" s="378"/>
      <c r="D8820" s="378"/>
      <c r="E8820" s="394"/>
      <c r="F8820" s="394"/>
      <c r="G8820" s="394"/>
      <c r="H8820" s="394"/>
      <c r="I8820" s="394"/>
      <c r="J8820" s="394"/>
    </row>
    <row r="8821" spans="1:10" s="395" customFormat="1" ht="13.5" customHeight="1">
      <c r="A8821" s="396"/>
      <c r="B8821" s="396"/>
      <c r="C8821" s="378"/>
      <c r="D8821" s="378"/>
      <c r="E8821" s="394"/>
      <c r="F8821" s="394"/>
      <c r="G8821" s="394"/>
      <c r="H8821" s="394"/>
      <c r="I8821" s="394"/>
      <c r="J8821" s="394"/>
    </row>
    <row r="8822" spans="1:10" s="395" customFormat="1" ht="13.5" customHeight="1">
      <c r="A8822" s="396"/>
      <c r="B8822" s="396"/>
      <c r="C8822" s="378"/>
      <c r="D8822" s="378"/>
      <c r="E8822" s="394"/>
      <c r="F8822" s="394"/>
      <c r="G8822" s="394"/>
      <c r="H8822" s="394"/>
      <c r="I8822" s="394"/>
      <c r="J8822" s="394"/>
    </row>
    <row r="8823" spans="1:10" s="395" customFormat="1" ht="13.5" customHeight="1">
      <c r="A8823" s="396"/>
      <c r="B8823" s="396"/>
      <c r="C8823" s="378"/>
      <c r="D8823" s="378"/>
      <c r="E8823" s="394"/>
      <c r="F8823" s="394"/>
      <c r="G8823" s="394"/>
      <c r="H8823" s="394"/>
      <c r="I8823" s="394"/>
      <c r="J8823" s="394"/>
    </row>
    <row r="8824" spans="1:10" s="395" customFormat="1" ht="13.5" customHeight="1">
      <c r="A8824" s="396"/>
      <c r="B8824" s="396"/>
      <c r="C8824" s="378"/>
      <c r="D8824" s="378"/>
      <c r="E8824" s="394"/>
      <c r="F8824" s="394"/>
      <c r="G8824" s="394"/>
      <c r="H8824" s="394"/>
      <c r="I8824" s="394"/>
      <c r="J8824" s="394"/>
    </row>
    <row r="8825" spans="1:10" s="395" customFormat="1" ht="13.5" customHeight="1">
      <c r="A8825" s="396"/>
      <c r="B8825" s="396"/>
      <c r="C8825" s="378"/>
      <c r="D8825" s="378"/>
      <c r="E8825" s="394"/>
      <c r="F8825" s="394"/>
      <c r="G8825" s="394"/>
      <c r="H8825" s="394"/>
      <c r="I8825" s="394"/>
      <c r="J8825" s="394"/>
    </row>
    <row r="8826" spans="1:10" s="395" customFormat="1" ht="13.5" customHeight="1">
      <c r="A8826" s="396"/>
      <c r="B8826" s="396"/>
      <c r="C8826" s="378"/>
      <c r="D8826" s="378"/>
      <c r="E8826" s="394"/>
      <c r="F8826" s="394"/>
      <c r="G8826" s="394"/>
      <c r="H8826" s="394"/>
      <c r="I8826" s="394"/>
      <c r="J8826" s="394"/>
    </row>
    <row r="8827" spans="1:10" s="395" customFormat="1" ht="13.5" customHeight="1">
      <c r="A8827" s="396"/>
      <c r="B8827" s="396"/>
      <c r="C8827" s="378"/>
      <c r="D8827" s="378"/>
      <c r="E8827" s="394"/>
      <c r="F8827" s="394"/>
      <c r="G8827" s="394"/>
      <c r="H8827" s="394"/>
      <c r="I8827" s="394"/>
      <c r="J8827" s="394"/>
    </row>
    <row r="8828" spans="1:10" s="395" customFormat="1" ht="13.5" customHeight="1">
      <c r="A8828" s="396"/>
      <c r="B8828" s="396"/>
      <c r="C8828" s="378"/>
      <c r="D8828" s="378"/>
      <c r="E8828" s="394"/>
      <c r="F8828" s="394"/>
      <c r="G8828" s="394"/>
      <c r="H8828" s="394"/>
      <c r="I8828" s="394"/>
      <c r="J8828" s="394"/>
    </row>
    <row r="8829" spans="1:10" s="395" customFormat="1" ht="13.5" customHeight="1">
      <c r="A8829" s="396"/>
      <c r="B8829" s="396"/>
      <c r="C8829" s="378"/>
      <c r="D8829" s="378"/>
      <c r="E8829" s="394"/>
      <c r="F8829" s="394"/>
      <c r="G8829" s="394"/>
      <c r="H8829" s="394"/>
      <c r="I8829" s="394"/>
      <c r="J8829" s="394"/>
    </row>
    <row r="8830" spans="1:10" s="395" customFormat="1" ht="13.5" customHeight="1">
      <c r="A8830" s="396"/>
      <c r="B8830" s="396"/>
      <c r="C8830" s="378"/>
      <c r="D8830" s="378"/>
      <c r="E8830" s="394"/>
      <c r="F8830" s="394"/>
      <c r="G8830" s="394"/>
      <c r="H8830" s="394"/>
      <c r="I8830" s="394"/>
      <c r="J8830" s="394"/>
    </row>
    <row r="8831" spans="1:10" s="395" customFormat="1" ht="13.5" customHeight="1">
      <c r="A8831" s="396"/>
      <c r="B8831" s="396"/>
      <c r="C8831" s="378"/>
      <c r="D8831" s="378"/>
      <c r="E8831" s="394"/>
      <c r="F8831" s="394"/>
      <c r="G8831" s="394"/>
      <c r="H8831" s="394"/>
      <c r="I8831" s="394"/>
      <c r="J8831" s="394"/>
    </row>
    <row r="8832" spans="1:10" s="395" customFormat="1" ht="13.5" customHeight="1">
      <c r="A8832" s="396"/>
      <c r="B8832" s="396"/>
      <c r="C8832" s="378"/>
      <c r="D8832" s="378"/>
      <c r="E8832" s="394"/>
      <c r="F8832" s="394"/>
      <c r="G8832" s="394"/>
      <c r="H8832" s="394"/>
      <c r="I8832" s="394"/>
      <c r="J8832" s="394"/>
    </row>
    <row r="8833" spans="1:10" s="395" customFormat="1" ht="13.5" customHeight="1">
      <c r="A8833" s="396"/>
      <c r="B8833" s="396"/>
      <c r="C8833" s="378"/>
      <c r="D8833" s="378"/>
      <c r="E8833" s="394"/>
      <c r="F8833" s="394"/>
      <c r="G8833" s="394"/>
      <c r="H8833" s="394"/>
      <c r="I8833" s="394"/>
      <c r="J8833" s="394"/>
    </row>
    <row r="8834" spans="1:10" s="395" customFormat="1" ht="13.5" customHeight="1">
      <c r="A8834" s="396"/>
      <c r="B8834" s="396"/>
      <c r="C8834" s="378"/>
      <c r="D8834" s="378"/>
      <c r="E8834" s="394"/>
      <c r="F8834" s="394"/>
      <c r="G8834" s="394"/>
      <c r="H8834" s="394"/>
      <c r="I8834" s="394"/>
      <c r="J8834" s="394"/>
    </row>
    <row r="8835" spans="1:10" s="395" customFormat="1" ht="13.5" customHeight="1">
      <c r="A8835" s="396"/>
      <c r="B8835" s="396"/>
      <c r="C8835" s="378"/>
      <c r="D8835" s="378"/>
      <c r="E8835" s="394"/>
      <c r="F8835" s="394"/>
      <c r="G8835" s="394"/>
      <c r="H8835" s="394"/>
      <c r="I8835" s="394"/>
      <c r="J8835" s="394"/>
    </row>
    <row r="8836" spans="1:10" s="395" customFormat="1" ht="13.5" customHeight="1">
      <c r="A8836" s="396"/>
      <c r="B8836" s="396"/>
      <c r="C8836" s="378"/>
      <c r="D8836" s="378"/>
      <c r="E8836" s="394"/>
      <c r="F8836" s="394"/>
      <c r="G8836" s="394"/>
      <c r="H8836" s="394"/>
      <c r="I8836" s="394"/>
      <c r="J8836" s="394"/>
    </row>
    <row r="8837" spans="1:10" s="395" customFormat="1" ht="13.5" customHeight="1">
      <c r="A8837" s="396"/>
      <c r="B8837" s="396"/>
      <c r="C8837" s="378"/>
      <c r="D8837" s="378"/>
      <c r="E8837" s="394"/>
      <c r="F8837" s="394"/>
      <c r="G8837" s="394"/>
      <c r="H8837" s="394"/>
      <c r="I8837" s="394"/>
      <c r="J8837" s="394"/>
    </row>
    <row r="8838" spans="1:10" s="395" customFormat="1" ht="13.5" customHeight="1">
      <c r="A8838" s="396"/>
      <c r="B8838" s="396"/>
      <c r="C8838" s="378"/>
      <c r="D8838" s="378"/>
      <c r="E8838" s="394"/>
      <c r="F8838" s="394"/>
      <c r="G8838" s="394"/>
      <c r="H8838" s="394"/>
      <c r="I8838" s="394"/>
      <c r="J8838" s="394"/>
    </row>
    <row r="8839" spans="1:10" s="395" customFormat="1" ht="13.5" customHeight="1">
      <c r="A8839" s="396"/>
      <c r="B8839" s="396"/>
      <c r="C8839" s="378"/>
      <c r="D8839" s="378"/>
      <c r="E8839" s="394"/>
      <c r="F8839" s="394"/>
      <c r="G8839" s="394"/>
      <c r="H8839" s="394"/>
      <c r="I8839" s="394"/>
      <c r="J8839" s="394"/>
    </row>
    <row r="8840" spans="1:10" s="395" customFormat="1" ht="13.5" customHeight="1">
      <c r="A8840" s="396"/>
      <c r="B8840" s="396"/>
      <c r="C8840" s="378"/>
      <c r="D8840" s="378"/>
      <c r="E8840" s="394"/>
      <c r="F8840" s="394"/>
      <c r="G8840" s="394"/>
      <c r="H8840" s="394"/>
      <c r="I8840" s="394"/>
      <c r="J8840" s="394"/>
    </row>
    <row r="8841" spans="1:10" s="395" customFormat="1" ht="13.5" customHeight="1">
      <c r="A8841" s="396"/>
      <c r="B8841" s="396"/>
      <c r="C8841" s="378"/>
      <c r="D8841" s="378"/>
      <c r="E8841" s="394"/>
      <c r="F8841" s="394"/>
      <c r="G8841" s="394"/>
      <c r="H8841" s="394"/>
      <c r="I8841" s="394"/>
      <c r="J8841" s="394"/>
    </row>
    <row r="8842" spans="1:10" s="395" customFormat="1" ht="13.5" customHeight="1">
      <c r="A8842" s="396"/>
      <c r="B8842" s="396"/>
      <c r="C8842" s="378"/>
      <c r="D8842" s="378"/>
      <c r="E8842" s="394"/>
      <c r="F8842" s="394"/>
      <c r="G8842" s="394"/>
      <c r="H8842" s="394"/>
      <c r="I8842" s="394"/>
      <c r="J8842" s="394"/>
    </row>
    <row r="8843" spans="1:10" s="395" customFormat="1" ht="13.5" customHeight="1">
      <c r="A8843" s="396"/>
      <c r="B8843" s="396"/>
      <c r="C8843" s="378"/>
      <c r="D8843" s="378"/>
      <c r="E8843" s="394"/>
      <c r="F8843" s="394"/>
      <c r="G8843" s="394"/>
      <c r="H8843" s="394"/>
      <c r="I8843" s="394"/>
      <c r="J8843" s="394"/>
    </row>
    <row r="8844" spans="1:10" s="395" customFormat="1" ht="13.5" customHeight="1">
      <c r="A8844" s="396"/>
      <c r="B8844" s="396"/>
      <c r="C8844" s="378"/>
      <c r="D8844" s="378"/>
      <c r="E8844" s="394"/>
      <c r="F8844" s="394"/>
      <c r="G8844" s="394"/>
      <c r="H8844" s="394"/>
      <c r="I8844" s="394"/>
      <c r="J8844" s="394"/>
    </row>
    <row r="8845" spans="1:10" s="395" customFormat="1" ht="13.5" customHeight="1">
      <c r="A8845" s="396"/>
      <c r="B8845" s="396"/>
      <c r="C8845" s="378"/>
      <c r="D8845" s="378"/>
      <c r="E8845" s="394"/>
      <c r="F8845" s="394"/>
      <c r="G8845" s="394"/>
      <c r="H8845" s="394"/>
      <c r="I8845" s="394"/>
      <c r="J8845" s="394"/>
    </row>
    <row r="8846" spans="1:10" s="395" customFormat="1" ht="13.5" customHeight="1">
      <c r="A8846" s="396"/>
      <c r="B8846" s="396"/>
      <c r="C8846" s="378"/>
      <c r="D8846" s="378"/>
      <c r="E8846" s="394"/>
      <c r="F8846" s="394"/>
      <c r="G8846" s="394"/>
      <c r="H8846" s="394"/>
      <c r="I8846" s="394"/>
      <c r="J8846" s="394"/>
    </row>
    <row r="8847" spans="1:10" s="395" customFormat="1" ht="13.5" customHeight="1">
      <c r="A8847" s="396"/>
      <c r="B8847" s="396"/>
      <c r="C8847" s="378"/>
      <c r="D8847" s="378"/>
      <c r="E8847" s="394"/>
      <c r="F8847" s="394"/>
      <c r="G8847" s="394"/>
      <c r="H8847" s="394"/>
      <c r="I8847" s="394"/>
      <c r="J8847" s="394"/>
    </row>
    <row r="8848" spans="1:10" s="395" customFormat="1" ht="13.5" customHeight="1">
      <c r="A8848" s="396"/>
      <c r="B8848" s="396"/>
      <c r="C8848" s="378"/>
      <c r="D8848" s="378"/>
      <c r="E8848" s="394"/>
      <c r="F8848" s="394"/>
      <c r="G8848" s="394"/>
      <c r="H8848" s="394"/>
      <c r="I8848" s="394"/>
      <c r="J8848" s="394"/>
    </row>
    <row r="8849" spans="1:10" s="395" customFormat="1" ht="13.5" customHeight="1">
      <c r="A8849" s="396"/>
      <c r="B8849" s="396"/>
      <c r="C8849" s="378"/>
      <c r="D8849" s="378"/>
      <c r="E8849" s="394"/>
      <c r="F8849" s="394"/>
      <c r="G8849" s="394"/>
      <c r="H8849" s="394"/>
      <c r="I8849" s="394"/>
      <c r="J8849" s="394"/>
    </row>
    <row r="8850" spans="1:10" s="395" customFormat="1" ht="13.5" customHeight="1">
      <c r="A8850" s="396"/>
      <c r="B8850" s="396"/>
      <c r="C8850" s="378"/>
      <c r="D8850" s="378"/>
      <c r="E8850" s="394"/>
      <c r="F8850" s="394"/>
      <c r="G8850" s="394"/>
      <c r="H8850" s="394"/>
      <c r="I8850" s="394"/>
      <c r="J8850" s="394"/>
    </row>
    <row r="8851" spans="1:10" s="395" customFormat="1" ht="13.5" customHeight="1">
      <c r="A8851" s="396"/>
      <c r="B8851" s="396"/>
      <c r="C8851" s="378"/>
      <c r="D8851" s="378"/>
      <c r="E8851" s="394"/>
      <c r="F8851" s="394"/>
      <c r="G8851" s="394"/>
      <c r="H8851" s="394"/>
      <c r="I8851" s="394"/>
      <c r="J8851" s="394"/>
    </row>
    <row r="8852" spans="1:10" s="395" customFormat="1" ht="13.5" customHeight="1">
      <c r="A8852" s="396"/>
      <c r="B8852" s="396"/>
      <c r="C8852" s="378"/>
      <c r="D8852" s="378"/>
      <c r="E8852" s="394"/>
      <c r="F8852" s="394"/>
      <c r="G8852" s="394"/>
      <c r="H8852" s="394"/>
      <c r="I8852" s="394"/>
      <c r="J8852" s="394"/>
    </row>
    <row r="8853" spans="1:10" s="395" customFormat="1" ht="13.5" customHeight="1">
      <c r="A8853" s="396"/>
      <c r="B8853" s="396"/>
      <c r="C8853" s="378"/>
      <c r="D8853" s="378"/>
      <c r="E8853" s="394"/>
      <c r="F8853" s="394"/>
      <c r="G8853" s="394"/>
      <c r="H8853" s="394"/>
      <c r="I8853" s="394"/>
      <c r="J8853" s="394"/>
    </row>
    <row r="8854" spans="1:10" s="395" customFormat="1" ht="13.5" customHeight="1">
      <c r="A8854" s="396"/>
      <c r="B8854" s="396"/>
      <c r="C8854" s="378"/>
      <c r="D8854" s="378"/>
      <c r="E8854" s="394"/>
      <c r="F8854" s="394"/>
      <c r="G8854" s="394"/>
      <c r="H8854" s="394"/>
      <c r="I8854" s="394"/>
      <c r="J8854" s="394"/>
    </row>
    <row r="8855" spans="1:10" s="395" customFormat="1" ht="13.5" customHeight="1">
      <c r="A8855" s="396"/>
      <c r="B8855" s="396"/>
      <c r="C8855" s="378"/>
      <c r="D8855" s="378"/>
      <c r="E8855" s="394"/>
      <c r="F8855" s="394"/>
      <c r="G8855" s="394"/>
      <c r="H8855" s="394"/>
      <c r="I8855" s="394"/>
      <c r="J8855" s="394"/>
    </row>
    <row r="8856" spans="1:10" s="395" customFormat="1" ht="13.5" customHeight="1">
      <c r="A8856" s="396"/>
      <c r="B8856" s="396"/>
      <c r="C8856" s="378"/>
      <c r="D8856" s="378"/>
      <c r="E8856" s="394"/>
      <c r="F8856" s="394"/>
      <c r="G8856" s="394"/>
      <c r="H8856" s="394"/>
      <c r="I8856" s="394"/>
      <c r="J8856" s="394"/>
    </row>
    <row r="8857" spans="1:10" s="395" customFormat="1" ht="13.5" customHeight="1">
      <c r="A8857" s="396"/>
      <c r="B8857" s="396"/>
      <c r="C8857" s="378"/>
      <c r="D8857" s="378"/>
      <c r="E8857" s="394"/>
      <c r="F8857" s="394"/>
      <c r="G8857" s="394"/>
      <c r="H8857" s="394"/>
      <c r="I8857" s="394"/>
      <c r="J8857" s="394"/>
    </row>
    <row r="8858" spans="1:10" s="395" customFormat="1" ht="13.5" customHeight="1">
      <c r="A8858" s="396"/>
      <c r="B8858" s="396"/>
      <c r="C8858" s="378"/>
      <c r="D8858" s="378"/>
      <c r="E8858" s="394"/>
      <c r="F8858" s="394"/>
      <c r="G8858" s="394"/>
      <c r="H8858" s="394"/>
      <c r="I8858" s="394"/>
      <c r="J8858" s="394"/>
    </row>
    <row r="8859" spans="1:10" s="395" customFormat="1" ht="13.5" customHeight="1">
      <c r="A8859" s="396"/>
      <c r="B8859" s="396"/>
      <c r="C8859" s="378"/>
      <c r="D8859" s="378"/>
      <c r="E8859" s="394"/>
      <c r="F8859" s="394"/>
      <c r="G8859" s="394"/>
      <c r="H8859" s="394"/>
      <c r="I8859" s="394"/>
      <c r="J8859" s="394"/>
    </row>
    <row r="8860" spans="1:10" s="395" customFormat="1" ht="13.5" customHeight="1">
      <c r="A8860" s="396"/>
      <c r="B8860" s="396"/>
      <c r="C8860" s="378"/>
      <c r="D8860" s="378"/>
      <c r="E8860" s="394"/>
      <c r="F8860" s="394"/>
      <c r="G8860" s="394"/>
      <c r="H8860" s="394"/>
      <c r="I8860" s="394"/>
      <c r="J8860" s="394"/>
    </row>
    <row r="8861" spans="1:10" s="395" customFormat="1" ht="13.5" customHeight="1">
      <c r="A8861" s="396"/>
      <c r="B8861" s="396"/>
      <c r="C8861" s="378"/>
      <c r="D8861" s="378"/>
      <c r="E8861" s="394"/>
      <c r="F8861" s="394"/>
      <c r="G8861" s="394"/>
      <c r="H8861" s="394"/>
      <c r="I8861" s="394"/>
      <c r="J8861" s="394"/>
    </row>
    <row r="8862" spans="1:10" s="395" customFormat="1" ht="13.5" customHeight="1">
      <c r="A8862" s="396"/>
      <c r="B8862" s="396"/>
      <c r="C8862" s="378"/>
      <c r="D8862" s="378"/>
      <c r="E8862" s="394"/>
      <c r="F8862" s="394"/>
      <c r="G8862" s="394"/>
      <c r="H8862" s="394"/>
      <c r="I8862" s="394"/>
      <c r="J8862" s="394"/>
    </row>
    <row r="8863" spans="1:10" s="395" customFormat="1" ht="13.5" customHeight="1">
      <c r="A8863" s="396"/>
      <c r="B8863" s="396"/>
      <c r="C8863" s="378"/>
      <c r="D8863" s="378"/>
      <c r="E8863" s="394"/>
      <c r="F8863" s="394"/>
      <c r="G8863" s="394"/>
      <c r="H8863" s="394"/>
      <c r="I8863" s="394"/>
      <c r="J8863" s="394"/>
    </row>
    <row r="8864" spans="1:10" s="395" customFormat="1" ht="13.5" customHeight="1">
      <c r="A8864" s="396"/>
      <c r="B8864" s="396"/>
      <c r="C8864" s="378"/>
      <c r="D8864" s="378"/>
      <c r="E8864" s="394"/>
      <c r="F8864" s="394"/>
      <c r="G8864" s="394"/>
      <c r="H8864" s="394"/>
      <c r="I8864" s="394"/>
      <c r="J8864" s="394"/>
    </row>
    <row r="8865" spans="1:10" s="395" customFormat="1" ht="13.5" customHeight="1">
      <c r="A8865" s="396"/>
      <c r="B8865" s="396"/>
      <c r="C8865" s="378"/>
      <c r="D8865" s="378"/>
      <c r="E8865" s="394"/>
      <c r="F8865" s="394"/>
      <c r="G8865" s="394"/>
      <c r="H8865" s="394"/>
      <c r="I8865" s="394"/>
      <c r="J8865" s="394"/>
    </row>
    <row r="8866" spans="1:10" s="395" customFormat="1" ht="13.5" customHeight="1">
      <c r="A8866" s="396"/>
      <c r="B8866" s="396"/>
      <c r="C8866" s="378"/>
      <c r="D8866" s="378"/>
      <c r="E8866" s="394"/>
      <c r="F8866" s="394"/>
      <c r="G8866" s="394"/>
      <c r="H8866" s="394"/>
      <c r="I8866" s="394"/>
      <c r="J8866" s="394"/>
    </row>
    <row r="8867" spans="1:10" s="395" customFormat="1" ht="13.5" customHeight="1">
      <c r="A8867" s="396"/>
      <c r="B8867" s="396"/>
      <c r="C8867" s="378"/>
      <c r="D8867" s="378"/>
      <c r="E8867" s="394"/>
      <c r="F8867" s="394"/>
      <c r="G8867" s="394"/>
      <c r="H8867" s="394"/>
      <c r="I8867" s="394"/>
      <c r="J8867" s="394"/>
    </row>
    <row r="8868" spans="1:10" s="395" customFormat="1" ht="13.5" customHeight="1">
      <c r="A8868" s="396"/>
      <c r="B8868" s="396"/>
      <c r="C8868" s="378"/>
      <c r="D8868" s="378"/>
      <c r="E8868" s="394"/>
      <c r="F8868" s="394"/>
      <c r="G8868" s="394"/>
      <c r="H8868" s="394"/>
      <c r="I8868" s="394"/>
      <c r="J8868" s="394"/>
    </row>
    <row r="8869" spans="1:10" s="395" customFormat="1" ht="13.5" customHeight="1">
      <c r="A8869" s="396"/>
      <c r="B8869" s="396"/>
      <c r="C8869" s="378"/>
      <c r="D8869" s="378"/>
      <c r="E8869" s="394"/>
      <c r="F8869" s="394"/>
      <c r="G8869" s="394"/>
      <c r="H8869" s="394"/>
      <c r="I8869" s="394"/>
      <c r="J8869" s="394"/>
    </row>
    <row r="8870" spans="1:10" s="395" customFormat="1" ht="13.5" customHeight="1">
      <c r="A8870" s="396"/>
      <c r="B8870" s="396"/>
      <c r="C8870" s="378"/>
      <c r="D8870" s="378"/>
      <c r="E8870" s="394"/>
      <c r="F8870" s="394"/>
      <c r="G8870" s="394"/>
      <c r="H8870" s="394"/>
      <c r="I8870" s="394"/>
      <c r="J8870" s="394"/>
    </row>
    <row r="8871" spans="1:10" s="395" customFormat="1" ht="13.5" customHeight="1">
      <c r="A8871" s="396"/>
      <c r="B8871" s="396"/>
      <c r="C8871" s="378"/>
      <c r="D8871" s="378"/>
      <c r="E8871" s="394"/>
      <c r="F8871" s="394"/>
      <c r="G8871" s="394"/>
      <c r="H8871" s="394"/>
      <c r="I8871" s="394"/>
      <c r="J8871" s="394"/>
    </row>
    <row r="8872" spans="1:10" s="395" customFormat="1" ht="13.5" customHeight="1">
      <c r="A8872" s="396"/>
      <c r="B8872" s="396"/>
      <c r="C8872" s="378"/>
      <c r="D8872" s="378"/>
      <c r="E8872" s="394"/>
      <c r="F8872" s="394"/>
      <c r="G8872" s="394"/>
      <c r="H8872" s="394"/>
      <c r="I8872" s="394"/>
      <c r="J8872" s="394"/>
    </row>
    <row r="8873" spans="1:10" s="395" customFormat="1" ht="13.5" customHeight="1">
      <c r="A8873" s="396"/>
      <c r="B8873" s="396"/>
      <c r="C8873" s="378"/>
      <c r="D8873" s="378"/>
      <c r="E8873" s="394"/>
      <c r="F8873" s="394"/>
      <c r="G8873" s="394"/>
      <c r="H8873" s="394"/>
      <c r="I8873" s="394"/>
      <c r="J8873" s="394"/>
    </row>
    <row r="8874" spans="1:10" s="395" customFormat="1" ht="13.5" customHeight="1">
      <c r="A8874" s="396"/>
      <c r="B8874" s="396"/>
      <c r="C8874" s="378"/>
      <c r="D8874" s="378"/>
      <c r="E8874" s="394"/>
      <c r="F8874" s="394"/>
      <c r="G8874" s="394"/>
      <c r="H8874" s="394"/>
      <c r="I8874" s="394"/>
      <c r="J8874" s="394"/>
    </row>
    <row r="8875" spans="1:10" s="395" customFormat="1" ht="13.5" customHeight="1">
      <c r="A8875" s="396"/>
      <c r="B8875" s="396"/>
      <c r="C8875" s="378"/>
      <c r="D8875" s="378"/>
      <c r="E8875" s="394"/>
      <c r="F8875" s="394"/>
      <c r="G8875" s="394"/>
      <c r="H8875" s="394"/>
      <c r="I8875" s="394"/>
      <c r="J8875" s="394"/>
    </row>
    <row r="8876" spans="1:10" s="395" customFormat="1" ht="13.5" customHeight="1">
      <c r="A8876" s="396"/>
      <c r="B8876" s="396"/>
      <c r="C8876" s="378"/>
      <c r="D8876" s="378"/>
      <c r="E8876" s="394"/>
      <c r="F8876" s="394"/>
      <c r="G8876" s="394"/>
      <c r="H8876" s="394"/>
      <c r="I8876" s="394"/>
      <c r="J8876" s="394"/>
    </row>
    <row r="8877" spans="1:10" s="395" customFormat="1" ht="13.5" customHeight="1">
      <c r="A8877" s="396"/>
      <c r="B8877" s="396"/>
      <c r="C8877" s="378"/>
      <c r="D8877" s="378"/>
      <c r="E8877" s="394"/>
      <c r="F8877" s="394"/>
      <c r="G8877" s="394"/>
      <c r="H8877" s="394"/>
      <c r="I8877" s="394"/>
      <c r="J8877" s="394"/>
    </row>
    <row r="8878" spans="1:10" s="395" customFormat="1" ht="13.5" customHeight="1">
      <c r="A8878" s="396"/>
      <c r="B8878" s="396"/>
      <c r="C8878" s="378"/>
      <c r="D8878" s="378"/>
      <c r="E8878" s="394"/>
      <c r="F8878" s="394"/>
      <c r="G8878" s="394"/>
      <c r="H8878" s="394"/>
      <c r="I8878" s="394"/>
      <c r="J8878" s="394"/>
    </row>
    <row r="8879" spans="1:10" s="395" customFormat="1" ht="13.5" customHeight="1">
      <c r="A8879" s="396"/>
      <c r="B8879" s="396"/>
      <c r="C8879" s="378"/>
      <c r="D8879" s="378"/>
      <c r="E8879" s="394"/>
      <c r="F8879" s="394"/>
      <c r="G8879" s="394"/>
      <c r="H8879" s="394"/>
      <c r="I8879" s="394"/>
      <c r="J8879" s="394"/>
    </row>
    <row r="8880" spans="1:10" s="395" customFormat="1" ht="13.5" customHeight="1">
      <c r="A8880" s="396"/>
      <c r="B8880" s="396"/>
      <c r="C8880" s="378"/>
      <c r="D8880" s="378"/>
      <c r="E8880" s="394"/>
      <c r="F8880" s="394"/>
      <c r="G8880" s="394"/>
      <c r="H8880" s="394"/>
      <c r="I8880" s="394"/>
      <c r="J8880" s="394"/>
    </row>
    <row r="8881" spans="1:10" s="395" customFormat="1" ht="13.5" customHeight="1">
      <c r="A8881" s="396"/>
      <c r="B8881" s="396"/>
      <c r="C8881" s="378"/>
      <c r="D8881" s="378"/>
      <c r="E8881" s="394"/>
      <c r="F8881" s="394"/>
      <c r="G8881" s="394"/>
      <c r="H8881" s="394"/>
      <c r="I8881" s="394"/>
      <c r="J8881" s="394"/>
    </row>
    <row r="8882" spans="1:10" s="395" customFormat="1" ht="13.5" customHeight="1">
      <c r="A8882" s="396"/>
      <c r="B8882" s="396"/>
      <c r="C8882" s="378"/>
      <c r="D8882" s="378"/>
      <c r="E8882" s="394"/>
      <c r="F8882" s="394"/>
      <c r="G8882" s="394"/>
      <c r="H8882" s="394"/>
      <c r="I8882" s="394"/>
      <c r="J8882" s="394"/>
    </row>
    <row r="8883" spans="1:10" s="395" customFormat="1" ht="13.5" customHeight="1">
      <c r="A8883" s="396"/>
      <c r="B8883" s="396"/>
      <c r="C8883" s="378"/>
      <c r="D8883" s="378"/>
      <c r="E8883" s="394"/>
      <c r="F8883" s="394"/>
      <c r="G8883" s="394"/>
      <c r="H8883" s="394"/>
      <c r="I8883" s="394"/>
      <c r="J8883" s="394"/>
    </row>
    <row r="8884" spans="1:10" s="395" customFormat="1" ht="13.5" customHeight="1">
      <c r="A8884" s="396"/>
      <c r="B8884" s="396"/>
      <c r="C8884" s="378"/>
      <c r="D8884" s="378"/>
      <c r="E8884" s="394"/>
      <c r="F8884" s="394"/>
      <c r="G8884" s="394"/>
      <c r="H8884" s="394"/>
      <c r="I8884" s="394"/>
      <c r="J8884" s="394"/>
    </row>
    <row r="8885" spans="1:10" s="395" customFormat="1" ht="13.5" customHeight="1">
      <c r="A8885" s="396"/>
      <c r="B8885" s="396"/>
      <c r="C8885" s="378"/>
      <c r="D8885" s="378"/>
      <c r="E8885" s="394"/>
      <c r="F8885" s="394"/>
      <c r="G8885" s="394"/>
      <c r="H8885" s="394"/>
      <c r="I8885" s="394"/>
      <c r="J8885" s="394"/>
    </row>
    <row r="8886" spans="1:10" s="395" customFormat="1" ht="13.5" customHeight="1">
      <c r="A8886" s="396"/>
      <c r="B8886" s="396"/>
      <c r="C8886" s="378"/>
      <c r="D8886" s="378"/>
      <c r="E8886" s="394"/>
      <c r="F8886" s="394"/>
      <c r="G8886" s="394"/>
      <c r="H8886" s="394"/>
      <c r="I8886" s="394"/>
      <c r="J8886" s="394"/>
    </row>
    <row r="8887" spans="1:10" s="395" customFormat="1" ht="13.5" customHeight="1">
      <c r="A8887" s="396"/>
      <c r="B8887" s="396"/>
      <c r="C8887" s="378"/>
      <c r="D8887" s="378"/>
      <c r="E8887" s="394"/>
      <c r="F8887" s="394"/>
      <c r="G8887" s="394"/>
      <c r="H8887" s="394"/>
      <c r="I8887" s="394"/>
      <c r="J8887" s="394"/>
    </row>
    <row r="8888" spans="1:10" s="395" customFormat="1" ht="13.5" customHeight="1">
      <c r="A8888" s="396"/>
      <c r="B8888" s="396"/>
      <c r="C8888" s="378"/>
      <c r="D8888" s="378"/>
      <c r="E8888" s="394"/>
      <c r="F8888" s="394"/>
      <c r="G8888" s="394"/>
      <c r="H8888" s="394"/>
      <c r="I8888" s="394"/>
      <c r="J8888" s="394"/>
    </row>
    <row r="8889" spans="1:10" s="395" customFormat="1" ht="13.5" customHeight="1">
      <c r="A8889" s="396"/>
      <c r="B8889" s="396"/>
      <c r="C8889" s="378"/>
      <c r="D8889" s="378"/>
      <c r="E8889" s="394"/>
      <c r="F8889" s="394"/>
      <c r="G8889" s="394"/>
      <c r="H8889" s="394"/>
      <c r="I8889" s="394"/>
      <c r="J8889" s="394"/>
    </row>
    <row r="8890" spans="1:10" s="395" customFormat="1" ht="13.5" customHeight="1">
      <c r="A8890" s="396"/>
      <c r="B8890" s="396"/>
      <c r="C8890" s="378"/>
      <c r="D8890" s="378"/>
      <c r="E8890" s="394"/>
      <c r="F8890" s="394"/>
      <c r="G8890" s="394"/>
      <c r="H8890" s="394"/>
      <c r="I8890" s="394"/>
      <c r="J8890" s="394"/>
    </row>
    <row r="8891" spans="1:10" s="395" customFormat="1" ht="13.5" customHeight="1">
      <c r="A8891" s="396"/>
      <c r="B8891" s="396"/>
      <c r="C8891" s="378"/>
      <c r="D8891" s="378"/>
      <c r="E8891" s="394"/>
      <c r="F8891" s="394"/>
      <c r="G8891" s="394"/>
      <c r="H8891" s="394"/>
      <c r="I8891" s="394"/>
      <c r="J8891" s="394"/>
    </row>
    <row r="8892" spans="1:10" s="395" customFormat="1" ht="13.5" customHeight="1">
      <c r="A8892" s="396"/>
      <c r="B8892" s="396"/>
      <c r="C8892" s="378"/>
      <c r="D8892" s="378"/>
      <c r="E8892" s="394"/>
      <c r="F8892" s="394"/>
      <c r="G8892" s="394"/>
      <c r="H8892" s="394"/>
      <c r="I8892" s="394"/>
      <c r="J8892" s="394"/>
    </row>
    <row r="8893" spans="1:10" s="395" customFormat="1" ht="13.5" customHeight="1">
      <c r="A8893" s="396"/>
      <c r="B8893" s="396"/>
      <c r="C8893" s="378"/>
      <c r="D8893" s="378"/>
      <c r="E8893" s="394"/>
      <c r="F8893" s="394"/>
      <c r="G8893" s="394"/>
      <c r="H8893" s="394"/>
      <c r="I8893" s="394"/>
      <c r="J8893" s="394"/>
    </row>
    <row r="8894" spans="1:10" s="395" customFormat="1" ht="13.5" customHeight="1">
      <c r="A8894" s="396"/>
      <c r="B8894" s="396"/>
      <c r="C8894" s="378"/>
      <c r="D8894" s="378"/>
      <c r="E8894" s="394"/>
      <c r="F8894" s="394"/>
      <c r="G8894" s="394"/>
      <c r="H8894" s="394"/>
      <c r="I8894" s="394"/>
      <c r="J8894" s="394"/>
    </row>
    <row r="8895" spans="1:10" s="395" customFormat="1" ht="13.5" customHeight="1">
      <c r="A8895" s="396"/>
      <c r="B8895" s="396"/>
      <c r="C8895" s="378"/>
      <c r="D8895" s="378"/>
      <c r="E8895" s="394"/>
      <c r="F8895" s="394"/>
      <c r="G8895" s="394"/>
      <c r="H8895" s="394"/>
      <c r="I8895" s="394"/>
      <c r="J8895" s="394"/>
    </row>
    <row r="8896" spans="1:10" s="395" customFormat="1" ht="13.5" customHeight="1">
      <c r="A8896" s="396"/>
      <c r="B8896" s="396"/>
      <c r="C8896" s="378"/>
      <c r="D8896" s="378"/>
      <c r="E8896" s="394"/>
      <c r="F8896" s="394"/>
      <c r="G8896" s="394"/>
      <c r="H8896" s="394"/>
      <c r="I8896" s="394"/>
      <c r="J8896" s="394"/>
    </row>
    <row r="8897" spans="1:10" s="395" customFormat="1" ht="13.5" customHeight="1">
      <c r="A8897" s="396"/>
      <c r="B8897" s="396"/>
      <c r="C8897" s="378"/>
      <c r="D8897" s="378"/>
      <c r="E8897" s="394"/>
      <c r="F8897" s="394"/>
      <c r="G8897" s="394"/>
      <c r="H8897" s="394"/>
      <c r="I8897" s="394"/>
      <c r="J8897" s="394"/>
    </row>
    <row r="8898" spans="1:10" s="395" customFormat="1" ht="13.5" customHeight="1">
      <c r="A8898" s="396"/>
      <c r="B8898" s="396"/>
      <c r="C8898" s="378"/>
      <c r="D8898" s="378"/>
      <c r="E8898" s="394"/>
      <c r="F8898" s="394"/>
      <c r="G8898" s="394"/>
      <c r="H8898" s="394"/>
      <c r="I8898" s="394"/>
      <c r="J8898" s="394"/>
    </row>
    <row r="8899" spans="1:10" s="395" customFormat="1" ht="13.5" customHeight="1">
      <c r="A8899" s="396"/>
      <c r="B8899" s="396"/>
      <c r="C8899" s="378"/>
      <c r="D8899" s="378"/>
      <c r="E8899" s="394"/>
      <c r="F8899" s="394"/>
      <c r="G8899" s="394"/>
      <c r="H8899" s="394"/>
      <c r="I8899" s="394"/>
      <c r="J8899" s="394"/>
    </row>
    <row r="8900" spans="1:10" s="395" customFormat="1" ht="13.5" customHeight="1">
      <c r="A8900" s="396"/>
      <c r="B8900" s="396"/>
      <c r="C8900" s="378"/>
      <c r="D8900" s="378"/>
      <c r="E8900" s="394"/>
      <c r="F8900" s="394"/>
      <c r="G8900" s="394"/>
      <c r="H8900" s="394"/>
      <c r="I8900" s="394"/>
      <c r="J8900" s="394"/>
    </row>
    <row r="8901" spans="1:10" s="395" customFormat="1" ht="13.5" customHeight="1">
      <c r="A8901" s="396"/>
      <c r="B8901" s="396"/>
      <c r="C8901" s="378"/>
      <c r="D8901" s="378"/>
      <c r="E8901" s="394"/>
      <c r="F8901" s="394"/>
      <c r="G8901" s="394"/>
      <c r="H8901" s="394"/>
      <c r="I8901" s="394"/>
      <c r="J8901" s="394"/>
    </row>
    <row r="8902" spans="1:10" s="395" customFormat="1" ht="13.5" customHeight="1">
      <c r="A8902" s="396"/>
      <c r="B8902" s="396"/>
      <c r="C8902" s="378"/>
      <c r="D8902" s="378"/>
      <c r="E8902" s="394"/>
      <c r="F8902" s="394"/>
      <c r="G8902" s="394"/>
      <c r="H8902" s="394"/>
      <c r="I8902" s="394"/>
      <c r="J8902" s="394"/>
    </row>
    <row r="8903" spans="1:10" s="395" customFormat="1" ht="13.5" customHeight="1">
      <c r="A8903" s="396"/>
      <c r="B8903" s="396"/>
      <c r="C8903" s="378"/>
      <c r="D8903" s="378"/>
      <c r="E8903" s="394"/>
      <c r="F8903" s="394"/>
      <c r="G8903" s="394"/>
      <c r="H8903" s="394"/>
      <c r="I8903" s="394"/>
      <c r="J8903" s="394"/>
    </row>
    <row r="8904" spans="1:10" s="395" customFormat="1" ht="13.5" customHeight="1">
      <c r="A8904" s="396"/>
      <c r="B8904" s="396"/>
      <c r="C8904" s="378"/>
      <c r="D8904" s="378"/>
      <c r="E8904" s="394"/>
      <c r="F8904" s="394"/>
      <c r="G8904" s="394"/>
      <c r="H8904" s="394"/>
      <c r="I8904" s="394"/>
      <c r="J8904" s="394"/>
    </row>
    <row r="8905" spans="1:10" s="395" customFormat="1" ht="13.5" customHeight="1">
      <c r="A8905" s="396"/>
      <c r="B8905" s="396"/>
      <c r="C8905" s="378"/>
      <c r="D8905" s="378"/>
      <c r="E8905" s="394"/>
      <c r="F8905" s="394"/>
      <c r="G8905" s="394"/>
      <c r="H8905" s="394"/>
      <c r="I8905" s="394"/>
      <c r="J8905" s="394"/>
    </row>
    <row r="8906" spans="1:10" s="395" customFormat="1" ht="13.5" customHeight="1">
      <c r="A8906" s="396"/>
      <c r="B8906" s="396"/>
      <c r="C8906" s="378"/>
      <c r="D8906" s="378"/>
      <c r="E8906" s="394"/>
      <c r="F8906" s="394"/>
      <c r="G8906" s="394"/>
      <c r="H8906" s="394"/>
      <c r="I8906" s="394"/>
      <c r="J8906" s="394"/>
    </row>
    <row r="8907" spans="1:10" s="395" customFormat="1" ht="13.5" customHeight="1">
      <c r="A8907" s="396"/>
      <c r="B8907" s="396"/>
      <c r="C8907" s="378"/>
      <c r="D8907" s="378"/>
      <c r="E8907" s="394"/>
      <c r="F8907" s="394"/>
      <c r="G8907" s="394"/>
      <c r="H8907" s="394"/>
      <c r="I8907" s="394"/>
      <c r="J8907" s="394"/>
    </row>
    <row r="8908" spans="1:10" s="395" customFormat="1" ht="13.5" customHeight="1">
      <c r="A8908" s="396"/>
      <c r="B8908" s="396"/>
      <c r="C8908" s="378"/>
      <c r="D8908" s="378"/>
      <c r="E8908" s="394"/>
      <c r="F8908" s="394"/>
      <c r="G8908" s="394"/>
      <c r="H8908" s="394"/>
      <c r="I8908" s="394"/>
      <c r="J8908" s="394"/>
    </row>
    <row r="8909" spans="1:10" s="395" customFormat="1" ht="13.5" customHeight="1">
      <c r="A8909" s="396"/>
      <c r="B8909" s="396"/>
      <c r="C8909" s="378"/>
      <c r="D8909" s="378"/>
      <c r="E8909" s="394"/>
      <c r="F8909" s="394"/>
      <c r="G8909" s="394"/>
      <c r="H8909" s="394"/>
      <c r="I8909" s="394"/>
      <c r="J8909" s="394"/>
    </row>
    <row r="8910" spans="1:10" s="395" customFormat="1" ht="13.5" customHeight="1">
      <c r="A8910" s="396"/>
      <c r="B8910" s="396"/>
      <c r="C8910" s="378"/>
      <c r="D8910" s="378"/>
      <c r="E8910" s="394"/>
      <c r="F8910" s="394"/>
      <c r="G8910" s="394"/>
      <c r="H8910" s="394"/>
      <c r="I8910" s="394"/>
      <c r="J8910" s="394"/>
    </row>
    <row r="8911" spans="1:10" s="395" customFormat="1" ht="13.5" customHeight="1">
      <c r="A8911" s="396"/>
      <c r="B8911" s="396"/>
      <c r="C8911" s="378"/>
      <c r="D8911" s="378"/>
      <c r="E8911" s="394"/>
      <c r="F8911" s="394"/>
      <c r="G8911" s="394"/>
      <c r="H8911" s="394"/>
      <c r="I8911" s="394"/>
      <c r="J8911" s="394"/>
    </row>
    <row r="8912" spans="1:10" s="395" customFormat="1" ht="13.5" customHeight="1">
      <c r="A8912" s="396"/>
      <c r="B8912" s="396"/>
      <c r="C8912" s="378"/>
      <c r="D8912" s="378"/>
      <c r="E8912" s="394"/>
      <c r="F8912" s="394"/>
      <c r="G8912" s="394"/>
      <c r="H8912" s="394"/>
      <c r="I8912" s="394"/>
      <c r="J8912" s="394"/>
    </row>
    <row r="8913" spans="1:10" s="395" customFormat="1" ht="13.5" customHeight="1">
      <c r="A8913" s="396"/>
      <c r="B8913" s="396"/>
      <c r="C8913" s="378"/>
      <c r="D8913" s="378"/>
      <c r="E8913" s="394"/>
      <c r="F8913" s="394"/>
      <c r="G8913" s="394"/>
      <c r="H8913" s="394"/>
      <c r="I8913" s="394"/>
      <c r="J8913" s="394"/>
    </row>
    <row r="8914" spans="1:10" s="395" customFormat="1" ht="13.5" customHeight="1">
      <c r="A8914" s="396"/>
      <c r="B8914" s="396"/>
      <c r="C8914" s="378"/>
      <c r="D8914" s="378"/>
      <c r="E8914" s="394"/>
      <c r="F8914" s="394"/>
      <c r="G8914" s="394"/>
      <c r="H8914" s="394"/>
      <c r="I8914" s="394"/>
      <c r="J8914" s="394"/>
    </row>
    <row r="8915" spans="1:10" s="395" customFormat="1" ht="13.5" customHeight="1">
      <c r="A8915" s="396"/>
      <c r="B8915" s="396"/>
      <c r="C8915" s="378"/>
      <c r="D8915" s="378"/>
      <c r="E8915" s="394"/>
      <c r="F8915" s="394"/>
      <c r="G8915" s="394"/>
      <c r="H8915" s="394"/>
      <c r="I8915" s="394"/>
      <c r="J8915" s="394"/>
    </row>
    <row r="8916" spans="1:10" s="395" customFormat="1" ht="13.5" customHeight="1">
      <c r="A8916" s="396"/>
      <c r="B8916" s="396"/>
      <c r="C8916" s="378"/>
      <c r="D8916" s="378"/>
      <c r="E8916" s="394"/>
      <c r="F8916" s="394"/>
      <c r="G8916" s="394"/>
      <c r="H8916" s="394"/>
      <c r="I8916" s="394"/>
      <c r="J8916" s="394"/>
    </row>
    <row r="8917" spans="1:10" s="395" customFormat="1" ht="13.5" customHeight="1">
      <c r="A8917" s="396"/>
      <c r="B8917" s="396"/>
      <c r="C8917" s="378"/>
      <c r="D8917" s="378"/>
      <c r="E8917" s="394"/>
      <c r="F8917" s="394"/>
      <c r="G8917" s="394"/>
      <c r="H8917" s="394"/>
      <c r="I8917" s="394"/>
      <c r="J8917" s="394"/>
    </row>
    <row r="8918" spans="1:10" s="395" customFormat="1" ht="13.5" customHeight="1">
      <c r="A8918" s="396"/>
      <c r="B8918" s="396"/>
      <c r="C8918" s="378"/>
      <c r="D8918" s="378"/>
      <c r="E8918" s="394"/>
      <c r="F8918" s="394"/>
      <c r="G8918" s="394"/>
      <c r="H8918" s="394"/>
      <c r="I8918" s="394"/>
      <c r="J8918" s="394"/>
    </row>
    <row r="8919" spans="1:10" s="395" customFormat="1" ht="13.5" customHeight="1">
      <c r="A8919" s="396"/>
      <c r="B8919" s="396"/>
      <c r="C8919" s="378"/>
      <c r="D8919" s="378"/>
      <c r="E8919" s="394"/>
      <c r="F8919" s="394"/>
      <c r="G8919" s="394"/>
      <c r="H8919" s="394"/>
      <c r="I8919" s="394"/>
      <c r="J8919" s="394"/>
    </row>
    <row r="8920" spans="1:10" s="395" customFormat="1" ht="13.5" customHeight="1">
      <c r="A8920" s="396"/>
      <c r="B8920" s="396"/>
      <c r="C8920" s="378"/>
      <c r="D8920" s="378"/>
      <c r="E8920" s="394"/>
      <c r="F8920" s="394"/>
      <c r="G8920" s="394"/>
      <c r="H8920" s="394"/>
      <c r="I8920" s="394"/>
      <c r="J8920" s="394"/>
    </row>
    <row r="8921" spans="1:10" s="395" customFormat="1" ht="13.5" customHeight="1">
      <c r="A8921" s="396"/>
      <c r="B8921" s="396"/>
      <c r="C8921" s="378"/>
      <c r="D8921" s="378"/>
      <c r="E8921" s="394"/>
      <c r="F8921" s="394"/>
      <c r="G8921" s="394"/>
      <c r="H8921" s="394"/>
      <c r="I8921" s="394"/>
      <c r="J8921" s="394"/>
    </row>
    <row r="8922" spans="1:10" s="395" customFormat="1" ht="13.5" customHeight="1">
      <c r="A8922" s="396"/>
      <c r="B8922" s="396"/>
      <c r="C8922" s="378"/>
      <c r="D8922" s="378"/>
      <c r="E8922" s="394"/>
      <c r="F8922" s="394"/>
      <c r="G8922" s="394"/>
      <c r="H8922" s="394"/>
      <c r="I8922" s="394"/>
      <c r="J8922" s="394"/>
    </row>
    <row r="8923" spans="1:10" s="395" customFormat="1" ht="13.5" customHeight="1">
      <c r="A8923" s="396"/>
      <c r="B8923" s="396"/>
      <c r="C8923" s="378"/>
      <c r="D8923" s="378"/>
      <c r="E8923" s="394"/>
      <c r="F8923" s="394"/>
      <c r="G8923" s="394"/>
      <c r="H8923" s="394"/>
      <c r="I8923" s="394"/>
      <c r="J8923" s="394"/>
    </row>
    <row r="8924" spans="1:10" s="395" customFormat="1" ht="13.5" customHeight="1">
      <c r="A8924" s="396"/>
      <c r="B8924" s="396"/>
      <c r="C8924" s="378"/>
      <c r="D8924" s="378"/>
      <c r="E8924" s="394"/>
      <c r="F8924" s="394"/>
      <c r="G8924" s="394"/>
      <c r="H8924" s="394"/>
      <c r="I8924" s="394"/>
      <c r="J8924" s="394"/>
    </row>
    <row r="8925" spans="1:10" s="395" customFormat="1" ht="13.5" customHeight="1">
      <c r="A8925" s="396"/>
      <c r="B8925" s="396"/>
      <c r="C8925" s="378"/>
      <c r="D8925" s="378"/>
      <c r="E8925" s="394"/>
      <c r="F8925" s="394"/>
      <c r="G8925" s="394"/>
      <c r="H8925" s="394"/>
      <c r="I8925" s="394"/>
      <c r="J8925" s="394"/>
    </row>
    <row r="8926" spans="1:10" s="395" customFormat="1" ht="13.5" customHeight="1">
      <c r="A8926" s="396"/>
      <c r="B8926" s="396"/>
      <c r="C8926" s="378"/>
      <c r="D8926" s="378"/>
      <c r="E8926" s="394"/>
      <c r="F8926" s="394"/>
      <c r="G8926" s="394"/>
      <c r="H8926" s="394"/>
      <c r="I8926" s="394"/>
      <c r="J8926" s="394"/>
    </row>
    <row r="8927" spans="1:10" s="395" customFormat="1" ht="13.5" customHeight="1">
      <c r="A8927" s="396"/>
      <c r="B8927" s="396"/>
      <c r="C8927" s="378"/>
      <c r="D8927" s="378"/>
      <c r="E8927" s="394"/>
      <c r="F8927" s="394"/>
      <c r="G8927" s="394"/>
      <c r="H8927" s="394"/>
      <c r="I8927" s="394"/>
      <c r="J8927" s="394"/>
    </row>
    <row r="8928" spans="1:10" s="395" customFormat="1" ht="13.5" customHeight="1">
      <c r="A8928" s="396"/>
      <c r="B8928" s="396"/>
      <c r="C8928" s="378"/>
      <c r="D8928" s="378"/>
      <c r="E8928" s="394"/>
      <c r="F8928" s="394"/>
      <c r="G8928" s="394"/>
      <c r="H8928" s="394"/>
      <c r="I8928" s="394"/>
      <c r="J8928" s="394"/>
    </row>
    <row r="8929" spans="1:10" s="395" customFormat="1" ht="13.5" customHeight="1">
      <c r="A8929" s="396"/>
      <c r="B8929" s="396"/>
      <c r="C8929" s="378"/>
      <c r="D8929" s="378"/>
      <c r="E8929" s="394"/>
      <c r="F8929" s="394"/>
      <c r="G8929" s="394"/>
      <c r="H8929" s="394"/>
      <c r="I8929" s="394"/>
      <c r="J8929" s="394"/>
    </row>
    <row r="8930" spans="1:10" s="395" customFormat="1" ht="13.5" customHeight="1">
      <c r="A8930" s="396"/>
      <c r="B8930" s="396"/>
      <c r="C8930" s="378"/>
      <c r="D8930" s="378"/>
      <c r="E8930" s="394"/>
      <c r="F8930" s="394"/>
      <c r="G8930" s="394"/>
      <c r="H8930" s="394"/>
      <c r="I8930" s="394"/>
      <c r="J8930" s="394"/>
    </row>
    <row r="8931" spans="1:10" s="395" customFormat="1" ht="13.5" customHeight="1">
      <c r="A8931" s="396"/>
      <c r="B8931" s="396"/>
      <c r="C8931" s="378"/>
      <c r="D8931" s="378"/>
      <c r="E8931" s="394"/>
      <c r="F8931" s="394"/>
      <c r="G8931" s="394"/>
      <c r="H8931" s="394"/>
      <c r="I8931" s="394"/>
      <c r="J8931" s="394"/>
    </row>
    <row r="8932" spans="1:10" s="395" customFormat="1" ht="13.5" customHeight="1">
      <c r="A8932" s="396"/>
      <c r="B8932" s="396"/>
      <c r="C8932" s="378"/>
      <c r="D8932" s="378"/>
      <c r="E8932" s="394"/>
      <c r="F8932" s="394"/>
      <c r="G8932" s="394"/>
      <c r="H8932" s="394"/>
      <c r="I8932" s="394"/>
      <c r="J8932" s="394"/>
    </row>
    <row r="8933" spans="1:10" s="395" customFormat="1" ht="13.5" customHeight="1">
      <c r="A8933" s="396"/>
      <c r="B8933" s="396"/>
      <c r="C8933" s="378"/>
      <c r="D8933" s="378"/>
      <c r="E8933" s="394"/>
      <c r="F8933" s="394"/>
      <c r="G8933" s="394"/>
      <c r="H8933" s="394"/>
      <c r="I8933" s="394"/>
      <c r="J8933" s="394"/>
    </row>
    <row r="8934" spans="1:10" s="395" customFormat="1" ht="13.5" customHeight="1">
      <c r="A8934" s="396"/>
      <c r="B8934" s="396"/>
      <c r="C8934" s="378"/>
      <c r="D8934" s="378"/>
      <c r="E8934" s="394"/>
      <c r="F8934" s="394"/>
      <c r="G8934" s="394"/>
      <c r="H8934" s="394"/>
      <c r="I8934" s="394"/>
      <c r="J8934" s="394"/>
    </row>
    <row r="8935" spans="1:10" s="395" customFormat="1" ht="13.5" customHeight="1">
      <c r="A8935" s="396"/>
      <c r="B8935" s="396"/>
      <c r="C8935" s="378"/>
      <c r="D8935" s="378"/>
      <c r="E8935" s="394"/>
      <c r="F8935" s="394"/>
      <c r="G8935" s="394"/>
      <c r="H8935" s="394"/>
      <c r="I8935" s="394"/>
      <c r="J8935" s="394"/>
    </row>
    <row r="8936" spans="1:10" s="395" customFormat="1" ht="13.5" customHeight="1">
      <c r="A8936" s="396"/>
      <c r="B8936" s="396"/>
      <c r="C8936" s="378"/>
      <c r="D8936" s="378"/>
      <c r="E8936" s="394"/>
      <c r="F8936" s="394"/>
      <c r="G8936" s="394"/>
      <c r="H8936" s="394"/>
      <c r="I8936" s="394"/>
      <c r="J8936" s="394"/>
    </row>
    <row r="8937" spans="1:10" s="395" customFormat="1" ht="13.5" customHeight="1">
      <c r="A8937" s="396"/>
      <c r="B8937" s="396"/>
      <c r="C8937" s="378"/>
      <c r="D8937" s="378"/>
      <c r="E8937" s="394"/>
      <c r="F8937" s="394"/>
      <c r="G8937" s="394"/>
      <c r="H8937" s="394"/>
      <c r="I8937" s="394"/>
      <c r="J8937" s="394"/>
    </row>
    <row r="8938" spans="1:10" s="395" customFormat="1" ht="13.5" customHeight="1">
      <c r="A8938" s="396"/>
      <c r="B8938" s="396"/>
      <c r="C8938" s="378"/>
      <c r="D8938" s="378"/>
      <c r="E8938" s="394"/>
      <c r="F8938" s="394"/>
      <c r="G8938" s="394"/>
      <c r="H8938" s="394"/>
      <c r="I8938" s="394"/>
      <c r="J8938" s="394"/>
    </row>
    <row r="8939" spans="1:10" s="395" customFormat="1" ht="13.5" customHeight="1">
      <c r="A8939" s="396"/>
      <c r="B8939" s="396"/>
      <c r="C8939" s="378"/>
      <c r="D8939" s="378"/>
      <c r="E8939" s="394"/>
      <c r="F8939" s="394"/>
      <c r="G8939" s="394"/>
      <c r="H8939" s="394"/>
      <c r="I8939" s="394"/>
      <c r="J8939" s="394"/>
    </row>
    <row r="8940" spans="1:10" s="395" customFormat="1" ht="13.5" customHeight="1">
      <c r="A8940" s="396"/>
      <c r="B8940" s="396"/>
      <c r="C8940" s="378"/>
      <c r="D8940" s="378"/>
      <c r="E8940" s="394"/>
      <c r="F8940" s="394"/>
      <c r="G8940" s="394"/>
      <c r="H8940" s="394"/>
      <c r="I8940" s="394"/>
      <c r="J8940" s="394"/>
    </row>
    <row r="8941" spans="1:10" s="395" customFormat="1" ht="13.5" customHeight="1">
      <c r="A8941" s="396"/>
      <c r="B8941" s="396"/>
      <c r="C8941" s="378"/>
      <c r="D8941" s="378"/>
      <c r="E8941" s="394"/>
      <c r="F8941" s="394"/>
      <c r="G8941" s="394"/>
      <c r="H8941" s="394"/>
      <c r="I8941" s="394"/>
      <c r="J8941" s="394"/>
    </row>
    <row r="8942" spans="1:10" s="395" customFormat="1" ht="13.5" customHeight="1">
      <c r="A8942" s="396"/>
      <c r="B8942" s="396"/>
      <c r="C8942" s="378"/>
      <c r="D8942" s="378"/>
      <c r="E8942" s="394"/>
      <c r="F8942" s="394"/>
      <c r="G8942" s="394"/>
      <c r="H8942" s="394"/>
      <c r="I8942" s="394"/>
      <c r="J8942" s="394"/>
    </row>
    <row r="8943" spans="1:10" s="395" customFormat="1" ht="13.5" customHeight="1">
      <c r="A8943" s="396"/>
      <c r="B8943" s="396"/>
      <c r="C8943" s="378"/>
      <c r="D8943" s="378"/>
      <c r="E8943" s="394"/>
      <c r="F8943" s="394"/>
      <c r="G8943" s="394"/>
      <c r="H8943" s="394"/>
      <c r="I8943" s="394"/>
      <c r="J8943" s="394"/>
    </row>
    <row r="8944" spans="1:10" s="395" customFormat="1" ht="13.5" customHeight="1">
      <c r="A8944" s="396"/>
      <c r="B8944" s="396"/>
      <c r="C8944" s="378"/>
      <c r="D8944" s="378"/>
      <c r="E8944" s="394"/>
      <c r="F8944" s="394"/>
      <c r="G8944" s="394"/>
      <c r="H8944" s="394"/>
      <c r="I8944" s="394"/>
      <c r="J8944" s="394"/>
    </row>
    <row r="8945" spans="1:10" s="395" customFormat="1" ht="13.5" customHeight="1">
      <c r="A8945" s="396"/>
      <c r="B8945" s="396"/>
      <c r="C8945" s="378"/>
      <c r="D8945" s="378"/>
      <c r="E8945" s="394"/>
      <c r="F8945" s="394"/>
      <c r="G8945" s="394"/>
      <c r="H8945" s="394"/>
      <c r="I8945" s="394"/>
      <c r="J8945" s="394"/>
    </row>
    <row r="8946" spans="1:10" s="395" customFormat="1" ht="13.5" customHeight="1">
      <c r="A8946" s="396"/>
      <c r="B8946" s="396"/>
      <c r="C8946" s="378"/>
      <c r="D8946" s="378"/>
      <c r="E8946" s="394"/>
      <c r="F8946" s="394"/>
      <c r="G8946" s="394"/>
      <c r="H8946" s="394"/>
      <c r="I8946" s="394"/>
      <c r="J8946" s="394"/>
    </row>
    <row r="8947" spans="1:10" s="395" customFormat="1" ht="13.5" customHeight="1">
      <c r="A8947" s="396"/>
      <c r="B8947" s="396"/>
      <c r="C8947" s="378"/>
      <c r="D8947" s="378"/>
      <c r="E8947" s="394"/>
      <c r="F8947" s="394"/>
      <c r="G8947" s="394"/>
      <c r="H8947" s="394"/>
      <c r="I8947" s="394"/>
      <c r="J8947" s="394"/>
    </row>
    <row r="8948" spans="1:10" s="395" customFormat="1" ht="13.5" customHeight="1">
      <c r="A8948" s="396"/>
      <c r="B8948" s="396"/>
      <c r="C8948" s="378"/>
      <c r="D8948" s="378"/>
      <c r="E8948" s="394"/>
      <c r="F8948" s="394"/>
      <c r="G8948" s="394"/>
      <c r="H8948" s="394"/>
      <c r="I8948" s="394"/>
      <c r="J8948" s="394"/>
    </row>
    <row r="8949" spans="1:10" s="395" customFormat="1" ht="13.5" customHeight="1">
      <c r="A8949" s="396"/>
      <c r="B8949" s="396"/>
      <c r="C8949" s="378"/>
      <c r="D8949" s="378"/>
      <c r="E8949" s="394"/>
      <c r="F8949" s="394"/>
      <c r="G8949" s="394"/>
      <c r="H8949" s="394"/>
      <c r="I8949" s="394"/>
      <c r="J8949" s="394"/>
    </row>
    <row r="8950" spans="1:10" s="395" customFormat="1" ht="13.5" customHeight="1">
      <c r="A8950" s="396"/>
      <c r="B8950" s="396"/>
      <c r="C8950" s="378"/>
      <c r="D8950" s="378"/>
      <c r="E8950" s="394"/>
      <c r="F8950" s="394"/>
      <c r="G8950" s="394"/>
      <c r="H8950" s="394"/>
      <c r="I8950" s="394"/>
      <c r="J8950" s="394"/>
    </row>
    <row r="8951" spans="1:10" s="395" customFormat="1" ht="13.5" customHeight="1">
      <c r="A8951" s="396"/>
      <c r="B8951" s="396"/>
      <c r="C8951" s="378"/>
      <c r="D8951" s="378"/>
      <c r="E8951" s="394"/>
      <c r="F8951" s="394"/>
      <c r="G8951" s="394"/>
      <c r="H8951" s="394"/>
      <c r="I8951" s="394"/>
      <c r="J8951" s="394"/>
    </row>
    <row r="8952" spans="1:10" s="395" customFormat="1" ht="13.5" customHeight="1">
      <c r="A8952" s="396"/>
      <c r="B8952" s="396"/>
      <c r="C8952" s="378"/>
      <c r="D8952" s="378"/>
      <c r="E8952" s="394"/>
      <c r="F8952" s="394"/>
      <c r="G8952" s="394"/>
      <c r="H8952" s="394"/>
      <c r="I8952" s="394"/>
      <c r="J8952" s="394"/>
    </row>
    <row r="8953" spans="1:10" s="395" customFormat="1" ht="13.5" customHeight="1">
      <c r="A8953" s="396"/>
      <c r="B8953" s="396"/>
      <c r="C8953" s="378"/>
      <c r="D8953" s="378"/>
      <c r="E8953" s="394"/>
      <c r="F8953" s="394"/>
      <c r="G8953" s="394"/>
      <c r="H8953" s="394"/>
      <c r="I8953" s="394"/>
      <c r="J8953" s="394"/>
    </row>
    <row r="8954" spans="1:10" s="395" customFormat="1" ht="13.5" customHeight="1">
      <c r="A8954" s="396"/>
      <c r="B8954" s="396"/>
      <c r="C8954" s="378"/>
      <c r="D8954" s="378"/>
      <c r="E8954" s="394"/>
      <c r="F8954" s="394"/>
      <c r="G8954" s="394"/>
      <c r="H8954" s="394"/>
      <c r="I8954" s="394"/>
      <c r="J8954" s="394"/>
    </row>
    <row r="8955" spans="1:10" s="395" customFormat="1" ht="13.5" customHeight="1">
      <c r="A8955" s="396"/>
      <c r="B8955" s="396"/>
      <c r="C8955" s="378"/>
      <c r="D8955" s="378"/>
      <c r="E8955" s="394"/>
      <c r="F8955" s="394"/>
      <c r="G8955" s="394"/>
      <c r="H8955" s="394"/>
      <c r="I8955" s="394"/>
      <c r="J8955" s="394"/>
    </row>
    <row r="8956" spans="1:10" s="395" customFormat="1" ht="13.5" customHeight="1">
      <c r="A8956" s="396"/>
      <c r="B8956" s="396"/>
      <c r="C8956" s="378"/>
      <c r="D8956" s="378"/>
      <c r="E8956" s="394"/>
      <c r="F8956" s="394"/>
      <c r="G8956" s="394"/>
      <c r="H8956" s="394"/>
      <c r="I8956" s="394"/>
      <c r="J8956" s="394"/>
    </row>
    <row r="8957" spans="1:10" s="395" customFormat="1" ht="13.5" customHeight="1">
      <c r="A8957" s="396"/>
      <c r="B8957" s="396"/>
      <c r="C8957" s="378"/>
      <c r="D8957" s="378"/>
      <c r="E8957" s="394"/>
      <c r="F8957" s="394"/>
      <c r="G8957" s="394"/>
      <c r="H8957" s="394"/>
      <c r="I8957" s="394"/>
      <c r="J8957" s="394"/>
    </row>
    <row r="8958" spans="1:10" s="395" customFormat="1" ht="13.5" customHeight="1">
      <c r="A8958" s="396"/>
      <c r="B8958" s="396"/>
      <c r="C8958" s="378"/>
      <c r="D8958" s="378"/>
      <c r="E8958" s="394"/>
      <c r="F8958" s="394"/>
      <c r="G8958" s="394"/>
      <c r="H8958" s="394"/>
      <c r="I8958" s="394"/>
      <c r="J8958" s="394"/>
    </row>
    <row r="8959" spans="1:10" s="395" customFormat="1" ht="13.5" customHeight="1">
      <c r="A8959" s="396"/>
      <c r="B8959" s="396"/>
      <c r="C8959" s="378"/>
      <c r="D8959" s="378"/>
      <c r="E8959" s="394"/>
      <c r="F8959" s="394"/>
      <c r="G8959" s="394"/>
      <c r="H8959" s="394"/>
      <c r="I8959" s="394"/>
      <c r="J8959" s="394"/>
    </row>
    <row r="8960" spans="1:10" s="395" customFormat="1" ht="13.5" customHeight="1">
      <c r="A8960" s="396"/>
      <c r="B8960" s="396"/>
      <c r="C8960" s="378"/>
      <c r="D8960" s="378"/>
      <c r="E8960" s="394"/>
      <c r="F8960" s="394"/>
      <c r="G8960" s="394"/>
      <c r="H8960" s="394"/>
      <c r="I8960" s="394"/>
      <c r="J8960" s="394"/>
    </row>
    <row r="8961" spans="1:10" s="395" customFormat="1" ht="13.5" customHeight="1">
      <c r="A8961" s="396"/>
      <c r="B8961" s="396"/>
      <c r="C8961" s="378"/>
      <c r="D8961" s="378"/>
      <c r="E8961" s="394"/>
      <c r="F8961" s="394"/>
      <c r="G8961" s="394"/>
      <c r="H8961" s="394"/>
      <c r="I8961" s="394"/>
      <c r="J8961" s="394"/>
    </row>
    <row r="8962" spans="1:10" s="395" customFormat="1" ht="13.5" customHeight="1">
      <c r="A8962" s="396"/>
      <c r="B8962" s="396"/>
      <c r="C8962" s="378"/>
      <c r="D8962" s="378"/>
      <c r="E8962" s="394"/>
      <c r="F8962" s="394"/>
      <c r="G8962" s="394"/>
      <c r="H8962" s="394"/>
      <c r="I8962" s="394"/>
      <c r="J8962" s="394"/>
    </row>
    <row r="8963" spans="1:10" s="395" customFormat="1" ht="13.5" customHeight="1">
      <c r="A8963" s="396"/>
      <c r="B8963" s="396"/>
      <c r="C8963" s="378"/>
      <c r="D8963" s="378"/>
      <c r="E8963" s="394"/>
      <c r="F8963" s="394"/>
      <c r="G8963" s="394"/>
      <c r="H8963" s="394"/>
      <c r="I8963" s="394"/>
      <c r="J8963" s="394"/>
    </row>
    <row r="8964" spans="1:10" s="395" customFormat="1" ht="13.5" customHeight="1">
      <c r="A8964" s="396"/>
      <c r="B8964" s="396"/>
      <c r="C8964" s="378"/>
      <c r="D8964" s="378"/>
      <c r="E8964" s="394"/>
      <c r="F8964" s="394"/>
      <c r="G8964" s="394"/>
      <c r="H8964" s="394"/>
      <c r="I8964" s="394"/>
      <c r="J8964" s="394"/>
    </row>
    <row r="8965" spans="1:10" s="395" customFormat="1" ht="13.5" customHeight="1">
      <c r="A8965" s="396"/>
      <c r="B8965" s="396"/>
      <c r="C8965" s="378"/>
      <c r="D8965" s="378"/>
      <c r="E8965" s="394"/>
      <c r="F8965" s="394"/>
      <c r="G8965" s="394"/>
      <c r="H8965" s="394"/>
      <c r="I8965" s="394"/>
      <c r="J8965" s="394"/>
    </row>
    <row r="8966" spans="1:10" s="395" customFormat="1" ht="13.5" customHeight="1">
      <c r="A8966" s="396"/>
      <c r="B8966" s="396"/>
      <c r="C8966" s="378"/>
      <c r="D8966" s="378"/>
      <c r="E8966" s="394"/>
      <c r="F8966" s="394"/>
      <c r="G8966" s="394"/>
      <c r="H8966" s="394"/>
      <c r="I8966" s="394"/>
      <c r="J8966" s="394"/>
    </row>
    <row r="8967" spans="1:10" s="395" customFormat="1" ht="13.5" customHeight="1">
      <c r="A8967" s="396"/>
      <c r="B8967" s="396"/>
      <c r="C8967" s="378"/>
      <c r="D8967" s="378"/>
      <c r="E8967" s="394"/>
      <c r="F8967" s="394"/>
      <c r="G8967" s="394"/>
      <c r="H8967" s="394"/>
      <c r="I8967" s="394"/>
      <c r="J8967" s="394"/>
    </row>
    <row r="8968" spans="1:10" s="395" customFormat="1" ht="13.5" customHeight="1">
      <c r="A8968" s="396"/>
      <c r="B8968" s="396"/>
      <c r="C8968" s="378"/>
      <c r="D8968" s="378"/>
      <c r="E8968" s="394"/>
      <c r="F8968" s="394"/>
      <c r="G8968" s="394"/>
      <c r="H8968" s="394"/>
      <c r="I8968" s="394"/>
      <c r="J8968" s="394"/>
    </row>
    <row r="8969" spans="1:10" s="395" customFormat="1" ht="13.5" customHeight="1">
      <c r="A8969" s="396"/>
      <c r="B8969" s="396"/>
      <c r="C8969" s="378"/>
      <c r="D8969" s="378"/>
      <c r="E8969" s="394"/>
      <c r="F8969" s="394"/>
      <c r="G8969" s="394"/>
      <c r="H8969" s="394"/>
      <c r="I8969" s="394"/>
      <c r="J8969" s="394"/>
    </row>
    <row r="8970" spans="1:10" s="395" customFormat="1" ht="13.5" customHeight="1">
      <c r="A8970" s="396"/>
      <c r="B8970" s="396"/>
      <c r="C8970" s="378"/>
      <c r="D8970" s="378"/>
      <c r="E8970" s="394"/>
      <c r="F8970" s="394"/>
      <c r="G8970" s="394"/>
      <c r="H8970" s="394"/>
      <c r="I8970" s="394"/>
      <c r="J8970" s="394"/>
    </row>
    <row r="8971" spans="1:10" s="395" customFormat="1" ht="13.5" customHeight="1">
      <c r="A8971" s="396"/>
      <c r="B8971" s="396"/>
      <c r="C8971" s="378"/>
      <c r="D8971" s="378"/>
      <c r="E8971" s="394"/>
      <c r="F8971" s="394"/>
      <c r="G8971" s="394"/>
      <c r="H8971" s="394"/>
      <c r="I8971" s="394"/>
      <c r="J8971" s="394"/>
    </row>
    <row r="8972" spans="1:10" s="395" customFormat="1" ht="13.5" customHeight="1">
      <c r="A8972" s="396"/>
      <c r="B8972" s="396"/>
      <c r="C8972" s="378"/>
      <c r="D8972" s="378"/>
      <c r="E8972" s="394"/>
      <c r="F8972" s="394"/>
      <c r="G8972" s="394"/>
      <c r="H8972" s="394"/>
      <c r="I8972" s="394"/>
      <c r="J8972" s="394"/>
    </row>
    <row r="8973" spans="1:10" s="395" customFormat="1" ht="13.5" customHeight="1">
      <c r="A8973" s="396"/>
      <c r="B8973" s="396"/>
      <c r="C8973" s="378"/>
      <c r="D8973" s="378"/>
      <c r="E8973" s="394"/>
      <c r="F8973" s="394"/>
      <c r="G8973" s="394"/>
      <c r="H8973" s="394"/>
      <c r="I8973" s="394"/>
      <c r="J8973" s="394"/>
    </row>
    <row r="8974" spans="1:10" s="395" customFormat="1" ht="13.5" customHeight="1">
      <c r="A8974" s="396"/>
      <c r="B8974" s="396"/>
      <c r="C8974" s="378"/>
      <c r="D8974" s="378"/>
      <c r="E8974" s="394"/>
      <c r="F8974" s="394"/>
      <c r="G8974" s="394"/>
      <c r="H8974" s="394"/>
      <c r="I8974" s="394"/>
      <c r="J8974" s="394"/>
    </row>
    <row r="8975" spans="1:10" s="395" customFormat="1" ht="13.5" customHeight="1">
      <c r="A8975" s="396"/>
      <c r="B8975" s="396"/>
      <c r="C8975" s="378"/>
      <c r="D8975" s="378"/>
      <c r="E8975" s="394"/>
      <c r="F8975" s="394"/>
      <c r="G8975" s="394"/>
      <c r="H8975" s="394"/>
      <c r="I8975" s="394"/>
      <c r="J8975" s="394"/>
    </row>
    <row r="8976" spans="1:10" s="395" customFormat="1" ht="13.5" customHeight="1">
      <c r="A8976" s="396"/>
      <c r="B8976" s="396"/>
      <c r="C8976" s="378"/>
      <c r="D8976" s="378"/>
      <c r="E8976" s="394"/>
      <c r="F8976" s="394"/>
      <c r="G8976" s="394"/>
      <c r="H8976" s="394"/>
      <c r="I8976" s="394"/>
      <c r="J8976" s="394"/>
    </row>
    <row r="8977" spans="1:10" s="395" customFormat="1" ht="13.5" customHeight="1">
      <c r="A8977" s="396"/>
      <c r="B8977" s="396"/>
      <c r="C8977" s="378"/>
      <c r="D8977" s="378"/>
      <c r="E8977" s="394"/>
      <c r="F8977" s="394"/>
      <c r="G8977" s="394"/>
      <c r="H8977" s="394"/>
      <c r="I8977" s="394"/>
      <c r="J8977" s="394"/>
    </row>
    <row r="8978" spans="1:10" s="395" customFormat="1" ht="13.5" customHeight="1">
      <c r="A8978" s="396"/>
      <c r="B8978" s="396"/>
      <c r="C8978" s="378"/>
      <c r="D8978" s="378"/>
      <c r="E8978" s="394"/>
      <c r="F8978" s="394"/>
      <c r="G8978" s="394"/>
      <c r="H8978" s="394"/>
      <c r="I8978" s="394"/>
      <c r="J8978" s="394"/>
    </row>
    <row r="8979" spans="1:10" s="395" customFormat="1" ht="13.5" customHeight="1">
      <c r="A8979" s="396"/>
      <c r="B8979" s="396"/>
      <c r="C8979" s="378"/>
      <c r="D8979" s="378"/>
      <c r="E8979" s="394"/>
      <c r="F8979" s="394"/>
      <c r="G8979" s="394"/>
      <c r="H8979" s="394"/>
      <c r="I8979" s="394"/>
      <c r="J8979" s="394"/>
    </row>
    <row r="8980" spans="1:10" s="395" customFormat="1" ht="13.5" customHeight="1">
      <c r="A8980" s="396"/>
      <c r="B8980" s="396"/>
      <c r="C8980" s="378"/>
      <c r="D8980" s="378"/>
      <c r="E8980" s="394"/>
      <c r="F8980" s="394"/>
      <c r="G8980" s="394"/>
      <c r="H8980" s="394"/>
      <c r="I8980" s="394"/>
      <c r="J8980" s="394"/>
    </row>
    <row r="8981" spans="1:10" s="395" customFormat="1" ht="13.5" customHeight="1">
      <c r="A8981" s="396"/>
      <c r="B8981" s="396"/>
      <c r="C8981" s="378"/>
      <c r="D8981" s="378"/>
      <c r="E8981" s="394"/>
      <c r="F8981" s="394"/>
      <c r="G8981" s="394"/>
      <c r="H8981" s="394"/>
      <c r="I8981" s="394"/>
      <c r="J8981" s="394"/>
    </row>
    <row r="8982" spans="1:10" s="395" customFormat="1" ht="13.5" customHeight="1">
      <c r="A8982" s="396"/>
      <c r="B8982" s="396"/>
      <c r="C8982" s="378"/>
      <c r="D8982" s="378"/>
      <c r="E8982" s="394"/>
      <c r="F8982" s="394"/>
      <c r="G8982" s="394"/>
      <c r="H8982" s="394"/>
      <c r="I8982" s="394"/>
      <c r="J8982" s="394"/>
    </row>
    <row r="8983" spans="1:10" s="395" customFormat="1" ht="13.5" customHeight="1">
      <c r="A8983" s="396"/>
      <c r="B8983" s="396"/>
      <c r="C8983" s="378"/>
      <c r="D8983" s="378"/>
      <c r="E8983" s="394"/>
      <c r="F8983" s="394"/>
      <c r="G8983" s="394"/>
      <c r="H8983" s="394"/>
      <c r="I8983" s="394"/>
      <c r="J8983" s="394"/>
    </row>
    <row r="8984" spans="1:10" s="395" customFormat="1" ht="13.5" customHeight="1">
      <c r="A8984" s="396"/>
      <c r="B8984" s="396"/>
      <c r="C8984" s="378"/>
      <c r="D8984" s="378"/>
      <c r="E8984" s="394"/>
      <c r="F8984" s="394"/>
      <c r="G8984" s="394"/>
      <c r="H8984" s="394"/>
      <c r="I8984" s="394"/>
      <c r="J8984" s="394"/>
    </row>
    <row r="8985" spans="1:10" s="395" customFormat="1" ht="13.5" customHeight="1">
      <c r="A8985" s="396"/>
      <c r="B8985" s="396"/>
      <c r="C8985" s="378"/>
      <c r="D8985" s="378"/>
      <c r="E8985" s="394"/>
      <c r="F8985" s="394"/>
      <c r="G8985" s="394"/>
      <c r="H8985" s="394"/>
      <c r="I8985" s="394"/>
      <c r="J8985" s="394"/>
    </row>
    <row r="8986" spans="1:10" s="395" customFormat="1" ht="13.5" customHeight="1">
      <c r="A8986" s="396"/>
      <c r="B8986" s="396"/>
      <c r="C8986" s="378"/>
      <c r="D8986" s="378"/>
      <c r="E8986" s="394"/>
      <c r="F8986" s="394"/>
      <c r="G8986" s="394"/>
      <c r="H8986" s="394"/>
      <c r="I8986" s="394"/>
      <c r="J8986" s="394"/>
    </row>
    <row r="8987" spans="1:10" s="395" customFormat="1" ht="13.5" customHeight="1">
      <c r="A8987" s="396"/>
      <c r="B8987" s="396"/>
      <c r="C8987" s="378"/>
      <c r="D8987" s="378"/>
      <c r="E8987" s="394"/>
      <c r="F8987" s="394"/>
      <c r="G8987" s="394"/>
      <c r="H8987" s="394"/>
      <c r="I8987" s="394"/>
      <c r="J8987" s="394"/>
    </row>
    <row r="8988" spans="1:10" s="395" customFormat="1" ht="13.5" customHeight="1">
      <c r="A8988" s="396"/>
      <c r="B8988" s="396"/>
      <c r="C8988" s="378"/>
      <c r="D8988" s="378"/>
      <c r="E8988" s="394"/>
      <c r="F8988" s="394"/>
      <c r="G8988" s="394"/>
      <c r="H8988" s="394"/>
      <c r="I8988" s="394"/>
      <c r="J8988" s="394"/>
    </row>
    <row r="8989" spans="1:10" s="395" customFormat="1" ht="13.5" customHeight="1">
      <c r="A8989" s="396"/>
      <c r="B8989" s="396"/>
      <c r="C8989" s="378"/>
      <c r="D8989" s="378"/>
      <c r="E8989" s="394"/>
      <c r="F8989" s="394"/>
      <c r="G8989" s="394"/>
      <c r="H8989" s="394"/>
      <c r="I8989" s="394"/>
      <c r="J8989" s="394"/>
    </row>
    <row r="8990" spans="1:10" s="395" customFormat="1" ht="13.5" customHeight="1">
      <c r="A8990" s="396"/>
      <c r="B8990" s="396"/>
      <c r="C8990" s="378"/>
      <c r="D8990" s="378"/>
      <c r="E8990" s="394"/>
      <c r="F8990" s="394"/>
      <c r="G8990" s="394"/>
      <c r="H8990" s="394"/>
      <c r="I8990" s="394"/>
      <c r="J8990" s="394"/>
    </row>
    <row r="8991" spans="1:10" s="395" customFormat="1" ht="13.5" customHeight="1">
      <c r="A8991" s="396"/>
      <c r="B8991" s="396"/>
      <c r="C8991" s="378"/>
      <c r="D8991" s="378"/>
      <c r="E8991" s="394"/>
      <c r="F8991" s="394"/>
      <c r="G8991" s="394"/>
      <c r="H8991" s="394"/>
      <c r="I8991" s="394"/>
      <c r="J8991" s="394"/>
    </row>
    <row r="8992" spans="1:10" s="395" customFormat="1" ht="13.5" customHeight="1">
      <c r="A8992" s="396"/>
      <c r="B8992" s="396"/>
      <c r="C8992" s="378"/>
      <c r="D8992" s="378"/>
      <c r="E8992" s="394"/>
      <c r="F8992" s="394"/>
      <c r="G8992" s="394"/>
      <c r="H8992" s="394"/>
      <c r="I8992" s="394"/>
      <c r="J8992" s="394"/>
    </row>
    <row r="8993" spans="1:10" s="395" customFormat="1" ht="13.5" customHeight="1">
      <c r="A8993" s="396"/>
      <c r="B8993" s="396"/>
      <c r="C8993" s="378"/>
      <c r="D8993" s="378"/>
      <c r="E8993" s="394"/>
      <c r="F8993" s="394"/>
      <c r="G8993" s="394"/>
      <c r="H8993" s="394"/>
      <c r="I8993" s="394"/>
      <c r="J8993" s="394"/>
    </row>
    <row r="8994" spans="1:10" s="395" customFormat="1" ht="13.5" customHeight="1">
      <c r="A8994" s="396"/>
      <c r="B8994" s="396"/>
      <c r="C8994" s="378"/>
      <c r="D8994" s="378"/>
      <c r="E8994" s="394"/>
      <c r="F8994" s="394"/>
      <c r="G8994" s="394"/>
      <c r="H8994" s="394"/>
      <c r="I8994" s="394"/>
      <c r="J8994" s="394"/>
    </row>
    <row r="8995" spans="1:10" s="395" customFormat="1" ht="13.5" customHeight="1">
      <c r="A8995" s="396"/>
      <c r="B8995" s="396"/>
      <c r="C8995" s="378"/>
      <c r="D8995" s="378"/>
      <c r="E8995" s="394"/>
      <c r="F8995" s="394"/>
      <c r="G8995" s="394"/>
      <c r="H8995" s="394"/>
      <c r="I8995" s="394"/>
      <c r="J8995" s="394"/>
    </row>
    <row r="8996" spans="1:10" s="395" customFormat="1" ht="13.5" customHeight="1">
      <c r="A8996" s="396"/>
      <c r="B8996" s="396"/>
      <c r="C8996" s="378"/>
      <c r="D8996" s="378"/>
      <c r="E8996" s="394"/>
      <c r="F8996" s="394"/>
      <c r="G8996" s="394"/>
      <c r="H8996" s="394"/>
      <c r="I8996" s="394"/>
      <c r="J8996" s="394"/>
    </row>
    <row r="8997" spans="1:10" s="395" customFormat="1" ht="13.5" customHeight="1">
      <c r="A8997" s="396"/>
      <c r="B8997" s="396"/>
      <c r="C8997" s="378"/>
      <c r="D8997" s="378"/>
      <c r="E8997" s="394"/>
      <c r="F8997" s="394"/>
      <c r="G8997" s="394"/>
      <c r="H8997" s="394"/>
      <c r="I8997" s="394"/>
      <c r="J8997" s="394"/>
    </row>
    <row r="8998" spans="1:10" s="395" customFormat="1" ht="13.5" customHeight="1">
      <c r="A8998" s="396"/>
      <c r="B8998" s="396"/>
      <c r="C8998" s="378"/>
      <c r="D8998" s="378"/>
      <c r="E8998" s="394"/>
      <c r="F8998" s="394"/>
      <c r="G8998" s="394"/>
      <c r="H8998" s="394"/>
      <c r="I8998" s="394"/>
      <c r="J8998" s="394"/>
    </row>
    <row r="8999" spans="1:10" s="395" customFormat="1" ht="13.5" customHeight="1">
      <c r="A8999" s="396"/>
      <c r="B8999" s="396"/>
      <c r="C8999" s="378"/>
      <c r="D8999" s="378"/>
      <c r="E8999" s="394"/>
      <c r="F8999" s="394"/>
      <c r="G8999" s="394"/>
      <c r="H8999" s="394"/>
      <c r="I8999" s="394"/>
      <c r="J8999" s="394"/>
    </row>
    <row r="9000" spans="1:10" s="395" customFormat="1" ht="13.5" customHeight="1">
      <c r="A9000" s="396"/>
      <c r="B9000" s="396"/>
      <c r="C9000" s="378"/>
      <c r="D9000" s="378"/>
      <c r="E9000" s="394"/>
      <c r="F9000" s="394"/>
      <c r="G9000" s="394"/>
      <c r="H9000" s="394"/>
      <c r="I9000" s="394"/>
      <c r="J9000" s="394"/>
    </row>
    <row r="9001" spans="1:10" s="395" customFormat="1" ht="13.5" customHeight="1">
      <c r="A9001" s="396"/>
      <c r="B9001" s="396"/>
      <c r="C9001" s="378"/>
      <c r="D9001" s="378"/>
      <c r="E9001" s="394"/>
      <c r="F9001" s="394"/>
      <c r="G9001" s="394"/>
      <c r="H9001" s="394"/>
      <c r="I9001" s="394"/>
      <c r="J9001" s="394"/>
    </row>
    <row r="9002" spans="1:10" s="395" customFormat="1" ht="13.5" customHeight="1">
      <c r="A9002" s="396"/>
      <c r="B9002" s="396"/>
      <c r="C9002" s="378"/>
      <c r="D9002" s="378"/>
      <c r="E9002" s="394"/>
      <c r="F9002" s="394"/>
      <c r="G9002" s="394"/>
      <c r="H9002" s="394"/>
      <c r="I9002" s="394"/>
      <c r="J9002" s="394"/>
    </row>
    <row r="9003" spans="1:10" s="395" customFormat="1" ht="13.5" customHeight="1">
      <c r="A9003" s="396"/>
      <c r="B9003" s="396"/>
      <c r="C9003" s="378"/>
      <c r="D9003" s="378"/>
      <c r="E9003" s="394"/>
      <c r="F9003" s="394"/>
      <c r="G9003" s="394"/>
      <c r="H9003" s="394"/>
      <c r="I9003" s="394"/>
      <c r="J9003" s="394"/>
    </row>
    <row r="9004" spans="1:10" s="395" customFormat="1" ht="13.5" customHeight="1">
      <c r="A9004" s="396"/>
      <c r="B9004" s="396"/>
      <c r="C9004" s="378"/>
      <c r="D9004" s="378"/>
      <c r="E9004" s="394"/>
      <c r="F9004" s="394"/>
      <c r="G9004" s="394"/>
      <c r="H9004" s="394"/>
      <c r="I9004" s="394"/>
      <c r="J9004" s="394"/>
    </row>
    <row r="9005" spans="1:10" s="395" customFormat="1" ht="13.5" customHeight="1">
      <c r="A9005" s="396"/>
      <c r="B9005" s="396"/>
      <c r="C9005" s="378"/>
      <c r="D9005" s="378"/>
      <c r="E9005" s="394"/>
      <c r="F9005" s="394"/>
      <c r="G9005" s="394"/>
      <c r="H9005" s="394"/>
      <c r="I9005" s="394"/>
      <c r="J9005" s="394"/>
    </row>
    <row r="9006" spans="1:10" s="395" customFormat="1" ht="13.5" customHeight="1">
      <c r="A9006" s="396"/>
      <c r="B9006" s="396"/>
      <c r="C9006" s="378"/>
      <c r="D9006" s="378"/>
      <c r="E9006" s="394"/>
      <c r="F9006" s="394"/>
      <c r="G9006" s="394"/>
      <c r="H9006" s="394"/>
      <c r="I9006" s="394"/>
      <c r="J9006" s="394"/>
    </row>
    <row r="9007" spans="1:10" s="395" customFormat="1" ht="13.5" customHeight="1">
      <c r="A9007" s="396"/>
      <c r="B9007" s="396"/>
      <c r="C9007" s="378"/>
      <c r="D9007" s="378"/>
      <c r="E9007" s="394"/>
      <c r="F9007" s="394"/>
      <c r="G9007" s="394"/>
      <c r="H9007" s="394"/>
      <c r="I9007" s="394"/>
      <c r="J9007" s="394"/>
    </row>
    <row r="9008" spans="1:10" s="395" customFormat="1" ht="13.5" customHeight="1">
      <c r="A9008" s="396"/>
      <c r="B9008" s="396"/>
      <c r="C9008" s="378"/>
      <c r="D9008" s="378"/>
      <c r="E9008" s="394"/>
      <c r="F9008" s="394"/>
      <c r="G9008" s="394"/>
      <c r="H9008" s="394"/>
      <c r="I9008" s="394"/>
      <c r="J9008" s="394"/>
    </row>
    <row r="9009" spans="1:10" s="395" customFormat="1" ht="13.5" customHeight="1">
      <c r="A9009" s="396"/>
      <c r="B9009" s="396"/>
      <c r="C9009" s="378"/>
      <c r="D9009" s="378"/>
      <c r="E9009" s="394"/>
      <c r="F9009" s="394"/>
      <c r="G9009" s="394"/>
      <c r="H9009" s="394"/>
      <c r="I9009" s="394"/>
      <c r="J9009" s="394"/>
    </row>
    <row r="9010" spans="1:10" s="395" customFormat="1" ht="13.5" customHeight="1">
      <c r="A9010" s="396"/>
      <c r="B9010" s="396"/>
      <c r="C9010" s="378"/>
      <c r="D9010" s="378"/>
      <c r="E9010" s="394"/>
      <c r="F9010" s="394"/>
      <c r="G9010" s="394"/>
      <c r="H9010" s="394"/>
      <c r="I9010" s="394"/>
      <c r="J9010" s="394"/>
    </row>
    <row r="9011" spans="1:10" s="395" customFormat="1" ht="13.5" customHeight="1">
      <c r="A9011" s="396"/>
      <c r="B9011" s="396"/>
      <c r="C9011" s="378"/>
      <c r="D9011" s="378"/>
      <c r="E9011" s="394"/>
      <c r="F9011" s="394"/>
      <c r="G9011" s="394"/>
      <c r="H9011" s="394"/>
      <c r="I9011" s="394"/>
      <c r="J9011" s="394"/>
    </row>
    <row r="9012" spans="1:10" s="395" customFormat="1" ht="13.5" customHeight="1">
      <c r="A9012" s="396"/>
      <c r="B9012" s="396"/>
      <c r="C9012" s="378"/>
      <c r="D9012" s="378"/>
      <c r="E9012" s="394"/>
      <c r="F9012" s="394"/>
      <c r="G9012" s="394"/>
      <c r="H9012" s="394"/>
      <c r="I9012" s="394"/>
      <c r="J9012" s="394"/>
    </row>
    <row r="9013" spans="1:10" s="395" customFormat="1" ht="13.5" customHeight="1">
      <c r="A9013" s="396"/>
      <c r="B9013" s="396"/>
      <c r="C9013" s="378"/>
      <c r="D9013" s="378"/>
      <c r="E9013" s="394"/>
      <c r="F9013" s="394"/>
      <c r="G9013" s="394"/>
      <c r="H9013" s="394"/>
      <c r="I9013" s="394"/>
      <c r="J9013" s="394"/>
    </row>
    <row r="9014" spans="1:10" s="395" customFormat="1" ht="13.5" customHeight="1">
      <c r="A9014" s="396"/>
      <c r="B9014" s="396"/>
      <c r="C9014" s="378"/>
      <c r="D9014" s="378"/>
      <c r="E9014" s="394"/>
      <c r="F9014" s="394"/>
      <c r="G9014" s="394"/>
      <c r="H9014" s="394"/>
      <c r="I9014" s="394"/>
      <c r="J9014" s="394"/>
    </row>
    <row r="9015" spans="1:10" s="395" customFormat="1" ht="13.5" customHeight="1">
      <c r="A9015" s="396"/>
      <c r="B9015" s="396"/>
      <c r="C9015" s="378"/>
      <c r="D9015" s="378"/>
      <c r="E9015" s="394"/>
      <c r="F9015" s="394"/>
      <c r="G9015" s="394"/>
      <c r="H9015" s="394"/>
      <c r="I9015" s="394"/>
      <c r="J9015" s="394"/>
    </row>
    <row r="9016" spans="1:10" s="395" customFormat="1" ht="13.5" customHeight="1">
      <c r="A9016" s="396"/>
      <c r="B9016" s="396"/>
      <c r="C9016" s="378"/>
      <c r="D9016" s="378"/>
      <c r="E9016" s="394"/>
      <c r="F9016" s="394"/>
      <c r="G9016" s="394"/>
      <c r="H9016" s="394"/>
      <c r="I9016" s="394"/>
      <c r="J9016" s="394"/>
    </row>
    <row r="9017" spans="1:10" s="395" customFormat="1" ht="13.5" customHeight="1">
      <c r="A9017" s="396"/>
      <c r="B9017" s="396"/>
      <c r="C9017" s="378"/>
      <c r="D9017" s="378"/>
      <c r="E9017" s="394"/>
      <c r="F9017" s="394"/>
      <c r="G9017" s="394"/>
      <c r="H9017" s="394"/>
      <c r="I9017" s="394"/>
      <c r="J9017" s="394"/>
    </row>
    <row r="9018" spans="1:10" s="395" customFormat="1" ht="13.5" customHeight="1">
      <c r="A9018" s="396"/>
      <c r="B9018" s="396"/>
      <c r="C9018" s="378"/>
      <c r="D9018" s="378"/>
      <c r="E9018" s="394"/>
      <c r="F9018" s="394"/>
      <c r="G9018" s="394"/>
      <c r="H9018" s="394"/>
      <c r="I9018" s="394"/>
      <c r="J9018" s="394"/>
    </row>
    <row r="9019" spans="1:10" s="395" customFormat="1" ht="13.5" customHeight="1">
      <c r="A9019" s="396"/>
      <c r="B9019" s="396"/>
      <c r="C9019" s="378"/>
      <c r="D9019" s="378"/>
      <c r="E9019" s="394"/>
      <c r="F9019" s="394"/>
      <c r="G9019" s="394"/>
      <c r="H9019" s="394"/>
      <c r="I9019" s="394"/>
      <c r="J9019" s="394"/>
    </row>
    <row r="9020" spans="1:10" s="395" customFormat="1" ht="13.5" customHeight="1">
      <c r="A9020" s="396"/>
      <c r="B9020" s="396"/>
      <c r="C9020" s="378"/>
      <c r="D9020" s="378"/>
      <c r="E9020" s="394"/>
      <c r="F9020" s="394"/>
      <c r="G9020" s="394"/>
      <c r="H9020" s="394"/>
      <c r="I9020" s="394"/>
      <c r="J9020" s="394"/>
    </row>
    <row r="9021" spans="1:10" s="395" customFormat="1" ht="13.5" customHeight="1">
      <c r="A9021" s="396"/>
      <c r="B9021" s="396"/>
      <c r="C9021" s="378"/>
      <c r="D9021" s="378"/>
      <c r="E9021" s="394"/>
      <c r="F9021" s="394"/>
      <c r="G9021" s="394"/>
      <c r="H9021" s="394"/>
      <c r="I9021" s="394"/>
      <c r="J9021" s="394"/>
    </row>
    <row r="9022" spans="1:10" s="395" customFormat="1" ht="13.5" customHeight="1">
      <c r="A9022" s="396"/>
      <c r="B9022" s="396"/>
      <c r="C9022" s="378"/>
      <c r="D9022" s="378"/>
      <c r="E9022" s="394"/>
      <c r="F9022" s="394"/>
      <c r="G9022" s="394"/>
      <c r="H9022" s="394"/>
      <c r="I9022" s="394"/>
      <c r="J9022" s="394"/>
    </row>
    <row r="9023" spans="1:10" s="395" customFormat="1" ht="13.5" customHeight="1">
      <c r="A9023" s="396"/>
      <c r="B9023" s="396"/>
      <c r="C9023" s="378"/>
      <c r="D9023" s="378"/>
      <c r="E9023" s="394"/>
      <c r="F9023" s="394"/>
      <c r="G9023" s="394"/>
      <c r="H9023" s="394"/>
      <c r="I9023" s="394"/>
      <c r="J9023" s="394"/>
    </row>
    <row r="9024" spans="1:10" s="395" customFormat="1" ht="13.5" customHeight="1">
      <c r="A9024" s="396"/>
      <c r="B9024" s="396"/>
      <c r="C9024" s="378"/>
      <c r="D9024" s="378"/>
      <c r="E9024" s="394"/>
      <c r="F9024" s="394"/>
      <c r="G9024" s="394"/>
      <c r="H9024" s="394"/>
      <c r="I9024" s="394"/>
      <c r="J9024" s="394"/>
    </row>
    <row r="9025" spans="1:10" s="395" customFormat="1" ht="13.5" customHeight="1">
      <c r="A9025" s="396"/>
      <c r="B9025" s="396"/>
      <c r="C9025" s="378"/>
      <c r="D9025" s="378"/>
      <c r="E9025" s="394"/>
      <c r="F9025" s="394"/>
      <c r="G9025" s="394"/>
      <c r="H9025" s="394"/>
      <c r="I9025" s="394"/>
      <c r="J9025" s="394"/>
    </row>
    <row r="9026" spans="1:10" s="395" customFormat="1" ht="13.5" customHeight="1">
      <c r="A9026" s="396"/>
      <c r="B9026" s="396"/>
      <c r="C9026" s="378"/>
      <c r="D9026" s="378"/>
      <c r="E9026" s="394"/>
      <c r="F9026" s="394"/>
      <c r="G9026" s="394"/>
      <c r="H9026" s="394"/>
      <c r="I9026" s="394"/>
      <c r="J9026" s="394"/>
    </row>
    <row r="9027" spans="1:10" s="395" customFormat="1" ht="13.5" customHeight="1">
      <c r="A9027" s="396"/>
      <c r="B9027" s="396"/>
      <c r="C9027" s="378"/>
      <c r="D9027" s="378"/>
      <c r="E9027" s="394"/>
      <c r="F9027" s="394"/>
      <c r="G9027" s="394"/>
      <c r="H9027" s="394"/>
      <c r="I9027" s="394"/>
      <c r="J9027" s="394"/>
    </row>
    <row r="9028" spans="1:10" s="395" customFormat="1" ht="13.5" customHeight="1">
      <c r="A9028" s="396"/>
      <c r="B9028" s="396"/>
      <c r="C9028" s="378"/>
      <c r="D9028" s="378"/>
      <c r="E9028" s="394"/>
      <c r="F9028" s="394"/>
      <c r="G9028" s="394"/>
      <c r="H9028" s="394"/>
      <c r="I9028" s="394"/>
      <c r="J9028" s="394"/>
    </row>
    <row r="9029" spans="1:10" s="395" customFormat="1" ht="13.5" customHeight="1">
      <c r="A9029" s="396"/>
      <c r="B9029" s="396"/>
      <c r="C9029" s="378"/>
      <c r="D9029" s="378"/>
      <c r="E9029" s="394"/>
      <c r="F9029" s="394"/>
      <c r="G9029" s="394"/>
      <c r="H9029" s="394"/>
      <c r="I9029" s="394"/>
      <c r="J9029" s="394"/>
    </row>
    <row r="9030" spans="1:10" s="395" customFormat="1" ht="13.5" customHeight="1">
      <c r="A9030" s="396"/>
      <c r="B9030" s="396"/>
      <c r="C9030" s="378"/>
      <c r="D9030" s="378"/>
      <c r="E9030" s="394"/>
      <c r="F9030" s="394"/>
      <c r="G9030" s="394"/>
      <c r="H9030" s="394"/>
      <c r="I9030" s="394"/>
      <c r="J9030" s="394"/>
    </row>
    <row r="9031" spans="1:10" s="395" customFormat="1" ht="13.5" customHeight="1">
      <c r="A9031" s="396"/>
      <c r="B9031" s="396"/>
      <c r="C9031" s="378"/>
      <c r="D9031" s="378"/>
      <c r="E9031" s="394"/>
      <c r="F9031" s="394"/>
      <c r="G9031" s="394"/>
      <c r="H9031" s="394"/>
      <c r="I9031" s="394"/>
      <c r="J9031" s="394"/>
    </row>
    <row r="9032" spans="1:10" s="395" customFormat="1" ht="13.5" customHeight="1">
      <c r="A9032" s="396"/>
      <c r="B9032" s="396"/>
      <c r="C9032" s="378"/>
      <c r="D9032" s="378"/>
      <c r="E9032" s="394"/>
      <c r="F9032" s="394"/>
      <c r="G9032" s="394"/>
      <c r="H9032" s="394"/>
      <c r="I9032" s="394"/>
      <c r="J9032" s="394"/>
    </row>
    <row r="9033" spans="1:10" s="395" customFormat="1" ht="13.5" customHeight="1">
      <c r="A9033" s="396"/>
      <c r="B9033" s="396"/>
      <c r="C9033" s="378"/>
      <c r="D9033" s="378"/>
      <c r="E9033" s="394"/>
      <c r="F9033" s="394"/>
      <c r="G9033" s="394"/>
      <c r="H9033" s="394"/>
      <c r="I9033" s="394"/>
      <c r="J9033" s="394"/>
    </row>
    <row r="9034" spans="1:10" s="395" customFormat="1" ht="13.5" customHeight="1">
      <c r="A9034" s="396"/>
      <c r="B9034" s="396"/>
      <c r="C9034" s="378"/>
      <c r="D9034" s="378"/>
      <c r="E9034" s="394"/>
      <c r="F9034" s="394"/>
      <c r="G9034" s="394"/>
      <c r="H9034" s="394"/>
      <c r="I9034" s="394"/>
      <c r="J9034" s="394"/>
    </row>
    <row r="9035" spans="1:10" s="395" customFormat="1" ht="13.5" customHeight="1">
      <c r="A9035" s="396"/>
      <c r="B9035" s="396"/>
      <c r="C9035" s="378"/>
      <c r="D9035" s="378"/>
      <c r="E9035" s="394"/>
      <c r="F9035" s="394"/>
      <c r="G9035" s="394"/>
      <c r="H9035" s="394"/>
      <c r="I9035" s="394"/>
      <c r="J9035" s="394"/>
    </row>
    <row r="9036" spans="1:10" s="395" customFormat="1" ht="13.5" customHeight="1">
      <c r="A9036" s="396"/>
      <c r="B9036" s="396"/>
      <c r="C9036" s="378"/>
      <c r="D9036" s="378"/>
      <c r="E9036" s="394"/>
      <c r="F9036" s="394"/>
      <c r="G9036" s="394"/>
      <c r="H9036" s="394"/>
      <c r="I9036" s="394"/>
      <c r="J9036" s="394"/>
    </row>
    <row r="9037" spans="1:10" s="395" customFormat="1" ht="13.5" customHeight="1">
      <c r="A9037" s="396"/>
      <c r="B9037" s="396"/>
      <c r="C9037" s="378"/>
      <c r="D9037" s="378"/>
      <c r="E9037" s="394"/>
      <c r="F9037" s="394"/>
      <c r="G9037" s="394"/>
      <c r="H9037" s="394"/>
      <c r="I9037" s="394"/>
      <c r="J9037" s="394"/>
    </row>
    <row r="9038" spans="1:10" s="395" customFormat="1" ht="13.5" customHeight="1">
      <c r="A9038" s="396"/>
      <c r="B9038" s="396"/>
      <c r="C9038" s="378"/>
      <c r="D9038" s="378"/>
      <c r="E9038" s="394"/>
      <c r="F9038" s="394"/>
      <c r="G9038" s="394"/>
      <c r="H9038" s="394"/>
      <c r="I9038" s="394"/>
      <c r="J9038" s="394"/>
    </row>
    <row r="9039" spans="1:10" s="395" customFormat="1" ht="13.5" customHeight="1">
      <c r="A9039" s="396"/>
      <c r="B9039" s="396"/>
      <c r="C9039" s="378"/>
      <c r="D9039" s="378"/>
      <c r="E9039" s="394"/>
      <c r="F9039" s="394"/>
      <c r="G9039" s="394"/>
      <c r="H9039" s="394"/>
      <c r="I9039" s="394"/>
      <c r="J9039" s="394"/>
    </row>
    <row r="9040" spans="1:10" s="395" customFormat="1" ht="13.5" customHeight="1">
      <c r="A9040" s="396"/>
      <c r="B9040" s="396"/>
      <c r="C9040" s="378"/>
      <c r="D9040" s="378"/>
      <c r="E9040" s="394"/>
      <c r="F9040" s="394"/>
      <c r="G9040" s="394"/>
      <c r="H9040" s="394"/>
      <c r="I9040" s="394"/>
      <c r="J9040" s="394"/>
    </row>
    <row r="9041" spans="1:10" s="395" customFormat="1" ht="13.5" customHeight="1">
      <c r="A9041" s="396"/>
      <c r="B9041" s="396"/>
      <c r="C9041" s="378"/>
      <c r="D9041" s="378"/>
      <c r="E9041" s="394"/>
      <c r="F9041" s="394"/>
      <c r="G9041" s="394"/>
      <c r="H9041" s="394"/>
      <c r="I9041" s="394"/>
      <c r="J9041" s="394"/>
    </row>
    <row r="9042" spans="1:10" s="395" customFormat="1" ht="13.5" customHeight="1">
      <c r="A9042" s="396"/>
      <c r="B9042" s="396"/>
      <c r="C9042" s="378"/>
      <c r="D9042" s="378"/>
      <c r="E9042" s="394"/>
      <c r="F9042" s="394"/>
      <c r="G9042" s="394"/>
      <c r="H9042" s="394"/>
      <c r="I9042" s="394"/>
      <c r="J9042" s="394"/>
    </row>
    <row r="9043" spans="1:10" s="395" customFormat="1" ht="13.5" customHeight="1">
      <c r="A9043" s="396"/>
      <c r="B9043" s="396"/>
      <c r="C9043" s="378"/>
      <c r="D9043" s="378"/>
      <c r="E9043" s="394"/>
      <c r="F9043" s="394"/>
      <c r="G9043" s="394"/>
      <c r="H9043" s="394"/>
      <c r="I9043" s="394"/>
      <c r="J9043" s="394"/>
    </row>
    <row r="9044" spans="1:10" s="395" customFormat="1" ht="13.5" customHeight="1">
      <c r="A9044" s="396"/>
      <c r="B9044" s="396"/>
      <c r="C9044" s="378"/>
      <c r="D9044" s="378"/>
      <c r="E9044" s="394"/>
      <c r="F9044" s="394"/>
      <c r="G9044" s="394"/>
      <c r="H9044" s="394"/>
      <c r="I9044" s="394"/>
      <c r="J9044" s="394"/>
    </row>
    <row r="9045" spans="1:10" s="395" customFormat="1" ht="13.5" customHeight="1">
      <c r="A9045" s="396"/>
      <c r="B9045" s="396"/>
      <c r="C9045" s="378"/>
      <c r="D9045" s="378"/>
      <c r="E9045" s="394"/>
      <c r="F9045" s="394"/>
      <c r="G9045" s="394"/>
      <c r="H9045" s="394"/>
      <c r="I9045" s="394"/>
      <c r="J9045" s="394"/>
    </row>
    <row r="9046" spans="1:10" s="395" customFormat="1" ht="13.5" customHeight="1">
      <c r="A9046" s="396"/>
      <c r="B9046" s="396"/>
      <c r="C9046" s="378"/>
      <c r="D9046" s="378"/>
      <c r="E9046" s="394"/>
      <c r="F9046" s="394"/>
      <c r="G9046" s="394"/>
      <c r="H9046" s="394"/>
      <c r="I9046" s="394"/>
      <c r="J9046" s="394"/>
    </row>
    <row r="9047" spans="1:10" s="395" customFormat="1" ht="13.5" customHeight="1">
      <c r="A9047" s="396"/>
      <c r="B9047" s="396"/>
      <c r="C9047" s="378"/>
      <c r="D9047" s="378"/>
      <c r="E9047" s="394"/>
      <c r="F9047" s="394"/>
      <c r="G9047" s="394"/>
      <c r="H9047" s="394"/>
      <c r="I9047" s="394"/>
      <c r="J9047" s="394"/>
    </row>
    <row r="9048" spans="1:10" s="395" customFormat="1" ht="13.5" customHeight="1">
      <c r="A9048" s="396"/>
      <c r="B9048" s="396"/>
      <c r="C9048" s="378"/>
      <c r="D9048" s="378"/>
      <c r="E9048" s="394"/>
      <c r="F9048" s="394"/>
      <c r="G9048" s="394"/>
      <c r="H9048" s="394"/>
      <c r="I9048" s="394"/>
      <c r="J9048" s="394"/>
    </row>
    <row r="9049" spans="1:10" s="395" customFormat="1" ht="13.5" customHeight="1">
      <c r="A9049" s="396"/>
      <c r="B9049" s="396"/>
      <c r="C9049" s="378"/>
      <c r="D9049" s="378"/>
      <c r="E9049" s="394"/>
      <c r="F9049" s="394"/>
      <c r="G9049" s="394"/>
      <c r="H9049" s="394"/>
      <c r="I9049" s="394"/>
      <c r="J9049" s="394"/>
    </row>
    <row r="9050" spans="1:10" s="395" customFormat="1" ht="13.5" customHeight="1">
      <c r="A9050" s="396"/>
      <c r="B9050" s="396"/>
      <c r="C9050" s="378"/>
      <c r="D9050" s="378"/>
      <c r="E9050" s="394"/>
      <c r="F9050" s="394"/>
      <c r="G9050" s="394"/>
      <c r="H9050" s="394"/>
      <c r="I9050" s="394"/>
      <c r="J9050" s="394"/>
    </row>
    <row r="9051" spans="1:10" s="395" customFormat="1" ht="13.5" customHeight="1">
      <c r="A9051" s="396"/>
      <c r="B9051" s="396"/>
      <c r="C9051" s="378"/>
      <c r="D9051" s="378"/>
      <c r="E9051" s="394"/>
      <c r="F9051" s="394"/>
      <c r="G9051" s="394"/>
      <c r="H9051" s="394"/>
      <c r="I9051" s="394"/>
      <c r="J9051" s="394"/>
    </row>
    <row r="9052" spans="1:10" s="395" customFormat="1" ht="13.5" customHeight="1">
      <c r="A9052" s="396"/>
      <c r="B9052" s="396"/>
      <c r="C9052" s="378"/>
      <c r="D9052" s="378"/>
      <c r="E9052" s="394"/>
      <c r="F9052" s="394"/>
      <c r="G9052" s="394"/>
      <c r="H9052" s="394"/>
      <c r="I9052" s="394"/>
      <c r="J9052" s="394"/>
    </row>
    <row r="9053" spans="1:10" s="395" customFormat="1" ht="13.5" customHeight="1">
      <c r="A9053" s="396"/>
      <c r="B9053" s="396"/>
      <c r="C9053" s="378"/>
      <c r="D9053" s="378"/>
      <c r="E9053" s="394"/>
      <c r="F9053" s="394"/>
      <c r="G9053" s="394"/>
      <c r="H9053" s="394"/>
      <c r="I9053" s="394"/>
      <c r="J9053" s="394"/>
    </row>
    <row r="9054" spans="1:10" s="395" customFormat="1" ht="13.5" customHeight="1">
      <c r="A9054" s="396"/>
      <c r="B9054" s="396"/>
      <c r="C9054" s="378"/>
      <c r="D9054" s="378"/>
      <c r="E9054" s="394"/>
      <c r="F9054" s="394"/>
      <c r="G9054" s="394"/>
      <c r="H9054" s="394"/>
      <c r="I9054" s="394"/>
      <c r="J9054" s="394"/>
    </row>
    <row r="9055" spans="1:10" s="395" customFormat="1" ht="13.5" customHeight="1">
      <c r="A9055" s="396"/>
      <c r="B9055" s="396"/>
      <c r="C9055" s="378"/>
      <c r="D9055" s="378"/>
      <c r="E9055" s="394"/>
      <c r="F9055" s="394"/>
      <c r="G9055" s="394"/>
      <c r="H9055" s="394"/>
      <c r="I9055" s="394"/>
      <c r="J9055" s="394"/>
    </row>
    <row r="9056" spans="1:10" s="395" customFormat="1" ht="13.5" customHeight="1">
      <c r="A9056" s="396"/>
      <c r="B9056" s="396"/>
      <c r="C9056" s="378"/>
      <c r="D9056" s="378"/>
      <c r="E9056" s="394"/>
      <c r="F9056" s="394"/>
      <c r="G9056" s="394"/>
      <c r="H9056" s="394"/>
      <c r="I9056" s="394"/>
      <c r="J9056" s="394"/>
    </row>
    <row r="9057" spans="1:10" s="395" customFormat="1" ht="13.5" customHeight="1">
      <c r="A9057" s="396"/>
      <c r="B9057" s="396"/>
      <c r="C9057" s="378"/>
      <c r="D9057" s="378"/>
      <c r="E9057" s="394"/>
      <c r="F9057" s="394"/>
      <c r="G9057" s="394"/>
      <c r="H9057" s="394"/>
      <c r="I9057" s="394"/>
      <c r="J9057" s="394"/>
    </row>
    <row r="9058" spans="1:10" s="395" customFormat="1" ht="13.5" customHeight="1">
      <c r="A9058" s="396"/>
      <c r="B9058" s="396"/>
      <c r="C9058" s="378"/>
      <c r="D9058" s="378"/>
      <c r="E9058" s="394"/>
      <c r="F9058" s="394"/>
      <c r="G9058" s="394"/>
      <c r="H9058" s="394"/>
      <c r="I9058" s="394"/>
      <c r="J9058" s="394"/>
    </row>
    <row r="9059" spans="1:10" s="395" customFormat="1" ht="13.5" customHeight="1">
      <c r="A9059" s="396"/>
      <c r="B9059" s="396"/>
      <c r="C9059" s="378"/>
      <c r="D9059" s="378"/>
      <c r="E9059" s="394"/>
      <c r="F9059" s="394"/>
      <c r="G9059" s="394"/>
      <c r="H9059" s="394"/>
      <c r="I9059" s="394"/>
      <c r="J9059" s="394"/>
    </row>
    <row r="9060" spans="1:10" s="395" customFormat="1" ht="13.5" customHeight="1">
      <c r="A9060" s="396"/>
      <c r="B9060" s="396"/>
      <c r="C9060" s="378"/>
      <c r="D9060" s="378"/>
      <c r="E9060" s="394"/>
      <c r="F9060" s="394"/>
      <c r="G9060" s="394"/>
      <c r="H9060" s="394"/>
      <c r="I9060" s="394"/>
      <c r="J9060" s="394"/>
    </row>
    <row r="9061" spans="1:10" s="395" customFormat="1" ht="13.5" customHeight="1">
      <c r="A9061" s="396"/>
      <c r="B9061" s="396"/>
      <c r="C9061" s="378"/>
      <c r="D9061" s="378"/>
      <c r="E9061" s="394"/>
      <c r="F9061" s="394"/>
      <c r="G9061" s="394"/>
      <c r="H9061" s="394"/>
      <c r="I9061" s="394"/>
      <c r="J9061" s="394"/>
    </row>
    <row r="9062" spans="1:10" s="395" customFormat="1" ht="13.5" customHeight="1">
      <c r="A9062" s="396"/>
      <c r="B9062" s="396"/>
      <c r="C9062" s="378"/>
      <c r="D9062" s="378"/>
      <c r="E9062" s="394"/>
      <c r="F9062" s="394"/>
      <c r="G9062" s="394"/>
      <c r="H9062" s="394"/>
      <c r="I9062" s="394"/>
      <c r="J9062" s="394"/>
    </row>
    <row r="9063" spans="1:10" s="395" customFormat="1" ht="13.5" customHeight="1">
      <c r="A9063" s="396"/>
      <c r="B9063" s="396"/>
      <c r="C9063" s="378"/>
      <c r="D9063" s="378"/>
      <c r="E9063" s="394"/>
      <c r="F9063" s="394"/>
      <c r="G9063" s="394"/>
      <c r="H9063" s="394"/>
      <c r="I9063" s="394"/>
      <c r="J9063" s="394"/>
    </row>
    <row r="9064" spans="1:10" s="395" customFormat="1" ht="13.5" customHeight="1">
      <c r="A9064" s="396"/>
      <c r="B9064" s="396"/>
      <c r="C9064" s="378"/>
      <c r="D9064" s="378"/>
      <c r="E9064" s="394"/>
      <c r="F9064" s="394"/>
      <c r="G9064" s="394"/>
      <c r="H9064" s="394"/>
      <c r="I9064" s="394"/>
      <c r="J9064" s="394"/>
    </row>
    <row r="9065" spans="1:10" s="395" customFormat="1" ht="13.5" customHeight="1">
      <c r="A9065" s="396"/>
      <c r="B9065" s="396"/>
      <c r="C9065" s="378"/>
      <c r="D9065" s="378"/>
      <c r="E9065" s="394"/>
      <c r="F9065" s="394"/>
      <c r="G9065" s="394"/>
      <c r="H9065" s="394"/>
      <c r="I9065" s="394"/>
      <c r="J9065" s="394"/>
    </row>
    <row r="9066" spans="1:10" s="395" customFormat="1" ht="13.5" customHeight="1">
      <c r="A9066" s="396"/>
      <c r="B9066" s="396"/>
      <c r="C9066" s="378"/>
      <c r="D9066" s="378"/>
      <c r="E9066" s="394"/>
      <c r="F9066" s="394"/>
      <c r="G9066" s="394"/>
      <c r="H9066" s="394"/>
      <c r="I9066" s="394"/>
      <c r="J9066" s="394"/>
    </row>
    <row r="9067" spans="1:10" s="395" customFormat="1" ht="13.5" customHeight="1">
      <c r="A9067" s="396"/>
      <c r="B9067" s="396"/>
      <c r="C9067" s="378"/>
      <c r="D9067" s="378"/>
      <c r="E9067" s="394"/>
      <c r="F9067" s="394"/>
      <c r="G9067" s="394"/>
      <c r="H9067" s="394"/>
      <c r="I9067" s="394"/>
      <c r="J9067" s="394"/>
    </row>
    <row r="9068" spans="1:10" s="395" customFormat="1" ht="13.5" customHeight="1">
      <c r="A9068" s="396"/>
      <c r="B9068" s="396"/>
      <c r="C9068" s="378"/>
      <c r="D9068" s="378"/>
      <c r="E9068" s="394"/>
      <c r="F9068" s="394"/>
      <c r="G9068" s="394"/>
      <c r="H9068" s="394"/>
      <c r="I9068" s="394"/>
      <c r="J9068" s="394"/>
    </row>
    <row r="9069" spans="1:10" s="395" customFormat="1" ht="13.5" customHeight="1">
      <c r="A9069" s="396"/>
      <c r="B9069" s="396"/>
      <c r="C9069" s="378"/>
      <c r="D9069" s="378"/>
      <c r="E9069" s="394"/>
      <c r="F9069" s="394"/>
      <c r="G9069" s="394"/>
      <c r="H9069" s="394"/>
      <c r="I9069" s="394"/>
      <c r="J9069" s="394"/>
    </row>
    <row r="9070" spans="1:10" s="395" customFormat="1" ht="13.5" customHeight="1">
      <c r="A9070" s="396"/>
      <c r="B9070" s="396"/>
      <c r="C9070" s="378"/>
      <c r="D9070" s="378"/>
      <c r="E9070" s="394"/>
      <c r="F9070" s="394"/>
      <c r="G9070" s="394"/>
      <c r="H9070" s="394"/>
      <c r="I9070" s="394"/>
      <c r="J9070" s="394"/>
    </row>
    <row r="9071" spans="1:10" s="395" customFormat="1" ht="13.5" customHeight="1">
      <c r="A9071" s="396"/>
      <c r="B9071" s="396"/>
      <c r="C9071" s="378"/>
      <c r="D9071" s="378"/>
      <c r="E9071" s="394"/>
      <c r="F9071" s="394"/>
      <c r="G9071" s="394"/>
      <c r="H9071" s="394"/>
      <c r="I9071" s="394"/>
      <c r="J9071" s="394"/>
    </row>
    <row r="9072" spans="1:10" s="395" customFormat="1" ht="13.5" customHeight="1">
      <c r="A9072" s="396"/>
      <c r="B9072" s="396"/>
      <c r="C9072" s="378"/>
      <c r="D9072" s="378"/>
      <c r="E9072" s="394"/>
      <c r="F9072" s="394"/>
      <c r="G9072" s="394"/>
      <c r="H9072" s="394"/>
      <c r="I9072" s="394"/>
      <c r="J9072" s="394"/>
    </row>
    <row r="9073" spans="1:10" s="395" customFormat="1" ht="13.5" customHeight="1">
      <c r="A9073" s="396"/>
      <c r="B9073" s="396"/>
      <c r="C9073" s="378"/>
      <c r="D9073" s="378"/>
      <c r="E9073" s="394"/>
      <c r="F9073" s="394"/>
      <c r="G9073" s="394"/>
      <c r="H9073" s="394"/>
      <c r="I9073" s="394"/>
      <c r="J9073" s="394"/>
    </row>
    <row r="9074" spans="1:10" s="395" customFormat="1" ht="13.5" customHeight="1">
      <c r="A9074" s="396"/>
      <c r="B9074" s="396"/>
      <c r="C9074" s="378"/>
      <c r="D9074" s="378"/>
      <c r="E9074" s="394"/>
      <c r="F9074" s="394"/>
      <c r="G9074" s="394"/>
      <c r="H9074" s="394"/>
      <c r="I9074" s="394"/>
      <c r="J9074" s="394"/>
    </row>
    <row r="9075" spans="1:10" s="395" customFormat="1" ht="13.5" customHeight="1">
      <c r="A9075" s="396"/>
      <c r="B9075" s="396"/>
      <c r="C9075" s="378"/>
      <c r="D9075" s="378"/>
      <c r="E9075" s="394"/>
      <c r="F9075" s="394"/>
      <c r="G9075" s="394"/>
      <c r="H9075" s="394"/>
      <c r="I9075" s="394"/>
      <c r="J9075" s="394"/>
    </row>
    <row r="9076" spans="1:10" s="395" customFormat="1" ht="13.5" customHeight="1">
      <c r="A9076" s="396"/>
      <c r="B9076" s="396"/>
      <c r="C9076" s="378"/>
      <c r="D9076" s="378"/>
      <c r="E9076" s="394"/>
      <c r="F9076" s="394"/>
      <c r="G9076" s="394"/>
      <c r="H9076" s="394"/>
      <c r="I9076" s="394"/>
      <c r="J9076" s="394"/>
    </row>
    <row r="9077" spans="1:10" s="395" customFormat="1" ht="13.5" customHeight="1">
      <c r="A9077" s="396"/>
      <c r="B9077" s="396"/>
      <c r="C9077" s="378"/>
      <c r="D9077" s="378"/>
      <c r="E9077" s="394"/>
      <c r="F9077" s="394"/>
      <c r="G9077" s="394"/>
      <c r="H9077" s="394"/>
      <c r="I9077" s="394"/>
      <c r="J9077" s="394"/>
    </row>
    <row r="9078" spans="1:10" s="395" customFormat="1" ht="13.5" customHeight="1">
      <c r="A9078" s="396"/>
      <c r="B9078" s="396"/>
      <c r="C9078" s="378"/>
      <c r="D9078" s="378"/>
      <c r="E9078" s="394"/>
      <c r="F9078" s="394"/>
      <c r="G9078" s="394"/>
      <c r="H9078" s="394"/>
      <c r="I9078" s="394"/>
      <c r="J9078" s="394"/>
    </row>
    <row r="9079" spans="1:10" s="395" customFormat="1" ht="13.5" customHeight="1">
      <c r="A9079" s="396"/>
      <c r="B9079" s="396"/>
      <c r="C9079" s="378"/>
      <c r="D9079" s="378"/>
      <c r="E9079" s="394"/>
      <c r="F9079" s="394"/>
      <c r="G9079" s="394"/>
      <c r="H9079" s="394"/>
      <c r="I9079" s="394"/>
      <c r="J9079" s="394"/>
    </row>
    <row r="9080" spans="1:10" s="395" customFormat="1" ht="13.5" customHeight="1">
      <c r="A9080" s="396"/>
      <c r="B9080" s="396"/>
      <c r="C9080" s="378"/>
      <c r="D9080" s="378"/>
      <c r="E9080" s="394"/>
      <c r="F9080" s="394"/>
      <c r="G9080" s="394"/>
      <c r="H9080" s="394"/>
      <c r="I9080" s="394"/>
      <c r="J9080" s="394"/>
    </row>
    <row r="9081" spans="1:10" s="395" customFormat="1" ht="13.5" customHeight="1">
      <c r="A9081" s="396"/>
      <c r="B9081" s="396"/>
      <c r="C9081" s="378"/>
      <c r="D9081" s="378"/>
      <c r="E9081" s="394"/>
      <c r="F9081" s="394"/>
      <c r="G9081" s="394"/>
      <c r="H9081" s="394"/>
      <c r="I9081" s="394"/>
      <c r="J9081" s="394"/>
    </row>
    <row r="9082" spans="1:10" s="395" customFormat="1" ht="13.5" customHeight="1">
      <c r="A9082" s="396"/>
      <c r="B9082" s="396"/>
      <c r="C9082" s="378"/>
      <c r="D9082" s="378"/>
      <c r="E9082" s="394"/>
      <c r="F9082" s="394"/>
      <c r="G9082" s="394"/>
      <c r="H9082" s="394"/>
      <c r="I9082" s="394"/>
      <c r="J9082" s="394"/>
    </row>
    <row r="9083" spans="1:10" s="395" customFormat="1" ht="13.5" customHeight="1">
      <c r="A9083" s="396"/>
      <c r="B9083" s="396"/>
      <c r="C9083" s="378"/>
      <c r="D9083" s="378"/>
      <c r="E9083" s="394"/>
      <c r="F9083" s="394"/>
      <c r="G9083" s="394"/>
      <c r="H9083" s="394"/>
      <c r="I9083" s="394"/>
      <c r="J9083" s="394"/>
    </row>
    <row r="9084" spans="1:10" s="395" customFormat="1" ht="13.5" customHeight="1">
      <c r="A9084" s="396"/>
      <c r="B9084" s="396"/>
      <c r="C9084" s="378"/>
      <c r="D9084" s="378"/>
      <c r="E9084" s="394"/>
      <c r="F9084" s="394"/>
      <c r="G9084" s="394"/>
      <c r="H9084" s="394"/>
      <c r="I9084" s="394"/>
      <c r="J9084" s="394"/>
    </row>
    <row r="9085" spans="1:10" s="395" customFormat="1" ht="13.5" customHeight="1">
      <c r="A9085" s="396"/>
      <c r="B9085" s="396"/>
      <c r="C9085" s="378"/>
      <c r="D9085" s="378"/>
      <c r="E9085" s="394"/>
      <c r="F9085" s="394"/>
      <c r="G9085" s="394"/>
      <c r="H9085" s="394"/>
      <c r="I9085" s="394"/>
      <c r="J9085" s="394"/>
    </row>
    <row r="9086" spans="1:10" s="395" customFormat="1" ht="13.5" customHeight="1">
      <c r="A9086" s="396"/>
      <c r="B9086" s="396"/>
      <c r="C9086" s="378"/>
      <c r="D9086" s="378"/>
      <c r="E9086" s="394"/>
      <c r="F9086" s="394"/>
      <c r="G9086" s="394"/>
      <c r="H9086" s="394"/>
      <c r="I9086" s="394"/>
      <c r="J9086" s="394"/>
    </row>
    <row r="9087" spans="1:10" s="395" customFormat="1" ht="13.5" customHeight="1">
      <c r="A9087" s="396"/>
      <c r="B9087" s="396"/>
      <c r="C9087" s="378"/>
      <c r="D9087" s="378"/>
      <c r="E9087" s="394"/>
      <c r="F9087" s="394"/>
      <c r="G9087" s="394"/>
      <c r="H9087" s="394"/>
      <c r="I9087" s="394"/>
      <c r="J9087" s="394"/>
    </row>
    <row r="9088" spans="1:10" s="395" customFormat="1" ht="13.5" customHeight="1">
      <c r="A9088" s="396"/>
      <c r="B9088" s="396"/>
      <c r="C9088" s="378"/>
      <c r="D9088" s="378"/>
      <c r="E9088" s="394"/>
      <c r="F9088" s="394"/>
      <c r="G9088" s="394"/>
      <c r="H9088" s="394"/>
      <c r="I9088" s="394"/>
      <c r="J9088" s="394"/>
    </row>
    <row r="9089" spans="1:10" s="395" customFormat="1" ht="13.5" customHeight="1">
      <c r="A9089" s="396"/>
      <c r="B9089" s="396"/>
      <c r="C9089" s="378"/>
      <c r="D9089" s="378"/>
      <c r="E9089" s="394"/>
      <c r="F9089" s="394"/>
      <c r="G9089" s="394"/>
      <c r="H9089" s="394"/>
      <c r="I9089" s="394"/>
      <c r="J9089" s="394"/>
    </row>
    <row r="9090" spans="1:10" s="395" customFormat="1" ht="13.5" customHeight="1">
      <c r="A9090" s="396"/>
      <c r="B9090" s="396"/>
      <c r="C9090" s="378"/>
      <c r="D9090" s="378"/>
      <c r="E9090" s="394"/>
      <c r="F9090" s="394"/>
      <c r="G9090" s="394"/>
      <c r="H9090" s="394"/>
      <c r="I9090" s="394"/>
      <c r="J9090" s="394"/>
    </row>
    <row r="9091" spans="1:10" s="395" customFormat="1" ht="13.5" customHeight="1">
      <c r="A9091" s="396"/>
      <c r="B9091" s="396"/>
      <c r="C9091" s="378"/>
      <c r="D9091" s="378"/>
      <c r="E9091" s="394"/>
      <c r="F9091" s="394"/>
      <c r="G9091" s="394"/>
      <c r="H9091" s="394"/>
      <c r="I9091" s="394"/>
      <c r="J9091" s="394"/>
    </row>
    <row r="9092" spans="1:10" s="395" customFormat="1" ht="13.5" customHeight="1">
      <c r="A9092" s="396"/>
      <c r="B9092" s="396"/>
      <c r="C9092" s="378"/>
      <c r="D9092" s="378"/>
      <c r="E9092" s="394"/>
      <c r="F9092" s="394"/>
      <c r="G9092" s="394"/>
      <c r="H9092" s="394"/>
      <c r="I9092" s="394"/>
      <c r="J9092" s="394"/>
    </row>
    <row r="9093" spans="1:10" s="395" customFormat="1" ht="13.5" customHeight="1">
      <c r="A9093" s="396"/>
      <c r="B9093" s="396"/>
      <c r="C9093" s="378"/>
      <c r="D9093" s="378"/>
      <c r="E9093" s="394"/>
      <c r="F9093" s="394"/>
      <c r="G9093" s="394"/>
      <c r="H9093" s="394"/>
      <c r="I9093" s="394"/>
      <c r="J9093" s="394"/>
    </row>
    <row r="9094" spans="1:10" s="395" customFormat="1" ht="13.5" customHeight="1">
      <c r="A9094" s="396"/>
      <c r="B9094" s="396"/>
      <c r="C9094" s="378"/>
      <c r="D9094" s="378"/>
      <c r="E9094" s="394"/>
      <c r="F9094" s="394"/>
      <c r="G9094" s="394"/>
      <c r="H9094" s="394"/>
      <c r="I9094" s="394"/>
      <c r="J9094" s="394"/>
    </row>
    <row r="9095" spans="1:10" s="395" customFormat="1" ht="13.5" customHeight="1">
      <c r="A9095" s="396"/>
      <c r="B9095" s="396"/>
      <c r="C9095" s="378"/>
      <c r="D9095" s="378"/>
      <c r="E9095" s="394"/>
      <c r="F9095" s="394"/>
      <c r="G9095" s="394"/>
      <c r="H9095" s="394"/>
      <c r="I9095" s="394"/>
      <c r="J9095" s="394"/>
    </row>
    <row r="9096" spans="1:10" s="395" customFormat="1" ht="13.5" customHeight="1">
      <c r="A9096" s="396"/>
      <c r="B9096" s="396"/>
      <c r="C9096" s="378"/>
      <c r="D9096" s="378"/>
      <c r="E9096" s="394"/>
      <c r="F9096" s="394"/>
      <c r="G9096" s="394"/>
      <c r="H9096" s="394"/>
      <c r="I9096" s="394"/>
      <c r="J9096" s="394"/>
    </row>
    <row r="9097" spans="1:10" s="395" customFormat="1" ht="13.5" customHeight="1">
      <c r="A9097" s="396"/>
      <c r="B9097" s="396"/>
      <c r="C9097" s="378"/>
      <c r="D9097" s="378"/>
      <c r="E9097" s="394"/>
      <c r="F9097" s="394"/>
      <c r="G9097" s="394"/>
      <c r="H9097" s="394"/>
      <c r="I9097" s="394"/>
      <c r="J9097" s="394"/>
    </row>
    <row r="9098" spans="1:10" s="395" customFormat="1" ht="13.5" customHeight="1">
      <c r="A9098" s="396"/>
      <c r="B9098" s="396"/>
      <c r="C9098" s="378"/>
      <c r="D9098" s="378"/>
      <c r="E9098" s="394"/>
      <c r="F9098" s="394"/>
      <c r="G9098" s="394"/>
      <c r="H9098" s="394"/>
      <c r="I9098" s="394"/>
      <c r="J9098" s="394"/>
    </row>
    <row r="9099" spans="1:10" s="395" customFormat="1" ht="13.5" customHeight="1">
      <c r="A9099" s="396"/>
      <c r="B9099" s="396"/>
      <c r="C9099" s="378"/>
      <c r="D9099" s="378"/>
      <c r="E9099" s="394"/>
      <c r="F9099" s="394"/>
      <c r="G9099" s="394"/>
      <c r="H9099" s="394"/>
      <c r="I9099" s="394"/>
      <c r="J9099" s="394"/>
    </row>
    <row r="9100" spans="1:10" s="395" customFormat="1" ht="13.5" customHeight="1">
      <c r="A9100" s="396"/>
      <c r="B9100" s="396"/>
      <c r="C9100" s="378"/>
      <c r="D9100" s="378"/>
      <c r="E9100" s="394"/>
      <c r="F9100" s="394"/>
      <c r="G9100" s="394"/>
      <c r="H9100" s="394"/>
      <c r="I9100" s="394"/>
      <c r="J9100" s="394"/>
    </row>
    <row r="9101" spans="1:10" s="395" customFormat="1" ht="13.5" customHeight="1">
      <c r="A9101" s="396"/>
      <c r="B9101" s="396"/>
      <c r="C9101" s="378"/>
      <c r="D9101" s="378"/>
      <c r="E9101" s="394"/>
      <c r="F9101" s="394"/>
      <c r="G9101" s="394"/>
      <c r="H9101" s="394"/>
      <c r="I9101" s="394"/>
      <c r="J9101" s="394"/>
    </row>
    <row r="9102" spans="1:10" s="395" customFormat="1" ht="13.5" customHeight="1">
      <c r="A9102" s="396"/>
      <c r="B9102" s="396"/>
      <c r="C9102" s="378"/>
      <c r="D9102" s="378"/>
      <c r="E9102" s="394"/>
      <c r="F9102" s="394"/>
      <c r="G9102" s="394"/>
      <c r="H9102" s="394"/>
      <c r="I9102" s="394"/>
      <c r="J9102" s="394"/>
    </row>
    <row r="9103" spans="1:10" s="395" customFormat="1" ht="13.5" customHeight="1">
      <c r="A9103" s="396"/>
      <c r="B9103" s="396"/>
      <c r="C9103" s="378"/>
      <c r="D9103" s="378"/>
      <c r="E9103" s="394"/>
      <c r="F9103" s="394"/>
      <c r="G9103" s="394"/>
      <c r="H9103" s="394"/>
      <c r="I9103" s="394"/>
      <c r="J9103" s="394"/>
    </row>
    <row r="9104" spans="1:10" s="395" customFormat="1" ht="13.5" customHeight="1">
      <c r="A9104" s="396"/>
      <c r="B9104" s="396"/>
      <c r="C9104" s="378"/>
      <c r="D9104" s="378"/>
      <c r="E9104" s="394"/>
      <c r="F9104" s="394"/>
      <c r="G9104" s="394"/>
      <c r="H9104" s="394"/>
      <c r="I9104" s="394"/>
      <c r="J9104" s="394"/>
    </row>
    <row r="9105" spans="1:10" s="395" customFormat="1" ht="13.5" customHeight="1">
      <c r="A9105" s="396"/>
      <c r="B9105" s="396"/>
      <c r="C9105" s="378"/>
      <c r="D9105" s="378"/>
      <c r="E9105" s="394"/>
      <c r="F9105" s="394"/>
      <c r="G9105" s="394"/>
      <c r="H9105" s="394"/>
      <c r="I9105" s="394"/>
      <c r="J9105" s="394"/>
    </row>
    <row r="9106" spans="1:10" s="395" customFormat="1" ht="13.5" customHeight="1">
      <c r="A9106" s="396"/>
      <c r="B9106" s="396"/>
      <c r="C9106" s="378"/>
      <c r="D9106" s="378"/>
      <c r="E9106" s="394"/>
      <c r="F9106" s="394"/>
      <c r="G9106" s="394"/>
      <c r="H9106" s="394"/>
      <c r="I9106" s="394"/>
      <c r="J9106" s="394"/>
    </row>
    <row r="9107" spans="1:10" s="395" customFormat="1" ht="13.5" customHeight="1">
      <c r="A9107" s="396"/>
      <c r="B9107" s="396"/>
      <c r="C9107" s="378"/>
      <c r="D9107" s="378"/>
      <c r="E9107" s="394"/>
      <c r="F9107" s="394"/>
      <c r="G9107" s="394"/>
      <c r="H9107" s="394"/>
      <c r="I9107" s="394"/>
      <c r="J9107" s="394"/>
    </row>
    <row r="9108" spans="1:10" s="395" customFormat="1" ht="13.5" customHeight="1">
      <c r="A9108" s="396"/>
      <c r="B9108" s="396"/>
      <c r="C9108" s="378"/>
      <c r="D9108" s="378"/>
      <c r="E9108" s="394"/>
      <c r="F9108" s="394"/>
      <c r="G9108" s="394"/>
      <c r="H9108" s="394"/>
      <c r="I9108" s="394"/>
      <c r="J9108" s="394"/>
    </row>
    <row r="9109" spans="1:10" s="395" customFormat="1" ht="13.5" customHeight="1">
      <c r="A9109" s="396"/>
      <c r="B9109" s="396"/>
      <c r="C9109" s="378"/>
      <c r="D9109" s="378"/>
      <c r="E9109" s="394"/>
      <c r="F9109" s="394"/>
      <c r="G9109" s="394"/>
      <c r="H9109" s="394"/>
      <c r="I9109" s="394"/>
      <c r="J9109" s="394"/>
    </row>
    <row r="9110" spans="1:10" s="395" customFormat="1" ht="13.5" customHeight="1">
      <c r="A9110" s="396"/>
      <c r="B9110" s="396"/>
      <c r="C9110" s="378"/>
      <c r="D9110" s="378"/>
      <c r="E9110" s="394"/>
      <c r="F9110" s="394"/>
      <c r="G9110" s="394"/>
      <c r="H9110" s="394"/>
      <c r="I9110" s="394"/>
      <c r="J9110" s="394"/>
    </row>
    <row r="9111" spans="1:10" s="395" customFormat="1" ht="13.5" customHeight="1">
      <c r="A9111" s="396"/>
      <c r="B9111" s="396"/>
      <c r="C9111" s="378"/>
      <c r="D9111" s="378"/>
      <c r="E9111" s="394"/>
      <c r="F9111" s="394"/>
      <c r="G9111" s="394"/>
      <c r="H9111" s="394"/>
      <c r="I9111" s="394"/>
      <c r="J9111" s="394"/>
    </row>
    <row r="9112" spans="1:10" s="395" customFormat="1" ht="13.5" customHeight="1">
      <c r="A9112" s="396"/>
      <c r="B9112" s="396"/>
      <c r="C9112" s="378"/>
      <c r="D9112" s="378"/>
      <c r="E9112" s="394"/>
      <c r="F9112" s="394"/>
      <c r="G9112" s="394"/>
      <c r="H9112" s="394"/>
      <c r="I9112" s="394"/>
      <c r="J9112" s="394"/>
    </row>
    <row r="9113" spans="1:10" s="395" customFormat="1" ht="13.5" customHeight="1">
      <c r="A9113" s="396"/>
      <c r="B9113" s="396"/>
      <c r="C9113" s="378"/>
      <c r="D9113" s="378"/>
      <c r="E9113" s="394"/>
      <c r="F9113" s="394"/>
      <c r="G9113" s="394"/>
      <c r="H9113" s="394"/>
      <c r="I9113" s="394"/>
      <c r="J9113" s="394"/>
    </row>
    <row r="9114" spans="1:10" s="395" customFormat="1" ht="13.5" customHeight="1">
      <c r="A9114" s="396"/>
      <c r="B9114" s="396"/>
      <c r="C9114" s="378"/>
      <c r="D9114" s="378"/>
      <c r="E9114" s="394"/>
      <c r="F9114" s="394"/>
      <c r="G9114" s="394"/>
      <c r="H9114" s="394"/>
      <c r="I9114" s="394"/>
      <c r="J9114" s="394"/>
    </row>
    <row r="9115" spans="1:10" s="395" customFormat="1" ht="13.5" customHeight="1">
      <c r="A9115" s="396"/>
      <c r="B9115" s="396"/>
      <c r="C9115" s="378"/>
      <c r="D9115" s="378"/>
      <c r="E9115" s="394"/>
      <c r="F9115" s="394"/>
      <c r="G9115" s="394"/>
      <c r="H9115" s="394"/>
      <c r="I9115" s="394"/>
      <c r="J9115" s="394"/>
    </row>
    <row r="9116" spans="1:10" s="395" customFormat="1" ht="13.5" customHeight="1">
      <c r="A9116" s="396"/>
      <c r="B9116" s="396"/>
      <c r="C9116" s="378"/>
      <c r="D9116" s="378"/>
      <c r="E9116" s="394"/>
      <c r="F9116" s="394"/>
      <c r="G9116" s="394"/>
      <c r="H9116" s="394"/>
      <c r="I9116" s="394"/>
      <c r="J9116" s="394"/>
    </row>
    <row r="9117" spans="1:10" s="395" customFormat="1" ht="13.5" customHeight="1">
      <c r="A9117" s="396"/>
      <c r="B9117" s="396"/>
      <c r="C9117" s="378"/>
      <c r="D9117" s="378"/>
      <c r="E9117" s="394"/>
      <c r="F9117" s="394"/>
      <c r="G9117" s="394"/>
      <c r="H9117" s="394"/>
      <c r="I9117" s="394"/>
      <c r="J9117" s="394"/>
    </row>
    <row r="9118" spans="1:10" s="395" customFormat="1" ht="13.5" customHeight="1">
      <c r="A9118" s="396"/>
      <c r="B9118" s="396"/>
      <c r="C9118" s="378"/>
      <c r="D9118" s="378"/>
      <c r="E9118" s="394"/>
      <c r="F9118" s="394"/>
      <c r="G9118" s="394"/>
      <c r="H9118" s="394"/>
      <c r="I9118" s="394"/>
      <c r="J9118" s="394"/>
    </row>
    <row r="9119" spans="1:10" s="395" customFormat="1" ht="13.5" customHeight="1">
      <c r="A9119" s="396"/>
      <c r="B9119" s="396"/>
      <c r="C9119" s="378"/>
      <c r="D9119" s="378"/>
      <c r="E9119" s="394"/>
      <c r="F9119" s="394"/>
      <c r="G9119" s="394"/>
      <c r="H9119" s="394"/>
      <c r="I9119" s="394"/>
      <c r="J9119" s="394"/>
    </row>
    <row r="9120" spans="1:10" s="395" customFormat="1" ht="13.5" customHeight="1">
      <c r="A9120" s="396"/>
      <c r="B9120" s="396"/>
      <c r="C9120" s="378"/>
      <c r="D9120" s="378"/>
      <c r="E9120" s="394"/>
      <c r="F9120" s="394"/>
      <c r="G9120" s="394"/>
      <c r="H9120" s="394"/>
      <c r="I9120" s="394"/>
      <c r="J9120" s="394"/>
    </row>
    <row r="9121" spans="1:10" s="395" customFormat="1" ht="13.5" customHeight="1">
      <c r="A9121" s="396"/>
      <c r="B9121" s="396"/>
      <c r="C9121" s="378"/>
      <c r="D9121" s="378"/>
      <c r="E9121" s="394"/>
      <c r="F9121" s="394"/>
      <c r="G9121" s="394"/>
      <c r="H9121" s="394"/>
      <c r="I9121" s="394"/>
      <c r="J9121" s="394"/>
    </row>
    <row r="9122" spans="1:10" s="395" customFormat="1" ht="13.5" customHeight="1">
      <c r="A9122" s="396"/>
      <c r="B9122" s="396"/>
      <c r="C9122" s="378"/>
      <c r="D9122" s="378"/>
      <c r="E9122" s="394"/>
      <c r="F9122" s="394"/>
      <c r="G9122" s="394"/>
      <c r="H9122" s="394"/>
      <c r="I9122" s="394"/>
      <c r="J9122" s="394"/>
    </row>
    <row r="9123" spans="1:10" s="395" customFormat="1" ht="13.5" customHeight="1">
      <c r="A9123" s="396"/>
      <c r="B9123" s="396"/>
      <c r="C9123" s="378"/>
      <c r="D9123" s="378"/>
      <c r="E9123" s="394"/>
      <c r="F9123" s="394"/>
      <c r="G9123" s="394"/>
      <c r="H9123" s="394"/>
      <c r="I9123" s="394"/>
      <c r="J9123" s="394"/>
    </row>
    <row r="9124" spans="1:10" s="395" customFormat="1" ht="13.5" customHeight="1">
      <c r="A9124" s="396"/>
      <c r="B9124" s="396"/>
      <c r="C9124" s="378"/>
      <c r="D9124" s="378"/>
      <c r="E9124" s="394"/>
      <c r="F9124" s="394"/>
      <c r="G9124" s="394"/>
      <c r="H9124" s="394"/>
      <c r="I9124" s="394"/>
      <c r="J9124" s="394"/>
    </row>
    <row r="9125" spans="1:10" s="395" customFormat="1" ht="13.5" customHeight="1">
      <c r="A9125" s="396"/>
      <c r="B9125" s="396"/>
      <c r="C9125" s="378"/>
      <c r="D9125" s="378"/>
      <c r="E9125" s="394"/>
      <c r="F9125" s="394"/>
      <c r="G9125" s="394"/>
      <c r="H9125" s="394"/>
      <c r="I9125" s="394"/>
      <c r="J9125" s="394"/>
    </row>
    <row r="9126" spans="1:10" s="395" customFormat="1" ht="13.5" customHeight="1">
      <c r="A9126" s="396"/>
      <c r="B9126" s="396"/>
      <c r="C9126" s="378"/>
      <c r="D9126" s="378"/>
      <c r="E9126" s="394"/>
      <c r="F9126" s="394"/>
      <c r="G9126" s="394"/>
      <c r="H9126" s="394"/>
      <c r="I9126" s="394"/>
      <c r="J9126" s="394"/>
    </row>
    <row r="9127" spans="1:10" s="395" customFormat="1" ht="13.5" customHeight="1">
      <c r="A9127" s="396"/>
      <c r="B9127" s="396"/>
      <c r="C9127" s="378"/>
      <c r="D9127" s="378"/>
      <c r="E9127" s="394"/>
      <c r="F9127" s="394"/>
      <c r="G9127" s="394"/>
      <c r="H9127" s="394"/>
      <c r="I9127" s="394"/>
      <c r="J9127" s="394"/>
    </row>
    <row r="9128" spans="1:10" s="395" customFormat="1" ht="13.5" customHeight="1">
      <c r="A9128" s="396"/>
      <c r="B9128" s="396"/>
      <c r="C9128" s="378"/>
      <c r="D9128" s="378"/>
      <c r="E9128" s="394"/>
      <c r="F9128" s="394"/>
      <c r="G9128" s="394"/>
      <c r="H9128" s="394"/>
      <c r="I9128" s="394"/>
      <c r="J9128" s="394"/>
    </row>
    <row r="9129" spans="1:10" s="395" customFormat="1" ht="13.5" customHeight="1">
      <c r="A9129" s="396"/>
      <c r="B9129" s="396"/>
      <c r="C9129" s="378"/>
      <c r="D9129" s="378"/>
      <c r="E9129" s="394"/>
      <c r="F9129" s="394"/>
      <c r="G9129" s="394"/>
      <c r="H9129" s="394"/>
      <c r="I9129" s="394"/>
      <c r="J9129" s="394"/>
    </row>
    <row r="9130" spans="1:10" s="395" customFormat="1" ht="13.5" customHeight="1">
      <c r="A9130" s="396"/>
      <c r="B9130" s="396"/>
      <c r="C9130" s="378"/>
      <c r="D9130" s="378"/>
      <c r="E9130" s="394"/>
      <c r="F9130" s="394"/>
      <c r="G9130" s="394"/>
      <c r="H9130" s="394"/>
      <c r="I9130" s="394"/>
      <c r="J9130" s="394"/>
    </row>
    <row r="9131" spans="1:10" s="395" customFormat="1" ht="13.5" customHeight="1">
      <c r="A9131" s="396"/>
      <c r="B9131" s="396"/>
      <c r="C9131" s="378"/>
      <c r="D9131" s="378"/>
      <c r="E9131" s="394"/>
      <c r="F9131" s="394"/>
      <c r="G9131" s="394"/>
      <c r="H9131" s="394"/>
      <c r="I9131" s="394"/>
      <c r="J9131" s="394"/>
    </row>
    <row r="9132" spans="1:10" s="395" customFormat="1" ht="13.5" customHeight="1">
      <c r="A9132" s="396"/>
      <c r="B9132" s="396"/>
      <c r="C9132" s="378"/>
      <c r="D9132" s="378"/>
      <c r="E9132" s="394"/>
      <c r="F9132" s="394"/>
      <c r="G9132" s="394"/>
      <c r="H9132" s="394"/>
      <c r="I9132" s="394"/>
      <c r="J9132" s="394"/>
    </row>
    <row r="9133" spans="1:10" s="395" customFormat="1" ht="13.5" customHeight="1">
      <c r="A9133" s="396"/>
      <c r="B9133" s="396"/>
      <c r="C9133" s="378"/>
      <c r="D9133" s="378"/>
      <c r="E9133" s="394"/>
      <c r="F9133" s="394"/>
      <c r="G9133" s="394"/>
      <c r="H9133" s="394"/>
      <c r="I9133" s="394"/>
      <c r="J9133" s="394"/>
    </row>
    <row r="9134" spans="1:10" s="395" customFormat="1" ht="13.5" customHeight="1">
      <c r="A9134" s="396"/>
      <c r="B9134" s="396"/>
      <c r="C9134" s="378"/>
      <c r="D9134" s="378"/>
      <c r="E9134" s="394"/>
      <c r="F9134" s="394"/>
      <c r="G9134" s="394"/>
      <c r="H9134" s="394"/>
      <c r="I9134" s="394"/>
      <c r="J9134" s="394"/>
    </row>
    <row r="9135" spans="1:10" s="395" customFormat="1" ht="13.5" customHeight="1">
      <c r="A9135" s="396"/>
      <c r="B9135" s="396"/>
      <c r="C9135" s="378"/>
      <c r="D9135" s="378"/>
      <c r="E9135" s="394"/>
      <c r="F9135" s="394"/>
      <c r="G9135" s="394"/>
      <c r="H9135" s="394"/>
      <c r="I9135" s="394"/>
      <c r="J9135" s="394"/>
    </row>
    <row r="9136" spans="1:10" s="395" customFormat="1" ht="13.5" customHeight="1">
      <c r="A9136" s="396"/>
      <c r="B9136" s="396"/>
      <c r="C9136" s="378"/>
      <c r="D9136" s="378"/>
      <c r="E9136" s="394"/>
      <c r="F9136" s="394"/>
      <c r="G9136" s="394"/>
      <c r="H9136" s="394"/>
      <c r="I9136" s="394"/>
      <c r="J9136" s="394"/>
    </row>
    <row r="9137" spans="1:10" s="395" customFormat="1" ht="13.5" customHeight="1">
      <c r="A9137" s="396"/>
      <c r="B9137" s="396"/>
      <c r="C9137" s="378"/>
      <c r="D9137" s="378"/>
      <c r="E9137" s="394"/>
      <c r="F9137" s="394"/>
      <c r="G9137" s="394"/>
      <c r="H9137" s="394"/>
      <c r="I9137" s="394"/>
      <c r="J9137" s="394"/>
    </row>
    <row r="9138" spans="1:10" s="395" customFormat="1" ht="13.5" customHeight="1">
      <c r="A9138" s="396"/>
      <c r="B9138" s="396"/>
      <c r="C9138" s="378"/>
      <c r="D9138" s="378"/>
      <c r="E9138" s="394"/>
      <c r="F9138" s="394"/>
      <c r="G9138" s="394"/>
      <c r="H9138" s="394"/>
      <c r="I9138" s="394"/>
      <c r="J9138" s="394"/>
    </row>
    <row r="9139" spans="1:10" s="395" customFormat="1" ht="13.5" customHeight="1">
      <c r="A9139" s="396"/>
      <c r="B9139" s="396"/>
      <c r="C9139" s="378"/>
      <c r="D9139" s="378"/>
      <c r="E9139" s="394"/>
      <c r="F9139" s="394"/>
      <c r="G9139" s="394"/>
      <c r="H9139" s="394"/>
      <c r="I9139" s="394"/>
      <c r="J9139" s="394"/>
    </row>
    <row r="9140" spans="1:10" s="395" customFormat="1" ht="13.5" customHeight="1">
      <c r="A9140" s="396"/>
      <c r="B9140" s="396"/>
      <c r="C9140" s="378"/>
      <c r="D9140" s="378"/>
      <c r="E9140" s="394"/>
      <c r="F9140" s="394"/>
      <c r="G9140" s="394"/>
      <c r="H9140" s="394"/>
      <c r="I9140" s="394"/>
      <c r="J9140" s="394"/>
    </row>
    <row r="9141" spans="1:10" s="395" customFormat="1" ht="13.5" customHeight="1">
      <c r="A9141" s="396"/>
      <c r="B9141" s="396"/>
      <c r="C9141" s="378"/>
      <c r="D9141" s="378"/>
      <c r="E9141" s="394"/>
      <c r="F9141" s="394"/>
      <c r="G9141" s="394"/>
      <c r="H9141" s="394"/>
      <c r="I9141" s="394"/>
      <c r="J9141" s="394"/>
    </row>
    <row r="9142" spans="1:10" s="395" customFormat="1" ht="13.5" customHeight="1">
      <c r="A9142" s="396"/>
      <c r="B9142" s="396"/>
      <c r="C9142" s="378"/>
      <c r="D9142" s="378"/>
      <c r="E9142" s="394"/>
      <c r="F9142" s="394"/>
      <c r="G9142" s="394"/>
      <c r="H9142" s="394"/>
      <c r="I9142" s="394"/>
      <c r="J9142" s="394"/>
    </row>
    <row r="9143" spans="1:10" s="395" customFormat="1" ht="13.5" customHeight="1">
      <c r="A9143" s="396"/>
      <c r="B9143" s="396"/>
      <c r="C9143" s="378"/>
      <c r="D9143" s="378"/>
      <c r="E9143" s="394"/>
      <c r="F9143" s="394"/>
      <c r="G9143" s="394"/>
      <c r="H9143" s="394"/>
      <c r="I9143" s="394"/>
      <c r="J9143" s="394"/>
    </row>
    <row r="9144" spans="1:10" s="395" customFormat="1" ht="13.5" customHeight="1">
      <c r="A9144" s="396"/>
      <c r="B9144" s="396"/>
      <c r="C9144" s="378"/>
      <c r="D9144" s="378"/>
      <c r="E9144" s="394"/>
      <c r="F9144" s="394"/>
      <c r="G9144" s="394"/>
      <c r="H9144" s="394"/>
      <c r="I9144" s="394"/>
      <c r="J9144" s="394"/>
    </row>
    <row r="9145" spans="1:10" s="395" customFormat="1" ht="13.5" customHeight="1">
      <c r="A9145" s="396"/>
      <c r="B9145" s="396"/>
      <c r="C9145" s="378"/>
      <c r="D9145" s="378"/>
      <c r="E9145" s="394"/>
      <c r="F9145" s="394"/>
      <c r="G9145" s="394"/>
      <c r="H9145" s="394"/>
      <c r="I9145" s="394"/>
      <c r="J9145" s="394"/>
    </row>
    <row r="9146" spans="1:10" s="395" customFormat="1" ht="13.5" customHeight="1">
      <c r="A9146" s="396"/>
      <c r="B9146" s="396"/>
      <c r="C9146" s="378"/>
      <c r="D9146" s="378"/>
      <c r="E9146" s="394"/>
      <c r="F9146" s="394"/>
      <c r="G9146" s="394"/>
      <c r="H9146" s="394"/>
      <c r="I9146" s="394"/>
      <c r="J9146" s="394"/>
    </row>
    <row r="9147" spans="1:10" s="395" customFormat="1" ht="13.5" customHeight="1">
      <c r="A9147" s="396"/>
      <c r="B9147" s="396"/>
      <c r="C9147" s="378"/>
      <c r="D9147" s="378"/>
      <c r="E9147" s="394"/>
      <c r="F9147" s="394"/>
      <c r="G9147" s="394"/>
      <c r="H9147" s="394"/>
      <c r="I9147" s="394"/>
      <c r="J9147" s="394"/>
    </row>
    <row r="9148" spans="1:10" s="395" customFormat="1" ht="13.5" customHeight="1">
      <c r="A9148" s="396"/>
      <c r="B9148" s="396"/>
      <c r="C9148" s="378"/>
      <c r="D9148" s="378"/>
      <c r="E9148" s="394"/>
      <c r="F9148" s="394"/>
      <c r="G9148" s="394"/>
      <c r="H9148" s="394"/>
      <c r="I9148" s="394"/>
      <c r="J9148" s="394"/>
    </row>
    <row r="9149" spans="1:10" s="395" customFormat="1" ht="13.5" customHeight="1">
      <c r="A9149" s="396"/>
      <c r="B9149" s="396"/>
      <c r="C9149" s="378"/>
      <c r="D9149" s="378"/>
      <c r="E9149" s="394"/>
      <c r="F9149" s="394"/>
      <c r="G9149" s="394"/>
      <c r="H9149" s="394"/>
      <c r="I9149" s="394"/>
      <c r="J9149" s="394"/>
    </row>
    <row r="9150" spans="1:10" s="395" customFormat="1" ht="13.5" customHeight="1">
      <c r="A9150" s="396"/>
      <c r="B9150" s="396"/>
      <c r="C9150" s="378"/>
      <c r="D9150" s="378"/>
      <c r="E9150" s="394"/>
      <c r="F9150" s="394"/>
      <c r="G9150" s="394"/>
      <c r="H9150" s="394"/>
      <c r="I9150" s="394"/>
      <c r="J9150" s="394"/>
    </row>
    <row r="9151" spans="1:10" s="395" customFormat="1" ht="13.5" customHeight="1">
      <c r="A9151" s="396"/>
      <c r="B9151" s="396"/>
      <c r="C9151" s="378"/>
      <c r="D9151" s="378"/>
      <c r="E9151" s="394"/>
      <c r="F9151" s="394"/>
      <c r="G9151" s="394"/>
      <c r="H9151" s="394"/>
      <c r="I9151" s="394"/>
      <c r="J9151" s="394"/>
    </row>
    <row r="9152" spans="1:10" s="395" customFormat="1" ht="13.5" customHeight="1">
      <c r="A9152" s="396"/>
      <c r="B9152" s="396"/>
      <c r="C9152" s="378"/>
      <c r="D9152" s="378"/>
      <c r="E9152" s="394"/>
      <c r="F9152" s="394"/>
      <c r="G9152" s="394"/>
      <c r="H9152" s="394"/>
      <c r="I9152" s="394"/>
      <c r="J9152" s="394"/>
    </row>
    <row r="9153" spans="1:10" s="395" customFormat="1" ht="13.5" customHeight="1">
      <c r="A9153" s="396"/>
      <c r="B9153" s="396"/>
      <c r="C9153" s="378"/>
      <c r="D9153" s="378"/>
      <c r="E9153" s="394"/>
      <c r="F9153" s="394"/>
      <c r="G9153" s="394"/>
      <c r="H9153" s="394"/>
      <c r="I9153" s="394"/>
      <c r="J9153" s="394"/>
    </row>
    <row r="9154" spans="1:10" s="395" customFormat="1" ht="13.5" customHeight="1">
      <c r="A9154" s="396"/>
      <c r="B9154" s="396"/>
      <c r="C9154" s="378"/>
      <c r="D9154" s="378"/>
      <c r="E9154" s="394"/>
      <c r="F9154" s="394"/>
      <c r="G9154" s="394"/>
      <c r="H9154" s="394"/>
      <c r="I9154" s="394"/>
      <c r="J9154" s="394"/>
    </row>
    <row r="9155" spans="1:10" s="395" customFormat="1" ht="13.5" customHeight="1">
      <c r="A9155" s="396"/>
      <c r="B9155" s="396"/>
      <c r="C9155" s="378"/>
      <c r="D9155" s="378"/>
      <c r="E9155" s="394"/>
      <c r="F9155" s="394"/>
      <c r="G9155" s="394"/>
      <c r="H9155" s="394"/>
      <c r="I9155" s="394"/>
      <c r="J9155" s="394"/>
    </row>
    <row r="9156" spans="1:10" s="395" customFormat="1" ht="13.5" customHeight="1">
      <c r="A9156" s="396"/>
      <c r="B9156" s="396"/>
      <c r="C9156" s="378"/>
      <c r="D9156" s="378"/>
      <c r="E9156" s="394"/>
      <c r="F9156" s="394"/>
      <c r="G9156" s="394"/>
      <c r="H9156" s="394"/>
      <c r="I9156" s="394"/>
      <c r="J9156" s="394"/>
    </row>
    <row r="9157" spans="1:10" s="395" customFormat="1" ht="13.5" customHeight="1">
      <c r="A9157" s="396"/>
      <c r="B9157" s="396"/>
      <c r="C9157" s="378"/>
      <c r="D9157" s="378"/>
      <c r="E9157" s="394"/>
      <c r="F9157" s="394"/>
      <c r="G9157" s="394"/>
      <c r="H9157" s="394"/>
      <c r="I9157" s="394"/>
      <c r="J9157" s="394"/>
    </row>
    <row r="9158" spans="1:10" s="395" customFormat="1" ht="13.5" customHeight="1">
      <c r="A9158" s="396"/>
      <c r="B9158" s="396"/>
      <c r="C9158" s="378"/>
      <c r="D9158" s="378"/>
      <c r="E9158" s="394"/>
      <c r="F9158" s="394"/>
      <c r="G9158" s="394"/>
      <c r="H9158" s="394"/>
      <c r="I9158" s="394"/>
      <c r="J9158" s="394"/>
    </row>
    <row r="9159" spans="1:10" s="395" customFormat="1" ht="13.5" customHeight="1">
      <c r="A9159" s="396"/>
      <c r="B9159" s="396"/>
      <c r="C9159" s="378"/>
      <c r="D9159" s="378"/>
      <c r="E9159" s="394"/>
      <c r="F9159" s="394"/>
      <c r="G9159" s="394"/>
      <c r="H9159" s="394"/>
      <c r="I9159" s="394"/>
      <c r="J9159" s="394"/>
    </row>
    <row r="9160" spans="1:10" s="395" customFormat="1" ht="13.5" customHeight="1">
      <c r="A9160" s="396"/>
      <c r="B9160" s="396"/>
      <c r="C9160" s="378"/>
      <c r="D9160" s="378"/>
      <c r="E9160" s="394"/>
      <c r="F9160" s="394"/>
      <c r="G9160" s="394"/>
      <c r="H9160" s="394"/>
      <c r="I9160" s="394"/>
      <c r="J9160" s="394"/>
    </row>
    <row r="9161" spans="1:10" s="395" customFormat="1" ht="13.5" customHeight="1">
      <c r="A9161" s="396"/>
      <c r="B9161" s="396"/>
      <c r="C9161" s="378"/>
      <c r="D9161" s="378"/>
      <c r="E9161" s="394"/>
      <c r="F9161" s="394"/>
      <c r="G9161" s="394"/>
      <c r="H9161" s="394"/>
      <c r="I9161" s="394"/>
      <c r="J9161" s="394"/>
    </row>
    <row r="9162" spans="1:10" s="395" customFormat="1" ht="13.5" customHeight="1">
      <c r="A9162" s="396"/>
      <c r="B9162" s="396"/>
      <c r="C9162" s="378"/>
      <c r="D9162" s="378"/>
      <c r="E9162" s="394"/>
      <c r="F9162" s="394"/>
      <c r="G9162" s="394"/>
      <c r="H9162" s="394"/>
      <c r="I9162" s="394"/>
      <c r="J9162" s="394"/>
    </row>
    <row r="9163" spans="1:10" s="395" customFormat="1" ht="13.5" customHeight="1">
      <c r="A9163" s="396"/>
      <c r="B9163" s="396"/>
      <c r="C9163" s="378"/>
      <c r="D9163" s="378"/>
      <c r="E9163" s="394"/>
      <c r="F9163" s="394"/>
      <c r="G9163" s="394"/>
      <c r="H9163" s="394"/>
      <c r="I9163" s="394"/>
      <c r="J9163" s="394"/>
    </row>
    <row r="9164" spans="1:10" s="395" customFormat="1" ht="13.5" customHeight="1">
      <c r="A9164" s="396"/>
      <c r="B9164" s="396"/>
      <c r="C9164" s="378"/>
      <c r="D9164" s="378"/>
      <c r="E9164" s="394"/>
      <c r="F9164" s="394"/>
      <c r="G9164" s="394"/>
      <c r="H9164" s="394"/>
      <c r="I9164" s="394"/>
      <c r="J9164" s="394"/>
    </row>
    <row r="9165" spans="1:10" s="395" customFormat="1" ht="13.5" customHeight="1">
      <c r="A9165" s="396"/>
      <c r="B9165" s="396"/>
      <c r="C9165" s="378"/>
      <c r="D9165" s="378"/>
      <c r="E9165" s="394"/>
      <c r="F9165" s="394"/>
      <c r="G9165" s="394"/>
      <c r="H9165" s="394"/>
      <c r="I9165" s="394"/>
      <c r="J9165" s="394"/>
    </row>
    <row r="9166" spans="1:10" s="395" customFormat="1" ht="13.5" customHeight="1">
      <c r="A9166" s="396"/>
      <c r="B9166" s="396"/>
      <c r="C9166" s="378"/>
      <c r="D9166" s="378"/>
      <c r="E9166" s="394"/>
      <c r="F9166" s="394"/>
      <c r="G9166" s="394"/>
      <c r="H9166" s="394"/>
      <c r="I9166" s="394"/>
      <c r="J9166" s="394"/>
    </row>
    <row r="9167" spans="1:10" s="395" customFormat="1" ht="13.5" customHeight="1">
      <c r="A9167" s="396"/>
      <c r="B9167" s="396"/>
      <c r="C9167" s="378"/>
      <c r="D9167" s="378"/>
      <c r="E9167" s="394"/>
      <c r="F9167" s="394"/>
      <c r="G9167" s="394"/>
      <c r="H9167" s="394"/>
      <c r="I9167" s="394"/>
      <c r="J9167" s="394"/>
    </row>
    <row r="9168" spans="1:10" s="395" customFormat="1" ht="13.5" customHeight="1">
      <c r="A9168" s="396"/>
      <c r="B9168" s="396"/>
      <c r="C9168" s="378"/>
      <c r="D9168" s="378"/>
      <c r="E9168" s="394"/>
      <c r="F9168" s="394"/>
      <c r="G9168" s="394"/>
      <c r="H9168" s="394"/>
      <c r="I9168" s="394"/>
      <c r="J9168" s="394"/>
    </row>
    <row r="9169" spans="1:10" s="395" customFormat="1" ht="13.5" customHeight="1">
      <c r="A9169" s="396"/>
      <c r="B9169" s="396"/>
      <c r="C9169" s="378"/>
      <c r="D9169" s="378"/>
      <c r="E9169" s="394"/>
      <c r="F9169" s="394"/>
      <c r="G9169" s="394"/>
      <c r="H9169" s="394"/>
      <c r="I9169" s="394"/>
      <c r="J9169" s="394"/>
    </row>
    <row r="9170" spans="1:10" s="395" customFormat="1" ht="13.5" customHeight="1">
      <c r="A9170" s="396"/>
      <c r="B9170" s="396"/>
      <c r="C9170" s="378"/>
      <c r="D9170" s="378"/>
      <c r="E9170" s="394"/>
      <c r="F9170" s="394"/>
      <c r="G9170" s="394"/>
      <c r="H9170" s="394"/>
      <c r="I9170" s="394"/>
      <c r="J9170" s="394"/>
    </row>
    <row r="9171" spans="1:10" s="395" customFormat="1" ht="13.5" customHeight="1">
      <c r="A9171" s="396"/>
      <c r="B9171" s="396"/>
      <c r="C9171" s="378"/>
      <c r="D9171" s="378"/>
      <c r="E9171" s="394"/>
      <c r="F9171" s="394"/>
      <c r="G9171" s="394"/>
      <c r="H9171" s="394"/>
      <c r="I9171" s="394"/>
      <c r="J9171" s="394"/>
    </row>
    <row r="9172" spans="1:10" s="395" customFormat="1" ht="13.5" customHeight="1">
      <c r="A9172" s="396"/>
      <c r="B9172" s="396"/>
      <c r="C9172" s="378"/>
      <c r="D9172" s="378"/>
      <c r="E9172" s="394"/>
      <c r="F9172" s="394"/>
      <c r="G9172" s="394"/>
      <c r="H9172" s="394"/>
      <c r="I9172" s="394"/>
      <c r="J9172" s="394"/>
    </row>
    <row r="9173" spans="1:10" s="395" customFormat="1" ht="13.5" customHeight="1">
      <c r="A9173" s="396"/>
      <c r="B9173" s="396"/>
      <c r="C9173" s="378"/>
      <c r="D9173" s="378"/>
      <c r="E9173" s="394"/>
      <c r="F9173" s="394"/>
      <c r="G9173" s="394"/>
      <c r="H9173" s="394"/>
      <c r="I9173" s="394"/>
      <c r="J9173" s="394"/>
    </row>
    <row r="9174" spans="1:10" s="395" customFormat="1" ht="13.5" customHeight="1">
      <c r="A9174" s="396"/>
      <c r="B9174" s="396"/>
      <c r="C9174" s="378"/>
      <c r="D9174" s="378"/>
      <c r="E9174" s="394"/>
      <c r="F9174" s="394"/>
      <c r="G9174" s="394"/>
      <c r="H9174" s="394"/>
      <c r="I9174" s="394"/>
      <c r="J9174" s="394"/>
    </row>
    <row r="9175" spans="1:10" s="395" customFormat="1" ht="13.5" customHeight="1">
      <c r="A9175" s="396"/>
      <c r="B9175" s="396"/>
      <c r="C9175" s="378"/>
      <c r="D9175" s="378"/>
      <c r="E9175" s="394"/>
      <c r="F9175" s="394"/>
      <c r="G9175" s="394"/>
      <c r="H9175" s="394"/>
      <c r="I9175" s="394"/>
      <c r="J9175" s="394"/>
    </row>
    <row r="9176" spans="1:10" s="395" customFormat="1" ht="13.5" customHeight="1">
      <c r="A9176" s="396"/>
      <c r="B9176" s="396"/>
      <c r="C9176" s="378"/>
      <c r="D9176" s="378"/>
      <c r="E9176" s="394"/>
      <c r="F9176" s="394"/>
      <c r="G9176" s="394"/>
      <c r="H9176" s="394"/>
      <c r="I9176" s="394"/>
      <c r="J9176" s="394"/>
    </row>
    <row r="9177" spans="1:10" s="395" customFormat="1" ht="13.5" customHeight="1">
      <c r="A9177" s="396"/>
      <c r="B9177" s="396"/>
      <c r="C9177" s="378"/>
      <c r="D9177" s="378"/>
      <c r="E9177" s="394"/>
      <c r="F9177" s="394"/>
      <c r="G9177" s="394"/>
      <c r="H9177" s="394"/>
      <c r="I9177" s="394"/>
      <c r="J9177" s="394"/>
    </row>
    <row r="9178" spans="1:10" s="395" customFormat="1" ht="13.5" customHeight="1">
      <c r="A9178" s="396"/>
      <c r="B9178" s="396"/>
      <c r="C9178" s="378"/>
      <c r="D9178" s="378"/>
      <c r="E9178" s="394"/>
      <c r="F9178" s="394"/>
      <c r="G9178" s="394"/>
      <c r="H9178" s="394"/>
      <c r="I9178" s="394"/>
      <c r="J9178" s="394"/>
    </row>
    <row r="9179" spans="1:10" s="395" customFormat="1" ht="13.5" customHeight="1">
      <c r="A9179" s="396"/>
      <c r="B9179" s="396"/>
      <c r="C9179" s="378"/>
      <c r="D9179" s="378"/>
      <c r="E9179" s="394"/>
      <c r="F9179" s="394"/>
      <c r="G9179" s="394"/>
      <c r="H9179" s="394"/>
      <c r="I9179" s="394"/>
      <c r="J9179" s="394"/>
    </row>
    <row r="9180" spans="1:10" s="395" customFormat="1" ht="13.5" customHeight="1">
      <c r="A9180" s="396"/>
      <c r="B9180" s="396"/>
      <c r="C9180" s="378"/>
      <c r="D9180" s="378"/>
      <c r="E9180" s="394"/>
      <c r="F9180" s="394"/>
      <c r="G9180" s="394"/>
      <c r="H9180" s="394"/>
      <c r="I9180" s="394"/>
      <c r="J9180" s="394"/>
    </row>
    <row r="9181" spans="1:10" s="395" customFormat="1" ht="13.5" customHeight="1">
      <c r="A9181" s="396"/>
      <c r="B9181" s="396"/>
      <c r="C9181" s="378"/>
      <c r="D9181" s="378"/>
      <c r="E9181" s="394"/>
      <c r="F9181" s="394"/>
      <c r="G9181" s="394"/>
      <c r="H9181" s="394"/>
      <c r="I9181" s="394"/>
      <c r="J9181" s="394"/>
    </row>
    <row r="9182" spans="1:10" s="395" customFormat="1" ht="13.5" customHeight="1">
      <c r="A9182" s="396"/>
      <c r="B9182" s="396"/>
      <c r="C9182" s="378"/>
      <c r="D9182" s="378"/>
      <c r="E9182" s="394"/>
      <c r="F9182" s="394"/>
      <c r="G9182" s="394"/>
      <c r="H9182" s="394"/>
      <c r="I9182" s="394"/>
      <c r="J9182" s="394"/>
    </row>
    <row r="9183" spans="1:10" s="395" customFormat="1" ht="13.5" customHeight="1">
      <c r="A9183" s="396"/>
      <c r="B9183" s="396"/>
      <c r="C9183" s="378"/>
      <c r="D9183" s="378"/>
      <c r="E9183" s="394"/>
      <c r="F9183" s="394"/>
      <c r="G9183" s="394"/>
      <c r="H9183" s="394"/>
      <c r="I9183" s="394"/>
      <c r="J9183" s="394"/>
    </row>
    <row r="9184" spans="1:10" s="395" customFormat="1" ht="13.5" customHeight="1">
      <c r="A9184" s="396"/>
      <c r="B9184" s="396"/>
      <c r="C9184" s="378"/>
      <c r="D9184" s="378"/>
      <c r="E9184" s="394"/>
      <c r="F9184" s="394"/>
      <c r="G9184" s="394"/>
      <c r="H9184" s="394"/>
      <c r="I9184" s="394"/>
      <c r="J9184" s="394"/>
    </row>
    <row r="9185" spans="1:10" s="395" customFormat="1" ht="13.5" customHeight="1">
      <c r="A9185" s="396"/>
      <c r="B9185" s="396"/>
      <c r="C9185" s="378"/>
      <c r="D9185" s="378"/>
      <c r="E9185" s="394"/>
      <c r="F9185" s="394"/>
      <c r="G9185" s="394"/>
      <c r="H9185" s="394"/>
      <c r="I9185" s="394"/>
      <c r="J9185" s="394"/>
    </row>
    <row r="9186" spans="1:10" s="395" customFormat="1" ht="13.5" customHeight="1">
      <c r="A9186" s="396"/>
      <c r="B9186" s="396"/>
      <c r="C9186" s="378"/>
      <c r="D9186" s="378"/>
      <c r="E9186" s="394"/>
      <c r="F9186" s="394"/>
      <c r="G9186" s="394"/>
      <c r="H9186" s="394"/>
      <c r="I9186" s="394"/>
      <c r="J9186" s="394"/>
    </row>
    <row r="9187" spans="1:10" s="395" customFormat="1" ht="13.5" customHeight="1">
      <c r="A9187" s="396"/>
      <c r="B9187" s="396"/>
      <c r="C9187" s="378"/>
      <c r="D9187" s="378"/>
      <c r="E9187" s="394"/>
      <c r="F9187" s="394"/>
      <c r="G9187" s="394"/>
      <c r="H9187" s="394"/>
      <c r="I9187" s="394"/>
      <c r="J9187" s="394"/>
    </row>
    <row r="9188" spans="1:10" s="395" customFormat="1" ht="13.5" customHeight="1">
      <c r="A9188" s="396"/>
      <c r="B9188" s="396"/>
      <c r="C9188" s="378"/>
      <c r="D9188" s="378"/>
      <c r="E9188" s="394"/>
      <c r="F9188" s="394"/>
      <c r="G9188" s="394"/>
      <c r="H9188" s="394"/>
      <c r="I9188" s="394"/>
      <c r="J9188" s="394"/>
    </row>
    <row r="9189" spans="1:10" s="395" customFormat="1" ht="13.5" customHeight="1">
      <c r="A9189" s="396"/>
      <c r="B9189" s="396"/>
      <c r="C9189" s="378"/>
      <c r="D9189" s="378"/>
      <c r="E9189" s="394"/>
      <c r="F9189" s="394"/>
      <c r="G9189" s="394"/>
      <c r="H9189" s="394"/>
      <c r="I9189" s="394"/>
      <c r="J9189" s="394"/>
    </row>
    <row r="9190" spans="1:10" s="395" customFormat="1" ht="13.5" customHeight="1">
      <c r="A9190" s="396"/>
      <c r="B9190" s="396"/>
      <c r="C9190" s="378"/>
      <c r="D9190" s="378"/>
      <c r="E9190" s="394"/>
      <c r="F9190" s="394"/>
      <c r="G9190" s="394"/>
      <c r="H9190" s="394"/>
      <c r="I9190" s="394"/>
      <c r="J9190" s="394"/>
    </row>
    <row r="9191" spans="1:10" s="395" customFormat="1" ht="13.5" customHeight="1">
      <c r="A9191" s="396"/>
      <c r="B9191" s="396"/>
      <c r="C9191" s="378"/>
      <c r="D9191" s="378"/>
      <c r="E9191" s="394"/>
      <c r="F9191" s="394"/>
      <c r="G9191" s="394"/>
      <c r="H9191" s="394"/>
      <c r="I9191" s="394"/>
      <c r="J9191" s="394"/>
    </row>
    <row r="9192" spans="1:10" s="395" customFormat="1" ht="13.5" customHeight="1">
      <c r="A9192" s="396"/>
      <c r="B9192" s="396"/>
      <c r="C9192" s="378"/>
      <c r="D9192" s="378"/>
      <c r="E9192" s="394"/>
      <c r="F9192" s="394"/>
      <c r="G9192" s="394"/>
      <c r="H9192" s="394"/>
      <c r="I9192" s="394"/>
      <c r="J9192" s="394"/>
    </row>
    <row r="9193" spans="1:10" s="395" customFormat="1" ht="13.5" customHeight="1">
      <c r="A9193" s="396"/>
      <c r="B9193" s="396"/>
      <c r="C9193" s="378"/>
      <c r="D9193" s="378"/>
      <c r="E9193" s="394"/>
      <c r="F9193" s="394"/>
      <c r="G9193" s="394"/>
      <c r="H9193" s="394"/>
      <c r="I9193" s="394"/>
      <c r="J9193" s="394"/>
    </row>
    <row r="9194" spans="1:10" s="395" customFormat="1" ht="13.5" customHeight="1">
      <c r="A9194" s="396"/>
      <c r="B9194" s="396"/>
      <c r="C9194" s="378"/>
      <c r="D9194" s="378"/>
      <c r="E9194" s="394"/>
      <c r="F9194" s="394"/>
      <c r="G9194" s="394"/>
      <c r="H9194" s="394"/>
      <c r="I9194" s="394"/>
      <c r="J9194" s="394"/>
    </row>
    <row r="9195" spans="1:10" s="395" customFormat="1" ht="13.5" customHeight="1">
      <c r="A9195" s="396"/>
      <c r="B9195" s="396"/>
      <c r="C9195" s="378"/>
      <c r="D9195" s="378"/>
      <c r="E9195" s="394"/>
      <c r="F9195" s="394"/>
      <c r="G9195" s="394"/>
      <c r="H9195" s="394"/>
      <c r="I9195" s="394"/>
      <c r="J9195" s="394"/>
    </row>
    <row r="9196" spans="1:10" s="395" customFormat="1" ht="13.5" customHeight="1">
      <c r="A9196" s="396"/>
      <c r="B9196" s="396"/>
      <c r="C9196" s="378"/>
      <c r="D9196" s="378"/>
      <c r="E9196" s="394"/>
      <c r="F9196" s="394"/>
      <c r="G9196" s="394"/>
      <c r="H9196" s="394"/>
      <c r="I9196" s="394"/>
      <c r="J9196" s="394"/>
    </row>
    <row r="9197" spans="1:10" s="395" customFormat="1" ht="13.5" customHeight="1">
      <c r="A9197" s="396"/>
      <c r="B9197" s="396"/>
      <c r="C9197" s="378"/>
      <c r="D9197" s="378"/>
      <c r="E9197" s="394"/>
      <c r="F9197" s="394"/>
      <c r="G9197" s="394"/>
      <c r="H9197" s="394"/>
      <c r="I9197" s="394"/>
      <c r="J9197" s="394"/>
    </row>
    <row r="9198" spans="1:10" s="395" customFormat="1" ht="13.5" customHeight="1">
      <c r="A9198" s="396"/>
      <c r="B9198" s="396"/>
      <c r="C9198" s="378"/>
      <c r="D9198" s="378"/>
      <c r="E9198" s="394"/>
      <c r="F9198" s="394"/>
      <c r="G9198" s="394"/>
      <c r="H9198" s="394"/>
      <c r="I9198" s="394"/>
      <c r="J9198" s="394"/>
    </row>
    <row r="9199" spans="1:10" s="395" customFormat="1" ht="13.5" customHeight="1">
      <c r="A9199" s="396"/>
      <c r="B9199" s="396"/>
      <c r="C9199" s="378"/>
      <c r="D9199" s="378"/>
      <c r="E9199" s="394"/>
      <c r="F9199" s="394"/>
      <c r="G9199" s="394"/>
      <c r="H9199" s="394"/>
      <c r="I9199" s="394"/>
      <c r="J9199" s="394"/>
    </row>
    <row r="9200" spans="1:10" s="395" customFormat="1" ht="13.5" customHeight="1">
      <c r="A9200" s="396"/>
      <c r="B9200" s="396"/>
      <c r="C9200" s="378"/>
      <c r="D9200" s="378"/>
      <c r="E9200" s="394"/>
      <c r="F9200" s="394"/>
      <c r="G9200" s="394"/>
      <c r="H9200" s="394"/>
      <c r="I9200" s="394"/>
      <c r="J9200" s="394"/>
    </row>
    <row r="9201" spans="1:10" s="395" customFormat="1" ht="13.5" customHeight="1">
      <c r="A9201" s="396"/>
      <c r="B9201" s="396"/>
      <c r="C9201" s="378"/>
      <c r="D9201" s="378"/>
      <c r="E9201" s="394"/>
      <c r="F9201" s="394"/>
      <c r="G9201" s="394"/>
      <c r="H9201" s="394"/>
      <c r="I9201" s="394"/>
      <c r="J9201" s="394"/>
    </row>
    <row r="9202" spans="1:10" s="395" customFormat="1" ht="13.5" customHeight="1">
      <c r="A9202" s="396"/>
      <c r="B9202" s="396"/>
      <c r="C9202" s="378"/>
      <c r="D9202" s="378"/>
      <c r="E9202" s="394"/>
      <c r="F9202" s="394"/>
      <c r="G9202" s="394"/>
      <c r="H9202" s="394"/>
      <c r="I9202" s="394"/>
      <c r="J9202" s="394"/>
    </row>
    <row r="9203" spans="1:10" s="395" customFormat="1" ht="13.5" customHeight="1">
      <c r="A9203" s="396"/>
      <c r="B9203" s="396"/>
      <c r="C9203" s="378"/>
      <c r="D9203" s="378"/>
      <c r="E9203" s="394"/>
      <c r="F9203" s="394"/>
      <c r="G9203" s="394"/>
      <c r="H9203" s="394"/>
      <c r="I9203" s="394"/>
      <c r="J9203" s="394"/>
    </row>
    <row r="9204" spans="1:10" s="395" customFormat="1" ht="13.5" customHeight="1">
      <c r="A9204" s="396"/>
      <c r="B9204" s="396"/>
      <c r="C9204" s="378"/>
      <c r="D9204" s="378"/>
      <c r="E9204" s="394"/>
      <c r="F9204" s="394"/>
      <c r="G9204" s="394"/>
      <c r="H9204" s="394"/>
      <c r="I9204" s="394"/>
      <c r="J9204" s="394"/>
    </row>
    <row r="9205" spans="1:10" s="395" customFormat="1" ht="13.5" customHeight="1">
      <c r="A9205" s="396"/>
      <c r="B9205" s="396"/>
      <c r="C9205" s="378"/>
      <c r="D9205" s="378"/>
      <c r="E9205" s="394"/>
      <c r="F9205" s="394"/>
      <c r="G9205" s="394"/>
      <c r="H9205" s="394"/>
      <c r="I9205" s="394"/>
      <c r="J9205" s="394"/>
    </row>
    <row r="9206" spans="1:10" s="395" customFormat="1" ht="13.5" customHeight="1">
      <c r="A9206" s="396"/>
      <c r="B9206" s="396"/>
      <c r="C9206" s="378"/>
      <c r="D9206" s="378"/>
      <c r="E9206" s="394"/>
      <c r="F9206" s="394"/>
      <c r="G9206" s="394"/>
      <c r="H9206" s="394"/>
      <c r="I9206" s="394"/>
      <c r="J9206" s="394"/>
    </row>
    <row r="9207" spans="1:10" s="395" customFormat="1" ht="13.5" customHeight="1">
      <c r="A9207" s="396"/>
      <c r="B9207" s="396"/>
      <c r="C9207" s="378"/>
      <c r="D9207" s="378"/>
      <c r="E9207" s="394"/>
      <c r="F9207" s="394"/>
      <c r="G9207" s="394"/>
      <c r="H9207" s="394"/>
      <c r="I9207" s="394"/>
      <c r="J9207" s="394"/>
    </row>
    <row r="9208" spans="1:10" s="395" customFormat="1" ht="13.5" customHeight="1">
      <c r="A9208" s="396"/>
      <c r="B9208" s="396"/>
      <c r="C9208" s="378"/>
      <c r="D9208" s="378"/>
      <c r="E9208" s="394"/>
      <c r="F9208" s="394"/>
      <c r="G9208" s="394"/>
      <c r="H9208" s="394"/>
      <c r="I9208" s="394"/>
      <c r="J9208" s="394"/>
    </row>
    <row r="9209" spans="1:10" s="395" customFormat="1" ht="13.5" customHeight="1">
      <c r="A9209" s="396"/>
      <c r="B9209" s="396"/>
      <c r="C9209" s="378"/>
      <c r="D9209" s="378"/>
      <c r="E9209" s="394"/>
      <c r="F9209" s="394"/>
      <c r="G9209" s="394"/>
      <c r="H9209" s="394"/>
      <c r="I9209" s="394"/>
      <c r="J9209" s="394"/>
    </row>
    <row r="9210" spans="1:10" s="395" customFormat="1" ht="13.5" customHeight="1">
      <c r="A9210" s="396"/>
      <c r="B9210" s="396"/>
      <c r="C9210" s="378"/>
      <c r="D9210" s="378"/>
      <c r="E9210" s="394"/>
      <c r="F9210" s="394"/>
      <c r="G9210" s="394"/>
      <c r="H9210" s="394"/>
      <c r="I9210" s="394"/>
      <c r="J9210" s="394"/>
    </row>
    <row r="9211" spans="1:10" s="395" customFormat="1" ht="13.5" customHeight="1">
      <c r="A9211" s="396"/>
      <c r="B9211" s="396"/>
      <c r="C9211" s="378"/>
      <c r="D9211" s="378"/>
      <c r="E9211" s="394"/>
      <c r="F9211" s="394"/>
      <c r="G9211" s="394"/>
      <c r="H9211" s="394"/>
      <c r="I9211" s="394"/>
      <c r="J9211" s="394"/>
    </row>
    <row r="9212" spans="1:10" s="395" customFormat="1" ht="13.5" customHeight="1">
      <c r="A9212" s="396"/>
      <c r="B9212" s="396"/>
      <c r="C9212" s="378"/>
      <c r="D9212" s="378"/>
      <c r="E9212" s="394"/>
      <c r="F9212" s="394"/>
      <c r="G9212" s="394"/>
      <c r="H9212" s="394"/>
      <c r="I9212" s="394"/>
      <c r="J9212" s="394"/>
    </row>
    <row r="9213" spans="1:10" s="395" customFormat="1" ht="13.5" customHeight="1">
      <c r="A9213" s="396"/>
      <c r="B9213" s="396"/>
      <c r="C9213" s="378"/>
      <c r="D9213" s="378"/>
      <c r="E9213" s="394"/>
      <c r="F9213" s="394"/>
      <c r="G9213" s="394"/>
      <c r="H9213" s="394"/>
      <c r="I9213" s="394"/>
      <c r="J9213" s="394"/>
    </row>
    <row r="9214" spans="1:10" s="395" customFormat="1" ht="13.5" customHeight="1">
      <c r="A9214" s="396"/>
      <c r="B9214" s="396"/>
      <c r="C9214" s="378"/>
      <c r="D9214" s="378"/>
      <c r="E9214" s="394"/>
      <c r="F9214" s="394"/>
      <c r="G9214" s="394"/>
      <c r="H9214" s="394"/>
      <c r="I9214" s="394"/>
      <c r="J9214" s="394"/>
    </row>
    <row r="9215" spans="1:10" s="395" customFormat="1" ht="13.5" customHeight="1">
      <c r="A9215" s="396"/>
      <c r="B9215" s="396"/>
      <c r="C9215" s="378"/>
      <c r="D9215" s="378"/>
      <c r="E9215" s="394"/>
      <c r="F9215" s="394"/>
      <c r="G9215" s="394"/>
      <c r="H9215" s="394"/>
      <c r="I9215" s="394"/>
      <c r="J9215" s="394"/>
    </row>
    <row r="9216" spans="1:10" s="395" customFormat="1" ht="13.5" customHeight="1">
      <c r="A9216" s="396"/>
      <c r="B9216" s="396"/>
      <c r="C9216" s="378"/>
      <c r="D9216" s="378"/>
      <c r="E9216" s="394"/>
      <c r="F9216" s="394"/>
      <c r="G9216" s="394"/>
      <c r="H9216" s="394"/>
      <c r="I9216" s="394"/>
      <c r="J9216" s="394"/>
    </row>
    <row r="9217" spans="1:10" s="395" customFormat="1" ht="13.5" customHeight="1">
      <c r="A9217" s="396"/>
      <c r="B9217" s="396"/>
      <c r="C9217" s="378"/>
      <c r="D9217" s="378"/>
      <c r="E9217" s="394"/>
      <c r="F9217" s="394"/>
      <c r="G9217" s="394"/>
      <c r="H9217" s="394"/>
      <c r="I9217" s="394"/>
      <c r="J9217" s="394"/>
    </row>
    <row r="9218" spans="1:10" s="395" customFormat="1" ht="13.5" customHeight="1">
      <c r="A9218" s="396"/>
      <c r="B9218" s="396"/>
      <c r="C9218" s="378"/>
      <c r="D9218" s="378"/>
      <c r="E9218" s="394"/>
      <c r="F9218" s="394"/>
      <c r="G9218" s="394"/>
      <c r="H9218" s="394"/>
      <c r="I9218" s="394"/>
      <c r="J9218" s="394"/>
    </row>
    <row r="9219" spans="1:10" s="395" customFormat="1" ht="13.5" customHeight="1">
      <c r="A9219" s="396"/>
      <c r="B9219" s="396"/>
      <c r="C9219" s="378"/>
      <c r="D9219" s="378"/>
      <c r="E9219" s="394"/>
      <c r="F9219" s="394"/>
      <c r="G9219" s="394"/>
      <c r="H9219" s="394"/>
      <c r="I9219" s="394"/>
      <c r="J9219" s="394"/>
    </row>
    <row r="9220" spans="1:10" s="395" customFormat="1" ht="13.5" customHeight="1">
      <c r="A9220" s="396"/>
      <c r="B9220" s="396"/>
      <c r="C9220" s="378"/>
      <c r="D9220" s="378"/>
      <c r="E9220" s="394"/>
      <c r="F9220" s="394"/>
      <c r="G9220" s="394"/>
      <c r="H9220" s="394"/>
      <c r="I9220" s="394"/>
      <c r="J9220" s="394"/>
    </row>
    <row r="9221" spans="1:10" s="395" customFormat="1" ht="13.5" customHeight="1">
      <c r="A9221" s="396"/>
      <c r="B9221" s="396"/>
      <c r="C9221" s="378"/>
      <c r="D9221" s="378"/>
      <c r="E9221" s="394"/>
      <c r="F9221" s="394"/>
      <c r="G9221" s="394"/>
      <c r="H9221" s="394"/>
      <c r="I9221" s="394"/>
      <c r="J9221" s="394"/>
    </row>
    <row r="9222" spans="1:10" s="395" customFormat="1" ht="13.5" customHeight="1">
      <c r="A9222" s="396"/>
      <c r="B9222" s="396"/>
      <c r="C9222" s="378"/>
      <c r="D9222" s="378"/>
      <c r="E9222" s="394"/>
      <c r="F9222" s="394"/>
      <c r="G9222" s="394"/>
      <c r="H9222" s="394"/>
      <c r="I9222" s="394"/>
      <c r="J9222" s="394"/>
    </row>
    <row r="9223" spans="1:10" s="395" customFormat="1" ht="13.5" customHeight="1">
      <c r="A9223" s="396"/>
      <c r="B9223" s="396"/>
      <c r="C9223" s="378"/>
      <c r="D9223" s="378"/>
      <c r="E9223" s="394"/>
      <c r="F9223" s="394"/>
      <c r="G9223" s="394"/>
      <c r="H9223" s="394"/>
      <c r="I9223" s="394"/>
      <c r="J9223" s="394"/>
    </row>
    <row r="9224" spans="1:10" s="395" customFormat="1" ht="13.5" customHeight="1">
      <c r="A9224" s="396"/>
      <c r="B9224" s="396"/>
      <c r="C9224" s="378"/>
      <c r="D9224" s="378"/>
      <c r="E9224" s="394"/>
      <c r="F9224" s="394"/>
      <c r="G9224" s="394"/>
      <c r="H9224" s="394"/>
      <c r="I9224" s="394"/>
      <c r="J9224" s="394"/>
    </row>
    <row r="9225" spans="1:10" s="395" customFormat="1" ht="13.5" customHeight="1">
      <c r="A9225" s="396"/>
      <c r="B9225" s="396"/>
      <c r="C9225" s="378"/>
      <c r="D9225" s="378"/>
      <c r="E9225" s="394"/>
      <c r="F9225" s="394"/>
      <c r="G9225" s="394"/>
      <c r="H9225" s="394"/>
      <c r="I9225" s="394"/>
      <c r="J9225" s="394"/>
    </row>
    <row r="9226" spans="1:10" s="395" customFormat="1" ht="13.5" customHeight="1">
      <c r="A9226" s="396"/>
      <c r="B9226" s="396"/>
      <c r="C9226" s="378"/>
      <c r="D9226" s="378"/>
      <c r="E9226" s="394"/>
      <c r="F9226" s="394"/>
      <c r="G9226" s="394"/>
      <c r="H9226" s="394"/>
      <c r="I9226" s="394"/>
      <c r="J9226" s="394"/>
    </row>
    <row r="9227" spans="1:10" s="395" customFormat="1" ht="13.5" customHeight="1">
      <c r="A9227" s="396"/>
      <c r="B9227" s="396"/>
      <c r="C9227" s="378"/>
      <c r="D9227" s="378"/>
      <c r="E9227" s="394"/>
      <c r="F9227" s="394"/>
      <c r="G9227" s="394"/>
      <c r="H9227" s="394"/>
      <c r="I9227" s="394"/>
      <c r="J9227" s="394"/>
    </row>
    <row r="9228" spans="1:10" s="395" customFormat="1" ht="13.5" customHeight="1">
      <c r="A9228" s="396"/>
      <c r="B9228" s="396"/>
      <c r="C9228" s="378"/>
      <c r="D9228" s="378"/>
      <c r="E9228" s="394"/>
      <c r="F9228" s="394"/>
      <c r="G9228" s="394"/>
      <c r="H9228" s="394"/>
      <c r="I9228" s="394"/>
      <c r="J9228" s="394"/>
    </row>
    <row r="9229" spans="1:10" s="395" customFormat="1" ht="13.5" customHeight="1">
      <c r="A9229" s="396"/>
      <c r="B9229" s="396"/>
      <c r="C9229" s="378"/>
      <c r="D9229" s="378"/>
      <c r="E9229" s="394"/>
      <c r="F9229" s="394"/>
      <c r="G9229" s="394"/>
      <c r="H9229" s="394"/>
      <c r="I9229" s="394"/>
      <c r="J9229" s="394"/>
    </row>
    <row r="9230" spans="1:10" s="395" customFormat="1" ht="13.5" customHeight="1">
      <c r="A9230" s="396"/>
      <c r="B9230" s="396"/>
      <c r="C9230" s="378"/>
      <c r="D9230" s="378"/>
      <c r="E9230" s="394"/>
      <c r="F9230" s="394"/>
      <c r="G9230" s="394"/>
      <c r="H9230" s="394"/>
      <c r="I9230" s="394"/>
      <c r="J9230" s="394"/>
    </row>
    <row r="9231" spans="1:10" s="395" customFormat="1" ht="13.5" customHeight="1">
      <c r="A9231" s="396"/>
      <c r="B9231" s="396"/>
      <c r="C9231" s="378"/>
      <c r="D9231" s="378"/>
      <c r="E9231" s="394"/>
      <c r="F9231" s="394"/>
      <c r="G9231" s="394"/>
      <c r="H9231" s="394"/>
      <c r="I9231" s="394"/>
      <c r="J9231" s="394"/>
    </row>
    <row r="9232" spans="1:10" s="395" customFormat="1" ht="13.5" customHeight="1">
      <c r="A9232" s="396"/>
      <c r="B9232" s="396"/>
      <c r="C9232" s="378"/>
      <c r="D9232" s="378"/>
      <c r="E9232" s="394"/>
      <c r="F9232" s="394"/>
      <c r="G9232" s="394"/>
      <c r="H9232" s="394"/>
      <c r="I9232" s="394"/>
      <c r="J9232" s="394"/>
    </row>
    <row r="9233" spans="1:10" s="395" customFormat="1" ht="13.5" customHeight="1">
      <c r="A9233" s="396"/>
      <c r="B9233" s="396"/>
      <c r="C9233" s="378"/>
      <c r="D9233" s="378"/>
      <c r="E9233" s="394"/>
      <c r="F9233" s="394"/>
      <c r="G9233" s="394"/>
      <c r="H9233" s="394"/>
      <c r="I9233" s="394"/>
      <c r="J9233" s="394"/>
    </row>
    <row r="9234" spans="1:10" s="395" customFormat="1" ht="13.5" customHeight="1">
      <c r="A9234" s="396"/>
      <c r="B9234" s="396"/>
      <c r="C9234" s="378"/>
      <c r="D9234" s="378"/>
      <c r="E9234" s="394"/>
      <c r="F9234" s="394"/>
      <c r="G9234" s="394"/>
      <c r="H9234" s="394"/>
      <c r="I9234" s="394"/>
      <c r="J9234" s="394"/>
    </row>
    <row r="9235" spans="1:10" s="395" customFormat="1" ht="13.5" customHeight="1">
      <c r="A9235" s="396"/>
      <c r="B9235" s="396"/>
      <c r="C9235" s="378"/>
      <c r="D9235" s="378"/>
      <c r="E9235" s="394"/>
      <c r="F9235" s="394"/>
      <c r="G9235" s="394"/>
      <c r="H9235" s="394"/>
      <c r="I9235" s="394"/>
      <c r="J9235" s="394"/>
    </row>
    <row r="9236" spans="1:10" s="395" customFormat="1" ht="13.5" customHeight="1">
      <c r="A9236" s="396"/>
      <c r="B9236" s="396"/>
      <c r="C9236" s="378"/>
      <c r="D9236" s="378"/>
      <c r="E9236" s="394"/>
      <c r="F9236" s="394"/>
      <c r="G9236" s="394"/>
      <c r="H9236" s="394"/>
      <c r="I9236" s="394"/>
      <c r="J9236" s="394"/>
    </row>
    <row r="9237" spans="1:10" s="395" customFormat="1" ht="13.5" customHeight="1">
      <c r="A9237" s="396"/>
      <c r="B9237" s="396"/>
      <c r="C9237" s="378"/>
      <c r="D9237" s="378"/>
      <c r="E9237" s="394"/>
      <c r="F9237" s="394"/>
      <c r="G9237" s="394"/>
      <c r="H9237" s="394"/>
      <c r="I9237" s="394"/>
      <c r="J9237" s="394"/>
    </row>
    <row r="9238" spans="1:10" s="395" customFormat="1" ht="13.5" customHeight="1">
      <c r="A9238" s="396"/>
      <c r="B9238" s="396"/>
      <c r="C9238" s="378"/>
      <c r="D9238" s="378"/>
      <c r="E9238" s="394"/>
      <c r="F9238" s="394"/>
      <c r="G9238" s="394"/>
      <c r="H9238" s="394"/>
      <c r="I9238" s="394"/>
      <c r="J9238" s="394"/>
    </row>
    <row r="9239" spans="1:10" s="395" customFormat="1" ht="13.5" customHeight="1">
      <c r="A9239" s="396"/>
      <c r="B9239" s="396"/>
      <c r="C9239" s="378"/>
      <c r="D9239" s="378"/>
      <c r="E9239" s="394"/>
      <c r="F9239" s="394"/>
      <c r="G9239" s="394"/>
      <c r="H9239" s="394"/>
      <c r="I9239" s="394"/>
      <c r="J9239" s="394"/>
    </row>
    <row r="9240" spans="1:10" s="395" customFormat="1" ht="13.5" customHeight="1">
      <c r="A9240" s="396"/>
      <c r="B9240" s="396"/>
      <c r="C9240" s="378"/>
      <c r="D9240" s="378"/>
      <c r="E9240" s="394"/>
      <c r="F9240" s="394"/>
      <c r="G9240" s="394"/>
      <c r="H9240" s="394"/>
      <c r="I9240" s="394"/>
      <c r="J9240" s="394"/>
    </row>
    <row r="9241" spans="1:10" s="395" customFormat="1" ht="13.5" customHeight="1">
      <c r="A9241" s="396"/>
      <c r="B9241" s="396"/>
      <c r="C9241" s="378"/>
      <c r="D9241" s="378"/>
      <c r="E9241" s="394"/>
      <c r="F9241" s="394"/>
      <c r="G9241" s="394"/>
      <c r="H9241" s="394"/>
      <c r="I9241" s="394"/>
      <c r="J9241" s="394"/>
    </row>
    <row r="9242" spans="1:10" s="395" customFormat="1" ht="13.5" customHeight="1">
      <c r="A9242" s="396"/>
      <c r="B9242" s="396"/>
      <c r="C9242" s="378"/>
      <c r="D9242" s="378"/>
      <c r="E9242" s="394"/>
      <c r="F9242" s="394"/>
      <c r="G9242" s="394"/>
      <c r="H9242" s="394"/>
      <c r="I9242" s="394"/>
      <c r="J9242" s="394"/>
    </row>
    <row r="9243" spans="1:10" s="395" customFormat="1" ht="13.5" customHeight="1">
      <c r="A9243" s="396"/>
      <c r="B9243" s="396"/>
      <c r="C9243" s="378"/>
      <c r="D9243" s="378"/>
      <c r="E9243" s="394"/>
      <c r="F9243" s="394"/>
      <c r="G9243" s="394"/>
      <c r="H9243" s="394"/>
      <c r="I9243" s="394"/>
      <c r="J9243" s="394"/>
    </row>
    <row r="9244" spans="1:10" s="395" customFormat="1" ht="13.5" customHeight="1">
      <c r="A9244" s="396"/>
      <c r="B9244" s="396"/>
      <c r="C9244" s="378"/>
      <c r="D9244" s="378"/>
      <c r="E9244" s="394"/>
      <c r="F9244" s="394"/>
      <c r="G9244" s="394"/>
      <c r="H9244" s="394"/>
      <c r="I9244" s="394"/>
      <c r="J9244" s="394"/>
    </row>
    <row r="9245" spans="1:10" s="395" customFormat="1" ht="13.5" customHeight="1">
      <c r="A9245" s="396"/>
      <c r="B9245" s="396"/>
      <c r="C9245" s="378"/>
      <c r="D9245" s="378"/>
      <c r="E9245" s="394"/>
      <c r="F9245" s="394"/>
      <c r="G9245" s="394"/>
      <c r="H9245" s="394"/>
      <c r="I9245" s="394"/>
      <c r="J9245" s="394"/>
    </row>
    <row r="9246" spans="1:10" s="395" customFormat="1" ht="13.5" customHeight="1">
      <c r="A9246" s="396"/>
      <c r="B9246" s="396"/>
      <c r="C9246" s="378"/>
      <c r="D9246" s="378"/>
      <c r="E9246" s="394"/>
      <c r="F9246" s="394"/>
      <c r="G9246" s="394"/>
      <c r="H9246" s="394"/>
      <c r="I9246" s="394"/>
      <c r="J9246" s="394"/>
    </row>
    <row r="9247" spans="1:10" s="395" customFormat="1" ht="13.5" customHeight="1">
      <c r="A9247" s="396"/>
      <c r="B9247" s="396"/>
      <c r="C9247" s="378"/>
      <c r="D9247" s="378"/>
      <c r="E9247" s="394"/>
      <c r="F9247" s="394"/>
      <c r="G9247" s="394"/>
      <c r="H9247" s="394"/>
      <c r="I9247" s="394"/>
      <c r="J9247" s="394"/>
    </row>
    <row r="9248" spans="1:10" s="395" customFormat="1" ht="13.5" customHeight="1">
      <c r="A9248" s="396"/>
      <c r="B9248" s="396"/>
      <c r="C9248" s="378"/>
      <c r="D9248" s="378"/>
      <c r="E9248" s="394"/>
      <c r="F9248" s="394"/>
      <c r="G9248" s="394"/>
      <c r="H9248" s="394"/>
      <c r="I9248" s="394"/>
      <c r="J9248" s="394"/>
    </row>
    <row r="9249" spans="1:10" s="395" customFormat="1" ht="13.5" customHeight="1">
      <c r="A9249" s="396"/>
      <c r="B9249" s="396"/>
      <c r="C9249" s="378"/>
      <c r="D9249" s="378"/>
      <c r="E9249" s="394"/>
      <c r="F9249" s="394"/>
      <c r="G9249" s="394"/>
      <c r="H9249" s="394"/>
      <c r="I9249" s="394"/>
      <c r="J9249" s="394"/>
    </row>
    <row r="9250" spans="1:10" s="395" customFormat="1" ht="13.5" customHeight="1">
      <c r="A9250" s="396"/>
      <c r="B9250" s="396"/>
      <c r="C9250" s="378"/>
      <c r="D9250" s="378"/>
      <c r="E9250" s="394"/>
      <c r="F9250" s="394"/>
      <c r="G9250" s="394"/>
      <c r="H9250" s="394"/>
      <c r="I9250" s="394"/>
      <c r="J9250" s="394"/>
    </row>
    <row r="9251" spans="1:10" s="395" customFormat="1" ht="13.5" customHeight="1">
      <c r="A9251" s="396"/>
      <c r="B9251" s="396"/>
      <c r="C9251" s="378"/>
      <c r="D9251" s="378"/>
      <c r="E9251" s="394"/>
      <c r="F9251" s="394"/>
      <c r="G9251" s="394"/>
      <c r="H9251" s="394"/>
      <c r="I9251" s="394"/>
      <c r="J9251" s="394"/>
    </row>
    <row r="9252" spans="1:10" s="395" customFormat="1" ht="13.5" customHeight="1">
      <c r="A9252" s="396"/>
      <c r="B9252" s="396"/>
      <c r="C9252" s="378"/>
      <c r="D9252" s="378"/>
      <c r="E9252" s="394"/>
      <c r="F9252" s="394"/>
      <c r="G9252" s="394"/>
      <c r="H9252" s="394"/>
      <c r="I9252" s="394"/>
      <c r="J9252" s="394"/>
    </row>
    <row r="9253" spans="1:10" s="395" customFormat="1" ht="13.5" customHeight="1">
      <c r="A9253" s="396"/>
      <c r="B9253" s="396"/>
      <c r="C9253" s="378"/>
      <c r="D9253" s="378"/>
      <c r="E9253" s="394"/>
      <c r="F9253" s="394"/>
      <c r="G9253" s="394"/>
      <c r="H9253" s="394"/>
      <c r="I9253" s="394"/>
      <c r="J9253" s="394"/>
    </row>
    <row r="9254" spans="1:10" s="395" customFormat="1" ht="13.5" customHeight="1">
      <c r="A9254" s="396"/>
      <c r="B9254" s="396"/>
      <c r="C9254" s="378"/>
      <c r="D9254" s="378"/>
      <c r="E9254" s="394"/>
      <c r="F9254" s="394"/>
      <c r="G9254" s="394"/>
      <c r="H9254" s="394"/>
      <c r="I9254" s="394"/>
      <c r="J9254" s="394"/>
    </row>
    <row r="9255" spans="1:10" s="395" customFormat="1" ht="13.5" customHeight="1">
      <c r="A9255" s="396"/>
      <c r="B9255" s="396"/>
      <c r="C9255" s="378"/>
      <c r="D9255" s="378"/>
      <c r="E9255" s="394"/>
      <c r="F9255" s="394"/>
      <c r="G9255" s="394"/>
      <c r="H9255" s="394"/>
      <c r="I9255" s="394"/>
      <c r="J9255" s="394"/>
    </row>
    <row r="9256" spans="1:10" s="395" customFormat="1" ht="13.5" customHeight="1">
      <c r="A9256" s="396"/>
      <c r="B9256" s="396"/>
      <c r="C9256" s="378"/>
      <c r="D9256" s="378"/>
      <c r="E9256" s="394"/>
      <c r="F9256" s="394"/>
      <c r="G9256" s="394"/>
      <c r="H9256" s="394"/>
      <c r="I9256" s="394"/>
      <c r="J9256" s="394"/>
    </row>
    <row r="9257" spans="1:10" s="395" customFormat="1" ht="13.5" customHeight="1">
      <c r="A9257" s="396"/>
      <c r="B9257" s="396"/>
      <c r="C9257" s="378"/>
      <c r="D9257" s="378"/>
      <c r="E9257" s="394"/>
      <c r="F9257" s="394"/>
      <c r="G9257" s="394"/>
      <c r="H9257" s="394"/>
      <c r="I9257" s="394"/>
      <c r="J9257" s="394"/>
    </row>
    <row r="9258" spans="1:10" s="395" customFormat="1" ht="13.5" customHeight="1">
      <c r="A9258" s="396"/>
      <c r="B9258" s="396"/>
      <c r="C9258" s="378"/>
      <c r="D9258" s="378"/>
      <c r="E9258" s="394"/>
      <c r="F9258" s="394"/>
      <c r="G9258" s="394"/>
      <c r="H9258" s="394"/>
      <c r="I9258" s="394"/>
      <c r="J9258" s="394"/>
    </row>
    <row r="9259" spans="1:10" s="395" customFormat="1" ht="13.5" customHeight="1">
      <c r="A9259" s="396"/>
      <c r="B9259" s="396"/>
      <c r="C9259" s="378"/>
      <c r="D9259" s="378"/>
      <c r="E9259" s="394"/>
      <c r="F9259" s="394"/>
      <c r="G9259" s="394"/>
      <c r="H9259" s="394"/>
      <c r="I9259" s="394"/>
      <c r="J9259" s="394"/>
    </row>
    <row r="9260" spans="1:10" s="395" customFormat="1" ht="13.5" customHeight="1">
      <c r="A9260" s="396"/>
      <c r="B9260" s="396"/>
      <c r="C9260" s="378"/>
      <c r="D9260" s="378"/>
      <c r="E9260" s="394"/>
      <c r="F9260" s="394"/>
      <c r="G9260" s="394"/>
      <c r="H9260" s="394"/>
      <c r="I9260" s="394"/>
      <c r="J9260" s="394"/>
    </row>
    <row r="9261" spans="1:10" s="395" customFormat="1" ht="13.5" customHeight="1">
      <c r="A9261" s="396"/>
      <c r="B9261" s="396"/>
      <c r="C9261" s="378"/>
      <c r="D9261" s="378"/>
      <c r="E9261" s="394"/>
      <c r="F9261" s="394"/>
      <c r="G9261" s="394"/>
      <c r="H9261" s="394"/>
      <c r="I9261" s="394"/>
      <c r="J9261" s="394"/>
    </row>
    <row r="9262" spans="1:10" s="395" customFormat="1" ht="13.5" customHeight="1">
      <c r="A9262" s="396"/>
      <c r="B9262" s="396"/>
      <c r="C9262" s="378"/>
      <c r="D9262" s="378"/>
      <c r="E9262" s="394"/>
      <c r="F9262" s="394"/>
      <c r="G9262" s="394"/>
      <c r="H9262" s="394"/>
      <c r="I9262" s="394"/>
      <c r="J9262" s="394"/>
    </row>
    <row r="9263" spans="1:10" s="395" customFormat="1" ht="13.5" customHeight="1">
      <c r="A9263" s="396"/>
      <c r="B9263" s="396"/>
      <c r="C9263" s="378"/>
      <c r="D9263" s="378"/>
      <c r="E9263" s="394"/>
      <c r="F9263" s="394"/>
      <c r="G9263" s="394"/>
      <c r="H9263" s="394"/>
      <c r="I9263" s="394"/>
      <c r="J9263" s="394"/>
    </row>
    <row r="9264" spans="1:10" s="395" customFormat="1" ht="13.5" customHeight="1">
      <c r="A9264" s="396"/>
      <c r="B9264" s="396"/>
      <c r="C9264" s="378"/>
      <c r="D9264" s="378"/>
      <c r="E9264" s="394"/>
      <c r="F9264" s="394"/>
      <c r="G9264" s="394"/>
      <c r="H9264" s="394"/>
      <c r="I9264" s="394"/>
      <c r="J9264" s="394"/>
    </row>
    <row r="9265" spans="1:10" s="395" customFormat="1" ht="13.5" customHeight="1">
      <c r="A9265" s="396"/>
      <c r="B9265" s="396"/>
      <c r="C9265" s="378"/>
      <c r="D9265" s="378"/>
      <c r="E9265" s="394"/>
      <c r="F9265" s="394"/>
      <c r="G9265" s="394"/>
      <c r="H9265" s="394"/>
      <c r="I9265" s="394"/>
      <c r="J9265" s="394"/>
    </row>
    <row r="9266" spans="1:10" s="395" customFormat="1" ht="13.5" customHeight="1">
      <c r="A9266" s="396"/>
      <c r="B9266" s="396"/>
      <c r="C9266" s="378"/>
      <c r="D9266" s="378"/>
      <c r="E9266" s="394"/>
      <c r="F9266" s="394"/>
      <c r="G9266" s="394"/>
      <c r="H9266" s="394"/>
      <c r="I9266" s="394"/>
      <c r="J9266" s="394"/>
    </row>
    <row r="9267" spans="1:10" s="395" customFormat="1" ht="13.5" customHeight="1">
      <c r="A9267" s="396"/>
      <c r="B9267" s="396"/>
      <c r="C9267" s="378"/>
      <c r="D9267" s="378"/>
      <c r="E9267" s="394"/>
      <c r="F9267" s="394"/>
      <c r="G9267" s="394"/>
      <c r="H9267" s="394"/>
      <c r="I9267" s="394"/>
      <c r="J9267" s="394"/>
    </row>
    <row r="9268" spans="1:10" s="395" customFormat="1" ht="13.5" customHeight="1">
      <c r="A9268" s="396"/>
      <c r="B9268" s="396"/>
      <c r="C9268" s="378"/>
      <c r="D9268" s="378"/>
      <c r="E9268" s="394"/>
      <c r="F9268" s="394"/>
      <c r="G9268" s="394"/>
      <c r="H9268" s="394"/>
      <c r="I9268" s="394"/>
      <c r="J9268" s="394"/>
    </row>
    <row r="9269" spans="1:10" s="395" customFormat="1" ht="13.5" customHeight="1">
      <c r="A9269" s="396"/>
      <c r="B9269" s="396"/>
      <c r="C9269" s="378"/>
      <c r="D9269" s="378"/>
      <c r="E9269" s="394"/>
      <c r="F9269" s="394"/>
      <c r="G9269" s="394"/>
      <c r="H9269" s="394"/>
      <c r="I9269" s="394"/>
      <c r="J9269" s="394"/>
    </row>
    <row r="9270" spans="1:10" s="395" customFormat="1" ht="13.5" customHeight="1">
      <c r="A9270" s="396"/>
      <c r="B9270" s="396"/>
      <c r="C9270" s="378"/>
      <c r="D9270" s="378"/>
      <c r="E9270" s="394"/>
      <c r="F9270" s="394"/>
      <c r="G9270" s="394"/>
      <c r="H9270" s="394"/>
      <c r="I9270" s="394"/>
      <c r="J9270" s="394"/>
    </row>
    <row r="9271" spans="1:10" s="395" customFormat="1" ht="13.5" customHeight="1">
      <c r="A9271" s="396"/>
      <c r="B9271" s="396"/>
      <c r="C9271" s="378"/>
      <c r="D9271" s="378"/>
      <c r="E9271" s="394"/>
      <c r="F9271" s="394"/>
      <c r="G9271" s="394"/>
      <c r="H9271" s="394"/>
      <c r="I9271" s="394"/>
      <c r="J9271" s="394"/>
    </row>
    <row r="9272" spans="1:10" s="395" customFormat="1" ht="13.5" customHeight="1">
      <c r="A9272" s="396"/>
      <c r="B9272" s="396"/>
      <c r="C9272" s="378"/>
      <c r="D9272" s="378"/>
      <c r="E9272" s="394"/>
      <c r="F9272" s="394"/>
      <c r="G9272" s="394"/>
      <c r="H9272" s="394"/>
      <c r="I9272" s="394"/>
      <c r="J9272" s="394"/>
    </row>
    <row r="9273" spans="1:10" s="395" customFormat="1" ht="13.5" customHeight="1">
      <c r="A9273" s="396"/>
      <c r="B9273" s="396"/>
      <c r="C9273" s="378"/>
      <c r="D9273" s="378"/>
      <c r="E9273" s="394"/>
      <c r="F9273" s="394"/>
      <c r="G9273" s="394"/>
      <c r="H9273" s="394"/>
      <c r="I9273" s="394"/>
      <c r="J9273" s="394"/>
    </row>
    <row r="9274" spans="1:10" s="395" customFormat="1" ht="13.5" customHeight="1">
      <c r="A9274" s="396"/>
      <c r="B9274" s="396"/>
      <c r="C9274" s="378"/>
      <c r="D9274" s="378"/>
      <c r="E9274" s="394"/>
      <c r="F9274" s="394"/>
      <c r="G9274" s="394"/>
      <c r="H9274" s="394"/>
      <c r="I9274" s="394"/>
      <c r="J9274" s="394"/>
    </row>
    <row r="9275" spans="1:10" s="395" customFormat="1" ht="13.5" customHeight="1">
      <c r="A9275" s="396"/>
      <c r="B9275" s="396"/>
      <c r="C9275" s="378"/>
      <c r="D9275" s="378"/>
      <c r="E9275" s="394"/>
      <c r="F9275" s="394"/>
      <c r="G9275" s="394"/>
      <c r="H9275" s="394"/>
      <c r="I9275" s="394"/>
      <c r="J9275" s="394"/>
    </row>
    <row r="9276" spans="1:10" s="395" customFormat="1" ht="13.5" customHeight="1">
      <c r="A9276" s="396"/>
      <c r="B9276" s="396"/>
      <c r="C9276" s="378"/>
      <c r="D9276" s="378"/>
      <c r="E9276" s="394"/>
      <c r="F9276" s="394"/>
      <c r="G9276" s="394"/>
      <c r="H9276" s="394"/>
      <c r="I9276" s="394"/>
      <c r="J9276" s="394"/>
    </row>
    <row r="9277" spans="1:10" s="395" customFormat="1" ht="13.5" customHeight="1">
      <c r="A9277" s="396"/>
      <c r="B9277" s="396"/>
      <c r="C9277" s="378"/>
      <c r="D9277" s="378"/>
      <c r="E9277" s="394"/>
      <c r="F9277" s="394"/>
      <c r="G9277" s="394"/>
      <c r="H9277" s="394"/>
      <c r="I9277" s="394"/>
      <c r="J9277" s="394"/>
    </row>
    <row r="9278" spans="1:10" s="395" customFormat="1" ht="13.5" customHeight="1">
      <c r="A9278" s="396"/>
      <c r="B9278" s="396"/>
      <c r="C9278" s="378"/>
      <c r="D9278" s="378"/>
      <c r="E9278" s="394"/>
      <c r="F9278" s="394"/>
      <c r="G9278" s="394"/>
      <c r="H9278" s="394"/>
      <c r="I9278" s="394"/>
      <c r="J9278" s="394"/>
    </row>
    <row r="9279" spans="1:10" s="395" customFormat="1" ht="13.5" customHeight="1">
      <c r="A9279" s="396"/>
      <c r="B9279" s="396"/>
      <c r="C9279" s="378"/>
      <c r="D9279" s="378"/>
      <c r="E9279" s="394"/>
      <c r="F9279" s="394"/>
      <c r="G9279" s="394"/>
      <c r="H9279" s="394"/>
      <c r="I9279" s="394"/>
      <c r="J9279" s="394"/>
    </row>
    <row r="9280" spans="1:10" s="395" customFormat="1" ht="13.5" customHeight="1">
      <c r="A9280" s="396"/>
      <c r="B9280" s="396"/>
      <c r="C9280" s="378"/>
      <c r="D9280" s="378"/>
      <c r="E9280" s="394"/>
      <c r="F9280" s="394"/>
      <c r="G9280" s="394"/>
      <c r="H9280" s="394"/>
      <c r="I9280" s="394"/>
      <c r="J9280" s="394"/>
    </row>
    <row r="9281" spans="1:10" s="395" customFormat="1" ht="13.5" customHeight="1">
      <c r="A9281" s="396"/>
      <c r="B9281" s="396"/>
      <c r="C9281" s="378"/>
      <c r="D9281" s="378"/>
      <c r="E9281" s="394"/>
      <c r="F9281" s="394"/>
      <c r="G9281" s="394"/>
      <c r="H9281" s="394"/>
      <c r="I9281" s="394"/>
      <c r="J9281" s="394"/>
    </row>
    <row r="9282" spans="1:10" s="395" customFormat="1" ht="13.5" customHeight="1">
      <c r="A9282" s="396"/>
      <c r="B9282" s="396"/>
      <c r="C9282" s="378"/>
      <c r="D9282" s="378"/>
      <c r="E9282" s="394"/>
      <c r="F9282" s="394"/>
      <c r="G9282" s="394"/>
      <c r="H9282" s="394"/>
      <c r="I9282" s="394"/>
      <c r="J9282" s="394"/>
    </row>
    <row r="9283" spans="1:10" s="395" customFormat="1" ht="13.5" customHeight="1">
      <c r="A9283" s="396"/>
      <c r="B9283" s="396"/>
      <c r="C9283" s="378"/>
      <c r="D9283" s="378"/>
      <c r="E9283" s="394"/>
      <c r="F9283" s="394"/>
      <c r="G9283" s="394"/>
      <c r="H9283" s="394"/>
      <c r="I9283" s="394"/>
      <c r="J9283" s="394"/>
    </row>
    <row r="9284" spans="1:10" s="395" customFormat="1" ht="13.5" customHeight="1">
      <c r="A9284" s="396"/>
      <c r="B9284" s="396"/>
      <c r="C9284" s="378"/>
      <c r="D9284" s="378"/>
      <c r="E9284" s="394"/>
      <c r="F9284" s="394"/>
      <c r="G9284" s="394"/>
      <c r="H9284" s="394"/>
      <c r="I9284" s="394"/>
      <c r="J9284" s="394"/>
    </row>
    <row r="9285" spans="1:10" s="395" customFormat="1" ht="13.5" customHeight="1">
      <c r="A9285" s="396"/>
      <c r="B9285" s="396"/>
      <c r="C9285" s="378"/>
      <c r="D9285" s="378"/>
      <c r="E9285" s="394"/>
      <c r="F9285" s="394"/>
      <c r="G9285" s="394"/>
      <c r="H9285" s="394"/>
      <c r="I9285" s="394"/>
      <c r="J9285" s="394"/>
    </row>
    <row r="9286" spans="1:10" s="395" customFormat="1" ht="13.5" customHeight="1">
      <c r="A9286" s="396"/>
      <c r="B9286" s="396"/>
      <c r="C9286" s="378"/>
      <c r="D9286" s="378"/>
      <c r="E9286" s="394"/>
      <c r="F9286" s="394"/>
      <c r="G9286" s="394"/>
      <c r="H9286" s="394"/>
      <c r="I9286" s="394"/>
      <c r="J9286" s="394"/>
    </row>
    <row r="9287" spans="1:10" s="395" customFormat="1" ht="13.5" customHeight="1">
      <c r="A9287" s="396"/>
      <c r="B9287" s="396"/>
      <c r="C9287" s="378"/>
      <c r="D9287" s="378"/>
      <c r="E9287" s="394"/>
      <c r="F9287" s="394"/>
      <c r="G9287" s="394"/>
      <c r="H9287" s="394"/>
      <c r="I9287" s="394"/>
      <c r="J9287" s="394"/>
    </row>
    <row r="9288" spans="1:10" s="395" customFormat="1" ht="13.5" customHeight="1">
      <c r="A9288" s="396"/>
      <c r="B9288" s="396"/>
      <c r="C9288" s="378"/>
      <c r="D9288" s="378"/>
      <c r="E9288" s="394"/>
      <c r="F9288" s="394"/>
      <c r="G9288" s="394"/>
      <c r="H9288" s="394"/>
      <c r="I9288" s="394"/>
      <c r="J9288" s="394"/>
    </row>
    <row r="9289" spans="1:10" s="395" customFormat="1" ht="13.5" customHeight="1">
      <c r="A9289" s="396"/>
      <c r="B9289" s="396"/>
      <c r="C9289" s="378"/>
      <c r="D9289" s="378"/>
      <c r="E9289" s="394"/>
      <c r="F9289" s="394"/>
      <c r="G9289" s="394"/>
      <c r="H9289" s="394"/>
      <c r="I9289" s="394"/>
      <c r="J9289" s="394"/>
    </row>
    <row r="9290" spans="1:10" s="395" customFormat="1" ht="13.5" customHeight="1">
      <c r="A9290" s="396"/>
      <c r="B9290" s="396"/>
      <c r="C9290" s="378"/>
      <c r="D9290" s="378"/>
      <c r="E9290" s="394"/>
      <c r="F9290" s="394"/>
      <c r="G9290" s="394"/>
      <c r="H9290" s="394"/>
      <c r="I9290" s="394"/>
      <c r="J9290" s="394"/>
    </row>
    <row r="9291" spans="1:10" s="395" customFormat="1" ht="13.5" customHeight="1">
      <c r="A9291" s="396"/>
      <c r="B9291" s="396"/>
      <c r="C9291" s="378"/>
      <c r="D9291" s="378"/>
      <c r="E9291" s="394"/>
      <c r="F9291" s="394"/>
      <c r="G9291" s="394"/>
      <c r="H9291" s="394"/>
      <c r="I9291" s="394"/>
      <c r="J9291" s="394"/>
    </row>
    <row r="9292" spans="1:10" s="395" customFormat="1" ht="13.5" customHeight="1">
      <c r="A9292" s="396"/>
      <c r="B9292" s="396"/>
      <c r="C9292" s="378"/>
      <c r="D9292" s="378"/>
      <c r="E9292" s="394"/>
      <c r="F9292" s="394"/>
      <c r="G9292" s="394"/>
      <c r="H9292" s="394"/>
      <c r="I9292" s="394"/>
      <c r="J9292" s="394"/>
    </row>
    <row r="9293" spans="1:10" s="395" customFormat="1" ht="13.5" customHeight="1">
      <c r="A9293" s="396"/>
      <c r="B9293" s="396"/>
      <c r="C9293" s="378"/>
      <c r="D9293" s="378"/>
      <c r="E9293" s="394"/>
      <c r="F9293" s="394"/>
      <c r="G9293" s="394"/>
      <c r="H9293" s="394"/>
      <c r="I9293" s="394"/>
      <c r="J9293" s="394"/>
    </row>
    <row r="9294" spans="1:10" s="395" customFormat="1" ht="13.5" customHeight="1">
      <c r="A9294" s="396"/>
      <c r="B9294" s="396"/>
      <c r="C9294" s="378"/>
      <c r="D9294" s="378"/>
      <c r="E9294" s="394"/>
      <c r="F9294" s="394"/>
      <c r="G9294" s="394"/>
      <c r="H9294" s="394"/>
      <c r="I9294" s="394"/>
      <c r="J9294" s="394"/>
    </row>
    <row r="9295" spans="1:10" s="395" customFormat="1" ht="13.5" customHeight="1">
      <c r="A9295" s="396"/>
      <c r="B9295" s="396"/>
      <c r="C9295" s="378"/>
      <c r="D9295" s="378"/>
      <c r="E9295" s="394"/>
      <c r="F9295" s="394"/>
      <c r="G9295" s="394"/>
      <c r="H9295" s="394"/>
      <c r="I9295" s="394"/>
      <c r="J9295" s="394"/>
    </row>
    <row r="9296" spans="1:10" s="395" customFormat="1" ht="13.5" customHeight="1">
      <c r="A9296" s="396"/>
      <c r="B9296" s="396"/>
      <c r="C9296" s="378"/>
      <c r="D9296" s="378"/>
      <c r="E9296" s="394"/>
      <c r="F9296" s="394"/>
      <c r="G9296" s="394"/>
      <c r="H9296" s="394"/>
      <c r="I9296" s="394"/>
      <c r="J9296" s="394"/>
    </row>
    <row r="9297" spans="1:10" s="395" customFormat="1" ht="13.5" customHeight="1">
      <c r="A9297" s="396"/>
      <c r="B9297" s="396"/>
      <c r="C9297" s="378"/>
      <c r="D9297" s="378"/>
      <c r="E9297" s="394"/>
      <c r="F9297" s="394"/>
      <c r="G9297" s="394"/>
      <c r="H9297" s="394"/>
      <c r="I9297" s="394"/>
      <c r="J9297" s="394"/>
    </row>
    <row r="9298" spans="1:10" s="395" customFormat="1" ht="13.5" customHeight="1">
      <c r="A9298" s="396"/>
      <c r="B9298" s="396"/>
      <c r="C9298" s="378"/>
      <c r="D9298" s="378"/>
      <c r="E9298" s="394"/>
      <c r="F9298" s="394"/>
      <c r="G9298" s="394"/>
      <c r="H9298" s="394"/>
      <c r="I9298" s="394"/>
      <c r="J9298" s="394"/>
    </row>
    <row r="9299" spans="1:10" s="395" customFormat="1" ht="13.5" customHeight="1">
      <c r="A9299" s="396"/>
      <c r="B9299" s="396"/>
      <c r="C9299" s="378"/>
      <c r="D9299" s="378"/>
      <c r="E9299" s="394"/>
      <c r="F9299" s="394"/>
      <c r="G9299" s="394"/>
      <c r="H9299" s="394"/>
      <c r="I9299" s="394"/>
      <c r="J9299" s="394"/>
    </row>
    <row r="9300" spans="1:10" s="395" customFormat="1" ht="13.5" customHeight="1">
      <c r="A9300" s="396"/>
      <c r="B9300" s="396"/>
      <c r="C9300" s="378"/>
      <c r="D9300" s="378"/>
      <c r="E9300" s="394"/>
      <c r="F9300" s="394"/>
      <c r="G9300" s="394"/>
      <c r="H9300" s="394"/>
      <c r="I9300" s="394"/>
      <c r="J9300" s="394"/>
    </row>
    <row r="9301" spans="1:10" s="395" customFormat="1" ht="13.5" customHeight="1">
      <c r="A9301" s="396"/>
      <c r="B9301" s="396"/>
      <c r="C9301" s="378"/>
      <c r="D9301" s="378"/>
      <c r="E9301" s="394"/>
      <c r="F9301" s="394"/>
      <c r="G9301" s="394"/>
      <c r="H9301" s="394"/>
      <c r="I9301" s="394"/>
      <c r="J9301" s="394"/>
    </row>
    <row r="9302" spans="1:10" s="395" customFormat="1" ht="13.5" customHeight="1">
      <c r="A9302" s="396"/>
      <c r="B9302" s="396"/>
      <c r="C9302" s="378"/>
      <c r="D9302" s="378"/>
      <c r="E9302" s="394"/>
      <c r="F9302" s="394"/>
      <c r="G9302" s="394"/>
      <c r="H9302" s="394"/>
      <c r="I9302" s="394"/>
      <c r="J9302" s="394"/>
    </row>
    <row r="9303" spans="1:10" s="395" customFormat="1" ht="13.5" customHeight="1">
      <c r="A9303" s="396"/>
      <c r="B9303" s="396"/>
      <c r="C9303" s="378"/>
      <c r="D9303" s="378"/>
      <c r="E9303" s="394"/>
      <c r="F9303" s="394"/>
      <c r="G9303" s="394"/>
      <c r="H9303" s="394"/>
      <c r="I9303" s="394"/>
      <c r="J9303" s="394"/>
    </row>
    <row r="9304" spans="1:10" s="395" customFormat="1" ht="13.5" customHeight="1">
      <c r="A9304" s="396"/>
      <c r="B9304" s="396"/>
      <c r="C9304" s="378"/>
      <c r="D9304" s="378"/>
      <c r="E9304" s="394"/>
      <c r="F9304" s="394"/>
      <c r="G9304" s="394"/>
      <c r="H9304" s="394"/>
      <c r="I9304" s="394"/>
      <c r="J9304" s="394"/>
    </row>
    <row r="9305" spans="1:10" s="395" customFormat="1" ht="13.5" customHeight="1">
      <c r="A9305" s="396"/>
      <c r="B9305" s="396"/>
      <c r="C9305" s="378"/>
      <c r="D9305" s="378"/>
      <c r="E9305" s="394"/>
      <c r="F9305" s="394"/>
      <c r="G9305" s="394"/>
      <c r="H9305" s="394"/>
      <c r="I9305" s="394"/>
      <c r="J9305" s="394"/>
    </row>
    <row r="9306" spans="1:10" s="395" customFormat="1" ht="13.5" customHeight="1">
      <c r="A9306" s="396"/>
      <c r="B9306" s="396"/>
      <c r="C9306" s="378"/>
      <c r="D9306" s="378"/>
      <c r="E9306" s="394"/>
      <c r="F9306" s="394"/>
      <c r="G9306" s="394"/>
      <c r="H9306" s="394"/>
      <c r="I9306" s="394"/>
      <c r="J9306" s="394"/>
    </row>
    <row r="9307" spans="1:10" s="395" customFormat="1" ht="13.5" customHeight="1">
      <c r="A9307" s="396"/>
      <c r="B9307" s="396"/>
      <c r="C9307" s="378"/>
      <c r="D9307" s="378"/>
      <c r="E9307" s="394"/>
      <c r="F9307" s="394"/>
      <c r="G9307" s="394"/>
      <c r="H9307" s="394"/>
      <c r="I9307" s="394"/>
      <c r="J9307" s="394"/>
    </row>
    <row r="9308" spans="1:10" s="395" customFormat="1" ht="13.5" customHeight="1">
      <c r="A9308" s="396"/>
      <c r="B9308" s="396"/>
      <c r="C9308" s="378"/>
      <c r="D9308" s="378"/>
      <c r="E9308" s="394"/>
      <c r="F9308" s="394"/>
      <c r="G9308" s="394"/>
      <c r="H9308" s="394"/>
      <c r="I9308" s="394"/>
      <c r="J9308" s="394"/>
    </row>
    <row r="9309" spans="1:10" s="395" customFormat="1" ht="13.5" customHeight="1">
      <c r="A9309" s="396"/>
      <c r="B9309" s="396"/>
      <c r="C9309" s="378"/>
      <c r="D9309" s="378"/>
      <c r="E9309" s="394"/>
      <c r="F9309" s="394"/>
      <c r="G9309" s="394"/>
      <c r="H9309" s="394"/>
      <c r="I9309" s="394"/>
      <c r="J9309" s="394"/>
    </row>
    <row r="9310" spans="1:10" s="395" customFormat="1" ht="13.5" customHeight="1">
      <c r="A9310" s="396"/>
      <c r="B9310" s="396"/>
      <c r="C9310" s="378"/>
      <c r="D9310" s="378"/>
      <c r="E9310" s="394"/>
      <c r="F9310" s="394"/>
      <c r="G9310" s="394"/>
      <c r="H9310" s="394"/>
      <c r="I9310" s="394"/>
      <c r="J9310" s="394"/>
    </row>
    <row r="9311" spans="1:10" s="395" customFormat="1" ht="13.5" customHeight="1">
      <c r="A9311" s="396"/>
      <c r="B9311" s="396"/>
      <c r="C9311" s="378"/>
      <c r="D9311" s="378"/>
      <c r="E9311" s="394"/>
      <c r="F9311" s="394"/>
      <c r="G9311" s="394"/>
      <c r="H9311" s="394"/>
      <c r="I9311" s="394"/>
      <c r="J9311" s="394"/>
    </row>
    <row r="9312" spans="1:10" s="395" customFormat="1" ht="13.5" customHeight="1">
      <c r="A9312" s="396"/>
      <c r="B9312" s="396"/>
      <c r="C9312" s="378"/>
      <c r="D9312" s="378"/>
      <c r="E9312" s="394"/>
      <c r="F9312" s="394"/>
      <c r="G9312" s="394"/>
      <c r="H9312" s="394"/>
      <c r="I9312" s="394"/>
      <c r="J9312" s="394"/>
    </row>
    <row r="9313" spans="1:10" s="395" customFormat="1" ht="13.5" customHeight="1">
      <c r="A9313" s="396"/>
      <c r="B9313" s="396"/>
      <c r="C9313" s="378"/>
      <c r="D9313" s="378"/>
      <c r="E9313" s="394"/>
      <c r="F9313" s="394"/>
      <c r="G9313" s="394"/>
      <c r="H9313" s="394"/>
      <c r="I9313" s="394"/>
      <c r="J9313" s="394"/>
    </row>
    <row r="9314" spans="1:10" s="395" customFormat="1" ht="13.5" customHeight="1">
      <c r="A9314" s="396"/>
      <c r="B9314" s="396"/>
      <c r="C9314" s="378"/>
      <c r="D9314" s="378"/>
      <c r="E9314" s="394"/>
      <c r="F9314" s="394"/>
      <c r="G9314" s="394"/>
      <c r="H9314" s="394"/>
      <c r="I9314" s="394"/>
      <c r="J9314" s="394"/>
    </row>
    <row r="9315" spans="1:10" s="395" customFormat="1" ht="13.5" customHeight="1">
      <c r="A9315" s="396"/>
      <c r="B9315" s="396"/>
      <c r="C9315" s="378"/>
      <c r="D9315" s="378"/>
      <c r="E9315" s="394"/>
      <c r="F9315" s="394"/>
      <c r="G9315" s="394"/>
      <c r="H9315" s="394"/>
      <c r="I9315" s="394"/>
      <c r="J9315" s="394"/>
    </row>
    <row r="9316" spans="1:10" s="395" customFormat="1" ht="13.5" customHeight="1">
      <c r="A9316" s="396"/>
      <c r="B9316" s="396"/>
      <c r="C9316" s="378"/>
      <c r="D9316" s="378"/>
      <c r="E9316" s="394"/>
      <c r="F9316" s="394"/>
      <c r="G9316" s="394"/>
      <c r="H9316" s="394"/>
      <c r="I9316" s="394"/>
      <c r="J9316" s="394"/>
    </row>
    <row r="9317" spans="1:10" s="395" customFormat="1" ht="13.5" customHeight="1">
      <c r="A9317" s="396"/>
      <c r="B9317" s="396"/>
      <c r="C9317" s="378"/>
      <c r="D9317" s="378"/>
      <c r="E9317" s="394"/>
      <c r="F9317" s="394"/>
      <c r="G9317" s="394"/>
      <c r="H9317" s="394"/>
      <c r="I9317" s="394"/>
      <c r="J9317" s="394"/>
    </row>
    <row r="9318" spans="1:10" s="395" customFormat="1" ht="13.5" customHeight="1">
      <c r="A9318" s="396"/>
      <c r="B9318" s="396"/>
      <c r="C9318" s="378"/>
      <c r="D9318" s="378"/>
      <c r="E9318" s="394"/>
      <c r="F9318" s="394"/>
      <c r="G9318" s="394"/>
      <c r="H9318" s="394"/>
      <c r="I9318" s="394"/>
      <c r="J9318" s="394"/>
    </row>
    <row r="9319" spans="1:10" s="395" customFormat="1" ht="13.5" customHeight="1">
      <c r="A9319" s="396"/>
      <c r="B9319" s="396"/>
      <c r="C9319" s="378"/>
      <c r="D9319" s="378"/>
      <c r="E9319" s="394"/>
      <c r="F9319" s="394"/>
      <c r="G9319" s="394"/>
      <c r="H9319" s="394"/>
      <c r="I9319" s="394"/>
      <c r="J9319" s="394"/>
    </row>
    <row r="9320" spans="1:10" s="395" customFormat="1" ht="13.5" customHeight="1">
      <c r="A9320" s="396"/>
      <c r="B9320" s="396"/>
      <c r="C9320" s="378"/>
      <c r="D9320" s="378"/>
      <c r="E9320" s="394"/>
      <c r="F9320" s="394"/>
      <c r="G9320" s="394"/>
      <c r="H9320" s="394"/>
      <c r="I9320" s="394"/>
      <c r="J9320" s="394"/>
    </row>
    <row r="9321" spans="1:10" s="395" customFormat="1" ht="13.5" customHeight="1">
      <c r="A9321" s="396"/>
      <c r="B9321" s="396"/>
      <c r="C9321" s="378"/>
      <c r="D9321" s="378"/>
      <c r="E9321" s="394"/>
      <c r="F9321" s="394"/>
      <c r="G9321" s="394"/>
      <c r="H9321" s="394"/>
      <c r="I9321" s="394"/>
      <c r="J9321" s="394"/>
    </row>
    <row r="9322" spans="1:10" s="395" customFormat="1" ht="13.5" customHeight="1">
      <c r="A9322" s="396"/>
      <c r="B9322" s="396"/>
      <c r="C9322" s="378"/>
      <c r="D9322" s="378"/>
      <c r="E9322" s="394"/>
      <c r="F9322" s="394"/>
      <c r="G9322" s="394"/>
      <c r="H9322" s="394"/>
      <c r="I9322" s="394"/>
      <c r="J9322" s="394"/>
    </row>
    <row r="9323" spans="1:10" s="395" customFormat="1" ht="13.5" customHeight="1">
      <c r="A9323" s="396"/>
      <c r="B9323" s="396"/>
      <c r="C9323" s="378"/>
      <c r="D9323" s="378"/>
      <c r="E9323" s="394"/>
      <c r="F9323" s="394"/>
      <c r="G9323" s="394"/>
      <c r="H9323" s="394"/>
      <c r="I9323" s="394"/>
      <c r="J9323" s="394"/>
    </row>
    <row r="9324" spans="1:10" s="395" customFormat="1" ht="13.5" customHeight="1">
      <c r="A9324" s="396"/>
      <c r="B9324" s="396"/>
      <c r="C9324" s="378"/>
      <c r="D9324" s="378"/>
      <c r="E9324" s="394"/>
      <c r="F9324" s="394"/>
      <c r="G9324" s="394"/>
      <c r="H9324" s="394"/>
      <c r="I9324" s="394"/>
      <c r="J9324" s="394"/>
    </row>
    <row r="9325" spans="1:10" s="395" customFormat="1" ht="13.5" customHeight="1">
      <c r="A9325" s="396"/>
      <c r="B9325" s="396"/>
      <c r="C9325" s="378"/>
      <c r="D9325" s="378"/>
      <c r="E9325" s="394"/>
      <c r="F9325" s="394"/>
      <c r="G9325" s="394"/>
      <c r="H9325" s="394"/>
      <c r="I9325" s="394"/>
      <c r="J9325" s="394"/>
    </row>
    <row r="9326" spans="1:10" s="395" customFormat="1" ht="13.5" customHeight="1">
      <c r="A9326" s="396"/>
      <c r="B9326" s="396"/>
      <c r="C9326" s="378"/>
      <c r="D9326" s="378"/>
      <c r="E9326" s="394"/>
      <c r="F9326" s="394"/>
      <c r="G9326" s="394"/>
      <c r="H9326" s="394"/>
      <c r="I9326" s="394"/>
      <c r="J9326" s="394"/>
    </row>
    <row r="9327" spans="1:10" s="395" customFormat="1" ht="13.5" customHeight="1">
      <c r="A9327" s="396"/>
      <c r="B9327" s="396"/>
      <c r="C9327" s="378"/>
      <c r="D9327" s="378"/>
      <c r="E9327" s="394"/>
      <c r="F9327" s="394"/>
      <c r="G9327" s="394"/>
      <c r="H9327" s="394"/>
      <c r="I9327" s="394"/>
      <c r="J9327" s="394"/>
    </row>
    <row r="9328" spans="1:10" s="395" customFormat="1" ht="13.5" customHeight="1">
      <c r="A9328" s="396"/>
      <c r="B9328" s="396"/>
      <c r="C9328" s="378"/>
      <c r="D9328" s="378"/>
      <c r="E9328" s="394"/>
      <c r="F9328" s="394"/>
      <c r="G9328" s="394"/>
      <c r="H9328" s="394"/>
      <c r="I9328" s="394"/>
      <c r="J9328" s="394"/>
    </row>
    <row r="9329" spans="1:10" s="395" customFormat="1" ht="13.5" customHeight="1">
      <c r="A9329" s="396"/>
      <c r="B9329" s="396"/>
      <c r="C9329" s="378"/>
      <c r="D9329" s="378"/>
      <c r="E9329" s="394"/>
      <c r="F9329" s="394"/>
      <c r="G9329" s="394"/>
      <c r="H9329" s="394"/>
      <c r="I9329" s="394"/>
      <c r="J9329" s="394"/>
    </row>
    <row r="9330" spans="1:10" s="395" customFormat="1" ht="13.5" customHeight="1">
      <c r="A9330" s="396"/>
      <c r="B9330" s="396"/>
      <c r="C9330" s="378"/>
      <c r="D9330" s="378"/>
      <c r="E9330" s="394"/>
      <c r="F9330" s="394"/>
      <c r="G9330" s="394"/>
      <c r="H9330" s="394"/>
      <c r="I9330" s="394"/>
      <c r="J9330" s="394"/>
    </row>
    <row r="9331" spans="1:10" s="395" customFormat="1" ht="13.5" customHeight="1">
      <c r="A9331" s="396"/>
      <c r="B9331" s="396"/>
      <c r="C9331" s="378"/>
      <c r="D9331" s="378"/>
      <c r="E9331" s="394"/>
      <c r="F9331" s="394"/>
      <c r="G9331" s="394"/>
      <c r="H9331" s="394"/>
      <c r="I9331" s="394"/>
      <c r="J9331" s="394"/>
    </row>
    <row r="9332" spans="1:10" s="395" customFormat="1" ht="13.5" customHeight="1">
      <c r="A9332" s="396"/>
      <c r="B9332" s="396"/>
      <c r="C9332" s="378"/>
      <c r="D9332" s="378"/>
      <c r="E9332" s="394"/>
      <c r="F9332" s="394"/>
      <c r="G9332" s="394"/>
      <c r="H9332" s="394"/>
      <c r="I9332" s="394"/>
      <c r="J9332" s="394"/>
    </row>
    <row r="9333" spans="1:10" s="395" customFormat="1" ht="13.5" customHeight="1">
      <c r="A9333" s="396"/>
      <c r="B9333" s="396"/>
      <c r="C9333" s="378"/>
      <c r="D9333" s="378"/>
      <c r="E9333" s="394"/>
      <c r="F9333" s="394"/>
      <c r="G9333" s="394"/>
      <c r="H9333" s="394"/>
      <c r="I9333" s="394"/>
      <c r="J9333" s="394"/>
    </row>
    <row r="9334" spans="1:10" s="395" customFormat="1" ht="13.5" customHeight="1">
      <c r="A9334" s="396"/>
      <c r="B9334" s="396"/>
      <c r="C9334" s="378"/>
      <c r="D9334" s="378"/>
      <c r="E9334" s="394"/>
      <c r="F9334" s="394"/>
      <c r="G9334" s="394"/>
      <c r="H9334" s="394"/>
      <c r="I9334" s="394"/>
      <c r="J9334" s="394"/>
    </row>
    <row r="9335" spans="1:10" s="395" customFormat="1" ht="13.5" customHeight="1">
      <c r="A9335" s="396"/>
      <c r="B9335" s="396"/>
      <c r="C9335" s="378"/>
      <c r="D9335" s="378"/>
      <c r="E9335" s="394"/>
      <c r="F9335" s="394"/>
      <c r="G9335" s="394"/>
      <c r="H9335" s="394"/>
      <c r="I9335" s="394"/>
      <c r="J9335" s="394"/>
    </row>
    <row r="9336" spans="1:10" s="395" customFormat="1" ht="13.5" customHeight="1">
      <c r="A9336" s="396"/>
      <c r="B9336" s="396"/>
      <c r="C9336" s="378"/>
      <c r="D9336" s="378"/>
      <c r="E9336" s="394"/>
      <c r="F9336" s="394"/>
      <c r="G9336" s="394"/>
      <c r="H9336" s="394"/>
      <c r="I9336" s="394"/>
      <c r="J9336" s="394"/>
    </row>
    <row r="9337" spans="1:10" s="395" customFormat="1" ht="13.5" customHeight="1">
      <c r="A9337" s="396"/>
      <c r="B9337" s="396"/>
      <c r="C9337" s="378"/>
      <c r="D9337" s="378"/>
      <c r="E9337" s="394"/>
      <c r="F9337" s="394"/>
      <c r="G9337" s="394"/>
      <c r="H9337" s="394"/>
      <c r="I9337" s="394"/>
      <c r="J9337" s="394"/>
    </row>
    <row r="9338" spans="1:10" s="395" customFormat="1" ht="13.5" customHeight="1">
      <c r="A9338" s="396"/>
      <c r="B9338" s="396"/>
      <c r="C9338" s="378"/>
      <c r="D9338" s="378"/>
      <c r="E9338" s="394"/>
      <c r="F9338" s="394"/>
      <c r="G9338" s="394"/>
      <c r="H9338" s="394"/>
      <c r="I9338" s="394"/>
      <c r="J9338" s="394"/>
    </row>
    <row r="9339" spans="1:10" s="395" customFormat="1" ht="13.5" customHeight="1">
      <c r="A9339" s="396"/>
      <c r="B9339" s="396"/>
      <c r="C9339" s="378"/>
      <c r="D9339" s="378"/>
      <c r="E9339" s="394"/>
      <c r="F9339" s="394"/>
      <c r="G9339" s="394"/>
      <c r="H9339" s="394"/>
      <c r="I9339" s="394"/>
      <c r="J9339" s="394"/>
    </row>
    <row r="9340" spans="1:10" s="395" customFormat="1" ht="13.5" customHeight="1">
      <c r="A9340" s="396"/>
      <c r="B9340" s="396"/>
      <c r="C9340" s="378"/>
      <c r="D9340" s="378"/>
      <c r="E9340" s="394"/>
      <c r="F9340" s="394"/>
      <c r="G9340" s="394"/>
      <c r="H9340" s="394"/>
      <c r="I9340" s="394"/>
      <c r="J9340" s="394"/>
    </row>
    <row r="9341" spans="1:10" s="395" customFormat="1" ht="13.5" customHeight="1">
      <c r="A9341" s="396"/>
      <c r="B9341" s="396"/>
      <c r="C9341" s="378"/>
      <c r="D9341" s="378"/>
      <c r="E9341" s="394"/>
      <c r="F9341" s="394"/>
      <c r="G9341" s="394"/>
      <c r="H9341" s="394"/>
      <c r="I9341" s="394"/>
      <c r="J9341" s="394"/>
    </row>
    <row r="9342" spans="1:10" s="395" customFormat="1" ht="13.5" customHeight="1">
      <c r="A9342" s="396"/>
      <c r="B9342" s="396"/>
      <c r="C9342" s="378"/>
      <c r="D9342" s="378"/>
      <c r="E9342" s="394"/>
      <c r="F9342" s="394"/>
      <c r="G9342" s="394"/>
      <c r="H9342" s="394"/>
      <c r="I9342" s="394"/>
      <c r="J9342" s="394"/>
    </row>
    <row r="9343" spans="1:10" s="395" customFormat="1" ht="13.5" customHeight="1">
      <c r="A9343" s="396"/>
      <c r="B9343" s="396"/>
      <c r="C9343" s="378"/>
      <c r="D9343" s="378"/>
      <c r="E9343" s="394"/>
      <c r="F9343" s="394"/>
      <c r="G9343" s="394"/>
      <c r="H9343" s="394"/>
      <c r="I9343" s="394"/>
      <c r="J9343" s="394"/>
    </row>
    <row r="9344" spans="1:10" s="395" customFormat="1" ht="13.5" customHeight="1">
      <c r="A9344" s="396"/>
      <c r="B9344" s="396"/>
      <c r="C9344" s="378"/>
      <c r="D9344" s="378"/>
      <c r="E9344" s="394"/>
      <c r="F9344" s="394"/>
      <c r="G9344" s="394"/>
      <c r="H9344" s="394"/>
      <c r="I9344" s="394"/>
      <c r="J9344" s="394"/>
    </row>
    <row r="9345" spans="1:10" s="395" customFormat="1" ht="13.5" customHeight="1">
      <c r="A9345" s="396"/>
      <c r="B9345" s="396"/>
      <c r="C9345" s="378"/>
      <c r="D9345" s="378"/>
      <c r="E9345" s="394"/>
      <c r="F9345" s="394"/>
      <c r="G9345" s="394"/>
      <c r="H9345" s="394"/>
      <c r="I9345" s="394"/>
      <c r="J9345" s="394"/>
    </row>
    <row r="9346" spans="1:10" s="395" customFormat="1" ht="13.5" customHeight="1">
      <c r="A9346" s="396"/>
      <c r="B9346" s="396"/>
      <c r="C9346" s="378"/>
      <c r="D9346" s="378"/>
      <c r="E9346" s="394"/>
      <c r="F9346" s="394"/>
      <c r="G9346" s="394"/>
      <c r="H9346" s="394"/>
      <c r="I9346" s="394"/>
      <c r="J9346" s="394"/>
    </row>
    <row r="9347" spans="1:10" s="395" customFormat="1" ht="13.5" customHeight="1">
      <c r="A9347" s="396"/>
      <c r="B9347" s="396"/>
      <c r="C9347" s="378"/>
      <c r="D9347" s="378"/>
      <c r="E9347" s="394"/>
      <c r="F9347" s="394"/>
      <c r="G9347" s="394"/>
      <c r="H9347" s="394"/>
      <c r="I9347" s="394"/>
      <c r="J9347" s="394"/>
    </row>
    <row r="9348" spans="1:10" s="395" customFormat="1" ht="13.5" customHeight="1">
      <c r="A9348" s="396"/>
      <c r="B9348" s="396"/>
      <c r="C9348" s="378"/>
      <c r="D9348" s="378"/>
      <c r="E9348" s="394"/>
      <c r="F9348" s="394"/>
      <c r="G9348" s="394"/>
      <c r="H9348" s="394"/>
      <c r="I9348" s="394"/>
      <c r="J9348" s="394"/>
    </row>
    <row r="9349" spans="1:10" s="395" customFormat="1" ht="13.5" customHeight="1">
      <c r="A9349" s="396"/>
      <c r="B9349" s="396"/>
      <c r="C9349" s="378"/>
      <c r="D9349" s="378"/>
      <c r="E9349" s="394"/>
      <c r="F9349" s="394"/>
      <c r="G9349" s="394"/>
      <c r="H9349" s="394"/>
      <c r="I9349" s="394"/>
      <c r="J9349" s="394"/>
    </row>
    <row r="9350" spans="1:10" s="395" customFormat="1" ht="13.5" customHeight="1">
      <c r="A9350" s="396"/>
      <c r="B9350" s="396"/>
      <c r="C9350" s="378"/>
      <c r="D9350" s="378"/>
      <c r="E9350" s="394"/>
      <c r="F9350" s="394"/>
      <c r="G9350" s="394"/>
      <c r="H9350" s="394"/>
      <c r="I9350" s="394"/>
      <c r="J9350" s="394"/>
    </row>
    <row r="9351" spans="1:10" s="395" customFormat="1" ht="13.5" customHeight="1">
      <c r="A9351" s="396"/>
      <c r="B9351" s="396"/>
      <c r="C9351" s="378"/>
      <c r="D9351" s="378"/>
      <c r="E9351" s="394"/>
      <c r="F9351" s="394"/>
      <c r="G9351" s="394"/>
      <c r="H9351" s="394"/>
      <c r="I9351" s="394"/>
      <c r="J9351" s="394"/>
    </row>
    <row r="9352" spans="1:10" s="395" customFormat="1" ht="13.5" customHeight="1">
      <c r="A9352" s="396"/>
      <c r="B9352" s="396"/>
      <c r="C9352" s="378"/>
      <c r="D9352" s="378"/>
      <c r="E9352" s="394"/>
      <c r="F9352" s="394"/>
      <c r="G9352" s="394"/>
      <c r="H9352" s="394"/>
      <c r="I9352" s="394"/>
      <c r="J9352" s="394"/>
    </row>
    <row r="9353" spans="1:10" s="395" customFormat="1" ht="13.5" customHeight="1">
      <c r="A9353" s="396"/>
      <c r="B9353" s="396"/>
      <c r="C9353" s="378"/>
      <c r="D9353" s="378"/>
      <c r="E9353" s="394"/>
      <c r="F9353" s="394"/>
      <c r="G9353" s="394"/>
      <c r="H9353" s="394"/>
      <c r="I9353" s="394"/>
      <c r="J9353" s="394"/>
    </row>
    <row r="9354" spans="1:10" s="395" customFormat="1" ht="13.5" customHeight="1">
      <c r="A9354" s="396"/>
      <c r="B9354" s="396"/>
      <c r="C9354" s="378"/>
      <c r="D9354" s="378"/>
      <c r="E9354" s="394"/>
      <c r="F9354" s="394"/>
      <c r="G9354" s="394"/>
      <c r="H9354" s="394"/>
      <c r="I9354" s="394"/>
      <c r="J9354" s="394"/>
    </row>
    <row r="9355" spans="1:10" s="395" customFormat="1" ht="13.5" customHeight="1">
      <c r="A9355" s="396"/>
      <c r="B9355" s="396"/>
      <c r="C9355" s="378"/>
      <c r="D9355" s="378"/>
      <c r="E9355" s="394"/>
      <c r="F9355" s="394"/>
      <c r="G9355" s="394"/>
      <c r="H9355" s="394"/>
      <c r="I9355" s="394"/>
      <c r="J9355" s="394"/>
    </row>
    <row r="9356" spans="1:10" s="395" customFormat="1" ht="13.5" customHeight="1">
      <c r="A9356" s="396"/>
      <c r="B9356" s="396"/>
      <c r="C9356" s="378"/>
      <c r="D9356" s="378"/>
      <c r="E9356" s="394"/>
      <c r="F9356" s="394"/>
      <c r="G9356" s="394"/>
      <c r="H9356" s="394"/>
      <c r="I9356" s="394"/>
      <c r="J9356" s="394"/>
    </row>
    <row r="9357" spans="1:10" s="395" customFormat="1" ht="13.5" customHeight="1">
      <c r="A9357" s="396"/>
      <c r="B9357" s="396"/>
      <c r="C9357" s="378"/>
      <c r="D9357" s="378"/>
      <c r="E9357" s="394"/>
      <c r="F9357" s="394"/>
      <c r="G9357" s="394"/>
      <c r="H9357" s="394"/>
      <c r="I9357" s="394"/>
      <c r="J9357" s="394"/>
    </row>
    <row r="9358" spans="1:10" s="395" customFormat="1" ht="13.5" customHeight="1">
      <c r="A9358" s="396"/>
      <c r="B9358" s="396"/>
      <c r="C9358" s="378"/>
      <c r="D9358" s="378"/>
      <c r="E9358" s="394"/>
      <c r="F9358" s="394"/>
      <c r="G9358" s="394"/>
      <c r="H9358" s="394"/>
      <c r="I9358" s="394"/>
      <c r="J9358" s="394"/>
    </row>
    <row r="9359" spans="1:10" s="395" customFormat="1" ht="13.5" customHeight="1">
      <c r="A9359" s="396"/>
      <c r="B9359" s="396"/>
      <c r="C9359" s="378"/>
      <c r="D9359" s="378"/>
      <c r="E9359" s="394"/>
      <c r="F9359" s="394"/>
      <c r="G9359" s="394"/>
      <c r="H9359" s="394"/>
      <c r="I9359" s="394"/>
      <c r="J9359" s="394"/>
    </row>
    <row r="9360" spans="1:10" s="395" customFormat="1" ht="13.5" customHeight="1">
      <c r="A9360" s="396"/>
      <c r="B9360" s="396"/>
      <c r="C9360" s="378"/>
      <c r="D9360" s="378"/>
      <c r="E9360" s="394"/>
      <c r="F9360" s="394"/>
      <c r="G9360" s="394"/>
      <c r="H9360" s="394"/>
      <c r="I9360" s="394"/>
      <c r="J9360" s="394"/>
    </row>
    <row r="9361" spans="1:10" s="395" customFormat="1" ht="13.5" customHeight="1">
      <c r="A9361" s="396"/>
      <c r="B9361" s="396"/>
      <c r="C9361" s="378"/>
      <c r="D9361" s="378"/>
      <c r="E9361" s="394"/>
      <c r="F9361" s="394"/>
      <c r="G9361" s="394"/>
      <c r="H9361" s="394"/>
      <c r="I9361" s="394"/>
      <c r="J9361" s="394"/>
    </row>
    <row r="9362" spans="1:10" s="395" customFormat="1" ht="13.5" customHeight="1">
      <c r="A9362" s="396"/>
      <c r="B9362" s="396"/>
      <c r="C9362" s="378"/>
      <c r="D9362" s="378"/>
      <c r="E9362" s="394"/>
      <c r="F9362" s="394"/>
      <c r="G9362" s="394"/>
      <c r="H9362" s="394"/>
      <c r="I9362" s="394"/>
      <c r="J9362" s="394"/>
    </row>
    <row r="9363" spans="1:10" s="395" customFormat="1" ht="13.5" customHeight="1">
      <c r="A9363" s="396"/>
      <c r="B9363" s="396"/>
      <c r="C9363" s="378"/>
      <c r="D9363" s="378"/>
      <c r="E9363" s="394"/>
      <c r="F9363" s="394"/>
      <c r="G9363" s="394"/>
      <c r="H9363" s="394"/>
      <c r="I9363" s="394"/>
      <c r="J9363" s="394"/>
    </row>
    <row r="9364" spans="1:10" s="395" customFormat="1" ht="13.5" customHeight="1">
      <c r="A9364" s="396"/>
      <c r="B9364" s="396"/>
      <c r="C9364" s="378"/>
      <c r="D9364" s="378"/>
      <c r="E9364" s="394"/>
      <c r="F9364" s="394"/>
      <c r="G9364" s="394"/>
      <c r="H9364" s="394"/>
      <c r="I9364" s="394"/>
      <c r="J9364" s="394"/>
    </row>
    <row r="9365" spans="1:10" s="395" customFormat="1" ht="13.5" customHeight="1">
      <c r="A9365" s="396"/>
      <c r="B9365" s="396"/>
      <c r="C9365" s="378"/>
      <c r="D9365" s="378"/>
      <c r="E9365" s="394"/>
      <c r="F9365" s="394"/>
      <c r="G9365" s="394"/>
      <c r="H9365" s="394"/>
      <c r="I9365" s="394"/>
      <c r="J9365" s="394"/>
    </row>
    <row r="9366" spans="1:10" s="395" customFormat="1" ht="13.5" customHeight="1">
      <c r="A9366" s="396"/>
      <c r="B9366" s="396"/>
      <c r="C9366" s="378"/>
      <c r="D9366" s="378"/>
      <c r="E9366" s="394"/>
      <c r="F9366" s="394"/>
      <c r="G9366" s="394"/>
      <c r="H9366" s="394"/>
      <c r="I9366" s="394"/>
      <c r="J9366" s="394"/>
    </row>
    <row r="9367" spans="1:10" s="395" customFormat="1" ht="13.5" customHeight="1">
      <c r="A9367" s="396"/>
      <c r="B9367" s="396"/>
      <c r="C9367" s="378"/>
      <c r="D9367" s="378"/>
      <c r="E9367" s="394"/>
      <c r="F9367" s="394"/>
      <c r="G9367" s="394"/>
      <c r="H9367" s="394"/>
      <c r="I9367" s="394"/>
      <c r="J9367" s="394"/>
    </row>
    <row r="9368" spans="1:10" s="395" customFormat="1" ht="13.5" customHeight="1">
      <c r="A9368" s="396"/>
      <c r="B9368" s="396"/>
      <c r="C9368" s="378"/>
      <c r="D9368" s="378"/>
      <c r="E9368" s="394"/>
      <c r="F9368" s="394"/>
      <c r="G9368" s="394"/>
      <c r="H9368" s="394"/>
      <c r="I9368" s="394"/>
      <c r="J9368" s="394"/>
    </row>
    <row r="9369" spans="1:10" s="395" customFormat="1" ht="13.5" customHeight="1">
      <c r="A9369" s="396"/>
      <c r="B9369" s="396"/>
      <c r="C9369" s="378"/>
      <c r="D9369" s="378"/>
      <c r="E9369" s="394"/>
      <c r="F9369" s="394"/>
      <c r="G9369" s="394"/>
      <c r="H9369" s="394"/>
      <c r="I9369" s="394"/>
      <c r="J9369" s="394"/>
    </row>
    <row r="9370" spans="1:10" s="395" customFormat="1" ht="13.5" customHeight="1">
      <c r="A9370" s="396"/>
      <c r="B9370" s="396"/>
      <c r="C9370" s="378"/>
      <c r="D9370" s="378"/>
      <c r="E9370" s="394"/>
      <c r="F9370" s="394"/>
      <c r="G9370" s="394"/>
      <c r="H9370" s="394"/>
      <c r="I9370" s="394"/>
      <c r="J9370" s="394"/>
    </row>
    <row r="9371" spans="1:10" s="395" customFormat="1" ht="13.5" customHeight="1">
      <c r="A9371" s="396"/>
      <c r="B9371" s="396"/>
      <c r="C9371" s="378"/>
      <c r="D9371" s="378"/>
      <c r="E9371" s="394"/>
      <c r="F9371" s="394"/>
      <c r="G9371" s="394"/>
      <c r="H9371" s="394"/>
      <c r="I9371" s="394"/>
      <c r="J9371" s="394"/>
    </row>
    <row r="9372" spans="1:10" s="395" customFormat="1" ht="13.5" customHeight="1">
      <c r="A9372" s="396"/>
      <c r="B9372" s="396"/>
      <c r="C9372" s="378"/>
      <c r="D9372" s="378"/>
      <c r="E9372" s="394"/>
      <c r="F9372" s="394"/>
      <c r="G9372" s="394"/>
      <c r="H9372" s="394"/>
      <c r="I9372" s="394"/>
      <c r="J9372" s="394"/>
    </row>
    <row r="9373" spans="1:10" s="395" customFormat="1" ht="13.5" customHeight="1">
      <c r="A9373" s="396"/>
      <c r="B9373" s="396"/>
      <c r="C9373" s="378"/>
      <c r="D9373" s="378"/>
      <c r="E9373" s="394"/>
      <c r="F9373" s="394"/>
      <c r="G9373" s="394"/>
      <c r="H9373" s="394"/>
      <c r="I9373" s="394"/>
      <c r="J9373" s="394"/>
    </row>
    <row r="9374" spans="1:10" s="395" customFormat="1" ht="13.5" customHeight="1">
      <c r="A9374" s="396"/>
      <c r="B9374" s="396"/>
      <c r="C9374" s="378"/>
      <c r="D9374" s="378"/>
      <c r="E9374" s="394"/>
      <c r="F9374" s="394"/>
      <c r="G9374" s="394"/>
      <c r="H9374" s="394"/>
      <c r="I9374" s="394"/>
      <c r="J9374" s="394"/>
    </row>
    <row r="9375" spans="1:10" s="395" customFormat="1" ht="13.5" customHeight="1">
      <c r="A9375" s="396"/>
      <c r="B9375" s="396"/>
      <c r="C9375" s="378"/>
      <c r="D9375" s="378"/>
      <c r="E9375" s="394"/>
      <c r="F9375" s="394"/>
      <c r="G9375" s="394"/>
      <c r="H9375" s="394"/>
      <c r="I9375" s="394"/>
      <c r="J9375" s="394"/>
    </row>
    <row r="9376" spans="1:10" s="395" customFormat="1" ht="13.5" customHeight="1">
      <c r="A9376" s="396"/>
      <c r="B9376" s="396"/>
      <c r="C9376" s="378"/>
      <c r="D9376" s="378"/>
      <c r="E9376" s="394"/>
      <c r="F9376" s="394"/>
      <c r="G9376" s="394"/>
      <c r="H9376" s="394"/>
      <c r="I9376" s="394"/>
      <c r="J9376" s="394"/>
    </row>
    <row r="9377" spans="1:10" s="395" customFormat="1" ht="13.5" customHeight="1">
      <c r="A9377" s="396"/>
      <c r="B9377" s="396"/>
      <c r="C9377" s="378"/>
      <c r="D9377" s="378"/>
      <c r="E9377" s="394"/>
      <c r="F9377" s="394"/>
      <c r="G9377" s="394"/>
      <c r="H9377" s="394"/>
      <c r="I9377" s="394"/>
      <c r="J9377" s="394"/>
    </row>
    <row r="9378" spans="1:10" s="395" customFormat="1" ht="13.5" customHeight="1">
      <c r="A9378" s="396"/>
      <c r="B9378" s="396"/>
      <c r="C9378" s="378"/>
      <c r="D9378" s="378"/>
      <c r="E9378" s="394"/>
      <c r="F9378" s="394"/>
      <c r="G9378" s="394"/>
      <c r="H9378" s="394"/>
      <c r="I9378" s="394"/>
      <c r="J9378" s="394"/>
    </row>
    <row r="9379" spans="1:10" s="395" customFormat="1" ht="13.5" customHeight="1">
      <c r="A9379" s="396"/>
      <c r="B9379" s="396"/>
      <c r="C9379" s="378"/>
      <c r="D9379" s="378"/>
      <c r="E9379" s="394"/>
      <c r="F9379" s="394"/>
      <c r="G9379" s="394"/>
      <c r="H9379" s="394"/>
      <c r="I9379" s="394"/>
      <c r="J9379" s="394"/>
    </row>
    <row r="9380" spans="1:10" s="395" customFormat="1" ht="13.5" customHeight="1">
      <c r="A9380" s="396"/>
      <c r="B9380" s="396"/>
      <c r="C9380" s="378"/>
      <c r="D9380" s="378"/>
      <c r="E9380" s="394"/>
      <c r="F9380" s="394"/>
      <c r="G9380" s="394"/>
      <c r="H9380" s="394"/>
      <c r="I9380" s="394"/>
      <c r="J9380" s="394"/>
    </row>
    <row r="9381" spans="1:10" s="395" customFormat="1" ht="13.5" customHeight="1">
      <c r="A9381" s="396"/>
      <c r="B9381" s="396"/>
      <c r="C9381" s="378"/>
      <c r="D9381" s="378"/>
      <c r="E9381" s="394"/>
      <c r="F9381" s="394"/>
      <c r="G9381" s="394"/>
      <c r="H9381" s="394"/>
      <c r="I9381" s="394"/>
      <c r="J9381" s="394"/>
    </row>
    <row r="9382" spans="1:10" s="395" customFormat="1" ht="13.5" customHeight="1">
      <c r="A9382" s="396"/>
      <c r="B9382" s="396"/>
      <c r="C9382" s="378"/>
      <c r="D9382" s="378"/>
      <c r="E9382" s="394"/>
      <c r="F9382" s="394"/>
      <c r="G9382" s="394"/>
      <c r="H9382" s="394"/>
      <c r="I9382" s="394"/>
      <c r="J9382" s="394"/>
    </row>
    <row r="9383" spans="1:10" s="395" customFormat="1" ht="13.5" customHeight="1">
      <c r="A9383" s="396"/>
      <c r="B9383" s="396"/>
      <c r="C9383" s="378"/>
      <c r="D9383" s="378"/>
      <c r="E9383" s="394"/>
      <c r="F9383" s="394"/>
      <c r="G9383" s="394"/>
      <c r="H9383" s="394"/>
      <c r="I9383" s="394"/>
      <c r="J9383" s="394"/>
    </row>
    <row r="9384" spans="1:10" s="395" customFormat="1" ht="13.5" customHeight="1">
      <c r="A9384" s="396"/>
      <c r="B9384" s="396"/>
      <c r="C9384" s="378"/>
      <c r="D9384" s="378"/>
      <c r="E9384" s="394"/>
      <c r="F9384" s="394"/>
      <c r="G9384" s="394"/>
      <c r="H9384" s="394"/>
      <c r="I9384" s="394"/>
      <c r="J9384" s="394"/>
    </row>
    <row r="9385" spans="1:10" s="395" customFormat="1" ht="13.5" customHeight="1">
      <c r="A9385" s="396"/>
      <c r="B9385" s="396"/>
      <c r="C9385" s="378"/>
      <c r="D9385" s="378"/>
      <c r="E9385" s="394"/>
      <c r="F9385" s="394"/>
      <c r="G9385" s="394"/>
      <c r="H9385" s="394"/>
      <c r="I9385" s="394"/>
      <c r="J9385" s="394"/>
    </row>
    <row r="9386" spans="1:10" s="395" customFormat="1" ht="13.5" customHeight="1">
      <c r="A9386" s="396"/>
      <c r="B9386" s="396"/>
      <c r="C9386" s="378"/>
      <c r="D9386" s="378"/>
      <c r="E9386" s="394"/>
      <c r="F9386" s="394"/>
      <c r="G9386" s="394"/>
      <c r="H9386" s="394"/>
      <c r="I9386" s="394"/>
      <c r="J9386" s="394"/>
    </row>
    <row r="9387" spans="1:10" s="395" customFormat="1" ht="13.5" customHeight="1">
      <c r="A9387" s="396"/>
      <c r="B9387" s="396"/>
      <c r="C9387" s="378"/>
      <c r="D9387" s="378"/>
      <c r="E9387" s="394"/>
      <c r="F9387" s="394"/>
      <c r="G9387" s="394"/>
      <c r="H9387" s="394"/>
      <c r="I9387" s="394"/>
      <c r="J9387" s="394"/>
    </row>
    <row r="9388" spans="1:10" s="395" customFormat="1" ht="13.5" customHeight="1">
      <c r="A9388" s="396"/>
      <c r="B9388" s="396"/>
      <c r="C9388" s="378"/>
      <c r="D9388" s="378"/>
      <c r="E9388" s="394"/>
      <c r="F9388" s="394"/>
      <c r="G9388" s="394"/>
      <c r="H9388" s="394"/>
      <c r="I9388" s="394"/>
      <c r="J9388" s="394"/>
    </row>
    <row r="9389" spans="1:10" s="395" customFormat="1" ht="13.5" customHeight="1">
      <c r="A9389" s="396"/>
      <c r="B9389" s="396"/>
      <c r="C9389" s="378"/>
      <c r="D9389" s="378"/>
      <c r="E9389" s="394"/>
      <c r="F9389" s="394"/>
      <c r="G9389" s="394"/>
      <c r="H9389" s="394"/>
      <c r="I9389" s="394"/>
      <c r="J9389" s="394"/>
    </row>
    <row r="9390" spans="1:10" s="395" customFormat="1" ht="13.5" customHeight="1">
      <c r="A9390" s="396"/>
      <c r="B9390" s="396"/>
      <c r="C9390" s="378"/>
      <c r="D9390" s="378"/>
      <c r="E9390" s="394"/>
      <c r="F9390" s="394"/>
      <c r="G9390" s="394"/>
      <c r="H9390" s="394"/>
      <c r="I9390" s="394"/>
      <c r="J9390" s="394"/>
    </row>
    <row r="9391" spans="1:10" s="395" customFormat="1" ht="13.5" customHeight="1">
      <c r="A9391" s="396"/>
      <c r="B9391" s="396"/>
      <c r="C9391" s="378"/>
      <c r="D9391" s="378"/>
      <c r="E9391" s="394"/>
      <c r="F9391" s="394"/>
      <c r="G9391" s="394"/>
      <c r="H9391" s="394"/>
      <c r="I9391" s="394"/>
      <c r="J9391" s="394"/>
    </row>
    <row r="9392" spans="1:10" s="395" customFormat="1" ht="13.5" customHeight="1">
      <c r="A9392" s="396"/>
      <c r="B9392" s="396"/>
      <c r="C9392" s="378"/>
      <c r="D9392" s="378"/>
      <c r="E9392" s="394"/>
      <c r="F9392" s="394"/>
      <c r="G9392" s="394"/>
      <c r="H9392" s="394"/>
      <c r="I9392" s="394"/>
      <c r="J9392" s="394"/>
    </row>
    <row r="9393" spans="1:10" s="395" customFormat="1" ht="13.5" customHeight="1">
      <c r="A9393" s="396"/>
      <c r="B9393" s="396"/>
      <c r="C9393" s="378"/>
      <c r="D9393" s="378"/>
      <c r="E9393" s="394"/>
      <c r="F9393" s="394"/>
      <c r="G9393" s="394"/>
      <c r="H9393" s="394"/>
      <c r="I9393" s="394"/>
      <c r="J9393" s="394"/>
    </row>
    <row r="9394" spans="1:10" s="395" customFormat="1" ht="13.5" customHeight="1">
      <c r="A9394" s="396"/>
      <c r="B9394" s="396"/>
      <c r="C9394" s="378"/>
      <c r="D9394" s="378"/>
      <c r="E9394" s="394"/>
      <c r="F9394" s="394"/>
      <c r="G9394" s="394"/>
      <c r="H9394" s="394"/>
      <c r="I9394" s="394"/>
      <c r="J9394" s="394"/>
    </row>
    <row r="9395" spans="1:10" s="395" customFormat="1" ht="13.5" customHeight="1">
      <c r="A9395" s="396"/>
      <c r="B9395" s="396"/>
      <c r="C9395" s="378"/>
      <c r="D9395" s="378"/>
      <c r="E9395" s="394"/>
      <c r="F9395" s="394"/>
      <c r="G9395" s="394"/>
      <c r="H9395" s="394"/>
      <c r="I9395" s="394"/>
      <c r="J9395" s="394"/>
    </row>
    <row r="9396" spans="1:10" s="395" customFormat="1" ht="13.5" customHeight="1">
      <c r="A9396" s="396"/>
      <c r="B9396" s="396"/>
      <c r="C9396" s="378"/>
      <c r="D9396" s="378"/>
      <c r="E9396" s="394"/>
      <c r="F9396" s="394"/>
      <c r="G9396" s="394"/>
      <c r="H9396" s="394"/>
      <c r="I9396" s="394"/>
      <c r="J9396" s="394"/>
    </row>
    <row r="9397" spans="1:10" s="395" customFormat="1" ht="13.5" customHeight="1">
      <c r="A9397" s="396"/>
      <c r="B9397" s="396"/>
      <c r="C9397" s="378"/>
      <c r="D9397" s="378"/>
      <c r="E9397" s="394"/>
      <c r="F9397" s="394"/>
      <c r="G9397" s="394"/>
      <c r="H9397" s="394"/>
      <c r="I9397" s="394"/>
      <c r="J9397" s="394"/>
    </row>
    <row r="9398" spans="1:10" s="395" customFormat="1" ht="13.5" customHeight="1">
      <c r="A9398" s="396"/>
      <c r="B9398" s="396"/>
      <c r="C9398" s="378"/>
      <c r="D9398" s="378"/>
      <c r="E9398" s="394"/>
      <c r="F9398" s="394"/>
      <c r="G9398" s="394"/>
      <c r="H9398" s="394"/>
      <c r="I9398" s="394"/>
      <c r="J9398" s="394"/>
    </row>
    <row r="9399" spans="1:10" s="395" customFormat="1" ht="13.5" customHeight="1">
      <c r="A9399" s="396"/>
      <c r="B9399" s="396"/>
      <c r="C9399" s="378"/>
      <c r="D9399" s="378"/>
      <c r="E9399" s="394"/>
      <c r="F9399" s="394"/>
      <c r="G9399" s="394"/>
      <c r="H9399" s="394"/>
      <c r="I9399" s="394"/>
      <c r="J9399" s="394"/>
    </row>
    <row r="9400" spans="1:10" s="395" customFormat="1" ht="13.5" customHeight="1">
      <c r="A9400" s="396"/>
      <c r="B9400" s="396"/>
      <c r="C9400" s="378"/>
      <c r="D9400" s="378"/>
      <c r="E9400" s="394"/>
      <c r="F9400" s="394"/>
      <c r="G9400" s="394"/>
      <c r="H9400" s="394"/>
      <c r="I9400" s="394"/>
      <c r="J9400" s="394"/>
    </row>
    <row r="9401" spans="1:10" s="395" customFormat="1" ht="13.5" customHeight="1">
      <c r="A9401" s="396"/>
      <c r="B9401" s="396"/>
      <c r="C9401" s="378"/>
      <c r="D9401" s="378"/>
      <c r="E9401" s="394"/>
      <c r="F9401" s="394"/>
      <c r="G9401" s="394"/>
      <c r="H9401" s="394"/>
      <c r="I9401" s="394"/>
      <c r="J9401" s="394"/>
    </row>
    <row r="9402" spans="1:10" s="395" customFormat="1" ht="13.5" customHeight="1">
      <c r="A9402" s="396"/>
      <c r="B9402" s="396"/>
      <c r="C9402" s="378"/>
      <c r="D9402" s="378"/>
      <c r="E9402" s="394"/>
      <c r="F9402" s="394"/>
      <c r="G9402" s="394"/>
      <c r="H9402" s="394"/>
      <c r="I9402" s="394"/>
      <c r="J9402" s="394"/>
    </row>
    <row r="9403" spans="1:10" s="395" customFormat="1" ht="13.5" customHeight="1">
      <c r="A9403" s="396"/>
      <c r="B9403" s="396"/>
      <c r="C9403" s="378"/>
      <c r="D9403" s="378"/>
      <c r="E9403" s="394"/>
      <c r="F9403" s="394"/>
      <c r="G9403" s="394"/>
      <c r="H9403" s="394"/>
      <c r="I9403" s="394"/>
      <c r="J9403" s="394"/>
    </row>
    <row r="9404" spans="1:10" s="395" customFormat="1" ht="13.5" customHeight="1">
      <c r="A9404" s="396"/>
      <c r="B9404" s="396"/>
      <c r="C9404" s="378"/>
      <c r="D9404" s="378"/>
      <c r="E9404" s="394"/>
      <c r="F9404" s="394"/>
      <c r="G9404" s="394"/>
      <c r="H9404" s="394"/>
      <c r="I9404" s="394"/>
      <c r="J9404" s="394"/>
    </row>
    <row r="9405" spans="1:10" s="395" customFormat="1" ht="13.5" customHeight="1">
      <c r="A9405" s="396"/>
      <c r="B9405" s="396"/>
      <c r="C9405" s="378"/>
      <c r="D9405" s="378"/>
      <c r="E9405" s="394"/>
      <c r="F9405" s="394"/>
      <c r="G9405" s="394"/>
      <c r="H9405" s="394"/>
      <c r="I9405" s="394"/>
      <c r="J9405" s="394"/>
    </row>
    <row r="9406" spans="1:10" s="395" customFormat="1" ht="13.5" customHeight="1">
      <c r="A9406" s="396"/>
      <c r="B9406" s="396"/>
      <c r="C9406" s="378"/>
      <c r="D9406" s="378"/>
      <c r="E9406" s="394"/>
      <c r="F9406" s="394"/>
      <c r="G9406" s="394"/>
      <c r="H9406" s="394"/>
      <c r="I9406" s="394"/>
      <c r="J9406" s="394"/>
    </row>
    <row r="9407" spans="1:10" s="395" customFormat="1" ht="13.5" customHeight="1">
      <c r="A9407" s="396"/>
      <c r="B9407" s="396"/>
      <c r="C9407" s="378"/>
      <c r="D9407" s="378"/>
      <c r="E9407" s="394"/>
      <c r="F9407" s="394"/>
      <c r="G9407" s="394"/>
      <c r="H9407" s="394"/>
      <c r="I9407" s="394"/>
      <c r="J9407" s="394"/>
    </row>
    <row r="9408" spans="1:10" s="395" customFormat="1" ht="13.5" customHeight="1">
      <c r="A9408" s="396"/>
      <c r="B9408" s="396"/>
      <c r="C9408" s="378"/>
      <c r="D9408" s="378"/>
      <c r="E9408" s="394"/>
      <c r="F9408" s="394"/>
      <c r="G9408" s="394"/>
      <c r="H9408" s="394"/>
      <c r="I9408" s="394"/>
      <c r="J9408" s="394"/>
    </row>
    <row r="9409" spans="1:10" s="395" customFormat="1" ht="13.5" customHeight="1">
      <c r="A9409" s="396"/>
      <c r="B9409" s="396"/>
      <c r="C9409" s="378"/>
      <c r="D9409" s="378"/>
      <c r="E9409" s="394"/>
      <c r="F9409" s="394"/>
      <c r="G9409" s="394"/>
      <c r="H9409" s="394"/>
      <c r="I9409" s="394"/>
      <c r="J9409" s="394"/>
    </row>
    <row r="9410" spans="1:10" s="395" customFormat="1" ht="13.5" customHeight="1">
      <c r="A9410" s="396"/>
      <c r="B9410" s="396"/>
      <c r="C9410" s="378"/>
      <c r="D9410" s="378"/>
      <c r="E9410" s="394"/>
      <c r="F9410" s="394"/>
      <c r="G9410" s="394"/>
      <c r="H9410" s="394"/>
      <c r="I9410" s="394"/>
      <c r="J9410" s="394"/>
    </row>
    <row r="9411" spans="1:10" s="395" customFormat="1" ht="13.5" customHeight="1">
      <c r="A9411" s="396"/>
      <c r="B9411" s="396"/>
      <c r="C9411" s="378"/>
      <c r="D9411" s="378"/>
      <c r="E9411" s="394"/>
      <c r="F9411" s="394"/>
      <c r="G9411" s="394"/>
      <c r="H9411" s="394"/>
      <c r="I9411" s="394"/>
      <c r="J9411" s="394"/>
    </row>
    <row r="9412" spans="1:10" s="395" customFormat="1" ht="13.5" customHeight="1">
      <c r="A9412" s="396"/>
      <c r="B9412" s="396"/>
      <c r="C9412" s="378"/>
      <c r="D9412" s="378"/>
      <c r="E9412" s="394"/>
      <c r="F9412" s="394"/>
      <c r="G9412" s="394"/>
      <c r="H9412" s="394"/>
      <c r="I9412" s="394"/>
      <c r="J9412" s="394"/>
    </row>
    <row r="9413" spans="1:10" s="395" customFormat="1" ht="13.5" customHeight="1">
      <c r="A9413" s="396"/>
      <c r="B9413" s="396"/>
      <c r="C9413" s="378"/>
      <c r="D9413" s="378"/>
      <c r="E9413" s="394"/>
      <c r="F9413" s="394"/>
      <c r="G9413" s="394"/>
      <c r="H9413" s="394"/>
      <c r="I9413" s="394"/>
      <c r="J9413" s="394"/>
    </row>
    <row r="9414" spans="1:10" s="395" customFormat="1" ht="13.5" customHeight="1">
      <c r="A9414" s="396"/>
      <c r="B9414" s="396"/>
      <c r="C9414" s="378"/>
      <c r="D9414" s="378"/>
      <c r="E9414" s="394"/>
      <c r="F9414" s="394"/>
      <c r="G9414" s="394"/>
      <c r="H9414" s="394"/>
      <c r="I9414" s="394"/>
      <c r="J9414" s="394"/>
    </row>
    <row r="9415" spans="1:10" s="395" customFormat="1" ht="13.5" customHeight="1">
      <c r="A9415" s="396"/>
      <c r="B9415" s="396"/>
      <c r="C9415" s="378"/>
      <c r="D9415" s="378"/>
      <c r="E9415" s="394"/>
      <c r="F9415" s="394"/>
      <c r="G9415" s="394"/>
      <c r="H9415" s="394"/>
      <c r="I9415" s="394"/>
      <c r="J9415" s="394"/>
    </row>
    <row r="9416" spans="1:10" s="395" customFormat="1" ht="13.5" customHeight="1">
      <c r="A9416" s="396"/>
      <c r="B9416" s="396"/>
      <c r="C9416" s="378"/>
      <c r="D9416" s="378"/>
      <c r="E9416" s="394"/>
      <c r="F9416" s="394"/>
      <c r="G9416" s="394"/>
      <c r="H9416" s="394"/>
      <c r="I9416" s="394"/>
      <c r="J9416" s="394"/>
    </row>
    <row r="9417" spans="1:10" s="395" customFormat="1" ht="13.5" customHeight="1">
      <c r="A9417" s="396"/>
      <c r="B9417" s="396"/>
      <c r="C9417" s="378"/>
      <c r="D9417" s="378"/>
      <c r="E9417" s="394"/>
      <c r="F9417" s="394"/>
      <c r="G9417" s="394"/>
      <c r="H9417" s="394"/>
      <c r="I9417" s="394"/>
      <c r="J9417" s="394"/>
    </row>
    <row r="9418" spans="1:10" s="395" customFormat="1" ht="13.5" customHeight="1">
      <c r="A9418" s="396"/>
      <c r="B9418" s="396"/>
      <c r="C9418" s="378"/>
      <c r="D9418" s="378"/>
      <c r="E9418" s="394"/>
      <c r="F9418" s="394"/>
      <c r="G9418" s="394"/>
      <c r="H9418" s="394"/>
      <c r="I9418" s="394"/>
      <c r="J9418" s="394"/>
    </row>
    <row r="9419" spans="1:10" s="395" customFormat="1" ht="13.5" customHeight="1">
      <c r="A9419" s="396"/>
      <c r="B9419" s="396"/>
      <c r="C9419" s="378"/>
      <c r="D9419" s="378"/>
      <c r="E9419" s="394"/>
      <c r="F9419" s="394"/>
      <c r="G9419" s="394"/>
      <c r="H9419" s="394"/>
      <c r="I9419" s="394"/>
      <c r="J9419" s="394"/>
    </row>
    <row r="9420" spans="1:10" s="395" customFormat="1" ht="13.5" customHeight="1">
      <c r="A9420" s="396"/>
      <c r="B9420" s="396"/>
      <c r="C9420" s="378"/>
      <c r="D9420" s="378"/>
      <c r="E9420" s="394"/>
      <c r="F9420" s="394"/>
      <c r="G9420" s="394"/>
      <c r="H9420" s="394"/>
      <c r="I9420" s="394"/>
      <c r="J9420" s="394"/>
    </row>
    <row r="9421" spans="1:10" s="395" customFormat="1" ht="13.5" customHeight="1">
      <c r="A9421" s="396"/>
      <c r="B9421" s="396"/>
      <c r="C9421" s="378"/>
      <c r="D9421" s="378"/>
      <c r="E9421" s="394"/>
      <c r="F9421" s="394"/>
      <c r="G9421" s="394"/>
      <c r="H9421" s="394"/>
      <c r="I9421" s="394"/>
      <c r="J9421" s="394"/>
    </row>
    <row r="9422" spans="1:10" s="395" customFormat="1" ht="13.5" customHeight="1">
      <c r="A9422" s="396"/>
      <c r="B9422" s="396"/>
      <c r="C9422" s="378"/>
      <c r="D9422" s="378"/>
      <c r="E9422" s="394"/>
      <c r="F9422" s="394"/>
      <c r="G9422" s="394"/>
      <c r="H9422" s="394"/>
      <c r="I9422" s="394"/>
      <c r="J9422" s="394"/>
    </row>
    <row r="9423" spans="1:10" s="395" customFormat="1" ht="13.5" customHeight="1">
      <c r="A9423" s="396"/>
      <c r="B9423" s="396"/>
      <c r="C9423" s="378"/>
      <c r="D9423" s="378"/>
      <c r="E9423" s="394"/>
      <c r="F9423" s="394"/>
      <c r="G9423" s="394"/>
      <c r="H9423" s="394"/>
      <c r="I9423" s="394"/>
      <c r="J9423" s="394"/>
    </row>
    <row r="9424" spans="1:10" s="395" customFormat="1" ht="13.5" customHeight="1">
      <c r="A9424" s="396"/>
      <c r="B9424" s="396"/>
      <c r="C9424" s="378"/>
      <c r="D9424" s="378"/>
      <c r="E9424" s="394"/>
      <c r="F9424" s="394"/>
      <c r="G9424" s="394"/>
      <c r="H9424" s="394"/>
      <c r="I9424" s="394"/>
      <c r="J9424" s="394"/>
    </row>
    <row r="9425" spans="1:10" s="395" customFormat="1" ht="13.5" customHeight="1">
      <c r="A9425" s="396"/>
      <c r="B9425" s="396"/>
      <c r="C9425" s="378"/>
      <c r="D9425" s="378"/>
      <c r="E9425" s="394"/>
      <c r="F9425" s="394"/>
      <c r="G9425" s="394"/>
      <c r="H9425" s="394"/>
      <c r="I9425" s="394"/>
      <c r="J9425" s="394"/>
    </row>
    <row r="9426" spans="1:10" s="395" customFormat="1" ht="13.5" customHeight="1">
      <c r="A9426" s="396"/>
      <c r="B9426" s="396"/>
      <c r="C9426" s="378"/>
      <c r="D9426" s="378"/>
      <c r="E9426" s="394"/>
      <c r="F9426" s="394"/>
      <c r="G9426" s="394"/>
      <c r="H9426" s="394"/>
      <c r="I9426" s="394"/>
      <c r="J9426" s="394"/>
    </row>
    <row r="9427" spans="1:10" s="395" customFormat="1" ht="13.5" customHeight="1">
      <c r="A9427" s="396"/>
      <c r="B9427" s="396"/>
      <c r="C9427" s="378"/>
      <c r="D9427" s="378"/>
      <c r="E9427" s="394"/>
      <c r="F9427" s="394"/>
      <c r="G9427" s="394"/>
      <c r="H9427" s="394"/>
      <c r="I9427" s="394"/>
      <c r="J9427" s="394"/>
    </row>
    <row r="9428" spans="1:10" s="395" customFormat="1" ht="13.5" customHeight="1">
      <c r="A9428" s="396"/>
      <c r="B9428" s="396"/>
      <c r="C9428" s="378"/>
      <c r="D9428" s="378"/>
      <c r="E9428" s="394"/>
      <c r="F9428" s="394"/>
      <c r="G9428" s="394"/>
      <c r="H9428" s="394"/>
      <c r="I9428" s="394"/>
      <c r="J9428" s="394"/>
    </row>
    <row r="9429" spans="1:10" s="395" customFormat="1" ht="13.5" customHeight="1">
      <c r="A9429" s="396"/>
      <c r="B9429" s="396"/>
      <c r="C9429" s="378"/>
      <c r="D9429" s="378"/>
      <c r="E9429" s="394"/>
      <c r="F9429" s="394"/>
      <c r="G9429" s="394"/>
      <c r="H9429" s="394"/>
      <c r="I9429" s="394"/>
      <c r="J9429" s="394"/>
    </row>
    <row r="9430" spans="1:10" s="395" customFormat="1" ht="13.5" customHeight="1">
      <c r="A9430" s="396"/>
      <c r="B9430" s="396"/>
      <c r="C9430" s="378"/>
      <c r="D9430" s="378"/>
      <c r="E9430" s="394"/>
      <c r="F9430" s="394"/>
      <c r="G9430" s="394"/>
      <c r="H9430" s="394"/>
      <c r="I9430" s="394"/>
      <c r="J9430" s="394"/>
    </row>
    <row r="9431" spans="1:10" s="395" customFormat="1" ht="13.5" customHeight="1">
      <c r="A9431" s="396"/>
      <c r="B9431" s="396"/>
      <c r="C9431" s="378"/>
      <c r="D9431" s="378"/>
      <c r="E9431" s="394"/>
      <c r="F9431" s="394"/>
      <c r="G9431" s="394"/>
      <c r="H9431" s="394"/>
      <c r="I9431" s="394"/>
      <c r="J9431" s="394"/>
    </row>
    <row r="9432" spans="1:10" s="395" customFormat="1" ht="13.5" customHeight="1">
      <c r="A9432" s="396"/>
      <c r="B9432" s="396"/>
      <c r="C9432" s="378"/>
      <c r="D9432" s="378"/>
      <c r="E9432" s="394"/>
      <c r="F9432" s="394"/>
      <c r="G9432" s="394"/>
      <c r="H9432" s="394"/>
      <c r="I9432" s="394"/>
      <c r="J9432" s="394"/>
    </row>
    <row r="9433" spans="1:10" s="395" customFormat="1" ht="13.5" customHeight="1">
      <c r="A9433" s="396"/>
      <c r="B9433" s="396"/>
      <c r="C9433" s="378"/>
      <c r="D9433" s="378"/>
      <c r="E9433" s="394"/>
      <c r="F9433" s="394"/>
      <c r="G9433" s="394"/>
      <c r="H9433" s="394"/>
      <c r="I9433" s="394"/>
      <c r="J9433" s="394"/>
    </row>
    <row r="9434" spans="1:10" s="395" customFormat="1" ht="13.5" customHeight="1">
      <c r="A9434" s="396"/>
      <c r="B9434" s="396"/>
      <c r="C9434" s="378"/>
      <c r="D9434" s="378"/>
      <c r="E9434" s="394"/>
      <c r="F9434" s="394"/>
      <c r="G9434" s="394"/>
      <c r="H9434" s="394"/>
      <c r="I9434" s="394"/>
      <c r="J9434" s="394"/>
    </row>
    <row r="9435" spans="1:10" s="395" customFormat="1" ht="13.5" customHeight="1">
      <c r="A9435" s="396"/>
      <c r="B9435" s="396"/>
      <c r="C9435" s="378"/>
      <c r="D9435" s="378"/>
      <c r="E9435" s="394"/>
      <c r="F9435" s="394"/>
      <c r="G9435" s="394"/>
      <c r="H9435" s="394"/>
      <c r="I9435" s="394"/>
      <c r="J9435" s="394"/>
    </row>
    <row r="9436" spans="1:10" s="395" customFormat="1" ht="13.5" customHeight="1">
      <c r="A9436" s="396"/>
      <c r="B9436" s="396"/>
      <c r="C9436" s="378"/>
      <c r="D9436" s="378"/>
      <c r="E9436" s="394"/>
      <c r="F9436" s="394"/>
      <c r="G9436" s="394"/>
      <c r="H9436" s="394"/>
      <c r="I9436" s="394"/>
      <c r="J9436" s="394"/>
    </row>
    <row r="9437" spans="1:10" s="395" customFormat="1" ht="13.5" customHeight="1">
      <c r="A9437" s="396"/>
      <c r="B9437" s="396"/>
      <c r="C9437" s="378"/>
      <c r="D9437" s="378"/>
      <c r="E9437" s="394"/>
      <c r="F9437" s="394"/>
      <c r="G9437" s="394"/>
      <c r="H9437" s="394"/>
      <c r="I9437" s="394"/>
      <c r="J9437" s="394"/>
    </row>
    <row r="9438" spans="1:10" s="395" customFormat="1" ht="13.5" customHeight="1">
      <c r="A9438" s="396"/>
      <c r="B9438" s="396"/>
      <c r="C9438" s="378"/>
      <c r="D9438" s="378"/>
      <c r="E9438" s="394"/>
      <c r="F9438" s="394"/>
      <c r="G9438" s="394"/>
      <c r="H9438" s="394"/>
      <c r="I9438" s="394"/>
      <c r="J9438" s="394"/>
    </row>
    <row r="9439" spans="1:10" s="395" customFormat="1" ht="13.5" customHeight="1">
      <c r="A9439" s="396"/>
      <c r="B9439" s="396"/>
      <c r="C9439" s="378"/>
      <c r="D9439" s="378"/>
      <c r="E9439" s="394"/>
      <c r="F9439" s="394"/>
      <c r="G9439" s="394"/>
      <c r="H9439" s="394"/>
      <c r="I9439" s="394"/>
      <c r="J9439" s="394"/>
    </row>
    <row r="9440" spans="1:10" s="395" customFormat="1" ht="13.5" customHeight="1">
      <c r="A9440" s="396"/>
      <c r="B9440" s="396"/>
      <c r="C9440" s="378"/>
      <c r="D9440" s="378"/>
      <c r="E9440" s="394"/>
      <c r="F9440" s="394"/>
      <c r="G9440" s="394"/>
      <c r="H9440" s="394"/>
      <c r="I9440" s="394"/>
      <c r="J9440" s="394"/>
    </row>
    <row r="9441" spans="1:10" s="395" customFormat="1" ht="13.5" customHeight="1">
      <c r="A9441" s="396"/>
      <c r="B9441" s="396"/>
      <c r="C9441" s="378"/>
      <c r="D9441" s="378"/>
      <c r="E9441" s="394"/>
      <c r="F9441" s="394"/>
      <c r="G9441" s="394"/>
      <c r="H9441" s="394"/>
      <c r="I9441" s="394"/>
      <c r="J9441" s="394"/>
    </row>
    <row r="9442" spans="1:10" s="395" customFormat="1" ht="13.5" customHeight="1">
      <c r="A9442" s="396"/>
      <c r="B9442" s="396"/>
      <c r="C9442" s="378"/>
      <c r="D9442" s="378"/>
      <c r="E9442" s="394"/>
      <c r="F9442" s="394"/>
      <c r="G9442" s="394"/>
      <c r="H9442" s="394"/>
      <c r="I9442" s="394"/>
      <c r="J9442" s="394"/>
    </row>
    <row r="9443" spans="1:10" s="395" customFormat="1" ht="13.5" customHeight="1">
      <c r="A9443" s="396"/>
      <c r="B9443" s="396"/>
      <c r="C9443" s="378"/>
      <c r="D9443" s="378"/>
      <c r="E9443" s="394"/>
      <c r="F9443" s="394"/>
      <c r="G9443" s="394"/>
      <c r="H9443" s="394"/>
      <c r="I9443" s="394"/>
      <c r="J9443" s="394"/>
    </row>
    <row r="9444" spans="1:10" s="395" customFormat="1" ht="13.5" customHeight="1">
      <c r="A9444" s="396"/>
      <c r="B9444" s="396"/>
      <c r="C9444" s="378"/>
      <c r="D9444" s="378"/>
      <c r="E9444" s="394"/>
      <c r="F9444" s="394"/>
      <c r="G9444" s="394"/>
      <c r="H9444" s="394"/>
      <c r="I9444" s="394"/>
      <c r="J9444" s="394"/>
    </row>
    <row r="9445" spans="1:10" s="395" customFormat="1" ht="13.5" customHeight="1">
      <c r="A9445" s="396"/>
      <c r="B9445" s="396"/>
      <c r="C9445" s="378"/>
      <c r="D9445" s="378"/>
      <c r="E9445" s="394"/>
      <c r="F9445" s="394"/>
      <c r="G9445" s="394"/>
      <c r="H9445" s="394"/>
      <c r="I9445" s="394"/>
      <c r="J9445" s="394"/>
    </row>
    <row r="9446" spans="1:10" s="395" customFormat="1" ht="13.5" customHeight="1">
      <c r="A9446" s="396"/>
      <c r="B9446" s="396"/>
      <c r="C9446" s="378"/>
      <c r="D9446" s="378"/>
      <c r="E9446" s="394"/>
      <c r="F9446" s="394"/>
      <c r="G9446" s="394"/>
      <c r="H9446" s="394"/>
      <c r="I9446" s="394"/>
      <c r="J9446" s="394"/>
    </row>
    <row r="9447" spans="1:10" s="395" customFormat="1" ht="13.5" customHeight="1">
      <c r="A9447" s="396"/>
      <c r="B9447" s="396"/>
      <c r="C9447" s="378"/>
      <c r="D9447" s="378"/>
      <c r="E9447" s="394"/>
      <c r="F9447" s="394"/>
      <c r="G9447" s="394"/>
      <c r="H9447" s="394"/>
      <c r="I9447" s="394"/>
      <c r="J9447" s="394"/>
    </row>
    <row r="9448" spans="1:10" s="395" customFormat="1" ht="13.5" customHeight="1">
      <c r="A9448" s="396"/>
      <c r="B9448" s="396"/>
      <c r="C9448" s="378"/>
      <c r="D9448" s="378"/>
      <c r="E9448" s="394"/>
      <c r="F9448" s="394"/>
      <c r="G9448" s="394"/>
      <c r="H9448" s="394"/>
      <c r="I9448" s="394"/>
      <c r="J9448" s="394"/>
    </row>
    <row r="9449" spans="1:10" s="395" customFormat="1" ht="13.5" customHeight="1">
      <c r="A9449" s="396"/>
      <c r="B9449" s="396"/>
      <c r="C9449" s="378"/>
      <c r="D9449" s="378"/>
      <c r="E9449" s="394"/>
      <c r="F9449" s="394"/>
      <c r="G9449" s="394"/>
      <c r="H9449" s="394"/>
      <c r="I9449" s="394"/>
      <c r="J9449" s="394"/>
    </row>
    <row r="9450" spans="1:10" s="395" customFormat="1" ht="13.5" customHeight="1">
      <c r="A9450" s="396"/>
      <c r="B9450" s="396"/>
      <c r="C9450" s="378"/>
      <c r="D9450" s="378"/>
      <c r="E9450" s="394"/>
      <c r="F9450" s="394"/>
      <c r="G9450" s="394"/>
      <c r="H9450" s="394"/>
      <c r="I9450" s="394"/>
      <c r="J9450" s="394"/>
    </row>
    <row r="9451" spans="1:10" s="395" customFormat="1" ht="13.5" customHeight="1">
      <c r="A9451" s="396"/>
      <c r="B9451" s="396"/>
      <c r="C9451" s="378"/>
      <c r="D9451" s="378"/>
      <c r="E9451" s="394"/>
      <c r="F9451" s="394"/>
      <c r="G9451" s="394"/>
      <c r="H9451" s="394"/>
      <c r="I9451" s="394"/>
      <c r="J9451" s="394"/>
    </row>
    <row r="9452" spans="1:10" s="395" customFormat="1" ht="13.5" customHeight="1">
      <c r="A9452" s="396"/>
      <c r="B9452" s="396"/>
      <c r="C9452" s="378"/>
      <c r="D9452" s="378"/>
      <c r="E9452" s="394"/>
      <c r="F9452" s="394"/>
      <c r="G9452" s="394"/>
      <c r="H9452" s="394"/>
      <c r="I9452" s="394"/>
      <c r="J9452" s="394"/>
    </row>
    <row r="9453" spans="1:10" s="395" customFormat="1" ht="13.5" customHeight="1">
      <c r="A9453" s="396"/>
      <c r="B9453" s="396"/>
      <c r="C9453" s="378"/>
      <c r="D9453" s="378"/>
      <c r="E9453" s="394"/>
      <c r="F9453" s="394"/>
      <c r="G9453" s="394"/>
      <c r="H9453" s="394"/>
      <c r="I9453" s="394"/>
      <c r="J9453" s="394"/>
    </row>
    <row r="9454" spans="1:10" s="395" customFormat="1" ht="13.5" customHeight="1">
      <c r="A9454" s="396"/>
      <c r="B9454" s="396"/>
      <c r="C9454" s="378"/>
      <c r="D9454" s="378"/>
      <c r="E9454" s="394"/>
      <c r="F9454" s="394"/>
      <c r="G9454" s="394"/>
      <c r="H9454" s="394"/>
      <c r="I9454" s="394"/>
      <c r="J9454" s="394"/>
    </row>
    <row r="9455" spans="1:10" s="395" customFormat="1" ht="13.5" customHeight="1">
      <c r="A9455" s="396"/>
      <c r="B9455" s="396"/>
      <c r="C9455" s="378"/>
      <c r="D9455" s="378"/>
      <c r="E9455" s="394"/>
      <c r="F9455" s="394"/>
      <c r="G9455" s="394"/>
      <c r="H9455" s="394"/>
      <c r="I9455" s="394"/>
      <c r="J9455" s="394"/>
    </row>
    <row r="9456" spans="1:10" s="395" customFormat="1" ht="13.5" customHeight="1">
      <c r="A9456" s="396"/>
      <c r="B9456" s="396"/>
      <c r="C9456" s="378"/>
      <c r="D9456" s="378"/>
      <c r="E9456" s="394"/>
      <c r="F9456" s="394"/>
      <c r="G9456" s="394"/>
      <c r="H9456" s="394"/>
      <c r="I9456" s="394"/>
      <c r="J9456" s="394"/>
    </row>
    <row r="9457" spans="1:10" s="395" customFormat="1" ht="13.5" customHeight="1">
      <c r="A9457" s="396"/>
      <c r="B9457" s="396"/>
      <c r="C9457" s="378"/>
      <c r="D9457" s="378"/>
      <c r="E9457" s="394"/>
      <c r="F9457" s="394"/>
      <c r="G9457" s="394"/>
      <c r="H9457" s="394"/>
      <c r="I9457" s="394"/>
      <c r="J9457" s="394"/>
    </row>
    <row r="9458" spans="1:10" s="395" customFormat="1" ht="13.5" customHeight="1">
      <c r="A9458" s="396"/>
      <c r="B9458" s="396"/>
      <c r="C9458" s="378"/>
      <c r="D9458" s="378"/>
      <c r="E9458" s="394"/>
      <c r="F9458" s="394"/>
      <c r="G9458" s="394"/>
      <c r="H9458" s="394"/>
      <c r="I9458" s="394"/>
      <c r="J9458" s="394"/>
    </row>
    <row r="9459" spans="1:10" s="395" customFormat="1" ht="13.5" customHeight="1">
      <c r="A9459" s="396"/>
      <c r="B9459" s="396"/>
      <c r="C9459" s="378"/>
      <c r="D9459" s="378"/>
      <c r="E9459" s="394"/>
      <c r="F9459" s="394"/>
      <c r="G9459" s="394"/>
      <c r="H9459" s="394"/>
      <c r="I9459" s="394"/>
      <c r="J9459" s="394"/>
    </row>
    <row r="9460" spans="1:10" s="395" customFormat="1" ht="13.5" customHeight="1">
      <c r="A9460" s="396"/>
      <c r="B9460" s="396"/>
      <c r="C9460" s="378"/>
      <c r="D9460" s="378"/>
      <c r="E9460" s="394"/>
      <c r="F9460" s="394"/>
      <c r="G9460" s="394"/>
      <c r="H9460" s="394"/>
      <c r="I9460" s="394"/>
      <c r="J9460" s="394"/>
    </row>
    <row r="9461" spans="1:10" s="395" customFormat="1" ht="13.5" customHeight="1">
      <c r="A9461" s="396"/>
      <c r="B9461" s="396"/>
      <c r="C9461" s="378"/>
      <c r="D9461" s="378"/>
      <c r="E9461" s="394"/>
      <c r="F9461" s="394"/>
      <c r="G9461" s="394"/>
      <c r="H9461" s="394"/>
      <c r="I9461" s="394"/>
      <c r="J9461" s="394"/>
    </row>
    <row r="9462" spans="1:10" s="395" customFormat="1" ht="13.5" customHeight="1">
      <c r="A9462" s="396"/>
      <c r="B9462" s="396"/>
      <c r="C9462" s="378"/>
      <c r="D9462" s="378"/>
      <c r="E9462" s="394"/>
      <c r="F9462" s="394"/>
      <c r="G9462" s="394"/>
      <c r="H9462" s="394"/>
      <c r="I9462" s="394"/>
      <c r="J9462" s="394"/>
    </row>
    <row r="9463" spans="1:10" s="395" customFormat="1" ht="13.5" customHeight="1">
      <c r="A9463" s="396"/>
      <c r="B9463" s="396"/>
      <c r="C9463" s="378"/>
      <c r="D9463" s="378"/>
      <c r="E9463" s="394"/>
      <c r="F9463" s="394"/>
      <c r="G9463" s="394"/>
      <c r="H9463" s="394"/>
      <c r="I9463" s="394"/>
      <c r="J9463" s="394"/>
    </row>
    <row r="9464" spans="1:10" s="395" customFormat="1" ht="13.5" customHeight="1">
      <c r="A9464" s="396"/>
      <c r="B9464" s="396"/>
      <c r="C9464" s="378"/>
      <c r="D9464" s="378"/>
      <c r="E9464" s="394"/>
      <c r="F9464" s="394"/>
      <c r="G9464" s="394"/>
      <c r="H9464" s="394"/>
      <c r="I9464" s="394"/>
      <c r="J9464" s="394"/>
    </row>
    <row r="9465" spans="1:10" s="395" customFormat="1" ht="13.5" customHeight="1">
      <c r="A9465" s="396"/>
      <c r="B9465" s="396"/>
      <c r="C9465" s="378"/>
      <c r="D9465" s="378"/>
      <c r="E9465" s="394"/>
      <c r="F9465" s="394"/>
      <c r="G9465" s="394"/>
      <c r="H9465" s="394"/>
      <c r="I9465" s="394"/>
      <c r="J9465" s="394"/>
    </row>
    <row r="9466" spans="1:10" s="395" customFormat="1" ht="13.5" customHeight="1">
      <c r="A9466" s="396"/>
      <c r="B9466" s="396"/>
      <c r="C9466" s="378"/>
      <c r="D9466" s="378"/>
      <c r="E9466" s="394"/>
      <c r="F9466" s="394"/>
      <c r="G9466" s="394"/>
      <c r="H9466" s="394"/>
      <c r="I9466" s="394"/>
      <c r="J9466" s="394"/>
    </row>
    <row r="9467" spans="1:10" s="395" customFormat="1" ht="13.5" customHeight="1">
      <c r="A9467" s="396"/>
      <c r="B9467" s="396"/>
      <c r="C9467" s="378"/>
      <c r="D9467" s="378"/>
      <c r="E9467" s="394"/>
      <c r="F9467" s="394"/>
      <c r="G9467" s="394"/>
      <c r="H9467" s="394"/>
      <c r="I9467" s="394"/>
      <c r="J9467" s="394"/>
    </row>
    <row r="9468" spans="1:10" s="395" customFormat="1" ht="13.5" customHeight="1">
      <c r="A9468" s="396"/>
      <c r="B9468" s="396"/>
      <c r="C9468" s="378"/>
      <c r="D9468" s="378"/>
      <c r="E9468" s="394"/>
      <c r="F9468" s="394"/>
      <c r="G9468" s="394"/>
      <c r="H9468" s="394"/>
      <c r="I9468" s="394"/>
      <c r="J9468" s="394"/>
    </row>
    <row r="9469" spans="1:10" s="395" customFormat="1" ht="13.5" customHeight="1">
      <c r="A9469" s="396"/>
      <c r="B9469" s="396"/>
      <c r="C9469" s="378"/>
      <c r="D9469" s="378"/>
      <c r="E9469" s="394"/>
      <c r="F9469" s="394"/>
      <c r="G9469" s="394"/>
      <c r="H9469" s="394"/>
      <c r="I9469" s="394"/>
      <c r="J9469" s="394"/>
    </row>
    <row r="9470" spans="1:10" s="395" customFormat="1" ht="13.5" customHeight="1">
      <c r="A9470" s="396"/>
      <c r="B9470" s="396"/>
      <c r="C9470" s="378"/>
      <c r="D9470" s="378"/>
      <c r="E9470" s="394"/>
      <c r="F9470" s="394"/>
      <c r="G9470" s="394"/>
      <c r="H9470" s="394"/>
      <c r="I9470" s="394"/>
      <c r="J9470" s="394"/>
    </row>
    <row r="9471" spans="1:10" s="395" customFormat="1" ht="13.5" customHeight="1">
      <c r="A9471" s="396"/>
      <c r="B9471" s="396"/>
      <c r="C9471" s="378"/>
      <c r="D9471" s="378"/>
      <c r="E9471" s="394"/>
      <c r="F9471" s="394"/>
      <c r="G9471" s="394"/>
      <c r="H9471" s="394"/>
      <c r="I9471" s="394"/>
      <c r="J9471" s="394"/>
    </row>
    <row r="9472" spans="1:10" s="395" customFormat="1" ht="13.5" customHeight="1">
      <c r="A9472" s="396"/>
      <c r="B9472" s="396"/>
      <c r="C9472" s="378"/>
      <c r="D9472" s="378"/>
      <c r="E9472" s="394"/>
      <c r="F9472" s="394"/>
      <c r="G9472" s="394"/>
      <c r="H9472" s="394"/>
      <c r="I9472" s="394"/>
      <c r="J9472" s="394"/>
    </row>
    <row r="9473" spans="1:10" s="395" customFormat="1" ht="13.5" customHeight="1">
      <c r="A9473" s="396"/>
      <c r="B9473" s="396"/>
      <c r="C9473" s="378"/>
      <c r="D9473" s="378"/>
      <c r="E9473" s="394"/>
      <c r="F9473" s="394"/>
      <c r="G9473" s="394"/>
      <c r="H9473" s="394"/>
      <c r="I9473" s="394"/>
      <c r="J9473" s="394"/>
    </row>
    <row r="9474" spans="1:10" s="395" customFormat="1" ht="13.5" customHeight="1">
      <c r="A9474" s="396"/>
      <c r="B9474" s="396"/>
      <c r="C9474" s="378"/>
      <c r="D9474" s="378"/>
      <c r="E9474" s="394"/>
      <c r="F9474" s="394"/>
      <c r="G9474" s="394"/>
      <c r="H9474" s="394"/>
      <c r="I9474" s="394"/>
      <c r="J9474" s="394"/>
    </row>
    <row r="9475" spans="1:10" s="395" customFormat="1" ht="13.5" customHeight="1">
      <c r="A9475" s="396"/>
      <c r="B9475" s="396"/>
      <c r="C9475" s="378"/>
      <c r="D9475" s="378"/>
      <c r="E9475" s="394"/>
      <c r="F9475" s="394"/>
      <c r="G9475" s="394"/>
      <c r="H9475" s="394"/>
      <c r="I9475" s="394"/>
      <c r="J9475" s="394"/>
    </row>
    <row r="9476" spans="1:10" s="395" customFormat="1" ht="13.5" customHeight="1">
      <c r="A9476" s="396"/>
      <c r="B9476" s="396"/>
      <c r="C9476" s="378"/>
      <c r="D9476" s="378"/>
      <c r="E9476" s="394"/>
      <c r="F9476" s="394"/>
      <c r="G9476" s="394"/>
      <c r="H9476" s="394"/>
      <c r="I9476" s="394"/>
      <c r="J9476" s="394"/>
    </row>
    <row r="9477" spans="1:10" s="395" customFormat="1" ht="13.5" customHeight="1">
      <c r="A9477" s="396"/>
      <c r="B9477" s="396"/>
      <c r="C9477" s="378"/>
      <c r="D9477" s="378"/>
      <c r="E9477" s="394"/>
      <c r="F9477" s="394"/>
      <c r="G9477" s="394"/>
      <c r="H9477" s="394"/>
      <c r="I9477" s="394"/>
      <c r="J9477" s="394"/>
    </row>
    <row r="9478" spans="1:10" s="395" customFormat="1" ht="13.5" customHeight="1">
      <c r="A9478" s="396"/>
      <c r="B9478" s="396"/>
      <c r="C9478" s="378"/>
      <c r="D9478" s="378"/>
      <c r="E9478" s="394"/>
      <c r="F9478" s="394"/>
      <c r="G9478" s="394"/>
      <c r="H9478" s="394"/>
      <c r="I9478" s="394"/>
      <c r="J9478" s="394"/>
    </row>
    <row r="9479" spans="1:10" s="395" customFormat="1" ht="13.5" customHeight="1">
      <c r="A9479" s="396"/>
      <c r="B9479" s="396"/>
      <c r="C9479" s="378"/>
      <c r="D9479" s="378"/>
      <c r="E9479" s="394"/>
      <c r="F9479" s="394"/>
      <c r="G9479" s="394"/>
      <c r="H9479" s="394"/>
      <c r="I9479" s="394"/>
      <c r="J9479" s="394"/>
    </row>
    <row r="9480" spans="1:10" s="395" customFormat="1" ht="13.5" customHeight="1">
      <c r="A9480" s="396"/>
      <c r="B9480" s="396"/>
      <c r="C9480" s="378"/>
      <c r="D9480" s="378"/>
      <c r="E9480" s="394"/>
      <c r="F9480" s="394"/>
      <c r="G9480" s="394"/>
      <c r="H9480" s="394"/>
      <c r="I9480" s="394"/>
      <c r="J9480" s="394"/>
    </row>
    <row r="9481" spans="1:10" s="395" customFormat="1" ht="13.5" customHeight="1">
      <c r="A9481" s="396"/>
      <c r="B9481" s="396"/>
      <c r="C9481" s="378"/>
      <c r="D9481" s="378"/>
      <c r="E9481" s="394"/>
      <c r="F9481" s="394"/>
      <c r="G9481" s="394"/>
      <c r="H9481" s="394"/>
      <c r="I9481" s="394"/>
      <c r="J9481" s="394"/>
    </row>
    <row r="9482" spans="1:10" s="395" customFormat="1" ht="13.5" customHeight="1">
      <c r="A9482" s="396"/>
      <c r="B9482" s="396"/>
      <c r="C9482" s="378"/>
      <c r="D9482" s="378"/>
      <c r="E9482" s="394"/>
      <c r="F9482" s="394"/>
      <c r="G9482" s="394"/>
      <c r="H9482" s="394"/>
      <c r="I9482" s="394"/>
      <c r="J9482" s="394"/>
    </row>
    <row r="9483" spans="1:10" s="395" customFormat="1" ht="13.5" customHeight="1">
      <c r="A9483" s="396"/>
      <c r="B9483" s="396"/>
      <c r="C9483" s="378"/>
      <c r="D9483" s="378"/>
      <c r="E9483" s="394"/>
      <c r="F9483" s="394"/>
      <c r="G9483" s="394"/>
      <c r="H9483" s="394"/>
      <c r="I9483" s="394"/>
      <c r="J9483" s="394"/>
    </row>
    <row r="9484" spans="1:10" s="395" customFormat="1" ht="13.5" customHeight="1">
      <c r="A9484" s="396"/>
      <c r="B9484" s="396"/>
      <c r="C9484" s="378"/>
      <c r="D9484" s="378"/>
      <c r="E9484" s="394"/>
      <c r="F9484" s="394"/>
      <c r="G9484" s="394"/>
      <c r="H9484" s="394"/>
      <c r="I9484" s="394"/>
      <c r="J9484" s="394"/>
    </row>
    <row r="9485" spans="1:10" s="395" customFormat="1" ht="13.5" customHeight="1">
      <c r="A9485" s="396"/>
      <c r="B9485" s="396"/>
      <c r="C9485" s="378"/>
      <c r="D9485" s="378"/>
      <c r="E9485" s="394"/>
      <c r="F9485" s="394"/>
      <c r="G9485" s="394"/>
      <c r="H9485" s="394"/>
      <c r="I9485" s="394"/>
      <c r="J9485" s="394"/>
    </row>
    <row r="9486" spans="1:10" s="395" customFormat="1" ht="13.5" customHeight="1">
      <c r="A9486" s="396"/>
      <c r="B9486" s="396"/>
      <c r="C9486" s="378"/>
      <c r="D9486" s="378"/>
      <c r="E9486" s="394"/>
      <c r="F9486" s="394"/>
      <c r="G9486" s="394"/>
      <c r="H9486" s="394"/>
      <c r="I9486" s="394"/>
      <c r="J9486" s="394"/>
    </row>
    <row r="9487" spans="1:10" s="395" customFormat="1" ht="13.5" customHeight="1">
      <c r="A9487" s="396"/>
      <c r="B9487" s="396"/>
      <c r="C9487" s="378"/>
      <c r="D9487" s="378"/>
      <c r="E9487" s="394"/>
      <c r="F9487" s="394"/>
      <c r="G9487" s="394"/>
      <c r="H9487" s="394"/>
      <c r="I9487" s="394"/>
      <c r="J9487" s="394"/>
    </row>
    <row r="9488" spans="1:10" s="395" customFormat="1" ht="13.5" customHeight="1">
      <c r="A9488" s="396"/>
      <c r="B9488" s="396"/>
      <c r="C9488" s="378"/>
      <c r="D9488" s="378"/>
      <c r="E9488" s="394"/>
      <c r="F9488" s="394"/>
      <c r="G9488" s="394"/>
      <c r="H9488" s="394"/>
      <c r="I9488" s="394"/>
      <c r="J9488" s="394"/>
    </row>
    <row r="9489" spans="1:10" s="395" customFormat="1" ht="13.5" customHeight="1">
      <c r="A9489" s="396"/>
      <c r="B9489" s="396"/>
      <c r="C9489" s="378"/>
      <c r="D9489" s="378"/>
      <c r="E9489" s="394"/>
      <c r="F9489" s="394"/>
      <c r="G9489" s="394"/>
      <c r="H9489" s="394"/>
      <c r="I9489" s="394"/>
      <c r="J9489" s="394"/>
    </row>
    <row r="9490" spans="1:10" s="395" customFormat="1" ht="13.5" customHeight="1">
      <c r="A9490" s="396"/>
      <c r="B9490" s="396"/>
      <c r="C9490" s="378"/>
      <c r="D9490" s="378"/>
      <c r="E9490" s="394"/>
      <c r="F9490" s="394"/>
      <c r="G9490" s="394"/>
      <c r="H9490" s="394"/>
      <c r="I9490" s="394"/>
      <c r="J9490" s="394"/>
    </row>
    <row r="9491" spans="1:10" s="395" customFormat="1" ht="13.5" customHeight="1">
      <c r="A9491" s="396"/>
      <c r="B9491" s="396"/>
      <c r="C9491" s="378"/>
      <c r="D9491" s="378"/>
      <c r="E9491" s="394"/>
      <c r="F9491" s="394"/>
      <c r="G9491" s="394"/>
      <c r="H9491" s="394"/>
      <c r="I9491" s="394"/>
      <c r="J9491" s="394"/>
    </row>
    <row r="9492" spans="1:10" s="395" customFormat="1" ht="13.5" customHeight="1">
      <c r="A9492" s="396"/>
      <c r="B9492" s="396"/>
      <c r="C9492" s="378"/>
      <c r="D9492" s="378"/>
      <c r="E9492" s="394"/>
      <c r="F9492" s="394"/>
      <c r="G9492" s="394"/>
      <c r="H9492" s="394"/>
      <c r="I9492" s="394"/>
      <c r="J9492" s="394"/>
    </row>
    <row r="9493" spans="1:10" s="395" customFormat="1" ht="13.5" customHeight="1">
      <c r="A9493" s="396"/>
      <c r="B9493" s="396"/>
      <c r="C9493" s="378"/>
      <c r="D9493" s="378"/>
      <c r="E9493" s="394"/>
      <c r="F9493" s="394"/>
      <c r="G9493" s="394"/>
      <c r="H9493" s="394"/>
      <c r="I9493" s="394"/>
      <c r="J9493" s="394"/>
    </row>
    <row r="9494" spans="1:10" s="395" customFormat="1" ht="13.5" customHeight="1">
      <c r="A9494" s="396"/>
      <c r="B9494" s="396"/>
      <c r="C9494" s="378"/>
      <c r="D9494" s="378"/>
      <c r="E9494" s="394"/>
      <c r="F9494" s="394"/>
      <c r="G9494" s="394"/>
      <c r="H9494" s="394"/>
      <c r="I9494" s="394"/>
      <c r="J9494" s="394"/>
    </row>
    <row r="9495" spans="1:10" s="395" customFormat="1" ht="13.5" customHeight="1">
      <c r="A9495" s="396"/>
      <c r="B9495" s="396"/>
      <c r="C9495" s="378"/>
      <c r="D9495" s="378"/>
      <c r="E9495" s="394"/>
      <c r="F9495" s="394"/>
      <c r="G9495" s="394"/>
      <c r="H9495" s="394"/>
      <c r="I9495" s="394"/>
      <c r="J9495" s="394"/>
    </row>
    <row r="9496" spans="1:10" s="395" customFormat="1" ht="13.5" customHeight="1">
      <c r="A9496" s="396"/>
      <c r="B9496" s="396"/>
      <c r="C9496" s="378"/>
      <c r="D9496" s="378"/>
      <c r="E9496" s="394"/>
      <c r="F9496" s="394"/>
      <c r="G9496" s="394"/>
      <c r="H9496" s="394"/>
      <c r="I9496" s="394"/>
      <c r="J9496" s="394"/>
    </row>
    <row r="9497" spans="1:10" s="395" customFormat="1" ht="13.5" customHeight="1">
      <c r="A9497" s="396"/>
      <c r="B9497" s="396"/>
      <c r="C9497" s="378"/>
      <c r="D9497" s="378"/>
      <c r="E9497" s="394"/>
      <c r="F9497" s="394"/>
      <c r="G9497" s="394"/>
      <c r="H9497" s="394"/>
      <c r="I9497" s="394"/>
      <c r="J9497" s="394"/>
    </row>
    <row r="9498" spans="1:10" s="395" customFormat="1" ht="13.5" customHeight="1">
      <c r="A9498" s="396"/>
      <c r="B9498" s="396"/>
      <c r="C9498" s="378"/>
      <c r="D9498" s="378"/>
      <c r="E9498" s="394"/>
      <c r="F9498" s="394"/>
      <c r="G9498" s="394"/>
      <c r="H9498" s="394"/>
      <c r="I9498" s="394"/>
      <c r="J9498" s="394"/>
    </row>
    <row r="9499" spans="1:10" s="395" customFormat="1" ht="13.5" customHeight="1">
      <c r="A9499" s="396"/>
      <c r="B9499" s="396"/>
      <c r="C9499" s="378"/>
      <c r="D9499" s="378"/>
      <c r="E9499" s="394"/>
      <c r="F9499" s="394"/>
      <c r="G9499" s="394"/>
      <c r="H9499" s="394"/>
      <c r="I9499" s="394"/>
      <c r="J9499" s="394"/>
    </row>
    <row r="9500" spans="1:10" s="395" customFormat="1" ht="13.5" customHeight="1">
      <c r="A9500" s="396"/>
      <c r="B9500" s="396"/>
      <c r="C9500" s="378"/>
      <c r="D9500" s="378"/>
      <c r="E9500" s="394"/>
      <c r="F9500" s="394"/>
      <c r="G9500" s="394"/>
      <c r="H9500" s="394"/>
      <c r="I9500" s="394"/>
      <c r="J9500" s="394"/>
    </row>
    <row r="9501" spans="1:10" s="395" customFormat="1" ht="13.5" customHeight="1">
      <c r="A9501" s="396"/>
      <c r="B9501" s="396"/>
      <c r="C9501" s="378"/>
      <c r="D9501" s="378"/>
      <c r="E9501" s="394"/>
      <c r="F9501" s="394"/>
      <c r="G9501" s="394"/>
      <c r="H9501" s="394"/>
      <c r="I9501" s="394"/>
      <c r="J9501" s="394"/>
    </row>
    <row r="9502" spans="1:10" s="395" customFormat="1" ht="13.5" customHeight="1">
      <c r="A9502" s="396"/>
      <c r="B9502" s="396"/>
      <c r="C9502" s="378"/>
      <c r="D9502" s="378"/>
      <c r="E9502" s="394"/>
      <c r="F9502" s="394"/>
      <c r="G9502" s="394"/>
      <c r="H9502" s="394"/>
      <c r="I9502" s="394"/>
      <c r="J9502" s="394"/>
    </row>
    <row r="9503" spans="1:10" s="395" customFormat="1" ht="13.5" customHeight="1">
      <c r="A9503" s="396"/>
      <c r="B9503" s="396"/>
      <c r="C9503" s="378"/>
      <c r="D9503" s="378"/>
      <c r="E9503" s="394"/>
      <c r="F9503" s="394"/>
      <c r="G9503" s="394"/>
      <c r="H9503" s="394"/>
      <c r="I9503" s="394"/>
      <c r="J9503" s="394"/>
    </row>
    <row r="9504" spans="1:10" s="395" customFormat="1" ht="13.5" customHeight="1">
      <c r="A9504" s="396"/>
      <c r="B9504" s="396"/>
      <c r="C9504" s="378"/>
      <c r="D9504" s="378"/>
      <c r="E9504" s="394"/>
      <c r="F9504" s="394"/>
      <c r="G9504" s="394"/>
      <c r="H9504" s="394"/>
      <c r="I9504" s="394"/>
      <c r="J9504" s="394"/>
    </row>
    <row r="9505" spans="1:10" s="395" customFormat="1" ht="13.5" customHeight="1">
      <c r="A9505" s="396"/>
      <c r="B9505" s="396"/>
      <c r="C9505" s="378"/>
      <c r="D9505" s="378"/>
      <c r="E9505" s="394"/>
      <c r="F9505" s="394"/>
      <c r="G9505" s="394"/>
      <c r="H9505" s="394"/>
      <c r="I9505" s="394"/>
      <c r="J9505" s="394"/>
    </row>
    <row r="9506" spans="1:10" s="395" customFormat="1" ht="13.5" customHeight="1">
      <c r="A9506" s="396"/>
      <c r="B9506" s="396"/>
      <c r="C9506" s="378"/>
      <c r="D9506" s="378"/>
      <c r="E9506" s="394"/>
      <c r="F9506" s="394"/>
      <c r="G9506" s="394"/>
      <c r="H9506" s="394"/>
      <c r="I9506" s="394"/>
      <c r="J9506" s="394"/>
    </row>
    <row r="9507" spans="1:10" s="395" customFormat="1" ht="13.5" customHeight="1">
      <c r="A9507" s="396"/>
      <c r="B9507" s="396"/>
      <c r="C9507" s="378"/>
      <c r="D9507" s="378"/>
      <c r="E9507" s="394"/>
      <c r="F9507" s="394"/>
      <c r="G9507" s="394"/>
      <c r="H9507" s="394"/>
      <c r="I9507" s="394"/>
      <c r="J9507" s="394"/>
    </row>
    <row r="9508" spans="1:10" s="395" customFormat="1" ht="13.5" customHeight="1">
      <c r="A9508" s="396"/>
      <c r="B9508" s="396"/>
      <c r="C9508" s="378"/>
      <c r="D9508" s="378"/>
      <c r="E9508" s="394"/>
      <c r="F9508" s="394"/>
      <c r="G9508" s="394"/>
      <c r="H9508" s="394"/>
      <c r="I9508" s="394"/>
      <c r="J9508" s="394"/>
    </row>
    <row r="9509" spans="1:10" s="395" customFormat="1" ht="13.5" customHeight="1">
      <c r="A9509" s="396"/>
      <c r="B9509" s="396"/>
      <c r="C9509" s="378"/>
      <c r="D9509" s="378"/>
      <c r="E9509" s="394"/>
      <c r="F9509" s="394"/>
      <c r="G9509" s="394"/>
      <c r="H9509" s="394"/>
      <c r="I9509" s="394"/>
      <c r="J9509" s="394"/>
    </row>
    <row r="9510" spans="1:10" s="395" customFormat="1" ht="13.5" customHeight="1">
      <c r="A9510" s="396"/>
      <c r="B9510" s="396"/>
      <c r="C9510" s="378"/>
      <c r="D9510" s="378"/>
      <c r="E9510" s="394"/>
      <c r="F9510" s="394"/>
      <c r="G9510" s="394"/>
      <c r="H9510" s="394"/>
      <c r="I9510" s="394"/>
      <c r="J9510" s="394"/>
    </row>
    <row r="9511" spans="1:10" s="395" customFormat="1" ht="13.5" customHeight="1">
      <c r="A9511" s="396"/>
      <c r="B9511" s="396"/>
      <c r="C9511" s="378"/>
      <c r="D9511" s="378"/>
      <c r="E9511" s="394"/>
      <c r="F9511" s="394"/>
      <c r="G9511" s="394"/>
      <c r="H9511" s="394"/>
      <c r="I9511" s="394"/>
      <c r="J9511" s="394"/>
    </row>
    <row r="9512" spans="1:10" s="395" customFormat="1" ht="13.5" customHeight="1">
      <c r="A9512" s="396"/>
      <c r="B9512" s="396"/>
      <c r="C9512" s="378"/>
      <c r="D9512" s="378"/>
      <c r="E9512" s="394"/>
      <c r="F9512" s="394"/>
      <c r="G9512" s="394"/>
      <c r="H9512" s="394"/>
      <c r="I9512" s="394"/>
      <c r="J9512" s="394"/>
    </row>
    <row r="9513" spans="1:10" s="395" customFormat="1" ht="13.5" customHeight="1">
      <c r="A9513" s="396"/>
      <c r="B9513" s="396"/>
      <c r="C9513" s="378"/>
      <c r="D9513" s="378"/>
      <c r="E9513" s="394"/>
      <c r="F9513" s="394"/>
      <c r="G9513" s="394"/>
      <c r="H9513" s="394"/>
      <c r="I9513" s="394"/>
      <c r="J9513" s="394"/>
    </row>
    <row r="9514" spans="1:10" s="395" customFormat="1" ht="13.5" customHeight="1">
      <c r="A9514" s="396"/>
      <c r="B9514" s="396"/>
      <c r="C9514" s="378"/>
      <c r="D9514" s="378"/>
      <c r="E9514" s="394"/>
      <c r="F9514" s="394"/>
      <c r="G9514" s="394"/>
      <c r="H9514" s="394"/>
      <c r="I9514" s="394"/>
      <c r="J9514" s="394"/>
    </row>
    <row r="9515" spans="1:10" s="395" customFormat="1" ht="13.5" customHeight="1">
      <c r="A9515" s="396"/>
      <c r="B9515" s="396"/>
      <c r="C9515" s="378"/>
      <c r="D9515" s="378"/>
      <c r="E9515" s="394"/>
      <c r="F9515" s="394"/>
      <c r="G9515" s="394"/>
      <c r="H9515" s="394"/>
      <c r="I9515" s="394"/>
      <c r="J9515" s="394"/>
    </row>
    <row r="9516" spans="1:10" s="395" customFormat="1" ht="13.5" customHeight="1">
      <c r="A9516" s="396"/>
      <c r="B9516" s="396"/>
      <c r="C9516" s="378"/>
      <c r="D9516" s="378"/>
      <c r="E9516" s="394"/>
      <c r="F9516" s="394"/>
      <c r="G9516" s="394"/>
      <c r="H9516" s="394"/>
      <c r="I9516" s="394"/>
      <c r="J9516" s="394"/>
    </row>
    <row r="9517" spans="1:10" s="395" customFormat="1" ht="13.5" customHeight="1">
      <c r="A9517" s="396"/>
      <c r="B9517" s="396"/>
      <c r="C9517" s="378"/>
      <c r="D9517" s="378"/>
      <c r="E9517" s="394"/>
      <c r="F9517" s="394"/>
      <c r="G9517" s="394"/>
      <c r="H9517" s="394"/>
      <c r="I9517" s="394"/>
      <c r="J9517" s="394"/>
    </row>
    <row r="9518" spans="1:10" s="395" customFormat="1" ht="13.5" customHeight="1">
      <c r="A9518" s="396"/>
      <c r="B9518" s="396"/>
      <c r="C9518" s="378"/>
      <c r="D9518" s="378"/>
      <c r="E9518" s="394"/>
      <c r="F9518" s="394"/>
      <c r="G9518" s="394"/>
      <c r="H9518" s="394"/>
      <c r="I9518" s="394"/>
      <c r="J9518" s="394"/>
    </row>
    <row r="9519" spans="1:10" s="395" customFormat="1" ht="13.5" customHeight="1">
      <c r="A9519" s="396"/>
      <c r="B9519" s="396"/>
      <c r="C9519" s="378"/>
      <c r="D9519" s="378"/>
      <c r="E9519" s="394"/>
      <c r="F9519" s="394"/>
      <c r="G9519" s="394"/>
      <c r="H9519" s="394"/>
      <c r="I9519" s="394"/>
      <c r="J9519" s="394"/>
    </row>
    <row r="9520" spans="1:10" s="395" customFormat="1" ht="13.5" customHeight="1">
      <c r="A9520" s="396"/>
      <c r="B9520" s="396"/>
      <c r="C9520" s="378"/>
      <c r="D9520" s="378"/>
      <c r="E9520" s="394"/>
      <c r="F9520" s="394"/>
      <c r="G9520" s="394"/>
      <c r="H9520" s="394"/>
      <c r="I9520" s="394"/>
      <c r="J9520" s="394"/>
    </row>
    <row r="9521" spans="1:10" s="395" customFormat="1" ht="13.5" customHeight="1">
      <c r="A9521" s="396"/>
      <c r="B9521" s="396"/>
      <c r="C9521" s="378"/>
      <c r="D9521" s="378"/>
      <c r="E9521" s="394"/>
      <c r="F9521" s="394"/>
      <c r="G9521" s="394"/>
      <c r="H9521" s="394"/>
      <c r="I9521" s="394"/>
      <c r="J9521" s="394"/>
    </row>
    <row r="9522" spans="1:10" s="395" customFormat="1" ht="13.5" customHeight="1">
      <c r="A9522" s="396"/>
      <c r="B9522" s="396"/>
      <c r="C9522" s="378"/>
      <c r="D9522" s="378"/>
      <c r="E9522" s="394"/>
      <c r="F9522" s="394"/>
      <c r="G9522" s="394"/>
      <c r="H9522" s="394"/>
      <c r="I9522" s="394"/>
      <c r="J9522" s="394"/>
    </row>
    <row r="9523" spans="1:10" s="395" customFormat="1" ht="13.5" customHeight="1">
      <c r="A9523" s="396"/>
      <c r="B9523" s="396"/>
      <c r="C9523" s="378"/>
      <c r="D9523" s="378"/>
      <c r="E9523" s="394"/>
      <c r="F9523" s="394"/>
      <c r="G9523" s="394"/>
      <c r="H9523" s="394"/>
      <c r="I9523" s="394"/>
      <c r="J9523" s="394"/>
    </row>
    <row r="9524" spans="1:10" s="395" customFormat="1" ht="13.5" customHeight="1">
      <c r="A9524" s="396"/>
      <c r="B9524" s="396"/>
      <c r="C9524" s="378"/>
      <c r="D9524" s="378"/>
      <c r="E9524" s="394"/>
      <c r="F9524" s="394"/>
      <c r="G9524" s="394"/>
      <c r="H9524" s="394"/>
      <c r="I9524" s="394"/>
      <c r="J9524" s="394"/>
    </row>
    <row r="9525" spans="1:10" s="395" customFormat="1" ht="13.5" customHeight="1">
      <c r="A9525" s="396"/>
      <c r="B9525" s="396"/>
      <c r="C9525" s="378"/>
      <c r="D9525" s="378"/>
      <c r="E9525" s="394"/>
      <c r="F9525" s="394"/>
      <c r="G9525" s="394"/>
      <c r="H9525" s="394"/>
      <c r="I9525" s="394"/>
      <c r="J9525" s="394"/>
    </row>
    <row r="9526" spans="1:10" s="395" customFormat="1" ht="13.5" customHeight="1">
      <c r="A9526" s="396"/>
      <c r="B9526" s="396"/>
      <c r="C9526" s="378"/>
      <c r="D9526" s="378"/>
      <c r="E9526" s="394"/>
      <c r="F9526" s="394"/>
      <c r="G9526" s="394"/>
      <c r="H9526" s="394"/>
      <c r="I9526" s="394"/>
      <c r="J9526" s="394"/>
    </row>
    <row r="9527" spans="1:10" s="395" customFormat="1" ht="13.5" customHeight="1">
      <c r="A9527" s="396"/>
      <c r="B9527" s="396"/>
      <c r="C9527" s="378"/>
      <c r="D9527" s="378"/>
      <c r="E9527" s="394"/>
      <c r="F9527" s="394"/>
      <c r="G9527" s="394"/>
      <c r="H9527" s="394"/>
      <c r="I9527" s="394"/>
      <c r="J9527" s="394"/>
    </row>
    <row r="9528" spans="1:10" s="395" customFormat="1" ht="13.5" customHeight="1">
      <c r="A9528" s="396"/>
      <c r="B9528" s="396"/>
      <c r="C9528" s="378"/>
      <c r="D9528" s="378"/>
      <c r="E9528" s="394"/>
      <c r="F9528" s="394"/>
      <c r="G9528" s="394"/>
      <c r="H9528" s="394"/>
      <c r="I9528" s="394"/>
      <c r="J9528" s="394"/>
    </row>
    <row r="9529" spans="1:10" s="395" customFormat="1" ht="13.5" customHeight="1">
      <c r="A9529" s="396"/>
      <c r="B9529" s="396"/>
      <c r="C9529" s="378"/>
      <c r="D9529" s="378"/>
      <c r="E9529" s="394"/>
      <c r="F9529" s="394"/>
      <c r="G9529" s="394"/>
      <c r="H9529" s="394"/>
      <c r="I9529" s="394"/>
      <c r="J9529" s="394"/>
    </row>
    <row r="9530" spans="1:10" s="395" customFormat="1" ht="13.5" customHeight="1">
      <c r="A9530" s="396"/>
      <c r="B9530" s="396"/>
      <c r="C9530" s="378"/>
      <c r="D9530" s="378"/>
      <c r="E9530" s="394"/>
      <c r="F9530" s="394"/>
      <c r="G9530" s="394"/>
      <c r="H9530" s="394"/>
      <c r="I9530" s="394"/>
      <c r="J9530" s="394"/>
    </row>
    <row r="9531" spans="1:10" s="395" customFormat="1" ht="13.5" customHeight="1">
      <c r="A9531" s="396"/>
      <c r="B9531" s="396"/>
      <c r="C9531" s="378"/>
      <c r="D9531" s="378"/>
      <c r="E9531" s="394"/>
      <c r="F9531" s="394"/>
      <c r="G9531" s="394"/>
      <c r="H9531" s="394"/>
      <c r="I9531" s="394"/>
      <c r="J9531" s="394"/>
    </row>
    <row r="9532" spans="1:10" s="395" customFormat="1" ht="13.5" customHeight="1">
      <c r="A9532" s="396"/>
      <c r="B9532" s="396"/>
      <c r="C9532" s="378"/>
      <c r="D9532" s="378"/>
      <c r="E9532" s="394"/>
      <c r="F9532" s="394"/>
      <c r="G9532" s="394"/>
      <c r="H9532" s="394"/>
      <c r="I9532" s="394"/>
      <c r="J9532" s="394"/>
    </row>
    <row r="9533" spans="1:10" s="395" customFormat="1" ht="13.5" customHeight="1">
      <c r="A9533" s="396"/>
      <c r="B9533" s="396"/>
      <c r="C9533" s="378"/>
      <c r="D9533" s="378"/>
      <c r="E9533" s="394"/>
      <c r="F9533" s="394"/>
      <c r="G9533" s="394"/>
      <c r="H9533" s="394"/>
      <c r="I9533" s="394"/>
      <c r="J9533" s="394"/>
    </row>
    <row r="9534" spans="1:10" s="395" customFormat="1" ht="13.5" customHeight="1">
      <c r="A9534" s="396"/>
      <c r="B9534" s="396"/>
      <c r="C9534" s="378"/>
      <c r="D9534" s="378"/>
      <c r="E9534" s="394"/>
      <c r="F9534" s="394"/>
      <c r="G9534" s="394"/>
      <c r="H9534" s="394"/>
      <c r="I9534" s="394"/>
      <c r="J9534" s="394"/>
    </row>
    <row r="9535" spans="1:10" s="395" customFormat="1" ht="13.5" customHeight="1">
      <c r="A9535" s="396"/>
      <c r="B9535" s="396"/>
      <c r="C9535" s="378"/>
      <c r="D9535" s="378"/>
      <c r="E9535" s="394"/>
      <c r="F9535" s="394"/>
      <c r="G9535" s="394"/>
      <c r="H9535" s="394"/>
      <c r="I9535" s="394"/>
      <c r="J9535" s="394"/>
    </row>
    <row r="9536" spans="1:10" s="395" customFormat="1" ht="13.5" customHeight="1">
      <c r="A9536" s="396"/>
      <c r="B9536" s="396"/>
      <c r="C9536" s="378"/>
      <c r="D9536" s="378"/>
      <c r="E9536" s="394"/>
      <c r="F9536" s="394"/>
      <c r="G9536" s="394"/>
      <c r="H9536" s="394"/>
      <c r="I9536" s="394"/>
      <c r="J9536" s="394"/>
    </row>
    <row r="9537" spans="1:10" s="395" customFormat="1" ht="13.5" customHeight="1">
      <c r="A9537" s="396"/>
      <c r="B9537" s="396"/>
      <c r="C9537" s="378"/>
      <c r="D9537" s="378"/>
      <c r="E9537" s="394"/>
      <c r="F9537" s="394"/>
      <c r="G9537" s="394"/>
      <c r="H9537" s="394"/>
      <c r="I9537" s="394"/>
      <c r="J9537" s="394"/>
    </row>
    <row r="9538" spans="1:10" s="395" customFormat="1" ht="13.5" customHeight="1">
      <c r="A9538" s="396"/>
      <c r="B9538" s="396"/>
      <c r="C9538" s="378"/>
      <c r="D9538" s="378"/>
      <c r="E9538" s="394"/>
      <c r="F9538" s="394"/>
      <c r="G9538" s="394"/>
      <c r="H9538" s="394"/>
      <c r="I9538" s="394"/>
      <c r="J9538" s="394"/>
    </row>
    <row r="9539" spans="1:10" s="395" customFormat="1" ht="13.5" customHeight="1">
      <c r="A9539" s="396"/>
      <c r="B9539" s="396"/>
      <c r="C9539" s="378"/>
      <c r="D9539" s="378"/>
      <c r="E9539" s="394"/>
      <c r="F9539" s="394"/>
      <c r="G9539" s="394"/>
      <c r="H9539" s="394"/>
      <c r="I9539" s="394"/>
      <c r="J9539" s="394"/>
    </row>
    <row r="9540" spans="1:10" s="395" customFormat="1" ht="13.5" customHeight="1">
      <c r="A9540" s="396"/>
      <c r="B9540" s="396"/>
      <c r="C9540" s="378"/>
      <c r="D9540" s="378"/>
      <c r="E9540" s="394"/>
      <c r="F9540" s="394"/>
      <c r="G9540" s="394"/>
      <c r="H9540" s="394"/>
      <c r="I9540" s="394"/>
      <c r="J9540" s="394"/>
    </row>
    <row r="9541" spans="1:10" s="395" customFormat="1" ht="13.5" customHeight="1">
      <c r="A9541" s="396"/>
      <c r="B9541" s="396"/>
      <c r="C9541" s="378"/>
      <c r="D9541" s="378"/>
      <c r="E9541" s="394"/>
      <c r="F9541" s="394"/>
      <c r="G9541" s="394"/>
      <c r="H9541" s="394"/>
      <c r="I9541" s="394"/>
      <c r="J9541" s="394"/>
    </row>
    <row r="9542" spans="1:10" s="395" customFormat="1" ht="13.5" customHeight="1">
      <c r="A9542" s="396"/>
      <c r="B9542" s="396"/>
      <c r="C9542" s="378"/>
      <c r="D9542" s="378"/>
      <c r="E9542" s="394"/>
      <c r="F9542" s="394"/>
      <c r="G9542" s="394"/>
      <c r="H9542" s="394"/>
      <c r="I9542" s="394"/>
      <c r="J9542" s="394"/>
    </row>
    <row r="9543" spans="1:10" s="395" customFormat="1" ht="13.5" customHeight="1">
      <c r="A9543" s="396"/>
      <c r="B9543" s="396"/>
      <c r="C9543" s="378"/>
      <c r="D9543" s="378"/>
      <c r="E9543" s="394"/>
      <c r="F9543" s="394"/>
      <c r="G9543" s="394"/>
      <c r="H9543" s="394"/>
      <c r="I9543" s="394"/>
      <c r="J9543" s="394"/>
    </row>
    <row r="9544" spans="1:10" s="395" customFormat="1" ht="13.5" customHeight="1">
      <c r="A9544" s="396"/>
      <c r="B9544" s="396"/>
      <c r="C9544" s="378"/>
      <c r="D9544" s="378"/>
      <c r="E9544" s="394"/>
      <c r="F9544" s="394"/>
      <c r="G9544" s="394"/>
      <c r="H9544" s="394"/>
      <c r="I9544" s="394"/>
      <c r="J9544" s="394"/>
    </row>
    <row r="9545" spans="1:10" s="395" customFormat="1" ht="13.5" customHeight="1">
      <c r="A9545" s="396"/>
      <c r="B9545" s="396"/>
      <c r="C9545" s="378"/>
      <c r="D9545" s="378"/>
      <c r="E9545" s="394"/>
      <c r="F9545" s="394"/>
      <c r="G9545" s="394"/>
      <c r="H9545" s="394"/>
      <c r="I9545" s="394"/>
      <c r="J9545" s="394"/>
    </row>
    <row r="9546" spans="1:10" s="395" customFormat="1" ht="13.5" customHeight="1">
      <c r="A9546" s="396"/>
      <c r="B9546" s="396"/>
      <c r="C9546" s="378"/>
      <c r="D9546" s="378"/>
      <c r="E9546" s="394"/>
      <c r="F9546" s="394"/>
      <c r="G9546" s="394"/>
      <c r="H9546" s="394"/>
      <c r="I9546" s="394"/>
      <c r="J9546" s="394"/>
    </row>
    <row r="9547" spans="1:10" s="395" customFormat="1" ht="13.5" customHeight="1">
      <c r="A9547" s="396"/>
      <c r="B9547" s="396"/>
      <c r="C9547" s="378"/>
      <c r="D9547" s="378"/>
      <c r="E9547" s="394"/>
      <c r="F9547" s="394"/>
      <c r="G9547" s="394"/>
      <c r="H9547" s="394"/>
      <c r="I9547" s="394"/>
      <c r="J9547" s="394"/>
    </row>
    <row r="9548" spans="1:10" s="395" customFormat="1" ht="13.5" customHeight="1">
      <c r="A9548" s="396"/>
      <c r="B9548" s="396"/>
      <c r="C9548" s="378"/>
      <c r="D9548" s="378"/>
      <c r="E9548" s="394"/>
      <c r="F9548" s="394"/>
      <c r="G9548" s="394"/>
      <c r="H9548" s="394"/>
      <c r="I9548" s="394"/>
      <c r="J9548" s="394"/>
    </row>
    <row r="9549" spans="1:10" s="395" customFormat="1" ht="13.5" customHeight="1">
      <c r="A9549" s="396"/>
      <c r="B9549" s="396"/>
      <c r="C9549" s="378"/>
      <c r="D9549" s="378"/>
      <c r="E9549" s="394"/>
      <c r="F9549" s="394"/>
      <c r="G9549" s="394"/>
      <c r="H9549" s="394"/>
      <c r="I9549" s="394"/>
      <c r="J9549" s="394"/>
    </row>
    <row r="9550" spans="1:10" s="395" customFormat="1" ht="13.5" customHeight="1">
      <c r="A9550" s="396"/>
      <c r="B9550" s="396"/>
      <c r="C9550" s="378"/>
      <c r="D9550" s="378"/>
      <c r="E9550" s="394"/>
      <c r="F9550" s="394"/>
      <c r="G9550" s="394"/>
      <c r="H9550" s="394"/>
      <c r="I9550" s="394"/>
      <c r="J9550" s="394"/>
    </row>
    <row r="9551" spans="1:10" s="395" customFormat="1" ht="13.5" customHeight="1">
      <c r="A9551" s="396"/>
      <c r="B9551" s="396"/>
      <c r="C9551" s="378"/>
      <c r="D9551" s="378"/>
      <c r="E9551" s="394"/>
      <c r="F9551" s="394"/>
      <c r="G9551" s="394"/>
      <c r="H9551" s="394"/>
      <c r="I9551" s="394"/>
      <c r="J9551" s="394"/>
    </row>
    <row r="9552" spans="1:10" s="395" customFormat="1" ht="13.5" customHeight="1">
      <c r="A9552" s="396"/>
      <c r="B9552" s="396"/>
      <c r="C9552" s="378"/>
      <c r="D9552" s="378"/>
      <c r="E9552" s="394"/>
      <c r="F9552" s="394"/>
      <c r="G9552" s="394"/>
      <c r="H9552" s="394"/>
      <c r="I9552" s="394"/>
      <c r="J9552" s="394"/>
    </row>
    <row r="9553" spans="1:10" s="395" customFormat="1" ht="13.5" customHeight="1">
      <c r="A9553" s="396"/>
      <c r="B9553" s="396"/>
      <c r="C9553" s="378"/>
      <c r="D9553" s="378"/>
      <c r="E9553" s="394"/>
      <c r="F9553" s="394"/>
      <c r="G9553" s="394"/>
      <c r="H9553" s="394"/>
      <c r="I9553" s="394"/>
      <c r="J9553" s="394"/>
    </row>
    <row r="9554" spans="1:10" s="395" customFormat="1" ht="13.5" customHeight="1">
      <c r="A9554" s="396"/>
      <c r="B9554" s="396"/>
      <c r="C9554" s="378"/>
      <c r="D9554" s="378"/>
      <c r="E9554" s="394"/>
      <c r="F9554" s="394"/>
      <c r="G9554" s="394"/>
      <c r="H9554" s="394"/>
      <c r="I9554" s="394"/>
      <c r="J9554" s="394"/>
    </row>
    <row r="9555" spans="1:10" s="395" customFormat="1" ht="13.5" customHeight="1">
      <c r="A9555" s="396"/>
      <c r="B9555" s="396"/>
      <c r="C9555" s="378"/>
      <c r="D9555" s="378"/>
      <c r="E9555" s="394"/>
      <c r="F9555" s="394"/>
      <c r="G9555" s="394"/>
      <c r="H9555" s="394"/>
      <c r="I9555" s="394"/>
      <c r="J9555" s="394"/>
    </row>
    <row r="9556" spans="1:10" s="395" customFormat="1" ht="13.5" customHeight="1">
      <c r="A9556" s="396"/>
      <c r="B9556" s="396"/>
      <c r="C9556" s="378"/>
      <c r="D9556" s="378"/>
      <c r="E9556" s="394"/>
      <c r="F9556" s="394"/>
      <c r="G9556" s="394"/>
      <c r="H9556" s="394"/>
      <c r="I9556" s="394"/>
      <c r="J9556" s="394"/>
    </row>
    <row r="9557" spans="1:10" s="395" customFormat="1" ht="13.5" customHeight="1">
      <c r="A9557" s="396"/>
      <c r="B9557" s="396"/>
      <c r="C9557" s="378"/>
      <c r="D9557" s="378"/>
      <c r="E9557" s="394"/>
      <c r="F9557" s="394"/>
      <c r="G9557" s="394"/>
      <c r="H9557" s="394"/>
      <c r="I9557" s="394"/>
      <c r="J9557" s="394"/>
    </row>
    <row r="9558" spans="1:10" s="395" customFormat="1" ht="13.5" customHeight="1">
      <c r="A9558" s="396"/>
      <c r="B9558" s="396"/>
      <c r="C9558" s="378"/>
      <c r="D9558" s="378"/>
      <c r="E9558" s="394"/>
      <c r="F9558" s="394"/>
      <c r="G9558" s="394"/>
      <c r="H9558" s="394"/>
      <c r="I9558" s="394"/>
      <c r="J9558" s="394"/>
    </row>
    <row r="9559" spans="1:10" s="395" customFormat="1" ht="13.5" customHeight="1">
      <c r="A9559" s="396"/>
      <c r="B9559" s="396"/>
      <c r="C9559" s="378"/>
      <c r="D9559" s="378"/>
      <c r="E9559" s="394"/>
      <c r="F9559" s="394"/>
      <c r="G9559" s="394"/>
      <c r="H9559" s="394"/>
      <c r="I9559" s="394"/>
      <c r="J9559" s="394"/>
    </row>
    <row r="9560" spans="1:10" s="395" customFormat="1" ht="13.5" customHeight="1">
      <c r="A9560" s="396"/>
      <c r="B9560" s="396"/>
      <c r="C9560" s="378"/>
      <c r="D9560" s="378"/>
      <c r="E9560" s="394"/>
      <c r="F9560" s="394"/>
      <c r="G9560" s="394"/>
      <c r="H9560" s="394"/>
      <c r="I9560" s="394"/>
      <c r="J9560" s="394"/>
    </row>
    <row r="9561" spans="1:10" s="395" customFormat="1" ht="13.5" customHeight="1">
      <c r="A9561" s="396"/>
      <c r="B9561" s="396"/>
      <c r="C9561" s="378"/>
      <c r="D9561" s="378"/>
      <c r="E9561" s="394"/>
      <c r="F9561" s="394"/>
      <c r="G9561" s="394"/>
      <c r="H9561" s="394"/>
      <c r="I9561" s="394"/>
      <c r="J9561" s="394"/>
    </row>
    <row r="9562" spans="1:10" s="395" customFormat="1" ht="13.5" customHeight="1">
      <c r="A9562" s="396"/>
      <c r="B9562" s="396"/>
      <c r="C9562" s="378"/>
      <c r="D9562" s="378"/>
      <c r="E9562" s="394"/>
      <c r="F9562" s="394"/>
      <c r="G9562" s="394"/>
      <c r="H9562" s="394"/>
      <c r="I9562" s="394"/>
      <c r="J9562" s="394"/>
    </row>
    <row r="9563" spans="1:10" s="395" customFormat="1" ht="13.5" customHeight="1">
      <c r="A9563" s="396"/>
      <c r="B9563" s="396"/>
      <c r="C9563" s="378"/>
      <c r="D9563" s="378"/>
      <c r="E9563" s="394"/>
      <c r="F9563" s="394"/>
      <c r="G9563" s="394"/>
      <c r="H9563" s="394"/>
      <c r="I9563" s="394"/>
      <c r="J9563" s="394"/>
    </row>
    <row r="9564" spans="1:10" s="395" customFormat="1" ht="13.5" customHeight="1">
      <c r="A9564" s="396"/>
      <c r="B9564" s="396"/>
      <c r="C9564" s="378"/>
      <c r="D9564" s="378"/>
      <c r="E9564" s="394"/>
      <c r="F9564" s="394"/>
      <c r="G9564" s="394"/>
      <c r="H9564" s="394"/>
      <c r="I9564" s="394"/>
      <c r="J9564" s="394"/>
    </row>
    <row r="9565" spans="1:10" s="395" customFormat="1" ht="13.5" customHeight="1">
      <c r="A9565" s="396"/>
      <c r="B9565" s="396"/>
      <c r="C9565" s="378"/>
      <c r="D9565" s="378"/>
      <c r="E9565" s="394"/>
      <c r="F9565" s="394"/>
      <c r="G9565" s="394"/>
      <c r="H9565" s="394"/>
      <c r="I9565" s="394"/>
      <c r="J9565" s="394"/>
    </row>
    <row r="9566" spans="1:10" s="395" customFormat="1" ht="13.5" customHeight="1">
      <c r="A9566" s="396"/>
      <c r="B9566" s="396"/>
      <c r="C9566" s="378"/>
      <c r="D9566" s="378"/>
      <c r="E9566" s="394"/>
      <c r="F9566" s="394"/>
      <c r="G9566" s="394"/>
      <c r="H9566" s="394"/>
      <c r="I9566" s="394"/>
      <c r="J9566" s="394"/>
    </row>
    <row r="9567" spans="1:10" s="395" customFormat="1" ht="13.5" customHeight="1">
      <c r="A9567" s="396"/>
      <c r="B9567" s="396"/>
      <c r="C9567" s="378"/>
      <c r="D9567" s="378"/>
      <c r="E9567" s="394"/>
      <c r="F9567" s="394"/>
      <c r="G9567" s="394"/>
      <c r="H9567" s="394"/>
      <c r="I9567" s="394"/>
      <c r="J9567" s="394"/>
    </row>
    <row r="9568" spans="1:10" s="395" customFormat="1" ht="13.5" customHeight="1">
      <c r="A9568" s="396"/>
      <c r="B9568" s="396"/>
      <c r="C9568" s="378"/>
      <c r="D9568" s="378"/>
      <c r="E9568" s="394"/>
      <c r="F9568" s="394"/>
      <c r="G9568" s="394"/>
      <c r="H9568" s="394"/>
      <c r="I9568" s="394"/>
      <c r="J9568" s="394"/>
    </row>
    <row r="9569" spans="1:10" s="395" customFormat="1" ht="13.5" customHeight="1">
      <c r="A9569" s="396"/>
      <c r="B9569" s="396"/>
      <c r="C9569" s="378"/>
      <c r="D9569" s="378"/>
      <c r="E9569" s="394"/>
      <c r="F9569" s="394"/>
      <c r="G9569" s="394"/>
      <c r="H9569" s="394"/>
      <c r="I9569" s="394"/>
      <c r="J9569" s="394"/>
    </row>
    <row r="9570" spans="1:10" s="395" customFormat="1" ht="13.5" customHeight="1">
      <c r="A9570" s="396"/>
      <c r="B9570" s="396"/>
      <c r="C9570" s="378"/>
      <c r="D9570" s="378"/>
      <c r="E9570" s="394"/>
      <c r="F9570" s="394"/>
      <c r="G9570" s="394"/>
      <c r="H9570" s="394"/>
      <c r="I9570" s="394"/>
      <c r="J9570" s="394"/>
    </row>
    <row r="9571" spans="1:10" s="395" customFormat="1" ht="13.5" customHeight="1">
      <c r="A9571" s="396"/>
      <c r="B9571" s="396"/>
      <c r="C9571" s="378"/>
      <c r="D9571" s="378"/>
      <c r="E9571" s="394"/>
      <c r="F9571" s="394"/>
      <c r="G9571" s="394"/>
      <c r="H9571" s="394"/>
      <c r="I9571" s="394"/>
      <c r="J9571" s="394"/>
    </row>
    <row r="9572" spans="1:10" s="395" customFormat="1" ht="13.5" customHeight="1">
      <c r="A9572" s="396"/>
      <c r="B9572" s="396"/>
      <c r="C9572" s="378"/>
      <c r="D9572" s="378"/>
      <c r="E9572" s="394"/>
      <c r="F9572" s="394"/>
      <c r="G9572" s="394"/>
      <c r="H9572" s="394"/>
      <c r="I9572" s="394"/>
      <c r="J9572" s="394"/>
    </row>
    <row r="9573" spans="1:10" s="395" customFormat="1" ht="13.5" customHeight="1">
      <c r="A9573" s="396"/>
      <c r="B9573" s="396"/>
      <c r="C9573" s="378"/>
      <c r="D9573" s="378"/>
      <c r="E9573" s="394"/>
      <c r="F9573" s="394"/>
      <c r="G9573" s="394"/>
      <c r="H9573" s="394"/>
      <c r="I9573" s="394"/>
      <c r="J9573" s="394"/>
    </row>
    <row r="9574" spans="1:10" s="395" customFormat="1" ht="13.5" customHeight="1">
      <c r="A9574" s="396"/>
      <c r="B9574" s="396"/>
      <c r="C9574" s="378"/>
      <c r="D9574" s="378"/>
      <c r="E9574" s="394"/>
      <c r="F9574" s="394"/>
      <c r="G9574" s="394"/>
      <c r="H9574" s="394"/>
      <c r="I9574" s="394"/>
      <c r="J9574" s="394"/>
    </row>
    <row r="9575" spans="1:10" s="395" customFormat="1" ht="13.5" customHeight="1">
      <c r="A9575" s="396"/>
      <c r="B9575" s="396"/>
      <c r="C9575" s="378"/>
      <c r="D9575" s="378"/>
      <c r="E9575" s="394"/>
      <c r="F9575" s="394"/>
      <c r="G9575" s="394"/>
      <c r="H9575" s="394"/>
      <c r="I9575" s="394"/>
      <c r="J9575" s="394"/>
    </row>
    <row r="9576" spans="1:10" s="395" customFormat="1" ht="13.5" customHeight="1">
      <c r="A9576" s="396"/>
      <c r="B9576" s="396"/>
      <c r="C9576" s="378"/>
      <c r="D9576" s="378"/>
      <c r="E9576" s="394"/>
      <c r="F9576" s="394"/>
      <c r="G9576" s="394"/>
      <c r="H9576" s="394"/>
      <c r="I9576" s="394"/>
      <c r="J9576" s="394"/>
    </row>
    <row r="9577" spans="1:10" s="395" customFormat="1" ht="13.5" customHeight="1">
      <c r="A9577" s="396"/>
      <c r="B9577" s="396"/>
      <c r="C9577" s="378"/>
      <c r="D9577" s="378"/>
      <c r="E9577" s="394"/>
      <c r="F9577" s="394"/>
      <c r="G9577" s="394"/>
      <c r="H9577" s="394"/>
      <c r="I9577" s="394"/>
      <c r="J9577" s="394"/>
    </row>
    <row r="9578" spans="1:10" s="395" customFormat="1" ht="13.5" customHeight="1">
      <c r="A9578" s="396"/>
      <c r="B9578" s="396"/>
      <c r="C9578" s="378"/>
      <c r="D9578" s="378"/>
      <c r="E9578" s="394"/>
      <c r="F9578" s="394"/>
      <c r="G9578" s="394"/>
      <c r="H9578" s="394"/>
      <c r="I9578" s="394"/>
      <c r="J9578" s="394"/>
    </row>
    <row r="9579" spans="1:10" s="395" customFormat="1" ht="13.5" customHeight="1">
      <c r="A9579" s="396"/>
      <c r="B9579" s="396"/>
      <c r="C9579" s="378"/>
      <c r="D9579" s="378"/>
      <c r="E9579" s="394"/>
      <c r="F9579" s="394"/>
      <c r="G9579" s="394"/>
      <c r="H9579" s="394"/>
      <c r="I9579" s="394"/>
      <c r="J9579" s="394"/>
    </row>
    <row r="9580" spans="1:10" s="395" customFormat="1" ht="13.5" customHeight="1">
      <c r="A9580" s="396"/>
      <c r="B9580" s="396"/>
      <c r="C9580" s="378"/>
      <c r="D9580" s="378"/>
      <c r="E9580" s="394"/>
      <c r="F9580" s="394"/>
      <c r="G9580" s="394"/>
      <c r="H9580" s="394"/>
      <c r="I9580" s="394"/>
      <c r="J9580" s="394"/>
    </row>
    <row r="9581" spans="1:10" s="395" customFormat="1" ht="13.5" customHeight="1">
      <c r="A9581" s="396"/>
      <c r="B9581" s="396"/>
      <c r="C9581" s="378"/>
      <c r="D9581" s="378"/>
      <c r="E9581" s="394"/>
      <c r="F9581" s="394"/>
      <c r="G9581" s="394"/>
      <c r="H9581" s="394"/>
      <c r="I9581" s="394"/>
      <c r="J9581" s="394"/>
    </row>
    <row r="9582" spans="1:10" s="395" customFormat="1" ht="13.5" customHeight="1">
      <c r="A9582" s="396"/>
      <c r="B9582" s="396"/>
      <c r="C9582" s="378"/>
      <c r="D9582" s="378"/>
      <c r="E9582" s="394"/>
      <c r="F9582" s="394"/>
      <c r="G9582" s="394"/>
      <c r="H9582" s="394"/>
      <c r="I9582" s="394"/>
      <c r="J9582" s="394"/>
    </row>
    <row r="9583" spans="1:10" s="395" customFormat="1" ht="13.5" customHeight="1">
      <c r="A9583" s="396"/>
      <c r="B9583" s="396"/>
      <c r="C9583" s="378"/>
      <c r="D9583" s="378"/>
      <c r="E9583" s="394"/>
      <c r="F9583" s="394"/>
      <c r="G9583" s="394"/>
      <c r="H9583" s="394"/>
      <c r="I9583" s="394"/>
      <c r="J9583" s="394"/>
    </row>
    <row r="9584" spans="1:10" s="395" customFormat="1" ht="13.5" customHeight="1">
      <c r="A9584" s="396"/>
      <c r="B9584" s="396"/>
      <c r="C9584" s="378"/>
      <c r="D9584" s="378"/>
      <c r="E9584" s="394"/>
      <c r="F9584" s="394"/>
      <c r="G9584" s="394"/>
      <c r="H9584" s="394"/>
      <c r="I9584" s="394"/>
      <c r="J9584" s="394"/>
    </row>
    <row r="9585" spans="1:10" s="395" customFormat="1" ht="13.5" customHeight="1">
      <c r="A9585" s="396"/>
      <c r="B9585" s="396"/>
      <c r="C9585" s="378"/>
      <c r="D9585" s="378"/>
      <c r="E9585" s="394"/>
      <c r="F9585" s="394"/>
      <c r="G9585" s="394"/>
      <c r="H9585" s="394"/>
      <c r="I9585" s="394"/>
      <c r="J9585" s="394"/>
    </row>
    <row r="9586" spans="1:10" s="395" customFormat="1" ht="13.5" customHeight="1">
      <c r="A9586" s="396"/>
      <c r="B9586" s="396"/>
      <c r="C9586" s="378"/>
      <c r="D9586" s="378"/>
      <c r="E9586" s="394"/>
      <c r="F9586" s="394"/>
      <c r="G9586" s="394"/>
      <c r="H9586" s="394"/>
      <c r="I9586" s="394"/>
      <c r="J9586" s="394"/>
    </row>
    <row r="9587" spans="1:10" s="395" customFormat="1" ht="13.5" customHeight="1">
      <c r="A9587" s="396"/>
      <c r="B9587" s="396"/>
      <c r="C9587" s="378"/>
      <c r="D9587" s="378"/>
      <c r="E9587" s="394"/>
      <c r="F9587" s="394"/>
      <c r="G9587" s="394"/>
      <c r="H9587" s="394"/>
      <c r="I9587" s="394"/>
      <c r="J9587" s="394"/>
    </row>
    <row r="9588" spans="1:10" s="395" customFormat="1" ht="13.5" customHeight="1">
      <c r="A9588" s="396"/>
      <c r="B9588" s="396"/>
      <c r="C9588" s="378"/>
      <c r="D9588" s="378"/>
      <c r="E9588" s="394"/>
      <c r="F9588" s="394"/>
      <c r="G9588" s="394"/>
      <c r="H9588" s="394"/>
      <c r="I9588" s="394"/>
      <c r="J9588" s="394"/>
    </row>
    <row r="9589" spans="1:10" s="395" customFormat="1" ht="13.5" customHeight="1">
      <c r="A9589" s="396"/>
      <c r="B9589" s="396"/>
      <c r="C9589" s="378"/>
      <c r="D9589" s="378"/>
      <c r="E9589" s="394"/>
      <c r="F9589" s="394"/>
      <c r="G9589" s="394"/>
      <c r="H9589" s="394"/>
      <c r="I9589" s="394"/>
      <c r="J9589" s="394"/>
    </row>
    <row r="9590" spans="1:10" s="395" customFormat="1" ht="13.5" customHeight="1">
      <c r="A9590" s="396"/>
      <c r="B9590" s="396"/>
      <c r="C9590" s="378"/>
      <c r="D9590" s="378"/>
      <c r="E9590" s="394"/>
      <c r="F9590" s="394"/>
      <c r="G9590" s="394"/>
      <c r="H9590" s="394"/>
      <c r="I9590" s="394"/>
      <c r="J9590" s="394"/>
    </row>
    <row r="9591" spans="1:10" s="395" customFormat="1" ht="13.5" customHeight="1">
      <c r="A9591" s="396"/>
      <c r="B9591" s="396"/>
      <c r="C9591" s="378"/>
      <c r="D9591" s="378"/>
      <c r="E9591" s="394"/>
      <c r="F9591" s="394"/>
      <c r="G9591" s="394"/>
      <c r="H9591" s="394"/>
      <c r="I9591" s="394"/>
      <c r="J9591" s="394"/>
    </row>
    <row r="9592" spans="1:10" s="395" customFormat="1" ht="13.5" customHeight="1">
      <c r="A9592" s="396"/>
      <c r="B9592" s="396"/>
      <c r="C9592" s="378"/>
      <c r="D9592" s="378"/>
      <c r="E9592" s="394"/>
      <c r="F9592" s="394"/>
      <c r="G9592" s="394"/>
      <c r="H9592" s="394"/>
      <c r="I9592" s="394"/>
      <c r="J9592" s="394"/>
    </row>
    <row r="9593" spans="1:10" s="395" customFormat="1" ht="13.5" customHeight="1">
      <c r="A9593" s="396"/>
      <c r="B9593" s="396"/>
      <c r="C9593" s="378"/>
      <c r="D9593" s="378"/>
      <c r="E9593" s="394"/>
      <c r="F9593" s="394"/>
      <c r="G9593" s="394"/>
      <c r="H9593" s="394"/>
      <c r="I9593" s="394"/>
      <c r="J9593" s="394"/>
    </row>
    <row r="9594" spans="1:10" s="395" customFormat="1" ht="13.5" customHeight="1">
      <c r="A9594" s="396"/>
      <c r="B9594" s="396"/>
      <c r="C9594" s="378"/>
      <c r="D9594" s="378"/>
      <c r="E9594" s="394"/>
      <c r="F9594" s="394"/>
      <c r="G9594" s="394"/>
      <c r="H9594" s="394"/>
      <c r="I9594" s="394"/>
      <c r="J9594" s="394"/>
    </row>
    <row r="9595" spans="1:10" s="395" customFormat="1" ht="13.5" customHeight="1">
      <c r="A9595" s="396"/>
      <c r="B9595" s="396"/>
      <c r="C9595" s="378"/>
      <c r="D9595" s="378"/>
      <c r="E9595" s="394"/>
      <c r="F9595" s="394"/>
      <c r="G9595" s="394"/>
      <c r="H9595" s="394"/>
      <c r="I9595" s="394"/>
      <c r="J9595" s="394"/>
    </row>
    <row r="9596" spans="1:10" s="395" customFormat="1" ht="13.5" customHeight="1">
      <c r="A9596" s="396"/>
      <c r="B9596" s="396"/>
      <c r="C9596" s="378"/>
      <c r="D9596" s="378"/>
      <c r="E9596" s="394"/>
      <c r="F9596" s="394"/>
      <c r="G9596" s="394"/>
      <c r="H9596" s="394"/>
      <c r="I9596" s="394"/>
      <c r="J9596" s="394"/>
    </row>
    <row r="9597" spans="1:10" s="395" customFormat="1" ht="13.5" customHeight="1">
      <c r="A9597" s="396"/>
      <c r="B9597" s="396"/>
      <c r="C9597" s="378"/>
      <c r="D9597" s="378"/>
      <c r="E9597" s="394"/>
      <c r="F9597" s="394"/>
      <c r="G9597" s="394"/>
      <c r="H9597" s="394"/>
      <c r="I9597" s="394"/>
      <c r="J9597" s="394"/>
    </row>
    <row r="9598" spans="1:10" s="395" customFormat="1" ht="13.5" customHeight="1">
      <c r="A9598" s="396"/>
      <c r="B9598" s="396"/>
      <c r="C9598" s="378"/>
      <c r="D9598" s="378"/>
      <c r="E9598" s="394"/>
      <c r="F9598" s="394"/>
      <c r="G9598" s="394"/>
      <c r="H9598" s="394"/>
      <c r="I9598" s="394"/>
      <c r="J9598" s="394"/>
    </row>
    <row r="9599" spans="1:10" s="395" customFormat="1" ht="13.5" customHeight="1">
      <c r="A9599" s="396"/>
      <c r="B9599" s="396"/>
      <c r="C9599" s="378"/>
      <c r="D9599" s="378"/>
      <c r="E9599" s="394"/>
      <c r="F9599" s="394"/>
      <c r="G9599" s="394"/>
      <c r="H9599" s="394"/>
      <c r="I9599" s="394"/>
      <c r="J9599" s="394"/>
    </row>
    <row r="9600" spans="1:10" s="395" customFormat="1" ht="13.5" customHeight="1">
      <c r="A9600" s="396"/>
      <c r="B9600" s="396"/>
      <c r="C9600" s="378"/>
      <c r="D9600" s="378"/>
      <c r="E9600" s="394"/>
      <c r="F9600" s="394"/>
      <c r="G9600" s="394"/>
      <c r="H9600" s="394"/>
      <c r="I9600" s="394"/>
      <c r="J9600" s="394"/>
    </row>
    <row r="9601" spans="1:10" s="395" customFormat="1" ht="13.5" customHeight="1">
      <c r="A9601" s="396"/>
      <c r="B9601" s="396"/>
      <c r="C9601" s="378"/>
      <c r="D9601" s="378"/>
      <c r="E9601" s="394"/>
      <c r="F9601" s="394"/>
      <c r="G9601" s="394"/>
      <c r="H9601" s="394"/>
      <c r="I9601" s="394"/>
      <c r="J9601" s="394"/>
    </row>
    <row r="9602" spans="1:10" s="395" customFormat="1" ht="13.5" customHeight="1">
      <c r="A9602" s="396"/>
      <c r="B9602" s="396"/>
      <c r="C9602" s="378"/>
      <c r="D9602" s="378"/>
      <c r="E9602" s="394"/>
      <c r="F9602" s="394"/>
      <c r="G9602" s="394"/>
      <c r="H9602" s="394"/>
      <c r="I9602" s="394"/>
      <c r="J9602" s="394"/>
    </row>
    <row r="9603" spans="1:10" s="395" customFormat="1" ht="13.5" customHeight="1">
      <c r="A9603" s="396"/>
      <c r="B9603" s="396"/>
      <c r="C9603" s="378"/>
      <c r="D9603" s="378"/>
      <c r="E9603" s="394"/>
      <c r="F9603" s="394"/>
      <c r="G9603" s="394"/>
      <c r="H9603" s="394"/>
      <c r="I9603" s="394"/>
      <c r="J9603" s="394"/>
    </row>
    <row r="9604" spans="1:10" s="395" customFormat="1" ht="13.5" customHeight="1">
      <c r="A9604" s="396"/>
      <c r="B9604" s="396"/>
      <c r="C9604" s="378"/>
      <c r="D9604" s="378"/>
      <c r="E9604" s="394"/>
      <c r="F9604" s="394"/>
      <c r="G9604" s="394"/>
      <c r="H9604" s="394"/>
      <c r="I9604" s="394"/>
      <c r="J9604" s="394"/>
    </row>
    <row r="9605" spans="1:10" s="395" customFormat="1" ht="13.5" customHeight="1">
      <c r="A9605" s="396"/>
      <c r="B9605" s="396"/>
      <c r="C9605" s="378"/>
      <c r="D9605" s="378"/>
      <c r="E9605" s="394"/>
      <c r="F9605" s="394"/>
      <c r="G9605" s="394"/>
      <c r="H9605" s="394"/>
      <c r="I9605" s="394"/>
      <c r="J9605" s="394"/>
    </row>
    <row r="9606" spans="1:10" s="395" customFormat="1" ht="13.5" customHeight="1">
      <c r="A9606" s="396"/>
      <c r="B9606" s="396"/>
      <c r="C9606" s="378"/>
      <c r="D9606" s="378"/>
      <c r="E9606" s="394"/>
      <c r="F9606" s="394"/>
      <c r="G9606" s="394"/>
      <c r="H9606" s="394"/>
      <c r="I9606" s="394"/>
      <c r="J9606" s="394"/>
    </row>
    <row r="9607" spans="1:10" s="395" customFormat="1" ht="13.5" customHeight="1">
      <c r="A9607" s="396"/>
      <c r="B9607" s="396"/>
      <c r="C9607" s="378"/>
      <c r="D9607" s="378"/>
      <c r="E9607" s="394"/>
      <c r="F9607" s="394"/>
      <c r="G9607" s="394"/>
      <c r="H9607" s="394"/>
      <c r="I9607" s="394"/>
      <c r="J9607" s="394"/>
    </row>
    <row r="9608" spans="1:10" s="395" customFormat="1" ht="13.5" customHeight="1">
      <c r="A9608" s="396"/>
      <c r="B9608" s="396"/>
      <c r="C9608" s="378"/>
      <c r="D9608" s="378"/>
      <c r="E9608" s="394"/>
      <c r="F9608" s="394"/>
      <c r="G9608" s="394"/>
      <c r="H9608" s="394"/>
      <c r="I9608" s="394"/>
      <c r="J9608" s="394"/>
    </row>
    <row r="9609" spans="1:10" s="395" customFormat="1" ht="13.5" customHeight="1">
      <c r="A9609" s="396"/>
      <c r="B9609" s="396"/>
      <c r="C9609" s="378"/>
      <c r="D9609" s="378"/>
      <c r="E9609" s="394"/>
      <c r="F9609" s="394"/>
      <c r="G9609" s="394"/>
      <c r="H9609" s="394"/>
      <c r="I9609" s="394"/>
      <c r="J9609" s="394"/>
    </row>
    <row r="9610" spans="1:10" s="395" customFormat="1" ht="13.5" customHeight="1">
      <c r="A9610" s="396"/>
      <c r="B9610" s="396"/>
      <c r="C9610" s="378"/>
      <c r="D9610" s="378"/>
      <c r="E9610" s="394"/>
      <c r="F9610" s="394"/>
      <c r="G9610" s="394"/>
      <c r="H9610" s="394"/>
      <c r="I9610" s="394"/>
      <c r="J9610" s="394"/>
    </row>
    <row r="9611" spans="1:10" s="395" customFormat="1" ht="13.5" customHeight="1">
      <c r="A9611" s="396"/>
      <c r="B9611" s="396"/>
      <c r="C9611" s="378"/>
      <c r="D9611" s="378"/>
      <c r="E9611" s="394"/>
      <c r="F9611" s="394"/>
      <c r="G9611" s="394"/>
      <c r="H9611" s="394"/>
      <c r="I9611" s="394"/>
      <c r="J9611" s="394"/>
    </row>
    <row r="9612" spans="1:10" s="395" customFormat="1" ht="13.5" customHeight="1">
      <c r="A9612" s="396"/>
      <c r="B9612" s="396"/>
      <c r="C9612" s="378"/>
      <c r="D9612" s="378"/>
      <c r="E9612" s="394"/>
      <c r="F9612" s="394"/>
      <c r="G9612" s="394"/>
      <c r="H9612" s="394"/>
      <c r="I9612" s="394"/>
      <c r="J9612" s="394"/>
    </row>
    <row r="9613" spans="1:10" s="395" customFormat="1" ht="13.5" customHeight="1">
      <c r="A9613" s="396"/>
      <c r="B9613" s="396"/>
      <c r="C9613" s="378"/>
      <c r="D9613" s="378"/>
      <c r="E9613" s="394"/>
      <c r="F9613" s="394"/>
      <c r="G9613" s="394"/>
      <c r="H9613" s="394"/>
      <c r="I9613" s="394"/>
      <c r="J9613" s="394"/>
    </row>
    <row r="9614" spans="1:10" s="395" customFormat="1" ht="13.5" customHeight="1">
      <c r="A9614" s="396"/>
      <c r="B9614" s="396"/>
      <c r="C9614" s="378"/>
      <c r="D9614" s="378"/>
      <c r="E9614" s="394"/>
      <c r="F9614" s="394"/>
      <c r="G9614" s="394"/>
      <c r="H9614" s="394"/>
      <c r="I9614" s="394"/>
      <c r="J9614" s="394"/>
    </row>
    <row r="9615" spans="1:10" s="395" customFormat="1" ht="13.5" customHeight="1">
      <c r="A9615" s="396"/>
      <c r="B9615" s="396"/>
      <c r="C9615" s="378"/>
      <c r="D9615" s="378"/>
      <c r="E9615" s="394"/>
      <c r="F9615" s="394"/>
      <c r="G9615" s="394"/>
      <c r="H9615" s="394"/>
      <c r="I9615" s="394"/>
      <c r="J9615" s="394"/>
    </row>
    <row r="9616" spans="1:10" s="395" customFormat="1" ht="13.5" customHeight="1">
      <c r="A9616" s="396"/>
      <c r="B9616" s="396"/>
      <c r="C9616" s="378"/>
      <c r="D9616" s="378"/>
      <c r="E9616" s="394"/>
      <c r="F9616" s="394"/>
      <c r="G9616" s="394"/>
      <c r="H9616" s="394"/>
      <c r="I9616" s="394"/>
      <c r="J9616" s="394"/>
    </row>
    <row r="9617" spans="1:10" s="395" customFormat="1" ht="13.5" customHeight="1">
      <c r="A9617" s="396"/>
      <c r="B9617" s="396"/>
      <c r="C9617" s="378"/>
      <c r="D9617" s="378"/>
      <c r="E9617" s="394"/>
      <c r="F9617" s="394"/>
      <c r="G9617" s="394"/>
      <c r="H9617" s="394"/>
      <c r="I9617" s="394"/>
      <c r="J9617" s="394"/>
    </row>
    <row r="9618" spans="1:10" s="395" customFormat="1" ht="13.5" customHeight="1">
      <c r="A9618" s="396"/>
      <c r="B9618" s="396"/>
      <c r="C9618" s="378"/>
      <c r="D9618" s="378"/>
      <c r="E9618" s="394"/>
      <c r="F9618" s="394"/>
      <c r="G9618" s="394"/>
      <c r="H9618" s="394"/>
      <c r="I9618" s="394"/>
      <c r="J9618" s="394"/>
    </row>
    <row r="9619" spans="1:10" s="395" customFormat="1" ht="13.5" customHeight="1">
      <c r="A9619" s="396"/>
      <c r="B9619" s="396"/>
      <c r="C9619" s="378"/>
      <c r="D9619" s="378"/>
      <c r="E9619" s="394"/>
      <c r="F9619" s="394"/>
      <c r="G9619" s="394"/>
      <c r="H9619" s="394"/>
      <c r="I9619" s="394"/>
      <c r="J9619" s="394"/>
    </row>
    <row r="9620" spans="1:10" s="395" customFormat="1" ht="13.5" customHeight="1">
      <c r="A9620" s="396"/>
      <c r="B9620" s="396"/>
      <c r="C9620" s="378"/>
      <c r="D9620" s="378"/>
      <c r="E9620" s="394"/>
      <c r="F9620" s="394"/>
      <c r="G9620" s="394"/>
      <c r="H9620" s="394"/>
      <c r="I9620" s="394"/>
      <c r="J9620" s="394"/>
    </row>
    <row r="9621" spans="1:10" s="395" customFormat="1" ht="13.5" customHeight="1">
      <c r="A9621" s="396"/>
      <c r="B9621" s="396"/>
      <c r="C9621" s="378"/>
      <c r="D9621" s="378"/>
      <c r="E9621" s="394"/>
      <c r="F9621" s="394"/>
      <c r="G9621" s="394"/>
      <c r="H9621" s="394"/>
      <c r="I9621" s="394"/>
      <c r="J9621" s="394"/>
    </row>
    <row r="9622" spans="1:10" s="395" customFormat="1" ht="13.5" customHeight="1">
      <c r="A9622" s="396"/>
      <c r="B9622" s="396"/>
      <c r="C9622" s="378"/>
      <c r="D9622" s="378"/>
      <c r="E9622" s="394"/>
      <c r="F9622" s="394"/>
      <c r="G9622" s="394"/>
      <c r="H9622" s="394"/>
      <c r="I9622" s="394"/>
      <c r="J9622" s="394"/>
    </row>
    <row r="9623" spans="1:10" s="395" customFormat="1" ht="13.5" customHeight="1">
      <c r="A9623" s="396"/>
      <c r="B9623" s="396"/>
      <c r="C9623" s="378"/>
      <c r="D9623" s="378"/>
      <c r="E9623" s="394"/>
      <c r="F9623" s="394"/>
      <c r="G9623" s="394"/>
      <c r="H9623" s="394"/>
      <c r="I9623" s="394"/>
      <c r="J9623" s="394"/>
    </row>
    <row r="9624" spans="1:10" s="395" customFormat="1" ht="13.5" customHeight="1">
      <c r="A9624" s="396"/>
      <c r="B9624" s="396"/>
      <c r="C9624" s="378"/>
      <c r="D9624" s="378"/>
      <c r="E9624" s="394"/>
      <c r="F9624" s="394"/>
      <c r="G9624" s="394"/>
      <c r="H9624" s="394"/>
      <c r="I9624" s="394"/>
      <c r="J9624" s="394"/>
    </row>
    <row r="9625" spans="1:10" s="395" customFormat="1" ht="13.5" customHeight="1">
      <c r="A9625" s="396"/>
      <c r="B9625" s="396"/>
      <c r="C9625" s="378"/>
      <c r="D9625" s="378"/>
      <c r="E9625" s="394"/>
      <c r="F9625" s="394"/>
      <c r="G9625" s="394"/>
      <c r="H9625" s="394"/>
      <c r="I9625" s="394"/>
      <c r="J9625" s="394"/>
    </row>
    <row r="9626" spans="1:10" s="395" customFormat="1" ht="13.5" customHeight="1">
      <c r="A9626" s="396"/>
      <c r="B9626" s="396"/>
      <c r="C9626" s="378"/>
      <c r="D9626" s="378"/>
      <c r="E9626" s="394"/>
      <c r="F9626" s="394"/>
      <c r="G9626" s="394"/>
      <c r="H9626" s="394"/>
      <c r="I9626" s="394"/>
      <c r="J9626" s="394"/>
    </row>
    <row r="9627" spans="1:10" s="395" customFormat="1" ht="13.5" customHeight="1">
      <c r="A9627" s="396"/>
      <c r="B9627" s="396"/>
      <c r="C9627" s="378"/>
      <c r="D9627" s="378"/>
      <c r="E9627" s="394"/>
      <c r="F9627" s="394"/>
      <c r="G9627" s="394"/>
      <c r="H9627" s="394"/>
      <c r="I9627" s="394"/>
      <c r="J9627" s="394"/>
    </row>
    <row r="9628" spans="1:10" s="395" customFormat="1" ht="13.5" customHeight="1">
      <c r="A9628" s="396"/>
      <c r="B9628" s="396"/>
      <c r="C9628" s="378"/>
      <c r="D9628" s="378"/>
      <c r="E9628" s="394"/>
      <c r="F9628" s="394"/>
      <c r="G9628" s="394"/>
      <c r="H9628" s="394"/>
      <c r="I9628" s="394"/>
      <c r="J9628" s="394"/>
    </row>
    <row r="9629" spans="1:10" s="395" customFormat="1" ht="13.5" customHeight="1">
      <c r="A9629" s="396"/>
      <c r="B9629" s="396"/>
      <c r="C9629" s="378"/>
      <c r="D9629" s="378"/>
      <c r="E9629" s="394"/>
      <c r="F9629" s="394"/>
      <c r="G9629" s="394"/>
      <c r="H9629" s="394"/>
      <c r="I9629" s="394"/>
      <c r="J9629" s="394"/>
    </row>
    <row r="9630" spans="1:10" s="395" customFormat="1" ht="13.5" customHeight="1">
      <c r="A9630" s="396"/>
      <c r="B9630" s="396"/>
      <c r="C9630" s="378"/>
      <c r="D9630" s="378"/>
      <c r="E9630" s="394"/>
      <c r="F9630" s="394"/>
      <c r="G9630" s="394"/>
      <c r="H9630" s="394"/>
      <c r="I9630" s="394"/>
      <c r="J9630" s="394"/>
    </row>
    <row r="9631" spans="1:10" s="395" customFormat="1" ht="13.5" customHeight="1">
      <c r="A9631" s="396"/>
      <c r="B9631" s="396"/>
      <c r="C9631" s="378"/>
      <c r="D9631" s="378"/>
      <c r="E9631" s="394"/>
      <c r="F9631" s="394"/>
      <c r="G9631" s="394"/>
      <c r="H9631" s="394"/>
      <c r="I9631" s="394"/>
      <c r="J9631" s="394"/>
    </row>
    <row r="9632" spans="1:10" s="395" customFormat="1" ht="13.5" customHeight="1">
      <c r="A9632" s="396"/>
      <c r="B9632" s="396"/>
      <c r="C9632" s="378"/>
      <c r="D9632" s="378"/>
      <c r="E9632" s="394"/>
      <c r="F9632" s="394"/>
      <c r="G9632" s="394"/>
      <c r="H9632" s="394"/>
      <c r="I9632" s="394"/>
      <c r="J9632" s="394"/>
    </row>
    <row r="9633" spans="1:10" s="395" customFormat="1" ht="13.5" customHeight="1">
      <c r="A9633" s="396"/>
      <c r="B9633" s="396"/>
      <c r="C9633" s="378"/>
      <c r="D9633" s="378"/>
      <c r="E9633" s="394"/>
      <c r="F9633" s="394"/>
      <c r="G9633" s="394"/>
      <c r="H9633" s="394"/>
      <c r="I9633" s="394"/>
      <c r="J9633" s="394"/>
    </row>
    <row r="9634" spans="1:10" s="395" customFormat="1" ht="13.5" customHeight="1">
      <c r="A9634" s="396"/>
      <c r="B9634" s="396"/>
      <c r="C9634" s="378"/>
      <c r="D9634" s="378"/>
      <c r="E9634" s="394"/>
      <c r="F9634" s="394"/>
      <c r="G9634" s="394"/>
      <c r="H9634" s="394"/>
      <c r="I9634" s="394"/>
      <c r="J9634" s="394"/>
    </row>
    <row r="9635" spans="1:10" s="395" customFormat="1" ht="13.5" customHeight="1">
      <c r="A9635" s="396"/>
      <c r="B9635" s="396"/>
      <c r="C9635" s="378"/>
      <c r="D9635" s="378"/>
      <c r="E9635" s="394"/>
      <c r="F9635" s="394"/>
      <c r="G9635" s="394"/>
      <c r="H9635" s="394"/>
      <c r="I9635" s="394"/>
      <c r="J9635" s="394"/>
    </row>
    <row r="9636" spans="1:10" s="395" customFormat="1" ht="13.5" customHeight="1">
      <c r="A9636" s="396"/>
      <c r="B9636" s="396"/>
      <c r="C9636" s="378"/>
      <c r="D9636" s="378"/>
      <c r="E9636" s="394"/>
      <c r="F9636" s="394"/>
      <c r="G9636" s="394"/>
      <c r="H9636" s="394"/>
      <c r="I9636" s="394"/>
      <c r="J9636" s="394"/>
    </row>
    <row r="9637" spans="1:10" s="395" customFormat="1" ht="13.5" customHeight="1">
      <c r="A9637" s="396"/>
      <c r="B9637" s="396"/>
      <c r="C9637" s="378"/>
      <c r="D9637" s="378"/>
      <c r="E9637" s="394"/>
      <c r="F9637" s="394"/>
      <c r="G9637" s="394"/>
      <c r="H9637" s="394"/>
      <c r="I9637" s="394"/>
      <c r="J9637" s="394"/>
    </row>
    <row r="9638" spans="1:10" s="395" customFormat="1" ht="13.5" customHeight="1">
      <c r="A9638" s="396"/>
      <c r="B9638" s="396"/>
      <c r="C9638" s="378"/>
      <c r="D9638" s="378"/>
      <c r="E9638" s="394"/>
      <c r="F9638" s="394"/>
      <c r="G9638" s="394"/>
      <c r="H9638" s="394"/>
      <c r="I9638" s="394"/>
      <c r="J9638" s="394"/>
    </row>
    <row r="9639" spans="1:10" s="395" customFormat="1" ht="13.5" customHeight="1">
      <c r="A9639" s="396"/>
      <c r="B9639" s="396"/>
      <c r="C9639" s="378"/>
      <c r="D9639" s="378"/>
      <c r="E9639" s="394"/>
      <c r="F9639" s="394"/>
      <c r="G9639" s="394"/>
      <c r="H9639" s="394"/>
      <c r="I9639" s="394"/>
      <c r="J9639" s="394"/>
    </row>
    <row r="9640" spans="1:10" s="395" customFormat="1" ht="13.5" customHeight="1">
      <c r="A9640" s="396"/>
      <c r="B9640" s="396"/>
      <c r="C9640" s="378"/>
      <c r="D9640" s="378"/>
      <c r="E9640" s="394"/>
      <c r="F9640" s="394"/>
      <c r="G9640" s="394"/>
      <c r="H9640" s="394"/>
      <c r="I9640" s="394"/>
      <c r="J9640" s="394"/>
    </row>
    <row r="9641" spans="1:10" s="395" customFormat="1" ht="13.5" customHeight="1">
      <c r="A9641" s="396"/>
      <c r="B9641" s="396"/>
      <c r="C9641" s="378"/>
      <c r="D9641" s="378"/>
      <c r="E9641" s="394"/>
      <c r="F9641" s="394"/>
      <c r="G9641" s="394"/>
      <c r="H9641" s="394"/>
      <c r="I9641" s="394"/>
      <c r="J9641" s="394"/>
    </row>
    <row r="9642" spans="1:10" s="395" customFormat="1" ht="13.5" customHeight="1">
      <c r="A9642" s="396"/>
      <c r="B9642" s="396"/>
      <c r="C9642" s="378"/>
      <c r="D9642" s="378"/>
      <c r="E9642" s="394"/>
      <c r="F9642" s="394"/>
      <c r="G9642" s="394"/>
      <c r="H9642" s="394"/>
      <c r="I9642" s="394"/>
      <c r="J9642" s="394"/>
    </row>
    <row r="9643" spans="1:10" s="395" customFormat="1" ht="13.5" customHeight="1">
      <c r="A9643" s="396"/>
      <c r="B9643" s="396"/>
      <c r="C9643" s="378"/>
      <c r="D9643" s="378"/>
      <c r="E9643" s="394"/>
      <c r="F9643" s="394"/>
      <c r="G9643" s="394"/>
      <c r="H9643" s="394"/>
      <c r="I9643" s="394"/>
      <c r="J9643" s="394"/>
    </row>
    <row r="9644" spans="1:10" s="395" customFormat="1" ht="13.5" customHeight="1">
      <c r="A9644" s="396"/>
      <c r="B9644" s="396"/>
      <c r="C9644" s="378"/>
      <c r="D9644" s="378"/>
      <c r="E9644" s="394"/>
      <c r="F9644" s="394"/>
      <c r="G9644" s="394"/>
      <c r="H9644" s="394"/>
      <c r="I9644" s="394"/>
      <c r="J9644" s="394"/>
    </row>
    <row r="9645" spans="1:10" s="395" customFormat="1" ht="13.5" customHeight="1">
      <c r="A9645" s="396"/>
      <c r="B9645" s="396"/>
      <c r="C9645" s="378"/>
      <c r="D9645" s="378"/>
      <c r="E9645" s="394"/>
      <c r="F9645" s="394"/>
      <c r="G9645" s="394"/>
      <c r="H9645" s="394"/>
      <c r="I9645" s="394"/>
      <c r="J9645" s="394"/>
    </row>
    <row r="9646" spans="1:10" s="395" customFormat="1" ht="13.5" customHeight="1">
      <c r="A9646" s="396"/>
      <c r="B9646" s="396"/>
      <c r="C9646" s="378"/>
      <c r="D9646" s="378"/>
      <c r="E9646" s="394"/>
      <c r="F9646" s="394"/>
      <c r="G9646" s="394"/>
      <c r="H9646" s="394"/>
      <c r="I9646" s="394"/>
      <c r="J9646" s="394"/>
    </row>
    <row r="9647" spans="1:10" s="395" customFormat="1" ht="13.5" customHeight="1">
      <c r="A9647" s="396"/>
      <c r="B9647" s="396"/>
      <c r="C9647" s="378"/>
      <c r="D9647" s="378"/>
      <c r="E9647" s="394"/>
      <c r="F9647" s="394"/>
      <c r="G9647" s="394"/>
      <c r="H9647" s="394"/>
      <c r="I9647" s="394"/>
      <c r="J9647" s="394"/>
    </row>
    <row r="9648" spans="1:10" s="395" customFormat="1" ht="13.5" customHeight="1">
      <c r="A9648" s="396"/>
      <c r="B9648" s="396"/>
      <c r="C9648" s="378"/>
      <c r="D9648" s="378"/>
      <c r="E9648" s="394"/>
      <c r="F9648" s="394"/>
      <c r="G9648" s="394"/>
      <c r="H9648" s="394"/>
      <c r="I9648" s="394"/>
      <c r="J9648" s="394"/>
    </row>
    <row r="9649" spans="1:10" s="395" customFormat="1" ht="13.5" customHeight="1">
      <c r="A9649" s="396"/>
      <c r="B9649" s="396"/>
      <c r="C9649" s="378"/>
      <c r="D9649" s="378"/>
      <c r="E9649" s="394"/>
      <c r="F9649" s="394"/>
      <c r="G9649" s="394"/>
      <c r="H9649" s="394"/>
      <c r="I9649" s="394"/>
      <c r="J9649" s="394"/>
    </row>
    <row r="9650" spans="1:10" s="395" customFormat="1" ht="13.5" customHeight="1">
      <c r="A9650" s="396"/>
      <c r="B9650" s="396"/>
      <c r="C9650" s="378"/>
      <c r="D9650" s="378"/>
      <c r="E9650" s="394"/>
      <c r="F9650" s="394"/>
      <c r="G9650" s="394"/>
      <c r="H9650" s="394"/>
      <c r="I9650" s="394"/>
      <c r="J9650" s="394"/>
    </row>
    <row r="9651" spans="1:10" s="395" customFormat="1" ht="13.5" customHeight="1">
      <c r="A9651" s="396"/>
      <c r="B9651" s="396"/>
      <c r="C9651" s="378"/>
      <c r="D9651" s="378"/>
      <c r="E9651" s="394"/>
      <c r="F9651" s="394"/>
      <c r="G9651" s="394"/>
      <c r="H9651" s="394"/>
      <c r="I9651" s="394"/>
      <c r="J9651" s="394"/>
    </row>
    <row r="9652" spans="1:10" s="395" customFormat="1" ht="13.5" customHeight="1">
      <c r="A9652" s="396"/>
      <c r="B9652" s="396"/>
      <c r="C9652" s="378"/>
      <c r="D9652" s="378"/>
      <c r="E9652" s="394"/>
      <c r="F9652" s="394"/>
      <c r="G9652" s="394"/>
      <c r="H9652" s="394"/>
      <c r="I9652" s="394"/>
      <c r="J9652" s="394"/>
    </row>
    <row r="9653" spans="1:10" s="395" customFormat="1" ht="13.5" customHeight="1">
      <c r="A9653" s="396"/>
      <c r="B9653" s="396"/>
      <c r="C9653" s="378"/>
      <c r="D9653" s="378"/>
      <c r="E9653" s="394"/>
      <c r="F9653" s="394"/>
      <c r="G9653" s="394"/>
      <c r="H9653" s="394"/>
      <c r="I9653" s="394"/>
      <c r="J9653" s="394"/>
    </row>
    <row r="9654" spans="1:10" s="395" customFormat="1" ht="13.5" customHeight="1">
      <c r="A9654" s="396"/>
      <c r="B9654" s="396"/>
      <c r="C9654" s="378"/>
      <c r="D9654" s="378"/>
      <c r="E9654" s="394"/>
      <c r="F9654" s="394"/>
      <c r="G9654" s="394"/>
      <c r="H9654" s="394"/>
      <c r="I9654" s="394"/>
      <c r="J9654" s="394"/>
    </row>
    <row r="9655" spans="1:10" s="395" customFormat="1" ht="13.5" customHeight="1">
      <c r="A9655" s="396"/>
      <c r="B9655" s="396"/>
      <c r="C9655" s="378"/>
      <c r="D9655" s="378"/>
      <c r="E9655" s="394"/>
      <c r="F9655" s="394"/>
      <c r="G9655" s="394"/>
      <c r="H9655" s="394"/>
      <c r="I9655" s="394"/>
      <c r="J9655" s="394"/>
    </row>
    <row r="9656" spans="1:10" s="395" customFormat="1" ht="13.5" customHeight="1">
      <c r="A9656" s="396"/>
      <c r="B9656" s="396"/>
      <c r="C9656" s="378"/>
      <c r="D9656" s="378"/>
      <c r="E9656" s="394"/>
      <c r="F9656" s="394"/>
      <c r="G9656" s="394"/>
      <c r="H9656" s="394"/>
      <c r="I9656" s="394"/>
      <c r="J9656" s="394"/>
    </row>
    <row r="9657" spans="1:10" s="395" customFormat="1" ht="13.5" customHeight="1">
      <c r="A9657" s="396"/>
      <c r="B9657" s="396"/>
      <c r="C9657" s="378"/>
      <c r="D9657" s="378"/>
      <c r="E9657" s="394"/>
      <c r="F9657" s="394"/>
      <c r="G9657" s="394"/>
      <c r="H9657" s="394"/>
      <c r="I9657" s="394"/>
      <c r="J9657" s="394"/>
    </row>
    <row r="9658" spans="1:10" s="395" customFormat="1" ht="13.5" customHeight="1">
      <c r="A9658" s="396"/>
      <c r="B9658" s="396"/>
      <c r="C9658" s="378"/>
      <c r="D9658" s="378"/>
      <c r="E9658" s="394"/>
      <c r="F9658" s="394"/>
      <c r="G9658" s="394"/>
      <c r="H9658" s="394"/>
      <c r="I9658" s="394"/>
      <c r="J9658" s="394"/>
    </row>
    <row r="9659" spans="1:10" s="395" customFormat="1" ht="13.5" customHeight="1">
      <c r="A9659" s="396"/>
      <c r="B9659" s="396"/>
      <c r="C9659" s="378"/>
      <c r="D9659" s="378"/>
      <c r="E9659" s="394"/>
      <c r="F9659" s="394"/>
      <c r="G9659" s="394"/>
      <c r="H9659" s="394"/>
      <c r="I9659" s="394"/>
      <c r="J9659" s="394"/>
    </row>
    <row r="9660" spans="1:10" s="395" customFormat="1" ht="13.5" customHeight="1">
      <c r="A9660" s="396"/>
      <c r="B9660" s="396"/>
      <c r="C9660" s="378"/>
      <c r="D9660" s="378"/>
      <c r="E9660" s="394"/>
      <c r="F9660" s="394"/>
      <c r="G9660" s="394"/>
      <c r="H9660" s="394"/>
      <c r="I9660" s="394"/>
      <c r="J9660" s="394"/>
    </row>
    <row r="9661" spans="1:10" s="395" customFormat="1" ht="13.5" customHeight="1">
      <c r="A9661" s="396"/>
      <c r="B9661" s="396"/>
      <c r="C9661" s="378"/>
      <c r="D9661" s="378"/>
      <c r="E9661" s="394"/>
      <c r="F9661" s="394"/>
      <c r="G9661" s="394"/>
      <c r="H9661" s="394"/>
      <c r="I9661" s="394"/>
      <c r="J9661" s="394"/>
    </row>
    <row r="9662" spans="1:10" s="395" customFormat="1" ht="13.5" customHeight="1">
      <c r="A9662" s="396"/>
      <c r="B9662" s="396"/>
      <c r="C9662" s="378"/>
      <c r="D9662" s="378"/>
      <c r="E9662" s="394"/>
      <c r="F9662" s="394"/>
      <c r="G9662" s="394"/>
      <c r="H9662" s="394"/>
      <c r="I9662" s="394"/>
      <c r="J9662" s="394"/>
    </row>
    <row r="9663" spans="1:10" s="395" customFormat="1" ht="13.5" customHeight="1">
      <c r="A9663" s="396"/>
      <c r="B9663" s="396"/>
      <c r="C9663" s="378"/>
      <c r="D9663" s="378"/>
      <c r="E9663" s="394"/>
      <c r="F9663" s="394"/>
      <c r="G9663" s="394"/>
      <c r="H9663" s="394"/>
      <c r="I9663" s="394"/>
      <c r="J9663" s="394"/>
    </row>
    <row r="9664" spans="1:10" s="395" customFormat="1" ht="13.5" customHeight="1">
      <c r="A9664" s="396"/>
      <c r="B9664" s="396"/>
      <c r="C9664" s="378"/>
      <c r="D9664" s="378"/>
      <c r="E9664" s="394"/>
      <c r="F9664" s="394"/>
      <c r="G9664" s="394"/>
      <c r="H9664" s="394"/>
      <c r="I9664" s="394"/>
      <c r="J9664" s="394"/>
    </row>
    <row r="9665" spans="1:10" s="395" customFormat="1" ht="13.5" customHeight="1">
      <c r="A9665" s="396"/>
      <c r="B9665" s="396"/>
      <c r="C9665" s="378"/>
      <c r="D9665" s="378"/>
      <c r="E9665" s="394"/>
      <c r="F9665" s="394"/>
      <c r="G9665" s="394"/>
      <c r="H9665" s="394"/>
      <c r="I9665" s="394"/>
      <c r="J9665" s="394"/>
    </row>
    <row r="9666" spans="1:10" s="395" customFormat="1" ht="13.5" customHeight="1">
      <c r="A9666" s="396"/>
      <c r="B9666" s="396"/>
      <c r="C9666" s="378"/>
      <c r="D9666" s="378"/>
      <c r="E9666" s="394"/>
      <c r="F9666" s="394"/>
      <c r="G9666" s="394"/>
      <c r="H9666" s="394"/>
      <c r="I9666" s="394"/>
      <c r="J9666" s="394"/>
    </row>
    <row r="9667" spans="1:10" s="395" customFormat="1" ht="13.5" customHeight="1">
      <c r="A9667" s="396"/>
      <c r="B9667" s="396"/>
      <c r="C9667" s="378"/>
      <c r="D9667" s="378"/>
      <c r="E9667" s="394"/>
      <c r="F9667" s="394"/>
      <c r="G9667" s="394"/>
      <c r="H9667" s="394"/>
      <c r="I9667" s="394"/>
      <c r="J9667" s="394"/>
    </row>
    <row r="9668" spans="1:10" s="395" customFormat="1" ht="13.5" customHeight="1">
      <c r="A9668" s="396"/>
      <c r="B9668" s="396"/>
      <c r="C9668" s="378"/>
      <c r="D9668" s="378"/>
      <c r="E9668" s="394"/>
      <c r="F9668" s="394"/>
      <c r="G9668" s="394"/>
      <c r="H9668" s="394"/>
      <c r="I9668" s="394"/>
      <c r="J9668" s="394"/>
    </row>
    <row r="9669" spans="1:10" s="395" customFormat="1" ht="13.5" customHeight="1">
      <c r="A9669" s="396"/>
      <c r="B9669" s="396"/>
      <c r="C9669" s="378"/>
      <c r="D9669" s="378"/>
      <c r="E9669" s="394"/>
      <c r="F9669" s="394"/>
      <c r="G9669" s="394"/>
      <c r="H9669" s="394"/>
      <c r="I9669" s="394"/>
      <c r="J9669" s="394"/>
    </row>
    <row r="9670" spans="1:10" s="395" customFormat="1" ht="13.5" customHeight="1">
      <c r="A9670" s="396"/>
      <c r="B9670" s="396"/>
      <c r="C9670" s="378"/>
      <c r="D9670" s="378"/>
      <c r="E9670" s="394"/>
      <c r="F9670" s="394"/>
      <c r="G9670" s="394"/>
      <c r="H9670" s="394"/>
      <c r="I9670" s="394"/>
      <c r="J9670" s="394"/>
    </row>
    <row r="9671" spans="1:10" s="395" customFormat="1" ht="13.5" customHeight="1">
      <c r="A9671" s="396"/>
      <c r="B9671" s="396"/>
      <c r="C9671" s="378"/>
      <c r="D9671" s="378"/>
      <c r="E9671" s="394"/>
      <c r="F9671" s="394"/>
      <c r="G9671" s="394"/>
      <c r="H9671" s="394"/>
      <c r="I9671" s="394"/>
      <c r="J9671" s="394"/>
    </row>
    <row r="9672" spans="1:10" s="395" customFormat="1" ht="13.5" customHeight="1">
      <c r="A9672" s="396"/>
      <c r="B9672" s="396"/>
      <c r="C9672" s="378"/>
      <c r="D9672" s="378"/>
      <c r="E9672" s="394"/>
      <c r="F9672" s="394"/>
      <c r="G9672" s="394"/>
      <c r="H9672" s="394"/>
      <c r="I9672" s="394"/>
      <c r="J9672" s="394"/>
    </row>
    <row r="9673" spans="1:10" s="395" customFormat="1" ht="13.5" customHeight="1">
      <c r="A9673" s="396"/>
      <c r="B9673" s="396"/>
      <c r="C9673" s="378"/>
      <c r="D9673" s="378"/>
      <c r="E9673" s="394"/>
      <c r="F9673" s="394"/>
      <c r="G9673" s="394"/>
      <c r="H9673" s="394"/>
      <c r="I9673" s="394"/>
      <c r="J9673" s="394"/>
    </row>
    <row r="9674" spans="1:10" s="395" customFormat="1" ht="13.5" customHeight="1">
      <c r="A9674" s="396"/>
      <c r="B9674" s="396"/>
      <c r="C9674" s="378"/>
      <c r="D9674" s="378"/>
      <c r="E9674" s="394"/>
      <c r="F9674" s="394"/>
      <c r="G9674" s="394"/>
      <c r="H9674" s="394"/>
      <c r="I9674" s="394"/>
      <c r="J9674" s="394"/>
    </row>
    <row r="9675" spans="1:10" s="395" customFormat="1" ht="13.5" customHeight="1">
      <c r="A9675" s="396"/>
      <c r="B9675" s="396"/>
      <c r="C9675" s="378"/>
      <c r="D9675" s="378"/>
      <c r="E9675" s="394"/>
      <c r="F9675" s="394"/>
      <c r="G9675" s="394"/>
      <c r="H9675" s="394"/>
      <c r="I9675" s="394"/>
      <c r="J9675" s="394"/>
    </row>
    <row r="9676" spans="1:10" s="395" customFormat="1" ht="13.5" customHeight="1">
      <c r="A9676" s="396"/>
      <c r="B9676" s="396"/>
      <c r="C9676" s="378"/>
      <c r="D9676" s="378"/>
      <c r="E9676" s="394"/>
      <c r="F9676" s="394"/>
      <c r="G9676" s="394"/>
      <c r="H9676" s="394"/>
      <c r="I9676" s="394"/>
      <c r="J9676" s="394"/>
    </row>
    <row r="9677" spans="1:10" s="395" customFormat="1" ht="13.5" customHeight="1">
      <c r="A9677" s="396"/>
      <c r="B9677" s="396"/>
      <c r="C9677" s="378"/>
      <c r="D9677" s="378"/>
      <c r="E9677" s="394"/>
      <c r="F9677" s="394"/>
      <c r="G9677" s="394"/>
      <c r="H9677" s="394"/>
      <c r="I9677" s="394"/>
      <c r="J9677" s="394"/>
    </row>
    <row r="9678" spans="1:10" s="395" customFormat="1" ht="13.5" customHeight="1">
      <c r="A9678" s="396"/>
      <c r="B9678" s="396"/>
      <c r="C9678" s="378"/>
      <c r="D9678" s="378"/>
      <c r="E9678" s="394"/>
      <c r="F9678" s="394"/>
      <c r="G9678" s="394"/>
      <c r="H9678" s="394"/>
      <c r="I9678" s="394"/>
      <c r="J9678" s="394"/>
    </row>
    <row r="9679" spans="1:10" s="395" customFormat="1" ht="13.5" customHeight="1">
      <c r="A9679" s="396"/>
      <c r="B9679" s="396"/>
      <c r="C9679" s="378"/>
      <c r="D9679" s="378"/>
      <c r="E9679" s="394"/>
      <c r="F9679" s="394"/>
      <c r="G9679" s="394"/>
      <c r="H9679" s="394"/>
      <c r="I9679" s="394"/>
      <c r="J9679" s="394"/>
    </row>
    <row r="9680" spans="1:10" s="395" customFormat="1" ht="13.5" customHeight="1">
      <c r="A9680" s="396"/>
      <c r="B9680" s="396"/>
      <c r="C9680" s="378"/>
      <c r="D9680" s="378"/>
      <c r="E9680" s="394"/>
      <c r="F9680" s="394"/>
      <c r="G9680" s="394"/>
      <c r="H9680" s="394"/>
      <c r="I9680" s="394"/>
      <c r="J9680" s="394"/>
    </row>
    <row r="9681" spans="1:10" s="395" customFormat="1" ht="13.5" customHeight="1">
      <c r="A9681" s="396"/>
      <c r="B9681" s="396"/>
      <c r="C9681" s="378"/>
      <c r="D9681" s="378"/>
      <c r="E9681" s="394"/>
      <c r="F9681" s="394"/>
      <c r="G9681" s="394"/>
      <c r="H9681" s="394"/>
      <c r="I9681" s="394"/>
      <c r="J9681" s="394"/>
    </row>
    <row r="9682" spans="1:10" s="395" customFormat="1" ht="13.5" customHeight="1">
      <c r="A9682" s="396"/>
      <c r="B9682" s="396"/>
      <c r="C9682" s="378"/>
      <c r="D9682" s="378"/>
      <c r="E9682" s="394"/>
      <c r="F9682" s="394"/>
      <c r="G9682" s="394"/>
      <c r="H9682" s="394"/>
      <c r="I9682" s="394"/>
      <c r="J9682" s="394"/>
    </row>
    <row r="9683" spans="1:10" s="395" customFormat="1" ht="13.5" customHeight="1">
      <c r="A9683" s="396"/>
      <c r="B9683" s="396"/>
      <c r="C9683" s="378"/>
      <c r="D9683" s="378"/>
      <c r="E9683" s="394"/>
      <c r="F9683" s="394"/>
      <c r="G9683" s="394"/>
      <c r="H9683" s="394"/>
      <c r="I9683" s="394"/>
      <c r="J9683" s="394"/>
    </row>
    <row r="9684" spans="1:10" s="395" customFormat="1" ht="13.5" customHeight="1">
      <c r="A9684" s="396"/>
      <c r="B9684" s="396"/>
      <c r="C9684" s="378"/>
      <c r="D9684" s="378"/>
      <c r="E9684" s="394"/>
      <c r="F9684" s="394"/>
      <c r="G9684" s="394"/>
      <c r="H9684" s="394"/>
      <c r="I9684" s="394"/>
      <c r="J9684" s="394"/>
    </row>
    <row r="9685" spans="1:10" s="395" customFormat="1" ht="13.5" customHeight="1">
      <c r="A9685" s="396"/>
      <c r="B9685" s="396"/>
      <c r="C9685" s="378"/>
      <c r="D9685" s="378"/>
      <c r="E9685" s="394"/>
      <c r="F9685" s="394"/>
      <c r="G9685" s="394"/>
      <c r="H9685" s="394"/>
      <c r="I9685" s="394"/>
      <c r="J9685" s="394"/>
    </row>
    <row r="9686" spans="1:10" s="395" customFormat="1" ht="13.5" customHeight="1">
      <c r="A9686" s="396"/>
      <c r="B9686" s="396"/>
      <c r="C9686" s="378"/>
      <c r="D9686" s="378"/>
      <c r="E9686" s="394"/>
      <c r="F9686" s="394"/>
      <c r="G9686" s="394"/>
      <c r="H9686" s="394"/>
      <c r="I9686" s="394"/>
      <c r="J9686" s="394"/>
    </row>
    <row r="9687" spans="1:10" s="395" customFormat="1" ht="13.5" customHeight="1">
      <c r="A9687" s="396"/>
      <c r="B9687" s="396"/>
      <c r="C9687" s="378"/>
      <c r="D9687" s="378"/>
      <c r="E9687" s="394"/>
      <c r="F9687" s="394"/>
      <c r="G9687" s="394"/>
      <c r="H9687" s="394"/>
      <c r="I9687" s="394"/>
      <c r="J9687" s="394"/>
    </row>
    <row r="9688" spans="1:10" s="395" customFormat="1" ht="13.5" customHeight="1">
      <c r="A9688" s="396"/>
      <c r="B9688" s="396"/>
      <c r="C9688" s="378"/>
      <c r="D9688" s="378"/>
      <c r="E9688" s="394"/>
      <c r="F9688" s="394"/>
      <c r="G9688" s="394"/>
      <c r="H9688" s="394"/>
      <c r="I9688" s="394"/>
      <c r="J9688" s="394"/>
    </row>
    <row r="9689" spans="1:10" s="395" customFormat="1" ht="13.5" customHeight="1">
      <c r="A9689" s="396"/>
      <c r="B9689" s="396"/>
      <c r="C9689" s="378"/>
      <c r="D9689" s="378"/>
      <c r="E9689" s="394"/>
      <c r="F9689" s="394"/>
      <c r="G9689" s="394"/>
      <c r="H9689" s="394"/>
      <c r="I9689" s="394"/>
      <c r="J9689" s="394"/>
    </row>
    <row r="9690" spans="1:10" s="395" customFormat="1" ht="13.5" customHeight="1">
      <c r="A9690" s="396"/>
      <c r="B9690" s="396"/>
      <c r="C9690" s="378"/>
      <c r="D9690" s="378"/>
      <c r="E9690" s="394"/>
      <c r="F9690" s="394"/>
      <c r="G9690" s="394"/>
      <c r="H9690" s="394"/>
      <c r="I9690" s="394"/>
      <c r="J9690" s="394"/>
    </row>
    <row r="9691" spans="1:10" s="395" customFormat="1" ht="13.5" customHeight="1">
      <c r="A9691" s="396"/>
      <c r="B9691" s="396"/>
      <c r="C9691" s="378"/>
      <c r="D9691" s="378"/>
      <c r="E9691" s="394"/>
      <c r="F9691" s="394"/>
      <c r="G9691" s="394"/>
      <c r="H9691" s="394"/>
      <c r="I9691" s="394"/>
      <c r="J9691" s="394"/>
    </row>
    <row r="9692" spans="1:10" s="395" customFormat="1" ht="13.5" customHeight="1">
      <c r="A9692" s="396"/>
      <c r="B9692" s="396"/>
      <c r="C9692" s="378"/>
      <c r="D9692" s="378"/>
      <c r="E9692" s="394"/>
      <c r="F9692" s="394"/>
      <c r="G9692" s="394"/>
      <c r="H9692" s="394"/>
      <c r="I9692" s="394"/>
      <c r="J9692" s="394"/>
    </row>
    <row r="9693" spans="1:10" s="395" customFormat="1" ht="13.5" customHeight="1">
      <c r="A9693" s="396"/>
      <c r="B9693" s="396"/>
      <c r="C9693" s="378"/>
      <c r="D9693" s="378"/>
      <c r="E9693" s="394"/>
      <c r="F9693" s="394"/>
      <c r="G9693" s="394"/>
      <c r="H9693" s="394"/>
      <c r="I9693" s="394"/>
      <c r="J9693" s="394"/>
    </row>
    <row r="9694" spans="1:10" s="395" customFormat="1" ht="13.5" customHeight="1">
      <c r="A9694" s="396"/>
      <c r="B9694" s="396"/>
      <c r="C9694" s="378"/>
      <c r="D9694" s="378"/>
      <c r="E9694" s="394"/>
      <c r="F9694" s="394"/>
      <c r="G9694" s="394"/>
      <c r="H9694" s="394"/>
      <c r="I9694" s="394"/>
      <c r="J9694" s="394"/>
    </row>
    <row r="9695" spans="1:10" s="395" customFormat="1" ht="13.5" customHeight="1">
      <c r="A9695" s="396"/>
      <c r="B9695" s="396"/>
      <c r="C9695" s="378"/>
      <c r="D9695" s="378"/>
      <c r="E9695" s="394"/>
      <c r="F9695" s="394"/>
      <c r="G9695" s="394"/>
      <c r="H9695" s="394"/>
      <c r="I9695" s="394"/>
      <c r="J9695" s="394"/>
    </row>
    <row r="9696" spans="1:10" s="395" customFormat="1" ht="13.5" customHeight="1">
      <c r="A9696" s="396"/>
      <c r="B9696" s="396"/>
      <c r="C9696" s="378"/>
      <c r="D9696" s="378"/>
      <c r="E9696" s="394"/>
      <c r="F9696" s="394"/>
      <c r="G9696" s="394"/>
      <c r="H9696" s="394"/>
      <c r="I9696" s="394"/>
      <c r="J9696" s="394"/>
    </row>
    <row r="9697" spans="1:10" s="395" customFormat="1" ht="13.5" customHeight="1">
      <c r="A9697" s="396"/>
      <c r="B9697" s="396"/>
      <c r="C9697" s="378"/>
      <c r="D9697" s="378"/>
      <c r="E9697" s="394"/>
      <c r="F9697" s="394"/>
      <c r="G9697" s="394"/>
      <c r="H9697" s="394"/>
      <c r="I9697" s="394"/>
      <c r="J9697" s="394"/>
    </row>
    <row r="9698" spans="1:10" s="395" customFormat="1" ht="13.5" customHeight="1">
      <c r="A9698" s="396"/>
      <c r="B9698" s="396"/>
      <c r="C9698" s="378"/>
      <c r="D9698" s="378"/>
      <c r="E9698" s="394"/>
      <c r="F9698" s="394"/>
      <c r="G9698" s="394"/>
      <c r="H9698" s="394"/>
      <c r="I9698" s="394"/>
      <c r="J9698" s="394"/>
    </row>
    <row r="9699" spans="1:10" s="395" customFormat="1" ht="13.5" customHeight="1">
      <c r="A9699" s="396"/>
      <c r="B9699" s="396"/>
      <c r="C9699" s="378"/>
      <c r="D9699" s="378"/>
      <c r="E9699" s="394"/>
      <c r="F9699" s="394"/>
      <c r="G9699" s="394"/>
      <c r="H9699" s="394"/>
      <c r="I9699" s="394"/>
      <c r="J9699" s="394"/>
    </row>
    <row r="9700" spans="1:10" s="395" customFormat="1" ht="13.5" customHeight="1">
      <c r="A9700" s="396"/>
      <c r="B9700" s="396"/>
      <c r="C9700" s="378"/>
      <c r="D9700" s="378"/>
      <c r="E9700" s="394"/>
      <c r="F9700" s="394"/>
      <c r="G9700" s="394"/>
      <c r="H9700" s="394"/>
      <c r="I9700" s="394"/>
      <c r="J9700" s="394"/>
    </row>
    <row r="9701" spans="1:10" s="395" customFormat="1" ht="13.5" customHeight="1">
      <c r="A9701" s="396"/>
      <c r="B9701" s="396"/>
      <c r="C9701" s="378"/>
      <c r="D9701" s="378"/>
      <c r="E9701" s="394"/>
      <c r="F9701" s="394"/>
      <c r="G9701" s="394"/>
      <c r="H9701" s="394"/>
      <c r="I9701" s="394"/>
      <c r="J9701" s="394"/>
    </row>
    <row r="9702" spans="1:10" s="395" customFormat="1" ht="13.5" customHeight="1">
      <c r="A9702" s="396"/>
      <c r="B9702" s="396"/>
      <c r="C9702" s="378"/>
      <c r="D9702" s="378"/>
      <c r="E9702" s="394"/>
      <c r="F9702" s="394"/>
      <c r="G9702" s="394"/>
      <c r="H9702" s="394"/>
      <c r="I9702" s="394"/>
      <c r="J9702" s="394"/>
    </row>
    <row r="9703" spans="1:10" s="395" customFormat="1" ht="13.5" customHeight="1">
      <c r="A9703" s="396"/>
      <c r="B9703" s="396"/>
      <c r="C9703" s="378"/>
      <c r="D9703" s="378"/>
      <c r="E9703" s="394"/>
      <c r="F9703" s="394"/>
      <c r="G9703" s="394"/>
      <c r="H9703" s="394"/>
      <c r="I9703" s="394"/>
      <c r="J9703" s="394"/>
    </row>
    <row r="9704" spans="1:10" s="395" customFormat="1" ht="13.5" customHeight="1">
      <c r="A9704" s="396"/>
      <c r="B9704" s="396"/>
      <c r="C9704" s="378"/>
      <c r="D9704" s="378"/>
      <c r="E9704" s="394"/>
      <c r="F9704" s="394"/>
      <c r="G9704" s="394"/>
      <c r="H9704" s="394"/>
      <c r="I9704" s="394"/>
      <c r="J9704" s="394"/>
    </row>
    <row r="9705" spans="1:10" s="395" customFormat="1" ht="13.5" customHeight="1">
      <c r="A9705" s="396"/>
      <c r="B9705" s="396"/>
      <c r="C9705" s="378"/>
      <c r="D9705" s="378"/>
      <c r="E9705" s="394"/>
      <c r="F9705" s="394"/>
      <c r="G9705" s="394"/>
      <c r="H9705" s="394"/>
      <c r="I9705" s="394"/>
      <c r="J9705" s="394"/>
    </row>
    <row r="9706" spans="1:10" s="395" customFormat="1" ht="13.5" customHeight="1">
      <c r="A9706" s="396"/>
      <c r="B9706" s="396"/>
      <c r="C9706" s="378"/>
      <c r="D9706" s="378"/>
      <c r="E9706" s="394"/>
      <c r="F9706" s="394"/>
      <c r="G9706" s="394"/>
      <c r="H9706" s="394"/>
      <c r="I9706" s="394"/>
      <c r="J9706" s="394"/>
    </row>
    <row r="9707" spans="1:10" s="395" customFormat="1" ht="13.5" customHeight="1">
      <c r="A9707" s="396"/>
      <c r="B9707" s="396"/>
      <c r="C9707" s="378"/>
      <c r="D9707" s="378"/>
      <c r="E9707" s="394"/>
      <c r="F9707" s="394"/>
      <c r="G9707" s="394"/>
      <c r="H9707" s="394"/>
      <c r="I9707" s="394"/>
      <c r="J9707" s="394"/>
    </row>
    <row r="9708" spans="1:10" s="395" customFormat="1" ht="13.5" customHeight="1">
      <c r="A9708" s="396"/>
      <c r="B9708" s="396"/>
      <c r="C9708" s="378"/>
      <c r="D9708" s="378"/>
      <c r="E9708" s="394"/>
      <c r="F9708" s="394"/>
      <c r="G9708" s="394"/>
      <c r="H9708" s="394"/>
      <c r="I9708" s="394"/>
      <c r="J9708" s="394"/>
    </row>
    <row r="9709" spans="1:10" s="395" customFormat="1" ht="13.5" customHeight="1">
      <c r="A9709" s="396"/>
      <c r="B9709" s="396"/>
      <c r="C9709" s="378"/>
      <c r="D9709" s="378"/>
      <c r="E9709" s="394"/>
      <c r="F9709" s="394"/>
      <c r="G9709" s="394"/>
      <c r="H9709" s="394"/>
      <c r="I9709" s="394"/>
      <c r="J9709" s="394"/>
    </row>
    <row r="9710" spans="1:10" s="395" customFormat="1" ht="13.5" customHeight="1">
      <c r="A9710" s="396"/>
      <c r="B9710" s="396"/>
      <c r="C9710" s="378"/>
      <c r="D9710" s="378"/>
      <c r="E9710" s="394"/>
      <c r="F9710" s="394"/>
      <c r="G9710" s="394"/>
      <c r="H9710" s="394"/>
      <c r="I9710" s="394"/>
      <c r="J9710" s="394"/>
    </row>
    <row r="9711" spans="1:10" s="395" customFormat="1" ht="13.5" customHeight="1">
      <c r="A9711" s="396"/>
      <c r="B9711" s="396"/>
      <c r="C9711" s="378"/>
      <c r="D9711" s="378"/>
      <c r="E9711" s="394"/>
      <c r="F9711" s="394"/>
      <c r="G9711" s="394"/>
      <c r="H9711" s="394"/>
      <c r="I9711" s="394"/>
      <c r="J9711" s="394"/>
    </row>
    <row r="9712" spans="1:10" s="395" customFormat="1" ht="13.5" customHeight="1">
      <c r="A9712" s="396"/>
      <c r="B9712" s="396"/>
      <c r="C9712" s="378"/>
      <c r="D9712" s="378"/>
      <c r="E9712" s="394"/>
      <c r="F9712" s="394"/>
      <c r="G9712" s="394"/>
      <c r="H9712" s="394"/>
      <c r="I9712" s="394"/>
      <c r="J9712" s="394"/>
    </row>
    <row r="9713" spans="1:10" s="395" customFormat="1" ht="13.5" customHeight="1">
      <c r="A9713" s="396"/>
      <c r="B9713" s="396"/>
      <c r="C9713" s="378"/>
      <c r="D9713" s="378"/>
      <c r="E9713" s="394"/>
      <c r="F9713" s="394"/>
      <c r="G9713" s="394"/>
      <c r="H9713" s="394"/>
      <c r="I9713" s="394"/>
      <c r="J9713" s="394"/>
    </row>
    <row r="9714" spans="1:10" s="395" customFormat="1" ht="13.5" customHeight="1">
      <c r="A9714" s="396"/>
      <c r="B9714" s="396"/>
      <c r="C9714" s="378"/>
      <c r="D9714" s="378"/>
      <c r="E9714" s="394"/>
      <c r="F9714" s="394"/>
      <c r="G9714" s="394"/>
      <c r="H9714" s="394"/>
      <c r="I9714" s="394"/>
      <c r="J9714" s="394"/>
    </row>
    <row r="9715" spans="1:10" s="395" customFormat="1" ht="13.5" customHeight="1">
      <c r="A9715" s="396"/>
      <c r="B9715" s="396"/>
      <c r="C9715" s="378"/>
      <c r="D9715" s="378"/>
      <c r="E9715" s="394"/>
      <c r="F9715" s="394"/>
      <c r="G9715" s="394"/>
      <c r="H9715" s="394"/>
      <c r="I9715" s="394"/>
      <c r="J9715" s="394"/>
    </row>
    <row r="9716" spans="1:10" s="395" customFormat="1" ht="13.5" customHeight="1">
      <c r="A9716" s="396"/>
      <c r="B9716" s="396"/>
      <c r="C9716" s="378"/>
      <c r="D9716" s="378"/>
      <c r="E9716" s="394"/>
      <c r="F9716" s="394"/>
      <c r="G9716" s="394"/>
      <c r="H9716" s="394"/>
      <c r="I9716" s="394"/>
      <c r="J9716" s="394"/>
    </row>
    <row r="9717" spans="1:10" s="395" customFormat="1" ht="13.5" customHeight="1">
      <c r="A9717" s="396"/>
      <c r="B9717" s="396"/>
      <c r="C9717" s="378"/>
      <c r="D9717" s="378"/>
      <c r="E9717" s="394"/>
      <c r="F9717" s="394"/>
      <c r="G9717" s="394"/>
      <c r="H9717" s="394"/>
      <c r="I9717" s="394"/>
      <c r="J9717" s="394"/>
    </row>
    <row r="9718" spans="1:10" s="395" customFormat="1" ht="13.5" customHeight="1">
      <c r="A9718" s="396"/>
      <c r="B9718" s="396"/>
      <c r="C9718" s="378"/>
      <c r="D9718" s="378"/>
      <c r="E9718" s="394"/>
      <c r="F9718" s="394"/>
      <c r="G9718" s="394"/>
      <c r="H9718" s="394"/>
      <c r="I9718" s="394"/>
      <c r="J9718" s="394"/>
    </row>
    <row r="9719" spans="1:10" s="395" customFormat="1" ht="13.5" customHeight="1">
      <c r="A9719" s="396"/>
      <c r="B9719" s="396"/>
      <c r="C9719" s="378"/>
      <c r="D9719" s="378"/>
      <c r="E9719" s="394"/>
      <c r="F9719" s="394"/>
      <c r="G9719" s="394"/>
      <c r="H9719" s="394"/>
      <c r="I9719" s="394"/>
      <c r="J9719" s="394"/>
    </row>
    <row r="9720" spans="1:10" s="395" customFormat="1" ht="13.5" customHeight="1">
      <c r="A9720" s="396"/>
      <c r="B9720" s="396"/>
      <c r="C9720" s="378"/>
      <c r="D9720" s="378"/>
      <c r="E9720" s="394"/>
      <c r="F9720" s="394"/>
      <c r="G9720" s="394"/>
      <c r="H9720" s="394"/>
      <c r="I9720" s="394"/>
      <c r="J9720" s="394"/>
    </row>
    <row r="9721" spans="1:10" s="395" customFormat="1" ht="13.5" customHeight="1">
      <c r="A9721" s="396"/>
      <c r="B9721" s="396"/>
      <c r="C9721" s="378"/>
      <c r="D9721" s="378"/>
      <c r="E9721" s="394"/>
      <c r="F9721" s="394"/>
      <c r="G9721" s="394"/>
      <c r="H9721" s="394"/>
      <c r="I9721" s="394"/>
      <c r="J9721" s="394"/>
    </row>
    <row r="9722" spans="1:10" s="395" customFormat="1" ht="13.5" customHeight="1">
      <c r="A9722" s="396"/>
      <c r="B9722" s="396"/>
      <c r="C9722" s="378"/>
      <c r="D9722" s="378"/>
      <c r="E9722" s="394"/>
      <c r="F9722" s="394"/>
      <c r="G9722" s="394"/>
      <c r="H9722" s="394"/>
      <c r="I9722" s="394"/>
      <c r="J9722" s="394"/>
    </row>
    <row r="9723" spans="1:10" s="395" customFormat="1" ht="13.5" customHeight="1">
      <c r="A9723" s="396"/>
      <c r="B9723" s="396"/>
      <c r="C9723" s="378"/>
      <c r="D9723" s="378"/>
      <c r="E9723" s="394"/>
      <c r="F9723" s="394"/>
      <c r="G9723" s="394"/>
      <c r="H9723" s="394"/>
      <c r="I9723" s="394"/>
      <c r="J9723" s="394"/>
    </row>
    <row r="9724" spans="1:10" s="395" customFormat="1" ht="13.5" customHeight="1">
      <c r="A9724" s="396"/>
      <c r="B9724" s="396"/>
      <c r="C9724" s="378"/>
      <c r="D9724" s="378"/>
      <c r="E9724" s="394"/>
      <c r="F9724" s="394"/>
      <c r="G9724" s="394"/>
      <c r="H9724" s="394"/>
      <c r="I9724" s="394"/>
      <c r="J9724" s="394"/>
    </row>
    <row r="9725" spans="1:10" s="395" customFormat="1" ht="13.5" customHeight="1">
      <c r="A9725" s="396"/>
      <c r="B9725" s="396"/>
      <c r="C9725" s="378"/>
      <c r="D9725" s="378"/>
      <c r="E9725" s="394"/>
      <c r="F9725" s="394"/>
      <c r="G9725" s="394"/>
      <c r="H9725" s="394"/>
      <c r="I9725" s="394"/>
      <c r="J9725" s="394"/>
    </row>
    <row r="9726" spans="1:10" s="395" customFormat="1" ht="13.5" customHeight="1">
      <c r="A9726" s="396"/>
      <c r="B9726" s="396"/>
      <c r="C9726" s="378"/>
      <c r="D9726" s="378"/>
      <c r="E9726" s="394"/>
      <c r="F9726" s="394"/>
      <c r="G9726" s="394"/>
      <c r="H9726" s="394"/>
      <c r="I9726" s="394"/>
      <c r="J9726" s="394"/>
    </row>
    <row r="9727" spans="1:10" s="395" customFormat="1" ht="13.5" customHeight="1">
      <c r="A9727" s="396"/>
      <c r="B9727" s="396"/>
      <c r="C9727" s="378"/>
      <c r="D9727" s="378"/>
      <c r="E9727" s="394"/>
      <c r="F9727" s="394"/>
      <c r="G9727" s="394"/>
      <c r="H9727" s="394"/>
      <c r="I9727" s="394"/>
      <c r="J9727" s="394"/>
    </row>
    <row r="9728" spans="1:10" s="395" customFormat="1" ht="13.5" customHeight="1">
      <c r="A9728" s="396"/>
      <c r="B9728" s="396"/>
      <c r="C9728" s="378"/>
      <c r="D9728" s="378"/>
      <c r="E9728" s="394"/>
      <c r="F9728" s="394"/>
      <c r="G9728" s="394"/>
      <c r="H9728" s="394"/>
      <c r="I9728" s="394"/>
      <c r="J9728" s="394"/>
    </row>
    <row r="9729" spans="1:10" s="395" customFormat="1" ht="13.5" customHeight="1">
      <c r="A9729" s="396"/>
      <c r="B9729" s="396"/>
      <c r="C9729" s="378"/>
      <c r="D9729" s="378"/>
      <c r="E9729" s="394"/>
      <c r="F9729" s="394"/>
      <c r="G9729" s="394"/>
      <c r="H9729" s="394"/>
      <c r="I9729" s="394"/>
      <c r="J9729" s="394"/>
    </row>
    <row r="9730" spans="1:10" s="395" customFormat="1" ht="13.5" customHeight="1">
      <c r="A9730" s="396"/>
      <c r="B9730" s="396"/>
      <c r="C9730" s="378"/>
      <c r="D9730" s="378"/>
      <c r="E9730" s="394"/>
      <c r="F9730" s="394"/>
      <c r="G9730" s="394"/>
      <c r="H9730" s="394"/>
      <c r="I9730" s="394"/>
      <c r="J9730" s="394"/>
    </row>
    <row r="9731" spans="1:10" s="395" customFormat="1" ht="13.5" customHeight="1">
      <c r="A9731" s="396"/>
      <c r="B9731" s="396"/>
      <c r="C9731" s="378"/>
      <c r="D9731" s="378"/>
      <c r="E9731" s="394"/>
      <c r="F9731" s="394"/>
      <c r="G9731" s="394"/>
      <c r="H9731" s="394"/>
      <c r="I9731" s="394"/>
      <c r="J9731" s="394"/>
    </row>
    <row r="9732" spans="1:10" s="395" customFormat="1" ht="13.5" customHeight="1">
      <c r="A9732" s="396"/>
      <c r="B9732" s="396"/>
      <c r="C9732" s="378"/>
      <c r="D9732" s="378"/>
      <c r="E9732" s="394"/>
      <c r="F9732" s="394"/>
      <c r="G9732" s="394"/>
      <c r="H9732" s="394"/>
      <c r="I9732" s="394"/>
      <c r="J9732" s="394"/>
    </row>
    <row r="9733" spans="1:10" s="395" customFormat="1" ht="13.5" customHeight="1">
      <c r="A9733" s="396"/>
      <c r="B9733" s="396"/>
      <c r="C9733" s="378"/>
      <c r="D9733" s="378"/>
      <c r="E9733" s="394"/>
      <c r="F9733" s="394"/>
      <c r="G9733" s="394"/>
      <c r="H9733" s="394"/>
      <c r="I9733" s="394"/>
      <c r="J9733" s="394"/>
    </row>
    <row r="9734" spans="1:10" s="395" customFormat="1" ht="13.5" customHeight="1">
      <c r="A9734" s="396"/>
      <c r="B9734" s="396"/>
      <c r="C9734" s="378"/>
      <c r="D9734" s="378"/>
      <c r="E9734" s="394"/>
      <c r="F9734" s="394"/>
      <c r="G9734" s="394"/>
      <c r="H9734" s="394"/>
      <c r="I9734" s="394"/>
      <c r="J9734" s="394"/>
    </row>
    <row r="9735" spans="1:10" s="395" customFormat="1" ht="13.5" customHeight="1">
      <c r="A9735" s="396"/>
      <c r="B9735" s="396"/>
      <c r="C9735" s="378"/>
      <c r="D9735" s="378"/>
      <c r="E9735" s="394"/>
      <c r="F9735" s="394"/>
      <c r="G9735" s="394"/>
      <c r="H9735" s="394"/>
      <c r="I9735" s="394"/>
      <c r="J9735" s="394"/>
    </row>
    <row r="9736" spans="1:10" s="395" customFormat="1" ht="13.5" customHeight="1">
      <c r="A9736" s="396"/>
      <c r="B9736" s="396"/>
      <c r="C9736" s="378"/>
      <c r="D9736" s="378"/>
      <c r="E9736" s="394"/>
      <c r="F9736" s="394"/>
      <c r="G9736" s="394"/>
      <c r="H9736" s="394"/>
      <c r="I9736" s="394"/>
      <c r="J9736" s="394"/>
    </row>
    <row r="9737" spans="1:10" s="395" customFormat="1" ht="13.5" customHeight="1">
      <c r="A9737" s="396"/>
      <c r="B9737" s="396"/>
      <c r="C9737" s="378"/>
      <c r="D9737" s="378"/>
      <c r="E9737" s="394"/>
      <c r="F9737" s="394"/>
      <c r="G9737" s="394"/>
      <c r="H9737" s="394"/>
      <c r="I9737" s="394"/>
      <c r="J9737" s="394"/>
    </row>
    <row r="9738" spans="1:10" s="395" customFormat="1" ht="13.5" customHeight="1">
      <c r="A9738" s="396"/>
      <c r="B9738" s="396"/>
      <c r="C9738" s="378"/>
      <c r="D9738" s="378"/>
      <c r="E9738" s="394"/>
      <c r="F9738" s="394"/>
      <c r="G9738" s="394"/>
      <c r="H9738" s="394"/>
      <c r="I9738" s="394"/>
      <c r="J9738" s="394"/>
    </row>
    <row r="9739" spans="1:10" s="395" customFormat="1" ht="13.5" customHeight="1">
      <c r="A9739" s="396"/>
      <c r="B9739" s="396"/>
      <c r="C9739" s="378"/>
      <c r="D9739" s="378"/>
      <c r="E9739" s="394"/>
      <c r="F9739" s="394"/>
      <c r="G9739" s="394"/>
      <c r="H9739" s="394"/>
      <c r="I9739" s="394"/>
      <c r="J9739" s="394"/>
    </row>
    <row r="9740" spans="1:10" s="395" customFormat="1" ht="13.5" customHeight="1">
      <c r="A9740" s="396"/>
      <c r="B9740" s="396"/>
      <c r="C9740" s="378"/>
      <c r="D9740" s="378"/>
      <c r="E9740" s="394"/>
      <c r="F9740" s="394"/>
      <c r="G9740" s="394"/>
      <c r="H9740" s="394"/>
      <c r="I9740" s="394"/>
      <c r="J9740" s="394"/>
    </row>
    <row r="9741" spans="1:10" ht="10.5" customHeight="1"/>
  </sheetData>
  <mergeCells count="19">
    <mergeCell ref="A1:B1"/>
    <mergeCell ref="A2:J2"/>
    <mergeCell ref="A4:C6"/>
    <mergeCell ref="E4:F5"/>
    <mergeCell ref="G5:H5"/>
    <mergeCell ref="I5:J5"/>
    <mergeCell ref="D4:D6"/>
    <mergeCell ref="D25:J25"/>
    <mergeCell ref="D26:J26"/>
    <mergeCell ref="D27:J27"/>
    <mergeCell ref="A30:C30"/>
    <mergeCell ref="D30:J30"/>
    <mergeCell ref="D28:J28"/>
    <mergeCell ref="A27:C27"/>
    <mergeCell ref="A28:C28"/>
    <mergeCell ref="A25:C25"/>
    <mergeCell ref="A26:C26"/>
    <mergeCell ref="A29:C29"/>
    <mergeCell ref="D29:J29"/>
  </mergeCells>
  <phoneticPr fontId="38"/>
  <hyperlinks>
    <hyperlink ref="A1" location="目次!A1" display="目次に戻る"/>
  </hyperlinks>
  <pageMargins left="0.59055118110236227" right="0.59055118110236227" top="0.78740157480314965" bottom="0.78740157480314965" header="0.39370078740157483" footer="0.39370078740157483"/>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99"/>
  </sheetPr>
  <dimension ref="A1:D14"/>
  <sheetViews>
    <sheetView showGridLines="0" zoomScaleNormal="100" workbookViewId="0">
      <selection sqref="A1:B1"/>
    </sheetView>
  </sheetViews>
  <sheetFormatPr defaultRowHeight="13.5"/>
  <cols>
    <col min="1" max="1" width="4.5" customWidth="1"/>
    <col min="2" max="2" width="78.25" customWidth="1"/>
  </cols>
  <sheetData>
    <row r="1" spans="1:4" s="1" customFormat="1" ht="18" customHeight="1">
      <c r="A1" s="1621" t="s">
        <v>1554</v>
      </c>
      <c r="B1" s="1621"/>
      <c r="D1" s="2"/>
    </row>
    <row r="2" spans="1:4" ht="21.75" customHeight="1">
      <c r="A2" s="1611" t="s">
        <v>1552</v>
      </c>
      <c r="B2" s="1611"/>
    </row>
    <row r="4" spans="1:4" ht="349.5" customHeight="1"/>
    <row r="5" spans="1:4" ht="40.5" customHeight="1">
      <c r="B5" s="850" t="s">
        <v>1600</v>
      </c>
    </row>
    <row r="6" spans="1:4" ht="20.25" customHeight="1">
      <c r="B6" s="850" t="s">
        <v>1557</v>
      </c>
    </row>
    <row r="7" spans="1:4" ht="49.5" customHeight="1">
      <c r="B7" s="850" t="s">
        <v>2719</v>
      </c>
    </row>
    <row r="8" spans="1:4" ht="51" customHeight="1">
      <c r="B8" s="982" t="s">
        <v>1731</v>
      </c>
    </row>
    <row r="9" spans="1:4" ht="39" customHeight="1">
      <c r="B9" s="850" t="s">
        <v>2722</v>
      </c>
    </row>
    <row r="10" spans="1:4" ht="34.5" customHeight="1">
      <c r="B10" s="982" t="s">
        <v>1732</v>
      </c>
    </row>
    <row r="11" spans="1:4" ht="36" customHeight="1">
      <c r="B11" s="850" t="s">
        <v>1558</v>
      </c>
    </row>
    <row r="12" spans="1:4" ht="45" customHeight="1">
      <c r="B12" s="850" t="s">
        <v>2720</v>
      </c>
    </row>
    <row r="13" spans="1:4" ht="41.25" customHeight="1">
      <c r="B13" s="850" t="s">
        <v>1598</v>
      </c>
    </row>
    <row r="14" spans="1:4" ht="41.25" customHeight="1">
      <c r="B14" s="850" t="s">
        <v>1559</v>
      </c>
    </row>
  </sheetData>
  <mergeCells count="2">
    <mergeCell ref="A2:B2"/>
    <mergeCell ref="A1:B1"/>
  </mergeCells>
  <phoneticPr fontId="38"/>
  <hyperlinks>
    <hyperlink ref="A1" location="目次!A1" display="目次に戻る"/>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M9741"/>
  <sheetViews>
    <sheetView showGridLines="0" zoomScaleNormal="100" zoomScaleSheetLayoutView="75" workbookViewId="0">
      <selection sqref="A1:B1"/>
    </sheetView>
  </sheetViews>
  <sheetFormatPr defaultRowHeight="13.5"/>
  <cols>
    <col min="1" max="1" width="2.125" style="397" customWidth="1"/>
    <col min="2" max="2" width="9.625" style="397" bestFit="1" customWidth="1"/>
    <col min="3" max="3" width="2.125" style="398" customWidth="1"/>
    <col min="4" max="4" width="6.625" style="398" bestFit="1" customWidth="1"/>
    <col min="5" max="10" width="11.75" style="399" customWidth="1"/>
    <col min="11" max="250" width="9" style="400"/>
    <col min="251" max="251" width="2.125" style="400" customWidth="1"/>
    <col min="252" max="252" width="13.625" style="400" customWidth="1"/>
    <col min="253" max="253" width="2.125" style="400" customWidth="1"/>
    <col min="254" max="259" width="11.375" style="400" customWidth="1"/>
    <col min="260" max="506" width="9" style="400"/>
    <col min="507" max="507" width="2.125" style="400" customWidth="1"/>
    <col min="508" max="508" width="13.625" style="400" customWidth="1"/>
    <col min="509" max="509" width="2.125" style="400" customWidth="1"/>
    <col min="510" max="515" width="11.375" style="400" customWidth="1"/>
    <col min="516" max="762" width="9" style="400"/>
    <col min="763" max="763" width="2.125" style="400" customWidth="1"/>
    <col min="764" max="764" width="13.625" style="400" customWidth="1"/>
    <col min="765" max="765" width="2.125" style="400" customWidth="1"/>
    <col min="766" max="771" width="11.375" style="400" customWidth="1"/>
    <col min="772" max="1018" width="9" style="400"/>
    <col min="1019" max="1019" width="2.125" style="400" customWidth="1"/>
    <col min="1020" max="1020" width="13.625" style="400" customWidth="1"/>
    <col min="1021" max="1021" width="2.125" style="400" customWidth="1"/>
    <col min="1022" max="1027" width="11.375" style="400" customWidth="1"/>
    <col min="1028" max="1274" width="9" style="400"/>
    <col min="1275" max="1275" width="2.125" style="400" customWidth="1"/>
    <col min="1276" max="1276" width="13.625" style="400" customWidth="1"/>
    <col min="1277" max="1277" width="2.125" style="400" customWidth="1"/>
    <col min="1278" max="1283" width="11.375" style="400" customWidth="1"/>
    <col min="1284" max="1530" width="9" style="400"/>
    <col min="1531" max="1531" width="2.125" style="400" customWidth="1"/>
    <col min="1532" max="1532" width="13.625" style="400" customWidth="1"/>
    <col min="1533" max="1533" width="2.125" style="400" customWidth="1"/>
    <col min="1534" max="1539" width="11.375" style="400" customWidth="1"/>
    <col min="1540" max="1786" width="9" style="400"/>
    <col min="1787" max="1787" width="2.125" style="400" customWidth="1"/>
    <col min="1788" max="1788" width="13.625" style="400" customWidth="1"/>
    <col min="1789" max="1789" width="2.125" style="400" customWidth="1"/>
    <col min="1790" max="1795" width="11.375" style="400" customWidth="1"/>
    <col min="1796" max="2042" width="9" style="400"/>
    <col min="2043" max="2043" width="2.125" style="400" customWidth="1"/>
    <col min="2044" max="2044" width="13.625" style="400" customWidth="1"/>
    <col min="2045" max="2045" width="2.125" style="400" customWidth="1"/>
    <col min="2046" max="2051" width="11.375" style="400" customWidth="1"/>
    <col min="2052" max="2298" width="9" style="400"/>
    <col min="2299" max="2299" width="2.125" style="400" customWidth="1"/>
    <col min="2300" max="2300" width="13.625" style="400" customWidth="1"/>
    <col min="2301" max="2301" width="2.125" style="400" customWidth="1"/>
    <col min="2302" max="2307" width="11.375" style="400" customWidth="1"/>
    <col min="2308" max="2554" width="9" style="400"/>
    <col min="2555" max="2555" width="2.125" style="400" customWidth="1"/>
    <col min="2556" max="2556" width="13.625" style="400" customWidth="1"/>
    <col min="2557" max="2557" width="2.125" style="400" customWidth="1"/>
    <col min="2558" max="2563" width="11.375" style="400" customWidth="1"/>
    <col min="2564" max="2810" width="9" style="400"/>
    <col min="2811" max="2811" width="2.125" style="400" customWidth="1"/>
    <col min="2812" max="2812" width="13.625" style="400" customWidth="1"/>
    <col min="2813" max="2813" width="2.125" style="400" customWidth="1"/>
    <col min="2814" max="2819" width="11.375" style="400" customWidth="1"/>
    <col min="2820" max="3066" width="9" style="400"/>
    <col min="3067" max="3067" width="2.125" style="400" customWidth="1"/>
    <col min="3068" max="3068" width="13.625" style="400" customWidth="1"/>
    <col min="3069" max="3069" width="2.125" style="400" customWidth="1"/>
    <col min="3070" max="3075" width="11.375" style="400" customWidth="1"/>
    <col min="3076" max="3322" width="9" style="400"/>
    <col min="3323" max="3323" width="2.125" style="400" customWidth="1"/>
    <col min="3324" max="3324" width="13.625" style="400" customWidth="1"/>
    <col min="3325" max="3325" width="2.125" style="400" customWidth="1"/>
    <col min="3326" max="3331" width="11.375" style="400" customWidth="1"/>
    <col min="3332" max="3578" width="9" style="400"/>
    <col min="3579" max="3579" width="2.125" style="400" customWidth="1"/>
    <col min="3580" max="3580" width="13.625" style="400" customWidth="1"/>
    <col min="3581" max="3581" width="2.125" style="400" customWidth="1"/>
    <col min="3582" max="3587" width="11.375" style="400" customWidth="1"/>
    <col min="3588" max="3834" width="9" style="400"/>
    <col min="3835" max="3835" width="2.125" style="400" customWidth="1"/>
    <col min="3836" max="3836" width="13.625" style="400" customWidth="1"/>
    <col min="3837" max="3837" width="2.125" style="400" customWidth="1"/>
    <col min="3838" max="3843" width="11.375" style="400" customWidth="1"/>
    <col min="3844" max="4090" width="9" style="400"/>
    <col min="4091" max="4091" width="2.125" style="400" customWidth="1"/>
    <col min="4092" max="4092" width="13.625" style="400" customWidth="1"/>
    <col min="4093" max="4093" width="2.125" style="400" customWidth="1"/>
    <col min="4094" max="4099" width="11.375" style="400" customWidth="1"/>
    <col min="4100" max="4346" width="9" style="400"/>
    <col min="4347" max="4347" width="2.125" style="400" customWidth="1"/>
    <col min="4348" max="4348" width="13.625" style="400" customWidth="1"/>
    <col min="4349" max="4349" width="2.125" style="400" customWidth="1"/>
    <col min="4350" max="4355" width="11.375" style="400" customWidth="1"/>
    <col min="4356" max="4602" width="9" style="400"/>
    <col min="4603" max="4603" width="2.125" style="400" customWidth="1"/>
    <col min="4604" max="4604" width="13.625" style="400" customWidth="1"/>
    <col min="4605" max="4605" width="2.125" style="400" customWidth="1"/>
    <col min="4606" max="4611" width="11.375" style="400" customWidth="1"/>
    <col min="4612" max="4858" width="9" style="400"/>
    <col min="4859" max="4859" width="2.125" style="400" customWidth="1"/>
    <col min="4860" max="4860" width="13.625" style="400" customWidth="1"/>
    <col min="4861" max="4861" width="2.125" style="400" customWidth="1"/>
    <col min="4862" max="4867" width="11.375" style="400" customWidth="1"/>
    <col min="4868" max="5114" width="9" style="400"/>
    <col min="5115" max="5115" width="2.125" style="400" customWidth="1"/>
    <col min="5116" max="5116" width="13.625" style="400" customWidth="1"/>
    <col min="5117" max="5117" width="2.125" style="400" customWidth="1"/>
    <col min="5118" max="5123" width="11.375" style="400" customWidth="1"/>
    <col min="5124" max="5370" width="9" style="400"/>
    <col min="5371" max="5371" width="2.125" style="400" customWidth="1"/>
    <col min="5372" max="5372" width="13.625" style="400" customWidth="1"/>
    <col min="5373" max="5373" width="2.125" style="400" customWidth="1"/>
    <col min="5374" max="5379" width="11.375" style="400" customWidth="1"/>
    <col min="5380" max="5626" width="9" style="400"/>
    <col min="5627" max="5627" width="2.125" style="400" customWidth="1"/>
    <col min="5628" max="5628" width="13.625" style="400" customWidth="1"/>
    <col min="5629" max="5629" width="2.125" style="400" customWidth="1"/>
    <col min="5630" max="5635" width="11.375" style="400" customWidth="1"/>
    <col min="5636" max="5882" width="9" style="400"/>
    <col min="5883" max="5883" width="2.125" style="400" customWidth="1"/>
    <col min="5884" max="5884" width="13.625" style="400" customWidth="1"/>
    <col min="5885" max="5885" width="2.125" style="400" customWidth="1"/>
    <col min="5886" max="5891" width="11.375" style="400" customWidth="1"/>
    <col min="5892" max="6138" width="9" style="400"/>
    <col min="6139" max="6139" width="2.125" style="400" customWidth="1"/>
    <col min="6140" max="6140" width="13.625" style="400" customWidth="1"/>
    <col min="6141" max="6141" width="2.125" style="400" customWidth="1"/>
    <col min="6142" max="6147" width="11.375" style="400" customWidth="1"/>
    <col min="6148" max="6394" width="9" style="400"/>
    <col min="6395" max="6395" width="2.125" style="400" customWidth="1"/>
    <col min="6396" max="6396" width="13.625" style="400" customWidth="1"/>
    <col min="6397" max="6397" width="2.125" style="400" customWidth="1"/>
    <col min="6398" max="6403" width="11.375" style="400" customWidth="1"/>
    <col min="6404" max="6650" width="9" style="400"/>
    <col min="6651" max="6651" width="2.125" style="400" customWidth="1"/>
    <col min="6652" max="6652" width="13.625" style="400" customWidth="1"/>
    <col min="6653" max="6653" width="2.125" style="400" customWidth="1"/>
    <col min="6654" max="6659" width="11.375" style="400" customWidth="1"/>
    <col min="6660" max="6906" width="9" style="400"/>
    <col min="6907" max="6907" width="2.125" style="400" customWidth="1"/>
    <col min="6908" max="6908" width="13.625" style="400" customWidth="1"/>
    <col min="6909" max="6909" width="2.125" style="400" customWidth="1"/>
    <col min="6910" max="6915" width="11.375" style="400" customWidth="1"/>
    <col min="6916" max="7162" width="9" style="400"/>
    <col min="7163" max="7163" width="2.125" style="400" customWidth="1"/>
    <col min="7164" max="7164" width="13.625" style="400" customWidth="1"/>
    <col min="7165" max="7165" width="2.125" style="400" customWidth="1"/>
    <col min="7166" max="7171" width="11.375" style="400" customWidth="1"/>
    <col min="7172" max="7418" width="9" style="400"/>
    <col min="7419" max="7419" width="2.125" style="400" customWidth="1"/>
    <col min="7420" max="7420" width="13.625" style="400" customWidth="1"/>
    <col min="7421" max="7421" width="2.125" style="400" customWidth="1"/>
    <col min="7422" max="7427" width="11.375" style="400" customWidth="1"/>
    <col min="7428" max="7674" width="9" style="400"/>
    <col min="7675" max="7675" width="2.125" style="400" customWidth="1"/>
    <col min="7676" max="7676" width="13.625" style="400" customWidth="1"/>
    <col min="7677" max="7677" width="2.125" style="400" customWidth="1"/>
    <col min="7678" max="7683" width="11.375" style="400" customWidth="1"/>
    <col min="7684" max="7930" width="9" style="400"/>
    <col min="7931" max="7931" width="2.125" style="400" customWidth="1"/>
    <col min="7932" max="7932" width="13.625" style="400" customWidth="1"/>
    <col min="7933" max="7933" width="2.125" style="400" customWidth="1"/>
    <col min="7934" max="7939" width="11.375" style="400" customWidth="1"/>
    <col min="7940" max="8186" width="9" style="400"/>
    <col min="8187" max="8187" width="2.125" style="400" customWidth="1"/>
    <col min="8188" max="8188" width="13.625" style="400" customWidth="1"/>
    <col min="8189" max="8189" width="2.125" style="400" customWidth="1"/>
    <col min="8190" max="8195" width="11.375" style="400" customWidth="1"/>
    <col min="8196" max="8442" width="9" style="400"/>
    <col min="8443" max="8443" width="2.125" style="400" customWidth="1"/>
    <col min="8444" max="8444" width="13.625" style="400" customWidth="1"/>
    <col min="8445" max="8445" width="2.125" style="400" customWidth="1"/>
    <col min="8446" max="8451" width="11.375" style="400" customWidth="1"/>
    <col min="8452" max="8698" width="9" style="400"/>
    <col min="8699" max="8699" width="2.125" style="400" customWidth="1"/>
    <col min="8700" max="8700" width="13.625" style="400" customWidth="1"/>
    <col min="8701" max="8701" width="2.125" style="400" customWidth="1"/>
    <col min="8702" max="8707" width="11.375" style="400" customWidth="1"/>
    <col min="8708" max="8954" width="9" style="400"/>
    <col min="8955" max="8955" width="2.125" style="400" customWidth="1"/>
    <col min="8956" max="8956" width="13.625" style="400" customWidth="1"/>
    <col min="8957" max="8957" width="2.125" style="400" customWidth="1"/>
    <col min="8958" max="8963" width="11.375" style="400" customWidth="1"/>
    <col min="8964" max="9210" width="9" style="400"/>
    <col min="9211" max="9211" width="2.125" style="400" customWidth="1"/>
    <col min="9212" max="9212" width="13.625" style="400" customWidth="1"/>
    <col min="9213" max="9213" width="2.125" style="400" customWidth="1"/>
    <col min="9214" max="9219" width="11.375" style="400" customWidth="1"/>
    <col min="9220" max="9466" width="9" style="400"/>
    <col min="9467" max="9467" width="2.125" style="400" customWidth="1"/>
    <col min="9468" max="9468" width="13.625" style="400" customWidth="1"/>
    <col min="9469" max="9469" width="2.125" style="400" customWidth="1"/>
    <col min="9470" max="9475" width="11.375" style="400" customWidth="1"/>
    <col min="9476" max="9722" width="9" style="400"/>
    <col min="9723" max="9723" width="2.125" style="400" customWidth="1"/>
    <col min="9724" max="9724" width="13.625" style="400" customWidth="1"/>
    <col min="9725" max="9725" width="2.125" style="400" customWidth="1"/>
    <col min="9726" max="9731" width="11.375" style="400" customWidth="1"/>
    <col min="9732" max="9978" width="9" style="400"/>
    <col min="9979" max="9979" width="2.125" style="400" customWidth="1"/>
    <col min="9980" max="9980" width="13.625" style="400" customWidth="1"/>
    <col min="9981" max="9981" width="2.125" style="400" customWidth="1"/>
    <col min="9982" max="9987" width="11.375" style="400" customWidth="1"/>
    <col min="9988" max="10234" width="9" style="400"/>
    <col min="10235" max="10235" width="2.125" style="400" customWidth="1"/>
    <col min="10236" max="10236" width="13.625" style="400" customWidth="1"/>
    <col min="10237" max="10237" width="2.125" style="400" customWidth="1"/>
    <col min="10238" max="10243" width="11.375" style="400" customWidth="1"/>
    <col min="10244" max="10490" width="9" style="400"/>
    <col min="10491" max="10491" width="2.125" style="400" customWidth="1"/>
    <col min="10492" max="10492" width="13.625" style="400" customWidth="1"/>
    <col min="10493" max="10493" width="2.125" style="400" customWidth="1"/>
    <col min="10494" max="10499" width="11.375" style="400" customWidth="1"/>
    <col min="10500" max="10746" width="9" style="400"/>
    <col min="10747" max="10747" width="2.125" style="400" customWidth="1"/>
    <col min="10748" max="10748" width="13.625" style="400" customWidth="1"/>
    <col min="10749" max="10749" width="2.125" style="400" customWidth="1"/>
    <col min="10750" max="10755" width="11.375" style="400" customWidth="1"/>
    <col min="10756" max="11002" width="9" style="400"/>
    <col min="11003" max="11003" width="2.125" style="400" customWidth="1"/>
    <col min="11004" max="11004" width="13.625" style="400" customWidth="1"/>
    <col min="11005" max="11005" width="2.125" style="400" customWidth="1"/>
    <col min="11006" max="11011" width="11.375" style="400" customWidth="1"/>
    <col min="11012" max="11258" width="9" style="400"/>
    <col min="11259" max="11259" width="2.125" style="400" customWidth="1"/>
    <col min="11260" max="11260" width="13.625" style="400" customWidth="1"/>
    <col min="11261" max="11261" width="2.125" style="400" customWidth="1"/>
    <col min="11262" max="11267" width="11.375" style="400" customWidth="1"/>
    <col min="11268" max="11514" width="9" style="400"/>
    <col min="11515" max="11515" width="2.125" style="400" customWidth="1"/>
    <col min="11516" max="11516" width="13.625" style="400" customWidth="1"/>
    <col min="11517" max="11517" width="2.125" style="400" customWidth="1"/>
    <col min="11518" max="11523" width="11.375" style="400" customWidth="1"/>
    <col min="11524" max="11770" width="9" style="400"/>
    <col min="11771" max="11771" width="2.125" style="400" customWidth="1"/>
    <col min="11772" max="11772" width="13.625" style="400" customWidth="1"/>
    <col min="11773" max="11773" width="2.125" style="400" customWidth="1"/>
    <col min="11774" max="11779" width="11.375" style="400" customWidth="1"/>
    <col min="11780" max="12026" width="9" style="400"/>
    <col min="12027" max="12027" width="2.125" style="400" customWidth="1"/>
    <col min="12028" max="12028" width="13.625" style="400" customWidth="1"/>
    <col min="12029" max="12029" width="2.125" style="400" customWidth="1"/>
    <col min="12030" max="12035" width="11.375" style="400" customWidth="1"/>
    <col min="12036" max="12282" width="9" style="400"/>
    <col min="12283" max="12283" width="2.125" style="400" customWidth="1"/>
    <col min="12284" max="12284" width="13.625" style="400" customWidth="1"/>
    <col min="12285" max="12285" width="2.125" style="400" customWidth="1"/>
    <col min="12286" max="12291" width="11.375" style="400" customWidth="1"/>
    <col min="12292" max="12538" width="9" style="400"/>
    <col min="12539" max="12539" width="2.125" style="400" customWidth="1"/>
    <col min="12540" max="12540" width="13.625" style="400" customWidth="1"/>
    <col min="12541" max="12541" width="2.125" style="400" customWidth="1"/>
    <col min="12542" max="12547" width="11.375" style="400" customWidth="1"/>
    <col min="12548" max="12794" width="9" style="400"/>
    <col min="12795" max="12795" width="2.125" style="400" customWidth="1"/>
    <col min="12796" max="12796" width="13.625" style="400" customWidth="1"/>
    <col min="12797" max="12797" width="2.125" style="400" customWidth="1"/>
    <col min="12798" max="12803" width="11.375" style="400" customWidth="1"/>
    <col min="12804" max="13050" width="9" style="400"/>
    <col min="13051" max="13051" width="2.125" style="400" customWidth="1"/>
    <col min="13052" max="13052" width="13.625" style="400" customWidth="1"/>
    <col min="13053" max="13053" width="2.125" style="400" customWidth="1"/>
    <col min="13054" max="13059" width="11.375" style="400" customWidth="1"/>
    <col min="13060" max="13306" width="9" style="400"/>
    <col min="13307" max="13307" width="2.125" style="400" customWidth="1"/>
    <col min="13308" max="13308" width="13.625" style="400" customWidth="1"/>
    <col min="13309" max="13309" width="2.125" style="400" customWidth="1"/>
    <col min="13310" max="13315" width="11.375" style="400" customWidth="1"/>
    <col min="13316" max="13562" width="9" style="400"/>
    <col min="13563" max="13563" width="2.125" style="400" customWidth="1"/>
    <col min="13564" max="13564" width="13.625" style="400" customWidth="1"/>
    <col min="13565" max="13565" width="2.125" style="400" customWidth="1"/>
    <col min="13566" max="13571" width="11.375" style="400" customWidth="1"/>
    <col min="13572" max="13818" width="9" style="400"/>
    <col min="13819" max="13819" width="2.125" style="400" customWidth="1"/>
    <col min="13820" max="13820" width="13.625" style="400" customWidth="1"/>
    <col min="13821" max="13821" width="2.125" style="400" customWidth="1"/>
    <col min="13822" max="13827" width="11.375" style="400" customWidth="1"/>
    <col min="13828" max="14074" width="9" style="400"/>
    <col min="14075" max="14075" width="2.125" style="400" customWidth="1"/>
    <col min="14076" max="14076" width="13.625" style="400" customWidth="1"/>
    <col min="14077" max="14077" width="2.125" style="400" customWidth="1"/>
    <col min="14078" max="14083" width="11.375" style="400" customWidth="1"/>
    <col min="14084" max="14330" width="9" style="400"/>
    <col min="14331" max="14331" width="2.125" style="400" customWidth="1"/>
    <col min="14332" max="14332" width="13.625" style="400" customWidth="1"/>
    <col min="14333" max="14333" width="2.125" style="400" customWidth="1"/>
    <col min="14334" max="14339" width="11.375" style="400" customWidth="1"/>
    <col min="14340" max="14586" width="9" style="400"/>
    <col min="14587" max="14587" width="2.125" style="400" customWidth="1"/>
    <col min="14588" max="14588" width="13.625" style="400" customWidth="1"/>
    <col min="14589" max="14589" width="2.125" style="400" customWidth="1"/>
    <col min="14590" max="14595" width="11.375" style="400" customWidth="1"/>
    <col min="14596" max="14842" width="9" style="400"/>
    <col min="14843" max="14843" width="2.125" style="400" customWidth="1"/>
    <col min="14844" max="14844" width="13.625" style="400" customWidth="1"/>
    <col min="14845" max="14845" width="2.125" style="400" customWidth="1"/>
    <col min="14846" max="14851" width="11.375" style="400" customWidth="1"/>
    <col min="14852" max="15098" width="9" style="400"/>
    <col min="15099" max="15099" width="2.125" style="400" customWidth="1"/>
    <col min="15100" max="15100" width="13.625" style="400" customWidth="1"/>
    <col min="15101" max="15101" width="2.125" style="400" customWidth="1"/>
    <col min="15102" max="15107" width="11.375" style="400" customWidth="1"/>
    <col min="15108" max="15354" width="9" style="400"/>
    <col min="15355" max="15355" width="2.125" style="400" customWidth="1"/>
    <col min="15356" max="15356" width="13.625" style="400" customWidth="1"/>
    <col min="15357" max="15357" width="2.125" style="400" customWidth="1"/>
    <col min="15358" max="15363" width="11.375" style="400" customWidth="1"/>
    <col min="15364" max="15610" width="9" style="400"/>
    <col min="15611" max="15611" width="2.125" style="400" customWidth="1"/>
    <col min="15612" max="15612" width="13.625" style="400" customWidth="1"/>
    <col min="15613" max="15613" width="2.125" style="400" customWidth="1"/>
    <col min="15614" max="15619" width="11.375" style="400" customWidth="1"/>
    <col min="15620" max="15866" width="9" style="400"/>
    <col min="15867" max="15867" width="2.125" style="400" customWidth="1"/>
    <col min="15868" max="15868" width="13.625" style="400" customWidth="1"/>
    <col min="15869" max="15869" width="2.125" style="400" customWidth="1"/>
    <col min="15870" max="15875" width="11.375" style="400" customWidth="1"/>
    <col min="15876" max="16122" width="9" style="400"/>
    <col min="16123" max="16123" width="2.125" style="400" customWidth="1"/>
    <col min="16124" max="16124" width="13.625" style="400" customWidth="1"/>
    <col min="16125" max="16125" width="2.125" style="400" customWidth="1"/>
    <col min="16126" max="16131" width="11.375" style="400" customWidth="1"/>
    <col min="16132" max="16384" width="9" style="400"/>
  </cols>
  <sheetData>
    <row r="1" spans="1:13" s="1" customFormat="1" ht="18" customHeight="1">
      <c r="A1" s="1621" t="s">
        <v>1554</v>
      </c>
      <c r="B1" s="1621"/>
      <c r="E1" s="2"/>
    </row>
    <row r="2" spans="1:13" s="376" customFormat="1" ht="21" customHeight="1">
      <c r="A2" s="1874" t="s">
        <v>2011</v>
      </c>
      <c r="B2" s="1874"/>
      <c r="C2" s="1874"/>
      <c r="D2" s="1874"/>
      <c r="E2" s="1874"/>
      <c r="F2" s="1874"/>
      <c r="G2" s="1874"/>
      <c r="H2" s="1874"/>
      <c r="I2" s="1874"/>
      <c r="J2" s="1874"/>
    </row>
    <row r="3" spans="1:13" s="376" customFormat="1" ht="13.5" customHeight="1">
      <c r="A3" s="377"/>
      <c r="B3" s="377"/>
      <c r="C3" s="378"/>
      <c r="D3" s="378"/>
      <c r="J3" s="379" t="s">
        <v>693</v>
      </c>
    </row>
    <row r="4" spans="1:13" s="382" customFormat="1" ht="15" customHeight="1">
      <c r="A4" s="1875"/>
      <c r="B4" s="1876"/>
      <c r="C4" s="1876"/>
      <c r="D4" s="1882"/>
      <c r="E4" s="1877" t="s">
        <v>1855</v>
      </c>
      <c r="F4" s="1878"/>
      <c r="G4" s="1087"/>
      <c r="H4" s="1087"/>
      <c r="I4" s="1087"/>
      <c r="J4" s="381"/>
      <c r="M4" s="383"/>
    </row>
    <row r="5" spans="1:13" s="382" customFormat="1" ht="15" customHeight="1">
      <c r="A5" s="1876"/>
      <c r="B5" s="1876"/>
      <c r="C5" s="1876"/>
      <c r="D5" s="1883"/>
      <c r="E5" s="1879"/>
      <c r="F5" s="1880"/>
      <c r="G5" s="1881" t="s">
        <v>1853</v>
      </c>
      <c r="H5" s="1881"/>
      <c r="I5" s="1881" t="s">
        <v>1854</v>
      </c>
      <c r="J5" s="1881"/>
    </row>
    <row r="6" spans="1:13" s="382" customFormat="1" ht="15" customHeight="1">
      <c r="A6" s="1876"/>
      <c r="B6" s="1876"/>
      <c r="C6" s="1876"/>
      <c r="D6" s="1884"/>
      <c r="E6" s="1088" t="s">
        <v>1856</v>
      </c>
      <c r="F6" s="1088" t="s">
        <v>698</v>
      </c>
      <c r="G6" s="1088" t="s">
        <v>1856</v>
      </c>
      <c r="H6" s="1088" t="s">
        <v>698</v>
      </c>
      <c r="I6" s="1088" t="s">
        <v>1856</v>
      </c>
      <c r="J6" s="1088" t="s">
        <v>698</v>
      </c>
    </row>
    <row r="7" spans="1:13" s="382" customFormat="1" ht="15" customHeight="1">
      <c r="A7" s="359" t="s">
        <v>687</v>
      </c>
      <c r="B7" s="1062"/>
      <c r="C7" s="1065"/>
      <c r="D7" s="1071" t="s">
        <v>1807</v>
      </c>
      <c r="E7" s="985">
        <v>3941</v>
      </c>
      <c r="F7" s="985">
        <v>7834</v>
      </c>
      <c r="G7" s="985" t="s">
        <v>1743</v>
      </c>
      <c r="H7" s="985" t="s">
        <v>1743</v>
      </c>
      <c r="I7" s="985" t="s">
        <v>1743</v>
      </c>
      <c r="J7" s="985" t="s">
        <v>1743</v>
      </c>
    </row>
    <row r="8" spans="1:13" s="387" customFormat="1" ht="15" customHeight="1">
      <c r="A8" s="1063"/>
      <c r="B8" s="1064"/>
      <c r="C8" s="1066"/>
      <c r="D8" s="1071" t="s">
        <v>1808</v>
      </c>
      <c r="E8" s="985">
        <v>3118</v>
      </c>
      <c r="F8" s="985">
        <v>7959</v>
      </c>
      <c r="G8" s="985">
        <v>2960</v>
      </c>
      <c r="H8" s="985">
        <v>5212</v>
      </c>
      <c r="I8" s="985">
        <v>158</v>
      </c>
      <c r="J8" s="985">
        <v>2747</v>
      </c>
    </row>
    <row r="9" spans="1:13" s="387" customFormat="1" ht="15" customHeight="1">
      <c r="A9" s="1061"/>
      <c r="B9" s="1068" t="s">
        <v>2397</v>
      </c>
      <c r="C9" s="1065"/>
      <c r="D9" s="1071" t="s">
        <v>1807</v>
      </c>
      <c r="E9" s="1348">
        <v>1123</v>
      </c>
      <c r="F9" s="1348">
        <v>2176</v>
      </c>
      <c r="G9" s="985" t="s">
        <v>1743</v>
      </c>
      <c r="H9" s="985" t="s">
        <v>1743</v>
      </c>
      <c r="I9" s="985" t="s">
        <v>1743</v>
      </c>
      <c r="J9" s="985" t="s">
        <v>1743</v>
      </c>
    </row>
    <row r="10" spans="1:13" s="389" customFormat="1" ht="15" customHeight="1">
      <c r="A10" s="362"/>
      <c r="B10" s="1067"/>
      <c r="C10" s="1069"/>
      <c r="D10" s="1071" t="s">
        <v>1808</v>
      </c>
      <c r="E10" s="985">
        <v>873</v>
      </c>
      <c r="F10" s="985">
        <v>2150</v>
      </c>
      <c r="G10" s="985">
        <v>838</v>
      </c>
      <c r="H10" s="985">
        <v>1416</v>
      </c>
      <c r="I10" s="985">
        <v>35</v>
      </c>
      <c r="J10" s="985">
        <v>734</v>
      </c>
    </row>
    <row r="11" spans="1:13" s="389" customFormat="1" ht="15" customHeight="1">
      <c r="A11" s="362"/>
      <c r="B11" s="1068" t="s">
        <v>2403</v>
      </c>
      <c r="C11" s="1070"/>
      <c r="D11" s="1071" t="s">
        <v>1807</v>
      </c>
      <c r="E11" s="1348">
        <v>257</v>
      </c>
      <c r="F11" s="1348">
        <v>701</v>
      </c>
      <c r="G11" s="985" t="s">
        <v>1743</v>
      </c>
      <c r="H11" s="985" t="s">
        <v>1743</v>
      </c>
      <c r="I11" s="985" t="s">
        <v>1743</v>
      </c>
      <c r="J11" s="985" t="s">
        <v>1743</v>
      </c>
    </row>
    <row r="12" spans="1:13" s="389" customFormat="1" ht="15" customHeight="1">
      <c r="A12" s="362"/>
      <c r="B12" s="1067"/>
      <c r="C12" s="1069"/>
      <c r="D12" s="1071" t="s">
        <v>1808</v>
      </c>
      <c r="E12" s="1348">
        <v>214</v>
      </c>
      <c r="F12" s="1348">
        <v>789</v>
      </c>
      <c r="G12" s="985">
        <v>204</v>
      </c>
      <c r="H12" s="985">
        <v>385</v>
      </c>
      <c r="I12" s="1348">
        <v>10</v>
      </c>
      <c r="J12" s="1348">
        <v>404</v>
      </c>
    </row>
    <row r="13" spans="1:13" s="389" customFormat="1" ht="15" customHeight="1">
      <c r="A13" s="362"/>
      <c r="B13" s="1068" t="s">
        <v>2402</v>
      </c>
      <c r="C13" s="1070"/>
      <c r="D13" s="1071" t="s">
        <v>1807</v>
      </c>
      <c r="E13" s="1348">
        <v>202</v>
      </c>
      <c r="F13" s="1348">
        <v>424</v>
      </c>
      <c r="G13" s="985" t="s">
        <v>1743</v>
      </c>
      <c r="H13" s="985" t="s">
        <v>1743</v>
      </c>
      <c r="I13" s="985" t="s">
        <v>1743</v>
      </c>
      <c r="J13" s="985" t="s">
        <v>1743</v>
      </c>
    </row>
    <row r="14" spans="1:13" s="389" customFormat="1" ht="15" customHeight="1">
      <c r="A14" s="362"/>
      <c r="B14" s="1067"/>
      <c r="C14" s="1069"/>
      <c r="D14" s="1071" t="s">
        <v>1808</v>
      </c>
      <c r="E14" s="1348">
        <v>166</v>
      </c>
      <c r="F14" s="1348">
        <v>412</v>
      </c>
      <c r="G14" s="985">
        <v>148</v>
      </c>
      <c r="H14" s="985">
        <v>249</v>
      </c>
      <c r="I14" s="1348">
        <v>18</v>
      </c>
      <c r="J14" s="1348">
        <v>163</v>
      </c>
    </row>
    <row r="15" spans="1:13" s="389" customFormat="1" ht="15" customHeight="1">
      <c r="A15" s="362"/>
      <c r="B15" s="1068" t="s">
        <v>2401</v>
      </c>
      <c r="C15" s="1070"/>
      <c r="D15" s="1071" t="s">
        <v>1807</v>
      </c>
      <c r="E15" s="1348">
        <v>502</v>
      </c>
      <c r="F15" s="1348">
        <v>931</v>
      </c>
      <c r="G15" s="985" t="s">
        <v>1743</v>
      </c>
      <c r="H15" s="985" t="s">
        <v>1743</v>
      </c>
      <c r="I15" s="985" t="s">
        <v>1743</v>
      </c>
      <c r="J15" s="985" t="s">
        <v>1743</v>
      </c>
    </row>
    <row r="16" spans="1:13" s="389" customFormat="1" ht="15" customHeight="1">
      <c r="A16" s="362"/>
      <c r="B16" s="1067"/>
      <c r="C16" s="1069"/>
      <c r="D16" s="1071" t="s">
        <v>1808</v>
      </c>
      <c r="E16" s="1348">
        <v>433</v>
      </c>
      <c r="F16" s="1348">
        <v>891</v>
      </c>
      <c r="G16" s="985">
        <v>419</v>
      </c>
      <c r="H16" s="985">
        <v>722</v>
      </c>
      <c r="I16" s="1348">
        <v>14</v>
      </c>
      <c r="J16" s="1348">
        <v>169</v>
      </c>
    </row>
    <row r="17" spans="1:11" s="389" customFormat="1" ht="15" customHeight="1">
      <c r="A17" s="362"/>
      <c r="B17" s="1068" t="s">
        <v>2400</v>
      </c>
      <c r="C17" s="1070"/>
      <c r="D17" s="1071" t="s">
        <v>1807</v>
      </c>
      <c r="E17" s="1348">
        <v>672</v>
      </c>
      <c r="F17" s="1348">
        <v>1093</v>
      </c>
      <c r="G17" s="985" t="s">
        <v>1743</v>
      </c>
      <c r="H17" s="985" t="s">
        <v>1743</v>
      </c>
      <c r="I17" s="985" t="s">
        <v>1743</v>
      </c>
      <c r="J17" s="985" t="s">
        <v>1743</v>
      </c>
    </row>
    <row r="18" spans="1:11" s="389" customFormat="1" ht="15" customHeight="1">
      <c r="A18" s="362"/>
      <c r="B18" s="1067"/>
      <c r="C18" s="1069"/>
      <c r="D18" s="1071" t="s">
        <v>1808</v>
      </c>
      <c r="E18" s="1348">
        <v>473</v>
      </c>
      <c r="F18" s="1348">
        <v>1076</v>
      </c>
      <c r="G18" s="985">
        <v>446</v>
      </c>
      <c r="H18" s="985">
        <v>648</v>
      </c>
      <c r="I18" s="1348">
        <v>27</v>
      </c>
      <c r="J18" s="1348">
        <v>428</v>
      </c>
    </row>
    <row r="19" spans="1:11" s="389" customFormat="1" ht="15" customHeight="1">
      <c r="A19" s="362"/>
      <c r="B19" s="1068" t="s">
        <v>2399</v>
      </c>
      <c r="C19" s="1070"/>
      <c r="D19" s="1071" t="s">
        <v>1807</v>
      </c>
      <c r="E19" s="1348">
        <v>643</v>
      </c>
      <c r="F19" s="1348">
        <v>1377</v>
      </c>
      <c r="G19" s="985" t="s">
        <v>1743</v>
      </c>
      <c r="H19" s="985" t="s">
        <v>1743</v>
      </c>
      <c r="I19" s="985" t="s">
        <v>1743</v>
      </c>
      <c r="J19" s="985" t="s">
        <v>1743</v>
      </c>
    </row>
    <row r="20" spans="1:11" s="389" customFormat="1" ht="15" customHeight="1">
      <c r="A20" s="362"/>
      <c r="B20" s="1067"/>
      <c r="C20" s="1069"/>
      <c r="D20" s="1071" t="s">
        <v>1808</v>
      </c>
      <c r="E20" s="1348">
        <v>547</v>
      </c>
      <c r="F20" s="1348">
        <v>1467</v>
      </c>
      <c r="G20" s="985">
        <v>520</v>
      </c>
      <c r="H20" s="985">
        <v>1084</v>
      </c>
      <c r="I20" s="1348">
        <v>27</v>
      </c>
      <c r="J20" s="1348">
        <v>383</v>
      </c>
    </row>
    <row r="21" spans="1:11" s="389" customFormat="1" ht="15" customHeight="1">
      <c r="A21" s="362"/>
      <c r="B21" s="1068" t="s">
        <v>2398</v>
      </c>
      <c r="C21" s="1070"/>
      <c r="D21" s="1071" t="s">
        <v>1807</v>
      </c>
      <c r="E21" s="1348">
        <v>542</v>
      </c>
      <c r="F21" s="1348">
        <v>1133</v>
      </c>
      <c r="G21" s="985" t="s">
        <v>1743</v>
      </c>
      <c r="H21" s="985" t="s">
        <v>1743</v>
      </c>
      <c r="I21" s="985" t="s">
        <v>1743</v>
      </c>
      <c r="J21" s="985" t="s">
        <v>1743</v>
      </c>
    </row>
    <row r="22" spans="1:11" s="389" customFormat="1" ht="15" customHeight="1">
      <c r="A22" s="363"/>
      <c r="B22" s="1067"/>
      <c r="C22" s="1069"/>
      <c r="D22" s="1071" t="s">
        <v>1808</v>
      </c>
      <c r="E22" s="1348">
        <v>412</v>
      </c>
      <c r="F22" s="1348">
        <v>1174</v>
      </c>
      <c r="G22" s="985">
        <v>385</v>
      </c>
      <c r="H22" s="985">
        <v>708</v>
      </c>
      <c r="I22" s="1348">
        <v>27</v>
      </c>
      <c r="J22" s="1348">
        <v>467</v>
      </c>
    </row>
    <row r="23" spans="1:11" s="393" customFormat="1" ht="13.5" customHeight="1">
      <c r="A23" s="1085" t="s">
        <v>1809</v>
      </c>
      <c r="B23" s="1086"/>
      <c r="C23" s="1086"/>
      <c r="D23" s="1086"/>
      <c r="E23" s="1086"/>
      <c r="F23" s="392"/>
      <c r="G23" s="392"/>
      <c r="H23" s="392"/>
      <c r="I23" s="392"/>
      <c r="J23" s="392"/>
    </row>
    <row r="24" spans="1:11" s="375" customFormat="1" ht="21.75" customHeight="1">
      <c r="A24" s="1085" t="s">
        <v>1833</v>
      </c>
      <c r="B24" s="1086"/>
      <c r="C24" s="1086"/>
      <c r="D24" s="1086"/>
      <c r="E24" s="1086"/>
    </row>
    <row r="25" spans="1:11" s="375" customFormat="1" ht="38.25" customHeight="1">
      <c r="A25" s="1885" t="s">
        <v>1858</v>
      </c>
      <c r="B25" s="1886"/>
      <c r="C25" s="1887"/>
      <c r="D25" s="1888" t="s">
        <v>1859</v>
      </c>
      <c r="E25" s="1889"/>
      <c r="F25" s="1889"/>
      <c r="G25" s="1889"/>
      <c r="H25" s="1889"/>
      <c r="I25" s="1889"/>
      <c r="J25" s="1890"/>
      <c r="K25" s="373"/>
    </row>
    <row r="26" spans="1:11" s="375" customFormat="1" ht="15.75" customHeight="1">
      <c r="A26" s="1891"/>
      <c r="B26" s="1892"/>
      <c r="C26" s="1893"/>
      <c r="D26" s="1894" t="s">
        <v>1841</v>
      </c>
      <c r="E26" s="1895"/>
      <c r="F26" s="1895"/>
      <c r="G26" s="1895"/>
      <c r="H26" s="1895"/>
      <c r="I26" s="1895"/>
      <c r="J26" s="1896"/>
      <c r="K26" s="373"/>
    </row>
    <row r="27" spans="1:11" s="375" customFormat="1" ht="38.25" customHeight="1">
      <c r="A27" s="1891"/>
      <c r="B27" s="1892"/>
      <c r="C27" s="1893"/>
      <c r="D27" s="1894" t="s">
        <v>1865</v>
      </c>
      <c r="E27" s="1895"/>
      <c r="F27" s="1895"/>
      <c r="G27" s="1895"/>
      <c r="H27" s="1895"/>
      <c r="I27" s="1895"/>
      <c r="J27" s="1896"/>
      <c r="K27" s="373"/>
    </row>
    <row r="28" spans="1:11" s="375" customFormat="1" ht="57.75" customHeight="1">
      <c r="A28" s="1891"/>
      <c r="B28" s="1892"/>
      <c r="C28" s="1893"/>
      <c r="D28" s="1894" t="s">
        <v>1848</v>
      </c>
      <c r="E28" s="1895"/>
      <c r="F28" s="1895"/>
      <c r="G28" s="1895"/>
      <c r="H28" s="1895"/>
      <c r="I28" s="1895"/>
      <c r="J28" s="1896"/>
      <c r="K28" s="373"/>
    </row>
    <row r="29" spans="1:11" s="375" customFormat="1" ht="27" customHeight="1">
      <c r="A29" s="1898"/>
      <c r="B29" s="1899"/>
      <c r="C29" s="1900"/>
      <c r="D29" s="1901" t="s">
        <v>1860</v>
      </c>
      <c r="E29" s="1902"/>
      <c r="F29" s="1902"/>
      <c r="G29" s="1902"/>
      <c r="H29" s="1902"/>
      <c r="I29" s="1902"/>
      <c r="J29" s="1903"/>
      <c r="K29" s="1090"/>
    </row>
    <row r="30" spans="1:11" s="393" customFormat="1" ht="21" customHeight="1">
      <c r="A30" s="1904" t="s">
        <v>1861</v>
      </c>
      <c r="B30" s="1904"/>
      <c r="C30" s="1904"/>
      <c r="D30" s="1835" t="s">
        <v>1863</v>
      </c>
      <c r="E30" s="1835"/>
      <c r="F30" s="1835"/>
      <c r="G30" s="1835"/>
      <c r="H30" s="1835"/>
      <c r="I30" s="1835"/>
      <c r="J30" s="1835"/>
    </row>
    <row r="31" spans="1:11" s="393" customFormat="1" ht="21" customHeight="1">
      <c r="A31" s="1897" t="s">
        <v>1862</v>
      </c>
      <c r="B31" s="1897"/>
      <c r="C31" s="1897"/>
      <c r="D31" s="1835" t="s">
        <v>1864</v>
      </c>
      <c r="E31" s="1835"/>
      <c r="F31" s="1835"/>
      <c r="G31" s="1835"/>
      <c r="H31" s="1835"/>
      <c r="I31" s="1835"/>
      <c r="J31" s="1835"/>
    </row>
    <row r="32" spans="1:11" s="393" customFormat="1" ht="13.5" customHeight="1">
      <c r="A32" s="391"/>
      <c r="B32" s="391"/>
      <c r="C32" s="378"/>
      <c r="D32" s="378"/>
      <c r="E32" s="392"/>
      <c r="F32" s="392"/>
      <c r="G32" s="392"/>
      <c r="H32" s="392"/>
      <c r="I32" s="392"/>
      <c r="J32" s="392"/>
    </row>
    <row r="33" spans="1:10" s="393" customFormat="1" ht="13.5" customHeight="1">
      <c r="A33" s="391"/>
      <c r="B33" s="391"/>
      <c r="C33" s="378"/>
      <c r="D33" s="378"/>
      <c r="E33" s="392"/>
      <c r="F33" s="392"/>
      <c r="G33" s="392"/>
      <c r="H33" s="392"/>
      <c r="I33" s="392"/>
      <c r="J33" s="392"/>
    </row>
    <row r="34" spans="1:10" s="393" customFormat="1" ht="13.5" customHeight="1">
      <c r="A34" s="391"/>
      <c r="B34" s="391"/>
      <c r="C34" s="378"/>
      <c r="D34" s="378"/>
      <c r="E34" s="392"/>
      <c r="F34" s="392"/>
      <c r="G34" s="392"/>
      <c r="H34" s="392"/>
      <c r="I34" s="392"/>
      <c r="J34" s="392"/>
    </row>
    <row r="35" spans="1:10" s="393" customFormat="1" ht="13.5" customHeight="1">
      <c r="A35" s="391"/>
      <c r="B35" s="391"/>
      <c r="C35" s="378"/>
      <c r="D35" s="378"/>
      <c r="E35" s="392"/>
      <c r="F35" s="392"/>
      <c r="G35" s="392"/>
      <c r="H35" s="392"/>
      <c r="I35" s="392"/>
      <c r="J35" s="392"/>
    </row>
    <row r="36" spans="1:10" s="393" customFormat="1" ht="13.5" customHeight="1">
      <c r="A36" s="391"/>
      <c r="B36" s="391"/>
      <c r="C36" s="378"/>
      <c r="D36" s="378"/>
      <c r="E36" s="392"/>
      <c r="F36" s="392"/>
      <c r="G36" s="392"/>
      <c r="H36" s="392"/>
      <c r="I36" s="392"/>
      <c r="J36" s="392"/>
    </row>
    <row r="37" spans="1:10" s="393" customFormat="1" ht="13.5" customHeight="1">
      <c r="A37" s="391"/>
      <c r="B37" s="391"/>
      <c r="C37" s="378"/>
      <c r="D37" s="378"/>
      <c r="E37" s="392"/>
      <c r="F37" s="392"/>
      <c r="G37" s="392"/>
      <c r="H37" s="392"/>
      <c r="I37" s="392"/>
      <c r="J37" s="392"/>
    </row>
    <row r="38" spans="1:10" s="393" customFormat="1" ht="13.5" customHeight="1">
      <c r="A38" s="391"/>
      <c r="B38" s="391"/>
      <c r="C38" s="378"/>
      <c r="D38" s="378"/>
      <c r="E38" s="392"/>
      <c r="F38" s="392"/>
      <c r="G38" s="392"/>
      <c r="H38" s="392"/>
      <c r="I38" s="392"/>
      <c r="J38" s="392"/>
    </row>
    <row r="39" spans="1:10" s="393" customFormat="1" ht="13.5" customHeight="1">
      <c r="A39" s="391"/>
      <c r="B39" s="391"/>
      <c r="C39" s="378"/>
      <c r="D39" s="378"/>
      <c r="E39" s="392"/>
      <c r="F39" s="392"/>
      <c r="G39" s="392"/>
      <c r="H39" s="392"/>
      <c r="I39" s="392"/>
      <c r="J39" s="392"/>
    </row>
    <row r="40" spans="1:10" s="393" customFormat="1" ht="13.5" customHeight="1">
      <c r="A40" s="391"/>
      <c r="B40" s="391"/>
      <c r="C40" s="378"/>
      <c r="D40" s="378"/>
      <c r="E40" s="392"/>
      <c r="F40" s="392"/>
      <c r="G40" s="392"/>
      <c r="H40" s="392"/>
      <c r="I40" s="392"/>
      <c r="J40" s="392"/>
    </row>
    <row r="41" spans="1:10" s="393" customFormat="1" ht="13.5" customHeight="1">
      <c r="A41" s="391"/>
      <c r="B41" s="391"/>
      <c r="C41" s="378"/>
      <c r="D41" s="378"/>
      <c r="E41" s="392"/>
      <c r="F41" s="392"/>
      <c r="G41" s="392"/>
      <c r="H41" s="392"/>
      <c r="I41" s="392"/>
      <c r="J41" s="392"/>
    </row>
    <row r="42" spans="1:10" s="393" customFormat="1" ht="13.5" customHeight="1">
      <c r="A42" s="391"/>
      <c r="B42" s="391"/>
      <c r="C42" s="378"/>
      <c r="D42" s="378"/>
      <c r="E42" s="392"/>
      <c r="F42" s="392"/>
      <c r="G42" s="392"/>
      <c r="H42" s="392"/>
      <c r="I42" s="392"/>
      <c r="J42" s="392"/>
    </row>
    <row r="43" spans="1:10" s="393" customFormat="1" ht="13.5" customHeight="1">
      <c r="A43" s="391"/>
      <c r="B43" s="391"/>
      <c r="C43" s="378"/>
      <c r="D43" s="378"/>
      <c r="E43" s="392"/>
      <c r="F43" s="392"/>
      <c r="G43" s="392"/>
      <c r="H43" s="392"/>
      <c r="I43" s="392"/>
      <c r="J43" s="392"/>
    </row>
    <row r="44" spans="1:10" s="393" customFormat="1" ht="13.5" customHeight="1">
      <c r="A44" s="391"/>
      <c r="B44" s="391"/>
      <c r="C44" s="378"/>
      <c r="D44" s="378"/>
      <c r="E44" s="392"/>
      <c r="F44" s="392"/>
      <c r="G44" s="392"/>
      <c r="H44" s="392"/>
      <c r="I44" s="392"/>
      <c r="J44" s="392"/>
    </row>
    <row r="45" spans="1:10" s="393" customFormat="1" ht="13.5" customHeight="1">
      <c r="A45" s="391"/>
      <c r="B45" s="391"/>
      <c r="C45" s="378"/>
      <c r="D45" s="378"/>
      <c r="E45" s="392"/>
      <c r="F45" s="392"/>
      <c r="G45" s="392"/>
      <c r="H45" s="392"/>
      <c r="I45" s="392"/>
      <c r="J45" s="392"/>
    </row>
    <row r="46" spans="1:10" s="393" customFormat="1" ht="13.5" customHeight="1">
      <c r="A46" s="391"/>
      <c r="B46" s="391"/>
      <c r="C46" s="378"/>
      <c r="D46" s="378"/>
      <c r="E46" s="392"/>
      <c r="F46" s="392"/>
      <c r="G46" s="392"/>
      <c r="H46" s="392"/>
      <c r="I46" s="392"/>
      <c r="J46" s="392"/>
    </row>
    <row r="47" spans="1:10" s="393" customFormat="1" ht="13.5" customHeight="1">
      <c r="A47" s="391"/>
      <c r="B47" s="391"/>
      <c r="C47" s="378"/>
      <c r="D47" s="378"/>
      <c r="E47" s="392"/>
      <c r="F47" s="392"/>
      <c r="G47" s="392"/>
      <c r="H47" s="392"/>
      <c r="I47" s="392"/>
      <c r="J47" s="392"/>
    </row>
    <row r="48" spans="1:10" s="393" customFormat="1" ht="13.5" customHeight="1">
      <c r="A48" s="391"/>
      <c r="B48" s="391"/>
      <c r="C48" s="378"/>
      <c r="D48" s="378"/>
      <c r="E48" s="392"/>
      <c r="F48" s="392"/>
      <c r="G48" s="392"/>
      <c r="H48" s="392"/>
      <c r="I48" s="392"/>
      <c r="J48" s="392"/>
    </row>
    <row r="49" spans="1:10" s="393" customFormat="1" ht="13.5" customHeight="1">
      <c r="A49" s="391"/>
      <c r="B49" s="391"/>
      <c r="C49" s="378"/>
      <c r="D49" s="378"/>
      <c r="E49" s="392"/>
      <c r="F49" s="392"/>
      <c r="G49" s="392"/>
      <c r="H49" s="392"/>
      <c r="I49" s="392"/>
      <c r="J49" s="392"/>
    </row>
    <row r="50" spans="1:10" s="393" customFormat="1" ht="13.5" customHeight="1">
      <c r="A50" s="391"/>
      <c r="B50" s="391"/>
      <c r="C50" s="378"/>
      <c r="D50" s="378"/>
      <c r="E50" s="392"/>
      <c r="F50" s="392"/>
      <c r="G50" s="392"/>
      <c r="H50" s="392"/>
      <c r="I50" s="392"/>
      <c r="J50" s="392"/>
    </row>
    <row r="51" spans="1:10" s="393" customFormat="1" ht="13.5" customHeight="1">
      <c r="A51" s="391"/>
      <c r="B51" s="391"/>
      <c r="C51" s="378"/>
      <c r="D51" s="378"/>
      <c r="E51" s="392"/>
      <c r="F51" s="392"/>
      <c r="G51" s="392"/>
      <c r="H51" s="392"/>
      <c r="I51" s="392"/>
      <c r="J51" s="392"/>
    </row>
    <row r="52" spans="1:10" s="393" customFormat="1" ht="13.5" customHeight="1">
      <c r="A52" s="391"/>
      <c r="B52" s="391"/>
      <c r="C52" s="378"/>
      <c r="D52" s="378"/>
      <c r="E52" s="392"/>
      <c r="F52" s="392"/>
      <c r="G52" s="392"/>
      <c r="H52" s="392"/>
      <c r="I52" s="392"/>
      <c r="J52" s="392"/>
    </row>
    <row r="53" spans="1:10" s="393" customFormat="1" ht="13.5" customHeight="1">
      <c r="A53" s="391"/>
      <c r="B53" s="391"/>
      <c r="C53" s="378"/>
      <c r="D53" s="378"/>
      <c r="E53" s="392"/>
      <c r="F53" s="392"/>
      <c r="G53" s="392"/>
      <c r="H53" s="392"/>
      <c r="I53" s="392"/>
      <c r="J53" s="392"/>
    </row>
    <row r="54" spans="1:10" s="393" customFormat="1" ht="13.5" customHeight="1">
      <c r="A54" s="391"/>
      <c r="B54" s="391"/>
      <c r="C54" s="378"/>
      <c r="D54" s="378"/>
      <c r="E54" s="392"/>
      <c r="F54" s="392"/>
      <c r="G54" s="392"/>
      <c r="H54" s="392"/>
      <c r="I54" s="392"/>
      <c r="J54" s="392"/>
    </row>
    <row r="55" spans="1:10" s="393" customFormat="1" ht="13.5" customHeight="1">
      <c r="A55" s="391"/>
      <c r="B55" s="391"/>
      <c r="C55" s="378"/>
      <c r="D55" s="378"/>
      <c r="E55" s="392"/>
      <c r="F55" s="392"/>
      <c r="G55" s="392"/>
      <c r="H55" s="392"/>
      <c r="I55" s="392"/>
      <c r="J55" s="392"/>
    </row>
    <row r="56" spans="1:10" s="393" customFormat="1" ht="13.5" customHeight="1">
      <c r="A56" s="391"/>
      <c r="B56" s="391"/>
      <c r="C56" s="378"/>
      <c r="D56" s="378"/>
      <c r="E56" s="392"/>
      <c r="F56" s="392"/>
      <c r="G56" s="392"/>
      <c r="H56" s="392"/>
      <c r="I56" s="392"/>
      <c r="J56" s="392"/>
    </row>
    <row r="57" spans="1:10" s="393" customFormat="1" ht="13.5" customHeight="1">
      <c r="A57" s="391"/>
      <c r="B57" s="391"/>
      <c r="C57" s="378"/>
      <c r="D57" s="378"/>
      <c r="E57" s="392"/>
      <c r="F57" s="392"/>
      <c r="G57" s="392"/>
      <c r="H57" s="392"/>
      <c r="I57" s="392"/>
      <c r="J57" s="392"/>
    </row>
    <row r="58" spans="1:10" s="393" customFormat="1" ht="13.5" customHeight="1">
      <c r="A58" s="391"/>
      <c r="B58" s="391"/>
      <c r="C58" s="378"/>
      <c r="D58" s="378"/>
      <c r="E58" s="392"/>
      <c r="F58" s="392"/>
      <c r="G58" s="392"/>
      <c r="H58" s="392"/>
      <c r="I58" s="392"/>
      <c r="J58" s="392"/>
    </row>
    <row r="59" spans="1:10" s="393" customFormat="1" ht="13.5" customHeight="1">
      <c r="A59" s="391"/>
      <c r="B59" s="391"/>
      <c r="C59" s="378"/>
      <c r="D59" s="378"/>
      <c r="E59" s="392"/>
      <c r="F59" s="392"/>
      <c r="G59" s="392"/>
      <c r="H59" s="392"/>
      <c r="I59" s="392"/>
      <c r="J59" s="392"/>
    </row>
    <row r="60" spans="1:10" s="393" customFormat="1" ht="13.5" customHeight="1">
      <c r="A60" s="391"/>
      <c r="B60" s="391"/>
      <c r="C60" s="378"/>
      <c r="D60" s="378"/>
      <c r="E60" s="392"/>
      <c r="F60" s="392"/>
      <c r="G60" s="392"/>
      <c r="H60" s="392"/>
      <c r="I60" s="392"/>
      <c r="J60" s="392"/>
    </row>
    <row r="61" spans="1:10" s="393" customFormat="1" ht="13.5" customHeight="1">
      <c r="A61" s="391"/>
      <c r="B61" s="391"/>
      <c r="C61" s="378"/>
      <c r="D61" s="378"/>
      <c r="E61" s="392"/>
      <c r="F61" s="392"/>
      <c r="G61" s="392"/>
      <c r="H61" s="392"/>
      <c r="I61" s="392"/>
      <c r="J61" s="392"/>
    </row>
    <row r="62" spans="1:10" s="393" customFormat="1" ht="13.5" customHeight="1">
      <c r="A62" s="391"/>
      <c r="B62" s="391"/>
      <c r="C62" s="378"/>
      <c r="D62" s="378"/>
      <c r="E62" s="392"/>
      <c r="F62" s="392"/>
      <c r="G62" s="392"/>
      <c r="H62" s="392"/>
      <c r="I62" s="392"/>
      <c r="J62" s="392"/>
    </row>
    <row r="63" spans="1:10" s="393" customFormat="1" ht="13.5" customHeight="1">
      <c r="A63" s="391"/>
      <c r="B63" s="391"/>
      <c r="C63" s="378"/>
      <c r="D63" s="378"/>
      <c r="E63" s="392"/>
      <c r="F63" s="392"/>
      <c r="G63" s="392"/>
      <c r="H63" s="392"/>
      <c r="I63" s="392"/>
      <c r="J63" s="392"/>
    </row>
    <row r="64" spans="1:10" s="393" customFormat="1" ht="13.5" customHeight="1">
      <c r="A64" s="391"/>
      <c r="B64" s="391"/>
      <c r="C64" s="378"/>
      <c r="D64" s="378"/>
      <c r="E64" s="392"/>
      <c r="F64" s="392"/>
      <c r="G64" s="392"/>
      <c r="H64" s="392"/>
      <c r="I64" s="392"/>
      <c r="J64" s="392"/>
    </row>
    <row r="65" spans="1:10" s="393" customFormat="1" ht="13.5" customHeight="1">
      <c r="A65" s="391"/>
      <c r="B65" s="391"/>
      <c r="C65" s="378"/>
      <c r="D65" s="378"/>
      <c r="E65" s="392"/>
      <c r="F65" s="392"/>
      <c r="G65" s="392"/>
      <c r="H65" s="392"/>
      <c r="I65" s="392"/>
      <c r="J65" s="392"/>
    </row>
    <row r="66" spans="1:10" s="393" customFormat="1" ht="13.5" customHeight="1">
      <c r="A66" s="391"/>
      <c r="B66" s="391"/>
      <c r="C66" s="378"/>
      <c r="D66" s="378"/>
      <c r="E66" s="392"/>
      <c r="F66" s="392"/>
      <c r="G66" s="392"/>
      <c r="H66" s="392"/>
      <c r="I66" s="392"/>
      <c r="J66" s="392"/>
    </row>
    <row r="67" spans="1:10" s="393" customFormat="1" ht="13.5" customHeight="1">
      <c r="A67" s="391"/>
      <c r="B67" s="391"/>
      <c r="C67" s="378"/>
      <c r="D67" s="378"/>
      <c r="E67" s="392"/>
      <c r="F67" s="392"/>
      <c r="G67" s="392"/>
      <c r="H67" s="392"/>
      <c r="I67" s="392"/>
      <c r="J67" s="392"/>
    </row>
    <row r="68" spans="1:10" s="393" customFormat="1" ht="13.5" customHeight="1">
      <c r="A68" s="391"/>
      <c r="B68" s="391"/>
      <c r="C68" s="378"/>
      <c r="D68" s="378"/>
      <c r="E68" s="392"/>
      <c r="F68" s="392"/>
      <c r="G68" s="392"/>
      <c r="H68" s="392"/>
      <c r="I68" s="392"/>
      <c r="J68" s="392"/>
    </row>
    <row r="69" spans="1:10" s="393" customFormat="1" ht="13.5" customHeight="1">
      <c r="A69" s="391"/>
      <c r="B69" s="391"/>
      <c r="C69" s="378"/>
      <c r="D69" s="378"/>
      <c r="E69" s="392"/>
      <c r="F69" s="392"/>
      <c r="G69" s="392"/>
      <c r="H69" s="392"/>
      <c r="I69" s="392"/>
      <c r="J69" s="392"/>
    </row>
    <row r="70" spans="1:10" s="393" customFormat="1" ht="13.5" customHeight="1">
      <c r="A70" s="391"/>
      <c r="B70" s="391"/>
      <c r="C70" s="378"/>
      <c r="D70" s="378"/>
      <c r="E70" s="392"/>
      <c r="F70" s="392"/>
      <c r="G70" s="392"/>
      <c r="H70" s="392"/>
      <c r="I70" s="392"/>
      <c r="J70" s="392"/>
    </row>
    <row r="71" spans="1:10" s="393" customFormat="1" ht="13.5" customHeight="1">
      <c r="A71" s="391"/>
      <c r="B71" s="391"/>
      <c r="C71" s="378"/>
      <c r="D71" s="378"/>
      <c r="E71" s="392"/>
      <c r="F71" s="392"/>
      <c r="G71" s="392"/>
      <c r="H71" s="392"/>
      <c r="I71" s="392"/>
      <c r="J71" s="392"/>
    </row>
    <row r="72" spans="1:10" s="393" customFormat="1" ht="13.5" customHeight="1">
      <c r="A72" s="391"/>
      <c r="B72" s="391"/>
      <c r="C72" s="378"/>
      <c r="D72" s="378"/>
      <c r="E72" s="392"/>
      <c r="F72" s="392"/>
      <c r="G72" s="392"/>
      <c r="H72" s="392"/>
      <c r="I72" s="392"/>
      <c r="J72" s="392"/>
    </row>
    <row r="73" spans="1:10" s="393" customFormat="1" ht="13.5" customHeight="1">
      <c r="A73" s="391"/>
      <c r="B73" s="391"/>
      <c r="C73" s="378"/>
      <c r="D73" s="378"/>
      <c r="E73" s="392"/>
      <c r="F73" s="392"/>
      <c r="G73" s="392"/>
      <c r="H73" s="392"/>
      <c r="I73" s="392"/>
      <c r="J73" s="392"/>
    </row>
    <row r="74" spans="1:10" s="393" customFormat="1" ht="13.5" customHeight="1">
      <c r="A74" s="391"/>
      <c r="B74" s="391"/>
      <c r="C74" s="378"/>
      <c r="D74" s="378"/>
      <c r="E74" s="392"/>
      <c r="F74" s="392"/>
      <c r="G74" s="392"/>
      <c r="H74" s="392"/>
      <c r="I74" s="392"/>
      <c r="J74" s="392"/>
    </row>
    <row r="75" spans="1:10" s="393" customFormat="1" ht="13.5" customHeight="1">
      <c r="A75" s="391"/>
      <c r="B75" s="391"/>
      <c r="C75" s="378"/>
      <c r="D75" s="378"/>
      <c r="E75" s="392"/>
      <c r="F75" s="392"/>
      <c r="G75" s="392"/>
      <c r="H75" s="392"/>
      <c r="I75" s="392"/>
      <c r="J75" s="392"/>
    </row>
    <row r="76" spans="1:10" s="393" customFormat="1" ht="13.5" customHeight="1">
      <c r="A76" s="391"/>
      <c r="B76" s="391"/>
      <c r="C76" s="378"/>
      <c r="D76" s="378"/>
      <c r="E76" s="392"/>
      <c r="F76" s="392"/>
      <c r="G76" s="392"/>
      <c r="H76" s="392"/>
      <c r="I76" s="392"/>
      <c r="J76" s="392"/>
    </row>
    <row r="77" spans="1:10" s="393" customFormat="1" ht="13.5" customHeight="1">
      <c r="A77" s="391"/>
      <c r="B77" s="391"/>
      <c r="C77" s="378"/>
      <c r="D77" s="378"/>
      <c r="E77" s="392"/>
      <c r="F77" s="392"/>
      <c r="G77" s="392"/>
      <c r="H77" s="392"/>
      <c r="I77" s="392"/>
      <c r="J77" s="392"/>
    </row>
    <row r="78" spans="1:10" s="393" customFormat="1" ht="13.5" customHeight="1">
      <c r="A78" s="391"/>
      <c r="B78" s="391"/>
      <c r="C78" s="378"/>
      <c r="D78" s="378"/>
      <c r="E78" s="392"/>
      <c r="F78" s="392"/>
      <c r="G78" s="392"/>
      <c r="H78" s="392"/>
      <c r="I78" s="392"/>
      <c r="J78" s="392"/>
    </row>
    <row r="79" spans="1:10" s="393" customFormat="1" ht="13.5" customHeight="1">
      <c r="A79" s="391"/>
      <c r="B79" s="391"/>
      <c r="C79" s="378"/>
      <c r="D79" s="378"/>
      <c r="E79" s="392"/>
      <c r="F79" s="392"/>
      <c r="G79" s="392"/>
      <c r="H79" s="392"/>
      <c r="I79" s="392"/>
      <c r="J79" s="392"/>
    </row>
    <row r="80" spans="1:10" s="393" customFormat="1" ht="13.5" customHeight="1">
      <c r="A80" s="391"/>
      <c r="B80" s="391"/>
      <c r="C80" s="378"/>
      <c r="D80" s="378"/>
      <c r="E80" s="392"/>
      <c r="F80" s="392"/>
      <c r="G80" s="392"/>
      <c r="H80" s="392"/>
      <c r="I80" s="392"/>
      <c r="J80" s="392"/>
    </row>
    <row r="81" spans="1:10" s="393" customFormat="1" ht="13.5" customHeight="1">
      <c r="A81" s="391"/>
      <c r="B81" s="391"/>
      <c r="C81" s="378"/>
      <c r="D81" s="378"/>
      <c r="E81" s="392"/>
      <c r="F81" s="392"/>
      <c r="G81" s="392"/>
      <c r="H81" s="392"/>
      <c r="I81" s="392"/>
      <c r="J81" s="392"/>
    </row>
    <row r="82" spans="1:10" s="393" customFormat="1" ht="13.5" customHeight="1">
      <c r="A82" s="391"/>
      <c r="B82" s="391"/>
      <c r="C82" s="378"/>
      <c r="D82" s="378"/>
      <c r="E82" s="392"/>
      <c r="F82" s="392"/>
      <c r="G82" s="392"/>
      <c r="H82" s="392"/>
      <c r="I82" s="392"/>
      <c r="J82" s="392"/>
    </row>
    <row r="83" spans="1:10" s="393" customFormat="1" ht="13.5" customHeight="1">
      <c r="A83" s="391"/>
      <c r="B83" s="391"/>
      <c r="C83" s="378"/>
      <c r="D83" s="378"/>
      <c r="E83" s="392"/>
      <c r="F83" s="392"/>
      <c r="G83" s="392"/>
      <c r="H83" s="392"/>
      <c r="I83" s="392"/>
      <c r="J83" s="392"/>
    </row>
    <row r="84" spans="1:10" s="393" customFormat="1" ht="13.5" customHeight="1">
      <c r="A84" s="391"/>
      <c r="B84" s="391"/>
      <c r="C84" s="378"/>
      <c r="D84" s="378"/>
      <c r="E84" s="392"/>
      <c r="F84" s="392"/>
      <c r="G84" s="392"/>
      <c r="H84" s="392"/>
      <c r="I84" s="392"/>
      <c r="J84" s="392"/>
    </row>
    <row r="85" spans="1:10" s="393" customFormat="1" ht="13.5" customHeight="1">
      <c r="A85" s="391"/>
      <c r="B85" s="391"/>
      <c r="C85" s="378"/>
      <c r="D85" s="378"/>
      <c r="E85" s="392"/>
      <c r="F85" s="392"/>
      <c r="G85" s="392"/>
      <c r="H85" s="392"/>
      <c r="I85" s="392"/>
      <c r="J85" s="392"/>
    </row>
    <row r="86" spans="1:10" s="393" customFormat="1" ht="13.5" customHeight="1">
      <c r="A86" s="391"/>
      <c r="B86" s="391"/>
      <c r="C86" s="378"/>
      <c r="D86" s="378"/>
      <c r="E86" s="392"/>
      <c r="F86" s="392"/>
      <c r="G86" s="392"/>
      <c r="H86" s="392"/>
      <c r="I86" s="392"/>
      <c r="J86" s="392"/>
    </row>
    <row r="87" spans="1:10" s="393" customFormat="1" ht="13.5" customHeight="1">
      <c r="A87" s="391"/>
      <c r="B87" s="391"/>
      <c r="C87" s="378"/>
      <c r="D87" s="378"/>
      <c r="E87" s="392"/>
      <c r="F87" s="392"/>
      <c r="G87" s="392"/>
      <c r="H87" s="392"/>
      <c r="I87" s="392"/>
      <c r="J87" s="392"/>
    </row>
    <row r="88" spans="1:10" s="393" customFormat="1" ht="13.5" customHeight="1">
      <c r="A88" s="391"/>
      <c r="B88" s="391"/>
      <c r="C88" s="378"/>
      <c r="D88" s="378"/>
      <c r="E88" s="392"/>
      <c r="F88" s="392"/>
      <c r="G88" s="392"/>
      <c r="H88" s="392"/>
      <c r="I88" s="392"/>
      <c r="J88" s="392"/>
    </row>
    <row r="89" spans="1:10" s="393" customFormat="1" ht="13.5" customHeight="1">
      <c r="A89" s="391"/>
      <c r="B89" s="391"/>
      <c r="C89" s="378"/>
      <c r="D89" s="378"/>
      <c r="E89" s="392"/>
      <c r="F89" s="392"/>
      <c r="G89" s="392"/>
      <c r="H89" s="392"/>
      <c r="I89" s="392"/>
      <c r="J89" s="392"/>
    </row>
    <row r="90" spans="1:10" s="393" customFormat="1" ht="13.5" customHeight="1">
      <c r="A90" s="391"/>
      <c r="B90" s="391"/>
      <c r="C90" s="378"/>
      <c r="D90" s="378"/>
      <c r="E90" s="392"/>
      <c r="F90" s="392"/>
      <c r="G90" s="392"/>
      <c r="H90" s="392"/>
      <c r="I90" s="392"/>
      <c r="J90" s="392"/>
    </row>
    <row r="91" spans="1:10" s="393" customFormat="1" ht="13.5" customHeight="1">
      <c r="A91" s="391"/>
      <c r="B91" s="391"/>
      <c r="C91" s="378"/>
      <c r="D91" s="378"/>
      <c r="E91" s="392"/>
      <c r="F91" s="392"/>
      <c r="G91" s="392"/>
      <c r="H91" s="392"/>
      <c r="I91" s="392"/>
      <c r="J91" s="392"/>
    </row>
    <row r="92" spans="1:10" s="393" customFormat="1" ht="13.5" customHeight="1">
      <c r="A92" s="391"/>
      <c r="B92" s="391"/>
      <c r="C92" s="378"/>
      <c r="D92" s="378"/>
      <c r="E92" s="392"/>
      <c r="F92" s="392"/>
      <c r="G92" s="392"/>
      <c r="H92" s="392"/>
      <c r="I92" s="392"/>
      <c r="J92" s="392"/>
    </row>
    <row r="93" spans="1:10" s="393" customFormat="1" ht="13.5" customHeight="1">
      <c r="A93" s="391"/>
      <c r="B93" s="391"/>
      <c r="C93" s="378"/>
      <c r="D93" s="378"/>
      <c r="E93" s="392"/>
      <c r="F93" s="392"/>
      <c r="G93" s="392"/>
      <c r="H93" s="392"/>
      <c r="I93" s="392"/>
      <c r="J93" s="392"/>
    </row>
    <row r="94" spans="1:10" s="393" customFormat="1" ht="13.5" customHeight="1">
      <c r="A94" s="391"/>
      <c r="B94" s="391"/>
      <c r="C94" s="378"/>
      <c r="D94" s="378"/>
      <c r="E94" s="392"/>
      <c r="F94" s="392"/>
      <c r="G94" s="392"/>
      <c r="H94" s="392"/>
      <c r="I94" s="392"/>
      <c r="J94" s="392"/>
    </row>
    <row r="95" spans="1:10" s="393" customFormat="1" ht="13.5" customHeight="1">
      <c r="A95" s="391"/>
      <c r="B95" s="391"/>
      <c r="C95" s="378"/>
      <c r="D95" s="378"/>
      <c r="E95" s="392"/>
      <c r="F95" s="392"/>
      <c r="G95" s="392"/>
      <c r="H95" s="392"/>
      <c r="I95" s="392"/>
      <c r="J95" s="392"/>
    </row>
    <row r="96" spans="1:10" s="393" customFormat="1" ht="13.5" customHeight="1">
      <c r="A96" s="391"/>
      <c r="B96" s="391"/>
      <c r="C96" s="378"/>
      <c r="D96" s="378"/>
      <c r="E96" s="392"/>
      <c r="F96" s="392"/>
      <c r="G96" s="392"/>
      <c r="H96" s="392"/>
      <c r="I96" s="392"/>
      <c r="J96" s="392"/>
    </row>
    <row r="97" spans="1:10" s="393" customFormat="1" ht="13.5" customHeight="1">
      <c r="A97" s="391"/>
      <c r="B97" s="391"/>
      <c r="C97" s="378"/>
      <c r="D97" s="378"/>
      <c r="E97" s="392"/>
      <c r="F97" s="392"/>
      <c r="G97" s="392"/>
      <c r="H97" s="392"/>
      <c r="I97" s="392"/>
      <c r="J97" s="392"/>
    </row>
    <row r="98" spans="1:10" s="393" customFormat="1" ht="13.5" customHeight="1">
      <c r="A98" s="391"/>
      <c r="B98" s="391"/>
      <c r="C98" s="378"/>
      <c r="D98" s="378"/>
      <c r="E98" s="392"/>
      <c r="F98" s="392"/>
      <c r="G98" s="392"/>
      <c r="H98" s="392"/>
      <c r="I98" s="392"/>
      <c r="J98" s="392"/>
    </row>
    <row r="99" spans="1:10" s="393" customFormat="1" ht="13.5" customHeight="1">
      <c r="A99" s="391"/>
      <c r="B99" s="391"/>
      <c r="C99" s="378"/>
      <c r="D99" s="378"/>
      <c r="E99" s="392"/>
      <c r="F99" s="392"/>
      <c r="G99" s="392"/>
      <c r="H99" s="392"/>
      <c r="I99" s="392"/>
      <c r="J99" s="392"/>
    </row>
    <row r="100" spans="1:10" s="393" customFormat="1" ht="13.5" customHeight="1">
      <c r="A100" s="391"/>
      <c r="B100" s="391"/>
      <c r="C100" s="378"/>
      <c r="D100" s="378"/>
      <c r="E100" s="392"/>
      <c r="F100" s="392"/>
      <c r="G100" s="392"/>
      <c r="H100" s="392"/>
      <c r="I100" s="392"/>
      <c r="J100" s="392"/>
    </row>
    <row r="101" spans="1:10" s="393" customFormat="1" ht="13.5" customHeight="1">
      <c r="A101" s="391"/>
      <c r="B101" s="391"/>
      <c r="C101" s="378"/>
      <c r="D101" s="378"/>
      <c r="E101" s="392"/>
      <c r="F101" s="392"/>
      <c r="G101" s="392"/>
      <c r="H101" s="392"/>
      <c r="I101" s="392"/>
      <c r="J101" s="392"/>
    </row>
    <row r="102" spans="1:10" s="393" customFormat="1" ht="13.5" customHeight="1">
      <c r="A102" s="391"/>
      <c r="B102" s="391"/>
      <c r="C102" s="378"/>
      <c r="D102" s="378"/>
      <c r="E102" s="392"/>
      <c r="F102" s="392"/>
      <c r="G102" s="392"/>
      <c r="H102" s="392"/>
      <c r="I102" s="392"/>
      <c r="J102" s="392"/>
    </row>
    <row r="103" spans="1:10" s="393" customFormat="1" ht="13.5" customHeight="1">
      <c r="A103" s="391"/>
      <c r="B103" s="391"/>
      <c r="C103" s="378"/>
      <c r="D103" s="378"/>
      <c r="E103" s="392"/>
      <c r="F103" s="392"/>
      <c r="G103" s="392"/>
      <c r="H103" s="392"/>
      <c r="I103" s="392"/>
      <c r="J103" s="392"/>
    </row>
    <row r="104" spans="1:10" s="393" customFormat="1" ht="13.5" customHeight="1">
      <c r="A104" s="391"/>
      <c r="B104" s="391"/>
      <c r="C104" s="378"/>
      <c r="D104" s="378"/>
      <c r="E104" s="392"/>
      <c r="F104" s="392"/>
      <c r="G104" s="392"/>
      <c r="H104" s="392"/>
      <c r="I104" s="392"/>
      <c r="J104" s="392"/>
    </row>
    <row r="105" spans="1:10" s="393" customFormat="1" ht="13.5" customHeight="1">
      <c r="A105" s="391"/>
      <c r="B105" s="391"/>
      <c r="C105" s="378"/>
      <c r="D105" s="378"/>
      <c r="E105" s="392"/>
      <c r="F105" s="392"/>
      <c r="G105" s="392"/>
      <c r="H105" s="392"/>
      <c r="I105" s="392"/>
      <c r="J105" s="392"/>
    </row>
    <row r="106" spans="1:10" s="393" customFormat="1" ht="13.5" customHeight="1">
      <c r="A106" s="391"/>
      <c r="B106" s="391"/>
      <c r="C106" s="378"/>
      <c r="D106" s="378"/>
      <c r="E106" s="392"/>
      <c r="F106" s="392"/>
      <c r="G106" s="392"/>
      <c r="H106" s="392"/>
      <c r="I106" s="392"/>
      <c r="J106" s="392"/>
    </row>
    <row r="107" spans="1:10" s="393" customFormat="1" ht="13.5" customHeight="1">
      <c r="A107" s="391"/>
      <c r="B107" s="391"/>
      <c r="C107" s="378"/>
      <c r="D107" s="378"/>
      <c r="E107" s="392"/>
      <c r="F107" s="392"/>
      <c r="G107" s="392"/>
      <c r="H107" s="392"/>
      <c r="I107" s="392"/>
      <c r="J107" s="392"/>
    </row>
    <row r="108" spans="1:10" s="393" customFormat="1" ht="13.5" customHeight="1">
      <c r="A108" s="391"/>
      <c r="B108" s="391"/>
      <c r="C108" s="378"/>
      <c r="D108" s="378"/>
      <c r="E108" s="392"/>
      <c r="F108" s="392"/>
      <c r="G108" s="392"/>
      <c r="H108" s="392"/>
      <c r="I108" s="392"/>
      <c r="J108" s="392"/>
    </row>
    <row r="109" spans="1:10" s="393" customFormat="1" ht="13.5" customHeight="1">
      <c r="A109" s="391"/>
      <c r="B109" s="391"/>
      <c r="C109" s="378"/>
      <c r="D109" s="378"/>
      <c r="E109" s="392"/>
      <c r="F109" s="392"/>
      <c r="G109" s="392"/>
      <c r="H109" s="392"/>
      <c r="I109" s="392"/>
      <c r="J109" s="392"/>
    </row>
    <row r="110" spans="1:10" s="393" customFormat="1" ht="13.5" customHeight="1">
      <c r="A110" s="391"/>
      <c r="B110" s="391"/>
      <c r="C110" s="378"/>
      <c r="D110" s="378"/>
      <c r="E110" s="392"/>
      <c r="F110" s="392"/>
      <c r="G110" s="392"/>
      <c r="H110" s="392"/>
      <c r="I110" s="392"/>
      <c r="J110" s="392"/>
    </row>
    <row r="111" spans="1:10" s="393" customFormat="1" ht="13.5" customHeight="1">
      <c r="A111" s="391"/>
      <c r="B111" s="391"/>
      <c r="C111" s="378"/>
      <c r="D111" s="378"/>
      <c r="E111" s="392"/>
      <c r="F111" s="392"/>
      <c r="G111" s="392"/>
      <c r="H111" s="392"/>
      <c r="I111" s="392"/>
      <c r="J111" s="392"/>
    </row>
    <row r="112" spans="1:10" s="393" customFormat="1" ht="13.5" customHeight="1">
      <c r="A112" s="391"/>
      <c r="B112" s="391"/>
      <c r="C112" s="378"/>
      <c r="D112" s="378"/>
      <c r="E112" s="392"/>
      <c r="F112" s="392"/>
      <c r="G112" s="392"/>
      <c r="H112" s="392"/>
      <c r="I112" s="392"/>
      <c r="J112" s="392"/>
    </row>
    <row r="113" spans="1:10" s="393" customFormat="1" ht="13.5" customHeight="1">
      <c r="A113" s="391"/>
      <c r="B113" s="391"/>
      <c r="C113" s="378"/>
      <c r="D113" s="378"/>
      <c r="E113" s="392"/>
      <c r="F113" s="392"/>
      <c r="G113" s="392"/>
      <c r="H113" s="392"/>
      <c r="I113" s="392"/>
      <c r="J113" s="392"/>
    </row>
    <row r="114" spans="1:10" s="393" customFormat="1" ht="13.5" customHeight="1">
      <c r="A114" s="391"/>
      <c r="B114" s="391"/>
      <c r="C114" s="378"/>
      <c r="D114" s="378"/>
      <c r="E114" s="392"/>
      <c r="F114" s="392"/>
      <c r="G114" s="392"/>
      <c r="H114" s="392"/>
      <c r="I114" s="392"/>
      <c r="J114" s="392"/>
    </row>
    <row r="115" spans="1:10" s="393" customFormat="1" ht="13.5" customHeight="1">
      <c r="A115" s="391"/>
      <c r="B115" s="391"/>
      <c r="C115" s="378"/>
      <c r="D115" s="378"/>
      <c r="E115" s="392"/>
      <c r="F115" s="392"/>
      <c r="G115" s="392"/>
      <c r="H115" s="392"/>
      <c r="I115" s="392"/>
      <c r="J115" s="392"/>
    </row>
    <row r="116" spans="1:10" s="393" customFormat="1" ht="13.5" customHeight="1">
      <c r="A116" s="391"/>
      <c r="B116" s="391"/>
      <c r="C116" s="378"/>
      <c r="D116" s="378"/>
      <c r="E116" s="392"/>
      <c r="F116" s="392"/>
      <c r="G116" s="392"/>
      <c r="H116" s="392"/>
      <c r="I116" s="392"/>
      <c r="J116" s="392"/>
    </row>
    <row r="117" spans="1:10" s="393" customFormat="1" ht="13.5" customHeight="1">
      <c r="A117" s="391"/>
      <c r="B117" s="391"/>
      <c r="C117" s="378"/>
      <c r="D117" s="378"/>
      <c r="E117" s="392"/>
      <c r="F117" s="392"/>
      <c r="G117" s="392"/>
      <c r="H117" s="392"/>
      <c r="I117" s="392"/>
      <c r="J117" s="392"/>
    </row>
    <row r="118" spans="1:10" s="393" customFormat="1" ht="13.5" customHeight="1">
      <c r="A118" s="391"/>
      <c r="B118" s="391"/>
      <c r="C118" s="378"/>
      <c r="D118" s="378"/>
      <c r="E118" s="392"/>
      <c r="F118" s="392"/>
      <c r="G118" s="392"/>
      <c r="H118" s="392"/>
      <c r="I118" s="392"/>
      <c r="J118" s="392"/>
    </row>
    <row r="119" spans="1:10" s="393" customFormat="1" ht="13.5" customHeight="1">
      <c r="A119" s="391"/>
      <c r="B119" s="391"/>
      <c r="C119" s="378"/>
      <c r="D119" s="378"/>
      <c r="E119" s="392"/>
      <c r="F119" s="392"/>
      <c r="G119" s="392"/>
      <c r="H119" s="392"/>
      <c r="I119" s="392"/>
      <c r="J119" s="392"/>
    </row>
    <row r="120" spans="1:10" s="393" customFormat="1" ht="13.5" customHeight="1">
      <c r="A120" s="391"/>
      <c r="B120" s="391"/>
      <c r="C120" s="378"/>
      <c r="D120" s="378"/>
      <c r="E120" s="392"/>
      <c r="F120" s="392"/>
      <c r="G120" s="392"/>
      <c r="H120" s="392"/>
      <c r="I120" s="392"/>
      <c r="J120" s="392"/>
    </row>
    <row r="121" spans="1:10" s="393" customFormat="1" ht="13.5" customHeight="1">
      <c r="A121" s="391"/>
      <c r="B121" s="391"/>
      <c r="C121" s="378"/>
      <c r="D121" s="378"/>
      <c r="E121" s="392"/>
      <c r="F121" s="392"/>
      <c r="G121" s="392"/>
      <c r="H121" s="392"/>
      <c r="I121" s="392"/>
      <c r="J121" s="392"/>
    </row>
    <row r="122" spans="1:10" s="393" customFormat="1" ht="13.5" customHeight="1">
      <c r="A122" s="391"/>
      <c r="B122" s="391"/>
      <c r="C122" s="378"/>
      <c r="D122" s="378"/>
      <c r="E122" s="392"/>
      <c r="F122" s="392"/>
      <c r="G122" s="392"/>
      <c r="H122" s="392"/>
      <c r="I122" s="392"/>
      <c r="J122" s="392"/>
    </row>
    <row r="123" spans="1:10" s="393" customFormat="1" ht="13.5" customHeight="1">
      <c r="A123" s="391"/>
      <c r="B123" s="391"/>
      <c r="C123" s="378"/>
      <c r="D123" s="378"/>
      <c r="E123" s="392"/>
      <c r="F123" s="392"/>
      <c r="G123" s="392"/>
      <c r="H123" s="392"/>
      <c r="I123" s="392"/>
      <c r="J123" s="392"/>
    </row>
    <row r="124" spans="1:10" s="393" customFormat="1" ht="13.5" customHeight="1">
      <c r="A124" s="391"/>
      <c r="B124" s="391"/>
      <c r="C124" s="378"/>
      <c r="D124" s="378"/>
      <c r="E124" s="392"/>
      <c r="F124" s="392"/>
      <c r="G124" s="392"/>
      <c r="H124" s="392"/>
      <c r="I124" s="392"/>
      <c r="J124" s="392"/>
    </row>
    <row r="125" spans="1:10" s="393" customFormat="1" ht="13.5" customHeight="1">
      <c r="A125" s="391"/>
      <c r="B125" s="391"/>
      <c r="C125" s="378"/>
      <c r="D125" s="378"/>
      <c r="E125" s="392"/>
      <c r="F125" s="392"/>
      <c r="G125" s="392"/>
      <c r="H125" s="392"/>
      <c r="I125" s="392"/>
      <c r="J125" s="392"/>
    </row>
    <row r="126" spans="1:10" s="393" customFormat="1" ht="13.5" customHeight="1">
      <c r="A126" s="391"/>
      <c r="B126" s="391"/>
      <c r="C126" s="378"/>
      <c r="D126" s="378"/>
      <c r="E126" s="392"/>
      <c r="F126" s="392"/>
      <c r="G126" s="392"/>
      <c r="H126" s="392"/>
      <c r="I126" s="392"/>
      <c r="J126" s="392"/>
    </row>
    <row r="127" spans="1:10" s="393" customFormat="1" ht="13.5" customHeight="1">
      <c r="A127" s="391"/>
      <c r="B127" s="391"/>
      <c r="C127" s="378"/>
      <c r="D127" s="378"/>
      <c r="E127" s="392"/>
      <c r="F127" s="392"/>
      <c r="G127" s="392"/>
      <c r="H127" s="392"/>
      <c r="I127" s="392"/>
      <c r="J127" s="392"/>
    </row>
    <row r="128" spans="1:10" s="393" customFormat="1" ht="13.5" customHeight="1">
      <c r="A128" s="391"/>
      <c r="B128" s="391"/>
      <c r="C128" s="378"/>
      <c r="D128" s="378"/>
      <c r="E128" s="392"/>
      <c r="F128" s="392"/>
      <c r="G128" s="392"/>
      <c r="H128" s="392"/>
      <c r="I128" s="392"/>
      <c r="J128" s="392"/>
    </row>
    <row r="129" spans="1:10" s="393" customFormat="1" ht="13.5" customHeight="1">
      <c r="A129" s="391"/>
      <c r="B129" s="391"/>
      <c r="C129" s="378"/>
      <c r="D129" s="378"/>
      <c r="E129" s="392"/>
      <c r="F129" s="392"/>
      <c r="G129" s="392"/>
      <c r="H129" s="392"/>
      <c r="I129" s="392"/>
      <c r="J129" s="392"/>
    </row>
    <row r="130" spans="1:10" s="393" customFormat="1" ht="13.5" customHeight="1">
      <c r="A130" s="391"/>
      <c r="B130" s="391"/>
      <c r="C130" s="378"/>
      <c r="D130" s="378"/>
      <c r="E130" s="392"/>
      <c r="F130" s="392"/>
      <c r="G130" s="392"/>
      <c r="H130" s="392"/>
      <c r="I130" s="392"/>
      <c r="J130" s="392"/>
    </row>
    <row r="131" spans="1:10" s="393" customFormat="1" ht="13.5" customHeight="1">
      <c r="A131" s="391"/>
      <c r="B131" s="391"/>
      <c r="C131" s="378"/>
      <c r="D131" s="378"/>
      <c r="E131" s="392"/>
      <c r="F131" s="392"/>
      <c r="G131" s="392"/>
      <c r="H131" s="392"/>
      <c r="I131" s="392"/>
      <c r="J131" s="392"/>
    </row>
    <row r="132" spans="1:10" s="393" customFormat="1" ht="13.5" customHeight="1">
      <c r="A132" s="391"/>
      <c r="B132" s="391"/>
      <c r="C132" s="378"/>
      <c r="D132" s="378"/>
      <c r="E132" s="392"/>
      <c r="F132" s="392"/>
      <c r="G132" s="392"/>
      <c r="H132" s="392"/>
      <c r="I132" s="392"/>
      <c r="J132" s="392"/>
    </row>
    <row r="133" spans="1:10" s="393" customFormat="1" ht="13.5" customHeight="1">
      <c r="A133" s="391"/>
      <c r="B133" s="391"/>
      <c r="C133" s="378"/>
      <c r="D133" s="378"/>
      <c r="E133" s="392"/>
      <c r="F133" s="392"/>
      <c r="G133" s="392"/>
      <c r="H133" s="392"/>
      <c r="I133" s="392"/>
      <c r="J133" s="392"/>
    </row>
    <row r="134" spans="1:10" s="393" customFormat="1" ht="13.5" customHeight="1">
      <c r="A134" s="391"/>
      <c r="B134" s="391"/>
      <c r="C134" s="378"/>
      <c r="D134" s="378"/>
      <c r="E134" s="392"/>
      <c r="F134" s="392"/>
      <c r="G134" s="392"/>
      <c r="H134" s="392"/>
      <c r="I134" s="392"/>
      <c r="J134" s="392"/>
    </row>
    <row r="135" spans="1:10" s="393" customFormat="1" ht="13.5" customHeight="1">
      <c r="A135" s="391"/>
      <c r="B135" s="391"/>
      <c r="C135" s="378"/>
      <c r="D135" s="378"/>
      <c r="E135" s="392"/>
      <c r="F135" s="392"/>
      <c r="G135" s="392"/>
      <c r="H135" s="392"/>
      <c r="I135" s="392"/>
      <c r="J135" s="392"/>
    </row>
    <row r="136" spans="1:10" s="393" customFormat="1" ht="13.5" customHeight="1">
      <c r="A136" s="391"/>
      <c r="B136" s="391"/>
      <c r="C136" s="378"/>
      <c r="D136" s="378"/>
      <c r="E136" s="392"/>
      <c r="F136" s="392"/>
      <c r="G136" s="392"/>
      <c r="H136" s="392"/>
      <c r="I136" s="392"/>
      <c r="J136" s="392"/>
    </row>
    <row r="137" spans="1:10" s="393" customFormat="1" ht="13.5" customHeight="1">
      <c r="A137" s="391"/>
      <c r="B137" s="391"/>
      <c r="C137" s="378"/>
      <c r="D137" s="378"/>
      <c r="E137" s="392"/>
      <c r="F137" s="392"/>
      <c r="G137" s="392"/>
      <c r="H137" s="392"/>
      <c r="I137" s="392"/>
      <c r="J137" s="392"/>
    </row>
    <row r="138" spans="1:10" s="393" customFormat="1" ht="13.5" customHeight="1">
      <c r="A138" s="391"/>
      <c r="B138" s="391"/>
      <c r="C138" s="378"/>
      <c r="D138" s="378"/>
      <c r="E138" s="392"/>
      <c r="F138" s="392"/>
      <c r="G138" s="392"/>
      <c r="H138" s="392"/>
      <c r="I138" s="392"/>
      <c r="J138" s="392"/>
    </row>
    <row r="139" spans="1:10" s="393" customFormat="1" ht="13.5" customHeight="1">
      <c r="A139" s="391"/>
      <c r="B139" s="391"/>
      <c r="C139" s="378"/>
      <c r="D139" s="378"/>
      <c r="E139" s="392"/>
      <c r="F139" s="392"/>
      <c r="G139" s="392"/>
      <c r="H139" s="392"/>
      <c r="I139" s="392"/>
      <c r="J139" s="392"/>
    </row>
    <row r="140" spans="1:10" s="393" customFormat="1" ht="13.5" customHeight="1">
      <c r="A140" s="391"/>
      <c r="B140" s="391"/>
      <c r="C140" s="378"/>
      <c r="D140" s="378"/>
      <c r="E140" s="392"/>
      <c r="F140" s="392"/>
      <c r="G140" s="392"/>
      <c r="H140" s="392"/>
      <c r="I140" s="392"/>
      <c r="J140" s="392"/>
    </row>
    <row r="141" spans="1:10" s="393" customFormat="1" ht="13.5" customHeight="1">
      <c r="A141" s="391"/>
      <c r="B141" s="391"/>
      <c r="C141" s="378"/>
      <c r="D141" s="378"/>
      <c r="E141" s="392"/>
      <c r="F141" s="392"/>
      <c r="G141" s="392"/>
      <c r="H141" s="392"/>
      <c r="I141" s="392"/>
      <c r="J141" s="392"/>
    </row>
    <row r="142" spans="1:10" s="393" customFormat="1" ht="13.5" customHeight="1">
      <c r="A142" s="391"/>
      <c r="B142" s="391"/>
      <c r="C142" s="378"/>
      <c r="D142" s="378"/>
      <c r="E142" s="392"/>
      <c r="F142" s="392"/>
      <c r="G142" s="392"/>
      <c r="H142" s="392"/>
      <c r="I142" s="392"/>
      <c r="J142" s="392"/>
    </row>
    <row r="143" spans="1:10" s="393" customFormat="1" ht="13.5" customHeight="1">
      <c r="A143" s="391"/>
      <c r="B143" s="391"/>
      <c r="C143" s="378"/>
      <c r="D143" s="378"/>
      <c r="E143" s="392"/>
      <c r="F143" s="392"/>
      <c r="G143" s="392"/>
      <c r="H143" s="392"/>
      <c r="I143" s="392"/>
      <c r="J143" s="392"/>
    </row>
    <row r="144" spans="1:10" s="393" customFormat="1" ht="13.5" customHeight="1">
      <c r="A144" s="391"/>
      <c r="B144" s="391"/>
      <c r="C144" s="378"/>
      <c r="D144" s="378"/>
      <c r="E144" s="392"/>
      <c r="F144" s="392"/>
      <c r="G144" s="392"/>
      <c r="H144" s="392"/>
      <c r="I144" s="392"/>
      <c r="J144" s="392"/>
    </row>
    <row r="145" spans="1:10" s="393" customFormat="1" ht="13.5" customHeight="1">
      <c r="A145" s="391"/>
      <c r="B145" s="391"/>
      <c r="C145" s="378"/>
      <c r="D145" s="378"/>
      <c r="E145" s="392"/>
      <c r="F145" s="392"/>
      <c r="G145" s="392"/>
      <c r="H145" s="392"/>
      <c r="I145" s="392"/>
      <c r="J145" s="392"/>
    </row>
    <row r="146" spans="1:10" s="393" customFormat="1" ht="13.5" customHeight="1">
      <c r="A146" s="391"/>
      <c r="B146" s="391"/>
      <c r="C146" s="378"/>
      <c r="D146" s="378"/>
      <c r="E146" s="392"/>
      <c r="F146" s="392"/>
      <c r="G146" s="392"/>
      <c r="H146" s="392"/>
      <c r="I146" s="392"/>
      <c r="J146" s="392"/>
    </row>
    <row r="147" spans="1:10" s="393" customFormat="1" ht="13.5" customHeight="1">
      <c r="A147" s="391"/>
      <c r="B147" s="391"/>
      <c r="C147" s="378"/>
      <c r="D147" s="378"/>
      <c r="E147" s="392"/>
      <c r="F147" s="392"/>
      <c r="G147" s="392"/>
      <c r="H147" s="392"/>
      <c r="I147" s="392"/>
      <c r="J147" s="392"/>
    </row>
    <row r="148" spans="1:10" s="393" customFormat="1" ht="13.5" customHeight="1">
      <c r="A148" s="391"/>
      <c r="B148" s="391"/>
      <c r="C148" s="378"/>
      <c r="D148" s="378"/>
      <c r="E148" s="392"/>
      <c r="F148" s="392"/>
      <c r="G148" s="392"/>
      <c r="H148" s="392"/>
      <c r="I148" s="392"/>
      <c r="J148" s="392"/>
    </row>
    <row r="149" spans="1:10" s="393" customFormat="1" ht="13.5" customHeight="1">
      <c r="A149" s="391"/>
      <c r="B149" s="391"/>
      <c r="C149" s="378"/>
      <c r="D149" s="378"/>
      <c r="E149" s="392"/>
      <c r="F149" s="392"/>
      <c r="G149" s="392"/>
      <c r="H149" s="392"/>
      <c r="I149" s="392"/>
      <c r="J149" s="392"/>
    </row>
    <row r="150" spans="1:10" s="393" customFormat="1" ht="13.5" customHeight="1">
      <c r="A150" s="391"/>
      <c r="B150" s="391"/>
      <c r="C150" s="378"/>
      <c r="D150" s="378"/>
      <c r="E150" s="392"/>
      <c r="F150" s="392"/>
      <c r="G150" s="392"/>
      <c r="H150" s="392"/>
      <c r="I150" s="392"/>
      <c r="J150" s="392"/>
    </row>
    <row r="151" spans="1:10" s="393" customFormat="1" ht="13.5" customHeight="1">
      <c r="A151" s="391"/>
      <c r="B151" s="391"/>
      <c r="C151" s="378"/>
      <c r="D151" s="378"/>
      <c r="E151" s="392"/>
      <c r="F151" s="392"/>
      <c r="G151" s="392"/>
      <c r="H151" s="392"/>
      <c r="I151" s="392"/>
      <c r="J151" s="392"/>
    </row>
    <row r="152" spans="1:10" s="393" customFormat="1" ht="13.5" customHeight="1">
      <c r="A152" s="391"/>
      <c r="B152" s="391"/>
      <c r="C152" s="378"/>
      <c r="D152" s="378"/>
      <c r="E152" s="392"/>
      <c r="F152" s="392"/>
      <c r="G152" s="392"/>
      <c r="H152" s="392"/>
      <c r="I152" s="392"/>
      <c r="J152" s="392"/>
    </row>
    <row r="153" spans="1:10" s="393" customFormat="1" ht="13.5" customHeight="1">
      <c r="A153" s="391"/>
      <c r="B153" s="391"/>
      <c r="C153" s="378"/>
      <c r="D153" s="378"/>
      <c r="E153" s="392"/>
      <c r="F153" s="392"/>
      <c r="G153" s="392"/>
      <c r="H153" s="392"/>
      <c r="I153" s="392"/>
      <c r="J153" s="392"/>
    </row>
    <row r="154" spans="1:10" s="393" customFormat="1" ht="13.5" customHeight="1">
      <c r="A154" s="391"/>
      <c r="B154" s="391"/>
      <c r="C154" s="378"/>
      <c r="D154" s="378"/>
      <c r="E154" s="392"/>
      <c r="F154" s="392"/>
      <c r="G154" s="392"/>
      <c r="H154" s="392"/>
      <c r="I154" s="392"/>
      <c r="J154" s="392"/>
    </row>
    <row r="155" spans="1:10" s="393" customFormat="1" ht="13.5" customHeight="1">
      <c r="A155" s="391"/>
      <c r="B155" s="391"/>
      <c r="C155" s="378"/>
      <c r="D155" s="378"/>
      <c r="E155" s="392"/>
      <c r="F155" s="392"/>
      <c r="G155" s="392"/>
      <c r="H155" s="392"/>
      <c r="I155" s="392"/>
      <c r="J155" s="392"/>
    </row>
    <row r="156" spans="1:10" s="393" customFormat="1" ht="13.5" customHeight="1">
      <c r="A156" s="391"/>
      <c r="B156" s="391"/>
      <c r="C156" s="378"/>
      <c r="D156" s="378"/>
      <c r="E156" s="392"/>
      <c r="F156" s="392"/>
      <c r="G156" s="392"/>
      <c r="H156" s="392"/>
      <c r="I156" s="392"/>
      <c r="J156" s="392"/>
    </row>
    <row r="157" spans="1:10" s="393" customFormat="1" ht="13.5" customHeight="1">
      <c r="A157" s="391"/>
      <c r="B157" s="391"/>
      <c r="C157" s="378"/>
      <c r="D157" s="378"/>
      <c r="E157" s="392"/>
      <c r="F157" s="392"/>
      <c r="G157" s="392"/>
      <c r="H157" s="392"/>
      <c r="I157" s="392"/>
      <c r="J157" s="392"/>
    </row>
    <row r="158" spans="1:10" s="393" customFormat="1" ht="13.5" customHeight="1">
      <c r="A158" s="391"/>
      <c r="B158" s="391"/>
      <c r="C158" s="378"/>
      <c r="D158" s="378"/>
      <c r="E158" s="392"/>
      <c r="F158" s="392"/>
      <c r="G158" s="392"/>
      <c r="H158" s="392"/>
      <c r="I158" s="392"/>
      <c r="J158" s="392"/>
    </row>
    <row r="159" spans="1:10" s="393" customFormat="1" ht="13.5" customHeight="1">
      <c r="A159" s="391"/>
      <c r="B159" s="391"/>
      <c r="C159" s="378"/>
      <c r="D159" s="378"/>
      <c r="E159" s="392"/>
      <c r="F159" s="392"/>
      <c r="G159" s="392"/>
      <c r="H159" s="392"/>
      <c r="I159" s="392"/>
      <c r="J159" s="392"/>
    </row>
    <row r="160" spans="1:10" s="393" customFormat="1" ht="13.5" customHeight="1">
      <c r="A160" s="391"/>
      <c r="B160" s="391"/>
      <c r="C160" s="378"/>
      <c r="D160" s="378"/>
      <c r="E160" s="392"/>
      <c r="F160" s="392"/>
      <c r="G160" s="392"/>
      <c r="H160" s="392"/>
      <c r="I160" s="392"/>
      <c r="J160" s="392"/>
    </row>
    <row r="161" spans="1:10" s="393" customFormat="1" ht="13.5" customHeight="1">
      <c r="A161" s="391"/>
      <c r="B161" s="391"/>
      <c r="C161" s="378"/>
      <c r="D161" s="378"/>
      <c r="E161" s="392"/>
      <c r="F161" s="392"/>
      <c r="G161" s="392"/>
      <c r="H161" s="392"/>
      <c r="I161" s="392"/>
      <c r="J161" s="392"/>
    </row>
    <row r="162" spans="1:10" s="393" customFormat="1" ht="13.5" customHeight="1">
      <c r="A162" s="391"/>
      <c r="B162" s="391"/>
      <c r="C162" s="378"/>
      <c r="D162" s="378"/>
      <c r="E162" s="392"/>
      <c r="F162" s="392"/>
      <c r="G162" s="392"/>
      <c r="H162" s="392"/>
      <c r="I162" s="392"/>
      <c r="J162" s="392"/>
    </row>
    <row r="163" spans="1:10" s="393" customFormat="1" ht="13.5" customHeight="1">
      <c r="A163" s="391"/>
      <c r="B163" s="391"/>
      <c r="C163" s="378"/>
      <c r="D163" s="378"/>
      <c r="E163" s="392"/>
      <c r="F163" s="392"/>
      <c r="G163" s="392"/>
      <c r="H163" s="392"/>
      <c r="I163" s="392"/>
      <c r="J163" s="392"/>
    </row>
    <row r="164" spans="1:10" s="393" customFormat="1" ht="13.5" customHeight="1">
      <c r="A164" s="391"/>
      <c r="B164" s="391"/>
      <c r="C164" s="378"/>
      <c r="D164" s="378"/>
      <c r="E164" s="392"/>
      <c r="F164" s="392"/>
      <c r="G164" s="392"/>
      <c r="H164" s="392"/>
      <c r="I164" s="392"/>
      <c r="J164" s="392"/>
    </row>
    <row r="165" spans="1:10" s="393" customFormat="1" ht="13.5" customHeight="1">
      <c r="A165" s="391"/>
      <c r="B165" s="391"/>
      <c r="C165" s="378"/>
      <c r="D165" s="378"/>
      <c r="E165" s="392"/>
      <c r="F165" s="392"/>
      <c r="G165" s="392"/>
      <c r="H165" s="392"/>
      <c r="I165" s="392"/>
      <c r="J165" s="392"/>
    </row>
    <row r="166" spans="1:10" s="393" customFormat="1" ht="13.5" customHeight="1">
      <c r="A166" s="391"/>
      <c r="B166" s="391"/>
      <c r="C166" s="378"/>
      <c r="D166" s="378"/>
      <c r="E166" s="392"/>
      <c r="F166" s="392"/>
      <c r="G166" s="392"/>
      <c r="H166" s="392"/>
      <c r="I166" s="392"/>
      <c r="J166" s="392"/>
    </row>
    <row r="167" spans="1:10" s="393" customFormat="1" ht="13.5" customHeight="1">
      <c r="A167" s="391"/>
      <c r="B167" s="391"/>
      <c r="C167" s="378"/>
      <c r="D167" s="378"/>
      <c r="E167" s="392"/>
      <c r="F167" s="392"/>
      <c r="G167" s="392"/>
      <c r="H167" s="392"/>
      <c r="I167" s="392"/>
      <c r="J167" s="392"/>
    </row>
    <row r="168" spans="1:10" s="393" customFormat="1" ht="13.5" customHeight="1">
      <c r="A168" s="391"/>
      <c r="B168" s="391"/>
      <c r="C168" s="378"/>
      <c r="D168" s="378"/>
      <c r="E168" s="392"/>
      <c r="F168" s="392"/>
      <c r="G168" s="392"/>
      <c r="H168" s="392"/>
      <c r="I168" s="392"/>
      <c r="J168" s="392"/>
    </row>
    <row r="169" spans="1:10" s="393" customFormat="1" ht="13.5" customHeight="1">
      <c r="A169" s="391"/>
      <c r="B169" s="391"/>
      <c r="C169" s="378"/>
      <c r="D169" s="378"/>
      <c r="E169" s="392"/>
      <c r="F169" s="392"/>
      <c r="G169" s="392"/>
      <c r="H169" s="392"/>
      <c r="I169" s="392"/>
      <c r="J169" s="392"/>
    </row>
    <row r="170" spans="1:10" s="393" customFormat="1" ht="13.5" customHeight="1">
      <c r="A170" s="391"/>
      <c r="B170" s="391"/>
      <c r="C170" s="378"/>
      <c r="D170" s="378"/>
      <c r="E170" s="392"/>
      <c r="F170" s="392"/>
      <c r="G170" s="392"/>
      <c r="H170" s="392"/>
      <c r="I170" s="392"/>
      <c r="J170" s="392"/>
    </row>
    <row r="171" spans="1:10" s="393" customFormat="1" ht="13.5" customHeight="1">
      <c r="A171" s="391"/>
      <c r="B171" s="391"/>
      <c r="C171" s="378"/>
      <c r="D171" s="378"/>
      <c r="E171" s="392"/>
      <c r="F171" s="392"/>
      <c r="G171" s="392"/>
      <c r="H171" s="392"/>
      <c r="I171" s="392"/>
      <c r="J171" s="392"/>
    </row>
    <row r="172" spans="1:10" s="393" customFormat="1" ht="13.5" customHeight="1">
      <c r="A172" s="391"/>
      <c r="B172" s="391"/>
      <c r="C172" s="378"/>
      <c r="D172" s="378"/>
      <c r="E172" s="392"/>
      <c r="F172" s="392"/>
      <c r="G172" s="392"/>
      <c r="H172" s="392"/>
      <c r="I172" s="392"/>
      <c r="J172" s="392"/>
    </row>
    <row r="173" spans="1:10" s="393" customFormat="1" ht="13.5" customHeight="1">
      <c r="A173" s="391"/>
      <c r="B173" s="391"/>
      <c r="C173" s="378"/>
      <c r="D173" s="378"/>
      <c r="E173" s="392"/>
      <c r="F173" s="392"/>
      <c r="G173" s="392"/>
      <c r="H173" s="392"/>
      <c r="I173" s="392"/>
      <c r="J173" s="392"/>
    </row>
    <row r="174" spans="1:10" s="393" customFormat="1" ht="13.5" customHeight="1">
      <c r="A174" s="391"/>
      <c r="B174" s="391"/>
      <c r="C174" s="378"/>
      <c r="D174" s="378"/>
      <c r="E174" s="392"/>
      <c r="F174" s="392"/>
      <c r="G174" s="392"/>
      <c r="H174" s="392"/>
      <c r="I174" s="392"/>
      <c r="J174" s="392"/>
    </row>
    <row r="175" spans="1:10" s="393" customFormat="1" ht="13.5" customHeight="1">
      <c r="A175" s="391"/>
      <c r="B175" s="391"/>
      <c r="C175" s="378"/>
      <c r="D175" s="378"/>
      <c r="E175" s="392"/>
      <c r="F175" s="392"/>
      <c r="G175" s="392"/>
      <c r="H175" s="392"/>
      <c r="I175" s="392"/>
      <c r="J175" s="392"/>
    </row>
    <row r="176" spans="1:10" s="393" customFormat="1" ht="13.5" customHeight="1">
      <c r="A176" s="391"/>
      <c r="B176" s="391"/>
      <c r="C176" s="378"/>
      <c r="D176" s="378"/>
      <c r="E176" s="392"/>
      <c r="F176" s="392"/>
      <c r="G176" s="392"/>
      <c r="H176" s="392"/>
      <c r="I176" s="392"/>
      <c r="J176" s="392"/>
    </row>
    <row r="177" spans="1:10" s="393" customFormat="1" ht="13.5" customHeight="1">
      <c r="A177" s="391"/>
      <c r="B177" s="391"/>
      <c r="C177" s="378"/>
      <c r="D177" s="378"/>
      <c r="E177" s="392"/>
      <c r="F177" s="392"/>
      <c r="G177" s="392"/>
      <c r="H177" s="392"/>
      <c r="I177" s="392"/>
      <c r="J177" s="392"/>
    </row>
    <row r="178" spans="1:10" s="393" customFormat="1" ht="13.5" customHeight="1">
      <c r="A178" s="391"/>
      <c r="B178" s="391"/>
      <c r="C178" s="378"/>
      <c r="D178" s="378"/>
      <c r="E178" s="392"/>
      <c r="F178" s="392"/>
      <c r="G178" s="392"/>
      <c r="H178" s="392"/>
      <c r="I178" s="392"/>
      <c r="J178" s="392"/>
    </row>
    <row r="179" spans="1:10" s="393" customFormat="1" ht="13.5" customHeight="1">
      <c r="A179" s="391"/>
      <c r="B179" s="391"/>
      <c r="C179" s="378"/>
      <c r="D179" s="378"/>
      <c r="E179" s="392"/>
      <c r="F179" s="392"/>
      <c r="G179" s="392"/>
      <c r="H179" s="392"/>
      <c r="I179" s="392"/>
      <c r="J179" s="392"/>
    </row>
    <row r="180" spans="1:10" s="393" customFormat="1" ht="13.5" customHeight="1">
      <c r="A180" s="391"/>
      <c r="B180" s="391"/>
      <c r="C180" s="378"/>
      <c r="D180" s="378"/>
      <c r="E180" s="392"/>
      <c r="F180" s="392"/>
      <c r="G180" s="392"/>
      <c r="H180" s="392"/>
      <c r="I180" s="392"/>
      <c r="J180" s="392"/>
    </row>
    <row r="181" spans="1:10" s="393" customFormat="1" ht="13.5" customHeight="1">
      <c r="A181" s="391"/>
      <c r="B181" s="391"/>
      <c r="C181" s="378"/>
      <c r="D181" s="378"/>
      <c r="E181" s="392"/>
      <c r="F181" s="392"/>
      <c r="G181" s="392"/>
      <c r="H181" s="392"/>
      <c r="I181" s="392"/>
      <c r="J181" s="392"/>
    </row>
    <row r="182" spans="1:10" s="393" customFormat="1" ht="13.5" customHeight="1">
      <c r="A182" s="391"/>
      <c r="B182" s="391"/>
      <c r="C182" s="378"/>
      <c r="D182" s="378"/>
      <c r="E182" s="392"/>
      <c r="F182" s="392"/>
      <c r="G182" s="392"/>
      <c r="H182" s="392"/>
      <c r="I182" s="392"/>
      <c r="J182" s="392"/>
    </row>
    <row r="183" spans="1:10" s="393" customFormat="1" ht="13.5" customHeight="1">
      <c r="A183" s="391"/>
      <c r="B183" s="391"/>
      <c r="C183" s="378"/>
      <c r="D183" s="378"/>
      <c r="E183" s="392"/>
      <c r="F183" s="392"/>
      <c r="G183" s="392"/>
      <c r="H183" s="392"/>
      <c r="I183" s="392"/>
      <c r="J183" s="392"/>
    </row>
    <row r="184" spans="1:10" s="393" customFormat="1" ht="13.5" customHeight="1">
      <c r="A184" s="391"/>
      <c r="B184" s="391"/>
      <c r="C184" s="378"/>
      <c r="D184" s="378"/>
      <c r="E184" s="392"/>
      <c r="F184" s="392"/>
      <c r="G184" s="392"/>
      <c r="H184" s="392"/>
      <c r="I184" s="392"/>
      <c r="J184" s="392"/>
    </row>
    <row r="185" spans="1:10" s="393" customFormat="1" ht="13.5" customHeight="1">
      <c r="A185" s="391"/>
      <c r="B185" s="391"/>
      <c r="C185" s="378"/>
      <c r="D185" s="378"/>
      <c r="E185" s="392"/>
      <c r="F185" s="392"/>
      <c r="G185" s="392"/>
      <c r="H185" s="392"/>
      <c r="I185" s="392"/>
      <c r="J185" s="392"/>
    </row>
    <row r="186" spans="1:10" s="393" customFormat="1" ht="13.5" customHeight="1">
      <c r="A186" s="391"/>
      <c r="B186" s="391"/>
      <c r="C186" s="378"/>
      <c r="D186" s="378"/>
      <c r="E186" s="392"/>
      <c r="F186" s="392"/>
      <c r="G186" s="392"/>
      <c r="H186" s="392"/>
      <c r="I186" s="392"/>
      <c r="J186" s="392"/>
    </row>
    <row r="187" spans="1:10" s="393" customFormat="1" ht="13.5" customHeight="1">
      <c r="A187" s="391"/>
      <c r="B187" s="391"/>
      <c r="C187" s="378"/>
      <c r="D187" s="378"/>
      <c r="E187" s="392"/>
      <c r="F187" s="392"/>
      <c r="G187" s="392"/>
      <c r="H187" s="392"/>
      <c r="I187" s="392"/>
      <c r="J187" s="392"/>
    </row>
    <row r="188" spans="1:10" s="393" customFormat="1" ht="13.5" customHeight="1">
      <c r="A188" s="391"/>
      <c r="B188" s="391"/>
      <c r="C188" s="378"/>
      <c r="D188" s="378"/>
      <c r="E188" s="392"/>
      <c r="F188" s="392"/>
      <c r="G188" s="392"/>
      <c r="H188" s="392"/>
      <c r="I188" s="392"/>
      <c r="J188" s="392"/>
    </row>
    <row r="189" spans="1:10" s="393" customFormat="1" ht="13.5" customHeight="1">
      <c r="A189" s="391"/>
      <c r="B189" s="391"/>
      <c r="C189" s="378"/>
      <c r="D189" s="378"/>
      <c r="E189" s="392"/>
      <c r="F189" s="392"/>
      <c r="G189" s="392"/>
      <c r="H189" s="392"/>
      <c r="I189" s="392"/>
      <c r="J189" s="392"/>
    </row>
    <row r="190" spans="1:10" s="393" customFormat="1" ht="13.5" customHeight="1">
      <c r="A190" s="391"/>
      <c r="B190" s="391"/>
      <c r="C190" s="378"/>
      <c r="D190" s="378"/>
      <c r="E190" s="392"/>
      <c r="F190" s="392"/>
      <c r="G190" s="392"/>
      <c r="H190" s="392"/>
      <c r="I190" s="392"/>
      <c r="J190" s="392"/>
    </row>
    <row r="191" spans="1:10" s="393" customFormat="1" ht="13.5" customHeight="1">
      <c r="A191" s="391"/>
      <c r="B191" s="391"/>
      <c r="C191" s="378"/>
      <c r="D191" s="378"/>
      <c r="E191" s="392"/>
      <c r="F191" s="392"/>
      <c r="G191" s="392"/>
      <c r="H191" s="392"/>
      <c r="I191" s="392"/>
      <c r="J191" s="392"/>
    </row>
    <row r="192" spans="1:10" s="393" customFormat="1" ht="13.5" customHeight="1">
      <c r="A192" s="391"/>
      <c r="B192" s="391"/>
      <c r="C192" s="378"/>
      <c r="D192" s="378"/>
      <c r="E192" s="392"/>
      <c r="F192" s="392"/>
      <c r="G192" s="392"/>
      <c r="H192" s="392"/>
      <c r="I192" s="392"/>
      <c r="J192" s="392"/>
    </row>
    <row r="193" spans="1:10" s="393" customFormat="1" ht="13.5" customHeight="1">
      <c r="A193" s="391"/>
      <c r="B193" s="391"/>
      <c r="C193" s="378"/>
      <c r="D193" s="378"/>
      <c r="E193" s="392"/>
      <c r="F193" s="392"/>
      <c r="G193" s="392"/>
      <c r="H193" s="392"/>
      <c r="I193" s="392"/>
      <c r="J193" s="392"/>
    </row>
    <row r="194" spans="1:10" s="393" customFormat="1" ht="13.5" customHeight="1">
      <c r="A194" s="391"/>
      <c r="B194" s="391"/>
      <c r="C194" s="378"/>
      <c r="D194" s="378"/>
      <c r="E194" s="392"/>
      <c r="F194" s="392"/>
      <c r="G194" s="392"/>
      <c r="H194" s="392"/>
      <c r="I194" s="392"/>
      <c r="J194" s="392"/>
    </row>
    <row r="195" spans="1:10" s="393" customFormat="1" ht="13.5" customHeight="1">
      <c r="A195" s="391"/>
      <c r="B195" s="391"/>
      <c r="C195" s="378"/>
      <c r="D195" s="378"/>
      <c r="E195" s="392"/>
      <c r="F195" s="392"/>
      <c r="G195" s="392"/>
      <c r="H195" s="392"/>
      <c r="I195" s="392"/>
      <c r="J195" s="392"/>
    </row>
    <row r="196" spans="1:10" s="393" customFormat="1" ht="13.5" customHeight="1">
      <c r="A196" s="391"/>
      <c r="B196" s="391"/>
      <c r="C196" s="378"/>
      <c r="D196" s="378"/>
      <c r="E196" s="392"/>
      <c r="F196" s="392"/>
      <c r="G196" s="392"/>
      <c r="H196" s="392"/>
      <c r="I196" s="392"/>
      <c r="J196" s="392"/>
    </row>
    <row r="197" spans="1:10" s="393" customFormat="1" ht="13.5" customHeight="1">
      <c r="A197" s="391"/>
      <c r="B197" s="391"/>
      <c r="C197" s="378"/>
      <c r="D197" s="378"/>
      <c r="E197" s="392"/>
      <c r="F197" s="392"/>
      <c r="G197" s="392"/>
      <c r="H197" s="392"/>
      <c r="I197" s="392"/>
      <c r="J197" s="392"/>
    </row>
    <row r="198" spans="1:10" s="393" customFormat="1" ht="13.5" customHeight="1">
      <c r="A198" s="391"/>
      <c r="B198" s="391"/>
      <c r="C198" s="378"/>
      <c r="D198" s="378"/>
      <c r="E198" s="392"/>
      <c r="F198" s="392"/>
      <c r="G198" s="392"/>
      <c r="H198" s="392"/>
      <c r="I198" s="392"/>
      <c r="J198" s="392"/>
    </row>
    <row r="199" spans="1:10" s="393" customFormat="1" ht="13.5" customHeight="1">
      <c r="A199" s="391"/>
      <c r="B199" s="391"/>
      <c r="C199" s="378"/>
      <c r="D199" s="378"/>
      <c r="E199" s="392"/>
      <c r="F199" s="392"/>
      <c r="G199" s="392"/>
      <c r="H199" s="392"/>
      <c r="I199" s="392"/>
      <c r="J199" s="392"/>
    </row>
    <row r="200" spans="1:10" s="393" customFormat="1" ht="13.5" customHeight="1">
      <c r="A200" s="391"/>
      <c r="B200" s="391"/>
      <c r="C200" s="378"/>
      <c r="D200" s="378"/>
      <c r="E200" s="392"/>
      <c r="F200" s="392"/>
      <c r="G200" s="392"/>
      <c r="H200" s="392"/>
      <c r="I200" s="392"/>
      <c r="J200" s="392"/>
    </row>
    <row r="201" spans="1:10" s="393" customFormat="1" ht="13.5" customHeight="1">
      <c r="A201" s="391"/>
      <c r="B201" s="391"/>
      <c r="C201" s="378"/>
      <c r="D201" s="378"/>
      <c r="E201" s="392"/>
      <c r="F201" s="392"/>
      <c r="G201" s="392"/>
      <c r="H201" s="392"/>
      <c r="I201" s="392"/>
      <c r="J201" s="392"/>
    </row>
    <row r="202" spans="1:10" s="393" customFormat="1" ht="13.5" customHeight="1">
      <c r="A202" s="391"/>
      <c r="B202" s="391"/>
      <c r="C202" s="378"/>
      <c r="D202" s="378"/>
      <c r="E202" s="392"/>
      <c r="F202" s="392"/>
      <c r="G202" s="392"/>
      <c r="H202" s="392"/>
      <c r="I202" s="392"/>
      <c r="J202" s="392"/>
    </row>
    <row r="203" spans="1:10" s="393" customFormat="1" ht="13.5" customHeight="1">
      <c r="A203" s="391"/>
      <c r="B203" s="391"/>
      <c r="C203" s="378"/>
      <c r="D203" s="378"/>
      <c r="E203" s="392"/>
      <c r="F203" s="392"/>
      <c r="G203" s="392"/>
      <c r="H203" s="392"/>
      <c r="I203" s="392"/>
      <c r="J203" s="392"/>
    </row>
    <row r="204" spans="1:10" s="393" customFormat="1" ht="13.5" customHeight="1">
      <c r="A204" s="391"/>
      <c r="B204" s="391"/>
      <c r="C204" s="378"/>
      <c r="D204" s="378"/>
      <c r="E204" s="392"/>
      <c r="F204" s="392"/>
      <c r="G204" s="392"/>
      <c r="H204" s="392"/>
      <c r="I204" s="392"/>
      <c r="J204" s="392"/>
    </row>
    <row r="205" spans="1:10" s="393" customFormat="1" ht="13.5" customHeight="1">
      <c r="A205" s="391"/>
      <c r="B205" s="391"/>
      <c r="C205" s="378"/>
      <c r="D205" s="378"/>
      <c r="E205" s="392"/>
      <c r="F205" s="392"/>
      <c r="G205" s="392"/>
      <c r="H205" s="392"/>
      <c r="I205" s="392"/>
      <c r="J205" s="392"/>
    </row>
    <row r="206" spans="1:10" s="393" customFormat="1" ht="13.5" customHeight="1">
      <c r="A206" s="391"/>
      <c r="B206" s="391"/>
      <c r="C206" s="378"/>
      <c r="D206" s="378"/>
      <c r="E206" s="392"/>
      <c r="F206" s="392"/>
      <c r="G206" s="392"/>
      <c r="H206" s="392"/>
      <c r="I206" s="392"/>
      <c r="J206" s="392"/>
    </row>
    <row r="207" spans="1:10" s="393" customFormat="1" ht="13.5" customHeight="1">
      <c r="A207" s="391"/>
      <c r="B207" s="391"/>
      <c r="C207" s="378"/>
      <c r="D207" s="378"/>
      <c r="E207" s="392"/>
      <c r="F207" s="392"/>
      <c r="G207" s="392"/>
      <c r="H207" s="392"/>
      <c r="I207" s="392"/>
      <c r="J207" s="392"/>
    </row>
    <row r="208" spans="1:10" s="393" customFormat="1" ht="13.5" customHeight="1">
      <c r="A208" s="391"/>
      <c r="B208" s="391"/>
      <c r="C208" s="378"/>
      <c r="D208" s="378"/>
      <c r="E208" s="392"/>
      <c r="F208" s="392"/>
      <c r="G208" s="392"/>
      <c r="H208" s="392"/>
      <c r="I208" s="392"/>
      <c r="J208" s="392"/>
    </row>
    <row r="209" spans="1:10" s="393" customFormat="1" ht="13.5" customHeight="1">
      <c r="A209" s="391"/>
      <c r="B209" s="391"/>
      <c r="C209" s="378"/>
      <c r="D209" s="378"/>
      <c r="E209" s="392"/>
      <c r="F209" s="392"/>
      <c r="G209" s="392"/>
      <c r="H209" s="392"/>
      <c r="I209" s="392"/>
      <c r="J209" s="392"/>
    </row>
    <row r="210" spans="1:10" s="393" customFormat="1" ht="13.5" customHeight="1">
      <c r="A210" s="391"/>
      <c r="B210" s="391"/>
      <c r="C210" s="378"/>
      <c r="D210" s="378"/>
      <c r="E210" s="392"/>
      <c r="F210" s="392"/>
      <c r="G210" s="392"/>
      <c r="H210" s="392"/>
      <c r="I210" s="392"/>
      <c r="J210" s="392"/>
    </row>
    <row r="211" spans="1:10" s="393" customFormat="1" ht="13.5" customHeight="1">
      <c r="A211" s="391"/>
      <c r="B211" s="391"/>
      <c r="C211" s="378"/>
      <c r="D211" s="378"/>
      <c r="E211" s="392"/>
      <c r="F211" s="392"/>
      <c r="G211" s="392"/>
      <c r="H211" s="392"/>
      <c r="I211" s="392"/>
      <c r="J211" s="392"/>
    </row>
    <row r="212" spans="1:10" s="393" customFormat="1" ht="13.5" customHeight="1">
      <c r="A212" s="391"/>
      <c r="B212" s="391"/>
      <c r="C212" s="378"/>
      <c r="D212" s="378"/>
      <c r="E212" s="392"/>
      <c r="F212" s="392"/>
      <c r="G212" s="392"/>
      <c r="H212" s="392"/>
      <c r="I212" s="392"/>
      <c r="J212" s="392"/>
    </row>
    <row r="213" spans="1:10" s="393" customFormat="1" ht="13.5" customHeight="1">
      <c r="A213" s="391"/>
      <c r="B213" s="391"/>
      <c r="C213" s="378"/>
      <c r="D213" s="378"/>
      <c r="E213" s="392"/>
      <c r="F213" s="392"/>
      <c r="G213" s="392"/>
      <c r="H213" s="392"/>
      <c r="I213" s="392"/>
      <c r="J213" s="392"/>
    </row>
    <row r="214" spans="1:10" s="393" customFormat="1" ht="13.5" customHeight="1">
      <c r="A214" s="391"/>
      <c r="B214" s="391"/>
      <c r="C214" s="378"/>
      <c r="D214" s="378"/>
      <c r="E214" s="392"/>
      <c r="F214" s="392"/>
      <c r="G214" s="392"/>
      <c r="H214" s="392"/>
      <c r="I214" s="392"/>
      <c r="J214" s="392"/>
    </row>
    <row r="215" spans="1:10" s="393" customFormat="1" ht="13.5" customHeight="1">
      <c r="A215" s="391"/>
      <c r="B215" s="391"/>
      <c r="C215" s="378"/>
      <c r="D215" s="378"/>
      <c r="E215" s="392"/>
      <c r="F215" s="392"/>
      <c r="G215" s="392"/>
      <c r="H215" s="392"/>
      <c r="I215" s="392"/>
      <c r="J215" s="392"/>
    </row>
    <row r="216" spans="1:10" s="393" customFormat="1" ht="13.5" customHeight="1">
      <c r="A216" s="391"/>
      <c r="B216" s="391"/>
      <c r="C216" s="378"/>
      <c r="D216" s="378"/>
      <c r="E216" s="392"/>
      <c r="F216" s="392"/>
      <c r="G216" s="392"/>
      <c r="H216" s="392"/>
      <c r="I216" s="392"/>
      <c r="J216" s="392"/>
    </row>
    <row r="217" spans="1:10" s="393" customFormat="1" ht="13.5" customHeight="1">
      <c r="A217" s="391"/>
      <c r="B217" s="391"/>
      <c r="C217" s="378"/>
      <c r="D217" s="378"/>
      <c r="E217" s="392"/>
      <c r="F217" s="392"/>
      <c r="G217" s="392"/>
      <c r="H217" s="392"/>
      <c r="I217" s="392"/>
      <c r="J217" s="392"/>
    </row>
    <row r="218" spans="1:10" s="393" customFormat="1" ht="13.5" customHeight="1">
      <c r="A218" s="391"/>
      <c r="B218" s="391"/>
      <c r="C218" s="378"/>
      <c r="D218" s="378"/>
      <c r="E218" s="392"/>
      <c r="F218" s="392"/>
      <c r="G218" s="392"/>
      <c r="H218" s="392"/>
      <c r="I218" s="392"/>
      <c r="J218" s="392"/>
    </row>
    <row r="219" spans="1:10" s="393" customFormat="1" ht="13.5" customHeight="1">
      <c r="A219" s="391"/>
      <c r="B219" s="391"/>
      <c r="C219" s="378"/>
      <c r="D219" s="378"/>
      <c r="E219" s="392"/>
      <c r="F219" s="392"/>
      <c r="G219" s="392"/>
      <c r="H219" s="392"/>
      <c r="I219" s="392"/>
      <c r="J219" s="392"/>
    </row>
    <row r="220" spans="1:10" s="393" customFormat="1" ht="13.5" customHeight="1">
      <c r="A220" s="391"/>
      <c r="B220" s="391"/>
      <c r="C220" s="378"/>
      <c r="D220" s="378"/>
      <c r="E220" s="392"/>
      <c r="F220" s="392"/>
      <c r="G220" s="392"/>
      <c r="H220" s="392"/>
      <c r="I220" s="392"/>
      <c r="J220" s="392"/>
    </row>
    <row r="221" spans="1:10" s="393" customFormat="1" ht="13.5" customHeight="1">
      <c r="A221" s="391"/>
      <c r="B221" s="391"/>
      <c r="C221" s="378"/>
      <c r="D221" s="378"/>
      <c r="E221" s="392"/>
      <c r="F221" s="392"/>
      <c r="G221" s="392"/>
      <c r="H221" s="392"/>
      <c r="I221" s="392"/>
      <c r="J221" s="392"/>
    </row>
    <row r="222" spans="1:10" s="393" customFormat="1" ht="13.5" customHeight="1">
      <c r="A222" s="391"/>
      <c r="B222" s="391"/>
      <c r="C222" s="378"/>
      <c r="D222" s="378"/>
      <c r="E222" s="392"/>
      <c r="F222" s="392"/>
      <c r="G222" s="392"/>
      <c r="H222" s="392"/>
      <c r="I222" s="392"/>
      <c r="J222" s="392"/>
    </row>
    <row r="223" spans="1:10" s="393" customFormat="1" ht="13.5" customHeight="1">
      <c r="A223" s="391"/>
      <c r="B223" s="391"/>
      <c r="C223" s="378"/>
      <c r="D223" s="378"/>
      <c r="E223" s="392"/>
      <c r="F223" s="392"/>
      <c r="G223" s="392"/>
      <c r="H223" s="392"/>
      <c r="I223" s="392"/>
      <c r="J223" s="392"/>
    </row>
    <row r="224" spans="1:10" s="393" customFormat="1" ht="13.5" customHeight="1">
      <c r="A224" s="391"/>
      <c r="B224" s="391"/>
      <c r="C224" s="378"/>
      <c r="D224" s="378"/>
      <c r="E224" s="392"/>
      <c r="F224" s="392"/>
      <c r="G224" s="392"/>
      <c r="H224" s="392"/>
      <c r="I224" s="392"/>
      <c r="J224" s="392"/>
    </row>
    <row r="225" spans="1:10" s="393" customFormat="1" ht="13.5" customHeight="1">
      <c r="A225" s="391"/>
      <c r="B225" s="391"/>
      <c r="C225" s="378"/>
      <c r="D225" s="378"/>
      <c r="E225" s="392"/>
      <c r="F225" s="392"/>
      <c r="G225" s="392"/>
      <c r="H225" s="392"/>
      <c r="I225" s="392"/>
      <c r="J225" s="392"/>
    </row>
    <row r="226" spans="1:10" s="393" customFormat="1" ht="13.5" customHeight="1">
      <c r="A226" s="391"/>
      <c r="B226" s="391"/>
      <c r="C226" s="378"/>
      <c r="D226" s="378"/>
      <c r="E226" s="392"/>
      <c r="F226" s="392"/>
      <c r="G226" s="392"/>
      <c r="H226" s="392"/>
      <c r="I226" s="392"/>
      <c r="J226" s="392"/>
    </row>
    <row r="227" spans="1:10" s="393" customFormat="1" ht="13.5" customHeight="1">
      <c r="A227" s="391"/>
      <c r="B227" s="391"/>
      <c r="C227" s="378"/>
      <c r="D227" s="378"/>
      <c r="E227" s="392"/>
      <c r="F227" s="392"/>
      <c r="G227" s="392"/>
      <c r="H227" s="392"/>
      <c r="I227" s="392"/>
      <c r="J227" s="392"/>
    </row>
    <row r="228" spans="1:10" s="393" customFormat="1" ht="13.5" customHeight="1">
      <c r="A228" s="391"/>
      <c r="B228" s="391"/>
      <c r="C228" s="378"/>
      <c r="D228" s="378"/>
      <c r="E228" s="392"/>
      <c r="F228" s="392"/>
      <c r="G228" s="392"/>
      <c r="H228" s="392"/>
      <c r="I228" s="392"/>
      <c r="J228" s="392"/>
    </row>
    <row r="229" spans="1:10" s="393" customFormat="1" ht="13.5" customHeight="1">
      <c r="A229" s="391"/>
      <c r="B229" s="391"/>
      <c r="C229" s="378"/>
      <c r="D229" s="378"/>
      <c r="E229" s="392"/>
      <c r="F229" s="392"/>
      <c r="G229" s="392"/>
      <c r="H229" s="392"/>
      <c r="I229" s="392"/>
      <c r="J229" s="392"/>
    </row>
    <row r="230" spans="1:10" s="393" customFormat="1" ht="13.5" customHeight="1">
      <c r="A230" s="391"/>
      <c r="B230" s="391"/>
      <c r="C230" s="378"/>
      <c r="D230" s="378"/>
      <c r="E230" s="392"/>
      <c r="F230" s="392"/>
      <c r="G230" s="392"/>
      <c r="H230" s="392"/>
      <c r="I230" s="392"/>
      <c r="J230" s="392"/>
    </row>
    <row r="231" spans="1:10" s="393" customFormat="1" ht="13.5" customHeight="1">
      <c r="A231" s="391"/>
      <c r="B231" s="391"/>
      <c r="C231" s="378"/>
      <c r="D231" s="378"/>
      <c r="E231" s="392"/>
      <c r="F231" s="392"/>
      <c r="G231" s="392"/>
      <c r="H231" s="392"/>
      <c r="I231" s="392"/>
      <c r="J231" s="392"/>
    </row>
    <row r="232" spans="1:10" s="393" customFormat="1" ht="13.5" customHeight="1">
      <c r="A232" s="391"/>
      <c r="B232" s="391"/>
      <c r="C232" s="378"/>
      <c r="D232" s="378"/>
      <c r="E232" s="392"/>
      <c r="F232" s="392"/>
      <c r="G232" s="392"/>
      <c r="H232" s="392"/>
      <c r="I232" s="392"/>
      <c r="J232" s="392"/>
    </row>
    <row r="233" spans="1:10" s="393" customFormat="1" ht="13.5" customHeight="1">
      <c r="A233" s="391"/>
      <c r="B233" s="391"/>
      <c r="C233" s="378"/>
      <c r="D233" s="378"/>
      <c r="E233" s="392"/>
      <c r="F233" s="392"/>
      <c r="G233" s="392"/>
      <c r="H233" s="392"/>
      <c r="I233" s="392"/>
      <c r="J233" s="392"/>
    </row>
    <row r="234" spans="1:10" s="393" customFormat="1" ht="13.5" customHeight="1">
      <c r="A234" s="391"/>
      <c r="B234" s="391"/>
      <c r="C234" s="378"/>
      <c r="D234" s="378"/>
      <c r="E234" s="392"/>
      <c r="F234" s="392"/>
      <c r="G234" s="392"/>
      <c r="H234" s="392"/>
      <c r="I234" s="392"/>
      <c r="J234" s="392"/>
    </row>
    <row r="235" spans="1:10" s="393" customFormat="1" ht="13.5" customHeight="1">
      <c r="A235" s="391"/>
      <c r="B235" s="391"/>
      <c r="C235" s="378"/>
      <c r="D235" s="378"/>
      <c r="E235" s="392"/>
      <c r="F235" s="392"/>
      <c r="G235" s="392"/>
      <c r="H235" s="392"/>
      <c r="I235" s="392"/>
      <c r="J235" s="392"/>
    </row>
    <row r="236" spans="1:10" s="393" customFormat="1" ht="13.5" customHeight="1">
      <c r="A236" s="391"/>
      <c r="B236" s="391"/>
      <c r="C236" s="378"/>
      <c r="D236" s="378"/>
      <c r="E236" s="392"/>
      <c r="F236" s="392"/>
      <c r="G236" s="392"/>
      <c r="H236" s="392"/>
      <c r="I236" s="392"/>
      <c r="J236" s="392"/>
    </row>
    <row r="237" spans="1:10" s="393" customFormat="1" ht="13.5" customHeight="1">
      <c r="A237" s="391"/>
      <c r="B237" s="391"/>
      <c r="C237" s="378"/>
      <c r="D237" s="378"/>
      <c r="E237" s="392"/>
      <c r="F237" s="392"/>
      <c r="G237" s="392"/>
      <c r="H237" s="392"/>
      <c r="I237" s="392"/>
      <c r="J237" s="392"/>
    </row>
    <row r="238" spans="1:10" s="393" customFormat="1" ht="13.5" customHeight="1">
      <c r="A238" s="391"/>
      <c r="B238" s="391"/>
      <c r="C238" s="378"/>
      <c r="D238" s="378"/>
      <c r="E238" s="392"/>
      <c r="F238" s="392"/>
      <c r="G238" s="392"/>
      <c r="H238" s="392"/>
      <c r="I238" s="392"/>
      <c r="J238" s="392"/>
    </row>
    <row r="239" spans="1:10" s="393" customFormat="1" ht="13.5" customHeight="1">
      <c r="A239" s="391"/>
      <c r="B239" s="391"/>
      <c r="C239" s="378"/>
      <c r="D239" s="378"/>
      <c r="E239" s="392"/>
      <c r="F239" s="392"/>
      <c r="G239" s="392"/>
      <c r="H239" s="392"/>
      <c r="I239" s="392"/>
      <c r="J239" s="392"/>
    </row>
    <row r="240" spans="1:10" s="393" customFormat="1" ht="13.5" customHeight="1">
      <c r="A240" s="391"/>
      <c r="B240" s="391"/>
      <c r="C240" s="378"/>
      <c r="D240" s="378"/>
      <c r="E240" s="392"/>
      <c r="F240" s="392"/>
      <c r="G240" s="392"/>
      <c r="H240" s="392"/>
      <c r="I240" s="392"/>
      <c r="J240" s="392"/>
    </row>
    <row r="241" spans="1:10" s="393" customFormat="1" ht="13.5" customHeight="1">
      <c r="A241" s="391"/>
      <c r="B241" s="391"/>
      <c r="C241" s="378"/>
      <c r="D241" s="378"/>
      <c r="E241" s="392"/>
      <c r="F241" s="392"/>
      <c r="G241" s="392"/>
      <c r="H241" s="392"/>
      <c r="I241" s="392"/>
      <c r="J241" s="392"/>
    </row>
    <row r="242" spans="1:10" s="393" customFormat="1" ht="13.5" customHeight="1">
      <c r="A242" s="391"/>
      <c r="B242" s="391"/>
      <c r="C242" s="378"/>
      <c r="D242" s="378"/>
      <c r="E242" s="392"/>
      <c r="F242" s="392"/>
      <c r="G242" s="392"/>
      <c r="H242" s="392"/>
      <c r="I242" s="392"/>
      <c r="J242" s="392"/>
    </row>
    <row r="243" spans="1:10" s="393" customFormat="1" ht="13.5" customHeight="1">
      <c r="A243" s="391"/>
      <c r="B243" s="391"/>
      <c r="C243" s="378"/>
      <c r="D243" s="378"/>
      <c r="E243" s="392"/>
      <c r="F243" s="392"/>
      <c r="G243" s="392"/>
      <c r="H243" s="392"/>
      <c r="I243" s="392"/>
      <c r="J243" s="392"/>
    </row>
    <row r="244" spans="1:10" s="393" customFormat="1" ht="13.5" customHeight="1">
      <c r="A244" s="391"/>
      <c r="B244" s="391"/>
      <c r="C244" s="378"/>
      <c r="D244" s="378"/>
      <c r="E244" s="392"/>
      <c r="F244" s="392"/>
      <c r="G244" s="392"/>
      <c r="H244" s="392"/>
      <c r="I244" s="392"/>
      <c r="J244" s="392"/>
    </row>
    <row r="245" spans="1:10" s="393" customFormat="1" ht="13.5" customHeight="1">
      <c r="A245" s="391"/>
      <c r="B245" s="391"/>
      <c r="C245" s="378"/>
      <c r="D245" s="378"/>
      <c r="E245" s="392"/>
      <c r="F245" s="392"/>
      <c r="G245" s="392"/>
      <c r="H245" s="392"/>
      <c r="I245" s="392"/>
      <c r="J245" s="392"/>
    </row>
    <row r="246" spans="1:10" s="393" customFormat="1" ht="13.5" customHeight="1">
      <c r="A246" s="391"/>
      <c r="B246" s="391"/>
      <c r="C246" s="378"/>
      <c r="D246" s="378"/>
      <c r="E246" s="392"/>
      <c r="F246" s="392"/>
      <c r="G246" s="392"/>
      <c r="H246" s="392"/>
      <c r="I246" s="392"/>
      <c r="J246" s="392"/>
    </row>
    <row r="247" spans="1:10" s="393" customFormat="1" ht="13.5" customHeight="1">
      <c r="A247" s="391"/>
      <c r="B247" s="391"/>
      <c r="C247" s="378"/>
      <c r="D247" s="378"/>
      <c r="E247" s="392"/>
      <c r="F247" s="392"/>
      <c r="G247" s="392"/>
      <c r="H247" s="392"/>
      <c r="I247" s="392"/>
      <c r="J247" s="392"/>
    </row>
    <row r="248" spans="1:10" s="393" customFormat="1" ht="13.5" customHeight="1">
      <c r="A248" s="391"/>
      <c r="B248" s="391"/>
      <c r="C248" s="378"/>
      <c r="D248" s="378"/>
      <c r="E248" s="392"/>
      <c r="F248" s="392"/>
      <c r="G248" s="392"/>
      <c r="H248" s="392"/>
      <c r="I248" s="392"/>
      <c r="J248" s="392"/>
    </row>
    <row r="249" spans="1:10" s="393" customFormat="1" ht="13.5" customHeight="1">
      <c r="A249" s="391"/>
      <c r="B249" s="391"/>
      <c r="C249" s="378"/>
      <c r="D249" s="378"/>
      <c r="E249" s="392"/>
      <c r="F249" s="392"/>
      <c r="G249" s="392"/>
      <c r="H249" s="392"/>
      <c r="I249" s="392"/>
      <c r="J249" s="392"/>
    </row>
    <row r="250" spans="1:10" s="393" customFormat="1" ht="13.5" customHeight="1">
      <c r="A250" s="391"/>
      <c r="B250" s="391"/>
      <c r="C250" s="378"/>
      <c r="D250" s="378"/>
      <c r="E250" s="392"/>
      <c r="F250" s="392"/>
      <c r="G250" s="392"/>
      <c r="H250" s="392"/>
      <c r="I250" s="392"/>
      <c r="J250" s="392"/>
    </row>
    <row r="251" spans="1:10" s="393" customFormat="1" ht="13.5" customHeight="1">
      <c r="A251" s="391"/>
      <c r="B251" s="391"/>
      <c r="C251" s="378"/>
      <c r="D251" s="378"/>
      <c r="E251" s="392"/>
      <c r="F251" s="392"/>
      <c r="G251" s="392"/>
      <c r="H251" s="392"/>
      <c r="I251" s="392"/>
      <c r="J251" s="392"/>
    </row>
    <row r="252" spans="1:10" s="393" customFormat="1" ht="13.5" customHeight="1">
      <c r="A252" s="391"/>
      <c r="B252" s="391"/>
      <c r="C252" s="378"/>
      <c r="D252" s="378"/>
      <c r="E252" s="392"/>
      <c r="F252" s="392"/>
      <c r="G252" s="392"/>
      <c r="H252" s="392"/>
      <c r="I252" s="392"/>
      <c r="J252" s="392"/>
    </row>
    <row r="253" spans="1:10" s="393" customFormat="1" ht="13.5" customHeight="1">
      <c r="A253" s="391"/>
      <c r="B253" s="391"/>
      <c r="C253" s="378"/>
      <c r="D253" s="378"/>
      <c r="E253" s="392"/>
      <c r="F253" s="392"/>
      <c r="G253" s="392"/>
      <c r="H253" s="392"/>
      <c r="I253" s="392"/>
      <c r="J253" s="392"/>
    </row>
    <row r="254" spans="1:10" s="393" customFormat="1" ht="13.5" customHeight="1">
      <c r="A254" s="391"/>
      <c r="B254" s="391"/>
      <c r="C254" s="378"/>
      <c r="D254" s="378"/>
      <c r="E254" s="392"/>
      <c r="F254" s="392"/>
      <c r="G254" s="392"/>
      <c r="H254" s="392"/>
      <c r="I254" s="392"/>
      <c r="J254" s="392"/>
    </row>
    <row r="255" spans="1:10" s="393" customFormat="1" ht="13.5" customHeight="1">
      <c r="A255" s="391"/>
      <c r="B255" s="391"/>
      <c r="C255" s="378"/>
      <c r="D255" s="378"/>
      <c r="E255" s="392"/>
      <c r="F255" s="392"/>
      <c r="G255" s="392"/>
      <c r="H255" s="392"/>
      <c r="I255" s="392"/>
      <c r="J255" s="392"/>
    </row>
    <row r="256" spans="1:10" s="393" customFormat="1" ht="13.5" customHeight="1">
      <c r="A256" s="391"/>
      <c r="B256" s="391"/>
      <c r="C256" s="378"/>
      <c r="D256" s="378"/>
      <c r="E256" s="392"/>
      <c r="F256" s="392"/>
      <c r="G256" s="392"/>
      <c r="H256" s="392"/>
      <c r="I256" s="392"/>
      <c r="J256" s="392"/>
    </row>
    <row r="257" spans="1:10" s="393" customFormat="1" ht="13.5" customHeight="1">
      <c r="A257" s="391"/>
      <c r="B257" s="391"/>
      <c r="C257" s="378"/>
      <c r="D257" s="378"/>
      <c r="E257" s="392"/>
      <c r="F257" s="392"/>
      <c r="G257" s="392"/>
      <c r="H257" s="392"/>
      <c r="I257" s="392"/>
      <c r="J257" s="392"/>
    </row>
    <row r="258" spans="1:10" s="393" customFormat="1" ht="13.5" customHeight="1">
      <c r="A258" s="391"/>
      <c r="B258" s="391"/>
      <c r="C258" s="378"/>
      <c r="D258" s="378"/>
      <c r="E258" s="392"/>
      <c r="F258" s="392"/>
      <c r="G258" s="392"/>
      <c r="H258" s="392"/>
      <c r="I258" s="392"/>
      <c r="J258" s="392"/>
    </row>
    <row r="259" spans="1:10" s="393" customFormat="1" ht="13.5" customHeight="1">
      <c r="A259" s="391"/>
      <c r="B259" s="391"/>
      <c r="C259" s="378"/>
      <c r="D259" s="378"/>
      <c r="E259" s="392"/>
      <c r="F259" s="392"/>
      <c r="G259" s="392"/>
      <c r="H259" s="392"/>
      <c r="I259" s="392"/>
      <c r="J259" s="392"/>
    </row>
    <row r="260" spans="1:10" s="393" customFormat="1" ht="13.5" customHeight="1">
      <c r="A260" s="391"/>
      <c r="B260" s="391"/>
      <c r="C260" s="378"/>
      <c r="D260" s="378"/>
      <c r="E260" s="392"/>
      <c r="F260" s="392"/>
      <c r="G260" s="392"/>
      <c r="H260" s="392"/>
      <c r="I260" s="392"/>
      <c r="J260" s="392"/>
    </row>
    <row r="261" spans="1:10" s="393" customFormat="1" ht="13.5" customHeight="1">
      <c r="A261" s="391"/>
      <c r="B261" s="391"/>
      <c r="C261" s="378"/>
      <c r="D261" s="378"/>
      <c r="E261" s="392"/>
      <c r="F261" s="392"/>
      <c r="G261" s="392"/>
      <c r="H261" s="392"/>
      <c r="I261" s="392"/>
      <c r="J261" s="392"/>
    </row>
    <row r="262" spans="1:10" s="393" customFormat="1" ht="13.5" customHeight="1">
      <c r="A262" s="391"/>
      <c r="B262" s="391"/>
      <c r="C262" s="378"/>
      <c r="D262" s="378"/>
      <c r="E262" s="392"/>
      <c r="F262" s="392"/>
      <c r="G262" s="392"/>
      <c r="H262" s="392"/>
      <c r="I262" s="392"/>
      <c r="J262" s="392"/>
    </row>
    <row r="263" spans="1:10" s="393" customFormat="1" ht="13.5" customHeight="1">
      <c r="A263" s="391"/>
      <c r="B263" s="391"/>
      <c r="C263" s="378"/>
      <c r="D263" s="378"/>
      <c r="E263" s="392"/>
      <c r="F263" s="392"/>
      <c r="G263" s="392"/>
      <c r="H263" s="392"/>
      <c r="I263" s="392"/>
      <c r="J263" s="392"/>
    </row>
    <row r="264" spans="1:10" s="393" customFormat="1" ht="13.5" customHeight="1">
      <c r="A264" s="391"/>
      <c r="B264" s="391"/>
      <c r="C264" s="378"/>
      <c r="D264" s="378"/>
      <c r="E264" s="392"/>
      <c r="F264" s="392"/>
      <c r="G264" s="392"/>
      <c r="H264" s="392"/>
      <c r="I264" s="392"/>
      <c r="J264" s="392"/>
    </row>
    <row r="265" spans="1:10" s="393" customFormat="1" ht="13.5" customHeight="1">
      <c r="A265" s="391"/>
      <c r="B265" s="391"/>
      <c r="C265" s="378"/>
      <c r="D265" s="378"/>
      <c r="E265" s="392"/>
      <c r="F265" s="392"/>
      <c r="G265" s="392"/>
      <c r="H265" s="392"/>
      <c r="I265" s="392"/>
      <c r="J265" s="392"/>
    </row>
    <row r="266" spans="1:10" s="393" customFormat="1" ht="13.5" customHeight="1">
      <c r="A266" s="391"/>
      <c r="B266" s="391"/>
      <c r="C266" s="378"/>
      <c r="D266" s="378"/>
      <c r="E266" s="392"/>
      <c r="F266" s="392"/>
      <c r="G266" s="392"/>
      <c r="H266" s="392"/>
      <c r="I266" s="392"/>
      <c r="J266" s="392"/>
    </row>
    <row r="267" spans="1:10" s="393" customFormat="1" ht="13.5" customHeight="1">
      <c r="A267" s="391"/>
      <c r="B267" s="391"/>
      <c r="C267" s="378"/>
      <c r="D267" s="378"/>
      <c r="E267" s="392"/>
      <c r="F267" s="392"/>
      <c r="G267" s="392"/>
      <c r="H267" s="392"/>
      <c r="I267" s="392"/>
      <c r="J267" s="392"/>
    </row>
    <row r="268" spans="1:10" s="393" customFormat="1" ht="13.5" customHeight="1">
      <c r="A268" s="391"/>
      <c r="B268" s="391"/>
      <c r="C268" s="378"/>
      <c r="D268" s="378"/>
      <c r="E268" s="392"/>
      <c r="F268" s="392"/>
      <c r="G268" s="392"/>
      <c r="H268" s="392"/>
      <c r="I268" s="392"/>
      <c r="J268" s="392"/>
    </row>
    <row r="269" spans="1:10" s="393" customFormat="1" ht="13.5" customHeight="1">
      <c r="A269" s="391"/>
      <c r="B269" s="391"/>
      <c r="C269" s="378"/>
      <c r="D269" s="378"/>
      <c r="E269" s="392"/>
      <c r="F269" s="392"/>
      <c r="G269" s="392"/>
      <c r="H269" s="392"/>
      <c r="I269" s="392"/>
      <c r="J269" s="392"/>
    </row>
    <row r="270" spans="1:10" s="393" customFormat="1" ht="13.5" customHeight="1">
      <c r="A270" s="391"/>
      <c r="B270" s="391"/>
      <c r="C270" s="378"/>
      <c r="D270" s="378"/>
      <c r="E270" s="392"/>
      <c r="F270" s="392"/>
      <c r="G270" s="392"/>
      <c r="H270" s="392"/>
      <c r="I270" s="392"/>
      <c r="J270" s="392"/>
    </row>
    <row r="271" spans="1:10" s="393" customFormat="1" ht="13.5" customHeight="1">
      <c r="A271" s="391"/>
      <c r="B271" s="391"/>
      <c r="C271" s="378"/>
      <c r="D271" s="378"/>
      <c r="E271" s="392"/>
      <c r="F271" s="392"/>
      <c r="G271" s="392"/>
      <c r="H271" s="392"/>
      <c r="I271" s="392"/>
      <c r="J271" s="392"/>
    </row>
    <row r="272" spans="1:10" s="393" customFormat="1" ht="13.5" customHeight="1">
      <c r="A272" s="391"/>
      <c r="B272" s="391"/>
      <c r="C272" s="378"/>
      <c r="D272" s="378"/>
      <c r="E272" s="392"/>
      <c r="F272" s="392"/>
      <c r="G272" s="392"/>
      <c r="H272" s="392"/>
      <c r="I272" s="392"/>
      <c r="J272" s="392"/>
    </row>
    <row r="273" spans="1:10" s="393" customFormat="1" ht="13.5" customHeight="1">
      <c r="A273" s="391"/>
      <c r="B273" s="391"/>
      <c r="C273" s="378"/>
      <c r="D273" s="378"/>
      <c r="E273" s="392"/>
      <c r="F273" s="392"/>
      <c r="G273" s="392"/>
      <c r="H273" s="392"/>
      <c r="I273" s="392"/>
      <c r="J273" s="392"/>
    </row>
    <row r="274" spans="1:10" s="393" customFormat="1" ht="13.5" customHeight="1">
      <c r="A274" s="391"/>
      <c r="B274" s="391"/>
      <c r="C274" s="378"/>
      <c r="D274" s="378"/>
      <c r="E274" s="392"/>
      <c r="F274" s="392"/>
      <c r="G274" s="392"/>
      <c r="H274" s="392"/>
      <c r="I274" s="392"/>
      <c r="J274" s="392"/>
    </row>
    <row r="275" spans="1:10" s="393" customFormat="1" ht="13.5" customHeight="1">
      <c r="A275" s="391"/>
      <c r="B275" s="391"/>
      <c r="C275" s="378"/>
      <c r="D275" s="378"/>
      <c r="E275" s="392"/>
      <c r="F275" s="392"/>
      <c r="G275" s="392"/>
      <c r="H275" s="392"/>
      <c r="I275" s="392"/>
      <c r="J275" s="392"/>
    </row>
    <row r="276" spans="1:10" s="393" customFormat="1" ht="13.5" customHeight="1">
      <c r="A276" s="391"/>
      <c r="B276" s="391"/>
      <c r="C276" s="378"/>
      <c r="D276" s="378"/>
      <c r="E276" s="392"/>
      <c r="F276" s="392"/>
      <c r="G276" s="392"/>
      <c r="H276" s="392"/>
      <c r="I276" s="392"/>
      <c r="J276" s="392"/>
    </row>
    <row r="277" spans="1:10" s="393" customFormat="1" ht="13.5" customHeight="1">
      <c r="A277" s="391"/>
      <c r="B277" s="391"/>
      <c r="C277" s="378"/>
      <c r="D277" s="378"/>
      <c r="E277" s="392"/>
      <c r="F277" s="392"/>
      <c r="G277" s="392"/>
      <c r="H277" s="392"/>
      <c r="I277" s="392"/>
      <c r="J277" s="392"/>
    </row>
    <row r="278" spans="1:10" s="393" customFormat="1" ht="13.5" customHeight="1">
      <c r="A278" s="391"/>
      <c r="B278" s="391"/>
      <c r="C278" s="378"/>
      <c r="D278" s="378"/>
      <c r="E278" s="392"/>
      <c r="F278" s="392"/>
      <c r="G278" s="392"/>
      <c r="H278" s="392"/>
      <c r="I278" s="392"/>
      <c r="J278" s="392"/>
    </row>
    <row r="279" spans="1:10" s="393" customFormat="1" ht="13.5" customHeight="1">
      <c r="A279" s="391"/>
      <c r="B279" s="391"/>
      <c r="C279" s="378"/>
      <c r="D279" s="378"/>
      <c r="E279" s="392"/>
      <c r="F279" s="392"/>
      <c r="G279" s="392"/>
      <c r="H279" s="392"/>
      <c r="I279" s="392"/>
      <c r="J279" s="392"/>
    </row>
    <row r="280" spans="1:10" s="393" customFormat="1" ht="13.5" customHeight="1">
      <c r="A280" s="391"/>
      <c r="B280" s="391"/>
      <c r="C280" s="378"/>
      <c r="D280" s="378"/>
      <c r="E280" s="392"/>
      <c r="F280" s="392"/>
      <c r="G280" s="392"/>
      <c r="H280" s="392"/>
      <c r="I280" s="392"/>
      <c r="J280" s="392"/>
    </row>
    <row r="281" spans="1:10" s="393" customFormat="1" ht="13.5" customHeight="1">
      <c r="A281" s="391"/>
      <c r="B281" s="391"/>
      <c r="C281" s="378"/>
      <c r="D281" s="378"/>
      <c r="E281" s="392"/>
      <c r="F281" s="392"/>
      <c r="G281" s="392"/>
      <c r="H281" s="392"/>
      <c r="I281" s="392"/>
      <c r="J281" s="392"/>
    </row>
    <row r="282" spans="1:10" s="393" customFormat="1" ht="13.5" customHeight="1">
      <c r="A282" s="391"/>
      <c r="B282" s="391"/>
      <c r="C282" s="378"/>
      <c r="D282" s="378"/>
      <c r="E282" s="392"/>
      <c r="F282" s="392"/>
      <c r="G282" s="392"/>
      <c r="H282" s="392"/>
      <c r="I282" s="392"/>
      <c r="J282" s="392"/>
    </row>
    <row r="283" spans="1:10" s="393" customFormat="1" ht="13.5" customHeight="1">
      <c r="A283" s="391"/>
      <c r="B283" s="391"/>
      <c r="C283" s="378"/>
      <c r="D283" s="378"/>
      <c r="E283" s="392"/>
      <c r="F283" s="392"/>
      <c r="G283" s="392"/>
      <c r="H283" s="392"/>
      <c r="I283" s="392"/>
      <c r="J283" s="392"/>
    </row>
    <row r="284" spans="1:10" s="393" customFormat="1" ht="13.5" customHeight="1">
      <c r="A284" s="391"/>
      <c r="B284" s="391"/>
      <c r="C284" s="378"/>
      <c r="D284" s="378"/>
      <c r="E284" s="392"/>
      <c r="F284" s="392"/>
      <c r="G284" s="392"/>
      <c r="H284" s="392"/>
      <c r="I284" s="392"/>
      <c r="J284" s="392"/>
    </row>
    <row r="285" spans="1:10" s="393" customFormat="1" ht="13.5" customHeight="1">
      <c r="A285" s="391"/>
      <c r="B285" s="391"/>
      <c r="C285" s="378"/>
      <c r="D285" s="378"/>
      <c r="E285" s="392"/>
      <c r="F285" s="392"/>
      <c r="G285" s="392"/>
      <c r="H285" s="392"/>
      <c r="I285" s="392"/>
      <c r="J285" s="392"/>
    </row>
    <row r="286" spans="1:10" s="393" customFormat="1" ht="13.5" customHeight="1">
      <c r="A286" s="391"/>
      <c r="B286" s="391"/>
      <c r="C286" s="378"/>
      <c r="D286" s="378"/>
      <c r="E286" s="392"/>
      <c r="F286" s="392"/>
      <c r="G286" s="392"/>
      <c r="H286" s="392"/>
      <c r="I286" s="392"/>
      <c r="J286" s="392"/>
    </row>
    <row r="287" spans="1:10" s="393" customFormat="1" ht="13.5" customHeight="1">
      <c r="A287" s="391"/>
      <c r="B287" s="391"/>
      <c r="C287" s="378"/>
      <c r="D287" s="378"/>
      <c r="E287" s="392"/>
      <c r="F287" s="392"/>
      <c r="G287" s="392"/>
      <c r="H287" s="392"/>
      <c r="I287" s="392"/>
      <c r="J287" s="392"/>
    </row>
    <row r="288" spans="1:10" s="393" customFormat="1" ht="13.5" customHeight="1">
      <c r="A288" s="391"/>
      <c r="B288" s="391"/>
      <c r="C288" s="378"/>
      <c r="D288" s="378"/>
      <c r="E288" s="392"/>
      <c r="F288" s="392"/>
      <c r="G288" s="392"/>
      <c r="H288" s="392"/>
      <c r="I288" s="392"/>
      <c r="J288" s="392"/>
    </row>
    <row r="289" spans="1:10" s="393" customFormat="1" ht="13.5" customHeight="1">
      <c r="A289" s="391"/>
      <c r="B289" s="391"/>
      <c r="C289" s="378"/>
      <c r="D289" s="378"/>
      <c r="E289" s="392"/>
      <c r="F289" s="392"/>
      <c r="G289" s="392"/>
      <c r="H289" s="392"/>
      <c r="I289" s="392"/>
      <c r="J289" s="392"/>
    </row>
    <row r="290" spans="1:10" s="393" customFormat="1" ht="13.5" customHeight="1">
      <c r="A290" s="391"/>
      <c r="B290" s="391"/>
      <c r="C290" s="378"/>
      <c r="D290" s="378"/>
      <c r="E290" s="392"/>
      <c r="F290" s="392"/>
      <c r="G290" s="392"/>
      <c r="H290" s="392"/>
      <c r="I290" s="392"/>
      <c r="J290" s="392"/>
    </row>
    <row r="291" spans="1:10" s="393" customFormat="1" ht="13.5" customHeight="1">
      <c r="A291" s="391"/>
      <c r="B291" s="391"/>
      <c r="C291" s="378"/>
      <c r="D291" s="378"/>
      <c r="E291" s="392"/>
      <c r="F291" s="392"/>
      <c r="G291" s="392"/>
      <c r="H291" s="392"/>
      <c r="I291" s="392"/>
      <c r="J291" s="392"/>
    </row>
    <row r="292" spans="1:10" s="393" customFormat="1" ht="13.5" customHeight="1">
      <c r="A292" s="391"/>
      <c r="B292" s="391"/>
      <c r="C292" s="378"/>
      <c r="D292" s="378"/>
      <c r="E292" s="392"/>
      <c r="F292" s="392"/>
      <c r="G292" s="392"/>
      <c r="H292" s="392"/>
      <c r="I292" s="392"/>
      <c r="J292" s="392"/>
    </row>
    <row r="293" spans="1:10" s="393" customFormat="1" ht="13.5" customHeight="1">
      <c r="A293" s="391"/>
      <c r="B293" s="391"/>
      <c r="C293" s="378"/>
      <c r="D293" s="378"/>
      <c r="E293" s="392"/>
      <c r="F293" s="392"/>
      <c r="G293" s="392"/>
      <c r="H293" s="392"/>
      <c r="I293" s="392"/>
      <c r="J293" s="392"/>
    </row>
    <row r="294" spans="1:10" s="393" customFormat="1" ht="13.5" customHeight="1">
      <c r="A294" s="391"/>
      <c r="B294" s="391"/>
      <c r="C294" s="378"/>
      <c r="D294" s="378"/>
      <c r="E294" s="392"/>
      <c r="F294" s="392"/>
      <c r="G294" s="392"/>
      <c r="H294" s="392"/>
      <c r="I294" s="392"/>
      <c r="J294" s="392"/>
    </row>
    <row r="295" spans="1:10" s="393" customFormat="1" ht="13.5" customHeight="1">
      <c r="A295" s="391"/>
      <c r="B295" s="391"/>
      <c r="C295" s="378"/>
      <c r="D295" s="378"/>
      <c r="E295" s="392"/>
      <c r="F295" s="392"/>
      <c r="G295" s="392"/>
      <c r="H295" s="392"/>
      <c r="I295" s="392"/>
      <c r="J295" s="392"/>
    </row>
    <row r="296" spans="1:10" s="393" customFormat="1" ht="13.5" customHeight="1">
      <c r="A296" s="391"/>
      <c r="B296" s="391"/>
      <c r="C296" s="378"/>
      <c r="D296" s="378"/>
      <c r="E296" s="392"/>
      <c r="F296" s="392"/>
      <c r="G296" s="392"/>
      <c r="H296" s="392"/>
      <c r="I296" s="392"/>
      <c r="J296" s="392"/>
    </row>
    <row r="297" spans="1:10" s="393" customFormat="1" ht="13.5" customHeight="1">
      <c r="A297" s="391"/>
      <c r="B297" s="391"/>
      <c r="C297" s="378"/>
      <c r="D297" s="378"/>
      <c r="E297" s="392"/>
      <c r="F297" s="392"/>
      <c r="G297" s="392"/>
      <c r="H297" s="392"/>
      <c r="I297" s="392"/>
      <c r="J297" s="392"/>
    </row>
    <row r="298" spans="1:10" s="393" customFormat="1" ht="13.5" customHeight="1">
      <c r="A298" s="391"/>
      <c r="B298" s="391"/>
      <c r="C298" s="378"/>
      <c r="D298" s="378"/>
      <c r="E298" s="392"/>
      <c r="F298" s="392"/>
      <c r="G298" s="392"/>
      <c r="H298" s="392"/>
      <c r="I298" s="392"/>
      <c r="J298" s="392"/>
    </row>
    <row r="299" spans="1:10" s="393" customFormat="1" ht="13.5" customHeight="1">
      <c r="A299" s="391"/>
      <c r="B299" s="391"/>
      <c r="C299" s="378"/>
      <c r="D299" s="378"/>
      <c r="E299" s="392"/>
      <c r="F299" s="392"/>
      <c r="G299" s="392"/>
      <c r="H299" s="392"/>
      <c r="I299" s="392"/>
      <c r="J299" s="392"/>
    </row>
    <row r="300" spans="1:10" s="393" customFormat="1" ht="13.5" customHeight="1">
      <c r="A300" s="391"/>
      <c r="B300" s="391"/>
      <c r="C300" s="378"/>
      <c r="D300" s="378"/>
      <c r="E300" s="392"/>
      <c r="F300" s="392"/>
      <c r="G300" s="392"/>
      <c r="H300" s="392"/>
      <c r="I300" s="392"/>
      <c r="J300" s="392"/>
    </row>
    <row r="301" spans="1:10" s="393" customFormat="1" ht="13.5" customHeight="1">
      <c r="A301" s="391"/>
      <c r="B301" s="391"/>
      <c r="C301" s="378"/>
      <c r="D301" s="378"/>
      <c r="E301" s="392"/>
      <c r="F301" s="392"/>
      <c r="G301" s="392"/>
      <c r="H301" s="392"/>
      <c r="I301" s="392"/>
      <c r="J301" s="392"/>
    </row>
    <row r="302" spans="1:10" s="393" customFormat="1" ht="13.5" customHeight="1">
      <c r="A302" s="391"/>
      <c r="B302" s="391"/>
      <c r="C302" s="378"/>
      <c r="D302" s="378"/>
      <c r="E302" s="392"/>
      <c r="F302" s="392"/>
      <c r="G302" s="392"/>
      <c r="H302" s="392"/>
      <c r="I302" s="392"/>
      <c r="J302" s="392"/>
    </row>
    <row r="303" spans="1:10" s="393" customFormat="1" ht="13.5" customHeight="1">
      <c r="A303" s="391"/>
      <c r="B303" s="391"/>
      <c r="C303" s="378"/>
      <c r="D303" s="378"/>
      <c r="E303" s="392"/>
      <c r="F303" s="392"/>
      <c r="G303" s="392"/>
      <c r="H303" s="392"/>
      <c r="I303" s="392"/>
      <c r="J303" s="392"/>
    </row>
    <row r="304" spans="1:10" s="393" customFormat="1" ht="13.5" customHeight="1">
      <c r="A304" s="391"/>
      <c r="B304" s="391"/>
      <c r="C304" s="378"/>
      <c r="D304" s="378"/>
      <c r="E304" s="392"/>
      <c r="F304" s="392"/>
      <c r="G304" s="392"/>
      <c r="H304" s="392"/>
      <c r="I304" s="392"/>
      <c r="J304" s="392"/>
    </row>
    <row r="305" spans="1:10" s="393" customFormat="1" ht="13.5" customHeight="1">
      <c r="A305" s="391"/>
      <c r="B305" s="391"/>
      <c r="C305" s="378"/>
      <c r="D305" s="378"/>
      <c r="E305" s="392"/>
      <c r="F305" s="392"/>
      <c r="G305" s="392"/>
      <c r="H305" s="392"/>
      <c r="I305" s="392"/>
      <c r="J305" s="392"/>
    </row>
    <row r="306" spans="1:10" s="393" customFormat="1" ht="13.5" customHeight="1">
      <c r="A306" s="391"/>
      <c r="B306" s="391"/>
      <c r="C306" s="378"/>
      <c r="D306" s="378"/>
      <c r="E306" s="392"/>
      <c r="F306" s="392"/>
      <c r="G306" s="392"/>
      <c r="H306" s="392"/>
      <c r="I306" s="392"/>
      <c r="J306" s="392"/>
    </row>
    <row r="307" spans="1:10" s="393" customFormat="1" ht="13.5" customHeight="1">
      <c r="A307" s="391"/>
      <c r="B307" s="391"/>
      <c r="C307" s="378"/>
      <c r="D307" s="378"/>
      <c r="E307" s="392"/>
      <c r="F307" s="392"/>
      <c r="G307" s="392"/>
      <c r="H307" s="392"/>
      <c r="I307" s="392"/>
      <c r="J307" s="392"/>
    </row>
    <row r="308" spans="1:10" s="393" customFormat="1" ht="13.5" customHeight="1">
      <c r="A308" s="391"/>
      <c r="B308" s="391"/>
      <c r="C308" s="378"/>
      <c r="D308" s="378"/>
      <c r="E308" s="392"/>
      <c r="F308" s="392"/>
      <c r="G308" s="392"/>
      <c r="H308" s="392"/>
      <c r="I308" s="392"/>
      <c r="J308" s="392"/>
    </row>
    <row r="309" spans="1:10" s="393" customFormat="1" ht="13.5" customHeight="1">
      <c r="A309" s="391"/>
      <c r="B309" s="391"/>
      <c r="C309" s="378"/>
      <c r="D309" s="378"/>
      <c r="E309" s="392"/>
      <c r="F309" s="392"/>
      <c r="G309" s="392"/>
      <c r="H309" s="392"/>
      <c r="I309" s="392"/>
      <c r="J309" s="392"/>
    </row>
    <row r="310" spans="1:10" s="393" customFormat="1" ht="13.5" customHeight="1">
      <c r="A310" s="391"/>
      <c r="B310" s="391"/>
      <c r="C310" s="378"/>
      <c r="D310" s="378"/>
      <c r="E310" s="392"/>
      <c r="F310" s="392"/>
      <c r="G310" s="392"/>
      <c r="H310" s="392"/>
      <c r="I310" s="392"/>
      <c r="J310" s="392"/>
    </row>
    <row r="311" spans="1:10" s="393" customFormat="1" ht="13.5" customHeight="1">
      <c r="A311" s="391"/>
      <c r="B311" s="391"/>
      <c r="C311" s="378"/>
      <c r="D311" s="378"/>
      <c r="E311" s="392"/>
      <c r="F311" s="392"/>
      <c r="G311" s="392"/>
      <c r="H311" s="392"/>
      <c r="I311" s="392"/>
      <c r="J311" s="392"/>
    </row>
    <row r="312" spans="1:10" s="393" customFormat="1" ht="13.5" customHeight="1">
      <c r="A312" s="391"/>
      <c r="B312" s="391"/>
      <c r="C312" s="378"/>
      <c r="D312" s="378"/>
      <c r="E312" s="392"/>
      <c r="F312" s="392"/>
      <c r="G312" s="392"/>
      <c r="H312" s="392"/>
      <c r="I312" s="392"/>
      <c r="J312" s="392"/>
    </row>
    <row r="313" spans="1:10" s="393" customFormat="1" ht="13.5" customHeight="1">
      <c r="A313" s="391"/>
      <c r="B313" s="391"/>
      <c r="C313" s="378"/>
      <c r="D313" s="378"/>
      <c r="E313" s="392"/>
      <c r="F313" s="392"/>
      <c r="G313" s="392"/>
      <c r="H313" s="392"/>
      <c r="I313" s="392"/>
      <c r="J313" s="392"/>
    </row>
    <row r="314" spans="1:10" s="393" customFormat="1" ht="13.5" customHeight="1">
      <c r="A314" s="391"/>
      <c r="B314" s="391"/>
      <c r="C314" s="378"/>
      <c r="D314" s="378"/>
      <c r="E314" s="392"/>
      <c r="F314" s="392"/>
      <c r="G314" s="392"/>
      <c r="H314" s="392"/>
      <c r="I314" s="392"/>
      <c r="J314" s="392"/>
    </row>
    <row r="315" spans="1:10" s="393" customFormat="1" ht="13.5" customHeight="1">
      <c r="A315" s="391"/>
      <c r="B315" s="391"/>
      <c r="C315" s="378"/>
      <c r="D315" s="378"/>
      <c r="E315" s="392"/>
      <c r="F315" s="392"/>
      <c r="G315" s="392"/>
      <c r="H315" s="392"/>
      <c r="I315" s="392"/>
      <c r="J315" s="392"/>
    </row>
    <row r="316" spans="1:10" s="393" customFormat="1" ht="13.5" customHeight="1">
      <c r="A316" s="391"/>
      <c r="B316" s="391"/>
      <c r="C316" s="378"/>
      <c r="D316" s="378"/>
      <c r="E316" s="392"/>
      <c r="F316" s="392"/>
      <c r="G316" s="392"/>
      <c r="H316" s="392"/>
      <c r="I316" s="392"/>
      <c r="J316" s="392"/>
    </row>
    <row r="317" spans="1:10" s="393" customFormat="1" ht="13.5" customHeight="1">
      <c r="A317" s="391"/>
      <c r="B317" s="391"/>
      <c r="C317" s="378"/>
      <c r="D317" s="378"/>
      <c r="E317" s="392"/>
      <c r="F317" s="392"/>
      <c r="G317" s="392"/>
      <c r="H317" s="392"/>
      <c r="I317" s="392"/>
      <c r="J317" s="392"/>
    </row>
    <row r="318" spans="1:10" s="393" customFormat="1" ht="13.5" customHeight="1">
      <c r="A318" s="391"/>
      <c r="B318" s="391"/>
      <c r="C318" s="378"/>
      <c r="D318" s="378"/>
      <c r="E318" s="392"/>
      <c r="F318" s="392"/>
      <c r="G318" s="392"/>
      <c r="H318" s="392"/>
      <c r="I318" s="392"/>
      <c r="J318" s="392"/>
    </row>
    <row r="319" spans="1:10" s="393" customFormat="1" ht="13.5" customHeight="1">
      <c r="A319" s="391"/>
      <c r="B319" s="391"/>
      <c r="C319" s="378"/>
      <c r="D319" s="378"/>
      <c r="E319" s="392"/>
      <c r="F319" s="392"/>
      <c r="G319" s="392"/>
      <c r="H319" s="392"/>
      <c r="I319" s="392"/>
      <c r="J319" s="392"/>
    </row>
    <row r="320" spans="1:10" s="393" customFormat="1" ht="13.5" customHeight="1">
      <c r="A320" s="391"/>
      <c r="B320" s="391"/>
      <c r="C320" s="378"/>
      <c r="D320" s="378"/>
      <c r="E320" s="392"/>
      <c r="F320" s="392"/>
      <c r="G320" s="392"/>
      <c r="H320" s="392"/>
      <c r="I320" s="392"/>
      <c r="J320" s="392"/>
    </row>
    <row r="321" spans="1:10" s="393" customFormat="1" ht="13.5" customHeight="1">
      <c r="A321" s="391"/>
      <c r="B321" s="391"/>
      <c r="C321" s="378"/>
      <c r="D321" s="378"/>
      <c r="E321" s="392"/>
      <c r="F321" s="392"/>
      <c r="G321" s="392"/>
      <c r="H321" s="392"/>
      <c r="I321" s="392"/>
      <c r="J321" s="392"/>
    </row>
    <row r="322" spans="1:10" s="393" customFormat="1" ht="13.5" customHeight="1">
      <c r="A322" s="391"/>
      <c r="B322" s="391"/>
      <c r="C322" s="378"/>
      <c r="D322" s="378"/>
      <c r="E322" s="392"/>
      <c r="F322" s="392"/>
      <c r="G322" s="392"/>
      <c r="H322" s="392"/>
      <c r="I322" s="392"/>
      <c r="J322" s="392"/>
    </row>
    <row r="323" spans="1:10" s="393" customFormat="1" ht="13.5" customHeight="1">
      <c r="A323" s="391"/>
      <c r="B323" s="391"/>
      <c r="C323" s="378"/>
      <c r="D323" s="378"/>
      <c r="E323" s="392"/>
      <c r="F323" s="392"/>
      <c r="G323" s="392"/>
      <c r="H323" s="392"/>
      <c r="I323" s="392"/>
      <c r="J323" s="392"/>
    </row>
    <row r="324" spans="1:10" s="393" customFormat="1" ht="13.5" customHeight="1">
      <c r="A324" s="391"/>
      <c r="B324" s="391"/>
      <c r="C324" s="378"/>
      <c r="D324" s="378"/>
      <c r="E324" s="392"/>
      <c r="F324" s="392"/>
      <c r="G324" s="392"/>
      <c r="H324" s="392"/>
      <c r="I324" s="392"/>
      <c r="J324" s="392"/>
    </row>
    <row r="325" spans="1:10" s="393" customFormat="1" ht="13.5" customHeight="1">
      <c r="A325" s="391"/>
      <c r="B325" s="391"/>
      <c r="C325" s="378"/>
      <c r="D325" s="378"/>
      <c r="E325" s="392"/>
      <c r="F325" s="392"/>
      <c r="G325" s="392"/>
      <c r="H325" s="392"/>
      <c r="I325" s="392"/>
      <c r="J325" s="392"/>
    </row>
    <row r="326" spans="1:10" s="393" customFormat="1" ht="13.5" customHeight="1">
      <c r="A326" s="391"/>
      <c r="B326" s="391"/>
      <c r="C326" s="378"/>
      <c r="D326" s="378"/>
      <c r="E326" s="392"/>
      <c r="F326" s="392"/>
      <c r="G326" s="392"/>
      <c r="H326" s="392"/>
      <c r="I326" s="392"/>
      <c r="J326" s="392"/>
    </row>
    <row r="327" spans="1:10" s="393" customFormat="1" ht="13.5" customHeight="1">
      <c r="A327" s="391"/>
      <c r="B327" s="391"/>
      <c r="C327" s="378"/>
      <c r="D327" s="378"/>
      <c r="E327" s="392"/>
      <c r="F327" s="392"/>
      <c r="G327" s="392"/>
      <c r="H327" s="392"/>
      <c r="I327" s="392"/>
      <c r="J327" s="392"/>
    </row>
    <row r="328" spans="1:10" s="393" customFormat="1" ht="13.5" customHeight="1">
      <c r="A328" s="391"/>
      <c r="B328" s="391"/>
      <c r="C328" s="378"/>
      <c r="D328" s="378"/>
      <c r="E328" s="392"/>
      <c r="F328" s="392"/>
      <c r="G328" s="392"/>
      <c r="H328" s="392"/>
      <c r="I328" s="392"/>
      <c r="J328" s="392"/>
    </row>
    <row r="329" spans="1:10" s="393" customFormat="1" ht="13.5" customHeight="1">
      <c r="A329" s="391"/>
      <c r="B329" s="391"/>
      <c r="C329" s="378"/>
      <c r="D329" s="378"/>
      <c r="E329" s="392"/>
      <c r="F329" s="392"/>
      <c r="G329" s="392"/>
      <c r="H329" s="392"/>
      <c r="I329" s="392"/>
      <c r="J329" s="392"/>
    </row>
    <row r="330" spans="1:10" s="393" customFormat="1" ht="13.5" customHeight="1">
      <c r="A330" s="391"/>
      <c r="B330" s="391"/>
      <c r="C330" s="378"/>
      <c r="D330" s="378"/>
      <c r="E330" s="392"/>
      <c r="F330" s="392"/>
      <c r="G330" s="392"/>
      <c r="H330" s="392"/>
      <c r="I330" s="392"/>
      <c r="J330" s="392"/>
    </row>
    <row r="331" spans="1:10" s="393" customFormat="1" ht="13.5" customHeight="1">
      <c r="A331" s="391"/>
      <c r="B331" s="391"/>
      <c r="C331" s="378"/>
      <c r="D331" s="378"/>
      <c r="E331" s="392"/>
      <c r="F331" s="392"/>
      <c r="G331" s="392"/>
      <c r="H331" s="392"/>
      <c r="I331" s="392"/>
      <c r="J331" s="392"/>
    </row>
    <row r="332" spans="1:10" s="393" customFormat="1" ht="13.5" customHeight="1">
      <c r="A332" s="391"/>
      <c r="B332" s="391"/>
      <c r="C332" s="378"/>
      <c r="D332" s="378"/>
      <c r="E332" s="392"/>
      <c r="F332" s="392"/>
      <c r="G332" s="392"/>
      <c r="H332" s="392"/>
      <c r="I332" s="392"/>
      <c r="J332" s="392"/>
    </row>
    <row r="333" spans="1:10" s="393" customFormat="1" ht="13.5" customHeight="1">
      <c r="A333" s="391"/>
      <c r="B333" s="391"/>
      <c r="C333" s="378"/>
      <c r="D333" s="378"/>
      <c r="E333" s="392"/>
      <c r="F333" s="392"/>
      <c r="G333" s="392"/>
      <c r="H333" s="392"/>
      <c r="I333" s="392"/>
      <c r="J333" s="392"/>
    </row>
    <row r="334" spans="1:10" s="393" customFormat="1" ht="13.5" customHeight="1">
      <c r="A334" s="391"/>
      <c r="B334" s="391"/>
      <c r="C334" s="378"/>
      <c r="D334" s="378"/>
      <c r="E334" s="392"/>
      <c r="F334" s="392"/>
      <c r="G334" s="392"/>
      <c r="H334" s="392"/>
      <c r="I334" s="392"/>
      <c r="J334" s="392"/>
    </row>
    <row r="335" spans="1:10" s="393" customFormat="1" ht="13.5" customHeight="1">
      <c r="A335" s="391"/>
      <c r="B335" s="391"/>
      <c r="C335" s="378"/>
      <c r="D335" s="378"/>
      <c r="E335" s="392"/>
      <c r="F335" s="392"/>
      <c r="G335" s="392"/>
      <c r="H335" s="392"/>
      <c r="I335" s="392"/>
      <c r="J335" s="392"/>
    </row>
    <row r="336" spans="1:10" s="393" customFormat="1" ht="13.5" customHeight="1">
      <c r="A336" s="391"/>
      <c r="B336" s="391"/>
      <c r="C336" s="378"/>
      <c r="D336" s="378"/>
      <c r="E336" s="392"/>
      <c r="F336" s="392"/>
      <c r="G336" s="392"/>
      <c r="H336" s="392"/>
      <c r="I336" s="392"/>
      <c r="J336" s="392"/>
    </row>
    <row r="337" spans="1:10" s="393" customFormat="1" ht="13.5" customHeight="1">
      <c r="A337" s="391"/>
      <c r="B337" s="391"/>
      <c r="C337" s="378"/>
      <c r="D337" s="378"/>
      <c r="E337" s="392"/>
      <c r="F337" s="392"/>
      <c r="G337" s="392"/>
      <c r="H337" s="392"/>
      <c r="I337" s="392"/>
      <c r="J337" s="392"/>
    </row>
    <row r="338" spans="1:10" s="393" customFormat="1" ht="13.5" customHeight="1">
      <c r="A338" s="391"/>
      <c r="B338" s="391"/>
      <c r="C338" s="378"/>
      <c r="D338" s="378"/>
      <c r="E338" s="392"/>
      <c r="F338" s="392"/>
      <c r="G338" s="392"/>
      <c r="H338" s="392"/>
      <c r="I338" s="392"/>
      <c r="J338" s="392"/>
    </row>
    <row r="339" spans="1:10" s="393" customFormat="1" ht="13.5" customHeight="1">
      <c r="A339" s="391"/>
      <c r="B339" s="391"/>
      <c r="C339" s="378"/>
      <c r="D339" s="378"/>
      <c r="E339" s="392"/>
      <c r="F339" s="392"/>
      <c r="G339" s="392"/>
      <c r="H339" s="392"/>
      <c r="I339" s="392"/>
      <c r="J339" s="392"/>
    </row>
    <row r="340" spans="1:10" s="393" customFormat="1" ht="13.5" customHeight="1">
      <c r="A340" s="391"/>
      <c r="B340" s="391"/>
      <c r="C340" s="378"/>
      <c r="D340" s="378"/>
      <c r="E340" s="392"/>
      <c r="F340" s="392"/>
      <c r="G340" s="392"/>
      <c r="H340" s="392"/>
      <c r="I340" s="392"/>
      <c r="J340" s="392"/>
    </row>
    <row r="341" spans="1:10" s="393" customFormat="1" ht="13.5" customHeight="1">
      <c r="A341" s="391"/>
      <c r="B341" s="391"/>
      <c r="C341" s="378"/>
      <c r="D341" s="378"/>
      <c r="E341" s="392"/>
      <c r="F341" s="392"/>
      <c r="G341" s="392"/>
      <c r="H341" s="392"/>
      <c r="I341" s="392"/>
      <c r="J341" s="392"/>
    </row>
    <row r="342" spans="1:10" s="393" customFormat="1" ht="13.5" customHeight="1">
      <c r="A342" s="391"/>
      <c r="B342" s="391"/>
      <c r="C342" s="378"/>
      <c r="D342" s="378"/>
      <c r="E342" s="392"/>
      <c r="F342" s="392"/>
      <c r="G342" s="392"/>
      <c r="H342" s="392"/>
      <c r="I342" s="392"/>
      <c r="J342" s="392"/>
    </row>
    <row r="343" spans="1:10" s="393" customFormat="1" ht="13.5" customHeight="1">
      <c r="A343" s="391"/>
      <c r="B343" s="391"/>
      <c r="C343" s="378"/>
      <c r="D343" s="378"/>
      <c r="E343" s="392"/>
      <c r="F343" s="392"/>
      <c r="G343" s="392"/>
      <c r="H343" s="392"/>
      <c r="I343" s="392"/>
      <c r="J343" s="392"/>
    </row>
    <row r="344" spans="1:10" s="393" customFormat="1" ht="13.5" customHeight="1">
      <c r="A344" s="391"/>
      <c r="B344" s="391"/>
      <c r="C344" s="378"/>
      <c r="D344" s="378"/>
      <c r="E344" s="392"/>
      <c r="F344" s="392"/>
      <c r="G344" s="392"/>
      <c r="H344" s="392"/>
      <c r="I344" s="392"/>
      <c r="J344" s="392"/>
    </row>
    <row r="345" spans="1:10" s="393" customFormat="1" ht="13.5" customHeight="1">
      <c r="A345" s="391"/>
      <c r="B345" s="391"/>
      <c r="C345" s="378"/>
      <c r="D345" s="378"/>
      <c r="E345" s="392"/>
      <c r="F345" s="392"/>
      <c r="G345" s="392"/>
      <c r="H345" s="392"/>
      <c r="I345" s="392"/>
      <c r="J345" s="392"/>
    </row>
    <row r="346" spans="1:10" s="393" customFormat="1" ht="13.5" customHeight="1">
      <c r="A346" s="391"/>
      <c r="B346" s="391"/>
      <c r="C346" s="378"/>
      <c r="D346" s="378"/>
      <c r="E346" s="392"/>
      <c r="F346" s="392"/>
      <c r="G346" s="392"/>
      <c r="H346" s="392"/>
      <c r="I346" s="392"/>
      <c r="J346" s="392"/>
    </row>
    <row r="347" spans="1:10" s="393" customFormat="1" ht="13.5" customHeight="1">
      <c r="A347" s="391"/>
      <c r="B347" s="391"/>
      <c r="C347" s="378"/>
      <c r="D347" s="378"/>
      <c r="E347" s="392"/>
      <c r="F347" s="392"/>
      <c r="G347" s="392"/>
      <c r="H347" s="392"/>
      <c r="I347" s="392"/>
      <c r="J347" s="392"/>
    </row>
    <row r="348" spans="1:10" s="393" customFormat="1" ht="13.5" customHeight="1">
      <c r="A348" s="391"/>
      <c r="B348" s="391"/>
      <c r="C348" s="378"/>
      <c r="D348" s="378"/>
      <c r="E348" s="392"/>
      <c r="F348" s="392"/>
      <c r="G348" s="392"/>
      <c r="H348" s="392"/>
      <c r="I348" s="392"/>
      <c r="J348" s="392"/>
    </row>
    <row r="349" spans="1:10" s="393" customFormat="1" ht="13.5" customHeight="1">
      <c r="A349" s="391"/>
      <c r="B349" s="391"/>
      <c r="C349" s="378"/>
      <c r="D349" s="378"/>
      <c r="E349" s="392"/>
      <c r="F349" s="392"/>
      <c r="G349" s="392"/>
      <c r="H349" s="392"/>
      <c r="I349" s="392"/>
      <c r="J349" s="392"/>
    </row>
    <row r="350" spans="1:10" s="393" customFormat="1" ht="13.5" customHeight="1">
      <c r="A350" s="391"/>
      <c r="B350" s="391"/>
      <c r="C350" s="378"/>
      <c r="D350" s="378"/>
      <c r="E350" s="392"/>
      <c r="F350" s="392"/>
      <c r="G350" s="392"/>
      <c r="H350" s="392"/>
      <c r="I350" s="392"/>
      <c r="J350" s="392"/>
    </row>
    <row r="351" spans="1:10" s="393" customFormat="1" ht="13.5" customHeight="1">
      <c r="A351" s="391"/>
      <c r="B351" s="391"/>
      <c r="C351" s="378"/>
      <c r="D351" s="378"/>
      <c r="E351" s="392"/>
      <c r="F351" s="392"/>
      <c r="G351" s="392"/>
      <c r="H351" s="392"/>
      <c r="I351" s="392"/>
      <c r="J351" s="392"/>
    </row>
    <row r="352" spans="1:10" s="393" customFormat="1" ht="13.5" customHeight="1">
      <c r="A352" s="391"/>
      <c r="B352" s="391"/>
      <c r="C352" s="378"/>
      <c r="D352" s="378"/>
      <c r="E352" s="392"/>
      <c r="F352" s="392"/>
      <c r="G352" s="392"/>
      <c r="H352" s="392"/>
      <c r="I352" s="392"/>
      <c r="J352" s="392"/>
    </row>
    <row r="353" spans="1:10" s="393" customFormat="1" ht="13.5" customHeight="1">
      <c r="A353" s="391"/>
      <c r="B353" s="391"/>
      <c r="C353" s="378"/>
      <c r="D353" s="378"/>
      <c r="E353" s="392"/>
      <c r="F353" s="392"/>
      <c r="G353" s="392"/>
      <c r="H353" s="392"/>
      <c r="I353" s="392"/>
      <c r="J353" s="392"/>
    </row>
    <row r="354" spans="1:10" s="393" customFormat="1" ht="13.5" customHeight="1">
      <c r="A354" s="391"/>
      <c r="B354" s="391"/>
      <c r="C354" s="378"/>
      <c r="D354" s="378"/>
      <c r="E354" s="392"/>
      <c r="F354" s="392"/>
      <c r="G354" s="392"/>
      <c r="H354" s="392"/>
      <c r="I354" s="392"/>
      <c r="J354" s="392"/>
    </row>
    <row r="355" spans="1:10" s="393" customFormat="1" ht="13.5" customHeight="1">
      <c r="A355" s="391"/>
      <c r="B355" s="391"/>
      <c r="C355" s="378"/>
      <c r="D355" s="378"/>
      <c r="E355" s="392"/>
      <c r="F355" s="392"/>
      <c r="G355" s="392"/>
      <c r="H355" s="392"/>
      <c r="I355" s="392"/>
      <c r="J355" s="392"/>
    </row>
    <row r="356" spans="1:10" s="393" customFormat="1" ht="13.5" customHeight="1">
      <c r="A356" s="391"/>
      <c r="B356" s="391"/>
      <c r="C356" s="378"/>
      <c r="D356" s="378"/>
      <c r="E356" s="392"/>
      <c r="F356" s="392"/>
      <c r="G356" s="392"/>
      <c r="H356" s="392"/>
      <c r="I356" s="392"/>
      <c r="J356" s="392"/>
    </row>
    <row r="357" spans="1:10" s="393" customFormat="1" ht="13.5" customHeight="1">
      <c r="A357" s="391"/>
      <c r="B357" s="391"/>
      <c r="C357" s="378"/>
      <c r="D357" s="378"/>
      <c r="E357" s="392"/>
      <c r="F357" s="392"/>
      <c r="G357" s="392"/>
      <c r="H357" s="392"/>
      <c r="I357" s="392"/>
      <c r="J357" s="392"/>
    </row>
    <row r="358" spans="1:10" s="393" customFormat="1" ht="13.5" customHeight="1">
      <c r="A358" s="391"/>
      <c r="B358" s="391"/>
      <c r="C358" s="378"/>
      <c r="D358" s="378"/>
      <c r="E358" s="392"/>
      <c r="F358" s="392"/>
      <c r="G358" s="392"/>
      <c r="H358" s="392"/>
      <c r="I358" s="392"/>
      <c r="J358" s="392"/>
    </row>
    <row r="359" spans="1:10" s="393" customFormat="1" ht="13.5" customHeight="1">
      <c r="A359" s="391"/>
      <c r="B359" s="391"/>
      <c r="C359" s="378"/>
      <c r="D359" s="378"/>
      <c r="E359" s="392"/>
      <c r="F359" s="392"/>
      <c r="G359" s="392"/>
      <c r="H359" s="392"/>
      <c r="I359" s="392"/>
      <c r="J359" s="392"/>
    </row>
    <row r="360" spans="1:10" s="393" customFormat="1" ht="13.5" customHeight="1">
      <c r="A360" s="391"/>
      <c r="B360" s="391"/>
      <c r="C360" s="378"/>
      <c r="D360" s="378"/>
      <c r="E360" s="392"/>
      <c r="F360" s="392"/>
      <c r="G360" s="392"/>
      <c r="H360" s="392"/>
      <c r="I360" s="392"/>
      <c r="J360" s="392"/>
    </row>
    <row r="361" spans="1:10" s="393" customFormat="1" ht="13.5" customHeight="1">
      <c r="A361" s="391"/>
      <c r="B361" s="391"/>
      <c r="C361" s="378"/>
      <c r="D361" s="378"/>
      <c r="E361" s="392"/>
      <c r="F361" s="392"/>
      <c r="G361" s="392"/>
      <c r="H361" s="392"/>
      <c r="I361" s="392"/>
      <c r="J361" s="392"/>
    </row>
    <row r="362" spans="1:10" s="393" customFormat="1" ht="13.5" customHeight="1">
      <c r="A362" s="391"/>
      <c r="B362" s="391"/>
      <c r="C362" s="378"/>
      <c r="D362" s="378"/>
      <c r="E362" s="392"/>
      <c r="F362" s="392"/>
      <c r="G362" s="392"/>
      <c r="H362" s="392"/>
      <c r="I362" s="392"/>
      <c r="J362" s="392"/>
    </row>
    <row r="363" spans="1:10" s="393" customFormat="1" ht="13.5" customHeight="1">
      <c r="A363" s="391"/>
      <c r="B363" s="391"/>
      <c r="C363" s="378"/>
      <c r="D363" s="378"/>
      <c r="E363" s="392"/>
      <c r="F363" s="392"/>
      <c r="G363" s="392"/>
      <c r="H363" s="392"/>
      <c r="I363" s="392"/>
      <c r="J363" s="392"/>
    </row>
    <row r="364" spans="1:10" s="393" customFormat="1" ht="13.5" customHeight="1">
      <c r="A364" s="391"/>
      <c r="B364" s="391"/>
      <c r="C364" s="378"/>
      <c r="D364" s="378"/>
      <c r="E364" s="392"/>
      <c r="F364" s="392"/>
      <c r="G364" s="392"/>
      <c r="H364" s="392"/>
      <c r="I364" s="392"/>
      <c r="J364" s="392"/>
    </row>
    <row r="365" spans="1:10" s="393" customFormat="1" ht="13.5" customHeight="1">
      <c r="A365" s="391"/>
      <c r="B365" s="391"/>
      <c r="C365" s="378"/>
      <c r="D365" s="378"/>
      <c r="E365" s="392"/>
      <c r="F365" s="392"/>
      <c r="G365" s="392"/>
      <c r="H365" s="392"/>
      <c r="I365" s="392"/>
      <c r="J365" s="392"/>
    </row>
    <row r="366" spans="1:10" s="393" customFormat="1" ht="13.5" customHeight="1">
      <c r="A366" s="391"/>
      <c r="B366" s="391"/>
      <c r="C366" s="378"/>
      <c r="D366" s="378"/>
      <c r="E366" s="392"/>
      <c r="F366" s="392"/>
      <c r="G366" s="392"/>
      <c r="H366" s="392"/>
      <c r="I366" s="392"/>
      <c r="J366" s="392"/>
    </row>
    <row r="367" spans="1:10" s="393" customFormat="1" ht="13.5" customHeight="1">
      <c r="A367" s="391"/>
      <c r="B367" s="391"/>
      <c r="C367" s="378"/>
      <c r="D367" s="378"/>
      <c r="E367" s="392"/>
      <c r="F367" s="392"/>
      <c r="G367" s="392"/>
      <c r="H367" s="392"/>
      <c r="I367" s="392"/>
      <c r="J367" s="392"/>
    </row>
    <row r="368" spans="1:10" s="393" customFormat="1" ht="13.5" customHeight="1">
      <c r="A368" s="391"/>
      <c r="B368" s="391"/>
      <c r="C368" s="378"/>
      <c r="D368" s="378"/>
      <c r="E368" s="392"/>
      <c r="F368" s="392"/>
      <c r="G368" s="392"/>
      <c r="H368" s="392"/>
      <c r="I368" s="392"/>
      <c r="J368" s="392"/>
    </row>
    <row r="369" spans="1:10" s="393" customFormat="1" ht="13.5" customHeight="1">
      <c r="A369" s="391"/>
      <c r="B369" s="391"/>
      <c r="C369" s="378"/>
      <c r="D369" s="378"/>
      <c r="E369" s="392"/>
      <c r="F369" s="392"/>
      <c r="G369" s="392"/>
      <c r="H369" s="392"/>
      <c r="I369" s="392"/>
      <c r="J369" s="392"/>
    </row>
    <row r="370" spans="1:10" s="393" customFormat="1" ht="13.5" customHeight="1">
      <c r="A370" s="391"/>
      <c r="B370" s="391"/>
      <c r="C370" s="378"/>
      <c r="D370" s="378"/>
      <c r="E370" s="392"/>
      <c r="F370" s="392"/>
      <c r="G370" s="392"/>
      <c r="H370" s="392"/>
      <c r="I370" s="392"/>
      <c r="J370" s="392"/>
    </row>
    <row r="371" spans="1:10" s="393" customFormat="1" ht="13.5" customHeight="1">
      <c r="A371" s="391"/>
      <c r="B371" s="391"/>
      <c r="C371" s="378"/>
      <c r="D371" s="378"/>
      <c r="E371" s="392"/>
      <c r="F371" s="392"/>
      <c r="G371" s="392"/>
      <c r="H371" s="392"/>
      <c r="I371" s="392"/>
      <c r="J371" s="392"/>
    </row>
    <row r="372" spans="1:10" s="393" customFormat="1" ht="13.5" customHeight="1">
      <c r="A372" s="391"/>
      <c r="B372" s="391"/>
      <c r="C372" s="378"/>
      <c r="D372" s="378"/>
      <c r="E372" s="392"/>
      <c r="F372" s="392"/>
      <c r="G372" s="392"/>
      <c r="H372" s="392"/>
      <c r="I372" s="392"/>
      <c r="J372" s="392"/>
    </row>
    <row r="373" spans="1:10" s="393" customFormat="1" ht="13.5" customHeight="1">
      <c r="A373" s="391"/>
      <c r="B373" s="391"/>
      <c r="C373" s="378"/>
      <c r="D373" s="378"/>
      <c r="E373" s="392"/>
      <c r="F373" s="392"/>
      <c r="G373" s="392"/>
      <c r="H373" s="392"/>
      <c r="I373" s="392"/>
      <c r="J373" s="392"/>
    </row>
    <row r="374" spans="1:10" s="393" customFormat="1" ht="13.5" customHeight="1">
      <c r="A374" s="391"/>
      <c r="B374" s="391"/>
      <c r="C374" s="378"/>
      <c r="D374" s="378"/>
      <c r="E374" s="392"/>
      <c r="F374" s="392"/>
      <c r="G374" s="392"/>
      <c r="H374" s="392"/>
      <c r="I374" s="392"/>
      <c r="J374" s="392"/>
    </row>
    <row r="375" spans="1:10" s="393" customFormat="1" ht="13.5" customHeight="1">
      <c r="A375" s="391"/>
      <c r="B375" s="391"/>
      <c r="C375" s="378"/>
      <c r="D375" s="378"/>
      <c r="E375" s="392"/>
      <c r="F375" s="392"/>
      <c r="G375" s="392"/>
      <c r="H375" s="392"/>
      <c r="I375" s="392"/>
      <c r="J375" s="392"/>
    </row>
    <row r="376" spans="1:10" s="393" customFormat="1" ht="13.5" customHeight="1">
      <c r="A376" s="391"/>
      <c r="B376" s="391"/>
      <c r="C376" s="378"/>
      <c r="D376" s="378"/>
      <c r="E376" s="392"/>
      <c r="F376" s="392"/>
      <c r="G376" s="392"/>
      <c r="H376" s="392"/>
      <c r="I376" s="392"/>
      <c r="J376" s="392"/>
    </row>
    <row r="377" spans="1:10" s="393" customFormat="1" ht="13.5" customHeight="1">
      <c r="A377" s="391"/>
      <c r="B377" s="391"/>
      <c r="C377" s="378"/>
      <c r="D377" s="378"/>
      <c r="E377" s="392"/>
      <c r="F377" s="392"/>
      <c r="G377" s="392"/>
      <c r="H377" s="392"/>
      <c r="I377" s="392"/>
      <c r="J377" s="392"/>
    </row>
    <row r="378" spans="1:10" s="393" customFormat="1" ht="13.5" customHeight="1">
      <c r="A378" s="391"/>
      <c r="B378" s="391"/>
      <c r="C378" s="378"/>
      <c r="D378" s="378"/>
      <c r="E378" s="392"/>
      <c r="F378" s="392"/>
      <c r="G378" s="392"/>
      <c r="H378" s="392"/>
      <c r="I378" s="392"/>
      <c r="J378" s="392"/>
    </row>
    <row r="379" spans="1:10" s="393" customFormat="1" ht="13.5" customHeight="1">
      <c r="A379" s="391"/>
      <c r="B379" s="391"/>
      <c r="C379" s="378"/>
      <c r="D379" s="378"/>
      <c r="E379" s="392"/>
      <c r="F379" s="392"/>
      <c r="G379" s="392"/>
      <c r="H379" s="392"/>
      <c r="I379" s="392"/>
      <c r="J379" s="392"/>
    </row>
    <row r="380" spans="1:10" s="393" customFormat="1" ht="13.5" customHeight="1">
      <c r="A380" s="391"/>
      <c r="B380" s="391"/>
      <c r="C380" s="378"/>
      <c r="D380" s="378"/>
      <c r="E380" s="392"/>
      <c r="F380" s="392"/>
      <c r="G380" s="392"/>
      <c r="H380" s="392"/>
      <c r="I380" s="392"/>
      <c r="J380" s="392"/>
    </row>
    <row r="381" spans="1:10" s="393" customFormat="1" ht="13.5" customHeight="1">
      <c r="A381" s="391"/>
      <c r="B381" s="391"/>
      <c r="C381" s="378"/>
      <c r="D381" s="378"/>
      <c r="E381" s="392"/>
      <c r="F381" s="392"/>
      <c r="G381" s="392"/>
      <c r="H381" s="392"/>
      <c r="I381" s="392"/>
      <c r="J381" s="392"/>
    </row>
    <row r="382" spans="1:10" s="393" customFormat="1" ht="13.5" customHeight="1">
      <c r="A382" s="391"/>
      <c r="B382" s="391"/>
      <c r="C382" s="378"/>
      <c r="D382" s="378"/>
      <c r="E382" s="392"/>
      <c r="F382" s="392"/>
      <c r="G382" s="392"/>
      <c r="H382" s="392"/>
      <c r="I382" s="392"/>
      <c r="J382" s="392"/>
    </row>
    <row r="383" spans="1:10" s="393" customFormat="1" ht="13.5" customHeight="1">
      <c r="A383" s="391"/>
      <c r="B383" s="391"/>
      <c r="C383" s="378"/>
      <c r="D383" s="378"/>
      <c r="E383" s="392"/>
      <c r="F383" s="392"/>
      <c r="G383" s="392"/>
      <c r="H383" s="392"/>
      <c r="I383" s="392"/>
      <c r="J383" s="392"/>
    </row>
    <row r="384" spans="1:10" s="393" customFormat="1" ht="13.5" customHeight="1">
      <c r="A384" s="391"/>
      <c r="B384" s="391"/>
      <c r="C384" s="378"/>
      <c r="D384" s="378"/>
      <c r="E384" s="392"/>
      <c r="F384" s="392"/>
      <c r="G384" s="392"/>
      <c r="H384" s="392"/>
      <c r="I384" s="392"/>
      <c r="J384" s="392"/>
    </row>
    <row r="385" spans="1:10" s="393" customFormat="1" ht="13.5" customHeight="1">
      <c r="A385" s="391"/>
      <c r="B385" s="391"/>
      <c r="C385" s="378"/>
      <c r="D385" s="378"/>
      <c r="E385" s="392"/>
      <c r="F385" s="392"/>
      <c r="G385" s="392"/>
      <c r="H385" s="392"/>
      <c r="I385" s="392"/>
      <c r="J385" s="392"/>
    </row>
    <row r="386" spans="1:10" s="393" customFormat="1" ht="13.5" customHeight="1">
      <c r="A386" s="391"/>
      <c r="B386" s="391"/>
      <c r="C386" s="378"/>
      <c r="D386" s="378"/>
      <c r="E386" s="392"/>
      <c r="F386" s="392"/>
      <c r="G386" s="392"/>
      <c r="H386" s="392"/>
      <c r="I386" s="392"/>
      <c r="J386" s="392"/>
    </row>
    <row r="387" spans="1:10" s="393" customFormat="1" ht="13.5" customHeight="1">
      <c r="A387" s="391"/>
      <c r="B387" s="391"/>
      <c r="C387" s="378"/>
      <c r="D387" s="378"/>
      <c r="E387" s="392"/>
      <c r="F387" s="392"/>
      <c r="G387" s="392"/>
      <c r="H387" s="392"/>
      <c r="I387" s="392"/>
      <c r="J387" s="392"/>
    </row>
    <row r="388" spans="1:10" s="393" customFormat="1" ht="13.5" customHeight="1">
      <c r="A388" s="391"/>
      <c r="B388" s="391"/>
      <c r="C388" s="378"/>
      <c r="D388" s="378"/>
      <c r="E388" s="392"/>
      <c r="F388" s="392"/>
      <c r="G388" s="392"/>
      <c r="H388" s="392"/>
      <c r="I388" s="392"/>
      <c r="J388" s="392"/>
    </row>
    <row r="389" spans="1:10" s="393" customFormat="1" ht="13.5" customHeight="1">
      <c r="A389" s="391"/>
      <c r="B389" s="391"/>
      <c r="C389" s="378"/>
      <c r="D389" s="378"/>
      <c r="E389" s="392"/>
      <c r="F389" s="392"/>
      <c r="G389" s="392"/>
      <c r="H389" s="392"/>
      <c r="I389" s="392"/>
      <c r="J389" s="392"/>
    </row>
    <row r="390" spans="1:10" s="393" customFormat="1" ht="13.5" customHeight="1">
      <c r="A390" s="391"/>
      <c r="B390" s="391"/>
      <c r="C390" s="378"/>
      <c r="D390" s="378"/>
      <c r="E390" s="392"/>
      <c r="F390" s="392"/>
      <c r="G390" s="392"/>
      <c r="H390" s="392"/>
      <c r="I390" s="392"/>
      <c r="J390" s="392"/>
    </row>
    <row r="391" spans="1:10" s="393" customFormat="1" ht="13.5" customHeight="1">
      <c r="A391" s="391"/>
      <c r="B391" s="391"/>
      <c r="C391" s="378"/>
      <c r="D391" s="378"/>
      <c r="E391" s="392"/>
      <c r="F391" s="392"/>
      <c r="G391" s="392"/>
      <c r="H391" s="392"/>
      <c r="I391" s="392"/>
      <c r="J391" s="392"/>
    </row>
    <row r="392" spans="1:10" s="393" customFormat="1" ht="13.5" customHeight="1">
      <c r="A392" s="391"/>
      <c r="B392" s="391"/>
      <c r="C392" s="378"/>
      <c r="D392" s="378"/>
      <c r="E392" s="392"/>
      <c r="F392" s="392"/>
      <c r="G392" s="392"/>
      <c r="H392" s="392"/>
      <c r="I392" s="392"/>
      <c r="J392" s="392"/>
    </row>
    <row r="393" spans="1:10" s="393" customFormat="1" ht="13.5" customHeight="1">
      <c r="A393" s="391"/>
      <c r="B393" s="391"/>
      <c r="C393" s="378"/>
      <c r="D393" s="378"/>
      <c r="E393" s="392"/>
      <c r="F393" s="392"/>
      <c r="G393" s="392"/>
      <c r="H393" s="392"/>
      <c r="I393" s="392"/>
      <c r="J393" s="392"/>
    </row>
    <row r="394" spans="1:10" s="393" customFormat="1" ht="13.5" customHeight="1">
      <c r="A394" s="391"/>
      <c r="B394" s="391"/>
      <c r="C394" s="378"/>
      <c r="D394" s="378"/>
      <c r="E394" s="392"/>
      <c r="F394" s="392"/>
      <c r="G394" s="392"/>
      <c r="H394" s="392"/>
      <c r="I394" s="392"/>
      <c r="J394" s="392"/>
    </row>
    <row r="395" spans="1:10" s="393" customFormat="1" ht="13.5" customHeight="1">
      <c r="A395" s="391"/>
      <c r="B395" s="391"/>
      <c r="C395" s="378"/>
      <c r="D395" s="378"/>
      <c r="E395" s="392"/>
      <c r="F395" s="392"/>
      <c r="G395" s="392"/>
      <c r="H395" s="392"/>
      <c r="I395" s="392"/>
      <c r="J395" s="392"/>
    </row>
    <row r="396" spans="1:10" s="393" customFormat="1" ht="13.5" customHeight="1">
      <c r="A396" s="391"/>
      <c r="B396" s="391"/>
      <c r="C396" s="378"/>
      <c r="D396" s="378"/>
      <c r="E396" s="392"/>
      <c r="F396" s="392"/>
      <c r="G396" s="392"/>
      <c r="H396" s="392"/>
      <c r="I396" s="392"/>
      <c r="J396" s="392"/>
    </row>
    <row r="397" spans="1:10" s="393" customFormat="1" ht="13.5" customHeight="1">
      <c r="A397" s="391"/>
      <c r="B397" s="391"/>
      <c r="C397" s="378"/>
      <c r="D397" s="378"/>
      <c r="E397" s="392"/>
      <c r="F397" s="392"/>
      <c r="G397" s="392"/>
      <c r="H397" s="392"/>
      <c r="I397" s="392"/>
      <c r="J397" s="392"/>
    </row>
    <row r="398" spans="1:10" s="393" customFormat="1" ht="13.5" customHeight="1">
      <c r="A398" s="391"/>
      <c r="B398" s="391"/>
      <c r="C398" s="378"/>
      <c r="D398" s="378"/>
      <c r="E398" s="392"/>
      <c r="F398" s="392"/>
      <c r="G398" s="392"/>
      <c r="H398" s="392"/>
      <c r="I398" s="392"/>
      <c r="J398" s="392"/>
    </row>
    <row r="399" spans="1:10" s="393" customFormat="1" ht="13.5" customHeight="1">
      <c r="A399" s="391"/>
      <c r="B399" s="391"/>
      <c r="C399" s="378"/>
      <c r="D399" s="378"/>
      <c r="E399" s="392"/>
      <c r="F399" s="392"/>
      <c r="G399" s="392"/>
      <c r="H399" s="392"/>
      <c r="I399" s="392"/>
      <c r="J399" s="392"/>
    </row>
    <row r="400" spans="1:10" s="393" customFormat="1" ht="13.5" customHeight="1">
      <c r="A400" s="391"/>
      <c r="B400" s="391"/>
      <c r="C400" s="378"/>
      <c r="D400" s="378"/>
      <c r="E400" s="392"/>
      <c r="F400" s="392"/>
      <c r="G400" s="392"/>
      <c r="H400" s="392"/>
      <c r="I400" s="392"/>
      <c r="J400" s="392"/>
    </row>
    <row r="401" spans="1:10" s="393" customFormat="1" ht="13.5" customHeight="1">
      <c r="A401" s="391"/>
      <c r="B401" s="391"/>
      <c r="C401" s="378"/>
      <c r="D401" s="378"/>
      <c r="E401" s="392"/>
      <c r="F401" s="392"/>
      <c r="G401" s="392"/>
      <c r="H401" s="392"/>
      <c r="I401" s="392"/>
      <c r="J401" s="392"/>
    </row>
    <row r="402" spans="1:10" s="393" customFormat="1" ht="13.5" customHeight="1">
      <c r="A402" s="391"/>
      <c r="B402" s="391"/>
      <c r="C402" s="378"/>
      <c r="D402" s="378"/>
      <c r="E402" s="392"/>
      <c r="F402" s="392"/>
      <c r="G402" s="392"/>
      <c r="H402" s="392"/>
      <c r="I402" s="392"/>
      <c r="J402" s="392"/>
    </row>
    <row r="403" spans="1:10" s="393" customFormat="1" ht="13.5" customHeight="1">
      <c r="A403" s="391"/>
      <c r="B403" s="391"/>
      <c r="C403" s="378"/>
      <c r="D403" s="378"/>
      <c r="E403" s="392"/>
      <c r="F403" s="392"/>
      <c r="G403" s="392"/>
      <c r="H403" s="392"/>
      <c r="I403" s="392"/>
      <c r="J403" s="392"/>
    </row>
    <row r="404" spans="1:10" s="393" customFormat="1" ht="13.5" customHeight="1">
      <c r="A404" s="391"/>
      <c r="B404" s="391"/>
      <c r="C404" s="378"/>
      <c r="D404" s="378"/>
      <c r="E404" s="392"/>
      <c r="F404" s="392"/>
      <c r="G404" s="392"/>
      <c r="H404" s="392"/>
      <c r="I404" s="392"/>
      <c r="J404" s="392"/>
    </row>
    <row r="405" spans="1:10" s="393" customFormat="1" ht="13.5" customHeight="1">
      <c r="A405" s="391"/>
      <c r="B405" s="391"/>
      <c r="C405" s="378"/>
      <c r="D405" s="378"/>
      <c r="E405" s="392"/>
      <c r="F405" s="392"/>
      <c r="G405" s="392"/>
      <c r="H405" s="392"/>
      <c r="I405" s="392"/>
      <c r="J405" s="392"/>
    </row>
    <row r="406" spans="1:10" s="393" customFormat="1" ht="13.5" customHeight="1">
      <c r="A406" s="391"/>
      <c r="B406" s="391"/>
      <c r="C406" s="378"/>
      <c r="D406" s="378"/>
      <c r="E406" s="392"/>
      <c r="F406" s="392"/>
      <c r="G406" s="392"/>
      <c r="H406" s="392"/>
      <c r="I406" s="392"/>
      <c r="J406" s="392"/>
    </row>
    <row r="407" spans="1:10" s="393" customFormat="1" ht="13.5" customHeight="1">
      <c r="A407" s="391"/>
      <c r="B407" s="391"/>
      <c r="C407" s="378"/>
      <c r="D407" s="378"/>
      <c r="E407" s="392"/>
      <c r="F407" s="392"/>
      <c r="G407" s="392"/>
      <c r="H407" s="392"/>
      <c r="I407" s="392"/>
      <c r="J407" s="392"/>
    </row>
    <row r="408" spans="1:10" s="393" customFormat="1" ht="13.5" customHeight="1">
      <c r="A408" s="391"/>
      <c r="B408" s="391"/>
      <c r="C408" s="378"/>
      <c r="D408" s="378"/>
      <c r="E408" s="392"/>
      <c r="F408" s="392"/>
      <c r="G408" s="392"/>
      <c r="H408" s="392"/>
      <c r="I408" s="392"/>
      <c r="J408" s="392"/>
    </row>
    <row r="409" spans="1:10" s="393" customFormat="1" ht="13.5" customHeight="1">
      <c r="A409" s="391"/>
      <c r="B409" s="391"/>
      <c r="C409" s="378"/>
      <c r="D409" s="378"/>
      <c r="E409" s="392"/>
      <c r="F409" s="392"/>
      <c r="G409" s="392"/>
      <c r="H409" s="392"/>
      <c r="I409" s="392"/>
      <c r="J409" s="392"/>
    </row>
    <row r="410" spans="1:10" s="393" customFormat="1" ht="13.5" customHeight="1">
      <c r="A410" s="391"/>
      <c r="B410" s="391"/>
      <c r="C410" s="378"/>
      <c r="D410" s="378"/>
      <c r="E410" s="392"/>
      <c r="F410" s="392"/>
      <c r="G410" s="392"/>
      <c r="H410" s="392"/>
      <c r="I410" s="392"/>
      <c r="J410" s="392"/>
    </row>
    <row r="411" spans="1:10" s="393" customFormat="1" ht="13.5" customHeight="1">
      <c r="A411" s="391"/>
      <c r="B411" s="391"/>
      <c r="C411" s="378"/>
      <c r="D411" s="378"/>
      <c r="E411" s="392"/>
      <c r="F411" s="392"/>
      <c r="G411" s="392"/>
      <c r="H411" s="392"/>
      <c r="I411" s="392"/>
      <c r="J411" s="392"/>
    </row>
    <row r="412" spans="1:10" s="393" customFormat="1" ht="13.5" customHeight="1">
      <c r="A412" s="391"/>
      <c r="B412" s="391"/>
      <c r="C412" s="378"/>
      <c r="D412" s="378"/>
      <c r="E412" s="392"/>
      <c r="F412" s="392"/>
      <c r="G412" s="392"/>
      <c r="H412" s="392"/>
      <c r="I412" s="392"/>
      <c r="J412" s="392"/>
    </row>
    <row r="413" spans="1:10" s="393" customFormat="1" ht="13.5" customHeight="1">
      <c r="A413" s="391"/>
      <c r="B413" s="391"/>
      <c r="C413" s="378"/>
      <c r="D413" s="378"/>
      <c r="E413" s="392"/>
      <c r="F413" s="392"/>
      <c r="G413" s="392"/>
      <c r="H413" s="392"/>
      <c r="I413" s="392"/>
      <c r="J413" s="392"/>
    </row>
    <row r="414" spans="1:10" s="393" customFormat="1" ht="13.5" customHeight="1">
      <c r="A414" s="391"/>
      <c r="B414" s="391"/>
      <c r="C414" s="378"/>
      <c r="D414" s="378"/>
      <c r="E414" s="392"/>
      <c r="F414" s="392"/>
      <c r="G414" s="392"/>
      <c r="H414" s="392"/>
      <c r="I414" s="392"/>
      <c r="J414" s="392"/>
    </row>
    <row r="415" spans="1:10" s="393" customFormat="1" ht="13.5" customHeight="1">
      <c r="A415" s="391"/>
      <c r="B415" s="391"/>
      <c r="C415" s="378"/>
      <c r="D415" s="378"/>
      <c r="E415" s="392"/>
      <c r="F415" s="392"/>
      <c r="G415" s="392"/>
      <c r="H415" s="392"/>
      <c r="I415" s="392"/>
      <c r="J415" s="392"/>
    </row>
    <row r="416" spans="1:10" s="393" customFormat="1" ht="13.5" customHeight="1">
      <c r="A416" s="391"/>
      <c r="B416" s="391"/>
      <c r="C416" s="378"/>
      <c r="D416" s="378"/>
      <c r="E416" s="392"/>
      <c r="F416" s="392"/>
      <c r="G416" s="392"/>
      <c r="H416" s="392"/>
      <c r="I416" s="392"/>
      <c r="J416" s="392"/>
    </row>
    <row r="417" spans="1:10" s="393" customFormat="1" ht="13.5" customHeight="1">
      <c r="A417" s="391"/>
      <c r="B417" s="391"/>
      <c r="C417" s="378"/>
      <c r="D417" s="378"/>
      <c r="E417" s="392"/>
      <c r="F417" s="392"/>
      <c r="G417" s="392"/>
      <c r="H417" s="392"/>
      <c r="I417" s="392"/>
      <c r="J417" s="392"/>
    </row>
    <row r="418" spans="1:10" s="393" customFormat="1" ht="13.5" customHeight="1">
      <c r="A418" s="391"/>
      <c r="B418" s="391"/>
      <c r="C418" s="378"/>
      <c r="D418" s="378"/>
      <c r="E418" s="392"/>
      <c r="F418" s="392"/>
      <c r="G418" s="392"/>
      <c r="H418" s="392"/>
      <c r="I418" s="392"/>
      <c r="J418" s="392"/>
    </row>
    <row r="419" spans="1:10" s="393" customFormat="1" ht="13.5" customHeight="1">
      <c r="A419" s="391"/>
      <c r="B419" s="391"/>
      <c r="C419" s="378"/>
      <c r="D419" s="378"/>
      <c r="E419" s="392"/>
      <c r="F419" s="392"/>
      <c r="G419" s="392"/>
      <c r="H419" s="392"/>
      <c r="I419" s="392"/>
      <c r="J419" s="392"/>
    </row>
    <row r="420" spans="1:10" s="393" customFormat="1" ht="13.5" customHeight="1">
      <c r="A420" s="391"/>
      <c r="B420" s="391"/>
      <c r="C420" s="378"/>
      <c r="D420" s="378"/>
      <c r="E420" s="392"/>
      <c r="F420" s="392"/>
      <c r="G420" s="392"/>
      <c r="H420" s="392"/>
      <c r="I420" s="392"/>
      <c r="J420" s="392"/>
    </row>
    <row r="421" spans="1:10" s="393" customFormat="1" ht="13.5" customHeight="1">
      <c r="A421" s="391"/>
      <c r="B421" s="391"/>
      <c r="C421" s="378"/>
      <c r="D421" s="378"/>
      <c r="E421" s="392"/>
      <c r="F421" s="392"/>
      <c r="G421" s="392"/>
      <c r="H421" s="392"/>
      <c r="I421" s="392"/>
      <c r="J421" s="392"/>
    </row>
    <row r="422" spans="1:10" s="393" customFormat="1" ht="13.5" customHeight="1">
      <c r="A422" s="391"/>
      <c r="B422" s="391"/>
      <c r="C422" s="378"/>
      <c r="D422" s="378"/>
      <c r="E422" s="392"/>
      <c r="F422" s="392"/>
      <c r="G422" s="392"/>
      <c r="H422" s="392"/>
      <c r="I422" s="392"/>
      <c r="J422" s="392"/>
    </row>
    <row r="423" spans="1:10" s="393" customFormat="1" ht="13.5" customHeight="1">
      <c r="A423" s="391"/>
      <c r="B423" s="391"/>
      <c r="C423" s="378"/>
      <c r="D423" s="378"/>
      <c r="E423" s="392"/>
      <c r="F423" s="392"/>
      <c r="G423" s="392"/>
      <c r="H423" s="392"/>
      <c r="I423" s="392"/>
      <c r="J423" s="392"/>
    </row>
    <row r="424" spans="1:10" s="393" customFormat="1" ht="13.5" customHeight="1">
      <c r="A424" s="391"/>
      <c r="B424" s="391"/>
      <c r="C424" s="378"/>
      <c r="D424" s="378"/>
      <c r="E424" s="392"/>
      <c r="F424" s="392"/>
      <c r="G424" s="392"/>
      <c r="H424" s="392"/>
      <c r="I424" s="392"/>
      <c r="J424" s="392"/>
    </row>
    <row r="425" spans="1:10" s="393" customFormat="1" ht="13.5" customHeight="1">
      <c r="A425" s="391"/>
      <c r="B425" s="391"/>
      <c r="C425" s="378"/>
      <c r="D425" s="378"/>
      <c r="E425" s="392"/>
      <c r="F425" s="392"/>
      <c r="G425" s="392"/>
      <c r="H425" s="392"/>
      <c r="I425" s="392"/>
      <c r="J425" s="392"/>
    </row>
    <row r="426" spans="1:10" s="393" customFormat="1" ht="13.5" customHeight="1">
      <c r="A426" s="391"/>
      <c r="B426" s="391"/>
      <c r="C426" s="378"/>
      <c r="D426" s="378"/>
      <c r="E426" s="392"/>
      <c r="F426" s="392"/>
      <c r="G426" s="392"/>
      <c r="H426" s="392"/>
      <c r="I426" s="392"/>
      <c r="J426" s="392"/>
    </row>
    <row r="427" spans="1:10" s="393" customFormat="1" ht="13.5" customHeight="1">
      <c r="A427" s="391"/>
      <c r="B427" s="391"/>
      <c r="C427" s="378"/>
      <c r="D427" s="378"/>
      <c r="E427" s="392"/>
      <c r="F427" s="392"/>
      <c r="G427" s="392"/>
      <c r="H427" s="392"/>
      <c r="I427" s="392"/>
      <c r="J427" s="392"/>
    </row>
    <row r="428" spans="1:10" s="393" customFormat="1" ht="13.5" customHeight="1">
      <c r="A428" s="391"/>
      <c r="B428" s="391"/>
      <c r="C428" s="378"/>
      <c r="D428" s="378"/>
      <c r="E428" s="392"/>
      <c r="F428" s="392"/>
      <c r="G428" s="392"/>
      <c r="H428" s="392"/>
      <c r="I428" s="392"/>
      <c r="J428" s="392"/>
    </row>
    <row r="429" spans="1:10" s="393" customFormat="1" ht="13.5" customHeight="1">
      <c r="A429" s="391"/>
      <c r="B429" s="391"/>
      <c r="C429" s="378"/>
      <c r="D429" s="378"/>
      <c r="E429" s="392"/>
      <c r="F429" s="392"/>
      <c r="G429" s="392"/>
      <c r="H429" s="392"/>
      <c r="I429" s="392"/>
      <c r="J429" s="392"/>
    </row>
    <row r="430" spans="1:10" s="393" customFormat="1" ht="13.5" customHeight="1">
      <c r="A430" s="391"/>
      <c r="B430" s="391"/>
      <c r="C430" s="378"/>
      <c r="D430" s="378"/>
      <c r="E430" s="392"/>
      <c r="F430" s="392"/>
      <c r="G430" s="392"/>
      <c r="H430" s="392"/>
      <c r="I430" s="392"/>
      <c r="J430" s="392"/>
    </row>
    <row r="431" spans="1:10" s="393" customFormat="1" ht="13.5" customHeight="1">
      <c r="A431" s="391"/>
      <c r="B431" s="391"/>
      <c r="C431" s="378"/>
      <c r="D431" s="378"/>
      <c r="E431" s="392"/>
      <c r="F431" s="392"/>
      <c r="G431" s="392"/>
      <c r="H431" s="392"/>
      <c r="I431" s="392"/>
      <c r="J431" s="392"/>
    </row>
    <row r="432" spans="1:10" s="393" customFormat="1" ht="13.5" customHeight="1">
      <c r="A432" s="391"/>
      <c r="B432" s="391"/>
      <c r="C432" s="378"/>
      <c r="D432" s="378"/>
      <c r="E432" s="392"/>
      <c r="F432" s="392"/>
      <c r="G432" s="392"/>
      <c r="H432" s="392"/>
      <c r="I432" s="392"/>
      <c r="J432" s="392"/>
    </row>
    <row r="433" spans="1:10" s="393" customFormat="1" ht="13.5" customHeight="1">
      <c r="A433" s="391"/>
      <c r="B433" s="391"/>
      <c r="C433" s="378"/>
      <c r="D433" s="378"/>
      <c r="E433" s="392"/>
      <c r="F433" s="392"/>
      <c r="G433" s="392"/>
      <c r="H433" s="392"/>
      <c r="I433" s="392"/>
      <c r="J433" s="392"/>
    </row>
    <row r="434" spans="1:10" s="393" customFormat="1" ht="13.5" customHeight="1">
      <c r="A434" s="391"/>
      <c r="B434" s="391"/>
      <c r="C434" s="378"/>
      <c r="D434" s="378"/>
      <c r="E434" s="392"/>
      <c r="F434" s="392"/>
      <c r="G434" s="392"/>
      <c r="H434" s="392"/>
      <c r="I434" s="392"/>
      <c r="J434" s="392"/>
    </row>
    <row r="435" spans="1:10" s="393" customFormat="1" ht="13.5" customHeight="1">
      <c r="A435" s="391"/>
      <c r="B435" s="391"/>
      <c r="C435" s="378"/>
      <c r="D435" s="378"/>
      <c r="E435" s="392"/>
      <c r="F435" s="392"/>
      <c r="G435" s="392"/>
      <c r="H435" s="392"/>
      <c r="I435" s="392"/>
      <c r="J435" s="392"/>
    </row>
    <row r="436" spans="1:10" s="393" customFormat="1" ht="13.5" customHeight="1">
      <c r="A436" s="391"/>
      <c r="B436" s="391"/>
      <c r="C436" s="378"/>
      <c r="D436" s="378"/>
      <c r="E436" s="392"/>
      <c r="F436" s="392"/>
      <c r="G436" s="392"/>
      <c r="H436" s="392"/>
      <c r="I436" s="392"/>
      <c r="J436" s="392"/>
    </row>
    <row r="437" spans="1:10" s="393" customFormat="1" ht="13.5" customHeight="1">
      <c r="A437" s="391"/>
      <c r="B437" s="391"/>
      <c r="C437" s="378"/>
      <c r="D437" s="378"/>
      <c r="E437" s="392"/>
      <c r="F437" s="392"/>
      <c r="G437" s="392"/>
      <c r="H437" s="392"/>
      <c r="I437" s="392"/>
      <c r="J437" s="392"/>
    </row>
    <row r="438" spans="1:10" s="393" customFormat="1" ht="13.5" customHeight="1">
      <c r="A438" s="391"/>
      <c r="B438" s="391"/>
      <c r="C438" s="378"/>
      <c r="D438" s="378"/>
      <c r="E438" s="392"/>
      <c r="F438" s="392"/>
      <c r="G438" s="392"/>
      <c r="H438" s="392"/>
      <c r="I438" s="392"/>
      <c r="J438" s="392"/>
    </row>
    <row r="439" spans="1:10" s="393" customFormat="1" ht="13.5" customHeight="1">
      <c r="A439" s="391"/>
      <c r="B439" s="391"/>
      <c r="C439" s="378"/>
      <c r="D439" s="378"/>
      <c r="E439" s="392"/>
      <c r="F439" s="392"/>
      <c r="G439" s="392"/>
      <c r="H439" s="392"/>
      <c r="I439" s="392"/>
      <c r="J439" s="392"/>
    </row>
    <row r="440" spans="1:10" s="393" customFormat="1" ht="13.5" customHeight="1">
      <c r="A440" s="391"/>
      <c r="B440" s="391"/>
      <c r="C440" s="378"/>
      <c r="D440" s="378"/>
      <c r="E440" s="392"/>
      <c r="F440" s="392"/>
      <c r="G440" s="392"/>
      <c r="H440" s="392"/>
      <c r="I440" s="392"/>
      <c r="J440" s="392"/>
    </row>
    <row r="441" spans="1:10" s="393" customFormat="1" ht="13.5" customHeight="1">
      <c r="A441" s="391"/>
      <c r="B441" s="391"/>
      <c r="C441" s="378"/>
      <c r="D441" s="378"/>
      <c r="E441" s="392"/>
      <c r="F441" s="392"/>
      <c r="G441" s="392"/>
      <c r="H441" s="392"/>
      <c r="I441" s="392"/>
      <c r="J441" s="392"/>
    </row>
    <row r="442" spans="1:10" s="393" customFormat="1" ht="13.5" customHeight="1">
      <c r="A442" s="391"/>
      <c r="B442" s="391"/>
      <c r="C442" s="378"/>
      <c r="D442" s="378"/>
      <c r="E442" s="392"/>
      <c r="F442" s="392"/>
      <c r="G442" s="392"/>
      <c r="H442" s="392"/>
      <c r="I442" s="392"/>
      <c r="J442" s="392"/>
    </row>
    <row r="443" spans="1:10" s="393" customFormat="1" ht="13.5" customHeight="1">
      <c r="A443" s="391"/>
      <c r="B443" s="391"/>
      <c r="C443" s="378"/>
      <c r="D443" s="378"/>
      <c r="E443" s="392"/>
      <c r="F443" s="392"/>
      <c r="G443" s="392"/>
      <c r="H443" s="392"/>
      <c r="I443" s="392"/>
      <c r="J443" s="392"/>
    </row>
    <row r="444" spans="1:10" s="393" customFormat="1" ht="13.5" customHeight="1">
      <c r="A444" s="391"/>
      <c r="B444" s="391"/>
      <c r="C444" s="378"/>
      <c r="D444" s="378"/>
      <c r="E444" s="392"/>
      <c r="F444" s="392"/>
      <c r="G444" s="392"/>
      <c r="H444" s="392"/>
      <c r="I444" s="392"/>
      <c r="J444" s="392"/>
    </row>
    <row r="445" spans="1:10" s="393" customFormat="1" ht="13.5" customHeight="1">
      <c r="A445" s="391"/>
      <c r="B445" s="391"/>
      <c r="C445" s="378"/>
      <c r="D445" s="378"/>
      <c r="E445" s="392"/>
      <c r="F445" s="392"/>
      <c r="G445" s="392"/>
      <c r="H445" s="392"/>
      <c r="I445" s="392"/>
      <c r="J445" s="392"/>
    </row>
    <row r="446" spans="1:10" s="393" customFormat="1" ht="13.5" customHeight="1">
      <c r="A446" s="391"/>
      <c r="B446" s="391"/>
      <c r="C446" s="378"/>
      <c r="D446" s="378"/>
      <c r="E446" s="392"/>
      <c r="F446" s="392"/>
      <c r="G446" s="392"/>
      <c r="H446" s="392"/>
      <c r="I446" s="392"/>
      <c r="J446" s="392"/>
    </row>
    <row r="447" spans="1:10" s="393" customFormat="1" ht="13.5" customHeight="1">
      <c r="A447" s="391"/>
      <c r="B447" s="391"/>
      <c r="C447" s="378"/>
      <c r="D447" s="378"/>
      <c r="E447" s="392"/>
      <c r="F447" s="392"/>
      <c r="G447" s="392"/>
      <c r="H447" s="392"/>
      <c r="I447" s="392"/>
      <c r="J447" s="392"/>
    </row>
    <row r="448" spans="1:10" s="393" customFormat="1" ht="13.5" customHeight="1">
      <c r="A448" s="391"/>
      <c r="B448" s="391"/>
      <c r="C448" s="378"/>
      <c r="D448" s="378"/>
      <c r="E448" s="392"/>
      <c r="F448" s="392"/>
      <c r="G448" s="392"/>
      <c r="H448" s="392"/>
      <c r="I448" s="392"/>
      <c r="J448" s="392"/>
    </row>
    <row r="449" spans="1:10" s="393" customFormat="1" ht="13.5" customHeight="1">
      <c r="A449" s="391"/>
      <c r="B449" s="391"/>
      <c r="C449" s="378"/>
      <c r="D449" s="378"/>
      <c r="E449" s="392"/>
      <c r="F449" s="392"/>
      <c r="G449" s="392"/>
      <c r="H449" s="392"/>
      <c r="I449" s="392"/>
      <c r="J449" s="392"/>
    </row>
    <row r="450" spans="1:10" s="393" customFormat="1" ht="13.5" customHeight="1">
      <c r="A450" s="391"/>
      <c r="B450" s="391"/>
      <c r="C450" s="378"/>
      <c r="D450" s="378"/>
      <c r="E450" s="392"/>
      <c r="F450" s="392"/>
      <c r="G450" s="392"/>
      <c r="H450" s="392"/>
      <c r="I450" s="392"/>
      <c r="J450" s="392"/>
    </row>
    <row r="451" spans="1:10" s="393" customFormat="1" ht="13.5" customHeight="1">
      <c r="A451" s="391"/>
      <c r="B451" s="391"/>
      <c r="C451" s="378"/>
      <c r="D451" s="378"/>
      <c r="E451" s="392"/>
      <c r="F451" s="392"/>
      <c r="G451" s="392"/>
      <c r="H451" s="392"/>
      <c r="I451" s="392"/>
      <c r="J451" s="392"/>
    </row>
    <row r="452" spans="1:10" s="393" customFormat="1" ht="13.5" customHeight="1">
      <c r="A452" s="391"/>
      <c r="B452" s="391"/>
      <c r="C452" s="378"/>
      <c r="D452" s="378"/>
      <c r="E452" s="392"/>
      <c r="F452" s="392"/>
      <c r="G452" s="392"/>
      <c r="H452" s="392"/>
      <c r="I452" s="392"/>
      <c r="J452" s="392"/>
    </row>
    <row r="453" spans="1:10" s="393" customFormat="1" ht="13.5" customHeight="1">
      <c r="A453" s="391"/>
      <c r="B453" s="391"/>
      <c r="C453" s="378"/>
      <c r="D453" s="378"/>
      <c r="E453" s="392"/>
      <c r="F453" s="392"/>
      <c r="G453" s="392"/>
      <c r="H453" s="392"/>
      <c r="I453" s="392"/>
      <c r="J453" s="392"/>
    </row>
    <row r="454" spans="1:10" s="393" customFormat="1" ht="13.5" customHeight="1">
      <c r="A454" s="391"/>
      <c r="B454" s="391"/>
      <c r="C454" s="378"/>
      <c r="D454" s="378"/>
      <c r="E454" s="392"/>
      <c r="F454" s="392"/>
      <c r="G454" s="392"/>
      <c r="H454" s="392"/>
      <c r="I454" s="392"/>
      <c r="J454" s="392"/>
    </row>
    <row r="455" spans="1:10" s="393" customFormat="1" ht="13.5" customHeight="1">
      <c r="A455" s="391"/>
      <c r="B455" s="391"/>
      <c r="C455" s="378"/>
      <c r="D455" s="378"/>
      <c r="E455" s="392"/>
      <c r="F455" s="392"/>
      <c r="G455" s="392"/>
      <c r="H455" s="392"/>
      <c r="I455" s="392"/>
      <c r="J455" s="392"/>
    </row>
    <row r="456" spans="1:10" s="393" customFormat="1" ht="13.5" customHeight="1">
      <c r="A456" s="391"/>
      <c r="B456" s="391"/>
      <c r="C456" s="378"/>
      <c r="D456" s="378"/>
      <c r="E456" s="392"/>
      <c r="F456" s="392"/>
      <c r="G456" s="392"/>
      <c r="H456" s="392"/>
      <c r="I456" s="392"/>
      <c r="J456" s="392"/>
    </row>
    <row r="457" spans="1:10" s="393" customFormat="1" ht="13.5" customHeight="1">
      <c r="A457" s="391"/>
      <c r="B457" s="391"/>
      <c r="C457" s="378"/>
      <c r="D457" s="378"/>
      <c r="E457" s="392"/>
      <c r="F457" s="392"/>
      <c r="G457" s="392"/>
      <c r="H457" s="392"/>
      <c r="I457" s="392"/>
      <c r="J457" s="392"/>
    </row>
    <row r="458" spans="1:10" s="393" customFormat="1" ht="13.5" customHeight="1">
      <c r="A458" s="391"/>
      <c r="B458" s="391"/>
      <c r="C458" s="378"/>
      <c r="D458" s="378"/>
      <c r="E458" s="392"/>
      <c r="F458" s="392"/>
      <c r="G458" s="392"/>
      <c r="H458" s="392"/>
      <c r="I458" s="392"/>
      <c r="J458" s="392"/>
    </row>
    <row r="459" spans="1:10" s="393" customFormat="1" ht="13.5" customHeight="1">
      <c r="A459" s="391"/>
      <c r="B459" s="391"/>
      <c r="C459" s="378"/>
      <c r="D459" s="378"/>
      <c r="E459" s="392"/>
      <c r="F459" s="392"/>
      <c r="G459" s="392"/>
      <c r="H459" s="392"/>
      <c r="I459" s="392"/>
      <c r="J459" s="392"/>
    </row>
    <row r="460" spans="1:10" s="393" customFormat="1" ht="13.5" customHeight="1">
      <c r="A460" s="391"/>
      <c r="B460" s="391"/>
      <c r="C460" s="378"/>
      <c r="D460" s="378"/>
      <c r="E460" s="392"/>
      <c r="F460" s="392"/>
      <c r="G460" s="392"/>
      <c r="H460" s="392"/>
      <c r="I460" s="392"/>
      <c r="J460" s="392"/>
    </row>
    <row r="461" spans="1:10" s="393" customFormat="1" ht="13.5" customHeight="1">
      <c r="A461" s="391"/>
      <c r="B461" s="391"/>
      <c r="C461" s="378"/>
      <c r="D461" s="378"/>
      <c r="E461" s="392"/>
      <c r="F461" s="392"/>
      <c r="G461" s="392"/>
      <c r="H461" s="392"/>
      <c r="I461" s="392"/>
      <c r="J461" s="392"/>
    </row>
    <row r="462" spans="1:10" s="393" customFormat="1" ht="13.5" customHeight="1">
      <c r="A462" s="391"/>
      <c r="B462" s="391"/>
      <c r="C462" s="378"/>
      <c r="D462" s="378"/>
      <c r="E462" s="392"/>
      <c r="F462" s="392"/>
      <c r="G462" s="392"/>
      <c r="H462" s="392"/>
      <c r="I462" s="392"/>
      <c r="J462" s="392"/>
    </row>
    <row r="463" spans="1:10" s="393" customFormat="1" ht="13.5" customHeight="1">
      <c r="A463" s="391"/>
      <c r="B463" s="391"/>
      <c r="C463" s="378"/>
      <c r="D463" s="378"/>
      <c r="E463" s="392"/>
      <c r="F463" s="392"/>
      <c r="G463" s="392"/>
      <c r="H463" s="392"/>
      <c r="I463" s="392"/>
      <c r="J463" s="392"/>
    </row>
    <row r="464" spans="1:10" s="393" customFormat="1" ht="13.5" customHeight="1">
      <c r="A464" s="391"/>
      <c r="B464" s="391"/>
      <c r="C464" s="378"/>
      <c r="D464" s="378"/>
      <c r="E464" s="392"/>
      <c r="F464" s="392"/>
      <c r="G464" s="392"/>
      <c r="H464" s="392"/>
      <c r="I464" s="392"/>
      <c r="J464" s="392"/>
    </row>
    <row r="465" spans="1:10" s="393" customFormat="1" ht="13.5" customHeight="1">
      <c r="A465" s="391"/>
      <c r="B465" s="391"/>
      <c r="C465" s="378"/>
      <c r="D465" s="378"/>
      <c r="E465" s="392"/>
      <c r="F465" s="392"/>
      <c r="G465" s="392"/>
      <c r="H465" s="392"/>
      <c r="I465" s="392"/>
      <c r="J465" s="392"/>
    </row>
    <row r="466" spans="1:10" s="393" customFormat="1" ht="13.5" customHeight="1">
      <c r="A466" s="391"/>
      <c r="B466" s="391"/>
      <c r="C466" s="378"/>
      <c r="D466" s="378"/>
      <c r="E466" s="392"/>
      <c r="F466" s="392"/>
      <c r="G466" s="392"/>
      <c r="H466" s="392"/>
      <c r="I466" s="392"/>
      <c r="J466" s="392"/>
    </row>
    <row r="467" spans="1:10" s="393" customFormat="1" ht="13.5" customHeight="1">
      <c r="A467" s="391"/>
      <c r="B467" s="391"/>
      <c r="C467" s="378"/>
      <c r="D467" s="378"/>
      <c r="E467" s="392"/>
      <c r="F467" s="392"/>
      <c r="G467" s="392"/>
      <c r="H467" s="392"/>
      <c r="I467" s="392"/>
      <c r="J467" s="392"/>
    </row>
    <row r="468" spans="1:10" s="393" customFormat="1" ht="13.5" customHeight="1">
      <c r="A468" s="391"/>
      <c r="B468" s="391"/>
      <c r="C468" s="378"/>
      <c r="D468" s="378"/>
      <c r="E468" s="392"/>
      <c r="F468" s="392"/>
      <c r="G468" s="392"/>
      <c r="H468" s="392"/>
      <c r="I468" s="392"/>
      <c r="J468" s="392"/>
    </row>
    <row r="469" spans="1:10" s="393" customFormat="1" ht="13.5" customHeight="1">
      <c r="A469" s="391"/>
      <c r="B469" s="391"/>
      <c r="C469" s="378"/>
      <c r="D469" s="378"/>
      <c r="E469" s="392"/>
      <c r="F469" s="392"/>
      <c r="G469" s="392"/>
      <c r="H469" s="392"/>
      <c r="I469" s="392"/>
      <c r="J469" s="392"/>
    </row>
    <row r="470" spans="1:10" s="393" customFormat="1" ht="13.5" customHeight="1">
      <c r="A470" s="391"/>
      <c r="B470" s="391"/>
      <c r="C470" s="378"/>
      <c r="D470" s="378"/>
      <c r="E470" s="392"/>
      <c r="F470" s="392"/>
      <c r="G470" s="392"/>
      <c r="H470" s="392"/>
      <c r="I470" s="392"/>
      <c r="J470" s="392"/>
    </row>
    <row r="471" spans="1:10" s="393" customFormat="1" ht="13.5" customHeight="1">
      <c r="A471" s="391"/>
      <c r="B471" s="391"/>
      <c r="C471" s="378"/>
      <c r="D471" s="378"/>
      <c r="E471" s="392"/>
      <c r="F471" s="392"/>
      <c r="G471" s="392"/>
      <c r="H471" s="392"/>
      <c r="I471" s="392"/>
      <c r="J471" s="392"/>
    </row>
    <row r="472" spans="1:10" s="393" customFormat="1" ht="13.5" customHeight="1">
      <c r="A472" s="391"/>
      <c r="B472" s="391"/>
      <c r="C472" s="378"/>
      <c r="D472" s="378"/>
      <c r="E472" s="392"/>
      <c r="F472" s="392"/>
      <c r="G472" s="392"/>
      <c r="H472" s="392"/>
      <c r="I472" s="392"/>
      <c r="J472" s="392"/>
    </row>
    <row r="473" spans="1:10" s="393" customFormat="1" ht="13.5" customHeight="1">
      <c r="A473" s="391"/>
      <c r="B473" s="391"/>
      <c r="C473" s="378"/>
      <c r="D473" s="378"/>
      <c r="E473" s="392"/>
      <c r="F473" s="392"/>
      <c r="G473" s="392"/>
      <c r="H473" s="392"/>
      <c r="I473" s="392"/>
      <c r="J473" s="392"/>
    </row>
    <row r="474" spans="1:10" s="393" customFormat="1" ht="13.5" customHeight="1">
      <c r="A474" s="391"/>
      <c r="B474" s="391"/>
      <c r="C474" s="378"/>
      <c r="D474" s="378"/>
      <c r="E474" s="392"/>
      <c r="F474" s="392"/>
      <c r="G474" s="392"/>
      <c r="H474" s="392"/>
      <c r="I474" s="392"/>
      <c r="J474" s="392"/>
    </row>
    <row r="475" spans="1:10" s="393" customFormat="1" ht="13.5" customHeight="1">
      <c r="A475" s="391"/>
      <c r="B475" s="391"/>
      <c r="C475" s="378"/>
      <c r="D475" s="378"/>
      <c r="E475" s="392"/>
      <c r="F475" s="392"/>
      <c r="G475" s="392"/>
      <c r="H475" s="392"/>
      <c r="I475" s="392"/>
      <c r="J475" s="392"/>
    </row>
    <row r="476" spans="1:10" s="393" customFormat="1" ht="13.5" customHeight="1">
      <c r="A476" s="391"/>
      <c r="B476" s="391"/>
      <c r="C476" s="378"/>
      <c r="D476" s="378"/>
      <c r="E476" s="392"/>
      <c r="F476" s="392"/>
      <c r="G476" s="392"/>
      <c r="H476" s="392"/>
      <c r="I476" s="392"/>
      <c r="J476" s="392"/>
    </row>
    <row r="477" spans="1:10" s="393" customFormat="1" ht="13.5" customHeight="1">
      <c r="A477" s="391"/>
      <c r="B477" s="391"/>
      <c r="C477" s="378"/>
      <c r="D477" s="378"/>
      <c r="E477" s="392"/>
      <c r="F477" s="392"/>
      <c r="G477" s="392"/>
      <c r="H477" s="392"/>
      <c r="I477" s="392"/>
      <c r="J477" s="392"/>
    </row>
    <row r="478" spans="1:10" s="393" customFormat="1" ht="13.5" customHeight="1">
      <c r="A478" s="391"/>
      <c r="B478" s="391"/>
      <c r="C478" s="378"/>
      <c r="D478" s="378"/>
      <c r="E478" s="392"/>
      <c r="F478" s="392"/>
      <c r="G478" s="392"/>
      <c r="H478" s="392"/>
      <c r="I478" s="392"/>
      <c r="J478" s="392"/>
    </row>
    <row r="479" spans="1:10" s="393" customFormat="1" ht="13.5" customHeight="1">
      <c r="A479" s="391"/>
      <c r="B479" s="391"/>
      <c r="C479" s="378"/>
      <c r="D479" s="378"/>
      <c r="E479" s="392"/>
      <c r="F479" s="392"/>
      <c r="G479" s="392"/>
      <c r="H479" s="392"/>
      <c r="I479" s="392"/>
      <c r="J479" s="392"/>
    </row>
    <row r="480" spans="1:10" s="393" customFormat="1" ht="13.5" customHeight="1">
      <c r="A480" s="391"/>
      <c r="B480" s="391"/>
      <c r="C480" s="378"/>
      <c r="D480" s="378"/>
      <c r="E480" s="392"/>
      <c r="F480" s="392"/>
      <c r="G480" s="392"/>
      <c r="H480" s="392"/>
      <c r="I480" s="392"/>
      <c r="J480" s="392"/>
    </row>
    <row r="481" spans="1:10" s="393" customFormat="1" ht="13.5" customHeight="1">
      <c r="A481" s="391"/>
      <c r="B481" s="391"/>
      <c r="C481" s="378"/>
      <c r="D481" s="378"/>
      <c r="E481" s="392"/>
      <c r="F481" s="392"/>
      <c r="G481" s="392"/>
      <c r="H481" s="392"/>
      <c r="I481" s="392"/>
      <c r="J481" s="392"/>
    </row>
    <row r="482" spans="1:10" s="393" customFormat="1" ht="13.5" customHeight="1">
      <c r="A482" s="391"/>
      <c r="B482" s="391"/>
      <c r="C482" s="378"/>
      <c r="D482" s="378"/>
      <c r="E482" s="392"/>
      <c r="F482" s="392"/>
      <c r="G482" s="392"/>
      <c r="H482" s="392"/>
      <c r="I482" s="392"/>
      <c r="J482" s="392"/>
    </row>
    <row r="483" spans="1:10" s="393" customFormat="1" ht="13.5" customHeight="1">
      <c r="A483" s="391"/>
      <c r="B483" s="391"/>
      <c r="C483" s="378"/>
      <c r="D483" s="378"/>
      <c r="E483" s="392"/>
      <c r="F483" s="392"/>
      <c r="G483" s="392"/>
      <c r="H483" s="392"/>
      <c r="I483" s="392"/>
      <c r="J483" s="392"/>
    </row>
    <row r="484" spans="1:10" s="393" customFormat="1" ht="13.5" customHeight="1">
      <c r="A484" s="391"/>
      <c r="B484" s="391"/>
      <c r="C484" s="378"/>
      <c r="D484" s="378"/>
      <c r="E484" s="392"/>
      <c r="F484" s="392"/>
      <c r="G484" s="392"/>
      <c r="H484" s="392"/>
      <c r="I484" s="392"/>
      <c r="J484" s="392"/>
    </row>
    <row r="485" spans="1:10" s="393" customFormat="1" ht="13.5" customHeight="1">
      <c r="A485" s="391"/>
      <c r="B485" s="391"/>
      <c r="C485" s="378"/>
      <c r="D485" s="378"/>
      <c r="E485" s="392"/>
      <c r="F485" s="392"/>
      <c r="G485" s="392"/>
      <c r="H485" s="392"/>
      <c r="I485" s="392"/>
      <c r="J485" s="392"/>
    </row>
    <row r="486" spans="1:10" s="393" customFormat="1" ht="13.5" customHeight="1">
      <c r="A486" s="391"/>
      <c r="B486" s="391"/>
      <c r="C486" s="378"/>
      <c r="D486" s="378"/>
      <c r="E486" s="392"/>
      <c r="F486" s="392"/>
      <c r="G486" s="392"/>
      <c r="H486" s="392"/>
      <c r="I486" s="392"/>
      <c r="J486" s="392"/>
    </row>
    <row r="487" spans="1:10" s="393" customFormat="1" ht="13.5" customHeight="1">
      <c r="A487" s="391"/>
      <c r="B487" s="391"/>
      <c r="C487" s="378"/>
      <c r="D487" s="378"/>
      <c r="E487" s="392"/>
      <c r="F487" s="392"/>
      <c r="G487" s="392"/>
      <c r="H487" s="392"/>
      <c r="I487" s="392"/>
      <c r="J487" s="392"/>
    </row>
    <row r="488" spans="1:10" s="393" customFormat="1" ht="13.5" customHeight="1">
      <c r="A488" s="391"/>
      <c r="B488" s="391"/>
      <c r="C488" s="378"/>
      <c r="D488" s="378"/>
      <c r="E488" s="392"/>
      <c r="F488" s="392"/>
      <c r="G488" s="392"/>
      <c r="H488" s="392"/>
      <c r="I488" s="392"/>
      <c r="J488" s="392"/>
    </row>
    <row r="489" spans="1:10" s="393" customFormat="1" ht="13.5" customHeight="1">
      <c r="A489" s="391"/>
      <c r="B489" s="391"/>
      <c r="C489" s="378"/>
      <c r="D489" s="378"/>
      <c r="E489" s="392"/>
      <c r="F489" s="392"/>
      <c r="G489" s="392"/>
      <c r="H489" s="392"/>
      <c r="I489" s="392"/>
      <c r="J489" s="392"/>
    </row>
    <row r="490" spans="1:10" s="393" customFormat="1" ht="13.5" customHeight="1">
      <c r="A490" s="391"/>
      <c r="B490" s="391"/>
      <c r="C490" s="378"/>
      <c r="D490" s="378"/>
      <c r="E490" s="392"/>
      <c r="F490" s="392"/>
      <c r="G490" s="392"/>
      <c r="H490" s="392"/>
      <c r="I490" s="392"/>
      <c r="J490" s="392"/>
    </row>
    <row r="491" spans="1:10" s="393" customFormat="1" ht="13.5" customHeight="1">
      <c r="A491" s="391"/>
      <c r="B491" s="391"/>
      <c r="C491" s="378"/>
      <c r="D491" s="378"/>
      <c r="E491" s="392"/>
      <c r="F491" s="392"/>
      <c r="G491" s="392"/>
      <c r="H491" s="392"/>
      <c r="I491" s="392"/>
      <c r="J491" s="392"/>
    </row>
    <row r="492" spans="1:10" s="393" customFormat="1" ht="13.5" customHeight="1">
      <c r="A492" s="391"/>
      <c r="B492" s="391"/>
      <c r="C492" s="378"/>
      <c r="D492" s="378"/>
      <c r="E492" s="392"/>
      <c r="F492" s="392"/>
      <c r="G492" s="392"/>
      <c r="H492" s="392"/>
      <c r="I492" s="392"/>
      <c r="J492" s="392"/>
    </row>
    <row r="493" spans="1:10" s="393" customFormat="1" ht="13.5" customHeight="1">
      <c r="A493" s="391"/>
      <c r="B493" s="391"/>
      <c r="C493" s="378"/>
      <c r="D493" s="378"/>
      <c r="E493" s="392"/>
      <c r="F493" s="392"/>
      <c r="G493" s="392"/>
      <c r="H493" s="392"/>
      <c r="I493" s="392"/>
      <c r="J493" s="392"/>
    </row>
    <row r="494" spans="1:10" s="393" customFormat="1" ht="13.5" customHeight="1">
      <c r="A494" s="391"/>
      <c r="B494" s="391"/>
      <c r="C494" s="378"/>
      <c r="D494" s="378"/>
      <c r="E494" s="392"/>
      <c r="F494" s="392"/>
      <c r="G494" s="392"/>
      <c r="H494" s="392"/>
      <c r="I494" s="392"/>
      <c r="J494" s="392"/>
    </row>
    <row r="495" spans="1:10" s="393" customFormat="1" ht="13.5" customHeight="1">
      <c r="A495" s="391"/>
      <c r="B495" s="391"/>
      <c r="C495" s="378"/>
      <c r="D495" s="378"/>
      <c r="E495" s="392"/>
      <c r="F495" s="392"/>
      <c r="G495" s="392"/>
      <c r="H495" s="392"/>
      <c r="I495" s="392"/>
      <c r="J495" s="392"/>
    </row>
    <row r="496" spans="1:10" s="393" customFormat="1" ht="13.5" customHeight="1">
      <c r="A496" s="391"/>
      <c r="B496" s="391"/>
      <c r="C496" s="378"/>
      <c r="D496" s="378"/>
      <c r="E496" s="392"/>
      <c r="F496" s="392"/>
      <c r="G496" s="392"/>
      <c r="H496" s="392"/>
      <c r="I496" s="392"/>
      <c r="J496" s="392"/>
    </row>
    <row r="497" spans="1:10" s="393" customFormat="1" ht="13.5" customHeight="1">
      <c r="A497" s="391"/>
      <c r="B497" s="391"/>
      <c r="C497" s="378"/>
      <c r="D497" s="378"/>
      <c r="E497" s="392"/>
      <c r="F497" s="392"/>
      <c r="G497" s="392"/>
      <c r="H497" s="392"/>
      <c r="I497" s="392"/>
      <c r="J497" s="392"/>
    </row>
    <row r="498" spans="1:10" s="393" customFormat="1" ht="13.5" customHeight="1">
      <c r="A498" s="391"/>
      <c r="B498" s="391"/>
      <c r="C498" s="378"/>
      <c r="D498" s="378"/>
      <c r="E498" s="392"/>
      <c r="F498" s="392"/>
      <c r="G498" s="392"/>
      <c r="H498" s="392"/>
      <c r="I498" s="392"/>
      <c r="J498" s="392"/>
    </row>
    <row r="499" spans="1:10" s="393" customFormat="1" ht="13.5" customHeight="1">
      <c r="A499" s="391"/>
      <c r="B499" s="391"/>
      <c r="C499" s="378"/>
      <c r="D499" s="378"/>
      <c r="E499" s="392"/>
      <c r="F499" s="392"/>
      <c r="G499" s="392"/>
      <c r="H499" s="392"/>
      <c r="I499" s="392"/>
      <c r="J499" s="392"/>
    </row>
    <row r="500" spans="1:10" s="393" customFormat="1" ht="13.5" customHeight="1">
      <c r="A500" s="391"/>
      <c r="B500" s="391"/>
      <c r="C500" s="378"/>
      <c r="D500" s="378"/>
      <c r="E500" s="392"/>
      <c r="F500" s="392"/>
      <c r="G500" s="392"/>
      <c r="H500" s="392"/>
      <c r="I500" s="392"/>
      <c r="J500" s="392"/>
    </row>
    <row r="501" spans="1:10" s="393" customFormat="1" ht="13.5" customHeight="1">
      <c r="A501" s="391"/>
      <c r="B501" s="391"/>
      <c r="C501" s="378"/>
      <c r="D501" s="378"/>
      <c r="E501" s="392"/>
      <c r="F501" s="392"/>
      <c r="G501" s="392"/>
      <c r="H501" s="392"/>
      <c r="I501" s="392"/>
      <c r="J501" s="392"/>
    </row>
    <row r="502" spans="1:10" s="393" customFormat="1" ht="13.5" customHeight="1">
      <c r="A502" s="391"/>
      <c r="B502" s="391"/>
      <c r="C502" s="378"/>
      <c r="D502" s="378"/>
      <c r="E502" s="392"/>
      <c r="F502" s="392"/>
      <c r="G502" s="392"/>
      <c r="H502" s="392"/>
      <c r="I502" s="392"/>
      <c r="J502" s="392"/>
    </row>
    <row r="503" spans="1:10" s="393" customFormat="1" ht="13.5" customHeight="1">
      <c r="A503" s="391"/>
      <c r="B503" s="391"/>
      <c r="C503" s="378"/>
      <c r="D503" s="378"/>
      <c r="E503" s="392"/>
      <c r="F503" s="392"/>
      <c r="G503" s="392"/>
      <c r="H503" s="392"/>
      <c r="I503" s="392"/>
      <c r="J503" s="392"/>
    </row>
    <row r="504" spans="1:10" s="393" customFormat="1" ht="13.5" customHeight="1">
      <c r="A504" s="391"/>
      <c r="B504" s="391"/>
      <c r="C504" s="378"/>
      <c r="D504" s="378"/>
      <c r="E504" s="392"/>
      <c r="F504" s="392"/>
      <c r="G504" s="392"/>
      <c r="H504" s="392"/>
      <c r="I504" s="392"/>
      <c r="J504" s="392"/>
    </row>
    <row r="505" spans="1:10" s="393" customFormat="1" ht="13.5" customHeight="1">
      <c r="A505" s="391"/>
      <c r="B505" s="391"/>
      <c r="C505" s="378"/>
      <c r="D505" s="378"/>
      <c r="E505" s="392"/>
      <c r="F505" s="392"/>
      <c r="G505" s="392"/>
      <c r="H505" s="392"/>
      <c r="I505" s="392"/>
      <c r="J505" s="392"/>
    </row>
    <row r="506" spans="1:10" s="393" customFormat="1" ht="13.5" customHeight="1">
      <c r="A506" s="391"/>
      <c r="B506" s="391"/>
      <c r="C506" s="378"/>
      <c r="D506" s="378"/>
      <c r="E506" s="392"/>
      <c r="F506" s="392"/>
      <c r="G506" s="392"/>
      <c r="H506" s="392"/>
      <c r="I506" s="392"/>
      <c r="J506" s="392"/>
    </row>
    <row r="507" spans="1:10" s="393" customFormat="1" ht="13.5" customHeight="1">
      <c r="A507" s="391"/>
      <c r="B507" s="391"/>
      <c r="C507" s="378"/>
      <c r="D507" s="378"/>
      <c r="E507" s="392"/>
      <c r="F507" s="392"/>
      <c r="G507" s="392"/>
      <c r="H507" s="392"/>
      <c r="I507" s="392"/>
      <c r="J507" s="392"/>
    </row>
    <row r="508" spans="1:10" s="393" customFormat="1" ht="13.5" customHeight="1">
      <c r="A508" s="391"/>
      <c r="B508" s="391"/>
      <c r="C508" s="378"/>
      <c r="D508" s="378"/>
      <c r="E508" s="392"/>
      <c r="F508" s="392"/>
      <c r="G508" s="392"/>
      <c r="H508" s="392"/>
      <c r="I508" s="392"/>
      <c r="J508" s="392"/>
    </row>
    <row r="509" spans="1:10" s="393" customFormat="1" ht="13.5" customHeight="1">
      <c r="A509" s="391"/>
      <c r="B509" s="391"/>
      <c r="C509" s="378"/>
      <c r="D509" s="378"/>
      <c r="E509" s="392"/>
      <c r="F509" s="392"/>
      <c r="G509" s="392"/>
      <c r="H509" s="392"/>
      <c r="I509" s="392"/>
      <c r="J509" s="392"/>
    </row>
    <row r="510" spans="1:10" s="393" customFormat="1" ht="13.5" customHeight="1">
      <c r="A510" s="391"/>
      <c r="B510" s="391"/>
      <c r="C510" s="378"/>
      <c r="D510" s="378"/>
      <c r="E510" s="392"/>
      <c r="F510" s="392"/>
      <c r="G510" s="392"/>
      <c r="H510" s="392"/>
      <c r="I510" s="392"/>
      <c r="J510" s="392"/>
    </row>
    <row r="511" spans="1:10" s="393" customFormat="1" ht="13.5" customHeight="1">
      <c r="A511" s="391"/>
      <c r="B511" s="391"/>
      <c r="C511" s="378"/>
      <c r="D511" s="378"/>
      <c r="E511" s="392"/>
      <c r="F511" s="392"/>
      <c r="G511" s="392"/>
      <c r="H511" s="392"/>
      <c r="I511" s="392"/>
      <c r="J511" s="392"/>
    </row>
    <row r="512" spans="1:10" s="393" customFormat="1" ht="13.5" customHeight="1">
      <c r="A512" s="391"/>
      <c r="B512" s="391"/>
      <c r="C512" s="378"/>
      <c r="D512" s="378"/>
      <c r="E512" s="392"/>
      <c r="F512" s="392"/>
      <c r="G512" s="392"/>
      <c r="H512" s="392"/>
      <c r="I512" s="392"/>
      <c r="J512" s="392"/>
    </row>
    <row r="513" spans="1:10" s="393" customFormat="1" ht="13.5" customHeight="1">
      <c r="A513" s="391"/>
      <c r="B513" s="391"/>
      <c r="C513" s="378"/>
      <c r="D513" s="378"/>
      <c r="E513" s="392"/>
      <c r="F513" s="392"/>
      <c r="G513" s="392"/>
      <c r="H513" s="392"/>
      <c r="I513" s="392"/>
      <c r="J513" s="392"/>
    </row>
    <row r="514" spans="1:10" s="393" customFormat="1" ht="13.5" customHeight="1">
      <c r="A514" s="391"/>
      <c r="B514" s="391"/>
      <c r="C514" s="378"/>
      <c r="D514" s="378"/>
      <c r="E514" s="392"/>
      <c r="F514" s="392"/>
      <c r="G514" s="392"/>
      <c r="H514" s="392"/>
      <c r="I514" s="392"/>
      <c r="J514" s="392"/>
    </row>
    <row r="515" spans="1:10" s="393" customFormat="1" ht="13.5" customHeight="1">
      <c r="A515" s="391"/>
      <c r="B515" s="391"/>
      <c r="C515" s="378"/>
      <c r="D515" s="378"/>
      <c r="E515" s="392"/>
      <c r="F515" s="392"/>
      <c r="G515" s="392"/>
      <c r="H515" s="392"/>
      <c r="I515" s="392"/>
      <c r="J515" s="392"/>
    </row>
    <row r="516" spans="1:10" s="393" customFormat="1" ht="13.5" customHeight="1">
      <c r="A516" s="391"/>
      <c r="B516" s="391"/>
      <c r="C516" s="378"/>
      <c r="D516" s="378"/>
      <c r="E516" s="392"/>
      <c r="F516" s="392"/>
      <c r="G516" s="392"/>
      <c r="H516" s="392"/>
      <c r="I516" s="392"/>
      <c r="J516" s="392"/>
    </row>
    <row r="517" spans="1:10" s="393" customFormat="1" ht="13.5" customHeight="1">
      <c r="A517" s="391"/>
      <c r="B517" s="391"/>
      <c r="C517" s="378"/>
      <c r="D517" s="378"/>
      <c r="E517" s="392"/>
      <c r="F517" s="392"/>
      <c r="G517" s="392"/>
      <c r="H517" s="392"/>
      <c r="I517" s="392"/>
      <c r="J517" s="392"/>
    </row>
    <row r="518" spans="1:10" s="393" customFormat="1" ht="13.5" customHeight="1">
      <c r="A518" s="391"/>
      <c r="B518" s="391"/>
      <c r="C518" s="378"/>
      <c r="D518" s="378"/>
      <c r="E518" s="392"/>
      <c r="F518" s="392"/>
      <c r="G518" s="392"/>
      <c r="H518" s="392"/>
      <c r="I518" s="392"/>
      <c r="J518" s="392"/>
    </row>
    <row r="519" spans="1:10" s="393" customFormat="1" ht="13.5" customHeight="1">
      <c r="A519" s="391"/>
      <c r="B519" s="391"/>
      <c r="C519" s="378"/>
      <c r="D519" s="378"/>
      <c r="E519" s="392"/>
      <c r="F519" s="392"/>
      <c r="G519" s="392"/>
      <c r="H519" s="392"/>
      <c r="I519" s="392"/>
      <c r="J519" s="392"/>
    </row>
    <row r="520" spans="1:10" s="393" customFormat="1" ht="13.5" customHeight="1">
      <c r="A520" s="391"/>
      <c r="B520" s="391"/>
      <c r="C520" s="378"/>
      <c r="D520" s="378"/>
      <c r="E520" s="392"/>
      <c r="F520" s="392"/>
      <c r="G520" s="392"/>
      <c r="H520" s="392"/>
      <c r="I520" s="392"/>
      <c r="J520" s="392"/>
    </row>
    <row r="521" spans="1:10" s="393" customFormat="1" ht="13.5" customHeight="1">
      <c r="A521" s="391"/>
      <c r="B521" s="391"/>
      <c r="C521" s="378"/>
      <c r="D521" s="378"/>
      <c r="E521" s="392"/>
      <c r="F521" s="392"/>
      <c r="G521" s="392"/>
      <c r="H521" s="392"/>
      <c r="I521" s="392"/>
      <c r="J521" s="392"/>
    </row>
    <row r="522" spans="1:10" s="393" customFormat="1" ht="13.5" customHeight="1">
      <c r="A522" s="391"/>
      <c r="B522" s="391"/>
      <c r="C522" s="378"/>
      <c r="D522" s="378"/>
      <c r="E522" s="392"/>
      <c r="F522" s="392"/>
      <c r="G522" s="392"/>
      <c r="H522" s="392"/>
      <c r="I522" s="392"/>
      <c r="J522" s="392"/>
    </row>
    <row r="523" spans="1:10" s="393" customFormat="1" ht="13.5" customHeight="1">
      <c r="A523" s="391"/>
      <c r="B523" s="391"/>
      <c r="C523" s="378"/>
      <c r="D523" s="378"/>
      <c r="E523" s="392"/>
      <c r="F523" s="392"/>
      <c r="G523" s="392"/>
      <c r="H523" s="392"/>
      <c r="I523" s="392"/>
      <c r="J523" s="392"/>
    </row>
    <row r="524" spans="1:10" s="393" customFormat="1" ht="13.5" customHeight="1">
      <c r="A524" s="391"/>
      <c r="B524" s="391"/>
      <c r="C524" s="378"/>
      <c r="D524" s="378"/>
      <c r="E524" s="392"/>
      <c r="F524" s="392"/>
      <c r="G524" s="392"/>
      <c r="H524" s="392"/>
      <c r="I524" s="392"/>
      <c r="J524" s="392"/>
    </row>
    <row r="525" spans="1:10" s="393" customFormat="1" ht="13.5" customHeight="1">
      <c r="A525" s="391"/>
      <c r="B525" s="391"/>
      <c r="C525" s="378"/>
      <c r="D525" s="378"/>
      <c r="E525" s="392"/>
      <c r="F525" s="392"/>
      <c r="G525" s="392"/>
      <c r="H525" s="392"/>
      <c r="I525" s="392"/>
      <c r="J525" s="392"/>
    </row>
    <row r="526" spans="1:10" s="393" customFormat="1" ht="13.5" customHeight="1">
      <c r="A526" s="391"/>
      <c r="B526" s="391"/>
      <c r="C526" s="378"/>
      <c r="D526" s="378"/>
      <c r="E526" s="392"/>
      <c r="F526" s="392"/>
      <c r="G526" s="392"/>
      <c r="H526" s="392"/>
      <c r="I526" s="392"/>
      <c r="J526" s="392"/>
    </row>
    <row r="527" spans="1:10" s="393" customFormat="1" ht="13.5" customHeight="1">
      <c r="A527" s="391"/>
      <c r="B527" s="391"/>
      <c r="C527" s="378"/>
      <c r="D527" s="378"/>
      <c r="E527" s="392"/>
      <c r="F527" s="392"/>
      <c r="G527" s="392"/>
      <c r="H527" s="392"/>
      <c r="I527" s="392"/>
      <c r="J527" s="392"/>
    </row>
    <row r="528" spans="1:10" s="393" customFormat="1" ht="13.5" customHeight="1">
      <c r="A528" s="391"/>
      <c r="B528" s="391"/>
      <c r="C528" s="378"/>
      <c r="D528" s="378"/>
      <c r="E528" s="392"/>
      <c r="F528" s="392"/>
      <c r="G528" s="392"/>
      <c r="H528" s="392"/>
      <c r="I528" s="392"/>
      <c r="J528" s="392"/>
    </row>
    <row r="529" spans="1:10" s="393" customFormat="1" ht="13.5" customHeight="1">
      <c r="A529" s="391"/>
      <c r="B529" s="391"/>
      <c r="C529" s="378"/>
      <c r="D529" s="378"/>
      <c r="E529" s="392"/>
      <c r="F529" s="392"/>
      <c r="G529" s="392"/>
      <c r="H529" s="392"/>
      <c r="I529" s="392"/>
      <c r="J529" s="392"/>
    </row>
    <row r="530" spans="1:10" s="393" customFormat="1" ht="13.5" customHeight="1">
      <c r="A530" s="391"/>
      <c r="B530" s="391"/>
      <c r="C530" s="378"/>
      <c r="D530" s="378"/>
      <c r="E530" s="392"/>
      <c r="F530" s="392"/>
      <c r="G530" s="392"/>
      <c r="H530" s="392"/>
      <c r="I530" s="392"/>
      <c r="J530" s="392"/>
    </row>
    <row r="531" spans="1:10" s="393" customFormat="1" ht="13.5" customHeight="1">
      <c r="A531" s="391"/>
      <c r="B531" s="391"/>
      <c r="C531" s="378"/>
      <c r="D531" s="378"/>
      <c r="E531" s="392"/>
      <c r="F531" s="392"/>
      <c r="G531" s="392"/>
      <c r="H531" s="392"/>
      <c r="I531" s="392"/>
      <c r="J531" s="392"/>
    </row>
    <row r="532" spans="1:10" s="393" customFormat="1" ht="13.5" customHeight="1">
      <c r="A532" s="391"/>
      <c r="B532" s="391"/>
      <c r="C532" s="378"/>
      <c r="D532" s="378"/>
      <c r="E532" s="392"/>
      <c r="F532" s="392"/>
      <c r="G532" s="392"/>
      <c r="H532" s="392"/>
      <c r="I532" s="392"/>
      <c r="J532" s="392"/>
    </row>
    <row r="533" spans="1:10" s="393" customFormat="1" ht="13.5" customHeight="1">
      <c r="A533" s="391"/>
      <c r="B533" s="391"/>
      <c r="C533" s="378"/>
      <c r="D533" s="378"/>
      <c r="E533" s="392"/>
      <c r="F533" s="392"/>
      <c r="G533" s="392"/>
      <c r="H533" s="392"/>
      <c r="I533" s="392"/>
      <c r="J533" s="392"/>
    </row>
    <row r="534" spans="1:10" s="393" customFormat="1" ht="13.5" customHeight="1">
      <c r="A534" s="391"/>
      <c r="B534" s="391"/>
      <c r="C534" s="378"/>
      <c r="D534" s="378"/>
      <c r="E534" s="392"/>
      <c r="F534" s="392"/>
      <c r="G534" s="392"/>
      <c r="H534" s="392"/>
      <c r="I534" s="392"/>
      <c r="J534" s="392"/>
    </row>
    <row r="535" spans="1:10" s="393" customFormat="1" ht="13.5" customHeight="1">
      <c r="A535" s="391"/>
      <c r="B535" s="391"/>
      <c r="C535" s="378"/>
      <c r="D535" s="378"/>
      <c r="E535" s="392"/>
      <c r="F535" s="392"/>
      <c r="G535" s="392"/>
      <c r="H535" s="392"/>
      <c r="I535" s="392"/>
      <c r="J535" s="392"/>
    </row>
    <row r="536" spans="1:10" s="393" customFormat="1" ht="13.5" customHeight="1">
      <c r="A536" s="391"/>
      <c r="B536" s="391"/>
      <c r="C536" s="378"/>
      <c r="D536" s="378"/>
      <c r="E536" s="392"/>
      <c r="F536" s="392"/>
      <c r="G536" s="392"/>
      <c r="H536" s="392"/>
      <c r="I536" s="392"/>
      <c r="J536" s="392"/>
    </row>
    <row r="537" spans="1:10" s="393" customFormat="1" ht="13.5" customHeight="1">
      <c r="A537" s="391"/>
      <c r="B537" s="391"/>
      <c r="C537" s="378"/>
      <c r="D537" s="378"/>
      <c r="E537" s="392"/>
      <c r="F537" s="392"/>
      <c r="G537" s="392"/>
      <c r="H537" s="392"/>
      <c r="I537" s="392"/>
      <c r="J537" s="392"/>
    </row>
    <row r="538" spans="1:10" s="393" customFormat="1" ht="13.5" customHeight="1">
      <c r="A538" s="391"/>
      <c r="B538" s="391"/>
      <c r="C538" s="378"/>
      <c r="D538" s="378"/>
      <c r="E538" s="392"/>
      <c r="F538" s="392"/>
      <c r="G538" s="392"/>
      <c r="H538" s="392"/>
      <c r="I538" s="392"/>
      <c r="J538" s="392"/>
    </row>
    <row r="539" spans="1:10" s="393" customFormat="1" ht="13.5" customHeight="1">
      <c r="A539" s="391"/>
      <c r="B539" s="391"/>
      <c r="C539" s="378"/>
      <c r="D539" s="378"/>
      <c r="E539" s="392"/>
      <c r="F539" s="392"/>
      <c r="G539" s="392"/>
      <c r="H539" s="392"/>
      <c r="I539" s="392"/>
      <c r="J539" s="392"/>
    </row>
    <row r="540" spans="1:10" s="393" customFormat="1" ht="13.5" customHeight="1">
      <c r="A540" s="391"/>
      <c r="B540" s="391"/>
      <c r="C540" s="378"/>
      <c r="D540" s="378"/>
      <c r="E540" s="392"/>
      <c r="F540" s="392"/>
      <c r="G540" s="392"/>
      <c r="H540" s="392"/>
      <c r="I540" s="392"/>
      <c r="J540" s="392"/>
    </row>
    <row r="541" spans="1:10" s="393" customFormat="1" ht="13.5" customHeight="1">
      <c r="A541" s="391"/>
      <c r="B541" s="391"/>
      <c r="C541" s="378"/>
      <c r="D541" s="378"/>
      <c r="E541" s="392"/>
      <c r="F541" s="392"/>
      <c r="G541" s="392"/>
      <c r="H541" s="392"/>
      <c r="I541" s="392"/>
      <c r="J541" s="392"/>
    </row>
    <row r="542" spans="1:10" s="393" customFormat="1" ht="13.5" customHeight="1">
      <c r="A542" s="391"/>
      <c r="B542" s="391"/>
      <c r="C542" s="378"/>
      <c r="D542" s="378"/>
      <c r="E542" s="392"/>
      <c r="F542" s="392"/>
      <c r="G542" s="392"/>
      <c r="H542" s="392"/>
      <c r="I542" s="392"/>
      <c r="J542" s="392"/>
    </row>
    <row r="543" spans="1:10" s="393" customFormat="1" ht="13.5" customHeight="1">
      <c r="A543" s="391"/>
      <c r="B543" s="391"/>
      <c r="C543" s="378"/>
      <c r="D543" s="378"/>
      <c r="E543" s="392"/>
      <c r="F543" s="392"/>
      <c r="G543" s="392"/>
      <c r="H543" s="392"/>
      <c r="I543" s="392"/>
      <c r="J543" s="392"/>
    </row>
    <row r="544" spans="1:10" s="393" customFormat="1" ht="13.5" customHeight="1">
      <c r="A544" s="391"/>
      <c r="B544" s="391"/>
      <c r="C544" s="378"/>
      <c r="D544" s="378"/>
      <c r="E544" s="392"/>
      <c r="F544" s="392"/>
      <c r="G544" s="392"/>
      <c r="H544" s="392"/>
      <c r="I544" s="392"/>
      <c r="J544" s="392"/>
    </row>
    <row r="545" spans="1:10" s="393" customFormat="1" ht="13.5" customHeight="1">
      <c r="A545" s="391"/>
      <c r="B545" s="391"/>
      <c r="C545" s="378"/>
      <c r="D545" s="378"/>
      <c r="E545" s="392"/>
      <c r="F545" s="392"/>
      <c r="G545" s="392"/>
      <c r="H545" s="392"/>
      <c r="I545" s="392"/>
      <c r="J545" s="392"/>
    </row>
    <row r="546" spans="1:10" s="393" customFormat="1" ht="13.5" customHeight="1">
      <c r="A546" s="391"/>
      <c r="B546" s="391"/>
      <c r="C546" s="378"/>
      <c r="D546" s="378"/>
      <c r="E546" s="392"/>
      <c r="F546" s="392"/>
      <c r="G546" s="392"/>
      <c r="H546" s="392"/>
      <c r="I546" s="392"/>
      <c r="J546" s="392"/>
    </row>
    <row r="547" spans="1:10" s="393" customFormat="1" ht="13.5" customHeight="1">
      <c r="A547" s="391"/>
      <c r="B547" s="391"/>
      <c r="C547" s="378"/>
      <c r="D547" s="378"/>
      <c r="E547" s="392"/>
      <c r="F547" s="392"/>
      <c r="G547" s="392"/>
      <c r="H547" s="392"/>
      <c r="I547" s="392"/>
      <c r="J547" s="392"/>
    </row>
    <row r="548" spans="1:10" s="393" customFormat="1" ht="13.5" customHeight="1">
      <c r="A548" s="391"/>
      <c r="B548" s="391"/>
      <c r="C548" s="378"/>
      <c r="D548" s="378"/>
      <c r="E548" s="392"/>
      <c r="F548" s="392"/>
      <c r="G548" s="392"/>
      <c r="H548" s="392"/>
      <c r="I548" s="392"/>
      <c r="J548" s="392"/>
    </row>
    <row r="549" spans="1:10" s="393" customFormat="1" ht="13.5" customHeight="1">
      <c r="A549" s="391"/>
      <c r="B549" s="391"/>
      <c r="C549" s="378"/>
      <c r="D549" s="378"/>
      <c r="E549" s="392"/>
      <c r="F549" s="392"/>
      <c r="G549" s="392"/>
      <c r="H549" s="392"/>
      <c r="I549" s="392"/>
      <c r="J549" s="392"/>
    </row>
    <row r="550" spans="1:10" s="393" customFormat="1" ht="13.5" customHeight="1">
      <c r="A550" s="391"/>
      <c r="B550" s="391"/>
      <c r="C550" s="378"/>
      <c r="D550" s="378"/>
      <c r="E550" s="392"/>
      <c r="F550" s="392"/>
      <c r="G550" s="392"/>
      <c r="H550" s="392"/>
      <c r="I550" s="392"/>
      <c r="J550" s="392"/>
    </row>
    <row r="551" spans="1:10" s="393" customFormat="1" ht="13.5" customHeight="1">
      <c r="A551" s="391"/>
      <c r="B551" s="391"/>
      <c r="C551" s="378"/>
      <c r="D551" s="378"/>
      <c r="E551" s="392"/>
      <c r="F551" s="392"/>
      <c r="G551" s="392"/>
      <c r="H551" s="392"/>
      <c r="I551" s="392"/>
      <c r="J551" s="392"/>
    </row>
    <row r="552" spans="1:10" s="393" customFormat="1" ht="13.5" customHeight="1">
      <c r="A552" s="391"/>
      <c r="B552" s="391"/>
      <c r="C552" s="378"/>
      <c r="D552" s="378"/>
      <c r="E552" s="392"/>
      <c r="F552" s="392"/>
      <c r="G552" s="392"/>
      <c r="H552" s="392"/>
      <c r="I552" s="392"/>
      <c r="J552" s="392"/>
    </row>
    <row r="553" spans="1:10" s="393" customFormat="1" ht="13.5" customHeight="1">
      <c r="A553" s="391"/>
      <c r="B553" s="391"/>
      <c r="C553" s="378"/>
      <c r="D553" s="378"/>
      <c r="E553" s="392"/>
      <c r="F553" s="392"/>
      <c r="G553" s="392"/>
      <c r="H553" s="392"/>
      <c r="I553" s="392"/>
      <c r="J553" s="392"/>
    </row>
    <row r="554" spans="1:10" s="393" customFormat="1" ht="13.5" customHeight="1">
      <c r="A554" s="391"/>
      <c r="B554" s="391"/>
      <c r="C554" s="378"/>
      <c r="D554" s="378"/>
      <c r="E554" s="392"/>
      <c r="F554" s="392"/>
      <c r="G554" s="392"/>
      <c r="H554" s="392"/>
      <c r="I554" s="392"/>
      <c r="J554" s="392"/>
    </row>
    <row r="555" spans="1:10" s="393" customFormat="1" ht="13.5" customHeight="1">
      <c r="A555" s="391"/>
      <c r="B555" s="391"/>
      <c r="C555" s="378"/>
      <c r="D555" s="378"/>
      <c r="E555" s="392"/>
      <c r="F555" s="392"/>
      <c r="G555" s="392"/>
      <c r="H555" s="392"/>
      <c r="I555" s="392"/>
      <c r="J555" s="392"/>
    </row>
    <row r="556" spans="1:10" s="393" customFormat="1" ht="13.5" customHeight="1">
      <c r="A556" s="391"/>
      <c r="B556" s="391"/>
      <c r="C556" s="378"/>
      <c r="D556" s="378"/>
      <c r="E556" s="392"/>
      <c r="F556" s="392"/>
      <c r="G556" s="392"/>
      <c r="H556" s="392"/>
      <c r="I556" s="392"/>
      <c r="J556" s="392"/>
    </row>
    <row r="557" spans="1:10" s="393" customFormat="1" ht="13.5" customHeight="1">
      <c r="A557" s="391"/>
      <c r="B557" s="391"/>
      <c r="C557" s="378"/>
      <c r="D557" s="378"/>
      <c r="E557" s="392"/>
      <c r="F557" s="392"/>
      <c r="G557" s="392"/>
      <c r="H557" s="392"/>
      <c r="I557" s="392"/>
      <c r="J557" s="392"/>
    </row>
    <row r="558" spans="1:10" s="393" customFormat="1" ht="13.5" customHeight="1">
      <c r="A558" s="391"/>
      <c r="B558" s="391"/>
      <c r="C558" s="378"/>
      <c r="D558" s="378"/>
      <c r="E558" s="392"/>
      <c r="F558" s="392"/>
      <c r="G558" s="392"/>
      <c r="H558" s="392"/>
      <c r="I558" s="392"/>
      <c r="J558" s="392"/>
    </row>
    <row r="559" spans="1:10" s="393" customFormat="1" ht="13.5" customHeight="1">
      <c r="A559" s="391"/>
      <c r="B559" s="391"/>
      <c r="C559" s="378"/>
      <c r="D559" s="378"/>
      <c r="E559" s="392"/>
      <c r="F559" s="392"/>
      <c r="G559" s="392"/>
      <c r="H559" s="392"/>
      <c r="I559" s="392"/>
      <c r="J559" s="392"/>
    </row>
    <row r="560" spans="1:10" s="393" customFormat="1" ht="13.5" customHeight="1">
      <c r="A560" s="391"/>
      <c r="B560" s="391"/>
      <c r="C560" s="378"/>
      <c r="D560" s="378"/>
      <c r="E560" s="392"/>
      <c r="F560" s="392"/>
      <c r="G560" s="392"/>
      <c r="H560" s="392"/>
      <c r="I560" s="392"/>
      <c r="J560" s="392"/>
    </row>
    <row r="561" spans="1:10" s="393" customFormat="1" ht="13.5" customHeight="1">
      <c r="A561" s="391"/>
      <c r="B561" s="391"/>
      <c r="C561" s="378"/>
      <c r="D561" s="378"/>
      <c r="E561" s="392"/>
      <c r="F561" s="392"/>
      <c r="G561" s="392"/>
      <c r="H561" s="392"/>
      <c r="I561" s="392"/>
      <c r="J561" s="392"/>
    </row>
    <row r="562" spans="1:10" s="393" customFormat="1" ht="13.5" customHeight="1">
      <c r="A562" s="391"/>
      <c r="B562" s="391"/>
      <c r="C562" s="378"/>
      <c r="D562" s="378"/>
      <c r="E562" s="392"/>
      <c r="F562" s="392"/>
      <c r="G562" s="392"/>
      <c r="H562" s="392"/>
      <c r="I562" s="392"/>
      <c r="J562" s="392"/>
    </row>
    <row r="563" spans="1:10" s="393" customFormat="1" ht="13.5" customHeight="1">
      <c r="A563" s="391"/>
      <c r="B563" s="391"/>
      <c r="C563" s="378"/>
      <c r="D563" s="378"/>
      <c r="E563" s="392"/>
      <c r="F563" s="392"/>
      <c r="G563" s="392"/>
      <c r="H563" s="392"/>
      <c r="I563" s="392"/>
      <c r="J563" s="392"/>
    </row>
    <row r="564" spans="1:10" s="393" customFormat="1" ht="13.5" customHeight="1">
      <c r="A564" s="391"/>
      <c r="B564" s="391"/>
      <c r="C564" s="378"/>
      <c r="D564" s="378"/>
      <c r="E564" s="392"/>
      <c r="F564" s="392"/>
      <c r="G564" s="392"/>
      <c r="H564" s="392"/>
      <c r="I564" s="392"/>
      <c r="J564" s="392"/>
    </row>
    <row r="565" spans="1:10" s="393" customFormat="1" ht="13.5" customHeight="1">
      <c r="A565" s="391"/>
      <c r="B565" s="391"/>
      <c r="C565" s="378"/>
      <c r="D565" s="378"/>
      <c r="E565" s="392"/>
      <c r="F565" s="392"/>
      <c r="G565" s="392"/>
      <c r="H565" s="392"/>
      <c r="I565" s="392"/>
      <c r="J565" s="392"/>
    </row>
    <row r="566" spans="1:10" s="393" customFormat="1" ht="13.5" customHeight="1">
      <c r="A566" s="391"/>
      <c r="B566" s="391"/>
      <c r="C566" s="378"/>
      <c r="D566" s="378"/>
      <c r="E566" s="392"/>
      <c r="F566" s="392"/>
      <c r="G566" s="392"/>
      <c r="H566" s="392"/>
      <c r="I566" s="392"/>
      <c r="J566" s="392"/>
    </row>
    <row r="567" spans="1:10" s="393" customFormat="1" ht="13.5" customHeight="1">
      <c r="A567" s="391"/>
      <c r="B567" s="391"/>
      <c r="C567" s="378"/>
      <c r="D567" s="378"/>
      <c r="E567" s="392"/>
      <c r="F567" s="392"/>
      <c r="G567" s="392"/>
      <c r="H567" s="392"/>
      <c r="I567" s="392"/>
      <c r="J567" s="392"/>
    </row>
    <row r="568" spans="1:10" s="393" customFormat="1" ht="13.5" customHeight="1">
      <c r="A568" s="391"/>
      <c r="B568" s="391"/>
      <c r="C568" s="378"/>
      <c r="D568" s="378"/>
      <c r="E568" s="392"/>
      <c r="F568" s="392"/>
      <c r="G568" s="392"/>
      <c r="H568" s="392"/>
      <c r="I568" s="392"/>
      <c r="J568" s="392"/>
    </row>
    <row r="569" spans="1:10" s="393" customFormat="1" ht="13.5" customHeight="1">
      <c r="A569" s="391"/>
      <c r="B569" s="391"/>
      <c r="C569" s="378"/>
      <c r="D569" s="378"/>
      <c r="E569" s="392"/>
      <c r="F569" s="392"/>
      <c r="G569" s="392"/>
      <c r="H569" s="392"/>
      <c r="I569" s="392"/>
      <c r="J569" s="392"/>
    </row>
    <row r="570" spans="1:10" s="393" customFormat="1" ht="13.5" customHeight="1">
      <c r="A570" s="391"/>
      <c r="B570" s="391"/>
      <c r="C570" s="378"/>
      <c r="D570" s="378"/>
      <c r="E570" s="392"/>
      <c r="F570" s="392"/>
      <c r="G570" s="392"/>
      <c r="H570" s="392"/>
      <c r="I570" s="392"/>
      <c r="J570" s="392"/>
    </row>
    <row r="571" spans="1:10" s="393" customFormat="1" ht="13.5" customHeight="1">
      <c r="A571" s="391"/>
      <c r="B571" s="391"/>
      <c r="C571" s="378"/>
      <c r="D571" s="378"/>
      <c r="E571" s="392"/>
      <c r="F571" s="392"/>
      <c r="G571" s="392"/>
      <c r="H571" s="392"/>
      <c r="I571" s="392"/>
      <c r="J571" s="392"/>
    </row>
    <row r="572" spans="1:10" s="393" customFormat="1" ht="13.5" customHeight="1">
      <c r="A572" s="391"/>
      <c r="B572" s="391"/>
      <c r="C572" s="378"/>
      <c r="D572" s="378"/>
      <c r="E572" s="392"/>
      <c r="F572" s="392"/>
      <c r="G572" s="392"/>
      <c r="H572" s="392"/>
      <c r="I572" s="392"/>
      <c r="J572" s="392"/>
    </row>
    <row r="573" spans="1:10" s="393" customFormat="1" ht="13.5" customHeight="1">
      <c r="A573" s="391"/>
      <c r="B573" s="391"/>
      <c r="C573" s="378"/>
      <c r="D573" s="378"/>
      <c r="E573" s="392"/>
      <c r="F573" s="392"/>
      <c r="G573" s="392"/>
      <c r="H573" s="392"/>
      <c r="I573" s="392"/>
      <c r="J573" s="392"/>
    </row>
    <row r="574" spans="1:10" s="393" customFormat="1" ht="13.5" customHeight="1">
      <c r="A574" s="391"/>
      <c r="B574" s="391"/>
      <c r="C574" s="378"/>
      <c r="D574" s="378"/>
      <c r="E574" s="392"/>
      <c r="F574" s="392"/>
      <c r="G574" s="392"/>
      <c r="H574" s="392"/>
      <c r="I574" s="392"/>
      <c r="J574" s="392"/>
    </row>
    <row r="575" spans="1:10" s="393" customFormat="1" ht="13.5" customHeight="1">
      <c r="A575" s="391"/>
      <c r="B575" s="391"/>
      <c r="C575" s="378"/>
      <c r="D575" s="378"/>
      <c r="E575" s="392"/>
      <c r="F575" s="392"/>
      <c r="G575" s="392"/>
      <c r="H575" s="392"/>
      <c r="I575" s="392"/>
      <c r="J575" s="392"/>
    </row>
    <row r="576" spans="1:10" s="393" customFormat="1" ht="13.5" customHeight="1">
      <c r="A576" s="391"/>
      <c r="B576" s="391"/>
      <c r="C576" s="378"/>
      <c r="D576" s="378"/>
      <c r="E576" s="392"/>
      <c r="F576" s="392"/>
      <c r="G576" s="392"/>
      <c r="H576" s="392"/>
      <c r="I576" s="392"/>
      <c r="J576" s="392"/>
    </row>
    <row r="577" spans="1:10" s="393" customFormat="1" ht="13.5" customHeight="1">
      <c r="A577" s="391"/>
      <c r="B577" s="391"/>
      <c r="C577" s="378"/>
      <c r="D577" s="378"/>
      <c r="E577" s="392"/>
      <c r="F577" s="392"/>
      <c r="G577" s="392"/>
      <c r="H577" s="392"/>
      <c r="I577" s="392"/>
      <c r="J577" s="392"/>
    </row>
    <row r="578" spans="1:10" s="393" customFormat="1" ht="13.5" customHeight="1">
      <c r="A578" s="391"/>
      <c r="B578" s="391"/>
      <c r="C578" s="378"/>
      <c r="D578" s="378"/>
      <c r="E578" s="392"/>
      <c r="F578" s="392"/>
      <c r="G578" s="392"/>
      <c r="H578" s="392"/>
      <c r="I578" s="392"/>
      <c r="J578" s="392"/>
    </row>
    <row r="579" spans="1:10" s="393" customFormat="1" ht="13.5" customHeight="1">
      <c r="A579" s="391"/>
      <c r="B579" s="391"/>
      <c r="C579" s="378"/>
      <c r="D579" s="378"/>
      <c r="E579" s="392"/>
      <c r="F579" s="392"/>
      <c r="G579" s="392"/>
      <c r="H579" s="392"/>
      <c r="I579" s="392"/>
      <c r="J579" s="392"/>
    </row>
    <row r="580" spans="1:10" s="393" customFormat="1" ht="13.5" customHeight="1">
      <c r="A580" s="391"/>
      <c r="B580" s="391"/>
      <c r="C580" s="378"/>
      <c r="D580" s="378"/>
      <c r="E580" s="392"/>
      <c r="F580" s="392"/>
      <c r="G580" s="392"/>
      <c r="H580" s="392"/>
      <c r="I580" s="392"/>
      <c r="J580" s="392"/>
    </row>
    <row r="581" spans="1:10" s="393" customFormat="1" ht="13.5" customHeight="1">
      <c r="A581" s="391"/>
      <c r="B581" s="391"/>
      <c r="C581" s="378"/>
      <c r="D581" s="378"/>
      <c r="E581" s="392"/>
      <c r="F581" s="392"/>
      <c r="G581" s="392"/>
      <c r="H581" s="392"/>
      <c r="I581" s="392"/>
      <c r="J581" s="392"/>
    </row>
    <row r="582" spans="1:10" s="393" customFormat="1" ht="13.5" customHeight="1">
      <c r="A582" s="391"/>
      <c r="B582" s="391"/>
      <c r="C582" s="378"/>
      <c r="D582" s="378"/>
      <c r="E582" s="392"/>
      <c r="F582" s="392"/>
      <c r="G582" s="392"/>
      <c r="H582" s="392"/>
      <c r="I582" s="392"/>
      <c r="J582" s="392"/>
    </row>
    <row r="583" spans="1:10" s="393" customFormat="1" ht="13.5" customHeight="1">
      <c r="A583" s="391"/>
      <c r="B583" s="391"/>
      <c r="C583" s="378"/>
      <c r="D583" s="378"/>
      <c r="E583" s="392"/>
      <c r="F583" s="392"/>
      <c r="G583" s="392"/>
      <c r="H583" s="392"/>
      <c r="I583" s="392"/>
      <c r="J583" s="392"/>
    </row>
    <row r="584" spans="1:10" s="393" customFormat="1" ht="13.5" customHeight="1">
      <c r="A584" s="391"/>
      <c r="B584" s="391"/>
      <c r="C584" s="378"/>
      <c r="D584" s="378"/>
      <c r="E584" s="392"/>
      <c r="F584" s="392"/>
      <c r="G584" s="392"/>
      <c r="H584" s="392"/>
      <c r="I584" s="392"/>
      <c r="J584" s="392"/>
    </row>
    <row r="585" spans="1:10" s="393" customFormat="1" ht="13.5" customHeight="1">
      <c r="A585" s="391"/>
      <c r="B585" s="391"/>
      <c r="C585" s="378"/>
      <c r="D585" s="378"/>
      <c r="E585" s="392"/>
      <c r="F585" s="392"/>
      <c r="G585" s="392"/>
      <c r="H585" s="392"/>
      <c r="I585" s="392"/>
      <c r="J585" s="392"/>
    </row>
    <row r="586" spans="1:10" s="393" customFormat="1" ht="13.5" customHeight="1">
      <c r="A586" s="391"/>
      <c r="B586" s="391"/>
      <c r="C586" s="378"/>
      <c r="D586" s="378"/>
      <c r="E586" s="392"/>
      <c r="F586" s="392"/>
      <c r="G586" s="392"/>
      <c r="H586" s="392"/>
      <c r="I586" s="392"/>
      <c r="J586" s="392"/>
    </row>
    <row r="587" spans="1:10" s="393" customFormat="1" ht="13.5" customHeight="1">
      <c r="A587" s="391"/>
      <c r="B587" s="391"/>
      <c r="C587" s="378"/>
      <c r="D587" s="378"/>
      <c r="E587" s="392"/>
      <c r="F587" s="392"/>
      <c r="G587" s="392"/>
      <c r="H587" s="392"/>
      <c r="I587" s="392"/>
      <c r="J587" s="392"/>
    </row>
    <row r="588" spans="1:10" s="393" customFormat="1" ht="13.5" customHeight="1">
      <c r="A588" s="391"/>
      <c r="B588" s="391"/>
      <c r="C588" s="378"/>
      <c r="D588" s="378"/>
      <c r="E588" s="392"/>
      <c r="F588" s="392"/>
      <c r="G588" s="392"/>
      <c r="H588" s="392"/>
      <c r="I588" s="392"/>
      <c r="J588" s="392"/>
    </row>
    <row r="589" spans="1:10" s="393" customFormat="1" ht="13.5" customHeight="1">
      <c r="A589" s="391"/>
      <c r="B589" s="391"/>
      <c r="C589" s="378"/>
      <c r="D589" s="378"/>
      <c r="E589" s="392"/>
      <c r="F589" s="392"/>
      <c r="G589" s="392"/>
      <c r="H589" s="392"/>
      <c r="I589" s="392"/>
      <c r="J589" s="392"/>
    </row>
    <row r="590" spans="1:10" s="393" customFormat="1" ht="13.5" customHeight="1">
      <c r="A590" s="391"/>
      <c r="B590" s="391"/>
      <c r="C590" s="378"/>
      <c r="D590" s="378"/>
      <c r="E590" s="392"/>
      <c r="F590" s="392"/>
      <c r="G590" s="392"/>
      <c r="H590" s="392"/>
      <c r="I590" s="392"/>
      <c r="J590" s="392"/>
    </row>
    <row r="591" spans="1:10" s="393" customFormat="1" ht="13.5" customHeight="1">
      <c r="A591" s="391"/>
      <c r="B591" s="391"/>
      <c r="C591" s="378"/>
      <c r="D591" s="378"/>
      <c r="E591" s="392"/>
      <c r="F591" s="392"/>
      <c r="G591" s="392"/>
      <c r="H591" s="392"/>
      <c r="I591" s="392"/>
      <c r="J591" s="392"/>
    </row>
    <row r="592" spans="1:10" s="393" customFormat="1" ht="13.5" customHeight="1">
      <c r="A592" s="391"/>
      <c r="B592" s="391"/>
      <c r="C592" s="378"/>
      <c r="D592" s="378"/>
      <c r="E592" s="392"/>
      <c r="F592" s="392"/>
      <c r="G592" s="392"/>
      <c r="H592" s="392"/>
      <c r="I592" s="392"/>
      <c r="J592" s="392"/>
    </row>
    <row r="593" spans="1:10" s="393" customFormat="1" ht="13.5" customHeight="1">
      <c r="A593" s="391"/>
      <c r="B593" s="391"/>
      <c r="C593" s="378"/>
      <c r="D593" s="378"/>
      <c r="E593" s="392"/>
      <c r="F593" s="392"/>
      <c r="G593" s="392"/>
      <c r="H593" s="392"/>
      <c r="I593" s="392"/>
      <c r="J593" s="392"/>
    </row>
    <row r="594" spans="1:10" s="393" customFormat="1" ht="13.5" customHeight="1">
      <c r="A594" s="391"/>
      <c r="B594" s="391"/>
      <c r="C594" s="378"/>
      <c r="D594" s="378"/>
      <c r="E594" s="392"/>
      <c r="F594" s="392"/>
      <c r="G594" s="392"/>
      <c r="H594" s="392"/>
      <c r="I594" s="392"/>
      <c r="J594" s="392"/>
    </row>
    <row r="595" spans="1:10" s="393" customFormat="1" ht="13.5" customHeight="1">
      <c r="A595" s="391"/>
      <c r="B595" s="391"/>
      <c r="C595" s="378"/>
      <c r="D595" s="378"/>
      <c r="E595" s="392"/>
      <c r="F595" s="392"/>
      <c r="G595" s="392"/>
      <c r="H595" s="392"/>
      <c r="I595" s="392"/>
      <c r="J595" s="392"/>
    </row>
    <row r="596" spans="1:10" s="393" customFormat="1" ht="13.5" customHeight="1">
      <c r="A596" s="391"/>
      <c r="B596" s="391"/>
      <c r="C596" s="378"/>
      <c r="D596" s="378"/>
      <c r="E596" s="392"/>
      <c r="F596" s="392"/>
      <c r="G596" s="392"/>
      <c r="H596" s="392"/>
      <c r="I596" s="392"/>
      <c r="J596" s="392"/>
    </row>
    <row r="597" spans="1:10" s="393" customFormat="1" ht="13.5" customHeight="1">
      <c r="A597" s="391"/>
      <c r="B597" s="391"/>
      <c r="C597" s="378"/>
      <c r="D597" s="378"/>
      <c r="E597" s="392"/>
      <c r="F597" s="392"/>
      <c r="G597" s="392"/>
      <c r="H597" s="392"/>
      <c r="I597" s="392"/>
      <c r="J597" s="392"/>
    </row>
    <row r="598" spans="1:10" s="393" customFormat="1" ht="13.5" customHeight="1">
      <c r="A598" s="391"/>
      <c r="B598" s="391"/>
      <c r="C598" s="378"/>
      <c r="D598" s="378"/>
      <c r="E598" s="392"/>
      <c r="F598" s="392"/>
      <c r="G598" s="392"/>
      <c r="H598" s="392"/>
      <c r="I598" s="392"/>
      <c r="J598" s="392"/>
    </row>
    <row r="599" spans="1:10" s="393" customFormat="1" ht="13.5" customHeight="1">
      <c r="A599" s="391"/>
      <c r="B599" s="391"/>
      <c r="C599" s="378"/>
      <c r="D599" s="378"/>
      <c r="E599" s="392"/>
      <c r="F599" s="392"/>
      <c r="G599" s="392"/>
      <c r="H599" s="392"/>
      <c r="I599" s="392"/>
      <c r="J599" s="392"/>
    </row>
    <row r="600" spans="1:10" s="393" customFormat="1" ht="13.5" customHeight="1">
      <c r="A600" s="391"/>
      <c r="B600" s="391"/>
      <c r="C600" s="378"/>
      <c r="D600" s="378"/>
      <c r="E600" s="392"/>
      <c r="F600" s="392"/>
      <c r="G600" s="392"/>
      <c r="H600" s="392"/>
      <c r="I600" s="392"/>
      <c r="J600" s="392"/>
    </row>
    <row r="601" spans="1:10" s="393" customFormat="1" ht="13.5" customHeight="1">
      <c r="A601" s="391"/>
      <c r="B601" s="391"/>
      <c r="C601" s="378"/>
      <c r="D601" s="378"/>
      <c r="E601" s="392"/>
      <c r="F601" s="392"/>
      <c r="G601" s="392"/>
      <c r="H601" s="392"/>
      <c r="I601" s="392"/>
      <c r="J601" s="392"/>
    </row>
    <row r="602" spans="1:10" s="393" customFormat="1" ht="13.5" customHeight="1">
      <c r="A602" s="391"/>
      <c r="B602" s="391"/>
      <c r="C602" s="378"/>
      <c r="D602" s="378"/>
      <c r="E602" s="392"/>
      <c r="F602" s="392"/>
      <c r="G602" s="392"/>
      <c r="H602" s="392"/>
      <c r="I602" s="392"/>
      <c r="J602" s="392"/>
    </row>
    <row r="603" spans="1:10" s="393" customFormat="1" ht="13.5" customHeight="1">
      <c r="A603" s="391"/>
      <c r="B603" s="391"/>
      <c r="C603" s="378"/>
      <c r="D603" s="378"/>
      <c r="E603" s="392"/>
      <c r="F603" s="392"/>
      <c r="G603" s="392"/>
      <c r="H603" s="392"/>
      <c r="I603" s="392"/>
      <c r="J603" s="392"/>
    </row>
    <row r="604" spans="1:10" s="393" customFormat="1" ht="13.5" customHeight="1">
      <c r="A604" s="391"/>
      <c r="B604" s="391"/>
      <c r="C604" s="378"/>
      <c r="D604" s="378"/>
      <c r="E604" s="392"/>
      <c r="F604" s="392"/>
      <c r="G604" s="392"/>
      <c r="H604" s="392"/>
      <c r="I604" s="392"/>
      <c r="J604" s="392"/>
    </row>
    <row r="605" spans="1:10" s="393" customFormat="1" ht="13.5" customHeight="1">
      <c r="A605" s="391"/>
      <c r="B605" s="391"/>
      <c r="C605" s="378"/>
      <c r="D605" s="378"/>
      <c r="E605" s="392"/>
      <c r="F605" s="392"/>
      <c r="G605" s="392"/>
      <c r="H605" s="392"/>
      <c r="I605" s="392"/>
      <c r="J605" s="392"/>
    </row>
    <row r="606" spans="1:10" s="393" customFormat="1" ht="13.5" customHeight="1">
      <c r="A606" s="391"/>
      <c r="B606" s="391"/>
      <c r="C606" s="378"/>
      <c r="D606" s="378"/>
      <c r="E606" s="392"/>
      <c r="F606" s="392"/>
      <c r="G606" s="392"/>
      <c r="H606" s="392"/>
      <c r="I606" s="392"/>
      <c r="J606" s="392"/>
    </row>
    <row r="607" spans="1:10" s="393" customFormat="1" ht="13.5" customHeight="1">
      <c r="A607" s="391"/>
      <c r="B607" s="391"/>
      <c r="C607" s="378"/>
      <c r="D607" s="378"/>
      <c r="E607" s="392"/>
      <c r="F607" s="392"/>
      <c r="G607" s="392"/>
      <c r="H607" s="392"/>
      <c r="I607" s="392"/>
      <c r="J607" s="392"/>
    </row>
    <row r="608" spans="1:10" s="393" customFormat="1" ht="13.5" customHeight="1">
      <c r="A608" s="391"/>
      <c r="B608" s="391"/>
      <c r="C608" s="378"/>
      <c r="D608" s="378"/>
      <c r="E608" s="392"/>
      <c r="F608" s="392"/>
      <c r="G608" s="392"/>
      <c r="H608" s="392"/>
      <c r="I608" s="392"/>
      <c r="J608" s="392"/>
    </row>
    <row r="609" spans="1:10" s="393" customFormat="1" ht="13.5" customHeight="1">
      <c r="A609" s="391"/>
      <c r="B609" s="391"/>
      <c r="C609" s="378"/>
      <c r="D609" s="378"/>
      <c r="E609" s="392"/>
      <c r="F609" s="392"/>
      <c r="G609" s="392"/>
      <c r="H609" s="392"/>
      <c r="I609" s="392"/>
      <c r="J609" s="392"/>
    </row>
    <row r="610" spans="1:10" s="393" customFormat="1" ht="13.5" customHeight="1">
      <c r="A610" s="391"/>
      <c r="B610" s="391"/>
      <c r="C610" s="378"/>
      <c r="D610" s="378"/>
      <c r="E610" s="392"/>
      <c r="F610" s="392"/>
      <c r="G610" s="392"/>
      <c r="H610" s="392"/>
      <c r="I610" s="392"/>
      <c r="J610" s="392"/>
    </row>
    <row r="611" spans="1:10" s="393" customFormat="1" ht="13.5" customHeight="1">
      <c r="A611" s="391"/>
      <c r="B611" s="391"/>
      <c r="C611" s="378"/>
      <c r="D611" s="378"/>
      <c r="E611" s="392"/>
      <c r="F611" s="392"/>
      <c r="G611" s="392"/>
      <c r="H611" s="392"/>
      <c r="I611" s="392"/>
      <c r="J611" s="392"/>
    </row>
    <row r="612" spans="1:10" s="393" customFormat="1" ht="13.5" customHeight="1">
      <c r="A612" s="391"/>
      <c r="B612" s="391"/>
      <c r="C612" s="378"/>
      <c r="D612" s="378"/>
      <c r="E612" s="392"/>
      <c r="F612" s="392"/>
      <c r="G612" s="392"/>
      <c r="H612" s="392"/>
      <c r="I612" s="392"/>
      <c r="J612" s="392"/>
    </row>
    <row r="613" spans="1:10" s="393" customFormat="1" ht="13.5" customHeight="1">
      <c r="A613" s="391"/>
      <c r="B613" s="391"/>
      <c r="C613" s="378"/>
      <c r="D613" s="378"/>
      <c r="E613" s="392"/>
      <c r="F613" s="392"/>
      <c r="G613" s="392"/>
      <c r="H613" s="392"/>
      <c r="I613" s="392"/>
      <c r="J613" s="392"/>
    </row>
    <row r="614" spans="1:10" s="393" customFormat="1" ht="13.5" customHeight="1">
      <c r="A614" s="391"/>
      <c r="B614" s="391"/>
      <c r="C614" s="378"/>
      <c r="D614" s="378"/>
      <c r="E614" s="392"/>
      <c r="F614" s="392"/>
      <c r="G614" s="392"/>
      <c r="H614" s="392"/>
      <c r="I614" s="392"/>
      <c r="J614" s="392"/>
    </row>
    <row r="615" spans="1:10" s="393" customFormat="1" ht="13.5" customHeight="1">
      <c r="A615" s="391"/>
      <c r="B615" s="391"/>
      <c r="C615" s="378"/>
      <c r="D615" s="378"/>
      <c r="E615" s="392"/>
      <c r="F615" s="392"/>
      <c r="G615" s="392"/>
      <c r="H615" s="392"/>
      <c r="I615" s="392"/>
      <c r="J615" s="392"/>
    </row>
    <row r="616" spans="1:10" s="393" customFormat="1" ht="13.5" customHeight="1">
      <c r="A616" s="391"/>
      <c r="B616" s="391"/>
      <c r="C616" s="378"/>
      <c r="D616" s="378"/>
      <c r="E616" s="392"/>
      <c r="F616" s="392"/>
      <c r="G616" s="392"/>
      <c r="H616" s="392"/>
      <c r="I616" s="392"/>
      <c r="J616" s="392"/>
    </row>
    <row r="617" spans="1:10" s="393" customFormat="1" ht="13.5" customHeight="1">
      <c r="A617" s="391"/>
      <c r="B617" s="391"/>
      <c r="C617" s="378"/>
      <c r="D617" s="378"/>
      <c r="E617" s="392"/>
      <c r="F617" s="392"/>
      <c r="G617" s="392"/>
      <c r="H617" s="392"/>
      <c r="I617" s="392"/>
      <c r="J617" s="392"/>
    </row>
    <row r="618" spans="1:10" s="393" customFormat="1" ht="13.5" customHeight="1">
      <c r="A618" s="391"/>
      <c r="B618" s="391"/>
      <c r="C618" s="378"/>
      <c r="D618" s="378"/>
      <c r="E618" s="392"/>
      <c r="F618" s="392"/>
      <c r="G618" s="392"/>
      <c r="H618" s="392"/>
      <c r="I618" s="392"/>
      <c r="J618" s="392"/>
    </row>
    <row r="619" spans="1:10" s="393" customFormat="1" ht="13.5" customHeight="1">
      <c r="A619" s="391"/>
      <c r="B619" s="391"/>
      <c r="C619" s="378"/>
      <c r="D619" s="378"/>
      <c r="E619" s="392"/>
      <c r="F619" s="392"/>
      <c r="G619" s="392"/>
      <c r="H619" s="392"/>
      <c r="I619" s="392"/>
      <c r="J619" s="392"/>
    </row>
    <row r="620" spans="1:10" s="393" customFormat="1" ht="13.5" customHeight="1">
      <c r="A620" s="391"/>
      <c r="B620" s="391"/>
      <c r="C620" s="378"/>
      <c r="D620" s="378"/>
      <c r="E620" s="392"/>
      <c r="F620" s="392"/>
      <c r="G620" s="392"/>
      <c r="H620" s="392"/>
      <c r="I620" s="392"/>
      <c r="J620" s="392"/>
    </row>
    <row r="621" spans="1:10" s="393" customFormat="1" ht="13.5" customHeight="1">
      <c r="A621" s="391"/>
      <c r="B621" s="391"/>
      <c r="C621" s="378"/>
      <c r="D621" s="378"/>
      <c r="E621" s="392"/>
      <c r="F621" s="392"/>
      <c r="G621" s="392"/>
      <c r="H621" s="392"/>
      <c r="I621" s="392"/>
      <c r="J621" s="392"/>
    </row>
    <row r="622" spans="1:10" s="393" customFormat="1" ht="13.5" customHeight="1">
      <c r="A622" s="391"/>
      <c r="B622" s="391"/>
      <c r="C622" s="378"/>
      <c r="D622" s="378"/>
      <c r="E622" s="392"/>
      <c r="F622" s="392"/>
      <c r="G622" s="392"/>
      <c r="H622" s="392"/>
      <c r="I622" s="392"/>
      <c r="J622" s="392"/>
    </row>
    <row r="623" spans="1:10" s="393" customFormat="1" ht="13.5" customHeight="1">
      <c r="A623" s="391"/>
      <c r="B623" s="391"/>
      <c r="C623" s="378"/>
      <c r="D623" s="378"/>
      <c r="E623" s="392"/>
      <c r="F623" s="392"/>
      <c r="G623" s="392"/>
      <c r="H623" s="392"/>
      <c r="I623" s="392"/>
      <c r="J623" s="392"/>
    </row>
    <row r="624" spans="1:10" s="393" customFormat="1" ht="13.5" customHeight="1">
      <c r="A624" s="391"/>
      <c r="B624" s="391"/>
      <c r="C624" s="378"/>
      <c r="D624" s="378"/>
      <c r="E624" s="392"/>
      <c r="F624" s="392"/>
      <c r="G624" s="392"/>
      <c r="H624" s="392"/>
      <c r="I624" s="392"/>
      <c r="J624" s="392"/>
    </row>
    <row r="625" spans="1:10" s="393" customFormat="1" ht="13.5" customHeight="1">
      <c r="A625" s="391"/>
      <c r="B625" s="391"/>
      <c r="C625" s="378"/>
      <c r="D625" s="378"/>
      <c r="E625" s="392"/>
      <c r="F625" s="392"/>
      <c r="G625" s="392"/>
      <c r="H625" s="392"/>
      <c r="I625" s="392"/>
      <c r="J625" s="392"/>
    </row>
    <row r="626" spans="1:10" s="393" customFormat="1" ht="13.5" customHeight="1">
      <c r="A626" s="391"/>
      <c r="B626" s="391"/>
      <c r="C626" s="378"/>
      <c r="D626" s="378"/>
      <c r="E626" s="392"/>
      <c r="F626" s="392"/>
      <c r="G626" s="392"/>
      <c r="H626" s="392"/>
      <c r="I626" s="392"/>
      <c r="J626" s="392"/>
    </row>
    <row r="627" spans="1:10" s="393" customFormat="1" ht="13.5" customHeight="1">
      <c r="A627" s="391"/>
      <c r="B627" s="391"/>
      <c r="C627" s="378"/>
      <c r="D627" s="378"/>
      <c r="E627" s="392"/>
      <c r="F627" s="392"/>
      <c r="G627" s="392"/>
      <c r="H627" s="392"/>
      <c r="I627" s="392"/>
      <c r="J627" s="392"/>
    </row>
    <row r="628" spans="1:10" s="393" customFormat="1" ht="13.5" customHeight="1">
      <c r="A628" s="391"/>
      <c r="B628" s="391"/>
      <c r="C628" s="378"/>
      <c r="D628" s="378"/>
      <c r="E628" s="392"/>
      <c r="F628" s="392"/>
      <c r="G628" s="392"/>
      <c r="H628" s="392"/>
      <c r="I628" s="392"/>
      <c r="J628" s="392"/>
    </row>
    <row r="629" spans="1:10" s="393" customFormat="1" ht="13.5" customHeight="1">
      <c r="A629" s="391"/>
      <c r="B629" s="391"/>
      <c r="C629" s="378"/>
      <c r="D629" s="378"/>
      <c r="E629" s="392"/>
      <c r="F629" s="392"/>
      <c r="G629" s="392"/>
      <c r="H629" s="392"/>
      <c r="I629" s="392"/>
      <c r="J629" s="392"/>
    </row>
    <row r="630" spans="1:10" s="393" customFormat="1" ht="13.5" customHeight="1">
      <c r="A630" s="391"/>
      <c r="B630" s="391"/>
      <c r="C630" s="378"/>
      <c r="D630" s="378"/>
      <c r="E630" s="392"/>
      <c r="F630" s="392"/>
      <c r="G630" s="392"/>
      <c r="H630" s="392"/>
      <c r="I630" s="392"/>
      <c r="J630" s="392"/>
    </row>
    <row r="631" spans="1:10" s="393" customFormat="1" ht="13.5" customHeight="1">
      <c r="A631" s="391"/>
      <c r="B631" s="391"/>
      <c r="C631" s="378"/>
      <c r="D631" s="378"/>
      <c r="E631" s="392"/>
      <c r="F631" s="392"/>
      <c r="G631" s="392"/>
      <c r="H631" s="392"/>
      <c r="I631" s="392"/>
      <c r="J631" s="392"/>
    </row>
    <row r="632" spans="1:10" s="393" customFormat="1" ht="13.5" customHeight="1">
      <c r="A632" s="391"/>
      <c r="B632" s="391"/>
      <c r="C632" s="378"/>
      <c r="D632" s="378"/>
      <c r="E632" s="392"/>
      <c r="F632" s="392"/>
      <c r="G632" s="392"/>
      <c r="H632" s="392"/>
      <c r="I632" s="392"/>
      <c r="J632" s="392"/>
    </row>
    <row r="633" spans="1:10" s="393" customFormat="1" ht="13.5" customHeight="1">
      <c r="A633" s="391"/>
      <c r="B633" s="391"/>
      <c r="C633" s="378"/>
      <c r="D633" s="378"/>
      <c r="E633" s="392"/>
      <c r="F633" s="392"/>
      <c r="G633" s="392"/>
      <c r="H633" s="392"/>
      <c r="I633" s="392"/>
      <c r="J633" s="392"/>
    </row>
    <row r="634" spans="1:10" s="393" customFormat="1" ht="13.5" customHeight="1">
      <c r="A634" s="391"/>
      <c r="B634" s="391"/>
      <c r="C634" s="378"/>
      <c r="D634" s="378"/>
      <c r="E634" s="392"/>
      <c r="F634" s="392"/>
      <c r="G634" s="392"/>
      <c r="H634" s="392"/>
      <c r="I634" s="392"/>
      <c r="J634" s="392"/>
    </row>
    <row r="635" spans="1:10" s="393" customFormat="1" ht="13.5" customHeight="1">
      <c r="A635" s="391"/>
      <c r="B635" s="391"/>
      <c r="C635" s="378"/>
      <c r="D635" s="378"/>
      <c r="E635" s="392"/>
      <c r="F635" s="392"/>
      <c r="G635" s="392"/>
      <c r="H635" s="392"/>
      <c r="I635" s="392"/>
      <c r="J635" s="392"/>
    </row>
    <row r="636" spans="1:10" s="393" customFormat="1" ht="13.5" customHeight="1">
      <c r="A636" s="391"/>
      <c r="B636" s="391"/>
      <c r="C636" s="378"/>
      <c r="D636" s="378"/>
      <c r="E636" s="392"/>
      <c r="F636" s="392"/>
      <c r="G636" s="392"/>
      <c r="H636" s="392"/>
      <c r="I636" s="392"/>
      <c r="J636" s="392"/>
    </row>
    <row r="637" spans="1:10" s="393" customFormat="1" ht="13.5" customHeight="1">
      <c r="A637" s="391"/>
      <c r="B637" s="391"/>
      <c r="C637" s="378"/>
      <c r="D637" s="378"/>
      <c r="E637" s="392"/>
      <c r="F637" s="392"/>
      <c r="G637" s="392"/>
      <c r="H637" s="392"/>
      <c r="I637" s="392"/>
      <c r="J637" s="392"/>
    </row>
    <row r="638" spans="1:10" s="393" customFormat="1" ht="13.5" customHeight="1">
      <c r="A638" s="391"/>
      <c r="B638" s="391"/>
      <c r="C638" s="378"/>
      <c r="D638" s="378"/>
      <c r="E638" s="392"/>
      <c r="F638" s="392"/>
      <c r="G638" s="392"/>
      <c r="H638" s="392"/>
      <c r="I638" s="392"/>
      <c r="J638" s="392"/>
    </row>
    <row r="639" spans="1:10" s="393" customFormat="1" ht="13.5" customHeight="1">
      <c r="A639" s="391"/>
      <c r="B639" s="391"/>
      <c r="C639" s="378"/>
      <c r="D639" s="378"/>
      <c r="E639" s="392"/>
      <c r="F639" s="392"/>
      <c r="G639" s="392"/>
      <c r="H639" s="392"/>
      <c r="I639" s="392"/>
      <c r="J639" s="392"/>
    </row>
    <row r="640" spans="1:10" s="393" customFormat="1" ht="13.5" customHeight="1">
      <c r="A640" s="391"/>
      <c r="B640" s="391"/>
      <c r="C640" s="378"/>
      <c r="D640" s="378"/>
      <c r="E640" s="392"/>
      <c r="F640" s="392"/>
      <c r="G640" s="392"/>
      <c r="H640" s="392"/>
      <c r="I640" s="392"/>
      <c r="J640" s="392"/>
    </row>
    <row r="641" spans="1:10" s="393" customFormat="1" ht="13.5" customHeight="1">
      <c r="A641" s="391"/>
      <c r="B641" s="391"/>
      <c r="C641" s="378"/>
      <c r="D641" s="378"/>
      <c r="E641" s="392"/>
      <c r="F641" s="392"/>
      <c r="G641" s="392"/>
      <c r="H641" s="392"/>
      <c r="I641" s="392"/>
      <c r="J641" s="392"/>
    </row>
    <row r="642" spans="1:10" s="393" customFormat="1" ht="13.5" customHeight="1">
      <c r="A642" s="391"/>
      <c r="B642" s="391"/>
      <c r="C642" s="378"/>
      <c r="D642" s="378"/>
      <c r="E642" s="392"/>
      <c r="F642" s="392"/>
      <c r="G642" s="392"/>
      <c r="H642" s="392"/>
      <c r="I642" s="392"/>
      <c r="J642" s="392"/>
    </row>
    <row r="643" spans="1:10" s="393" customFormat="1" ht="13.5" customHeight="1">
      <c r="A643" s="391"/>
      <c r="B643" s="391"/>
      <c r="C643" s="378"/>
      <c r="D643" s="378"/>
      <c r="E643" s="392"/>
      <c r="F643" s="392"/>
      <c r="G643" s="392"/>
      <c r="H643" s="392"/>
      <c r="I643" s="392"/>
      <c r="J643" s="392"/>
    </row>
    <row r="644" spans="1:10" s="393" customFormat="1" ht="13.5" customHeight="1">
      <c r="A644" s="391"/>
      <c r="B644" s="391"/>
      <c r="C644" s="378"/>
      <c r="D644" s="378"/>
      <c r="E644" s="392"/>
      <c r="F644" s="392"/>
      <c r="G644" s="392"/>
      <c r="H644" s="392"/>
      <c r="I644" s="392"/>
      <c r="J644" s="392"/>
    </row>
    <row r="645" spans="1:10" s="393" customFormat="1" ht="13.5" customHeight="1">
      <c r="A645" s="391"/>
      <c r="B645" s="391"/>
      <c r="C645" s="378"/>
      <c r="D645" s="378"/>
      <c r="E645" s="392"/>
      <c r="F645" s="392"/>
      <c r="G645" s="392"/>
      <c r="H645" s="392"/>
      <c r="I645" s="392"/>
      <c r="J645" s="392"/>
    </row>
    <row r="646" spans="1:10" s="393" customFormat="1" ht="13.5" customHeight="1">
      <c r="A646" s="391"/>
      <c r="B646" s="391"/>
      <c r="C646" s="378"/>
      <c r="D646" s="378"/>
      <c r="E646" s="392"/>
      <c r="F646" s="392"/>
      <c r="G646" s="392"/>
      <c r="H646" s="392"/>
      <c r="I646" s="392"/>
      <c r="J646" s="392"/>
    </row>
    <row r="647" spans="1:10" s="393" customFormat="1" ht="13.5" customHeight="1">
      <c r="A647" s="391"/>
      <c r="B647" s="391"/>
      <c r="C647" s="378"/>
      <c r="D647" s="378"/>
      <c r="E647" s="392"/>
      <c r="F647" s="392"/>
      <c r="G647" s="392"/>
      <c r="H647" s="392"/>
      <c r="I647" s="392"/>
      <c r="J647" s="392"/>
    </row>
    <row r="648" spans="1:10" s="393" customFormat="1" ht="13.5" customHeight="1">
      <c r="A648" s="391"/>
      <c r="B648" s="391"/>
      <c r="C648" s="378"/>
      <c r="D648" s="378"/>
      <c r="E648" s="392"/>
      <c r="F648" s="392"/>
      <c r="G648" s="392"/>
      <c r="H648" s="392"/>
      <c r="I648" s="392"/>
      <c r="J648" s="392"/>
    </row>
    <row r="649" spans="1:10" s="393" customFormat="1" ht="13.5" customHeight="1">
      <c r="A649" s="391"/>
      <c r="B649" s="391"/>
      <c r="C649" s="378"/>
      <c r="D649" s="378"/>
      <c r="E649" s="392"/>
      <c r="F649" s="392"/>
      <c r="G649" s="392"/>
      <c r="H649" s="392"/>
      <c r="I649" s="392"/>
      <c r="J649" s="392"/>
    </row>
    <row r="650" spans="1:10" s="393" customFormat="1" ht="13.5" customHeight="1">
      <c r="A650" s="391"/>
      <c r="B650" s="391"/>
      <c r="C650" s="378"/>
      <c r="D650" s="378"/>
      <c r="E650" s="392"/>
      <c r="F650" s="392"/>
      <c r="G650" s="392"/>
      <c r="H650" s="392"/>
      <c r="I650" s="392"/>
      <c r="J650" s="392"/>
    </row>
    <row r="651" spans="1:10" s="393" customFormat="1" ht="13.5" customHeight="1">
      <c r="A651" s="391"/>
      <c r="B651" s="391"/>
      <c r="C651" s="378"/>
      <c r="D651" s="378"/>
      <c r="E651" s="392"/>
      <c r="F651" s="392"/>
      <c r="G651" s="392"/>
      <c r="H651" s="392"/>
      <c r="I651" s="392"/>
      <c r="J651" s="392"/>
    </row>
    <row r="652" spans="1:10" s="393" customFormat="1" ht="13.5" customHeight="1">
      <c r="A652" s="391"/>
      <c r="B652" s="391"/>
      <c r="C652" s="378"/>
      <c r="D652" s="378"/>
      <c r="E652" s="392"/>
      <c r="F652" s="392"/>
      <c r="G652" s="392"/>
      <c r="H652" s="392"/>
      <c r="I652" s="392"/>
      <c r="J652" s="392"/>
    </row>
    <row r="653" spans="1:10" s="393" customFormat="1" ht="13.5" customHeight="1">
      <c r="A653" s="391"/>
      <c r="B653" s="391"/>
      <c r="C653" s="378"/>
      <c r="D653" s="378"/>
      <c r="E653" s="392"/>
      <c r="F653" s="392"/>
      <c r="G653" s="392"/>
      <c r="H653" s="392"/>
      <c r="I653" s="392"/>
      <c r="J653" s="392"/>
    </row>
    <row r="654" spans="1:10" s="393" customFormat="1" ht="13.5" customHeight="1">
      <c r="A654" s="391"/>
      <c r="B654" s="391"/>
      <c r="C654" s="378"/>
      <c r="D654" s="378"/>
      <c r="E654" s="392"/>
      <c r="F654" s="392"/>
      <c r="G654" s="392"/>
      <c r="H654" s="392"/>
      <c r="I654" s="392"/>
      <c r="J654" s="392"/>
    </row>
    <row r="655" spans="1:10" s="393" customFormat="1" ht="13.5" customHeight="1">
      <c r="A655" s="391"/>
      <c r="B655" s="391"/>
      <c r="C655" s="378"/>
      <c r="D655" s="378"/>
      <c r="E655" s="392"/>
      <c r="F655" s="392"/>
      <c r="G655" s="392"/>
      <c r="H655" s="392"/>
      <c r="I655" s="392"/>
      <c r="J655" s="392"/>
    </row>
    <row r="656" spans="1:10" s="393" customFormat="1" ht="13.5" customHeight="1">
      <c r="A656" s="391"/>
      <c r="B656" s="391"/>
      <c r="C656" s="378"/>
      <c r="D656" s="378"/>
      <c r="E656" s="392"/>
      <c r="F656" s="392"/>
      <c r="G656" s="392"/>
      <c r="H656" s="392"/>
      <c r="I656" s="392"/>
      <c r="J656" s="392"/>
    </row>
    <row r="657" spans="1:10" s="393" customFormat="1" ht="13.5" customHeight="1">
      <c r="A657" s="391"/>
      <c r="B657" s="391"/>
      <c r="C657" s="378"/>
      <c r="D657" s="378"/>
      <c r="E657" s="392"/>
      <c r="F657" s="392"/>
      <c r="G657" s="392"/>
      <c r="H657" s="392"/>
      <c r="I657" s="392"/>
      <c r="J657" s="392"/>
    </row>
    <row r="658" spans="1:10" s="393" customFormat="1" ht="13.5" customHeight="1">
      <c r="A658" s="391"/>
      <c r="B658" s="391"/>
      <c r="C658" s="378"/>
      <c r="D658" s="378"/>
      <c r="E658" s="392"/>
      <c r="F658" s="392"/>
      <c r="G658" s="392"/>
      <c r="H658" s="392"/>
      <c r="I658" s="392"/>
      <c r="J658" s="392"/>
    </row>
    <row r="659" spans="1:10" s="393" customFormat="1" ht="13.5" customHeight="1">
      <c r="A659" s="391"/>
      <c r="B659" s="391"/>
      <c r="C659" s="378"/>
      <c r="D659" s="378"/>
      <c r="E659" s="392"/>
      <c r="F659" s="392"/>
      <c r="G659" s="392"/>
      <c r="H659" s="392"/>
      <c r="I659" s="392"/>
      <c r="J659" s="392"/>
    </row>
    <row r="660" spans="1:10" s="393" customFormat="1" ht="13.5" customHeight="1">
      <c r="A660" s="391"/>
      <c r="B660" s="391"/>
      <c r="C660" s="378"/>
      <c r="D660" s="378"/>
      <c r="E660" s="392"/>
      <c r="F660" s="392"/>
      <c r="G660" s="392"/>
      <c r="H660" s="392"/>
      <c r="I660" s="392"/>
      <c r="J660" s="392"/>
    </row>
    <row r="661" spans="1:10" s="393" customFormat="1" ht="13.5" customHeight="1">
      <c r="A661" s="391"/>
      <c r="B661" s="391"/>
      <c r="C661" s="378"/>
      <c r="D661" s="378"/>
      <c r="E661" s="392"/>
      <c r="F661" s="392"/>
      <c r="G661" s="392"/>
      <c r="H661" s="392"/>
      <c r="I661" s="392"/>
      <c r="J661" s="392"/>
    </row>
    <row r="662" spans="1:10" s="393" customFormat="1" ht="13.5" customHeight="1">
      <c r="A662" s="391"/>
      <c r="B662" s="391"/>
      <c r="C662" s="378"/>
      <c r="D662" s="378"/>
      <c r="E662" s="392"/>
      <c r="F662" s="392"/>
      <c r="G662" s="392"/>
      <c r="H662" s="392"/>
      <c r="I662" s="392"/>
      <c r="J662" s="392"/>
    </row>
    <row r="663" spans="1:10" s="393" customFormat="1" ht="13.5" customHeight="1">
      <c r="A663" s="391"/>
      <c r="B663" s="391"/>
      <c r="C663" s="378"/>
      <c r="D663" s="378"/>
      <c r="E663" s="392"/>
      <c r="F663" s="392"/>
      <c r="G663" s="392"/>
      <c r="H663" s="392"/>
      <c r="I663" s="392"/>
      <c r="J663" s="392"/>
    </row>
    <row r="664" spans="1:10" s="393" customFormat="1" ht="13.5" customHeight="1">
      <c r="A664" s="391"/>
      <c r="B664" s="391"/>
      <c r="C664" s="378"/>
      <c r="D664" s="378"/>
      <c r="E664" s="392"/>
      <c r="F664" s="392"/>
      <c r="G664" s="392"/>
      <c r="H664" s="392"/>
      <c r="I664" s="392"/>
      <c r="J664" s="392"/>
    </row>
    <row r="665" spans="1:10" s="393" customFormat="1" ht="13.5" customHeight="1">
      <c r="A665" s="391"/>
      <c r="B665" s="391"/>
      <c r="C665" s="378"/>
      <c r="D665" s="378"/>
      <c r="E665" s="392"/>
      <c r="F665" s="392"/>
      <c r="G665" s="392"/>
      <c r="H665" s="392"/>
      <c r="I665" s="392"/>
      <c r="J665" s="392"/>
    </row>
    <row r="666" spans="1:10" s="393" customFormat="1" ht="13.5" customHeight="1">
      <c r="A666" s="391"/>
      <c r="B666" s="391"/>
      <c r="C666" s="378"/>
      <c r="D666" s="378"/>
      <c r="E666" s="392"/>
      <c r="F666" s="392"/>
      <c r="G666" s="392"/>
      <c r="H666" s="392"/>
      <c r="I666" s="392"/>
      <c r="J666" s="392"/>
    </row>
    <row r="667" spans="1:10" s="393" customFormat="1" ht="13.5" customHeight="1">
      <c r="A667" s="391"/>
      <c r="B667" s="391"/>
      <c r="C667" s="378"/>
      <c r="D667" s="378"/>
      <c r="E667" s="392"/>
      <c r="F667" s="392"/>
      <c r="G667" s="392"/>
      <c r="H667" s="392"/>
      <c r="I667" s="392"/>
      <c r="J667" s="392"/>
    </row>
    <row r="668" spans="1:10" s="393" customFormat="1" ht="13.5" customHeight="1">
      <c r="A668" s="391"/>
      <c r="B668" s="391"/>
      <c r="C668" s="378"/>
      <c r="D668" s="378"/>
      <c r="E668" s="392"/>
      <c r="F668" s="392"/>
      <c r="G668" s="392"/>
      <c r="H668" s="392"/>
      <c r="I668" s="392"/>
      <c r="J668" s="392"/>
    </row>
    <row r="669" spans="1:10" s="393" customFormat="1" ht="13.5" customHeight="1">
      <c r="A669" s="391"/>
      <c r="B669" s="391"/>
      <c r="C669" s="378"/>
      <c r="D669" s="378"/>
      <c r="E669" s="392"/>
      <c r="F669" s="392"/>
      <c r="G669" s="392"/>
      <c r="H669" s="392"/>
      <c r="I669" s="392"/>
      <c r="J669" s="392"/>
    </row>
    <row r="670" spans="1:10" s="393" customFormat="1" ht="13.5" customHeight="1">
      <c r="A670" s="391"/>
      <c r="B670" s="391"/>
      <c r="C670" s="378"/>
      <c r="D670" s="378"/>
      <c r="E670" s="392"/>
      <c r="F670" s="392"/>
      <c r="G670" s="392"/>
      <c r="H670" s="392"/>
      <c r="I670" s="392"/>
      <c r="J670" s="392"/>
    </row>
    <row r="671" spans="1:10" s="393" customFormat="1" ht="13.5" customHeight="1">
      <c r="A671" s="391"/>
      <c r="B671" s="391"/>
      <c r="C671" s="378"/>
      <c r="D671" s="378"/>
      <c r="E671" s="392"/>
      <c r="F671" s="392"/>
      <c r="G671" s="392"/>
      <c r="H671" s="392"/>
      <c r="I671" s="392"/>
      <c r="J671" s="392"/>
    </row>
    <row r="672" spans="1:10" s="393" customFormat="1" ht="13.5" customHeight="1">
      <c r="A672" s="391"/>
      <c r="B672" s="391"/>
      <c r="C672" s="378"/>
      <c r="D672" s="378"/>
      <c r="E672" s="392"/>
      <c r="F672" s="392"/>
      <c r="G672" s="392"/>
      <c r="H672" s="392"/>
      <c r="I672" s="392"/>
      <c r="J672" s="392"/>
    </row>
    <row r="673" spans="1:10" s="393" customFormat="1" ht="13.5" customHeight="1">
      <c r="A673" s="391"/>
      <c r="B673" s="391"/>
      <c r="C673" s="378"/>
      <c r="D673" s="378"/>
      <c r="E673" s="392"/>
      <c r="F673" s="392"/>
      <c r="G673" s="392"/>
      <c r="H673" s="392"/>
      <c r="I673" s="392"/>
      <c r="J673" s="392"/>
    </row>
    <row r="674" spans="1:10" s="393" customFormat="1" ht="13.5" customHeight="1">
      <c r="A674" s="391"/>
      <c r="B674" s="391"/>
      <c r="C674" s="378"/>
      <c r="D674" s="378"/>
      <c r="E674" s="392"/>
      <c r="F674" s="392"/>
      <c r="G674" s="392"/>
      <c r="H674" s="392"/>
      <c r="I674" s="392"/>
      <c r="J674" s="392"/>
    </row>
    <row r="675" spans="1:10" s="393" customFormat="1" ht="13.5" customHeight="1">
      <c r="A675" s="391"/>
      <c r="B675" s="391"/>
      <c r="C675" s="378"/>
      <c r="D675" s="378"/>
      <c r="E675" s="392"/>
      <c r="F675" s="392"/>
      <c r="G675" s="392"/>
      <c r="H675" s="392"/>
      <c r="I675" s="392"/>
      <c r="J675" s="392"/>
    </row>
    <row r="676" spans="1:10" s="393" customFormat="1" ht="13.5" customHeight="1">
      <c r="A676" s="391"/>
      <c r="B676" s="391"/>
      <c r="C676" s="378"/>
      <c r="D676" s="378"/>
      <c r="E676" s="392"/>
      <c r="F676" s="392"/>
      <c r="G676" s="392"/>
      <c r="H676" s="392"/>
      <c r="I676" s="392"/>
      <c r="J676" s="392"/>
    </row>
    <row r="677" spans="1:10" s="393" customFormat="1" ht="13.5" customHeight="1">
      <c r="A677" s="391"/>
      <c r="B677" s="391"/>
      <c r="C677" s="378"/>
      <c r="D677" s="378"/>
      <c r="E677" s="392"/>
      <c r="F677" s="392"/>
      <c r="G677" s="392"/>
      <c r="H677" s="392"/>
      <c r="I677" s="392"/>
      <c r="J677" s="392"/>
    </row>
    <row r="678" spans="1:10" s="393" customFormat="1" ht="13.5" customHeight="1">
      <c r="A678" s="391"/>
      <c r="B678" s="391"/>
      <c r="C678" s="378"/>
      <c r="D678" s="378"/>
      <c r="E678" s="392"/>
      <c r="F678" s="392"/>
      <c r="G678" s="392"/>
      <c r="H678" s="392"/>
      <c r="I678" s="392"/>
      <c r="J678" s="392"/>
    </row>
    <row r="679" spans="1:10" s="393" customFormat="1" ht="13.5" customHeight="1">
      <c r="A679" s="391"/>
      <c r="B679" s="391"/>
      <c r="C679" s="378"/>
      <c r="D679" s="378"/>
      <c r="E679" s="392"/>
      <c r="F679" s="392"/>
      <c r="G679" s="392"/>
      <c r="H679" s="392"/>
      <c r="I679" s="392"/>
      <c r="J679" s="392"/>
    </row>
    <row r="680" spans="1:10" s="393" customFormat="1" ht="13.5" customHeight="1">
      <c r="A680" s="391"/>
      <c r="B680" s="391"/>
      <c r="C680" s="378"/>
      <c r="D680" s="378"/>
      <c r="E680" s="392"/>
      <c r="F680" s="392"/>
      <c r="G680" s="392"/>
      <c r="H680" s="392"/>
      <c r="I680" s="392"/>
      <c r="J680" s="392"/>
    </row>
    <row r="681" spans="1:10" s="393" customFormat="1" ht="13.5" customHeight="1">
      <c r="A681" s="391"/>
      <c r="B681" s="391"/>
      <c r="C681" s="378"/>
      <c r="D681" s="378"/>
      <c r="E681" s="392"/>
      <c r="F681" s="392"/>
      <c r="G681" s="392"/>
      <c r="H681" s="392"/>
      <c r="I681" s="392"/>
      <c r="J681" s="392"/>
    </row>
    <row r="682" spans="1:10" s="393" customFormat="1" ht="13.5" customHeight="1">
      <c r="A682" s="391"/>
      <c r="B682" s="391"/>
      <c r="C682" s="378"/>
      <c r="D682" s="378"/>
      <c r="E682" s="392"/>
      <c r="F682" s="392"/>
      <c r="G682" s="392"/>
      <c r="H682" s="392"/>
      <c r="I682" s="392"/>
      <c r="J682" s="392"/>
    </row>
    <row r="683" spans="1:10" s="393" customFormat="1" ht="13.5" customHeight="1">
      <c r="A683" s="391"/>
      <c r="B683" s="391"/>
      <c r="C683" s="378"/>
      <c r="D683" s="378"/>
      <c r="E683" s="392"/>
      <c r="F683" s="392"/>
      <c r="G683" s="392"/>
      <c r="H683" s="392"/>
      <c r="I683" s="392"/>
      <c r="J683" s="392"/>
    </row>
    <row r="684" spans="1:10" s="393" customFormat="1" ht="13.5" customHeight="1">
      <c r="A684" s="391"/>
      <c r="B684" s="391"/>
      <c r="C684" s="378"/>
      <c r="D684" s="378"/>
      <c r="E684" s="392"/>
      <c r="F684" s="392"/>
      <c r="G684" s="392"/>
      <c r="H684" s="392"/>
      <c r="I684" s="392"/>
      <c r="J684" s="392"/>
    </row>
    <row r="685" spans="1:10" s="393" customFormat="1" ht="13.5" customHeight="1">
      <c r="A685" s="391"/>
      <c r="B685" s="391"/>
      <c r="C685" s="378"/>
      <c r="D685" s="378"/>
      <c r="E685" s="392"/>
      <c r="F685" s="392"/>
      <c r="G685" s="392"/>
      <c r="H685" s="392"/>
      <c r="I685" s="392"/>
      <c r="J685" s="392"/>
    </row>
    <row r="686" spans="1:10" s="393" customFormat="1" ht="13.5" customHeight="1">
      <c r="A686" s="391"/>
      <c r="B686" s="391"/>
      <c r="C686" s="378"/>
      <c r="D686" s="378"/>
      <c r="E686" s="392"/>
      <c r="F686" s="392"/>
      <c r="G686" s="392"/>
      <c r="H686" s="392"/>
      <c r="I686" s="392"/>
      <c r="J686" s="392"/>
    </row>
    <row r="687" spans="1:10" s="393" customFormat="1" ht="13.5" customHeight="1">
      <c r="A687" s="391"/>
      <c r="B687" s="391"/>
      <c r="C687" s="378"/>
      <c r="D687" s="378"/>
      <c r="E687" s="392"/>
      <c r="F687" s="392"/>
      <c r="G687" s="392"/>
      <c r="H687" s="392"/>
      <c r="I687" s="392"/>
      <c r="J687" s="392"/>
    </row>
    <row r="688" spans="1:10" s="393" customFormat="1" ht="13.5" customHeight="1">
      <c r="A688" s="391"/>
      <c r="B688" s="391"/>
      <c r="C688" s="378"/>
      <c r="D688" s="378"/>
      <c r="E688" s="392"/>
      <c r="F688" s="392"/>
      <c r="G688" s="392"/>
      <c r="H688" s="392"/>
      <c r="I688" s="392"/>
      <c r="J688" s="392"/>
    </row>
    <row r="689" spans="1:10" s="393" customFormat="1" ht="13.5" customHeight="1">
      <c r="A689" s="391"/>
      <c r="B689" s="391"/>
      <c r="C689" s="378"/>
      <c r="D689" s="378"/>
      <c r="E689" s="392"/>
      <c r="F689" s="392"/>
      <c r="G689" s="392"/>
      <c r="H689" s="392"/>
      <c r="I689" s="392"/>
      <c r="J689" s="392"/>
    </row>
    <row r="690" spans="1:10" s="393" customFormat="1" ht="13.5" customHeight="1">
      <c r="A690" s="391"/>
      <c r="B690" s="391"/>
      <c r="C690" s="378"/>
      <c r="D690" s="378"/>
      <c r="E690" s="392"/>
      <c r="F690" s="392"/>
      <c r="G690" s="392"/>
      <c r="H690" s="392"/>
      <c r="I690" s="392"/>
      <c r="J690" s="392"/>
    </row>
    <row r="691" spans="1:10" s="393" customFormat="1" ht="13.5" customHeight="1">
      <c r="A691" s="391"/>
      <c r="B691" s="391"/>
      <c r="C691" s="378"/>
      <c r="D691" s="378"/>
      <c r="E691" s="392"/>
      <c r="F691" s="392"/>
      <c r="G691" s="392"/>
      <c r="H691" s="392"/>
      <c r="I691" s="392"/>
      <c r="J691" s="392"/>
    </row>
    <row r="692" spans="1:10" s="393" customFormat="1" ht="13.5" customHeight="1">
      <c r="A692" s="391"/>
      <c r="B692" s="391"/>
      <c r="C692" s="378"/>
      <c r="D692" s="378"/>
      <c r="E692" s="392"/>
      <c r="F692" s="392"/>
      <c r="G692" s="392"/>
      <c r="H692" s="392"/>
      <c r="I692" s="392"/>
      <c r="J692" s="392"/>
    </row>
    <row r="693" spans="1:10" s="393" customFormat="1" ht="13.5" customHeight="1">
      <c r="A693" s="391"/>
      <c r="B693" s="391"/>
      <c r="C693" s="378"/>
      <c r="D693" s="378"/>
      <c r="E693" s="392"/>
      <c r="F693" s="392"/>
      <c r="G693" s="392"/>
      <c r="H693" s="392"/>
      <c r="I693" s="392"/>
      <c r="J693" s="392"/>
    </row>
    <row r="694" spans="1:10" s="393" customFormat="1" ht="13.5" customHeight="1">
      <c r="A694" s="391"/>
      <c r="B694" s="391"/>
      <c r="C694" s="378"/>
      <c r="D694" s="378"/>
      <c r="E694" s="392"/>
      <c r="F694" s="392"/>
      <c r="G694" s="392"/>
      <c r="H694" s="392"/>
      <c r="I694" s="392"/>
      <c r="J694" s="392"/>
    </row>
    <row r="695" spans="1:10" s="393" customFormat="1" ht="13.5" customHeight="1">
      <c r="A695" s="391"/>
      <c r="B695" s="391"/>
      <c r="C695" s="378"/>
      <c r="D695" s="378"/>
      <c r="E695" s="392"/>
      <c r="F695" s="392"/>
      <c r="G695" s="392"/>
      <c r="H695" s="392"/>
      <c r="I695" s="392"/>
      <c r="J695" s="392"/>
    </row>
    <row r="696" spans="1:10" s="393" customFormat="1" ht="13.5" customHeight="1">
      <c r="A696" s="391"/>
      <c r="B696" s="391"/>
      <c r="C696" s="378"/>
      <c r="D696" s="378"/>
      <c r="E696" s="392"/>
      <c r="F696" s="392"/>
      <c r="G696" s="392"/>
      <c r="H696" s="392"/>
      <c r="I696" s="392"/>
      <c r="J696" s="392"/>
    </row>
    <row r="697" spans="1:10" s="393" customFormat="1" ht="13.5" customHeight="1">
      <c r="A697" s="391"/>
      <c r="B697" s="391"/>
      <c r="C697" s="378"/>
      <c r="D697" s="378"/>
      <c r="E697" s="392"/>
      <c r="F697" s="392"/>
      <c r="G697" s="392"/>
      <c r="H697" s="392"/>
      <c r="I697" s="392"/>
      <c r="J697" s="392"/>
    </row>
    <row r="698" spans="1:10" s="393" customFormat="1" ht="13.5" customHeight="1">
      <c r="A698" s="391"/>
      <c r="B698" s="391"/>
      <c r="C698" s="378"/>
      <c r="D698" s="378"/>
      <c r="E698" s="392"/>
      <c r="F698" s="392"/>
      <c r="G698" s="392"/>
      <c r="H698" s="392"/>
      <c r="I698" s="392"/>
      <c r="J698" s="392"/>
    </row>
    <row r="699" spans="1:10" s="393" customFormat="1" ht="13.5" customHeight="1">
      <c r="A699" s="391"/>
      <c r="B699" s="391"/>
      <c r="C699" s="378"/>
      <c r="D699" s="378"/>
      <c r="E699" s="392"/>
      <c r="F699" s="392"/>
      <c r="G699" s="392"/>
      <c r="H699" s="392"/>
      <c r="I699" s="392"/>
      <c r="J699" s="392"/>
    </row>
    <row r="700" spans="1:10" s="393" customFormat="1" ht="13.5" customHeight="1">
      <c r="A700" s="391"/>
      <c r="B700" s="391"/>
      <c r="C700" s="378"/>
      <c r="D700" s="378"/>
      <c r="E700" s="392"/>
      <c r="F700" s="392"/>
      <c r="G700" s="392"/>
      <c r="H700" s="392"/>
      <c r="I700" s="392"/>
      <c r="J700" s="392"/>
    </row>
    <row r="701" spans="1:10" s="393" customFormat="1" ht="13.5" customHeight="1">
      <c r="A701" s="391"/>
      <c r="B701" s="391"/>
      <c r="C701" s="378"/>
      <c r="D701" s="378"/>
      <c r="E701" s="392"/>
      <c r="F701" s="392"/>
      <c r="G701" s="392"/>
      <c r="H701" s="392"/>
      <c r="I701" s="392"/>
      <c r="J701" s="392"/>
    </row>
    <row r="702" spans="1:10" s="393" customFormat="1" ht="13.5" customHeight="1">
      <c r="A702" s="391"/>
      <c r="B702" s="391"/>
      <c r="C702" s="378"/>
      <c r="D702" s="378"/>
      <c r="E702" s="392"/>
      <c r="F702" s="392"/>
      <c r="G702" s="392"/>
      <c r="H702" s="392"/>
      <c r="I702" s="392"/>
      <c r="J702" s="392"/>
    </row>
    <row r="703" spans="1:10" s="393" customFormat="1" ht="13.5" customHeight="1">
      <c r="A703" s="391"/>
      <c r="B703" s="391"/>
      <c r="C703" s="378"/>
      <c r="D703" s="378"/>
      <c r="E703" s="392"/>
      <c r="F703" s="392"/>
      <c r="G703" s="392"/>
      <c r="H703" s="392"/>
      <c r="I703" s="392"/>
      <c r="J703" s="392"/>
    </row>
    <row r="704" spans="1:10" s="393" customFormat="1" ht="13.5" customHeight="1">
      <c r="A704" s="391"/>
      <c r="B704" s="391"/>
      <c r="C704" s="378"/>
      <c r="D704" s="378"/>
      <c r="E704" s="392"/>
      <c r="F704" s="392"/>
      <c r="G704" s="392"/>
      <c r="H704" s="392"/>
      <c r="I704" s="392"/>
      <c r="J704" s="392"/>
    </row>
    <row r="705" spans="1:10" s="393" customFormat="1" ht="13.5" customHeight="1">
      <c r="A705" s="391"/>
      <c r="B705" s="391"/>
      <c r="C705" s="378"/>
      <c r="D705" s="378"/>
      <c r="E705" s="392"/>
      <c r="F705" s="392"/>
      <c r="G705" s="392"/>
      <c r="H705" s="392"/>
      <c r="I705" s="392"/>
      <c r="J705" s="392"/>
    </row>
    <row r="706" spans="1:10" s="393" customFormat="1" ht="13.5" customHeight="1">
      <c r="A706" s="391"/>
      <c r="B706" s="391"/>
      <c r="C706" s="378"/>
      <c r="D706" s="378"/>
      <c r="E706" s="392"/>
      <c r="F706" s="392"/>
      <c r="G706" s="392"/>
      <c r="H706" s="392"/>
      <c r="I706" s="392"/>
      <c r="J706" s="392"/>
    </row>
    <row r="707" spans="1:10" s="393" customFormat="1" ht="13.5" customHeight="1">
      <c r="A707" s="391"/>
      <c r="B707" s="391"/>
      <c r="C707" s="378"/>
      <c r="D707" s="378"/>
      <c r="E707" s="392"/>
      <c r="F707" s="392"/>
      <c r="G707" s="392"/>
      <c r="H707" s="392"/>
      <c r="I707" s="392"/>
      <c r="J707" s="392"/>
    </row>
    <row r="708" spans="1:10" s="393" customFormat="1" ht="13.5" customHeight="1">
      <c r="A708" s="391"/>
      <c r="B708" s="391"/>
      <c r="C708" s="378"/>
      <c r="D708" s="378"/>
      <c r="E708" s="392"/>
      <c r="F708" s="392"/>
      <c r="G708" s="392"/>
      <c r="H708" s="392"/>
      <c r="I708" s="392"/>
      <c r="J708" s="392"/>
    </row>
    <row r="709" spans="1:10" s="393" customFormat="1" ht="13.5" customHeight="1">
      <c r="A709" s="391"/>
      <c r="B709" s="391"/>
      <c r="C709" s="378"/>
      <c r="D709" s="378"/>
      <c r="E709" s="392"/>
      <c r="F709" s="392"/>
      <c r="G709" s="392"/>
      <c r="H709" s="392"/>
      <c r="I709" s="392"/>
      <c r="J709" s="392"/>
    </row>
    <row r="710" spans="1:10" s="393" customFormat="1" ht="13.5" customHeight="1">
      <c r="A710" s="391"/>
      <c r="B710" s="391"/>
      <c r="C710" s="378"/>
      <c r="D710" s="378"/>
      <c r="E710" s="392"/>
      <c r="F710" s="392"/>
      <c r="G710" s="392"/>
      <c r="H710" s="392"/>
      <c r="I710" s="392"/>
      <c r="J710" s="392"/>
    </row>
    <row r="711" spans="1:10" s="393" customFormat="1" ht="13.5" customHeight="1">
      <c r="A711" s="391"/>
      <c r="B711" s="391"/>
      <c r="C711" s="378"/>
      <c r="D711" s="378"/>
      <c r="E711" s="392"/>
      <c r="F711" s="392"/>
      <c r="G711" s="392"/>
      <c r="H711" s="392"/>
      <c r="I711" s="392"/>
      <c r="J711" s="392"/>
    </row>
    <row r="712" spans="1:10" s="393" customFormat="1" ht="13.5" customHeight="1">
      <c r="A712" s="391"/>
      <c r="B712" s="391"/>
      <c r="C712" s="378"/>
      <c r="D712" s="378"/>
      <c r="E712" s="392"/>
      <c r="F712" s="392"/>
      <c r="G712" s="392"/>
      <c r="H712" s="392"/>
      <c r="I712" s="392"/>
      <c r="J712" s="392"/>
    </row>
    <row r="713" spans="1:10" s="393" customFormat="1" ht="13.5" customHeight="1">
      <c r="A713" s="391"/>
      <c r="B713" s="391"/>
      <c r="C713" s="378"/>
      <c r="D713" s="378"/>
      <c r="E713" s="392"/>
      <c r="F713" s="392"/>
      <c r="G713" s="392"/>
      <c r="H713" s="392"/>
      <c r="I713" s="392"/>
      <c r="J713" s="392"/>
    </row>
    <row r="714" spans="1:10" s="393" customFormat="1" ht="13.5" customHeight="1">
      <c r="A714" s="391"/>
      <c r="B714" s="391"/>
      <c r="C714" s="378"/>
      <c r="D714" s="378"/>
      <c r="E714" s="392"/>
      <c r="F714" s="392"/>
      <c r="G714" s="392"/>
      <c r="H714" s="392"/>
      <c r="I714" s="392"/>
      <c r="J714" s="392"/>
    </row>
    <row r="715" spans="1:10" s="393" customFormat="1" ht="13.5" customHeight="1">
      <c r="A715" s="391"/>
      <c r="B715" s="391"/>
      <c r="C715" s="378"/>
      <c r="D715" s="378"/>
      <c r="E715" s="392"/>
      <c r="F715" s="392"/>
      <c r="G715" s="392"/>
      <c r="H715" s="392"/>
      <c r="I715" s="392"/>
      <c r="J715" s="392"/>
    </row>
    <row r="716" spans="1:10" s="393" customFormat="1" ht="13.5" customHeight="1">
      <c r="A716" s="391"/>
      <c r="B716" s="391"/>
      <c r="C716" s="378"/>
      <c r="D716" s="378"/>
      <c r="E716" s="392"/>
      <c r="F716" s="392"/>
      <c r="G716" s="392"/>
      <c r="H716" s="392"/>
      <c r="I716" s="392"/>
      <c r="J716" s="392"/>
    </row>
    <row r="717" spans="1:10" s="393" customFormat="1" ht="13.5" customHeight="1">
      <c r="A717" s="391"/>
      <c r="B717" s="391"/>
      <c r="C717" s="378"/>
      <c r="D717" s="378"/>
      <c r="E717" s="392"/>
      <c r="F717" s="392"/>
      <c r="G717" s="392"/>
      <c r="H717" s="392"/>
      <c r="I717" s="392"/>
      <c r="J717" s="392"/>
    </row>
    <row r="718" spans="1:10" s="393" customFormat="1" ht="13.5" customHeight="1">
      <c r="A718" s="391"/>
      <c r="B718" s="391"/>
      <c r="C718" s="378"/>
      <c r="D718" s="378"/>
      <c r="E718" s="392"/>
      <c r="F718" s="392"/>
      <c r="G718" s="392"/>
      <c r="H718" s="392"/>
      <c r="I718" s="392"/>
      <c r="J718" s="392"/>
    </row>
    <row r="719" spans="1:10" s="393" customFormat="1" ht="13.5" customHeight="1">
      <c r="A719" s="391"/>
      <c r="B719" s="391"/>
      <c r="C719" s="378"/>
      <c r="D719" s="378"/>
      <c r="E719" s="392"/>
      <c r="F719" s="392"/>
      <c r="G719" s="392"/>
      <c r="H719" s="392"/>
      <c r="I719" s="392"/>
      <c r="J719" s="392"/>
    </row>
    <row r="720" spans="1:10" s="393" customFormat="1" ht="13.5" customHeight="1">
      <c r="A720" s="391"/>
      <c r="B720" s="391"/>
      <c r="C720" s="378"/>
      <c r="D720" s="378"/>
      <c r="E720" s="392"/>
      <c r="F720" s="392"/>
      <c r="G720" s="392"/>
      <c r="H720" s="392"/>
      <c r="I720" s="392"/>
      <c r="J720" s="392"/>
    </row>
    <row r="721" spans="1:10" s="393" customFormat="1" ht="13.5" customHeight="1">
      <c r="A721" s="391"/>
      <c r="B721" s="391"/>
      <c r="C721" s="378"/>
      <c r="D721" s="378"/>
      <c r="E721" s="392"/>
      <c r="F721" s="392"/>
      <c r="G721" s="392"/>
      <c r="H721" s="392"/>
      <c r="I721" s="392"/>
      <c r="J721" s="392"/>
    </row>
    <row r="722" spans="1:10" s="393" customFormat="1" ht="13.5" customHeight="1">
      <c r="A722" s="391"/>
      <c r="B722" s="391"/>
      <c r="C722" s="378"/>
      <c r="D722" s="378"/>
      <c r="E722" s="392"/>
      <c r="F722" s="392"/>
      <c r="G722" s="392"/>
      <c r="H722" s="392"/>
      <c r="I722" s="392"/>
      <c r="J722" s="392"/>
    </row>
    <row r="723" spans="1:10" s="393" customFormat="1" ht="13.5" customHeight="1">
      <c r="A723" s="391"/>
      <c r="B723" s="391"/>
      <c r="C723" s="378"/>
      <c r="D723" s="378"/>
      <c r="E723" s="392"/>
      <c r="F723" s="392"/>
      <c r="G723" s="392"/>
      <c r="H723" s="392"/>
      <c r="I723" s="392"/>
      <c r="J723" s="392"/>
    </row>
    <row r="724" spans="1:10" s="393" customFormat="1" ht="13.5" customHeight="1">
      <c r="A724" s="391"/>
      <c r="B724" s="391"/>
      <c r="C724" s="378"/>
      <c r="D724" s="378"/>
      <c r="E724" s="392"/>
      <c r="F724" s="392"/>
      <c r="G724" s="392"/>
      <c r="H724" s="392"/>
      <c r="I724" s="392"/>
      <c r="J724" s="392"/>
    </row>
    <row r="725" spans="1:10" s="393" customFormat="1" ht="13.5" customHeight="1">
      <c r="A725" s="391"/>
      <c r="B725" s="391"/>
      <c r="C725" s="378"/>
      <c r="D725" s="378"/>
      <c r="E725" s="392"/>
      <c r="F725" s="392"/>
      <c r="G725" s="392"/>
      <c r="H725" s="392"/>
      <c r="I725" s="392"/>
      <c r="J725" s="392"/>
    </row>
    <row r="726" spans="1:10" s="393" customFormat="1" ht="13.5" customHeight="1">
      <c r="A726" s="391"/>
      <c r="B726" s="391"/>
      <c r="C726" s="378"/>
      <c r="D726" s="378"/>
      <c r="E726" s="392"/>
      <c r="F726" s="392"/>
      <c r="G726" s="392"/>
      <c r="H726" s="392"/>
      <c r="I726" s="392"/>
      <c r="J726" s="392"/>
    </row>
    <row r="727" spans="1:10" s="393" customFormat="1" ht="13.5" customHeight="1">
      <c r="A727" s="391"/>
      <c r="B727" s="391"/>
      <c r="C727" s="378"/>
      <c r="D727" s="378"/>
      <c r="E727" s="392"/>
      <c r="F727" s="392"/>
      <c r="G727" s="392"/>
      <c r="H727" s="392"/>
      <c r="I727" s="392"/>
      <c r="J727" s="392"/>
    </row>
    <row r="728" spans="1:10" s="393" customFormat="1" ht="13.5" customHeight="1">
      <c r="A728" s="391"/>
      <c r="B728" s="391"/>
      <c r="C728" s="378"/>
      <c r="D728" s="378"/>
      <c r="E728" s="392"/>
      <c r="F728" s="392"/>
      <c r="G728" s="392"/>
      <c r="H728" s="392"/>
      <c r="I728" s="392"/>
      <c r="J728" s="392"/>
    </row>
    <row r="729" spans="1:10" s="393" customFormat="1" ht="13.5" customHeight="1">
      <c r="A729" s="391"/>
      <c r="B729" s="391"/>
      <c r="C729" s="378"/>
      <c r="D729" s="378"/>
      <c r="E729" s="392"/>
      <c r="F729" s="392"/>
      <c r="G729" s="392"/>
      <c r="H729" s="392"/>
      <c r="I729" s="392"/>
      <c r="J729" s="392"/>
    </row>
    <row r="730" spans="1:10" s="393" customFormat="1" ht="13.5" customHeight="1">
      <c r="A730" s="391"/>
      <c r="B730" s="391"/>
      <c r="C730" s="378"/>
      <c r="D730" s="378"/>
      <c r="E730" s="392"/>
      <c r="F730" s="392"/>
      <c r="G730" s="392"/>
      <c r="H730" s="392"/>
      <c r="I730" s="392"/>
      <c r="J730" s="392"/>
    </row>
    <row r="731" spans="1:10" s="393" customFormat="1" ht="13.5" customHeight="1">
      <c r="A731" s="391"/>
      <c r="B731" s="391"/>
      <c r="C731" s="378"/>
      <c r="D731" s="378"/>
      <c r="E731" s="392"/>
      <c r="F731" s="392"/>
      <c r="G731" s="392"/>
      <c r="H731" s="392"/>
      <c r="I731" s="392"/>
      <c r="J731" s="392"/>
    </row>
    <row r="732" spans="1:10" s="393" customFormat="1" ht="13.5" customHeight="1">
      <c r="A732" s="391"/>
      <c r="B732" s="391"/>
      <c r="C732" s="378"/>
      <c r="D732" s="378"/>
      <c r="E732" s="392"/>
      <c r="F732" s="392"/>
      <c r="G732" s="392"/>
      <c r="H732" s="392"/>
      <c r="I732" s="392"/>
      <c r="J732" s="392"/>
    </row>
    <row r="733" spans="1:10" s="393" customFormat="1" ht="13.5" customHeight="1">
      <c r="A733" s="391"/>
      <c r="B733" s="391"/>
      <c r="C733" s="378"/>
      <c r="D733" s="378"/>
      <c r="E733" s="392"/>
      <c r="F733" s="392"/>
      <c r="G733" s="392"/>
      <c r="H733" s="392"/>
      <c r="I733" s="392"/>
      <c r="J733" s="392"/>
    </row>
    <row r="734" spans="1:10" s="393" customFormat="1" ht="13.5" customHeight="1">
      <c r="A734" s="391"/>
      <c r="B734" s="391"/>
      <c r="C734" s="378"/>
      <c r="D734" s="378"/>
      <c r="E734" s="392"/>
      <c r="F734" s="392"/>
      <c r="G734" s="392"/>
      <c r="H734" s="392"/>
      <c r="I734" s="392"/>
      <c r="J734" s="392"/>
    </row>
    <row r="735" spans="1:10" s="393" customFormat="1" ht="13.5" customHeight="1">
      <c r="A735" s="391"/>
      <c r="B735" s="391"/>
      <c r="C735" s="378"/>
      <c r="D735" s="378"/>
      <c r="E735" s="392"/>
      <c r="F735" s="392"/>
      <c r="G735" s="392"/>
      <c r="H735" s="392"/>
      <c r="I735" s="392"/>
      <c r="J735" s="392"/>
    </row>
    <row r="736" spans="1:10" s="393" customFormat="1" ht="13.5" customHeight="1">
      <c r="A736" s="391"/>
      <c r="B736" s="391"/>
      <c r="C736" s="378"/>
      <c r="D736" s="378"/>
      <c r="E736" s="392"/>
      <c r="F736" s="392"/>
      <c r="G736" s="392"/>
      <c r="H736" s="392"/>
      <c r="I736" s="392"/>
      <c r="J736" s="392"/>
    </row>
    <row r="737" spans="1:10" s="393" customFormat="1" ht="13.5" customHeight="1">
      <c r="A737" s="391"/>
      <c r="B737" s="391"/>
      <c r="C737" s="378"/>
      <c r="D737" s="378"/>
      <c r="E737" s="392"/>
      <c r="F737" s="392"/>
      <c r="G737" s="392"/>
      <c r="H737" s="392"/>
      <c r="I737" s="392"/>
      <c r="J737" s="392"/>
    </row>
    <row r="738" spans="1:10" s="393" customFormat="1" ht="13.5" customHeight="1">
      <c r="A738" s="391"/>
      <c r="B738" s="391"/>
      <c r="C738" s="378"/>
      <c r="D738" s="378"/>
      <c r="E738" s="392"/>
      <c r="F738" s="392"/>
      <c r="G738" s="392"/>
      <c r="H738" s="392"/>
      <c r="I738" s="392"/>
      <c r="J738" s="392"/>
    </row>
    <row r="739" spans="1:10" s="393" customFormat="1" ht="13.5" customHeight="1">
      <c r="A739" s="391"/>
      <c r="B739" s="391"/>
      <c r="C739" s="378"/>
      <c r="D739" s="378"/>
      <c r="E739" s="392"/>
      <c r="F739" s="392"/>
      <c r="G739" s="392"/>
      <c r="H739" s="392"/>
      <c r="I739" s="392"/>
      <c r="J739" s="392"/>
    </row>
    <row r="740" spans="1:10" s="393" customFormat="1" ht="13.5" customHeight="1">
      <c r="A740" s="391"/>
      <c r="B740" s="391"/>
      <c r="C740" s="378"/>
      <c r="D740" s="378"/>
      <c r="E740" s="392"/>
      <c r="F740" s="392"/>
      <c r="G740" s="392"/>
      <c r="H740" s="392"/>
      <c r="I740" s="392"/>
      <c r="J740" s="392"/>
    </row>
    <row r="741" spans="1:10" s="395" customFormat="1" ht="13.5" customHeight="1">
      <c r="A741" s="391"/>
      <c r="B741" s="391"/>
      <c r="C741" s="378"/>
      <c r="D741" s="378"/>
      <c r="E741" s="394"/>
      <c r="F741" s="394"/>
      <c r="G741" s="394"/>
      <c r="H741" s="394"/>
      <c r="I741" s="394"/>
      <c r="J741" s="394"/>
    </row>
    <row r="742" spans="1:10" s="395" customFormat="1" ht="13.5" customHeight="1">
      <c r="A742" s="391"/>
      <c r="B742" s="391"/>
      <c r="C742" s="378"/>
      <c r="D742" s="378"/>
      <c r="E742" s="394"/>
      <c r="F742" s="394"/>
      <c r="G742" s="394"/>
      <c r="H742" s="394"/>
      <c r="I742" s="394"/>
      <c r="J742" s="394"/>
    </row>
    <row r="743" spans="1:10" s="395" customFormat="1" ht="13.5" customHeight="1">
      <c r="A743" s="391"/>
      <c r="B743" s="391"/>
      <c r="C743" s="378"/>
      <c r="D743" s="378"/>
      <c r="E743" s="394"/>
      <c r="F743" s="394"/>
      <c r="G743" s="394"/>
      <c r="H743" s="394"/>
      <c r="I743" s="394"/>
      <c r="J743" s="394"/>
    </row>
    <row r="744" spans="1:10" s="395" customFormat="1" ht="13.5" customHeight="1">
      <c r="A744" s="391"/>
      <c r="B744" s="391"/>
      <c r="C744" s="378"/>
      <c r="D744" s="378"/>
      <c r="E744" s="394"/>
      <c r="F744" s="394"/>
      <c r="G744" s="394"/>
      <c r="H744" s="394"/>
      <c r="I744" s="394"/>
      <c r="J744" s="394"/>
    </row>
    <row r="745" spans="1:10" s="395" customFormat="1" ht="13.5" customHeight="1">
      <c r="A745" s="391"/>
      <c r="B745" s="391"/>
      <c r="C745" s="378"/>
      <c r="D745" s="378"/>
      <c r="E745" s="394"/>
      <c r="F745" s="394"/>
      <c r="G745" s="394"/>
      <c r="H745" s="394"/>
      <c r="I745" s="394"/>
      <c r="J745" s="394"/>
    </row>
    <row r="746" spans="1:10" s="395" customFormat="1" ht="13.5" customHeight="1">
      <c r="A746" s="391"/>
      <c r="B746" s="391"/>
      <c r="C746" s="378"/>
      <c r="D746" s="378"/>
      <c r="E746" s="394"/>
      <c r="F746" s="394"/>
      <c r="G746" s="394"/>
      <c r="H746" s="394"/>
      <c r="I746" s="394"/>
      <c r="J746" s="394"/>
    </row>
    <row r="747" spans="1:10" s="395" customFormat="1" ht="13.5" customHeight="1">
      <c r="A747" s="391"/>
      <c r="B747" s="391"/>
      <c r="C747" s="378"/>
      <c r="D747" s="378"/>
      <c r="E747" s="394"/>
      <c r="F747" s="394"/>
      <c r="G747" s="394"/>
      <c r="H747" s="394"/>
      <c r="I747" s="394"/>
      <c r="J747" s="394"/>
    </row>
    <row r="748" spans="1:10" s="395" customFormat="1" ht="13.5" customHeight="1">
      <c r="A748" s="391"/>
      <c r="B748" s="391"/>
      <c r="C748" s="378"/>
      <c r="D748" s="378"/>
      <c r="E748" s="394"/>
      <c r="F748" s="394"/>
      <c r="G748" s="394"/>
      <c r="H748" s="394"/>
      <c r="I748" s="394"/>
      <c r="J748" s="394"/>
    </row>
    <row r="749" spans="1:10" s="395" customFormat="1" ht="13.5" customHeight="1">
      <c r="A749" s="391"/>
      <c r="B749" s="391"/>
      <c r="C749" s="378"/>
      <c r="D749" s="378"/>
      <c r="E749" s="394"/>
      <c r="F749" s="394"/>
      <c r="G749" s="394"/>
      <c r="H749" s="394"/>
      <c r="I749" s="394"/>
      <c r="J749" s="394"/>
    </row>
    <row r="750" spans="1:10" s="395" customFormat="1" ht="13.5" customHeight="1">
      <c r="A750" s="391"/>
      <c r="B750" s="391"/>
      <c r="C750" s="378"/>
      <c r="D750" s="378"/>
      <c r="E750" s="394"/>
      <c r="F750" s="394"/>
      <c r="G750" s="394"/>
      <c r="H750" s="394"/>
      <c r="I750" s="394"/>
      <c r="J750" s="394"/>
    </row>
    <row r="751" spans="1:10" s="395" customFormat="1" ht="13.5" customHeight="1">
      <c r="A751" s="391"/>
      <c r="B751" s="391"/>
      <c r="C751" s="378"/>
      <c r="D751" s="378"/>
      <c r="E751" s="394"/>
      <c r="F751" s="394"/>
      <c r="G751" s="394"/>
      <c r="H751" s="394"/>
      <c r="I751" s="394"/>
      <c r="J751" s="394"/>
    </row>
    <row r="752" spans="1:10" s="395" customFormat="1" ht="13.5" customHeight="1">
      <c r="A752" s="391"/>
      <c r="B752" s="391"/>
      <c r="C752" s="378"/>
      <c r="D752" s="378"/>
      <c r="E752" s="394"/>
      <c r="F752" s="394"/>
      <c r="G752" s="394"/>
      <c r="H752" s="394"/>
      <c r="I752" s="394"/>
      <c r="J752" s="394"/>
    </row>
    <row r="753" spans="1:10" s="395" customFormat="1" ht="13.5" customHeight="1">
      <c r="A753" s="391"/>
      <c r="B753" s="391"/>
      <c r="C753" s="378"/>
      <c r="D753" s="378"/>
      <c r="E753" s="394"/>
      <c r="F753" s="394"/>
      <c r="G753" s="394"/>
      <c r="H753" s="394"/>
      <c r="I753" s="394"/>
      <c r="J753" s="394"/>
    </row>
    <row r="754" spans="1:10" s="395" customFormat="1" ht="13.5" customHeight="1">
      <c r="A754" s="391"/>
      <c r="B754" s="391"/>
      <c r="C754" s="378"/>
      <c r="D754" s="378"/>
      <c r="E754" s="394"/>
      <c r="F754" s="394"/>
      <c r="G754" s="394"/>
      <c r="H754" s="394"/>
      <c r="I754" s="394"/>
      <c r="J754" s="394"/>
    </row>
    <row r="755" spans="1:10" s="395" customFormat="1" ht="13.5" customHeight="1">
      <c r="A755" s="391"/>
      <c r="B755" s="391"/>
      <c r="C755" s="378"/>
      <c r="D755" s="378"/>
      <c r="E755" s="394"/>
      <c r="F755" s="394"/>
      <c r="G755" s="394"/>
      <c r="H755" s="394"/>
      <c r="I755" s="394"/>
      <c r="J755" s="394"/>
    </row>
    <row r="756" spans="1:10" s="395" customFormat="1" ht="13.5" customHeight="1">
      <c r="A756" s="391"/>
      <c r="B756" s="391"/>
      <c r="C756" s="378"/>
      <c r="D756" s="378"/>
      <c r="E756" s="394"/>
      <c r="F756" s="394"/>
      <c r="G756" s="394"/>
      <c r="H756" s="394"/>
      <c r="I756" s="394"/>
      <c r="J756" s="394"/>
    </row>
    <row r="757" spans="1:10" s="395" customFormat="1" ht="13.5" customHeight="1">
      <c r="A757" s="391"/>
      <c r="B757" s="391"/>
      <c r="C757" s="378"/>
      <c r="D757" s="378"/>
      <c r="E757" s="394"/>
      <c r="F757" s="394"/>
      <c r="G757" s="394"/>
      <c r="H757" s="394"/>
      <c r="I757" s="394"/>
      <c r="J757" s="394"/>
    </row>
    <row r="758" spans="1:10" s="395" customFormat="1" ht="13.5" customHeight="1">
      <c r="A758" s="391"/>
      <c r="B758" s="391"/>
      <c r="C758" s="378"/>
      <c r="D758" s="378"/>
      <c r="E758" s="394"/>
      <c r="F758" s="394"/>
      <c r="G758" s="394"/>
      <c r="H758" s="394"/>
      <c r="I758" s="394"/>
      <c r="J758" s="394"/>
    </row>
    <row r="759" spans="1:10" s="395" customFormat="1" ht="13.5" customHeight="1">
      <c r="A759" s="391"/>
      <c r="B759" s="391"/>
      <c r="C759" s="378"/>
      <c r="D759" s="378"/>
      <c r="E759" s="394"/>
      <c r="F759" s="394"/>
      <c r="G759" s="394"/>
      <c r="H759" s="394"/>
      <c r="I759" s="394"/>
      <c r="J759" s="394"/>
    </row>
    <row r="760" spans="1:10" s="395" customFormat="1" ht="13.5" customHeight="1">
      <c r="A760" s="391"/>
      <c r="B760" s="391"/>
      <c r="C760" s="378"/>
      <c r="D760" s="378"/>
      <c r="E760" s="394"/>
      <c r="F760" s="394"/>
      <c r="G760" s="394"/>
      <c r="H760" s="394"/>
      <c r="I760" s="394"/>
      <c r="J760" s="394"/>
    </row>
    <row r="761" spans="1:10" s="395" customFormat="1" ht="13.5" customHeight="1">
      <c r="A761" s="391"/>
      <c r="B761" s="391"/>
      <c r="C761" s="378"/>
      <c r="D761" s="378"/>
      <c r="E761" s="394"/>
      <c r="F761" s="394"/>
      <c r="G761" s="394"/>
      <c r="H761" s="394"/>
      <c r="I761" s="394"/>
      <c r="J761" s="394"/>
    </row>
    <row r="762" spans="1:10" s="395" customFormat="1" ht="13.5" customHeight="1">
      <c r="A762" s="391"/>
      <c r="B762" s="391"/>
      <c r="C762" s="378"/>
      <c r="D762" s="378"/>
      <c r="E762" s="394"/>
      <c r="F762" s="394"/>
      <c r="G762" s="394"/>
      <c r="H762" s="394"/>
      <c r="I762" s="394"/>
      <c r="J762" s="394"/>
    </row>
    <row r="763" spans="1:10" s="395" customFormat="1" ht="13.5" customHeight="1">
      <c r="A763" s="391"/>
      <c r="B763" s="391"/>
      <c r="C763" s="378"/>
      <c r="D763" s="378"/>
      <c r="E763" s="394"/>
      <c r="F763" s="394"/>
      <c r="G763" s="394"/>
      <c r="H763" s="394"/>
      <c r="I763" s="394"/>
      <c r="J763" s="394"/>
    </row>
    <row r="764" spans="1:10" s="395" customFormat="1" ht="13.5" customHeight="1">
      <c r="A764" s="391"/>
      <c r="B764" s="391"/>
      <c r="C764" s="378"/>
      <c r="D764" s="378"/>
      <c r="E764" s="394"/>
      <c r="F764" s="394"/>
      <c r="G764" s="394"/>
      <c r="H764" s="394"/>
      <c r="I764" s="394"/>
      <c r="J764" s="394"/>
    </row>
    <row r="765" spans="1:10" s="395" customFormat="1" ht="13.5" customHeight="1">
      <c r="A765" s="391"/>
      <c r="B765" s="391"/>
      <c r="C765" s="378"/>
      <c r="D765" s="378"/>
      <c r="E765" s="394"/>
      <c r="F765" s="394"/>
      <c r="G765" s="394"/>
      <c r="H765" s="394"/>
      <c r="I765" s="394"/>
      <c r="J765" s="394"/>
    </row>
    <row r="766" spans="1:10" s="395" customFormat="1" ht="13.5" customHeight="1">
      <c r="A766" s="391"/>
      <c r="B766" s="391"/>
      <c r="C766" s="378"/>
      <c r="D766" s="378"/>
      <c r="E766" s="394"/>
      <c r="F766" s="394"/>
      <c r="G766" s="394"/>
      <c r="H766" s="394"/>
      <c r="I766" s="394"/>
      <c r="J766" s="394"/>
    </row>
    <row r="767" spans="1:10" s="395" customFormat="1" ht="13.5" customHeight="1">
      <c r="A767" s="391"/>
      <c r="B767" s="391"/>
      <c r="C767" s="378"/>
      <c r="D767" s="378"/>
      <c r="E767" s="394"/>
      <c r="F767" s="394"/>
      <c r="G767" s="394"/>
      <c r="H767" s="394"/>
      <c r="I767" s="394"/>
      <c r="J767" s="394"/>
    </row>
    <row r="768" spans="1:10" s="395" customFormat="1" ht="13.5" customHeight="1">
      <c r="A768" s="391"/>
      <c r="B768" s="391"/>
      <c r="C768" s="378"/>
      <c r="D768" s="378"/>
      <c r="E768" s="394"/>
      <c r="F768" s="394"/>
      <c r="G768" s="394"/>
      <c r="H768" s="394"/>
      <c r="I768" s="394"/>
      <c r="J768" s="394"/>
    </row>
    <row r="769" spans="1:10" s="395" customFormat="1" ht="13.5" customHeight="1">
      <c r="A769" s="391"/>
      <c r="B769" s="391"/>
      <c r="C769" s="378"/>
      <c r="D769" s="378"/>
      <c r="E769" s="394"/>
      <c r="F769" s="394"/>
      <c r="G769" s="394"/>
      <c r="H769" s="394"/>
      <c r="I769" s="394"/>
      <c r="J769" s="394"/>
    </row>
    <row r="770" spans="1:10" s="395" customFormat="1" ht="13.5" customHeight="1">
      <c r="A770" s="391"/>
      <c r="B770" s="391"/>
      <c r="C770" s="378"/>
      <c r="D770" s="378"/>
      <c r="E770" s="394"/>
      <c r="F770" s="394"/>
      <c r="G770" s="394"/>
      <c r="H770" s="394"/>
      <c r="I770" s="394"/>
      <c r="J770" s="394"/>
    </row>
    <row r="771" spans="1:10" s="395" customFormat="1" ht="13.5" customHeight="1">
      <c r="A771" s="391"/>
      <c r="B771" s="391"/>
      <c r="C771" s="378"/>
      <c r="D771" s="378"/>
      <c r="E771" s="394"/>
      <c r="F771" s="394"/>
      <c r="G771" s="394"/>
      <c r="H771" s="394"/>
      <c r="I771" s="394"/>
      <c r="J771" s="394"/>
    </row>
    <row r="772" spans="1:10" s="395" customFormat="1" ht="13.5" customHeight="1">
      <c r="A772" s="391"/>
      <c r="B772" s="391"/>
      <c r="C772" s="378"/>
      <c r="D772" s="378"/>
      <c r="E772" s="394"/>
      <c r="F772" s="394"/>
      <c r="G772" s="394"/>
      <c r="H772" s="394"/>
      <c r="I772" s="394"/>
      <c r="J772" s="394"/>
    </row>
    <row r="773" spans="1:10" s="395" customFormat="1" ht="13.5" customHeight="1">
      <c r="A773" s="391"/>
      <c r="B773" s="391"/>
      <c r="C773" s="378"/>
      <c r="D773" s="378"/>
      <c r="E773" s="394"/>
      <c r="F773" s="394"/>
      <c r="G773" s="394"/>
      <c r="H773" s="394"/>
      <c r="I773" s="394"/>
      <c r="J773" s="394"/>
    </row>
    <row r="774" spans="1:10" s="395" customFormat="1" ht="13.5" customHeight="1">
      <c r="A774" s="391"/>
      <c r="B774" s="391"/>
      <c r="C774" s="378"/>
      <c r="D774" s="378"/>
      <c r="E774" s="394"/>
      <c r="F774" s="394"/>
      <c r="G774" s="394"/>
      <c r="H774" s="394"/>
      <c r="I774" s="394"/>
      <c r="J774" s="394"/>
    </row>
    <row r="775" spans="1:10" s="395" customFormat="1" ht="13.5" customHeight="1">
      <c r="A775" s="391"/>
      <c r="B775" s="391"/>
      <c r="C775" s="378"/>
      <c r="D775" s="378"/>
      <c r="E775" s="394"/>
      <c r="F775" s="394"/>
      <c r="G775" s="394"/>
      <c r="H775" s="394"/>
      <c r="I775" s="394"/>
      <c r="J775" s="394"/>
    </row>
    <row r="776" spans="1:10" s="395" customFormat="1" ht="13.5" customHeight="1">
      <c r="A776" s="391"/>
      <c r="B776" s="391"/>
      <c r="C776" s="378"/>
      <c r="D776" s="378"/>
      <c r="E776" s="394"/>
      <c r="F776" s="394"/>
      <c r="G776" s="394"/>
      <c r="H776" s="394"/>
      <c r="I776" s="394"/>
      <c r="J776" s="394"/>
    </row>
    <row r="777" spans="1:10" s="395" customFormat="1" ht="13.5" customHeight="1">
      <c r="A777" s="391"/>
      <c r="B777" s="391"/>
      <c r="C777" s="378"/>
      <c r="D777" s="378"/>
      <c r="E777" s="394"/>
      <c r="F777" s="394"/>
      <c r="G777" s="394"/>
      <c r="H777" s="394"/>
      <c r="I777" s="394"/>
      <c r="J777" s="394"/>
    </row>
    <row r="778" spans="1:10" s="395" customFormat="1" ht="13.5" customHeight="1">
      <c r="A778" s="391"/>
      <c r="B778" s="391"/>
      <c r="C778" s="378"/>
      <c r="D778" s="378"/>
      <c r="E778" s="394"/>
      <c r="F778" s="394"/>
      <c r="G778" s="394"/>
      <c r="H778" s="394"/>
      <c r="I778" s="394"/>
      <c r="J778" s="394"/>
    </row>
    <row r="779" spans="1:10" s="395" customFormat="1" ht="13.5" customHeight="1">
      <c r="A779" s="391"/>
      <c r="B779" s="391"/>
      <c r="C779" s="378"/>
      <c r="D779" s="378"/>
      <c r="E779" s="394"/>
      <c r="F779" s="394"/>
      <c r="G779" s="394"/>
      <c r="H779" s="394"/>
      <c r="I779" s="394"/>
      <c r="J779" s="394"/>
    </row>
    <row r="780" spans="1:10" s="395" customFormat="1" ht="13.5" customHeight="1">
      <c r="A780" s="391"/>
      <c r="B780" s="391"/>
      <c r="C780" s="378"/>
      <c r="D780" s="378"/>
      <c r="E780" s="394"/>
      <c r="F780" s="394"/>
      <c r="G780" s="394"/>
      <c r="H780" s="394"/>
      <c r="I780" s="394"/>
      <c r="J780" s="394"/>
    </row>
    <row r="781" spans="1:10" s="395" customFormat="1" ht="13.5" customHeight="1">
      <c r="A781" s="391"/>
      <c r="B781" s="391"/>
      <c r="C781" s="378"/>
      <c r="D781" s="378"/>
      <c r="E781" s="394"/>
      <c r="F781" s="394"/>
      <c r="G781" s="394"/>
      <c r="H781" s="394"/>
      <c r="I781" s="394"/>
      <c r="J781" s="394"/>
    </row>
    <row r="782" spans="1:10" s="395" customFormat="1" ht="13.5" customHeight="1">
      <c r="A782" s="391"/>
      <c r="B782" s="391"/>
      <c r="C782" s="378"/>
      <c r="D782" s="378"/>
      <c r="E782" s="394"/>
      <c r="F782" s="394"/>
      <c r="G782" s="394"/>
      <c r="H782" s="394"/>
      <c r="I782" s="394"/>
      <c r="J782" s="394"/>
    </row>
    <row r="783" spans="1:10" s="395" customFormat="1" ht="13.5" customHeight="1">
      <c r="A783" s="391"/>
      <c r="B783" s="391"/>
      <c r="C783" s="378"/>
      <c r="D783" s="378"/>
      <c r="E783" s="394"/>
      <c r="F783" s="394"/>
      <c r="G783" s="394"/>
      <c r="H783" s="394"/>
      <c r="I783" s="394"/>
      <c r="J783" s="394"/>
    </row>
    <row r="784" spans="1:10" s="395" customFormat="1" ht="13.5" customHeight="1">
      <c r="A784" s="391"/>
      <c r="B784" s="391"/>
      <c r="C784" s="378"/>
      <c r="D784" s="378"/>
      <c r="E784" s="394"/>
      <c r="F784" s="394"/>
      <c r="G784" s="394"/>
      <c r="H784" s="394"/>
      <c r="I784" s="394"/>
      <c r="J784" s="394"/>
    </row>
    <row r="785" spans="1:10" s="395" customFormat="1" ht="13.5" customHeight="1">
      <c r="A785" s="391"/>
      <c r="B785" s="391"/>
      <c r="C785" s="378"/>
      <c r="D785" s="378"/>
      <c r="E785" s="394"/>
      <c r="F785" s="394"/>
      <c r="G785" s="394"/>
      <c r="H785" s="394"/>
      <c r="I785" s="394"/>
      <c r="J785" s="394"/>
    </row>
    <row r="786" spans="1:10" s="395" customFormat="1" ht="13.5" customHeight="1">
      <c r="A786" s="391"/>
      <c r="B786" s="391"/>
      <c r="C786" s="378"/>
      <c r="D786" s="378"/>
      <c r="E786" s="394"/>
      <c r="F786" s="394"/>
      <c r="G786" s="394"/>
      <c r="H786" s="394"/>
      <c r="I786" s="394"/>
      <c r="J786" s="394"/>
    </row>
    <row r="787" spans="1:10" s="395" customFormat="1" ht="13.5" customHeight="1">
      <c r="A787" s="391"/>
      <c r="B787" s="391"/>
      <c r="C787" s="378"/>
      <c r="D787" s="378"/>
      <c r="E787" s="394"/>
      <c r="F787" s="394"/>
      <c r="G787" s="394"/>
      <c r="H787" s="394"/>
      <c r="I787" s="394"/>
      <c r="J787" s="394"/>
    </row>
    <row r="788" spans="1:10" s="395" customFormat="1" ht="13.5" customHeight="1">
      <c r="A788" s="391"/>
      <c r="B788" s="391"/>
      <c r="C788" s="378"/>
      <c r="D788" s="378"/>
      <c r="E788" s="394"/>
      <c r="F788" s="394"/>
      <c r="G788" s="394"/>
      <c r="H788" s="394"/>
      <c r="I788" s="394"/>
      <c r="J788" s="394"/>
    </row>
    <row r="789" spans="1:10" s="395" customFormat="1" ht="13.5" customHeight="1">
      <c r="A789" s="391"/>
      <c r="B789" s="391"/>
      <c r="C789" s="378"/>
      <c r="D789" s="378"/>
      <c r="E789" s="394"/>
      <c r="F789" s="394"/>
      <c r="G789" s="394"/>
      <c r="H789" s="394"/>
      <c r="I789" s="394"/>
      <c r="J789" s="394"/>
    </row>
    <row r="790" spans="1:10" s="395" customFormat="1" ht="13.5" customHeight="1">
      <c r="A790" s="391"/>
      <c r="B790" s="391"/>
      <c r="C790" s="378"/>
      <c r="D790" s="378"/>
      <c r="E790" s="394"/>
      <c r="F790" s="394"/>
      <c r="G790" s="394"/>
      <c r="H790" s="394"/>
      <c r="I790" s="394"/>
      <c r="J790" s="394"/>
    </row>
    <row r="791" spans="1:10" s="395" customFormat="1" ht="13.5" customHeight="1">
      <c r="A791" s="391"/>
      <c r="B791" s="391"/>
      <c r="C791" s="378"/>
      <c r="D791" s="378"/>
      <c r="E791" s="394"/>
      <c r="F791" s="394"/>
      <c r="G791" s="394"/>
      <c r="H791" s="394"/>
      <c r="I791" s="394"/>
      <c r="J791" s="394"/>
    </row>
    <row r="792" spans="1:10" s="395" customFormat="1" ht="13.5" customHeight="1">
      <c r="A792" s="391"/>
      <c r="B792" s="391"/>
      <c r="C792" s="378"/>
      <c r="D792" s="378"/>
      <c r="E792" s="394"/>
      <c r="F792" s="394"/>
      <c r="G792" s="394"/>
      <c r="H792" s="394"/>
      <c r="I792" s="394"/>
      <c r="J792" s="394"/>
    </row>
    <row r="793" spans="1:10" s="395" customFormat="1" ht="13.5" customHeight="1">
      <c r="A793" s="391"/>
      <c r="B793" s="391"/>
      <c r="C793" s="378"/>
      <c r="D793" s="378"/>
      <c r="E793" s="394"/>
      <c r="F793" s="394"/>
      <c r="G793" s="394"/>
      <c r="H793" s="394"/>
      <c r="I793" s="394"/>
      <c r="J793" s="394"/>
    </row>
    <row r="794" spans="1:10" s="395" customFormat="1" ht="13.5" customHeight="1">
      <c r="A794" s="391"/>
      <c r="B794" s="391"/>
      <c r="C794" s="378"/>
      <c r="D794" s="378"/>
      <c r="E794" s="394"/>
      <c r="F794" s="394"/>
      <c r="G794" s="394"/>
      <c r="H794" s="394"/>
      <c r="I794" s="394"/>
      <c r="J794" s="394"/>
    </row>
    <row r="795" spans="1:10" s="395" customFormat="1" ht="13.5" customHeight="1">
      <c r="A795" s="391"/>
      <c r="B795" s="391"/>
      <c r="C795" s="378"/>
      <c r="D795" s="378"/>
      <c r="E795" s="394"/>
      <c r="F795" s="394"/>
      <c r="G795" s="394"/>
      <c r="H795" s="394"/>
      <c r="I795" s="394"/>
      <c r="J795" s="394"/>
    </row>
    <row r="796" spans="1:10" s="395" customFormat="1" ht="13.5" customHeight="1">
      <c r="A796" s="391"/>
      <c r="B796" s="391"/>
      <c r="C796" s="378"/>
      <c r="D796" s="378"/>
      <c r="E796" s="394"/>
      <c r="F796" s="394"/>
      <c r="G796" s="394"/>
      <c r="H796" s="394"/>
      <c r="I796" s="394"/>
      <c r="J796" s="394"/>
    </row>
    <row r="797" spans="1:10" s="395" customFormat="1" ht="13.5" customHeight="1">
      <c r="A797" s="391"/>
      <c r="B797" s="391"/>
      <c r="C797" s="378"/>
      <c r="D797" s="378"/>
      <c r="E797" s="394"/>
      <c r="F797" s="394"/>
      <c r="G797" s="394"/>
      <c r="H797" s="394"/>
      <c r="I797" s="394"/>
      <c r="J797" s="394"/>
    </row>
    <row r="798" spans="1:10" s="395" customFormat="1" ht="13.5" customHeight="1">
      <c r="A798" s="391"/>
      <c r="B798" s="391"/>
      <c r="C798" s="378"/>
      <c r="D798" s="378"/>
      <c r="E798" s="394"/>
      <c r="F798" s="394"/>
      <c r="G798" s="394"/>
      <c r="H798" s="394"/>
      <c r="I798" s="394"/>
      <c r="J798" s="394"/>
    </row>
    <row r="799" spans="1:10" s="395" customFormat="1" ht="13.5" customHeight="1">
      <c r="A799" s="391"/>
      <c r="B799" s="391"/>
      <c r="C799" s="378"/>
      <c r="D799" s="378"/>
      <c r="E799" s="394"/>
      <c r="F799" s="394"/>
      <c r="G799" s="394"/>
      <c r="H799" s="394"/>
      <c r="I799" s="394"/>
      <c r="J799" s="394"/>
    </row>
    <row r="800" spans="1:10" s="395" customFormat="1" ht="13.5" customHeight="1">
      <c r="A800" s="391"/>
      <c r="B800" s="391"/>
      <c r="C800" s="378"/>
      <c r="D800" s="378"/>
      <c r="E800" s="394"/>
      <c r="F800" s="394"/>
      <c r="G800" s="394"/>
      <c r="H800" s="394"/>
      <c r="I800" s="394"/>
      <c r="J800" s="394"/>
    </row>
    <row r="801" spans="1:10" s="395" customFormat="1" ht="13.5" customHeight="1">
      <c r="A801" s="391"/>
      <c r="B801" s="391"/>
      <c r="C801" s="378"/>
      <c r="D801" s="378"/>
      <c r="E801" s="394"/>
      <c r="F801" s="394"/>
      <c r="G801" s="394"/>
      <c r="H801" s="394"/>
      <c r="I801" s="394"/>
      <c r="J801" s="394"/>
    </row>
    <row r="802" spans="1:10" s="395" customFormat="1" ht="13.5" customHeight="1">
      <c r="A802" s="391"/>
      <c r="B802" s="391"/>
      <c r="C802" s="378"/>
      <c r="D802" s="378"/>
      <c r="E802" s="394"/>
      <c r="F802" s="394"/>
      <c r="G802" s="394"/>
      <c r="H802" s="394"/>
      <c r="I802" s="394"/>
      <c r="J802" s="394"/>
    </row>
    <row r="803" spans="1:10" s="395" customFormat="1" ht="13.5" customHeight="1">
      <c r="A803" s="391"/>
      <c r="B803" s="391"/>
      <c r="C803" s="378"/>
      <c r="D803" s="378"/>
      <c r="E803" s="394"/>
      <c r="F803" s="394"/>
      <c r="G803" s="394"/>
      <c r="H803" s="394"/>
      <c r="I803" s="394"/>
      <c r="J803" s="394"/>
    </row>
    <row r="804" spans="1:10" s="395" customFormat="1" ht="13.5" customHeight="1">
      <c r="A804" s="391"/>
      <c r="B804" s="391"/>
      <c r="C804" s="378"/>
      <c r="D804" s="378"/>
      <c r="E804" s="394"/>
      <c r="F804" s="394"/>
      <c r="G804" s="394"/>
      <c r="H804" s="394"/>
      <c r="I804" s="394"/>
      <c r="J804" s="394"/>
    </row>
    <row r="805" spans="1:10" s="395" customFormat="1" ht="13.5" customHeight="1">
      <c r="A805" s="391"/>
      <c r="B805" s="391"/>
      <c r="C805" s="378"/>
      <c r="D805" s="378"/>
      <c r="E805" s="394"/>
      <c r="F805" s="394"/>
      <c r="G805" s="394"/>
      <c r="H805" s="394"/>
      <c r="I805" s="394"/>
      <c r="J805" s="394"/>
    </row>
    <row r="806" spans="1:10" s="395" customFormat="1" ht="13.5" customHeight="1">
      <c r="A806" s="391"/>
      <c r="B806" s="391"/>
      <c r="C806" s="378"/>
      <c r="D806" s="378"/>
      <c r="E806" s="394"/>
      <c r="F806" s="394"/>
      <c r="G806" s="394"/>
      <c r="H806" s="394"/>
      <c r="I806" s="394"/>
      <c r="J806" s="394"/>
    </row>
    <row r="807" spans="1:10" s="395" customFormat="1" ht="13.5" customHeight="1">
      <c r="A807" s="391"/>
      <c r="B807" s="391"/>
      <c r="C807" s="378"/>
      <c r="D807" s="378"/>
      <c r="E807" s="394"/>
      <c r="F807" s="394"/>
      <c r="G807" s="394"/>
      <c r="H807" s="394"/>
      <c r="I807" s="394"/>
      <c r="J807" s="394"/>
    </row>
    <row r="808" spans="1:10" s="395" customFormat="1" ht="13.5" customHeight="1">
      <c r="A808" s="391"/>
      <c r="B808" s="391"/>
      <c r="C808" s="378"/>
      <c r="D808" s="378"/>
      <c r="E808" s="394"/>
      <c r="F808" s="394"/>
      <c r="G808" s="394"/>
      <c r="H808" s="394"/>
      <c r="I808" s="394"/>
      <c r="J808" s="394"/>
    </row>
    <row r="809" spans="1:10" s="395" customFormat="1" ht="13.5" customHeight="1">
      <c r="A809" s="391"/>
      <c r="B809" s="391"/>
      <c r="C809" s="378"/>
      <c r="D809" s="378"/>
      <c r="E809" s="394"/>
      <c r="F809" s="394"/>
      <c r="G809" s="394"/>
      <c r="H809" s="394"/>
      <c r="I809" s="394"/>
      <c r="J809" s="394"/>
    </row>
    <row r="810" spans="1:10" s="395" customFormat="1" ht="13.5" customHeight="1">
      <c r="A810" s="391"/>
      <c r="B810" s="391"/>
      <c r="C810" s="378"/>
      <c r="D810" s="378"/>
      <c r="E810" s="394"/>
      <c r="F810" s="394"/>
      <c r="G810" s="394"/>
      <c r="H810" s="394"/>
      <c r="I810" s="394"/>
      <c r="J810" s="394"/>
    </row>
    <row r="811" spans="1:10" s="395" customFormat="1" ht="13.5" customHeight="1">
      <c r="A811" s="391"/>
      <c r="B811" s="391"/>
      <c r="C811" s="378"/>
      <c r="D811" s="378"/>
      <c r="E811" s="394"/>
      <c r="F811" s="394"/>
      <c r="G811" s="394"/>
      <c r="H811" s="394"/>
      <c r="I811" s="394"/>
      <c r="J811" s="394"/>
    </row>
    <row r="812" spans="1:10" s="395" customFormat="1" ht="13.5" customHeight="1">
      <c r="A812" s="391"/>
      <c r="B812" s="391"/>
      <c r="C812" s="378"/>
      <c r="D812" s="378"/>
      <c r="E812" s="394"/>
      <c r="F812" s="394"/>
      <c r="G812" s="394"/>
      <c r="H812" s="394"/>
      <c r="I812" s="394"/>
      <c r="J812" s="394"/>
    </row>
    <row r="813" spans="1:10" s="395" customFormat="1" ht="13.5" customHeight="1">
      <c r="A813" s="391"/>
      <c r="B813" s="391"/>
      <c r="C813" s="378"/>
      <c r="D813" s="378"/>
      <c r="E813" s="394"/>
      <c r="F813" s="394"/>
      <c r="G813" s="394"/>
      <c r="H813" s="394"/>
      <c r="I813" s="394"/>
      <c r="J813" s="394"/>
    </row>
    <row r="814" spans="1:10" s="395" customFormat="1" ht="13.5" customHeight="1">
      <c r="A814" s="391"/>
      <c r="B814" s="391"/>
      <c r="C814" s="378"/>
      <c r="D814" s="378"/>
      <c r="E814" s="394"/>
      <c r="F814" s="394"/>
      <c r="G814" s="394"/>
      <c r="H814" s="394"/>
      <c r="I814" s="394"/>
      <c r="J814" s="394"/>
    </row>
    <row r="815" spans="1:10" s="395" customFormat="1" ht="13.5" customHeight="1">
      <c r="A815" s="391"/>
      <c r="B815" s="391"/>
      <c r="C815" s="378"/>
      <c r="D815" s="378"/>
      <c r="E815" s="394"/>
      <c r="F815" s="394"/>
      <c r="G815" s="394"/>
      <c r="H815" s="394"/>
      <c r="I815" s="394"/>
      <c r="J815" s="394"/>
    </row>
    <row r="816" spans="1:10" s="395" customFormat="1" ht="13.5" customHeight="1">
      <c r="A816" s="391"/>
      <c r="B816" s="391"/>
      <c r="C816" s="378"/>
      <c r="D816" s="378"/>
      <c r="E816" s="394"/>
      <c r="F816" s="394"/>
      <c r="G816" s="394"/>
      <c r="H816" s="394"/>
      <c r="I816" s="394"/>
      <c r="J816" s="394"/>
    </row>
    <row r="817" spans="1:10" s="395" customFormat="1" ht="13.5" customHeight="1">
      <c r="A817" s="391"/>
      <c r="B817" s="391"/>
      <c r="C817" s="378"/>
      <c r="D817" s="378"/>
      <c r="E817" s="394"/>
      <c r="F817" s="394"/>
      <c r="G817" s="394"/>
      <c r="H817" s="394"/>
      <c r="I817" s="394"/>
      <c r="J817" s="394"/>
    </row>
    <row r="818" spans="1:10" s="395" customFormat="1" ht="13.5" customHeight="1">
      <c r="A818" s="391"/>
      <c r="B818" s="391"/>
      <c r="C818" s="378"/>
      <c r="D818" s="378"/>
      <c r="E818" s="394"/>
      <c r="F818" s="394"/>
      <c r="G818" s="394"/>
      <c r="H818" s="394"/>
      <c r="I818" s="394"/>
      <c r="J818" s="394"/>
    </row>
    <row r="819" spans="1:10" s="395" customFormat="1" ht="13.5" customHeight="1">
      <c r="A819" s="391"/>
      <c r="B819" s="391"/>
      <c r="C819" s="378"/>
      <c r="D819" s="378"/>
      <c r="E819" s="394"/>
      <c r="F819" s="394"/>
      <c r="G819" s="394"/>
      <c r="H819" s="394"/>
      <c r="I819" s="394"/>
      <c r="J819" s="394"/>
    </row>
    <row r="820" spans="1:10" s="395" customFormat="1" ht="13.5" customHeight="1">
      <c r="A820" s="391"/>
      <c r="B820" s="391"/>
      <c r="C820" s="378"/>
      <c r="D820" s="378"/>
      <c r="E820" s="394"/>
      <c r="F820" s="394"/>
      <c r="G820" s="394"/>
      <c r="H820" s="394"/>
      <c r="I820" s="394"/>
      <c r="J820" s="394"/>
    </row>
    <row r="821" spans="1:10" s="395" customFormat="1" ht="13.5" customHeight="1">
      <c r="A821" s="391"/>
      <c r="B821" s="391"/>
      <c r="C821" s="378"/>
      <c r="D821" s="378"/>
      <c r="E821" s="394"/>
      <c r="F821" s="394"/>
      <c r="G821" s="394"/>
      <c r="H821" s="394"/>
      <c r="I821" s="394"/>
      <c r="J821" s="394"/>
    </row>
    <row r="822" spans="1:10" s="395" customFormat="1" ht="13.5" customHeight="1">
      <c r="A822" s="391"/>
      <c r="B822" s="391"/>
      <c r="C822" s="378"/>
      <c r="D822" s="378"/>
      <c r="E822" s="394"/>
      <c r="F822" s="394"/>
      <c r="G822" s="394"/>
      <c r="H822" s="394"/>
      <c r="I822" s="394"/>
      <c r="J822" s="394"/>
    </row>
    <row r="823" spans="1:10" s="395" customFormat="1" ht="13.5" customHeight="1">
      <c r="A823" s="391"/>
      <c r="B823" s="391"/>
      <c r="C823" s="378"/>
      <c r="D823" s="378"/>
      <c r="E823" s="394"/>
      <c r="F823" s="394"/>
      <c r="G823" s="394"/>
      <c r="H823" s="394"/>
      <c r="I823" s="394"/>
      <c r="J823" s="394"/>
    </row>
    <row r="824" spans="1:10" s="395" customFormat="1" ht="13.5" customHeight="1">
      <c r="A824" s="391"/>
      <c r="B824" s="391"/>
      <c r="C824" s="378"/>
      <c r="D824" s="378"/>
      <c r="E824" s="394"/>
      <c r="F824" s="394"/>
      <c r="G824" s="394"/>
      <c r="H824" s="394"/>
      <c r="I824" s="394"/>
      <c r="J824" s="394"/>
    </row>
    <row r="825" spans="1:10" s="395" customFormat="1" ht="13.5" customHeight="1">
      <c r="A825" s="391"/>
      <c r="B825" s="391"/>
      <c r="C825" s="378"/>
      <c r="D825" s="378"/>
      <c r="E825" s="394"/>
      <c r="F825" s="394"/>
      <c r="G825" s="394"/>
      <c r="H825" s="394"/>
      <c r="I825" s="394"/>
      <c r="J825" s="394"/>
    </row>
    <row r="826" spans="1:10" s="395" customFormat="1" ht="13.5" customHeight="1">
      <c r="A826" s="391"/>
      <c r="B826" s="391"/>
      <c r="C826" s="378"/>
      <c r="D826" s="378"/>
      <c r="E826" s="394"/>
      <c r="F826" s="394"/>
      <c r="G826" s="394"/>
      <c r="H826" s="394"/>
      <c r="I826" s="394"/>
      <c r="J826" s="394"/>
    </row>
    <row r="827" spans="1:10" s="395" customFormat="1" ht="13.5" customHeight="1">
      <c r="A827" s="391"/>
      <c r="B827" s="391"/>
      <c r="C827" s="378"/>
      <c r="D827" s="378"/>
      <c r="E827" s="394"/>
      <c r="F827" s="394"/>
      <c r="G827" s="394"/>
      <c r="H827" s="394"/>
      <c r="I827" s="394"/>
      <c r="J827" s="394"/>
    </row>
    <row r="828" spans="1:10" s="395" customFormat="1" ht="13.5" customHeight="1">
      <c r="A828" s="391"/>
      <c r="B828" s="391"/>
      <c r="C828" s="378"/>
      <c r="D828" s="378"/>
      <c r="E828" s="394"/>
      <c r="F828" s="394"/>
      <c r="G828" s="394"/>
      <c r="H828" s="394"/>
      <c r="I828" s="394"/>
      <c r="J828" s="394"/>
    </row>
    <row r="829" spans="1:10" s="395" customFormat="1" ht="13.5" customHeight="1">
      <c r="A829" s="391"/>
      <c r="B829" s="391"/>
      <c r="C829" s="378"/>
      <c r="D829" s="378"/>
      <c r="E829" s="394"/>
      <c r="F829" s="394"/>
      <c r="G829" s="394"/>
      <c r="H829" s="394"/>
      <c r="I829" s="394"/>
      <c r="J829" s="394"/>
    </row>
    <row r="830" spans="1:10" s="395" customFormat="1" ht="13.5" customHeight="1">
      <c r="A830" s="391"/>
      <c r="B830" s="391"/>
      <c r="C830" s="378"/>
      <c r="D830" s="378"/>
      <c r="E830" s="394"/>
      <c r="F830" s="394"/>
      <c r="G830" s="394"/>
      <c r="H830" s="394"/>
      <c r="I830" s="394"/>
      <c r="J830" s="394"/>
    </row>
    <row r="831" spans="1:10" s="395" customFormat="1" ht="13.5" customHeight="1">
      <c r="A831" s="391"/>
      <c r="B831" s="391"/>
      <c r="C831" s="378"/>
      <c r="D831" s="378"/>
      <c r="E831" s="394"/>
      <c r="F831" s="394"/>
      <c r="G831" s="394"/>
      <c r="H831" s="394"/>
      <c r="I831" s="394"/>
      <c r="J831" s="394"/>
    </row>
    <row r="832" spans="1:10" s="395" customFormat="1" ht="13.5" customHeight="1">
      <c r="A832" s="391"/>
      <c r="B832" s="391"/>
      <c r="C832" s="378"/>
      <c r="D832" s="378"/>
      <c r="E832" s="394"/>
      <c r="F832" s="394"/>
      <c r="G832" s="394"/>
      <c r="H832" s="394"/>
      <c r="I832" s="394"/>
      <c r="J832" s="394"/>
    </row>
    <row r="833" spans="1:10" s="395" customFormat="1" ht="13.5" customHeight="1">
      <c r="A833" s="391"/>
      <c r="B833" s="391"/>
      <c r="C833" s="378"/>
      <c r="D833" s="378"/>
      <c r="E833" s="394"/>
      <c r="F833" s="394"/>
      <c r="G833" s="394"/>
      <c r="H833" s="394"/>
      <c r="I833" s="394"/>
      <c r="J833" s="394"/>
    </row>
    <row r="834" spans="1:10" s="395" customFormat="1" ht="13.5" customHeight="1">
      <c r="A834" s="391"/>
      <c r="B834" s="391"/>
      <c r="C834" s="378"/>
      <c r="D834" s="378"/>
      <c r="E834" s="394"/>
      <c r="F834" s="394"/>
      <c r="G834" s="394"/>
      <c r="H834" s="394"/>
      <c r="I834" s="394"/>
      <c r="J834" s="394"/>
    </row>
    <row r="835" spans="1:10" s="395" customFormat="1" ht="13.5" customHeight="1">
      <c r="A835" s="391"/>
      <c r="B835" s="391"/>
      <c r="C835" s="378"/>
      <c r="D835" s="378"/>
      <c r="E835" s="394"/>
      <c r="F835" s="394"/>
      <c r="G835" s="394"/>
      <c r="H835" s="394"/>
      <c r="I835" s="394"/>
      <c r="J835" s="394"/>
    </row>
    <row r="836" spans="1:10" s="395" customFormat="1" ht="13.5" customHeight="1">
      <c r="A836" s="391"/>
      <c r="B836" s="391"/>
      <c r="C836" s="378"/>
      <c r="D836" s="378"/>
      <c r="E836" s="394"/>
      <c r="F836" s="394"/>
      <c r="G836" s="394"/>
      <c r="H836" s="394"/>
      <c r="I836" s="394"/>
      <c r="J836" s="394"/>
    </row>
    <row r="837" spans="1:10" s="395" customFormat="1" ht="13.5" customHeight="1">
      <c r="A837" s="391"/>
      <c r="B837" s="391"/>
      <c r="C837" s="378"/>
      <c r="D837" s="378"/>
      <c r="E837" s="394"/>
      <c r="F837" s="394"/>
      <c r="G837" s="394"/>
      <c r="H837" s="394"/>
      <c r="I837" s="394"/>
      <c r="J837" s="394"/>
    </row>
    <row r="838" spans="1:10" s="395" customFormat="1" ht="13.5" customHeight="1">
      <c r="A838" s="391"/>
      <c r="B838" s="391"/>
      <c r="C838" s="378"/>
      <c r="D838" s="378"/>
      <c r="E838" s="394"/>
      <c r="F838" s="394"/>
      <c r="G838" s="394"/>
      <c r="H838" s="394"/>
      <c r="I838" s="394"/>
      <c r="J838" s="394"/>
    </row>
    <row r="839" spans="1:10" s="395" customFormat="1" ht="13.5" customHeight="1">
      <c r="A839" s="391"/>
      <c r="B839" s="391"/>
      <c r="C839" s="378"/>
      <c r="D839" s="378"/>
      <c r="E839" s="394"/>
      <c r="F839" s="394"/>
      <c r="G839" s="394"/>
      <c r="H839" s="394"/>
      <c r="I839" s="394"/>
      <c r="J839" s="394"/>
    </row>
    <row r="840" spans="1:10" s="395" customFormat="1" ht="13.5" customHeight="1">
      <c r="A840" s="391"/>
      <c r="B840" s="391"/>
      <c r="C840" s="378"/>
      <c r="D840" s="378"/>
      <c r="E840" s="394"/>
      <c r="F840" s="394"/>
      <c r="G840" s="394"/>
      <c r="H840" s="394"/>
      <c r="I840" s="394"/>
      <c r="J840" s="394"/>
    </row>
    <row r="841" spans="1:10" s="395" customFormat="1" ht="13.5" customHeight="1">
      <c r="A841" s="391"/>
      <c r="B841" s="391"/>
      <c r="C841" s="378"/>
      <c r="D841" s="378"/>
      <c r="E841" s="394"/>
      <c r="F841" s="394"/>
      <c r="G841" s="394"/>
      <c r="H841" s="394"/>
      <c r="I841" s="394"/>
      <c r="J841" s="394"/>
    </row>
    <row r="842" spans="1:10" s="395" customFormat="1" ht="13.5" customHeight="1">
      <c r="A842" s="391"/>
      <c r="B842" s="391"/>
      <c r="C842" s="378"/>
      <c r="D842" s="378"/>
      <c r="E842" s="394"/>
      <c r="F842" s="394"/>
      <c r="G842" s="394"/>
      <c r="H842" s="394"/>
      <c r="I842" s="394"/>
      <c r="J842" s="394"/>
    </row>
    <row r="843" spans="1:10" s="395" customFormat="1" ht="13.5" customHeight="1">
      <c r="A843" s="391"/>
      <c r="B843" s="391"/>
      <c r="C843" s="378"/>
      <c r="D843" s="378"/>
      <c r="E843" s="394"/>
      <c r="F843" s="394"/>
      <c r="G843" s="394"/>
      <c r="H843" s="394"/>
      <c r="I843" s="394"/>
      <c r="J843" s="394"/>
    </row>
    <row r="844" spans="1:10" s="395" customFormat="1" ht="13.5" customHeight="1">
      <c r="A844" s="391"/>
      <c r="B844" s="391"/>
      <c r="C844" s="378"/>
      <c r="D844" s="378"/>
      <c r="E844" s="394"/>
      <c r="F844" s="394"/>
      <c r="G844" s="394"/>
      <c r="H844" s="394"/>
      <c r="I844" s="394"/>
      <c r="J844" s="394"/>
    </row>
    <row r="845" spans="1:10" s="395" customFormat="1" ht="13.5" customHeight="1">
      <c r="A845" s="391"/>
      <c r="B845" s="391"/>
      <c r="C845" s="378"/>
      <c r="D845" s="378"/>
      <c r="E845" s="394"/>
      <c r="F845" s="394"/>
      <c r="G845" s="394"/>
      <c r="H845" s="394"/>
      <c r="I845" s="394"/>
      <c r="J845" s="394"/>
    </row>
    <row r="846" spans="1:10" s="395" customFormat="1" ht="13.5" customHeight="1">
      <c r="A846" s="391"/>
      <c r="B846" s="391"/>
      <c r="C846" s="378"/>
      <c r="D846" s="378"/>
      <c r="E846" s="394"/>
      <c r="F846" s="394"/>
      <c r="G846" s="394"/>
      <c r="H846" s="394"/>
      <c r="I846" s="394"/>
      <c r="J846" s="394"/>
    </row>
    <row r="847" spans="1:10" s="395" customFormat="1" ht="13.5" customHeight="1">
      <c r="A847" s="391"/>
      <c r="B847" s="391"/>
      <c r="C847" s="378"/>
      <c r="D847" s="378"/>
      <c r="E847" s="394"/>
      <c r="F847" s="394"/>
      <c r="G847" s="394"/>
      <c r="H847" s="394"/>
      <c r="I847" s="394"/>
      <c r="J847" s="394"/>
    </row>
    <row r="848" spans="1:10" s="395" customFormat="1" ht="13.5" customHeight="1">
      <c r="A848" s="391"/>
      <c r="B848" s="391"/>
      <c r="C848" s="378"/>
      <c r="D848" s="378"/>
      <c r="E848" s="394"/>
      <c r="F848" s="394"/>
      <c r="G848" s="394"/>
      <c r="H848" s="394"/>
      <c r="I848" s="394"/>
      <c r="J848" s="394"/>
    </row>
    <row r="849" spans="1:10" s="395" customFormat="1" ht="13.5" customHeight="1">
      <c r="A849" s="391"/>
      <c r="B849" s="391"/>
      <c r="C849" s="378"/>
      <c r="D849" s="378"/>
      <c r="E849" s="394"/>
      <c r="F849" s="394"/>
      <c r="G849" s="394"/>
      <c r="H849" s="394"/>
      <c r="I849" s="394"/>
      <c r="J849" s="394"/>
    </row>
    <row r="850" spans="1:10" s="395" customFormat="1" ht="13.5" customHeight="1">
      <c r="A850" s="391"/>
      <c r="B850" s="391"/>
      <c r="C850" s="378"/>
      <c r="D850" s="378"/>
      <c r="E850" s="394"/>
      <c r="F850" s="394"/>
      <c r="G850" s="394"/>
      <c r="H850" s="394"/>
      <c r="I850" s="394"/>
      <c r="J850" s="394"/>
    </row>
    <row r="851" spans="1:10" s="395" customFormat="1" ht="13.5" customHeight="1">
      <c r="A851" s="391"/>
      <c r="B851" s="391"/>
      <c r="C851" s="378"/>
      <c r="D851" s="378"/>
      <c r="E851" s="394"/>
      <c r="F851" s="394"/>
      <c r="G851" s="394"/>
      <c r="H851" s="394"/>
      <c r="I851" s="394"/>
      <c r="J851" s="394"/>
    </row>
    <row r="852" spans="1:10" s="395" customFormat="1" ht="13.5" customHeight="1">
      <c r="A852" s="391"/>
      <c r="B852" s="391"/>
      <c r="C852" s="378"/>
      <c r="D852" s="378"/>
      <c r="E852" s="394"/>
      <c r="F852" s="394"/>
      <c r="G852" s="394"/>
      <c r="H852" s="394"/>
      <c r="I852" s="394"/>
      <c r="J852" s="394"/>
    </row>
    <row r="853" spans="1:10" s="395" customFormat="1" ht="13.5" customHeight="1">
      <c r="A853" s="391"/>
      <c r="B853" s="391"/>
      <c r="C853" s="378"/>
      <c r="D853" s="378"/>
      <c r="E853" s="394"/>
      <c r="F853" s="394"/>
      <c r="G853" s="394"/>
      <c r="H853" s="394"/>
      <c r="I853" s="394"/>
      <c r="J853" s="394"/>
    </row>
    <row r="854" spans="1:10" s="395" customFormat="1" ht="13.5" customHeight="1">
      <c r="A854" s="391"/>
      <c r="B854" s="391"/>
      <c r="C854" s="378"/>
      <c r="D854" s="378"/>
      <c r="E854" s="394"/>
      <c r="F854" s="394"/>
      <c r="G854" s="394"/>
      <c r="H854" s="394"/>
      <c r="I854" s="394"/>
      <c r="J854" s="394"/>
    </row>
    <row r="855" spans="1:10" s="395" customFormat="1" ht="13.5" customHeight="1">
      <c r="A855" s="391"/>
      <c r="B855" s="391"/>
      <c r="C855" s="378"/>
      <c r="D855" s="378"/>
      <c r="E855" s="394"/>
      <c r="F855" s="394"/>
      <c r="G855" s="394"/>
      <c r="H855" s="394"/>
      <c r="I855" s="394"/>
      <c r="J855" s="394"/>
    </row>
    <row r="856" spans="1:10" s="395" customFormat="1" ht="13.5" customHeight="1">
      <c r="A856" s="391"/>
      <c r="B856" s="391"/>
      <c r="C856" s="378"/>
      <c r="D856" s="378"/>
      <c r="E856" s="394"/>
      <c r="F856" s="394"/>
      <c r="G856" s="394"/>
      <c r="H856" s="394"/>
      <c r="I856" s="394"/>
      <c r="J856" s="394"/>
    </row>
    <row r="857" spans="1:10" s="395" customFormat="1" ht="13.5" customHeight="1">
      <c r="A857" s="391"/>
      <c r="B857" s="391"/>
      <c r="C857" s="378"/>
      <c r="D857" s="378"/>
      <c r="E857" s="394"/>
      <c r="F857" s="394"/>
      <c r="G857" s="394"/>
      <c r="H857" s="394"/>
      <c r="I857" s="394"/>
      <c r="J857" s="394"/>
    </row>
    <row r="858" spans="1:10" s="395" customFormat="1" ht="13.5" customHeight="1">
      <c r="A858" s="391"/>
      <c r="B858" s="391"/>
      <c r="C858" s="378"/>
      <c r="D858" s="378"/>
      <c r="E858" s="394"/>
      <c r="F858" s="394"/>
      <c r="G858" s="394"/>
      <c r="H858" s="394"/>
      <c r="I858" s="394"/>
      <c r="J858" s="394"/>
    </row>
    <row r="859" spans="1:10" s="395" customFormat="1" ht="13.5" customHeight="1">
      <c r="A859" s="391"/>
      <c r="B859" s="391"/>
      <c r="C859" s="378"/>
      <c r="D859" s="378"/>
      <c r="E859" s="394"/>
      <c r="F859" s="394"/>
      <c r="G859" s="394"/>
      <c r="H859" s="394"/>
      <c r="I859" s="394"/>
      <c r="J859" s="394"/>
    </row>
    <row r="860" spans="1:10" s="395" customFormat="1" ht="13.5" customHeight="1">
      <c r="A860" s="391"/>
      <c r="B860" s="391"/>
      <c r="C860" s="378"/>
      <c r="D860" s="378"/>
      <c r="E860" s="394"/>
      <c r="F860" s="394"/>
      <c r="G860" s="394"/>
      <c r="H860" s="394"/>
      <c r="I860" s="394"/>
      <c r="J860" s="394"/>
    </row>
    <row r="861" spans="1:10" s="395" customFormat="1" ht="13.5" customHeight="1">
      <c r="A861" s="391"/>
      <c r="B861" s="391"/>
      <c r="C861" s="378"/>
      <c r="D861" s="378"/>
      <c r="E861" s="394"/>
      <c r="F861" s="394"/>
      <c r="G861" s="394"/>
      <c r="H861" s="394"/>
      <c r="I861" s="394"/>
      <c r="J861" s="394"/>
    </row>
    <row r="862" spans="1:10" s="395" customFormat="1" ht="13.5" customHeight="1">
      <c r="A862" s="391"/>
      <c r="B862" s="391"/>
      <c r="C862" s="378"/>
      <c r="D862" s="378"/>
      <c r="E862" s="394"/>
      <c r="F862" s="394"/>
      <c r="G862" s="394"/>
      <c r="H862" s="394"/>
      <c r="I862" s="394"/>
      <c r="J862" s="394"/>
    </row>
    <row r="863" spans="1:10" s="395" customFormat="1" ht="13.5" customHeight="1">
      <c r="A863" s="391"/>
      <c r="B863" s="391"/>
      <c r="C863" s="378"/>
      <c r="D863" s="378"/>
      <c r="E863" s="394"/>
      <c r="F863" s="394"/>
      <c r="G863" s="394"/>
      <c r="H863" s="394"/>
      <c r="I863" s="394"/>
      <c r="J863" s="394"/>
    </row>
    <row r="864" spans="1:10" s="395" customFormat="1" ht="13.5" customHeight="1">
      <c r="A864" s="391"/>
      <c r="B864" s="391"/>
      <c r="C864" s="378"/>
      <c r="D864" s="378"/>
      <c r="E864" s="394"/>
      <c r="F864" s="394"/>
      <c r="G864" s="394"/>
      <c r="H864" s="394"/>
      <c r="I864" s="394"/>
      <c r="J864" s="394"/>
    </row>
    <row r="865" spans="1:10" s="395" customFormat="1" ht="13.5" customHeight="1">
      <c r="A865" s="391"/>
      <c r="B865" s="391"/>
      <c r="C865" s="378"/>
      <c r="D865" s="378"/>
      <c r="E865" s="394"/>
      <c r="F865" s="394"/>
      <c r="G865" s="394"/>
      <c r="H865" s="394"/>
      <c r="I865" s="394"/>
      <c r="J865" s="394"/>
    </row>
    <row r="866" spans="1:10" s="395" customFormat="1" ht="13.5" customHeight="1">
      <c r="A866" s="391"/>
      <c r="B866" s="391"/>
      <c r="C866" s="378"/>
      <c r="D866" s="378"/>
      <c r="E866" s="394"/>
      <c r="F866" s="394"/>
      <c r="G866" s="394"/>
      <c r="H866" s="394"/>
      <c r="I866" s="394"/>
      <c r="J866" s="394"/>
    </row>
    <row r="867" spans="1:10" s="395" customFormat="1" ht="13.5" customHeight="1">
      <c r="A867" s="391"/>
      <c r="B867" s="391"/>
      <c r="C867" s="378"/>
      <c r="D867" s="378"/>
      <c r="E867" s="394"/>
      <c r="F867" s="394"/>
      <c r="G867" s="394"/>
      <c r="H867" s="394"/>
      <c r="I867" s="394"/>
      <c r="J867" s="394"/>
    </row>
    <row r="868" spans="1:10" s="395" customFormat="1" ht="13.5" customHeight="1">
      <c r="A868" s="391"/>
      <c r="B868" s="391"/>
      <c r="C868" s="378"/>
      <c r="D868" s="378"/>
      <c r="E868" s="394"/>
      <c r="F868" s="394"/>
      <c r="G868" s="394"/>
      <c r="H868" s="394"/>
      <c r="I868" s="394"/>
      <c r="J868" s="394"/>
    </row>
    <row r="869" spans="1:10" s="395" customFormat="1" ht="13.5" customHeight="1">
      <c r="A869" s="391"/>
      <c r="B869" s="391"/>
      <c r="C869" s="378"/>
      <c r="D869" s="378"/>
      <c r="E869" s="394"/>
      <c r="F869" s="394"/>
      <c r="G869" s="394"/>
      <c r="H869" s="394"/>
      <c r="I869" s="394"/>
      <c r="J869" s="394"/>
    </row>
    <row r="870" spans="1:10" s="395" customFormat="1" ht="13.5" customHeight="1">
      <c r="A870" s="391"/>
      <c r="B870" s="391"/>
      <c r="C870" s="378"/>
      <c r="D870" s="378"/>
      <c r="E870" s="394"/>
      <c r="F870" s="394"/>
      <c r="G870" s="394"/>
      <c r="H870" s="394"/>
      <c r="I870" s="394"/>
      <c r="J870" s="394"/>
    </row>
    <row r="871" spans="1:10" s="395" customFormat="1" ht="13.5" customHeight="1">
      <c r="A871" s="391"/>
      <c r="B871" s="391"/>
      <c r="C871" s="378"/>
      <c r="D871" s="378"/>
      <c r="E871" s="394"/>
      <c r="F871" s="394"/>
      <c r="G871" s="394"/>
      <c r="H871" s="394"/>
      <c r="I871" s="394"/>
      <c r="J871" s="394"/>
    </row>
    <row r="872" spans="1:10" s="395" customFormat="1" ht="13.5" customHeight="1">
      <c r="A872" s="391"/>
      <c r="B872" s="391"/>
      <c r="C872" s="378"/>
      <c r="D872" s="378"/>
      <c r="E872" s="394"/>
      <c r="F872" s="394"/>
      <c r="G872" s="394"/>
      <c r="H872" s="394"/>
      <c r="I872" s="394"/>
      <c r="J872" s="394"/>
    </row>
    <row r="873" spans="1:10" s="395" customFormat="1" ht="13.5" customHeight="1">
      <c r="A873" s="391"/>
      <c r="B873" s="391"/>
      <c r="C873" s="378"/>
      <c r="D873" s="378"/>
      <c r="E873" s="394"/>
      <c r="F873" s="394"/>
      <c r="G873" s="394"/>
      <c r="H873" s="394"/>
      <c r="I873" s="394"/>
      <c r="J873" s="394"/>
    </row>
    <row r="874" spans="1:10" s="395" customFormat="1" ht="13.5" customHeight="1">
      <c r="A874" s="391"/>
      <c r="B874" s="391"/>
      <c r="C874" s="378"/>
      <c r="D874" s="378"/>
      <c r="E874" s="394"/>
      <c r="F874" s="394"/>
      <c r="G874" s="394"/>
      <c r="H874" s="394"/>
      <c r="I874" s="394"/>
      <c r="J874" s="394"/>
    </row>
    <row r="875" spans="1:10" s="395" customFormat="1" ht="13.5" customHeight="1">
      <c r="A875" s="391"/>
      <c r="B875" s="391"/>
      <c r="C875" s="378"/>
      <c r="D875" s="378"/>
      <c r="E875" s="394"/>
      <c r="F875" s="394"/>
      <c r="G875" s="394"/>
      <c r="H875" s="394"/>
      <c r="I875" s="394"/>
      <c r="J875" s="394"/>
    </row>
    <row r="876" spans="1:10" s="395" customFormat="1" ht="13.5" customHeight="1">
      <c r="A876" s="391"/>
      <c r="B876" s="391"/>
      <c r="C876" s="378"/>
      <c r="D876" s="378"/>
      <c r="E876" s="394"/>
      <c r="F876" s="394"/>
      <c r="G876" s="394"/>
      <c r="H876" s="394"/>
      <c r="I876" s="394"/>
      <c r="J876" s="394"/>
    </row>
    <row r="877" spans="1:10" s="395" customFormat="1" ht="13.5" customHeight="1">
      <c r="A877" s="396"/>
      <c r="B877" s="396"/>
      <c r="C877" s="378"/>
      <c r="D877" s="378"/>
      <c r="E877" s="394"/>
      <c r="F877" s="394"/>
      <c r="G877" s="394"/>
      <c r="H877" s="394"/>
      <c r="I877" s="394"/>
      <c r="J877" s="394"/>
    </row>
    <row r="878" spans="1:10" s="395" customFormat="1" ht="13.5" customHeight="1">
      <c r="A878" s="396"/>
      <c r="B878" s="396"/>
      <c r="C878" s="378"/>
      <c r="D878" s="378"/>
      <c r="E878" s="394"/>
      <c r="F878" s="394"/>
      <c r="G878" s="394"/>
      <c r="H878" s="394"/>
      <c r="I878" s="394"/>
      <c r="J878" s="394"/>
    </row>
    <row r="879" spans="1:10" s="395" customFormat="1" ht="13.5" customHeight="1">
      <c r="A879" s="396"/>
      <c r="B879" s="396"/>
      <c r="C879" s="378"/>
      <c r="D879" s="378"/>
      <c r="E879" s="394"/>
      <c r="F879" s="394"/>
      <c r="G879" s="394"/>
      <c r="H879" s="394"/>
      <c r="I879" s="394"/>
      <c r="J879" s="394"/>
    </row>
    <row r="880" spans="1:10" s="395" customFormat="1" ht="13.5" customHeight="1">
      <c r="A880" s="396"/>
      <c r="B880" s="396"/>
      <c r="C880" s="378"/>
      <c r="D880" s="378"/>
      <c r="E880" s="394"/>
      <c r="F880" s="394"/>
      <c r="G880" s="394"/>
      <c r="H880" s="394"/>
      <c r="I880" s="394"/>
      <c r="J880" s="394"/>
    </row>
    <row r="881" spans="1:10" s="395" customFormat="1" ht="13.5" customHeight="1">
      <c r="A881" s="396"/>
      <c r="B881" s="396"/>
      <c r="C881" s="378"/>
      <c r="D881" s="378"/>
      <c r="E881" s="394"/>
      <c r="F881" s="394"/>
      <c r="G881" s="394"/>
      <c r="H881" s="394"/>
      <c r="I881" s="394"/>
      <c r="J881" s="394"/>
    </row>
    <row r="882" spans="1:10" s="395" customFormat="1" ht="13.5" customHeight="1">
      <c r="A882" s="396"/>
      <c r="B882" s="396"/>
      <c r="C882" s="378"/>
      <c r="D882" s="378"/>
      <c r="E882" s="394"/>
      <c r="F882" s="394"/>
      <c r="G882" s="394"/>
      <c r="H882" s="394"/>
      <c r="I882" s="394"/>
      <c r="J882" s="394"/>
    </row>
    <row r="883" spans="1:10" s="395" customFormat="1" ht="13.5" customHeight="1">
      <c r="A883" s="396"/>
      <c r="B883" s="396"/>
      <c r="C883" s="378"/>
      <c r="D883" s="378"/>
      <c r="E883" s="394"/>
      <c r="F883" s="394"/>
      <c r="G883" s="394"/>
      <c r="H883" s="394"/>
      <c r="I883" s="394"/>
      <c r="J883" s="394"/>
    </row>
    <row r="884" spans="1:10" s="395" customFormat="1" ht="13.5" customHeight="1">
      <c r="A884" s="396"/>
      <c r="B884" s="396"/>
      <c r="C884" s="378"/>
      <c r="D884" s="378"/>
      <c r="E884" s="394"/>
      <c r="F884" s="394"/>
      <c r="G884" s="394"/>
      <c r="H884" s="394"/>
      <c r="I884" s="394"/>
      <c r="J884" s="394"/>
    </row>
    <row r="885" spans="1:10" s="395" customFormat="1" ht="13.5" customHeight="1">
      <c r="A885" s="396"/>
      <c r="B885" s="396"/>
      <c r="C885" s="378"/>
      <c r="D885" s="378"/>
      <c r="E885" s="394"/>
      <c r="F885" s="394"/>
      <c r="G885" s="394"/>
      <c r="H885" s="394"/>
      <c r="I885" s="394"/>
      <c r="J885" s="394"/>
    </row>
    <row r="886" spans="1:10" s="395" customFormat="1" ht="13.5" customHeight="1">
      <c r="A886" s="396"/>
      <c r="B886" s="396"/>
      <c r="C886" s="378"/>
      <c r="D886" s="378"/>
      <c r="E886" s="394"/>
      <c r="F886" s="394"/>
      <c r="G886" s="394"/>
      <c r="H886" s="394"/>
      <c r="I886" s="394"/>
      <c r="J886" s="394"/>
    </row>
    <row r="887" spans="1:10" s="395" customFormat="1" ht="13.5" customHeight="1">
      <c r="A887" s="396"/>
      <c r="B887" s="396"/>
      <c r="C887" s="378"/>
      <c r="D887" s="378"/>
      <c r="E887" s="394"/>
      <c r="F887" s="394"/>
      <c r="G887" s="394"/>
      <c r="H887" s="394"/>
      <c r="I887" s="394"/>
      <c r="J887" s="394"/>
    </row>
    <row r="888" spans="1:10" s="395" customFormat="1" ht="13.5" customHeight="1">
      <c r="A888" s="396"/>
      <c r="B888" s="396"/>
      <c r="C888" s="378"/>
      <c r="D888" s="378"/>
      <c r="E888" s="394"/>
      <c r="F888" s="394"/>
      <c r="G888" s="394"/>
      <c r="H888" s="394"/>
      <c r="I888" s="394"/>
      <c r="J888" s="394"/>
    </row>
    <row r="889" spans="1:10" s="395" customFormat="1" ht="13.5" customHeight="1">
      <c r="A889" s="396"/>
      <c r="B889" s="396"/>
      <c r="C889" s="378"/>
      <c r="D889" s="378"/>
      <c r="E889" s="394"/>
      <c r="F889" s="394"/>
      <c r="G889" s="394"/>
      <c r="H889" s="394"/>
      <c r="I889" s="394"/>
      <c r="J889" s="394"/>
    </row>
    <row r="890" spans="1:10" s="395" customFormat="1" ht="13.5" customHeight="1">
      <c r="A890" s="396"/>
      <c r="B890" s="396"/>
      <c r="C890" s="378"/>
      <c r="D890" s="378"/>
      <c r="E890" s="394"/>
      <c r="F890" s="394"/>
      <c r="G890" s="394"/>
      <c r="H890" s="394"/>
      <c r="I890" s="394"/>
      <c r="J890" s="394"/>
    </row>
    <row r="891" spans="1:10" s="395" customFormat="1" ht="13.5" customHeight="1">
      <c r="A891" s="396"/>
      <c r="B891" s="396"/>
      <c r="C891" s="378"/>
      <c r="D891" s="378"/>
      <c r="E891" s="394"/>
      <c r="F891" s="394"/>
      <c r="G891" s="394"/>
      <c r="H891" s="394"/>
      <c r="I891" s="394"/>
      <c r="J891" s="394"/>
    </row>
    <row r="892" spans="1:10" s="395" customFormat="1" ht="13.5" customHeight="1">
      <c r="A892" s="396"/>
      <c r="B892" s="396"/>
      <c r="C892" s="378"/>
      <c r="D892" s="378"/>
      <c r="E892" s="394"/>
      <c r="F892" s="394"/>
      <c r="G892" s="394"/>
      <c r="H892" s="394"/>
      <c r="I892" s="394"/>
      <c r="J892" s="394"/>
    </row>
    <row r="893" spans="1:10" s="395" customFormat="1" ht="13.5" customHeight="1">
      <c r="A893" s="396"/>
      <c r="B893" s="396"/>
      <c r="C893" s="378"/>
      <c r="D893" s="378"/>
      <c r="E893" s="394"/>
      <c r="F893" s="394"/>
      <c r="G893" s="394"/>
      <c r="H893" s="394"/>
      <c r="I893" s="394"/>
      <c r="J893" s="394"/>
    </row>
    <row r="894" spans="1:10" s="395" customFormat="1" ht="13.5" customHeight="1">
      <c r="A894" s="396"/>
      <c r="B894" s="396"/>
      <c r="C894" s="378"/>
      <c r="D894" s="378"/>
      <c r="E894" s="394"/>
      <c r="F894" s="394"/>
      <c r="G894" s="394"/>
      <c r="H894" s="394"/>
      <c r="I894" s="394"/>
      <c r="J894" s="394"/>
    </row>
    <row r="895" spans="1:10" s="395" customFormat="1" ht="13.5" customHeight="1">
      <c r="A895" s="396"/>
      <c r="B895" s="396"/>
      <c r="C895" s="378"/>
      <c r="D895" s="378"/>
      <c r="E895" s="394"/>
      <c r="F895" s="394"/>
      <c r="G895" s="394"/>
      <c r="H895" s="394"/>
      <c r="I895" s="394"/>
      <c r="J895" s="394"/>
    </row>
    <row r="896" spans="1:10" s="395" customFormat="1" ht="13.5" customHeight="1">
      <c r="A896" s="396"/>
      <c r="B896" s="396"/>
      <c r="C896" s="378"/>
      <c r="D896" s="378"/>
      <c r="E896" s="394"/>
      <c r="F896" s="394"/>
      <c r="G896" s="394"/>
      <c r="H896" s="394"/>
      <c r="I896" s="394"/>
      <c r="J896" s="394"/>
    </row>
    <row r="897" spans="1:10" s="395" customFormat="1" ht="13.5" customHeight="1">
      <c r="A897" s="396"/>
      <c r="B897" s="396"/>
      <c r="C897" s="378"/>
      <c r="D897" s="378"/>
      <c r="E897" s="394"/>
      <c r="F897" s="394"/>
      <c r="G897" s="394"/>
      <c r="H897" s="394"/>
      <c r="I897" s="394"/>
      <c r="J897" s="394"/>
    </row>
    <row r="898" spans="1:10" s="395" customFormat="1" ht="13.5" customHeight="1">
      <c r="A898" s="396"/>
      <c r="B898" s="396"/>
      <c r="C898" s="378"/>
      <c r="D898" s="378"/>
      <c r="E898" s="394"/>
      <c r="F898" s="394"/>
      <c r="G898" s="394"/>
      <c r="H898" s="394"/>
      <c r="I898" s="394"/>
      <c r="J898" s="394"/>
    </row>
    <row r="899" spans="1:10" s="395" customFormat="1" ht="13.5" customHeight="1">
      <c r="A899" s="396"/>
      <c r="B899" s="396"/>
      <c r="C899" s="378"/>
      <c r="D899" s="378"/>
      <c r="E899" s="394"/>
      <c r="F899" s="394"/>
      <c r="G899" s="394"/>
      <c r="H899" s="394"/>
      <c r="I899" s="394"/>
      <c r="J899" s="394"/>
    </row>
    <row r="900" spans="1:10" s="395" customFormat="1" ht="13.5" customHeight="1">
      <c r="A900" s="396"/>
      <c r="B900" s="396"/>
      <c r="C900" s="378"/>
      <c r="D900" s="378"/>
      <c r="E900" s="394"/>
      <c r="F900" s="394"/>
      <c r="G900" s="394"/>
      <c r="H900" s="394"/>
      <c r="I900" s="394"/>
      <c r="J900" s="394"/>
    </row>
    <row r="901" spans="1:10" s="395" customFormat="1" ht="13.5" customHeight="1">
      <c r="A901" s="396"/>
      <c r="B901" s="396"/>
      <c r="C901" s="378"/>
      <c r="D901" s="378"/>
      <c r="E901" s="394"/>
      <c r="F901" s="394"/>
      <c r="G901" s="394"/>
      <c r="H901" s="394"/>
      <c r="I901" s="394"/>
      <c r="J901" s="394"/>
    </row>
    <row r="902" spans="1:10" s="395" customFormat="1" ht="13.5" customHeight="1">
      <c r="A902" s="396"/>
      <c r="B902" s="396"/>
      <c r="C902" s="378"/>
      <c r="D902" s="378"/>
      <c r="E902" s="394"/>
      <c r="F902" s="394"/>
      <c r="G902" s="394"/>
      <c r="H902" s="394"/>
      <c r="I902" s="394"/>
      <c r="J902" s="394"/>
    </row>
    <row r="903" spans="1:10" s="395" customFormat="1" ht="13.5" customHeight="1">
      <c r="A903" s="396"/>
      <c r="B903" s="396"/>
      <c r="C903" s="378"/>
      <c r="D903" s="378"/>
      <c r="E903" s="394"/>
      <c r="F903" s="394"/>
      <c r="G903" s="394"/>
      <c r="H903" s="394"/>
      <c r="I903" s="394"/>
      <c r="J903" s="394"/>
    </row>
    <row r="904" spans="1:10" s="395" customFormat="1" ht="13.5" customHeight="1">
      <c r="A904" s="396"/>
      <c r="B904" s="396"/>
      <c r="C904" s="378"/>
      <c r="D904" s="378"/>
      <c r="E904" s="394"/>
      <c r="F904" s="394"/>
      <c r="G904" s="394"/>
      <c r="H904" s="394"/>
      <c r="I904" s="394"/>
      <c r="J904" s="394"/>
    </row>
    <row r="905" spans="1:10" s="395" customFormat="1" ht="13.5" customHeight="1">
      <c r="A905" s="396"/>
      <c r="B905" s="396"/>
      <c r="C905" s="378"/>
      <c r="D905" s="378"/>
      <c r="E905" s="394"/>
      <c r="F905" s="394"/>
      <c r="G905" s="394"/>
      <c r="H905" s="394"/>
      <c r="I905" s="394"/>
      <c r="J905" s="394"/>
    </row>
    <row r="906" spans="1:10" s="395" customFormat="1" ht="13.5" customHeight="1">
      <c r="A906" s="396"/>
      <c r="B906" s="396"/>
      <c r="C906" s="378"/>
      <c r="D906" s="378"/>
      <c r="E906" s="394"/>
      <c r="F906" s="394"/>
      <c r="G906" s="394"/>
      <c r="H906" s="394"/>
      <c r="I906" s="394"/>
      <c r="J906" s="394"/>
    </row>
    <row r="907" spans="1:10" s="395" customFormat="1" ht="13.5" customHeight="1">
      <c r="A907" s="396"/>
      <c r="B907" s="396"/>
      <c r="C907" s="378"/>
      <c r="D907" s="378"/>
      <c r="E907" s="394"/>
      <c r="F907" s="394"/>
      <c r="G907" s="394"/>
      <c r="H907" s="394"/>
      <c r="I907" s="394"/>
      <c r="J907" s="394"/>
    </row>
    <row r="908" spans="1:10" s="395" customFormat="1" ht="13.5" customHeight="1">
      <c r="A908" s="396"/>
      <c r="B908" s="396"/>
      <c r="C908" s="378"/>
      <c r="D908" s="378"/>
      <c r="E908" s="394"/>
      <c r="F908" s="394"/>
      <c r="G908" s="394"/>
      <c r="H908" s="394"/>
      <c r="I908" s="394"/>
      <c r="J908" s="394"/>
    </row>
    <row r="909" spans="1:10" s="395" customFormat="1" ht="13.5" customHeight="1">
      <c r="A909" s="396"/>
      <c r="B909" s="396"/>
      <c r="C909" s="378"/>
      <c r="D909" s="378"/>
      <c r="E909" s="394"/>
      <c r="F909" s="394"/>
      <c r="G909" s="394"/>
      <c r="H909" s="394"/>
      <c r="I909" s="394"/>
      <c r="J909" s="394"/>
    </row>
    <row r="910" spans="1:10" s="395" customFormat="1" ht="13.5" customHeight="1">
      <c r="A910" s="396"/>
      <c r="B910" s="396"/>
      <c r="C910" s="378"/>
      <c r="D910" s="378"/>
      <c r="E910" s="394"/>
      <c r="F910" s="394"/>
      <c r="G910" s="394"/>
      <c r="H910" s="394"/>
      <c r="I910" s="394"/>
      <c r="J910" s="394"/>
    </row>
    <row r="911" spans="1:10" s="395" customFormat="1" ht="13.5" customHeight="1">
      <c r="A911" s="396"/>
      <c r="B911" s="396"/>
      <c r="C911" s="378"/>
      <c r="D911" s="378"/>
      <c r="E911" s="394"/>
      <c r="F911" s="394"/>
      <c r="G911" s="394"/>
      <c r="H911" s="394"/>
      <c r="I911" s="394"/>
      <c r="J911" s="394"/>
    </row>
    <row r="912" spans="1:10" s="395" customFormat="1" ht="13.5" customHeight="1">
      <c r="A912" s="396"/>
      <c r="B912" s="396"/>
      <c r="C912" s="378"/>
      <c r="D912" s="378"/>
      <c r="E912" s="394"/>
      <c r="F912" s="394"/>
      <c r="G912" s="394"/>
      <c r="H912" s="394"/>
      <c r="I912" s="394"/>
      <c r="J912" s="394"/>
    </row>
    <row r="913" spans="1:10" s="395" customFormat="1" ht="13.5" customHeight="1">
      <c r="A913" s="396"/>
      <c r="B913" s="396"/>
      <c r="C913" s="378"/>
      <c r="D913" s="378"/>
      <c r="E913" s="394"/>
      <c r="F913" s="394"/>
      <c r="G913" s="394"/>
      <c r="H913" s="394"/>
      <c r="I913" s="394"/>
      <c r="J913" s="394"/>
    </row>
    <row r="914" spans="1:10" s="395" customFormat="1" ht="13.5" customHeight="1">
      <c r="A914" s="396"/>
      <c r="B914" s="396"/>
      <c r="C914" s="378"/>
      <c r="D914" s="378"/>
      <c r="E914" s="394"/>
      <c r="F914" s="394"/>
      <c r="G914" s="394"/>
      <c r="H914" s="394"/>
      <c r="I914" s="394"/>
      <c r="J914" s="394"/>
    </row>
    <row r="915" spans="1:10" s="395" customFormat="1" ht="13.5" customHeight="1">
      <c r="A915" s="396"/>
      <c r="B915" s="396"/>
      <c r="C915" s="378"/>
      <c r="D915" s="378"/>
      <c r="E915" s="394"/>
      <c r="F915" s="394"/>
      <c r="G915" s="394"/>
      <c r="H915" s="394"/>
      <c r="I915" s="394"/>
      <c r="J915" s="394"/>
    </row>
    <row r="916" spans="1:10" s="395" customFormat="1" ht="13.5" customHeight="1">
      <c r="A916" s="396"/>
      <c r="B916" s="396"/>
      <c r="C916" s="378"/>
      <c r="D916" s="378"/>
      <c r="E916" s="394"/>
      <c r="F916" s="394"/>
      <c r="G916" s="394"/>
      <c r="H916" s="394"/>
      <c r="I916" s="394"/>
      <c r="J916" s="394"/>
    </row>
    <row r="917" spans="1:10" s="395" customFormat="1" ht="13.5" customHeight="1">
      <c r="A917" s="396"/>
      <c r="B917" s="396"/>
      <c r="C917" s="378"/>
      <c r="D917" s="378"/>
      <c r="E917" s="394"/>
      <c r="F917" s="394"/>
      <c r="G917" s="394"/>
      <c r="H917" s="394"/>
      <c r="I917" s="394"/>
      <c r="J917" s="394"/>
    </row>
    <row r="918" spans="1:10" s="395" customFormat="1" ht="13.5" customHeight="1">
      <c r="A918" s="396"/>
      <c r="B918" s="396"/>
      <c r="C918" s="378"/>
      <c r="D918" s="378"/>
      <c r="E918" s="394"/>
      <c r="F918" s="394"/>
      <c r="G918" s="394"/>
      <c r="H918" s="394"/>
      <c r="I918" s="394"/>
      <c r="J918" s="394"/>
    </row>
    <row r="919" spans="1:10" s="395" customFormat="1" ht="13.5" customHeight="1">
      <c r="A919" s="396"/>
      <c r="B919" s="396"/>
      <c r="C919" s="378"/>
      <c r="D919" s="378"/>
      <c r="E919" s="394"/>
      <c r="F919" s="394"/>
      <c r="G919" s="394"/>
      <c r="H919" s="394"/>
      <c r="I919" s="394"/>
      <c r="J919" s="394"/>
    </row>
    <row r="920" spans="1:10" s="395" customFormat="1" ht="13.5" customHeight="1">
      <c r="A920" s="396"/>
      <c r="B920" s="396"/>
      <c r="C920" s="378"/>
      <c r="D920" s="378"/>
      <c r="E920" s="394"/>
      <c r="F920" s="394"/>
      <c r="G920" s="394"/>
      <c r="H920" s="394"/>
      <c r="I920" s="394"/>
      <c r="J920" s="394"/>
    </row>
    <row r="921" spans="1:10" s="395" customFormat="1" ht="13.5" customHeight="1">
      <c r="A921" s="396"/>
      <c r="B921" s="396"/>
      <c r="C921" s="378"/>
      <c r="D921" s="378"/>
      <c r="E921" s="394"/>
      <c r="F921" s="394"/>
      <c r="G921" s="394"/>
      <c r="H921" s="394"/>
      <c r="I921" s="394"/>
      <c r="J921" s="394"/>
    </row>
    <row r="922" spans="1:10" s="395" customFormat="1" ht="13.5" customHeight="1">
      <c r="A922" s="396"/>
      <c r="B922" s="396"/>
      <c r="C922" s="378"/>
      <c r="D922" s="378"/>
      <c r="E922" s="394"/>
      <c r="F922" s="394"/>
      <c r="G922" s="394"/>
      <c r="H922" s="394"/>
      <c r="I922" s="394"/>
      <c r="J922" s="394"/>
    </row>
    <row r="923" spans="1:10" s="395" customFormat="1" ht="13.5" customHeight="1">
      <c r="A923" s="396"/>
      <c r="B923" s="396"/>
      <c r="C923" s="378"/>
      <c r="D923" s="378"/>
      <c r="E923" s="394"/>
      <c r="F923" s="394"/>
      <c r="G923" s="394"/>
      <c r="H923" s="394"/>
      <c r="I923" s="394"/>
      <c r="J923" s="394"/>
    </row>
    <row r="924" spans="1:10" s="395" customFormat="1" ht="13.5" customHeight="1">
      <c r="A924" s="396"/>
      <c r="B924" s="396"/>
      <c r="C924" s="378"/>
      <c r="D924" s="378"/>
      <c r="E924" s="394"/>
      <c r="F924" s="394"/>
      <c r="G924" s="394"/>
      <c r="H924" s="394"/>
      <c r="I924" s="394"/>
      <c r="J924" s="394"/>
    </row>
    <row r="925" spans="1:10" s="395" customFormat="1" ht="13.5" customHeight="1">
      <c r="A925" s="396"/>
      <c r="B925" s="396"/>
      <c r="C925" s="378"/>
      <c r="D925" s="378"/>
      <c r="E925" s="394"/>
      <c r="F925" s="394"/>
      <c r="G925" s="394"/>
      <c r="H925" s="394"/>
      <c r="I925" s="394"/>
      <c r="J925" s="394"/>
    </row>
    <row r="926" spans="1:10" s="395" customFormat="1" ht="13.5" customHeight="1">
      <c r="A926" s="396"/>
      <c r="B926" s="396"/>
      <c r="C926" s="378"/>
      <c r="D926" s="378"/>
      <c r="E926" s="394"/>
      <c r="F926" s="394"/>
      <c r="G926" s="394"/>
      <c r="H926" s="394"/>
      <c r="I926" s="394"/>
      <c r="J926" s="394"/>
    </row>
    <row r="927" spans="1:10" s="395" customFormat="1" ht="13.5" customHeight="1">
      <c r="A927" s="396"/>
      <c r="B927" s="396"/>
      <c r="C927" s="378"/>
      <c r="D927" s="378"/>
      <c r="E927" s="394"/>
      <c r="F927" s="394"/>
      <c r="G927" s="394"/>
      <c r="H927" s="394"/>
      <c r="I927" s="394"/>
      <c r="J927" s="394"/>
    </row>
    <row r="928" spans="1:10" s="395" customFormat="1" ht="13.5" customHeight="1">
      <c r="A928" s="396"/>
      <c r="B928" s="396"/>
      <c r="C928" s="378"/>
      <c r="D928" s="378"/>
      <c r="E928" s="394"/>
      <c r="F928" s="394"/>
      <c r="G928" s="394"/>
      <c r="H928" s="394"/>
      <c r="I928" s="394"/>
      <c r="J928" s="394"/>
    </row>
    <row r="929" spans="1:10" s="395" customFormat="1" ht="13.5" customHeight="1">
      <c r="A929" s="396"/>
      <c r="B929" s="396"/>
      <c r="C929" s="378"/>
      <c r="D929" s="378"/>
      <c r="E929" s="394"/>
      <c r="F929" s="394"/>
      <c r="G929" s="394"/>
      <c r="H929" s="394"/>
      <c r="I929" s="394"/>
      <c r="J929" s="394"/>
    </row>
    <row r="930" spans="1:10" s="395" customFormat="1" ht="13.5" customHeight="1">
      <c r="A930" s="396"/>
      <c r="B930" s="396"/>
      <c r="C930" s="378"/>
      <c r="D930" s="378"/>
      <c r="E930" s="394"/>
      <c r="F930" s="394"/>
      <c r="G930" s="394"/>
      <c r="H930" s="394"/>
      <c r="I930" s="394"/>
      <c r="J930" s="394"/>
    </row>
    <row r="931" spans="1:10" s="395" customFormat="1" ht="13.5" customHeight="1">
      <c r="A931" s="396"/>
      <c r="B931" s="396"/>
      <c r="C931" s="378"/>
      <c r="D931" s="378"/>
      <c r="E931" s="394"/>
      <c r="F931" s="394"/>
      <c r="G931" s="394"/>
      <c r="H931" s="394"/>
      <c r="I931" s="394"/>
      <c r="J931" s="394"/>
    </row>
    <row r="932" spans="1:10" s="395" customFormat="1" ht="13.5" customHeight="1">
      <c r="A932" s="396"/>
      <c r="B932" s="396"/>
      <c r="C932" s="378"/>
      <c r="D932" s="378"/>
      <c r="E932" s="394"/>
      <c r="F932" s="394"/>
      <c r="G932" s="394"/>
      <c r="H932" s="394"/>
      <c r="I932" s="394"/>
      <c r="J932" s="394"/>
    </row>
    <row r="933" spans="1:10" s="395" customFormat="1" ht="13.5" customHeight="1">
      <c r="A933" s="396"/>
      <c r="B933" s="396"/>
      <c r="C933" s="378"/>
      <c r="D933" s="378"/>
      <c r="E933" s="394"/>
      <c r="F933" s="394"/>
      <c r="G933" s="394"/>
      <c r="H933" s="394"/>
      <c r="I933" s="394"/>
      <c r="J933" s="394"/>
    </row>
    <row r="934" spans="1:10" s="395" customFormat="1" ht="13.5" customHeight="1">
      <c r="A934" s="396"/>
      <c r="B934" s="396"/>
      <c r="C934" s="378"/>
      <c r="D934" s="378"/>
      <c r="E934" s="394"/>
      <c r="F934" s="394"/>
      <c r="G934" s="394"/>
      <c r="H934" s="394"/>
      <c r="I934" s="394"/>
      <c r="J934" s="394"/>
    </row>
    <row r="935" spans="1:10" s="395" customFormat="1" ht="13.5" customHeight="1">
      <c r="A935" s="396"/>
      <c r="B935" s="396"/>
      <c r="C935" s="378"/>
      <c r="D935" s="378"/>
      <c r="E935" s="394"/>
      <c r="F935" s="394"/>
      <c r="G935" s="394"/>
      <c r="H935" s="394"/>
      <c r="I935" s="394"/>
      <c r="J935" s="394"/>
    </row>
    <row r="936" spans="1:10" s="395" customFormat="1" ht="13.5" customHeight="1">
      <c r="A936" s="396"/>
      <c r="B936" s="396"/>
      <c r="C936" s="378"/>
      <c r="D936" s="378"/>
      <c r="E936" s="394"/>
      <c r="F936" s="394"/>
      <c r="G936" s="394"/>
      <c r="H936" s="394"/>
      <c r="I936" s="394"/>
      <c r="J936" s="394"/>
    </row>
    <row r="937" spans="1:10" s="395" customFormat="1" ht="13.5" customHeight="1">
      <c r="A937" s="396"/>
      <c r="B937" s="396"/>
      <c r="C937" s="378"/>
      <c r="D937" s="378"/>
      <c r="E937" s="394"/>
      <c r="F937" s="394"/>
      <c r="G937" s="394"/>
      <c r="H937" s="394"/>
      <c r="I937" s="394"/>
      <c r="J937" s="394"/>
    </row>
    <row r="938" spans="1:10" s="395" customFormat="1" ht="13.5" customHeight="1">
      <c r="A938" s="396"/>
      <c r="B938" s="396"/>
      <c r="C938" s="378"/>
      <c r="D938" s="378"/>
      <c r="E938" s="394"/>
      <c r="F938" s="394"/>
      <c r="G938" s="394"/>
      <c r="H938" s="394"/>
      <c r="I938" s="394"/>
      <c r="J938" s="394"/>
    </row>
    <row r="939" spans="1:10" s="395" customFormat="1" ht="13.5" customHeight="1">
      <c r="A939" s="396"/>
      <c r="B939" s="396"/>
      <c r="C939" s="378"/>
      <c r="D939" s="378"/>
      <c r="E939" s="394"/>
      <c r="F939" s="394"/>
      <c r="G939" s="394"/>
      <c r="H939" s="394"/>
      <c r="I939" s="394"/>
      <c r="J939" s="394"/>
    </row>
    <row r="940" spans="1:10" s="395" customFormat="1" ht="13.5" customHeight="1">
      <c r="A940" s="396"/>
      <c r="B940" s="396"/>
      <c r="C940" s="378"/>
      <c r="D940" s="378"/>
      <c r="E940" s="394"/>
      <c r="F940" s="394"/>
      <c r="G940" s="394"/>
      <c r="H940" s="394"/>
      <c r="I940" s="394"/>
      <c r="J940" s="394"/>
    </row>
    <row r="941" spans="1:10" s="395" customFormat="1" ht="13.5" customHeight="1">
      <c r="A941" s="396"/>
      <c r="B941" s="396"/>
      <c r="C941" s="378"/>
      <c r="D941" s="378"/>
      <c r="E941" s="394"/>
      <c r="F941" s="394"/>
      <c r="G941" s="394"/>
      <c r="H941" s="394"/>
      <c r="I941" s="394"/>
      <c r="J941" s="394"/>
    </row>
    <row r="942" spans="1:10" s="395" customFormat="1" ht="13.5" customHeight="1">
      <c r="A942" s="396"/>
      <c r="B942" s="396"/>
      <c r="C942" s="378"/>
      <c r="D942" s="378"/>
      <c r="E942" s="394"/>
      <c r="F942" s="394"/>
      <c r="G942" s="394"/>
      <c r="H942" s="394"/>
      <c r="I942" s="394"/>
      <c r="J942" s="394"/>
    </row>
    <row r="943" spans="1:10" s="395" customFormat="1" ht="13.5" customHeight="1">
      <c r="A943" s="396"/>
      <c r="B943" s="396"/>
      <c r="C943" s="378"/>
      <c r="D943" s="378"/>
      <c r="E943" s="394"/>
      <c r="F943" s="394"/>
      <c r="G943" s="394"/>
      <c r="H943" s="394"/>
      <c r="I943" s="394"/>
      <c r="J943" s="394"/>
    </row>
    <row r="944" spans="1:10" s="395" customFormat="1" ht="13.5" customHeight="1">
      <c r="A944" s="396"/>
      <c r="B944" s="396"/>
      <c r="C944" s="378"/>
      <c r="D944" s="378"/>
      <c r="E944" s="394"/>
      <c r="F944" s="394"/>
      <c r="G944" s="394"/>
      <c r="H944" s="394"/>
      <c r="I944" s="394"/>
      <c r="J944" s="394"/>
    </row>
    <row r="945" spans="1:10" s="395" customFormat="1" ht="13.5" customHeight="1">
      <c r="A945" s="396"/>
      <c r="B945" s="396"/>
      <c r="C945" s="378"/>
      <c r="D945" s="378"/>
      <c r="E945" s="394"/>
      <c r="F945" s="394"/>
      <c r="G945" s="394"/>
      <c r="H945" s="394"/>
      <c r="I945" s="394"/>
      <c r="J945" s="394"/>
    </row>
    <row r="946" spans="1:10" s="395" customFormat="1" ht="13.5" customHeight="1">
      <c r="A946" s="396"/>
      <c r="B946" s="396"/>
      <c r="C946" s="378"/>
      <c r="D946" s="378"/>
      <c r="E946" s="394"/>
      <c r="F946" s="394"/>
      <c r="G946" s="394"/>
      <c r="H946" s="394"/>
      <c r="I946" s="394"/>
      <c r="J946" s="394"/>
    </row>
    <row r="947" spans="1:10" s="395" customFormat="1" ht="13.5" customHeight="1">
      <c r="A947" s="396"/>
      <c r="B947" s="396"/>
      <c r="C947" s="378"/>
      <c r="D947" s="378"/>
      <c r="E947" s="394"/>
      <c r="F947" s="394"/>
      <c r="G947" s="394"/>
      <c r="H947" s="394"/>
      <c r="I947" s="394"/>
      <c r="J947" s="394"/>
    </row>
    <row r="948" spans="1:10" s="395" customFormat="1" ht="13.5" customHeight="1">
      <c r="A948" s="396"/>
      <c r="B948" s="396"/>
      <c r="C948" s="378"/>
      <c r="D948" s="378"/>
      <c r="E948" s="394"/>
      <c r="F948" s="394"/>
      <c r="G948" s="394"/>
      <c r="H948" s="394"/>
      <c r="I948" s="394"/>
      <c r="J948" s="394"/>
    </row>
    <row r="949" spans="1:10" s="395" customFormat="1" ht="13.5" customHeight="1">
      <c r="A949" s="396"/>
      <c r="B949" s="396"/>
      <c r="C949" s="378"/>
      <c r="D949" s="378"/>
      <c r="E949" s="394"/>
      <c r="F949" s="394"/>
      <c r="G949" s="394"/>
      <c r="H949" s="394"/>
      <c r="I949" s="394"/>
      <c r="J949" s="394"/>
    </row>
    <row r="950" spans="1:10" s="395" customFormat="1" ht="13.5" customHeight="1">
      <c r="A950" s="396"/>
      <c r="B950" s="396"/>
      <c r="C950" s="378"/>
      <c r="D950" s="378"/>
      <c r="E950" s="394"/>
      <c r="F950" s="394"/>
      <c r="G950" s="394"/>
      <c r="H950" s="394"/>
      <c r="I950" s="394"/>
      <c r="J950" s="394"/>
    </row>
    <row r="951" spans="1:10" s="395" customFormat="1" ht="13.5" customHeight="1">
      <c r="A951" s="396"/>
      <c r="B951" s="396"/>
      <c r="C951" s="378"/>
      <c r="D951" s="378"/>
      <c r="E951" s="394"/>
      <c r="F951" s="394"/>
      <c r="G951" s="394"/>
      <c r="H951" s="394"/>
      <c r="I951" s="394"/>
      <c r="J951" s="394"/>
    </row>
    <row r="952" spans="1:10" s="395" customFormat="1" ht="13.5" customHeight="1">
      <c r="A952" s="396"/>
      <c r="B952" s="396"/>
      <c r="C952" s="378"/>
      <c r="D952" s="378"/>
      <c r="E952" s="394"/>
      <c r="F952" s="394"/>
      <c r="G952" s="394"/>
      <c r="H952" s="394"/>
      <c r="I952" s="394"/>
      <c r="J952" s="394"/>
    </row>
    <row r="953" spans="1:10" s="395" customFormat="1" ht="13.5" customHeight="1">
      <c r="A953" s="396"/>
      <c r="B953" s="396"/>
      <c r="C953" s="378"/>
      <c r="D953" s="378"/>
      <c r="E953" s="394"/>
      <c r="F953" s="394"/>
      <c r="G953" s="394"/>
      <c r="H953" s="394"/>
      <c r="I953" s="394"/>
      <c r="J953" s="394"/>
    </row>
    <row r="954" spans="1:10" s="395" customFormat="1" ht="13.5" customHeight="1">
      <c r="A954" s="396"/>
      <c r="B954" s="396"/>
      <c r="C954" s="378"/>
      <c r="D954" s="378"/>
      <c r="E954" s="394"/>
      <c r="F954" s="394"/>
      <c r="G954" s="394"/>
      <c r="H954" s="394"/>
      <c r="I954" s="394"/>
      <c r="J954" s="394"/>
    </row>
    <row r="955" spans="1:10" s="395" customFormat="1" ht="13.5" customHeight="1">
      <c r="A955" s="396"/>
      <c r="B955" s="396"/>
      <c r="C955" s="378"/>
      <c r="D955" s="378"/>
      <c r="E955" s="394"/>
      <c r="F955" s="394"/>
      <c r="G955" s="394"/>
      <c r="H955" s="394"/>
      <c r="I955" s="394"/>
      <c r="J955" s="394"/>
    </row>
    <row r="956" spans="1:10" s="395" customFormat="1" ht="13.5" customHeight="1">
      <c r="A956" s="396"/>
      <c r="B956" s="396"/>
      <c r="C956" s="378"/>
      <c r="D956" s="378"/>
      <c r="E956" s="394"/>
      <c r="F956" s="394"/>
      <c r="G956" s="394"/>
      <c r="H956" s="394"/>
      <c r="I956" s="394"/>
      <c r="J956" s="394"/>
    </row>
    <row r="957" spans="1:10" s="395" customFormat="1" ht="13.5" customHeight="1">
      <c r="A957" s="396"/>
      <c r="B957" s="396"/>
      <c r="C957" s="378"/>
      <c r="D957" s="378"/>
      <c r="E957" s="394"/>
      <c r="F957" s="394"/>
      <c r="G957" s="394"/>
      <c r="H957" s="394"/>
      <c r="I957" s="394"/>
      <c r="J957" s="394"/>
    </row>
    <row r="958" spans="1:10" s="395" customFormat="1" ht="13.5" customHeight="1">
      <c r="A958" s="396"/>
      <c r="B958" s="396"/>
      <c r="C958" s="378"/>
      <c r="D958" s="378"/>
      <c r="E958" s="394"/>
      <c r="F958" s="394"/>
      <c r="G958" s="394"/>
      <c r="H958" s="394"/>
      <c r="I958" s="394"/>
      <c r="J958" s="394"/>
    </row>
    <row r="959" spans="1:10" s="395" customFormat="1" ht="13.5" customHeight="1">
      <c r="A959" s="396"/>
      <c r="B959" s="396"/>
      <c r="C959" s="378"/>
      <c r="D959" s="378"/>
      <c r="E959" s="394"/>
      <c r="F959" s="394"/>
      <c r="G959" s="394"/>
      <c r="H959" s="394"/>
      <c r="I959" s="394"/>
      <c r="J959" s="394"/>
    </row>
    <row r="960" spans="1:10" s="395" customFormat="1" ht="13.5" customHeight="1">
      <c r="A960" s="396"/>
      <c r="B960" s="396"/>
      <c r="C960" s="378"/>
      <c r="D960" s="378"/>
      <c r="E960" s="394"/>
      <c r="F960" s="394"/>
      <c r="G960" s="394"/>
      <c r="H960" s="394"/>
      <c r="I960" s="394"/>
      <c r="J960" s="394"/>
    </row>
    <row r="961" spans="1:10" s="395" customFormat="1" ht="13.5" customHeight="1">
      <c r="A961" s="396"/>
      <c r="B961" s="396"/>
      <c r="C961" s="378"/>
      <c r="D961" s="378"/>
      <c r="E961" s="394"/>
      <c r="F961" s="394"/>
      <c r="G961" s="394"/>
      <c r="H961" s="394"/>
      <c r="I961" s="394"/>
      <c r="J961" s="394"/>
    </row>
    <row r="962" spans="1:10" s="395" customFormat="1" ht="13.5" customHeight="1">
      <c r="A962" s="396"/>
      <c r="B962" s="396"/>
      <c r="C962" s="378"/>
      <c r="D962" s="378"/>
      <c r="E962" s="394"/>
      <c r="F962" s="394"/>
      <c r="G962" s="394"/>
      <c r="H962" s="394"/>
      <c r="I962" s="394"/>
      <c r="J962" s="394"/>
    </row>
    <row r="963" spans="1:10" s="395" customFormat="1" ht="13.5" customHeight="1">
      <c r="A963" s="396"/>
      <c r="B963" s="396"/>
      <c r="C963" s="378"/>
      <c r="D963" s="378"/>
      <c r="E963" s="394"/>
      <c r="F963" s="394"/>
      <c r="G963" s="394"/>
      <c r="H963" s="394"/>
      <c r="I963" s="394"/>
      <c r="J963" s="394"/>
    </row>
    <row r="964" spans="1:10" s="395" customFormat="1" ht="13.5" customHeight="1">
      <c r="A964" s="396"/>
      <c r="B964" s="396"/>
      <c r="C964" s="378"/>
      <c r="D964" s="378"/>
      <c r="E964" s="394"/>
      <c r="F964" s="394"/>
      <c r="G964" s="394"/>
      <c r="H964" s="394"/>
      <c r="I964" s="394"/>
      <c r="J964" s="394"/>
    </row>
    <row r="965" spans="1:10" s="395" customFormat="1" ht="13.5" customHeight="1">
      <c r="A965" s="396"/>
      <c r="B965" s="396"/>
      <c r="C965" s="378"/>
      <c r="D965" s="378"/>
      <c r="E965" s="394"/>
      <c r="F965" s="394"/>
      <c r="G965" s="394"/>
      <c r="H965" s="394"/>
      <c r="I965" s="394"/>
      <c r="J965" s="394"/>
    </row>
    <row r="966" spans="1:10" s="395" customFormat="1" ht="13.5" customHeight="1">
      <c r="A966" s="396"/>
      <c r="B966" s="396"/>
      <c r="C966" s="378"/>
      <c r="D966" s="378"/>
      <c r="E966" s="394"/>
      <c r="F966" s="394"/>
      <c r="G966" s="394"/>
      <c r="H966" s="394"/>
      <c r="I966" s="394"/>
      <c r="J966" s="394"/>
    </row>
    <row r="967" spans="1:10" s="395" customFormat="1" ht="13.5" customHeight="1">
      <c r="A967" s="396"/>
      <c r="B967" s="396"/>
      <c r="C967" s="378"/>
      <c r="D967" s="378"/>
      <c r="E967" s="394"/>
      <c r="F967" s="394"/>
      <c r="G967" s="394"/>
      <c r="H967" s="394"/>
      <c r="I967" s="394"/>
      <c r="J967" s="394"/>
    </row>
    <row r="968" spans="1:10" s="395" customFormat="1" ht="13.5" customHeight="1">
      <c r="A968" s="396"/>
      <c r="B968" s="396"/>
      <c r="C968" s="378"/>
      <c r="D968" s="378"/>
      <c r="E968" s="394"/>
      <c r="F968" s="394"/>
      <c r="G968" s="394"/>
      <c r="H968" s="394"/>
      <c r="I968" s="394"/>
      <c r="J968" s="394"/>
    </row>
    <row r="969" spans="1:10" s="395" customFormat="1" ht="13.5" customHeight="1">
      <c r="A969" s="396"/>
      <c r="B969" s="396"/>
      <c r="C969" s="378"/>
      <c r="D969" s="378"/>
      <c r="E969" s="394"/>
      <c r="F969" s="394"/>
      <c r="G969" s="394"/>
      <c r="H969" s="394"/>
      <c r="I969" s="394"/>
      <c r="J969" s="394"/>
    </row>
    <row r="970" spans="1:10" s="395" customFormat="1" ht="13.5" customHeight="1">
      <c r="A970" s="396"/>
      <c r="B970" s="396"/>
      <c r="C970" s="378"/>
      <c r="D970" s="378"/>
      <c r="E970" s="394"/>
      <c r="F970" s="394"/>
      <c r="G970" s="394"/>
      <c r="H970" s="394"/>
      <c r="I970" s="394"/>
      <c r="J970" s="394"/>
    </row>
    <row r="971" spans="1:10" s="395" customFormat="1" ht="13.5" customHeight="1">
      <c r="A971" s="396"/>
      <c r="B971" s="396"/>
      <c r="C971" s="378"/>
      <c r="D971" s="378"/>
      <c r="E971" s="394"/>
      <c r="F971" s="394"/>
      <c r="G971" s="394"/>
      <c r="H971" s="394"/>
      <c r="I971" s="394"/>
      <c r="J971" s="394"/>
    </row>
    <row r="972" spans="1:10" s="395" customFormat="1" ht="13.5" customHeight="1">
      <c r="A972" s="396"/>
      <c r="B972" s="396"/>
      <c r="C972" s="378"/>
      <c r="D972" s="378"/>
      <c r="E972" s="394"/>
      <c r="F972" s="394"/>
      <c r="G972" s="394"/>
      <c r="H972" s="394"/>
      <c r="I972" s="394"/>
      <c r="J972" s="394"/>
    </row>
    <row r="973" spans="1:10" s="395" customFormat="1" ht="13.5" customHeight="1">
      <c r="A973" s="396"/>
      <c r="B973" s="396"/>
      <c r="C973" s="378"/>
      <c r="D973" s="378"/>
      <c r="E973" s="394"/>
      <c r="F973" s="394"/>
      <c r="G973" s="394"/>
      <c r="H973" s="394"/>
      <c r="I973" s="394"/>
      <c r="J973" s="394"/>
    </row>
    <row r="974" spans="1:10" s="395" customFormat="1" ht="13.5" customHeight="1">
      <c r="A974" s="396"/>
      <c r="B974" s="396"/>
      <c r="C974" s="378"/>
      <c r="D974" s="378"/>
      <c r="E974" s="394"/>
      <c r="F974" s="394"/>
      <c r="G974" s="394"/>
      <c r="H974" s="394"/>
      <c r="I974" s="394"/>
      <c r="J974" s="394"/>
    </row>
    <row r="975" spans="1:10" s="395" customFormat="1" ht="13.5" customHeight="1">
      <c r="A975" s="396"/>
      <c r="B975" s="396"/>
      <c r="C975" s="378"/>
      <c r="D975" s="378"/>
      <c r="E975" s="394"/>
      <c r="F975" s="394"/>
      <c r="G975" s="394"/>
      <c r="H975" s="394"/>
      <c r="I975" s="394"/>
      <c r="J975" s="394"/>
    </row>
    <row r="976" spans="1:10" s="395" customFormat="1" ht="13.5" customHeight="1">
      <c r="A976" s="396"/>
      <c r="B976" s="396"/>
      <c r="C976" s="378"/>
      <c r="D976" s="378"/>
      <c r="E976" s="394"/>
      <c r="F976" s="394"/>
      <c r="G976" s="394"/>
      <c r="H976" s="394"/>
      <c r="I976" s="394"/>
      <c r="J976" s="394"/>
    </row>
    <row r="977" spans="1:10" s="395" customFormat="1" ht="13.5" customHeight="1">
      <c r="A977" s="396"/>
      <c r="B977" s="396"/>
      <c r="C977" s="378"/>
      <c r="D977" s="378"/>
      <c r="E977" s="394"/>
      <c r="F977" s="394"/>
      <c r="G977" s="394"/>
      <c r="H977" s="394"/>
      <c r="I977" s="394"/>
      <c r="J977" s="394"/>
    </row>
    <row r="978" spans="1:10" s="395" customFormat="1" ht="13.5" customHeight="1">
      <c r="A978" s="396"/>
      <c r="B978" s="396"/>
      <c r="C978" s="378"/>
      <c r="D978" s="378"/>
      <c r="E978" s="394"/>
      <c r="F978" s="394"/>
      <c r="G978" s="394"/>
      <c r="H978" s="394"/>
      <c r="I978" s="394"/>
      <c r="J978" s="394"/>
    </row>
    <row r="979" spans="1:10" s="395" customFormat="1" ht="13.5" customHeight="1">
      <c r="A979" s="396"/>
      <c r="B979" s="396"/>
      <c r="C979" s="378"/>
      <c r="D979" s="378"/>
      <c r="E979" s="394"/>
      <c r="F979" s="394"/>
      <c r="G979" s="394"/>
      <c r="H979" s="394"/>
      <c r="I979" s="394"/>
      <c r="J979" s="394"/>
    </row>
    <row r="980" spans="1:10" s="395" customFormat="1" ht="13.5" customHeight="1">
      <c r="A980" s="396"/>
      <c r="B980" s="396"/>
      <c r="C980" s="378"/>
      <c r="D980" s="378"/>
      <c r="E980" s="394"/>
      <c r="F980" s="394"/>
      <c r="G980" s="394"/>
      <c r="H980" s="394"/>
      <c r="I980" s="394"/>
      <c r="J980" s="394"/>
    </row>
    <row r="981" spans="1:10" s="395" customFormat="1" ht="13.5" customHeight="1">
      <c r="A981" s="396"/>
      <c r="B981" s="396"/>
      <c r="C981" s="378"/>
      <c r="D981" s="378"/>
      <c r="E981" s="394"/>
      <c r="F981" s="394"/>
      <c r="G981" s="394"/>
      <c r="H981" s="394"/>
      <c r="I981" s="394"/>
      <c r="J981" s="394"/>
    </row>
    <row r="982" spans="1:10" s="395" customFormat="1" ht="13.5" customHeight="1">
      <c r="A982" s="396"/>
      <c r="B982" s="396"/>
      <c r="C982" s="378"/>
      <c r="D982" s="378"/>
      <c r="E982" s="394"/>
      <c r="F982" s="394"/>
      <c r="G982" s="394"/>
      <c r="H982" s="394"/>
      <c r="I982" s="394"/>
      <c r="J982" s="394"/>
    </row>
    <row r="983" spans="1:10" s="395" customFormat="1" ht="13.5" customHeight="1">
      <c r="A983" s="396"/>
      <c r="B983" s="396"/>
      <c r="C983" s="378"/>
      <c r="D983" s="378"/>
      <c r="E983" s="394"/>
      <c r="F983" s="394"/>
      <c r="G983" s="394"/>
      <c r="H983" s="394"/>
      <c r="I983" s="394"/>
      <c r="J983" s="394"/>
    </row>
    <row r="984" spans="1:10" s="395" customFormat="1" ht="13.5" customHeight="1">
      <c r="A984" s="396"/>
      <c r="B984" s="396"/>
      <c r="C984" s="378"/>
      <c r="D984" s="378"/>
      <c r="E984" s="394"/>
      <c r="F984" s="394"/>
      <c r="G984" s="394"/>
      <c r="H984" s="394"/>
      <c r="I984" s="394"/>
      <c r="J984" s="394"/>
    </row>
    <row r="985" spans="1:10" s="395" customFormat="1" ht="13.5" customHeight="1">
      <c r="A985" s="396"/>
      <c r="B985" s="396"/>
      <c r="C985" s="378"/>
      <c r="D985" s="378"/>
      <c r="E985" s="394"/>
      <c r="F985" s="394"/>
      <c r="G985" s="394"/>
      <c r="H985" s="394"/>
      <c r="I985" s="394"/>
      <c r="J985" s="394"/>
    </row>
    <row r="986" spans="1:10" s="395" customFormat="1" ht="13.5" customHeight="1">
      <c r="A986" s="396"/>
      <c r="B986" s="396"/>
      <c r="C986" s="378"/>
      <c r="D986" s="378"/>
      <c r="E986" s="394"/>
      <c r="F986" s="394"/>
      <c r="G986" s="394"/>
      <c r="H986" s="394"/>
      <c r="I986" s="394"/>
      <c r="J986" s="394"/>
    </row>
    <row r="987" spans="1:10" s="395" customFormat="1" ht="13.5" customHeight="1">
      <c r="A987" s="396"/>
      <c r="B987" s="396"/>
      <c r="C987" s="378"/>
      <c r="D987" s="378"/>
      <c r="E987" s="394"/>
      <c r="F987" s="394"/>
      <c r="G987" s="394"/>
      <c r="H987" s="394"/>
      <c r="I987" s="394"/>
      <c r="J987" s="394"/>
    </row>
    <row r="988" spans="1:10" s="395" customFormat="1" ht="13.5" customHeight="1">
      <c r="A988" s="396"/>
      <c r="B988" s="396"/>
      <c r="C988" s="378"/>
      <c r="D988" s="378"/>
      <c r="E988" s="394"/>
      <c r="F988" s="394"/>
      <c r="G988" s="394"/>
      <c r="H988" s="394"/>
      <c r="I988" s="394"/>
      <c r="J988" s="394"/>
    </row>
    <row r="989" spans="1:10" s="395" customFormat="1" ht="13.5" customHeight="1">
      <c r="A989" s="396"/>
      <c r="B989" s="396"/>
      <c r="C989" s="378"/>
      <c r="D989" s="378"/>
      <c r="E989" s="394"/>
      <c r="F989" s="394"/>
      <c r="G989" s="394"/>
      <c r="H989" s="394"/>
      <c r="I989" s="394"/>
      <c r="J989" s="394"/>
    </row>
    <row r="990" spans="1:10" s="395" customFormat="1" ht="13.5" customHeight="1">
      <c r="A990" s="396"/>
      <c r="B990" s="396"/>
      <c r="C990" s="378"/>
      <c r="D990" s="378"/>
      <c r="E990" s="394"/>
      <c r="F990" s="394"/>
      <c r="G990" s="394"/>
      <c r="H990" s="394"/>
      <c r="I990" s="394"/>
      <c r="J990" s="394"/>
    </row>
    <row r="991" spans="1:10" s="395" customFormat="1" ht="13.5" customHeight="1">
      <c r="A991" s="396"/>
      <c r="B991" s="396"/>
      <c r="C991" s="378"/>
      <c r="D991" s="378"/>
      <c r="E991" s="394"/>
      <c r="F991" s="394"/>
      <c r="G991" s="394"/>
      <c r="H991" s="394"/>
      <c r="I991" s="394"/>
      <c r="J991" s="394"/>
    </row>
    <row r="992" spans="1:10" s="395" customFormat="1" ht="13.5" customHeight="1">
      <c r="A992" s="396"/>
      <c r="B992" s="396"/>
      <c r="C992" s="378"/>
      <c r="D992" s="378"/>
      <c r="E992" s="394"/>
      <c r="F992" s="394"/>
      <c r="G992" s="394"/>
      <c r="H992" s="394"/>
      <c r="I992" s="394"/>
      <c r="J992" s="394"/>
    </row>
    <row r="993" spans="1:10" s="395" customFormat="1" ht="13.5" customHeight="1">
      <c r="A993" s="396"/>
      <c r="B993" s="396"/>
      <c r="C993" s="378"/>
      <c r="D993" s="378"/>
      <c r="E993" s="394"/>
      <c r="F993" s="394"/>
      <c r="G993" s="394"/>
      <c r="H993" s="394"/>
      <c r="I993" s="394"/>
      <c r="J993" s="394"/>
    </row>
    <row r="994" spans="1:10" s="395" customFormat="1" ht="13.5" customHeight="1">
      <c r="A994" s="396"/>
      <c r="B994" s="396"/>
      <c r="C994" s="378"/>
      <c r="D994" s="378"/>
      <c r="E994" s="394"/>
      <c r="F994" s="394"/>
      <c r="G994" s="394"/>
      <c r="H994" s="394"/>
      <c r="I994" s="394"/>
      <c r="J994" s="394"/>
    </row>
    <row r="995" spans="1:10" s="395" customFormat="1" ht="13.5" customHeight="1">
      <c r="A995" s="396"/>
      <c r="B995" s="396"/>
      <c r="C995" s="378"/>
      <c r="D995" s="378"/>
      <c r="E995" s="394"/>
      <c r="F995" s="394"/>
      <c r="G995" s="394"/>
      <c r="H995" s="394"/>
      <c r="I995" s="394"/>
      <c r="J995" s="394"/>
    </row>
    <row r="996" spans="1:10" s="395" customFormat="1" ht="13.5" customHeight="1">
      <c r="A996" s="396"/>
      <c r="B996" s="396"/>
      <c r="C996" s="378"/>
      <c r="D996" s="378"/>
      <c r="E996" s="394"/>
      <c r="F996" s="394"/>
      <c r="G996" s="394"/>
      <c r="H996" s="394"/>
      <c r="I996" s="394"/>
      <c r="J996" s="394"/>
    </row>
    <row r="997" spans="1:10" s="395" customFormat="1" ht="13.5" customHeight="1">
      <c r="A997" s="396"/>
      <c r="B997" s="396"/>
      <c r="C997" s="378"/>
      <c r="D997" s="378"/>
      <c r="E997" s="394"/>
      <c r="F997" s="394"/>
      <c r="G997" s="394"/>
      <c r="H997" s="394"/>
      <c r="I997" s="394"/>
      <c r="J997" s="394"/>
    </row>
    <row r="998" spans="1:10" s="395" customFormat="1" ht="13.5" customHeight="1">
      <c r="A998" s="396"/>
      <c r="B998" s="396"/>
      <c r="C998" s="378"/>
      <c r="D998" s="378"/>
      <c r="E998" s="394"/>
      <c r="F998" s="394"/>
      <c r="G998" s="394"/>
      <c r="H998" s="394"/>
      <c r="I998" s="394"/>
      <c r="J998" s="394"/>
    </row>
    <row r="999" spans="1:10" s="395" customFormat="1" ht="13.5" customHeight="1">
      <c r="A999" s="396"/>
      <c r="B999" s="396"/>
      <c r="C999" s="378"/>
      <c r="D999" s="378"/>
      <c r="E999" s="394"/>
      <c r="F999" s="394"/>
      <c r="G999" s="394"/>
      <c r="H999" s="394"/>
      <c r="I999" s="394"/>
      <c r="J999" s="394"/>
    </row>
    <row r="1000" spans="1:10" s="395" customFormat="1" ht="13.5" customHeight="1">
      <c r="A1000" s="396"/>
      <c r="B1000" s="396"/>
      <c r="C1000" s="378"/>
      <c r="D1000" s="378"/>
      <c r="E1000" s="394"/>
      <c r="F1000" s="394"/>
      <c r="G1000" s="394"/>
      <c r="H1000" s="394"/>
      <c r="I1000" s="394"/>
      <c r="J1000" s="394"/>
    </row>
    <row r="1001" spans="1:10" s="395" customFormat="1" ht="13.5" customHeight="1">
      <c r="A1001" s="396"/>
      <c r="B1001" s="396"/>
      <c r="C1001" s="378"/>
      <c r="D1001" s="378"/>
      <c r="E1001" s="394"/>
      <c r="F1001" s="394"/>
      <c r="G1001" s="394"/>
      <c r="H1001" s="394"/>
      <c r="I1001" s="394"/>
      <c r="J1001" s="394"/>
    </row>
    <row r="1002" spans="1:10" s="395" customFormat="1" ht="13.5" customHeight="1">
      <c r="A1002" s="396"/>
      <c r="B1002" s="396"/>
      <c r="C1002" s="378"/>
      <c r="D1002" s="378"/>
      <c r="E1002" s="394"/>
      <c r="F1002" s="394"/>
      <c r="G1002" s="394"/>
      <c r="H1002" s="394"/>
      <c r="I1002" s="394"/>
      <c r="J1002" s="394"/>
    </row>
    <row r="1003" spans="1:10" s="395" customFormat="1" ht="13.5" customHeight="1">
      <c r="A1003" s="396"/>
      <c r="B1003" s="396"/>
      <c r="C1003" s="378"/>
      <c r="D1003" s="378"/>
      <c r="E1003" s="394"/>
      <c r="F1003" s="394"/>
      <c r="G1003" s="394"/>
      <c r="H1003" s="394"/>
      <c r="I1003" s="394"/>
      <c r="J1003" s="394"/>
    </row>
    <row r="1004" spans="1:10" s="395" customFormat="1" ht="13.5" customHeight="1">
      <c r="A1004" s="396"/>
      <c r="B1004" s="396"/>
      <c r="C1004" s="378"/>
      <c r="D1004" s="378"/>
      <c r="E1004" s="394"/>
      <c r="F1004" s="394"/>
      <c r="G1004" s="394"/>
      <c r="H1004" s="394"/>
      <c r="I1004" s="394"/>
      <c r="J1004" s="394"/>
    </row>
    <row r="1005" spans="1:10" s="395" customFormat="1" ht="13.5" customHeight="1">
      <c r="A1005" s="396"/>
      <c r="B1005" s="396"/>
      <c r="C1005" s="378"/>
      <c r="D1005" s="378"/>
      <c r="E1005" s="394"/>
      <c r="F1005" s="394"/>
      <c r="G1005" s="394"/>
      <c r="H1005" s="394"/>
      <c r="I1005" s="394"/>
      <c r="J1005" s="394"/>
    </row>
    <row r="1006" spans="1:10" s="395" customFormat="1" ht="13.5" customHeight="1">
      <c r="A1006" s="396"/>
      <c r="B1006" s="396"/>
      <c r="C1006" s="378"/>
      <c r="D1006" s="378"/>
      <c r="E1006" s="394"/>
      <c r="F1006" s="394"/>
      <c r="G1006" s="394"/>
      <c r="H1006" s="394"/>
      <c r="I1006" s="394"/>
      <c r="J1006" s="394"/>
    </row>
    <row r="1007" spans="1:10" s="395" customFormat="1" ht="13.5" customHeight="1">
      <c r="A1007" s="396"/>
      <c r="B1007" s="396"/>
      <c r="C1007" s="378"/>
      <c r="D1007" s="378"/>
      <c r="E1007" s="394"/>
      <c r="F1007" s="394"/>
      <c r="G1007" s="394"/>
      <c r="H1007" s="394"/>
      <c r="I1007" s="394"/>
      <c r="J1007" s="394"/>
    </row>
    <row r="1008" spans="1:10" s="395" customFormat="1" ht="13.5" customHeight="1">
      <c r="A1008" s="396"/>
      <c r="B1008" s="396"/>
      <c r="C1008" s="378"/>
      <c r="D1008" s="378"/>
      <c r="E1008" s="394"/>
      <c r="F1008" s="394"/>
      <c r="G1008" s="394"/>
      <c r="H1008" s="394"/>
      <c r="I1008" s="394"/>
      <c r="J1008" s="394"/>
    </row>
    <row r="1009" spans="1:10" s="395" customFormat="1" ht="13.5" customHeight="1">
      <c r="A1009" s="396"/>
      <c r="B1009" s="396"/>
      <c r="C1009" s="378"/>
      <c r="D1009" s="378"/>
      <c r="E1009" s="394"/>
      <c r="F1009" s="394"/>
      <c r="G1009" s="394"/>
      <c r="H1009" s="394"/>
      <c r="I1009" s="394"/>
      <c r="J1009" s="394"/>
    </row>
    <row r="1010" spans="1:10" s="395" customFormat="1" ht="13.5" customHeight="1">
      <c r="A1010" s="396"/>
      <c r="B1010" s="396"/>
      <c r="C1010" s="378"/>
      <c r="D1010" s="378"/>
      <c r="E1010" s="394"/>
      <c r="F1010" s="394"/>
      <c r="G1010" s="394"/>
      <c r="H1010" s="394"/>
      <c r="I1010" s="394"/>
      <c r="J1010" s="394"/>
    </row>
    <row r="1011" spans="1:10" s="395" customFormat="1" ht="13.5" customHeight="1">
      <c r="A1011" s="396"/>
      <c r="B1011" s="396"/>
      <c r="C1011" s="378"/>
      <c r="D1011" s="378"/>
      <c r="E1011" s="394"/>
      <c r="F1011" s="394"/>
      <c r="G1011" s="394"/>
      <c r="H1011" s="394"/>
      <c r="I1011" s="394"/>
      <c r="J1011" s="394"/>
    </row>
    <row r="1012" spans="1:10" s="395" customFormat="1" ht="13.5" customHeight="1">
      <c r="A1012" s="396"/>
      <c r="B1012" s="396"/>
      <c r="C1012" s="378"/>
      <c r="D1012" s="378"/>
      <c r="E1012" s="394"/>
      <c r="F1012" s="394"/>
      <c r="G1012" s="394"/>
      <c r="H1012" s="394"/>
      <c r="I1012" s="394"/>
      <c r="J1012" s="394"/>
    </row>
    <row r="1013" spans="1:10" s="395" customFormat="1" ht="13.5" customHeight="1">
      <c r="A1013" s="396"/>
      <c r="B1013" s="396"/>
      <c r="C1013" s="378"/>
      <c r="D1013" s="378"/>
      <c r="E1013" s="394"/>
      <c r="F1013" s="394"/>
      <c r="G1013" s="394"/>
      <c r="H1013" s="394"/>
      <c r="I1013" s="394"/>
      <c r="J1013" s="394"/>
    </row>
    <row r="1014" spans="1:10" s="395" customFormat="1" ht="13.5" customHeight="1">
      <c r="A1014" s="396"/>
      <c r="B1014" s="396"/>
      <c r="C1014" s="378"/>
      <c r="D1014" s="378"/>
      <c r="E1014" s="394"/>
      <c r="F1014" s="394"/>
      <c r="G1014" s="394"/>
      <c r="H1014" s="394"/>
      <c r="I1014" s="394"/>
      <c r="J1014" s="394"/>
    </row>
    <row r="1015" spans="1:10" s="395" customFormat="1" ht="13.5" customHeight="1">
      <c r="A1015" s="396"/>
      <c r="B1015" s="396"/>
      <c r="C1015" s="378"/>
      <c r="D1015" s="378"/>
      <c r="E1015" s="394"/>
      <c r="F1015" s="394"/>
      <c r="G1015" s="394"/>
      <c r="H1015" s="394"/>
      <c r="I1015" s="394"/>
      <c r="J1015" s="394"/>
    </row>
    <row r="1016" spans="1:10" s="395" customFormat="1" ht="13.5" customHeight="1">
      <c r="A1016" s="396"/>
      <c r="B1016" s="396"/>
      <c r="C1016" s="378"/>
      <c r="D1016" s="378"/>
      <c r="E1016" s="394"/>
      <c r="F1016" s="394"/>
      <c r="G1016" s="394"/>
      <c r="H1016" s="394"/>
      <c r="I1016" s="394"/>
      <c r="J1016" s="394"/>
    </row>
    <row r="1017" spans="1:10" s="395" customFormat="1" ht="13.5" customHeight="1">
      <c r="A1017" s="396"/>
      <c r="B1017" s="396"/>
      <c r="C1017" s="378"/>
      <c r="D1017" s="378"/>
      <c r="E1017" s="394"/>
      <c r="F1017" s="394"/>
      <c r="G1017" s="394"/>
      <c r="H1017" s="394"/>
      <c r="I1017" s="394"/>
      <c r="J1017" s="394"/>
    </row>
    <row r="1018" spans="1:10" s="395" customFormat="1" ht="13.5" customHeight="1">
      <c r="A1018" s="396"/>
      <c r="B1018" s="396"/>
      <c r="C1018" s="378"/>
      <c r="D1018" s="378"/>
      <c r="E1018" s="394"/>
      <c r="F1018" s="394"/>
      <c r="G1018" s="394"/>
      <c r="H1018" s="394"/>
      <c r="I1018" s="394"/>
      <c r="J1018" s="394"/>
    </row>
    <row r="1019" spans="1:10" s="395" customFormat="1" ht="13.5" customHeight="1">
      <c r="A1019" s="396"/>
      <c r="B1019" s="396"/>
      <c r="C1019" s="378"/>
      <c r="D1019" s="378"/>
      <c r="E1019" s="394"/>
      <c r="F1019" s="394"/>
      <c r="G1019" s="394"/>
      <c r="H1019" s="394"/>
      <c r="I1019" s="394"/>
      <c r="J1019" s="394"/>
    </row>
    <row r="1020" spans="1:10" s="395" customFormat="1" ht="13.5" customHeight="1">
      <c r="A1020" s="396"/>
      <c r="B1020" s="396"/>
      <c r="C1020" s="378"/>
      <c r="D1020" s="378"/>
      <c r="E1020" s="394"/>
      <c r="F1020" s="394"/>
      <c r="G1020" s="394"/>
      <c r="H1020" s="394"/>
      <c r="I1020" s="394"/>
      <c r="J1020" s="394"/>
    </row>
    <row r="1021" spans="1:10" s="395" customFormat="1" ht="13.5" customHeight="1">
      <c r="A1021" s="396"/>
      <c r="B1021" s="396"/>
      <c r="C1021" s="378"/>
      <c r="D1021" s="378"/>
      <c r="E1021" s="394"/>
      <c r="F1021" s="394"/>
      <c r="G1021" s="394"/>
      <c r="H1021" s="394"/>
      <c r="I1021" s="394"/>
      <c r="J1021" s="394"/>
    </row>
    <row r="1022" spans="1:10" s="395" customFormat="1" ht="13.5" customHeight="1">
      <c r="A1022" s="396"/>
      <c r="B1022" s="396"/>
      <c r="C1022" s="378"/>
      <c r="D1022" s="378"/>
      <c r="E1022" s="394"/>
      <c r="F1022" s="394"/>
      <c r="G1022" s="394"/>
      <c r="H1022" s="394"/>
      <c r="I1022" s="394"/>
      <c r="J1022" s="394"/>
    </row>
    <row r="1023" spans="1:10" s="395" customFormat="1" ht="13.5" customHeight="1">
      <c r="A1023" s="396"/>
      <c r="B1023" s="396"/>
      <c r="C1023" s="378"/>
      <c r="D1023" s="378"/>
      <c r="E1023" s="394"/>
      <c r="F1023" s="394"/>
      <c r="G1023" s="394"/>
      <c r="H1023" s="394"/>
      <c r="I1023" s="394"/>
      <c r="J1023" s="394"/>
    </row>
    <row r="1024" spans="1:10" s="395" customFormat="1" ht="13.5" customHeight="1">
      <c r="A1024" s="396"/>
      <c r="B1024" s="396"/>
      <c r="C1024" s="378"/>
      <c r="D1024" s="378"/>
      <c r="E1024" s="394"/>
      <c r="F1024" s="394"/>
      <c r="G1024" s="394"/>
      <c r="H1024" s="394"/>
      <c r="I1024" s="394"/>
      <c r="J1024" s="394"/>
    </row>
    <row r="1025" spans="1:10" s="395" customFormat="1" ht="13.5" customHeight="1">
      <c r="A1025" s="396"/>
      <c r="B1025" s="396"/>
      <c r="C1025" s="378"/>
      <c r="D1025" s="378"/>
      <c r="E1025" s="394"/>
      <c r="F1025" s="394"/>
      <c r="G1025" s="394"/>
      <c r="H1025" s="394"/>
      <c r="I1025" s="394"/>
      <c r="J1025" s="394"/>
    </row>
    <row r="1026" spans="1:10" s="395" customFormat="1" ht="13.5" customHeight="1">
      <c r="A1026" s="396"/>
      <c r="B1026" s="396"/>
      <c r="C1026" s="378"/>
      <c r="D1026" s="378"/>
      <c r="E1026" s="394"/>
      <c r="F1026" s="394"/>
      <c r="G1026" s="394"/>
      <c r="H1026" s="394"/>
      <c r="I1026" s="394"/>
      <c r="J1026" s="394"/>
    </row>
    <row r="1027" spans="1:10" s="395" customFormat="1" ht="13.5" customHeight="1">
      <c r="A1027" s="396"/>
      <c r="B1027" s="396"/>
      <c r="C1027" s="378"/>
      <c r="D1027" s="378"/>
      <c r="E1027" s="394"/>
      <c r="F1027" s="394"/>
      <c r="G1027" s="394"/>
      <c r="H1027" s="394"/>
      <c r="I1027" s="394"/>
      <c r="J1027" s="394"/>
    </row>
    <row r="1028" spans="1:10" s="395" customFormat="1" ht="13.5" customHeight="1">
      <c r="A1028" s="396"/>
      <c r="B1028" s="396"/>
      <c r="C1028" s="378"/>
      <c r="D1028" s="378"/>
      <c r="E1028" s="394"/>
      <c r="F1028" s="394"/>
      <c r="G1028" s="394"/>
      <c r="H1028" s="394"/>
      <c r="I1028" s="394"/>
      <c r="J1028" s="394"/>
    </row>
    <row r="1029" spans="1:10" s="395" customFormat="1" ht="13.5" customHeight="1">
      <c r="A1029" s="396"/>
      <c r="B1029" s="396"/>
      <c r="C1029" s="378"/>
      <c r="D1029" s="378"/>
      <c r="E1029" s="394"/>
      <c r="F1029" s="394"/>
      <c r="G1029" s="394"/>
      <c r="H1029" s="394"/>
      <c r="I1029" s="394"/>
      <c r="J1029" s="394"/>
    </row>
    <row r="1030" spans="1:10" s="395" customFormat="1" ht="13.5" customHeight="1">
      <c r="A1030" s="396"/>
      <c r="B1030" s="396"/>
      <c r="C1030" s="378"/>
      <c r="D1030" s="378"/>
      <c r="E1030" s="394"/>
      <c r="F1030" s="394"/>
      <c r="G1030" s="394"/>
      <c r="H1030" s="394"/>
      <c r="I1030" s="394"/>
      <c r="J1030" s="394"/>
    </row>
    <row r="1031" spans="1:10" s="395" customFormat="1" ht="13.5" customHeight="1">
      <c r="A1031" s="396"/>
      <c r="B1031" s="396"/>
      <c r="C1031" s="378"/>
      <c r="D1031" s="378"/>
      <c r="E1031" s="394"/>
      <c r="F1031" s="394"/>
      <c r="G1031" s="394"/>
      <c r="H1031" s="394"/>
      <c r="I1031" s="394"/>
      <c r="J1031" s="394"/>
    </row>
    <row r="1032" spans="1:10" s="395" customFormat="1" ht="13.5" customHeight="1">
      <c r="A1032" s="396"/>
      <c r="B1032" s="396"/>
      <c r="C1032" s="378"/>
      <c r="D1032" s="378"/>
      <c r="E1032" s="394"/>
      <c r="F1032" s="394"/>
      <c r="G1032" s="394"/>
      <c r="H1032" s="394"/>
      <c r="I1032" s="394"/>
      <c r="J1032" s="394"/>
    </row>
    <row r="1033" spans="1:10" s="395" customFormat="1" ht="13.5" customHeight="1">
      <c r="A1033" s="396"/>
      <c r="B1033" s="396"/>
      <c r="C1033" s="378"/>
      <c r="D1033" s="378"/>
      <c r="E1033" s="394"/>
      <c r="F1033" s="394"/>
      <c r="G1033" s="394"/>
      <c r="H1033" s="394"/>
      <c r="I1033" s="394"/>
      <c r="J1033" s="394"/>
    </row>
    <row r="1034" spans="1:10" s="395" customFormat="1" ht="13.5" customHeight="1">
      <c r="A1034" s="396"/>
      <c r="B1034" s="396"/>
      <c r="C1034" s="378"/>
      <c r="D1034" s="378"/>
      <c r="E1034" s="394"/>
      <c r="F1034" s="394"/>
      <c r="G1034" s="394"/>
      <c r="H1034" s="394"/>
      <c r="I1034" s="394"/>
      <c r="J1034" s="394"/>
    </row>
    <row r="1035" spans="1:10" s="395" customFormat="1" ht="13.5" customHeight="1">
      <c r="A1035" s="396"/>
      <c r="B1035" s="396"/>
      <c r="C1035" s="378"/>
      <c r="D1035" s="378"/>
      <c r="E1035" s="394"/>
      <c r="F1035" s="394"/>
      <c r="G1035" s="394"/>
      <c r="H1035" s="394"/>
      <c r="I1035" s="394"/>
      <c r="J1035" s="394"/>
    </row>
    <row r="1036" spans="1:10" s="395" customFormat="1" ht="13.5" customHeight="1">
      <c r="A1036" s="396"/>
      <c r="B1036" s="396"/>
      <c r="C1036" s="378"/>
      <c r="D1036" s="378"/>
      <c r="E1036" s="394"/>
      <c r="F1036" s="394"/>
      <c r="G1036" s="394"/>
      <c r="H1036" s="394"/>
      <c r="I1036" s="394"/>
      <c r="J1036" s="394"/>
    </row>
    <row r="1037" spans="1:10" s="395" customFormat="1" ht="13.5" customHeight="1">
      <c r="A1037" s="396"/>
      <c r="B1037" s="396"/>
      <c r="C1037" s="378"/>
      <c r="D1037" s="378"/>
      <c r="E1037" s="394"/>
      <c r="F1037" s="394"/>
      <c r="G1037" s="394"/>
      <c r="H1037" s="394"/>
      <c r="I1037" s="394"/>
      <c r="J1037" s="394"/>
    </row>
    <row r="1038" spans="1:10" s="395" customFormat="1" ht="13.5" customHeight="1">
      <c r="A1038" s="396"/>
      <c r="B1038" s="396"/>
      <c r="C1038" s="378"/>
      <c r="D1038" s="378"/>
      <c r="E1038" s="394"/>
      <c r="F1038" s="394"/>
      <c r="G1038" s="394"/>
      <c r="H1038" s="394"/>
      <c r="I1038" s="394"/>
      <c r="J1038" s="394"/>
    </row>
    <row r="1039" spans="1:10" s="395" customFormat="1" ht="13.5" customHeight="1">
      <c r="A1039" s="396"/>
      <c r="B1039" s="396"/>
      <c r="C1039" s="378"/>
      <c r="D1039" s="378"/>
      <c r="E1039" s="394"/>
      <c r="F1039" s="394"/>
      <c r="G1039" s="394"/>
      <c r="H1039" s="394"/>
      <c r="I1039" s="394"/>
      <c r="J1039" s="394"/>
    </row>
    <row r="1040" spans="1:10" s="395" customFormat="1" ht="13.5" customHeight="1">
      <c r="A1040" s="396"/>
      <c r="B1040" s="396"/>
      <c r="C1040" s="378"/>
      <c r="D1040" s="378"/>
      <c r="E1040" s="394"/>
      <c r="F1040" s="394"/>
      <c r="G1040" s="394"/>
      <c r="H1040" s="394"/>
      <c r="I1040" s="394"/>
      <c r="J1040" s="394"/>
    </row>
    <row r="1041" spans="1:10" s="395" customFormat="1" ht="13.5" customHeight="1">
      <c r="A1041" s="396"/>
      <c r="B1041" s="396"/>
      <c r="C1041" s="378"/>
      <c r="D1041" s="378"/>
      <c r="E1041" s="394"/>
      <c r="F1041" s="394"/>
      <c r="G1041" s="394"/>
      <c r="H1041" s="394"/>
      <c r="I1041" s="394"/>
      <c r="J1041" s="394"/>
    </row>
    <row r="1042" spans="1:10" s="395" customFormat="1" ht="13.5" customHeight="1">
      <c r="A1042" s="396"/>
      <c r="B1042" s="396"/>
      <c r="C1042" s="378"/>
      <c r="D1042" s="378"/>
      <c r="E1042" s="394"/>
      <c r="F1042" s="394"/>
      <c r="G1042" s="394"/>
      <c r="H1042" s="394"/>
      <c r="I1042" s="394"/>
      <c r="J1042" s="394"/>
    </row>
    <row r="1043" spans="1:10" s="395" customFormat="1" ht="13.5" customHeight="1">
      <c r="A1043" s="396"/>
      <c r="B1043" s="396"/>
      <c r="C1043" s="378"/>
      <c r="D1043" s="378"/>
      <c r="E1043" s="394"/>
      <c r="F1043" s="394"/>
      <c r="G1043" s="394"/>
      <c r="H1043" s="394"/>
      <c r="I1043" s="394"/>
      <c r="J1043" s="394"/>
    </row>
    <row r="1044" spans="1:10" s="395" customFormat="1" ht="13.5" customHeight="1">
      <c r="A1044" s="396"/>
      <c r="B1044" s="396"/>
      <c r="C1044" s="378"/>
      <c r="D1044" s="378"/>
      <c r="E1044" s="394"/>
      <c r="F1044" s="394"/>
      <c r="G1044" s="394"/>
      <c r="H1044" s="394"/>
      <c r="I1044" s="394"/>
      <c r="J1044" s="394"/>
    </row>
    <row r="1045" spans="1:10" s="395" customFormat="1" ht="13.5" customHeight="1">
      <c r="A1045" s="396"/>
      <c r="B1045" s="396"/>
      <c r="C1045" s="378"/>
      <c r="D1045" s="378"/>
      <c r="E1045" s="394"/>
      <c r="F1045" s="394"/>
      <c r="G1045" s="394"/>
      <c r="H1045" s="394"/>
      <c r="I1045" s="394"/>
      <c r="J1045" s="394"/>
    </row>
    <row r="1046" spans="1:10" s="395" customFormat="1" ht="13.5" customHeight="1">
      <c r="A1046" s="396"/>
      <c r="B1046" s="396"/>
      <c r="C1046" s="378"/>
      <c r="D1046" s="378"/>
      <c r="E1046" s="394"/>
      <c r="F1046" s="394"/>
      <c r="G1046" s="394"/>
      <c r="H1046" s="394"/>
      <c r="I1046" s="394"/>
      <c r="J1046" s="394"/>
    </row>
    <row r="1047" spans="1:10" s="395" customFormat="1" ht="13.5" customHeight="1">
      <c r="A1047" s="396"/>
      <c r="B1047" s="396"/>
      <c r="C1047" s="378"/>
      <c r="D1047" s="378"/>
      <c r="E1047" s="394"/>
      <c r="F1047" s="394"/>
      <c r="G1047" s="394"/>
      <c r="H1047" s="394"/>
      <c r="I1047" s="394"/>
      <c r="J1047" s="394"/>
    </row>
    <row r="1048" spans="1:10" s="395" customFormat="1" ht="13.5" customHeight="1">
      <c r="A1048" s="396"/>
      <c r="B1048" s="396"/>
      <c r="C1048" s="378"/>
      <c r="D1048" s="378"/>
      <c r="E1048" s="394"/>
      <c r="F1048" s="394"/>
      <c r="G1048" s="394"/>
      <c r="H1048" s="394"/>
      <c r="I1048" s="394"/>
      <c r="J1048" s="394"/>
    </row>
    <row r="1049" spans="1:10" s="395" customFormat="1" ht="13.5" customHeight="1">
      <c r="A1049" s="396"/>
      <c r="B1049" s="396"/>
      <c r="C1049" s="378"/>
      <c r="D1049" s="378"/>
      <c r="E1049" s="394"/>
      <c r="F1049" s="394"/>
      <c r="G1049" s="394"/>
      <c r="H1049" s="394"/>
      <c r="I1049" s="394"/>
      <c r="J1049" s="394"/>
    </row>
    <row r="1050" spans="1:10" s="395" customFormat="1" ht="13.5" customHeight="1">
      <c r="A1050" s="396"/>
      <c r="B1050" s="396"/>
      <c r="C1050" s="378"/>
      <c r="D1050" s="378"/>
      <c r="E1050" s="394"/>
      <c r="F1050" s="394"/>
      <c r="G1050" s="394"/>
      <c r="H1050" s="394"/>
      <c r="I1050" s="394"/>
      <c r="J1050" s="394"/>
    </row>
    <row r="1051" spans="1:10" s="395" customFormat="1" ht="13.5" customHeight="1">
      <c r="A1051" s="396"/>
      <c r="B1051" s="396"/>
      <c r="C1051" s="378"/>
      <c r="D1051" s="378"/>
      <c r="E1051" s="394"/>
      <c r="F1051" s="394"/>
      <c r="G1051" s="394"/>
      <c r="H1051" s="394"/>
      <c r="I1051" s="394"/>
      <c r="J1051" s="394"/>
    </row>
    <row r="1052" spans="1:10" s="395" customFormat="1" ht="13.5" customHeight="1">
      <c r="A1052" s="396"/>
      <c r="B1052" s="396"/>
      <c r="C1052" s="378"/>
      <c r="D1052" s="378"/>
      <c r="E1052" s="394"/>
      <c r="F1052" s="394"/>
      <c r="G1052" s="394"/>
      <c r="H1052" s="394"/>
      <c r="I1052" s="394"/>
      <c r="J1052" s="394"/>
    </row>
    <row r="1053" spans="1:10" s="395" customFormat="1" ht="13.5" customHeight="1">
      <c r="A1053" s="396"/>
      <c r="B1053" s="396"/>
      <c r="C1053" s="378"/>
      <c r="D1053" s="378"/>
      <c r="E1053" s="394"/>
      <c r="F1053" s="394"/>
      <c r="G1053" s="394"/>
      <c r="H1053" s="394"/>
      <c r="I1053" s="394"/>
      <c r="J1053" s="394"/>
    </row>
    <row r="1054" spans="1:10" s="395" customFormat="1" ht="13.5" customHeight="1">
      <c r="A1054" s="396"/>
      <c r="B1054" s="396"/>
      <c r="C1054" s="378"/>
      <c r="D1054" s="378"/>
      <c r="E1054" s="394"/>
      <c r="F1054" s="394"/>
      <c r="G1054" s="394"/>
      <c r="H1054" s="394"/>
      <c r="I1054" s="394"/>
      <c r="J1054" s="394"/>
    </row>
    <row r="1055" spans="1:10" s="395" customFormat="1" ht="13.5" customHeight="1">
      <c r="A1055" s="396"/>
      <c r="B1055" s="396"/>
      <c r="C1055" s="378"/>
      <c r="D1055" s="378"/>
      <c r="E1055" s="394"/>
      <c r="F1055" s="394"/>
      <c r="G1055" s="394"/>
      <c r="H1055" s="394"/>
      <c r="I1055" s="394"/>
      <c r="J1055" s="394"/>
    </row>
    <row r="1056" spans="1:10" s="395" customFormat="1" ht="13.5" customHeight="1">
      <c r="A1056" s="396"/>
      <c r="B1056" s="396"/>
      <c r="C1056" s="378"/>
      <c r="D1056" s="378"/>
      <c r="E1056" s="394"/>
      <c r="F1056" s="394"/>
      <c r="G1056" s="394"/>
      <c r="H1056" s="394"/>
      <c r="I1056" s="394"/>
      <c r="J1056" s="394"/>
    </row>
    <row r="1057" spans="1:10" s="395" customFormat="1" ht="13.5" customHeight="1">
      <c r="A1057" s="396"/>
      <c r="B1057" s="396"/>
      <c r="C1057" s="378"/>
      <c r="D1057" s="378"/>
      <c r="E1057" s="394"/>
      <c r="F1057" s="394"/>
      <c r="G1057" s="394"/>
      <c r="H1057" s="394"/>
      <c r="I1057" s="394"/>
      <c r="J1057" s="394"/>
    </row>
    <row r="1058" spans="1:10" s="395" customFormat="1" ht="13.5" customHeight="1">
      <c r="A1058" s="396"/>
      <c r="B1058" s="396"/>
      <c r="C1058" s="378"/>
      <c r="D1058" s="378"/>
      <c r="E1058" s="394"/>
      <c r="F1058" s="394"/>
      <c r="G1058" s="394"/>
      <c r="H1058" s="394"/>
      <c r="I1058" s="394"/>
      <c r="J1058" s="394"/>
    </row>
    <row r="1059" spans="1:10" s="395" customFormat="1" ht="13.5" customHeight="1">
      <c r="A1059" s="396"/>
      <c r="B1059" s="396"/>
      <c r="C1059" s="378"/>
      <c r="D1059" s="378"/>
      <c r="E1059" s="394"/>
      <c r="F1059" s="394"/>
      <c r="G1059" s="394"/>
      <c r="H1059" s="394"/>
      <c r="I1059" s="394"/>
      <c r="J1059" s="394"/>
    </row>
    <row r="1060" spans="1:10" s="395" customFormat="1" ht="13.5" customHeight="1">
      <c r="A1060" s="396"/>
      <c r="B1060" s="396"/>
      <c r="C1060" s="378"/>
      <c r="D1060" s="378"/>
      <c r="E1060" s="394"/>
      <c r="F1060" s="394"/>
      <c r="G1060" s="394"/>
      <c r="H1060" s="394"/>
      <c r="I1060" s="394"/>
      <c r="J1060" s="394"/>
    </row>
    <row r="1061" spans="1:10" s="395" customFormat="1" ht="13.5" customHeight="1">
      <c r="A1061" s="396"/>
      <c r="B1061" s="396"/>
      <c r="C1061" s="378"/>
      <c r="D1061" s="378"/>
      <c r="E1061" s="394"/>
      <c r="F1061" s="394"/>
      <c r="G1061" s="394"/>
      <c r="H1061" s="394"/>
      <c r="I1061" s="394"/>
      <c r="J1061" s="394"/>
    </row>
    <row r="1062" spans="1:10" s="395" customFormat="1" ht="13.5" customHeight="1">
      <c r="A1062" s="396"/>
      <c r="B1062" s="396"/>
      <c r="C1062" s="378"/>
      <c r="D1062" s="378"/>
      <c r="E1062" s="394"/>
      <c r="F1062" s="394"/>
      <c r="G1062" s="394"/>
      <c r="H1062" s="394"/>
      <c r="I1062" s="394"/>
      <c r="J1062" s="394"/>
    </row>
    <row r="1063" spans="1:10" s="395" customFormat="1" ht="13.5" customHeight="1">
      <c r="A1063" s="396"/>
      <c r="B1063" s="396"/>
      <c r="C1063" s="378"/>
      <c r="D1063" s="378"/>
      <c r="E1063" s="394"/>
      <c r="F1063" s="394"/>
      <c r="G1063" s="394"/>
      <c r="H1063" s="394"/>
      <c r="I1063" s="394"/>
      <c r="J1063" s="394"/>
    </row>
    <row r="1064" spans="1:10" s="395" customFormat="1" ht="13.5" customHeight="1">
      <c r="A1064" s="396"/>
      <c r="B1064" s="396"/>
      <c r="C1064" s="378"/>
      <c r="D1064" s="378"/>
      <c r="E1064" s="394"/>
      <c r="F1064" s="394"/>
      <c r="G1064" s="394"/>
      <c r="H1064" s="394"/>
      <c r="I1064" s="394"/>
      <c r="J1064" s="394"/>
    </row>
    <row r="1065" spans="1:10" s="395" customFormat="1" ht="13.5" customHeight="1">
      <c r="A1065" s="396"/>
      <c r="B1065" s="396"/>
      <c r="C1065" s="378"/>
      <c r="D1065" s="378"/>
      <c r="E1065" s="394"/>
      <c r="F1065" s="394"/>
      <c r="G1065" s="394"/>
      <c r="H1065" s="394"/>
      <c r="I1065" s="394"/>
      <c r="J1065" s="394"/>
    </row>
    <row r="1066" spans="1:10" s="395" customFormat="1" ht="13.5" customHeight="1">
      <c r="A1066" s="396"/>
      <c r="B1066" s="396"/>
      <c r="C1066" s="378"/>
      <c r="D1066" s="378"/>
      <c r="E1066" s="394"/>
      <c r="F1066" s="394"/>
      <c r="G1066" s="394"/>
      <c r="H1066" s="394"/>
      <c r="I1066" s="394"/>
      <c r="J1066" s="394"/>
    </row>
    <row r="1067" spans="1:10" s="395" customFormat="1" ht="13.5" customHeight="1">
      <c r="A1067" s="396"/>
      <c r="B1067" s="396"/>
      <c r="C1067" s="378"/>
      <c r="D1067" s="378"/>
      <c r="E1067" s="394"/>
      <c r="F1067" s="394"/>
      <c r="G1067" s="394"/>
      <c r="H1067" s="394"/>
      <c r="I1067" s="394"/>
      <c r="J1067" s="394"/>
    </row>
    <row r="1068" spans="1:10" s="395" customFormat="1" ht="13.5" customHeight="1">
      <c r="A1068" s="396"/>
      <c r="B1068" s="396"/>
      <c r="C1068" s="378"/>
      <c r="D1068" s="378"/>
      <c r="E1068" s="394"/>
      <c r="F1068" s="394"/>
      <c r="G1068" s="394"/>
      <c r="H1068" s="394"/>
      <c r="I1068" s="394"/>
      <c r="J1068" s="394"/>
    </row>
    <row r="1069" spans="1:10" s="395" customFormat="1" ht="13.5" customHeight="1">
      <c r="A1069" s="396"/>
      <c r="B1069" s="396"/>
      <c r="C1069" s="378"/>
      <c r="D1069" s="378"/>
      <c r="E1069" s="394"/>
      <c r="F1069" s="394"/>
      <c r="G1069" s="394"/>
      <c r="H1069" s="394"/>
      <c r="I1069" s="394"/>
      <c r="J1069" s="394"/>
    </row>
    <row r="1070" spans="1:10" s="395" customFormat="1" ht="13.5" customHeight="1">
      <c r="A1070" s="396"/>
      <c r="B1070" s="396"/>
      <c r="C1070" s="378"/>
      <c r="D1070" s="378"/>
      <c r="E1070" s="394"/>
      <c r="F1070" s="394"/>
      <c r="G1070" s="394"/>
      <c r="H1070" s="394"/>
      <c r="I1070" s="394"/>
      <c r="J1070" s="394"/>
    </row>
    <row r="1071" spans="1:10" s="395" customFormat="1" ht="13.5" customHeight="1">
      <c r="A1071" s="396"/>
      <c r="B1071" s="396"/>
      <c r="C1071" s="378"/>
      <c r="D1071" s="378"/>
      <c r="E1071" s="394"/>
      <c r="F1071" s="394"/>
      <c r="G1071" s="394"/>
      <c r="H1071" s="394"/>
      <c r="I1071" s="394"/>
      <c r="J1071" s="394"/>
    </row>
    <row r="1072" spans="1:10" s="395" customFormat="1" ht="13.5" customHeight="1">
      <c r="A1072" s="396"/>
      <c r="B1072" s="396"/>
      <c r="C1072" s="378"/>
      <c r="D1072" s="378"/>
      <c r="E1072" s="394"/>
      <c r="F1072" s="394"/>
      <c r="G1072" s="394"/>
      <c r="H1072" s="394"/>
      <c r="I1072" s="394"/>
      <c r="J1072" s="394"/>
    </row>
    <row r="1073" spans="1:10" s="395" customFormat="1" ht="13.5" customHeight="1">
      <c r="A1073" s="396"/>
      <c r="B1073" s="396"/>
      <c r="C1073" s="378"/>
      <c r="D1073" s="378"/>
      <c r="E1073" s="394"/>
      <c r="F1073" s="394"/>
      <c r="G1073" s="394"/>
      <c r="H1073" s="394"/>
      <c r="I1073" s="394"/>
      <c r="J1073" s="394"/>
    </row>
    <row r="1074" spans="1:10" s="395" customFormat="1" ht="13.5" customHeight="1">
      <c r="A1074" s="396"/>
      <c r="B1074" s="396"/>
      <c r="C1074" s="378"/>
      <c r="D1074" s="378"/>
      <c r="E1074" s="394"/>
      <c r="F1074" s="394"/>
      <c r="G1074" s="394"/>
      <c r="H1074" s="394"/>
      <c r="I1074" s="394"/>
      <c r="J1074" s="394"/>
    </row>
    <row r="1075" spans="1:10" s="395" customFormat="1" ht="13.5" customHeight="1">
      <c r="A1075" s="396"/>
      <c r="B1075" s="396"/>
      <c r="C1075" s="378"/>
      <c r="D1075" s="378"/>
      <c r="E1075" s="394"/>
      <c r="F1075" s="394"/>
      <c r="G1075" s="394"/>
      <c r="H1075" s="394"/>
      <c r="I1075" s="394"/>
      <c r="J1075" s="394"/>
    </row>
    <row r="1076" spans="1:10" s="395" customFormat="1" ht="13.5" customHeight="1">
      <c r="A1076" s="396"/>
      <c r="B1076" s="396"/>
      <c r="C1076" s="378"/>
      <c r="D1076" s="378"/>
      <c r="E1076" s="394"/>
      <c r="F1076" s="394"/>
      <c r="G1076" s="394"/>
      <c r="H1076" s="394"/>
      <c r="I1076" s="394"/>
      <c r="J1076" s="394"/>
    </row>
    <row r="1077" spans="1:10" s="395" customFormat="1" ht="13.5" customHeight="1">
      <c r="A1077" s="396"/>
      <c r="B1077" s="396"/>
      <c r="C1077" s="378"/>
      <c r="D1077" s="378"/>
      <c r="E1077" s="394"/>
      <c r="F1077" s="394"/>
      <c r="G1077" s="394"/>
      <c r="H1077" s="394"/>
      <c r="I1077" s="394"/>
      <c r="J1077" s="394"/>
    </row>
    <row r="1078" spans="1:10" s="395" customFormat="1" ht="13.5" customHeight="1">
      <c r="A1078" s="396"/>
      <c r="B1078" s="396"/>
      <c r="C1078" s="378"/>
      <c r="D1078" s="378"/>
      <c r="E1078" s="394"/>
      <c r="F1078" s="394"/>
      <c r="G1078" s="394"/>
      <c r="H1078" s="394"/>
      <c r="I1078" s="394"/>
      <c r="J1078" s="394"/>
    </row>
    <row r="1079" spans="1:10" s="395" customFormat="1" ht="13.5" customHeight="1">
      <c r="A1079" s="396"/>
      <c r="B1079" s="396"/>
      <c r="C1079" s="378"/>
      <c r="D1079" s="378"/>
      <c r="E1079" s="394"/>
      <c r="F1079" s="394"/>
      <c r="G1079" s="394"/>
      <c r="H1079" s="394"/>
      <c r="I1079" s="394"/>
      <c r="J1079" s="394"/>
    </row>
    <row r="1080" spans="1:10" s="395" customFormat="1" ht="13.5" customHeight="1">
      <c r="A1080" s="396"/>
      <c r="B1080" s="396"/>
      <c r="C1080" s="378"/>
      <c r="D1080" s="378"/>
      <c r="E1080" s="394"/>
      <c r="F1080" s="394"/>
      <c r="G1080" s="394"/>
      <c r="H1080" s="394"/>
      <c r="I1080" s="394"/>
      <c r="J1080" s="394"/>
    </row>
    <row r="1081" spans="1:10" s="395" customFormat="1" ht="13.5" customHeight="1">
      <c r="A1081" s="396"/>
      <c r="B1081" s="396"/>
      <c r="C1081" s="378"/>
      <c r="D1081" s="378"/>
      <c r="E1081" s="394"/>
      <c r="F1081" s="394"/>
      <c r="G1081" s="394"/>
      <c r="H1081" s="394"/>
      <c r="I1081" s="394"/>
      <c r="J1081" s="394"/>
    </row>
    <row r="1082" spans="1:10" s="395" customFormat="1" ht="13.5" customHeight="1">
      <c r="A1082" s="396"/>
      <c r="B1082" s="396"/>
      <c r="C1082" s="378"/>
      <c r="D1082" s="378"/>
      <c r="E1082" s="394"/>
      <c r="F1082" s="394"/>
      <c r="G1082" s="394"/>
      <c r="H1082" s="394"/>
      <c r="I1082" s="394"/>
      <c r="J1082" s="394"/>
    </row>
    <row r="1083" spans="1:10" s="395" customFormat="1" ht="13.5" customHeight="1">
      <c r="A1083" s="396"/>
      <c r="B1083" s="396"/>
      <c r="C1083" s="378"/>
      <c r="D1083" s="378"/>
      <c r="E1083" s="394"/>
      <c r="F1083" s="394"/>
      <c r="G1083" s="394"/>
      <c r="H1083" s="394"/>
      <c r="I1083" s="394"/>
      <c r="J1083" s="394"/>
    </row>
    <row r="1084" spans="1:10" s="395" customFormat="1" ht="13.5" customHeight="1">
      <c r="A1084" s="396"/>
      <c r="B1084" s="396"/>
      <c r="C1084" s="378"/>
      <c r="D1084" s="378"/>
      <c r="E1084" s="394"/>
      <c r="F1084" s="394"/>
      <c r="G1084" s="394"/>
      <c r="H1084" s="394"/>
      <c r="I1084" s="394"/>
      <c r="J1084" s="394"/>
    </row>
    <row r="1085" spans="1:10" s="395" customFormat="1" ht="13.5" customHeight="1">
      <c r="A1085" s="396"/>
      <c r="B1085" s="396"/>
      <c r="C1085" s="378"/>
      <c r="D1085" s="378"/>
      <c r="E1085" s="394"/>
      <c r="F1085" s="394"/>
      <c r="G1085" s="394"/>
      <c r="H1085" s="394"/>
      <c r="I1085" s="394"/>
      <c r="J1085" s="394"/>
    </row>
    <row r="1086" spans="1:10" s="395" customFormat="1" ht="13.5" customHeight="1">
      <c r="A1086" s="396"/>
      <c r="B1086" s="396"/>
      <c r="C1086" s="378"/>
      <c r="D1086" s="378"/>
      <c r="E1086" s="394"/>
      <c r="F1086" s="394"/>
      <c r="G1086" s="394"/>
      <c r="H1086" s="394"/>
      <c r="I1086" s="394"/>
      <c r="J1086" s="394"/>
    </row>
    <row r="1087" spans="1:10" s="395" customFormat="1" ht="13.5" customHeight="1">
      <c r="A1087" s="396"/>
      <c r="B1087" s="396"/>
      <c r="C1087" s="378"/>
      <c r="D1087" s="378"/>
      <c r="E1087" s="394"/>
      <c r="F1087" s="394"/>
      <c r="G1087" s="394"/>
      <c r="H1087" s="394"/>
      <c r="I1087" s="394"/>
      <c r="J1087" s="394"/>
    </row>
    <row r="1088" spans="1:10" s="395" customFormat="1" ht="13.5" customHeight="1">
      <c r="A1088" s="396"/>
      <c r="B1088" s="396"/>
      <c r="C1088" s="378"/>
      <c r="D1088" s="378"/>
      <c r="E1088" s="394"/>
      <c r="F1088" s="394"/>
      <c r="G1088" s="394"/>
      <c r="H1088" s="394"/>
      <c r="I1088" s="394"/>
      <c r="J1088" s="394"/>
    </row>
    <row r="1089" spans="1:10" s="395" customFormat="1" ht="13.5" customHeight="1">
      <c r="A1089" s="396"/>
      <c r="B1089" s="396"/>
      <c r="C1089" s="378"/>
      <c r="D1089" s="378"/>
      <c r="E1089" s="394"/>
      <c r="F1089" s="394"/>
      <c r="G1089" s="394"/>
      <c r="H1089" s="394"/>
      <c r="I1089" s="394"/>
      <c r="J1089" s="394"/>
    </row>
    <row r="1090" spans="1:10" s="395" customFormat="1" ht="13.5" customHeight="1">
      <c r="A1090" s="396"/>
      <c r="B1090" s="396"/>
      <c r="C1090" s="378"/>
      <c r="D1090" s="378"/>
      <c r="E1090" s="394"/>
      <c r="F1090" s="394"/>
      <c r="G1090" s="394"/>
      <c r="H1090" s="394"/>
      <c r="I1090" s="394"/>
      <c r="J1090" s="394"/>
    </row>
    <row r="1091" spans="1:10" s="395" customFormat="1" ht="13.5" customHeight="1">
      <c r="A1091" s="396"/>
      <c r="B1091" s="396"/>
      <c r="C1091" s="378"/>
      <c r="D1091" s="378"/>
      <c r="E1091" s="394"/>
      <c r="F1091" s="394"/>
      <c r="G1091" s="394"/>
      <c r="H1091" s="394"/>
      <c r="I1091" s="394"/>
      <c r="J1091" s="394"/>
    </row>
    <row r="1092" spans="1:10" s="395" customFormat="1" ht="13.5" customHeight="1">
      <c r="A1092" s="396"/>
      <c r="B1092" s="396"/>
      <c r="C1092" s="378"/>
      <c r="D1092" s="378"/>
      <c r="E1092" s="394"/>
      <c r="F1092" s="394"/>
      <c r="G1092" s="394"/>
      <c r="H1092" s="394"/>
      <c r="I1092" s="394"/>
      <c r="J1092" s="394"/>
    </row>
    <row r="1093" spans="1:10" s="395" customFormat="1" ht="13.5" customHeight="1">
      <c r="A1093" s="396"/>
      <c r="B1093" s="396"/>
      <c r="C1093" s="378"/>
      <c r="D1093" s="378"/>
      <c r="E1093" s="394"/>
      <c r="F1093" s="394"/>
      <c r="G1093" s="394"/>
      <c r="H1093" s="394"/>
      <c r="I1093" s="394"/>
      <c r="J1093" s="394"/>
    </row>
    <row r="1094" spans="1:10" s="395" customFormat="1" ht="13.5" customHeight="1">
      <c r="A1094" s="396"/>
      <c r="B1094" s="396"/>
      <c r="C1094" s="378"/>
      <c r="D1094" s="378"/>
      <c r="E1094" s="394"/>
      <c r="F1094" s="394"/>
      <c r="G1094" s="394"/>
      <c r="H1094" s="394"/>
      <c r="I1094" s="394"/>
      <c r="J1094" s="394"/>
    </row>
    <row r="1095" spans="1:10" s="395" customFormat="1" ht="13.5" customHeight="1">
      <c r="A1095" s="396"/>
      <c r="B1095" s="396"/>
      <c r="C1095" s="378"/>
      <c r="D1095" s="378"/>
      <c r="E1095" s="394"/>
      <c r="F1095" s="394"/>
      <c r="G1095" s="394"/>
      <c r="H1095" s="394"/>
      <c r="I1095" s="394"/>
      <c r="J1095" s="394"/>
    </row>
    <row r="1096" spans="1:10" s="395" customFormat="1" ht="13.5" customHeight="1">
      <c r="A1096" s="396"/>
      <c r="B1096" s="396"/>
      <c r="C1096" s="378"/>
      <c r="D1096" s="378"/>
      <c r="E1096" s="394"/>
      <c r="F1096" s="394"/>
      <c r="G1096" s="394"/>
      <c r="H1096" s="394"/>
      <c r="I1096" s="394"/>
      <c r="J1096" s="394"/>
    </row>
    <row r="1097" spans="1:10" s="395" customFormat="1" ht="13.5" customHeight="1">
      <c r="A1097" s="396"/>
      <c r="B1097" s="396"/>
      <c r="C1097" s="378"/>
      <c r="D1097" s="378"/>
      <c r="E1097" s="394"/>
      <c r="F1097" s="394"/>
      <c r="G1097" s="394"/>
      <c r="H1097" s="394"/>
      <c r="I1097" s="394"/>
      <c r="J1097" s="394"/>
    </row>
    <row r="1098" spans="1:10" s="395" customFormat="1" ht="13.5" customHeight="1">
      <c r="A1098" s="396"/>
      <c r="B1098" s="396"/>
      <c r="C1098" s="378"/>
      <c r="D1098" s="378"/>
      <c r="E1098" s="394"/>
      <c r="F1098" s="394"/>
      <c r="G1098" s="394"/>
      <c r="H1098" s="394"/>
      <c r="I1098" s="394"/>
      <c r="J1098" s="394"/>
    </row>
    <row r="1099" spans="1:10" s="395" customFormat="1" ht="13.5" customHeight="1">
      <c r="A1099" s="396"/>
      <c r="B1099" s="396"/>
      <c r="C1099" s="378"/>
      <c r="D1099" s="378"/>
      <c r="E1099" s="394"/>
      <c r="F1099" s="394"/>
      <c r="G1099" s="394"/>
      <c r="H1099" s="394"/>
      <c r="I1099" s="394"/>
      <c r="J1099" s="394"/>
    </row>
    <row r="1100" spans="1:10" s="395" customFormat="1" ht="13.5" customHeight="1">
      <c r="A1100" s="396"/>
      <c r="B1100" s="396"/>
      <c r="C1100" s="378"/>
      <c r="D1100" s="378"/>
      <c r="E1100" s="394"/>
      <c r="F1100" s="394"/>
      <c r="G1100" s="394"/>
      <c r="H1100" s="394"/>
      <c r="I1100" s="394"/>
      <c r="J1100" s="394"/>
    </row>
    <row r="1101" spans="1:10" s="395" customFormat="1" ht="13.5" customHeight="1">
      <c r="A1101" s="396"/>
      <c r="B1101" s="396"/>
      <c r="C1101" s="378"/>
      <c r="D1101" s="378"/>
      <c r="E1101" s="394"/>
      <c r="F1101" s="394"/>
      <c r="G1101" s="394"/>
      <c r="H1101" s="394"/>
      <c r="I1101" s="394"/>
      <c r="J1101" s="394"/>
    </row>
    <row r="1102" spans="1:10" s="395" customFormat="1" ht="13.5" customHeight="1">
      <c r="A1102" s="396"/>
      <c r="B1102" s="396"/>
      <c r="C1102" s="378"/>
      <c r="D1102" s="378"/>
      <c r="E1102" s="394"/>
      <c r="F1102" s="394"/>
      <c r="G1102" s="394"/>
      <c r="H1102" s="394"/>
      <c r="I1102" s="394"/>
      <c r="J1102" s="394"/>
    </row>
    <row r="1103" spans="1:10" s="395" customFormat="1" ht="13.5" customHeight="1">
      <c r="A1103" s="396"/>
      <c r="B1103" s="396"/>
      <c r="C1103" s="378"/>
      <c r="D1103" s="378"/>
      <c r="E1103" s="394"/>
      <c r="F1103" s="394"/>
      <c r="G1103" s="394"/>
      <c r="H1103" s="394"/>
      <c r="I1103" s="394"/>
      <c r="J1103" s="394"/>
    </row>
    <row r="1104" spans="1:10" s="395" customFormat="1" ht="13.5" customHeight="1">
      <c r="A1104" s="396"/>
      <c r="B1104" s="396"/>
      <c r="C1104" s="378"/>
      <c r="D1104" s="378"/>
      <c r="E1104" s="394"/>
      <c r="F1104" s="394"/>
      <c r="G1104" s="394"/>
      <c r="H1104" s="394"/>
      <c r="I1104" s="394"/>
      <c r="J1104" s="394"/>
    </row>
    <row r="1105" spans="1:10" s="395" customFormat="1" ht="13.5" customHeight="1">
      <c r="A1105" s="396"/>
      <c r="B1105" s="396"/>
      <c r="C1105" s="378"/>
      <c r="D1105" s="378"/>
      <c r="E1105" s="394"/>
      <c r="F1105" s="394"/>
      <c r="G1105" s="394"/>
      <c r="H1105" s="394"/>
      <c r="I1105" s="394"/>
      <c r="J1105" s="394"/>
    </row>
    <row r="1106" spans="1:10" s="395" customFormat="1" ht="13.5" customHeight="1">
      <c r="A1106" s="396"/>
      <c r="B1106" s="396"/>
      <c r="C1106" s="378"/>
      <c r="D1106" s="378"/>
      <c r="E1106" s="394"/>
      <c r="F1106" s="394"/>
      <c r="G1106" s="394"/>
      <c r="H1106" s="394"/>
      <c r="I1106" s="394"/>
      <c r="J1106" s="394"/>
    </row>
    <row r="1107" spans="1:10" s="395" customFormat="1" ht="13.5" customHeight="1">
      <c r="A1107" s="396"/>
      <c r="B1107" s="396"/>
      <c r="C1107" s="378"/>
      <c r="D1107" s="378"/>
      <c r="E1107" s="394"/>
      <c r="F1107" s="394"/>
      <c r="G1107" s="394"/>
      <c r="H1107" s="394"/>
      <c r="I1107" s="394"/>
      <c r="J1107" s="394"/>
    </row>
    <row r="1108" spans="1:10" s="395" customFormat="1" ht="13.5" customHeight="1">
      <c r="A1108" s="396"/>
      <c r="B1108" s="396"/>
      <c r="C1108" s="378"/>
      <c r="D1108" s="378"/>
      <c r="E1108" s="394"/>
      <c r="F1108" s="394"/>
      <c r="G1108" s="394"/>
      <c r="H1108" s="394"/>
      <c r="I1108" s="394"/>
      <c r="J1108" s="394"/>
    </row>
    <row r="1109" spans="1:10" s="395" customFormat="1" ht="13.5" customHeight="1">
      <c r="A1109" s="396"/>
      <c r="B1109" s="396"/>
      <c r="C1109" s="378"/>
      <c r="D1109" s="378"/>
      <c r="E1109" s="394"/>
      <c r="F1109" s="394"/>
      <c r="G1109" s="394"/>
      <c r="H1109" s="394"/>
      <c r="I1109" s="394"/>
      <c r="J1109" s="394"/>
    </row>
    <row r="1110" spans="1:10" s="395" customFormat="1" ht="13.5" customHeight="1">
      <c r="A1110" s="396"/>
      <c r="B1110" s="396"/>
      <c r="C1110" s="378"/>
      <c r="D1110" s="378"/>
      <c r="E1110" s="394"/>
      <c r="F1110" s="394"/>
      <c r="G1110" s="394"/>
      <c r="H1110" s="394"/>
      <c r="I1110" s="394"/>
      <c r="J1110" s="394"/>
    </row>
    <row r="1111" spans="1:10" s="395" customFormat="1" ht="13.5" customHeight="1">
      <c r="A1111" s="396"/>
      <c r="B1111" s="396"/>
      <c r="C1111" s="378"/>
      <c r="D1111" s="378"/>
      <c r="E1111" s="394"/>
      <c r="F1111" s="394"/>
      <c r="G1111" s="394"/>
      <c r="H1111" s="394"/>
      <c r="I1111" s="394"/>
      <c r="J1111" s="394"/>
    </row>
    <row r="1112" spans="1:10" s="395" customFormat="1" ht="13.5" customHeight="1">
      <c r="A1112" s="396"/>
      <c r="B1112" s="396"/>
      <c r="C1112" s="378"/>
      <c r="D1112" s="378"/>
      <c r="E1112" s="394"/>
      <c r="F1112" s="394"/>
      <c r="G1112" s="394"/>
      <c r="H1112" s="394"/>
      <c r="I1112" s="394"/>
      <c r="J1112" s="394"/>
    </row>
    <row r="1113" spans="1:10" s="395" customFormat="1" ht="13.5" customHeight="1">
      <c r="A1113" s="396"/>
      <c r="B1113" s="396"/>
      <c r="C1113" s="378"/>
      <c r="D1113" s="378"/>
      <c r="E1113" s="394"/>
      <c r="F1113" s="394"/>
      <c r="G1113" s="394"/>
      <c r="H1113" s="394"/>
      <c r="I1113" s="394"/>
      <c r="J1113" s="394"/>
    </row>
    <row r="1114" spans="1:10" s="395" customFormat="1" ht="13.5" customHeight="1">
      <c r="A1114" s="396"/>
      <c r="B1114" s="396"/>
      <c r="C1114" s="378"/>
      <c r="D1114" s="378"/>
      <c r="E1114" s="394"/>
      <c r="F1114" s="394"/>
      <c r="G1114" s="394"/>
      <c r="H1114" s="394"/>
      <c r="I1114" s="394"/>
      <c r="J1114" s="394"/>
    </row>
    <row r="1115" spans="1:10" s="395" customFormat="1" ht="13.5" customHeight="1">
      <c r="A1115" s="396"/>
      <c r="B1115" s="396"/>
      <c r="C1115" s="378"/>
      <c r="D1115" s="378"/>
      <c r="E1115" s="394"/>
      <c r="F1115" s="394"/>
      <c r="G1115" s="394"/>
      <c r="H1115" s="394"/>
      <c r="I1115" s="394"/>
      <c r="J1115" s="394"/>
    </row>
    <row r="1116" spans="1:10" s="395" customFormat="1" ht="13.5" customHeight="1">
      <c r="A1116" s="396"/>
      <c r="B1116" s="396"/>
      <c r="C1116" s="378"/>
      <c r="D1116" s="378"/>
      <c r="E1116" s="394"/>
      <c r="F1116" s="394"/>
      <c r="G1116" s="394"/>
      <c r="H1116" s="394"/>
      <c r="I1116" s="394"/>
      <c r="J1116" s="394"/>
    </row>
    <row r="1117" spans="1:10" s="395" customFormat="1" ht="13.5" customHeight="1">
      <c r="A1117" s="396"/>
      <c r="B1117" s="396"/>
      <c r="C1117" s="378"/>
      <c r="D1117" s="378"/>
      <c r="E1117" s="394"/>
      <c r="F1117" s="394"/>
      <c r="G1117" s="394"/>
      <c r="H1117" s="394"/>
      <c r="I1117" s="394"/>
      <c r="J1117" s="394"/>
    </row>
    <row r="1118" spans="1:10" s="395" customFormat="1" ht="13.5" customHeight="1">
      <c r="A1118" s="396"/>
      <c r="B1118" s="396"/>
      <c r="C1118" s="378"/>
      <c r="D1118" s="378"/>
      <c r="E1118" s="394"/>
      <c r="F1118" s="394"/>
      <c r="G1118" s="394"/>
      <c r="H1118" s="394"/>
      <c r="I1118" s="394"/>
      <c r="J1118" s="394"/>
    </row>
    <row r="1119" spans="1:10" s="395" customFormat="1" ht="13.5" customHeight="1">
      <c r="A1119" s="396"/>
      <c r="B1119" s="396"/>
      <c r="C1119" s="378"/>
      <c r="D1119" s="378"/>
      <c r="E1119" s="394"/>
      <c r="F1119" s="394"/>
      <c r="G1119" s="394"/>
      <c r="H1119" s="394"/>
      <c r="I1119" s="394"/>
      <c r="J1119" s="394"/>
    </row>
    <row r="1120" spans="1:10" s="395" customFormat="1" ht="13.5" customHeight="1">
      <c r="A1120" s="396"/>
      <c r="B1120" s="396"/>
      <c r="C1120" s="378"/>
      <c r="D1120" s="378"/>
      <c r="E1120" s="394"/>
      <c r="F1120" s="394"/>
      <c r="G1120" s="394"/>
      <c r="H1120" s="394"/>
      <c r="I1120" s="394"/>
      <c r="J1120" s="394"/>
    </row>
    <row r="1121" spans="1:10" s="395" customFormat="1" ht="13.5" customHeight="1">
      <c r="A1121" s="396"/>
      <c r="B1121" s="396"/>
      <c r="C1121" s="378"/>
      <c r="D1121" s="378"/>
      <c r="E1121" s="394"/>
      <c r="F1121" s="394"/>
      <c r="G1121" s="394"/>
      <c r="H1121" s="394"/>
      <c r="I1121" s="394"/>
      <c r="J1121" s="394"/>
    </row>
    <row r="1122" spans="1:10" s="395" customFormat="1" ht="13.5" customHeight="1">
      <c r="A1122" s="396"/>
      <c r="B1122" s="396"/>
      <c r="C1122" s="378"/>
      <c r="D1122" s="378"/>
      <c r="E1122" s="394"/>
      <c r="F1122" s="394"/>
      <c r="G1122" s="394"/>
      <c r="H1122" s="394"/>
      <c r="I1122" s="394"/>
      <c r="J1122" s="394"/>
    </row>
    <row r="1123" spans="1:10" s="395" customFormat="1" ht="13.5" customHeight="1">
      <c r="A1123" s="396"/>
      <c r="B1123" s="396"/>
      <c r="C1123" s="378"/>
      <c r="D1123" s="378"/>
      <c r="E1123" s="394"/>
      <c r="F1123" s="394"/>
      <c r="G1123" s="394"/>
      <c r="H1123" s="394"/>
      <c r="I1123" s="394"/>
      <c r="J1123" s="394"/>
    </row>
    <row r="1124" spans="1:10" s="395" customFormat="1" ht="13.5" customHeight="1">
      <c r="A1124" s="396"/>
      <c r="B1124" s="396"/>
      <c r="C1124" s="378"/>
      <c r="D1124" s="378"/>
      <c r="E1124" s="394"/>
      <c r="F1124" s="394"/>
      <c r="G1124" s="394"/>
      <c r="H1124" s="394"/>
      <c r="I1124" s="394"/>
      <c r="J1124" s="394"/>
    </row>
    <row r="1125" spans="1:10" s="395" customFormat="1" ht="13.5" customHeight="1">
      <c r="A1125" s="396"/>
      <c r="B1125" s="396"/>
      <c r="C1125" s="378"/>
      <c r="D1125" s="378"/>
      <c r="E1125" s="394"/>
      <c r="F1125" s="394"/>
      <c r="G1125" s="394"/>
      <c r="H1125" s="394"/>
      <c r="I1125" s="394"/>
      <c r="J1125" s="394"/>
    </row>
    <row r="1126" spans="1:10" s="395" customFormat="1" ht="13.5" customHeight="1">
      <c r="A1126" s="396"/>
      <c r="B1126" s="396"/>
      <c r="C1126" s="378"/>
      <c r="D1126" s="378"/>
      <c r="E1126" s="394"/>
      <c r="F1126" s="394"/>
      <c r="G1126" s="394"/>
      <c r="H1126" s="394"/>
      <c r="I1126" s="394"/>
      <c r="J1126" s="394"/>
    </row>
    <row r="1127" spans="1:10" s="395" customFormat="1" ht="13.5" customHeight="1">
      <c r="A1127" s="396"/>
      <c r="B1127" s="396"/>
      <c r="C1127" s="378"/>
      <c r="D1127" s="378"/>
      <c r="E1127" s="394"/>
      <c r="F1127" s="394"/>
      <c r="G1127" s="394"/>
      <c r="H1127" s="394"/>
      <c r="I1127" s="394"/>
      <c r="J1127" s="394"/>
    </row>
    <row r="1128" spans="1:10" s="395" customFormat="1" ht="13.5" customHeight="1">
      <c r="A1128" s="396"/>
      <c r="B1128" s="396"/>
      <c r="C1128" s="378"/>
      <c r="D1128" s="378"/>
      <c r="E1128" s="394"/>
      <c r="F1128" s="394"/>
      <c r="G1128" s="394"/>
      <c r="H1128" s="394"/>
      <c r="I1128" s="394"/>
      <c r="J1128" s="394"/>
    </row>
    <row r="1129" spans="1:10" s="395" customFormat="1" ht="13.5" customHeight="1">
      <c r="A1129" s="396"/>
      <c r="B1129" s="396"/>
      <c r="C1129" s="378"/>
      <c r="D1129" s="378"/>
      <c r="E1129" s="394"/>
      <c r="F1129" s="394"/>
      <c r="G1129" s="394"/>
      <c r="H1129" s="394"/>
      <c r="I1129" s="394"/>
      <c r="J1129" s="394"/>
    </row>
    <row r="1130" spans="1:10" s="395" customFormat="1" ht="13.5" customHeight="1">
      <c r="A1130" s="396"/>
      <c r="B1130" s="396"/>
      <c r="C1130" s="378"/>
      <c r="D1130" s="378"/>
      <c r="E1130" s="394"/>
      <c r="F1130" s="394"/>
      <c r="G1130" s="394"/>
      <c r="H1130" s="394"/>
      <c r="I1130" s="394"/>
      <c r="J1130" s="394"/>
    </row>
    <row r="1131" spans="1:10" s="395" customFormat="1" ht="13.5" customHeight="1">
      <c r="A1131" s="396"/>
      <c r="B1131" s="396"/>
      <c r="C1131" s="378"/>
      <c r="D1131" s="378"/>
      <c r="E1131" s="394"/>
      <c r="F1131" s="394"/>
      <c r="G1131" s="394"/>
      <c r="H1131" s="394"/>
      <c r="I1131" s="394"/>
      <c r="J1131" s="394"/>
    </row>
    <row r="1132" spans="1:10" s="395" customFormat="1" ht="13.5" customHeight="1">
      <c r="A1132" s="396"/>
      <c r="B1132" s="396"/>
      <c r="C1132" s="378"/>
      <c r="D1132" s="378"/>
      <c r="E1132" s="394"/>
      <c r="F1132" s="394"/>
      <c r="G1132" s="394"/>
      <c r="H1132" s="394"/>
      <c r="I1132" s="394"/>
      <c r="J1132" s="394"/>
    </row>
    <row r="1133" spans="1:10" s="395" customFormat="1" ht="13.5" customHeight="1">
      <c r="A1133" s="396"/>
      <c r="B1133" s="396"/>
      <c r="C1133" s="378"/>
      <c r="D1133" s="378"/>
      <c r="E1133" s="394"/>
      <c r="F1133" s="394"/>
      <c r="G1133" s="394"/>
      <c r="H1133" s="394"/>
      <c r="I1133" s="394"/>
      <c r="J1133" s="394"/>
    </row>
    <row r="1134" spans="1:10" s="395" customFormat="1" ht="13.5" customHeight="1">
      <c r="A1134" s="396"/>
      <c r="B1134" s="396"/>
      <c r="C1134" s="378"/>
      <c r="D1134" s="378"/>
      <c r="E1134" s="394"/>
      <c r="F1134" s="394"/>
      <c r="G1134" s="394"/>
      <c r="H1134" s="394"/>
      <c r="I1134" s="394"/>
      <c r="J1134" s="394"/>
    </row>
    <row r="1135" spans="1:10" s="395" customFormat="1" ht="13.5" customHeight="1">
      <c r="A1135" s="396"/>
      <c r="B1135" s="396"/>
      <c r="C1135" s="378"/>
      <c r="D1135" s="378"/>
      <c r="E1135" s="394"/>
      <c r="F1135" s="394"/>
      <c r="G1135" s="394"/>
      <c r="H1135" s="394"/>
      <c r="I1135" s="394"/>
      <c r="J1135" s="394"/>
    </row>
    <row r="1136" spans="1:10" s="395" customFormat="1" ht="13.5" customHeight="1">
      <c r="A1136" s="396"/>
      <c r="B1136" s="396"/>
      <c r="C1136" s="378"/>
      <c r="D1136" s="378"/>
      <c r="E1136" s="394"/>
      <c r="F1136" s="394"/>
      <c r="G1136" s="394"/>
      <c r="H1136" s="394"/>
      <c r="I1136" s="394"/>
      <c r="J1136" s="394"/>
    </row>
    <row r="1137" spans="1:10" s="395" customFormat="1" ht="13.5" customHeight="1">
      <c r="A1137" s="396"/>
      <c r="B1137" s="396"/>
      <c r="C1137" s="378"/>
      <c r="D1137" s="378"/>
      <c r="E1137" s="394"/>
      <c r="F1137" s="394"/>
      <c r="G1137" s="394"/>
      <c r="H1137" s="394"/>
      <c r="I1137" s="394"/>
      <c r="J1137" s="394"/>
    </row>
    <row r="1138" spans="1:10" s="395" customFormat="1" ht="13.5" customHeight="1">
      <c r="A1138" s="396"/>
      <c r="B1138" s="396"/>
      <c r="C1138" s="378"/>
      <c r="D1138" s="378"/>
      <c r="E1138" s="394"/>
      <c r="F1138" s="394"/>
      <c r="G1138" s="394"/>
      <c r="H1138" s="394"/>
      <c r="I1138" s="394"/>
      <c r="J1138" s="394"/>
    </row>
    <row r="1139" spans="1:10" s="395" customFormat="1" ht="13.5" customHeight="1">
      <c r="A1139" s="396"/>
      <c r="B1139" s="396"/>
      <c r="C1139" s="378"/>
      <c r="D1139" s="378"/>
      <c r="E1139" s="394"/>
      <c r="F1139" s="394"/>
      <c r="G1139" s="394"/>
      <c r="H1139" s="394"/>
      <c r="I1139" s="394"/>
      <c r="J1139" s="394"/>
    </row>
    <row r="1140" spans="1:10" s="395" customFormat="1" ht="13.5" customHeight="1">
      <c r="A1140" s="396"/>
      <c r="B1140" s="396"/>
      <c r="C1140" s="378"/>
      <c r="D1140" s="378"/>
      <c r="E1140" s="394"/>
      <c r="F1140" s="394"/>
      <c r="G1140" s="394"/>
      <c r="H1140" s="394"/>
      <c r="I1140" s="394"/>
      <c r="J1140" s="394"/>
    </row>
    <row r="1141" spans="1:10" s="395" customFormat="1" ht="13.5" customHeight="1">
      <c r="A1141" s="396"/>
      <c r="B1141" s="396"/>
      <c r="C1141" s="378"/>
      <c r="D1141" s="378"/>
      <c r="E1141" s="394"/>
      <c r="F1141" s="394"/>
      <c r="G1141" s="394"/>
      <c r="H1141" s="394"/>
      <c r="I1141" s="394"/>
      <c r="J1141" s="394"/>
    </row>
    <row r="1142" spans="1:10" s="395" customFormat="1" ht="13.5" customHeight="1">
      <c r="A1142" s="396"/>
      <c r="B1142" s="396"/>
      <c r="C1142" s="378"/>
      <c r="D1142" s="378"/>
      <c r="E1142" s="394"/>
      <c r="F1142" s="394"/>
      <c r="G1142" s="394"/>
      <c r="H1142" s="394"/>
      <c r="I1142" s="394"/>
      <c r="J1142" s="394"/>
    </row>
    <row r="1143" spans="1:10" s="395" customFormat="1" ht="13.5" customHeight="1">
      <c r="A1143" s="396"/>
      <c r="B1143" s="396"/>
      <c r="C1143" s="378"/>
      <c r="D1143" s="378"/>
      <c r="E1143" s="394"/>
      <c r="F1143" s="394"/>
      <c r="G1143" s="394"/>
      <c r="H1143" s="394"/>
      <c r="I1143" s="394"/>
      <c r="J1143" s="394"/>
    </row>
    <row r="1144" spans="1:10" s="395" customFormat="1" ht="13.5" customHeight="1">
      <c r="A1144" s="396"/>
      <c r="B1144" s="396"/>
      <c r="C1144" s="378"/>
      <c r="D1144" s="378"/>
      <c r="E1144" s="394"/>
      <c r="F1144" s="394"/>
      <c r="G1144" s="394"/>
      <c r="H1144" s="394"/>
      <c r="I1144" s="394"/>
      <c r="J1144" s="394"/>
    </row>
    <row r="1145" spans="1:10" s="395" customFormat="1" ht="13.5" customHeight="1">
      <c r="A1145" s="396"/>
      <c r="B1145" s="396"/>
      <c r="C1145" s="378"/>
      <c r="D1145" s="378"/>
      <c r="E1145" s="394"/>
      <c r="F1145" s="394"/>
      <c r="G1145" s="394"/>
      <c r="H1145" s="394"/>
      <c r="I1145" s="394"/>
      <c r="J1145" s="394"/>
    </row>
    <row r="1146" spans="1:10" s="395" customFormat="1" ht="13.5" customHeight="1">
      <c r="A1146" s="396"/>
      <c r="B1146" s="396"/>
      <c r="C1146" s="378"/>
      <c r="D1146" s="378"/>
      <c r="E1146" s="394"/>
      <c r="F1146" s="394"/>
      <c r="G1146" s="394"/>
      <c r="H1146" s="394"/>
      <c r="I1146" s="394"/>
      <c r="J1146" s="394"/>
    </row>
    <row r="1147" spans="1:10" s="395" customFormat="1" ht="13.5" customHeight="1">
      <c r="A1147" s="396"/>
      <c r="B1147" s="396"/>
      <c r="C1147" s="378"/>
      <c r="D1147" s="378"/>
      <c r="E1147" s="394"/>
      <c r="F1147" s="394"/>
      <c r="G1147" s="394"/>
      <c r="H1147" s="394"/>
      <c r="I1147" s="394"/>
      <c r="J1147" s="394"/>
    </row>
    <row r="1148" spans="1:10" s="395" customFormat="1" ht="13.5" customHeight="1">
      <c r="A1148" s="396"/>
      <c r="B1148" s="396"/>
      <c r="C1148" s="378"/>
      <c r="D1148" s="378"/>
      <c r="E1148" s="394"/>
      <c r="F1148" s="394"/>
      <c r="G1148" s="394"/>
      <c r="H1148" s="394"/>
      <c r="I1148" s="394"/>
      <c r="J1148" s="394"/>
    </row>
    <row r="1149" spans="1:10" s="395" customFormat="1" ht="13.5" customHeight="1">
      <c r="A1149" s="396"/>
      <c r="B1149" s="396"/>
      <c r="C1149" s="378"/>
      <c r="D1149" s="378"/>
      <c r="E1149" s="394"/>
      <c r="F1149" s="394"/>
      <c r="G1149" s="394"/>
      <c r="H1149" s="394"/>
      <c r="I1149" s="394"/>
      <c r="J1149" s="394"/>
    </row>
    <row r="1150" spans="1:10" s="395" customFormat="1" ht="13.5" customHeight="1">
      <c r="A1150" s="396"/>
      <c r="B1150" s="396"/>
      <c r="C1150" s="378"/>
      <c r="D1150" s="378"/>
      <c r="E1150" s="394"/>
      <c r="F1150" s="394"/>
      <c r="G1150" s="394"/>
      <c r="H1150" s="394"/>
      <c r="I1150" s="394"/>
      <c r="J1150" s="394"/>
    </row>
    <row r="1151" spans="1:10" s="395" customFormat="1" ht="13.5" customHeight="1">
      <c r="A1151" s="396"/>
      <c r="B1151" s="396"/>
      <c r="C1151" s="378"/>
      <c r="D1151" s="378"/>
      <c r="E1151" s="394"/>
      <c r="F1151" s="394"/>
      <c r="G1151" s="394"/>
      <c r="H1151" s="394"/>
      <c r="I1151" s="394"/>
      <c r="J1151" s="394"/>
    </row>
    <row r="1152" spans="1:10" s="395" customFormat="1" ht="13.5" customHeight="1">
      <c r="A1152" s="396"/>
      <c r="B1152" s="396"/>
      <c r="C1152" s="378"/>
      <c r="D1152" s="378"/>
      <c r="E1152" s="394"/>
      <c r="F1152" s="394"/>
      <c r="G1152" s="394"/>
      <c r="H1152" s="394"/>
      <c r="I1152" s="394"/>
      <c r="J1152" s="394"/>
    </row>
    <row r="1153" spans="1:10" s="395" customFormat="1" ht="13.5" customHeight="1">
      <c r="A1153" s="396"/>
      <c r="B1153" s="396"/>
      <c r="C1153" s="378"/>
      <c r="D1153" s="378"/>
      <c r="E1153" s="394"/>
      <c r="F1153" s="394"/>
      <c r="G1153" s="394"/>
      <c r="H1153" s="394"/>
      <c r="I1153" s="394"/>
      <c r="J1153" s="394"/>
    </row>
    <row r="1154" spans="1:10" s="395" customFormat="1" ht="13.5" customHeight="1">
      <c r="A1154" s="396"/>
      <c r="B1154" s="396"/>
      <c r="C1154" s="378"/>
      <c r="D1154" s="378"/>
      <c r="E1154" s="394"/>
      <c r="F1154" s="394"/>
      <c r="G1154" s="394"/>
      <c r="H1154" s="394"/>
      <c r="I1154" s="394"/>
      <c r="J1154" s="394"/>
    </row>
    <row r="1155" spans="1:10" s="395" customFormat="1" ht="13.5" customHeight="1">
      <c r="A1155" s="396"/>
      <c r="B1155" s="396"/>
      <c r="C1155" s="378"/>
      <c r="D1155" s="378"/>
      <c r="E1155" s="394"/>
      <c r="F1155" s="394"/>
      <c r="G1155" s="394"/>
      <c r="H1155" s="394"/>
      <c r="I1155" s="394"/>
      <c r="J1155" s="394"/>
    </row>
    <row r="1156" spans="1:10" s="395" customFormat="1" ht="13.5" customHeight="1">
      <c r="A1156" s="396"/>
      <c r="B1156" s="396"/>
      <c r="C1156" s="378"/>
      <c r="D1156" s="378"/>
      <c r="E1156" s="394"/>
      <c r="F1156" s="394"/>
      <c r="G1156" s="394"/>
      <c r="H1156" s="394"/>
      <c r="I1156" s="394"/>
      <c r="J1156" s="394"/>
    </row>
    <row r="1157" spans="1:10" s="395" customFormat="1" ht="13.5" customHeight="1">
      <c r="A1157" s="396"/>
      <c r="B1157" s="396"/>
      <c r="C1157" s="378"/>
      <c r="D1157" s="378"/>
      <c r="E1157" s="394"/>
      <c r="F1157" s="394"/>
      <c r="G1157" s="394"/>
      <c r="H1157" s="394"/>
      <c r="I1157" s="394"/>
      <c r="J1157" s="394"/>
    </row>
    <row r="1158" spans="1:10" s="395" customFormat="1" ht="13.5" customHeight="1">
      <c r="A1158" s="396"/>
      <c r="B1158" s="396"/>
      <c r="C1158" s="378"/>
      <c r="D1158" s="378"/>
      <c r="E1158" s="394"/>
      <c r="F1158" s="394"/>
      <c r="G1158" s="394"/>
      <c r="H1158" s="394"/>
      <c r="I1158" s="394"/>
      <c r="J1158" s="394"/>
    </row>
    <row r="1159" spans="1:10" s="395" customFormat="1" ht="13.5" customHeight="1">
      <c r="A1159" s="396"/>
      <c r="B1159" s="396"/>
      <c r="C1159" s="378"/>
      <c r="D1159" s="378"/>
      <c r="E1159" s="394"/>
      <c r="F1159" s="394"/>
      <c r="G1159" s="394"/>
      <c r="H1159" s="394"/>
      <c r="I1159" s="394"/>
      <c r="J1159" s="394"/>
    </row>
    <row r="1160" spans="1:10" s="395" customFormat="1" ht="13.5" customHeight="1">
      <c r="A1160" s="396"/>
      <c r="B1160" s="396"/>
      <c r="C1160" s="378"/>
      <c r="D1160" s="378"/>
      <c r="E1160" s="394"/>
      <c r="F1160" s="394"/>
      <c r="G1160" s="394"/>
      <c r="H1160" s="394"/>
      <c r="I1160" s="394"/>
      <c r="J1160" s="394"/>
    </row>
    <row r="1161" spans="1:10" s="395" customFormat="1" ht="13.5" customHeight="1">
      <c r="A1161" s="396"/>
      <c r="B1161" s="396"/>
      <c r="C1161" s="378"/>
      <c r="D1161" s="378"/>
      <c r="E1161" s="394"/>
      <c r="F1161" s="394"/>
      <c r="G1161" s="394"/>
      <c r="H1161" s="394"/>
      <c r="I1161" s="394"/>
      <c r="J1161" s="394"/>
    </row>
    <row r="1162" spans="1:10" s="395" customFormat="1" ht="13.5" customHeight="1">
      <c r="A1162" s="396"/>
      <c r="B1162" s="396"/>
      <c r="C1162" s="378"/>
      <c r="D1162" s="378"/>
      <c r="E1162" s="394"/>
      <c r="F1162" s="394"/>
      <c r="G1162" s="394"/>
      <c r="H1162" s="394"/>
      <c r="I1162" s="394"/>
      <c r="J1162" s="394"/>
    </row>
    <row r="1163" spans="1:10" s="395" customFormat="1" ht="13.5" customHeight="1">
      <c r="A1163" s="396"/>
      <c r="B1163" s="396"/>
      <c r="C1163" s="378"/>
      <c r="D1163" s="378"/>
      <c r="E1163" s="394"/>
      <c r="F1163" s="394"/>
      <c r="G1163" s="394"/>
      <c r="H1163" s="394"/>
      <c r="I1163" s="394"/>
      <c r="J1163" s="394"/>
    </row>
    <row r="1164" spans="1:10" s="395" customFormat="1" ht="13.5" customHeight="1">
      <c r="A1164" s="396"/>
      <c r="B1164" s="396"/>
      <c r="C1164" s="378"/>
      <c r="D1164" s="378"/>
      <c r="E1164" s="394"/>
      <c r="F1164" s="394"/>
      <c r="G1164" s="394"/>
      <c r="H1164" s="394"/>
      <c r="I1164" s="394"/>
      <c r="J1164" s="394"/>
    </row>
    <row r="1165" spans="1:10" s="395" customFormat="1" ht="13.5" customHeight="1">
      <c r="A1165" s="396"/>
      <c r="B1165" s="396"/>
      <c r="C1165" s="378"/>
      <c r="D1165" s="378"/>
      <c r="E1165" s="394"/>
      <c r="F1165" s="394"/>
      <c r="G1165" s="394"/>
      <c r="H1165" s="394"/>
      <c r="I1165" s="394"/>
      <c r="J1165" s="394"/>
    </row>
    <row r="1166" spans="1:10" s="395" customFormat="1" ht="13.5" customHeight="1">
      <c r="A1166" s="396"/>
      <c r="B1166" s="396"/>
      <c r="C1166" s="378"/>
      <c r="D1166" s="378"/>
      <c r="E1166" s="394"/>
      <c r="F1166" s="394"/>
      <c r="G1166" s="394"/>
      <c r="H1166" s="394"/>
      <c r="I1166" s="394"/>
      <c r="J1166" s="394"/>
    </row>
    <row r="1167" spans="1:10" s="395" customFormat="1" ht="13.5" customHeight="1">
      <c r="A1167" s="396"/>
      <c r="B1167" s="396"/>
      <c r="C1167" s="378"/>
      <c r="D1167" s="378"/>
      <c r="E1167" s="394"/>
      <c r="F1167" s="394"/>
      <c r="G1167" s="394"/>
      <c r="H1167" s="394"/>
      <c r="I1167" s="394"/>
      <c r="J1167" s="394"/>
    </row>
    <row r="1168" spans="1:10" s="395" customFormat="1" ht="13.5" customHeight="1">
      <c r="A1168" s="396"/>
      <c r="B1168" s="396"/>
      <c r="C1168" s="378"/>
      <c r="D1168" s="378"/>
      <c r="E1168" s="394"/>
      <c r="F1168" s="394"/>
      <c r="G1168" s="394"/>
      <c r="H1168" s="394"/>
      <c r="I1168" s="394"/>
      <c r="J1168" s="394"/>
    </row>
    <row r="1169" spans="1:10" s="395" customFormat="1" ht="13.5" customHeight="1">
      <c r="A1169" s="396"/>
      <c r="B1169" s="396"/>
      <c r="C1169" s="378"/>
      <c r="D1169" s="378"/>
      <c r="E1169" s="394"/>
      <c r="F1169" s="394"/>
      <c r="G1169" s="394"/>
      <c r="H1169" s="394"/>
      <c r="I1169" s="394"/>
      <c r="J1169" s="394"/>
    </row>
    <row r="1170" spans="1:10" s="395" customFormat="1" ht="13.5" customHeight="1">
      <c r="A1170" s="396"/>
      <c r="B1170" s="396"/>
      <c r="C1170" s="378"/>
      <c r="D1170" s="378"/>
      <c r="E1170" s="394"/>
      <c r="F1170" s="394"/>
      <c r="G1170" s="394"/>
      <c r="H1170" s="394"/>
      <c r="I1170" s="394"/>
      <c r="J1170" s="394"/>
    </row>
    <row r="1171" spans="1:10" s="395" customFormat="1" ht="13.5" customHeight="1">
      <c r="A1171" s="396"/>
      <c r="B1171" s="396"/>
      <c r="C1171" s="378"/>
      <c r="D1171" s="378"/>
      <c r="E1171" s="394"/>
      <c r="F1171" s="394"/>
      <c r="G1171" s="394"/>
      <c r="H1171" s="394"/>
      <c r="I1171" s="394"/>
      <c r="J1171" s="394"/>
    </row>
    <row r="1172" spans="1:10" s="395" customFormat="1" ht="13.5" customHeight="1">
      <c r="A1172" s="396"/>
      <c r="B1172" s="396"/>
      <c r="C1172" s="378"/>
      <c r="D1172" s="378"/>
      <c r="E1172" s="394"/>
      <c r="F1172" s="394"/>
      <c r="G1172" s="394"/>
      <c r="H1172" s="394"/>
      <c r="I1172" s="394"/>
      <c r="J1172" s="394"/>
    </row>
    <row r="1173" spans="1:10" s="395" customFormat="1" ht="13.5" customHeight="1">
      <c r="A1173" s="396"/>
      <c r="B1173" s="396"/>
      <c r="C1173" s="378"/>
      <c r="D1173" s="378"/>
      <c r="E1173" s="394"/>
      <c r="F1173" s="394"/>
      <c r="G1173" s="394"/>
      <c r="H1173" s="394"/>
      <c r="I1173" s="394"/>
      <c r="J1173" s="394"/>
    </row>
    <row r="1174" spans="1:10" s="395" customFormat="1" ht="13.5" customHeight="1">
      <c r="A1174" s="396"/>
      <c r="B1174" s="396"/>
      <c r="C1174" s="378"/>
      <c r="D1174" s="378"/>
      <c r="E1174" s="394"/>
      <c r="F1174" s="394"/>
      <c r="G1174" s="394"/>
      <c r="H1174" s="394"/>
      <c r="I1174" s="394"/>
      <c r="J1174" s="394"/>
    </row>
    <row r="1175" spans="1:10" s="395" customFormat="1" ht="13.5" customHeight="1">
      <c r="A1175" s="396"/>
      <c r="B1175" s="396"/>
      <c r="C1175" s="378"/>
      <c r="D1175" s="378"/>
      <c r="E1175" s="394"/>
      <c r="F1175" s="394"/>
      <c r="G1175" s="394"/>
      <c r="H1175" s="394"/>
      <c r="I1175" s="394"/>
      <c r="J1175" s="394"/>
    </row>
    <row r="1176" spans="1:10" s="395" customFormat="1" ht="13.5" customHeight="1">
      <c r="A1176" s="396"/>
      <c r="B1176" s="396"/>
      <c r="C1176" s="378"/>
      <c r="D1176" s="378"/>
      <c r="E1176" s="394"/>
      <c r="F1176" s="394"/>
      <c r="G1176" s="394"/>
      <c r="H1176" s="394"/>
      <c r="I1176" s="394"/>
      <c r="J1176" s="394"/>
    </row>
    <row r="1177" spans="1:10" s="395" customFormat="1" ht="13.5" customHeight="1">
      <c r="A1177" s="396"/>
      <c r="B1177" s="396"/>
      <c r="C1177" s="378"/>
      <c r="D1177" s="378"/>
      <c r="E1177" s="394"/>
      <c r="F1177" s="394"/>
      <c r="G1177" s="394"/>
      <c r="H1177" s="394"/>
      <c r="I1177" s="394"/>
      <c r="J1177" s="394"/>
    </row>
    <row r="1178" spans="1:10" s="395" customFormat="1" ht="13.5" customHeight="1">
      <c r="A1178" s="396"/>
      <c r="B1178" s="396"/>
      <c r="C1178" s="378"/>
      <c r="D1178" s="378"/>
      <c r="E1178" s="394"/>
      <c r="F1178" s="394"/>
      <c r="G1178" s="394"/>
      <c r="H1178" s="394"/>
      <c r="I1178" s="394"/>
      <c r="J1178" s="394"/>
    </row>
    <row r="1179" spans="1:10" s="395" customFormat="1" ht="13.5" customHeight="1">
      <c r="A1179" s="396"/>
      <c r="B1179" s="396"/>
      <c r="C1179" s="378"/>
      <c r="D1179" s="378"/>
      <c r="E1179" s="394"/>
      <c r="F1179" s="394"/>
      <c r="G1179" s="394"/>
      <c r="H1179" s="394"/>
      <c r="I1179" s="394"/>
      <c r="J1179" s="394"/>
    </row>
    <row r="1180" spans="1:10" s="395" customFormat="1" ht="13.5" customHeight="1">
      <c r="A1180" s="396"/>
      <c r="B1180" s="396"/>
      <c r="C1180" s="378"/>
      <c r="D1180" s="378"/>
      <c r="E1180" s="394"/>
      <c r="F1180" s="394"/>
      <c r="G1180" s="394"/>
      <c r="H1180" s="394"/>
      <c r="I1180" s="394"/>
      <c r="J1180" s="394"/>
    </row>
    <row r="1181" spans="1:10" s="395" customFormat="1" ht="13.5" customHeight="1">
      <c r="A1181" s="396"/>
      <c r="B1181" s="396"/>
      <c r="C1181" s="378"/>
      <c r="D1181" s="378"/>
      <c r="E1181" s="394"/>
      <c r="F1181" s="394"/>
      <c r="G1181" s="394"/>
      <c r="H1181" s="394"/>
      <c r="I1181" s="394"/>
      <c r="J1181" s="394"/>
    </row>
    <row r="1182" spans="1:10" s="395" customFormat="1" ht="13.5" customHeight="1">
      <c r="A1182" s="396"/>
      <c r="B1182" s="396"/>
      <c r="C1182" s="378"/>
      <c r="D1182" s="378"/>
      <c r="E1182" s="394"/>
      <c r="F1182" s="394"/>
      <c r="G1182" s="394"/>
      <c r="H1182" s="394"/>
      <c r="I1182" s="394"/>
      <c r="J1182" s="394"/>
    </row>
    <row r="1183" spans="1:10" s="395" customFormat="1" ht="13.5" customHeight="1">
      <c r="A1183" s="396"/>
      <c r="B1183" s="396"/>
      <c r="C1183" s="378"/>
      <c r="D1183" s="378"/>
      <c r="E1183" s="394"/>
      <c r="F1183" s="394"/>
      <c r="G1183" s="394"/>
      <c r="H1183" s="394"/>
      <c r="I1183" s="394"/>
      <c r="J1183" s="394"/>
    </row>
    <row r="1184" spans="1:10" s="395" customFormat="1" ht="13.5" customHeight="1">
      <c r="A1184" s="396"/>
      <c r="B1184" s="396"/>
      <c r="C1184" s="378"/>
      <c r="D1184" s="378"/>
      <c r="E1184" s="394"/>
      <c r="F1184" s="394"/>
      <c r="G1184" s="394"/>
      <c r="H1184" s="394"/>
      <c r="I1184" s="394"/>
      <c r="J1184" s="394"/>
    </row>
    <row r="1185" spans="1:10" s="395" customFormat="1" ht="13.5" customHeight="1">
      <c r="A1185" s="396"/>
      <c r="B1185" s="396"/>
      <c r="C1185" s="378"/>
      <c r="D1185" s="378"/>
      <c r="E1185" s="394"/>
      <c r="F1185" s="394"/>
      <c r="G1185" s="394"/>
      <c r="H1185" s="394"/>
      <c r="I1185" s="394"/>
      <c r="J1185" s="394"/>
    </row>
    <row r="1186" spans="1:10" s="395" customFormat="1" ht="13.5" customHeight="1">
      <c r="A1186" s="396"/>
      <c r="B1186" s="396"/>
      <c r="C1186" s="378"/>
      <c r="D1186" s="378"/>
      <c r="E1186" s="394"/>
      <c r="F1186" s="394"/>
      <c r="G1186" s="394"/>
      <c r="H1186" s="394"/>
      <c r="I1186" s="394"/>
      <c r="J1186" s="394"/>
    </row>
    <row r="1187" spans="1:10" s="395" customFormat="1" ht="13.5" customHeight="1">
      <c r="A1187" s="396"/>
      <c r="B1187" s="396"/>
      <c r="C1187" s="378"/>
      <c r="D1187" s="378"/>
      <c r="E1187" s="394"/>
      <c r="F1187" s="394"/>
      <c r="G1187" s="394"/>
      <c r="H1187" s="394"/>
      <c r="I1187" s="394"/>
      <c r="J1187" s="394"/>
    </row>
    <row r="1188" spans="1:10" s="395" customFormat="1" ht="13.5" customHeight="1">
      <c r="A1188" s="396"/>
      <c r="B1188" s="396"/>
      <c r="C1188" s="378"/>
      <c r="D1188" s="378"/>
      <c r="E1188" s="394"/>
      <c r="F1188" s="394"/>
      <c r="G1188" s="394"/>
      <c r="H1188" s="394"/>
      <c r="I1188" s="394"/>
      <c r="J1188" s="394"/>
    </row>
    <row r="1189" spans="1:10" s="395" customFormat="1" ht="13.5" customHeight="1">
      <c r="A1189" s="396"/>
      <c r="B1189" s="396"/>
      <c r="C1189" s="378"/>
      <c r="D1189" s="378"/>
      <c r="E1189" s="394"/>
      <c r="F1189" s="394"/>
      <c r="G1189" s="394"/>
      <c r="H1189" s="394"/>
      <c r="I1189" s="394"/>
      <c r="J1189" s="394"/>
    </row>
    <row r="1190" spans="1:10" s="395" customFormat="1" ht="13.5" customHeight="1">
      <c r="A1190" s="396"/>
      <c r="B1190" s="396"/>
      <c r="C1190" s="378"/>
      <c r="D1190" s="378"/>
      <c r="E1190" s="394"/>
      <c r="F1190" s="394"/>
      <c r="G1190" s="394"/>
      <c r="H1190" s="394"/>
      <c r="I1190" s="394"/>
      <c r="J1190" s="394"/>
    </row>
    <row r="1191" spans="1:10" s="395" customFormat="1" ht="13.5" customHeight="1">
      <c r="A1191" s="396"/>
      <c r="B1191" s="396"/>
      <c r="C1191" s="378"/>
      <c r="D1191" s="378"/>
      <c r="E1191" s="394"/>
      <c r="F1191" s="394"/>
      <c r="G1191" s="394"/>
      <c r="H1191" s="394"/>
      <c r="I1191" s="394"/>
      <c r="J1191" s="394"/>
    </row>
    <row r="1192" spans="1:10" s="395" customFormat="1" ht="13.5" customHeight="1">
      <c r="A1192" s="396"/>
      <c r="B1192" s="396"/>
      <c r="C1192" s="378"/>
      <c r="D1192" s="378"/>
      <c r="E1192" s="394"/>
      <c r="F1192" s="394"/>
      <c r="G1192" s="394"/>
      <c r="H1192" s="394"/>
      <c r="I1192" s="394"/>
      <c r="J1192" s="394"/>
    </row>
    <row r="1193" spans="1:10" s="395" customFormat="1" ht="13.5" customHeight="1">
      <c r="A1193" s="396"/>
      <c r="B1193" s="396"/>
      <c r="C1193" s="378"/>
      <c r="D1193" s="378"/>
      <c r="E1193" s="394"/>
      <c r="F1193" s="394"/>
      <c r="G1193" s="394"/>
      <c r="H1193" s="394"/>
      <c r="I1193" s="394"/>
      <c r="J1193" s="394"/>
    </row>
    <row r="1194" spans="1:10" s="395" customFormat="1" ht="13.5" customHeight="1">
      <c r="A1194" s="396"/>
      <c r="B1194" s="396"/>
      <c r="C1194" s="378"/>
      <c r="D1194" s="378"/>
      <c r="E1194" s="394"/>
      <c r="F1194" s="394"/>
      <c r="G1194" s="394"/>
      <c r="H1194" s="394"/>
      <c r="I1194" s="394"/>
      <c r="J1194" s="394"/>
    </row>
    <row r="1195" spans="1:10" s="395" customFormat="1" ht="13.5" customHeight="1">
      <c r="A1195" s="396"/>
      <c r="B1195" s="396"/>
      <c r="C1195" s="378"/>
      <c r="D1195" s="378"/>
      <c r="E1195" s="394"/>
      <c r="F1195" s="394"/>
      <c r="G1195" s="394"/>
      <c r="H1195" s="394"/>
      <c r="I1195" s="394"/>
      <c r="J1195" s="394"/>
    </row>
    <row r="1196" spans="1:10" s="395" customFormat="1" ht="13.5" customHeight="1">
      <c r="A1196" s="396"/>
      <c r="B1196" s="396"/>
      <c r="C1196" s="378"/>
      <c r="D1196" s="378"/>
      <c r="E1196" s="394"/>
      <c r="F1196" s="394"/>
      <c r="G1196" s="394"/>
      <c r="H1196" s="394"/>
      <c r="I1196" s="394"/>
      <c r="J1196" s="394"/>
    </row>
    <row r="1197" spans="1:10" s="395" customFormat="1" ht="13.5" customHeight="1">
      <c r="A1197" s="396"/>
      <c r="B1197" s="396"/>
      <c r="C1197" s="378"/>
      <c r="D1197" s="378"/>
      <c r="E1197" s="394"/>
      <c r="F1197" s="394"/>
      <c r="G1197" s="394"/>
      <c r="H1197" s="394"/>
      <c r="I1197" s="394"/>
      <c r="J1197" s="394"/>
    </row>
    <row r="1198" spans="1:10" s="395" customFormat="1" ht="13.5" customHeight="1">
      <c r="A1198" s="396"/>
      <c r="B1198" s="396"/>
      <c r="C1198" s="378"/>
      <c r="D1198" s="378"/>
      <c r="E1198" s="394"/>
      <c r="F1198" s="394"/>
      <c r="G1198" s="394"/>
      <c r="H1198" s="394"/>
      <c r="I1198" s="394"/>
      <c r="J1198" s="394"/>
    </row>
    <row r="1199" spans="1:10" s="395" customFormat="1" ht="13.5" customHeight="1">
      <c r="A1199" s="396"/>
      <c r="B1199" s="396"/>
      <c r="C1199" s="378"/>
      <c r="D1199" s="378"/>
      <c r="E1199" s="394"/>
      <c r="F1199" s="394"/>
      <c r="G1199" s="394"/>
      <c r="H1199" s="394"/>
      <c r="I1199" s="394"/>
      <c r="J1199" s="394"/>
    </row>
    <row r="1200" spans="1:10" s="395" customFormat="1" ht="13.5" customHeight="1">
      <c r="A1200" s="396"/>
      <c r="B1200" s="396"/>
      <c r="C1200" s="378"/>
      <c r="D1200" s="378"/>
      <c r="E1200" s="394"/>
      <c r="F1200" s="394"/>
      <c r="G1200" s="394"/>
      <c r="H1200" s="394"/>
      <c r="I1200" s="394"/>
      <c r="J1200" s="394"/>
    </row>
    <row r="1201" spans="1:10" s="395" customFormat="1" ht="13.5" customHeight="1">
      <c r="A1201" s="396"/>
      <c r="B1201" s="396"/>
      <c r="C1201" s="378"/>
      <c r="D1201" s="378"/>
      <c r="E1201" s="394"/>
      <c r="F1201" s="394"/>
      <c r="G1201" s="394"/>
      <c r="H1201" s="394"/>
      <c r="I1201" s="394"/>
      <c r="J1201" s="394"/>
    </row>
    <row r="1202" spans="1:10" s="395" customFormat="1" ht="13.5" customHeight="1">
      <c r="A1202" s="396"/>
      <c r="B1202" s="396"/>
      <c r="C1202" s="378"/>
      <c r="D1202" s="378"/>
      <c r="E1202" s="394"/>
      <c r="F1202" s="394"/>
      <c r="G1202" s="394"/>
      <c r="H1202" s="394"/>
      <c r="I1202" s="394"/>
      <c r="J1202" s="394"/>
    </row>
    <row r="1203" spans="1:10" s="395" customFormat="1" ht="13.5" customHeight="1">
      <c r="A1203" s="396"/>
      <c r="B1203" s="396"/>
      <c r="C1203" s="378"/>
      <c r="D1203" s="378"/>
      <c r="E1203" s="394"/>
      <c r="F1203" s="394"/>
      <c r="G1203" s="394"/>
      <c r="H1203" s="394"/>
      <c r="I1203" s="394"/>
      <c r="J1203" s="394"/>
    </row>
    <row r="1204" spans="1:10" s="395" customFormat="1" ht="13.5" customHeight="1">
      <c r="A1204" s="396"/>
      <c r="B1204" s="396"/>
      <c r="C1204" s="378"/>
      <c r="D1204" s="378"/>
      <c r="E1204" s="394"/>
      <c r="F1204" s="394"/>
      <c r="G1204" s="394"/>
      <c r="H1204" s="394"/>
      <c r="I1204" s="394"/>
      <c r="J1204" s="394"/>
    </row>
    <row r="1205" spans="1:10" s="395" customFormat="1" ht="13.5" customHeight="1">
      <c r="A1205" s="396"/>
      <c r="B1205" s="396"/>
      <c r="C1205" s="378"/>
      <c r="D1205" s="378"/>
      <c r="E1205" s="394"/>
      <c r="F1205" s="394"/>
      <c r="G1205" s="394"/>
      <c r="H1205" s="394"/>
      <c r="I1205" s="394"/>
      <c r="J1205" s="394"/>
    </row>
    <row r="1206" spans="1:10" s="395" customFormat="1" ht="13.5" customHeight="1">
      <c r="A1206" s="396"/>
      <c r="B1206" s="396"/>
      <c r="C1206" s="378"/>
      <c r="D1206" s="378"/>
      <c r="E1206" s="394"/>
      <c r="F1206" s="394"/>
      <c r="G1206" s="394"/>
      <c r="H1206" s="394"/>
      <c r="I1206" s="394"/>
      <c r="J1206" s="394"/>
    </row>
    <row r="1207" spans="1:10" s="395" customFormat="1" ht="13.5" customHeight="1">
      <c r="A1207" s="396"/>
      <c r="B1207" s="396"/>
      <c r="C1207" s="378"/>
      <c r="D1207" s="378"/>
      <c r="E1207" s="394"/>
      <c r="F1207" s="394"/>
      <c r="G1207" s="394"/>
      <c r="H1207" s="394"/>
      <c r="I1207" s="394"/>
      <c r="J1207" s="394"/>
    </row>
    <row r="1208" spans="1:10" s="395" customFormat="1" ht="13.5" customHeight="1">
      <c r="A1208" s="396"/>
      <c r="B1208" s="396"/>
      <c r="C1208" s="378"/>
      <c r="D1208" s="378"/>
      <c r="E1208" s="394"/>
      <c r="F1208" s="394"/>
      <c r="G1208" s="394"/>
      <c r="H1208" s="394"/>
      <c r="I1208" s="394"/>
      <c r="J1208" s="394"/>
    </row>
    <row r="1209" spans="1:10" s="395" customFormat="1" ht="13.5" customHeight="1">
      <c r="A1209" s="396"/>
      <c r="B1209" s="396"/>
      <c r="C1209" s="378"/>
      <c r="D1209" s="378"/>
      <c r="E1209" s="394"/>
      <c r="F1209" s="394"/>
      <c r="G1209" s="394"/>
      <c r="H1209" s="394"/>
      <c r="I1209" s="394"/>
      <c r="J1209" s="394"/>
    </row>
    <row r="1210" spans="1:10" s="395" customFormat="1" ht="13.5" customHeight="1">
      <c r="A1210" s="396"/>
      <c r="B1210" s="396"/>
      <c r="C1210" s="378"/>
      <c r="D1210" s="378"/>
      <c r="E1210" s="394"/>
      <c r="F1210" s="394"/>
      <c r="G1210" s="394"/>
      <c r="H1210" s="394"/>
      <c r="I1210" s="394"/>
      <c r="J1210" s="394"/>
    </row>
    <row r="1211" spans="1:10" s="395" customFormat="1" ht="13.5" customHeight="1">
      <c r="A1211" s="396"/>
      <c r="B1211" s="396"/>
      <c r="C1211" s="378"/>
      <c r="D1211" s="378"/>
      <c r="E1211" s="394"/>
      <c r="F1211" s="394"/>
      <c r="G1211" s="394"/>
      <c r="H1211" s="394"/>
      <c r="I1211" s="394"/>
      <c r="J1211" s="394"/>
    </row>
    <row r="1212" spans="1:10" s="395" customFormat="1" ht="13.5" customHeight="1">
      <c r="A1212" s="396"/>
      <c r="B1212" s="396"/>
      <c r="C1212" s="378"/>
      <c r="D1212" s="378"/>
      <c r="E1212" s="394"/>
      <c r="F1212" s="394"/>
      <c r="G1212" s="394"/>
      <c r="H1212" s="394"/>
      <c r="I1212" s="394"/>
      <c r="J1212" s="394"/>
    </row>
    <row r="1213" spans="1:10" s="395" customFormat="1" ht="13.5" customHeight="1">
      <c r="A1213" s="396"/>
      <c r="B1213" s="396"/>
      <c r="C1213" s="378"/>
      <c r="D1213" s="378"/>
      <c r="E1213" s="394"/>
      <c r="F1213" s="394"/>
      <c r="G1213" s="394"/>
      <c r="H1213" s="394"/>
      <c r="I1213" s="394"/>
      <c r="J1213" s="394"/>
    </row>
    <row r="1214" spans="1:10" s="395" customFormat="1" ht="13.5" customHeight="1">
      <c r="A1214" s="396"/>
      <c r="B1214" s="396"/>
      <c r="C1214" s="378"/>
      <c r="D1214" s="378"/>
      <c r="E1214" s="394"/>
      <c r="F1214" s="394"/>
      <c r="G1214" s="394"/>
      <c r="H1214" s="394"/>
      <c r="I1214" s="394"/>
      <c r="J1214" s="394"/>
    </row>
    <row r="1215" spans="1:10" s="395" customFormat="1" ht="13.5" customHeight="1">
      <c r="A1215" s="396"/>
      <c r="B1215" s="396"/>
      <c r="C1215" s="378"/>
      <c r="D1215" s="378"/>
      <c r="E1215" s="394"/>
      <c r="F1215" s="394"/>
      <c r="G1215" s="394"/>
      <c r="H1215" s="394"/>
      <c r="I1215" s="394"/>
      <c r="J1215" s="394"/>
    </row>
    <row r="1216" spans="1:10" s="395" customFormat="1" ht="13.5" customHeight="1">
      <c r="A1216" s="396"/>
      <c r="B1216" s="396"/>
      <c r="C1216" s="378"/>
      <c r="D1216" s="378"/>
      <c r="E1216" s="394"/>
      <c r="F1216" s="394"/>
      <c r="G1216" s="394"/>
      <c r="H1216" s="394"/>
      <c r="I1216" s="394"/>
      <c r="J1216" s="394"/>
    </row>
    <row r="1217" spans="1:10" s="395" customFormat="1" ht="13.5" customHeight="1">
      <c r="A1217" s="396"/>
      <c r="B1217" s="396"/>
      <c r="C1217" s="378"/>
      <c r="D1217" s="378"/>
      <c r="E1217" s="394"/>
      <c r="F1217" s="394"/>
      <c r="G1217" s="394"/>
      <c r="H1217" s="394"/>
      <c r="I1217" s="394"/>
      <c r="J1217" s="394"/>
    </row>
    <row r="1218" spans="1:10" s="395" customFormat="1" ht="13.5" customHeight="1">
      <c r="A1218" s="396"/>
      <c r="B1218" s="396"/>
      <c r="C1218" s="378"/>
      <c r="D1218" s="378"/>
      <c r="E1218" s="394"/>
      <c r="F1218" s="394"/>
      <c r="G1218" s="394"/>
      <c r="H1218" s="394"/>
      <c r="I1218" s="394"/>
      <c r="J1218" s="394"/>
    </row>
    <row r="1219" spans="1:10" s="395" customFormat="1" ht="13.5" customHeight="1">
      <c r="A1219" s="396"/>
      <c r="B1219" s="396"/>
      <c r="C1219" s="378"/>
      <c r="D1219" s="378"/>
      <c r="E1219" s="394"/>
      <c r="F1219" s="394"/>
      <c r="G1219" s="394"/>
      <c r="H1219" s="394"/>
      <c r="I1219" s="394"/>
      <c r="J1219" s="394"/>
    </row>
    <row r="1220" spans="1:10" s="395" customFormat="1" ht="13.5" customHeight="1">
      <c r="A1220" s="396"/>
      <c r="B1220" s="396"/>
      <c r="C1220" s="378"/>
      <c r="D1220" s="378"/>
      <c r="E1220" s="394"/>
      <c r="F1220" s="394"/>
      <c r="G1220" s="394"/>
      <c r="H1220" s="394"/>
      <c r="I1220" s="394"/>
      <c r="J1220" s="394"/>
    </row>
    <row r="1221" spans="1:10" s="395" customFormat="1" ht="13.5" customHeight="1">
      <c r="A1221" s="396"/>
      <c r="B1221" s="396"/>
      <c r="C1221" s="378"/>
      <c r="D1221" s="378"/>
      <c r="E1221" s="394"/>
      <c r="F1221" s="394"/>
      <c r="G1221" s="394"/>
      <c r="H1221" s="394"/>
      <c r="I1221" s="394"/>
      <c r="J1221" s="394"/>
    </row>
    <row r="1222" spans="1:10" s="395" customFormat="1" ht="13.5" customHeight="1">
      <c r="A1222" s="396"/>
      <c r="B1222" s="396"/>
      <c r="C1222" s="378"/>
      <c r="D1222" s="378"/>
      <c r="E1222" s="394"/>
      <c r="F1222" s="394"/>
      <c r="G1222" s="394"/>
      <c r="H1222" s="394"/>
      <c r="I1222" s="394"/>
      <c r="J1222" s="394"/>
    </row>
    <row r="1223" spans="1:10" s="395" customFormat="1" ht="13.5" customHeight="1">
      <c r="A1223" s="396"/>
      <c r="B1223" s="396"/>
      <c r="C1223" s="378"/>
      <c r="D1223" s="378"/>
      <c r="E1223" s="394"/>
      <c r="F1223" s="394"/>
      <c r="G1223" s="394"/>
      <c r="H1223" s="394"/>
      <c r="I1223" s="394"/>
      <c r="J1223" s="394"/>
    </row>
    <row r="1224" spans="1:10" s="395" customFormat="1" ht="13.5" customHeight="1">
      <c r="A1224" s="396"/>
      <c r="B1224" s="396"/>
      <c r="C1224" s="378"/>
      <c r="D1224" s="378"/>
      <c r="E1224" s="394"/>
      <c r="F1224" s="394"/>
      <c r="G1224" s="394"/>
      <c r="H1224" s="394"/>
      <c r="I1224" s="394"/>
      <c r="J1224" s="394"/>
    </row>
    <row r="1225" spans="1:10" s="395" customFormat="1" ht="13.5" customHeight="1">
      <c r="A1225" s="396"/>
      <c r="B1225" s="396"/>
      <c r="C1225" s="378"/>
      <c r="D1225" s="378"/>
      <c r="E1225" s="394"/>
      <c r="F1225" s="394"/>
      <c r="G1225" s="394"/>
      <c r="H1225" s="394"/>
      <c r="I1225" s="394"/>
      <c r="J1225" s="394"/>
    </row>
    <row r="1226" spans="1:10" s="395" customFormat="1" ht="13.5" customHeight="1">
      <c r="A1226" s="396"/>
      <c r="B1226" s="396"/>
      <c r="C1226" s="378"/>
      <c r="D1226" s="378"/>
      <c r="E1226" s="394"/>
      <c r="F1226" s="394"/>
      <c r="G1226" s="394"/>
      <c r="H1226" s="394"/>
      <c r="I1226" s="394"/>
      <c r="J1226" s="394"/>
    </row>
    <row r="1227" spans="1:10" s="395" customFormat="1" ht="13.5" customHeight="1">
      <c r="A1227" s="396"/>
      <c r="B1227" s="396"/>
      <c r="C1227" s="378"/>
      <c r="D1227" s="378"/>
      <c r="E1227" s="394"/>
      <c r="F1227" s="394"/>
      <c r="G1227" s="394"/>
      <c r="H1227" s="394"/>
      <c r="I1227" s="394"/>
      <c r="J1227" s="394"/>
    </row>
    <row r="1228" spans="1:10" s="395" customFormat="1" ht="13.5" customHeight="1">
      <c r="A1228" s="396"/>
      <c r="B1228" s="396"/>
      <c r="C1228" s="378"/>
      <c r="D1228" s="378"/>
      <c r="E1228" s="394"/>
      <c r="F1228" s="394"/>
      <c r="G1228" s="394"/>
      <c r="H1228" s="394"/>
      <c r="I1228" s="394"/>
      <c r="J1228" s="394"/>
    </row>
    <row r="1229" spans="1:10" s="395" customFormat="1" ht="13.5" customHeight="1">
      <c r="A1229" s="396"/>
      <c r="B1229" s="396"/>
      <c r="C1229" s="378"/>
      <c r="D1229" s="378"/>
      <c r="E1229" s="394"/>
      <c r="F1229" s="394"/>
      <c r="G1229" s="394"/>
      <c r="H1229" s="394"/>
      <c r="I1229" s="394"/>
      <c r="J1229" s="394"/>
    </row>
    <row r="1230" spans="1:10" s="395" customFormat="1" ht="13.5" customHeight="1">
      <c r="A1230" s="396"/>
      <c r="B1230" s="396"/>
      <c r="C1230" s="378"/>
      <c r="D1230" s="378"/>
      <c r="E1230" s="394"/>
      <c r="F1230" s="394"/>
      <c r="G1230" s="394"/>
      <c r="H1230" s="394"/>
      <c r="I1230" s="394"/>
      <c r="J1230" s="394"/>
    </row>
    <row r="1231" spans="1:10" s="395" customFormat="1" ht="13.5" customHeight="1">
      <c r="A1231" s="396"/>
      <c r="B1231" s="396"/>
      <c r="C1231" s="378"/>
      <c r="D1231" s="378"/>
      <c r="E1231" s="394"/>
      <c r="F1231" s="394"/>
      <c r="G1231" s="394"/>
      <c r="H1231" s="394"/>
      <c r="I1231" s="394"/>
      <c r="J1231" s="394"/>
    </row>
    <row r="1232" spans="1:10" s="395" customFormat="1" ht="13.5" customHeight="1">
      <c r="A1232" s="396"/>
      <c r="B1232" s="396"/>
      <c r="C1232" s="378"/>
      <c r="D1232" s="378"/>
      <c r="E1232" s="394"/>
      <c r="F1232" s="394"/>
      <c r="G1232" s="394"/>
      <c r="H1232" s="394"/>
      <c r="I1232" s="394"/>
      <c r="J1232" s="394"/>
    </row>
    <row r="1233" spans="1:10" s="395" customFormat="1" ht="13.5" customHeight="1">
      <c r="A1233" s="396"/>
      <c r="B1233" s="396"/>
      <c r="C1233" s="378"/>
      <c r="D1233" s="378"/>
      <c r="E1233" s="394"/>
      <c r="F1233" s="394"/>
      <c r="G1233" s="394"/>
      <c r="H1233" s="394"/>
      <c r="I1233" s="394"/>
      <c r="J1233" s="394"/>
    </row>
    <row r="1234" spans="1:10" s="395" customFormat="1" ht="13.5" customHeight="1">
      <c r="A1234" s="396"/>
      <c r="B1234" s="396"/>
      <c r="C1234" s="378"/>
      <c r="D1234" s="378"/>
      <c r="E1234" s="394"/>
      <c r="F1234" s="394"/>
      <c r="G1234" s="394"/>
      <c r="H1234" s="394"/>
      <c r="I1234" s="394"/>
      <c r="J1234" s="394"/>
    </row>
    <row r="1235" spans="1:10" s="395" customFormat="1" ht="13.5" customHeight="1">
      <c r="A1235" s="396"/>
      <c r="B1235" s="396"/>
      <c r="C1235" s="378"/>
      <c r="D1235" s="378"/>
      <c r="E1235" s="394"/>
      <c r="F1235" s="394"/>
      <c r="G1235" s="394"/>
      <c r="H1235" s="394"/>
      <c r="I1235" s="394"/>
      <c r="J1235" s="394"/>
    </row>
    <row r="1236" spans="1:10" s="395" customFormat="1" ht="13.5" customHeight="1">
      <c r="A1236" s="396"/>
      <c r="B1236" s="396"/>
      <c r="C1236" s="378"/>
      <c r="D1236" s="378"/>
      <c r="E1236" s="394"/>
      <c r="F1236" s="394"/>
      <c r="G1236" s="394"/>
      <c r="H1236" s="394"/>
      <c r="I1236" s="394"/>
      <c r="J1236" s="394"/>
    </row>
    <row r="1237" spans="1:10" s="395" customFormat="1" ht="13.5" customHeight="1">
      <c r="A1237" s="396"/>
      <c r="B1237" s="396"/>
      <c r="C1237" s="378"/>
      <c r="D1237" s="378"/>
      <c r="E1237" s="394"/>
      <c r="F1237" s="394"/>
      <c r="G1237" s="394"/>
      <c r="H1237" s="394"/>
      <c r="I1237" s="394"/>
      <c r="J1237" s="394"/>
    </row>
    <row r="1238" spans="1:10" s="395" customFormat="1" ht="13.5" customHeight="1">
      <c r="A1238" s="396"/>
      <c r="B1238" s="396"/>
      <c r="C1238" s="378"/>
      <c r="D1238" s="378"/>
      <c r="E1238" s="394"/>
      <c r="F1238" s="394"/>
      <c r="G1238" s="394"/>
      <c r="H1238" s="394"/>
      <c r="I1238" s="394"/>
      <c r="J1238" s="394"/>
    </row>
    <row r="1239" spans="1:10" s="395" customFormat="1" ht="13.5" customHeight="1">
      <c r="A1239" s="396"/>
      <c r="B1239" s="396"/>
      <c r="C1239" s="378"/>
      <c r="D1239" s="378"/>
      <c r="E1239" s="394"/>
      <c r="F1239" s="394"/>
      <c r="G1239" s="394"/>
      <c r="H1239" s="394"/>
      <c r="I1239" s="394"/>
      <c r="J1239" s="394"/>
    </row>
    <row r="1240" spans="1:10" s="395" customFormat="1" ht="13.5" customHeight="1">
      <c r="A1240" s="396"/>
      <c r="B1240" s="396"/>
      <c r="C1240" s="378"/>
      <c r="D1240" s="378"/>
      <c r="E1240" s="394"/>
      <c r="F1240" s="394"/>
      <c r="G1240" s="394"/>
      <c r="H1240" s="394"/>
      <c r="I1240" s="394"/>
      <c r="J1240" s="394"/>
    </row>
    <row r="1241" spans="1:10" s="395" customFormat="1" ht="13.5" customHeight="1">
      <c r="A1241" s="396"/>
      <c r="B1241" s="396"/>
      <c r="C1241" s="378"/>
      <c r="D1241" s="378"/>
      <c r="E1241" s="394"/>
      <c r="F1241" s="394"/>
      <c r="G1241" s="394"/>
      <c r="H1241" s="394"/>
      <c r="I1241" s="394"/>
      <c r="J1241" s="394"/>
    </row>
    <row r="1242" spans="1:10" s="395" customFormat="1" ht="13.5" customHeight="1">
      <c r="A1242" s="396"/>
      <c r="B1242" s="396"/>
      <c r="C1242" s="378"/>
      <c r="D1242" s="378"/>
      <c r="E1242" s="394"/>
      <c r="F1242" s="394"/>
      <c r="G1242" s="394"/>
      <c r="H1242" s="394"/>
      <c r="I1242" s="394"/>
      <c r="J1242" s="394"/>
    </row>
    <row r="1243" spans="1:10" s="395" customFormat="1" ht="13.5" customHeight="1">
      <c r="A1243" s="396"/>
      <c r="B1243" s="396"/>
      <c r="C1243" s="378"/>
      <c r="D1243" s="378"/>
      <c r="E1243" s="394"/>
      <c r="F1243" s="394"/>
      <c r="G1243" s="394"/>
      <c r="H1243" s="394"/>
      <c r="I1243" s="394"/>
      <c r="J1243" s="394"/>
    </row>
    <row r="1244" spans="1:10" s="395" customFormat="1" ht="13.5" customHeight="1">
      <c r="A1244" s="396"/>
      <c r="B1244" s="396"/>
      <c r="C1244" s="378"/>
      <c r="D1244" s="378"/>
      <c r="E1244" s="394"/>
      <c r="F1244" s="394"/>
      <c r="G1244" s="394"/>
      <c r="H1244" s="394"/>
      <c r="I1244" s="394"/>
      <c r="J1244" s="394"/>
    </row>
    <row r="1245" spans="1:10" s="395" customFormat="1" ht="13.5" customHeight="1">
      <c r="A1245" s="396"/>
      <c r="B1245" s="396"/>
      <c r="C1245" s="378"/>
      <c r="D1245" s="378"/>
      <c r="E1245" s="394"/>
      <c r="F1245" s="394"/>
      <c r="G1245" s="394"/>
      <c r="H1245" s="394"/>
      <c r="I1245" s="394"/>
      <c r="J1245" s="394"/>
    </row>
    <row r="1246" spans="1:10" s="395" customFormat="1" ht="13.5" customHeight="1">
      <c r="A1246" s="396"/>
      <c r="B1246" s="396"/>
      <c r="C1246" s="378"/>
      <c r="D1246" s="378"/>
      <c r="E1246" s="394"/>
      <c r="F1246" s="394"/>
      <c r="G1246" s="394"/>
      <c r="H1246" s="394"/>
      <c r="I1246" s="394"/>
      <c r="J1246" s="394"/>
    </row>
    <row r="1247" spans="1:10" s="395" customFormat="1" ht="13.5" customHeight="1">
      <c r="A1247" s="396"/>
      <c r="B1247" s="396"/>
      <c r="C1247" s="378"/>
      <c r="D1247" s="378"/>
      <c r="E1247" s="394"/>
      <c r="F1247" s="394"/>
      <c r="G1247" s="394"/>
      <c r="H1247" s="394"/>
      <c r="I1247" s="394"/>
      <c r="J1247" s="394"/>
    </row>
    <row r="1248" spans="1:10" s="395" customFormat="1" ht="13.5" customHeight="1">
      <c r="A1248" s="396"/>
      <c r="B1248" s="396"/>
      <c r="C1248" s="378"/>
      <c r="D1248" s="378"/>
      <c r="E1248" s="394"/>
      <c r="F1248" s="394"/>
      <c r="G1248" s="394"/>
      <c r="H1248" s="394"/>
      <c r="I1248" s="394"/>
      <c r="J1248" s="394"/>
    </row>
    <row r="1249" spans="1:10" s="395" customFormat="1" ht="13.5" customHeight="1">
      <c r="A1249" s="396"/>
      <c r="B1249" s="396"/>
      <c r="C1249" s="378"/>
      <c r="D1249" s="378"/>
      <c r="E1249" s="394"/>
      <c r="F1249" s="394"/>
      <c r="G1249" s="394"/>
      <c r="H1249" s="394"/>
      <c r="I1249" s="394"/>
      <c r="J1249" s="394"/>
    </row>
    <row r="1250" spans="1:10" s="395" customFormat="1" ht="13.5" customHeight="1">
      <c r="A1250" s="396"/>
      <c r="B1250" s="396"/>
      <c r="C1250" s="378"/>
      <c r="D1250" s="378"/>
      <c r="E1250" s="394"/>
      <c r="F1250" s="394"/>
      <c r="G1250" s="394"/>
      <c r="H1250" s="394"/>
      <c r="I1250" s="394"/>
      <c r="J1250" s="394"/>
    </row>
    <row r="1251" spans="1:10" s="395" customFormat="1" ht="13.5" customHeight="1">
      <c r="A1251" s="396"/>
      <c r="B1251" s="396"/>
      <c r="C1251" s="378"/>
      <c r="D1251" s="378"/>
      <c r="E1251" s="394"/>
      <c r="F1251" s="394"/>
      <c r="G1251" s="394"/>
      <c r="H1251" s="394"/>
      <c r="I1251" s="394"/>
      <c r="J1251" s="394"/>
    </row>
    <row r="1252" spans="1:10" s="395" customFormat="1" ht="13.5" customHeight="1">
      <c r="A1252" s="396"/>
      <c r="B1252" s="396"/>
      <c r="C1252" s="378"/>
      <c r="D1252" s="378"/>
      <c r="E1252" s="394"/>
      <c r="F1252" s="394"/>
      <c r="G1252" s="394"/>
      <c r="H1252" s="394"/>
      <c r="I1252" s="394"/>
      <c r="J1252" s="394"/>
    </row>
    <row r="1253" spans="1:10" s="395" customFormat="1" ht="13.5" customHeight="1">
      <c r="A1253" s="396"/>
      <c r="B1253" s="396"/>
      <c r="C1253" s="378"/>
      <c r="D1253" s="378"/>
      <c r="E1253" s="394"/>
      <c r="F1253" s="394"/>
      <c r="G1253" s="394"/>
      <c r="H1253" s="394"/>
      <c r="I1253" s="394"/>
      <c r="J1253" s="394"/>
    </row>
    <row r="1254" spans="1:10" s="395" customFormat="1" ht="13.5" customHeight="1">
      <c r="A1254" s="396"/>
      <c r="B1254" s="396"/>
      <c r="C1254" s="378"/>
      <c r="D1254" s="378"/>
      <c r="E1254" s="394"/>
      <c r="F1254" s="394"/>
      <c r="G1254" s="394"/>
      <c r="H1254" s="394"/>
      <c r="I1254" s="394"/>
      <c r="J1254" s="394"/>
    </row>
    <row r="1255" spans="1:10" s="395" customFormat="1" ht="13.5" customHeight="1">
      <c r="A1255" s="396"/>
      <c r="B1255" s="396"/>
      <c r="C1255" s="378"/>
      <c r="D1255" s="378"/>
      <c r="E1255" s="394"/>
      <c r="F1255" s="394"/>
      <c r="G1255" s="394"/>
      <c r="H1255" s="394"/>
      <c r="I1255" s="394"/>
      <c r="J1255" s="394"/>
    </row>
    <row r="1256" spans="1:10" s="395" customFormat="1" ht="13.5" customHeight="1">
      <c r="A1256" s="396"/>
      <c r="B1256" s="396"/>
      <c r="C1256" s="378"/>
      <c r="D1256" s="378"/>
      <c r="E1256" s="394"/>
      <c r="F1256" s="394"/>
      <c r="G1256" s="394"/>
      <c r="H1256" s="394"/>
      <c r="I1256" s="394"/>
      <c r="J1256" s="394"/>
    </row>
    <row r="1257" spans="1:10" s="395" customFormat="1" ht="13.5" customHeight="1">
      <c r="A1257" s="396"/>
      <c r="B1257" s="396"/>
      <c r="C1257" s="378"/>
      <c r="D1257" s="378"/>
      <c r="E1257" s="394"/>
      <c r="F1257" s="394"/>
      <c r="G1257" s="394"/>
      <c r="H1257" s="394"/>
      <c r="I1257" s="394"/>
      <c r="J1257" s="394"/>
    </row>
    <row r="1258" spans="1:10" s="395" customFormat="1" ht="13.5" customHeight="1">
      <c r="A1258" s="396"/>
      <c r="B1258" s="396"/>
      <c r="C1258" s="378"/>
      <c r="D1258" s="378"/>
      <c r="E1258" s="394"/>
      <c r="F1258" s="394"/>
      <c r="G1258" s="394"/>
      <c r="H1258" s="394"/>
      <c r="I1258" s="394"/>
      <c r="J1258" s="394"/>
    </row>
    <row r="1259" spans="1:10" s="395" customFormat="1" ht="13.5" customHeight="1">
      <c r="A1259" s="396"/>
      <c r="B1259" s="396"/>
      <c r="C1259" s="378"/>
      <c r="D1259" s="378"/>
      <c r="E1259" s="394"/>
      <c r="F1259" s="394"/>
      <c r="G1259" s="394"/>
      <c r="H1259" s="394"/>
      <c r="I1259" s="394"/>
      <c r="J1259" s="394"/>
    </row>
    <row r="1260" spans="1:10" s="395" customFormat="1" ht="13.5" customHeight="1">
      <c r="A1260" s="396"/>
      <c r="B1260" s="396"/>
      <c r="C1260" s="378"/>
      <c r="D1260" s="378"/>
      <c r="E1260" s="394"/>
      <c r="F1260" s="394"/>
      <c r="G1260" s="394"/>
      <c r="H1260" s="394"/>
      <c r="I1260" s="394"/>
      <c r="J1260" s="394"/>
    </row>
    <row r="1261" spans="1:10" s="395" customFormat="1" ht="13.5" customHeight="1">
      <c r="A1261" s="396"/>
      <c r="B1261" s="396"/>
      <c r="C1261" s="378"/>
      <c r="D1261" s="378"/>
      <c r="E1261" s="394"/>
      <c r="F1261" s="394"/>
      <c r="G1261" s="394"/>
      <c r="H1261" s="394"/>
      <c r="I1261" s="394"/>
      <c r="J1261" s="394"/>
    </row>
    <row r="1262" spans="1:10" s="395" customFormat="1" ht="13.5" customHeight="1">
      <c r="A1262" s="396"/>
      <c r="B1262" s="396"/>
      <c r="C1262" s="378"/>
      <c r="D1262" s="378"/>
      <c r="E1262" s="394"/>
      <c r="F1262" s="394"/>
      <c r="G1262" s="394"/>
      <c r="H1262" s="394"/>
      <c r="I1262" s="394"/>
      <c r="J1262" s="394"/>
    </row>
    <row r="1263" spans="1:10" s="395" customFormat="1" ht="13.5" customHeight="1">
      <c r="A1263" s="396"/>
      <c r="B1263" s="396"/>
      <c r="C1263" s="378"/>
      <c r="D1263" s="378"/>
      <c r="E1263" s="394"/>
      <c r="F1263" s="394"/>
      <c r="G1263" s="394"/>
      <c r="H1263" s="394"/>
      <c r="I1263" s="394"/>
      <c r="J1263" s="394"/>
    </row>
    <row r="1264" spans="1:10" s="395" customFormat="1" ht="13.5" customHeight="1">
      <c r="A1264" s="396"/>
      <c r="B1264" s="396"/>
      <c r="C1264" s="378"/>
      <c r="D1264" s="378"/>
      <c r="E1264" s="394"/>
      <c r="F1264" s="394"/>
      <c r="G1264" s="394"/>
      <c r="H1264" s="394"/>
      <c r="I1264" s="394"/>
      <c r="J1264" s="394"/>
    </row>
    <row r="1265" spans="1:10" s="395" customFormat="1" ht="13.5" customHeight="1">
      <c r="A1265" s="396"/>
      <c r="B1265" s="396"/>
      <c r="C1265" s="378"/>
      <c r="D1265" s="378"/>
      <c r="E1265" s="394"/>
      <c r="F1265" s="394"/>
      <c r="G1265" s="394"/>
      <c r="H1265" s="394"/>
      <c r="I1265" s="394"/>
      <c r="J1265" s="394"/>
    </row>
    <row r="1266" spans="1:10" s="395" customFormat="1" ht="13.5" customHeight="1">
      <c r="A1266" s="396"/>
      <c r="B1266" s="396"/>
      <c r="C1266" s="378"/>
      <c r="D1266" s="378"/>
      <c r="E1266" s="394"/>
      <c r="F1266" s="394"/>
      <c r="G1266" s="394"/>
      <c r="H1266" s="394"/>
      <c r="I1266" s="394"/>
      <c r="J1266" s="394"/>
    </row>
    <row r="1267" spans="1:10" s="395" customFormat="1" ht="13.5" customHeight="1">
      <c r="A1267" s="396"/>
      <c r="B1267" s="396"/>
      <c r="C1267" s="378"/>
      <c r="D1267" s="378"/>
      <c r="E1267" s="394"/>
      <c r="F1267" s="394"/>
      <c r="G1267" s="394"/>
      <c r="H1267" s="394"/>
      <c r="I1267" s="394"/>
      <c r="J1267" s="394"/>
    </row>
    <row r="1268" spans="1:10" s="395" customFormat="1" ht="13.5" customHeight="1">
      <c r="A1268" s="396"/>
      <c r="B1268" s="396"/>
      <c r="C1268" s="378"/>
      <c r="D1268" s="378"/>
      <c r="E1268" s="394"/>
      <c r="F1268" s="394"/>
      <c r="G1268" s="394"/>
      <c r="H1268" s="394"/>
      <c r="I1268" s="394"/>
      <c r="J1268" s="394"/>
    </row>
    <row r="1269" spans="1:10" s="395" customFormat="1" ht="13.5" customHeight="1">
      <c r="A1269" s="396"/>
      <c r="B1269" s="396"/>
      <c r="C1269" s="378"/>
      <c r="D1269" s="378"/>
      <c r="E1269" s="394"/>
      <c r="F1269" s="394"/>
      <c r="G1269" s="394"/>
      <c r="H1269" s="394"/>
      <c r="I1269" s="394"/>
      <c r="J1269" s="394"/>
    </row>
    <row r="1270" spans="1:10" s="395" customFormat="1" ht="13.5" customHeight="1">
      <c r="A1270" s="396"/>
      <c r="B1270" s="396"/>
      <c r="C1270" s="378"/>
      <c r="D1270" s="378"/>
      <c r="E1270" s="394"/>
      <c r="F1270" s="394"/>
      <c r="G1270" s="394"/>
      <c r="H1270" s="394"/>
      <c r="I1270" s="394"/>
      <c r="J1270" s="394"/>
    </row>
    <row r="1271" spans="1:10" s="395" customFormat="1" ht="13.5" customHeight="1">
      <c r="A1271" s="396"/>
      <c r="B1271" s="396"/>
      <c r="C1271" s="378"/>
      <c r="D1271" s="378"/>
      <c r="E1271" s="394"/>
      <c r="F1271" s="394"/>
      <c r="G1271" s="394"/>
      <c r="H1271" s="394"/>
      <c r="I1271" s="394"/>
      <c r="J1271" s="394"/>
    </row>
    <row r="1272" spans="1:10" s="395" customFormat="1" ht="13.5" customHeight="1">
      <c r="A1272" s="396"/>
      <c r="B1272" s="396"/>
      <c r="C1272" s="378"/>
      <c r="D1272" s="378"/>
      <c r="E1272" s="394"/>
      <c r="F1272" s="394"/>
      <c r="G1272" s="394"/>
      <c r="H1272" s="394"/>
      <c r="I1272" s="394"/>
      <c r="J1272" s="394"/>
    </row>
    <row r="1273" spans="1:10" s="395" customFormat="1" ht="13.5" customHeight="1">
      <c r="A1273" s="396"/>
      <c r="B1273" s="396"/>
      <c r="C1273" s="378"/>
      <c r="D1273" s="378"/>
      <c r="E1273" s="394"/>
      <c r="F1273" s="394"/>
      <c r="G1273" s="394"/>
      <c r="H1273" s="394"/>
      <c r="I1273" s="394"/>
      <c r="J1273" s="394"/>
    </row>
    <row r="1274" spans="1:10" s="395" customFormat="1" ht="13.5" customHeight="1">
      <c r="A1274" s="396"/>
      <c r="B1274" s="396"/>
      <c r="C1274" s="378"/>
      <c r="D1274" s="378"/>
      <c r="E1274" s="394"/>
      <c r="F1274" s="394"/>
      <c r="G1274" s="394"/>
      <c r="H1274" s="394"/>
      <c r="I1274" s="394"/>
      <c r="J1274" s="394"/>
    </row>
    <row r="1275" spans="1:10" s="395" customFormat="1" ht="13.5" customHeight="1">
      <c r="A1275" s="396"/>
      <c r="B1275" s="396"/>
      <c r="C1275" s="378"/>
      <c r="D1275" s="378"/>
      <c r="E1275" s="394"/>
      <c r="F1275" s="394"/>
      <c r="G1275" s="394"/>
      <c r="H1275" s="394"/>
      <c r="I1275" s="394"/>
      <c r="J1275" s="394"/>
    </row>
    <row r="1276" spans="1:10" s="395" customFormat="1" ht="13.5" customHeight="1">
      <c r="A1276" s="396"/>
      <c r="B1276" s="396"/>
      <c r="C1276" s="378"/>
      <c r="D1276" s="378"/>
      <c r="E1276" s="394"/>
      <c r="F1276" s="394"/>
      <c r="G1276" s="394"/>
      <c r="H1276" s="394"/>
      <c r="I1276" s="394"/>
      <c r="J1276" s="394"/>
    </row>
    <row r="1277" spans="1:10" s="395" customFormat="1" ht="13.5" customHeight="1">
      <c r="A1277" s="396"/>
      <c r="B1277" s="396"/>
      <c r="C1277" s="378"/>
      <c r="D1277" s="378"/>
      <c r="E1277" s="394"/>
      <c r="F1277" s="394"/>
      <c r="G1277" s="394"/>
      <c r="H1277" s="394"/>
      <c r="I1277" s="394"/>
      <c r="J1277" s="394"/>
    </row>
    <row r="1278" spans="1:10" s="395" customFormat="1" ht="13.5" customHeight="1">
      <c r="A1278" s="396"/>
      <c r="B1278" s="396"/>
      <c r="C1278" s="378"/>
      <c r="D1278" s="378"/>
      <c r="E1278" s="394"/>
      <c r="F1278" s="394"/>
      <c r="G1278" s="394"/>
      <c r="H1278" s="394"/>
      <c r="I1278" s="394"/>
      <c r="J1278" s="394"/>
    </row>
    <row r="1279" spans="1:10" s="395" customFormat="1" ht="13.5" customHeight="1">
      <c r="A1279" s="396"/>
      <c r="B1279" s="396"/>
      <c r="C1279" s="378"/>
      <c r="D1279" s="378"/>
      <c r="E1279" s="394"/>
      <c r="F1279" s="394"/>
      <c r="G1279" s="394"/>
      <c r="H1279" s="394"/>
      <c r="I1279" s="394"/>
      <c r="J1279" s="394"/>
    </row>
    <row r="1280" spans="1:10" s="395" customFormat="1" ht="13.5" customHeight="1">
      <c r="A1280" s="396"/>
      <c r="B1280" s="396"/>
      <c r="C1280" s="378"/>
      <c r="D1280" s="378"/>
      <c r="E1280" s="394"/>
      <c r="F1280" s="394"/>
      <c r="G1280" s="394"/>
      <c r="H1280" s="394"/>
      <c r="I1280" s="394"/>
      <c r="J1280" s="394"/>
    </row>
    <row r="1281" spans="1:10" s="395" customFormat="1" ht="13.5" customHeight="1">
      <c r="A1281" s="396"/>
      <c r="B1281" s="396"/>
      <c r="C1281" s="378"/>
      <c r="D1281" s="378"/>
      <c r="E1281" s="394"/>
      <c r="F1281" s="394"/>
      <c r="G1281" s="394"/>
      <c r="H1281" s="394"/>
      <c r="I1281" s="394"/>
      <c r="J1281" s="394"/>
    </row>
    <row r="1282" spans="1:10" s="395" customFormat="1" ht="13.5" customHeight="1">
      <c r="A1282" s="396"/>
      <c r="B1282" s="396"/>
      <c r="C1282" s="378"/>
      <c r="D1282" s="378"/>
      <c r="E1282" s="394"/>
      <c r="F1282" s="394"/>
      <c r="G1282" s="394"/>
      <c r="H1282" s="394"/>
      <c r="I1282" s="394"/>
      <c r="J1282" s="394"/>
    </row>
    <row r="1283" spans="1:10" s="395" customFormat="1" ht="13.5" customHeight="1">
      <c r="A1283" s="396"/>
      <c r="B1283" s="396"/>
      <c r="C1283" s="378"/>
      <c r="D1283" s="378"/>
      <c r="E1283" s="394"/>
      <c r="F1283" s="394"/>
      <c r="G1283" s="394"/>
      <c r="H1283" s="394"/>
      <c r="I1283" s="394"/>
      <c r="J1283" s="394"/>
    </row>
    <row r="1284" spans="1:10" s="395" customFormat="1" ht="13.5" customHeight="1">
      <c r="A1284" s="396"/>
      <c r="B1284" s="396"/>
      <c r="C1284" s="378"/>
      <c r="D1284" s="378"/>
      <c r="E1284" s="394"/>
      <c r="F1284" s="394"/>
      <c r="G1284" s="394"/>
      <c r="H1284" s="394"/>
      <c r="I1284" s="394"/>
      <c r="J1284" s="394"/>
    </row>
    <row r="1285" spans="1:10" s="395" customFormat="1" ht="13.5" customHeight="1">
      <c r="A1285" s="396"/>
      <c r="B1285" s="396"/>
      <c r="C1285" s="378"/>
      <c r="D1285" s="378"/>
      <c r="E1285" s="394"/>
      <c r="F1285" s="394"/>
      <c r="G1285" s="394"/>
      <c r="H1285" s="394"/>
      <c r="I1285" s="394"/>
      <c r="J1285" s="394"/>
    </row>
    <row r="1286" spans="1:10" s="395" customFormat="1" ht="13.5" customHeight="1">
      <c r="A1286" s="396"/>
      <c r="B1286" s="396"/>
      <c r="C1286" s="378"/>
      <c r="D1286" s="378"/>
      <c r="E1286" s="394"/>
      <c r="F1286" s="394"/>
      <c r="G1286" s="394"/>
      <c r="H1286" s="394"/>
      <c r="I1286" s="394"/>
      <c r="J1286" s="394"/>
    </row>
    <row r="1287" spans="1:10" s="395" customFormat="1" ht="13.5" customHeight="1">
      <c r="A1287" s="396"/>
      <c r="B1287" s="396"/>
      <c r="C1287" s="378"/>
      <c r="D1287" s="378"/>
      <c r="E1287" s="394"/>
      <c r="F1287" s="394"/>
      <c r="G1287" s="394"/>
      <c r="H1287" s="394"/>
      <c r="I1287" s="394"/>
      <c r="J1287" s="394"/>
    </row>
    <row r="1288" spans="1:10" s="395" customFormat="1" ht="13.5" customHeight="1">
      <c r="A1288" s="396"/>
      <c r="B1288" s="396"/>
      <c r="C1288" s="378"/>
      <c r="D1288" s="378"/>
      <c r="E1288" s="394"/>
      <c r="F1288" s="394"/>
      <c r="G1288" s="394"/>
      <c r="H1288" s="394"/>
      <c r="I1288" s="394"/>
      <c r="J1288" s="394"/>
    </row>
    <row r="1289" spans="1:10" s="395" customFormat="1" ht="13.5" customHeight="1">
      <c r="A1289" s="396"/>
      <c r="B1289" s="396"/>
      <c r="C1289" s="378"/>
      <c r="D1289" s="378"/>
      <c r="E1289" s="394"/>
      <c r="F1289" s="394"/>
      <c r="G1289" s="394"/>
      <c r="H1289" s="394"/>
      <c r="I1289" s="394"/>
      <c r="J1289" s="394"/>
    </row>
    <row r="1290" spans="1:10" s="395" customFormat="1" ht="13.5" customHeight="1">
      <c r="A1290" s="396"/>
      <c r="B1290" s="396"/>
      <c r="C1290" s="378"/>
      <c r="D1290" s="378"/>
      <c r="E1290" s="394"/>
      <c r="F1290" s="394"/>
      <c r="G1290" s="394"/>
      <c r="H1290" s="394"/>
      <c r="I1290" s="394"/>
      <c r="J1290" s="394"/>
    </row>
    <row r="1291" spans="1:10" s="395" customFormat="1" ht="13.5" customHeight="1">
      <c r="A1291" s="396"/>
      <c r="B1291" s="396"/>
      <c r="C1291" s="378"/>
      <c r="D1291" s="378"/>
      <c r="E1291" s="394"/>
      <c r="F1291" s="394"/>
      <c r="G1291" s="394"/>
      <c r="H1291" s="394"/>
      <c r="I1291" s="394"/>
      <c r="J1291" s="394"/>
    </row>
    <row r="1292" spans="1:10" s="395" customFormat="1" ht="13.5" customHeight="1">
      <c r="A1292" s="396"/>
      <c r="B1292" s="396"/>
      <c r="C1292" s="378"/>
      <c r="D1292" s="378"/>
      <c r="E1292" s="394"/>
      <c r="F1292" s="394"/>
      <c r="G1292" s="394"/>
      <c r="H1292" s="394"/>
      <c r="I1292" s="394"/>
      <c r="J1292" s="394"/>
    </row>
    <row r="1293" spans="1:10" s="395" customFormat="1" ht="13.5" customHeight="1">
      <c r="A1293" s="396"/>
      <c r="B1293" s="396"/>
      <c r="C1293" s="378"/>
      <c r="D1293" s="378"/>
      <c r="E1293" s="394"/>
      <c r="F1293" s="394"/>
      <c r="G1293" s="394"/>
      <c r="H1293" s="394"/>
      <c r="I1293" s="394"/>
      <c r="J1293" s="394"/>
    </row>
    <row r="1294" spans="1:10" s="395" customFormat="1" ht="13.5" customHeight="1">
      <c r="A1294" s="396"/>
      <c r="B1294" s="396"/>
      <c r="C1294" s="378"/>
      <c r="D1294" s="378"/>
      <c r="E1294" s="394"/>
      <c r="F1294" s="394"/>
      <c r="G1294" s="394"/>
      <c r="H1294" s="394"/>
      <c r="I1294" s="394"/>
      <c r="J1294" s="394"/>
    </row>
    <row r="1295" spans="1:10" s="395" customFormat="1" ht="13.5" customHeight="1">
      <c r="A1295" s="396"/>
      <c r="B1295" s="396"/>
      <c r="C1295" s="378"/>
      <c r="D1295" s="378"/>
      <c r="E1295" s="394"/>
      <c r="F1295" s="394"/>
      <c r="G1295" s="394"/>
      <c r="H1295" s="394"/>
      <c r="I1295" s="394"/>
      <c r="J1295" s="394"/>
    </row>
    <row r="1296" spans="1:10" s="395" customFormat="1" ht="13.5" customHeight="1">
      <c r="A1296" s="396"/>
      <c r="B1296" s="396"/>
      <c r="C1296" s="378"/>
      <c r="D1296" s="378"/>
      <c r="E1296" s="394"/>
      <c r="F1296" s="394"/>
      <c r="G1296" s="394"/>
      <c r="H1296" s="394"/>
      <c r="I1296" s="394"/>
      <c r="J1296" s="394"/>
    </row>
    <row r="1297" spans="1:10" s="395" customFormat="1" ht="13.5" customHeight="1">
      <c r="A1297" s="396"/>
      <c r="B1297" s="396"/>
      <c r="C1297" s="378"/>
      <c r="D1297" s="378"/>
      <c r="E1297" s="394"/>
      <c r="F1297" s="394"/>
      <c r="G1297" s="394"/>
      <c r="H1297" s="394"/>
      <c r="I1297" s="394"/>
      <c r="J1297" s="394"/>
    </row>
    <row r="1298" spans="1:10" s="395" customFormat="1" ht="13.5" customHeight="1">
      <c r="A1298" s="396"/>
      <c r="B1298" s="396"/>
      <c r="C1298" s="378"/>
      <c r="D1298" s="378"/>
      <c r="E1298" s="394"/>
      <c r="F1298" s="394"/>
      <c r="G1298" s="394"/>
      <c r="H1298" s="394"/>
      <c r="I1298" s="394"/>
      <c r="J1298" s="394"/>
    </row>
    <row r="1299" spans="1:10" s="395" customFormat="1" ht="13.5" customHeight="1">
      <c r="A1299" s="396"/>
      <c r="B1299" s="396"/>
      <c r="C1299" s="378"/>
      <c r="D1299" s="378"/>
      <c r="E1299" s="394"/>
      <c r="F1299" s="394"/>
      <c r="G1299" s="394"/>
      <c r="H1299" s="394"/>
      <c r="I1299" s="394"/>
      <c r="J1299" s="394"/>
    </row>
    <row r="1300" spans="1:10" s="395" customFormat="1" ht="13.5" customHeight="1">
      <c r="A1300" s="396"/>
      <c r="B1300" s="396"/>
      <c r="C1300" s="378"/>
      <c r="D1300" s="378"/>
      <c r="E1300" s="394"/>
      <c r="F1300" s="394"/>
      <c r="G1300" s="394"/>
      <c r="H1300" s="394"/>
      <c r="I1300" s="394"/>
      <c r="J1300" s="394"/>
    </row>
    <row r="1301" spans="1:10" s="395" customFormat="1" ht="13.5" customHeight="1">
      <c r="A1301" s="396"/>
      <c r="B1301" s="396"/>
      <c r="C1301" s="378"/>
      <c r="D1301" s="378"/>
      <c r="E1301" s="394"/>
      <c r="F1301" s="394"/>
      <c r="G1301" s="394"/>
      <c r="H1301" s="394"/>
      <c r="I1301" s="394"/>
      <c r="J1301" s="394"/>
    </row>
    <row r="1302" spans="1:10" s="395" customFormat="1" ht="13.5" customHeight="1">
      <c r="A1302" s="396"/>
      <c r="B1302" s="396"/>
      <c r="C1302" s="378"/>
      <c r="D1302" s="378"/>
      <c r="E1302" s="394"/>
      <c r="F1302" s="394"/>
      <c r="G1302" s="394"/>
      <c r="H1302" s="394"/>
      <c r="I1302" s="394"/>
      <c r="J1302" s="394"/>
    </row>
    <row r="1303" spans="1:10" s="395" customFormat="1" ht="13.5" customHeight="1">
      <c r="A1303" s="396"/>
      <c r="B1303" s="396"/>
      <c r="C1303" s="378"/>
      <c r="D1303" s="378"/>
      <c r="E1303" s="394"/>
      <c r="F1303" s="394"/>
      <c r="G1303" s="394"/>
      <c r="H1303" s="394"/>
      <c r="I1303" s="394"/>
      <c r="J1303" s="394"/>
    </row>
    <row r="1304" spans="1:10" s="395" customFormat="1" ht="13.5" customHeight="1">
      <c r="A1304" s="396"/>
      <c r="B1304" s="396"/>
      <c r="C1304" s="378"/>
      <c r="D1304" s="378"/>
      <c r="E1304" s="394"/>
      <c r="F1304" s="394"/>
      <c r="G1304" s="394"/>
      <c r="H1304" s="394"/>
      <c r="I1304" s="394"/>
      <c r="J1304" s="394"/>
    </row>
    <row r="1305" spans="1:10" s="395" customFormat="1" ht="13.5" customHeight="1">
      <c r="A1305" s="396"/>
      <c r="B1305" s="396"/>
      <c r="C1305" s="378"/>
      <c r="D1305" s="378"/>
      <c r="E1305" s="394"/>
      <c r="F1305" s="394"/>
      <c r="G1305" s="394"/>
      <c r="H1305" s="394"/>
      <c r="I1305" s="394"/>
      <c r="J1305" s="394"/>
    </row>
    <row r="1306" spans="1:10" s="395" customFormat="1" ht="13.5" customHeight="1">
      <c r="A1306" s="396"/>
      <c r="B1306" s="396"/>
      <c r="C1306" s="378"/>
      <c r="D1306" s="378"/>
      <c r="E1306" s="394"/>
      <c r="F1306" s="394"/>
      <c r="G1306" s="394"/>
      <c r="H1306" s="394"/>
      <c r="I1306" s="394"/>
      <c r="J1306" s="394"/>
    </row>
    <row r="1307" spans="1:10" s="395" customFormat="1" ht="13.5" customHeight="1">
      <c r="A1307" s="396"/>
      <c r="B1307" s="396"/>
      <c r="C1307" s="378"/>
      <c r="D1307" s="378"/>
      <c r="E1307" s="394"/>
      <c r="F1307" s="394"/>
      <c r="G1307" s="394"/>
      <c r="H1307" s="394"/>
      <c r="I1307" s="394"/>
      <c r="J1307" s="394"/>
    </row>
    <row r="1308" spans="1:10" s="395" customFormat="1" ht="13.5" customHeight="1">
      <c r="A1308" s="396"/>
      <c r="B1308" s="396"/>
      <c r="C1308" s="378"/>
      <c r="D1308" s="378"/>
      <c r="E1308" s="394"/>
      <c r="F1308" s="394"/>
      <c r="G1308" s="394"/>
      <c r="H1308" s="394"/>
      <c r="I1308" s="394"/>
      <c r="J1308" s="394"/>
    </row>
    <row r="1309" spans="1:10" s="395" customFormat="1" ht="13.5" customHeight="1">
      <c r="A1309" s="396"/>
      <c r="B1309" s="396"/>
      <c r="C1309" s="378"/>
      <c r="D1309" s="378"/>
      <c r="E1309" s="394"/>
      <c r="F1309" s="394"/>
      <c r="G1309" s="394"/>
      <c r="H1309" s="394"/>
      <c r="I1309" s="394"/>
      <c r="J1309" s="394"/>
    </row>
    <row r="1310" spans="1:10" s="395" customFormat="1" ht="13.5" customHeight="1">
      <c r="A1310" s="396"/>
      <c r="B1310" s="396"/>
      <c r="C1310" s="378"/>
      <c r="D1310" s="378"/>
      <c r="E1310" s="394"/>
      <c r="F1310" s="394"/>
      <c r="G1310" s="394"/>
      <c r="H1310" s="394"/>
      <c r="I1310" s="394"/>
      <c r="J1310" s="394"/>
    </row>
    <row r="1311" spans="1:10" s="395" customFormat="1" ht="13.5" customHeight="1">
      <c r="A1311" s="396"/>
      <c r="B1311" s="396"/>
      <c r="C1311" s="378"/>
      <c r="D1311" s="378"/>
      <c r="E1311" s="394"/>
      <c r="F1311" s="394"/>
      <c r="G1311" s="394"/>
      <c r="H1311" s="394"/>
      <c r="I1311" s="394"/>
      <c r="J1311" s="394"/>
    </row>
    <row r="1312" spans="1:10" s="395" customFormat="1" ht="13.5" customHeight="1">
      <c r="A1312" s="396"/>
      <c r="B1312" s="396"/>
      <c r="C1312" s="378"/>
      <c r="D1312" s="378"/>
      <c r="E1312" s="394"/>
      <c r="F1312" s="394"/>
      <c r="G1312" s="394"/>
      <c r="H1312" s="394"/>
      <c r="I1312" s="394"/>
      <c r="J1312" s="394"/>
    </row>
    <row r="1313" spans="1:10" s="395" customFormat="1" ht="13.5" customHeight="1">
      <c r="A1313" s="396"/>
      <c r="B1313" s="396"/>
      <c r="C1313" s="378"/>
      <c r="D1313" s="378"/>
      <c r="E1313" s="394"/>
      <c r="F1313" s="394"/>
      <c r="G1313" s="394"/>
      <c r="H1313" s="394"/>
      <c r="I1313" s="394"/>
      <c r="J1313" s="394"/>
    </row>
    <row r="1314" spans="1:10" s="395" customFormat="1" ht="13.5" customHeight="1">
      <c r="A1314" s="396"/>
      <c r="B1314" s="396"/>
      <c r="C1314" s="378"/>
      <c r="D1314" s="378"/>
      <c r="E1314" s="394"/>
      <c r="F1314" s="394"/>
      <c r="G1314" s="394"/>
      <c r="H1314" s="394"/>
      <c r="I1314" s="394"/>
      <c r="J1314" s="394"/>
    </row>
    <row r="1315" spans="1:10" s="395" customFormat="1" ht="13.5" customHeight="1">
      <c r="A1315" s="396"/>
      <c r="B1315" s="396"/>
      <c r="C1315" s="378"/>
      <c r="D1315" s="378"/>
      <c r="E1315" s="394"/>
      <c r="F1315" s="394"/>
      <c r="G1315" s="394"/>
      <c r="H1315" s="394"/>
      <c r="I1315" s="394"/>
      <c r="J1315" s="394"/>
    </row>
    <row r="1316" spans="1:10" s="395" customFormat="1" ht="13.5" customHeight="1">
      <c r="A1316" s="396"/>
      <c r="B1316" s="396"/>
      <c r="C1316" s="378"/>
      <c r="D1316" s="378"/>
      <c r="E1316" s="394"/>
      <c r="F1316" s="394"/>
      <c r="G1316" s="394"/>
      <c r="H1316" s="394"/>
      <c r="I1316" s="394"/>
      <c r="J1316" s="394"/>
    </row>
    <row r="1317" spans="1:10" s="395" customFormat="1" ht="13.5" customHeight="1">
      <c r="A1317" s="396"/>
      <c r="B1317" s="396"/>
      <c r="C1317" s="378"/>
      <c r="D1317" s="378"/>
      <c r="E1317" s="394"/>
      <c r="F1317" s="394"/>
      <c r="G1317" s="394"/>
      <c r="H1317" s="394"/>
      <c r="I1317" s="394"/>
      <c r="J1317" s="394"/>
    </row>
    <row r="1318" spans="1:10" s="395" customFormat="1" ht="13.5" customHeight="1">
      <c r="A1318" s="396"/>
      <c r="B1318" s="396"/>
      <c r="C1318" s="378"/>
      <c r="D1318" s="378"/>
      <c r="E1318" s="394"/>
      <c r="F1318" s="394"/>
      <c r="G1318" s="394"/>
      <c r="H1318" s="394"/>
      <c r="I1318" s="394"/>
      <c r="J1318" s="394"/>
    </row>
    <row r="1319" spans="1:10" s="395" customFormat="1" ht="13.5" customHeight="1">
      <c r="A1319" s="396"/>
      <c r="B1319" s="396"/>
      <c r="C1319" s="378"/>
      <c r="D1319" s="378"/>
      <c r="E1319" s="394"/>
      <c r="F1319" s="394"/>
      <c r="G1319" s="394"/>
      <c r="H1319" s="394"/>
      <c r="I1319" s="394"/>
      <c r="J1319" s="394"/>
    </row>
    <row r="1320" spans="1:10" s="395" customFormat="1" ht="13.5" customHeight="1">
      <c r="A1320" s="396"/>
      <c r="B1320" s="396"/>
      <c r="C1320" s="378"/>
      <c r="D1320" s="378"/>
      <c r="E1320" s="394"/>
      <c r="F1320" s="394"/>
      <c r="G1320" s="394"/>
      <c r="H1320" s="394"/>
      <c r="I1320" s="394"/>
      <c r="J1320" s="394"/>
    </row>
    <row r="1321" spans="1:10" s="395" customFormat="1" ht="13.5" customHeight="1">
      <c r="A1321" s="396"/>
      <c r="B1321" s="396"/>
      <c r="C1321" s="378"/>
      <c r="D1321" s="378"/>
      <c r="E1321" s="394"/>
      <c r="F1321" s="394"/>
      <c r="G1321" s="394"/>
      <c r="H1321" s="394"/>
      <c r="I1321" s="394"/>
      <c r="J1321" s="394"/>
    </row>
    <row r="1322" spans="1:10" s="395" customFormat="1" ht="13.5" customHeight="1">
      <c r="A1322" s="396"/>
      <c r="B1322" s="396"/>
      <c r="C1322" s="378"/>
      <c r="D1322" s="378"/>
      <c r="E1322" s="394"/>
      <c r="F1322" s="394"/>
      <c r="G1322" s="394"/>
      <c r="H1322" s="394"/>
      <c r="I1322" s="394"/>
      <c r="J1322" s="394"/>
    </row>
    <row r="1323" spans="1:10" s="395" customFormat="1" ht="13.5" customHeight="1">
      <c r="A1323" s="396"/>
      <c r="B1323" s="396"/>
      <c r="C1323" s="378"/>
      <c r="D1323" s="378"/>
      <c r="E1323" s="394"/>
      <c r="F1323" s="394"/>
      <c r="G1323" s="394"/>
      <c r="H1323" s="394"/>
      <c r="I1323" s="394"/>
      <c r="J1323" s="394"/>
    </row>
    <row r="1324" spans="1:10" s="395" customFormat="1" ht="13.5" customHeight="1">
      <c r="A1324" s="396"/>
      <c r="B1324" s="396"/>
      <c r="C1324" s="378"/>
      <c r="D1324" s="378"/>
      <c r="E1324" s="394"/>
      <c r="F1324" s="394"/>
      <c r="G1324" s="394"/>
      <c r="H1324" s="394"/>
      <c r="I1324" s="394"/>
      <c r="J1324" s="394"/>
    </row>
    <row r="1325" spans="1:10" s="395" customFormat="1" ht="13.5" customHeight="1">
      <c r="A1325" s="396"/>
      <c r="B1325" s="396"/>
      <c r="C1325" s="378"/>
      <c r="D1325" s="378"/>
      <c r="E1325" s="394"/>
      <c r="F1325" s="394"/>
      <c r="G1325" s="394"/>
      <c r="H1325" s="394"/>
      <c r="I1325" s="394"/>
      <c r="J1325" s="394"/>
    </row>
    <row r="1326" spans="1:10" s="395" customFormat="1" ht="13.5" customHeight="1">
      <c r="A1326" s="396"/>
      <c r="B1326" s="396"/>
      <c r="C1326" s="378"/>
      <c r="D1326" s="378"/>
      <c r="E1326" s="394"/>
      <c r="F1326" s="394"/>
      <c r="G1326" s="394"/>
      <c r="H1326" s="394"/>
      <c r="I1326" s="394"/>
      <c r="J1326" s="394"/>
    </row>
    <row r="1327" spans="1:10" s="395" customFormat="1" ht="13.5" customHeight="1">
      <c r="A1327" s="396"/>
      <c r="B1327" s="396"/>
      <c r="C1327" s="378"/>
      <c r="D1327" s="378"/>
      <c r="E1327" s="394"/>
      <c r="F1327" s="394"/>
      <c r="G1327" s="394"/>
      <c r="H1327" s="394"/>
      <c r="I1327" s="394"/>
      <c r="J1327" s="394"/>
    </row>
    <row r="1328" spans="1:10" s="395" customFormat="1" ht="13.5" customHeight="1">
      <c r="A1328" s="396"/>
      <c r="B1328" s="396"/>
      <c r="C1328" s="378"/>
      <c r="D1328" s="378"/>
      <c r="E1328" s="394"/>
      <c r="F1328" s="394"/>
      <c r="G1328" s="394"/>
      <c r="H1328" s="394"/>
      <c r="I1328" s="394"/>
      <c r="J1328" s="394"/>
    </row>
    <row r="1329" spans="1:10" s="395" customFormat="1" ht="13.5" customHeight="1">
      <c r="A1329" s="396"/>
      <c r="B1329" s="396"/>
      <c r="C1329" s="378"/>
      <c r="D1329" s="378"/>
      <c r="E1329" s="394"/>
      <c r="F1329" s="394"/>
      <c r="G1329" s="394"/>
      <c r="H1329" s="394"/>
      <c r="I1329" s="394"/>
      <c r="J1329" s="394"/>
    </row>
    <row r="1330" spans="1:10" s="395" customFormat="1" ht="13.5" customHeight="1">
      <c r="A1330" s="396"/>
      <c r="B1330" s="396"/>
      <c r="C1330" s="378"/>
      <c r="D1330" s="378"/>
      <c r="E1330" s="394"/>
      <c r="F1330" s="394"/>
      <c r="G1330" s="394"/>
      <c r="H1330" s="394"/>
      <c r="I1330" s="394"/>
      <c r="J1330" s="394"/>
    </row>
    <row r="1331" spans="1:10" s="395" customFormat="1" ht="13.5" customHeight="1">
      <c r="A1331" s="396"/>
      <c r="B1331" s="396"/>
      <c r="C1331" s="378"/>
      <c r="D1331" s="378"/>
      <c r="E1331" s="394"/>
      <c r="F1331" s="394"/>
      <c r="G1331" s="394"/>
      <c r="H1331" s="394"/>
      <c r="I1331" s="394"/>
      <c r="J1331" s="394"/>
    </row>
    <row r="1332" spans="1:10" s="395" customFormat="1" ht="13.5" customHeight="1">
      <c r="A1332" s="396"/>
      <c r="B1332" s="396"/>
      <c r="C1332" s="378"/>
      <c r="D1332" s="378"/>
      <c r="E1332" s="394"/>
      <c r="F1332" s="394"/>
      <c r="G1332" s="394"/>
      <c r="H1332" s="394"/>
      <c r="I1332" s="394"/>
      <c r="J1332" s="394"/>
    </row>
    <row r="1333" spans="1:10" s="395" customFormat="1" ht="13.5" customHeight="1">
      <c r="A1333" s="396"/>
      <c r="B1333" s="396"/>
      <c r="C1333" s="378"/>
      <c r="D1333" s="378"/>
      <c r="E1333" s="394"/>
      <c r="F1333" s="394"/>
      <c r="G1333" s="394"/>
      <c r="H1333" s="394"/>
      <c r="I1333" s="394"/>
      <c r="J1333" s="394"/>
    </row>
    <row r="1334" spans="1:10" s="395" customFormat="1" ht="13.5" customHeight="1">
      <c r="A1334" s="396"/>
      <c r="B1334" s="396"/>
      <c r="C1334" s="378"/>
      <c r="D1334" s="378"/>
      <c r="E1334" s="394"/>
      <c r="F1334" s="394"/>
      <c r="G1334" s="394"/>
      <c r="H1334" s="394"/>
      <c r="I1334" s="394"/>
      <c r="J1334" s="394"/>
    </row>
    <row r="1335" spans="1:10" s="395" customFormat="1" ht="13.5" customHeight="1">
      <c r="A1335" s="396"/>
      <c r="B1335" s="396"/>
      <c r="C1335" s="378"/>
      <c r="D1335" s="378"/>
      <c r="E1335" s="394"/>
      <c r="F1335" s="394"/>
      <c r="G1335" s="394"/>
      <c r="H1335" s="394"/>
      <c r="I1335" s="394"/>
      <c r="J1335" s="394"/>
    </row>
    <row r="1336" spans="1:10" s="395" customFormat="1" ht="13.5" customHeight="1">
      <c r="A1336" s="396"/>
      <c r="B1336" s="396"/>
      <c r="C1336" s="378"/>
      <c r="D1336" s="378"/>
      <c r="E1336" s="394"/>
      <c r="F1336" s="394"/>
      <c r="G1336" s="394"/>
      <c r="H1336" s="394"/>
      <c r="I1336" s="394"/>
      <c r="J1336" s="394"/>
    </row>
    <row r="1337" spans="1:10" s="395" customFormat="1" ht="13.5" customHeight="1">
      <c r="A1337" s="396"/>
      <c r="B1337" s="396"/>
      <c r="C1337" s="378"/>
      <c r="D1337" s="378"/>
      <c r="E1337" s="394"/>
      <c r="F1337" s="394"/>
      <c r="G1337" s="394"/>
      <c r="H1337" s="394"/>
      <c r="I1337" s="394"/>
      <c r="J1337" s="394"/>
    </row>
    <row r="1338" spans="1:10" s="395" customFormat="1" ht="13.5" customHeight="1">
      <c r="A1338" s="396"/>
      <c r="B1338" s="396"/>
      <c r="C1338" s="378"/>
      <c r="D1338" s="378"/>
      <c r="E1338" s="394"/>
      <c r="F1338" s="394"/>
      <c r="G1338" s="394"/>
      <c r="H1338" s="394"/>
      <c r="I1338" s="394"/>
      <c r="J1338" s="394"/>
    </row>
    <row r="1339" spans="1:10" s="395" customFormat="1" ht="13.5" customHeight="1">
      <c r="A1339" s="396"/>
      <c r="B1339" s="396"/>
      <c r="C1339" s="378"/>
      <c r="D1339" s="378"/>
      <c r="E1339" s="394"/>
      <c r="F1339" s="394"/>
      <c r="G1339" s="394"/>
      <c r="H1339" s="394"/>
      <c r="I1339" s="394"/>
      <c r="J1339" s="394"/>
    </row>
    <row r="1340" spans="1:10" s="395" customFormat="1" ht="13.5" customHeight="1">
      <c r="A1340" s="396"/>
      <c r="B1340" s="396"/>
      <c r="C1340" s="378"/>
      <c r="D1340" s="378"/>
      <c r="E1340" s="394"/>
      <c r="F1340" s="394"/>
      <c r="G1340" s="394"/>
      <c r="H1340" s="394"/>
      <c r="I1340" s="394"/>
      <c r="J1340" s="394"/>
    </row>
    <row r="1341" spans="1:10" s="395" customFormat="1" ht="13.5" customHeight="1">
      <c r="A1341" s="396"/>
      <c r="B1341" s="396"/>
      <c r="C1341" s="378"/>
      <c r="D1341" s="378"/>
      <c r="E1341" s="394"/>
      <c r="F1341" s="394"/>
      <c r="G1341" s="394"/>
      <c r="H1341" s="394"/>
      <c r="I1341" s="394"/>
      <c r="J1341" s="394"/>
    </row>
    <row r="1342" spans="1:10" s="395" customFormat="1" ht="13.5" customHeight="1">
      <c r="A1342" s="396"/>
      <c r="B1342" s="396"/>
      <c r="C1342" s="378"/>
      <c r="D1342" s="378"/>
      <c r="E1342" s="394"/>
      <c r="F1342" s="394"/>
      <c r="G1342" s="394"/>
      <c r="H1342" s="394"/>
      <c r="I1342" s="394"/>
      <c r="J1342" s="394"/>
    </row>
    <row r="1343" spans="1:10" s="395" customFormat="1" ht="13.5" customHeight="1">
      <c r="A1343" s="396"/>
      <c r="B1343" s="396"/>
      <c r="C1343" s="378"/>
      <c r="D1343" s="378"/>
      <c r="E1343" s="394"/>
      <c r="F1343" s="394"/>
      <c r="G1343" s="394"/>
      <c r="H1343" s="394"/>
      <c r="I1343" s="394"/>
      <c r="J1343" s="394"/>
    </row>
    <row r="1344" spans="1:10" s="395" customFormat="1" ht="13.5" customHeight="1">
      <c r="A1344" s="396"/>
      <c r="B1344" s="396"/>
      <c r="C1344" s="378"/>
      <c r="D1344" s="378"/>
      <c r="E1344" s="394"/>
      <c r="F1344" s="394"/>
      <c r="G1344" s="394"/>
      <c r="H1344" s="394"/>
      <c r="I1344" s="394"/>
      <c r="J1344" s="394"/>
    </row>
    <row r="1345" spans="1:10" s="395" customFormat="1" ht="13.5" customHeight="1">
      <c r="A1345" s="396"/>
      <c r="B1345" s="396"/>
      <c r="C1345" s="378"/>
      <c r="D1345" s="378"/>
      <c r="E1345" s="394"/>
      <c r="F1345" s="394"/>
      <c r="G1345" s="394"/>
      <c r="H1345" s="394"/>
      <c r="I1345" s="394"/>
      <c r="J1345" s="394"/>
    </row>
    <row r="1346" spans="1:10" s="395" customFormat="1" ht="13.5" customHeight="1">
      <c r="A1346" s="396"/>
      <c r="B1346" s="396"/>
      <c r="C1346" s="378"/>
      <c r="D1346" s="378"/>
      <c r="E1346" s="394"/>
      <c r="F1346" s="394"/>
      <c r="G1346" s="394"/>
      <c r="H1346" s="394"/>
      <c r="I1346" s="394"/>
      <c r="J1346" s="394"/>
    </row>
    <row r="1347" spans="1:10" s="395" customFormat="1" ht="13.5" customHeight="1">
      <c r="A1347" s="396"/>
      <c r="B1347" s="396"/>
      <c r="C1347" s="378"/>
      <c r="D1347" s="378"/>
      <c r="E1347" s="394"/>
      <c r="F1347" s="394"/>
      <c r="G1347" s="394"/>
      <c r="H1347" s="394"/>
      <c r="I1347" s="394"/>
      <c r="J1347" s="394"/>
    </row>
    <row r="1348" spans="1:10" s="395" customFormat="1" ht="13.5" customHeight="1">
      <c r="A1348" s="396"/>
      <c r="B1348" s="396"/>
      <c r="C1348" s="378"/>
      <c r="D1348" s="378"/>
      <c r="E1348" s="394"/>
      <c r="F1348" s="394"/>
      <c r="G1348" s="394"/>
      <c r="H1348" s="394"/>
      <c r="I1348" s="394"/>
      <c r="J1348" s="394"/>
    </row>
    <row r="1349" spans="1:10" s="395" customFormat="1" ht="13.5" customHeight="1">
      <c r="A1349" s="396"/>
      <c r="B1349" s="396"/>
      <c r="C1349" s="378"/>
      <c r="D1349" s="378"/>
      <c r="E1349" s="394"/>
      <c r="F1349" s="394"/>
      <c r="G1349" s="394"/>
      <c r="H1349" s="394"/>
      <c r="I1349" s="394"/>
      <c r="J1349" s="394"/>
    </row>
    <row r="1350" spans="1:10" s="395" customFormat="1" ht="13.5" customHeight="1">
      <c r="A1350" s="396"/>
      <c r="B1350" s="396"/>
      <c r="C1350" s="378"/>
      <c r="D1350" s="378"/>
      <c r="E1350" s="394"/>
      <c r="F1350" s="394"/>
      <c r="G1350" s="394"/>
      <c r="H1350" s="394"/>
      <c r="I1350" s="394"/>
      <c r="J1350" s="394"/>
    </row>
    <row r="1351" spans="1:10" s="395" customFormat="1" ht="13.5" customHeight="1">
      <c r="A1351" s="396"/>
      <c r="B1351" s="396"/>
      <c r="C1351" s="378"/>
      <c r="D1351" s="378"/>
      <c r="E1351" s="394"/>
      <c r="F1351" s="394"/>
      <c r="G1351" s="394"/>
      <c r="H1351" s="394"/>
      <c r="I1351" s="394"/>
      <c r="J1351" s="394"/>
    </row>
    <row r="1352" spans="1:10" s="395" customFormat="1" ht="13.5" customHeight="1">
      <c r="A1352" s="396"/>
      <c r="B1352" s="396"/>
      <c r="C1352" s="378"/>
      <c r="D1352" s="378"/>
      <c r="E1352" s="394"/>
      <c r="F1352" s="394"/>
      <c r="G1352" s="394"/>
      <c r="H1352" s="394"/>
      <c r="I1352" s="394"/>
      <c r="J1352" s="394"/>
    </row>
    <row r="1353" spans="1:10" s="395" customFormat="1" ht="13.5" customHeight="1">
      <c r="A1353" s="396"/>
      <c r="B1353" s="396"/>
      <c r="C1353" s="378"/>
      <c r="D1353" s="378"/>
      <c r="E1353" s="394"/>
      <c r="F1353" s="394"/>
      <c r="G1353" s="394"/>
      <c r="H1353" s="394"/>
      <c r="I1353" s="394"/>
      <c r="J1353" s="394"/>
    </row>
    <row r="1354" spans="1:10" s="395" customFormat="1" ht="13.5" customHeight="1">
      <c r="A1354" s="396"/>
      <c r="B1354" s="396"/>
      <c r="C1354" s="378"/>
      <c r="D1354" s="378"/>
      <c r="E1354" s="394"/>
      <c r="F1354" s="394"/>
      <c r="G1354" s="394"/>
      <c r="H1354" s="394"/>
      <c r="I1354" s="394"/>
      <c r="J1354" s="394"/>
    </row>
    <row r="1355" spans="1:10" s="395" customFormat="1" ht="13.5" customHeight="1">
      <c r="A1355" s="396"/>
      <c r="B1355" s="396"/>
      <c r="C1355" s="378"/>
      <c r="D1355" s="378"/>
      <c r="E1355" s="394"/>
      <c r="F1355" s="394"/>
      <c r="G1355" s="394"/>
      <c r="H1355" s="394"/>
      <c r="I1355" s="394"/>
      <c r="J1355" s="394"/>
    </row>
    <row r="1356" spans="1:10" s="395" customFormat="1" ht="13.5" customHeight="1">
      <c r="A1356" s="396"/>
      <c r="B1356" s="396"/>
      <c r="C1356" s="378"/>
      <c r="D1356" s="378"/>
      <c r="E1356" s="394"/>
      <c r="F1356" s="394"/>
      <c r="G1356" s="394"/>
      <c r="H1356" s="394"/>
      <c r="I1356" s="394"/>
      <c r="J1356" s="394"/>
    </row>
    <row r="1357" spans="1:10" s="395" customFormat="1" ht="13.5" customHeight="1">
      <c r="A1357" s="396"/>
      <c r="B1357" s="396"/>
      <c r="C1357" s="378"/>
      <c r="D1357" s="378"/>
      <c r="E1357" s="394"/>
      <c r="F1357" s="394"/>
      <c r="G1357" s="394"/>
      <c r="H1357" s="394"/>
      <c r="I1357" s="394"/>
      <c r="J1357" s="394"/>
    </row>
    <row r="1358" spans="1:10" s="395" customFormat="1" ht="13.5" customHeight="1">
      <c r="A1358" s="396"/>
      <c r="B1358" s="396"/>
      <c r="C1358" s="378"/>
      <c r="D1358" s="378"/>
      <c r="E1358" s="394"/>
      <c r="F1358" s="394"/>
      <c r="G1358" s="394"/>
      <c r="H1358" s="394"/>
      <c r="I1358" s="394"/>
      <c r="J1358" s="394"/>
    </row>
    <row r="1359" spans="1:10" s="395" customFormat="1" ht="13.5" customHeight="1">
      <c r="A1359" s="396"/>
      <c r="B1359" s="396"/>
      <c r="C1359" s="378"/>
      <c r="D1359" s="378"/>
      <c r="E1359" s="394"/>
      <c r="F1359" s="394"/>
      <c r="G1359" s="394"/>
      <c r="H1359" s="394"/>
      <c r="I1359" s="394"/>
      <c r="J1359" s="394"/>
    </row>
    <row r="1360" spans="1:10" s="395" customFormat="1" ht="13.5" customHeight="1">
      <c r="A1360" s="396"/>
      <c r="B1360" s="396"/>
      <c r="C1360" s="378"/>
      <c r="D1360" s="378"/>
      <c r="E1360" s="394"/>
      <c r="F1360" s="394"/>
      <c r="G1360" s="394"/>
      <c r="H1360" s="394"/>
      <c r="I1360" s="394"/>
      <c r="J1360" s="394"/>
    </row>
    <row r="1361" spans="1:10" s="395" customFormat="1" ht="13.5" customHeight="1">
      <c r="A1361" s="396"/>
      <c r="B1361" s="396"/>
      <c r="C1361" s="378"/>
      <c r="D1361" s="378"/>
      <c r="E1361" s="394"/>
      <c r="F1361" s="394"/>
      <c r="G1361" s="394"/>
      <c r="H1361" s="394"/>
      <c r="I1361" s="394"/>
      <c r="J1361" s="394"/>
    </row>
    <row r="1362" spans="1:10" s="395" customFormat="1" ht="13.5" customHeight="1">
      <c r="A1362" s="396"/>
      <c r="B1362" s="396"/>
      <c r="C1362" s="378"/>
      <c r="D1362" s="378"/>
      <c r="E1362" s="394"/>
      <c r="F1362" s="394"/>
      <c r="G1362" s="394"/>
      <c r="H1362" s="394"/>
      <c r="I1362" s="394"/>
      <c r="J1362" s="394"/>
    </row>
    <row r="1363" spans="1:10" s="395" customFormat="1" ht="13.5" customHeight="1">
      <c r="A1363" s="396"/>
      <c r="B1363" s="396"/>
      <c r="C1363" s="378"/>
      <c r="D1363" s="378"/>
      <c r="E1363" s="394"/>
      <c r="F1363" s="394"/>
      <c r="G1363" s="394"/>
      <c r="H1363" s="394"/>
      <c r="I1363" s="394"/>
      <c r="J1363" s="394"/>
    </row>
    <row r="1364" spans="1:10" s="395" customFormat="1" ht="13.5" customHeight="1">
      <c r="A1364" s="396"/>
      <c r="B1364" s="396"/>
      <c r="C1364" s="378"/>
      <c r="D1364" s="378"/>
      <c r="E1364" s="394"/>
      <c r="F1364" s="394"/>
      <c r="G1364" s="394"/>
      <c r="H1364" s="394"/>
      <c r="I1364" s="394"/>
      <c r="J1364" s="394"/>
    </row>
    <row r="1365" spans="1:10" s="395" customFormat="1" ht="13.5" customHeight="1">
      <c r="A1365" s="396"/>
      <c r="B1365" s="396"/>
      <c r="C1365" s="378"/>
      <c r="D1365" s="378"/>
      <c r="E1365" s="394"/>
      <c r="F1365" s="394"/>
      <c r="G1365" s="394"/>
      <c r="H1365" s="394"/>
      <c r="I1365" s="394"/>
      <c r="J1365" s="394"/>
    </row>
    <row r="1366" spans="1:10" s="395" customFormat="1" ht="13.5" customHeight="1">
      <c r="A1366" s="396"/>
      <c r="B1366" s="396"/>
      <c r="C1366" s="378"/>
      <c r="D1366" s="378"/>
      <c r="E1366" s="394"/>
      <c r="F1366" s="394"/>
      <c r="G1366" s="394"/>
      <c r="H1366" s="394"/>
      <c r="I1366" s="394"/>
      <c r="J1366" s="394"/>
    </row>
    <row r="1367" spans="1:10" s="395" customFormat="1" ht="13.5" customHeight="1">
      <c r="A1367" s="396"/>
      <c r="B1367" s="396"/>
      <c r="C1367" s="378"/>
      <c r="D1367" s="378"/>
      <c r="E1367" s="394"/>
      <c r="F1367" s="394"/>
      <c r="G1367" s="394"/>
      <c r="H1367" s="394"/>
      <c r="I1367" s="394"/>
      <c r="J1367" s="394"/>
    </row>
    <row r="1368" spans="1:10" s="395" customFormat="1" ht="13.5" customHeight="1">
      <c r="A1368" s="396"/>
      <c r="B1368" s="396"/>
      <c r="C1368" s="378"/>
      <c r="D1368" s="378"/>
      <c r="E1368" s="394"/>
      <c r="F1368" s="394"/>
      <c r="G1368" s="394"/>
      <c r="H1368" s="394"/>
      <c r="I1368" s="394"/>
      <c r="J1368" s="394"/>
    </row>
    <row r="1369" spans="1:10" s="395" customFormat="1" ht="13.5" customHeight="1">
      <c r="A1369" s="396"/>
      <c r="B1369" s="396"/>
      <c r="C1369" s="378"/>
      <c r="D1369" s="378"/>
      <c r="E1369" s="394"/>
      <c r="F1369" s="394"/>
      <c r="G1369" s="394"/>
      <c r="H1369" s="394"/>
      <c r="I1369" s="394"/>
      <c r="J1369" s="394"/>
    </row>
    <row r="1370" spans="1:10" s="395" customFormat="1" ht="13.5" customHeight="1">
      <c r="A1370" s="396"/>
      <c r="B1370" s="396"/>
      <c r="C1370" s="378"/>
      <c r="D1370" s="378"/>
      <c r="E1370" s="394"/>
      <c r="F1370" s="394"/>
      <c r="G1370" s="394"/>
      <c r="H1370" s="394"/>
      <c r="I1370" s="394"/>
      <c r="J1370" s="394"/>
    </row>
    <row r="1371" spans="1:10" s="395" customFormat="1" ht="13.5" customHeight="1">
      <c r="A1371" s="396"/>
      <c r="B1371" s="396"/>
      <c r="C1371" s="378"/>
      <c r="D1371" s="378"/>
      <c r="E1371" s="394"/>
      <c r="F1371" s="394"/>
      <c r="G1371" s="394"/>
      <c r="H1371" s="394"/>
      <c r="I1371" s="394"/>
      <c r="J1371" s="394"/>
    </row>
    <row r="1372" spans="1:10" s="395" customFormat="1" ht="13.5" customHeight="1">
      <c r="A1372" s="396"/>
      <c r="B1372" s="396"/>
      <c r="C1372" s="378"/>
      <c r="D1372" s="378"/>
      <c r="E1372" s="394"/>
      <c r="F1372" s="394"/>
      <c r="G1372" s="394"/>
      <c r="H1372" s="394"/>
      <c r="I1372" s="394"/>
      <c r="J1372" s="394"/>
    </row>
    <row r="1373" spans="1:10" s="395" customFormat="1" ht="13.5" customHeight="1">
      <c r="A1373" s="396"/>
      <c r="B1373" s="396"/>
      <c r="C1373" s="378"/>
      <c r="D1373" s="378"/>
      <c r="E1373" s="394"/>
      <c r="F1373" s="394"/>
      <c r="G1373" s="394"/>
      <c r="H1373" s="394"/>
      <c r="I1373" s="394"/>
      <c r="J1373" s="394"/>
    </row>
    <row r="1374" spans="1:10" s="395" customFormat="1" ht="13.5" customHeight="1">
      <c r="A1374" s="396"/>
      <c r="B1374" s="396"/>
      <c r="C1374" s="378"/>
      <c r="D1374" s="378"/>
      <c r="E1374" s="394"/>
      <c r="F1374" s="394"/>
      <c r="G1374" s="394"/>
      <c r="H1374" s="394"/>
      <c r="I1374" s="394"/>
      <c r="J1374" s="394"/>
    </row>
    <row r="1375" spans="1:10" s="395" customFormat="1" ht="13.5" customHeight="1">
      <c r="A1375" s="396"/>
      <c r="B1375" s="396"/>
      <c r="C1375" s="378"/>
      <c r="D1375" s="378"/>
      <c r="E1375" s="394"/>
      <c r="F1375" s="394"/>
      <c r="G1375" s="394"/>
      <c r="H1375" s="394"/>
      <c r="I1375" s="394"/>
      <c r="J1375" s="394"/>
    </row>
    <row r="1376" spans="1:10" s="395" customFormat="1" ht="13.5" customHeight="1">
      <c r="A1376" s="396"/>
      <c r="B1376" s="396"/>
      <c r="C1376" s="378"/>
      <c r="D1376" s="378"/>
      <c r="E1376" s="394"/>
      <c r="F1376" s="394"/>
      <c r="G1376" s="394"/>
      <c r="H1376" s="394"/>
      <c r="I1376" s="394"/>
      <c r="J1376" s="394"/>
    </row>
    <row r="1377" spans="1:10" s="395" customFormat="1" ht="13.5" customHeight="1">
      <c r="A1377" s="396"/>
      <c r="B1377" s="396"/>
      <c r="C1377" s="378"/>
      <c r="D1377" s="378"/>
      <c r="E1377" s="394"/>
      <c r="F1377" s="394"/>
      <c r="G1377" s="394"/>
      <c r="H1377" s="394"/>
      <c r="I1377" s="394"/>
      <c r="J1377" s="394"/>
    </row>
    <row r="1378" spans="1:10" s="395" customFormat="1" ht="13.5" customHeight="1">
      <c r="A1378" s="396"/>
      <c r="B1378" s="396"/>
      <c r="C1378" s="378"/>
      <c r="D1378" s="378"/>
      <c r="E1378" s="394"/>
      <c r="F1378" s="394"/>
      <c r="G1378" s="394"/>
      <c r="H1378" s="394"/>
      <c r="I1378" s="394"/>
      <c r="J1378" s="394"/>
    </row>
    <row r="1379" spans="1:10" s="395" customFormat="1" ht="13.5" customHeight="1">
      <c r="A1379" s="396"/>
      <c r="B1379" s="396"/>
      <c r="C1379" s="378"/>
      <c r="D1379" s="378"/>
      <c r="E1379" s="394"/>
      <c r="F1379" s="394"/>
      <c r="G1379" s="394"/>
      <c r="H1379" s="394"/>
      <c r="I1379" s="394"/>
      <c r="J1379" s="394"/>
    </row>
    <row r="1380" spans="1:10" s="395" customFormat="1" ht="13.5" customHeight="1">
      <c r="A1380" s="396"/>
      <c r="B1380" s="396"/>
      <c r="C1380" s="378"/>
      <c r="D1380" s="378"/>
      <c r="E1380" s="394"/>
      <c r="F1380" s="394"/>
      <c r="G1380" s="394"/>
      <c r="H1380" s="394"/>
      <c r="I1380" s="394"/>
      <c r="J1380" s="394"/>
    </row>
    <row r="1381" spans="1:10" s="395" customFormat="1" ht="13.5" customHeight="1">
      <c r="A1381" s="396"/>
      <c r="B1381" s="396"/>
      <c r="C1381" s="378"/>
      <c r="D1381" s="378"/>
      <c r="E1381" s="394"/>
      <c r="F1381" s="394"/>
      <c r="G1381" s="394"/>
      <c r="H1381" s="394"/>
      <c r="I1381" s="394"/>
      <c r="J1381" s="394"/>
    </row>
    <row r="1382" spans="1:10" s="395" customFormat="1" ht="13.5" customHeight="1">
      <c r="A1382" s="396"/>
      <c r="B1382" s="396"/>
      <c r="C1382" s="378"/>
      <c r="D1382" s="378"/>
      <c r="E1382" s="394"/>
      <c r="F1382" s="394"/>
      <c r="G1382" s="394"/>
      <c r="H1382" s="394"/>
      <c r="I1382" s="394"/>
      <c r="J1382" s="394"/>
    </row>
    <row r="1383" spans="1:10" s="395" customFormat="1" ht="13.5" customHeight="1">
      <c r="A1383" s="396"/>
      <c r="B1383" s="396"/>
      <c r="C1383" s="378"/>
      <c r="D1383" s="378"/>
      <c r="E1383" s="394"/>
      <c r="F1383" s="394"/>
      <c r="G1383" s="394"/>
      <c r="H1383" s="394"/>
      <c r="I1383" s="394"/>
      <c r="J1383" s="394"/>
    </row>
    <row r="1384" spans="1:10" s="395" customFormat="1" ht="13.5" customHeight="1">
      <c r="A1384" s="396"/>
      <c r="B1384" s="396"/>
      <c r="C1384" s="378"/>
      <c r="D1384" s="378"/>
      <c r="E1384" s="394"/>
      <c r="F1384" s="394"/>
      <c r="G1384" s="394"/>
      <c r="H1384" s="394"/>
      <c r="I1384" s="394"/>
      <c r="J1384" s="394"/>
    </row>
    <row r="1385" spans="1:10" s="395" customFormat="1" ht="13.5" customHeight="1">
      <c r="A1385" s="396"/>
      <c r="B1385" s="396"/>
      <c r="C1385" s="378"/>
      <c r="D1385" s="378"/>
      <c r="E1385" s="394"/>
      <c r="F1385" s="394"/>
      <c r="G1385" s="394"/>
      <c r="H1385" s="394"/>
      <c r="I1385" s="394"/>
      <c r="J1385" s="394"/>
    </row>
    <row r="1386" spans="1:10" s="395" customFormat="1" ht="13.5" customHeight="1">
      <c r="A1386" s="396"/>
      <c r="B1386" s="396"/>
      <c r="C1386" s="378"/>
      <c r="D1386" s="378"/>
      <c r="E1386" s="394"/>
      <c r="F1386" s="394"/>
      <c r="G1386" s="394"/>
      <c r="H1386" s="394"/>
      <c r="I1386" s="394"/>
      <c r="J1386" s="394"/>
    </row>
    <row r="1387" spans="1:10" s="395" customFormat="1" ht="13.5" customHeight="1">
      <c r="A1387" s="396"/>
      <c r="B1387" s="396"/>
      <c r="C1387" s="378"/>
      <c r="D1387" s="378"/>
      <c r="E1387" s="394"/>
      <c r="F1387" s="394"/>
      <c r="G1387" s="394"/>
      <c r="H1387" s="394"/>
      <c r="I1387" s="394"/>
      <c r="J1387" s="394"/>
    </row>
    <row r="1388" spans="1:10" s="395" customFormat="1" ht="13.5" customHeight="1">
      <c r="A1388" s="396"/>
      <c r="B1388" s="396"/>
      <c r="C1388" s="378"/>
      <c r="D1388" s="378"/>
      <c r="E1388" s="394"/>
      <c r="F1388" s="394"/>
      <c r="G1388" s="394"/>
      <c r="H1388" s="394"/>
      <c r="I1388" s="394"/>
      <c r="J1388" s="394"/>
    </row>
    <row r="1389" spans="1:10" s="395" customFormat="1" ht="13.5" customHeight="1">
      <c r="A1389" s="396"/>
      <c r="B1389" s="396"/>
      <c r="C1389" s="378"/>
      <c r="D1389" s="378"/>
      <c r="E1389" s="394"/>
      <c r="F1389" s="394"/>
      <c r="G1389" s="394"/>
      <c r="H1389" s="394"/>
      <c r="I1389" s="394"/>
      <c r="J1389" s="394"/>
    </row>
    <row r="1390" spans="1:10" s="395" customFormat="1" ht="13.5" customHeight="1">
      <c r="A1390" s="396"/>
      <c r="B1390" s="396"/>
      <c r="C1390" s="378"/>
      <c r="D1390" s="378"/>
      <c r="E1390" s="394"/>
      <c r="F1390" s="394"/>
      <c r="G1390" s="394"/>
      <c r="H1390" s="394"/>
      <c r="I1390" s="394"/>
      <c r="J1390" s="394"/>
    </row>
    <row r="1391" spans="1:10" s="395" customFormat="1" ht="13.5" customHeight="1">
      <c r="A1391" s="396"/>
      <c r="B1391" s="396"/>
      <c r="C1391" s="378"/>
      <c r="D1391" s="378"/>
      <c r="E1391" s="394"/>
      <c r="F1391" s="394"/>
      <c r="G1391" s="394"/>
      <c r="H1391" s="394"/>
      <c r="I1391" s="394"/>
      <c r="J1391" s="394"/>
    </row>
    <row r="1392" spans="1:10" s="395" customFormat="1" ht="13.5" customHeight="1">
      <c r="A1392" s="396"/>
      <c r="B1392" s="396"/>
      <c r="C1392" s="378"/>
      <c r="D1392" s="378"/>
      <c r="E1392" s="394"/>
      <c r="F1392" s="394"/>
      <c r="G1392" s="394"/>
      <c r="H1392" s="394"/>
      <c r="I1392" s="394"/>
      <c r="J1392" s="394"/>
    </row>
    <row r="1393" spans="1:10" s="395" customFormat="1" ht="13.5" customHeight="1">
      <c r="A1393" s="396"/>
      <c r="B1393" s="396"/>
      <c r="C1393" s="378"/>
      <c r="D1393" s="378"/>
      <c r="E1393" s="394"/>
      <c r="F1393" s="394"/>
      <c r="G1393" s="394"/>
      <c r="H1393" s="394"/>
      <c r="I1393" s="394"/>
      <c r="J1393" s="394"/>
    </row>
    <row r="1394" spans="1:10" s="395" customFormat="1" ht="13.5" customHeight="1">
      <c r="A1394" s="396"/>
      <c r="B1394" s="396"/>
      <c r="C1394" s="378"/>
      <c r="D1394" s="378"/>
      <c r="E1394" s="394"/>
      <c r="F1394" s="394"/>
      <c r="G1394" s="394"/>
      <c r="H1394" s="394"/>
      <c r="I1394" s="394"/>
      <c r="J1394" s="394"/>
    </row>
    <row r="1395" spans="1:10" s="395" customFormat="1" ht="13.5" customHeight="1">
      <c r="A1395" s="396"/>
      <c r="B1395" s="396"/>
      <c r="C1395" s="378"/>
      <c r="D1395" s="378"/>
      <c r="E1395" s="394"/>
      <c r="F1395" s="394"/>
      <c r="G1395" s="394"/>
      <c r="H1395" s="394"/>
      <c r="I1395" s="394"/>
      <c r="J1395" s="394"/>
    </row>
    <row r="1396" spans="1:10" s="395" customFormat="1" ht="13.5" customHeight="1">
      <c r="A1396" s="396"/>
      <c r="B1396" s="396"/>
      <c r="C1396" s="378"/>
      <c r="D1396" s="378"/>
      <c r="E1396" s="394"/>
      <c r="F1396" s="394"/>
      <c r="G1396" s="394"/>
      <c r="H1396" s="394"/>
      <c r="I1396" s="394"/>
      <c r="J1396" s="394"/>
    </row>
    <row r="1397" spans="1:10" s="395" customFormat="1" ht="13.5" customHeight="1">
      <c r="A1397" s="396"/>
      <c r="B1397" s="396"/>
      <c r="C1397" s="378"/>
      <c r="D1397" s="378"/>
      <c r="E1397" s="394"/>
      <c r="F1397" s="394"/>
      <c r="G1397" s="394"/>
      <c r="H1397" s="394"/>
      <c r="I1397" s="394"/>
      <c r="J1397" s="394"/>
    </row>
    <row r="1398" spans="1:10" s="395" customFormat="1" ht="13.5" customHeight="1">
      <c r="A1398" s="396"/>
      <c r="B1398" s="396"/>
      <c r="C1398" s="378"/>
      <c r="D1398" s="378"/>
      <c r="E1398" s="394"/>
      <c r="F1398" s="394"/>
      <c r="G1398" s="394"/>
      <c r="H1398" s="394"/>
      <c r="I1398" s="394"/>
      <c r="J1398" s="394"/>
    </row>
    <row r="1399" spans="1:10" s="395" customFormat="1" ht="13.5" customHeight="1">
      <c r="A1399" s="396"/>
      <c r="B1399" s="396"/>
      <c r="C1399" s="378"/>
      <c r="D1399" s="378"/>
      <c r="E1399" s="394"/>
      <c r="F1399" s="394"/>
      <c r="G1399" s="394"/>
      <c r="H1399" s="394"/>
      <c r="I1399" s="394"/>
      <c r="J1399" s="394"/>
    </row>
    <row r="1400" spans="1:10" s="395" customFormat="1" ht="13.5" customHeight="1">
      <c r="A1400" s="396"/>
      <c r="B1400" s="396"/>
      <c r="C1400" s="378"/>
      <c r="D1400" s="378"/>
      <c r="E1400" s="394"/>
      <c r="F1400" s="394"/>
      <c r="G1400" s="394"/>
      <c r="H1400" s="394"/>
      <c r="I1400" s="394"/>
      <c r="J1400" s="394"/>
    </row>
    <row r="1401" spans="1:10" s="395" customFormat="1" ht="13.5" customHeight="1">
      <c r="A1401" s="396"/>
      <c r="B1401" s="396"/>
      <c r="C1401" s="378"/>
      <c r="D1401" s="378"/>
      <c r="E1401" s="394"/>
      <c r="F1401" s="394"/>
      <c r="G1401" s="394"/>
      <c r="H1401" s="394"/>
      <c r="I1401" s="394"/>
      <c r="J1401" s="394"/>
    </row>
    <row r="1402" spans="1:10" s="395" customFormat="1" ht="13.5" customHeight="1">
      <c r="A1402" s="396"/>
      <c r="B1402" s="396"/>
      <c r="C1402" s="378"/>
      <c r="D1402" s="378"/>
      <c r="E1402" s="394"/>
      <c r="F1402" s="394"/>
      <c r="G1402" s="394"/>
      <c r="H1402" s="394"/>
      <c r="I1402" s="394"/>
      <c r="J1402" s="394"/>
    </row>
    <row r="1403" spans="1:10" s="395" customFormat="1" ht="13.5" customHeight="1">
      <c r="A1403" s="396"/>
      <c r="B1403" s="396"/>
      <c r="C1403" s="378"/>
      <c r="D1403" s="378"/>
      <c r="E1403" s="394"/>
      <c r="F1403" s="394"/>
      <c r="G1403" s="394"/>
      <c r="H1403" s="394"/>
      <c r="I1403" s="394"/>
      <c r="J1403" s="394"/>
    </row>
    <row r="1404" spans="1:10" s="395" customFormat="1" ht="13.5" customHeight="1">
      <c r="A1404" s="396"/>
      <c r="B1404" s="396"/>
      <c r="C1404" s="378"/>
      <c r="D1404" s="378"/>
      <c r="E1404" s="394"/>
      <c r="F1404" s="394"/>
      <c r="G1404" s="394"/>
      <c r="H1404" s="394"/>
      <c r="I1404" s="394"/>
      <c r="J1404" s="394"/>
    </row>
    <row r="1405" spans="1:10" s="395" customFormat="1" ht="13.5" customHeight="1">
      <c r="A1405" s="396"/>
      <c r="B1405" s="396"/>
      <c r="C1405" s="378"/>
      <c r="D1405" s="378"/>
      <c r="E1405" s="394"/>
      <c r="F1405" s="394"/>
      <c r="G1405" s="394"/>
      <c r="H1405" s="394"/>
      <c r="I1405" s="394"/>
      <c r="J1405" s="394"/>
    </row>
    <row r="1406" spans="1:10" s="395" customFormat="1" ht="13.5" customHeight="1">
      <c r="A1406" s="396"/>
      <c r="B1406" s="396"/>
      <c r="C1406" s="378"/>
      <c r="D1406" s="378"/>
      <c r="E1406" s="394"/>
      <c r="F1406" s="394"/>
      <c r="G1406" s="394"/>
      <c r="H1406" s="394"/>
      <c r="I1406" s="394"/>
      <c r="J1406" s="394"/>
    </row>
    <row r="1407" spans="1:10" s="395" customFormat="1" ht="13.5" customHeight="1">
      <c r="A1407" s="396"/>
      <c r="B1407" s="396"/>
      <c r="C1407" s="378"/>
      <c r="D1407" s="378"/>
      <c r="E1407" s="394"/>
      <c r="F1407" s="394"/>
      <c r="G1407" s="394"/>
      <c r="H1407" s="394"/>
      <c r="I1407" s="394"/>
      <c r="J1407" s="394"/>
    </row>
    <row r="1408" spans="1:10" s="395" customFormat="1" ht="13.5" customHeight="1">
      <c r="A1408" s="396"/>
      <c r="B1408" s="396"/>
      <c r="C1408" s="378"/>
      <c r="D1408" s="378"/>
      <c r="E1408" s="394"/>
      <c r="F1408" s="394"/>
      <c r="G1408" s="394"/>
      <c r="H1408" s="394"/>
      <c r="I1408" s="394"/>
      <c r="J1408" s="394"/>
    </row>
    <row r="1409" spans="1:10" s="395" customFormat="1" ht="13.5" customHeight="1">
      <c r="A1409" s="396"/>
      <c r="B1409" s="396"/>
      <c r="C1409" s="378"/>
      <c r="D1409" s="378"/>
      <c r="E1409" s="394"/>
      <c r="F1409" s="394"/>
      <c r="G1409" s="394"/>
      <c r="H1409" s="394"/>
      <c r="I1409" s="394"/>
      <c r="J1409" s="394"/>
    </row>
    <row r="1410" spans="1:10" s="395" customFormat="1" ht="13.5" customHeight="1">
      <c r="A1410" s="396"/>
      <c r="B1410" s="396"/>
      <c r="C1410" s="378"/>
      <c r="D1410" s="378"/>
      <c r="E1410" s="394"/>
      <c r="F1410" s="394"/>
      <c r="G1410" s="394"/>
      <c r="H1410" s="394"/>
      <c r="I1410" s="394"/>
      <c r="J1410" s="394"/>
    </row>
    <row r="1411" spans="1:10" s="395" customFormat="1" ht="13.5" customHeight="1">
      <c r="A1411" s="396"/>
      <c r="B1411" s="396"/>
      <c r="C1411" s="378"/>
      <c r="D1411" s="378"/>
      <c r="E1411" s="394"/>
      <c r="F1411" s="394"/>
      <c r="G1411" s="394"/>
      <c r="H1411" s="394"/>
      <c r="I1411" s="394"/>
      <c r="J1411" s="394"/>
    </row>
    <row r="1412" spans="1:10" s="395" customFormat="1" ht="13.5" customHeight="1">
      <c r="A1412" s="396"/>
      <c r="B1412" s="396"/>
      <c r="C1412" s="378"/>
      <c r="D1412" s="378"/>
      <c r="E1412" s="394"/>
      <c r="F1412" s="394"/>
      <c r="G1412" s="394"/>
      <c r="H1412" s="394"/>
      <c r="I1412" s="394"/>
      <c r="J1412" s="394"/>
    </row>
    <row r="1413" spans="1:10" s="395" customFormat="1" ht="13.5" customHeight="1">
      <c r="A1413" s="396"/>
      <c r="B1413" s="396"/>
      <c r="C1413" s="378"/>
      <c r="D1413" s="378"/>
      <c r="E1413" s="394"/>
      <c r="F1413" s="394"/>
      <c r="G1413" s="394"/>
      <c r="H1413" s="394"/>
      <c r="I1413" s="394"/>
      <c r="J1413" s="394"/>
    </row>
    <row r="1414" spans="1:10" s="395" customFormat="1" ht="13.5" customHeight="1">
      <c r="A1414" s="396"/>
      <c r="B1414" s="396"/>
      <c r="C1414" s="378"/>
      <c r="D1414" s="378"/>
      <c r="E1414" s="394"/>
      <c r="F1414" s="394"/>
      <c r="G1414" s="394"/>
      <c r="H1414" s="394"/>
      <c r="I1414" s="394"/>
      <c r="J1414" s="394"/>
    </row>
    <row r="1415" spans="1:10" s="395" customFormat="1" ht="13.5" customHeight="1">
      <c r="A1415" s="396"/>
      <c r="B1415" s="396"/>
      <c r="C1415" s="378"/>
      <c r="D1415" s="378"/>
      <c r="E1415" s="394"/>
      <c r="F1415" s="394"/>
      <c r="G1415" s="394"/>
      <c r="H1415" s="394"/>
      <c r="I1415" s="394"/>
      <c r="J1415" s="394"/>
    </row>
    <row r="1416" spans="1:10" s="395" customFormat="1" ht="13.5" customHeight="1">
      <c r="A1416" s="396"/>
      <c r="B1416" s="396"/>
      <c r="C1416" s="378"/>
      <c r="D1416" s="378"/>
      <c r="E1416" s="394"/>
      <c r="F1416" s="394"/>
      <c r="G1416" s="394"/>
      <c r="H1416" s="394"/>
      <c r="I1416" s="394"/>
      <c r="J1416" s="394"/>
    </row>
    <row r="1417" spans="1:10" s="395" customFormat="1" ht="13.5" customHeight="1">
      <c r="A1417" s="396"/>
      <c r="B1417" s="396"/>
      <c r="C1417" s="378"/>
      <c r="D1417" s="378"/>
      <c r="E1417" s="394"/>
      <c r="F1417" s="394"/>
      <c r="G1417" s="394"/>
      <c r="H1417" s="394"/>
      <c r="I1417" s="394"/>
      <c r="J1417" s="394"/>
    </row>
    <row r="1418" spans="1:10" s="395" customFormat="1" ht="13.5" customHeight="1">
      <c r="A1418" s="396"/>
      <c r="B1418" s="396"/>
      <c r="C1418" s="378"/>
      <c r="D1418" s="378"/>
      <c r="E1418" s="394"/>
      <c r="F1418" s="394"/>
      <c r="G1418" s="394"/>
      <c r="H1418" s="394"/>
      <c r="I1418" s="394"/>
      <c r="J1418" s="394"/>
    </row>
    <row r="1419" spans="1:10" s="395" customFormat="1" ht="13.5" customHeight="1">
      <c r="A1419" s="396"/>
      <c r="B1419" s="396"/>
      <c r="C1419" s="378"/>
      <c r="D1419" s="378"/>
      <c r="E1419" s="394"/>
      <c r="F1419" s="394"/>
      <c r="G1419" s="394"/>
      <c r="H1419" s="394"/>
      <c r="I1419" s="394"/>
      <c r="J1419" s="394"/>
    </row>
    <row r="1420" spans="1:10" s="395" customFormat="1" ht="13.5" customHeight="1">
      <c r="A1420" s="396"/>
      <c r="B1420" s="396"/>
      <c r="C1420" s="378"/>
      <c r="D1420" s="378"/>
      <c r="E1420" s="394"/>
      <c r="F1420" s="394"/>
      <c r="G1420" s="394"/>
      <c r="H1420" s="394"/>
      <c r="I1420" s="394"/>
      <c r="J1420" s="394"/>
    </row>
    <row r="1421" spans="1:10" s="395" customFormat="1" ht="13.5" customHeight="1">
      <c r="A1421" s="396"/>
      <c r="B1421" s="396"/>
      <c r="C1421" s="378"/>
      <c r="D1421" s="378"/>
      <c r="E1421" s="394"/>
      <c r="F1421" s="394"/>
      <c r="G1421" s="394"/>
      <c r="H1421" s="394"/>
      <c r="I1421" s="394"/>
      <c r="J1421" s="394"/>
    </row>
    <row r="1422" spans="1:10" s="395" customFormat="1" ht="13.5" customHeight="1">
      <c r="A1422" s="396"/>
      <c r="B1422" s="396"/>
      <c r="C1422" s="378"/>
      <c r="D1422" s="378"/>
      <c r="E1422" s="394"/>
      <c r="F1422" s="394"/>
      <c r="G1422" s="394"/>
      <c r="H1422" s="394"/>
      <c r="I1422" s="394"/>
      <c r="J1422" s="394"/>
    </row>
    <row r="1423" spans="1:10" s="395" customFormat="1" ht="13.5" customHeight="1">
      <c r="A1423" s="396"/>
      <c r="B1423" s="396"/>
      <c r="C1423" s="378"/>
      <c r="D1423" s="378"/>
      <c r="E1423" s="394"/>
      <c r="F1423" s="394"/>
      <c r="G1423" s="394"/>
      <c r="H1423" s="394"/>
      <c r="I1423" s="394"/>
      <c r="J1423" s="394"/>
    </row>
    <row r="1424" spans="1:10" s="395" customFormat="1" ht="13.5" customHeight="1">
      <c r="A1424" s="396"/>
      <c r="B1424" s="396"/>
      <c r="C1424" s="378"/>
      <c r="D1424" s="378"/>
      <c r="E1424" s="394"/>
      <c r="F1424" s="394"/>
      <c r="G1424" s="394"/>
      <c r="H1424" s="394"/>
      <c r="I1424" s="394"/>
      <c r="J1424" s="394"/>
    </row>
    <row r="1425" spans="1:10" s="395" customFormat="1" ht="13.5" customHeight="1">
      <c r="A1425" s="396"/>
      <c r="B1425" s="396"/>
      <c r="C1425" s="378"/>
      <c r="D1425" s="378"/>
      <c r="E1425" s="394"/>
      <c r="F1425" s="394"/>
      <c r="G1425" s="394"/>
      <c r="H1425" s="394"/>
      <c r="I1425" s="394"/>
      <c r="J1425" s="394"/>
    </row>
    <row r="1426" spans="1:10" s="395" customFormat="1" ht="13.5" customHeight="1">
      <c r="A1426" s="396"/>
      <c r="B1426" s="396"/>
      <c r="C1426" s="378"/>
      <c r="D1426" s="378"/>
      <c r="E1426" s="394"/>
      <c r="F1426" s="394"/>
      <c r="G1426" s="394"/>
      <c r="H1426" s="394"/>
      <c r="I1426" s="394"/>
      <c r="J1426" s="394"/>
    </row>
    <row r="1427" spans="1:10" s="395" customFormat="1" ht="13.5" customHeight="1">
      <c r="A1427" s="396"/>
      <c r="B1427" s="396"/>
      <c r="C1427" s="378"/>
      <c r="D1427" s="378"/>
      <c r="E1427" s="394"/>
      <c r="F1427" s="394"/>
      <c r="G1427" s="394"/>
      <c r="H1427" s="394"/>
      <c r="I1427" s="394"/>
      <c r="J1427" s="394"/>
    </row>
    <row r="1428" spans="1:10" s="395" customFormat="1" ht="13.5" customHeight="1">
      <c r="A1428" s="396"/>
      <c r="B1428" s="396"/>
      <c r="C1428" s="378"/>
      <c r="D1428" s="378"/>
      <c r="E1428" s="394"/>
      <c r="F1428" s="394"/>
      <c r="G1428" s="394"/>
      <c r="H1428" s="394"/>
      <c r="I1428" s="394"/>
      <c r="J1428" s="394"/>
    </row>
    <row r="1429" spans="1:10" s="395" customFormat="1" ht="13.5" customHeight="1">
      <c r="A1429" s="396"/>
      <c r="B1429" s="396"/>
      <c r="C1429" s="378"/>
      <c r="D1429" s="378"/>
      <c r="E1429" s="394"/>
      <c r="F1429" s="394"/>
      <c r="G1429" s="394"/>
      <c r="H1429" s="394"/>
      <c r="I1429" s="394"/>
      <c r="J1429" s="394"/>
    </row>
    <row r="1430" spans="1:10" s="395" customFormat="1" ht="13.5" customHeight="1">
      <c r="A1430" s="396"/>
      <c r="B1430" s="396"/>
      <c r="C1430" s="378"/>
      <c r="D1430" s="378"/>
      <c r="E1430" s="394"/>
      <c r="F1430" s="394"/>
      <c r="G1430" s="394"/>
      <c r="H1430" s="394"/>
      <c r="I1430" s="394"/>
      <c r="J1430" s="394"/>
    </row>
    <row r="1431" spans="1:10" s="395" customFormat="1" ht="13.5" customHeight="1">
      <c r="A1431" s="396"/>
      <c r="B1431" s="396"/>
      <c r="C1431" s="378"/>
      <c r="D1431" s="378"/>
      <c r="E1431" s="394"/>
      <c r="F1431" s="394"/>
      <c r="G1431" s="394"/>
      <c r="H1431" s="394"/>
      <c r="I1431" s="394"/>
      <c r="J1431" s="394"/>
    </row>
    <row r="1432" spans="1:10" s="395" customFormat="1" ht="13.5" customHeight="1">
      <c r="A1432" s="396"/>
      <c r="B1432" s="396"/>
      <c r="C1432" s="378"/>
      <c r="D1432" s="378"/>
      <c r="E1432" s="394"/>
      <c r="F1432" s="394"/>
      <c r="G1432" s="394"/>
      <c r="H1432" s="394"/>
      <c r="I1432" s="394"/>
      <c r="J1432" s="394"/>
    </row>
    <row r="1433" spans="1:10" s="395" customFormat="1" ht="13.5" customHeight="1">
      <c r="A1433" s="396"/>
      <c r="B1433" s="396"/>
      <c r="C1433" s="378"/>
      <c r="D1433" s="378"/>
      <c r="E1433" s="394"/>
      <c r="F1433" s="394"/>
      <c r="G1433" s="394"/>
      <c r="H1433" s="394"/>
      <c r="I1433" s="394"/>
      <c r="J1433" s="394"/>
    </row>
    <row r="1434" spans="1:10" s="395" customFormat="1" ht="13.5" customHeight="1">
      <c r="A1434" s="396"/>
      <c r="B1434" s="396"/>
      <c r="C1434" s="378"/>
      <c r="D1434" s="378"/>
      <c r="E1434" s="394"/>
      <c r="F1434" s="394"/>
      <c r="G1434" s="394"/>
      <c r="H1434" s="394"/>
      <c r="I1434" s="394"/>
      <c r="J1434" s="394"/>
    </row>
    <row r="1435" spans="1:10" s="395" customFormat="1" ht="13.5" customHeight="1">
      <c r="A1435" s="396"/>
      <c r="B1435" s="396"/>
      <c r="C1435" s="378"/>
      <c r="D1435" s="378"/>
      <c r="E1435" s="394"/>
      <c r="F1435" s="394"/>
      <c r="G1435" s="394"/>
      <c r="H1435" s="394"/>
      <c r="I1435" s="394"/>
      <c r="J1435" s="394"/>
    </row>
    <row r="1436" spans="1:10" s="395" customFormat="1" ht="13.5" customHeight="1">
      <c r="A1436" s="396"/>
      <c r="B1436" s="396"/>
      <c r="C1436" s="378"/>
      <c r="D1436" s="378"/>
      <c r="E1436" s="394"/>
      <c r="F1436" s="394"/>
      <c r="G1436" s="394"/>
      <c r="H1436" s="394"/>
      <c r="I1436" s="394"/>
      <c r="J1436" s="394"/>
    </row>
    <row r="1437" spans="1:10" s="395" customFormat="1" ht="13.5" customHeight="1">
      <c r="A1437" s="396"/>
      <c r="B1437" s="396"/>
      <c r="C1437" s="378"/>
      <c r="D1437" s="378"/>
      <c r="E1437" s="394"/>
      <c r="F1437" s="394"/>
      <c r="G1437" s="394"/>
      <c r="H1437" s="394"/>
      <c r="I1437" s="394"/>
      <c r="J1437" s="394"/>
    </row>
    <row r="1438" spans="1:10" s="395" customFormat="1" ht="13.5" customHeight="1">
      <c r="A1438" s="396"/>
      <c r="B1438" s="396"/>
      <c r="C1438" s="378"/>
      <c r="D1438" s="378"/>
      <c r="E1438" s="394"/>
      <c r="F1438" s="394"/>
      <c r="G1438" s="394"/>
      <c r="H1438" s="394"/>
      <c r="I1438" s="394"/>
      <c r="J1438" s="394"/>
    </row>
    <row r="1439" spans="1:10" s="395" customFormat="1" ht="13.5" customHeight="1">
      <c r="A1439" s="396"/>
      <c r="B1439" s="396"/>
      <c r="C1439" s="378"/>
      <c r="D1439" s="378"/>
      <c r="E1439" s="394"/>
      <c r="F1439" s="394"/>
      <c r="G1439" s="394"/>
      <c r="H1439" s="394"/>
      <c r="I1439" s="394"/>
      <c r="J1439" s="394"/>
    </row>
    <row r="1440" spans="1:10" s="395" customFormat="1" ht="13.5" customHeight="1">
      <c r="A1440" s="396"/>
      <c r="B1440" s="396"/>
      <c r="C1440" s="378"/>
      <c r="D1440" s="378"/>
      <c r="E1440" s="394"/>
      <c r="F1440" s="394"/>
      <c r="G1440" s="394"/>
      <c r="H1440" s="394"/>
      <c r="I1440" s="394"/>
      <c r="J1440" s="394"/>
    </row>
    <row r="1441" spans="1:10" s="395" customFormat="1" ht="13.5" customHeight="1">
      <c r="A1441" s="396"/>
      <c r="B1441" s="396"/>
      <c r="C1441" s="378"/>
      <c r="D1441" s="378"/>
      <c r="E1441" s="394"/>
      <c r="F1441" s="394"/>
      <c r="G1441" s="394"/>
      <c r="H1441" s="394"/>
      <c r="I1441" s="394"/>
      <c r="J1441" s="394"/>
    </row>
    <row r="1442" spans="1:10" s="395" customFormat="1" ht="13.5" customHeight="1">
      <c r="A1442" s="396"/>
      <c r="B1442" s="396"/>
      <c r="C1442" s="378"/>
      <c r="D1442" s="378"/>
      <c r="E1442" s="394"/>
      <c r="F1442" s="394"/>
      <c r="G1442" s="394"/>
      <c r="H1442" s="394"/>
      <c r="I1442" s="394"/>
      <c r="J1442" s="394"/>
    </row>
    <row r="1443" spans="1:10" s="395" customFormat="1" ht="13.5" customHeight="1">
      <c r="A1443" s="396"/>
      <c r="B1443" s="396"/>
      <c r="C1443" s="378"/>
      <c r="D1443" s="378"/>
      <c r="E1443" s="394"/>
      <c r="F1443" s="394"/>
      <c r="G1443" s="394"/>
      <c r="H1443" s="394"/>
      <c r="I1443" s="394"/>
      <c r="J1443" s="394"/>
    </row>
    <row r="1444" spans="1:10" s="395" customFormat="1" ht="13.5" customHeight="1">
      <c r="A1444" s="396"/>
      <c r="B1444" s="396"/>
      <c r="C1444" s="378"/>
      <c r="D1444" s="378"/>
      <c r="E1444" s="394"/>
      <c r="F1444" s="394"/>
      <c r="G1444" s="394"/>
      <c r="H1444" s="394"/>
      <c r="I1444" s="394"/>
      <c r="J1444" s="394"/>
    </row>
    <row r="1445" spans="1:10" s="395" customFormat="1" ht="13.5" customHeight="1">
      <c r="A1445" s="396"/>
      <c r="B1445" s="396"/>
      <c r="C1445" s="378"/>
      <c r="D1445" s="378"/>
      <c r="E1445" s="394"/>
      <c r="F1445" s="394"/>
      <c r="G1445" s="394"/>
      <c r="H1445" s="394"/>
      <c r="I1445" s="394"/>
      <c r="J1445" s="394"/>
    </row>
    <row r="1446" spans="1:10" s="395" customFormat="1" ht="13.5" customHeight="1">
      <c r="A1446" s="396"/>
      <c r="B1446" s="396"/>
      <c r="C1446" s="378"/>
      <c r="D1446" s="378"/>
      <c r="E1446" s="394"/>
      <c r="F1446" s="394"/>
      <c r="G1446" s="394"/>
      <c r="H1446" s="394"/>
      <c r="I1446" s="394"/>
      <c r="J1446" s="394"/>
    </row>
    <row r="1447" spans="1:10" s="395" customFormat="1" ht="13.5" customHeight="1">
      <c r="A1447" s="396"/>
      <c r="B1447" s="396"/>
      <c r="C1447" s="378"/>
      <c r="D1447" s="378"/>
      <c r="E1447" s="394"/>
      <c r="F1447" s="394"/>
      <c r="G1447" s="394"/>
      <c r="H1447" s="394"/>
      <c r="I1447" s="394"/>
      <c r="J1447" s="394"/>
    </row>
    <row r="1448" spans="1:10" s="395" customFormat="1" ht="13.5" customHeight="1">
      <c r="A1448" s="396"/>
      <c r="B1448" s="396"/>
      <c r="C1448" s="378"/>
      <c r="D1448" s="378"/>
      <c r="E1448" s="394"/>
      <c r="F1448" s="394"/>
      <c r="G1448" s="394"/>
      <c r="H1448" s="394"/>
      <c r="I1448" s="394"/>
      <c r="J1448" s="394"/>
    </row>
    <row r="1449" spans="1:10" s="395" customFormat="1" ht="13.5" customHeight="1">
      <c r="A1449" s="396"/>
      <c r="B1449" s="396"/>
      <c r="C1449" s="378"/>
      <c r="D1449" s="378"/>
      <c r="E1449" s="394"/>
      <c r="F1449" s="394"/>
      <c r="G1449" s="394"/>
      <c r="H1449" s="394"/>
      <c r="I1449" s="394"/>
      <c r="J1449" s="394"/>
    </row>
    <row r="1450" spans="1:10" s="395" customFormat="1" ht="13.5" customHeight="1">
      <c r="A1450" s="396"/>
      <c r="B1450" s="396"/>
      <c r="C1450" s="378"/>
      <c r="D1450" s="378"/>
      <c r="E1450" s="394"/>
      <c r="F1450" s="394"/>
      <c r="G1450" s="394"/>
      <c r="H1450" s="394"/>
      <c r="I1450" s="394"/>
      <c r="J1450" s="394"/>
    </row>
    <row r="1451" spans="1:10" s="395" customFormat="1" ht="13.5" customHeight="1">
      <c r="A1451" s="396"/>
      <c r="B1451" s="396"/>
      <c r="C1451" s="378"/>
      <c r="D1451" s="378"/>
      <c r="E1451" s="394"/>
      <c r="F1451" s="394"/>
      <c r="G1451" s="394"/>
      <c r="H1451" s="394"/>
      <c r="I1451" s="394"/>
      <c r="J1451" s="394"/>
    </row>
    <row r="1452" spans="1:10" s="395" customFormat="1" ht="13.5" customHeight="1">
      <c r="A1452" s="396"/>
      <c r="B1452" s="396"/>
      <c r="C1452" s="378"/>
      <c r="D1452" s="378"/>
      <c r="E1452" s="394"/>
      <c r="F1452" s="394"/>
      <c r="G1452" s="394"/>
      <c r="H1452" s="394"/>
      <c r="I1452" s="394"/>
      <c r="J1452" s="394"/>
    </row>
    <row r="1453" spans="1:10" s="395" customFormat="1" ht="13.5" customHeight="1">
      <c r="A1453" s="396"/>
      <c r="B1453" s="396"/>
      <c r="C1453" s="378"/>
      <c r="D1453" s="378"/>
      <c r="E1453" s="394"/>
      <c r="F1453" s="394"/>
      <c r="G1453" s="394"/>
      <c r="H1453" s="394"/>
      <c r="I1453" s="394"/>
      <c r="J1453" s="394"/>
    </row>
    <row r="1454" spans="1:10" s="395" customFormat="1" ht="13.5" customHeight="1">
      <c r="A1454" s="396"/>
      <c r="B1454" s="396"/>
      <c r="C1454" s="378"/>
      <c r="D1454" s="378"/>
      <c r="E1454" s="394"/>
      <c r="F1454" s="394"/>
      <c r="G1454" s="394"/>
      <c r="H1454" s="394"/>
      <c r="I1454" s="394"/>
      <c r="J1454" s="394"/>
    </row>
    <row r="1455" spans="1:10" s="395" customFormat="1" ht="13.5" customHeight="1">
      <c r="A1455" s="396"/>
      <c r="B1455" s="396"/>
      <c r="C1455" s="378"/>
      <c r="D1455" s="378"/>
      <c r="E1455" s="394"/>
      <c r="F1455" s="394"/>
      <c r="G1455" s="394"/>
      <c r="H1455" s="394"/>
      <c r="I1455" s="394"/>
      <c r="J1455" s="394"/>
    </row>
    <row r="1456" spans="1:10" s="395" customFormat="1" ht="13.5" customHeight="1">
      <c r="A1456" s="396"/>
      <c r="B1456" s="396"/>
      <c r="C1456" s="378"/>
      <c r="D1456" s="378"/>
      <c r="E1456" s="394"/>
      <c r="F1456" s="394"/>
      <c r="G1456" s="394"/>
      <c r="H1456" s="394"/>
      <c r="I1456" s="394"/>
      <c r="J1456" s="394"/>
    </row>
    <row r="1457" spans="1:10" s="395" customFormat="1" ht="13.5" customHeight="1">
      <c r="A1457" s="396"/>
      <c r="B1457" s="396"/>
      <c r="C1457" s="378"/>
      <c r="D1457" s="378"/>
      <c r="E1457" s="394"/>
      <c r="F1457" s="394"/>
      <c r="G1457" s="394"/>
      <c r="H1457" s="394"/>
      <c r="I1457" s="394"/>
      <c r="J1457" s="394"/>
    </row>
    <row r="1458" spans="1:10" s="395" customFormat="1" ht="13.5" customHeight="1">
      <c r="A1458" s="396"/>
      <c r="B1458" s="396"/>
      <c r="C1458" s="378"/>
      <c r="D1458" s="378"/>
      <c r="E1458" s="394"/>
      <c r="F1458" s="394"/>
      <c r="G1458" s="394"/>
      <c r="H1458" s="394"/>
      <c r="I1458" s="394"/>
      <c r="J1458" s="394"/>
    </row>
    <row r="1459" spans="1:10" s="395" customFormat="1" ht="13.5" customHeight="1">
      <c r="A1459" s="396"/>
      <c r="B1459" s="396"/>
      <c r="C1459" s="378"/>
      <c r="D1459" s="378"/>
      <c r="E1459" s="394"/>
      <c r="F1459" s="394"/>
      <c r="G1459" s="394"/>
      <c r="H1459" s="394"/>
      <c r="I1459" s="394"/>
      <c r="J1459" s="394"/>
    </row>
    <row r="1460" spans="1:10" s="395" customFormat="1" ht="13.5" customHeight="1">
      <c r="A1460" s="396"/>
      <c r="B1460" s="396"/>
      <c r="C1460" s="378"/>
      <c r="D1460" s="378"/>
      <c r="E1460" s="394"/>
      <c r="F1460" s="394"/>
      <c r="G1460" s="394"/>
      <c r="H1460" s="394"/>
      <c r="I1460" s="394"/>
      <c r="J1460" s="394"/>
    </row>
    <row r="1461" spans="1:10" s="395" customFormat="1" ht="13.5" customHeight="1">
      <c r="A1461" s="396"/>
      <c r="B1461" s="396"/>
      <c r="C1461" s="378"/>
      <c r="D1461" s="378"/>
      <c r="E1461" s="394"/>
      <c r="F1461" s="394"/>
      <c r="G1461" s="394"/>
      <c r="H1461" s="394"/>
      <c r="I1461" s="394"/>
      <c r="J1461" s="394"/>
    </row>
    <row r="1462" spans="1:10" s="395" customFormat="1" ht="13.5" customHeight="1">
      <c r="A1462" s="396"/>
      <c r="B1462" s="396"/>
      <c r="C1462" s="378"/>
      <c r="D1462" s="378"/>
      <c r="E1462" s="394"/>
      <c r="F1462" s="394"/>
      <c r="G1462" s="394"/>
      <c r="H1462" s="394"/>
      <c r="I1462" s="394"/>
      <c r="J1462" s="394"/>
    </row>
    <row r="1463" spans="1:10" s="395" customFormat="1" ht="13.5" customHeight="1">
      <c r="A1463" s="396"/>
      <c r="B1463" s="396"/>
      <c r="C1463" s="378"/>
      <c r="D1463" s="378"/>
      <c r="E1463" s="394"/>
      <c r="F1463" s="394"/>
      <c r="G1463" s="394"/>
      <c r="H1463" s="394"/>
      <c r="I1463" s="394"/>
      <c r="J1463" s="394"/>
    </row>
    <row r="1464" spans="1:10" s="395" customFormat="1" ht="13.5" customHeight="1">
      <c r="A1464" s="396"/>
      <c r="B1464" s="396"/>
      <c r="C1464" s="378"/>
      <c r="D1464" s="378"/>
      <c r="E1464" s="394"/>
      <c r="F1464" s="394"/>
      <c r="G1464" s="394"/>
      <c r="H1464" s="394"/>
      <c r="I1464" s="394"/>
      <c r="J1464" s="394"/>
    </row>
    <row r="1465" spans="1:10" s="395" customFormat="1" ht="13.5" customHeight="1">
      <c r="A1465" s="396"/>
      <c r="B1465" s="396"/>
      <c r="C1465" s="378"/>
      <c r="D1465" s="378"/>
      <c r="E1465" s="394"/>
      <c r="F1465" s="394"/>
      <c r="G1465" s="394"/>
      <c r="H1465" s="394"/>
      <c r="I1465" s="394"/>
      <c r="J1465" s="394"/>
    </row>
    <row r="1466" spans="1:10" s="395" customFormat="1" ht="13.5" customHeight="1">
      <c r="A1466" s="396"/>
      <c r="B1466" s="396"/>
      <c r="C1466" s="378"/>
      <c r="D1466" s="378"/>
      <c r="E1466" s="394"/>
      <c r="F1466" s="394"/>
      <c r="G1466" s="394"/>
      <c r="H1466" s="394"/>
      <c r="I1466" s="394"/>
      <c r="J1466" s="394"/>
    </row>
    <row r="1467" spans="1:10" s="395" customFormat="1" ht="13.5" customHeight="1">
      <c r="A1467" s="396"/>
      <c r="B1467" s="396"/>
      <c r="C1467" s="378"/>
      <c r="D1467" s="378"/>
      <c r="E1467" s="394"/>
      <c r="F1467" s="394"/>
      <c r="G1467" s="394"/>
      <c r="H1467" s="394"/>
      <c r="I1467" s="394"/>
      <c r="J1467" s="394"/>
    </row>
    <row r="1468" spans="1:10" s="395" customFormat="1" ht="13.5" customHeight="1">
      <c r="A1468" s="396"/>
      <c r="B1468" s="396"/>
      <c r="C1468" s="378"/>
      <c r="D1468" s="378"/>
      <c r="E1468" s="394"/>
      <c r="F1468" s="394"/>
      <c r="G1468" s="394"/>
      <c r="H1468" s="394"/>
      <c r="I1468" s="394"/>
      <c r="J1468" s="394"/>
    </row>
    <row r="1469" spans="1:10" s="395" customFormat="1" ht="13.5" customHeight="1">
      <c r="A1469" s="396"/>
      <c r="B1469" s="396"/>
      <c r="C1469" s="378"/>
      <c r="D1469" s="378"/>
      <c r="E1469" s="394"/>
      <c r="F1469" s="394"/>
      <c r="G1469" s="394"/>
      <c r="H1469" s="394"/>
      <c r="I1469" s="394"/>
      <c r="J1469" s="394"/>
    </row>
    <row r="1470" spans="1:10" s="395" customFormat="1" ht="13.5" customHeight="1">
      <c r="A1470" s="396"/>
      <c r="B1470" s="396"/>
      <c r="C1470" s="378"/>
      <c r="D1470" s="378"/>
      <c r="E1470" s="394"/>
      <c r="F1470" s="394"/>
      <c r="G1470" s="394"/>
      <c r="H1470" s="394"/>
      <c r="I1470" s="394"/>
      <c r="J1470" s="394"/>
    </row>
    <row r="1471" spans="1:10" s="395" customFormat="1" ht="13.5" customHeight="1">
      <c r="A1471" s="396"/>
      <c r="B1471" s="396"/>
      <c r="C1471" s="378"/>
      <c r="D1471" s="378"/>
      <c r="E1471" s="394"/>
      <c r="F1471" s="394"/>
      <c r="G1471" s="394"/>
      <c r="H1471" s="394"/>
      <c r="I1471" s="394"/>
      <c r="J1471" s="394"/>
    </row>
    <row r="1472" spans="1:10" s="395" customFormat="1" ht="13.5" customHeight="1">
      <c r="A1472" s="396"/>
      <c r="B1472" s="396"/>
      <c r="C1472" s="378"/>
      <c r="D1472" s="378"/>
      <c r="E1472" s="394"/>
      <c r="F1472" s="394"/>
      <c r="G1472" s="394"/>
      <c r="H1472" s="394"/>
      <c r="I1472" s="394"/>
      <c r="J1472" s="394"/>
    </row>
    <row r="1473" spans="1:10" s="395" customFormat="1" ht="13.5" customHeight="1">
      <c r="A1473" s="396"/>
      <c r="B1473" s="396"/>
      <c r="C1473" s="378"/>
      <c r="D1473" s="378"/>
      <c r="E1473" s="394"/>
      <c r="F1473" s="394"/>
      <c r="G1473" s="394"/>
      <c r="H1473" s="394"/>
      <c r="I1473" s="394"/>
      <c r="J1473" s="394"/>
    </row>
    <row r="1474" spans="1:10" s="395" customFormat="1" ht="13.5" customHeight="1">
      <c r="A1474" s="396"/>
      <c r="B1474" s="396"/>
      <c r="C1474" s="378"/>
      <c r="D1474" s="378"/>
      <c r="E1474" s="394"/>
      <c r="F1474" s="394"/>
      <c r="G1474" s="394"/>
      <c r="H1474" s="394"/>
      <c r="I1474" s="394"/>
      <c r="J1474" s="394"/>
    </row>
    <row r="1475" spans="1:10" s="395" customFormat="1" ht="13.5" customHeight="1">
      <c r="A1475" s="396"/>
      <c r="B1475" s="396"/>
      <c r="C1475" s="378"/>
      <c r="D1475" s="378"/>
      <c r="E1475" s="394"/>
      <c r="F1475" s="394"/>
      <c r="G1475" s="394"/>
      <c r="H1475" s="394"/>
      <c r="I1475" s="394"/>
      <c r="J1475" s="394"/>
    </row>
    <row r="1476" spans="1:10" s="395" customFormat="1" ht="13.5" customHeight="1">
      <c r="A1476" s="396"/>
      <c r="B1476" s="396"/>
      <c r="C1476" s="378"/>
      <c r="D1476" s="378"/>
      <c r="E1476" s="394"/>
      <c r="F1476" s="394"/>
      <c r="G1476" s="394"/>
      <c r="H1476" s="394"/>
      <c r="I1476" s="394"/>
      <c r="J1476" s="394"/>
    </row>
    <row r="1477" spans="1:10" s="395" customFormat="1" ht="13.5" customHeight="1">
      <c r="A1477" s="396"/>
      <c r="B1477" s="396"/>
      <c r="C1477" s="378"/>
      <c r="D1477" s="378"/>
      <c r="E1477" s="394"/>
      <c r="F1477" s="394"/>
      <c r="G1477" s="394"/>
      <c r="H1477" s="394"/>
      <c r="I1477" s="394"/>
      <c r="J1477" s="394"/>
    </row>
    <row r="1478" spans="1:10" s="395" customFormat="1" ht="13.5" customHeight="1">
      <c r="A1478" s="396"/>
      <c r="B1478" s="396"/>
      <c r="C1478" s="378"/>
      <c r="D1478" s="378"/>
      <c r="E1478" s="394"/>
      <c r="F1478" s="394"/>
      <c r="G1478" s="394"/>
      <c r="H1478" s="394"/>
      <c r="I1478" s="394"/>
      <c r="J1478" s="394"/>
    </row>
    <row r="1479" spans="1:10" s="395" customFormat="1" ht="13.5" customHeight="1">
      <c r="A1479" s="396"/>
      <c r="B1479" s="396"/>
      <c r="C1479" s="378"/>
      <c r="D1479" s="378"/>
      <c r="E1479" s="394"/>
      <c r="F1479" s="394"/>
      <c r="G1479" s="394"/>
      <c r="H1479" s="394"/>
      <c r="I1479" s="394"/>
      <c r="J1479" s="394"/>
    </row>
    <row r="1480" spans="1:10" s="395" customFormat="1" ht="13.5" customHeight="1">
      <c r="A1480" s="396"/>
      <c r="B1480" s="396"/>
      <c r="C1480" s="378"/>
      <c r="D1480" s="378"/>
      <c r="E1480" s="394"/>
      <c r="F1480" s="394"/>
      <c r="G1480" s="394"/>
      <c r="H1480" s="394"/>
      <c r="I1480" s="394"/>
      <c r="J1480" s="394"/>
    </row>
    <row r="1481" spans="1:10" s="395" customFormat="1" ht="13.5" customHeight="1">
      <c r="A1481" s="396"/>
      <c r="B1481" s="396"/>
      <c r="C1481" s="378"/>
      <c r="D1481" s="378"/>
      <c r="E1481" s="394"/>
      <c r="F1481" s="394"/>
      <c r="G1481" s="394"/>
      <c r="H1481" s="394"/>
      <c r="I1481" s="394"/>
      <c r="J1481" s="394"/>
    </row>
    <row r="1482" spans="1:10" s="395" customFormat="1" ht="13.5" customHeight="1">
      <c r="A1482" s="396"/>
      <c r="B1482" s="396"/>
      <c r="C1482" s="378"/>
      <c r="D1482" s="378"/>
      <c r="E1482" s="394"/>
      <c r="F1482" s="394"/>
      <c r="G1482" s="394"/>
      <c r="H1482" s="394"/>
      <c r="I1482" s="394"/>
      <c r="J1482" s="394"/>
    </row>
    <row r="1483" spans="1:10" s="395" customFormat="1" ht="13.5" customHeight="1">
      <c r="A1483" s="396"/>
      <c r="B1483" s="396"/>
      <c r="C1483" s="378"/>
      <c r="D1483" s="378"/>
      <c r="E1483" s="394"/>
      <c r="F1483" s="394"/>
      <c r="G1483" s="394"/>
      <c r="H1483" s="394"/>
      <c r="I1483" s="394"/>
      <c r="J1483" s="394"/>
    </row>
    <row r="1484" spans="1:10" s="395" customFormat="1" ht="13.5" customHeight="1">
      <c r="A1484" s="396"/>
      <c r="B1484" s="396"/>
      <c r="C1484" s="378"/>
      <c r="D1484" s="378"/>
      <c r="E1484" s="394"/>
      <c r="F1484" s="394"/>
      <c r="G1484" s="394"/>
      <c r="H1484" s="394"/>
      <c r="I1484" s="394"/>
      <c r="J1484" s="394"/>
    </row>
    <row r="1485" spans="1:10" s="395" customFormat="1" ht="13.5" customHeight="1">
      <c r="A1485" s="396"/>
      <c r="B1485" s="396"/>
      <c r="C1485" s="378"/>
      <c r="D1485" s="378"/>
      <c r="E1485" s="394"/>
      <c r="F1485" s="394"/>
      <c r="G1485" s="394"/>
      <c r="H1485" s="394"/>
      <c r="I1485" s="394"/>
      <c r="J1485" s="394"/>
    </row>
    <row r="1486" spans="1:10" s="395" customFormat="1" ht="13.5" customHeight="1">
      <c r="A1486" s="396"/>
      <c r="B1486" s="396"/>
      <c r="C1486" s="378"/>
      <c r="D1486" s="378"/>
      <c r="E1486" s="394"/>
      <c r="F1486" s="394"/>
      <c r="G1486" s="394"/>
      <c r="H1486" s="394"/>
      <c r="I1486" s="394"/>
      <c r="J1486" s="394"/>
    </row>
    <row r="1487" spans="1:10" s="395" customFormat="1" ht="13.5" customHeight="1">
      <c r="A1487" s="396"/>
      <c r="B1487" s="396"/>
      <c r="C1487" s="378"/>
      <c r="D1487" s="378"/>
      <c r="E1487" s="394"/>
      <c r="F1487" s="394"/>
      <c r="G1487" s="394"/>
      <c r="H1487" s="394"/>
      <c r="I1487" s="394"/>
      <c r="J1487" s="394"/>
    </row>
    <row r="1488" spans="1:10" s="395" customFormat="1" ht="13.5" customHeight="1">
      <c r="A1488" s="396"/>
      <c r="B1488" s="396"/>
      <c r="C1488" s="378"/>
      <c r="D1488" s="378"/>
      <c r="E1488" s="394"/>
      <c r="F1488" s="394"/>
      <c r="G1488" s="394"/>
      <c r="H1488" s="394"/>
      <c r="I1488" s="394"/>
      <c r="J1488" s="394"/>
    </row>
    <row r="1489" spans="1:10" s="395" customFormat="1" ht="13.5" customHeight="1">
      <c r="A1489" s="396"/>
      <c r="B1489" s="396"/>
      <c r="C1489" s="378"/>
      <c r="D1489" s="378"/>
      <c r="E1489" s="394"/>
      <c r="F1489" s="394"/>
      <c r="G1489" s="394"/>
      <c r="H1489" s="394"/>
      <c r="I1489" s="394"/>
      <c r="J1489" s="394"/>
    </row>
    <row r="1490" spans="1:10" s="395" customFormat="1" ht="13.5" customHeight="1">
      <c r="A1490" s="396"/>
      <c r="B1490" s="396"/>
      <c r="C1490" s="378"/>
      <c r="D1490" s="378"/>
      <c r="E1490" s="394"/>
      <c r="F1490" s="394"/>
      <c r="G1490" s="394"/>
      <c r="H1490" s="394"/>
      <c r="I1490" s="394"/>
      <c r="J1490" s="394"/>
    </row>
    <row r="1491" spans="1:10" s="395" customFormat="1" ht="13.5" customHeight="1">
      <c r="A1491" s="396"/>
      <c r="B1491" s="396"/>
      <c r="C1491" s="378"/>
      <c r="D1491" s="378"/>
      <c r="E1491" s="394"/>
      <c r="F1491" s="394"/>
      <c r="G1491" s="394"/>
      <c r="H1491" s="394"/>
      <c r="I1491" s="394"/>
      <c r="J1491" s="394"/>
    </row>
    <row r="1492" spans="1:10" s="395" customFormat="1" ht="13.5" customHeight="1">
      <c r="A1492" s="396"/>
      <c r="B1492" s="396"/>
      <c r="C1492" s="378"/>
      <c r="D1492" s="378"/>
      <c r="E1492" s="394"/>
      <c r="F1492" s="394"/>
      <c r="G1492" s="394"/>
      <c r="H1492" s="394"/>
      <c r="I1492" s="394"/>
      <c r="J1492" s="394"/>
    </row>
    <row r="1493" spans="1:10" s="395" customFormat="1" ht="13.5" customHeight="1">
      <c r="A1493" s="396"/>
      <c r="B1493" s="396"/>
      <c r="C1493" s="378"/>
      <c r="D1493" s="378"/>
      <c r="E1493" s="394"/>
      <c r="F1493" s="394"/>
      <c r="G1493" s="394"/>
      <c r="H1493" s="394"/>
      <c r="I1493" s="394"/>
      <c r="J1493" s="394"/>
    </row>
    <row r="1494" spans="1:10" s="395" customFormat="1" ht="13.5" customHeight="1">
      <c r="A1494" s="396"/>
      <c r="B1494" s="396"/>
      <c r="C1494" s="378"/>
      <c r="D1494" s="378"/>
      <c r="E1494" s="394"/>
      <c r="F1494" s="394"/>
      <c r="G1494" s="394"/>
      <c r="H1494" s="394"/>
      <c r="I1494" s="394"/>
      <c r="J1494" s="394"/>
    </row>
    <row r="1495" spans="1:10" s="395" customFormat="1" ht="13.5" customHeight="1">
      <c r="A1495" s="396"/>
      <c r="B1495" s="396"/>
      <c r="C1495" s="378"/>
      <c r="D1495" s="378"/>
      <c r="E1495" s="394"/>
      <c r="F1495" s="394"/>
      <c r="G1495" s="394"/>
      <c r="H1495" s="394"/>
      <c r="I1495" s="394"/>
      <c r="J1495" s="394"/>
    </row>
    <row r="1496" spans="1:10" s="395" customFormat="1" ht="13.5" customHeight="1">
      <c r="A1496" s="396"/>
      <c r="B1496" s="396"/>
      <c r="C1496" s="378"/>
      <c r="D1496" s="378"/>
      <c r="E1496" s="394"/>
      <c r="F1496" s="394"/>
      <c r="G1496" s="394"/>
      <c r="H1496" s="394"/>
      <c r="I1496" s="394"/>
      <c r="J1496" s="394"/>
    </row>
    <row r="1497" spans="1:10" s="395" customFormat="1" ht="13.5" customHeight="1">
      <c r="A1497" s="396"/>
      <c r="B1497" s="396"/>
      <c r="C1497" s="378"/>
      <c r="D1497" s="378"/>
      <c r="E1497" s="394"/>
      <c r="F1497" s="394"/>
      <c r="G1497" s="394"/>
      <c r="H1497" s="394"/>
      <c r="I1497" s="394"/>
      <c r="J1497" s="394"/>
    </row>
    <row r="1498" spans="1:10" s="395" customFormat="1" ht="13.5" customHeight="1">
      <c r="A1498" s="396"/>
      <c r="B1498" s="396"/>
      <c r="C1498" s="378"/>
      <c r="D1498" s="378"/>
      <c r="E1498" s="394"/>
      <c r="F1498" s="394"/>
      <c r="G1498" s="394"/>
      <c r="H1498" s="394"/>
      <c r="I1498" s="394"/>
      <c r="J1498" s="394"/>
    </row>
    <row r="1499" spans="1:10" s="395" customFormat="1" ht="13.5" customHeight="1">
      <c r="A1499" s="396"/>
      <c r="B1499" s="396"/>
      <c r="C1499" s="378"/>
      <c r="D1499" s="378"/>
      <c r="E1499" s="394"/>
      <c r="F1499" s="394"/>
      <c r="G1499" s="394"/>
      <c r="H1499" s="394"/>
      <c r="I1499" s="394"/>
      <c r="J1499" s="394"/>
    </row>
    <row r="1500" spans="1:10" s="395" customFormat="1" ht="13.5" customHeight="1">
      <c r="A1500" s="396"/>
      <c r="B1500" s="396"/>
      <c r="C1500" s="378"/>
      <c r="D1500" s="378"/>
      <c r="E1500" s="394"/>
      <c r="F1500" s="394"/>
      <c r="G1500" s="394"/>
      <c r="H1500" s="394"/>
      <c r="I1500" s="394"/>
      <c r="J1500" s="394"/>
    </row>
    <row r="1501" spans="1:10" s="395" customFormat="1" ht="13.5" customHeight="1">
      <c r="A1501" s="396"/>
      <c r="B1501" s="396"/>
      <c r="C1501" s="378"/>
      <c r="D1501" s="378"/>
      <c r="E1501" s="394"/>
      <c r="F1501" s="394"/>
      <c r="G1501" s="394"/>
      <c r="H1501" s="394"/>
      <c r="I1501" s="394"/>
      <c r="J1501" s="394"/>
    </row>
    <row r="1502" spans="1:10" s="395" customFormat="1" ht="13.5" customHeight="1">
      <c r="A1502" s="396"/>
      <c r="B1502" s="396"/>
      <c r="C1502" s="378"/>
      <c r="D1502" s="378"/>
      <c r="E1502" s="394"/>
      <c r="F1502" s="394"/>
      <c r="G1502" s="394"/>
      <c r="H1502" s="394"/>
      <c r="I1502" s="394"/>
      <c r="J1502" s="394"/>
    </row>
    <row r="1503" spans="1:10" s="395" customFormat="1" ht="13.5" customHeight="1">
      <c r="A1503" s="396"/>
      <c r="B1503" s="396"/>
      <c r="C1503" s="378"/>
      <c r="D1503" s="378"/>
      <c r="E1503" s="394"/>
      <c r="F1503" s="394"/>
      <c r="G1503" s="394"/>
      <c r="H1503" s="394"/>
      <c r="I1503" s="394"/>
      <c r="J1503" s="394"/>
    </row>
    <row r="1504" spans="1:10" s="395" customFormat="1" ht="13.5" customHeight="1">
      <c r="A1504" s="396"/>
      <c r="B1504" s="396"/>
      <c r="C1504" s="378"/>
      <c r="D1504" s="378"/>
      <c r="E1504" s="394"/>
      <c r="F1504" s="394"/>
      <c r="G1504" s="394"/>
      <c r="H1504" s="394"/>
      <c r="I1504" s="394"/>
      <c r="J1504" s="394"/>
    </row>
    <row r="1505" spans="1:10" s="395" customFormat="1" ht="13.5" customHeight="1">
      <c r="A1505" s="396"/>
      <c r="B1505" s="396"/>
      <c r="C1505" s="378"/>
      <c r="D1505" s="378"/>
      <c r="E1505" s="394"/>
      <c r="F1505" s="394"/>
      <c r="G1505" s="394"/>
      <c r="H1505" s="394"/>
      <c r="I1505" s="394"/>
      <c r="J1505" s="394"/>
    </row>
    <row r="1506" spans="1:10" s="395" customFormat="1" ht="13.5" customHeight="1">
      <c r="A1506" s="396"/>
      <c r="B1506" s="396"/>
      <c r="C1506" s="378"/>
      <c r="D1506" s="378"/>
      <c r="E1506" s="394"/>
      <c r="F1506" s="394"/>
      <c r="G1506" s="394"/>
      <c r="H1506" s="394"/>
      <c r="I1506" s="394"/>
      <c r="J1506" s="394"/>
    </row>
    <row r="1507" spans="1:10" s="395" customFormat="1" ht="13.5" customHeight="1">
      <c r="A1507" s="396"/>
      <c r="B1507" s="396"/>
      <c r="C1507" s="378"/>
      <c r="D1507" s="378"/>
      <c r="E1507" s="394"/>
      <c r="F1507" s="394"/>
      <c r="G1507" s="394"/>
      <c r="H1507" s="394"/>
      <c r="I1507" s="394"/>
      <c r="J1507" s="394"/>
    </row>
    <row r="1508" spans="1:10" s="395" customFormat="1" ht="13.5" customHeight="1">
      <c r="A1508" s="396"/>
      <c r="B1508" s="396"/>
      <c r="C1508" s="378"/>
      <c r="D1508" s="378"/>
      <c r="E1508" s="394"/>
      <c r="F1508" s="394"/>
      <c r="G1508" s="394"/>
      <c r="H1508" s="394"/>
      <c r="I1508" s="394"/>
      <c r="J1508" s="394"/>
    </row>
    <row r="1509" spans="1:10" s="395" customFormat="1" ht="13.5" customHeight="1">
      <c r="A1509" s="396"/>
      <c r="B1509" s="396"/>
      <c r="C1509" s="378"/>
      <c r="D1509" s="378"/>
      <c r="E1509" s="394"/>
      <c r="F1509" s="394"/>
      <c r="G1509" s="394"/>
      <c r="H1509" s="394"/>
      <c r="I1509" s="394"/>
      <c r="J1509" s="394"/>
    </row>
    <row r="1510" spans="1:10" s="395" customFormat="1" ht="13.5" customHeight="1">
      <c r="A1510" s="396"/>
      <c r="B1510" s="396"/>
      <c r="C1510" s="378"/>
      <c r="D1510" s="378"/>
      <c r="E1510" s="394"/>
      <c r="F1510" s="394"/>
      <c r="G1510" s="394"/>
      <c r="H1510" s="394"/>
      <c r="I1510" s="394"/>
      <c r="J1510" s="394"/>
    </row>
    <row r="1511" spans="1:10" s="395" customFormat="1" ht="13.5" customHeight="1">
      <c r="A1511" s="396"/>
      <c r="B1511" s="396"/>
      <c r="C1511" s="378"/>
      <c r="D1511" s="378"/>
      <c r="E1511" s="394"/>
      <c r="F1511" s="394"/>
      <c r="G1511" s="394"/>
      <c r="H1511" s="394"/>
      <c r="I1511" s="394"/>
      <c r="J1511" s="394"/>
    </row>
    <row r="1512" spans="1:10" s="395" customFormat="1" ht="13.5" customHeight="1">
      <c r="A1512" s="396"/>
      <c r="B1512" s="396"/>
      <c r="C1512" s="378"/>
      <c r="D1512" s="378"/>
      <c r="E1512" s="394"/>
      <c r="F1512" s="394"/>
      <c r="G1512" s="394"/>
      <c r="H1512" s="394"/>
      <c r="I1512" s="394"/>
      <c r="J1512" s="394"/>
    </row>
    <row r="1513" spans="1:10" s="395" customFormat="1" ht="13.5" customHeight="1">
      <c r="A1513" s="396"/>
      <c r="B1513" s="396"/>
      <c r="C1513" s="378"/>
      <c r="D1513" s="378"/>
      <c r="E1513" s="394"/>
      <c r="F1513" s="394"/>
      <c r="G1513" s="394"/>
      <c r="H1513" s="394"/>
      <c r="I1513" s="394"/>
      <c r="J1513" s="394"/>
    </row>
    <row r="1514" spans="1:10" s="395" customFormat="1" ht="13.5" customHeight="1">
      <c r="A1514" s="396"/>
      <c r="B1514" s="396"/>
      <c r="C1514" s="378"/>
      <c r="D1514" s="378"/>
      <c r="E1514" s="394"/>
      <c r="F1514" s="394"/>
      <c r="G1514" s="394"/>
      <c r="H1514" s="394"/>
      <c r="I1514" s="394"/>
      <c r="J1514" s="394"/>
    </row>
    <row r="1515" spans="1:10" s="395" customFormat="1" ht="13.5" customHeight="1">
      <c r="A1515" s="396"/>
      <c r="B1515" s="396"/>
      <c r="C1515" s="378"/>
      <c r="D1515" s="378"/>
      <c r="E1515" s="394"/>
      <c r="F1515" s="394"/>
      <c r="G1515" s="394"/>
      <c r="H1515" s="394"/>
      <c r="I1515" s="394"/>
      <c r="J1515" s="394"/>
    </row>
    <row r="1516" spans="1:10" s="395" customFormat="1" ht="13.5" customHeight="1">
      <c r="A1516" s="396"/>
      <c r="B1516" s="396"/>
      <c r="C1516" s="378"/>
      <c r="D1516" s="378"/>
      <c r="E1516" s="394"/>
      <c r="F1516" s="394"/>
      <c r="G1516" s="394"/>
      <c r="H1516" s="394"/>
      <c r="I1516" s="394"/>
      <c r="J1516" s="394"/>
    </row>
    <row r="1517" spans="1:10" s="395" customFormat="1" ht="13.5" customHeight="1">
      <c r="A1517" s="396"/>
      <c r="B1517" s="396"/>
      <c r="C1517" s="378"/>
      <c r="D1517" s="378"/>
      <c r="E1517" s="394"/>
      <c r="F1517" s="394"/>
      <c r="G1517" s="394"/>
      <c r="H1517" s="394"/>
      <c r="I1517" s="394"/>
      <c r="J1517" s="394"/>
    </row>
    <row r="1518" spans="1:10" s="395" customFormat="1" ht="13.5" customHeight="1">
      <c r="A1518" s="396"/>
      <c r="B1518" s="396"/>
      <c r="C1518" s="378"/>
      <c r="D1518" s="378"/>
      <c r="E1518" s="394"/>
      <c r="F1518" s="394"/>
      <c r="G1518" s="394"/>
      <c r="H1518" s="394"/>
      <c r="I1518" s="394"/>
      <c r="J1518" s="394"/>
    </row>
    <row r="1519" spans="1:10" s="395" customFormat="1" ht="13.5" customHeight="1">
      <c r="A1519" s="396"/>
      <c r="B1519" s="396"/>
      <c r="C1519" s="378"/>
      <c r="D1519" s="378"/>
      <c r="E1519" s="394"/>
      <c r="F1519" s="394"/>
      <c r="G1519" s="394"/>
      <c r="H1519" s="394"/>
      <c r="I1519" s="394"/>
      <c r="J1519" s="394"/>
    </row>
    <row r="1520" spans="1:10" s="395" customFormat="1" ht="13.5" customHeight="1">
      <c r="A1520" s="396"/>
      <c r="B1520" s="396"/>
      <c r="C1520" s="378"/>
      <c r="D1520" s="378"/>
      <c r="E1520" s="394"/>
      <c r="F1520" s="394"/>
      <c r="G1520" s="394"/>
      <c r="H1520" s="394"/>
      <c r="I1520" s="394"/>
      <c r="J1520" s="394"/>
    </row>
    <row r="1521" spans="1:10" s="395" customFormat="1" ht="13.5" customHeight="1">
      <c r="A1521" s="396"/>
      <c r="B1521" s="396"/>
      <c r="C1521" s="378"/>
      <c r="D1521" s="378"/>
      <c r="E1521" s="394"/>
      <c r="F1521" s="394"/>
      <c r="G1521" s="394"/>
      <c r="H1521" s="394"/>
      <c r="I1521" s="394"/>
      <c r="J1521" s="394"/>
    </row>
    <row r="1522" spans="1:10" s="395" customFormat="1" ht="13.5" customHeight="1">
      <c r="A1522" s="396"/>
      <c r="B1522" s="396"/>
      <c r="C1522" s="378"/>
      <c r="D1522" s="378"/>
      <c r="E1522" s="394"/>
      <c r="F1522" s="394"/>
      <c r="G1522" s="394"/>
      <c r="H1522" s="394"/>
      <c r="I1522" s="394"/>
      <c r="J1522" s="394"/>
    </row>
    <row r="1523" spans="1:10" s="395" customFormat="1" ht="13.5" customHeight="1">
      <c r="A1523" s="396"/>
      <c r="B1523" s="396"/>
      <c r="C1523" s="378"/>
      <c r="D1523" s="378"/>
      <c r="E1523" s="394"/>
      <c r="F1523" s="394"/>
      <c r="G1523" s="394"/>
      <c r="H1523" s="394"/>
      <c r="I1523" s="394"/>
      <c r="J1523" s="394"/>
    </row>
    <row r="1524" spans="1:10" s="395" customFormat="1" ht="13.5" customHeight="1">
      <c r="A1524" s="396"/>
      <c r="B1524" s="396"/>
      <c r="C1524" s="378"/>
      <c r="D1524" s="378"/>
      <c r="E1524" s="394"/>
      <c r="F1524" s="394"/>
      <c r="G1524" s="394"/>
      <c r="H1524" s="394"/>
      <c r="I1524" s="394"/>
      <c r="J1524" s="394"/>
    </row>
    <row r="1525" spans="1:10" s="395" customFormat="1" ht="13.5" customHeight="1">
      <c r="A1525" s="396"/>
      <c r="B1525" s="396"/>
      <c r="C1525" s="378"/>
      <c r="D1525" s="378"/>
      <c r="E1525" s="394"/>
      <c r="F1525" s="394"/>
      <c r="G1525" s="394"/>
      <c r="H1525" s="394"/>
      <c r="I1525" s="394"/>
      <c r="J1525" s="394"/>
    </row>
    <row r="1526" spans="1:10" s="395" customFormat="1" ht="13.5" customHeight="1">
      <c r="A1526" s="396"/>
      <c r="B1526" s="396"/>
      <c r="C1526" s="378"/>
      <c r="D1526" s="378"/>
      <c r="E1526" s="394"/>
      <c r="F1526" s="394"/>
      <c r="G1526" s="394"/>
      <c r="H1526" s="394"/>
      <c r="I1526" s="394"/>
      <c r="J1526" s="394"/>
    </row>
    <row r="1527" spans="1:10" s="395" customFormat="1" ht="13.5" customHeight="1">
      <c r="A1527" s="396"/>
      <c r="B1527" s="396"/>
      <c r="C1527" s="378"/>
      <c r="D1527" s="378"/>
      <c r="E1527" s="394"/>
      <c r="F1527" s="394"/>
      <c r="G1527" s="394"/>
      <c r="H1527" s="394"/>
      <c r="I1527" s="394"/>
      <c r="J1527" s="394"/>
    </row>
    <row r="1528" spans="1:10" s="395" customFormat="1" ht="13.5" customHeight="1">
      <c r="A1528" s="396"/>
      <c r="B1528" s="396"/>
      <c r="C1528" s="378"/>
      <c r="D1528" s="378"/>
      <c r="E1528" s="394"/>
      <c r="F1528" s="394"/>
      <c r="G1528" s="394"/>
      <c r="H1528" s="394"/>
      <c r="I1528" s="394"/>
      <c r="J1528" s="394"/>
    </row>
    <row r="1529" spans="1:10" s="395" customFormat="1" ht="13.5" customHeight="1">
      <c r="A1529" s="396"/>
      <c r="B1529" s="396"/>
      <c r="C1529" s="378"/>
      <c r="D1529" s="378"/>
      <c r="E1529" s="394"/>
      <c r="F1529" s="394"/>
      <c r="G1529" s="394"/>
      <c r="H1529" s="394"/>
      <c r="I1529" s="394"/>
      <c r="J1529" s="394"/>
    </row>
    <row r="1530" spans="1:10" s="395" customFormat="1" ht="13.5" customHeight="1">
      <c r="A1530" s="396"/>
      <c r="B1530" s="396"/>
      <c r="C1530" s="378"/>
      <c r="D1530" s="378"/>
      <c r="E1530" s="394"/>
      <c r="F1530" s="394"/>
      <c r="G1530" s="394"/>
      <c r="H1530" s="394"/>
      <c r="I1530" s="394"/>
      <c r="J1530" s="394"/>
    </row>
    <row r="1531" spans="1:10" s="395" customFormat="1" ht="13.5" customHeight="1">
      <c r="A1531" s="396"/>
      <c r="B1531" s="396"/>
      <c r="C1531" s="378"/>
      <c r="D1531" s="378"/>
      <c r="E1531" s="394"/>
      <c r="F1531" s="394"/>
      <c r="G1531" s="394"/>
      <c r="H1531" s="394"/>
      <c r="I1531" s="394"/>
      <c r="J1531" s="394"/>
    </row>
    <row r="1532" spans="1:10" s="395" customFormat="1" ht="13.5" customHeight="1">
      <c r="A1532" s="396"/>
      <c r="B1532" s="396"/>
      <c r="C1532" s="378"/>
      <c r="D1532" s="378"/>
      <c r="E1532" s="394"/>
      <c r="F1532" s="394"/>
      <c r="G1532" s="394"/>
      <c r="H1532" s="394"/>
      <c r="I1532" s="394"/>
      <c r="J1532" s="394"/>
    </row>
    <row r="1533" spans="1:10" s="395" customFormat="1" ht="13.5" customHeight="1">
      <c r="A1533" s="396"/>
      <c r="B1533" s="396"/>
      <c r="C1533" s="378"/>
      <c r="D1533" s="378"/>
      <c r="E1533" s="394"/>
      <c r="F1533" s="394"/>
      <c r="G1533" s="394"/>
      <c r="H1533" s="394"/>
      <c r="I1533" s="394"/>
      <c r="J1533" s="394"/>
    </row>
    <row r="1534" spans="1:10" s="395" customFormat="1" ht="13.5" customHeight="1">
      <c r="A1534" s="396"/>
      <c r="B1534" s="396"/>
      <c r="C1534" s="378"/>
      <c r="D1534" s="378"/>
      <c r="E1534" s="394"/>
      <c r="F1534" s="394"/>
      <c r="G1534" s="394"/>
      <c r="H1534" s="394"/>
      <c r="I1534" s="394"/>
      <c r="J1534" s="394"/>
    </row>
    <row r="1535" spans="1:10" s="395" customFormat="1" ht="13.5" customHeight="1">
      <c r="A1535" s="396"/>
      <c r="B1535" s="396"/>
      <c r="C1535" s="378"/>
      <c r="D1535" s="378"/>
      <c r="E1535" s="394"/>
      <c r="F1535" s="394"/>
      <c r="G1535" s="394"/>
      <c r="H1535" s="394"/>
      <c r="I1535" s="394"/>
      <c r="J1535" s="394"/>
    </row>
    <row r="1536" spans="1:10" s="395" customFormat="1" ht="13.5" customHeight="1">
      <c r="A1536" s="396"/>
      <c r="B1536" s="396"/>
      <c r="C1536" s="378"/>
      <c r="D1536" s="378"/>
      <c r="E1536" s="394"/>
      <c r="F1536" s="394"/>
      <c r="G1536" s="394"/>
      <c r="H1536" s="394"/>
      <c r="I1536" s="394"/>
      <c r="J1536" s="394"/>
    </row>
    <row r="1537" spans="1:10" s="395" customFormat="1" ht="13.5" customHeight="1">
      <c r="A1537" s="396"/>
      <c r="B1537" s="396"/>
      <c r="C1537" s="378"/>
      <c r="D1537" s="378"/>
      <c r="E1537" s="394"/>
      <c r="F1537" s="394"/>
      <c r="G1537" s="394"/>
      <c r="H1537" s="394"/>
      <c r="I1537" s="394"/>
      <c r="J1537" s="394"/>
    </row>
    <row r="1538" spans="1:10" s="395" customFormat="1" ht="13.5" customHeight="1">
      <c r="A1538" s="396"/>
      <c r="B1538" s="396"/>
      <c r="C1538" s="378"/>
      <c r="D1538" s="378"/>
      <c r="E1538" s="394"/>
      <c r="F1538" s="394"/>
      <c r="G1538" s="394"/>
      <c r="H1538" s="394"/>
      <c r="I1538" s="394"/>
      <c r="J1538" s="394"/>
    </row>
    <row r="1539" spans="1:10" s="395" customFormat="1" ht="13.5" customHeight="1">
      <c r="A1539" s="396"/>
      <c r="B1539" s="396"/>
      <c r="C1539" s="378"/>
      <c r="D1539" s="378"/>
      <c r="E1539" s="394"/>
      <c r="F1539" s="394"/>
      <c r="G1539" s="394"/>
      <c r="H1539" s="394"/>
      <c r="I1539" s="394"/>
      <c r="J1539" s="394"/>
    </row>
    <row r="1540" spans="1:10" s="395" customFormat="1" ht="13.5" customHeight="1">
      <c r="A1540" s="396"/>
      <c r="B1540" s="396"/>
      <c r="C1540" s="378"/>
      <c r="D1540" s="378"/>
      <c r="E1540" s="394"/>
      <c r="F1540" s="394"/>
      <c r="G1540" s="394"/>
      <c r="H1540" s="394"/>
      <c r="I1540" s="394"/>
      <c r="J1540" s="394"/>
    </row>
    <row r="1541" spans="1:10" s="395" customFormat="1" ht="13.5" customHeight="1">
      <c r="A1541" s="396"/>
      <c r="B1541" s="396"/>
      <c r="C1541" s="378"/>
      <c r="D1541" s="378"/>
      <c r="E1541" s="394"/>
      <c r="F1541" s="394"/>
      <c r="G1541" s="394"/>
      <c r="H1541" s="394"/>
      <c r="I1541" s="394"/>
      <c r="J1541" s="394"/>
    </row>
    <row r="1542" spans="1:10" s="395" customFormat="1" ht="13.5" customHeight="1">
      <c r="A1542" s="396"/>
      <c r="B1542" s="396"/>
      <c r="C1542" s="378"/>
      <c r="D1542" s="378"/>
      <c r="E1542" s="394"/>
      <c r="F1542" s="394"/>
      <c r="G1542" s="394"/>
      <c r="H1542" s="394"/>
      <c r="I1542" s="394"/>
      <c r="J1542" s="394"/>
    </row>
    <row r="1543" spans="1:10" s="395" customFormat="1" ht="13.5" customHeight="1">
      <c r="A1543" s="396"/>
      <c r="B1543" s="396"/>
      <c r="C1543" s="378"/>
      <c r="D1543" s="378"/>
      <c r="E1543" s="394"/>
      <c r="F1543" s="394"/>
      <c r="G1543" s="394"/>
      <c r="H1543" s="394"/>
      <c r="I1543" s="394"/>
      <c r="J1543" s="394"/>
    </row>
    <row r="1544" spans="1:10" s="395" customFormat="1" ht="13.5" customHeight="1">
      <c r="A1544" s="396"/>
      <c r="B1544" s="396"/>
      <c r="C1544" s="378"/>
      <c r="D1544" s="378"/>
      <c r="E1544" s="394"/>
      <c r="F1544" s="394"/>
      <c r="G1544" s="394"/>
      <c r="H1544" s="394"/>
      <c r="I1544" s="394"/>
      <c r="J1544" s="394"/>
    </row>
    <row r="1545" spans="1:10" s="395" customFormat="1" ht="13.5" customHeight="1">
      <c r="A1545" s="396"/>
      <c r="B1545" s="396"/>
      <c r="C1545" s="378"/>
      <c r="D1545" s="378"/>
      <c r="E1545" s="394"/>
      <c r="F1545" s="394"/>
      <c r="G1545" s="394"/>
      <c r="H1545" s="394"/>
      <c r="I1545" s="394"/>
      <c r="J1545" s="394"/>
    </row>
    <row r="1546" spans="1:10" s="395" customFormat="1" ht="13.5" customHeight="1">
      <c r="A1546" s="396"/>
      <c r="B1546" s="396"/>
      <c r="C1546" s="378"/>
      <c r="D1546" s="378"/>
      <c r="E1546" s="394"/>
      <c r="F1546" s="394"/>
      <c r="G1546" s="394"/>
      <c r="H1546" s="394"/>
      <c r="I1546" s="394"/>
      <c r="J1546" s="394"/>
    </row>
    <row r="1547" spans="1:10" s="395" customFormat="1" ht="13.5" customHeight="1">
      <c r="A1547" s="396"/>
      <c r="B1547" s="396"/>
      <c r="C1547" s="378"/>
      <c r="D1547" s="378"/>
      <c r="E1547" s="394"/>
      <c r="F1547" s="394"/>
      <c r="G1547" s="394"/>
      <c r="H1547" s="394"/>
      <c r="I1547" s="394"/>
      <c r="J1547" s="394"/>
    </row>
    <row r="1548" spans="1:10" s="395" customFormat="1" ht="13.5" customHeight="1">
      <c r="A1548" s="396"/>
      <c r="B1548" s="396"/>
      <c r="C1548" s="378"/>
      <c r="D1548" s="378"/>
      <c r="E1548" s="394"/>
      <c r="F1548" s="394"/>
      <c r="G1548" s="394"/>
      <c r="H1548" s="394"/>
      <c r="I1548" s="394"/>
      <c r="J1548" s="394"/>
    </row>
    <row r="1549" spans="1:10" s="395" customFormat="1" ht="13.5" customHeight="1">
      <c r="A1549" s="396"/>
      <c r="B1549" s="396"/>
      <c r="C1549" s="378"/>
      <c r="D1549" s="378"/>
      <c r="E1549" s="394"/>
      <c r="F1549" s="394"/>
      <c r="G1549" s="394"/>
      <c r="H1549" s="394"/>
      <c r="I1549" s="394"/>
      <c r="J1549" s="394"/>
    </row>
    <row r="1550" spans="1:10" s="395" customFormat="1" ht="13.5" customHeight="1">
      <c r="A1550" s="396"/>
      <c r="B1550" s="396"/>
      <c r="C1550" s="378"/>
      <c r="D1550" s="378"/>
      <c r="E1550" s="394"/>
      <c r="F1550" s="394"/>
      <c r="G1550" s="394"/>
      <c r="H1550" s="394"/>
      <c r="I1550" s="394"/>
      <c r="J1550" s="394"/>
    </row>
    <row r="1551" spans="1:10" s="395" customFormat="1" ht="13.5" customHeight="1">
      <c r="A1551" s="396"/>
      <c r="B1551" s="396"/>
      <c r="C1551" s="378"/>
      <c r="D1551" s="378"/>
      <c r="E1551" s="394"/>
      <c r="F1551" s="394"/>
      <c r="G1551" s="394"/>
      <c r="H1551" s="394"/>
      <c r="I1551" s="394"/>
      <c r="J1551" s="394"/>
    </row>
    <row r="1552" spans="1:10" s="395" customFormat="1" ht="13.5" customHeight="1">
      <c r="A1552" s="396"/>
      <c r="B1552" s="396"/>
      <c r="C1552" s="378"/>
      <c r="D1552" s="378"/>
      <c r="E1552" s="394"/>
      <c r="F1552" s="394"/>
      <c r="G1552" s="394"/>
      <c r="H1552" s="394"/>
      <c r="I1552" s="394"/>
      <c r="J1552" s="394"/>
    </row>
    <row r="1553" spans="1:10" s="395" customFormat="1" ht="13.5" customHeight="1">
      <c r="A1553" s="396"/>
      <c r="B1553" s="396"/>
      <c r="C1553" s="378"/>
      <c r="D1553" s="378"/>
      <c r="E1553" s="394"/>
      <c r="F1553" s="394"/>
      <c r="G1553" s="394"/>
      <c r="H1553" s="394"/>
      <c r="I1553" s="394"/>
      <c r="J1553" s="394"/>
    </row>
    <row r="1554" spans="1:10" s="395" customFormat="1" ht="13.5" customHeight="1">
      <c r="A1554" s="396"/>
      <c r="B1554" s="396"/>
      <c r="C1554" s="378"/>
      <c r="D1554" s="378"/>
      <c r="E1554" s="394"/>
      <c r="F1554" s="394"/>
      <c r="G1554" s="394"/>
      <c r="H1554" s="394"/>
      <c r="I1554" s="394"/>
      <c r="J1554" s="394"/>
    </row>
    <row r="1555" spans="1:10" s="395" customFormat="1" ht="13.5" customHeight="1">
      <c r="A1555" s="396"/>
      <c r="B1555" s="396"/>
      <c r="C1555" s="378"/>
      <c r="D1555" s="378"/>
      <c r="E1555" s="394"/>
      <c r="F1555" s="394"/>
      <c r="G1555" s="394"/>
      <c r="H1555" s="394"/>
      <c r="I1555" s="394"/>
      <c r="J1555" s="394"/>
    </row>
    <row r="1556" spans="1:10" s="395" customFormat="1" ht="13.5" customHeight="1">
      <c r="A1556" s="396"/>
      <c r="B1556" s="396"/>
      <c r="C1556" s="378"/>
      <c r="D1556" s="378"/>
      <c r="E1556" s="394"/>
      <c r="F1556" s="394"/>
      <c r="G1556" s="394"/>
      <c r="H1556" s="394"/>
      <c r="I1556" s="394"/>
      <c r="J1556" s="394"/>
    </row>
    <row r="1557" spans="1:10" s="395" customFormat="1" ht="13.5" customHeight="1">
      <c r="A1557" s="396"/>
      <c r="B1557" s="396"/>
      <c r="C1557" s="378"/>
      <c r="D1557" s="378"/>
      <c r="E1557" s="394"/>
      <c r="F1557" s="394"/>
      <c r="G1557" s="394"/>
      <c r="H1557" s="394"/>
      <c r="I1557" s="394"/>
      <c r="J1557" s="394"/>
    </row>
    <row r="1558" spans="1:10" s="395" customFormat="1" ht="13.5" customHeight="1">
      <c r="A1558" s="396"/>
      <c r="B1558" s="396"/>
      <c r="C1558" s="378"/>
      <c r="D1558" s="378"/>
      <c r="E1558" s="394"/>
      <c r="F1558" s="394"/>
      <c r="G1558" s="394"/>
      <c r="H1558" s="394"/>
      <c r="I1558" s="394"/>
      <c r="J1558" s="394"/>
    </row>
    <row r="1559" spans="1:10" s="395" customFormat="1" ht="13.5" customHeight="1">
      <c r="A1559" s="396"/>
      <c r="B1559" s="396"/>
      <c r="C1559" s="378"/>
      <c r="D1559" s="378"/>
      <c r="E1559" s="394"/>
      <c r="F1559" s="394"/>
      <c r="G1559" s="394"/>
      <c r="H1559" s="394"/>
      <c r="I1559" s="394"/>
      <c r="J1559" s="394"/>
    </row>
    <row r="1560" spans="1:10" s="395" customFormat="1" ht="13.5" customHeight="1">
      <c r="A1560" s="396"/>
      <c r="B1560" s="396"/>
      <c r="C1560" s="378"/>
      <c r="D1560" s="378"/>
      <c r="E1560" s="394"/>
      <c r="F1560" s="394"/>
      <c r="G1560" s="394"/>
      <c r="H1560" s="394"/>
      <c r="I1560" s="394"/>
      <c r="J1560" s="394"/>
    </row>
    <row r="1561" spans="1:10" s="395" customFormat="1" ht="13.5" customHeight="1">
      <c r="A1561" s="396"/>
      <c r="B1561" s="396"/>
      <c r="C1561" s="378"/>
      <c r="D1561" s="378"/>
      <c r="E1561" s="394"/>
      <c r="F1561" s="394"/>
      <c r="G1561" s="394"/>
      <c r="H1561" s="394"/>
      <c r="I1561" s="394"/>
      <c r="J1561" s="394"/>
    </row>
    <row r="1562" spans="1:10" s="395" customFormat="1" ht="13.5" customHeight="1">
      <c r="A1562" s="396"/>
      <c r="B1562" s="396"/>
      <c r="C1562" s="378"/>
      <c r="D1562" s="378"/>
      <c r="E1562" s="394"/>
      <c r="F1562" s="394"/>
      <c r="G1562" s="394"/>
      <c r="H1562" s="394"/>
      <c r="I1562" s="394"/>
      <c r="J1562" s="394"/>
    </row>
    <row r="1563" spans="1:10" s="395" customFormat="1" ht="13.5" customHeight="1">
      <c r="A1563" s="396"/>
      <c r="B1563" s="396"/>
      <c r="C1563" s="378"/>
      <c r="D1563" s="378"/>
      <c r="E1563" s="394"/>
      <c r="F1563" s="394"/>
      <c r="G1563" s="394"/>
      <c r="H1563" s="394"/>
      <c r="I1563" s="394"/>
      <c r="J1563" s="394"/>
    </row>
    <row r="1564" spans="1:10" s="395" customFormat="1" ht="13.5" customHeight="1">
      <c r="A1564" s="396"/>
      <c r="B1564" s="396"/>
      <c r="C1564" s="378"/>
      <c r="D1564" s="378"/>
      <c r="E1564" s="394"/>
      <c r="F1564" s="394"/>
      <c r="G1564" s="394"/>
      <c r="H1564" s="394"/>
      <c r="I1564" s="394"/>
      <c r="J1564" s="394"/>
    </row>
    <row r="1565" spans="1:10" s="395" customFormat="1" ht="13.5" customHeight="1">
      <c r="A1565" s="396"/>
      <c r="B1565" s="396"/>
      <c r="C1565" s="378"/>
      <c r="D1565" s="378"/>
      <c r="E1565" s="394"/>
      <c r="F1565" s="394"/>
      <c r="G1565" s="394"/>
      <c r="H1565" s="394"/>
      <c r="I1565" s="394"/>
      <c r="J1565" s="394"/>
    </row>
    <row r="1566" spans="1:10" s="395" customFormat="1" ht="13.5" customHeight="1">
      <c r="A1566" s="396"/>
      <c r="B1566" s="396"/>
      <c r="C1566" s="378"/>
      <c r="D1566" s="378"/>
      <c r="E1566" s="394"/>
      <c r="F1566" s="394"/>
      <c r="G1566" s="394"/>
      <c r="H1566" s="394"/>
      <c r="I1566" s="394"/>
      <c r="J1566" s="394"/>
    </row>
    <row r="1567" spans="1:10" s="395" customFormat="1" ht="13.5" customHeight="1">
      <c r="A1567" s="396"/>
      <c r="B1567" s="396"/>
      <c r="C1567" s="378"/>
      <c r="D1567" s="378"/>
      <c r="E1567" s="394"/>
      <c r="F1567" s="394"/>
      <c r="G1567" s="394"/>
      <c r="H1567" s="394"/>
      <c r="I1567" s="394"/>
      <c r="J1567" s="394"/>
    </row>
    <row r="1568" spans="1:10" s="395" customFormat="1" ht="13.5" customHeight="1">
      <c r="A1568" s="396"/>
      <c r="B1568" s="396"/>
      <c r="C1568" s="378"/>
      <c r="D1568" s="378"/>
      <c r="E1568" s="394"/>
      <c r="F1568" s="394"/>
      <c r="G1568" s="394"/>
      <c r="H1568" s="394"/>
      <c r="I1568" s="394"/>
      <c r="J1568" s="394"/>
    </row>
    <row r="1569" spans="1:10" s="395" customFormat="1" ht="13.5" customHeight="1">
      <c r="A1569" s="396"/>
      <c r="B1569" s="396"/>
      <c r="C1569" s="378"/>
      <c r="D1569" s="378"/>
      <c r="E1569" s="394"/>
      <c r="F1569" s="394"/>
      <c r="G1569" s="394"/>
      <c r="H1569" s="394"/>
      <c r="I1569" s="394"/>
      <c r="J1569" s="394"/>
    </row>
    <row r="1570" spans="1:10" s="395" customFormat="1" ht="13.5" customHeight="1">
      <c r="A1570" s="396"/>
      <c r="B1570" s="396"/>
      <c r="C1570" s="378"/>
      <c r="D1570" s="378"/>
      <c r="E1570" s="394"/>
      <c r="F1570" s="394"/>
      <c r="G1570" s="394"/>
      <c r="H1570" s="394"/>
      <c r="I1570" s="394"/>
      <c r="J1570" s="394"/>
    </row>
    <row r="1571" spans="1:10" s="395" customFormat="1" ht="13.5" customHeight="1">
      <c r="A1571" s="396"/>
      <c r="B1571" s="396"/>
      <c r="C1571" s="378"/>
      <c r="D1571" s="378"/>
      <c r="E1571" s="394"/>
      <c r="F1571" s="394"/>
      <c r="G1571" s="394"/>
      <c r="H1571" s="394"/>
      <c r="I1571" s="394"/>
      <c r="J1571" s="394"/>
    </row>
    <row r="1572" spans="1:10" s="395" customFormat="1" ht="13.5" customHeight="1">
      <c r="A1572" s="396"/>
      <c r="B1572" s="396"/>
      <c r="C1572" s="378"/>
      <c r="D1572" s="378"/>
      <c r="E1572" s="394"/>
      <c r="F1572" s="394"/>
      <c r="G1572" s="394"/>
      <c r="H1572" s="394"/>
      <c r="I1572" s="394"/>
      <c r="J1572" s="394"/>
    </row>
    <row r="1573" spans="1:10" s="395" customFormat="1" ht="13.5" customHeight="1">
      <c r="A1573" s="396"/>
      <c r="B1573" s="396"/>
      <c r="C1573" s="378"/>
      <c r="D1573" s="378"/>
      <c r="E1573" s="394"/>
      <c r="F1573" s="394"/>
      <c r="G1573" s="394"/>
      <c r="H1573" s="394"/>
      <c r="I1573" s="394"/>
      <c r="J1573" s="394"/>
    </row>
    <row r="1574" spans="1:10" s="395" customFormat="1" ht="13.5" customHeight="1">
      <c r="A1574" s="396"/>
      <c r="B1574" s="396"/>
      <c r="C1574" s="378"/>
      <c r="D1574" s="378"/>
      <c r="E1574" s="394"/>
      <c r="F1574" s="394"/>
      <c r="G1574" s="394"/>
      <c r="H1574" s="394"/>
      <c r="I1574" s="394"/>
      <c r="J1574" s="394"/>
    </row>
    <row r="1575" spans="1:10" s="395" customFormat="1" ht="13.5" customHeight="1">
      <c r="A1575" s="396"/>
      <c r="B1575" s="396"/>
      <c r="C1575" s="378"/>
      <c r="D1575" s="378"/>
      <c r="E1575" s="394"/>
      <c r="F1575" s="394"/>
      <c r="G1575" s="394"/>
      <c r="H1575" s="394"/>
      <c r="I1575" s="394"/>
      <c r="J1575" s="394"/>
    </row>
    <row r="1576" spans="1:10" s="395" customFormat="1" ht="13.5" customHeight="1">
      <c r="A1576" s="396"/>
      <c r="B1576" s="396"/>
      <c r="C1576" s="378"/>
      <c r="D1576" s="378"/>
      <c r="E1576" s="394"/>
      <c r="F1576" s="394"/>
      <c r="G1576" s="394"/>
      <c r="H1576" s="394"/>
      <c r="I1576" s="394"/>
      <c r="J1576" s="394"/>
    </row>
    <row r="1577" spans="1:10" s="395" customFormat="1" ht="13.5" customHeight="1">
      <c r="A1577" s="396"/>
      <c r="B1577" s="396"/>
      <c r="C1577" s="378"/>
      <c r="D1577" s="378"/>
      <c r="E1577" s="394"/>
      <c r="F1577" s="394"/>
      <c r="G1577" s="394"/>
      <c r="H1577" s="394"/>
      <c r="I1577" s="394"/>
      <c r="J1577" s="394"/>
    </row>
    <row r="1578" spans="1:10" s="395" customFormat="1" ht="13.5" customHeight="1">
      <c r="A1578" s="396"/>
      <c r="B1578" s="396"/>
      <c r="C1578" s="378"/>
      <c r="D1578" s="378"/>
      <c r="E1578" s="394"/>
      <c r="F1578" s="394"/>
      <c r="G1578" s="394"/>
      <c r="H1578" s="394"/>
      <c r="I1578" s="394"/>
      <c r="J1578" s="394"/>
    </row>
    <row r="1579" spans="1:10" s="395" customFormat="1" ht="13.5" customHeight="1">
      <c r="A1579" s="396"/>
      <c r="B1579" s="396"/>
      <c r="C1579" s="378"/>
      <c r="D1579" s="378"/>
      <c r="E1579" s="394"/>
      <c r="F1579" s="394"/>
      <c r="G1579" s="394"/>
      <c r="H1579" s="394"/>
      <c r="I1579" s="394"/>
      <c r="J1579" s="394"/>
    </row>
    <row r="1580" spans="1:10" s="395" customFormat="1" ht="13.5" customHeight="1">
      <c r="A1580" s="396"/>
      <c r="B1580" s="396"/>
      <c r="C1580" s="378"/>
      <c r="D1580" s="378"/>
      <c r="E1580" s="394"/>
      <c r="F1580" s="394"/>
      <c r="G1580" s="394"/>
      <c r="H1580" s="394"/>
      <c r="I1580" s="394"/>
      <c r="J1580" s="394"/>
    </row>
    <row r="1581" spans="1:10" s="395" customFormat="1" ht="13.5" customHeight="1">
      <c r="A1581" s="396"/>
      <c r="B1581" s="396"/>
      <c r="C1581" s="378"/>
      <c r="D1581" s="378"/>
      <c r="E1581" s="394"/>
      <c r="F1581" s="394"/>
      <c r="G1581" s="394"/>
      <c r="H1581" s="394"/>
      <c r="I1581" s="394"/>
      <c r="J1581" s="394"/>
    </row>
    <row r="1582" spans="1:10" s="395" customFormat="1" ht="13.5" customHeight="1">
      <c r="A1582" s="396"/>
      <c r="B1582" s="396"/>
      <c r="C1582" s="378"/>
      <c r="D1582" s="378"/>
      <c r="E1582" s="394"/>
      <c r="F1582" s="394"/>
      <c r="G1582" s="394"/>
      <c r="H1582" s="394"/>
      <c r="I1582" s="394"/>
      <c r="J1582" s="394"/>
    </row>
    <row r="1583" spans="1:10" s="395" customFormat="1" ht="13.5" customHeight="1">
      <c r="A1583" s="396"/>
      <c r="B1583" s="396"/>
      <c r="C1583" s="378"/>
      <c r="D1583" s="378"/>
      <c r="E1583" s="394"/>
      <c r="F1583" s="394"/>
      <c r="G1583" s="394"/>
      <c r="H1583" s="394"/>
      <c r="I1583" s="394"/>
      <c r="J1583" s="394"/>
    </row>
    <row r="1584" spans="1:10" s="395" customFormat="1" ht="13.5" customHeight="1">
      <c r="A1584" s="396"/>
      <c r="B1584" s="396"/>
      <c r="C1584" s="378"/>
      <c r="D1584" s="378"/>
      <c r="E1584" s="394"/>
      <c r="F1584" s="394"/>
      <c r="G1584" s="394"/>
      <c r="H1584" s="394"/>
      <c r="I1584" s="394"/>
      <c r="J1584" s="394"/>
    </row>
    <row r="1585" spans="1:10" s="395" customFormat="1" ht="13.5" customHeight="1">
      <c r="A1585" s="396"/>
      <c r="B1585" s="396"/>
      <c r="C1585" s="378"/>
      <c r="D1585" s="378"/>
      <c r="E1585" s="394"/>
      <c r="F1585" s="394"/>
      <c r="G1585" s="394"/>
      <c r="H1585" s="394"/>
      <c r="I1585" s="394"/>
      <c r="J1585" s="394"/>
    </row>
    <row r="1586" spans="1:10" s="395" customFormat="1" ht="13.5" customHeight="1">
      <c r="A1586" s="396"/>
      <c r="B1586" s="396"/>
      <c r="C1586" s="378"/>
      <c r="D1586" s="378"/>
      <c r="E1586" s="394"/>
      <c r="F1586" s="394"/>
      <c r="G1586" s="394"/>
      <c r="H1586" s="394"/>
      <c r="I1586" s="394"/>
      <c r="J1586" s="394"/>
    </row>
    <row r="1587" spans="1:10" s="395" customFormat="1" ht="13.5" customHeight="1">
      <c r="A1587" s="396"/>
      <c r="B1587" s="396"/>
      <c r="C1587" s="378"/>
      <c r="D1587" s="378"/>
      <c r="E1587" s="394"/>
      <c r="F1587" s="394"/>
      <c r="G1587" s="394"/>
      <c r="H1587" s="394"/>
      <c r="I1587" s="394"/>
      <c r="J1587" s="394"/>
    </row>
    <row r="1588" spans="1:10" s="395" customFormat="1" ht="13.5" customHeight="1">
      <c r="A1588" s="396"/>
      <c r="B1588" s="396"/>
      <c r="C1588" s="378"/>
      <c r="D1588" s="378"/>
      <c r="E1588" s="394"/>
      <c r="F1588" s="394"/>
      <c r="G1588" s="394"/>
      <c r="H1588" s="394"/>
      <c r="I1588" s="394"/>
      <c r="J1588" s="394"/>
    </row>
    <row r="1589" spans="1:10" s="395" customFormat="1" ht="13.5" customHeight="1">
      <c r="A1589" s="396"/>
      <c r="B1589" s="396"/>
      <c r="C1589" s="378"/>
      <c r="D1589" s="378"/>
      <c r="E1589" s="394"/>
      <c r="F1589" s="394"/>
      <c r="G1589" s="394"/>
      <c r="H1589" s="394"/>
      <c r="I1589" s="394"/>
      <c r="J1589" s="394"/>
    </row>
    <row r="1590" spans="1:10" s="395" customFormat="1" ht="13.5" customHeight="1">
      <c r="A1590" s="396"/>
      <c r="B1590" s="396"/>
      <c r="C1590" s="378"/>
      <c r="D1590" s="378"/>
      <c r="E1590" s="394"/>
      <c r="F1590" s="394"/>
      <c r="G1590" s="394"/>
      <c r="H1590" s="394"/>
      <c r="I1590" s="394"/>
      <c r="J1590" s="394"/>
    </row>
    <row r="1591" spans="1:10" s="395" customFormat="1" ht="13.5" customHeight="1">
      <c r="A1591" s="396"/>
      <c r="B1591" s="396"/>
      <c r="C1591" s="378"/>
      <c r="D1591" s="378"/>
      <c r="E1591" s="394"/>
      <c r="F1591" s="394"/>
      <c r="G1591" s="394"/>
      <c r="H1591" s="394"/>
      <c r="I1591" s="394"/>
      <c r="J1591" s="394"/>
    </row>
    <row r="1592" spans="1:10" s="395" customFormat="1" ht="13.5" customHeight="1">
      <c r="A1592" s="396"/>
      <c r="B1592" s="396"/>
      <c r="C1592" s="378"/>
      <c r="D1592" s="378"/>
      <c r="E1592" s="394"/>
      <c r="F1592" s="394"/>
      <c r="G1592" s="394"/>
      <c r="H1592" s="394"/>
      <c r="I1592" s="394"/>
      <c r="J1592" s="394"/>
    </row>
    <row r="1593" spans="1:10" s="395" customFormat="1" ht="13.5" customHeight="1">
      <c r="A1593" s="396"/>
      <c r="B1593" s="396"/>
      <c r="C1593" s="378"/>
      <c r="D1593" s="378"/>
      <c r="E1593" s="394"/>
      <c r="F1593" s="394"/>
      <c r="G1593" s="394"/>
      <c r="H1593" s="394"/>
      <c r="I1593" s="394"/>
      <c r="J1593" s="394"/>
    </row>
    <row r="1594" spans="1:10" s="395" customFormat="1" ht="13.5" customHeight="1">
      <c r="A1594" s="396"/>
      <c r="B1594" s="396"/>
      <c r="C1594" s="378"/>
      <c r="D1594" s="378"/>
      <c r="E1594" s="394"/>
      <c r="F1594" s="394"/>
      <c r="G1594" s="394"/>
      <c r="H1594" s="394"/>
      <c r="I1594" s="394"/>
      <c r="J1594" s="394"/>
    </row>
    <row r="1595" spans="1:10" s="395" customFormat="1" ht="13.5" customHeight="1">
      <c r="A1595" s="396"/>
      <c r="B1595" s="396"/>
      <c r="C1595" s="378"/>
      <c r="D1595" s="378"/>
      <c r="E1595" s="394"/>
      <c r="F1595" s="394"/>
      <c r="G1595" s="394"/>
      <c r="H1595" s="394"/>
      <c r="I1595" s="394"/>
      <c r="J1595" s="394"/>
    </row>
    <row r="1596" spans="1:10" s="395" customFormat="1" ht="13.5" customHeight="1">
      <c r="A1596" s="396"/>
      <c r="B1596" s="396"/>
      <c r="C1596" s="378"/>
      <c r="D1596" s="378"/>
      <c r="E1596" s="394"/>
      <c r="F1596" s="394"/>
      <c r="G1596" s="394"/>
      <c r="H1596" s="394"/>
      <c r="I1596" s="394"/>
      <c r="J1596" s="394"/>
    </row>
    <row r="1597" spans="1:10" s="395" customFormat="1" ht="13.5" customHeight="1">
      <c r="A1597" s="396"/>
      <c r="B1597" s="396"/>
      <c r="C1597" s="378"/>
      <c r="D1597" s="378"/>
      <c r="E1597" s="394"/>
      <c r="F1597" s="394"/>
      <c r="G1597" s="394"/>
      <c r="H1597" s="394"/>
      <c r="I1597" s="394"/>
      <c r="J1597" s="394"/>
    </row>
    <row r="1598" spans="1:10" s="395" customFormat="1" ht="13.5" customHeight="1">
      <c r="A1598" s="396"/>
      <c r="B1598" s="396"/>
      <c r="C1598" s="378"/>
      <c r="D1598" s="378"/>
      <c r="E1598" s="394"/>
      <c r="F1598" s="394"/>
      <c r="G1598" s="394"/>
      <c r="H1598" s="394"/>
      <c r="I1598" s="394"/>
      <c r="J1598" s="394"/>
    </row>
    <row r="1599" spans="1:10" s="395" customFormat="1" ht="13.5" customHeight="1">
      <c r="A1599" s="396"/>
      <c r="B1599" s="396"/>
      <c r="C1599" s="378"/>
      <c r="D1599" s="378"/>
      <c r="E1599" s="394"/>
      <c r="F1599" s="394"/>
      <c r="G1599" s="394"/>
      <c r="H1599" s="394"/>
      <c r="I1599" s="394"/>
      <c r="J1599" s="394"/>
    </row>
    <row r="1600" spans="1:10" s="395" customFormat="1" ht="13.5" customHeight="1">
      <c r="A1600" s="396"/>
      <c r="B1600" s="396"/>
      <c r="C1600" s="378"/>
      <c r="D1600" s="378"/>
      <c r="E1600" s="394"/>
      <c r="F1600" s="394"/>
      <c r="G1600" s="394"/>
      <c r="H1600" s="394"/>
      <c r="I1600" s="394"/>
      <c r="J1600" s="394"/>
    </row>
    <row r="1601" spans="1:10" s="395" customFormat="1" ht="13.5" customHeight="1">
      <c r="A1601" s="396"/>
      <c r="B1601" s="396"/>
      <c r="C1601" s="378"/>
      <c r="D1601" s="378"/>
      <c r="E1601" s="394"/>
      <c r="F1601" s="394"/>
      <c r="G1601" s="394"/>
      <c r="H1601" s="394"/>
      <c r="I1601" s="394"/>
      <c r="J1601" s="394"/>
    </row>
    <row r="1602" spans="1:10" s="395" customFormat="1" ht="13.5" customHeight="1">
      <c r="A1602" s="396"/>
      <c r="B1602" s="396"/>
      <c r="C1602" s="378"/>
      <c r="D1602" s="378"/>
      <c r="E1602" s="394"/>
      <c r="F1602" s="394"/>
      <c r="G1602" s="394"/>
      <c r="H1602" s="394"/>
      <c r="I1602" s="394"/>
      <c r="J1602" s="394"/>
    </row>
    <row r="1603" spans="1:10" s="395" customFormat="1" ht="13.5" customHeight="1">
      <c r="A1603" s="396"/>
      <c r="B1603" s="396"/>
      <c r="C1603" s="378"/>
      <c r="D1603" s="378"/>
      <c r="E1603" s="394"/>
      <c r="F1603" s="394"/>
      <c r="G1603" s="394"/>
      <c r="H1603" s="394"/>
      <c r="I1603" s="394"/>
      <c r="J1603" s="394"/>
    </row>
    <row r="1604" spans="1:10" s="395" customFormat="1" ht="13.5" customHeight="1">
      <c r="A1604" s="396"/>
      <c r="B1604" s="396"/>
      <c r="C1604" s="378"/>
      <c r="D1604" s="378"/>
      <c r="E1604" s="394"/>
      <c r="F1604" s="394"/>
      <c r="G1604" s="394"/>
      <c r="H1604" s="394"/>
      <c r="I1604" s="394"/>
      <c r="J1604" s="394"/>
    </row>
    <row r="1605" spans="1:10" s="395" customFormat="1" ht="13.5" customHeight="1">
      <c r="A1605" s="396"/>
      <c r="B1605" s="396"/>
      <c r="C1605" s="378"/>
      <c r="D1605" s="378"/>
      <c r="E1605" s="394"/>
      <c r="F1605" s="394"/>
      <c r="G1605" s="394"/>
      <c r="H1605" s="394"/>
      <c r="I1605" s="394"/>
      <c r="J1605" s="394"/>
    </row>
    <row r="1606" spans="1:10" s="395" customFormat="1" ht="13.5" customHeight="1">
      <c r="A1606" s="396"/>
      <c r="B1606" s="396"/>
      <c r="C1606" s="378"/>
      <c r="D1606" s="378"/>
      <c r="E1606" s="394"/>
      <c r="F1606" s="394"/>
      <c r="G1606" s="394"/>
      <c r="H1606" s="394"/>
      <c r="I1606" s="394"/>
      <c r="J1606" s="394"/>
    </row>
    <row r="1607" spans="1:10" s="395" customFormat="1" ht="13.5" customHeight="1">
      <c r="A1607" s="396"/>
      <c r="B1607" s="396"/>
      <c r="C1607" s="378"/>
      <c r="D1607" s="378"/>
      <c r="E1607" s="394"/>
      <c r="F1607" s="394"/>
      <c r="G1607" s="394"/>
      <c r="H1607" s="394"/>
      <c r="I1607" s="394"/>
      <c r="J1607" s="394"/>
    </row>
    <row r="1608" spans="1:10" s="395" customFormat="1" ht="13.5" customHeight="1">
      <c r="A1608" s="396"/>
      <c r="B1608" s="396"/>
      <c r="C1608" s="378"/>
      <c r="D1608" s="378"/>
      <c r="E1608" s="394"/>
      <c r="F1608" s="394"/>
      <c r="G1608" s="394"/>
      <c r="H1608" s="394"/>
      <c r="I1608" s="394"/>
      <c r="J1608" s="394"/>
    </row>
    <row r="1609" spans="1:10" s="395" customFormat="1" ht="13.5" customHeight="1">
      <c r="A1609" s="396"/>
      <c r="B1609" s="396"/>
      <c r="C1609" s="378"/>
      <c r="D1609" s="378"/>
      <c r="E1609" s="394"/>
      <c r="F1609" s="394"/>
      <c r="G1609" s="394"/>
      <c r="H1609" s="394"/>
      <c r="I1609" s="394"/>
      <c r="J1609" s="394"/>
    </row>
    <row r="1610" spans="1:10" s="395" customFormat="1" ht="13.5" customHeight="1">
      <c r="A1610" s="396"/>
      <c r="B1610" s="396"/>
      <c r="C1610" s="378"/>
      <c r="D1610" s="378"/>
      <c r="E1610" s="394"/>
      <c r="F1610" s="394"/>
      <c r="G1610" s="394"/>
      <c r="H1610" s="394"/>
      <c r="I1610" s="394"/>
      <c r="J1610" s="394"/>
    </row>
    <row r="1611" spans="1:10" s="395" customFormat="1" ht="13.5" customHeight="1">
      <c r="A1611" s="396"/>
      <c r="B1611" s="396"/>
      <c r="C1611" s="378"/>
      <c r="D1611" s="378"/>
      <c r="E1611" s="394"/>
      <c r="F1611" s="394"/>
      <c r="G1611" s="394"/>
      <c r="H1611" s="394"/>
      <c r="I1611" s="394"/>
      <c r="J1611" s="394"/>
    </row>
    <row r="1612" spans="1:10" s="395" customFormat="1" ht="13.5" customHeight="1">
      <c r="A1612" s="396"/>
      <c r="B1612" s="396"/>
      <c r="C1612" s="378"/>
      <c r="D1612" s="378"/>
      <c r="E1612" s="394"/>
      <c r="F1612" s="394"/>
      <c r="G1612" s="394"/>
      <c r="H1612" s="394"/>
      <c r="I1612" s="394"/>
      <c r="J1612" s="394"/>
    </row>
    <row r="1613" spans="1:10" s="395" customFormat="1" ht="13.5" customHeight="1">
      <c r="A1613" s="396"/>
      <c r="B1613" s="396"/>
      <c r="C1613" s="378"/>
      <c r="D1613" s="378"/>
      <c r="E1613" s="394"/>
      <c r="F1613" s="394"/>
      <c r="G1613" s="394"/>
      <c r="H1613" s="394"/>
      <c r="I1613" s="394"/>
      <c r="J1613" s="394"/>
    </row>
    <row r="1614" spans="1:10" s="395" customFormat="1" ht="13.5" customHeight="1">
      <c r="A1614" s="396"/>
      <c r="B1614" s="396"/>
      <c r="C1614" s="378"/>
      <c r="D1614" s="378"/>
      <c r="E1614" s="394"/>
      <c r="F1614" s="394"/>
      <c r="G1614" s="394"/>
      <c r="H1614" s="394"/>
      <c r="I1614" s="394"/>
      <c r="J1614" s="394"/>
    </row>
    <row r="1615" spans="1:10" s="395" customFormat="1" ht="13.5" customHeight="1">
      <c r="A1615" s="396"/>
      <c r="B1615" s="396"/>
      <c r="C1615" s="378"/>
      <c r="D1615" s="378"/>
      <c r="E1615" s="394"/>
      <c r="F1615" s="394"/>
      <c r="G1615" s="394"/>
      <c r="H1615" s="394"/>
      <c r="I1615" s="394"/>
      <c r="J1615" s="394"/>
    </row>
    <row r="1616" spans="1:10" s="395" customFormat="1" ht="13.5" customHeight="1">
      <c r="A1616" s="396"/>
      <c r="B1616" s="396"/>
      <c r="C1616" s="378"/>
      <c r="D1616" s="378"/>
      <c r="E1616" s="394"/>
      <c r="F1616" s="394"/>
      <c r="G1616" s="394"/>
      <c r="H1616" s="394"/>
      <c r="I1616" s="394"/>
      <c r="J1616" s="394"/>
    </row>
    <row r="1617" spans="1:10" s="395" customFormat="1" ht="13.5" customHeight="1">
      <c r="A1617" s="396"/>
      <c r="B1617" s="396"/>
      <c r="C1617" s="378"/>
      <c r="D1617" s="378"/>
      <c r="E1617" s="394"/>
      <c r="F1617" s="394"/>
      <c r="G1617" s="394"/>
      <c r="H1617" s="394"/>
      <c r="I1617" s="394"/>
      <c r="J1617" s="394"/>
    </row>
    <row r="1618" spans="1:10" s="395" customFormat="1" ht="13.5" customHeight="1">
      <c r="A1618" s="396"/>
      <c r="B1618" s="396"/>
      <c r="C1618" s="378"/>
      <c r="D1618" s="378"/>
      <c r="E1618" s="394"/>
      <c r="F1618" s="394"/>
      <c r="G1618" s="394"/>
      <c r="H1618" s="394"/>
      <c r="I1618" s="394"/>
      <c r="J1618" s="394"/>
    </row>
    <row r="1619" spans="1:10" s="395" customFormat="1" ht="13.5" customHeight="1">
      <c r="A1619" s="396"/>
      <c r="B1619" s="396"/>
      <c r="C1619" s="378"/>
      <c r="D1619" s="378"/>
      <c r="E1619" s="394"/>
      <c r="F1619" s="394"/>
      <c r="G1619" s="394"/>
      <c r="H1619" s="394"/>
      <c r="I1619" s="394"/>
      <c r="J1619" s="394"/>
    </row>
    <row r="1620" spans="1:10" s="395" customFormat="1" ht="13.5" customHeight="1">
      <c r="A1620" s="396"/>
      <c r="B1620" s="396"/>
      <c r="C1620" s="378"/>
      <c r="D1620" s="378"/>
      <c r="E1620" s="394"/>
      <c r="F1620" s="394"/>
      <c r="G1620" s="394"/>
      <c r="H1620" s="394"/>
      <c r="I1620" s="394"/>
      <c r="J1620" s="394"/>
    </row>
    <row r="1621" spans="1:10" s="395" customFormat="1" ht="13.5" customHeight="1">
      <c r="A1621" s="396"/>
      <c r="B1621" s="396"/>
      <c r="C1621" s="378"/>
      <c r="D1621" s="378"/>
      <c r="E1621" s="394"/>
      <c r="F1621" s="394"/>
      <c r="G1621" s="394"/>
      <c r="H1621" s="394"/>
      <c r="I1621" s="394"/>
      <c r="J1621" s="394"/>
    </row>
    <row r="1622" spans="1:10" s="395" customFormat="1" ht="13.5" customHeight="1">
      <c r="A1622" s="396"/>
      <c r="B1622" s="396"/>
      <c r="C1622" s="378"/>
      <c r="D1622" s="378"/>
      <c r="E1622" s="394"/>
      <c r="F1622" s="394"/>
      <c r="G1622" s="394"/>
      <c r="H1622" s="394"/>
      <c r="I1622" s="394"/>
      <c r="J1622" s="394"/>
    </row>
    <row r="1623" spans="1:10" s="395" customFormat="1" ht="13.5" customHeight="1">
      <c r="A1623" s="396"/>
      <c r="B1623" s="396"/>
      <c r="C1623" s="378"/>
      <c r="D1623" s="378"/>
      <c r="E1623" s="394"/>
      <c r="F1623" s="394"/>
      <c r="G1623" s="394"/>
      <c r="H1623" s="394"/>
      <c r="I1623" s="394"/>
      <c r="J1623" s="394"/>
    </row>
    <row r="1624" spans="1:10" s="395" customFormat="1" ht="13.5" customHeight="1">
      <c r="A1624" s="396"/>
      <c r="B1624" s="396"/>
      <c r="C1624" s="378"/>
      <c r="D1624" s="378"/>
      <c r="E1624" s="394"/>
      <c r="F1624" s="394"/>
      <c r="G1624" s="394"/>
      <c r="H1624" s="394"/>
      <c r="I1624" s="394"/>
      <c r="J1624" s="394"/>
    </row>
    <row r="1625" spans="1:10" s="395" customFormat="1" ht="13.5" customHeight="1">
      <c r="A1625" s="396"/>
      <c r="B1625" s="396"/>
      <c r="C1625" s="378"/>
      <c r="D1625" s="378"/>
      <c r="E1625" s="394"/>
      <c r="F1625" s="394"/>
      <c r="G1625" s="394"/>
      <c r="H1625" s="394"/>
      <c r="I1625" s="394"/>
      <c r="J1625" s="394"/>
    </row>
    <row r="1626" spans="1:10" s="395" customFormat="1" ht="13.5" customHeight="1">
      <c r="A1626" s="396"/>
      <c r="B1626" s="396"/>
      <c r="C1626" s="378"/>
      <c r="D1626" s="378"/>
      <c r="E1626" s="394"/>
      <c r="F1626" s="394"/>
      <c r="G1626" s="394"/>
      <c r="H1626" s="394"/>
      <c r="I1626" s="394"/>
      <c r="J1626" s="394"/>
    </row>
    <row r="1627" spans="1:10" s="395" customFormat="1" ht="13.5" customHeight="1">
      <c r="A1627" s="396"/>
      <c r="B1627" s="396"/>
      <c r="C1627" s="378"/>
      <c r="D1627" s="378"/>
      <c r="E1627" s="394"/>
      <c r="F1627" s="394"/>
      <c r="G1627" s="394"/>
      <c r="H1627" s="394"/>
      <c r="I1627" s="394"/>
      <c r="J1627" s="394"/>
    </row>
    <row r="1628" spans="1:10" s="395" customFormat="1" ht="13.5" customHeight="1">
      <c r="A1628" s="396"/>
      <c r="B1628" s="396"/>
      <c r="C1628" s="378"/>
      <c r="D1628" s="378"/>
      <c r="E1628" s="394"/>
      <c r="F1628" s="394"/>
      <c r="G1628" s="394"/>
      <c r="H1628" s="394"/>
      <c r="I1628" s="394"/>
      <c r="J1628" s="394"/>
    </row>
    <row r="1629" spans="1:10" s="395" customFormat="1" ht="13.5" customHeight="1">
      <c r="A1629" s="396"/>
      <c r="B1629" s="396"/>
      <c r="C1629" s="378"/>
      <c r="D1629" s="378"/>
      <c r="E1629" s="394"/>
      <c r="F1629" s="394"/>
      <c r="G1629" s="394"/>
      <c r="H1629" s="394"/>
      <c r="I1629" s="394"/>
      <c r="J1629" s="394"/>
    </row>
    <row r="1630" spans="1:10" s="395" customFormat="1" ht="13.5" customHeight="1">
      <c r="A1630" s="396"/>
      <c r="B1630" s="396"/>
      <c r="C1630" s="378"/>
      <c r="D1630" s="378"/>
      <c r="E1630" s="394"/>
      <c r="F1630" s="394"/>
      <c r="G1630" s="394"/>
      <c r="H1630" s="394"/>
      <c r="I1630" s="394"/>
      <c r="J1630" s="394"/>
    </row>
    <row r="1631" spans="1:10" s="395" customFormat="1" ht="13.5" customHeight="1">
      <c r="A1631" s="396"/>
      <c r="B1631" s="396"/>
      <c r="C1631" s="378"/>
      <c r="D1631" s="378"/>
      <c r="E1631" s="394"/>
      <c r="F1631" s="394"/>
      <c r="G1631" s="394"/>
      <c r="H1631" s="394"/>
      <c r="I1631" s="394"/>
      <c r="J1631" s="394"/>
    </row>
    <row r="1632" spans="1:10" s="395" customFormat="1" ht="13.5" customHeight="1">
      <c r="A1632" s="396"/>
      <c r="B1632" s="396"/>
      <c r="C1632" s="378"/>
      <c r="D1632" s="378"/>
      <c r="E1632" s="394"/>
      <c r="F1632" s="394"/>
      <c r="G1632" s="394"/>
      <c r="H1632" s="394"/>
      <c r="I1632" s="394"/>
      <c r="J1632" s="394"/>
    </row>
    <row r="1633" spans="1:10" s="395" customFormat="1" ht="13.5" customHeight="1">
      <c r="A1633" s="396"/>
      <c r="B1633" s="396"/>
      <c r="C1633" s="378"/>
      <c r="D1633" s="378"/>
      <c r="E1633" s="394"/>
      <c r="F1633" s="394"/>
      <c r="G1633" s="394"/>
      <c r="H1633" s="394"/>
      <c r="I1633" s="394"/>
      <c r="J1633" s="394"/>
    </row>
    <row r="1634" spans="1:10" s="395" customFormat="1" ht="13.5" customHeight="1">
      <c r="A1634" s="396"/>
      <c r="B1634" s="396"/>
      <c r="C1634" s="378"/>
      <c r="D1634" s="378"/>
      <c r="E1634" s="394"/>
      <c r="F1634" s="394"/>
      <c r="G1634" s="394"/>
      <c r="H1634" s="394"/>
      <c r="I1634" s="394"/>
      <c r="J1634" s="394"/>
    </row>
    <row r="1635" spans="1:10" s="395" customFormat="1" ht="13.5" customHeight="1">
      <c r="A1635" s="396"/>
      <c r="B1635" s="396"/>
      <c r="C1635" s="378"/>
      <c r="D1635" s="378"/>
      <c r="E1635" s="394"/>
      <c r="F1635" s="394"/>
      <c r="G1635" s="394"/>
      <c r="H1635" s="394"/>
      <c r="I1635" s="394"/>
      <c r="J1635" s="394"/>
    </row>
    <row r="1636" spans="1:10" s="395" customFormat="1" ht="13.5" customHeight="1">
      <c r="A1636" s="396"/>
      <c r="B1636" s="396"/>
      <c r="C1636" s="378"/>
      <c r="D1636" s="378"/>
      <c r="E1636" s="394"/>
      <c r="F1636" s="394"/>
      <c r="G1636" s="394"/>
      <c r="H1636" s="394"/>
      <c r="I1636" s="394"/>
      <c r="J1636" s="394"/>
    </row>
    <row r="1637" spans="1:10" s="395" customFormat="1" ht="13.5" customHeight="1">
      <c r="A1637" s="396"/>
      <c r="B1637" s="396"/>
      <c r="C1637" s="378"/>
      <c r="D1637" s="378"/>
      <c r="E1637" s="394"/>
      <c r="F1637" s="394"/>
      <c r="G1637" s="394"/>
      <c r="H1637" s="394"/>
      <c r="I1637" s="394"/>
      <c r="J1637" s="394"/>
    </row>
    <row r="1638" spans="1:10" s="395" customFormat="1" ht="13.5" customHeight="1">
      <c r="A1638" s="396"/>
      <c r="B1638" s="396"/>
      <c r="C1638" s="378"/>
      <c r="D1638" s="378"/>
      <c r="E1638" s="394"/>
      <c r="F1638" s="394"/>
      <c r="G1638" s="394"/>
      <c r="H1638" s="394"/>
      <c r="I1638" s="394"/>
      <c r="J1638" s="394"/>
    </row>
    <row r="1639" spans="1:10" s="395" customFormat="1" ht="13.5" customHeight="1">
      <c r="A1639" s="396"/>
      <c r="B1639" s="396"/>
      <c r="C1639" s="378"/>
      <c r="D1639" s="378"/>
      <c r="E1639" s="394"/>
      <c r="F1639" s="394"/>
      <c r="G1639" s="394"/>
      <c r="H1639" s="394"/>
      <c r="I1639" s="394"/>
      <c r="J1639" s="394"/>
    </row>
    <row r="1640" spans="1:10" s="395" customFormat="1" ht="13.5" customHeight="1">
      <c r="A1640" s="396"/>
      <c r="B1640" s="396"/>
      <c r="C1640" s="378"/>
      <c r="D1640" s="378"/>
      <c r="E1640" s="394"/>
      <c r="F1640" s="394"/>
      <c r="G1640" s="394"/>
      <c r="H1640" s="394"/>
      <c r="I1640" s="394"/>
      <c r="J1640" s="394"/>
    </row>
    <row r="1641" spans="1:10" s="395" customFormat="1" ht="13.5" customHeight="1">
      <c r="A1641" s="396"/>
      <c r="B1641" s="396"/>
      <c r="C1641" s="378"/>
      <c r="D1641" s="378"/>
      <c r="E1641" s="394"/>
      <c r="F1641" s="394"/>
      <c r="G1641" s="394"/>
      <c r="H1641" s="394"/>
      <c r="I1641" s="394"/>
      <c r="J1641" s="394"/>
    </row>
    <row r="1642" spans="1:10" s="395" customFormat="1" ht="13.5" customHeight="1">
      <c r="A1642" s="396"/>
      <c r="B1642" s="396"/>
      <c r="C1642" s="378"/>
      <c r="D1642" s="378"/>
      <c r="E1642" s="394"/>
      <c r="F1642" s="394"/>
      <c r="G1642" s="394"/>
      <c r="H1642" s="394"/>
      <c r="I1642" s="394"/>
      <c r="J1642" s="394"/>
    </row>
    <row r="1643" spans="1:10" s="395" customFormat="1" ht="13.5" customHeight="1">
      <c r="A1643" s="396"/>
      <c r="B1643" s="396"/>
      <c r="C1643" s="378"/>
      <c r="D1643" s="378"/>
      <c r="E1643" s="394"/>
      <c r="F1643" s="394"/>
      <c r="G1643" s="394"/>
      <c r="H1643" s="394"/>
      <c r="I1643" s="394"/>
      <c r="J1643" s="394"/>
    </row>
    <row r="1644" spans="1:10" s="395" customFormat="1" ht="13.5" customHeight="1">
      <c r="A1644" s="396"/>
      <c r="B1644" s="396"/>
      <c r="C1644" s="378"/>
      <c r="D1644" s="378"/>
      <c r="E1644" s="394"/>
      <c r="F1644" s="394"/>
      <c r="G1644" s="394"/>
      <c r="H1644" s="394"/>
      <c r="I1644" s="394"/>
      <c r="J1644" s="394"/>
    </row>
    <row r="1645" spans="1:10" s="395" customFormat="1" ht="13.5" customHeight="1">
      <c r="A1645" s="396"/>
      <c r="B1645" s="396"/>
      <c r="C1645" s="378"/>
      <c r="D1645" s="378"/>
      <c r="E1645" s="394"/>
      <c r="F1645" s="394"/>
      <c r="G1645" s="394"/>
      <c r="H1645" s="394"/>
      <c r="I1645" s="394"/>
      <c r="J1645" s="394"/>
    </row>
    <row r="1646" spans="1:10" s="395" customFormat="1" ht="13.5" customHeight="1">
      <c r="A1646" s="396"/>
      <c r="B1646" s="396"/>
      <c r="C1646" s="378"/>
      <c r="D1646" s="378"/>
      <c r="E1646" s="394"/>
      <c r="F1646" s="394"/>
      <c r="G1646" s="394"/>
      <c r="H1646" s="394"/>
      <c r="I1646" s="394"/>
      <c r="J1646" s="394"/>
    </row>
    <row r="1647" spans="1:10" s="395" customFormat="1" ht="13.5" customHeight="1">
      <c r="A1647" s="396"/>
      <c r="B1647" s="396"/>
      <c r="C1647" s="378"/>
      <c r="D1647" s="378"/>
      <c r="E1647" s="394"/>
      <c r="F1647" s="394"/>
      <c r="G1647" s="394"/>
      <c r="H1647" s="394"/>
      <c r="I1647" s="394"/>
      <c r="J1647" s="394"/>
    </row>
    <row r="1648" spans="1:10" s="395" customFormat="1" ht="13.5" customHeight="1">
      <c r="A1648" s="396"/>
      <c r="B1648" s="396"/>
      <c r="C1648" s="378"/>
      <c r="D1648" s="378"/>
      <c r="E1648" s="394"/>
      <c r="F1648" s="394"/>
      <c r="G1648" s="394"/>
      <c r="H1648" s="394"/>
      <c r="I1648" s="394"/>
      <c r="J1648" s="394"/>
    </row>
    <row r="1649" spans="1:10" s="395" customFormat="1" ht="13.5" customHeight="1">
      <c r="A1649" s="396"/>
      <c r="B1649" s="396"/>
      <c r="C1649" s="378"/>
      <c r="D1649" s="378"/>
      <c r="E1649" s="394"/>
      <c r="F1649" s="394"/>
      <c r="G1649" s="394"/>
      <c r="H1649" s="394"/>
      <c r="I1649" s="394"/>
      <c r="J1649" s="394"/>
    </row>
    <row r="1650" spans="1:10" s="395" customFormat="1" ht="13.5" customHeight="1">
      <c r="A1650" s="396"/>
      <c r="B1650" s="396"/>
      <c r="C1650" s="378"/>
      <c r="D1650" s="378"/>
      <c r="E1650" s="394"/>
      <c r="F1650" s="394"/>
      <c r="G1650" s="394"/>
      <c r="H1650" s="394"/>
      <c r="I1650" s="394"/>
      <c r="J1650" s="394"/>
    </row>
    <row r="1651" spans="1:10" s="395" customFormat="1" ht="13.5" customHeight="1">
      <c r="A1651" s="396"/>
      <c r="B1651" s="396"/>
      <c r="C1651" s="378"/>
      <c r="D1651" s="378"/>
      <c r="E1651" s="394"/>
      <c r="F1651" s="394"/>
      <c r="G1651" s="394"/>
      <c r="H1651" s="394"/>
      <c r="I1651" s="394"/>
      <c r="J1651" s="394"/>
    </row>
    <row r="1652" spans="1:10" s="395" customFormat="1" ht="13.5" customHeight="1">
      <c r="A1652" s="396"/>
      <c r="B1652" s="396"/>
      <c r="C1652" s="378"/>
      <c r="D1652" s="378"/>
      <c r="E1652" s="394"/>
      <c r="F1652" s="394"/>
      <c r="G1652" s="394"/>
      <c r="H1652" s="394"/>
      <c r="I1652" s="394"/>
      <c r="J1652" s="394"/>
    </row>
    <row r="1653" spans="1:10" s="395" customFormat="1" ht="13.5" customHeight="1">
      <c r="A1653" s="396"/>
      <c r="B1653" s="396"/>
      <c r="C1653" s="378"/>
      <c r="D1653" s="378"/>
      <c r="E1653" s="394"/>
      <c r="F1653" s="394"/>
      <c r="G1653" s="394"/>
      <c r="H1653" s="394"/>
      <c r="I1653" s="394"/>
      <c r="J1653" s="394"/>
    </row>
    <row r="1654" spans="1:10" s="395" customFormat="1" ht="13.5" customHeight="1">
      <c r="A1654" s="396"/>
      <c r="B1654" s="396"/>
      <c r="C1654" s="378"/>
      <c r="D1654" s="378"/>
      <c r="E1654" s="394"/>
      <c r="F1654" s="394"/>
      <c r="G1654" s="394"/>
      <c r="H1654" s="394"/>
      <c r="I1654" s="394"/>
      <c r="J1654" s="394"/>
    </row>
    <row r="1655" spans="1:10" s="395" customFormat="1" ht="13.5" customHeight="1">
      <c r="A1655" s="396"/>
      <c r="B1655" s="396"/>
      <c r="C1655" s="378"/>
      <c r="D1655" s="378"/>
      <c r="E1655" s="394"/>
      <c r="F1655" s="394"/>
      <c r="G1655" s="394"/>
      <c r="H1655" s="394"/>
      <c r="I1655" s="394"/>
      <c r="J1655" s="394"/>
    </row>
    <row r="1656" spans="1:10" s="395" customFormat="1" ht="13.5" customHeight="1">
      <c r="A1656" s="396"/>
      <c r="B1656" s="396"/>
      <c r="C1656" s="378"/>
      <c r="D1656" s="378"/>
      <c r="E1656" s="394"/>
      <c r="F1656" s="394"/>
      <c r="G1656" s="394"/>
      <c r="H1656" s="394"/>
      <c r="I1656" s="394"/>
      <c r="J1656" s="394"/>
    </row>
    <row r="1657" spans="1:10" s="395" customFormat="1" ht="13.5" customHeight="1">
      <c r="A1657" s="396"/>
      <c r="B1657" s="396"/>
      <c r="C1657" s="378"/>
      <c r="D1657" s="378"/>
      <c r="E1657" s="394"/>
      <c r="F1657" s="394"/>
      <c r="G1657" s="394"/>
      <c r="H1657" s="394"/>
      <c r="I1657" s="394"/>
      <c r="J1657" s="394"/>
    </row>
    <row r="1658" spans="1:10" s="395" customFormat="1" ht="13.5" customHeight="1">
      <c r="A1658" s="396"/>
      <c r="B1658" s="396"/>
      <c r="C1658" s="378"/>
      <c r="D1658" s="378"/>
      <c r="E1658" s="394"/>
      <c r="F1658" s="394"/>
      <c r="G1658" s="394"/>
      <c r="H1658" s="394"/>
      <c r="I1658" s="394"/>
      <c r="J1658" s="394"/>
    </row>
    <row r="1659" spans="1:10" s="395" customFormat="1" ht="13.5" customHeight="1">
      <c r="A1659" s="396"/>
      <c r="B1659" s="396"/>
      <c r="C1659" s="378"/>
      <c r="D1659" s="378"/>
      <c r="E1659" s="394"/>
      <c r="F1659" s="394"/>
      <c r="G1659" s="394"/>
      <c r="H1659" s="394"/>
      <c r="I1659" s="394"/>
      <c r="J1659" s="394"/>
    </row>
    <row r="1660" spans="1:10" s="395" customFormat="1" ht="13.5" customHeight="1">
      <c r="A1660" s="396"/>
      <c r="B1660" s="396"/>
      <c r="C1660" s="378"/>
      <c r="D1660" s="378"/>
      <c r="E1660" s="394"/>
      <c r="F1660" s="394"/>
      <c r="G1660" s="394"/>
      <c r="H1660" s="394"/>
      <c r="I1660" s="394"/>
      <c r="J1660" s="394"/>
    </row>
    <row r="1661" spans="1:10" s="395" customFormat="1" ht="13.5" customHeight="1">
      <c r="A1661" s="396"/>
      <c r="B1661" s="396"/>
      <c r="C1661" s="378"/>
      <c r="D1661" s="378"/>
      <c r="E1661" s="394"/>
      <c r="F1661" s="394"/>
      <c r="G1661" s="394"/>
      <c r="H1661" s="394"/>
      <c r="I1661" s="394"/>
      <c r="J1661" s="394"/>
    </row>
    <row r="1662" spans="1:10" s="395" customFormat="1" ht="13.5" customHeight="1">
      <c r="A1662" s="396"/>
      <c r="B1662" s="396"/>
      <c r="C1662" s="378"/>
      <c r="D1662" s="378"/>
      <c r="E1662" s="394"/>
      <c r="F1662" s="394"/>
      <c r="G1662" s="394"/>
      <c r="H1662" s="394"/>
      <c r="I1662" s="394"/>
      <c r="J1662" s="394"/>
    </row>
    <row r="1663" spans="1:10" s="395" customFormat="1" ht="13.5" customHeight="1">
      <c r="A1663" s="396"/>
      <c r="B1663" s="396"/>
      <c r="C1663" s="378"/>
      <c r="D1663" s="378"/>
      <c r="E1663" s="394"/>
      <c r="F1663" s="394"/>
      <c r="G1663" s="394"/>
      <c r="H1663" s="394"/>
      <c r="I1663" s="394"/>
      <c r="J1663" s="394"/>
    </row>
    <row r="1664" spans="1:10" s="395" customFormat="1" ht="13.5" customHeight="1">
      <c r="A1664" s="396"/>
      <c r="B1664" s="396"/>
      <c r="C1664" s="378"/>
      <c r="D1664" s="378"/>
      <c r="E1664" s="394"/>
      <c r="F1664" s="394"/>
      <c r="G1664" s="394"/>
      <c r="H1664" s="394"/>
      <c r="I1664" s="394"/>
      <c r="J1664" s="394"/>
    </row>
    <row r="1665" spans="1:10" s="395" customFormat="1" ht="13.5" customHeight="1">
      <c r="A1665" s="396"/>
      <c r="B1665" s="396"/>
      <c r="C1665" s="378"/>
      <c r="D1665" s="378"/>
      <c r="E1665" s="394"/>
      <c r="F1665" s="394"/>
      <c r="G1665" s="394"/>
      <c r="H1665" s="394"/>
      <c r="I1665" s="394"/>
      <c r="J1665" s="394"/>
    </row>
    <row r="1666" spans="1:10" s="395" customFormat="1" ht="13.5" customHeight="1">
      <c r="A1666" s="396"/>
      <c r="B1666" s="396"/>
      <c r="C1666" s="378"/>
      <c r="D1666" s="378"/>
      <c r="E1666" s="394"/>
      <c r="F1666" s="394"/>
      <c r="G1666" s="394"/>
      <c r="H1666" s="394"/>
      <c r="I1666" s="394"/>
      <c r="J1666" s="394"/>
    </row>
    <row r="1667" spans="1:10" s="395" customFormat="1" ht="13.5" customHeight="1">
      <c r="A1667" s="396"/>
      <c r="B1667" s="396"/>
      <c r="C1667" s="378"/>
      <c r="D1667" s="378"/>
      <c r="E1667" s="394"/>
      <c r="F1667" s="394"/>
      <c r="G1667" s="394"/>
      <c r="H1667" s="394"/>
      <c r="I1667" s="394"/>
      <c r="J1667" s="394"/>
    </row>
    <row r="1668" spans="1:10" s="395" customFormat="1" ht="13.5" customHeight="1">
      <c r="A1668" s="396"/>
      <c r="B1668" s="396"/>
      <c r="C1668" s="378"/>
      <c r="D1668" s="378"/>
      <c r="E1668" s="394"/>
      <c r="F1668" s="394"/>
      <c r="G1668" s="394"/>
      <c r="H1668" s="394"/>
      <c r="I1668" s="394"/>
      <c r="J1668" s="394"/>
    </row>
    <row r="1669" spans="1:10" s="395" customFormat="1" ht="13.5" customHeight="1">
      <c r="A1669" s="396"/>
      <c r="B1669" s="396"/>
      <c r="C1669" s="378"/>
      <c r="D1669" s="378"/>
      <c r="E1669" s="394"/>
      <c r="F1669" s="394"/>
      <c r="G1669" s="394"/>
      <c r="H1669" s="394"/>
      <c r="I1669" s="394"/>
      <c r="J1669" s="394"/>
    </row>
    <row r="1670" spans="1:10" s="395" customFormat="1" ht="13.5" customHeight="1">
      <c r="A1670" s="396"/>
      <c r="B1670" s="396"/>
      <c r="C1670" s="378"/>
      <c r="D1670" s="378"/>
      <c r="E1670" s="394"/>
      <c r="F1670" s="394"/>
      <c r="G1670" s="394"/>
      <c r="H1670" s="394"/>
      <c r="I1670" s="394"/>
      <c r="J1670" s="394"/>
    </row>
    <row r="1671" spans="1:10" s="395" customFormat="1" ht="13.5" customHeight="1">
      <c r="A1671" s="396"/>
      <c r="B1671" s="396"/>
      <c r="C1671" s="378"/>
      <c r="D1671" s="378"/>
      <c r="E1671" s="394"/>
      <c r="F1671" s="394"/>
      <c r="G1671" s="394"/>
      <c r="H1671" s="394"/>
      <c r="I1671" s="394"/>
      <c r="J1671" s="394"/>
    </row>
    <row r="1672" spans="1:10" s="395" customFormat="1" ht="13.5" customHeight="1">
      <c r="A1672" s="396"/>
      <c r="B1672" s="396"/>
      <c r="C1672" s="378"/>
      <c r="D1672" s="378"/>
      <c r="E1672" s="394"/>
      <c r="F1672" s="394"/>
      <c r="G1672" s="394"/>
      <c r="H1672" s="394"/>
      <c r="I1672" s="394"/>
      <c r="J1672" s="394"/>
    </row>
    <row r="1673" spans="1:10" s="395" customFormat="1" ht="13.5" customHeight="1">
      <c r="A1673" s="396"/>
      <c r="B1673" s="396"/>
      <c r="C1673" s="378"/>
      <c r="D1673" s="378"/>
      <c r="E1673" s="394"/>
      <c r="F1673" s="394"/>
      <c r="G1673" s="394"/>
      <c r="H1673" s="394"/>
      <c r="I1673" s="394"/>
      <c r="J1673" s="394"/>
    </row>
    <row r="1674" spans="1:10" s="395" customFormat="1" ht="13.5" customHeight="1">
      <c r="A1674" s="396"/>
      <c r="B1674" s="396"/>
      <c r="C1674" s="378"/>
      <c r="D1674" s="378"/>
      <c r="E1674" s="394"/>
      <c r="F1674" s="394"/>
      <c r="G1674" s="394"/>
      <c r="H1674" s="394"/>
      <c r="I1674" s="394"/>
      <c r="J1674" s="394"/>
    </row>
    <row r="1675" spans="1:10" s="395" customFormat="1" ht="13.5" customHeight="1">
      <c r="A1675" s="396"/>
      <c r="B1675" s="396"/>
      <c r="C1675" s="378"/>
      <c r="D1675" s="378"/>
      <c r="E1675" s="394"/>
      <c r="F1675" s="394"/>
      <c r="G1675" s="394"/>
      <c r="H1675" s="394"/>
      <c r="I1675" s="394"/>
      <c r="J1675" s="394"/>
    </row>
    <row r="1676" spans="1:10" s="395" customFormat="1" ht="13.5" customHeight="1">
      <c r="A1676" s="396"/>
      <c r="B1676" s="396"/>
      <c r="C1676" s="378"/>
      <c r="D1676" s="378"/>
      <c r="E1676" s="394"/>
      <c r="F1676" s="394"/>
      <c r="G1676" s="394"/>
      <c r="H1676" s="394"/>
      <c r="I1676" s="394"/>
      <c r="J1676" s="394"/>
    </row>
    <row r="1677" spans="1:10" s="395" customFormat="1" ht="13.5" customHeight="1">
      <c r="A1677" s="396"/>
      <c r="B1677" s="396"/>
      <c r="C1677" s="378"/>
      <c r="D1677" s="378"/>
      <c r="E1677" s="394"/>
      <c r="F1677" s="394"/>
      <c r="G1677" s="394"/>
      <c r="H1677" s="394"/>
      <c r="I1677" s="394"/>
      <c r="J1677" s="394"/>
    </row>
    <row r="1678" spans="1:10" s="395" customFormat="1" ht="13.5" customHeight="1">
      <c r="A1678" s="396"/>
      <c r="B1678" s="396"/>
      <c r="C1678" s="378"/>
      <c r="D1678" s="378"/>
      <c r="E1678" s="394"/>
      <c r="F1678" s="394"/>
      <c r="G1678" s="394"/>
      <c r="H1678" s="394"/>
      <c r="I1678" s="394"/>
      <c r="J1678" s="394"/>
    </row>
    <row r="1679" spans="1:10" s="395" customFormat="1" ht="13.5" customHeight="1">
      <c r="A1679" s="396"/>
      <c r="B1679" s="396"/>
      <c r="C1679" s="378"/>
      <c r="D1679" s="378"/>
      <c r="E1679" s="394"/>
      <c r="F1679" s="394"/>
      <c r="G1679" s="394"/>
      <c r="H1679" s="394"/>
      <c r="I1679" s="394"/>
      <c r="J1679" s="394"/>
    </row>
    <row r="1680" spans="1:10" s="395" customFormat="1" ht="13.5" customHeight="1">
      <c r="A1680" s="396"/>
      <c r="B1680" s="396"/>
      <c r="C1680" s="378"/>
      <c r="D1680" s="378"/>
      <c r="E1680" s="394"/>
      <c r="F1680" s="394"/>
      <c r="G1680" s="394"/>
      <c r="H1680" s="394"/>
      <c r="I1680" s="394"/>
      <c r="J1680" s="394"/>
    </row>
    <row r="1681" spans="1:10" s="395" customFormat="1" ht="13.5" customHeight="1">
      <c r="A1681" s="396"/>
      <c r="B1681" s="396"/>
      <c r="C1681" s="378"/>
      <c r="D1681" s="378"/>
      <c r="E1681" s="394"/>
      <c r="F1681" s="394"/>
      <c r="G1681" s="394"/>
      <c r="H1681" s="394"/>
      <c r="I1681" s="394"/>
      <c r="J1681" s="394"/>
    </row>
    <row r="1682" spans="1:10" s="395" customFormat="1" ht="13.5" customHeight="1">
      <c r="A1682" s="396"/>
      <c r="B1682" s="396"/>
      <c r="C1682" s="378"/>
      <c r="D1682" s="378"/>
      <c r="E1682" s="394"/>
      <c r="F1682" s="394"/>
      <c r="G1682" s="394"/>
      <c r="H1682" s="394"/>
      <c r="I1682" s="394"/>
      <c r="J1682" s="394"/>
    </row>
    <row r="1683" spans="1:10" s="395" customFormat="1" ht="13.5" customHeight="1">
      <c r="A1683" s="396"/>
      <c r="B1683" s="396"/>
      <c r="C1683" s="378"/>
      <c r="D1683" s="378"/>
      <c r="E1683" s="394"/>
      <c r="F1683" s="394"/>
      <c r="G1683" s="394"/>
      <c r="H1683" s="394"/>
      <c r="I1683" s="394"/>
      <c r="J1683" s="394"/>
    </row>
    <row r="1684" spans="1:10" s="395" customFormat="1" ht="13.5" customHeight="1">
      <c r="A1684" s="396"/>
      <c r="B1684" s="396"/>
      <c r="C1684" s="378"/>
      <c r="D1684" s="378"/>
      <c r="E1684" s="394"/>
      <c r="F1684" s="394"/>
      <c r="G1684" s="394"/>
      <c r="H1684" s="394"/>
      <c r="I1684" s="394"/>
      <c r="J1684" s="394"/>
    </row>
    <row r="1685" spans="1:10" s="395" customFormat="1" ht="13.5" customHeight="1">
      <c r="A1685" s="396"/>
      <c r="B1685" s="396"/>
      <c r="C1685" s="378"/>
      <c r="D1685" s="378"/>
      <c r="E1685" s="394"/>
      <c r="F1685" s="394"/>
      <c r="G1685" s="394"/>
      <c r="H1685" s="394"/>
      <c r="I1685" s="394"/>
      <c r="J1685" s="394"/>
    </row>
    <row r="1686" spans="1:10" s="395" customFormat="1" ht="13.5" customHeight="1">
      <c r="A1686" s="396"/>
      <c r="B1686" s="396"/>
      <c r="C1686" s="378"/>
      <c r="D1686" s="378"/>
      <c r="E1686" s="394"/>
      <c r="F1686" s="394"/>
      <c r="G1686" s="394"/>
      <c r="H1686" s="394"/>
      <c r="I1686" s="394"/>
      <c r="J1686" s="394"/>
    </row>
    <row r="1687" spans="1:10" s="395" customFormat="1" ht="13.5" customHeight="1">
      <c r="A1687" s="396"/>
      <c r="B1687" s="396"/>
      <c r="C1687" s="378"/>
      <c r="D1687" s="378"/>
      <c r="E1687" s="394"/>
      <c r="F1687" s="394"/>
      <c r="G1687" s="394"/>
      <c r="H1687" s="394"/>
      <c r="I1687" s="394"/>
      <c r="J1687" s="394"/>
    </row>
    <row r="1688" spans="1:10" s="395" customFormat="1" ht="13.5" customHeight="1">
      <c r="A1688" s="396"/>
      <c r="B1688" s="396"/>
      <c r="C1688" s="378"/>
      <c r="D1688" s="378"/>
      <c r="E1688" s="394"/>
      <c r="F1688" s="394"/>
      <c r="G1688" s="394"/>
      <c r="H1688" s="394"/>
      <c r="I1688" s="394"/>
      <c r="J1688" s="394"/>
    </row>
    <row r="1689" spans="1:10" s="395" customFormat="1" ht="13.5" customHeight="1">
      <c r="A1689" s="396"/>
      <c r="B1689" s="396"/>
      <c r="C1689" s="378"/>
      <c r="D1689" s="378"/>
      <c r="E1689" s="394"/>
      <c r="F1689" s="394"/>
      <c r="G1689" s="394"/>
      <c r="H1689" s="394"/>
      <c r="I1689" s="394"/>
      <c r="J1689" s="394"/>
    </row>
    <row r="1690" spans="1:10" s="395" customFormat="1" ht="13.5" customHeight="1">
      <c r="A1690" s="396"/>
      <c r="B1690" s="396"/>
      <c r="C1690" s="378"/>
      <c r="D1690" s="378"/>
      <c r="E1690" s="394"/>
      <c r="F1690" s="394"/>
      <c r="G1690" s="394"/>
      <c r="H1690" s="394"/>
      <c r="I1690" s="394"/>
      <c r="J1690" s="394"/>
    </row>
    <row r="1691" spans="1:10" s="395" customFormat="1" ht="13.5" customHeight="1">
      <c r="A1691" s="396"/>
      <c r="B1691" s="396"/>
      <c r="C1691" s="378"/>
      <c r="D1691" s="378"/>
      <c r="E1691" s="394"/>
      <c r="F1691" s="394"/>
      <c r="G1691" s="394"/>
      <c r="H1691" s="394"/>
      <c r="I1691" s="394"/>
      <c r="J1691" s="394"/>
    </row>
    <row r="1692" spans="1:10" s="395" customFormat="1" ht="13.5" customHeight="1">
      <c r="A1692" s="396"/>
      <c r="B1692" s="396"/>
      <c r="C1692" s="378"/>
      <c r="D1692" s="378"/>
      <c r="E1692" s="394"/>
      <c r="F1692" s="394"/>
      <c r="G1692" s="394"/>
      <c r="H1692" s="394"/>
      <c r="I1692" s="394"/>
      <c r="J1692" s="394"/>
    </row>
    <row r="1693" spans="1:10" s="395" customFormat="1" ht="13.5" customHeight="1">
      <c r="A1693" s="396"/>
      <c r="B1693" s="396"/>
      <c r="C1693" s="378"/>
      <c r="D1693" s="378"/>
      <c r="E1693" s="394"/>
      <c r="F1693" s="394"/>
      <c r="G1693" s="394"/>
      <c r="H1693" s="394"/>
      <c r="I1693" s="394"/>
      <c r="J1693" s="394"/>
    </row>
    <row r="1694" spans="1:10" s="395" customFormat="1" ht="13.5" customHeight="1">
      <c r="A1694" s="396"/>
      <c r="B1694" s="396"/>
      <c r="C1694" s="378"/>
      <c r="D1694" s="378"/>
      <c r="E1694" s="394"/>
      <c r="F1694" s="394"/>
      <c r="G1694" s="394"/>
      <c r="H1694" s="394"/>
      <c r="I1694" s="394"/>
      <c r="J1694" s="394"/>
    </row>
    <row r="1695" spans="1:10" s="395" customFormat="1" ht="13.5" customHeight="1">
      <c r="A1695" s="396"/>
      <c r="B1695" s="396"/>
      <c r="C1695" s="378"/>
      <c r="D1695" s="378"/>
      <c r="E1695" s="394"/>
      <c r="F1695" s="394"/>
      <c r="G1695" s="394"/>
      <c r="H1695" s="394"/>
      <c r="I1695" s="394"/>
      <c r="J1695" s="394"/>
    </row>
    <row r="1696" spans="1:10" s="395" customFormat="1" ht="13.5" customHeight="1">
      <c r="A1696" s="396"/>
      <c r="B1696" s="396"/>
      <c r="C1696" s="378"/>
      <c r="D1696" s="378"/>
      <c r="E1696" s="394"/>
      <c r="F1696" s="394"/>
      <c r="G1696" s="394"/>
      <c r="H1696" s="394"/>
      <c r="I1696" s="394"/>
      <c r="J1696" s="394"/>
    </row>
    <row r="1697" spans="1:10" s="395" customFormat="1" ht="13.5" customHeight="1">
      <c r="A1697" s="396"/>
      <c r="B1697" s="396"/>
      <c r="C1697" s="378"/>
      <c r="D1697" s="378"/>
      <c r="E1697" s="394"/>
      <c r="F1697" s="394"/>
      <c r="G1697" s="394"/>
      <c r="H1697" s="394"/>
      <c r="I1697" s="394"/>
      <c r="J1697" s="394"/>
    </row>
    <row r="1698" spans="1:10" s="395" customFormat="1" ht="13.5" customHeight="1">
      <c r="A1698" s="396"/>
      <c r="B1698" s="396"/>
      <c r="C1698" s="378"/>
      <c r="D1698" s="378"/>
      <c r="E1698" s="394"/>
      <c r="F1698" s="394"/>
      <c r="G1698" s="394"/>
      <c r="H1698" s="394"/>
      <c r="I1698" s="394"/>
      <c r="J1698" s="394"/>
    </row>
    <row r="1699" spans="1:10" s="395" customFormat="1" ht="13.5" customHeight="1">
      <c r="A1699" s="396"/>
      <c r="B1699" s="396"/>
      <c r="C1699" s="378"/>
      <c r="D1699" s="378"/>
      <c r="E1699" s="394"/>
      <c r="F1699" s="394"/>
      <c r="G1699" s="394"/>
      <c r="H1699" s="394"/>
      <c r="I1699" s="394"/>
      <c r="J1699" s="394"/>
    </row>
    <row r="1700" spans="1:10" s="395" customFormat="1" ht="13.5" customHeight="1">
      <c r="A1700" s="396"/>
      <c r="B1700" s="396"/>
      <c r="C1700" s="378"/>
      <c r="D1700" s="378"/>
      <c r="E1700" s="394"/>
      <c r="F1700" s="394"/>
      <c r="G1700" s="394"/>
      <c r="H1700" s="394"/>
      <c r="I1700" s="394"/>
      <c r="J1700" s="394"/>
    </row>
    <row r="1701" spans="1:10" s="395" customFormat="1" ht="13.5" customHeight="1">
      <c r="A1701" s="396"/>
      <c r="B1701" s="396"/>
      <c r="C1701" s="378"/>
      <c r="D1701" s="378"/>
      <c r="E1701" s="394"/>
      <c r="F1701" s="394"/>
      <c r="G1701" s="394"/>
      <c r="H1701" s="394"/>
      <c r="I1701" s="394"/>
      <c r="J1701" s="394"/>
    </row>
    <row r="1702" spans="1:10" s="395" customFormat="1" ht="13.5" customHeight="1">
      <c r="A1702" s="396"/>
      <c r="B1702" s="396"/>
      <c r="C1702" s="378"/>
      <c r="D1702" s="378"/>
      <c r="E1702" s="394"/>
      <c r="F1702" s="394"/>
      <c r="G1702" s="394"/>
      <c r="H1702" s="394"/>
      <c r="I1702" s="394"/>
      <c r="J1702" s="394"/>
    </row>
    <row r="1703" spans="1:10" s="395" customFormat="1" ht="13.5" customHeight="1">
      <c r="A1703" s="396"/>
      <c r="B1703" s="396"/>
      <c r="C1703" s="378"/>
      <c r="D1703" s="378"/>
      <c r="E1703" s="394"/>
      <c r="F1703" s="394"/>
      <c r="G1703" s="394"/>
      <c r="H1703" s="394"/>
      <c r="I1703" s="394"/>
      <c r="J1703" s="394"/>
    </row>
    <row r="1704" spans="1:10" s="395" customFormat="1" ht="13.5" customHeight="1">
      <c r="A1704" s="396"/>
      <c r="B1704" s="396"/>
      <c r="C1704" s="378"/>
      <c r="D1704" s="378"/>
      <c r="E1704" s="394"/>
      <c r="F1704" s="394"/>
      <c r="G1704" s="394"/>
      <c r="H1704" s="394"/>
      <c r="I1704" s="394"/>
      <c r="J1704" s="394"/>
    </row>
    <row r="1705" spans="1:10" s="395" customFormat="1" ht="13.5" customHeight="1">
      <c r="A1705" s="396"/>
      <c r="B1705" s="396"/>
      <c r="C1705" s="378"/>
      <c r="D1705" s="378"/>
      <c r="E1705" s="394"/>
      <c r="F1705" s="394"/>
      <c r="G1705" s="394"/>
      <c r="H1705" s="394"/>
      <c r="I1705" s="394"/>
      <c r="J1705" s="394"/>
    </row>
    <row r="1706" spans="1:10" s="395" customFormat="1" ht="13.5" customHeight="1">
      <c r="A1706" s="396"/>
      <c r="B1706" s="396"/>
      <c r="C1706" s="378"/>
      <c r="D1706" s="378"/>
      <c r="E1706" s="394"/>
      <c r="F1706" s="394"/>
      <c r="G1706" s="394"/>
      <c r="H1706" s="394"/>
      <c r="I1706" s="394"/>
      <c r="J1706" s="394"/>
    </row>
    <row r="1707" spans="1:10" s="395" customFormat="1" ht="13.5" customHeight="1">
      <c r="A1707" s="396"/>
      <c r="B1707" s="396"/>
      <c r="C1707" s="378"/>
      <c r="D1707" s="378"/>
      <c r="E1707" s="394"/>
      <c r="F1707" s="394"/>
      <c r="G1707" s="394"/>
      <c r="H1707" s="394"/>
      <c r="I1707" s="394"/>
      <c r="J1707" s="394"/>
    </row>
    <row r="1708" spans="1:10" s="395" customFormat="1" ht="13.5" customHeight="1">
      <c r="A1708" s="396"/>
      <c r="B1708" s="396"/>
      <c r="C1708" s="378"/>
      <c r="D1708" s="378"/>
      <c r="E1708" s="394"/>
      <c r="F1708" s="394"/>
      <c r="G1708" s="394"/>
      <c r="H1708" s="394"/>
      <c r="I1708" s="394"/>
      <c r="J1708" s="394"/>
    </row>
    <row r="1709" spans="1:10" s="395" customFormat="1" ht="13.5" customHeight="1">
      <c r="A1709" s="396"/>
      <c r="B1709" s="396"/>
      <c r="C1709" s="378"/>
      <c r="D1709" s="378"/>
      <c r="E1709" s="394"/>
      <c r="F1709" s="394"/>
      <c r="G1709" s="394"/>
      <c r="H1709" s="394"/>
      <c r="I1709" s="394"/>
      <c r="J1709" s="394"/>
    </row>
    <row r="1710" spans="1:10" s="395" customFormat="1" ht="13.5" customHeight="1">
      <c r="A1710" s="396"/>
      <c r="B1710" s="396"/>
      <c r="C1710" s="378"/>
      <c r="D1710" s="378"/>
      <c r="E1710" s="394"/>
      <c r="F1710" s="394"/>
      <c r="G1710" s="394"/>
      <c r="H1710" s="394"/>
      <c r="I1710" s="394"/>
      <c r="J1710" s="394"/>
    </row>
    <row r="1711" spans="1:10" s="395" customFormat="1" ht="13.5" customHeight="1">
      <c r="A1711" s="396"/>
      <c r="B1711" s="396"/>
      <c r="C1711" s="378"/>
      <c r="D1711" s="378"/>
      <c r="E1711" s="394"/>
      <c r="F1711" s="394"/>
      <c r="G1711" s="394"/>
      <c r="H1711" s="394"/>
      <c r="I1711" s="394"/>
      <c r="J1711" s="394"/>
    </row>
    <row r="1712" spans="1:10" s="395" customFormat="1" ht="13.5" customHeight="1">
      <c r="A1712" s="396"/>
      <c r="B1712" s="396"/>
      <c r="C1712" s="378"/>
      <c r="D1712" s="378"/>
      <c r="E1712" s="394"/>
      <c r="F1712" s="394"/>
      <c r="G1712" s="394"/>
      <c r="H1712" s="394"/>
      <c r="I1712" s="394"/>
      <c r="J1712" s="394"/>
    </row>
    <row r="1713" spans="1:10" s="395" customFormat="1" ht="13.5" customHeight="1">
      <c r="A1713" s="396"/>
      <c r="B1713" s="396"/>
      <c r="C1713" s="378"/>
      <c r="D1713" s="378"/>
      <c r="E1713" s="394"/>
      <c r="F1713" s="394"/>
      <c r="G1713" s="394"/>
      <c r="H1713" s="394"/>
      <c r="I1713" s="394"/>
      <c r="J1713" s="394"/>
    </row>
    <row r="1714" spans="1:10" s="395" customFormat="1" ht="13.5" customHeight="1">
      <c r="A1714" s="396"/>
      <c r="B1714" s="396"/>
      <c r="C1714" s="378"/>
      <c r="D1714" s="378"/>
      <c r="E1714" s="394"/>
      <c r="F1714" s="394"/>
      <c r="G1714" s="394"/>
      <c r="H1714" s="394"/>
      <c r="I1714" s="394"/>
      <c r="J1714" s="394"/>
    </row>
    <row r="1715" spans="1:10" s="395" customFormat="1" ht="13.5" customHeight="1">
      <c r="A1715" s="396"/>
      <c r="B1715" s="396"/>
      <c r="C1715" s="378"/>
      <c r="D1715" s="378"/>
      <c r="E1715" s="394"/>
      <c r="F1715" s="394"/>
      <c r="G1715" s="394"/>
      <c r="H1715" s="394"/>
      <c r="I1715" s="394"/>
      <c r="J1715" s="394"/>
    </row>
    <row r="1716" spans="1:10" s="395" customFormat="1" ht="13.5" customHeight="1">
      <c r="A1716" s="396"/>
      <c r="B1716" s="396"/>
      <c r="C1716" s="378"/>
      <c r="D1716" s="378"/>
      <c r="E1716" s="394"/>
      <c r="F1716" s="394"/>
      <c r="G1716" s="394"/>
      <c r="H1716" s="394"/>
      <c r="I1716" s="394"/>
      <c r="J1716" s="394"/>
    </row>
    <row r="1717" spans="1:10" s="395" customFormat="1" ht="13.5" customHeight="1">
      <c r="A1717" s="396"/>
      <c r="B1717" s="396"/>
      <c r="C1717" s="378"/>
      <c r="D1717" s="378"/>
      <c r="E1717" s="394"/>
      <c r="F1717" s="394"/>
      <c r="G1717" s="394"/>
      <c r="H1717" s="394"/>
      <c r="I1717" s="394"/>
      <c r="J1717" s="394"/>
    </row>
    <row r="1718" spans="1:10" s="395" customFormat="1" ht="13.5" customHeight="1">
      <c r="A1718" s="396"/>
      <c r="B1718" s="396"/>
      <c r="C1718" s="378"/>
      <c r="D1718" s="378"/>
      <c r="E1718" s="394"/>
      <c r="F1718" s="394"/>
      <c r="G1718" s="394"/>
      <c r="H1718" s="394"/>
      <c r="I1718" s="394"/>
      <c r="J1718" s="394"/>
    </row>
    <row r="1719" spans="1:10" s="395" customFormat="1" ht="13.5" customHeight="1">
      <c r="A1719" s="396"/>
      <c r="B1719" s="396"/>
      <c r="C1719" s="378"/>
      <c r="D1719" s="378"/>
      <c r="E1719" s="394"/>
      <c r="F1719" s="394"/>
      <c r="G1719" s="394"/>
      <c r="H1719" s="394"/>
      <c r="I1719" s="394"/>
      <c r="J1719" s="394"/>
    </row>
    <row r="1720" spans="1:10" s="395" customFormat="1" ht="13.5" customHeight="1">
      <c r="A1720" s="396"/>
      <c r="B1720" s="396"/>
      <c r="C1720" s="378"/>
      <c r="D1720" s="378"/>
      <c r="E1720" s="394"/>
      <c r="F1720" s="394"/>
      <c r="G1720" s="394"/>
      <c r="H1720" s="394"/>
      <c r="I1720" s="394"/>
      <c r="J1720" s="394"/>
    </row>
    <row r="1721" spans="1:10" s="395" customFormat="1" ht="13.5" customHeight="1">
      <c r="A1721" s="396"/>
      <c r="B1721" s="396"/>
      <c r="C1721" s="378"/>
      <c r="D1721" s="378"/>
      <c r="E1721" s="394"/>
      <c r="F1721" s="394"/>
      <c r="G1721" s="394"/>
      <c r="H1721" s="394"/>
      <c r="I1721" s="394"/>
      <c r="J1721" s="394"/>
    </row>
    <row r="1722" spans="1:10" s="395" customFormat="1" ht="13.5" customHeight="1">
      <c r="A1722" s="396"/>
      <c r="B1722" s="396"/>
      <c r="C1722" s="378"/>
      <c r="D1722" s="378"/>
      <c r="E1722" s="394"/>
      <c r="F1722" s="394"/>
      <c r="G1722" s="394"/>
      <c r="H1722" s="394"/>
      <c r="I1722" s="394"/>
      <c r="J1722" s="394"/>
    </row>
    <row r="1723" spans="1:10" s="395" customFormat="1" ht="13.5" customHeight="1">
      <c r="A1723" s="396"/>
      <c r="B1723" s="396"/>
      <c r="C1723" s="378"/>
      <c r="D1723" s="378"/>
      <c r="E1723" s="394"/>
      <c r="F1723" s="394"/>
      <c r="G1723" s="394"/>
      <c r="H1723" s="394"/>
      <c r="I1723" s="394"/>
      <c r="J1723" s="394"/>
    </row>
    <row r="1724" spans="1:10" s="395" customFormat="1" ht="13.5" customHeight="1">
      <c r="A1724" s="396"/>
      <c r="B1724" s="396"/>
      <c r="C1724" s="378"/>
      <c r="D1724" s="378"/>
      <c r="E1724" s="394"/>
      <c r="F1724" s="394"/>
      <c r="G1724" s="394"/>
      <c r="H1724" s="394"/>
      <c r="I1724" s="394"/>
      <c r="J1724" s="394"/>
    </row>
    <row r="1725" spans="1:10" s="395" customFormat="1" ht="13.5" customHeight="1">
      <c r="A1725" s="396"/>
      <c r="B1725" s="396"/>
      <c r="C1725" s="378"/>
      <c r="D1725" s="378"/>
      <c r="E1725" s="394"/>
      <c r="F1725" s="394"/>
      <c r="G1725" s="394"/>
      <c r="H1725" s="394"/>
      <c r="I1725" s="394"/>
      <c r="J1725" s="394"/>
    </row>
    <row r="1726" spans="1:10" s="395" customFormat="1" ht="13.5" customHeight="1">
      <c r="A1726" s="396"/>
      <c r="B1726" s="396"/>
      <c r="C1726" s="378"/>
      <c r="D1726" s="378"/>
      <c r="E1726" s="394"/>
      <c r="F1726" s="394"/>
      <c r="G1726" s="394"/>
      <c r="H1726" s="394"/>
      <c r="I1726" s="394"/>
      <c r="J1726" s="394"/>
    </row>
    <row r="1727" spans="1:10" s="395" customFormat="1" ht="13.5" customHeight="1">
      <c r="A1727" s="396"/>
      <c r="B1727" s="396"/>
      <c r="C1727" s="378"/>
      <c r="D1727" s="378"/>
      <c r="E1727" s="394"/>
      <c r="F1727" s="394"/>
      <c r="G1727" s="394"/>
      <c r="H1727" s="394"/>
      <c r="I1727" s="394"/>
      <c r="J1727" s="394"/>
    </row>
    <row r="1728" spans="1:10" s="395" customFormat="1" ht="13.5" customHeight="1">
      <c r="A1728" s="396"/>
      <c r="B1728" s="396"/>
      <c r="C1728" s="378"/>
      <c r="D1728" s="378"/>
      <c r="E1728" s="394"/>
      <c r="F1728" s="394"/>
      <c r="G1728" s="394"/>
      <c r="H1728" s="394"/>
      <c r="I1728" s="394"/>
      <c r="J1728" s="394"/>
    </row>
    <row r="1729" spans="1:10" s="395" customFormat="1" ht="13.5" customHeight="1">
      <c r="A1729" s="396"/>
      <c r="B1729" s="396"/>
      <c r="C1729" s="378"/>
      <c r="D1729" s="378"/>
      <c r="E1729" s="394"/>
      <c r="F1729" s="394"/>
      <c r="G1729" s="394"/>
      <c r="H1729" s="394"/>
      <c r="I1729" s="394"/>
      <c r="J1729" s="394"/>
    </row>
    <row r="1730" spans="1:10" s="395" customFormat="1" ht="13.5" customHeight="1">
      <c r="A1730" s="396"/>
      <c r="B1730" s="396"/>
      <c r="C1730" s="378"/>
      <c r="D1730" s="378"/>
      <c r="E1730" s="394"/>
      <c r="F1730" s="394"/>
      <c r="G1730" s="394"/>
      <c r="H1730" s="394"/>
      <c r="I1730" s="394"/>
      <c r="J1730" s="394"/>
    </row>
    <row r="1731" spans="1:10" s="395" customFormat="1" ht="13.5" customHeight="1">
      <c r="A1731" s="396"/>
      <c r="B1731" s="396"/>
      <c r="C1731" s="378"/>
      <c r="D1731" s="378"/>
      <c r="E1731" s="394"/>
      <c r="F1731" s="394"/>
      <c r="G1731" s="394"/>
      <c r="H1731" s="394"/>
      <c r="I1731" s="394"/>
      <c r="J1731" s="394"/>
    </row>
    <row r="1732" spans="1:10" s="395" customFormat="1" ht="13.5" customHeight="1">
      <c r="A1732" s="396"/>
      <c r="B1732" s="396"/>
      <c r="C1732" s="378"/>
      <c r="D1732" s="378"/>
      <c r="E1732" s="394"/>
      <c r="F1732" s="394"/>
      <c r="G1732" s="394"/>
      <c r="H1732" s="394"/>
      <c r="I1732" s="394"/>
      <c r="J1732" s="394"/>
    </row>
    <row r="1733" spans="1:10" s="395" customFormat="1" ht="13.5" customHeight="1">
      <c r="A1733" s="396"/>
      <c r="B1733" s="396"/>
      <c r="C1733" s="378"/>
      <c r="D1733" s="378"/>
      <c r="E1733" s="394"/>
      <c r="F1733" s="394"/>
      <c r="G1733" s="394"/>
      <c r="H1733" s="394"/>
      <c r="I1733" s="394"/>
      <c r="J1733" s="394"/>
    </row>
    <row r="1734" spans="1:10" s="395" customFormat="1" ht="13.5" customHeight="1">
      <c r="A1734" s="396"/>
      <c r="B1734" s="396"/>
      <c r="C1734" s="378"/>
      <c r="D1734" s="378"/>
      <c r="E1734" s="394"/>
      <c r="F1734" s="394"/>
      <c r="G1734" s="394"/>
      <c r="H1734" s="394"/>
      <c r="I1734" s="394"/>
      <c r="J1734" s="394"/>
    </row>
    <row r="1735" spans="1:10" s="395" customFormat="1" ht="13.5" customHeight="1">
      <c r="A1735" s="396"/>
      <c r="B1735" s="396"/>
      <c r="C1735" s="378"/>
      <c r="D1735" s="378"/>
      <c r="E1735" s="394"/>
      <c r="F1735" s="394"/>
      <c r="G1735" s="394"/>
      <c r="H1735" s="394"/>
      <c r="I1735" s="394"/>
      <c r="J1735" s="394"/>
    </row>
    <row r="1736" spans="1:10" s="395" customFormat="1" ht="13.5" customHeight="1">
      <c r="A1736" s="396"/>
      <c r="B1736" s="396"/>
      <c r="C1736" s="378"/>
      <c r="D1736" s="378"/>
      <c r="E1736" s="394"/>
      <c r="F1736" s="394"/>
      <c r="G1736" s="394"/>
      <c r="H1736" s="394"/>
      <c r="I1736" s="394"/>
      <c r="J1736" s="394"/>
    </row>
    <row r="1737" spans="1:10" s="395" customFormat="1" ht="13.5" customHeight="1">
      <c r="A1737" s="396"/>
      <c r="B1737" s="396"/>
      <c r="C1737" s="378"/>
      <c r="D1737" s="378"/>
      <c r="E1737" s="394"/>
      <c r="F1737" s="394"/>
      <c r="G1737" s="394"/>
      <c r="H1737" s="394"/>
      <c r="I1737" s="394"/>
      <c r="J1737" s="394"/>
    </row>
    <row r="1738" spans="1:10" s="395" customFormat="1" ht="13.5" customHeight="1">
      <c r="A1738" s="396"/>
      <c r="B1738" s="396"/>
      <c r="C1738" s="378"/>
      <c r="D1738" s="378"/>
      <c r="E1738" s="394"/>
      <c r="F1738" s="394"/>
      <c r="G1738" s="394"/>
      <c r="H1738" s="394"/>
      <c r="I1738" s="394"/>
      <c r="J1738" s="394"/>
    </row>
    <row r="1739" spans="1:10" s="395" customFormat="1" ht="13.5" customHeight="1">
      <c r="A1739" s="396"/>
      <c r="B1739" s="396"/>
      <c r="C1739" s="378"/>
      <c r="D1739" s="378"/>
      <c r="E1739" s="394"/>
      <c r="F1739" s="394"/>
      <c r="G1739" s="394"/>
      <c r="H1739" s="394"/>
      <c r="I1739" s="394"/>
      <c r="J1739" s="394"/>
    </row>
    <row r="1740" spans="1:10" s="395" customFormat="1" ht="13.5" customHeight="1">
      <c r="A1740" s="396"/>
      <c r="B1740" s="396"/>
      <c r="C1740" s="378"/>
      <c r="D1740" s="378"/>
      <c r="E1740" s="394"/>
      <c r="F1740" s="394"/>
      <c r="G1740" s="394"/>
      <c r="H1740" s="394"/>
      <c r="I1740" s="394"/>
      <c r="J1740" s="394"/>
    </row>
    <row r="1741" spans="1:10" s="395" customFormat="1" ht="13.5" customHeight="1">
      <c r="A1741" s="396"/>
      <c r="B1741" s="396"/>
      <c r="C1741" s="378"/>
      <c r="D1741" s="378"/>
      <c r="E1741" s="394"/>
      <c r="F1741" s="394"/>
      <c r="G1741" s="394"/>
      <c r="H1741" s="394"/>
      <c r="I1741" s="394"/>
      <c r="J1741" s="394"/>
    </row>
    <row r="1742" spans="1:10" s="395" customFormat="1" ht="13.5" customHeight="1">
      <c r="A1742" s="396"/>
      <c r="B1742" s="396"/>
      <c r="C1742" s="378"/>
      <c r="D1742" s="378"/>
      <c r="E1742" s="394"/>
      <c r="F1742" s="394"/>
      <c r="G1742" s="394"/>
      <c r="H1742" s="394"/>
      <c r="I1742" s="394"/>
      <c r="J1742" s="394"/>
    </row>
    <row r="1743" spans="1:10" s="395" customFormat="1" ht="13.5" customHeight="1">
      <c r="A1743" s="396"/>
      <c r="B1743" s="396"/>
      <c r="C1743" s="378"/>
      <c r="D1743" s="378"/>
      <c r="E1743" s="394"/>
      <c r="F1743" s="394"/>
      <c r="G1743" s="394"/>
      <c r="H1743" s="394"/>
      <c r="I1743" s="394"/>
      <c r="J1743" s="394"/>
    </row>
    <row r="1744" spans="1:10" s="395" customFormat="1" ht="13.5" customHeight="1">
      <c r="A1744" s="396"/>
      <c r="B1744" s="396"/>
      <c r="C1744" s="378"/>
      <c r="D1744" s="378"/>
      <c r="E1744" s="394"/>
      <c r="F1744" s="394"/>
      <c r="G1744" s="394"/>
      <c r="H1744" s="394"/>
      <c r="I1744" s="394"/>
      <c r="J1744" s="394"/>
    </row>
    <row r="1745" spans="1:10" s="395" customFormat="1" ht="13.5" customHeight="1">
      <c r="A1745" s="396"/>
      <c r="B1745" s="396"/>
      <c r="C1745" s="378"/>
      <c r="D1745" s="378"/>
      <c r="E1745" s="394"/>
      <c r="F1745" s="394"/>
      <c r="G1745" s="394"/>
      <c r="H1745" s="394"/>
      <c r="I1745" s="394"/>
      <c r="J1745" s="394"/>
    </row>
    <row r="1746" spans="1:10" s="395" customFormat="1" ht="13.5" customHeight="1">
      <c r="A1746" s="396"/>
      <c r="B1746" s="396"/>
      <c r="C1746" s="378"/>
      <c r="D1746" s="378"/>
      <c r="E1746" s="394"/>
      <c r="F1746" s="394"/>
      <c r="G1746" s="394"/>
      <c r="H1746" s="394"/>
      <c r="I1746" s="394"/>
      <c r="J1746" s="394"/>
    </row>
    <row r="1747" spans="1:10" s="395" customFormat="1" ht="13.5" customHeight="1">
      <c r="A1747" s="396"/>
      <c r="B1747" s="396"/>
      <c r="C1747" s="378"/>
      <c r="D1747" s="378"/>
      <c r="E1747" s="394"/>
      <c r="F1747" s="394"/>
      <c r="G1747" s="394"/>
      <c r="H1747" s="394"/>
      <c r="I1747" s="394"/>
      <c r="J1747" s="394"/>
    </row>
    <row r="1748" spans="1:10" s="395" customFormat="1" ht="13.5" customHeight="1">
      <c r="A1748" s="396"/>
      <c r="B1748" s="396"/>
      <c r="C1748" s="378"/>
      <c r="D1748" s="378"/>
      <c r="E1748" s="394"/>
      <c r="F1748" s="394"/>
      <c r="G1748" s="394"/>
      <c r="H1748" s="394"/>
      <c r="I1748" s="394"/>
      <c r="J1748" s="394"/>
    </row>
    <row r="1749" spans="1:10" s="395" customFormat="1" ht="13.5" customHeight="1">
      <c r="A1749" s="396"/>
      <c r="B1749" s="396"/>
      <c r="C1749" s="378"/>
      <c r="D1749" s="378"/>
      <c r="E1749" s="394"/>
      <c r="F1749" s="394"/>
      <c r="G1749" s="394"/>
      <c r="H1749" s="394"/>
      <c r="I1749" s="394"/>
      <c r="J1749" s="394"/>
    </row>
    <row r="1750" spans="1:10" s="395" customFormat="1" ht="13.5" customHeight="1">
      <c r="A1750" s="396"/>
      <c r="B1750" s="396"/>
      <c r="C1750" s="378"/>
      <c r="D1750" s="378"/>
      <c r="E1750" s="394"/>
      <c r="F1750" s="394"/>
      <c r="G1750" s="394"/>
      <c r="H1750" s="394"/>
      <c r="I1750" s="394"/>
      <c r="J1750" s="394"/>
    </row>
    <row r="1751" spans="1:10" s="395" customFormat="1" ht="13.5" customHeight="1">
      <c r="A1751" s="396"/>
      <c r="B1751" s="396"/>
      <c r="C1751" s="378"/>
      <c r="D1751" s="378"/>
      <c r="E1751" s="394"/>
      <c r="F1751" s="394"/>
      <c r="G1751" s="394"/>
      <c r="H1751" s="394"/>
      <c r="I1751" s="394"/>
      <c r="J1751" s="394"/>
    </row>
    <row r="1752" spans="1:10" s="395" customFormat="1" ht="13.5" customHeight="1">
      <c r="A1752" s="396"/>
      <c r="B1752" s="396"/>
      <c r="C1752" s="378"/>
      <c r="D1752" s="378"/>
      <c r="E1752" s="394"/>
      <c r="F1752" s="394"/>
      <c r="G1752" s="394"/>
      <c r="H1752" s="394"/>
      <c r="I1752" s="394"/>
      <c r="J1752" s="394"/>
    </row>
    <row r="1753" spans="1:10" s="395" customFormat="1" ht="13.5" customHeight="1">
      <c r="A1753" s="396"/>
      <c r="B1753" s="396"/>
      <c r="C1753" s="378"/>
      <c r="D1753" s="378"/>
      <c r="E1753" s="394"/>
      <c r="F1753" s="394"/>
      <c r="G1753" s="394"/>
      <c r="H1753" s="394"/>
      <c r="I1753" s="394"/>
      <c r="J1753" s="394"/>
    </row>
    <row r="1754" spans="1:10" s="395" customFormat="1" ht="13.5" customHeight="1">
      <c r="A1754" s="396"/>
      <c r="B1754" s="396"/>
      <c r="C1754" s="378"/>
      <c r="D1754" s="378"/>
      <c r="E1754" s="394"/>
      <c r="F1754" s="394"/>
      <c r="G1754" s="394"/>
      <c r="H1754" s="394"/>
      <c r="I1754" s="394"/>
      <c r="J1754" s="394"/>
    </row>
    <row r="1755" spans="1:10" s="395" customFormat="1" ht="13.5" customHeight="1">
      <c r="A1755" s="396"/>
      <c r="B1755" s="396"/>
      <c r="C1755" s="378"/>
      <c r="D1755" s="378"/>
      <c r="E1755" s="394"/>
      <c r="F1755" s="394"/>
      <c r="G1755" s="394"/>
      <c r="H1755" s="394"/>
      <c r="I1755" s="394"/>
      <c r="J1755" s="394"/>
    </row>
    <row r="1756" spans="1:10" s="395" customFormat="1" ht="13.5" customHeight="1">
      <c r="A1756" s="396"/>
      <c r="B1756" s="396"/>
      <c r="C1756" s="378"/>
      <c r="D1756" s="378"/>
      <c r="E1756" s="394"/>
      <c r="F1756" s="394"/>
      <c r="G1756" s="394"/>
      <c r="H1756" s="394"/>
      <c r="I1756" s="394"/>
      <c r="J1756" s="394"/>
    </row>
    <row r="1757" spans="1:10" s="395" customFormat="1" ht="13.5" customHeight="1">
      <c r="A1757" s="396"/>
      <c r="B1757" s="396"/>
      <c r="C1757" s="378"/>
      <c r="D1757" s="378"/>
      <c r="E1757" s="394"/>
      <c r="F1757" s="394"/>
      <c r="G1757" s="394"/>
      <c r="H1757" s="394"/>
      <c r="I1757" s="394"/>
      <c r="J1757" s="394"/>
    </row>
    <row r="1758" spans="1:10" s="395" customFormat="1" ht="13.5" customHeight="1">
      <c r="A1758" s="396"/>
      <c r="B1758" s="396"/>
      <c r="C1758" s="378"/>
      <c r="D1758" s="378"/>
      <c r="E1758" s="394"/>
      <c r="F1758" s="394"/>
      <c r="G1758" s="394"/>
      <c r="H1758" s="394"/>
      <c r="I1758" s="394"/>
      <c r="J1758" s="394"/>
    </row>
    <row r="1759" spans="1:10" s="395" customFormat="1" ht="13.5" customHeight="1">
      <c r="A1759" s="396"/>
      <c r="B1759" s="396"/>
      <c r="C1759" s="378"/>
      <c r="D1759" s="378"/>
      <c r="E1759" s="394"/>
      <c r="F1759" s="394"/>
      <c r="G1759" s="394"/>
      <c r="H1759" s="394"/>
      <c r="I1759" s="394"/>
      <c r="J1759" s="394"/>
    </row>
    <row r="1760" spans="1:10" s="395" customFormat="1" ht="13.5" customHeight="1">
      <c r="A1760" s="396"/>
      <c r="B1760" s="396"/>
      <c r="C1760" s="378"/>
      <c r="D1760" s="378"/>
      <c r="E1760" s="394"/>
      <c r="F1760" s="394"/>
      <c r="G1760" s="394"/>
      <c r="H1760" s="394"/>
      <c r="I1760" s="394"/>
      <c r="J1760" s="394"/>
    </row>
    <row r="1761" spans="1:10" s="395" customFormat="1" ht="13.5" customHeight="1">
      <c r="A1761" s="396"/>
      <c r="B1761" s="396"/>
      <c r="C1761" s="378"/>
      <c r="D1761" s="378"/>
      <c r="E1761" s="394"/>
      <c r="F1761" s="394"/>
      <c r="G1761" s="394"/>
      <c r="H1761" s="394"/>
      <c r="I1761" s="394"/>
      <c r="J1761" s="394"/>
    </row>
    <row r="1762" spans="1:10" s="395" customFormat="1" ht="13.5" customHeight="1">
      <c r="A1762" s="396"/>
      <c r="B1762" s="396"/>
      <c r="C1762" s="378"/>
      <c r="D1762" s="378"/>
      <c r="E1762" s="394"/>
      <c r="F1762" s="394"/>
      <c r="G1762" s="394"/>
      <c r="H1762" s="394"/>
      <c r="I1762" s="394"/>
      <c r="J1762" s="394"/>
    </row>
    <row r="1763" spans="1:10" s="395" customFormat="1" ht="13.5" customHeight="1">
      <c r="A1763" s="396"/>
      <c r="B1763" s="396"/>
      <c r="C1763" s="378"/>
      <c r="D1763" s="378"/>
      <c r="E1763" s="394"/>
      <c r="F1763" s="394"/>
      <c r="G1763" s="394"/>
      <c r="H1763" s="394"/>
      <c r="I1763" s="394"/>
      <c r="J1763" s="394"/>
    </row>
    <row r="1764" spans="1:10" s="395" customFormat="1" ht="13.5" customHeight="1">
      <c r="A1764" s="396"/>
      <c r="B1764" s="396"/>
      <c r="C1764" s="378"/>
      <c r="D1764" s="378"/>
      <c r="E1764" s="394"/>
      <c r="F1764" s="394"/>
      <c r="G1764" s="394"/>
      <c r="H1764" s="394"/>
      <c r="I1764" s="394"/>
      <c r="J1764" s="394"/>
    </row>
    <row r="1765" spans="1:10" s="395" customFormat="1" ht="13.5" customHeight="1">
      <c r="A1765" s="396"/>
      <c r="B1765" s="396"/>
      <c r="C1765" s="378"/>
      <c r="D1765" s="378"/>
      <c r="E1765" s="394"/>
      <c r="F1765" s="394"/>
      <c r="G1765" s="394"/>
      <c r="H1765" s="394"/>
      <c r="I1765" s="394"/>
      <c r="J1765" s="394"/>
    </row>
    <row r="1766" spans="1:10" s="395" customFormat="1" ht="13.5" customHeight="1">
      <c r="A1766" s="396"/>
      <c r="B1766" s="396"/>
      <c r="C1766" s="378"/>
      <c r="D1766" s="378"/>
      <c r="E1766" s="394"/>
      <c r="F1766" s="394"/>
      <c r="G1766" s="394"/>
      <c r="H1766" s="394"/>
      <c r="I1766" s="394"/>
      <c r="J1766" s="394"/>
    </row>
    <row r="1767" spans="1:10" s="395" customFormat="1" ht="13.5" customHeight="1">
      <c r="A1767" s="396"/>
      <c r="B1767" s="396"/>
      <c r="C1767" s="378"/>
      <c r="D1767" s="378"/>
      <c r="E1767" s="394"/>
      <c r="F1767" s="394"/>
      <c r="G1767" s="394"/>
      <c r="H1767" s="394"/>
      <c r="I1767" s="394"/>
      <c r="J1767" s="394"/>
    </row>
    <row r="1768" spans="1:10" s="395" customFormat="1" ht="13.5" customHeight="1">
      <c r="A1768" s="396"/>
      <c r="B1768" s="396"/>
      <c r="C1768" s="378"/>
      <c r="D1768" s="378"/>
      <c r="E1768" s="394"/>
      <c r="F1768" s="394"/>
      <c r="G1768" s="394"/>
      <c r="H1768" s="394"/>
      <c r="I1768" s="394"/>
      <c r="J1768" s="394"/>
    </row>
    <row r="1769" spans="1:10" s="395" customFormat="1" ht="13.5" customHeight="1">
      <c r="A1769" s="396"/>
      <c r="B1769" s="396"/>
      <c r="C1769" s="378"/>
      <c r="D1769" s="378"/>
      <c r="E1769" s="394"/>
      <c r="F1769" s="394"/>
      <c r="G1769" s="394"/>
      <c r="H1769" s="394"/>
      <c r="I1769" s="394"/>
      <c r="J1769" s="394"/>
    </row>
    <row r="1770" spans="1:10" s="395" customFormat="1" ht="13.5" customHeight="1">
      <c r="A1770" s="396"/>
      <c r="B1770" s="396"/>
      <c r="C1770" s="378"/>
      <c r="D1770" s="378"/>
      <c r="E1770" s="394"/>
      <c r="F1770" s="394"/>
      <c r="G1770" s="394"/>
      <c r="H1770" s="394"/>
      <c r="I1770" s="394"/>
      <c r="J1770" s="394"/>
    </row>
    <row r="1771" spans="1:10" s="395" customFormat="1" ht="13.5" customHeight="1">
      <c r="A1771" s="396"/>
      <c r="B1771" s="396"/>
      <c r="C1771" s="378"/>
      <c r="D1771" s="378"/>
      <c r="E1771" s="394"/>
      <c r="F1771" s="394"/>
      <c r="G1771" s="394"/>
      <c r="H1771" s="394"/>
      <c r="I1771" s="394"/>
      <c r="J1771" s="394"/>
    </row>
    <row r="1772" spans="1:10" s="395" customFormat="1" ht="13.5" customHeight="1">
      <c r="A1772" s="396"/>
      <c r="B1772" s="396"/>
      <c r="C1772" s="378"/>
      <c r="D1772" s="378"/>
      <c r="E1772" s="394"/>
      <c r="F1772" s="394"/>
      <c r="G1772" s="394"/>
      <c r="H1772" s="394"/>
      <c r="I1772" s="394"/>
      <c r="J1772" s="394"/>
    </row>
    <row r="1773" spans="1:10" s="395" customFormat="1" ht="13.5" customHeight="1">
      <c r="A1773" s="396"/>
      <c r="B1773" s="396"/>
      <c r="C1773" s="378"/>
      <c r="D1773" s="378"/>
      <c r="E1773" s="394"/>
      <c r="F1773" s="394"/>
      <c r="G1773" s="394"/>
      <c r="H1773" s="394"/>
      <c r="I1773" s="394"/>
      <c r="J1773" s="394"/>
    </row>
    <row r="1774" spans="1:10" s="395" customFormat="1" ht="13.5" customHeight="1">
      <c r="A1774" s="396"/>
      <c r="B1774" s="396"/>
      <c r="C1774" s="378"/>
      <c r="D1774" s="378"/>
      <c r="E1774" s="394"/>
      <c r="F1774" s="394"/>
      <c r="G1774" s="394"/>
      <c r="H1774" s="394"/>
      <c r="I1774" s="394"/>
      <c r="J1774" s="394"/>
    </row>
    <row r="1775" spans="1:10" s="395" customFormat="1" ht="13.5" customHeight="1">
      <c r="A1775" s="396"/>
      <c r="B1775" s="396"/>
      <c r="C1775" s="378"/>
      <c r="D1775" s="378"/>
      <c r="E1775" s="394"/>
      <c r="F1775" s="394"/>
      <c r="G1775" s="394"/>
      <c r="H1775" s="394"/>
      <c r="I1775" s="394"/>
      <c r="J1775" s="394"/>
    </row>
    <row r="1776" spans="1:10" s="395" customFormat="1" ht="13.5" customHeight="1">
      <c r="A1776" s="396"/>
      <c r="B1776" s="396"/>
      <c r="C1776" s="378"/>
      <c r="D1776" s="378"/>
      <c r="E1776" s="394"/>
      <c r="F1776" s="394"/>
      <c r="G1776" s="394"/>
      <c r="H1776" s="394"/>
      <c r="I1776" s="394"/>
      <c r="J1776" s="394"/>
    </row>
    <row r="1777" spans="1:10" s="395" customFormat="1" ht="13.5" customHeight="1">
      <c r="A1777" s="396"/>
      <c r="B1777" s="396"/>
      <c r="C1777" s="378"/>
      <c r="D1777" s="378"/>
      <c r="E1777" s="394"/>
      <c r="F1777" s="394"/>
      <c r="G1777" s="394"/>
      <c r="H1777" s="394"/>
      <c r="I1777" s="394"/>
      <c r="J1777" s="394"/>
    </row>
    <row r="1778" spans="1:10" s="395" customFormat="1" ht="13.5" customHeight="1">
      <c r="A1778" s="396"/>
      <c r="B1778" s="396"/>
      <c r="C1778" s="378"/>
      <c r="D1778" s="378"/>
      <c r="E1778" s="394"/>
      <c r="F1778" s="394"/>
      <c r="G1778" s="394"/>
      <c r="H1778" s="394"/>
      <c r="I1778" s="394"/>
      <c r="J1778" s="394"/>
    </row>
    <row r="1779" spans="1:10" s="395" customFormat="1" ht="13.5" customHeight="1">
      <c r="A1779" s="396"/>
      <c r="B1779" s="396"/>
      <c r="C1779" s="378"/>
      <c r="D1779" s="378"/>
      <c r="E1779" s="394"/>
      <c r="F1779" s="394"/>
      <c r="G1779" s="394"/>
      <c r="H1779" s="394"/>
      <c r="I1779" s="394"/>
      <c r="J1779" s="394"/>
    </row>
    <row r="1780" spans="1:10" s="395" customFormat="1" ht="13.5" customHeight="1">
      <c r="A1780" s="396"/>
      <c r="B1780" s="396"/>
      <c r="C1780" s="378"/>
      <c r="D1780" s="378"/>
      <c r="E1780" s="394"/>
      <c r="F1780" s="394"/>
      <c r="G1780" s="394"/>
      <c r="H1780" s="394"/>
      <c r="I1780" s="394"/>
      <c r="J1780" s="394"/>
    </row>
    <row r="1781" spans="1:10" s="395" customFormat="1" ht="13.5" customHeight="1">
      <c r="A1781" s="396"/>
      <c r="B1781" s="396"/>
      <c r="C1781" s="378"/>
      <c r="D1781" s="378"/>
      <c r="E1781" s="394"/>
      <c r="F1781" s="394"/>
      <c r="G1781" s="394"/>
      <c r="H1781" s="394"/>
      <c r="I1781" s="394"/>
      <c r="J1781" s="394"/>
    </row>
    <row r="1782" spans="1:10" s="395" customFormat="1" ht="13.5" customHeight="1">
      <c r="A1782" s="396"/>
      <c r="B1782" s="396"/>
      <c r="C1782" s="378"/>
      <c r="D1782" s="378"/>
      <c r="E1782" s="394"/>
      <c r="F1782" s="394"/>
      <c r="G1782" s="394"/>
      <c r="H1782" s="394"/>
      <c r="I1782" s="394"/>
      <c r="J1782" s="394"/>
    </row>
    <row r="1783" spans="1:10" s="395" customFormat="1" ht="13.5" customHeight="1">
      <c r="A1783" s="396"/>
      <c r="B1783" s="396"/>
      <c r="C1783" s="378"/>
      <c r="D1783" s="378"/>
      <c r="E1783" s="394"/>
      <c r="F1783" s="394"/>
      <c r="G1783" s="394"/>
      <c r="H1783" s="394"/>
      <c r="I1783" s="394"/>
      <c r="J1783" s="394"/>
    </row>
    <row r="1784" spans="1:10" s="395" customFormat="1" ht="13.5" customHeight="1">
      <c r="A1784" s="396"/>
      <c r="B1784" s="396"/>
      <c r="C1784" s="378"/>
      <c r="D1784" s="378"/>
      <c r="E1784" s="394"/>
      <c r="F1784" s="394"/>
      <c r="G1784" s="394"/>
      <c r="H1784" s="394"/>
      <c r="I1784" s="394"/>
      <c r="J1784" s="394"/>
    </row>
    <row r="1785" spans="1:10" s="395" customFormat="1" ht="13.5" customHeight="1">
      <c r="A1785" s="396"/>
      <c r="B1785" s="396"/>
      <c r="C1785" s="378"/>
      <c r="D1785" s="378"/>
      <c r="E1785" s="394"/>
      <c r="F1785" s="394"/>
      <c r="G1785" s="394"/>
      <c r="H1785" s="394"/>
      <c r="I1785" s="394"/>
      <c r="J1785" s="394"/>
    </row>
    <row r="1786" spans="1:10" s="395" customFormat="1" ht="13.5" customHeight="1">
      <c r="A1786" s="396"/>
      <c r="B1786" s="396"/>
      <c r="C1786" s="378"/>
      <c r="D1786" s="378"/>
      <c r="E1786" s="394"/>
      <c r="F1786" s="394"/>
      <c r="G1786" s="394"/>
      <c r="H1786" s="394"/>
      <c r="I1786" s="394"/>
      <c r="J1786" s="394"/>
    </row>
    <row r="1787" spans="1:10" s="395" customFormat="1" ht="13.5" customHeight="1">
      <c r="A1787" s="396"/>
      <c r="B1787" s="396"/>
      <c r="C1787" s="378"/>
      <c r="D1787" s="378"/>
      <c r="E1787" s="394"/>
      <c r="F1787" s="394"/>
      <c r="G1787" s="394"/>
      <c r="H1787" s="394"/>
      <c r="I1787" s="394"/>
      <c r="J1787" s="394"/>
    </row>
    <row r="1788" spans="1:10" s="395" customFormat="1" ht="13.5" customHeight="1">
      <c r="A1788" s="396"/>
      <c r="B1788" s="396"/>
      <c r="C1788" s="378"/>
      <c r="D1788" s="378"/>
      <c r="E1788" s="394"/>
      <c r="F1788" s="394"/>
      <c r="G1788" s="394"/>
      <c r="H1788" s="394"/>
      <c r="I1788" s="394"/>
      <c r="J1788" s="394"/>
    </row>
    <row r="1789" spans="1:10" s="395" customFormat="1" ht="13.5" customHeight="1">
      <c r="A1789" s="396"/>
      <c r="B1789" s="396"/>
      <c r="C1789" s="378"/>
      <c r="D1789" s="378"/>
      <c r="E1789" s="394"/>
      <c r="F1789" s="394"/>
      <c r="G1789" s="394"/>
      <c r="H1789" s="394"/>
      <c r="I1789" s="394"/>
      <c r="J1789" s="394"/>
    </row>
    <row r="1790" spans="1:10" s="395" customFormat="1" ht="13.5" customHeight="1">
      <c r="A1790" s="396"/>
      <c r="B1790" s="396"/>
      <c r="C1790" s="378"/>
      <c r="D1790" s="378"/>
      <c r="E1790" s="394"/>
      <c r="F1790" s="394"/>
      <c r="G1790" s="394"/>
      <c r="H1790" s="394"/>
      <c r="I1790" s="394"/>
      <c r="J1790" s="394"/>
    </row>
    <row r="1791" spans="1:10" s="395" customFormat="1" ht="13.5" customHeight="1">
      <c r="A1791" s="396"/>
      <c r="B1791" s="396"/>
      <c r="C1791" s="378"/>
      <c r="D1791" s="378"/>
      <c r="E1791" s="394"/>
      <c r="F1791" s="394"/>
      <c r="G1791" s="394"/>
      <c r="H1791" s="394"/>
      <c r="I1791" s="394"/>
      <c r="J1791" s="394"/>
    </row>
    <row r="1792" spans="1:10" s="395" customFormat="1" ht="13.5" customHeight="1">
      <c r="A1792" s="396"/>
      <c r="B1792" s="396"/>
      <c r="C1792" s="378"/>
      <c r="D1792" s="378"/>
      <c r="E1792" s="394"/>
      <c r="F1792" s="394"/>
      <c r="G1792" s="394"/>
      <c r="H1792" s="394"/>
      <c r="I1792" s="394"/>
      <c r="J1792" s="394"/>
    </row>
    <row r="1793" spans="1:10" s="395" customFormat="1" ht="13.5" customHeight="1">
      <c r="A1793" s="396"/>
      <c r="B1793" s="396"/>
      <c r="C1793" s="378"/>
      <c r="D1793" s="378"/>
      <c r="E1793" s="394"/>
      <c r="F1793" s="394"/>
      <c r="G1793" s="394"/>
      <c r="H1793" s="394"/>
      <c r="I1793" s="394"/>
      <c r="J1793" s="394"/>
    </row>
    <row r="1794" spans="1:10" s="395" customFormat="1" ht="13.5" customHeight="1">
      <c r="A1794" s="396"/>
      <c r="B1794" s="396"/>
      <c r="C1794" s="378"/>
      <c r="D1794" s="378"/>
      <c r="E1794" s="394"/>
      <c r="F1794" s="394"/>
      <c r="G1794" s="394"/>
      <c r="H1794" s="394"/>
      <c r="I1794" s="394"/>
      <c r="J1794" s="394"/>
    </row>
    <row r="1795" spans="1:10" s="395" customFormat="1" ht="13.5" customHeight="1">
      <c r="A1795" s="396"/>
      <c r="B1795" s="396"/>
      <c r="C1795" s="378"/>
      <c r="D1795" s="378"/>
      <c r="E1795" s="394"/>
      <c r="F1795" s="394"/>
      <c r="G1795" s="394"/>
      <c r="H1795" s="394"/>
      <c r="I1795" s="394"/>
      <c r="J1795" s="394"/>
    </row>
    <row r="1796" spans="1:10" s="395" customFormat="1" ht="13.5" customHeight="1">
      <c r="A1796" s="396"/>
      <c r="B1796" s="396"/>
      <c r="C1796" s="378"/>
      <c r="D1796" s="378"/>
      <c r="E1796" s="394"/>
      <c r="F1796" s="394"/>
      <c r="G1796" s="394"/>
      <c r="H1796" s="394"/>
      <c r="I1796" s="394"/>
      <c r="J1796" s="394"/>
    </row>
    <row r="1797" spans="1:10" s="395" customFormat="1" ht="13.5" customHeight="1">
      <c r="A1797" s="396"/>
      <c r="B1797" s="396"/>
      <c r="C1797" s="378"/>
      <c r="D1797" s="378"/>
      <c r="E1797" s="394"/>
      <c r="F1797" s="394"/>
      <c r="G1797" s="394"/>
      <c r="H1797" s="394"/>
      <c r="I1797" s="394"/>
      <c r="J1797" s="394"/>
    </row>
    <row r="1798" spans="1:10" s="395" customFormat="1" ht="13.5" customHeight="1">
      <c r="A1798" s="396"/>
      <c r="B1798" s="396"/>
      <c r="C1798" s="378"/>
      <c r="D1798" s="378"/>
      <c r="E1798" s="394"/>
      <c r="F1798" s="394"/>
      <c r="G1798" s="394"/>
      <c r="H1798" s="394"/>
      <c r="I1798" s="394"/>
      <c r="J1798" s="394"/>
    </row>
    <row r="1799" spans="1:10" s="395" customFormat="1" ht="13.5" customHeight="1">
      <c r="A1799" s="396"/>
      <c r="B1799" s="396"/>
      <c r="C1799" s="378"/>
      <c r="D1799" s="378"/>
      <c r="E1799" s="394"/>
      <c r="F1799" s="394"/>
      <c r="G1799" s="394"/>
      <c r="H1799" s="394"/>
      <c r="I1799" s="394"/>
      <c r="J1799" s="394"/>
    </row>
    <row r="1800" spans="1:10" s="395" customFormat="1" ht="13.5" customHeight="1">
      <c r="A1800" s="396"/>
      <c r="B1800" s="396"/>
      <c r="C1800" s="378"/>
      <c r="D1800" s="378"/>
      <c r="E1800" s="394"/>
      <c r="F1800" s="394"/>
      <c r="G1800" s="394"/>
      <c r="H1800" s="394"/>
      <c r="I1800" s="394"/>
      <c r="J1800" s="394"/>
    </row>
    <row r="1801" spans="1:10" s="395" customFormat="1" ht="13.5" customHeight="1">
      <c r="A1801" s="396"/>
      <c r="B1801" s="396"/>
      <c r="C1801" s="378"/>
      <c r="D1801" s="378"/>
      <c r="E1801" s="394"/>
      <c r="F1801" s="394"/>
      <c r="G1801" s="394"/>
      <c r="H1801" s="394"/>
      <c r="I1801" s="394"/>
      <c r="J1801" s="394"/>
    </row>
    <row r="1802" spans="1:10" s="395" customFormat="1" ht="13.5" customHeight="1">
      <c r="A1802" s="396"/>
      <c r="B1802" s="396"/>
      <c r="C1802" s="378"/>
      <c r="D1802" s="378"/>
      <c r="E1802" s="394"/>
      <c r="F1802" s="394"/>
      <c r="G1802" s="394"/>
      <c r="H1802" s="394"/>
      <c r="I1802" s="394"/>
      <c r="J1802" s="394"/>
    </row>
    <row r="1803" spans="1:10" s="395" customFormat="1" ht="13.5" customHeight="1">
      <c r="A1803" s="396"/>
      <c r="B1803" s="396"/>
      <c r="C1803" s="378"/>
      <c r="D1803" s="378"/>
      <c r="E1803" s="394"/>
      <c r="F1803" s="394"/>
      <c r="G1803" s="394"/>
      <c r="H1803" s="394"/>
      <c r="I1803" s="394"/>
      <c r="J1803" s="394"/>
    </row>
    <row r="1804" spans="1:10" s="395" customFormat="1" ht="13.5" customHeight="1">
      <c r="A1804" s="396"/>
      <c r="B1804" s="396"/>
      <c r="C1804" s="378"/>
      <c r="D1804" s="378"/>
      <c r="E1804" s="394"/>
      <c r="F1804" s="394"/>
      <c r="G1804" s="394"/>
      <c r="H1804" s="394"/>
      <c r="I1804" s="394"/>
      <c r="J1804" s="394"/>
    </row>
    <row r="1805" spans="1:10" s="395" customFormat="1" ht="13.5" customHeight="1">
      <c r="A1805" s="396"/>
      <c r="B1805" s="396"/>
      <c r="C1805" s="378"/>
      <c r="D1805" s="378"/>
      <c r="E1805" s="394"/>
      <c r="F1805" s="394"/>
      <c r="G1805" s="394"/>
      <c r="H1805" s="394"/>
      <c r="I1805" s="394"/>
      <c r="J1805" s="394"/>
    </row>
    <row r="1806" spans="1:10" s="395" customFormat="1" ht="13.5" customHeight="1">
      <c r="A1806" s="396"/>
      <c r="B1806" s="396"/>
      <c r="C1806" s="378"/>
      <c r="D1806" s="378"/>
      <c r="E1806" s="394"/>
      <c r="F1806" s="394"/>
      <c r="G1806" s="394"/>
      <c r="H1806" s="394"/>
      <c r="I1806" s="394"/>
      <c r="J1806" s="394"/>
    </row>
    <row r="1807" spans="1:10" s="395" customFormat="1" ht="13.5" customHeight="1">
      <c r="A1807" s="396"/>
      <c r="B1807" s="396"/>
      <c r="C1807" s="378"/>
      <c r="D1807" s="378"/>
      <c r="E1807" s="394"/>
      <c r="F1807" s="394"/>
      <c r="G1807" s="394"/>
      <c r="H1807" s="394"/>
      <c r="I1807" s="394"/>
      <c r="J1807" s="394"/>
    </row>
    <row r="1808" spans="1:10" s="395" customFormat="1" ht="13.5" customHeight="1">
      <c r="A1808" s="396"/>
      <c r="B1808" s="396"/>
      <c r="C1808" s="378"/>
      <c r="D1808" s="378"/>
      <c r="E1808" s="394"/>
      <c r="F1808" s="394"/>
      <c r="G1808" s="394"/>
      <c r="H1808" s="394"/>
      <c r="I1808" s="394"/>
      <c r="J1808" s="394"/>
    </row>
    <row r="1809" spans="1:10" s="395" customFormat="1" ht="13.5" customHeight="1">
      <c r="A1809" s="396"/>
      <c r="B1809" s="396"/>
      <c r="C1809" s="378"/>
      <c r="D1809" s="378"/>
      <c r="E1809" s="394"/>
      <c r="F1809" s="394"/>
      <c r="G1809" s="394"/>
      <c r="H1809" s="394"/>
      <c r="I1809" s="394"/>
      <c r="J1809" s="394"/>
    </row>
    <row r="1810" spans="1:10" s="395" customFormat="1" ht="13.5" customHeight="1">
      <c r="A1810" s="396"/>
      <c r="B1810" s="396"/>
      <c r="C1810" s="378"/>
      <c r="D1810" s="378"/>
      <c r="E1810" s="394"/>
      <c r="F1810" s="394"/>
      <c r="G1810" s="394"/>
      <c r="H1810" s="394"/>
      <c r="I1810" s="394"/>
      <c r="J1810" s="394"/>
    </row>
    <row r="1811" spans="1:10" s="395" customFormat="1" ht="13.5" customHeight="1">
      <c r="A1811" s="396"/>
      <c r="B1811" s="396"/>
      <c r="C1811" s="378"/>
      <c r="D1811" s="378"/>
      <c r="E1811" s="394"/>
      <c r="F1811" s="394"/>
      <c r="G1811" s="394"/>
      <c r="H1811" s="394"/>
      <c r="I1811" s="394"/>
      <c r="J1811" s="394"/>
    </row>
    <row r="1812" spans="1:10" s="395" customFormat="1" ht="13.5" customHeight="1">
      <c r="A1812" s="396"/>
      <c r="B1812" s="396"/>
      <c r="C1812" s="378"/>
      <c r="D1812" s="378"/>
      <c r="E1812" s="394"/>
      <c r="F1812" s="394"/>
      <c r="G1812" s="394"/>
      <c r="H1812" s="394"/>
      <c r="I1812" s="394"/>
      <c r="J1812" s="394"/>
    </row>
    <row r="1813" spans="1:10" s="395" customFormat="1" ht="13.5" customHeight="1">
      <c r="A1813" s="396"/>
      <c r="B1813" s="396"/>
      <c r="C1813" s="378"/>
      <c r="D1813" s="378"/>
      <c r="E1813" s="394"/>
      <c r="F1813" s="394"/>
      <c r="G1813" s="394"/>
      <c r="H1813" s="394"/>
      <c r="I1813" s="394"/>
      <c r="J1813" s="394"/>
    </row>
    <row r="1814" spans="1:10" s="395" customFormat="1" ht="13.5" customHeight="1">
      <c r="A1814" s="396"/>
      <c r="B1814" s="396"/>
      <c r="C1814" s="378"/>
      <c r="D1814" s="378"/>
      <c r="E1814" s="394"/>
      <c r="F1814" s="394"/>
      <c r="G1814" s="394"/>
      <c r="H1814" s="394"/>
      <c r="I1814" s="394"/>
      <c r="J1814" s="394"/>
    </row>
    <row r="1815" spans="1:10" s="395" customFormat="1" ht="13.5" customHeight="1">
      <c r="A1815" s="396"/>
      <c r="B1815" s="396"/>
      <c r="C1815" s="378"/>
      <c r="D1815" s="378"/>
      <c r="E1815" s="394"/>
      <c r="F1815" s="394"/>
      <c r="G1815" s="394"/>
      <c r="H1815" s="394"/>
      <c r="I1815" s="394"/>
      <c r="J1815" s="394"/>
    </row>
    <row r="1816" spans="1:10" s="395" customFormat="1" ht="13.5" customHeight="1">
      <c r="A1816" s="396"/>
      <c r="B1816" s="396"/>
      <c r="C1816" s="378"/>
      <c r="D1816" s="378"/>
      <c r="E1816" s="394"/>
      <c r="F1816" s="394"/>
      <c r="G1816" s="394"/>
      <c r="H1816" s="394"/>
      <c r="I1816" s="394"/>
      <c r="J1816" s="394"/>
    </row>
    <row r="1817" spans="1:10" s="395" customFormat="1" ht="13.5" customHeight="1">
      <c r="A1817" s="396"/>
      <c r="B1817" s="396"/>
      <c r="C1817" s="378"/>
      <c r="D1817" s="378"/>
      <c r="E1817" s="394"/>
      <c r="F1817" s="394"/>
      <c r="G1817" s="394"/>
      <c r="H1817" s="394"/>
      <c r="I1817" s="394"/>
      <c r="J1817" s="394"/>
    </row>
    <row r="1818" spans="1:10" s="395" customFormat="1" ht="13.5" customHeight="1">
      <c r="A1818" s="396"/>
      <c r="B1818" s="396"/>
      <c r="C1818" s="378"/>
      <c r="D1818" s="378"/>
      <c r="E1818" s="394"/>
      <c r="F1818" s="394"/>
      <c r="G1818" s="394"/>
      <c r="H1818" s="394"/>
      <c r="I1818" s="394"/>
      <c r="J1818" s="394"/>
    </row>
    <row r="1819" spans="1:10" s="395" customFormat="1" ht="13.5" customHeight="1">
      <c r="A1819" s="396"/>
      <c r="B1819" s="396"/>
      <c r="C1819" s="378"/>
      <c r="D1819" s="378"/>
      <c r="E1819" s="394"/>
      <c r="F1819" s="394"/>
      <c r="G1819" s="394"/>
      <c r="H1819" s="394"/>
      <c r="I1819" s="394"/>
      <c r="J1819" s="394"/>
    </row>
    <row r="1820" spans="1:10" s="395" customFormat="1" ht="13.5" customHeight="1">
      <c r="A1820" s="396"/>
      <c r="B1820" s="396"/>
      <c r="C1820" s="378"/>
      <c r="D1820" s="378"/>
      <c r="E1820" s="394"/>
      <c r="F1820" s="394"/>
      <c r="G1820" s="394"/>
      <c r="H1820" s="394"/>
      <c r="I1820" s="394"/>
      <c r="J1820" s="394"/>
    </row>
    <row r="1821" spans="1:10" s="395" customFormat="1" ht="13.5" customHeight="1">
      <c r="A1821" s="396"/>
      <c r="B1821" s="396"/>
      <c r="C1821" s="378"/>
      <c r="D1821" s="378"/>
      <c r="E1821" s="394"/>
      <c r="F1821" s="394"/>
      <c r="G1821" s="394"/>
      <c r="H1821" s="394"/>
      <c r="I1821" s="394"/>
      <c r="J1821" s="394"/>
    </row>
    <row r="1822" spans="1:10" s="395" customFormat="1" ht="13.5" customHeight="1">
      <c r="A1822" s="396"/>
      <c r="B1822" s="396"/>
      <c r="C1822" s="378"/>
      <c r="D1822" s="378"/>
      <c r="E1822" s="394"/>
      <c r="F1822" s="394"/>
      <c r="G1822" s="394"/>
      <c r="H1822" s="394"/>
      <c r="I1822" s="394"/>
      <c r="J1822" s="394"/>
    </row>
    <row r="1823" spans="1:10" s="395" customFormat="1" ht="13.5" customHeight="1">
      <c r="A1823" s="396"/>
      <c r="B1823" s="396"/>
      <c r="C1823" s="378"/>
      <c r="D1823" s="378"/>
      <c r="E1823" s="394"/>
      <c r="F1823" s="394"/>
      <c r="G1823" s="394"/>
      <c r="H1823" s="394"/>
      <c r="I1823" s="394"/>
      <c r="J1823" s="394"/>
    </row>
    <row r="1824" spans="1:10" s="395" customFormat="1" ht="13.5" customHeight="1">
      <c r="A1824" s="396"/>
      <c r="B1824" s="396"/>
      <c r="C1824" s="378"/>
      <c r="D1824" s="378"/>
      <c r="E1824" s="394"/>
      <c r="F1824" s="394"/>
      <c r="G1824" s="394"/>
      <c r="H1824" s="394"/>
      <c r="I1824" s="394"/>
      <c r="J1824" s="394"/>
    </row>
    <row r="1825" spans="1:10" s="395" customFormat="1" ht="13.5" customHeight="1">
      <c r="A1825" s="396"/>
      <c r="B1825" s="396"/>
      <c r="C1825" s="378"/>
      <c r="D1825" s="378"/>
      <c r="E1825" s="394"/>
      <c r="F1825" s="394"/>
      <c r="G1825" s="394"/>
      <c r="H1825" s="394"/>
      <c r="I1825" s="394"/>
      <c r="J1825" s="394"/>
    </row>
    <row r="1826" spans="1:10" s="395" customFormat="1" ht="13.5" customHeight="1">
      <c r="A1826" s="396"/>
      <c r="B1826" s="396"/>
      <c r="C1826" s="378"/>
      <c r="D1826" s="378"/>
      <c r="E1826" s="394"/>
      <c r="F1826" s="394"/>
      <c r="G1826" s="394"/>
      <c r="H1826" s="394"/>
      <c r="I1826" s="394"/>
      <c r="J1826" s="394"/>
    </row>
    <row r="1827" spans="1:10" s="395" customFormat="1" ht="13.5" customHeight="1">
      <c r="A1827" s="396"/>
      <c r="B1827" s="396"/>
      <c r="C1827" s="378"/>
      <c r="D1827" s="378"/>
      <c r="E1827" s="394"/>
      <c r="F1827" s="394"/>
      <c r="G1827" s="394"/>
      <c r="H1827" s="394"/>
      <c r="I1827" s="394"/>
      <c r="J1827" s="394"/>
    </row>
    <row r="1828" spans="1:10" s="395" customFormat="1" ht="13.5" customHeight="1">
      <c r="A1828" s="396"/>
      <c r="B1828" s="396"/>
      <c r="C1828" s="378"/>
      <c r="D1828" s="378"/>
      <c r="E1828" s="394"/>
      <c r="F1828" s="394"/>
      <c r="G1828" s="394"/>
      <c r="H1828" s="394"/>
      <c r="I1828" s="394"/>
      <c r="J1828" s="394"/>
    </row>
    <row r="1829" spans="1:10" s="395" customFormat="1" ht="13.5" customHeight="1">
      <c r="A1829" s="396"/>
      <c r="B1829" s="396"/>
      <c r="C1829" s="378"/>
      <c r="D1829" s="378"/>
      <c r="E1829" s="394"/>
      <c r="F1829" s="394"/>
      <c r="G1829" s="394"/>
      <c r="H1829" s="394"/>
      <c r="I1829" s="394"/>
      <c r="J1829" s="394"/>
    </row>
    <row r="1830" spans="1:10" s="395" customFormat="1" ht="13.5" customHeight="1">
      <c r="A1830" s="396"/>
      <c r="B1830" s="396"/>
      <c r="C1830" s="378"/>
      <c r="D1830" s="378"/>
      <c r="E1830" s="394"/>
      <c r="F1830" s="394"/>
      <c r="G1830" s="394"/>
      <c r="H1830" s="394"/>
      <c r="I1830" s="394"/>
      <c r="J1830" s="394"/>
    </row>
    <row r="1831" spans="1:10" s="395" customFormat="1" ht="13.5" customHeight="1">
      <c r="A1831" s="396"/>
      <c r="B1831" s="396"/>
      <c r="C1831" s="378"/>
      <c r="D1831" s="378"/>
      <c r="E1831" s="394"/>
      <c r="F1831" s="394"/>
      <c r="G1831" s="394"/>
      <c r="H1831" s="394"/>
      <c r="I1831" s="394"/>
      <c r="J1831" s="394"/>
    </row>
    <row r="1832" spans="1:10" s="395" customFormat="1" ht="13.5" customHeight="1">
      <c r="A1832" s="396"/>
      <c r="B1832" s="396"/>
      <c r="C1832" s="378"/>
      <c r="D1832" s="378"/>
      <c r="E1832" s="394"/>
      <c r="F1832" s="394"/>
      <c r="G1832" s="394"/>
      <c r="H1832" s="394"/>
      <c r="I1832" s="394"/>
      <c r="J1832" s="394"/>
    </row>
    <row r="1833" spans="1:10" s="395" customFormat="1" ht="13.5" customHeight="1">
      <c r="A1833" s="396"/>
      <c r="B1833" s="396"/>
      <c r="C1833" s="378"/>
      <c r="D1833" s="378"/>
      <c r="E1833" s="394"/>
      <c r="F1833" s="394"/>
      <c r="G1833" s="394"/>
      <c r="H1833" s="394"/>
      <c r="I1833" s="394"/>
      <c r="J1833" s="394"/>
    </row>
    <row r="1834" spans="1:10" s="395" customFormat="1" ht="13.5" customHeight="1">
      <c r="A1834" s="396"/>
      <c r="B1834" s="396"/>
      <c r="C1834" s="378"/>
      <c r="D1834" s="378"/>
      <c r="E1834" s="394"/>
      <c r="F1834" s="394"/>
      <c r="G1834" s="394"/>
      <c r="H1834" s="394"/>
      <c r="I1834" s="394"/>
      <c r="J1834" s="394"/>
    </row>
    <row r="1835" spans="1:10" s="395" customFormat="1" ht="13.5" customHeight="1">
      <c r="A1835" s="396"/>
      <c r="B1835" s="396"/>
      <c r="C1835" s="378"/>
      <c r="D1835" s="378"/>
      <c r="E1835" s="394"/>
      <c r="F1835" s="394"/>
      <c r="G1835" s="394"/>
      <c r="H1835" s="394"/>
      <c r="I1835" s="394"/>
      <c r="J1835" s="394"/>
    </row>
    <row r="1836" spans="1:10" s="395" customFormat="1" ht="13.5" customHeight="1">
      <c r="A1836" s="396"/>
      <c r="B1836" s="396"/>
      <c r="C1836" s="378"/>
      <c r="D1836" s="378"/>
      <c r="E1836" s="394"/>
      <c r="F1836" s="394"/>
      <c r="G1836" s="394"/>
      <c r="H1836" s="394"/>
      <c r="I1836" s="394"/>
      <c r="J1836" s="394"/>
    </row>
    <row r="1837" spans="1:10" s="395" customFormat="1" ht="13.5" customHeight="1">
      <c r="A1837" s="396"/>
      <c r="B1837" s="396"/>
      <c r="C1837" s="378"/>
      <c r="D1837" s="378"/>
      <c r="E1837" s="394"/>
      <c r="F1837" s="394"/>
      <c r="G1837" s="394"/>
      <c r="H1837" s="394"/>
      <c r="I1837" s="394"/>
      <c r="J1837" s="394"/>
    </row>
    <row r="1838" spans="1:10" s="395" customFormat="1" ht="13.5" customHeight="1">
      <c r="A1838" s="396"/>
      <c r="B1838" s="396"/>
      <c r="C1838" s="378"/>
      <c r="D1838" s="378"/>
      <c r="E1838" s="394"/>
      <c r="F1838" s="394"/>
      <c r="G1838" s="394"/>
      <c r="H1838" s="394"/>
      <c r="I1838" s="394"/>
      <c r="J1838" s="394"/>
    </row>
    <row r="1839" spans="1:10" s="395" customFormat="1" ht="13.5" customHeight="1">
      <c r="A1839" s="396"/>
      <c r="B1839" s="396"/>
      <c r="C1839" s="378"/>
      <c r="D1839" s="378"/>
      <c r="E1839" s="394"/>
      <c r="F1839" s="394"/>
      <c r="G1839" s="394"/>
      <c r="H1839" s="394"/>
      <c r="I1839" s="394"/>
      <c r="J1839" s="394"/>
    </row>
    <row r="1840" spans="1:10" s="395" customFormat="1" ht="13.5" customHeight="1">
      <c r="A1840" s="396"/>
      <c r="B1840" s="396"/>
      <c r="C1840" s="378"/>
      <c r="D1840" s="378"/>
      <c r="E1840" s="394"/>
      <c r="F1840" s="394"/>
      <c r="G1840" s="394"/>
      <c r="H1840" s="394"/>
      <c r="I1840" s="394"/>
      <c r="J1840" s="394"/>
    </row>
    <row r="1841" spans="1:10" s="395" customFormat="1" ht="13.5" customHeight="1">
      <c r="A1841" s="396"/>
      <c r="B1841" s="396"/>
      <c r="C1841" s="378"/>
      <c r="D1841" s="378"/>
      <c r="E1841" s="394"/>
      <c r="F1841" s="394"/>
      <c r="G1841" s="394"/>
      <c r="H1841" s="394"/>
      <c r="I1841" s="394"/>
      <c r="J1841" s="394"/>
    </row>
    <row r="1842" spans="1:10" s="395" customFormat="1" ht="13.5" customHeight="1">
      <c r="A1842" s="396"/>
      <c r="B1842" s="396"/>
      <c r="C1842" s="378"/>
      <c r="D1842" s="378"/>
      <c r="E1842" s="394"/>
      <c r="F1842" s="394"/>
      <c r="G1842" s="394"/>
      <c r="H1842" s="394"/>
      <c r="I1842" s="394"/>
      <c r="J1842" s="394"/>
    </row>
    <row r="1843" spans="1:10" s="395" customFormat="1" ht="13.5" customHeight="1">
      <c r="A1843" s="396"/>
      <c r="B1843" s="396"/>
      <c r="C1843" s="378"/>
      <c r="D1843" s="378"/>
      <c r="E1843" s="394"/>
      <c r="F1843" s="394"/>
      <c r="G1843" s="394"/>
      <c r="H1843" s="394"/>
      <c r="I1843" s="394"/>
      <c r="J1843" s="394"/>
    </row>
    <row r="1844" spans="1:10" s="395" customFormat="1" ht="13.5" customHeight="1">
      <c r="A1844" s="396"/>
      <c r="B1844" s="396"/>
      <c r="C1844" s="378"/>
      <c r="D1844" s="378"/>
      <c r="E1844" s="394"/>
      <c r="F1844" s="394"/>
      <c r="G1844" s="394"/>
      <c r="H1844" s="394"/>
      <c r="I1844" s="394"/>
      <c r="J1844" s="394"/>
    </row>
    <row r="1845" spans="1:10" s="395" customFormat="1" ht="13.5" customHeight="1">
      <c r="A1845" s="396"/>
      <c r="B1845" s="396"/>
      <c r="C1845" s="378"/>
      <c r="D1845" s="378"/>
      <c r="E1845" s="394"/>
      <c r="F1845" s="394"/>
      <c r="G1845" s="394"/>
      <c r="H1845" s="394"/>
      <c r="I1845" s="394"/>
      <c r="J1845" s="394"/>
    </row>
    <row r="1846" spans="1:10" s="395" customFormat="1" ht="13.5" customHeight="1">
      <c r="A1846" s="396"/>
      <c r="B1846" s="396"/>
      <c r="C1846" s="378"/>
      <c r="D1846" s="378"/>
      <c r="E1846" s="394"/>
      <c r="F1846" s="394"/>
      <c r="G1846" s="394"/>
      <c r="H1846" s="394"/>
      <c r="I1846" s="394"/>
      <c r="J1846" s="394"/>
    </row>
    <row r="1847" spans="1:10" s="395" customFormat="1" ht="13.5" customHeight="1">
      <c r="A1847" s="396"/>
      <c r="B1847" s="396"/>
      <c r="C1847" s="378"/>
      <c r="D1847" s="378"/>
      <c r="E1847" s="394"/>
      <c r="F1847" s="394"/>
      <c r="G1847" s="394"/>
      <c r="H1847" s="394"/>
      <c r="I1847" s="394"/>
      <c r="J1847" s="394"/>
    </row>
    <row r="1848" spans="1:10" s="395" customFormat="1" ht="13.5" customHeight="1">
      <c r="A1848" s="396"/>
      <c r="B1848" s="396"/>
      <c r="C1848" s="378"/>
      <c r="D1848" s="378"/>
      <c r="E1848" s="394"/>
      <c r="F1848" s="394"/>
      <c r="G1848" s="394"/>
      <c r="H1848" s="394"/>
      <c r="I1848" s="394"/>
      <c r="J1848" s="394"/>
    </row>
    <row r="1849" spans="1:10" s="395" customFormat="1" ht="13.5" customHeight="1">
      <c r="A1849" s="396"/>
      <c r="B1849" s="396"/>
      <c r="C1849" s="378"/>
      <c r="D1849" s="378"/>
      <c r="E1849" s="394"/>
      <c r="F1849" s="394"/>
      <c r="G1849" s="394"/>
      <c r="H1849" s="394"/>
      <c r="I1849" s="394"/>
      <c r="J1849" s="394"/>
    </row>
    <row r="1850" spans="1:10" s="395" customFormat="1" ht="13.5" customHeight="1">
      <c r="A1850" s="396"/>
      <c r="B1850" s="396"/>
      <c r="C1850" s="378"/>
      <c r="D1850" s="378"/>
      <c r="E1850" s="394"/>
      <c r="F1850" s="394"/>
      <c r="G1850" s="394"/>
      <c r="H1850" s="394"/>
      <c r="I1850" s="394"/>
      <c r="J1850" s="394"/>
    </row>
    <row r="1851" spans="1:10" s="395" customFormat="1" ht="13.5" customHeight="1">
      <c r="A1851" s="396"/>
      <c r="B1851" s="396"/>
      <c r="C1851" s="378"/>
      <c r="D1851" s="378"/>
      <c r="E1851" s="394"/>
      <c r="F1851" s="394"/>
      <c r="G1851" s="394"/>
      <c r="H1851" s="394"/>
      <c r="I1851" s="394"/>
      <c r="J1851" s="394"/>
    </row>
    <row r="1852" spans="1:10" s="395" customFormat="1" ht="13.5" customHeight="1">
      <c r="A1852" s="396"/>
      <c r="B1852" s="396"/>
      <c r="C1852" s="378"/>
      <c r="D1852" s="378"/>
      <c r="E1852" s="394"/>
      <c r="F1852" s="394"/>
      <c r="G1852" s="394"/>
      <c r="H1852" s="394"/>
      <c r="I1852" s="394"/>
      <c r="J1852" s="394"/>
    </row>
    <row r="1853" spans="1:10" s="395" customFormat="1" ht="13.5" customHeight="1">
      <c r="A1853" s="396"/>
      <c r="B1853" s="396"/>
      <c r="C1853" s="378"/>
      <c r="D1853" s="378"/>
      <c r="E1853" s="394"/>
      <c r="F1853" s="394"/>
      <c r="G1853" s="394"/>
      <c r="H1853" s="394"/>
      <c r="I1853" s="394"/>
      <c r="J1853" s="394"/>
    </row>
    <row r="1854" spans="1:10" s="395" customFormat="1" ht="13.5" customHeight="1">
      <c r="A1854" s="396"/>
      <c r="B1854" s="396"/>
      <c r="C1854" s="378"/>
      <c r="D1854" s="378"/>
      <c r="E1854" s="394"/>
      <c r="F1854" s="394"/>
      <c r="G1854" s="394"/>
      <c r="H1854" s="394"/>
      <c r="I1854" s="394"/>
      <c r="J1854" s="394"/>
    </row>
    <row r="1855" spans="1:10" s="395" customFormat="1" ht="13.5" customHeight="1">
      <c r="A1855" s="396"/>
      <c r="B1855" s="396"/>
      <c r="C1855" s="378"/>
      <c r="D1855" s="378"/>
      <c r="E1855" s="394"/>
      <c r="F1855" s="394"/>
      <c r="G1855" s="394"/>
      <c r="H1855" s="394"/>
      <c r="I1855" s="394"/>
      <c r="J1855" s="394"/>
    </row>
    <row r="1856" spans="1:10" s="395" customFormat="1" ht="13.5" customHeight="1">
      <c r="A1856" s="396"/>
      <c r="B1856" s="396"/>
      <c r="C1856" s="378"/>
      <c r="D1856" s="378"/>
      <c r="E1856" s="394"/>
      <c r="F1856" s="394"/>
      <c r="G1856" s="394"/>
      <c r="H1856" s="394"/>
      <c r="I1856" s="394"/>
      <c r="J1856" s="394"/>
    </row>
    <row r="1857" spans="1:10" s="395" customFormat="1" ht="13.5" customHeight="1">
      <c r="A1857" s="396"/>
      <c r="B1857" s="396"/>
      <c r="C1857" s="378"/>
      <c r="D1857" s="378"/>
      <c r="E1857" s="394"/>
      <c r="F1857" s="394"/>
      <c r="G1857" s="394"/>
      <c r="H1857" s="394"/>
      <c r="I1857" s="394"/>
      <c r="J1857" s="394"/>
    </row>
    <row r="1858" spans="1:10" s="395" customFormat="1" ht="13.5" customHeight="1">
      <c r="A1858" s="396"/>
      <c r="B1858" s="396"/>
      <c r="C1858" s="378"/>
      <c r="D1858" s="378"/>
      <c r="E1858" s="394"/>
      <c r="F1858" s="394"/>
      <c r="G1858" s="394"/>
      <c r="H1858" s="394"/>
      <c r="I1858" s="394"/>
      <c r="J1858" s="394"/>
    </row>
    <row r="1859" spans="1:10" s="395" customFormat="1" ht="13.5" customHeight="1">
      <c r="A1859" s="396"/>
      <c r="B1859" s="396"/>
      <c r="C1859" s="378"/>
      <c r="D1859" s="378"/>
      <c r="E1859" s="394"/>
      <c r="F1859" s="394"/>
      <c r="G1859" s="394"/>
      <c r="H1859" s="394"/>
      <c r="I1859" s="394"/>
      <c r="J1859" s="394"/>
    </row>
    <row r="1860" spans="1:10" s="395" customFormat="1" ht="13.5" customHeight="1">
      <c r="A1860" s="396"/>
      <c r="B1860" s="396"/>
      <c r="C1860" s="378"/>
      <c r="D1860" s="378"/>
      <c r="E1860" s="394"/>
      <c r="F1860" s="394"/>
      <c r="G1860" s="394"/>
      <c r="H1860" s="394"/>
      <c r="I1860" s="394"/>
      <c r="J1860" s="394"/>
    </row>
    <row r="1861" spans="1:10" s="395" customFormat="1" ht="13.5" customHeight="1">
      <c r="A1861" s="396"/>
      <c r="B1861" s="396"/>
      <c r="C1861" s="378"/>
      <c r="D1861" s="378"/>
      <c r="E1861" s="394"/>
      <c r="F1861" s="394"/>
      <c r="G1861" s="394"/>
      <c r="H1861" s="394"/>
      <c r="I1861" s="394"/>
      <c r="J1861" s="394"/>
    </row>
    <row r="1862" spans="1:10" s="395" customFormat="1" ht="13.5" customHeight="1">
      <c r="A1862" s="396"/>
      <c r="B1862" s="396"/>
      <c r="C1862" s="378"/>
      <c r="D1862" s="378"/>
      <c r="E1862" s="394"/>
      <c r="F1862" s="394"/>
      <c r="G1862" s="394"/>
      <c r="H1862" s="394"/>
      <c r="I1862" s="394"/>
      <c r="J1862" s="394"/>
    </row>
    <row r="1863" spans="1:10" s="395" customFormat="1" ht="13.5" customHeight="1">
      <c r="A1863" s="396"/>
      <c r="B1863" s="396"/>
      <c r="C1863" s="378"/>
      <c r="D1863" s="378"/>
      <c r="E1863" s="394"/>
      <c r="F1863" s="394"/>
      <c r="G1863" s="394"/>
      <c r="H1863" s="394"/>
      <c r="I1863" s="394"/>
      <c r="J1863" s="394"/>
    </row>
    <row r="1864" spans="1:10" s="395" customFormat="1" ht="13.5" customHeight="1">
      <c r="A1864" s="396"/>
      <c r="B1864" s="396"/>
      <c r="C1864" s="378"/>
      <c r="D1864" s="378"/>
      <c r="E1864" s="394"/>
      <c r="F1864" s="394"/>
      <c r="G1864" s="394"/>
      <c r="H1864" s="394"/>
      <c r="I1864" s="394"/>
      <c r="J1864" s="394"/>
    </row>
    <row r="1865" spans="1:10" s="395" customFormat="1" ht="13.5" customHeight="1">
      <c r="A1865" s="396"/>
      <c r="B1865" s="396"/>
      <c r="C1865" s="378"/>
      <c r="D1865" s="378"/>
      <c r="E1865" s="394"/>
      <c r="F1865" s="394"/>
      <c r="G1865" s="394"/>
      <c r="H1865" s="394"/>
      <c r="I1865" s="394"/>
      <c r="J1865" s="394"/>
    </row>
    <row r="1866" spans="1:10" s="395" customFormat="1" ht="13.5" customHeight="1">
      <c r="A1866" s="396"/>
      <c r="B1866" s="396"/>
      <c r="C1866" s="378"/>
      <c r="D1866" s="378"/>
      <c r="E1866" s="394"/>
      <c r="F1866" s="394"/>
      <c r="G1866" s="394"/>
      <c r="H1866" s="394"/>
      <c r="I1866" s="394"/>
      <c r="J1866" s="394"/>
    </row>
    <row r="1867" spans="1:10" s="395" customFormat="1" ht="13.5" customHeight="1">
      <c r="A1867" s="396"/>
      <c r="B1867" s="396"/>
      <c r="C1867" s="378"/>
      <c r="D1867" s="378"/>
      <c r="E1867" s="394"/>
      <c r="F1867" s="394"/>
      <c r="G1867" s="394"/>
      <c r="H1867" s="394"/>
      <c r="I1867" s="394"/>
      <c r="J1867" s="394"/>
    </row>
    <row r="1868" spans="1:10" s="395" customFormat="1" ht="13.5" customHeight="1">
      <c r="A1868" s="396"/>
      <c r="B1868" s="396"/>
      <c r="C1868" s="378"/>
      <c r="D1868" s="378"/>
      <c r="E1868" s="394"/>
      <c r="F1868" s="394"/>
      <c r="G1868" s="394"/>
      <c r="H1868" s="394"/>
      <c r="I1868" s="394"/>
      <c r="J1868" s="394"/>
    </row>
    <row r="1869" spans="1:10" s="395" customFormat="1" ht="13.5" customHeight="1">
      <c r="A1869" s="396"/>
      <c r="B1869" s="396"/>
      <c r="C1869" s="378"/>
      <c r="D1869" s="378"/>
      <c r="E1869" s="394"/>
      <c r="F1869" s="394"/>
      <c r="G1869" s="394"/>
      <c r="H1869" s="394"/>
      <c r="I1869" s="394"/>
      <c r="J1869" s="394"/>
    </row>
    <row r="1870" spans="1:10" s="395" customFormat="1" ht="13.5" customHeight="1">
      <c r="A1870" s="396"/>
      <c r="B1870" s="396"/>
      <c r="C1870" s="378"/>
      <c r="D1870" s="378"/>
      <c r="E1870" s="394"/>
      <c r="F1870" s="394"/>
      <c r="G1870" s="394"/>
      <c r="H1870" s="394"/>
      <c r="I1870" s="394"/>
      <c r="J1870" s="394"/>
    </row>
    <row r="1871" spans="1:10" s="395" customFormat="1" ht="13.5" customHeight="1">
      <c r="A1871" s="396"/>
      <c r="B1871" s="396"/>
      <c r="C1871" s="378"/>
      <c r="D1871" s="378"/>
      <c r="E1871" s="394"/>
      <c r="F1871" s="394"/>
      <c r="G1871" s="394"/>
      <c r="H1871" s="394"/>
      <c r="I1871" s="394"/>
      <c r="J1871" s="394"/>
    </row>
    <row r="1872" spans="1:10" s="395" customFormat="1" ht="13.5" customHeight="1">
      <c r="A1872" s="396"/>
      <c r="B1872" s="396"/>
      <c r="C1872" s="378"/>
      <c r="D1872" s="378"/>
      <c r="E1872" s="394"/>
      <c r="F1872" s="394"/>
      <c r="G1872" s="394"/>
      <c r="H1872" s="394"/>
      <c r="I1872" s="394"/>
      <c r="J1872" s="394"/>
    </row>
    <row r="1873" spans="1:10" s="395" customFormat="1" ht="13.5" customHeight="1">
      <c r="A1873" s="396"/>
      <c r="B1873" s="396"/>
      <c r="C1873" s="378"/>
      <c r="D1873" s="378"/>
      <c r="E1873" s="394"/>
      <c r="F1873" s="394"/>
      <c r="G1873" s="394"/>
      <c r="H1873" s="394"/>
      <c r="I1873" s="394"/>
      <c r="J1873" s="394"/>
    </row>
    <row r="1874" spans="1:10" s="395" customFormat="1" ht="13.5" customHeight="1">
      <c r="A1874" s="396"/>
      <c r="B1874" s="396"/>
      <c r="C1874" s="378"/>
      <c r="D1874" s="378"/>
      <c r="E1874" s="394"/>
      <c r="F1874" s="394"/>
      <c r="G1874" s="394"/>
      <c r="H1874" s="394"/>
      <c r="I1874" s="394"/>
      <c r="J1874" s="394"/>
    </row>
    <row r="1875" spans="1:10" s="395" customFormat="1" ht="13.5" customHeight="1">
      <c r="A1875" s="396"/>
      <c r="B1875" s="396"/>
      <c r="C1875" s="378"/>
      <c r="D1875" s="378"/>
      <c r="E1875" s="394"/>
      <c r="F1875" s="394"/>
      <c r="G1875" s="394"/>
      <c r="H1875" s="394"/>
      <c r="I1875" s="394"/>
      <c r="J1875" s="394"/>
    </row>
    <row r="1876" spans="1:10" s="395" customFormat="1" ht="13.5" customHeight="1">
      <c r="A1876" s="396"/>
      <c r="B1876" s="396"/>
      <c r="C1876" s="378"/>
      <c r="D1876" s="378"/>
      <c r="E1876" s="394"/>
      <c r="F1876" s="394"/>
      <c r="G1876" s="394"/>
      <c r="H1876" s="394"/>
      <c r="I1876" s="394"/>
      <c r="J1876" s="394"/>
    </row>
    <row r="1877" spans="1:10" s="395" customFormat="1" ht="13.5" customHeight="1">
      <c r="A1877" s="396"/>
      <c r="B1877" s="396"/>
      <c r="C1877" s="378"/>
      <c r="D1877" s="378"/>
      <c r="E1877" s="394"/>
      <c r="F1877" s="394"/>
      <c r="G1877" s="394"/>
      <c r="H1877" s="394"/>
      <c r="I1877" s="394"/>
      <c r="J1877" s="394"/>
    </row>
    <row r="1878" spans="1:10" s="395" customFormat="1" ht="13.5" customHeight="1">
      <c r="A1878" s="396"/>
      <c r="B1878" s="396"/>
      <c r="C1878" s="378"/>
      <c r="D1878" s="378"/>
      <c r="E1878" s="394"/>
      <c r="F1878" s="394"/>
      <c r="G1878" s="394"/>
      <c r="H1878" s="394"/>
      <c r="I1878" s="394"/>
      <c r="J1878" s="394"/>
    </row>
    <row r="1879" spans="1:10" s="395" customFormat="1" ht="13.5" customHeight="1">
      <c r="A1879" s="396"/>
      <c r="B1879" s="396"/>
      <c r="C1879" s="378"/>
      <c r="D1879" s="378"/>
      <c r="E1879" s="394"/>
      <c r="F1879" s="394"/>
      <c r="G1879" s="394"/>
      <c r="H1879" s="394"/>
      <c r="I1879" s="394"/>
      <c r="J1879" s="394"/>
    </row>
    <row r="1880" spans="1:10" s="395" customFormat="1" ht="13.5" customHeight="1">
      <c r="A1880" s="396"/>
      <c r="B1880" s="396"/>
      <c r="C1880" s="378"/>
      <c r="D1880" s="378"/>
      <c r="E1880" s="394"/>
      <c r="F1880" s="394"/>
      <c r="G1880" s="394"/>
      <c r="H1880" s="394"/>
      <c r="I1880" s="394"/>
      <c r="J1880" s="394"/>
    </row>
    <row r="1881" spans="1:10" s="395" customFormat="1" ht="13.5" customHeight="1">
      <c r="A1881" s="396"/>
      <c r="B1881" s="396"/>
      <c r="C1881" s="378"/>
      <c r="D1881" s="378"/>
      <c r="E1881" s="394"/>
      <c r="F1881" s="394"/>
      <c r="G1881" s="394"/>
      <c r="H1881" s="394"/>
      <c r="I1881" s="394"/>
      <c r="J1881" s="394"/>
    </row>
    <row r="1882" spans="1:10" s="395" customFormat="1" ht="13.5" customHeight="1">
      <c r="A1882" s="396"/>
      <c r="B1882" s="396"/>
      <c r="C1882" s="378"/>
      <c r="D1882" s="378"/>
      <c r="E1882" s="394"/>
      <c r="F1882" s="394"/>
      <c r="G1882" s="394"/>
      <c r="H1882" s="394"/>
      <c r="I1882" s="394"/>
      <c r="J1882" s="394"/>
    </row>
    <row r="1883" spans="1:10" s="395" customFormat="1" ht="13.5" customHeight="1">
      <c r="A1883" s="396"/>
      <c r="B1883" s="396"/>
      <c r="C1883" s="378"/>
      <c r="D1883" s="378"/>
      <c r="E1883" s="394"/>
      <c r="F1883" s="394"/>
      <c r="G1883" s="394"/>
      <c r="H1883" s="394"/>
      <c r="I1883" s="394"/>
      <c r="J1883" s="394"/>
    </row>
    <row r="1884" spans="1:10" s="395" customFormat="1" ht="13.5" customHeight="1">
      <c r="A1884" s="396"/>
      <c r="B1884" s="396"/>
      <c r="C1884" s="378"/>
      <c r="D1884" s="378"/>
      <c r="E1884" s="394"/>
      <c r="F1884" s="394"/>
      <c r="G1884" s="394"/>
      <c r="H1884" s="394"/>
      <c r="I1884" s="394"/>
      <c r="J1884" s="394"/>
    </row>
    <row r="1885" spans="1:10" s="395" customFormat="1" ht="13.5" customHeight="1">
      <c r="A1885" s="396"/>
      <c r="B1885" s="396"/>
      <c r="C1885" s="378"/>
      <c r="D1885" s="378"/>
      <c r="E1885" s="394"/>
      <c r="F1885" s="394"/>
      <c r="G1885" s="394"/>
      <c r="H1885" s="394"/>
      <c r="I1885" s="394"/>
      <c r="J1885" s="394"/>
    </row>
    <row r="1886" spans="1:10" s="395" customFormat="1" ht="13.5" customHeight="1">
      <c r="A1886" s="396"/>
      <c r="B1886" s="396"/>
      <c r="C1886" s="378"/>
      <c r="D1886" s="378"/>
      <c r="E1886" s="394"/>
      <c r="F1886" s="394"/>
      <c r="G1886" s="394"/>
      <c r="H1886" s="394"/>
      <c r="I1886" s="394"/>
      <c r="J1886" s="394"/>
    </row>
    <row r="1887" spans="1:10" s="395" customFormat="1" ht="13.5" customHeight="1">
      <c r="A1887" s="396"/>
      <c r="B1887" s="396"/>
      <c r="C1887" s="378"/>
      <c r="D1887" s="378"/>
      <c r="E1887" s="394"/>
      <c r="F1887" s="394"/>
      <c r="G1887" s="394"/>
      <c r="H1887" s="394"/>
      <c r="I1887" s="394"/>
      <c r="J1887" s="394"/>
    </row>
    <row r="1888" spans="1:10" s="395" customFormat="1" ht="13.5" customHeight="1">
      <c r="A1888" s="396"/>
      <c r="B1888" s="396"/>
      <c r="C1888" s="378"/>
      <c r="D1888" s="378"/>
      <c r="E1888" s="394"/>
      <c r="F1888" s="394"/>
      <c r="G1888" s="394"/>
      <c r="H1888" s="394"/>
      <c r="I1888" s="394"/>
      <c r="J1888" s="394"/>
    </row>
    <row r="1889" spans="1:10" s="395" customFormat="1" ht="13.5" customHeight="1">
      <c r="A1889" s="396"/>
      <c r="B1889" s="396"/>
      <c r="C1889" s="378"/>
      <c r="D1889" s="378"/>
      <c r="E1889" s="394"/>
      <c r="F1889" s="394"/>
      <c r="G1889" s="394"/>
      <c r="H1889" s="394"/>
      <c r="I1889" s="394"/>
      <c r="J1889" s="394"/>
    </row>
    <row r="1890" spans="1:10" s="395" customFormat="1" ht="13.5" customHeight="1">
      <c r="A1890" s="396"/>
      <c r="B1890" s="396"/>
      <c r="C1890" s="378"/>
      <c r="D1890" s="378"/>
      <c r="E1890" s="394"/>
      <c r="F1890" s="394"/>
      <c r="G1890" s="394"/>
      <c r="H1890" s="394"/>
      <c r="I1890" s="394"/>
      <c r="J1890" s="394"/>
    </row>
    <row r="1891" spans="1:10" s="395" customFormat="1" ht="13.5" customHeight="1">
      <c r="A1891" s="396"/>
      <c r="B1891" s="396"/>
      <c r="C1891" s="378"/>
      <c r="D1891" s="378"/>
      <c r="E1891" s="394"/>
      <c r="F1891" s="394"/>
      <c r="G1891" s="394"/>
      <c r="H1891" s="394"/>
      <c r="I1891" s="394"/>
      <c r="J1891" s="394"/>
    </row>
    <row r="1892" spans="1:10" s="395" customFormat="1" ht="13.5" customHeight="1">
      <c r="A1892" s="396"/>
      <c r="B1892" s="396"/>
      <c r="C1892" s="378"/>
      <c r="D1892" s="378"/>
      <c r="E1892" s="394"/>
      <c r="F1892" s="394"/>
      <c r="G1892" s="394"/>
      <c r="H1892" s="394"/>
      <c r="I1892" s="394"/>
      <c r="J1892" s="394"/>
    </row>
    <row r="1893" spans="1:10" s="395" customFormat="1" ht="13.5" customHeight="1">
      <c r="A1893" s="396"/>
      <c r="B1893" s="396"/>
      <c r="C1893" s="378"/>
      <c r="D1893" s="378"/>
      <c r="E1893" s="394"/>
      <c r="F1893" s="394"/>
      <c r="G1893" s="394"/>
      <c r="H1893" s="394"/>
      <c r="I1893" s="394"/>
      <c r="J1893" s="394"/>
    </row>
    <row r="1894" spans="1:10" s="395" customFormat="1" ht="13.5" customHeight="1">
      <c r="A1894" s="396"/>
      <c r="B1894" s="396"/>
      <c r="C1894" s="378"/>
      <c r="D1894" s="378"/>
      <c r="E1894" s="394"/>
      <c r="F1894" s="394"/>
      <c r="G1894" s="394"/>
      <c r="H1894" s="394"/>
      <c r="I1894" s="394"/>
      <c r="J1894" s="394"/>
    </row>
    <row r="1895" spans="1:10" s="395" customFormat="1" ht="13.5" customHeight="1">
      <c r="A1895" s="396"/>
      <c r="B1895" s="396"/>
      <c r="C1895" s="378"/>
      <c r="D1895" s="378"/>
      <c r="E1895" s="394"/>
      <c r="F1895" s="394"/>
      <c r="G1895" s="394"/>
      <c r="H1895" s="394"/>
      <c r="I1895" s="394"/>
      <c r="J1895" s="394"/>
    </row>
    <row r="1896" spans="1:10" s="395" customFormat="1" ht="13.5" customHeight="1">
      <c r="A1896" s="396"/>
      <c r="B1896" s="396"/>
      <c r="C1896" s="378"/>
      <c r="D1896" s="378"/>
      <c r="E1896" s="394"/>
      <c r="F1896" s="394"/>
      <c r="G1896" s="394"/>
      <c r="H1896" s="394"/>
      <c r="I1896" s="394"/>
      <c r="J1896" s="394"/>
    </row>
    <row r="1897" spans="1:10" s="395" customFormat="1" ht="13.5" customHeight="1">
      <c r="A1897" s="396"/>
      <c r="B1897" s="396"/>
      <c r="C1897" s="378"/>
      <c r="D1897" s="378"/>
      <c r="E1897" s="394"/>
      <c r="F1897" s="394"/>
      <c r="G1897" s="394"/>
      <c r="H1897" s="394"/>
      <c r="I1897" s="394"/>
      <c r="J1897" s="394"/>
    </row>
    <row r="1898" spans="1:10" s="395" customFormat="1" ht="13.5" customHeight="1">
      <c r="A1898" s="396"/>
      <c r="B1898" s="396"/>
      <c r="C1898" s="378"/>
      <c r="D1898" s="378"/>
      <c r="E1898" s="394"/>
      <c r="F1898" s="394"/>
      <c r="G1898" s="394"/>
      <c r="H1898" s="394"/>
      <c r="I1898" s="394"/>
      <c r="J1898" s="394"/>
    </row>
    <row r="1899" spans="1:10" s="395" customFormat="1" ht="13.5" customHeight="1">
      <c r="A1899" s="396"/>
      <c r="B1899" s="396"/>
      <c r="C1899" s="378"/>
      <c r="D1899" s="378"/>
      <c r="E1899" s="394"/>
      <c r="F1899" s="394"/>
      <c r="G1899" s="394"/>
      <c r="H1899" s="394"/>
      <c r="I1899" s="394"/>
      <c r="J1899" s="394"/>
    </row>
    <row r="1900" spans="1:10" s="395" customFormat="1" ht="13.5" customHeight="1">
      <c r="A1900" s="396"/>
      <c r="B1900" s="396"/>
      <c r="C1900" s="378"/>
      <c r="D1900" s="378"/>
      <c r="E1900" s="394"/>
      <c r="F1900" s="394"/>
      <c r="G1900" s="394"/>
      <c r="H1900" s="394"/>
      <c r="I1900" s="394"/>
      <c r="J1900" s="394"/>
    </row>
    <row r="1901" spans="1:10" s="395" customFormat="1" ht="13.5" customHeight="1">
      <c r="A1901" s="396"/>
      <c r="B1901" s="396"/>
      <c r="C1901" s="378"/>
      <c r="D1901" s="378"/>
      <c r="E1901" s="394"/>
      <c r="F1901" s="394"/>
      <c r="G1901" s="394"/>
      <c r="H1901" s="394"/>
      <c r="I1901" s="394"/>
      <c r="J1901" s="394"/>
    </row>
    <row r="1902" spans="1:10" s="395" customFormat="1" ht="13.5" customHeight="1">
      <c r="A1902" s="396"/>
      <c r="B1902" s="396"/>
      <c r="C1902" s="378"/>
      <c r="D1902" s="378"/>
      <c r="E1902" s="394"/>
      <c r="F1902" s="394"/>
      <c r="G1902" s="394"/>
      <c r="H1902" s="394"/>
      <c r="I1902" s="394"/>
      <c r="J1902" s="394"/>
    </row>
    <row r="1903" spans="1:10" s="395" customFormat="1" ht="13.5" customHeight="1">
      <c r="A1903" s="396"/>
      <c r="B1903" s="396"/>
      <c r="C1903" s="378"/>
      <c r="D1903" s="378"/>
      <c r="E1903" s="394"/>
      <c r="F1903" s="394"/>
      <c r="G1903" s="394"/>
      <c r="H1903" s="394"/>
      <c r="I1903" s="394"/>
      <c r="J1903" s="394"/>
    </row>
    <row r="1904" spans="1:10" s="395" customFormat="1" ht="13.5" customHeight="1">
      <c r="A1904" s="396"/>
      <c r="B1904" s="396"/>
      <c r="C1904" s="378"/>
      <c r="D1904" s="378"/>
      <c r="E1904" s="394"/>
      <c r="F1904" s="394"/>
      <c r="G1904" s="394"/>
      <c r="H1904" s="394"/>
      <c r="I1904" s="394"/>
      <c r="J1904" s="394"/>
    </row>
    <row r="1905" spans="1:10" s="395" customFormat="1" ht="13.5" customHeight="1">
      <c r="A1905" s="396"/>
      <c r="B1905" s="396"/>
      <c r="C1905" s="378"/>
      <c r="D1905" s="378"/>
      <c r="E1905" s="394"/>
      <c r="F1905" s="394"/>
      <c r="G1905" s="394"/>
      <c r="H1905" s="394"/>
      <c r="I1905" s="394"/>
      <c r="J1905" s="394"/>
    </row>
    <row r="1906" spans="1:10" s="395" customFormat="1" ht="13.5" customHeight="1">
      <c r="A1906" s="396"/>
      <c r="B1906" s="396"/>
      <c r="C1906" s="378"/>
      <c r="D1906" s="378"/>
      <c r="E1906" s="394"/>
      <c r="F1906" s="394"/>
      <c r="G1906" s="394"/>
      <c r="H1906" s="394"/>
      <c r="I1906" s="394"/>
      <c r="J1906" s="394"/>
    </row>
    <row r="1907" spans="1:10" s="395" customFormat="1" ht="13.5" customHeight="1">
      <c r="A1907" s="396"/>
      <c r="B1907" s="396"/>
      <c r="C1907" s="378"/>
      <c r="D1907" s="378"/>
      <c r="E1907" s="394"/>
      <c r="F1907" s="394"/>
      <c r="G1907" s="394"/>
      <c r="H1907" s="394"/>
      <c r="I1907" s="394"/>
      <c r="J1907" s="394"/>
    </row>
    <row r="1908" spans="1:10" s="395" customFormat="1" ht="13.5" customHeight="1">
      <c r="A1908" s="396"/>
      <c r="B1908" s="396"/>
      <c r="C1908" s="378"/>
      <c r="D1908" s="378"/>
      <c r="E1908" s="394"/>
      <c r="F1908" s="394"/>
      <c r="G1908" s="394"/>
      <c r="H1908" s="394"/>
      <c r="I1908" s="394"/>
      <c r="J1908" s="394"/>
    </row>
    <row r="1909" spans="1:10" s="395" customFormat="1" ht="13.5" customHeight="1">
      <c r="A1909" s="396"/>
      <c r="B1909" s="396"/>
      <c r="C1909" s="378"/>
      <c r="D1909" s="378"/>
      <c r="E1909" s="394"/>
      <c r="F1909" s="394"/>
      <c r="G1909" s="394"/>
      <c r="H1909" s="394"/>
      <c r="I1909" s="394"/>
      <c r="J1909" s="394"/>
    </row>
    <row r="1910" spans="1:10" s="395" customFormat="1" ht="13.5" customHeight="1">
      <c r="A1910" s="396"/>
      <c r="B1910" s="396"/>
      <c r="C1910" s="378"/>
      <c r="D1910" s="378"/>
      <c r="E1910" s="394"/>
      <c r="F1910" s="394"/>
      <c r="G1910" s="394"/>
      <c r="H1910" s="394"/>
      <c r="I1910" s="394"/>
      <c r="J1910" s="394"/>
    </row>
    <row r="1911" spans="1:10" s="395" customFormat="1" ht="13.5" customHeight="1">
      <c r="A1911" s="396"/>
      <c r="B1911" s="396"/>
      <c r="C1911" s="378"/>
      <c r="D1911" s="378"/>
      <c r="E1911" s="394"/>
      <c r="F1911" s="394"/>
      <c r="G1911" s="394"/>
      <c r="H1911" s="394"/>
      <c r="I1911" s="394"/>
      <c r="J1911" s="394"/>
    </row>
    <row r="1912" spans="1:10" s="395" customFormat="1" ht="13.5" customHeight="1">
      <c r="A1912" s="396"/>
      <c r="B1912" s="396"/>
      <c r="C1912" s="378"/>
      <c r="D1912" s="378"/>
      <c r="E1912" s="394"/>
      <c r="F1912" s="394"/>
      <c r="G1912" s="394"/>
      <c r="H1912" s="394"/>
      <c r="I1912" s="394"/>
      <c r="J1912" s="394"/>
    </row>
    <row r="1913" spans="1:10" s="395" customFormat="1" ht="13.5" customHeight="1">
      <c r="A1913" s="396"/>
      <c r="B1913" s="396"/>
      <c r="C1913" s="378"/>
      <c r="D1913" s="378"/>
      <c r="E1913" s="394"/>
      <c r="F1913" s="394"/>
      <c r="G1913" s="394"/>
      <c r="H1913" s="394"/>
      <c r="I1913" s="394"/>
      <c r="J1913" s="394"/>
    </row>
    <row r="1914" spans="1:10" s="395" customFormat="1" ht="13.5" customHeight="1">
      <c r="A1914" s="396"/>
      <c r="B1914" s="396"/>
      <c r="C1914" s="378"/>
      <c r="D1914" s="378"/>
      <c r="E1914" s="394"/>
      <c r="F1914" s="394"/>
      <c r="G1914" s="394"/>
      <c r="H1914" s="394"/>
      <c r="I1914" s="394"/>
      <c r="J1914" s="394"/>
    </row>
    <row r="1915" spans="1:10" s="395" customFormat="1" ht="13.5" customHeight="1">
      <c r="A1915" s="396"/>
      <c r="B1915" s="396"/>
      <c r="C1915" s="378"/>
      <c r="D1915" s="378"/>
      <c r="E1915" s="394"/>
      <c r="F1915" s="394"/>
      <c r="G1915" s="394"/>
      <c r="H1915" s="394"/>
      <c r="I1915" s="394"/>
      <c r="J1915" s="394"/>
    </row>
    <row r="1916" spans="1:10" s="395" customFormat="1" ht="13.5" customHeight="1">
      <c r="A1916" s="396"/>
      <c r="B1916" s="396"/>
      <c r="C1916" s="378"/>
      <c r="D1916" s="378"/>
      <c r="E1916" s="394"/>
      <c r="F1916" s="394"/>
      <c r="G1916" s="394"/>
      <c r="H1916" s="394"/>
      <c r="I1916" s="394"/>
      <c r="J1916" s="394"/>
    </row>
    <row r="1917" spans="1:10" s="395" customFormat="1" ht="13.5" customHeight="1">
      <c r="A1917" s="396"/>
      <c r="B1917" s="396"/>
      <c r="C1917" s="378"/>
      <c r="D1917" s="378"/>
      <c r="E1917" s="394"/>
      <c r="F1917" s="394"/>
      <c r="G1917" s="394"/>
      <c r="H1917" s="394"/>
      <c r="I1917" s="394"/>
      <c r="J1917" s="394"/>
    </row>
    <row r="1918" spans="1:10" s="395" customFormat="1" ht="13.5" customHeight="1">
      <c r="A1918" s="396"/>
      <c r="B1918" s="396"/>
      <c r="C1918" s="378"/>
      <c r="D1918" s="378"/>
      <c r="E1918" s="394"/>
      <c r="F1918" s="394"/>
      <c r="G1918" s="394"/>
      <c r="H1918" s="394"/>
      <c r="I1918" s="394"/>
      <c r="J1918" s="394"/>
    </row>
    <row r="1919" spans="1:10" s="395" customFormat="1" ht="13.5" customHeight="1">
      <c r="A1919" s="396"/>
      <c r="B1919" s="396"/>
      <c r="C1919" s="378"/>
      <c r="D1919" s="378"/>
      <c r="E1919" s="394"/>
      <c r="F1919" s="394"/>
      <c r="G1919" s="394"/>
      <c r="H1919" s="394"/>
      <c r="I1919" s="394"/>
      <c r="J1919" s="394"/>
    </row>
    <row r="1920" spans="1:10" s="395" customFormat="1" ht="13.5" customHeight="1">
      <c r="A1920" s="396"/>
      <c r="B1920" s="396"/>
      <c r="C1920" s="378"/>
      <c r="D1920" s="378"/>
      <c r="E1920" s="394"/>
      <c r="F1920" s="394"/>
      <c r="G1920" s="394"/>
      <c r="H1920" s="394"/>
      <c r="I1920" s="394"/>
      <c r="J1920" s="394"/>
    </row>
    <row r="1921" spans="1:10" s="395" customFormat="1" ht="13.5" customHeight="1">
      <c r="A1921" s="396"/>
      <c r="B1921" s="396"/>
      <c r="C1921" s="378"/>
      <c r="D1921" s="378"/>
      <c r="E1921" s="394"/>
      <c r="F1921" s="394"/>
      <c r="G1921" s="394"/>
      <c r="H1921" s="394"/>
      <c r="I1921" s="394"/>
      <c r="J1921" s="394"/>
    </row>
    <row r="1922" spans="1:10" s="395" customFormat="1" ht="13.5" customHeight="1">
      <c r="A1922" s="396"/>
      <c r="B1922" s="396"/>
      <c r="C1922" s="378"/>
      <c r="D1922" s="378"/>
      <c r="E1922" s="394"/>
      <c r="F1922" s="394"/>
      <c r="G1922" s="394"/>
      <c r="H1922" s="394"/>
      <c r="I1922" s="394"/>
      <c r="J1922" s="394"/>
    </row>
    <row r="1923" spans="1:10" s="395" customFormat="1" ht="13.5" customHeight="1">
      <c r="A1923" s="396"/>
      <c r="B1923" s="396"/>
      <c r="C1923" s="378"/>
      <c r="D1923" s="378"/>
      <c r="E1923" s="394"/>
      <c r="F1923" s="394"/>
      <c r="G1923" s="394"/>
      <c r="H1923" s="394"/>
      <c r="I1923" s="394"/>
      <c r="J1923" s="394"/>
    </row>
    <row r="1924" spans="1:10" s="395" customFormat="1" ht="13.5" customHeight="1">
      <c r="A1924" s="396"/>
      <c r="B1924" s="396"/>
      <c r="C1924" s="378"/>
      <c r="D1924" s="378"/>
      <c r="E1924" s="394"/>
      <c r="F1924" s="394"/>
      <c r="G1924" s="394"/>
      <c r="H1924" s="394"/>
      <c r="I1924" s="394"/>
      <c r="J1924" s="394"/>
    </row>
    <row r="1925" spans="1:10" s="395" customFormat="1" ht="13.5" customHeight="1">
      <c r="A1925" s="396"/>
      <c r="B1925" s="396"/>
      <c r="C1925" s="378"/>
      <c r="D1925" s="378"/>
      <c r="E1925" s="394"/>
      <c r="F1925" s="394"/>
      <c r="G1925" s="394"/>
      <c r="H1925" s="394"/>
      <c r="I1925" s="394"/>
      <c r="J1925" s="394"/>
    </row>
    <row r="1926" spans="1:10" s="395" customFormat="1" ht="13.5" customHeight="1">
      <c r="A1926" s="396"/>
      <c r="B1926" s="396"/>
      <c r="C1926" s="378"/>
      <c r="D1926" s="378"/>
      <c r="E1926" s="394"/>
      <c r="F1926" s="394"/>
      <c r="G1926" s="394"/>
      <c r="H1926" s="394"/>
      <c r="I1926" s="394"/>
      <c r="J1926" s="394"/>
    </row>
    <row r="1927" spans="1:10" s="395" customFormat="1" ht="13.5" customHeight="1">
      <c r="A1927" s="396"/>
      <c r="B1927" s="396"/>
      <c r="C1927" s="378"/>
      <c r="D1927" s="378"/>
      <c r="E1927" s="394"/>
      <c r="F1927" s="394"/>
      <c r="G1927" s="394"/>
      <c r="H1927" s="394"/>
      <c r="I1927" s="394"/>
      <c r="J1927" s="394"/>
    </row>
    <row r="1928" spans="1:10" s="395" customFormat="1" ht="13.5" customHeight="1">
      <c r="A1928" s="396"/>
      <c r="B1928" s="396"/>
      <c r="C1928" s="378"/>
      <c r="D1928" s="378"/>
      <c r="E1928" s="394"/>
      <c r="F1928" s="394"/>
      <c r="G1928" s="394"/>
      <c r="H1928" s="394"/>
      <c r="I1928" s="394"/>
      <c r="J1928" s="394"/>
    </row>
    <row r="1929" spans="1:10" s="395" customFormat="1" ht="13.5" customHeight="1">
      <c r="A1929" s="396"/>
      <c r="B1929" s="396"/>
      <c r="C1929" s="378"/>
      <c r="D1929" s="378"/>
      <c r="E1929" s="394"/>
      <c r="F1929" s="394"/>
      <c r="G1929" s="394"/>
      <c r="H1929" s="394"/>
      <c r="I1929" s="394"/>
      <c r="J1929" s="394"/>
    </row>
    <row r="1930" spans="1:10" s="395" customFormat="1" ht="13.5" customHeight="1">
      <c r="A1930" s="396"/>
      <c r="B1930" s="396"/>
      <c r="C1930" s="378"/>
      <c r="D1930" s="378"/>
      <c r="E1930" s="394"/>
      <c r="F1930" s="394"/>
      <c r="G1930" s="394"/>
      <c r="H1930" s="394"/>
      <c r="I1930" s="394"/>
      <c r="J1930" s="394"/>
    </row>
    <row r="1931" spans="1:10" s="395" customFormat="1" ht="13.5" customHeight="1">
      <c r="A1931" s="396"/>
      <c r="B1931" s="396"/>
      <c r="C1931" s="378"/>
      <c r="D1931" s="378"/>
      <c r="E1931" s="394"/>
      <c r="F1931" s="394"/>
      <c r="G1931" s="394"/>
      <c r="H1931" s="394"/>
      <c r="I1931" s="394"/>
      <c r="J1931" s="394"/>
    </row>
    <row r="1932" spans="1:10" s="395" customFormat="1" ht="13.5" customHeight="1">
      <c r="A1932" s="396"/>
      <c r="B1932" s="396"/>
      <c r="C1932" s="378"/>
      <c r="D1932" s="378"/>
      <c r="E1932" s="394"/>
      <c r="F1932" s="394"/>
      <c r="G1932" s="394"/>
      <c r="H1932" s="394"/>
      <c r="I1932" s="394"/>
      <c r="J1932" s="394"/>
    </row>
    <row r="1933" spans="1:10" s="395" customFormat="1" ht="13.5" customHeight="1">
      <c r="A1933" s="396"/>
      <c r="B1933" s="396"/>
      <c r="C1933" s="378"/>
      <c r="D1933" s="378"/>
      <c r="E1933" s="394"/>
      <c r="F1933" s="394"/>
      <c r="G1933" s="394"/>
      <c r="H1933" s="394"/>
      <c r="I1933" s="394"/>
      <c r="J1933" s="394"/>
    </row>
    <row r="1934" spans="1:10" s="395" customFormat="1" ht="13.5" customHeight="1">
      <c r="A1934" s="396"/>
      <c r="B1934" s="396"/>
      <c r="C1934" s="378"/>
      <c r="D1934" s="378"/>
      <c r="E1934" s="394"/>
      <c r="F1934" s="394"/>
      <c r="G1934" s="394"/>
      <c r="H1934" s="394"/>
      <c r="I1934" s="394"/>
      <c r="J1934" s="394"/>
    </row>
    <row r="1935" spans="1:10" s="395" customFormat="1" ht="13.5" customHeight="1">
      <c r="A1935" s="396"/>
      <c r="B1935" s="396"/>
      <c r="C1935" s="378"/>
      <c r="D1935" s="378"/>
      <c r="E1935" s="394"/>
      <c r="F1935" s="394"/>
      <c r="G1935" s="394"/>
      <c r="H1935" s="394"/>
      <c r="I1935" s="394"/>
      <c r="J1935" s="394"/>
    </row>
    <row r="1936" spans="1:10" s="395" customFormat="1" ht="13.5" customHeight="1">
      <c r="A1936" s="396"/>
      <c r="B1936" s="396"/>
      <c r="C1936" s="378"/>
      <c r="D1936" s="378"/>
      <c r="E1936" s="394"/>
      <c r="F1936" s="394"/>
      <c r="G1936" s="394"/>
      <c r="H1936" s="394"/>
      <c r="I1936" s="394"/>
      <c r="J1936" s="394"/>
    </row>
    <row r="1937" spans="1:10" s="395" customFormat="1" ht="13.5" customHeight="1">
      <c r="A1937" s="396"/>
      <c r="B1937" s="396"/>
      <c r="C1937" s="378"/>
      <c r="D1937" s="378"/>
      <c r="E1937" s="394"/>
      <c r="F1937" s="394"/>
      <c r="G1937" s="394"/>
      <c r="H1937" s="394"/>
      <c r="I1937" s="394"/>
      <c r="J1937" s="394"/>
    </row>
    <row r="1938" spans="1:10" s="395" customFormat="1" ht="13.5" customHeight="1">
      <c r="A1938" s="396"/>
      <c r="B1938" s="396"/>
      <c r="C1938" s="378"/>
      <c r="D1938" s="378"/>
      <c r="E1938" s="394"/>
      <c r="F1938" s="394"/>
      <c r="G1938" s="394"/>
      <c r="H1938" s="394"/>
      <c r="I1938" s="394"/>
      <c r="J1938" s="394"/>
    </row>
    <row r="1939" spans="1:10" s="395" customFormat="1" ht="13.5" customHeight="1">
      <c r="A1939" s="396"/>
      <c r="B1939" s="396"/>
      <c r="C1939" s="378"/>
      <c r="D1939" s="378"/>
      <c r="E1939" s="394"/>
      <c r="F1939" s="394"/>
      <c r="G1939" s="394"/>
      <c r="H1939" s="394"/>
      <c r="I1939" s="394"/>
      <c r="J1939" s="394"/>
    </row>
    <row r="1940" spans="1:10" s="395" customFormat="1" ht="13.5" customHeight="1">
      <c r="A1940" s="396"/>
      <c r="B1940" s="396"/>
      <c r="C1940" s="378"/>
      <c r="D1940" s="378"/>
      <c r="E1940" s="394"/>
      <c r="F1940" s="394"/>
      <c r="G1940" s="394"/>
      <c r="H1940" s="394"/>
      <c r="I1940" s="394"/>
      <c r="J1940" s="394"/>
    </row>
    <row r="1941" spans="1:10" s="395" customFormat="1" ht="13.5" customHeight="1">
      <c r="A1941" s="396"/>
      <c r="B1941" s="396"/>
      <c r="C1941" s="378"/>
      <c r="D1941" s="378"/>
      <c r="E1941" s="394"/>
      <c r="F1941" s="394"/>
      <c r="G1941" s="394"/>
      <c r="H1941" s="394"/>
      <c r="I1941" s="394"/>
      <c r="J1941" s="394"/>
    </row>
    <row r="1942" spans="1:10" s="395" customFormat="1" ht="13.5" customHeight="1">
      <c r="A1942" s="396"/>
      <c r="B1942" s="396"/>
      <c r="C1942" s="378"/>
      <c r="D1942" s="378"/>
      <c r="E1942" s="394"/>
      <c r="F1942" s="394"/>
      <c r="G1942" s="394"/>
      <c r="H1942" s="394"/>
      <c r="I1942" s="394"/>
      <c r="J1942" s="394"/>
    </row>
    <row r="1943" spans="1:10" s="395" customFormat="1" ht="13.5" customHeight="1">
      <c r="A1943" s="396"/>
      <c r="B1943" s="396"/>
      <c r="C1943" s="378"/>
      <c r="D1943" s="378"/>
      <c r="E1943" s="394"/>
      <c r="F1943" s="394"/>
      <c r="G1943" s="394"/>
      <c r="H1943" s="394"/>
      <c r="I1943" s="394"/>
      <c r="J1943" s="394"/>
    </row>
    <row r="1944" spans="1:10" s="395" customFormat="1" ht="13.5" customHeight="1">
      <c r="A1944" s="396"/>
      <c r="B1944" s="396"/>
      <c r="C1944" s="378"/>
      <c r="D1944" s="378"/>
      <c r="E1944" s="394"/>
      <c r="F1944" s="394"/>
      <c r="G1944" s="394"/>
      <c r="H1944" s="394"/>
      <c r="I1944" s="394"/>
      <c r="J1944" s="394"/>
    </row>
    <row r="1945" spans="1:10" s="395" customFormat="1" ht="13.5" customHeight="1">
      <c r="A1945" s="396"/>
      <c r="B1945" s="396"/>
      <c r="C1945" s="378"/>
      <c r="D1945" s="378"/>
      <c r="E1945" s="394"/>
      <c r="F1945" s="394"/>
      <c r="G1945" s="394"/>
      <c r="H1945" s="394"/>
      <c r="I1945" s="394"/>
      <c r="J1945" s="394"/>
    </row>
    <row r="1946" spans="1:10" s="395" customFormat="1" ht="13.5" customHeight="1">
      <c r="A1946" s="396"/>
      <c r="B1946" s="396"/>
      <c r="C1946" s="378"/>
      <c r="D1946" s="378"/>
      <c r="E1946" s="394"/>
      <c r="F1946" s="394"/>
      <c r="G1946" s="394"/>
      <c r="H1946" s="394"/>
      <c r="I1946" s="394"/>
      <c r="J1946" s="394"/>
    </row>
    <row r="1947" spans="1:10" s="395" customFormat="1" ht="13.5" customHeight="1">
      <c r="A1947" s="396"/>
      <c r="B1947" s="396"/>
      <c r="C1947" s="378"/>
      <c r="D1947" s="378"/>
      <c r="E1947" s="394"/>
      <c r="F1947" s="394"/>
      <c r="G1947" s="394"/>
      <c r="H1947" s="394"/>
      <c r="I1947" s="394"/>
      <c r="J1947" s="394"/>
    </row>
    <row r="1948" spans="1:10" s="395" customFormat="1" ht="13.5" customHeight="1">
      <c r="A1948" s="396"/>
      <c r="B1948" s="396"/>
      <c r="C1948" s="378"/>
      <c r="D1948" s="378"/>
      <c r="E1948" s="394"/>
      <c r="F1948" s="394"/>
      <c r="G1948" s="394"/>
      <c r="H1948" s="394"/>
      <c r="I1948" s="394"/>
      <c r="J1948" s="394"/>
    </row>
    <row r="1949" spans="1:10" s="395" customFormat="1" ht="13.5" customHeight="1">
      <c r="A1949" s="396"/>
      <c r="B1949" s="396"/>
      <c r="C1949" s="378"/>
      <c r="D1949" s="378"/>
      <c r="E1949" s="394"/>
      <c r="F1949" s="394"/>
      <c r="G1949" s="394"/>
      <c r="H1949" s="394"/>
      <c r="I1949" s="394"/>
      <c r="J1949" s="394"/>
    </row>
    <row r="1950" spans="1:10" s="395" customFormat="1" ht="13.5" customHeight="1">
      <c r="A1950" s="396"/>
      <c r="B1950" s="396"/>
      <c r="C1950" s="378"/>
      <c r="D1950" s="378"/>
      <c r="E1950" s="394"/>
      <c r="F1950" s="394"/>
      <c r="G1950" s="394"/>
      <c r="H1950" s="394"/>
      <c r="I1950" s="394"/>
      <c r="J1950" s="394"/>
    </row>
    <row r="1951" spans="1:10" s="395" customFormat="1" ht="13.5" customHeight="1">
      <c r="A1951" s="396"/>
      <c r="B1951" s="396"/>
      <c r="C1951" s="378"/>
      <c r="D1951" s="378"/>
      <c r="E1951" s="394"/>
      <c r="F1951" s="394"/>
      <c r="G1951" s="394"/>
      <c r="H1951" s="394"/>
      <c r="I1951" s="394"/>
      <c r="J1951" s="394"/>
    </row>
    <row r="1952" spans="1:10" s="395" customFormat="1" ht="13.5" customHeight="1">
      <c r="A1952" s="396"/>
      <c r="B1952" s="396"/>
      <c r="C1952" s="378"/>
      <c r="D1952" s="378"/>
      <c r="E1952" s="394"/>
      <c r="F1952" s="394"/>
      <c r="G1952" s="394"/>
      <c r="H1952" s="394"/>
      <c r="I1952" s="394"/>
      <c r="J1952" s="394"/>
    </row>
    <row r="1953" spans="1:10" s="395" customFormat="1" ht="13.5" customHeight="1">
      <c r="A1953" s="396"/>
      <c r="B1953" s="396"/>
      <c r="C1953" s="378"/>
      <c r="D1953" s="378"/>
      <c r="E1953" s="394"/>
      <c r="F1953" s="394"/>
      <c r="G1953" s="394"/>
      <c r="H1953" s="394"/>
      <c r="I1953" s="394"/>
      <c r="J1953" s="394"/>
    </row>
    <row r="1954" spans="1:10" s="395" customFormat="1" ht="13.5" customHeight="1">
      <c r="A1954" s="396"/>
      <c r="B1954" s="396"/>
      <c r="C1954" s="378"/>
      <c r="D1954" s="378"/>
      <c r="E1954" s="394"/>
      <c r="F1954" s="394"/>
      <c r="G1954" s="394"/>
      <c r="H1954" s="394"/>
      <c r="I1954" s="394"/>
      <c r="J1954" s="394"/>
    </row>
    <row r="1955" spans="1:10" s="395" customFormat="1" ht="13.5" customHeight="1">
      <c r="A1955" s="396"/>
      <c r="B1955" s="396"/>
      <c r="C1955" s="378"/>
      <c r="D1955" s="378"/>
      <c r="E1955" s="394"/>
      <c r="F1955" s="394"/>
      <c r="G1955" s="394"/>
      <c r="H1955" s="394"/>
      <c r="I1955" s="394"/>
      <c r="J1955" s="394"/>
    </row>
    <row r="1956" spans="1:10" s="395" customFormat="1" ht="13.5" customHeight="1">
      <c r="A1956" s="396"/>
      <c r="B1956" s="396"/>
      <c r="C1956" s="378"/>
      <c r="D1956" s="378"/>
      <c r="E1956" s="394"/>
      <c r="F1956" s="394"/>
      <c r="G1956" s="394"/>
      <c r="H1956" s="394"/>
      <c r="I1956" s="394"/>
      <c r="J1956" s="394"/>
    </row>
    <row r="1957" spans="1:10" s="395" customFormat="1" ht="13.5" customHeight="1">
      <c r="A1957" s="396"/>
      <c r="B1957" s="396"/>
      <c r="C1957" s="378"/>
      <c r="D1957" s="378"/>
      <c r="E1957" s="394"/>
      <c r="F1957" s="394"/>
      <c r="G1957" s="394"/>
      <c r="H1957" s="394"/>
      <c r="I1957" s="394"/>
      <c r="J1957" s="394"/>
    </row>
    <row r="1958" spans="1:10" s="395" customFormat="1" ht="13.5" customHeight="1">
      <c r="A1958" s="396"/>
      <c r="B1958" s="396"/>
      <c r="C1958" s="378"/>
      <c r="D1958" s="378"/>
      <c r="E1958" s="394"/>
      <c r="F1958" s="394"/>
      <c r="G1958" s="394"/>
      <c r="H1958" s="394"/>
      <c r="I1958" s="394"/>
      <c r="J1958" s="394"/>
    </row>
    <row r="1959" spans="1:10" s="395" customFormat="1" ht="13.5" customHeight="1">
      <c r="A1959" s="396"/>
      <c r="B1959" s="396"/>
      <c r="C1959" s="378"/>
      <c r="D1959" s="378"/>
      <c r="E1959" s="394"/>
      <c r="F1959" s="394"/>
      <c r="G1959" s="394"/>
      <c r="H1959" s="394"/>
      <c r="I1959" s="394"/>
      <c r="J1959" s="394"/>
    </row>
    <row r="1960" spans="1:10" s="395" customFormat="1" ht="13.5" customHeight="1">
      <c r="A1960" s="396"/>
      <c r="B1960" s="396"/>
      <c r="C1960" s="378"/>
      <c r="D1960" s="378"/>
      <c r="E1960" s="394"/>
      <c r="F1960" s="394"/>
      <c r="G1960" s="394"/>
      <c r="H1960" s="394"/>
      <c r="I1960" s="394"/>
      <c r="J1960" s="394"/>
    </row>
    <row r="1961" spans="1:10" s="395" customFormat="1" ht="13.5" customHeight="1">
      <c r="A1961" s="396"/>
      <c r="B1961" s="396"/>
      <c r="C1961" s="378"/>
      <c r="D1961" s="378"/>
      <c r="E1961" s="394"/>
      <c r="F1961" s="394"/>
      <c r="G1961" s="394"/>
      <c r="H1961" s="394"/>
      <c r="I1961" s="394"/>
      <c r="J1961" s="394"/>
    </row>
    <row r="1962" spans="1:10" s="395" customFormat="1" ht="13.5" customHeight="1">
      <c r="A1962" s="396"/>
      <c r="B1962" s="396"/>
      <c r="C1962" s="378"/>
      <c r="D1962" s="378"/>
      <c r="E1962" s="394"/>
      <c r="F1962" s="394"/>
      <c r="G1962" s="394"/>
      <c r="H1962" s="394"/>
      <c r="I1962" s="394"/>
      <c r="J1962" s="394"/>
    </row>
    <row r="1963" spans="1:10" s="395" customFormat="1" ht="13.5" customHeight="1">
      <c r="A1963" s="396"/>
      <c r="B1963" s="396"/>
      <c r="C1963" s="378"/>
      <c r="D1963" s="378"/>
      <c r="E1963" s="394"/>
      <c r="F1963" s="394"/>
      <c r="G1963" s="394"/>
      <c r="H1963" s="394"/>
      <c r="I1963" s="394"/>
      <c r="J1963" s="394"/>
    </row>
    <row r="1964" spans="1:10" s="395" customFormat="1" ht="13.5" customHeight="1">
      <c r="A1964" s="396"/>
      <c r="B1964" s="396"/>
      <c r="C1964" s="378"/>
      <c r="D1964" s="378"/>
      <c r="E1964" s="394"/>
      <c r="F1964" s="394"/>
      <c r="G1964" s="394"/>
      <c r="H1964" s="394"/>
      <c r="I1964" s="394"/>
      <c r="J1964" s="394"/>
    </row>
    <row r="1965" spans="1:10" s="395" customFormat="1" ht="13.5" customHeight="1">
      <c r="A1965" s="396"/>
      <c r="B1965" s="396"/>
      <c r="C1965" s="378"/>
      <c r="D1965" s="378"/>
      <c r="E1965" s="394"/>
      <c r="F1965" s="394"/>
      <c r="G1965" s="394"/>
      <c r="H1965" s="394"/>
      <c r="I1965" s="394"/>
      <c r="J1965" s="394"/>
    </row>
    <row r="1966" spans="1:10" s="395" customFormat="1" ht="13.5" customHeight="1">
      <c r="A1966" s="396"/>
      <c r="B1966" s="396"/>
      <c r="C1966" s="378"/>
      <c r="D1966" s="378"/>
      <c r="E1966" s="394"/>
      <c r="F1966" s="394"/>
      <c r="G1966" s="394"/>
      <c r="H1966" s="394"/>
      <c r="I1966" s="394"/>
      <c r="J1966" s="394"/>
    </row>
    <row r="1967" spans="1:10" s="395" customFormat="1" ht="13.5" customHeight="1">
      <c r="A1967" s="396"/>
      <c r="B1967" s="396"/>
      <c r="C1967" s="378"/>
      <c r="D1967" s="378"/>
      <c r="E1967" s="394"/>
      <c r="F1967" s="394"/>
      <c r="G1967" s="394"/>
      <c r="H1967" s="394"/>
      <c r="I1967" s="394"/>
      <c r="J1967" s="394"/>
    </row>
    <row r="1968" spans="1:10" s="395" customFormat="1" ht="13.5" customHeight="1">
      <c r="A1968" s="396"/>
      <c r="B1968" s="396"/>
      <c r="C1968" s="378"/>
      <c r="D1968" s="378"/>
      <c r="E1968" s="394"/>
      <c r="F1968" s="394"/>
      <c r="G1968" s="394"/>
      <c r="H1968" s="394"/>
      <c r="I1968" s="394"/>
      <c r="J1968" s="394"/>
    </row>
    <row r="1969" spans="1:10" s="395" customFormat="1" ht="13.5" customHeight="1">
      <c r="A1969" s="396"/>
      <c r="B1969" s="396"/>
      <c r="C1969" s="378"/>
      <c r="D1969" s="378"/>
      <c r="E1969" s="394"/>
      <c r="F1969" s="394"/>
      <c r="G1969" s="394"/>
      <c r="H1969" s="394"/>
      <c r="I1969" s="394"/>
      <c r="J1969" s="394"/>
    </row>
    <row r="1970" spans="1:10" s="395" customFormat="1" ht="13.5" customHeight="1">
      <c r="A1970" s="396"/>
      <c r="B1970" s="396"/>
      <c r="C1970" s="378"/>
      <c r="D1970" s="378"/>
      <c r="E1970" s="394"/>
      <c r="F1970" s="394"/>
      <c r="G1970" s="394"/>
      <c r="H1970" s="394"/>
      <c r="I1970" s="394"/>
      <c r="J1970" s="394"/>
    </row>
    <row r="1971" spans="1:10" s="395" customFormat="1" ht="13.5" customHeight="1">
      <c r="A1971" s="396"/>
      <c r="B1971" s="396"/>
      <c r="C1971" s="378"/>
      <c r="D1971" s="378"/>
      <c r="E1971" s="394"/>
      <c r="F1971" s="394"/>
      <c r="G1971" s="394"/>
      <c r="H1971" s="394"/>
      <c r="I1971" s="394"/>
      <c r="J1971" s="394"/>
    </row>
    <row r="1972" spans="1:10" s="395" customFormat="1" ht="13.5" customHeight="1">
      <c r="A1972" s="396"/>
      <c r="B1972" s="396"/>
      <c r="C1972" s="378"/>
      <c r="D1972" s="378"/>
      <c r="E1972" s="394"/>
      <c r="F1972" s="394"/>
      <c r="G1972" s="394"/>
      <c r="H1972" s="394"/>
      <c r="I1972" s="394"/>
      <c r="J1972" s="394"/>
    </row>
    <row r="1973" spans="1:10" s="395" customFormat="1" ht="13.5" customHeight="1">
      <c r="A1973" s="396"/>
      <c r="B1973" s="396"/>
      <c r="C1973" s="378"/>
      <c r="D1973" s="378"/>
      <c r="E1973" s="394"/>
      <c r="F1973" s="394"/>
      <c r="G1973" s="394"/>
      <c r="H1973" s="394"/>
      <c r="I1973" s="394"/>
      <c r="J1973" s="394"/>
    </row>
    <row r="1974" spans="1:10" s="395" customFormat="1" ht="13.5" customHeight="1">
      <c r="A1974" s="396"/>
      <c r="B1974" s="396"/>
      <c r="C1974" s="378"/>
      <c r="D1974" s="378"/>
      <c r="E1974" s="394"/>
      <c r="F1974" s="394"/>
      <c r="G1974" s="394"/>
      <c r="H1974" s="394"/>
      <c r="I1974" s="394"/>
      <c r="J1974" s="394"/>
    </row>
    <row r="1975" spans="1:10" s="395" customFormat="1" ht="13.5" customHeight="1">
      <c r="A1975" s="396"/>
      <c r="B1975" s="396"/>
      <c r="C1975" s="378"/>
      <c r="D1975" s="378"/>
      <c r="E1975" s="394"/>
      <c r="F1975" s="394"/>
      <c r="G1975" s="394"/>
      <c r="H1975" s="394"/>
      <c r="I1975" s="394"/>
      <c r="J1975" s="394"/>
    </row>
    <row r="1976" spans="1:10" s="395" customFormat="1" ht="13.5" customHeight="1">
      <c r="A1976" s="396"/>
      <c r="B1976" s="396"/>
      <c r="C1976" s="378"/>
      <c r="D1976" s="378"/>
      <c r="E1976" s="394"/>
      <c r="F1976" s="394"/>
      <c r="G1976" s="394"/>
      <c r="H1976" s="394"/>
      <c r="I1976" s="394"/>
      <c r="J1976" s="394"/>
    </row>
    <row r="1977" spans="1:10" s="395" customFormat="1" ht="13.5" customHeight="1">
      <c r="A1977" s="396"/>
      <c r="B1977" s="396"/>
      <c r="C1977" s="378"/>
      <c r="D1977" s="378"/>
      <c r="E1977" s="394"/>
      <c r="F1977" s="394"/>
      <c r="G1977" s="394"/>
      <c r="H1977" s="394"/>
      <c r="I1977" s="394"/>
      <c r="J1977" s="394"/>
    </row>
    <row r="1978" spans="1:10" s="395" customFormat="1" ht="13.5" customHeight="1">
      <c r="A1978" s="396"/>
      <c r="B1978" s="396"/>
      <c r="C1978" s="378"/>
      <c r="D1978" s="378"/>
      <c r="E1978" s="394"/>
      <c r="F1978" s="394"/>
      <c r="G1978" s="394"/>
      <c r="H1978" s="394"/>
      <c r="I1978" s="394"/>
      <c r="J1978" s="394"/>
    </row>
    <row r="1979" spans="1:10" s="395" customFormat="1" ht="13.5" customHeight="1">
      <c r="A1979" s="396"/>
      <c r="B1979" s="396"/>
      <c r="C1979" s="378"/>
      <c r="D1979" s="378"/>
      <c r="E1979" s="394"/>
      <c r="F1979" s="394"/>
      <c r="G1979" s="394"/>
      <c r="H1979" s="394"/>
      <c r="I1979" s="394"/>
      <c r="J1979" s="394"/>
    </row>
    <row r="1980" spans="1:10" s="395" customFormat="1" ht="13.5" customHeight="1">
      <c r="A1980" s="396"/>
      <c r="B1980" s="396"/>
      <c r="C1980" s="378"/>
      <c r="D1980" s="378"/>
      <c r="E1980" s="394"/>
      <c r="F1980" s="394"/>
      <c r="G1980" s="394"/>
      <c r="H1980" s="394"/>
      <c r="I1980" s="394"/>
      <c r="J1980" s="394"/>
    </row>
    <row r="1981" spans="1:10" s="395" customFormat="1" ht="13.5" customHeight="1">
      <c r="A1981" s="396"/>
      <c r="B1981" s="396"/>
      <c r="C1981" s="378"/>
      <c r="D1981" s="378"/>
      <c r="E1981" s="394"/>
      <c r="F1981" s="394"/>
      <c r="G1981" s="394"/>
      <c r="H1981" s="394"/>
      <c r="I1981" s="394"/>
      <c r="J1981" s="394"/>
    </row>
    <row r="1982" spans="1:10" s="395" customFormat="1" ht="13.5" customHeight="1">
      <c r="A1982" s="396"/>
      <c r="B1982" s="396"/>
      <c r="C1982" s="378"/>
      <c r="D1982" s="378"/>
      <c r="E1982" s="394"/>
      <c r="F1982" s="394"/>
      <c r="G1982" s="394"/>
      <c r="H1982" s="394"/>
      <c r="I1982" s="394"/>
      <c r="J1982" s="394"/>
    </row>
    <row r="1983" spans="1:10" s="395" customFormat="1" ht="13.5" customHeight="1">
      <c r="A1983" s="396"/>
      <c r="B1983" s="396"/>
      <c r="C1983" s="378"/>
      <c r="D1983" s="378"/>
      <c r="E1983" s="394"/>
      <c r="F1983" s="394"/>
      <c r="G1983" s="394"/>
      <c r="H1983" s="394"/>
      <c r="I1983" s="394"/>
      <c r="J1983" s="394"/>
    </row>
    <row r="1984" spans="1:10" s="395" customFormat="1" ht="13.5" customHeight="1">
      <c r="A1984" s="396"/>
      <c r="B1984" s="396"/>
      <c r="C1984" s="378"/>
      <c r="D1984" s="378"/>
      <c r="E1984" s="394"/>
      <c r="F1984" s="394"/>
      <c r="G1984" s="394"/>
      <c r="H1984" s="394"/>
      <c r="I1984" s="394"/>
      <c r="J1984" s="394"/>
    </row>
    <row r="1985" spans="1:10" s="395" customFormat="1" ht="13.5" customHeight="1">
      <c r="A1985" s="396"/>
      <c r="B1985" s="396"/>
      <c r="C1985" s="378"/>
      <c r="D1985" s="378"/>
      <c r="E1985" s="394"/>
      <c r="F1985" s="394"/>
      <c r="G1985" s="394"/>
      <c r="H1985" s="394"/>
      <c r="I1985" s="394"/>
      <c r="J1985" s="394"/>
    </row>
    <row r="1986" spans="1:10" s="395" customFormat="1" ht="13.5" customHeight="1">
      <c r="A1986" s="396"/>
      <c r="B1986" s="396"/>
      <c r="C1986" s="378"/>
      <c r="D1986" s="378"/>
      <c r="E1986" s="394"/>
      <c r="F1986" s="394"/>
      <c r="G1986" s="394"/>
      <c r="H1986" s="394"/>
      <c r="I1986" s="394"/>
      <c r="J1986" s="394"/>
    </row>
    <row r="1987" spans="1:10" s="395" customFormat="1" ht="13.5" customHeight="1">
      <c r="A1987" s="396"/>
      <c r="B1987" s="396"/>
      <c r="C1987" s="378"/>
      <c r="D1987" s="378"/>
      <c r="E1987" s="394"/>
      <c r="F1987" s="394"/>
      <c r="G1987" s="394"/>
      <c r="H1987" s="394"/>
      <c r="I1987" s="394"/>
      <c r="J1987" s="394"/>
    </row>
    <row r="1988" spans="1:10" s="395" customFormat="1" ht="13.5" customHeight="1">
      <c r="A1988" s="396"/>
      <c r="B1988" s="396"/>
      <c r="C1988" s="378"/>
      <c r="D1988" s="378"/>
      <c r="E1988" s="394"/>
      <c r="F1988" s="394"/>
      <c r="G1988" s="394"/>
      <c r="H1988" s="394"/>
      <c r="I1988" s="394"/>
      <c r="J1988" s="394"/>
    </row>
    <row r="1989" spans="1:10" s="395" customFormat="1" ht="13.5" customHeight="1">
      <c r="A1989" s="396"/>
      <c r="B1989" s="396"/>
      <c r="C1989" s="378"/>
      <c r="D1989" s="378"/>
      <c r="E1989" s="394"/>
      <c r="F1989" s="394"/>
      <c r="G1989" s="394"/>
      <c r="H1989" s="394"/>
      <c r="I1989" s="394"/>
      <c r="J1989" s="394"/>
    </row>
    <row r="1990" spans="1:10" s="395" customFormat="1" ht="13.5" customHeight="1">
      <c r="A1990" s="396"/>
      <c r="B1990" s="396"/>
      <c r="C1990" s="378"/>
      <c r="D1990" s="378"/>
      <c r="E1990" s="394"/>
      <c r="F1990" s="394"/>
      <c r="G1990" s="394"/>
      <c r="H1990" s="394"/>
      <c r="I1990" s="394"/>
      <c r="J1990" s="394"/>
    </row>
    <row r="1991" spans="1:10" s="395" customFormat="1" ht="13.5" customHeight="1">
      <c r="A1991" s="396"/>
      <c r="B1991" s="396"/>
      <c r="C1991" s="378"/>
      <c r="D1991" s="378"/>
      <c r="E1991" s="394"/>
      <c r="F1991" s="394"/>
      <c r="G1991" s="394"/>
      <c r="H1991" s="394"/>
      <c r="I1991" s="394"/>
      <c r="J1991" s="394"/>
    </row>
    <row r="1992" spans="1:10" s="395" customFormat="1" ht="13.5" customHeight="1">
      <c r="A1992" s="396"/>
      <c r="B1992" s="396"/>
      <c r="C1992" s="378"/>
      <c r="D1992" s="378"/>
      <c r="E1992" s="394"/>
      <c r="F1992" s="394"/>
      <c r="G1992" s="394"/>
      <c r="H1992" s="394"/>
      <c r="I1992" s="394"/>
      <c r="J1992" s="394"/>
    </row>
    <row r="1993" spans="1:10" s="395" customFormat="1" ht="13.5" customHeight="1">
      <c r="A1993" s="396"/>
      <c r="B1993" s="396"/>
      <c r="C1993" s="378"/>
      <c r="D1993" s="378"/>
      <c r="E1993" s="394"/>
      <c r="F1993" s="394"/>
      <c r="G1993" s="394"/>
      <c r="H1993" s="394"/>
      <c r="I1993" s="394"/>
      <c r="J1993" s="394"/>
    </row>
    <row r="1994" spans="1:10" s="395" customFormat="1" ht="13.5" customHeight="1">
      <c r="A1994" s="396"/>
      <c r="B1994" s="396"/>
      <c r="C1994" s="378"/>
      <c r="D1994" s="378"/>
      <c r="E1994" s="394"/>
      <c r="F1994" s="394"/>
      <c r="G1994" s="394"/>
      <c r="H1994" s="394"/>
      <c r="I1994" s="394"/>
      <c r="J1994" s="394"/>
    </row>
    <row r="1995" spans="1:10" s="395" customFormat="1" ht="13.5" customHeight="1">
      <c r="A1995" s="396"/>
      <c r="B1995" s="396"/>
      <c r="C1995" s="378"/>
      <c r="D1995" s="378"/>
      <c r="E1995" s="394"/>
      <c r="F1995" s="394"/>
      <c r="G1995" s="394"/>
      <c r="H1995" s="394"/>
      <c r="I1995" s="394"/>
      <c r="J1995" s="394"/>
    </row>
    <row r="1996" spans="1:10" s="395" customFormat="1" ht="13.5" customHeight="1">
      <c r="A1996" s="396"/>
      <c r="B1996" s="396"/>
      <c r="C1996" s="378"/>
      <c r="D1996" s="378"/>
      <c r="E1996" s="394"/>
      <c r="F1996" s="394"/>
      <c r="G1996" s="394"/>
      <c r="H1996" s="394"/>
      <c r="I1996" s="394"/>
      <c r="J1996" s="394"/>
    </row>
    <row r="1997" spans="1:10" s="395" customFormat="1" ht="13.5" customHeight="1">
      <c r="A1997" s="396"/>
      <c r="B1997" s="396"/>
      <c r="C1997" s="378"/>
      <c r="D1997" s="378"/>
      <c r="E1997" s="394"/>
      <c r="F1997" s="394"/>
      <c r="G1997" s="394"/>
      <c r="H1997" s="394"/>
      <c r="I1997" s="394"/>
      <c r="J1997" s="394"/>
    </row>
    <row r="1998" spans="1:10" s="395" customFormat="1" ht="13.5" customHeight="1">
      <c r="A1998" s="396"/>
      <c r="B1998" s="396"/>
      <c r="C1998" s="378"/>
      <c r="D1998" s="378"/>
      <c r="E1998" s="394"/>
      <c r="F1998" s="394"/>
      <c r="G1998" s="394"/>
      <c r="H1998" s="394"/>
      <c r="I1998" s="394"/>
      <c r="J1998" s="394"/>
    </row>
    <row r="1999" spans="1:10" s="395" customFormat="1" ht="13.5" customHeight="1">
      <c r="A1999" s="396"/>
      <c r="B1999" s="396"/>
      <c r="C1999" s="378"/>
      <c r="D1999" s="378"/>
      <c r="E1999" s="394"/>
      <c r="F1999" s="394"/>
      <c r="G1999" s="394"/>
      <c r="H1999" s="394"/>
      <c r="I1999" s="394"/>
      <c r="J1999" s="394"/>
    </row>
    <row r="2000" spans="1:10" s="395" customFormat="1" ht="13.5" customHeight="1">
      <c r="A2000" s="396"/>
      <c r="B2000" s="396"/>
      <c r="C2000" s="378"/>
      <c r="D2000" s="378"/>
      <c r="E2000" s="394"/>
      <c r="F2000" s="394"/>
      <c r="G2000" s="394"/>
      <c r="H2000" s="394"/>
      <c r="I2000" s="394"/>
      <c r="J2000" s="394"/>
    </row>
    <row r="2001" spans="1:10" s="395" customFormat="1" ht="13.5" customHeight="1">
      <c r="A2001" s="396"/>
      <c r="B2001" s="396"/>
      <c r="C2001" s="378"/>
      <c r="D2001" s="378"/>
      <c r="E2001" s="394"/>
      <c r="F2001" s="394"/>
      <c r="G2001" s="394"/>
      <c r="H2001" s="394"/>
      <c r="I2001" s="394"/>
      <c r="J2001" s="394"/>
    </row>
    <row r="2002" spans="1:10" s="395" customFormat="1" ht="13.5" customHeight="1">
      <c r="A2002" s="396"/>
      <c r="B2002" s="396"/>
      <c r="C2002" s="378"/>
      <c r="D2002" s="378"/>
      <c r="E2002" s="394"/>
      <c r="F2002" s="394"/>
      <c r="G2002" s="394"/>
      <c r="H2002" s="394"/>
      <c r="I2002" s="394"/>
      <c r="J2002" s="394"/>
    </row>
    <row r="2003" spans="1:10" s="395" customFormat="1" ht="13.5" customHeight="1">
      <c r="A2003" s="396"/>
      <c r="B2003" s="396"/>
      <c r="C2003" s="378"/>
      <c r="D2003" s="378"/>
      <c r="E2003" s="394"/>
      <c r="F2003" s="394"/>
      <c r="G2003" s="394"/>
      <c r="H2003" s="394"/>
      <c r="I2003" s="394"/>
      <c r="J2003" s="394"/>
    </row>
    <row r="2004" spans="1:10" s="395" customFormat="1" ht="13.5" customHeight="1">
      <c r="A2004" s="396"/>
      <c r="B2004" s="396"/>
      <c r="C2004" s="378"/>
      <c r="D2004" s="378"/>
      <c r="E2004" s="394"/>
      <c r="F2004" s="394"/>
      <c r="G2004" s="394"/>
      <c r="H2004" s="394"/>
      <c r="I2004" s="394"/>
      <c r="J2004" s="394"/>
    </row>
    <row r="2005" spans="1:10" s="395" customFormat="1" ht="13.5" customHeight="1">
      <c r="A2005" s="396"/>
      <c r="B2005" s="396"/>
      <c r="C2005" s="378"/>
      <c r="D2005" s="378"/>
      <c r="E2005" s="394"/>
      <c r="F2005" s="394"/>
      <c r="G2005" s="394"/>
      <c r="H2005" s="394"/>
      <c r="I2005" s="394"/>
      <c r="J2005" s="394"/>
    </row>
    <row r="2006" spans="1:10" s="395" customFormat="1" ht="13.5" customHeight="1">
      <c r="A2006" s="396"/>
      <c r="B2006" s="396"/>
      <c r="C2006" s="378"/>
      <c r="D2006" s="378"/>
      <c r="E2006" s="394"/>
      <c r="F2006" s="394"/>
      <c r="G2006" s="394"/>
      <c r="H2006" s="394"/>
      <c r="I2006" s="394"/>
      <c r="J2006" s="394"/>
    </row>
    <row r="2007" spans="1:10" s="395" customFormat="1" ht="13.5" customHeight="1">
      <c r="A2007" s="396"/>
      <c r="B2007" s="396"/>
      <c r="C2007" s="378"/>
      <c r="D2007" s="378"/>
      <c r="E2007" s="394"/>
      <c r="F2007" s="394"/>
      <c r="G2007" s="394"/>
      <c r="H2007" s="394"/>
      <c r="I2007" s="394"/>
      <c r="J2007" s="394"/>
    </row>
    <row r="2008" spans="1:10" s="395" customFormat="1" ht="13.5" customHeight="1">
      <c r="A2008" s="396"/>
      <c r="B2008" s="396"/>
      <c r="C2008" s="378"/>
      <c r="D2008" s="378"/>
      <c r="E2008" s="394"/>
      <c r="F2008" s="394"/>
      <c r="G2008" s="394"/>
      <c r="H2008" s="394"/>
      <c r="I2008" s="394"/>
      <c r="J2008" s="394"/>
    </row>
    <row r="2009" spans="1:10" s="395" customFormat="1" ht="13.5" customHeight="1">
      <c r="A2009" s="396"/>
      <c r="B2009" s="396"/>
      <c r="C2009" s="378"/>
      <c r="D2009" s="378"/>
      <c r="E2009" s="394"/>
      <c r="F2009" s="394"/>
      <c r="G2009" s="394"/>
      <c r="H2009" s="394"/>
      <c r="I2009" s="394"/>
      <c r="J2009" s="394"/>
    </row>
    <row r="2010" spans="1:10" s="395" customFormat="1" ht="13.5" customHeight="1">
      <c r="A2010" s="396"/>
      <c r="B2010" s="396"/>
      <c r="C2010" s="378"/>
      <c r="D2010" s="378"/>
      <c r="E2010" s="394"/>
      <c r="F2010" s="394"/>
      <c r="G2010" s="394"/>
      <c r="H2010" s="394"/>
      <c r="I2010" s="394"/>
      <c r="J2010" s="394"/>
    </row>
    <row r="2011" spans="1:10" s="395" customFormat="1" ht="13.5" customHeight="1">
      <c r="A2011" s="396"/>
      <c r="B2011" s="396"/>
      <c r="C2011" s="378"/>
      <c r="D2011" s="378"/>
      <c r="E2011" s="394"/>
      <c r="F2011" s="394"/>
      <c r="G2011" s="394"/>
      <c r="H2011" s="394"/>
      <c r="I2011" s="394"/>
      <c r="J2011" s="394"/>
    </row>
    <row r="2012" spans="1:10" s="395" customFormat="1" ht="13.5" customHeight="1">
      <c r="A2012" s="396"/>
      <c r="B2012" s="396"/>
      <c r="C2012" s="378"/>
      <c r="D2012" s="378"/>
      <c r="E2012" s="394"/>
      <c r="F2012" s="394"/>
      <c r="G2012" s="394"/>
      <c r="H2012" s="394"/>
      <c r="I2012" s="394"/>
      <c r="J2012" s="394"/>
    </row>
    <row r="2013" spans="1:10" s="395" customFormat="1" ht="13.5" customHeight="1">
      <c r="A2013" s="396"/>
      <c r="B2013" s="396"/>
      <c r="C2013" s="378"/>
      <c r="D2013" s="378"/>
      <c r="E2013" s="394"/>
      <c r="F2013" s="394"/>
      <c r="G2013" s="394"/>
      <c r="H2013" s="394"/>
      <c r="I2013" s="394"/>
      <c r="J2013" s="394"/>
    </row>
    <row r="2014" spans="1:10" s="395" customFormat="1" ht="13.5" customHeight="1">
      <c r="A2014" s="396"/>
      <c r="B2014" s="396"/>
      <c r="C2014" s="378"/>
      <c r="D2014" s="378"/>
      <c r="E2014" s="394"/>
      <c r="F2014" s="394"/>
      <c r="G2014" s="394"/>
      <c r="H2014" s="394"/>
      <c r="I2014" s="394"/>
      <c r="J2014" s="394"/>
    </row>
    <row r="2015" spans="1:10" s="395" customFormat="1" ht="13.5" customHeight="1">
      <c r="A2015" s="396"/>
      <c r="B2015" s="396"/>
      <c r="C2015" s="378"/>
      <c r="D2015" s="378"/>
      <c r="E2015" s="394"/>
      <c r="F2015" s="394"/>
      <c r="G2015" s="394"/>
      <c r="H2015" s="394"/>
      <c r="I2015" s="394"/>
      <c r="J2015" s="394"/>
    </row>
    <row r="2016" spans="1:10" s="395" customFormat="1" ht="13.5" customHeight="1">
      <c r="A2016" s="396"/>
      <c r="B2016" s="396"/>
      <c r="C2016" s="378"/>
      <c r="D2016" s="378"/>
      <c r="E2016" s="394"/>
      <c r="F2016" s="394"/>
      <c r="G2016" s="394"/>
      <c r="H2016" s="394"/>
      <c r="I2016" s="394"/>
      <c r="J2016" s="394"/>
    </row>
    <row r="2017" spans="1:10" s="395" customFormat="1" ht="13.5" customHeight="1">
      <c r="A2017" s="396"/>
      <c r="B2017" s="396"/>
      <c r="C2017" s="378"/>
      <c r="D2017" s="378"/>
      <c r="E2017" s="394"/>
      <c r="F2017" s="394"/>
      <c r="G2017" s="394"/>
      <c r="H2017" s="394"/>
      <c r="I2017" s="394"/>
      <c r="J2017" s="394"/>
    </row>
    <row r="2018" spans="1:10" s="395" customFormat="1" ht="13.5" customHeight="1">
      <c r="A2018" s="396"/>
      <c r="B2018" s="396"/>
      <c r="C2018" s="378"/>
      <c r="D2018" s="378"/>
      <c r="E2018" s="394"/>
      <c r="F2018" s="394"/>
      <c r="G2018" s="394"/>
      <c r="H2018" s="394"/>
      <c r="I2018" s="394"/>
      <c r="J2018" s="394"/>
    </row>
    <row r="2019" spans="1:10" s="395" customFormat="1" ht="13.5" customHeight="1">
      <c r="A2019" s="396"/>
      <c r="B2019" s="396"/>
      <c r="C2019" s="378"/>
      <c r="D2019" s="378"/>
      <c r="E2019" s="394"/>
      <c r="F2019" s="394"/>
      <c r="G2019" s="394"/>
      <c r="H2019" s="394"/>
      <c r="I2019" s="394"/>
      <c r="J2019" s="394"/>
    </row>
    <row r="2020" spans="1:10" s="395" customFormat="1" ht="13.5" customHeight="1">
      <c r="A2020" s="396"/>
      <c r="B2020" s="396"/>
      <c r="C2020" s="378"/>
      <c r="D2020" s="378"/>
      <c r="E2020" s="394"/>
      <c r="F2020" s="394"/>
      <c r="G2020" s="394"/>
      <c r="H2020" s="394"/>
      <c r="I2020" s="394"/>
      <c r="J2020" s="394"/>
    </row>
    <row r="2021" spans="1:10" s="395" customFormat="1" ht="13.5" customHeight="1">
      <c r="A2021" s="396"/>
      <c r="B2021" s="396"/>
      <c r="C2021" s="378"/>
      <c r="D2021" s="378"/>
      <c r="E2021" s="394"/>
      <c r="F2021" s="394"/>
      <c r="G2021" s="394"/>
      <c r="H2021" s="394"/>
      <c r="I2021" s="394"/>
      <c r="J2021" s="394"/>
    </row>
    <row r="2022" spans="1:10" s="395" customFormat="1" ht="13.5" customHeight="1">
      <c r="A2022" s="396"/>
      <c r="B2022" s="396"/>
      <c r="C2022" s="378"/>
      <c r="D2022" s="378"/>
      <c r="E2022" s="394"/>
      <c r="F2022" s="394"/>
      <c r="G2022" s="394"/>
      <c r="H2022" s="394"/>
      <c r="I2022" s="394"/>
      <c r="J2022" s="394"/>
    </row>
    <row r="2023" spans="1:10" s="395" customFormat="1" ht="13.5" customHeight="1">
      <c r="A2023" s="396"/>
      <c r="B2023" s="396"/>
      <c r="C2023" s="378"/>
      <c r="D2023" s="378"/>
      <c r="E2023" s="394"/>
      <c r="F2023" s="394"/>
      <c r="G2023" s="394"/>
      <c r="H2023" s="394"/>
      <c r="I2023" s="394"/>
      <c r="J2023" s="394"/>
    </row>
    <row r="2024" spans="1:10" s="395" customFormat="1" ht="13.5" customHeight="1">
      <c r="A2024" s="396"/>
      <c r="B2024" s="396"/>
      <c r="C2024" s="378"/>
      <c r="D2024" s="378"/>
      <c r="E2024" s="394"/>
      <c r="F2024" s="394"/>
      <c r="G2024" s="394"/>
      <c r="H2024" s="394"/>
      <c r="I2024" s="394"/>
      <c r="J2024" s="394"/>
    </row>
    <row r="2025" spans="1:10" s="395" customFormat="1" ht="13.5" customHeight="1">
      <c r="A2025" s="396"/>
      <c r="B2025" s="396"/>
      <c r="C2025" s="378"/>
      <c r="D2025" s="378"/>
      <c r="E2025" s="394"/>
      <c r="F2025" s="394"/>
      <c r="G2025" s="394"/>
      <c r="H2025" s="394"/>
      <c r="I2025" s="394"/>
      <c r="J2025" s="394"/>
    </row>
    <row r="2026" spans="1:10" s="395" customFormat="1" ht="13.5" customHeight="1">
      <c r="A2026" s="396"/>
      <c r="B2026" s="396"/>
      <c r="C2026" s="378"/>
      <c r="D2026" s="378"/>
      <c r="E2026" s="394"/>
      <c r="F2026" s="394"/>
      <c r="G2026" s="394"/>
      <c r="H2026" s="394"/>
      <c r="I2026" s="394"/>
      <c r="J2026" s="394"/>
    </row>
    <row r="2027" spans="1:10" s="395" customFormat="1" ht="13.5" customHeight="1">
      <c r="A2027" s="396"/>
      <c r="B2027" s="396"/>
      <c r="C2027" s="378"/>
      <c r="D2027" s="378"/>
      <c r="E2027" s="394"/>
      <c r="F2027" s="394"/>
      <c r="G2027" s="394"/>
      <c r="H2027" s="394"/>
      <c r="I2027" s="394"/>
      <c r="J2027" s="394"/>
    </row>
    <row r="2028" spans="1:10" s="395" customFormat="1" ht="13.5" customHeight="1">
      <c r="A2028" s="396"/>
      <c r="B2028" s="396"/>
      <c r="C2028" s="378"/>
      <c r="D2028" s="378"/>
      <c r="E2028" s="394"/>
      <c r="F2028" s="394"/>
      <c r="G2028" s="394"/>
      <c r="H2028" s="394"/>
      <c r="I2028" s="394"/>
      <c r="J2028" s="394"/>
    </row>
    <row r="2029" spans="1:10" s="395" customFormat="1" ht="13.5" customHeight="1">
      <c r="A2029" s="396"/>
      <c r="B2029" s="396"/>
      <c r="C2029" s="378"/>
      <c r="D2029" s="378"/>
      <c r="E2029" s="394"/>
      <c r="F2029" s="394"/>
      <c r="G2029" s="394"/>
      <c r="H2029" s="394"/>
      <c r="I2029" s="394"/>
      <c r="J2029" s="394"/>
    </row>
    <row r="2030" spans="1:10" s="395" customFormat="1" ht="13.5" customHeight="1">
      <c r="A2030" s="396"/>
      <c r="B2030" s="396"/>
      <c r="C2030" s="378"/>
      <c r="D2030" s="378"/>
      <c r="E2030" s="394"/>
      <c r="F2030" s="394"/>
      <c r="G2030" s="394"/>
      <c r="H2030" s="394"/>
      <c r="I2030" s="394"/>
      <c r="J2030" s="394"/>
    </row>
    <row r="2031" spans="1:10" s="395" customFormat="1" ht="13.5" customHeight="1">
      <c r="A2031" s="396"/>
      <c r="B2031" s="396"/>
      <c r="C2031" s="378"/>
      <c r="D2031" s="378"/>
      <c r="E2031" s="394"/>
      <c r="F2031" s="394"/>
      <c r="G2031" s="394"/>
      <c r="H2031" s="394"/>
      <c r="I2031" s="394"/>
      <c r="J2031" s="394"/>
    </row>
    <row r="2032" spans="1:10" s="395" customFormat="1" ht="13.5" customHeight="1">
      <c r="A2032" s="396"/>
      <c r="B2032" s="396"/>
      <c r="C2032" s="378"/>
      <c r="D2032" s="378"/>
      <c r="E2032" s="394"/>
      <c r="F2032" s="394"/>
      <c r="G2032" s="394"/>
      <c r="H2032" s="394"/>
      <c r="I2032" s="394"/>
      <c r="J2032" s="394"/>
    </row>
    <row r="2033" spans="1:10" s="395" customFormat="1" ht="13.5" customHeight="1">
      <c r="A2033" s="396"/>
      <c r="B2033" s="396"/>
      <c r="C2033" s="378"/>
      <c r="D2033" s="378"/>
      <c r="E2033" s="394"/>
      <c r="F2033" s="394"/>
      <c r="G2033" s="394"/>
      <c r="H2033" s="394"/>
      <c r="I2033" s="394"/>
      <c r="J2033" s="394"/>
    </row>
    <row r="2034" spans="1:10" s="395" customFormat="1" ht="13.5" customHeight="1">
      <c r="A2034" s="396"/>
      <c r="B2034" s="396"/>
      <c r="C2034" s="378"/>
      <c r="D2034" s="378"/>
      <c r="E2034" s="394"/>
      <c r="F2034" s="394"/>
      <c r="G2034" s="394"/>
      <c r="H2034" s="394"/>
      <c r="I2034" s="394"/>
      <c r="J2034" s="394"/>
    </row>
    <row r="2035" spans="1:10" s="395" customFormat="1" ht="13.5" customHeight="1">
      <c r="A2035" s="396"/>
      <c r="B2035" s="396"/>
      <c r="C2035" s="378"/>
      <c r="D2035" s="378"/>
      <c r="E2035" s="394"/>
      <c r="F2035" s="394"/>
      <c r="G2035" s="394"/>
      <c r="H2035" s="394"/>
      <c r="I2035" s="394"/>
      <c r="J2035" s="394"/>
    </row>
    <row r="2036" spans="1:10" s="395" customFormat="1" ht="13.5" customHeight="1">
      <c r="A2036" s="396"/>
      <c r="B2036" s="396"/>
      <c r="C2036" s="378"/>
      <c r="D2036" s="378"/>
      <c r="E2036" s="394"/>
      <c r="F2036" s="394"/>
      <c r="G2036" s="394"/>
      <c r="H2036" s="394"/>
      <c r="I2036" s="394"/>
      <c r="J2036" s="394"/>
    </row>
    <row r="2037" spans="1:10" s="395" customFormat="1" ht="13.5" customHeight="1">
      <c r="A2037" s="396"/>
      <c r="B2037" s="396"/>
      <c r="C2037" s="378"/>
      <c r="D2037" s="378"/>
      <c r="E2037" s="394"/>
      <c r="F2037" s="394"/>
      <c r="G2037" s="394"/>
      <c r="H2037" s="394"/>
      <c r="I2037" s="394"/>
      <c r="J2037" s="394"/>
    </row>
    <row r="2038" spans="1:10" s="395" customFormat="1" ht="13.5" customHeight="1">
      <c r="A2038" s="396"/>
      <c r="B2038" s="396"/>
      <c r="C2038" s="378"/>
      <c r="D2038" s="378"/>
      <c r="E2038" s="394"/>
      <c r="F2038" s="394"/>
      <c r="G2038" s="394"/>
      <c r="H2038" s="394"/>
      <c r="I2038" s="394"/>
      <c r="J2038" s="394"/>
    </row>
    <row r="2039" spans="1:10" s="395" customFormat="1" ht="13.5" customHeight="1">
      <c r="A2039" s="396"/>
      <c r="B2039" s="396"/>
      <c r="C2039" s="378"/>
      <c r="D2039" s="378"/>
      <c r="E2039" s="394"/>
      <c r="F2039" s="394"/>
      <c r="G2039" s="394"/>
      <c r="H2039" s="394"/>
      <c r="I2039" s="394"/>
      <c r="J2039" s="394"/>
    </row>
    <row r="2040" spans="1:10" s="395" customFormat="1" ht="13.5" customHeight="1">
      <c r="A2040" s="396"/>
      <c r="B2040" s="396"/>
      <c r="C2040" s="378"/>
      <c r="D2040" s="378"/>
      <c r="E2040" s="394"/>
      <c r="F2040" s="394"/>
      <c r="G2040" s="394"/>
      <c r="H2040" s="394"/>
      <c r="I2040" s="394"/>
      <c r="J2040" s="394"/>
    </row>
    <row r="2041" spans="1:10" s="395" customFormat="1" ht="13.5" customHeight="1">
      <c r="A2041" s="396"/>
      <c r="B2041" s="396"/>
      <c r="C2041" s="378"/>
      <c r="D2041" s="378"/>
      <c r="E2041" s="394"/>
      <c r="F2041" s="394"/>
      <c r="G2041" s="394"/>
      <c r="H2041" s="394"/>
      <c r="I2041" s="394"/>
      <c r="J2041" s="394"/>
    </row>
    <row r="2042" spans="1:10" s="395" customFormat="1" ht="13.5" customHeight="1">
      <c r="A2042" s="396"/>
      <c r="B2042" s="396"/>
      <c r="C2042" s="378"/>
      <c r="D2042" s="378"/>
      <c r="E2042" s="394"/>
      <c r="F2042" s="394"/>
      <c r="G2042" s="394"/>
      <c r="H2042" s="394"/>
      <c r="I2042" s="394"/>
      <c r="J2042" s="394"/>
    </row>
    <row r="2043" spans="1:10" s="395" customFormat="1" ht="13.5" customHeight="1">
      <c r="A2043" s="396"/>
      <c r="B2043" s="396"/>
      <c r="C2043" s="378"/>
      <c r="D2043" s="378"/>
      <c r="E2043" s="394"/>
      <c r="F2043" s="394"/>
      <c r="G2043" s="394"/>
      <c r="H2043" s="394"/>
      <c r="I2043" s="394"/>
      <c r="J2043" s="394"/>
    </row>
    <row r="2044" spans="1:10" s="395" customFormat="1" ht="13.5" customHeight="1">
      <c r="A2044" s="396"/>
      <c r="B2044" s="396"/>
      <c r="C2044" s="378"/>
      <c r="D2044" s="378"/>
      <c r="E2044" s="394"/>
      <c r="F2044" s="394"/>
      <c r="G2044" s="394"/>
      <c r="H2044" s="394"/>
      <c r="I2044" s="394"/>
      <c r="J2044" s="394"/>
    </row>
    <row r="2045" spans="1:10" s="395" customFormat="1" ht="13.5" customHeight="1">
      <c r="A2045" s="396"/>
      <c r="B2045" s="396"/>
      <c r="C2045" s="378"/>
      <c r="D2045" s="378"/>
      <c r="E2045" s="394"/>
      <c r="F2045" s="394"/>
      <c r="G2045" s="394"/>
      <c r="H2045" s="394"/>
      <c r="I2045" s="394"/>
      <c r="J2045" s="394"/>
    </row>
    <row r="2046" spans="1:10" s="395" customFormat="1" ht="13.5" customHeight="1">
      <c r="A2046" s="396"/>
      <c r="B2046" s="396"/>
      <c r="C2046" s="378"/>
      <c r="D2046" s="378"/>
      <c r="E2046" s="394"/>
      <c r="F2046" s="394"/>
      <c r="G2046" s="394"/>
      <c r="H2046" s="394"/>
      <c r="I2046" s="394"/>
      <c r="J2046" s="394"/>
    </row>
    <row r="2047" spans="1:10" s="395" customFormat="1" ht="13.5" customHeight="1">
      <c r="A2047" s="396"/>
      <c r="B2047" s="396"/>
      <c r="C2047" s="378"/>
      <c r="D2047" s="378"/>
      <c r="E2047" s="394"/>
      <c r="F2047" s="394"/>
      <c r="G2047" s="394"/>
      <c r="H2047" s="394"/>
      <c r="I2047" s="394"/>
      <c r="J2047" s="394"/>
    </row>
    <row r="2048" spans="1:10" s="395" customFormat="1" ht="13.5" customHeight="1">
      <c r="A2048" s="396"/>
      <c r="B2048" s="396"/>
      <c r="C2048" s="378"/>
      <c r="D2048" s="378"/>
      <c r="E2048" s="394"/>
      <c r="F2048" s="394"/>
      <c r="G2048" s="394"/>
      <c r="H2048" s="394"/>
      <c r="I2048" s="394"/>
      <c r="J2048" s="394"/>
    </row>
    <row r="2049" spans="1:10" s="395" customFormat="1" ht="13.5" customHeight="1">
      <c r="A2049" s="396"/>
      <c r="B2049" s="396"/>
      <c r="C2049" s="378"/>
      <c r="D2049" s="378"/>
      <c r="E2049" s="394"/>
      <c r="F2049" s="394"/>
      <c r="G2049" s="394"/>
      <c r="H2049" s="394"/>
      <c r="I2049" s="394"/>
      <c r="J2049" s="394"/>
    </row>
    <row r="2050" spans="1:10" s="395" customFormat="1" ht="13.5" customHeight="1">
      <c r="A2050" s="396"/>
      <c r="B2050" s="396"/>
      <c r="C2050" s="378"/>
      <c r="D2050" s="378"/>
      <c r="E2050" s="394"/>
      <c r="F2050" s="394"/>
      <c r="G2050" s="394"/>
      <c r="H2050" s="394"/>
      <c r="I2050" s="394"/>
      <c r="J2050" s="394"/>
    </row>
    <row r="2051" spans="1:10" s="395" customFormat="1" ht="13.5" customHeight="1">
      <c r="A2051" s="396"/>
      <c r="B2051" s="396"/>
      <c r="C2051" s="378"/>
      <c r="D2051" s="378"/>
      <c r="E2051" s="394"/>
      <c r="F2051" s="394"/>
      <c r="G2051" s="394"/>
      <c r="H2051" s="394"/>
      <c r="I2051" s="394"/>
      <c r="J2051" s="394"/>
    </row>
    <row r="2052" spans="1:10" s="395" customFormat="1" ht="13.5" customHeight="1">
      <c r="A2052" s="396"/>
      <c r="B2052" s="396"/>
      <c r="C2052" s="378"/>
      <c r="D2052" s="378"/>
      <c r="E2052" s="394"/>
      <c r="F2052" s="394"/>
      <c r="G2052" s="394"/>
      <c r="H2052" s="394"/>
      <c r="I2052" s="394"/>
      <c r="J2052" s="394"/>
    </row>
    <row r="2053" spans="1:10" s="395" customFormat="1" ht="13.5" customHeight="1">
      <c r="A2053" s="396"/>
      <c r="B2053" s="396"/>
      <c r="C2053" s="378"/>
      <c r="D2053" s="378"/>
      <c r="E2053" s="394"/>
      <c r="F2053" s="394"/>
      <c r="G2053" s="394"/>
      <c r="H2053" s="394"/>
      <c r="I2053" s="394"/>
      <c r="J2053" s="394"/>
    </row>
    <row r="2054" spans="1:10" s="395" customFormat="1" ht="13.5" customHeight="1">
      <c r="A2054" s="396"/>
      <c r="B2054" s="396"/>
      <c r="C2054" s="378"/>
      <c r="D2054" s="378"/>
      <c r="E2054" s="394"/>
      <c r="F2054" s="394"/>
      <c r="G2054" s="394"/>
      <c r="H2054" s="394"/>
      <c r="I2054" s="394"/>
      <c r="J2054" s="394"/>
    </row>
    <row r="2055" spans="1:10" s="395" customFormat="1" ht="13.5" customHeight="1">
      <c r="A2055" s="396"/>
      <c r="B2055" s="396"/>
      <c r="C2055" s="378"/>
      <c r="D2055" s="378"/>
      <c r="E2055" s="394"/>
      <c r="F2055" s="394"/>
      <c r="G2055" s="394"/>
      <c r="H2055" s="394"/>
      <c r="I2055" s="394"/>
      <c r="J2055" s="394"/>
    </row>
    <row r="2056" spans="1:10" s="395" customFormat="1" ht="13.5" customHeight="1">
      <c r="A2056" s="396"/>
      <c r="B2056" s="396"/>
      <c r="C2056" s="378"/>
      <c r="D2056" s="378"/>
      <c r="E2056" s="394"/>
      <c r="F2056" s="394"/>
      <c r="G2056" s="394"/>
      <c r="H2056" s="394"/>
      <c r="I2056" s="394"/>
      <c r="J2056" s="394"/>
    </row>
    <row r="2057" spans="1:10" s="395" customFormat="1" ht="13.5" customHeight="1">
      <c r="A2057" s="396"/>
      <c r="B2057" s="396"/>
      <c r="C2057" s="378"/>
      <c r="D2057" s="378"/>
      <c r="E2057" s="394"/>
      <c r="F2057" s="394"/>
      <c r="G2057" s="394"/>
      <c r="H2057" s="394"/>
      <c r="I2057" s="394"/>
      <c r="J2057" s="394"/>
    </row>
    <row r="2058" spans="1:10" s="395" customFormat="1" ht="13.5" customHeight="1">
      <c r="A2058" s="396"/>
      <c r="B2058" s="396"/>
      <c r="C2058" s="378"/>
      <c r="D2058" s="378"/>
      <c r="E2058" s="394"/>
      <c r="F2058" s="394"/>
      <c r="G2058" s="394"/>
      <c r="H2058" s="394"/>
      <c r="I2058" s="394"/>
      <c r="J2058" s="394"/>
    </row>
    <row r="2059" spans="1:10" s="395" customFormat="1" ht="13.5" customHeight="1">
      <c r="A2059" s="396"/>
      <c r="B2059" s="396"/>
      <c r="C2059" s="378"/>
      <c r="D2059" s="378"/>
      <c r="E2059" s="394"/>
      <c r="F2059" s="394"/>
      <c r="G2059" s="394"/>
      <c r="H2059" s="394"/>
      <c r="I2059" s="394"/>
      <c r="J2059" s="394"/>
    </row>
    <row r="2060" spans="1:10" s="395" customFormat="1" ht="13.5" customHeight="1">
      <c r="A2060" s="396"/>
      <c r="B2060" s="396"/>
      <c r="C2060" s="378"/>
      <c r="D2060" s="378"/>
      <c r="E2060" s="394"/>
      <c r="F2060" s="394"/>
      <c r="G2060" s="394"/>
      <c r="H2060" s="394"/>
      <c r="I2060" s="394"/>
      <c r="J2060" s="394"/>
    </row>
    <row r="2061" spans="1:10" s="395" customFormat="1" ht="13.5" customHeight="1">
      <c r="A2061" s="396"/>
      <c r="B2061" s="396"/>
      <c r="C2061" s="378"/>
      <c r="D2061" s="378"/>
      <c r="E2061" s="394"/>
      <c r="F2061" s="394"/>
      <c r="G2061" s="394"/>
      <c r="H2061" s="394"/>
      <c r="I2061" s="394"/>
      <c r="J2061" s="394"/>
    </row>
    <row r="2062" spans="1:10" s="395" customFormat="1" ht="13.5" customHeight="1">
      <c r="A2062" s="396"/>
      <c r="B2062" s="396"/>
      <c r="C2062" s="378"/>
      <c r="D2062" s="378"/>
      <c r="E2062" s="394"/>
      <c r="F2062" s="394"/>
      <c r="G2062" s="394"/>
      <c r="H2062" s="394"/>
      <c r="I2062" s="394"/>
      <c r="J2062" s="394"/>
    </row>
    <row r="2063" spans="1:10" s="395" customFormat="1" ht="13.5" customHeight="1">
      <c r="A2063" s="396"/>
      <c r="B2063" s="396"/>
      <c r="C2063" s="378"/>
      <c r="D2063" s="378"/>
      <c r="E2063" s="394"/>
      <c r="F2063" s="394"/>
      <c r="G2063" s="394"/>
      <c r="H2063" s="394"/>
      <c r="I2063" s="394"/>
      <c r="J2063" s="394"/>
    </row>
    <row r="2064" spans="1:10" s="395" customFormat="1" ht="13.5" customHeight="1">
      <c r="A2064" s="396"/>
      <c r="B2064" s="396"/>
      <c r="C2064" s="378"/>
      <c r="D2064" s="378"/>
      <c r="E2064" s="394"/>
      <c r="F2064" s="394"/>
      <c r="G2064" s="394"/>
      <c r="H2064" s="394"/>
      <c r="I2064" s="394"/>
      <c r="J2064" s="394"/>
    </row>
    <row r="2065" spans="1:10" s="395" customFormat="1" ht="13.5" customHeight="1">
      <c r="A2065" s="396"/>
      <c r="B2065" s="396"/>
      <c r="C2065" s="378"/>
      <c r="D2065" s="378"/>
      <c r="E2065" s="394"/>
      <c r="F2065" s="394"/>
      <c r="G2065" s="394"/>
      <c r="H2065" s="394"/>
      <c r="I2065" s="394"/>
      <c r="J2065" s="394"/>
    </row>
    <row r="2066" spans="1:10" s="395" customFormat="1" ht="13.5" customHeight="1">
      <c r="A2066" s="396"/>
      <c r="B2066" s="396"/>
      <c r="C2066" s="378"/>
      <c r="D2066" s="378"/>
      <c r="E2066" s="394"/>
      <c r="F2066" s="394"/>
      <c r="G2066" s="394"/>
      <c r="H2066" s="394"/>
      <c r="I2066" s="394"/>
      <c r="J2066" s="394"/>
    </row>
    <row r="2067" spans="1:10" s="395" customFormat="1" ht="13.5" customHeight="1">
      <c r="A2067" s="396"/>
      <c r="B2067" s="396"/>
      <c r="C2067" s="378"/>
      <c r="D2067" s="378"/>
      <c r="E2067" s="394"/>
      <c r="F2067" s="394"/>
      <c r="G2067" s="394"/>
      <c r="H2067" s="394"/>
      <c r="I2067" s="394"/>
      <c r="J2067" s="394"/>
    </row>
    <row r="2068" spans="1:10" s="395" customFormat="1" ht="13.5" customHeight="1">
      <c r="A2068" s="396"/>
      <c r="B2068" s="396"/>
      <c r="C2068" s="378"/>
      <c r="D2068" s="378"/>
      <c r="E2068" s="394"/>
      <c r="F2068" s="394"/>
      <c r="G2068" s="394"/>
      <c r="H2068" s="394"/>
      <c r="I2068" s="394"/>
      <c r="J2068" s="394"/>
    </row>
    <row r="2069" spans="1:10" s="395" customFormat="1" ht="13.5" customHeight="1">
      <c r="A2069" s="396"/>
      <c r="B2069" s="396"/>
      <c r="C2069" s="378"/>
      <c r="D2069" s="378"/>
      <c r="E2069" s="394"/>
      <c r="F2069" s="394"/>
      <c r="G2069" s="394"/>
      <c r="H2069" s="394"/>
      <c r="I2069" s="394"/>
      <c r="J2069" s="394"/>
    </row>
    <row r="2070" spans="1:10" s="395" customFormat="1" ht="13.5" customHeight="1">
      <c r="A2070" s="396"/>
      <c r="B2070" s="396"/>
      <c r="C2070" s="378"/>
      <c r="D2070" s="378"/>
      <c r="E2070" s="394"/>
      <c r="F2070" s="394"/>
      <c r="G2070" s="394"/>
      <c r="H2070" s="394"/>
      <c r="I2070" s="394"/>
      <c r="J2070" s="394"/>
    </row>
    <row r="2071" spans="1:10" s="395" customFormat="1" ht="13.5" customHeight="1">
      <c r="A2071" s="396"/>
      <c r="B2071" s="396"/>
      <c r="C2071" s="378"/>
      <c r="D2071" s="378"/>
      <c r="E2071" s="394"/>
      <c r="F2071" s="394"/>
      <c r="G2071" s="394"/>
      <c r="H2071" s="394"/>
      <c r="I2071" s="394"/>
      <c r="J2071" s="394"/>
    </row>
    <row r="2072" spans="1:10" s="395" customFormat="1" ht="13.5" customHeight="1">
      <c r="A2072" s="396"/>
      <c r="B2072" s="396"/>
      <c r="C2072" s="378"/>
      <c r="D2072" s="378"/>
      <c r="E2072" s="394"/>
      <c r="F2072" s="394"/>
      <c r="G2072" s="394"/>
      <c r="H2072" s="394"/>
      <c r="I2072" s="394"/>
      <c r="J2072" s="394"/>
    </row>
    <row r="2073" spans="1:10" s="395" customFormat="1" ht="13.5" customHeight="1">
      <c r="A2073" s="396"/>
      <c r="B2073" s="396"/>
      <c r="C2073" s="378"/>
      <c r="D2073" s="378"/>
      <c r="E2073" s="394"/>
      <c r="F2073" s="394"/>
      <c r="G2073" s="394"/>
      <c r="H2073" s="394"/>
      <c r="I2073" s="394"/>
      <c r="J2073" s="394"/>
    </row>
    <row r="2074" spans="1:10" s="395" customFormat="1" ht="13.5" customHeight="1">
      <c r="A2074" s="396"/>
      <c r="B2074" s="396"/>
      <c r="C2074" s="378"/>
      <c r="D2074" s="378"/>
      <c r="E2074" s="394"/>
      <c r="F2074" s="394"/>
      <c r="G2074" s="394"/>
      <c r="H2074" s="394"/>
      <c r="I2074" s="394"/>
      <c r="J2074" s="394"/>
    </row>
    <row r="2075" spans="1:10" s="395" customFormat="1" ht="13.5" customHeight="1">
      <c r="A2075" s="396"/>
      <c r="B2075" s="396"/>
      <c r="C2075" s="378"/>
      <c r="D2075" s="378"/>
      <c r="E2075" s="394"/>
      <c r="F2075" s="394"/>
      <c r="G2075" s="394"/>
      <c r="H2075" s="394"/>
      <c r="I2075" s="394"/>
      <c r="J2075" s="394"/>
    </row>
    <row r="2076" spans="1:10" s="395" customFormat="1" ht="13.5" customHeight="1">
      <c r="A2076" s="396"/>
      <c r="B2076" s="396"/>
      <c r="C2076" s="378"/>
      <c r="D2076" s="378"/>
      <c r="E2076" s="394"/>
      <c r="F2076" s="394"/>
      <c r="G2076" s="394"/>
      <c r="H2076" s="394"/>
      <c r="I2076" s="394"/>
      <c r="J2076" s="394"/>
    </row>
    <row r="2077" spans="1:10" s="395" customFormat="1" ht="13.5" customHeight="1">
      <c r="A2077" s="396"/>
      <c r="B2077" s="396"/>
      <c r="C2077" s="378"/>
      <c r="D2077" s="378"/>
      <c r="E2077" s="394"/>
      <c r="F2077" s="394"/>
      <c r="G2077" s="394"/>
      <c r="H2077" s="394"/>
      <c r="I2077" s="394"/>
      <c r="J2077" s="394"/>
    </row>
    <row r="2078" spans="1:10" s="395" customFormat="1" ht="13.5" customHeight="1">
      <c r="A2078" s="396"/>
      <c r="B2078" s="396"/>
      <c r="C2078" s="378"/>
      <c r="D2078" s="378"/>
      <c r="E2078" s="394"/>
      <c r="F2078" s="394"/>
      <c r="G2078" s="394"/>
      <c r="H2078" s="394"/>
      <c r="I2078" s="394"/>
      <c r="J2078" s="394"/>
    </row>
    <row r="2079" spans="1:10" s="395" customFormat="1" ht="13.5" customHeight="1">
      <c r="A2079" s="396"/>
      <c r="B2079" s="396"/>
      <c r="C2079" s="378"/>
      <c r="D2079" s="378"/>
      <c r="E2079" s="394"/>
      <c r="F2079" s="394"/>
      <c r="G2079" s="394"/>
      <c r="H2079" s="394"/>
      <c r="I2079" s="394"/>
      <c r="J2079" s="394"/>
    </row>
    <row r="2080" spans="1:10" s="395" customFormat="1" ht="13.5" customHeight="1">
      <c r="A2080" s="396"/>
      <c r="B2080" s="396"/>
      <c r="C2080" s="378"/>
      <c r="D2080" s="378"/>
      <c r="E2080" s="394"/>
      <c r="F2080" s="394"/>
      <c r="G2080" s="394"/>
      <c r="H2080" s="394"/>
      <c r="I2080" s="394"/>
      <c r="J2080" s="394"/>
    </row>
    <row r="2081" spans="1:10" s="395" customFormat="1" ht="13.5" customHeight="1">
      <c r="A2081" s="396"/>
      <c r="B2081" s="396"/>
      <c r="C2081" s="378"/>
      <c r="D2081" s="378"/>
      <c r="E2081" s="394"/>
      <c r="F2081" s="394"/>
      <c r="G2081" s="394"/>
      <c r="H2081" s="394"/>
      <c r="I2081" s="394"/>
      <c r="J2081" s="394"/>
    </row>
    <row r="2082" spans="1:10" s="395" customFormat="1" ht="13.5" customHeight="1">
      <c r="A2082" s="396"/>
      <c r="B2082" s="396"/>
      <c r="C2082" s="378"/>
      <c r="D2082" s="378"/>
      <c r="E2082" s="394"/>
      <c r="F2082" s="394"/>
      <c r="G2082" s="394"/>
      <c r="H2082" s="394"/>
      <c r="I2082" s="394"/>
      <c r="J2082" s="394"/>
    </row>
    <row r="2083" spans="1:10" s="395" customFormat="1" ht="13.5" customHeight="1">
      <c r="A2083" s="396"/>
      <c r="B2083" s="396"/>
      <c r="C2083" s="378"/>
      <c r="D2083" s="378"/>
      <c r="E2083" s="394"/>
      <c r="F2083" s="394"/>
      <c r="G2083" s="394"/>
      <c r="H2083" s="394"/>
      <c r="I2083" s="394"/>
      <c r="J2083" s="394"/>
    </row>
    <row r="2084" spans="1:10" s="395" customFormat="1" ht="13.5" customHeight="1">
      <c r="A2084" s="396"/>
      <c r="B2084" s="396"/>
      <c r="C2084" s="378"/>
      <c r="D2084" s="378"/>
      <c r="E2084" s="394"/>
      <c r="F2084" s="394"/>
      <c r="G2084" s="394"/>
      <c r="H2084" s="394"/>
      <c r="I2084" s="394"/>
      <c r="J2084" s="394"/>
    </row>
    <row r="2085" spans="1:10" s="395" customFormat="1" ht="13.5" customHeight="1">
      <c r="A2085" s="396"/>
      <c r="B2085" s="396"/>
      <c r="C2085" s="378"/>
      <c r="D2085" s="378"/>
      <c r="E2085" s="394"/>
      <c r="F2085" s="394"/>
      <c r="G2085" s="394"/>
      <c r="H2085" s="394"/>
      <c r="I2085" s="394"/>
      <c r="J2085" s="394"/>
    </row>
    <row r="2086" spans="1:10" s="395" customFormat="1" ht="13.5" customHeight="1">
      <c r="A2086" s="396"/>
      <c r="B2086" s="396"/>
      <c r="C2086" s="378"/>
      <c r="D2086" s="378"/>
      <c r="E2086" s="394"/>
      <c r="F2086" s="394"/>
      <c r="G2086" s="394"/>
      <c r="H2086" s="394"/>
      <c r="I2086" s="394"/>
      <c r="J2086" s="394"/>
    </row>
    <row r="2087" spans="1:10" s="395" customFormat="1" ht="13.5" customHeight="1">
      <c r="A2087" s="396"/>
      <c r="B2087" s="396"/>
      <c r="C2087" s="378"/>
      <c r="D2087" s="378"/>
      <c r="E2087" s="394"/>
      <c r="F2087" s="394"/>
      <c r="G2087" s="394"/>
      <c r="H2087" s="394"/>
      <c r="I2087" s="394"/>
      <c r="J2087" s="394"/>
    </row>
    <row r="2088" spans="1:10" s="395" customFormat="1" ht="13.5" customHeight="1">
      <c r="A2088" s="396"/>
      <c r="B2088" s="396"/>
      <c r="C2088" s="378"/>
      <c r="D2088" s="378"/>
      <c r="E2088" s="394"/>
      <c r="F2088" s="394"/>
      <c r="G2088" s="394"/>
      <c r="H2088" s="394"/>
      <c r="I2088" s="394"/>
      <c r="J2088" s="394"/>
    </row>
    <row r="2089" spans="1:10" s="395" customFormat="1" ht="13.5" customHeight="1">
      <c r="A2089" s="396"/>
      <c r="B2089" s="396"/>
      <c r="C2089" s="378"/>
      <c r="D2089" s="378"/>
      <c r="E2089" s="394"/>
      <c r="F2089" s="394"/>
      <c r="G2089" s="394"/>
      <c r="H2089" s="394"/>
      <c r="I2089" s="394"/>
      <c r="J2089" s="394"/>
    </row>
    <row r="2090" spans="1:10" s="395" customFormat="1" ht="13.5" customHeight="1">
      <c r="A2090" s="396"/>
      <c r="B2090" s="396"/>
      <c r="C2090" s="378"/>
      <c r="D2090" s="378"/>
      <c r="E2090" s="394"/>
      <c r="F2090" s="394"/>
      <c r="G2090" s="394"/>
      <c r="H2090" s="394"/>
      <c r="I2090" s="394"/>
      <c r="J2090" s="394"/>
    </row>
    <row r="2091" spans="1:10" s="395" customFormat="1" ht="13.5" customHeight="1">
      <c r="A2091" s="396"/>
      <c r="B2091" s="396"/>
      <c r="C2091" s="378"/>
      <c r="D2091" s="378"/>
      <c r="E2091" s="394"/>
      <c r="F2091" s="394"/>
      <c r="G2091" s="394"/>
      <c r="H2091" s="394"/>
      <c r="I2091" s="394"/>
      <c r="J2091" s="394"/>
    </row>
    <row r="2092" spans="1:10" s="395" customFormat="1" ht="13.5" customHeight="1">
      <c r="A2092" s="396"/>
      <c r="B2092" s="396"/>
      <c r="C2092" s="378"/>
      <c r="D2092" s="378"/>
      <c r="E2092" s="394"/>
      <c r="F2092" s="394"/>
      <c r="G2092" s="394"/>
      <c r="H2092" s="394"/>
      <c r="I2092" s="394"/>
      <c r="J2092" s="394"/>
    </row>
    <row r="2093" spans="1:10" s="395" customFormat="1" ht="13.5" customHeight="1">
      <c r="A2093" s="396"/>
      <c r="B2093" s="396"/>
      <c r="C2093" s="378"/>
      <c r="D2093" s="378"/>
      <c r="E2093" s="394"/>
      <c r="F2093" s="394"/>
      <c r="G2093" s="394"/>
      <c r="H2093" s="394"/>
      <c r="I2093" s="394"/>
      <c r="J2093" s="394"/>
    </row>
    <row r="2094" spans="1:10" s="395" customFormat="1" ht="13.5" customHeight="1">
      <c r="A2094" s="396"/>
      <c r="B2094" s="396"/>
      <c r="C2094" s="378"/>
      <c r="D2094" s="378"/>
      <c r="E2094" s="394"/>
      <c r="F2094" s="394"/>
      <c r="G2094" s="394"/>
      <c r="H2094" s="394"/>
      <c r="I2094" s="394"/>
      <c r="J2094" s="394"/>
    </row>
    <row r="2095" spans="1:10" s="395" customFormat="1" ht="13.5" customHeight="1">
      <c r="A2095" s="396"/>
      <c r="B2095" s="396"/>
      <c r="C2095" s="378"/>
      <c r="D2095" s="378"/>
      <c r="E2095" s="394"/>
      <c r="F2095" s="394"/>
      <c r="G2095" s="394"/>
      <c r="H2095" s="394"/>
      <c r="I2095" s="394"/>
      <c r="J2095" s="394"/>
    </row>
    <row r="2096" spans="1:10" s="395" customFormat="1" ht="13.5" customHeight="1">
      <c r="A2096" s="396"/>
      <c r="B2096" s="396"/>
      <c r="C2096" s="378"/>
      <c r="D2096" s="378"/>
      <c r="E2096" s="394"/>
      <c r="F2096" s="394"/>
      <c r="G2096" s="394"/>
      <c r="H2096" s="394"/>
      <c r="I2096" s="394"/>
      <c r="J2096" s="394"/>
    </row>
    <row r="2097" spans="1:10" s="395" customFormat="1" ht="13.5" customHeight="1">
      <c r="A2097" s="396"/>
      <c r="B2097" s="396"/>
      <c r="C2097" s="378"/>
      <c r="D2097" s="378"/>
      <c r="E2097" s="394"/>
      <c r="F2097" s="394"/>
      <c r="G2097" s="394"/>
      <c r="H2097" s="394"/>
      <c r="I2097" s="394"/>
      <c r="J2097" s="394"/>
    </row>
    <row r="2098" spans="1:10" s="395" customFormat="1" ht="13.5" customHeight="1">
      <c r="A2098" s="396"/>
      <c r="B2098" s="396"/>
      <c r="C2098" s="378"/>
      <c r="D2098" s="378"/>
      <c r="E2098" s="394"/>
      <c r="F2098" s="394"/>
      <c r="G2098" s="394"/>
      <c r="H2098" s="394"/>
      <c r="I2098" s="394"/>
      <c r="J2098" s="394"/>
    </row>
    <row r="2099" spans="1:10" s="395" customFormat="1" ht="13.5" customHeight="1">
      <c r="A2099" s="396"/>
      <c r="B2099" s="396"/>
      <c r="C2099" s="378"/>
      <c r="D2099" s="378"/>
      <c r="E2099" s="394"/>
      <c r="F2099" s="394"/>
      <c r="G2099" s="394"/>
      <c r="H2099" s="394"/>
      <c r="I2099" s="394"/>
      <c r="J2099" s="394"/>
    </row>
    <row r="2100" spans="1:10" s="395" customFormat="1" ht="13.5" customHeight="1">
      <c r="A2100" s="396"/>
      <c r="B2100" s="396"/>
      <c r="C2100" s="378"/>
      <c r="D2100" s="378"/>
      <c r="E2100" s="394"/>
      <c r="F2100" s="394"/>
      <c r="G2100" s="394"/>
      <c r="H2100" s="394"/>
      <c r="I2100" s="394"/>
      <c r="J2100" s="394"/>
    </row>
    <row r="2101" spans="1:10" s="395" customFormat="1" ht="13.5" customHeight="1">
      <c r="A2101" s="396"/>
      <c r="B2101" s="396"/>
      <c r="C2101" s="378"/>
      <c r="D2101" s="378"/>
      <c r="E2101" s="394"/>
      <c r="F2101" s="394"/>
      <c r="G2101" s="394"/>
      <c r="H2101" s="394"/>
      <c r="I2101" s="394"/>
      <c r="J2101" s="394"/>
    </row>
    <row r="2102" spans="1:10" s="395" customFormat="1" ht="13.5" customHeight="1">
      <c r="A2102" s="396"/>
      <c r="B2102" s="396"/>
      <c r="C2102" s="378"/>
      <c r="D2102" s="378"/>
      <c r="E2102" s="394"/>
      <c r="F2102" s="394"/>
      <c r="G2102" s="394"/>
      <c r="H2102" s="394"/>
      <c r="I2102" s="394"/>
      <c r="J2102" s="394"/>
    </row>
    <row r="2103" spans="1:10" s="395" customFormat="1" ht="13.5" customHeight="1">
      <c r="A2103" s="396"/>
      <c r="B2103" s="396"/>
      <c r="C2103" s="378"/>
      <c r="D2103" s="378"/>
      <c r="E2103" s="394"/>
      <c r="F2103" s="394"/>
      <c r="G2103" s="394"/>
      <c r="H2103" s="394"/>
      <c r="I2103" s="394"/>
      <c r="J2103" s="394"/>
    </row>
    <row r="2104" spans="1:10" s="395" customFormat="1" ht="13.5" customHeight="1">
      <c r="A2104" s="396"/>
      <c r="B2104" s="396"/>
      <c r="C2104" s="378"/>
      <c r="D2104" s="378"/>
      <c r="E2104" s="394"/>
      <c r="F2104" s="394"/>
      <c r="G2104" s="394"/>
      <c r="H2104" s="394"/>
      <c r="I2104" s="394"/>
      <c r="J2104" s="394"/>
    </row>
    <row r="2105" spans="1:10" s="395" customFormat="1" ht="13.5" customHeight="1">
      <c r="A2105" s="396"/>
      <c r="B2105" s="396"/>
      <c r="C2105" s="378"/>
      <c r="D2105" s="378"/>
      <c r="E2105" s="394"/>
      <c r="F2105" s="394"/>
      <c r="G2105" s="394"/>
      <c r="H2105" s="394"/>
      <c r="I2105" s="394"/>
      <c r="J2105" s="394"/>
    </row>
    <row r="2106" spans="1:10" s="395" customFormat="1" ht="13.5" customHeight="1">
      <c r="A2106" s="396"/>
      <c r="B2106" s="396"/>
      <c r="C2106" s="378"/>
      <c r="D2106" s="378"/>
      <c r="E2106" s="394"/>
      <c r="F2106" s="394"/>
      <c r="G2106" s="394"/>
      <c r="H2106" s="394"/>
      <c r="I2106" s="394"/>
      <c r="J2106" s="394"/>
    </row>
    <row r="2107" spans="1:10" s="395" customFormat="1" ht="13.5" customHeight="1">
      <c r="A2107" s="396"/>
      <c r="B2107" s="396"/>
      <c r="C2107" s="378"/>
      <c r="D2107" s="378"/>
      <c r="E2107" s="394"/>
      <c r="F2107" s="394"/>
      <c r="G2107" s="394"/>
      <c r="H2107" s="394"/>
      <c r="I2107" s="394"/>
      <c r="J2107" s="394"/>
    </row>
    <row r="2108" spans="1:10" s="395" customFormat="1" ht="13.5" customHeight="1">
      <c r="A2108" s="396"/>
      <c r="B2108" s="396"/>
      <c r="C2108" s="378"/>
      <c r="D2108" s="378"/>
      <c r="E2108" s="394"/>
      <c r="F2108" s="394"/>
      <c r="G2108" s="394"/>
      <c r="H2108" s="394"/>
      <c r="I2108" s="394"/>
      <c r="J2108" s="394"/>
    </row>
    <row r="2109" spans="1:10" s="395" customFormat="1" ht="13.5" customHeight="1">
      <c r="A2109" s="396"/>
      <c r="B2109" s="396"/>
      <c r="C2109" s="378"/>
      <c r="D2109" s="378"/>
      <c r="E2109" s="394"/>
      <c r="F2109" s="394"/>
      <c r="G2109" s="394"/>
      <c r="H2109" s="394"/>
      <c r="I2109" s="394"/>
      <c r="J2109" s="394"/>
    </row>
    <row r="2110" spans="1:10" s="395" customFormat="1" ht="13.5" customHeight="1">
      <c r="A2110" s="396"/>
      <c r="B2110" s="396"/>
      <c r="C2110" s="378"/>
      <c r="D2110" s="378"/>
      <c r="E2110" s="394"/>
      <c r="F2110" s="394"/>
      <c r="G2110" s="394"/>
      <c r="H2110" s="394"/>
      <c r="I2110" s="394"/>
      <c r="J2110" s="394"/>
    </row>
    <row r="2111" spans="1:10" s="395" customFormat="1" ht="13.5" customHeight="1">
      <c r="A2111" s="396"/>
      <c r="B2111" s="396"/>
      <c r="C2111" s="378"/>
      <c r="D2111" s="378"/>
      <c r="E2111" s="394"/>
      <c r="F2111" s="394"/>
      <c r="G2111" s="394"/>
      <c r="H2111" s="394"/>
      <c r="I2111" s="394"/>
      <c r="J2111" s="394"/>
    </row>
    <row r="2112" spans="1:10" s="395" customFormat="1" ht="13.5" customHeight="1">
      <c r="A2112" s="396"/>
      <c r="B2112" s="396"/>
      <c r="C2112" s="378"/>
      <c r="D2112" s="378"/>
      <c r="E2112" s="394"/>
      <c r="F2112" s="394"/>
      <c r="G2112" s="394"/>
      <c r="H2112" s="394"/>
      <c r="I2112" s="394"/>
      <c r="J2112" s="394"/>
    </row>
    <row r="2113" spans="1:10" s="395" customFormat="1" ht="13.5" customHeight="1">
      <c r="A2113" s="396"/>
      <c r="B2113" s="396"/>
      <c r="C2113" s="378"/>
      <c r="D2113" s="378"/>
      <c r="E2113" s="394"/>
      <c r="F2113" s="394"/>
      <c r="G2113" s="394"/>
      <c r="H2113" s="394"/>
      <c r="I2113" s="394"/>
      <c r="J2113" s="394"/>
    </row>
    <row r="2114" spans="1:10" s="395" customFormat="1" ht="13.5" customHeight="1">
      <c r="A2114" s="396"/>
      <c r="B2114" s="396"/>
      <c r="C2114" s="378"/>
      <c r="D2114" s="378"/>
      <c r="E2114" s="394"/>
      <c r="F2114" s="394"/>
      <c r="G2114" s="394"/>
      <c r="H2114" s="394"/>
      <c r="I2114" s="394"/>
      <c r="J2114" s="394"/>
    </row>
    <row r="2115" spans="1:10" s="395" customFormat="1" ht="13.5" customHeight="1">
      <c r="A2115" s="396"/>
      <c r="B2115" s="396"/>
      <c r="C2115" s="378"/>
      <c r="D2115" s="378"/>
      <c r="E2115" s="394"/>
      <c r="F2115" s="394"/>
      <c r="G2115" s="394"/>
      <c r="H2115" s="394"/>
      <c r="I2115" s="394"/>
      <c r="J2115" s="394"/>
    </row>
    <row r="2116" spans="1:10" s="395" customFormat="1" ht="13.5" customHeight="1">
      <c r="A2116" s="396"/>
      <c r="B2116" s="396"/>
      <c r="C2116" s="378"/>
      <c r="D2116" s="378"/>
      <c r="E2116" s="394"/>
      <c r="F2116" s="394"/>
      <c r="G2116" s="394"/>
      <c r="H2116" s="394"/>
      <c r="I2116" s="394"/>
      <c r="J2116" s="394"/>
    </row>
    <row r="2117" spans="1:10" s="395" customFormat="1" ht="13.5" customHeight="1">
      <c r="A2117" s="396"/>
      <c r="B2117" s="396"/>
      <c r="C2117" s="378"/>
      <c r="D2117" s="378"/>
      <c r="E2117" s="394"/>
      <c r="F2117" s="394"/>
      <c r="G2117" s="394"/>
      <c r="H2117" s="394"/>
      <c r="I2117" s="394"/>
      <c r="J2117" s="394"/>
    </row>
    <row r="2118" spans="1:10" s="395" customFormat="1" ht="13.5" customHeight="1">
      <c r="A2118" s="396"/>
      <c r="B2118" s="396"/>
      <c r="C2118" s="378"/>
      <c r="D2118" s="378"/>
      <c r="E2118" s="394"/>
      <c r="F2118" s="394"/>
      <c r="G2118" s="394"/>
      <c r="H2118" s="394"/>
      <c r="I2118" s="394"/>
      <c r="J2118" s="394"/>
    </row>
    <row r="2119" spans="1:10" s="395" customFormat="1" ht="13.5" customHeight="1">
      <c r="A2119" s="396"/>
      <c r="B2119" s="396"/>
      <c r="C2119" s="378"/>
      <c r="D2119" s="378"/>
      <c r="E2119" s="394"/>
      <c r="F2119" s="394"/>
      <c r="G2119" s="394"/>
      <c r="H2119" s="394"/>
      <c r="I2119" s="394"/>
      <c r="J2119" s="394"/>
    </row>
    <row r="2120" spans="1:10" s="395" customFormat="1" ht="13.5" customHeight="1">
      <c r="A2120" s="396"/>
      <c r="B2120" s="396"/>
      <c r="C2120" s="378"/>
      <c r="D2120" s="378"/>
      <c r="E2120" s="394"/>
      <c r="F2120" s="394"/>
      <c r="G2120" s="394"/>
      <c r="H2120" s="394"/>
      <c r="I2120" s="394"/>
      <c r="J2120" s="394"/>
    </row>
    <row r="2121" spans="1:10" s="395" customFormat="1" ht="13.5" customHeight="1">
      <c r="A2121" s="396"/>
      <c r="B2121" s="396"/>
      <c r="C2121" s="378"/>
      <c r="D2121" s="378"/>
      <c r="E2121" s="394"/>
      <c r="F2121" s="394"/>
      <c r="G2121" s="394"/>
      <c r="H2121" s="394"/>
      <c r="I2121" s="394"/>
      <c r="J2121" s="394"/>
    </row>
    <row r="2122" spans="1:10" s="395" customFormat="1" ht="13.5" customHeight="1">
      <c r="A2122" s="396"/>
      <c r="B2122" s="396"/>
      <c r="C2122" s="378"/>
      <c r="D2122" s="378"/>
      <c r="E2122" s="394"/>
      <c r="F2122" s="394"/>
      <c r="G2122" s="394"/>
      <c r="H2122" s="394"/>
      <c r="I2122" s="394"/>
      <c r="J2122" s="394"/>
    </row>
    <row r="2123" spans="1:10" s="395" customFormat="1" ht="13.5" customHeight="1">
      <c r="A2123" s="396"/>
      <c r="B2123" s="396"/>
      <c r="C2123" s="378"/>
      <c r="D2123" s="378"/>
      <c r="E2123" s="394"/>
      <c r="F2123" s="394"/>
      <c r="G2123" s="394"/>
      <c r="H2123" s="394"/>
      <c r="I2123" s="394"/>
      <c r="J2123" s="394"/>
    </row>
    <row r="2124" spans="1:10" s="395" customFormat="1" ht="13.5" customHeight="1">
      <c r="A2124" s="396"/>
      <c r="B2124" s="396"/>
      <c r="C2124" s="378"/>
      <c r="D2124" s="378"/>
      <c r="E2124" s="394"/>
      <c r="F2124" s="394"/>
      <c r="G2124" s="394"/>
      <c r="H2124" s="394"/>
      <c r="I2124" s="394"/>
      <c r="J2124" s="394"/>
    </row>
    <row r="2125" spans="1:10" s="395" customFormat="1" ht="13.5" customHeight="1">
      <c r="A2125" s="396"/>
      <c r="B2125" s="396"/>
      <c r="C2125" s="378"/>
      <c r="D2125" s="378"/>
      <c r="E2125" s="394"/>
      <c r="F2125" s="394"/>
      <c r="G2125" s="394"/>
      <c r="H2125" s="394"/>
      <c r="I2125" s="394"/>
      <c r="J2125" s="394"/>
    </row>
    <row r="2126" spans="1:10" s="395" customFormat="1" ht="13.5" customHeight="1">
      <c r="A2126" s="396"/>
      <c r="B2126" s="396"/>
      <c r="C2126" s="378"/>
      <c r="D2126" s="378"/>
      <c r="E2126" s="394"/>
      <c r="F2126" s="394"/>
      <c r="G2126" s="394"/>
      <c r="H2126" s="394"/>
      <c r="I2126" s="394"/>
      <c r="J2126" s="394"/>
    </row>
    <row r="2127" spans="1:10" s="395" customFormat="1" ht="13.5" customHeight="1">
      <c r="A2127" s="396"/>
      <c r="B2127" s="396"/>
      <c r="C2127" s="378"/>
      <c r="D2127" s="378"/>
      <c r="E2127" s="394"/>
      <c r="F2127" s="394"/>
      <c r="G2127" s="394"/>
      <c r="H2127" s="394"/>
      <c r="I2127" s="394"/>
      <c r="J2127" s="394"/>
    </row>
    <row r="2128" spans="1:10" s="395" customFormat="1" ht="13.5" customHeight="1">
      <c r="A2128" s="396"/>
      <c r="B2128" s="396"/>
      <c r="C2128" s="378"/>
      <c r="D2128" s="378"/>
      <c r="E2128" s="394"/>
      <c r="F2128" s="394"/>
      <c r="G2128" s="394"/>
      <c r="H2128" s="394"/>
      <c r="I2128" s="394"/>
      <c r="J2128" s="394"/>
    </row>
    <row r="2129" spans="1:10" s="395" customFormat="1" ht="13.5" customHeight="1">
      <c r="A2129" s="396"/>
      <c r="B2129" s="396"/>
      <c r="C2129" s="378"/>
      <c r="D2129" s="378"/>
      <c r="E2129" s="394"/>
      <c r="F2129" s="394"/>
      <c r="G2129" s="394"/>
      <c r="H2129" s="394"/>
      <c r="I2129" s="394"/>
      <c r="J2129" s="394"/>
    </row>
    <row r="2130" spans="1:10" s="395" customFormat="1" ht="13.5" customHeight="1">
      <c r="A2130" s="396"/>
      <c r="B2130" s="396"/>
      <c r="C2130" s="378"/>
      <c r="D2130" s="378"/>
      <c r="E2130" s="394"/>
      <c r="F2130" s="394"/>
      <c r="G2130" s="394"/>
      <c r="H2130" s="394"/>
      <c r="I2130" s="394"/>
      <c r="J2130" s="394"/>
    </row>
    <row r="2131" spans="1:10" s="395" customFormat="1" ht="13.5" customHeight="1">
      <c r="A2131" s="396"/>
      <c r="B2131" s="396"/>
      <c r="C2131" s="378"/>
      <c r="D2131" s="378"/>
      <c r="E2131" s="394"/>
      <c r="F2131" s="394"/>
      <c r="G2131" s="394"/>
      <c r="H2131" s="394"/>
      <c r="I2131" s="394"/>
      <c r="J2131" s="394"/>
    </row>
    <row r="2132" spans="1:10" s="395" customFormat="1" ht="13.5" customHeight="1">
      <c r="A2132" s="396"/>
      <c r="B2132" s="396"/>
      <c r="C2132" s="378"/>
      <c r="D2132" s="378"/>
      <c r="E2132" s="394"/>
      <c r="F2132" s="394"/>
      <c r="G2132" s="394"/>
      <c r="H2132" s="394"/>
      <c r="I2132" s="394"/>
      <c r="J2132" s="394"/>
    </row>
    <row r="2133" spans="1:10" s="395" customFormat="1" ht="13.5" customHeight="1">
      <c r="A2133" s="396"/>
      <c r="B2133" s="396"/>
      <c r="C2133" s="378"/>
      <c r="D2133" s="378"/>
      <c r="E2133" s="394"/>
      <c r="F2133" s="394"/>
      <c r="G2133" s="394"/>
      <c r="H2133" s="394"/>
      <c r="I2133" s="394"/>
      <c r="J2133" s="394"/>
    </row>
    <row r="2134" spans="1:10" s="395" customFormat="1" ht="13.5" customHeight="1">
      <c r="A2134" s="396"/>
      <c r="B2134" s="396"/>
      <c r="C2134" s="378"/>
      <c r="D2134" s="378"/>
      <c r="E2134" s="394"/>
      <c r="F2134" s="394"/>
      <c r="G2134" s="394"/>
      <c r="H2134" s="394"/>
      <c r="I2134" s="394"/>
      <c r="J2134" s="394"/>
    </row>
    <row r="2135" spans="1:10" s="395" customFormat="1" ht="13.5" customHeight="1">
      <c r="A2135" s="396"/>
      <c r="B2135" s="396"/>
      <c r="C2135" s="378"/>
      <c r="D2135" s="378"/>
      <c r="E2135" s="394"/>
      <c r="F2135" s="394"/>
      <c r="G2135" s="394"/>
      <c r="H2135" s="394"/>
      <c r="I2135" s="394"/>
      <c r="J2135" s="394"/>
    </row>
    <row r="2136" spans="1:10" s="395" customFormat="1" ht="13.5" customHeight="1">
      <c r="A2136" s="396"/>
      <c r="B2136" s="396"/>
      <c r="C2136" s="378"/>
      <c r="D2136" s="378"/>
      <c r="E2136" s="394"/>
      <c r="F2136" s="394"/>
      <c r="G2136" s="394"/>
      <c r="H2136" s="394"/>
      <c r="I2136" s="394"/>
      <c r="J2136" s="394"/>
    </row>
    <row r="2137" spans="1:10" s="395" customFormat="1" ht="13.5" customHeight="1">
      <c r="A2137" s="396"/>
      <c r="B2137" s="396"/>
      <c r="C2137" s="378"/>
      <c r="D2137" s="378"/>
      <c r="E2137" s="394"/>
      <c r="F2137" s="394"/>
      <c r="G2137" s="394"/>
      <c r="H2137" s="394"/>
      <c r="I2137" s="394"/>
      <c r="J2137" s="394"/>
    </row>
    <row r="2138" spans="1:10" s="395" customFormat="1" ht="13.5" customHeight="1">
      <c r="A2138" s="396"/>
      <c r="B2138" s="396"/>
      <c r="C2138" s="378"/>
      <c r="D2138" s="378"/>
      <c r="E2138" s="394"/>
      <c r="F2138" s="394"/>
      <c r="G2138" s="394"/>
      <c r="H2138" s="394"/>
      <c r="I2138" s="394"/>
      <c r="J2138" s="394"/>
    </row>
    <row r="2139" spans="1:10" s="395" customFormat="1" ht="13.5" customHeight="1">
      <c r="A2139" s="396"/>
      <c r="B2139" s="396"/>
      <c r="C2139" s="378"/>
      <c r="D2139" s="378"/>
      <c r="E2139" s="394"/>
      <c r="F2139" s="394"/>
      <c r="G2139" s="394"/>
      <c r="H2139" s="394"/>
      <c r="I2139" s="394"/>
      <c r="J2139" s="394"/>
    </row>
    <row r="2140" spans="1:10" s="395" customFormat="1" ht="13.5" customHeight="1">
      <c r="A2140" s="396"/>
      <c r="B2140" s="396"/>
      <c r="C2140" s="378"/>
      <c r="D2140" s="378"/>
      <c r="E2140" s="394"/>
      <c r="F2140" s="394"/>
      <c r="G2140" s="394"/>
      <c r="H2140" s="394"/>
      <c r="I2140" s="394"/>
      <c r="J2140" s="394"/>
    </row>
    <row r="2141" spans="1:10" s="395" customFormat="1" ht="13.5" customHeight="1">
      <c r="A2141" s="396"/>
      <c r="B2141" s="396"/>
      <c r="C2141" s="378"/>
      <c r="D2141" s="378"/>
      <c r="E2141" s="394"/>
      <c r="F2141" s="394"/>
      <c r="G2141" s="394"/>
      <c r="H2141" s="394"/>
      <c r="I2141" s="394"/>
      <c r="J2141" s="394"/>
    </row>
    <row r="2142" spans="1:10" s="395" customFormat="1" ht="13.5" customHeight="1">
      <c r="A2142" s="396"/>
      <c r="B2142" s="396"/>
      <c r="C2142" s="378"/>
      <c r="D2142" s="378"/>
      <c r="E2142" s="394"/>
      <c r="F2142" s="394"/>
      <c r="G2142" s="394"/>
      <c r="H2142" s="394"/>
      <c r="I2142" s="394"/>
      <c r="J2142" s="394"/>
    </row>
    <row r="2143" spans="1:10" s="395" customFormat="1" ht="13.5" customHeight="1">
      <c r="A2143" s="396"/>
      <c r="B2143" s="396"/>
      <c r="C2143" s="378"/>
      <c r="D2143" s="378"/>
      <c r="E2143" s="394"/>
      <c r="F2143" s="394"/>
      <c r="G2143" s="394"/>
      <c r="H2143" s="394"/>
      <c r="I2143" s="394"/>
      <c r="J2143" s="394"/>
    </row>
    <row r="2144" spans="1:10" s="395" customFormat="1" ht="13.5" customHeight="1">
      <c r="A2144" s="396"/>
      <c r="B2144" s="396"/>
      <c r="C2144" s="378"/>
      <c r="D2144" s="378"/>
      <c r="E2144" s="394"/>
      <c r="F2144" s="394"/>
      <c r="G2144" s="394"/>
      <c r="H2144" s="394"/>
      <c r="I2144" s="394"/>
      <c r="J2144" s="394"/>
    </row>
    <row r="2145" spans="1:10" s="395" customFormat="1" ht="13.5" customHeight="1">
      <c r="A2145" s="396"/>
      <c r="B2145" s="396"/>
      <c r="C2145" s="378"/>
      <c r="D2145" s="378"/>
      <c r="E2145" s="394"/>
      <c r="F2145" s="394"/>
      <c r="G2145" s="394"/>
      <c r="H2145" s="394"/>
      <c r="I2145" s="394"/>
      <c r="J2145" s="394"/>
    </row>
    <row r="2146" spans="1:10" s="395" customFormat="1" ht="13.5" customHeight="1">
      <c r="A2146" s="396"/>
      <c r="B2146" s="396"/>
      <c r="C2146" s="378"/>
      <c r="D2146" s="378"/>
      <c r="E2146" s="394"/>
      <c r="F2146" s="394"/>
      <c r="G2146" s="394"/>
      <c r="H2146" s="394"/>
      <c r="I2146" s="394"/>
      <c r="J2146" s="394"/>
    </row>
    <row r="2147" spans="1:10" s="395" customFormat="1" ht="13.5" customHeight="1">
      <c r="A2147" s="396"/>
      <c r="B2147" s="396"/>
      <c r="C2147" s="378"/>
      <c r="D2147" s="378"/>
      <c r="E2147" s="394"/>
      <c r="F2147" s="394"/>
      <c r="G2147" s="394"/>
      <c r="H2147" s="394"/>
      <c r="I2147" s="394"/>
      <c r="J2147" s="394"/>
    </row>
    <row r="2148" spans="1:10" s="395" customFormat="1" ht="13.5" customHeight="1">
      <c r="A2148" s="396"/>
      <c r="B2148" s="396"/>
      <c r="C2148" s="378"/>
      <c r="D2148" s="378"/>
      <c r="E2148" s="394"/>
      <c r="F2148" s="394"/>
      <c r="G2148" s="394"/>
      <c r="H2148" s="394"/>
      <c r="I2148" s="394"/>
      <c r="J2148" s="394"/>
    </row>
    <row r="2149" spans="1:10" s="395" customFormat="1" ht="13.5" customHeight="1">
      <c r="A2149" s="396"/>
      <c r="B2149" s="396"/>
      <c r="C2149" s="378"/>
      <c r="D2149" s="378"/>
      <c r="E2149" s="394"/>
      <c r="F2149" s="394"/>
      <c r="G2149" s="394"/>
      <c r="H2149" s="394"/>
      <c r="I2149" s="394"/>
      <c r="J2149" s="394"/>
    </row>
    <row r="2150" spans="1:10" s="395" customFormat="1" ht="13.5" customHeight="1">
      <c r="A2150" s="396"/>
      <c r="B2150" s="396"/>
      <c r="C2150" s="378"/>
      <c r="D2150" s="378"/>
      <c r="E2150" s="394"/>
      <c r="F2150" s="394"/>
      <c r="G2150" s="394"/>
      <c r="H2150" s="394"/>
      <c r="I2150" s="394"/>
      <c r="J2150" s="394"/>
    </row>
    <row r="2151" spans="1:10" s="395" customFormat="1" ht="13.5" customHeight="1">
      <c r="A2151" s="396"/>
      <c r="B2151" s="396"/>
      <c r="C2151" s="378"/>
      <c r="D2151" s="378"/>
      <c r="E2151" s="394"/>
      <c r="F2151" s="394"/>
      <c r="G2151" s="394"/>
      <c r="H2151" s="394"/>
      <c r="I2151" s="394"/>
      <c r="J2151" s="394"/>
    </row>
    <row r="2152" spans="1:10" s="395" customFormat="1" ht="13.5" customHeight="1">
      <c r="A2152" s="396"/>
      <c r="B2152" s="396"/>
      <c r="C2152" s="378"/>
      <c r="D2152" s="378"/>
      <c r="E2152" s="394"/>
      <c r="F2152" s="394"/>
      <c r="G2152" s="394"/>
      <c r="H2152" s="394"/>
      <c r="I2152" s="394"/>
      <c r="J2152" s="394"/>
    </row>
    <row r="2153" spans="1:10" s="395" customFormat="1" ht="13.5" customHeight="1">
      <c r="A2153" s="396"/>
      <c r="B2153" s="396"/>
      <c r="C2153" s="378"/>
      <c r="D2153" s="378"/>
      <c r="E2153" s="394"/>
      <c r="F2153" s="394"/>
      <c r="G2153" s="394"/>
      <c r="H2153" s="394"/>
      <c r="I2153" s="394"/>
      <c r="J2153" s="394"/>
    </row>
    <row r="2154" spans="1:10" s="395" customFormat="1" ht="13.5" customHeight="1">
      <c r="A2154" s="396"/>
      <c r="B2154" s="396"/>
      <c r="C2154" s="378"/>
      <c r="D2154" s="378"/>
      <c r="E2154" s="394"/>
      <c r="F2154" s="394"/>
      <c r="G2154" s="394"/>
      <c r="H2154" s="394"/>
      <c r="I2154" s="394"/>
      <c r="J2154" s="394"/>
    </row>
    <row r="2155" spans="1:10" s="395" customFormat="1" ht="13.5" customHeight="1">
      <c r="A2155" s="396"/>
      <c r="B2155" s="396"/>
      <c r="C2155" s="378"/>
      <c r="D2155" s="378"/>
      <c r="E2155" s="394"/>
      <c r="F2155" s="394"/>
      <c r="G2155" s="394"/>
      <c r="H2155" s="394"/>
      <c r="I2155" s="394"/>
      <c r="J2155" s="394"/>
    </row>
    <row r="2156" spans="1:10" s="395" customFormat="1" ht="13.5" customHeight="1">
      <c r="A2156" s="396"/>
      <c r="B2156" s="396"/>
      <c r="C2156" s="378"/>
      <c r="D2156" s="378"/>
      <c r="E2156" s="394"/>
      <c r="F2156" s="394"/>
      <c r="G2156" s="394"/>
      <c r="H2156" s="394"/>
      <c r="I2156" s="394"/>
      <c r="J2156" s="394"/>
    </row>
    <row r="2157" spans="1:10" s="395" customFormat="1" ht="13.5" customHeight="1">
      <c r="A2157" s="396"/>
      <c r="B2157" s="396"/>
      <c r="C2157" s="378"/>
      <c r="D2157" s="378"/>
      <c r="E2157" s="394"/>
      <c r="F2157" s="394"/>
      <c r="G2157" s="394"/>
      <c r="H2157" s="394"/>
      <c r="I2157" s="394"/>
      <c r="J2157" s="394"/>
    </row>
    <row r="2158" spans="1:10" s="395" customFormat="1" ht="13.5" customHeight="1">
      <c r="A2158" s="396"/>
      <c r="B2158" s="396"/>
      <c r="C2158" s="378"/>
      <c r="D2158" s="378"/>
      <c r="E2158" s="394"/>
      <c r="F2158" s="394"/>
      <c r="G2158" s="394"/>
      <c r="H2158" s="394"/>
      <c r="I2158" s="394"/>
      <c r="J2158" s="394"/>
    </row>
    <row r="2159" spans="1:10" s="395" customFormat="1" ht="13.5" customHeight="1">
      <c r="A2159" s="396"/>
      <c r="B2159" s="396"/>
      <c r="C2159" s="378"/>
      <c r="D2159" s="378"/>
      <c r="E2159" s="394"/>
      <c r="F2159" s="394"/>
      <c r="G2159" s="394"/>
      <c r="H2159" s="394"/>
      <c r="I2159" s="394"/>
      <c r="J2159" s="394"/>
    </row>
    <row r="2160" spans="1:10" s="395" customFormat="1" ht="13.5" customHeight="1">
      <c r="A2160" s="396"/>
      <c r="B2160" s="396"/>
      <c r="C2160" s="378"/>
      <c r="D2160" s="378"/>
      <c r="E2160" s="394"/>
      <c r="F2160" s="394"/>
      <c r="G2160" s="394"/>
      <c r="H2160" s="394"/>
      <c r="I2160" s="394"/>
      <c r="J2160" s="394"/>
    </row>
    <row r="2161" spans="1:10" s="395" customFormat="1" ht="13.5" customHeight="1">
      <c r="A2161" s="396"/>
      <c r="B2161" s="396"/>
      <c r="C2161" s="378"/>
      <c r="D2161" s="378"/>
      <c r="E2161" s="394"/>
      <c r="F2161" s="394"/>
      <c r="G2161" s="394"/>
      <c r="H2161" s="394"/>
      <c r="I2161" s="394"/>
      <c r="J2161" s="394"/>
    </row>
    <row r="2162" spans="1:10" s="395" customFormat="1" ht="13.5" customHeight="1">
      <c r="A2162" s="396"/>
      <c r="B2162" s="396"/>
      <c r="C2162" s="378"/>
      <c r="D2162" s="378"/>
      <c r="E2162" s="394"/>
      <c r="F2162" s="394"/>
      <c r="G2162" s="394"/>
      <c r="H2162" s="394"/>
      <c r="I2162" s="394"/>
      <c r="J2162" s="394"/>
    </row>
    <row r="2163" spans="1:10" s="395" customFormat="1" ht="13.5" customHeight="1">
      <c r="A2163" s="396"/>
      <c r="B2163" s="396"/>
      <c r="C2163" s="378"/>
      <c r="D2163" s="378"/>
      <c r="E2163" s="394"/>
      <c r="F2163" s="394"/>
      <c r="G2163" s="394"/>
      <c r="H2163" s="394"/>
      <c r="I2163" s="394"/>
      <c r="J2163" s="394"/>
    </row>
    <row r="2164" spans="1:10" s="395" customFormat="1" ht="13.5" customHeight="1">
      <c r="A2164" s="396"/>
      <c r="B2164" s="396"/>
      <c r="C2164" s="378"/>
      <c r="D2164" s="378"/>
      <c r="E2164" s="394"/>
      <c r="F2164" s="394"/>
      <c r="G2164" s="394"/>
      <c r="H2164" s="394"/>
      <c r="I2164" s="394"/>
      <c r="J2164" s="394"/>
    </row>
    <row r="2165" spans="1:10" s="395" customFormat="1" ht="13.5" customHeight="1">
      <c r="A2165" s="396"/>
      <c r="B2165" s="396"/>
      <c r="C2165" s="378"/>
      <c r="D2165" s="378"/>
      <c r="E2165" s="394"/>
      <c r="F2165" s="394"/>
      <c r="G2165" s="394"/>
      <c r="H2165" s="394"/>
      <c r="I2165" s="394"/>
      <c r="J2165" s="394"/>
    </row>
    <row r="2166" spans="1:10" s="395" customFormat="1" ht="13.5" customHeight="1">
      <c r="A2166" s="396"/>
      <c r="B2166" s="396"/>
      <c r="C2166" s="378"/>
      <c r="D2166" s="378"/>
      <c r="E2166" s="394"/>
      <c r="F2166" s="394"/>
      <c r="G2166" s="394"/>
      <c r="H2166" s="394"/>
      <c r="I2166" s="394"/>
      <c r="J2166" s="394"/>
    </row>
    <row r="2167" spans="1:10" s="395" customFormat="1" ht="13.5" customHeight="1">
      <c r="A2167" s="396"/>
      <c r="B2167" s="396"/>
      <c r="C2167" s="378"/>
      <c r="D2167" s="378"/>
      <c r="E2167" s="394"/>
      <c r="F2167" s="394"/>
      <c r="G2167" s="394"/>
      <c r="H2167" s="394"/>
      <c r="I2167" s="394"/>
      <c r="J2167" s="394"/>
    </row>
    <row r="2168" spans="1:10" s="395" customFormat="1" ht="13.5" customHeight="1">
      <c r="A2168" s="396"/>
      <c r="B2168" s="396"/>
      <c r="C2168" s="378"/>
      <c r="D2168" s="378"/>
      <c r="E2168" s="394"/>
      <c r="F2168" s="394"/>
      <c r="G2168" s="394"/>
      <c r="H2168" s="394"/>
      <c r="I2168" s="394"/>
      <c r="J2168" s="394"/>
    </row>
    <row r="2169" spans="1:10" s="395" customFormat="1" ht="13.5" customHeight="1">
      <c r="A2169" s="396"/>
      <c r="B2169" s="396"/>
      <c r="C2169" s="378"/>
      <c r="D2169" s="378"/>
      <c r="E2169" s="394"/>
      <c r="F2169" s="394"/>
      <c r="G2169" s="394"/>
      <c r="H2169" s="394"/>
      <c r="I2169" s="394"/>
      <c r="J2169" s="394"/>
    </row>
    <row r="2170" spans="1:10" s="395" customFormat="1" ht="13.5" customHeight="1">
      <c r="A2170" s="396"/>
      <c r="B2170" s="396"/>
      <c r="C2170" s="378"/>
      <c r="D2170" s="378"/>
      <c r="E2170" s="394"/>
      <c r="F2170" s="394"/>
      <c r="G2170" s="394"/>
      <c r="H2170" s="394"/>
      <c r="I2170" s="394"/>
      <c r="J2170" s="394"/>
    </row>
    <row r="2171" spans="1:10" s="395" customFormat="1" ht="13.5" customHeight="1">
      <c r="A2171" s="396"/>
      <c r="B2171" s="396"/>
      <c r="C2171" s="378"/>
      <c r="D2171" s="378"/>
      <c r="E2171" s="394"/>
      <c r="F2171" s="394"/>
      <c r="G2171" s="394"/>
      <c r="H2171" s="394"/>
      <c r="I2171" s="394"/>
      <c r="J2171" s="394"/>
    </row>
    <row r="2172" spans="1:10" s="395" customFormat="1" ht="13.5" customHeight="1">
      <c r="A2172" s="396"/>
      <c r="B2172" s="396"/>
      <c r="C2172" s="378"/>
      <c r="D2172" s="378"/>
      <c r="E2172" s="394"/>
      <c r="F2172" s="394"/>
      <c r="G2172" s="394"/>
      <c r="H2172" s="394"/>
      <c r="I2172" s="394"/>
      <c r="J2172" s="394"/>
    </row>
    <row r="2173" spans="1:10" s="395" customFormat="1" ht="13.5" customHeight="1">
      <c r="A2173" s="396"/>
      <c r="B2173" s="396"/>
      <c r="C2173" s="378"/>
      <c r="D2173" s="378"/>
      <c r="E2173" s="394"/>
      <c r="F2173" s="394"/>
      <c r="G2173" s="394"/>
      <c r="H2173" s="394"/>
      <c r="I2173" s="394"/>
      <c r="J2173" s="394"/>
    </row>
    <row r="2174" spans="1:10" s="395" customFormat="1" ht="13.5" customHeight="1">
      <c r="A2174" s="396"/>
      <c r="B2174" s="396"/>
      <c r="C2174" s="378"/>
      <c r="D2174" s="378"/>
      <c r="E2174" s="394"/>
      <c r="F2174" s="394"/>
      <c r="G2174" s="394"/>
      <c r="H2174" s="394"/>
      <c r="I2174" s="394"/>
      <c r="J2174" s="394"/>
    </row>
    <row r="2175" spans="1:10" s="395" customFormat="1" ht="13.5" customHeight="1">
      <c r="A2175" s="396"/>
      <c r="B2175" s="396"/>
      <c r="C2175" s="378"/>
      <c r="D2175" s="378"/>
      <c r="E2175" s="394"/>
      <c r="F2175" s="394"/>
      <c r="G2175" s="394"/>
      <c r="H2175" s="394"/>
      <c r="I2175" s="394"/>
      <c r="J2175" s="394"/>
    </row>
    <row r="2176" spans="1:10" s="395" customFormat="1" ht="13.5" customHeight="1">
      <c r="A2176" s="396"/>
      <c r="B2176" s="396"/>
      <c r="C2176" s="378"/>
      <c r="D2176" s="378"/>
      <c r="E2176" s="394"/>
      <c r="F2176" s="394"/>
      <c r="G2176" s="394"/>
      <c r="H2176" s="394"/>
      <c r="I2176" s="394"/>
      <c r="J2176" s="394"/>
    </row>
    <row r="2177" spans="1:10" s="395" customFormat="1" ht="13.5" customHeight="1">
      <c r="A2177" s="396"/>
      <c r="B2177" s="396"/>
      <c r="C2177" s="378"/>
      <c r="D2177" s="378"/>
      <c r="E2177" s="394"/>
      <c r="F2177" s="394"/>
      <c r="G2177" s="394"/>
      <c r="H2177" s="394"/>
      <c r="I2177" s="394"/>
      <c r="J2177" s="394"/>
    </row>
    <row r="2178" spans="1:10" s="395" customFormat="1" ht="13.5" customHeight="1">
      <c r="A2178" s="396"/>
      <c r="B2178" s="396"/>
      <c r="C2178" s="378"/>
      <c r="D2178" s="378"/>
      <c r="E2178" s="394"/>
      <c r="F2178" s="394"/>
      <c r="G2178" s="394"/>
      <c r="H2178" s="394"/>
      <c r="I2178" s="394"/>
      <c r="J2178" s="394"/>
    </row>
    <row r="2179" spans="1:10" s="395" customFormat="1" ht="13.5" customHeight="1">
      <c r="A2179" s="396"/>
      <c r="B2179" s="396"/>
      <c r="C2179" s="378"/>
      <c r="D2179" s="378"/>
      <c r="E2179" s="394"/>
      <c r="F2179" s="394"/>
      <c r="G2179" s="394"/>
      <c r="H2179" s="394"/>
      <c r="I2179" s="394"/>
      <c r="J2179" s="394"/>
    </row>
    <row r="2180" spans="1:10" s="395" customFormat="1" ht="13.5" customHeight="1">
      <c r="A2180" s="396"/>
      <c r="B2180" s="396"/>
      <c r="C2180" s="378"/>
      <c r="D2180" s="378"/>
      <c r="E2180" s="394"/>
      <c r="F2180" s="394"/>
      <c r="G2180" s="394"/>
      <c r="H2180" s="394"/>
      <c r="I2180" s="394"/>
      <c r="J2180" s="394"/>
    </row>
    <row r="2181" spans="1:10" s="395" customFormat="1" ht="13.5" customHeight="1">
      <c r="A2181" s="396"/>
      <c r="B2181" s="396"/>
      <c r="C2181" s="378"/>
      <c r="D2181" s="378"/>
      <c r="E2181" s="394"/>
      <c r="F2181" s="394"/>
      <c r="G2181" s="394"/>
      <c r="H2181" s="394"/>
      <c r="I2181" s="394"/>
      <c r="J2181" s="394"/>
    </row>
    <row r="2182" spans="1:10" s="395" customFormat="1" ht="13.5" customHeight="1">
      <c r="A2182" s="396"/>
      <c r="B2182" s="396"/>
      <c r="C2182" s="378"/>
      <c r="D2182" s="378"/>
      <c r="E2182" s="394"/>
      <c r="F2182" s="394"/>
      <c r="G2182" s="394"/>
      <c r="H2182" s="394"/>
      <c r="I2182" s="394"/>
      <c r="J2182" s="394"/>
    </row>
    <row r="2183" spans="1:10" s="395" customFormat="1" ht="13.5" customHeight="1">
      <c r="A2183" s="396"/>
      <c r="B2183" s="396"/>
      <c r="C2183" s="378"/>
      <c r="D2183" s="378"/>
      <c r="E2183" s="394"/>
      <c r="F2183" s="394"/>
      <c r="G2183" s="394"/>
      <c r="H2183" s="394"/>
      <c r="I2183" s="394"/>
      <c r="J2183" s="394"/>
    </row>
    <row r="2184" spans="1:10" s="395" customFormat="1" ht="13.5" customHeight="1">
      <c r="A2184" s="396"/>
      <c r="B2184" s="396"/>
      <c r="C2184" s="378"/>
      <c r="D2184" s="378"/>
      <c r="E2184" s="394"/>
      <c r="F2184" s="394"/>
      <c r="G2184" s="394"/>
      <c r="H2184" s="394"/>
      <c r="I2184" s="394"/>
      <c r="J2184" s="394"/>
    </row>
    <row r="2185" spans="1:10" s="395" customFormat="1" ht="13.5" customHeight="1">
      <c r="A2185" s="396"/>
      <c r="B2185" s="396"/>
      <c r="C2185" s="378"/>
      <c r="D2185" s="378"/>
      <c r="E2185" s="394"/>
      <c r="F2185" s="394"/>
      <c r="G2185" s="394"/>
      <c r="H2185" s="394"/>
      <c r="I2185" s="394"/>
      <c r="J2185" s="394"/>
    </row>
    <row r="2186" spans="1:10" s="395" customFormat="1" ht="13.5" customHeight="1">
      <c r="A2186" s="396"/>
      <c r="B2186" s="396"/>
      <c r="C2186" s="378"/>
      <c r="D2186" s="378"/>
      <c r="E2186" s="394"/>
      <c r="F2186" s="394"/>
      <c r="G2186" s="394"/>
      <c r="H2186" s="394"/>
      <c r="I2186" s="394"/>
      <c r="J2186" s="394"/>
    </row>
    <row r="2187" spans="1:10" s="395" customFormat="1" ht="13.5" customHeight="1">
      <c r="A2187" s="396"/>
      <c r="B2187" s="396"/>
      <c r="C2187" s="378"/>
      <c r="D2187" s="378"/>
      <c r="E2187" s="394"/>
      <c r="F2187" s="394"/>
      <c r="G2187" s="394"/>
      <c r="H2187" s="394"/>
      <c r="I2187" s="394"/>
      <c r="J2187" s="394"/>
    </row>
    <row r="2188" spans="1:10" s="395" customFormat="1" ht="13.5" customHeight="1">
      <c r="A2188" s="396"/>
      <c r="B2188" s="396"/>
      <c r="C2188" s="378"/>
      <c r="D2188" s="378"/>
      <c r="E2188" s="394"/>
      <c r="F2188" s="394"/>
      <c r="G2188" s="394"/>
      <c r="H2188" s="394"/>
      <c r="I2188" s="394"/>
      <c r="J2188" s="394"/>
    </row>
    <row r="2189" spans="1:10" s="395" customFormat="1" ht="13.5" customHeight="1">
      <c r="A2189" s="396"/>
      <c r="B2189" s="396"/>
      <c r="C2189" s="378"/>
      <c r="D2189" s="378"/>
      <c r="E2189" s="394"/>
      <c r="F2189" s="394"/>
      <c r="G2189" s="394"/>
      <c r="H2189" s="394"/>
      <c r="I2189" s="394"/>
      <c r="J2189" s="394"/>
    </row>
    <row r="2190" spans="1:10" s="395" customFormat="1" ht="13.5" customHeight="1">
      <c r="A2190" s="396"/>
      <c r="B2190" s="396"/>
      <c r="C2190" s="378"/>
      <c r="D2190" s="378"/>
      <c r="E2190" s="394"/>
      <c r="F2190" s="394"/>
      <c r="G2190" s="394"/>
      <c r="H2190" s="394"/>
      <c r="I2190" s="394"/>
      <c r="J2190" s="394"/>
    </row>
    <row r="2191" spans="1:10" s="395" customFormat="1" ht="13.5" customHeight="1">
      <c r="A2191" s="396"/>
      <c r="B2191" s="396"/>
      <c r="C2191" s="378"/>
      <c r="D2191" s="378"/>
      <c r="E2191" s="394"/>
      <c r="F2191" s="394"/>
      <c r="G2191" s="394"/>
      <c r="H2191" s="394"/>
      <c r="I2191" s="394"/>
      <c r="J2191" s="394"/>
    </row>
    <row r="2192" spans="1:10" s="395" customFormat="1" ht="13.5" customHeight="1">
      <c r="A2192" s="396"/>
      <c r="B2192" s="396"/>
      <c r="C2192" s="378"/>
      <c r="D2192" s="378"/>
      <c r="E2192" s="394"/>
      <c r="F2192" s="394"/>
      <c r="G2192" s="394"/>
      <c r="H2192" s="394"/>
      <c r="I2192" s="394"/>
      <c r="J2192" s="394"/>
    </row>
    <row r="2193" spans="1:10" s="395" customFormat="1" ht="13.5" customHeight="1">
      <c r="A2193" s="396"/>
      <c r="B2193" s="396"/>
      <c r="C2193" s="378"/>
      <c r="D2193" s="378"/>
      <c r="E2193" s="394"/>
      <c r="F2193" s="394"/>
      <c r="G2193" s="394"/>
      <c r="H2193" s="394"/>
      <c r="I2193" s="394"/>
      <c r="J2193" s="394"/>
    </row>
    <row r="2194" spans="1:10" s="395" customFormat="1" ht="13.5" customHeight="1">
      <c r="A2194" s="396"/>
      <c r="B2194" s="396"/>
      <c r="C2194" s="378"/>
      <c r="D2194" s="378"/>
      <c r="E2194" s="394"/>
      <c r="F2194" s="394"/>
      <c r="G2194" s="394"/>
      <c r="H2194" s="394"/>
      <c r="I2194" s="394"/>
      <c r="J2194" s="394"/>
    </row>
    <row r="2195" spans="1:10" s="395" customFormat="1" ht="13.5" customHeight="1">
      <c r="A2195" s="396"/>
      <c r="B2195" s="396"/>
      <c r="C2195" s="378"/>
      <c r="D2195" s="378"/>
      <c r="E2195" s="394"/>
      <c r="F2195" s="394"/>
      <c r="G2195" s="394"/>
      <c r="H2195" s="394"/>
      <c r="I2195" s="394"/>
      <c r="J2195" s="394"/>
    </row>
    <row r="2196" spans="1:10" s="395" customFormat="1" ht="13.5" customHeight="1">
      <c r="A2196" s="396"/>
      <c r="B2196" s="396"/>
      <c r="C2196" s="378"/>
      <c r="D2196" s="378"/>
      <c r="E2196" s="394"/>
      <c r="F2196" s="394"/>
      <c r="G2196" s="394"/>
      <c r="H2196" s="394"/>
      <c r="I2196" s="394"/>
      <c r="J2196" s="394"/>
    </row>
    <row r="2197" spans="1:10" s="395" customFormat="1" ht="13.5" customHeight="1">
      <c r="A2197" s="396"/>
      <c r="B2197" s="396"/>
      <c r="C2197" s="378"/>
      <c r="D2197" s="378"/>
      <c r="E2197" s="394"/>
      <c r="F2197" s="394"/>
      <c r="G2197" s="394"/>
      <c r="H2197" s="394"/>
      <c r="I2197" s="394"/>
      <c r="J2197" s="394"/>
    </row>
    <row r="2198" spans="1:10" s="395" customFormat="1" ht="13.5" customHeight="1">
      <c r="A2198" s="396"/>
      <c r="B2198" s="396"/>
      <c r="C2198" s="378"/>
      <c r="D2198" s="378"/>
      <c r="E2198" s="394"/>
      <c r="F2198" s="394"/>
      <c r="G2198" s="394"/>
      <c r="H2198" s="394"/>
      <c r="I2198" s="394"/>
      <c r="J2198" s="394"/>
    </row>
    <row r="2199" spans="1:10" s="395" customFormat="1" ht="13.5" customHeight="1">
      <c r="A2199" s="396"/>
      <c r="B2199" s="396"/>
      <c r="C2199" s="378"/>
      <c r="D2199" s="378"/>
      <c r="E2199" s="394"/>
      <c r="F2199" s="394"/>
      <c r="G2199" s="394"/>
      <c r="H2199" s="394"/>
      <c r="I2199" s="394"/>
      <c r="J2199" s="394"/>
    </row>
    <row r="2200" spans="1:10" s="395" customFormat="1" ht="13.5" customHeight="1">
      <c r="A2200" s="396"/>
      <c r="B2200" s="396"/>
      <c r="C2200" s="378"/>
      <c r="D2200" s="378"/>
      <c r="E2200" s="394"/>
      <c r="F2200" s="394"/>
      <c r="G2200" s="394"/>
      <c r="H2200" s="394"/>
      <c r="I2200" s="394"/>
      <c r="J2200" s="394"/>
    </row>
    <row r="2201" spans="1:10" s="395" customFormat="1" ht="13.5" customHeight="1">
      <c r="A2201" s="396"/>
      <c r="B2201" s="396"/>
      <c r="C2201" s="378"/>
      <c r="D2201" s="378"/>
      <c r="E2201" s="394"/>
      <c r="F2201" s="394"/>
      <c r="G2201" s="394"/>
      <c r="H2201" s="394"/>
      <c r="I2201" s="394"/>
      <c r="J2201" s="394"/>
    </row>
    <row r="2202" spans="1:10" s="395" customFormat="1" ht="13.5" customHeight="1">
      <c r="A2202" s="396"/>
      <c r="B2202" s="396"/>
      <c r="C2202" s="378"/>
      <c r="D2202" s="378"/>
      <c r="E2202" s="394"/>
      <c r="F2202" s="394"/>
      <c r="G2202" s="394"/>
      <c r="H2202" s="394"/>
      <c r="I2202" s="394"/>
      <c r="J2202" s="394"/>
    </row>
    <row r="2203" spans="1:10" s="395" customFormat="1" ht="13.5" customHeight="1">
      <c r="A2203" s="396"/>
      <c r="B2203" s="396"/>
      <c r="C2203" s="378"/>
      <c r="D2203" s="378"/>
      <c r="E2203" s="394"/>
      <c r="F2203" s="394"/>
      <c r="G2203" s="394"/>
      <c r="H2203" s="394"/>
      <c r="I2203" s="394"/>
      <c r="J2203" s="394"/>
    </row>
    <row r="2204" spans="1:10" s="395" customFormat="1" ht="13.5" customHeight="1">
      <c r="A2204" s="396"/>
      <c r="B2204" s="396"/>
      <c r="C2204" s="378"/>
      <c r="D2204" s="378"/>
      <c r="E2204" s="394"/>
      <c r="F2204" s="394"/>
      <c r="G2204" s="394"/>
      <c r="H2204" s="394"/>
      <c r="I2204" s="394"/>
      <c r="J2204" s="394"/>
    </row>
    <row r="2205" spans="1:10" s="395" customFormat="1" ht="13.5" customHeight="1">
      <c r="A2205" s="396"/>
      <c r="B2205" s="396"/>
      <c r="C2205" s="378"/>
      <c r="D2205" s="378"/>
      <c r="E2205" s="394"/>
      <c r="F2205" s="394"/>
      <c r="G2205" s="394"/>
      <c r="H2205" s="394"/>
      <c r="I2205" s="394"/>
      <c r="J2205" s="394"/>
    </row>
    <row r="2206" spans="1:10" s="395" customFormat="1" ht="13.5" customHeight="1">
      <c r="A2206" s="396"/>
      <c r="B2206" s="396"/>
      <c r="C2206" s="378"/>
      <c r="D2206" s="378"/>
      <c r="E2206" s="394"/>
      <c r="F2206" s="394"/>
      <c r="G2206" s="394"/>
      <c r="H2206" s="394"/>
      <c r="I2206" s="394"/>
      <c r="J2206" s="394"/>
    </row>
    <row r="2207" spans="1:10" s="395" customFormat="1" ht="13.5" customHeight="1">
      <c r="A2207" s="396"/>
      <c r="B2207" s="396"/>
      <c r="C2207" s="378"/>
      <c r="D2207" s="378"/>
      <c r="E2207" s="394"/>
      <c r="F2207" s="394"/>
      <c r="G2207" s="394"/>
      <c r="H2207" s="394"/>
      <c r="I2207" s="394"/>
      <c r="J2207" s="394"/>
    </row>
    <row r="2208" spans="1:10" s="395" customFormat="1" ht="13.5" customHeight="1">
      <c r="A2208" s="396"/>
      <c r="B2208" s="396"/>
      <c r="C2208" s="378"/>
      <c r="D2208" s="378"/>
      <c r="E2208" s="394"/>
      <c r="F2208" s="394"/>
      <c r="G2208" s="394"/>
      <c r="H2208" s="394"/>
      <c r="I2208" s="394"/>
      <c r="J2208" s="394"/>
    </row>
    <row r="2209" spans="1:10" s="395" customFormat="1" ht="13.5" customHeight="1">
      <c r="A2209" s="396"/>
      <c r="B2209" s="396"/>
      <c r="C2209" s="378"/>
      <c r="D2209" s="378"/>
      <c r="E2209" s="394"/>
      <c r="F2209" s="394"/>
      <c r="G2209" s="394"/>
      <c r="H2209" s="394"/>
      <c r="I2209" s="394"/>
      <c r="J2209" s="394"/>
    </row>
    <row r="2210" spans="1:10" s="395" customFormat="1" ht="13.5" customHeight="1">
      <c r="A2210" s="396"/>
      <c r="B2210" s="396"/>
      <c r="C2210" s="378"/>
      <c r="D2210" s="378"/>
      <c r="E2210" s="394"/>
      <c r="F2210" s="394"/>
      <c r="G2210" s="394"/>
      <c r="H2210" s="394"/>
      <c r="I2210" s="394"/>
      <c r="J2210" s="394"/>
    </row>
    <row r="2211" spans="1:10" s="395" customFormat="1" ht="13.5" customHeight="1">
      <c r="A2211" s="396"/>
      <c r="B2211" s="396"/>
      <c r="C2211" s="378"/>
      <c r="D2211" s="378"/>
      <c r="E2211" s="394"/>
      <c r="F2211" s="394"/>
      <c r="G2211" s="394"/>
      <c r="H2211" s="394"/>
      <c r="I2211" s="394"/>
      <c r="J2211" s="394"/>
    </row>
    <row r="2212" spans="1:10" s="395" customFormat="1" ht="13.5" customHeight="1">
      <c r="A2212" s="396"/>
      <c r="B2212" s="396"/>
      <c r="C2212" s="378"/>
      <c r="D2212" s="378"/>
      <c r="E2212" s="394"/>
      <c r="F2212" s="394"/>
      <c r="G2212" s="394"/>
      <c r="H2212" s="394"/>
      <c r="I2212" s="394"/>
      <c r="J2212" s="394"/>
    </row>
    <row r="2213" spans="1:10" s="395" customFormat="1" ht="13.5" customHeight="1">
      <c r="A2213" s="396"/>
      <c r="B2213" s="396"/>
      <c r="C2213" s="378"/>
      <c r="D2213" s="378"/>
      <c r="E2213" s="394"/>
      <c r="F2213" s="394"/>
      <c r="G2213" s="394"/>
      <c r="H2213" s="394"/>
      <c r="I2213" s="394"/>
      <c r="J2213" s="394"/>
    </row>
    <row r="2214" spans="1:10" s="395" customFormat="1" ht="13.5" customHeight="1">
      <c r="A2214" s="396"/>
      <c r="B2214" s="396"/>
      <c r="C2214" s="378"/>
      <c r="D2214" s="378"/>
      <c r="E2214" s="394"/>
      <c r="F2214" s="394"/>
      <c r="G2214" s="394"/>
      <c r="H2214" s="394"/>
      <c r="I2214" s="394"/>
      <c r="J2214" s="394"/>
    </row>
    <row r="2215" spans="1:10" s="395" customFormat="1" ht="13.5" customHeight="1">
      <c r="A2215" s="396"/>
      <c r="B2215" s="396"/>
      <c r="C2215" s="378"/>
      <c r="D2215" s="378"/>
      <c r="E2215" s="394"/>
      <c r="F2215" s="394"/>
      <c r="G2215" s="394"/>
      <c r="H2215" s="394"/>
      <c r="I2215" s="394"/>
      <c r="J2215" s="394"/>
    </row>
    <row r="2216" spans="1:10" s="395" customFormat="1" ht="13.5" customHeight="1">
      <c r="A2216" s="396"/>
      <c r="B2216" s="396"/>
      <c r="C2216" s="378"/>
      <c r="D2216" s="378"/>
      <c r="E2216" s="394"/>
      <c r="F2216" s="394"/>
      <c r="G2216" s="394"/>
      <c r="H2216" s="394"/>
      <c r="I2216" s="394"/>
      <c r="J2216" s="394"/>
    </row>
    <row r="2217" spans="1:10" s="395" customFormat="1" ht="13.5" customHeight="1">
      <c r="A2217" s="396"/>
      <c r="B2217" s="396"/>
      <c r="C2217" s="378"/>
      <c r="D2217" s="378"/>
      <c r="E2217" s="394"/>
      <c r="F2217" s="394"/>
      <c r="G2217" s="394"/>
      <c r="H2217" s="394"/>
      <c r="I2217" s="394"/>
      <c r="J2217" s="394"/>
    </row>
    <row r="2218" spans="1:10" s="395" customFormat="1" ht="13.5" customHeight="1">
      <c r="A2218" s="396"/>
      <c r="B2218" s="396"/>
      <c r="C2218" s="378"/>
      <c r="D2218" s="378"/>
      <c r="E2218" s="394"/>
      <c r="F2218" s="394"/>
      <c r="G2218" s="394"/>
      <c r="H2218" s="394"/>
      <c r="I2218" s="394"/>
      <c r="J2218" s="394"/>
    </row>
    <row r="2219" spans="1:10" s="395" customFormat="1" ht="13.5" customHeight="1">
      <c r="A2219" s="396"/>
      <c r="B2219" s="396"/>
      <c r="C2219" s="378"/>
      <c r="D2219" s="378"/>
      <c r="E2219" s="394"/>
      <c r="F2219" s="394"/>
      <c r="G2219" s="394"/>
      <c r="H2219" s="394"/>
      <c r="I2219" s="394"/>
      <c r="J2219" s="394"/>
    </row>
    <row r="2220" spans="1:10" s="395" customFormat="1" ht="13.5" customHeight="1">
      <c r="A2220" s="396"/>
      <c r="B2220" s="396"/>
      <c r="C2220" s="378"/>
      <c r="D2220" s="378"/>
      <c r="E2220" s="394"/>
      <c r="F2220" s="394"/>
      <c r="G2220" s="394"/>
      <c r="H2220" s="394"/>
      <c r="I2220" s="394"/>
      <c r="J2220" s="394"/>
    </row>
    <row r="2221" spans="1:10" s="395" customFormat="1" ht="13.5" customHeight="1">
      <c r="A2221" s="396"/>
      <c r="B2221" s="396"/>
      <c r="C2221" s="378"/>
      <c r="D2221" s="378"/>
      <c r="E2221" s="394"/>
      <c r="F2221" s="394"/>
      <c r="G2221" s="394"/>
      <c r="H2221" s="394"/>
      <c r="I2221" s="394"/>
      <c r="J2221" s="394"/>
    </row>
    <row r="2222" spans="1:10" s="395" customFormat="1" ht="13.5" customHeight="1">
      <c r="A2222" s="396"/>
      <c r="B2222" s="396"/>
      <c r="C2222" s="378"/>
      <c r="D2222" s="378"/>
      <c r="E2222" s="394"/>
      <c r="F2222" s="394"/>
      <c r="G2222" s="394"/>
      <c r="H2222" s="394"/>
      <c r="I2222" s="394"/>
      <c r="J2222" s="394"/>
    </row>
    <row r="2223" spans="1:10" s="395" customFormat="1" ht="13.5" customHeight="1">
      <c r="A2223" s="396"/>
      <c r="B2223" s="396"/>
      <c r="C2223" s="378"/>
      <c r="D2223" s="378"/>
      <c r="E2223" s="394"/>
      <c r="F2223" s="394"/>
      <c r="G2223" s="394"/>
      <c r="H2223" s="394"/>
      <c r="I2223" s="394"/>
      <c r="J2223" s="394"/>
    </row>
    <row r="2224" spans="1:10" s="395" customFormat="1" ht="13.5" customHeight="1">
      <c r="A2224" s="396"/>
      <c r="B2224" s="396"/>
      <c r="C2224" s="378"/>
      <c r="D2224" s="378"/>
      <c r="E2224" s="394"/>
      <c r="F2224" s="394"/>
      <c r="G2224" s="394"/>
      <c r="H2224" s="394"/>
      <c r="I2224" s="394"/>
      <c r="J2224" s="394"/>
    </row>
    <row r="2225" spans="1:10" s="395" customFormat="1" ht="13.5" customHeight="1">
      <c r="A2225" s="396"/>
      <c r="B2225" s="396"/>
      <c r="C2225" s="378"/>
      <c r="D2225" s="378"/>
      <c r="E2225" s="394"/>
      <c r="F2225" s="394"/>
      <c r="G2225" s="394"/>
      <c r="H2225" s="394"/>
      <c r="I2225" s="394"/>
      <c r="J2225" s="394"/>
    </row>
    <row r="2226" spans="1:10" s="395" customFormat="1" ht="13.5" customHeight="1">
      <c r="A2226" s="396"/>
      <c r="B2226" s="396"/>
      <c r="C2226" s="378"/>
      <c r="D2226" s="378"/>
      <c r="E2226" s="394"/>
      <c r="F2226" s="394"/>
      <c r="G2226" s="394"/>
      <c r="H2226" s="394"/>
      <c r="I2226" s="394"/>
      <c r="J2226" s="394"/>
    </row>
    <row r="2227" spans="1:10" s="395" customFormat="1" ht="13.5" customHeight="1">
      <c r="A2227" s="396"/>
      <c r="B2227" s="396"/>
      <c r="C2227" s="378"/>
      <c r="D2227" s="378"/>
      <c r="E2227" s="394"/>
      <c r="F2227" s="394"/>
      <c r="G2227" s="394"/>
      <c r="H2227" s="394"/>
      <c r="I2227" s="394"/>
      <c r="J2227" s="394"/>
    </row>
    <row r="2228" spans="1:10" s="395" customFormat="1" ht="13.5" customHeight="1">
      <c r="A2228" s="396"/>
      <c r="B2228" s="396"/>
      <c r="C2228" s="378"/>
      <c r="D2228" s="378"/>
      <c r="E2228" s="394"/>
      <c r="F2228" s="394"/>
      <c r="G2228" s="394"/>
      <c r="H2228" s="394"/>
      <c r="I2228" s="394"/>
      <c r="J2228" s="394"/>
    </row>
    <row r="2229" spans="1:10" s="395" customFormat="1" ht="13.5" customHeight="1">
      <c r="A2229" s="396"/>
      <c r="B2229" s="396"/>
      <c r="C2229" s="378"/>
      <c r="D2229" s="378"/>
      <c r="E2229" s="394"/>
      <c r="F2229" s="394"/>
      <c r="G2229" s="394"/>
      <c r="H2229" s="394"/>
      <c r="I2229" s="394"/>
      <c r="J2229" s="394"/>
    </row>
    <row r="2230" spans="1:10" s="395" customFormat="1" ht="13.5" customHeight="1">
      <c r="A2230" s="396"/>
      <c r="B2230" s="396"/>
      <c r="C2230" s="378"/>
      <c r="D2230" s="378"/>
      <c r="E2230" s="394"/>
      <c r="F2230" s="394"/>
      <c r="G2230" s="394"/>
      <c r="H2230" s="394"/>
      <c r="I2230" s="394"/>
      <c r="J2230" s="394"/>
    </row>
    <row r="2231" spans="1:10" s="395" customFormat="1" ht="13.5" customHeight="1">
      <c r="A2231" s="396"/>
      <c r="B2231" s="396"/>
      <c r="C2231" s="378"/>
      <c r="D2231" s="378"/>
      <c r="E2231" s="394"/>
      <c r="F2231" s="394"/>
      <c r="G2231" s="394"/>
      <c r="H2231" s="394"/>
      <c r="I2231" s="394"/>
      <c r="J2231" s="394"/>
    </row>
    <row r="2232" spans="1:10" s="395" customFormat="1" ht="13.5" customHeight="1">
      <c r="A2232" s="396"/>
      <c r="B2232" s="396"/>
      <c r="C2232" s="378"/>
      <c r="D2232" s="378"/>
      <c r="E2232" s="394"/>
      <c r="F2232" s="394"/>
      <c r="G2232" s="394"/>
      <c r="H2232" s="394"/>
      <c r="I2232" s="394"/>
      <c r="J2232" s="394"/>
    </row>
    <row r="2233" spans="1:10" s="395" customFormat="1" ht="13.5" customHeight="1">
      <c r="A2233" s="396"/>
      <c r="B2233" s="396"/>
      <c r="C2233" s="378"/>
      <c r="D2233" s="378"/>
      <c r="E2233" s="394"/>
      <c r="F2233" s="394"/>
      <c r="G2233" s="394"/>
      <c r="H2233" s="394"/>
      <c r="I2233" s="394"/>
      <c r="J2233" s="394"/>
    </row>
    <row r="2234" spans="1:10" s="395" customFormat="1" ht="13.5" customHeight="1">
      <c r="A2234" s="396"/>
      <c r="B2234" s="396"/>
      <c r="C2234" s="378"/>
      <c r="D2234" s="378"/>
      <c r="E2234" s="394"/>
      <c r="F2234" s="394"/>
      <c r="G2234" s="394"/>
      <c r="H2234" s="394"/>
      <c r="I2234" s="394"/>
      <c r="J2234" s="394"/>
    </row>
    <row r="2235" spans="1:10" s="395" customFormat="1" ht="13.5" customHeight="1">
      <c r="A2235" s="396"/>
      <c r="B2235" s="396"/>
      <c r="C2235" s="378"/>
      <c r="D2235" s="378"/>
      <c r="E2235" s="394"/>
      <c r="F2235" s="394"/>
      <c r="G2235" s="394"/>
      <c r="H2235" s="394"/>
      <c r="I2235" s="394"/>
      <c r="J2235" s="394"/>
    </row>
    <row r="2236" spans="1:10" s="395" customFormat="1" ht="13.5" customHeight="1">
      <c r="A2236" s="396"/>
      <c r="B2236" s="396"/>
      <c r="C2236" s="378"/>
      <c r="D2236" s="378"/>
      <c r="E2236" s="394"/>
      <c r="F2236" s="394"/>
      <c r="G2236" s="394"/>
      <c r="H2236" s="394"/>
      <c r="I2236" s="394"/>
      <c r="J2236" s="394"/>
    </row>
    <row r="2237" spans="1:10" s="395" customFormat="1" ht="13.5" customHeight="1">
      <c r="A2237" s="396"/>
      <c r="B2237" s="396"/>
      <c r="C2237" s="378"/>
      <c r="D2237" s="378"/>
      <c r="E2237" s="394"/>
      <c r="F2237" s="394"/>
      <c r="G2237" s="394"/>
      <c r="H2237" s="394"/>
      <c r="I2237" s="394"/>
      <c r="J2237" s="394"/>
    </row>
    <row r="2238" spans="1:10" s="395" customFormat="1" ht="13.5" customHeight="1">
      <c r="A2238" s="396"/>
      <c r="B2238" s="396"/>
      <c r="C2238" s="378"/>
      <c r="D2238" s="378"/>
      <c r="E2238" s="394"/>
      <c r="F2238" s="394"/>
      <c r="G2238" s="394"/>
      <c r="H2238" s="394"/>
      <c r="I2238" s="394"/>
      <c r="J2238" s="394"/>
    </row>
    <row r="2239" spans="1:10" s="395" customFormat="1" ht="13.5" customHeight="1">
      <c r="A2239" s="396"/>
      <c r="B2239" s="396"/>
      <c r="C2239" s="378"/>
      <c r="D2239" s="378"/>
      <c r="E2239" s="394"/>
      <c r="F2239" s="394"/>
      <c r="G2239" s="394"/>
      <c r="H2239" s="394"/>
      <c r="I2239" s="394"/>
      <c r="J2239" s="394"/>
    </row>
    <row r="2240" spans="1:10" s="395" customFormat="1" ht="13.5" customHeight="1">
      <c r="A2240" s="396"/>
      <c r="B2240" s="396"/>
      <c r="C2240" s="378"/>
      <c r="D2240" s="378"/>
      <c r="E2240" s="394"/>
      <c r="F2240" s="394"/>
      <c r="G2240" s="394"/>
      <c r="H2240" s="394"/>
      <c r="I2240" s="394"/>
      <c r="J2240" s="394"/>
    </row>
    <row r="2241" spans="1:10" s="395" customFormat="1" ht="13.5" customHeight="1">
      <c r="A2241" s="396"/>
      <c r="B2241" s="396"/>
      <c r="C2241" s="378"/>
      <c r="D2241" s="378"/>
      <c r="E2241" s="394"/>
      <c r="F2241" s="394"/>
      <c r="G2241" s="394"/>
      <c r="H2241" s="394"/>
      <c r="I2241" s="394"/>
      <c r="J2241" s="394"/>
    </row>
    <row r="2242" spans="1:10" s="395" customFormat="1" ht="13.5" customHeight="1">
      <c r="A2242" s="396"/>
      <c r="B2242" s="396"/>
      <c r="C2242" s="378"/>
      <c r="D2242" s="378"/>
      <c r="E2242" s="394"/>
      <c r="F2242" s="394"/>
      <c r="G2242" s="394"/>
      <c r="H2242" s="394"/>
      <c r="I2242" s="394"/>
      <c r="J2242" s="394"/>
    </row>
    <row r="2243" spans="1:10" s="395" customFormat="1" ht="13.5" customHeight="1">
      <c r="A2243" s="396"/>
      <c r="B2243" s="396"/>
      <c r="C2243" s="378"/>
      <c r="D2243" s="378"/>
      <c r="E2243" s="394"/>
      <c r="F2243" s="394"/>
      <c r="G2243" s="394"/>
      <c r="H2243" s="394"/>
      <c r="I2243" s="394"/>
      <c r="J2243" s="394"/>
    </row>
    <row r="2244" spans="1:10" s="395" customFormat="1" ht="13.5" customHeight="1">
      <c r="A2244" s="396"/>
      <c r="B2244" s="396"/>
      <c r="C2244" s="378"/>
      <c r="D2244" s="378"/>
      <c r="E2244" s="394"/>
      <c r="F2244" s="394"/>
      <c r="G2244" s="394"/>
      <c r="H2244" s="394"/>
      <c r="I2244" s="394"/>
      <c r="J2244" s="394"/>
    </row>
    <row r="2245" spans="1:10" s="395" customFormat="1" ht="13.5" customHeight="1">
      <c r="A2245" s="396"/>
      <c r="B2245" s="396"/>
      <c r="C2245" s="378"/>
      <c r="D2245" s="378"/>
      <c r="E2245" s="394"/>
      <c r="F2245" s="394"/>
      <c r="G2245" s="394"/>
      <c r="H2245" s="394"/>
      <c r="I2245" s="394"/>
      <c r="J2245" s="394"/>
    </row>
    <row r="2246" spans="1:10" s="395" customFormat="1" ht="13.5" customHeight="1">
      <c r="A2246" s="396"/>
      <c r="B2246" s="396"/>
      <c r="C2246" s="378"/>
      <c r="D2246" s="378"/>
      <c r="E2246" s="394"/>
      <c r="F2246" s="394"/>
      <c r="G2246" s="394"/>
      <c r="H2246" s="394"/>
      <c r="I2246" s="394"/>
      <c r="J2246" s="394"/>
    </row>
    <row r="2247" spans="1:10" s="395" customFormat="1" ht="13.5" customHeight="1">
      <c r="A2247" s="396"/>
      <c r="B2247" s="396"/>
      <c r="C2247" s="378"/>
      <c r="D2247" s="378"/>
      <c r="E2247" s="394"/>
      <c r="F2247" s="394"/>
      <c r="G2247" s="394"/>
      <c r="H2247" s="394"/>
      <c r="I2247" s="394"/>
      <c r="J2247" s="394"/>
    </row>
    <row r="2248" spans="1:10" s="395" customFormat="1" ht="13.5" customHeight="1">
      <c r="A2248" s="396"/>
      <c r="B2248" s="396"/>
      <c r="C2248" s="378"/>
      <c r="D2248" s="378"/>
      <c r="E2248" s="394"/>
      <c r="F2248" s="394"/>
      <c r="G2248" s="394"/>
      <c r="H2248" s="394"/>
      <c r="I2248" s="394"/>
      <c r="J2248" s="394"/>
    </row>
    <row r="2249" spans="1:10" s="395" customFormat="1" ht="13.5" customHeight="1">
      <c r="A2249" s="396"/>
      <c r="B2249" s="396"/>
      <c r="C2249" s="378"/>
      <c r="D2249" s="378"/>
      <c r="E2249" s="394"/>
      <c r="F2249" s="394"/>
      <c r="G2249" s="394"/>
      <c r="H2249" s="394"/>
      <c r="I2249" s="394"/>
      <c r="J2249" s="394"/>
    </row>
    <row r="2250" spans="1:10" s="395" customFormat="1" ht="13.5" customHeight="1">
      <c r="A2250" s="396"/>
      <c r="B2250" s="396"/>
      <c r="C2250" s="378"/>
      <c r="D2250" s="378"/>
      <c r="E2250" s="394"/>
      <c r="F2250" s="394"/>
      <c r="G2250" s="394"/>
      <c r="H2250" s="394"/>
      <c r="I2250" s="394"/>
      <c r="J2250" s="394"/>
    </row>
    <row r="2251" spans="1:10" s="395" customFormat="1" ht="13.5" customHeight="1">
      <c r="A2251" s="396"/>
      <c r="B2251" s="396"/>
      <c r="C2251" s="378"/>
      <c r="D2251" s="378"/>
      <c r="E2251" s="394"/>
      <c r="F2251" s="394"/>
      <c r="G2251" s="394"/>
      <c r="H2251" s="394"/>
      <c r="I2251" s="394"/>
      <c r="J2251" s="394"/>
    </row>
    <row r="2252" spans="1:10" s="395" customFormat="1" ht="13.5" customHeight="1">
      <c r="A2252" s="396"/>
      <c r="B2252" s="396"/>
      <c r="C2252" s="378"/>
      <c r="D2252" s="378"/>
      <c r="E2252" s="394"/>
      <c r="F2252" s="394"/>
      <c r="G2252" s="394"/>
      <c r="H2252" s="394"/>
      <c r="I2252" s="394"/>
      <c r="J2252" s="394"/>
    </row>
    <row r="2253" spans="1:10" s="395" customFormat="1" ht="13.5" customHeight="1">
      <c r="A2253" s="396"/>
      <c r="B2253" s="396"/>
      <c r="C2253" s="378"/>
      <c r="D2253" s="378"/>
      <c r="E2253" s="394"/>
      <c r="F2253" s="394"/>
      <c r="G2253" s="394"/>
      <c r="H2253" s="394"/>
      <c r="I2253" s="394"/>
      <c r="J2253" s="394"/>
    </row>
    <row r="2254" spans="1:10" s="395" customFormat="1" ht="13.5" customHeight="1">
      <c r="A2254" s="396"/>
      <c r="B2254" s="396"/>
      <c r="C2254" s="378"/>
      <c r="D2254" s="378"/>
      <c r="E2254" s="394"/>
      <c r="F2254" s="394"/>
      <c r="G2254" s="394"/>
      <c r="H2254" s="394"/>
      <c r="I2254" s="394"/>
      <c r="J2254" s="394"/>
    </row>
    <row r="2255" spans="1:10" s="395" customFormat="1" ht="13.5" customHeight="1">
      <c r="A2255" s="396"/>
      <c r="B2255" s="396"/>
      <c r="C2255" s="378"/>
      <c r="D2255" s="378"/>
      <c r="E2255" s="394"/>
      <c r="F2255" s="394"/>
      <c r="G2255" s="394"/>
      <c r="H2255" s="394"/>
      <c r="I2255" s="394"/>
      <c r="J2255" s="394"/>
    </row>
    <row r="2256" spans="1:10" s="395" customFormat="1" ht="13.5" customHeight="1">
      <c r="A2256" s="396"/>
      <c r="B2256" s="396"/>
      <c r="C2256" s="378"/>
      <c r="D2256" s="378"/>
      <c r="E2256" s="394"/>
      <c r="F2256" s="394"/>
      <c r="G2256" s="394"/>
      <c r="H2256" s="394"/>
      <c r="I2256" s="394"/>
      <c r="J2256" s="394"/>
    </row>
    <row r="2257" spans="1:10" s="395" customFormat="1" ht="13.5" customHeight="1">
      <c r="A2257" s="396"/>
      <c r="B2257" s="396"/>
      <c r="C2257" s="378"/>
      <c r="D2257" s="378"/>
      <c r="E2257" s="394"/>
      <c r="F2257" s="394"/>
      <c r="G2257" s="394"/>
      <c r="H2257" s="394"/>
      <c r="I2257" s="394"/>
      <c r="J2257" s="394"/>
    </row>
    <row r="2258" spans="1:10" s="395" customFormat="1" ht="13.5" customHeight="1">
      <c r="A2258" s="396"/>
      <c r="B2258" s="396"/>
      <c r="C2258" s="378"/>
      <c r="D2258" s="378"/>
      <c r="E2258" s="394"/>
      <c r="F2258" s="394"/>
      <c r="G2258" s="394"/>
      <c r="H2258" s="394"/>
      <c r="I2258" s="394"/>
      <c r="J2258" s="394"/>
    </row>
    <row r="2259" spans="1:10" s="395" customFormat="1" ht="13.5" customHeight="1">
      <c r="A2259" s="396"/>
      <c r="B2259" s="396"/>
      <c r="C2259" s="378"/>
      <c r="D2259" s="378"/>
      <c r="E2259" s="394"/>
      <c r="F2259" s="394"/>
      <c r="G2259" s="394"/>
      <c r="H2259" s="394"/>
      <c r="I2259" s="394"/>
      <c r="J2259" s="394"/>
    </row>
    <row r="2260" spans="1:10" s="395" customFormat="1" ht="13.5" customHeight="1">
      <c r="A2260" s="396"/>
      <c r="B2260" s="396"/>
      <c r="C2260" s="378"/>
      <c r="D2260" s="378"/>
      <c r="E2260" s="394"/>
      <c r="F2260" s="394"/>
      <c r="G2260" s="394"/>
      <c r="H2260" s="394"/>
      <c r="I2260" s="394"/>
      <c r="J2260" s="394"/>
    </row>
    <row r="2261" spans="1:10" s="395" customFormat="1" ht="13.5" customHeight="1">
      <c r="A2261" s="396"/>
      <c r="B2261" s="396"/>
      <c r="C2261" s="378"/>
      <c r="D2261" s="378"/>
      <c r="E2261" s="394"/>
      <c r="F2261" s="394"/>
      <c r="G2261" s="394"/>
      <c r="H2261" s="394"/>
      <c r="I2261" s="394"/>
      <c r="J2261" s="394"/>
    </row>
    <row r="2262" spans="1:10" s="395" customFormat="1" ht="13.5" customHeight="1">
      <c r="A2262" s="396"/>
      <c r="B2262" s="396"/>
      <c r="C2262" s="378"/>
      <c r="D2262" s="378"/>
      <c r="E2262" s="394"/>
      <c r="F2262" s="394"/>
      <c r="G2262" s="394"/>
      <c r="H2262" s="394"/>
      <c r="I2262" s="394"/>
      <c r="J2262" s="394"/>
    </row>
    <row r="2263" spans="1:10" s="395" customFormat="1" ht="13.5" customHeight="1">
      <c r="A2263" s="396"/>
      <c r="B2263" s="396"/>
      <c r="C2263" s="378"/>
      <c r="D2263" s="378"/>
      <c r="E2263" s="394"/>
      <c r="F2263" s="394"/>
      <c r="G2263" s="394"/>
      <c r="H2263" s="394"/>
      <c r="I2263" s="394"/>
      <c r="J2263" s="394"/>
    </row>
    <row r="2264" spans="1:10" s="395" customFormat="1" ht="13.5" customHeight="1">
      <c r="A2264" s="396"/>
      <c r="B2264" s="396"/>
      <c r="C2264" s="378"/>
      <c r="D2264" s="378"/>
      <c r="E2264" s="394"/>
      <c r="F2264" s="394"/>
      <c r="G2264" s="394"/>
      <c r="H2264" s="394"/>
      <c r="I2264" s="394"/>
      <c r="J2264" s="394"/>
    </row>
    <row r="2265" spans="1:10" s="395" customFormat="1" ht="13.5" customHeight="1">
      <c r="A2265" s="396"/>
      <c r="B2265" s="396"/>
      <c r="C2265" s="378"/>
      <c r="D2265" s="378"/>
      <c r="E2265" s="394"/>
      <c r="F2265" s="394"/>
      <c r="G2265" s="394"/>
      <c r="H2265" s="394"/>
      <c r="I2265" s="394"/>
      <c r="J2265" s="394"/>
    </row>
    <row r="2266" spans="1:10" s="395" customFormat="1" ht="13.5" customHeight="1">
      <c r="A2266" s="396"/>
      <c r="B2266" s="396"/>
      <c r="C2266" s="378"/>
      <c r="D2266" s="378"/>
      <c r="E2266" s="394"/>
      <c r="F2266" s="394"/>
      <c r="G2266" s="394"/>
      <c r="H2266" s="394"/>
      <c r="I2266" s="394"/>
      <c r="J2266" s="394"/>
    </row>
    <row r="2267" spans="1:10" s="395" customFormat="1" ht="13.5" customHeight="1">
      <c r="A2267" s="396"/>
      <c r="B2267" s="396"/>
      <c r="C2267" s="378"/>
      <c r="D2267" s="378"/>
      <c r="E2267" s="394"/>
      <c r="F2267" s="394"/>
      <c r="G2267" s="394"/>
      <c r="H2267" s="394"/>
      <c r="I2267" s="394"/>
      <c r="J2267" s="394"/>
    </row>
    <row r="2268" spans="1:10" s="395" customFormat="1" ht="13.5" customHeight="1">
      <c r="A2268" s="396"/>
      <c r="B2268" s="396"/>
      <c r="C2268" s="378"/>
      <c r="D2268" s="378"/>
      <c r="E2268" s="394"/>
      <c r="F2268" s="394"/>
      <c r="G2268" s="394"/>
      <c r="H2268" s="394"/>
      <c r="I2268" s="394"/>
      <c r="J2268" s="394"/>
    </row>
    <row r="2269" spans="1:10" s="395" customFormat="1" ht="13.5" customHeight="1">
      <c r="A2269" s="396"/>
      <c r="B2269" s="396"/>
      <c r="C2269" s="378"/>
      <c r="D2269" s="378"/>
      <c r="E2269" s="394"/>
      <c r="F2269" s="394"/>
      <c r="G2269" s="394"/>
      <c r="H2269" s="394"/>
      <c r="I2269" s="394"/>
      <c r="J2269" s="394"/>
    </row>
    <row r="2270" spans="1:10" s="395" customFormat="1" ht="13.5" customHeight="1">
      <c r="A2270" s="396"/>
      <c r="B2270" s="396"/>
      <c r="C2270" s="378"/>
      <c r="D2270" s="378"/>
      <c r="E2270" s="394"/>
      <c r="F2270" s="394"/>
      <c r="G2270" s="394"/>
      <c r="H2270" s="394"/>
      <c r="I2270" s="394"/>
      <c r="J2270" s="394"/>
    </row>
    <row r="2271" spans="1:10" s="395" customFormat="1" ht="13.5" customHeight="1">
      <c r="A2271" s="396"/>
      <c r="B2271" s="396"/>
      <c r="C2271" s="378"/>
      <c r="D2271" s="378"/>
      <c r="E2271" s="394"/>
      <c r="F2271" s="394"/>
      <c r="G2271" s="394"/>
      <c r="H2271" s="394"/>
      <c r="I2271" s="394"/>
      <c r="J2271" s="394"/>
    </row>
    <row r="2272" spans="1:10" s="395" customFormat="1" ht="13.5" customHeight="1">
      <c r="A2272" s="396"/>
      <c r="B2272" s="396"/>
      <c r="C2272" s="378"/>
      <c r="D2272" s="378"/>
      <c r="E2272" s="394"/>
      <c r="F2272" s="394"/>
      <c r="G2272" s="394"/>
      <c r="H2272" s="394"/>
      <c r="I2272" s="394"/>
      <c r="J2272" s="394"/>
    </row>
    <row r="2273" spans="1:10" s="395" customFormat="1" ht="13.5" customHeight="1">
      <c r="A2273" s="396"/>
      <c r="B2273" s="396"/>
      <c r="C2273" s="378"/>
      <c r="D2273" s="378"/>
      <c r="E2273" s="394"/>
      <c r="F2273" s="394"/>
      <c r="G2273" s="394"/>
      <c r="H2273" s="394"/>
      <c r="I2273" s="394"/>
      <c r="J2273" s="394"/>
    </row>
    <row r="2274" spans="1:10" s="395" customFormat="1" ht="13.5" customHeight="1">
      <c r="A2274" s="396"/>
      <c r="B2274" s="396"/>
      <c r="C2274" s="378"/>
      <c r="D2274" s="378"/>
      <c r="E2274" s="394"/>
      <c r="F2274" s="394"/>
      <c r="G2274" s="394"/>
      <c r="H2274" s="394"/>
      <c r="I2274" s="394"/>
      <c r="J2274" s="394"/>
    </row>
    <row r="2275" spans="1:10" s="395" customFormat="1" ht="13.5" customHeight="1">
      <c r="A2275" s="396"/>
      <c r="B2275" s="396"/>
      <c r="C2275" s="378"/>
      <c r="D2275" s="378"/>
      <c r="E2275" s="394"/>
      <c r="F2275" s="394"/>
      <c r="G2275" s="394"/>
      <c r="H2275" s="394"/>
      <c r="I2275" s="394"/>
      <c r="J2275" s="394"/>
    </row>
    <row r="2276" spans="1:10" s="395" customFormat="1" ht="13.5" customHeight="1">
      <c r="A2276" s="396"/>
      <c r="B2276" s="396"/>
      <c r="C2276" s="378"/>
      <c r="D2276" s="378"/>
      <c r="E2276" s="394"/>
      <c r="F2276" s="394"/>
      <c r="G2276" s="394"/>
      <c r="H2276" s="394"/>
      <c r="I2276" s="394"/>
      <c r="J2276" s="394"/>
    </row>
    <row r="2277" spans="1:10" s="395" customFormat="1" ht="13.5" customHeight="1">
      <c r="A2277" s="396"/>
      <c r="B2277" s="396"/>
      <c r="C2277" s="378"/>
      <c r="D2277" s="378"/>
      <c r="E2277" s="394"/>
      <c r="F2277" s="394"/>
      <c r="G2277" s="394"/>
      <c r="H2277" s="394"/>
      <c r="I2277" s="394"/>
      <c r="J2277" s="394"/>
    </row>
    <row r="2278" spans="1:10" s="395" customFormat="1" ht="13.5" customHeight="1">
      <c r="A2278" s="396"/>
      <c r="B2278" s="396"/>
      <c r="C2278" s="378"/>
      <c r="D2278" s="378"/>
      <c r="E2278" s="394"/>
      <c r="F2278" s="394"/>
      <c r="G2278" s="394"/>
      <c r="H2278" s="394"/>
      <c r="I2278" s="394"/>
      <c r="J2278" s="394"/>
    </row>
    <row r="2279" spans="1:10" s="395" customFormat="1" ht="13.5" customHeight="1">
      <c r="A2279" s="396"/>
      <c r="B2279" s="396"/>
      <c r="C2279" s="378"/>
      <c r="D2279" s="378"/>
      <c r="E2279" s="394"/>
      <c r="F2279" s="394"/>
      <c r="G2279" s="394"/>
      <c r="H2279" s="394"/>
      <c r="I2279" s="394"/>
      <c r="J2279" s="394"/>
    </row>
    <row r="2280" spans="1:10" s="395" customFormat="1" ht="13.5" customHeight="1">
      <c r="A2280" s="396"/>
      <c r="B2280" s="396"/>
      <c r="C2280" s="378"/>
      <c r="D2280" s="378"/>
      <c r="E2280" s="394"/>
      <c r="F2280" s="394"/>
      <c r="G2280" s="394"/>
      <c r="H2280" s="394"/>
      <c r="I2280" s="394"/>
      <c r="J2280" s="394"/>
    </row>
    <row r="2281" spans="1:10" s="395" customFormat="1" ht="13.5" customHeight="1">
      <c r="A2281" s="396"/>
      <c r="B2281" s="396"/>
      <c r="C2281" s="378"/>
      <c r="D2281" s="378"/>
      <c r="E2281" s="394"/>
      <c r="F2281" s="394"/>
      <c r="G2281" s="394"/>
      <c r="H2281" s="394"/>
      <c r="I2281" s="394"/>
      <c r="J2281" s="394"/>
    </row>
    <row r="2282" spans="1:10" s="395" customFormat="1" ht="13.5" customHeight="1">
      <c r="A2282" s="396"/>
      <c r="B2282" s="396"/>
      <c r="C2282" s="378"/>
      <c r="D2282" s="378"/>
      <c r="E2282" s="394"/>
      <c r="F2282" s="394"/>
      <c r="G2282" s="394"/>
      <c r="H2282" s="394"/>
      <c r="I2282" s="394"/>
      <c r="J2282" s="394"/>
    </row>
    <row r="2283" spans="1:10" s="395" customFormat="1" ht="13.5" customHeight="1">
      <c r="A2283" s="396"/>
      <c r="B2283" s="396"/>
      <c r="C2283" s="378"/>
      <c r="D2283" s="378"/>
      <c r="E2283" s="394"/>
      <c r="F2283" s="394"/>
      <c r="G2283" s="394"/>
      <c r="H2283" s="394"/>
      <c r="I2283" s="394"/>
      <c r="J2283" s="394"/>
    </row>
    <row r="2284" spans="1:10" s="395" customFormat="1" ht="13.5" customHeight="1">
      <c r="A2284" s="396"/>
      <c r="B2284" s="396"/>
      <c r="C2284" s="378"/>
      <c r="D2284" s="378"/>
      <c r="E2284" s="394"/>
      <c r="F2284" s="394"/>
      <c r="G2284" s="394"/>
      <c r="H2284" s="394"/>
      <c r="I2284" s="394"/>
      <c r="J2284" s="394"/>
    </row>
    <row r="2285" spans="1:10" s="395" customFormat="1" ht="13.5" customHeight="1">
      <c r="A2285" s="396"/>
      <c r="B2285" s="396"/>
      <c r="C2285" s="378"/>
      <c r="D2285" s="378"/>
      <c r="E2285" s="394"/>
      <c r="F2285" s="394"/>
      <c r="G2285" s="394"/>
      <c r="H2285" s="394"/>
      <c r="I2285" s="394"/>
      <c r="J2285" s="394"/>
    </row>
    <row r="2286" spans="1:10" s="395" customFormat="1" ht="13.5" customHeight="1">
      <c r="A2286" s="396"/>
      <c r="B2286" s="396"/>
      <c r="C2286" s="378"/>
      <c r="D2286" s="378"/>
      <c r="E2286" s="394"/>
      <c r="F2286" s="394"/>
      <c r="G2286" s="394"/>
      <c r="H2286" s="394"/>
      <c r="I2286" s="394"/>
      <c r="J2286" s="394"/>
    </row>
    <row r="2287" spans="1:10" s="395" customFormat="1" ht="13.5" customHeight="1">
      <c r="A2287" s="396"/>
      <c r="B2287" s="396"/>
      <c r="C2287" s="378"/>
      <c r="D2287" s="378"/>
      <c r="E2287" s="394"/>
      <c r="F2287" s="394"/>
      <c r="G2287" s="394"/>
      <c r="H2287" s="394"/>
      <c r="I2287" s="394"/>
      <c r="J2287" s="394"/>
    </row>
    <row r="2288" spans="1:10" s="395" customFormat="1" ht="13.5" customHeight="1">
      <c r="A2288" s="396"/>
      <c r="B2288" s="396"/>
      <c r="C2288" s="378"/>
      <c r="D2288" s="378"/>
      <c r="E2288" s="394"/>
      <c r="F2288" s="394"/>
      <c r="G2288" s="394"/>
      <c r="H2288" s="394"/>
      <c r="I2288" s="394"/>
      <c r="J2288" s="394"/>
    </row>
    <row r="2289" spans="1:10" s="395" customFormat="1" ht="13.5" customHeight="1">
      <c r="A2289" s="396"/>
      <c r="B2289" s="396"/>
      <c r="C2289" s="378"/>
      <c r="D2289" s="378"/>
      <c r="E2289" s="394"/>
      <c r="F2289" s="394"/>
      <c r="G2289" s="394"/>
      <c r="H2289" s="394"/>
      <c r="I2289" s="394"/>
      <c r="J2289" s="394"/>
    </row>
    <row r="2290" spans="1:10" s="395" customFormat="1" ht="13.5" customHeight="1">
      <c r="A2290" s="396"/>
      <c r="B2290" s="396"/>
      <c r="C2290" s="378"/>
      <c r="D2290" s="378"/>
      <c r="E2290" s="394"/>
      <c r="F2290" s="394"/>
      <c r="G2290" s="394"/>
      <c r="H2290" s="394"/>
      <c r="I2290" s="394"/>
      <c r="J2290" s="394"/>
    </row>
    <row r="2291" spans="1:10" s="395" customFormat="1" ht="13.5" customHeight="1">
      <c r="A2291" s="396"/>
      <c r="B2291" s="396"/>
      <c r="C2291" s="378"/>
      <c r="D2291" s="378"/>
      <c r="E2291" s="394"/>
      <c r="F2291" s="394"/>
      <c r="G2291" s="394"/>
      <c r="H2291" s="394"/>
      <c r="I2291" s="394"/>
      <c r="J2291" s="394"/>
    </row>
    <row r="2292" spans="1:10" s="395" customFormat="1" ht="13.5" customHeight="1">
      <c r="A2292" s="396"/>
      <c r="B2292" s="396"/>
      <c r="C2292" s="378"/>
      <c r="D2292" s="378"/>
      <c r="E2292" s="394"/>
      <c r="F2292" s="394"/>
      <c r="G2292" s="394"/>
      <c r="H2292" s="394"/>
      <c r="I2292" s="394"/>
      <c r="J2292" s="394"/>
    </row>
    <row r="2293" spans="1:10" s="395" customFormat="1" ht="13.5" customHeight="1">
      <c r="A2293" s="396"/>
      <c r="B2293" s="396"/>
      <c r="C2293" s="378"/>
      <c r="D2293" s="378"/>
      <c r="E2293" s="394"/>
      <c r="F2293" s="394"/>
      <c r="G2293" s="394"/>
      <c r="H2293" s="394"/>
      <c r="I2293" s="394"/>
      <c r="J2293" s="394"/>
    </row>
    <row r="2294" spans="1:10" s="395" customFormat="1" ht="13.5" customHeight="1">
      <c r="A2294" s="396"/>
      <c r="B2294" s="396"/>
      <c r="C2294" s="378"/>
      <c r="D2294" s="378"/>
      <c r="E2294" s="394"/>
      <c r="F2294" s="394"/>
      <c r="G2294" s="394"/>
      <c r="H2294" s="394"/>
      <c r="I2294" s="394"/>
      <c r="J2294" s="394"/>
    </row>
    <row r="2295" spans="1:10" s="395" customFormat="1" ht="13.5" customHeight="1">
      <c r="A2295" s="396"/>
      <c r="B2295" s="396"/>
      <c r="C2295" s="378"/>
      <c r="D2295" s="378"/>
      <c r="E2295" s="394"/>
      <c r="F2295" s="394"/>
      <c r="G2295" s="394"/>
      <c r="H2295" s="394"/>
      <c r="I2295" s="394"/>
      <c r="J2295" s="394"/>
    </row>
    <row r="2296" spans="1:10" s="395" customFormat="1" ht="13.5" customHeight="1">
      <c r="A2296" s="396"/>
      <c r="B2296" s="396"/>
      <c r="C2296" s="378"/>
      <c r="D2296" s="378"/>
      <c r="E2296" s="394"/>
      <c r="F2296" s="394"/>
      <c r="G2296" s="394"/>
      <c r="H2296" s="394"/>
      <c r="I2296" s="394"/>
      <c r="J2296" s="394"/>
    </row>
    <row r="2297" spans="1:10" s="395" customFormat="1" ht="13.5" customHeight="1">
      <c r="A2297" s="396"/>
      <c r="B2297" s="396"/>
      <c r="C2297" s="378"/>
      <c r="D2297" s="378"/>
      <c r="E2297" s="394"/>
      <c r="F2297" s="394"/>
      <c r="G2297" s="394"/>
      <c r="H2297" s="394"/>
      <c r="I2297" s="394"/>
      <c r="J2297" s="394"/>
    </row>
    <row r="2298" spans="1:10" s="395" customFormat="1" ht="13.5" customHeight="1">
      <c r="A2298" s="396"/>
      <c r="B2298" s="396"/>
      <c r="C2298" s="378"/>
      <c r="D2298" s="378"/>
      <c r="E2298" s="394"/>
      <c r="F2298" s="394"/>
      <c r="G2298" s="394"/>
      <c r="H2298" s="394"/>
      <c r="I2298" s="394"/>
      <c r="J2298" s="394"/>
    </row>
    <row r="2299" spans="1:10" s="395" customFormat="1" ht="13.5" customHeight="1">
      <c r="A2299" s="396"/>
      <c r="B2299" s="396"/>
      <c r="C2299" s="378"/>
      <c r="D2299" s="378"/>
      <c r="E2299" s="394"/>
      <c r="F2299" s="394"/>
      <c r="G2299" s="394"/>
      <c r="H2299" s="394"/>
      <c r="I2299" s="394"/>
      <c r="J2299" s="394"/>
    </row>
    <row r="2300" spans="1:10" s="395" customFormat="1" ht="13.5" customHeight="1">
      <c r="A2300" s="396"/>
      <c r="B2300" s="396"/>
      <c r="C2300" s="378"/>
      <c r="D2300" s="378"/>
      <c r="E2300" s="394"/>
      <c r="F2300" s="394"/>
      <c r="G2300" s="394"/>
      <c r="H2300" s="394"/>
      <c r="I2300" s="394"/>
      <c r="J2300" s="394"/>
    </row>
    <row r="2301" spans="1:10" s="395" customFormat="1" ht="13.5" customHeight="1">
      <c r="A2301" s="396"/>
      <c r="B2301" s="396"/>
      <c r="C2301" s="378"/>
      <c r="D2301" s="378"/>
      <c r="E2301" s="394"/>
      <c r="F2301" s="394"/>
      <c r="G2301" s="394"/>
      <c r="H2301" s="394"/>
      <c r="I2301" s="394"/>
      <c r="J2301" s="394"/>
    </row>
    <row r="2302" spans="1:10" s="395" customFormat="1" ht="13.5" customHeight="1">
      <c r="A2302" s="396"/>
      <c r="B2302" s="396"/>
      <c r="C2302" s="378"/>
      <c r="D2302" s="378"/>
      <c r="E2302" s="394"/>
      <c r="F2302" s="394"/>
      <c r="G2302" s="394"/>
      <c r="H2302" s="394"/>
      <c r="I2302" s="394"/>
      <c r="J2302" s="394"/>
    </row>
    <row r="2303" spans="1:10" s="395" customFormat="1" ht="13.5" customHeight="1">
      <c r="A2303" s="396"/>
      <c r="B2303" s="396"/>
      <c r="C2303" s="378"/>
      <c r="D2303" s="378"/>
      <c r="E2303" s="394"/>
      <c r="F2303" s="394"/>
      <c r="G2303" s="394"/>
      <c r="H2303" s="394"/>
      <c r="I2303" s="394"/>
      <c r="J2303" s="394"/>
    </row>
    <row r="2304" spans="1:10" s="395" customFormat="1" ht="13.5" customHeight="1">
      <c r="A2304" s="396"/>
      <c r="B2304" s="396"/>
      <c r="C2304" s="378"/>
      <c r="D2304" s="378"/>
      <c r="E2304" s="394"/>
      <c r="F2304" s="394"/>
      <c r="G2304" s="394"/>
      <c r="H2304" s="394"/>
      <c r="I2304" s="394"/>
      <c r="J2304" s="394"/>
    </row>
    <row r="2305" spans="1:10" s="395" customFormat="1" ht="13.5" customHeight="1">
      <c r="A2305" s="396"/>
      <c r="B2305" s="396"/>
      <c r="C2305" s="378"/>
      <c r="D2305" s="378"/>
      <c r="E2305" s="394"/>
      <c r="F2305" s="394"/>
      <c r="G2305" s="394"/>
      <c r="H2305" s="394"/>
      <c r="I2305" s="394"/>
      <c r="J2305" s="394"/>
    </row>
    <row r="2306" spans="1:10" s="395" customFormat="1" ht="13.5" customHeight="1">
      <c r="A2306" s="396"/>
      <c r="B2306" s="396"/>
      <c r="C2306" s="378"/>
      <c r="D2306" s="378"/>
      <c r="E2306" s="394"/>
      <c r="F2306" s="394"/>
      <c r="G2306" s="394"/>
      <c r="H2306" s="394"/>
      <c r="I2306" s="394"/>
      <c r="J2306" s="394"/>
    </row>
    <row r="2307" spans="1:10" s="395" customFormat="1" ht="13.5" customHeight="1">
      <c r="A2307" s="396"/>
      <c r="B2307" s="396"/>
      <c r="C2307" s="378"/>
      <c r="D2307" s="378"/>
      <c r="E2307" s="394"/>
      <c r="F2307" s="394"/>
      <c r="G2307" s="394"/>
      <c r="H2307" s="394"/>
      <c r="I2307" s="394"/>
      <c r="J2307" s="394"/>
    </row>
    <row r="2308" spans="1:10" s="395" customFormat="1" ht="13.5" customHeight="1">
      <c r="A2308" s="396"/>
      <c r="B2308" s="396"/>
      <c r="C2308" s="378"/>
      <c r="D2308" s="378"/>
      <c r="E2308" s="394"/>
      <c r="F2308" s="394"/>
      <c r="G2308" s="394"/>
      <c r="H2308" s="394"/>
      <c r="I2308" s="394"/>
      <c r="J2308" s="394"/>
    </row>
    <row r="2309" spans="1:10" s="395" customFormat="1" ht="13.5" customHeight="1">
      <c r="A2309" s="396"/>
      <c r="B2309" s="396"/>
      <c r="C2309" s="378"/>
      <c r="D2309" s="378"/>
      <c r="E2309" s="394"/>
      <c r="F2309" s="394"/>
      <c r="G2309" s="394"/>
      <c r="H2309" s="394"/>
      <c r="I2309" s="394"/>
      <c r="J2309" s="394"/>
    </row>
    <row r="2310" spans="1:10" s="395" customFormat="1" ht="13.5" customHeight="1">
      <c r="A2310" s="396"/>
      <c r="B2310" s="396"/>
      <c r="C2310" s="378"/>
      <c r="D2310" s="378"/>
      <c r="E2310" s="394"/>
      <c r="F2310" s="394"/>
      <c r="G2310" s="394"/>
      <c r="H2310" s="394"/>
      <c r="I2310" s="394"/>
      <c r="J2310" s="394"/>
    </row>
    <row r="2311" spans="1:10" s="395" customFormat="1" ht="13.5" customHeight="1">
      <c r="A2311" s="396"/>
      <c r="B2311" s="396"/>
      <c r="C2311" s="378"/>
      <c r="D2311" s="378"/>
      <c r="E2311" s="394"/>
      <c r="F2311" s="394"/>
      <c r="G2311" s="394"/>
      <c r="H2311" s="394"/>
      <c r="I2311" s="394"/>
      <c r="J2311" s="394"/>
    </row>
    <row r="2312" spans="1:10" s="395" customFormat="1" ht="13.5" customHeight="1">
      <c r="A2312" s="396"/>
      <c r="B2312" s="396"/>
      <c r="C2312" s="378"/>
      <c r="D2312" s="378"/>
      <c r="E2312" s="394"/>
      <c r="F2312" s="394"/>
      <c r="G2312" s="394"/>
      <c r="H2312" s="394"/>
      <c r="I2312" s="394"/>
      <c r="J2312" s="394"/>
    </row>
    <row r="2313" spans="1:10" s="395" customFormat="1" ht="13.5" customHeight="1">
      <c r="A2313" s="396"/>
      <c r="B2313" s="396"/>
      <c r="C2313" s="378"/>
      <c r="D2313" s="378"/>
      <c r="E2313" s="394"/>
      <c r="F2313" s="394"/>
      <c r="G2313" s="394"/>
      <c r="H2313" s="394"/>
      <c r="I2313" s="394"/>
      <c r="J2313" s="394"/>
    </row>
    <row r="2314" spans="1:10" s="395" customFormat="1" ht="13.5" customHeight="1">
      <c r="A2314" s="396"/>
      <c r="B2314" s="396"/>
      <c r="C2314" s="378"/>
      <c r="D2314" s="378"/>
      <c r="E2314" s="394"/>
      <c r="F2314" s="394"/>
      <c r="G2314" s="394"/>
      <c r="H2314" s="394"/>
      <c r="I2314" s="394"/>
      <c r="J2314" s="394"/>
    </row>
    <row r="2315" spans="1:10" s="395" customFormat="1" ht="13.5" customHeight="1">
      <c r="A2315" s="396"/>
      <c r="B2315" s="396"/>
      <c r="C2315" s="378"/>
      <c r="D2315" s="378"/>
      <c r="E2315" s="394"/>
      <c r="F2315" s="394"/>
      <c r="G2315" s="394"/>
      <c r="H2315" s="394"/>
      <c r="I2315" s="394"/>
      <c r="J2315" s="394"/>
    </row>
    <row r="2316" spans="1:10" s="395" customFormat="1" ht="13.5" customHeight="1">
      <c r="A2316" s="396"/>
      <c r="B2316" s="396"/>
      <c r="C2316" s="378"/>
      <c r="D2316" s="378"/>
      <c r="E2316" s="394"/>
      <c r="F2316" s="394"/>
      <c r="G2316" s="394"/>
      <c r="H2316" s="394"/>
      <c r="I2316" s="394"/>
      <c r="J2316" s="394"/>
    </row>
    <row r="2317" spans="1:10" s="395" customFormat="1" ht="13.5" customHeight="1">
      <c r="A2317" s="396"/>
      <c r="B2317" s="396"/>
      <c r="C2317" s="378"/>
      <c r="D2317" s="378"/>
      <c r="E2317" s="394"/>
      <c r="F2317" s="394"/>
      <c r="G2317" s="394"/>
      <c r="H2317" s="394"/>
      <c r="I2317" s="394"/>
      <c r="J2317" s="394"/>
    </row>
    <row r="2318" spans="1:10" s="395" customFormat="1" ht="13.5" customHeight="1">
      <c r="A2318" s="396"/>
      <c r="B2318" s="396"/>
      <c r="C2318" s="378"/>
      <c r="D2318" s="378"/>
      <c r="E2318" s="394"/>
      <c r="F2318" s="394"/>
      <c r="G2318" s="394"/>
      <c r="H2318" s="394"/>
      <c r="I2318" s="394"/>
      <c r="J2318" s="394"/>
    </row>
    <row r="2319" spans="1:10" s="395" customFormat="1" ht="13.5" customHeight="1">
      <c r="A2319" s="396"/>
      <c r="B2319" s="396"/>
      <c r="C2319" s="378"/>
      <c r="D2319" s="378"/>
      <c r="E2319" s="394"/>
      <c r="F2319" s="394"/>
      <c r="G2319" s="394"/>
      <c r="H2319" s="394"/>
      <c r="I2319" s="394"/>
      <c r="J2319" s="394"/>
    </row>
    <row r="2320" spans="1:10" s="395" customFormat="1" ht="13.5" customHeight="1">
      <c r="A2320" s="396"/>
      <c r="B2320" s="396"/>
      <c r="C2320" s="378"/>
      <c r="D2320" s="378"/>
      <c r="E2320" s="394"/>
      <c r="F2320" s="394"/>
      <c r="G2320" s="394"/>
      <c r="H2320" s="394"/>
      <c r="I2320" s="394"/>
      <c r="J2320" s="394"/>
    </row>
    <row r="2321" spans="1:10" s="395" customFormat="1" ht="13.5" customHeight="1">
      <c r="A2321" s="396"/>
      <c r="B2321" s="396"/>
      <c r="C2321" s="378"/>
      <c r="D2321" s="378"/>
      <c r="E2321" s="394"/>
      <c r="F2321" s="394"/>
      <c r="G2321" s="394"/>
      <c r="H2321" s="394"/>
      <c r="I2321" s="394"/>
      <c r="J2321" s="394"/>
    </row>
    <row r="2322" spans="1:10" s="395" customFormat="1" ht="13.5" customHeight="1">
      <c r="A2322" s="396"/>
      <c r="B2322" s="396"/>
      <c r="C2322" s="378"/>
      <c r="D2322" s="378"/>
      <c r="E2322" s="394"/>
      <c r="F2322" s="394"/>
      <c r="G2322" s="394"/>
      <c r="H2322" s="394"/>
      <c r="I2322" s="394"/>
      <c r="J2322" s="394"/>
    </row>
    <row r="2323" spans="1:10" s="395" customFormat="1" ht="13.5" customHeight="1">
      <c r="A2323" s="396"/>
      <c r="B2323" s="396"/>
      <c r="C2323" s="378"/>
      <c r="D2323" s="378"/>
      <c r="E2323" s="394"/>
      <c r="F2323" s="394"/>
      <c r="G2323" s="394"/>
      <c r="H2323" s="394"/>
      <c r="I2323" s="394"/>
      <c r="J2323" s="394"/>
    </row>
    <row r="2324" spans="1:10" s="395" customFormat="1" ht="13.5" customHeight="1">
      <c r="A2324" s="396"/>
      <c r="B2324" s="396"/>
      <c r="C2324" s="378"/>
      <c r="D2324" s="378"/>
      <c r="E2324" s="394"/>
      <c r="F2324" s="394"/>
      <c r="G2324" s="394"/>
      <c r="H2324" s="394"/>
      <c r="I2324" s="394"/>
      <c r="J2324" s="394"/>
    </row>
    <row r="2325" spans="1:10" s="395" customFormat="1" ht="13.5" customHeight="1">
      <c r="A2325" s="396"/>
      <c r="B2325" s="396"/>
      <c r="C2325" s="378"/>
      <c r="D2325" s="378"/>
      <c r="E2325" s="394"/>
      <c r="F2325" s="394"/>
      <c r="G2325" s="394"/>
      <c r="H2325" s="394"/>
      <c r="I2325" s="394"/>
      <c r="J2325" s="394"/>
    </row>
    <row r="2326" spans="1:10" s="395" customFormat="1" ht="13.5" customHeight="1">
      <c r="A2326" s="396"/>
      <c r="B2326" s="396"/>
      <c r="C2326" s="378"/>
      <c r="D2326" s="378"/>
      <c r="E2326" s="394"/>
      <c r="F2326" s="394"/>
      <c r="G2326" s="394"/>
      <c r="H2326" s="394"/>
      <c r="I2326" s="394"/>
      <c r="J2326" s="394"/>
    </row>
    <row r="2327" spans="1:10" s="395" customFormat="1" ht="13.5" customHeight="1">
      <c r="A2327" s="396"/>
      <c r="B2327" s="396"/>
      <c r="C2327" s="378"/>
      <c r="D2327" s="378"/>
      <c r="E2327" s="394"/>
      <c r="F2327" s="394"/>
      <c r="G2327" s="394"/>
      <c r="H2327" s="394"/>
      <c r="I2327" s="394"/>
      <c r="J2327" s="394"/>
    </row>
    <row r="2328" spans="1:10" s="395" customFormat="1" ht="13.5" customHeight="1">
      <c r="A2328" s="396"/>
      <c r="B2328" s="396"/>
      <c r="C2328" s="378"/>
      <c r="D2328" s="378"/>
      <c r="E2328" s="394"/>
      <c r="F2328" s="394"/>
      <c r="G2328" s="394"/>
      <c r="H2328" s="394"/>
      <c r="I2328" s="394"/>
      <c r="J2328" s="394"/>
    </row>
    <row r="2329" spans="1:10" s="395" customFormat="1" ht="13.5" customHeight="1">
      <c r="A2329" s="396"/>
      <c r="B2329" s="396"/>
      <c r="C2329" s="378"/>
      <c r="D2329" s="378"/>
      <c r="E2329" s="394"/>
      <c r="F2329" s="394"/>
      <c r="G2329" s="394"/>
      <c r="H2329" s="394"/>
      <c r="I2329" s="394"/>
      <c r="J2329" s="394"/>
    </row>
    <row r="2330" spans="1:10" s="395" customFormat="1" ht="13.5" customHeight="1">
      <c r="A2330" s="396"/>
      <c r="B2330" s="396"/>
      <c r="C2330" s="378"/>
      <c r="D2330" s="378"/>
      <c r="E2330" s="394"/>
      <c r="F2330" s="394"/>
      <c r="G2330" s="394"/>
      <c r="H2330" s="394"/>
      <c r="I2330" s="394"/>
      <c r="J2330" s="394"/>
    </row>
    <row r="2331" spans="1:10" s="395" customFormat="1" ht="13.5" customHeight="1">
      <c r="A2331" s="396"/>
      <c r="B2331" s="396"/>
      <c r="C2331" s="378"/>
      <c r="D2331" s="378"/>
      <c r="E2331" s="394"/>
      <c r="F2331" s="394"/>
      <c r="G2331" s="394"/>
      <c r="H2331" s="394"/>
      <c r="I2331" s="394"/>
      <c r="J2331" s="394"/>
    </row>
    <row r="2332" spans="1:10" s="395" customFormat="1" ht="13.5" customHeight="1">
      <c r="A2332" s="396"/>
      <c r="B2332" s="396"/>
      <c r="C2332" s="378"/>
      <c r="D2332" s="378"/>
      <c r="E2332" s="394"/>
      <c r="F2332" s="394"/>
      <c r="G2332" s="394"/>
      <c r="H2332" s="394"/>
      <c r="I2332" s="394"/>
      <c r="J2332" s="394"/>
    </row>
    <row r="2333" spans="1:10" s="395" customFormat="1" ht="13.5" customHeight="1">
      <c r="A2333" s="396"/>
      <c r="B2333" s="396"/>
      <c r="C2333" s="378"/>
      <c r="D2333" s="378"/>
      <c r="E2333" s="394"/>
      <c r="F2333" s="394"/>
      <c r="G2333" s="394"/>
      <c r="H2333" s="394"/>
      <c r="I2333" s="394"/>
      <c r="J2333" s="394"/>
    </row>
    <row r="2334" spans="1:10" s="395" customFormat="1" ht="13.5" customHeight="1">
      <c r="A2334" s="396"/>
      <c r="B2334" s="396"/>
      <c r="C2334" s="378"/>
      <c r="D2334" s="378"/>
      <c r="E2334" s="394"/>
      <c r="F2334" s="394"/>
      <c r="G2334" s="394"/>
      <c r="H2334" s="394"/>
      <c r="I2334" s="394"/>
      <c r="J2334" s="394"/>
    </row>
    <row r="2335" spans="1:10" s="395" customFormat="1" ht="13.5" customHeight="1">
      <c r="A2335" s="396"/>
      <c r="B2335" s="396"/>
      <c r="C2335" s="378"/>
      <c r="D2335" s="378"/>
      <c r="E2335" s="394"/>
      <c r="F2335" s="394"/>
      <c r="G2335" s="394"/>
      <c r="H2335" s="394"/>
      <c r="I2335" s="394"/>
      <c r="J2335" s="394"/>
    </row>
    <row r="2336" spans="1:10" s="395" customFormat="1" ht="13.5" customHeight="1">
      <c r="A2336" s="396"/>
      <c r="B2336" s="396"/>
      <c r="C2336" s="378"/>
      <c r="D2336" s="378"/>
      <c r="E2336" s="394"/>
      <c r="F2336" s="394"/>
      <c r="G2336" s="394"/>
      <c r="H2336" s="394"/>
      <c r="I2336" s="394"/>
      <c r="J2336" s="394"/>
    </row>
    <row r="2337" spans="1:10" s="395" customFormat="1" ht="13.5" customHeight="1">
      <c r="A2337" s="396"/>
      <c r="B2337" s="396"/>
      <c r="C2337" s="378"/>
      <c r="D2337" s="378"/>
      <c r="E2337" s="394"/>
      <c r="F2337" s="394"/>
      <c r="G2337" s="394"/>
      <c r="H2337" s="394"/>
      <c r="I2337" s="394"/>
      <c r="J2337" s="394"/>
    </row>
    <row r="2338" spans="1:10" s="395" customFormat="1" ht="13.5" customHeight="1">
      <c r="A2338" s="396"/>
      <c r="B2338" s="396"/>
      <c r="C2338" s="378"/>
      <c r="D2338" s="378"/>
      <c r="E2338" s="394"/>
      <c r="F2338" s="394"/>
      <c r="G2338" s="394"/>
      <c r="H2338" s="394"/>
      <c r="I2338" s="394"/>
      <c r="J2338" s="394"/>
    </row>
    <row r="2339" spans="1:10" s="395" customFormat="1" ht="13.5" customHeight="1">
      <c r="A2339" s="396"/>
      <c r="B2339" s="396"/>
      <c r="C2339" s="378"/>
      <c r="D2339" s="378"/>
      <c r="E2339" s="394"/>
      <c r="F2339" s="394"/>
      <c r="G2339" s="394"/>
      <c r="H2339" s="394"/>
      <c r="I2339" s="394"/>
      <c r="J2339" s="394"/>
    </row>
    <row r="2340" spans="1:10" s="395" customFormat="1" ht="13.5" customHeight="1">
      <c r="A2340" s="396"/>
      <c r="B2340" s="396"/>
      <c r="C2340" s="378"/>
      <c r="D2340" s="378"/>
      <c r="E2340" s="394"/>
      <c r="F2340" s="394"/>
      <c r="G2340" s="394"/>
      <c r="H2340" s="394"/>
      <c r="I2340" s="394"/>
      <c r="J2340" s="394"/>
    </row>
    <row r="2341" spans="1:10" s="395" customFormat="1" ht="13.5" customHeight="1">
      <c r="A2341" s="396"/>
      <c r="B2341" s="396"/>
      <c r="C2341" s="378"/>
      <c r="D2341" s="378"/>
      <c r="E2341" s="394"/>
      <c r="F2341" s="394"/>
      <c r="G2341" s="394"/>
      <c r="H2341" s="394"/>
      <c r="I2341" s="394"/>
      <c r="J2341" s="394"/>
    </row>
    <row r="2342" spans="1:10" s="395" customFormat="1" ht="13.5" customHeight="1">
      <c r="A2342" s="396"/>
      <c r="B2342" s="396"/>
      <c r="C2342" s="378"/>
      <c r="D2342" s="378"/>
      <c r="E2342" s="394"/>
      <c r="F2342" s="394"/>
      <c r="G2342" s="394"/>
      <c r="H2342" s="394"/>
      <c r="I2342" s="394"/>
      <c r="J2342" s="394"/>
    </row>
    <row r="2343" spans="1:10" s="395" customFormat="1" ht="13.5" customHeight="1">
      <c r="A2343" s="396"/>
      <c r="B2343" s="396"/>
      <c r="C2343" s="378"/>
      <c r="D2343" s="378"/>
      <c r="E2343" s="394"/>
      <c r="F2343" s="394"/>
      <c r="G2343" s="394"/>
      <c r="H2343" s="394"/>
      <c r="I2343" s="394"/>
      <c r="J2343" s="394"/>
    </row>
    <row r="2344" spans="1:10" s="395" customFormat="1" ht="13.5" customHeight="1">
      <c r="A2344" s="396"/>
      <c r="B2344" s="396"/>
      <c r="C2344" s="378"/>
      <c r="D2344" s="378"/>
      <c r="E2344" s="394"/>
      <c r="F2344" s="394"/>
      <c r="G2344" s="394"/>
      <c r="H2344" s="394"/>
      <c r="I2344" s="394"/>
      <c r="J2344" s="394"/>
    </row>
    <row r="2345" spans="1:10" s="395" customFormat="1" ht="13.5" customHeight="1">
      <c r="A2345" s="396"/>
      <c r="B2345" s="396"/>
      <c r="C2345" s="378"/>
      <c r="D2345" s="378"/>
      <c r="E2345" s="394"/>
      <c r="F2345" s="394"/>
      <c r="G2345" s="394"/>
      <c r="H2345" s="394"/>
      <c r="I2345" s="394"/>
      <c r="J2345" s="394"/>
    </row>
    <row r="2346" spans="1:10" s="395" customFormat="1" ht="13.5" customHeight="1">
      <c r="A2346" s="396"/>
      <c r="B2346" s="396"/>
      <c r="C2346" s="378"/>
      <c r="D2346" s="378"/>
      <c r="E2346" s="394"/>
      <c r="F2346" s="394"/>
      <c r="G2346" s="394"/>
      <c r="H2346" s="394"/>
      <c r="I2346" s="394"/>
      <c r="J2346" s="394"/>
    </row>
    <row r="2347" spans="1:10" s="395" customFormat="1" ht="13.5" customHeight="1">
      <c r="A2347" s="396"/>
      <c r="B2347" s="396"/>
      <c r="C2347" s="378"/>
      <c r="D2347" s="378"/>
      <c r="E2347" s="394"/>
      <c r="F2347" s="394"/>
      <c r="G2347" s="394"/>
      <c r="H2347" s="394"/>
      <c r="I2347" s="394"/>
      <c r="J2347" s="394"/>
    </row>
    <row r="2348" spans="1:10" s="395" customFormat="1" ht="13.5" customHeight="1">
      <c r="A2348" s="396"/>
      <c r="B2348" s="396"/>
      <c r="C2348" s="378"/>
      <c r="D2348" s="378"/>
      <c r="E2348" s="394"/>
      <c r="F2348" s="394"/>
      <c r="G2348" s="394"/>
      <c r="H2348" s="394"/>
      <c r="I2348" s="394"/>
      <c r="J2348" s="394"/>
    </row>
    <row r="2349" spans="1:10" s="395" customFormat="1" ht="13.5" customHeight="1">
      <c r="A2349" s="396"/>
      <c r="B2349" s="396"/>
      <c r="C2349" s="378"/>
      <c r="D2349" s="378"/>
      <c r="E2349" s="394"/>
      <c r="F2349" s="394"/>
      <c r="G2349" s="394"/>
      <c r="H2349" s="394"/>
      <c r="I2349" s="394"/>
      <c r="J2349" s="394"/>
    </row>
    <row r="2350" spans="1:10" s="395" customFormat="1" ht="13.5" customHeight="1">
      <c r="A2350" s="396"/>
      <c r="B2350" s="396"/>
      <c r="C2350" s="378"/>
      <c r="D2350" s="378"/>
      <c r="E2350" s="394"/>
      <c r="F2350" s="394"/>
      <c r="G2350" s="394"/>
      <c r="H2350" s="394"/>
      <c r="I2350" s="394"/>
      <c r="J2350" s="394"/>
    </row>
    <row r="2351" spans="1:10" s="395" customFormat="1" ht="13.5" customHeight="1">
      <c r="A2351" s="396"/>
      <c r="B2351" s="396"/>
      <c r="C2351" s="378"/>
      <c r="D2351" s="378"/>
      <c r="E2351" s="394"/>
      <c r="F2351" s="394"/>
      <c r="G2351" s="394"/>
      <c r="H2351" s="394"/>
      <c r="I2351" s="394"/>
      <c r="J2351" s="394"/>
    </row>
    <row r="2352" spans="1:10" s="395" customFormat="1" ht="13.5" customHeight="1">
      <c r="A2352" s="396"/>
      <c r="B2352" s="396"/>
      <c r="C2352" s="378"/>
      <c r="D2352" s="378"/>
      <c r="E2352" s="394"/>
      <c r="F2352" s="394"/>
      <c r="G2352" s="394"/>
      <c r="H2352" s="394"/>
      <c r="I2352" s="394"/>
      <c r="J2352" s="394"/>
    </row>
    <row r="2353" spans="1:10" s="395" customFormat="1" ht="13.5" customHeight="1">
      <c r="A2353" s="396"/>
      <c r="B2353" s="396"/>
      <c r="C2353" s="378"/>
      <c r="D2353" s="378"/>
      <c r="E2353" s="394"/>
      <c r="F2353" s="394"/>
      <c r="G2353" s="394"/>
      <c r="H2353" s="394"/>
      <c r="I2353" s="394"/>
      <c r="J2353" s="394"/>
    </row>
    <row r="2354" spans="1:10" s="395" customFormat="1" ht="13.5" customHeight="1">
      <c r="A2354" s="396"/>
      <c r="B2354" s="396"/>
      <c r="C2354" s="378"/>
      <c r="D2354" s="378"/>
      <c r="E2354" s="394"/>
      <c r="F2354" s="394"/>
      <c r="G2354" s="394"/>
      <c r="H2354" s="394"/>
      <c r="I2354" s="394"/>
      <c r="J2354" s="394"/>
    </row>
    <row r="2355" spans="1:10" s="395" customFormat="1" ht="13.5" customHeight="1">
      <c r="A2355" s="396"/>
      <c r="B2355" s="396"/>
      <c r="C2355" s="378"/>
      <c r="D2355" s="378"/>
      <c r="E2355" s="394"/>
      <c r="F2355" s="394"/>
      <c r="G2355" s="394"/>
      <c r="H2355" s="394"/>
      <c r="I2355" s="394"/>
      <c r="J2355" s="394"/>
    </row>
    <row r="2356" spans="1:10" s="395" customFormat="1" ht="13.5" customHeight="1">
      <c r="A2356" s="396"/>
      <c r="B2356" s="396"/>
      <c r="C2356" s="378"/>
      <c r="D2356" s="378"/>
      <c r="E2356" s="394"/>
      <c r="F2356" s="394"/>
      <c r="G2356" s="394"/>
      <c r="H2356" s="394"/>
      <c r="I2356" s="394"/>
      <c r="J2356" s="394"/>
    </row>
    <row r="2357" spans="1:10" s="395" customFormat="1" ht="13.5" customHeight="1">
      <c r="A2357" s="396"/>
      <c r="B2357" s="396"/>
      <c r="C2357" s="378"/>
      <c r="D2357" s="378"/>
      <c r="E2357" s="394"/>
      <c r="F2357" s="394"/>
      <c r="G2357" s="394"/>
      <c r="H2357" s="394"/>
      <c r="I2357" s="394"/>
      <c r="J2357" s="394"/>
    </row>
    <row r="2358" spans="1:10" s="395" customFormat="1" ht="13.5" customHeight="1">
      <c r="A2358" s="396"/>
      <c r="B2358" s="396"/>
      <c r="C2358" s="378"/>
      <c r="D2358" s="378"/>
      <c r="E2358" s="394"/>
      <c r="F2358" s="394"/>
      <c r="G2358" s="394"/>
      <c r="H2358" s="394"/>
      <c r="I2358" s="394"/>
      <c r="J2358" s="394"/>
    </row>
    <row r="2359" spans="1:10" s="395" customFormat="1" ht="13.5" customHeight="1">
      <c r="A2359" s="396"/>
      <c r="B2359" s="396"/>
      <c r="C2359" s="378"/>
      <c r="D2359" s="378"/>
      <c r="E2359" s="394"/>
      <c r="F2359" s="394"/>
      <c r="G2359" s="394"/>
      <c r="H2359" s="394"/>
      <c r="I2359" s="394"/>
      <c r="J2359" s="394"/>
    </row>
    <row r="2360" spans="1:10" s="395" customFormat="1" ht="13.5" customHeight="1">
      <c r="A2360" s="396"/>
      <c r="B2360" s="396"/>
      <c r="C2360" s="378"/>
      <c r="D2360" s="378"/>
      <c r="E2360" s="394"/>
      <c r="F2360" s="394"/>
      <c r="G2360" s="394"/>
      <c r="H2360" s="394"/>
      <c r="I2360" s="394"/>
      <c r="J2360" s="394"/>
    </row>
    <row r="2361" spans="1:10" s="395" customFormat="1" ht="13.5" customHeight="1">
      <c r="A2361" s="396"/>
      <c r="B2361" s="396"/>
      <c r="C2361" s="378"/>
      <c r="D2361" s="378"/>
      <c r="E2361" s="394"/>
      <c r="F2361" s="394"/>
      <c r="G2361" s="394"/>
      <c r="H2361" s="394"/>
      <c r="I2361" s="394"/>
      <c r="J2361" s="394"/>
    </row>
    <row r="2362" spans="1:10" s="395" customFormat="1" ht="13.5" customHeight="1">
      <c r="A2362" s="396"/>
      <c r="B2362" s="396"/>
      <c r="C2362" s="378"/>
      <c r="D2362" s="378"/>
      <c r="E2362" s="394"/>
      <c r="F2362" s="394"/>
      <c r="G2362" s="394"/>
      <c r="H2362" s="394"/>
      <c r="I2362" s="394"/>
      <c r="J2362" s="394"/>
    </row>
    <row r="2363" spans="1:10" s="395" customFormat="1" ht="13.5" customHeight="1">
      <c r="A2363" s="396"/>
      <c r="B2363" s="396"/>
      <c r="C2363" s="378"/>
      <c r="D2363" s="378"/>
      <c r="E2363" s="394"/>
      <c r="F2363" s="394"/>
      <c r="G2363" s="394"/>
      <c r="H2363" s="394"/>
      <c r="I2363" s="394"/>
      <c r="J2363" s="394"/>
    </row>
    <row r="2364" spans="1:10" s="395" customFormat="1" ht="13.5" customHeight="1">
      <c r="A2364" s="396"/>
      <c r="B2364" s="396"/>
      <c r="C2364" s="378"/>
      <c r="D2364" s="378"/>
      <c r="E2364" s="394"/>
      <c r="F2364" s="394"/>
      <c r="G2364" s="394"/>
      <c r="H2364" s="394"/>
      <c r="I2364" s="394"/>
      <c r="J2364" s="394"/>
    </row>
    <row r="2365" spans="1:10" s="395" customFormat="1" ht="13.5" customHeight="1">
      <c r="A2365" s="396"/>
      <c r="B2365" s="396"/>
      <c r="C2365" s="378"/>
      <c r="D2365" s="378"/>
      <c r="E2365" s="394"/>
      <c r="F2365" s="394"/>
      <c r="G2365" s="394"/>
      <c r="H2365" s="394"/>
      <c r="I2365" s="394"/>
      <c r="J2365" s="394"/>
    </row>
    <row r="2366" spans="1:10" s="395" customFormat="1" ht="13.5" customHeight="1">
      <c r="A2366" s="396"/>
      <c r="B2366" s="396"/>
      <c r="C2366" s="378"/>
      <c r="D2366" s="378"/>
      <c r="E2366" s="394"/>
      <c r="F2366" s="394"/>
      <c r="G2366" s="394"/>
      <c r="H2366" s="394"/>
      <c r="I2366" s="394"/>
      <c r="J2366" s="394"/>
    </row>
    <row r="2367" spans="1:10" s="395" customFormat="1" ht="13.5" customHeight="1">
      <c r="A2367" s="396"/>
      <c r="B2367" s="396"/>
      <c r="C2367" s="378"/>
      <c r="D2367" s="378"/>
      <c r="E2367" s="394"/>
      <c r="F2367" s="394"/>
      <c r="G2367" s="394"/>
      <c r="H2367" s="394"/>
      <c r="I2367" s="394"/>
      <c r="J2367" s="394"/>
    </row>
    <row r="2368" spans="1:10" s="395" customFormat="1" ht="13.5" customHeight="1">
      <c r="A2368" s="396"/>
      <c r="B2368" s="396"/>
      <c r="C2368" s="378"/>
      <c r="D2368" s="378"/>
      <c r="E2368" s="394"/>
      <c r="F2368" s="394"/>
      <c r="G2368" s="394"/>
      <c r="H2368" s="394"/>
      <c r="I2368" s="394"/>
      <c r="J2368" s="394"/>
    </row>
    <row r="2369" spans="1:10" s="395" customFormat="1" ht="13.5" customHeight="1">
      <c r="A2369" s="396"/>
      <c r="B2369" s="396"/>
      <c r="C2369" s="378"/>
      <c r="D2369" s="378"/>
      <c r="E2369" s="394"/>
      <c r="F2369" s="394"/>
      <c r="G2369" s="394"/>
      <c r="H2369" s="394"/>
      <c r="I2369" s="394"/>
      <c r="J2369" s="394"/>
    </row>
    <row r="2370" spans="1:10" s="395" customFormat="1" ht="13.5" customHeight="1">
      <c r="A2370" s="396"/>
      <c r="B2370" s="396"/>
      <c r="C2370" s="378"/>
      <c r="D2370" s="378"/>
      <c r="E2370" s="394"/>
      <c r="F2370" s="394"/>
      <c r="G2370" s="394"/>
      <c r="H2370" s="394"/>
      <c r="I2370" s="394"/>
      <c r="J2370" s="394"/>
    </row>
    <row r="2371" spans="1:10" s="395" customFormat="1" ht="13.5" customHeight="1">
      <c r="A2371" s="396"/>
      <c r="B2371" s="396"/>
      <c r="C2371" s="378"/>
      <c r="D2371" s="378"/>
      <c r="E2371" s="394"/>
      <c r="F2371" s="394"/>
      <c r="G2371" s="394"/>
      <c r="H2371" s="394"/>
      <c r="I2371" s="394"/>
      <c r="J2371" s="394"/>
    </row>
    <row r="2372" spans="1:10" s="395" customFormat="1" ht="13.5" customHeight="1">
      <c r="A2372" s="396"/>
      <c r="B2372" s="396"/>
      <c r="C2372" s="378"/>
      <c r="D2372" s="378"/>
      <c r="E2372" s="394"/>
      <c r="F2372" s="394"/>
      <c r="G2372" s="394"/>
      <c r="H2372" s="394"/>
      <c r="I2372" s="394"/>
      <c r="J2372" s="394"/>
    </row>
    <row r="2373" spans="1:10" s="395" customFormat="1" ht="13.5" customHeight="1">
      <c r="A2373" s="396"/>
      <c r="B2373" s="396"/>
      <c r="C2373" s="378"/>
      <c r="D2373" s="378"/>
      <c r="E2373" s="394"/>
      <c r="F2373" s="394"/>
      <c r="G2373" s="394"/>
      <c r="H2373" s="394"/>
      <c r="I2373" s="394"/>
      <c r="J2373" s="394"/>
    </row>
    <row r="2374" spans="1:10" s="395" customFormat="1" ht="13.5" customHeight="1">
      <c r="A2374" s="396"/>
      <c r="B2374" s="396"/>
      <c r="C2374" s="378"/>
      <c r="D2374" s="378"/>
      <c r="E2374" s="394"/>
      <c r="F2374" s="394"/>
      <c r="G2374" s="394"/>
      <c r="H2374" s="394"/>
      <c r="I2374" s="394"/>
      <c r="J2374" s="394"/>
    </row>
    <row r="2375" spans="1:10" s="395" customFormat="1" ht="13.5" customHeight="1">
      <c r="A2375" s="396"/>
      <c r="B2375" s="396"/>
      <c r="C2375" s="378"/>
      <c r="D2375" s="378"/>
      <c r="E2375" s="394"/>
      <c r="F2375" s="394"/>
      <c r="G2375" s="394"/>
      <c r="H2375" s="394"/>
      <c r="I2375" s="394"/>
      <c r="J2375" s="394"/>
    </row>
    <row r="2376" spans="1:10" s="395" customFormat="1" ht="13.5" customHeight="1">
      <c r="A2376" s="396"/>
      <c r="B2376" s="396"/>
      <c r="C2376" s="378"/>
      <c r="D2376" s="378"/>
      <c r="E2376" s="394"/>
      <c r="F2376" s="394"/>
      <c r="G2376" s="394"/>
      <c r="H2376" s="394"/>
      <c r="I2376" s="394"/>
      <c r="J2376" s="394"/>
    </row>
    <row r="2377" spans="1:10" s="395" customFormat="1" ht="13.5" customHeight="1">
      <c r="A2377" s="396"/>
      <c r="B2377" s="396"/>
      <c r="C2377" s="378"/>
      <c r="D2377" s="378"/>
      <c r="E2377" s="394"/>
      <c r="F2377" s="394"/>
      <c r="G2377" s="394"/>
      <c r="H2377" s="394"/>
      <c r="I2377" s="394"/>
      <c r="J2377" s="394"/>
    </row>
    <row r="2378" spans="1:10" s="395" customFormat="1" ht="13.5" customHeight="1">
      <c r="A2378" s="396"/>
      <c r="B2378" s="396"/>
      <c r="C2378" s="378"/>
      <c r="D2378" s="378"/>
      <c r="E2378" s="394"/>
      <c r="F2378" s="394"/>
      <c r="G2378" s="394"/>
      <c r="H2378" s="394"/>
      <c r="I2378" s="394"/>
      <c r="J2378" s="394"/>
    </row>
    <row r="2379" spans="1:10" s="395" customFormat="1" ht="13.5" customHeight="1">
      <c r="A2379" s="396"/>
      <c r="B2379" s="396"/>
      <c r="C2379" s="378"/>
      <c r="D2379" s="378"/>
      <c r="E2379" s="394"/>
      <c r="F2379" s="394"/>
      <c r="G2379" s="394"/>
      <c r="H2379" s="394"/>
      <c r="I2379" s="394"/>
      <c r="J2379" s="394"/>
    </row>
    <row r="2380" spans="1:10" s="395" customFormat="1" ht="13.5" customHeight="1">
      <c r="A2380" s="396"/>
      <c r="B2380" s="396"/>
      <c r="C2380" s="378"/>
      <c r="D2380" s="378"/>
      <c r="E2380" s="394"/>
      <c r="F2380" s="394"/>
      <c r="G2380" s="394"/>
      <c r="H2380" s="394"/>
      <c r="I2380" s="394"/>
      <c r="J2380" s="394"/>
    </row>
    <row r="2381" spans="1:10" s="395" customFormat="1" ht="13.5" customHeight="1">
      <c r="A2381" s="396"/>
      <c r="B2381" s="396"/>
      <c r="C2381" s="378"/>
      <c r="D2381" s="378"/>
      <c r="E2381" s="394"/>
      <c r="F2381" s="394"/>
      <c r="G2381" s="394"/>
      <c r="H2381" s="394"/>
      <c r="I2381" s="394"/>
      <c r="J2381" s="394"/>
    </row>
    <row r="2382" spans="1:10" s="395" customFormat="1" ht="13.5" customHeight="1">
      <c r="A2382" s="396"/>
      <c r="B2382" s="396"/>
      <c r="C2382" s="378"/>
      <c r="D2382" s="378"/>
      <c r="E2382" s="394"/>
      <c r="F2382" s="394"/>
      <c r="G2382" s="394"/>
      <c r="H2382" s="394"/>
      <c r="I2382" s="394"/>
      <c r="J2382" s="394"/>
    </row>
    <row r="2383" spans="1:10" s="395" customFormat="1" ht="13.5" customHeight="1">
      <c r="A2383" s="396"/>
      <c r="B2383" s="396"/>
      <c r="C2383" s="378"/>
      <c r="D2383" s="378"/>
      <c r="E2383" s="394"/>
      <c r="F2383" s="394"/>
      <c r="G2383" s="394"/>
      <c r="H2383" s="394"/>
      <c r="I2383" s="394"/>
      <c r="J2383" s="394"/>
    </row>
    <row r="2384" spans="1:10" s="395" customFormat="1" ht="13.5" customHeight="1">
      <c r="A2384" s="396"/>
      <c r="B2384" s="396"/>
      <c r="C2384" s="378"/>
      <c r="D2384" s="378"/>
      <c r="E2384" s="394"/>
      <c r="F2384" s="394"/>
      <c r="G2384" s="394"/>
      <c r="H2384" s="394"/>
      <c r="I2384" s="394"/>
      <c r="J2384" s="394"/>
    </row>
    <row r="2385" spans="1:10" s="395" customFormat="1" ht="13.5" customHeight="1">
      <c r="A2385" s="396"/>
      <c r="B2385" s="396"/>
      <c r="C2385" s="378"/>
      <c r="D2385" s="378"/>
      <c r="E2385" s="394"/>
      <c r="F2385" s="394"/>
      <c r="G2385" s="394"/>
      <c r="H2385" s="394"/>
      <c r="I2385" s="394"/>
      <c r="J2385" s="394"/>
    </row>
    <row r="2386" spans="1:10" s="395" customFormat="1" ht="13.5" customHeight="1">
      <c r="A2386" s="396"/>
      <c r="B2386" s="396"/>
      <c r="C2386" s="378"/>
      <c r="D2386" s="378"/>
      <c r="E2386" s="394"/>
      <c r="F2386" s="394"/>
      <c r="G2386" s="394"/>
      <c r="H2386" s="394"/>
      <c r="I2386" s="394"/>
      <c r="J2386" s="394"/>
    </row>
    <row r="2387" spans="1:10" s="395" customFormat="1" ht="13.5" customHeight="1">
      <c r="A2387" s="396"/>
      <c r="B2387" s="396"/>
      <c r="C2387" s="378"/>
      <c r="D2387" s="378"/>
      <c r="E2387" s="394"/>
      <c r="F2387" s="394"/>
      <c r="G2387" s="394"/>
      <c r="H2387" s="394"/>
      <c r="I2387" s="394"/>
      <c r="J2387" s="394"/>
    </row>
    <row r="2388" spans="1:10" s="395" customFormat="1" ht="13.5" customHeight="1">
      <c r="A2388" s="396"/>
      <c r="B2388" s="396"/>
      <c r="C2388" s="378"/>
      <c r="D2388" s="378"/>
      <c r="E2388" s="394"/>
      <c r="F2388" s="394"/>
      <c r="G2388" s="394"/>
      <c r="H2388" s="394"/>
      <c r="I2388" s="394"/>
      <c r="J2388" s="394"/>
    </row>
    <row r="2389" spans="1:10" s="395" customFormat="1" ht="13.5" customHeight="1">
      <c r="A2389" s="396"/>
      <c r="B2389" s="396"/>
      <c r="C2389" s="378"/>
      <c r="D2389" s="378"/>
      <c r="E2389" s="394"/>
      <c r="F2389" s="394"/>
      <c r="G2389" s="394"/>
      <c r="H2389" s="394"/>
      <c r="I2389" s="394"/>
      <c r="J2389" s="394"/>
    </row>
    <row r="2390" spans="1:10" s="395" customFormat="1" ht="13.5" customHeight="1">
      <c r="A2390" s="396"/>
      <c r="B2390" s="396"/>
      <c r="C2390" s="378"/>
      <c r="D2390" s="378"/>
      <c r="E2390" s="394"/>
      <c r="F2390" s="394"/>
      <c r="G2390" s="394"/>
      <c r="H2390" s="394"/>
      <c r="I2390" s="394"/>
      <c r="J2390" s="394"/>
    </row>
    <row r="2391" spans="1:10" s="395" customFormat="1" ht="13.5" customHeight="1">
      <c r="A2391" s="396"/>
      <c r="B2391" s="396"/>
      <c r="C2391" s="378"/>
      <c r="D2391" s="378"/>
      <c r="E2391" s="394"/>
      <c r="F2391" s="394"/>
      <c r="G2391" s="394"/>
      <c r="H2391" s="394"/>
      <c r="I2391" s="394"/>
      <c r="J2391" s="394"/>
    </row>
    <row r="2392" spans="1:10" s="395" customFormat="1" ht="13.5" customHeight="1">
      <c r="A2392" s="396"/>
      <c r="B2392" s="396"/>
      <c r="C2392" s="378"/>
      <c r="D2392" s="378"/>
      <c r="E2392" s="394"/>
      <c r="F2392" s="394"/>
      <c r="G2392" s="394"/>
      <c r="H2392" s="394"/>
      <c r="I2392" s="394"/>
      <c r="J2392" s="394"/>
    </row>
    <row r="2393" spans="1:10" s="395" customFormat="1" ht="13.5" customHeight="1">
      <c r="A2393" s="396"/>
      <c r="B2393" s="396"/>
      <c r="C2393" s="378"/>
      <c r="D2393" s="378"/>
      <c r="E2393" s="394"/>
      <c r="F2393" s="394"/>
      <c r="G2393" s="394"/>
      <c r="H2393" s="394"/>
      <c r="I2393" s="394"/>
      <c r="J2393" s="394"/>
    </row>
    <row r="2394" spans="1:10" s="395" customFormat="1" ht="13.5" customHeight="1">
      <c r="A2394" s="396"/>
      <c r="B2394" s="396"/>
      <c r="C2394" s="378"/>
      <c r="D2394" s="378"/>
      <c r="E2394" s="394"/>
      <c r="F2394" s="394"/>
      <c r="G2394" s="394"/>
      <c r="H2394" s="394"/>
      <c r="I2394" s="394"/>
      <c r="J2394" s="394"/>
    </row>
    <row r="2395" spans="1:10" s="395" customFormat="1" ht="13.5" customHeight="1">
      <c r="A2395" s="396"/>
      <c r="B2395" s="396"/>
      <c r="C2395" s="378"/>
      <c r="D2395" s="378"/>
      <c r="E2395" s="394"/>
      <c r="F2395" s="394"/>
      <c r="G2395" s="394"/>
      <c r="H2395" s="394"/>
      <c r="I2395" s="394"/>
      <c r="J2395" s="394"/>
    </row>
    <row r="2396" spans="1:10" s="395" customFormat="1" ht="13.5" customHeight="1">
      <c r="A2396" s="396"/>
      <c r="B2396" s="396"/>
      <c r="C2396" s="378"/>
      <c r="D2396" s="378"/>
      <c r="E2396" s="394"/>
      <c r="F2396" s="394"/>
      <c r="G2396" s="394"/>
      <c r="H2396" s="394"/>
      <c r="I2396" s="394"/>
      <c r="J2396" s="394"/>
    </row>
    <row r="2397" spans="1:10" s="395" customFormat="1" ht="13.5" customHeight="1">
      <c r="A2397" s="396"/>
      <c r="B2397" s="396"/>
      <c r="C2397" s="378"/>
      <c r="D2397" s="378"/>
      <c r="E2397" s="394"/>
      <c r="F2397" s="394"/>
      <c r="G2397" s="394"/>
      <c r="H2397" s="394"/>
      <c r="I2397" s="394"/>
      <c r="J2397" s="394"/>
    </row>
    <row r="2398" spans="1:10" s="395" customFormat="1" ht="13.5" customHeight="1">
      <c r="A2398" s="396"/>
      <c r="B2398" s="396"/>
      <c r="C2398" s="378"/>
      <c r="D2398" s="378"/>
      <c r="E2398" s="394"/>
      <c r="F2398" s="394"/>
      <c r="G2398" s="394"/>
      <c r="H2398" s="394"/>
      <c r="I2398" s="394"/>
      <c r="J2398" s="394"/>
    </row>
    <row r="2399" spans="1:10" s="395" customFormat="1" ht="13.5" customHeight="1">
      <c r="A2399" s="396"/>
      <c r="B2399" s="396"/>
      <c r="C2399" s="378"/>
      <c r="D2399" s="378"/>
      <c r="E2399" s="394"/>
      <c r="F2399" s="394"/>
      <c r="G2399" s="394"/>
      <c r="H2399" s="394"/>
      <c r="I2399" s="394"/>
      <c r="J2399" s="394"/>
    </row>
    <row r="2400" spans="1:10" s="395" customFormat="1" ht="13.5" customHeight="1">
      <c r="A2400" s="396"/>
      <c r="B2400" s="396"/>
      <c r="C2400" s="378"/>
      <c r="D2400" s="378"/>
      <c r="E2400" s="394"/>
      <c r="F2400" s="394"/>
      <c r="G2400" s="394"/>
      <c r="H2400" s="394"/>
      <c r="I2400" s="394"/>
      <c r="J2400" s="394"/>
    </row>
    <row r="2401" spans="1:10" s="395" customFormat="1" ht="13.5" customHeight="1">
      <c r="A2401" s="396"/>
      <c r="B2401" s="396"/>
      <c r="C2401" s="378"/>
      <c r="D2401" s="378"/>
      <c r="E2401" s="394"/>
      <c r="F2401" s="394"/>
      <c r="G2401" s="394"/>
      <c r="H2401" s="394"/>
      <c r="I2401" s="394"/>
      <c r="J2401" s="394"/>
    </row>
    <row r="2402" spans="1:10" s="395" customFormat="1" ht="13.5" customHeight="1">
      <c r="A2402" s="396"/>
      <c r="B2402" s="396"/>
      <c r="C2402" s="378"/>
      <c r="D2402" s="378"/>
      <c r="E2402" s="394"/>
      <c r="F2402" s="394"/>
      <c r="G2402" s="394"/>
      <c r="H2402" s="394"/>
      <c r="I2402" s="394"/>
      <c r="J2402" s="394"/>
    </row>
    <row r="2403" spans="1:10" s="395" customFormat="1" ht="13.5" customHeight="1">
      <c r="A2403" s="396"/>
      <c r="B2403" s="396"/>
      <c r="C2403" s="378"/>
      <c r="D2403" s="378"/>
      <c r="E2403" s="394"/>
      <c r="F2403" s="394"/>
      <c r="G2403" s="394"/>
      <c r="H2403" s="394"/>
      <c r="I2403" s="394"/>
      <c r="J2403" s="394"/>
    </row>
    <row r="2404" spans="1:10" s="395" customFormat="1" ht="13.5" customHeight="1">
      <c r="A2404" s="396"/>
      <c r="B2404" s="396"/>
      <c r="C2404" s="378"/>
      <c r="D2404" s="378"/>
      <c r="E2404" s="394"/>
      <c r="F2404" s="394"/>
      <c r="G2404" s="394"/>
      <c r="H2404" s="394"/>
      <c r="I2404" s="394"/>
      <c r="J2404" s="394"/>
    </row>
    <row r="2405" spans="1:10" s="395" customFormat="1" ht="13.5" customHeight="1">
      <c r="A2405" s="396"/>
      <c r="B2405" s="396"/>
      <c r="C2405" s="378"/>
      <c r="D2405" s="378"/>
      <c r="E2405" s="394"/>
      <c r="F2405" s="394"/>
      <c r="G2405" s="394"/>
      <c r="H2405" s="394"/>
      <c r="I2405" s="394"/>
      <c r="J2405" s="394"/>
    </row>
    <row r="2406" spans="1:10" s="395" customFormat="1" ht="13.5" customHeight="1">
      <c r="A2406" s="396"/>
      <c r="B2406" s="396"/>
      <c r="C2406" s="378"/>
      <c r="D2406" s="378"/>
      <c r="E2406" s="394"/>
      <c r="F2406" s="394"/>
      <c r="G2406" s="394"/>
      <c r="H2406" s="394"/>
      <c r="I2406" s="394"/>
      <c r="J2406" s="394"/>
    </row>
    <row r="2407" spans="1:10" s="395" customFormat="1" ht="13.5" customHeight="1">
      <c r="A2407" s="396"/>
      <c r="B2407" s="396"/>
      <c r="C2407" s="378"/>
      <c r="D2407" s="378"/>
      <c r="E2407" s="394"/>
      <c r="F2407" s="394"/>
      <c r="G2407" s="394"/>
      <c r="H2407" s="394"/>
      <c r="I2407" s="394"/>
      <c r="J2407" s="394"/>
    </row>
    <row r="2408" spans="1:10" s="395" customFormat="1" ht="13.5" customHeight="1">
      <c r="A2408" s="396"/>
      <c r="B2408" s="396"/>
      <c r="C2408" s="378"/>
      <c r="D2408" s="378"/>
      <c r="E2408" s="394"/>
      <c r="F2408" s="394"/>
      <c r="G2408" s="394"/>
      <c r="H2408" s="394"/>
      <c r="I2408" s="394"/>
      <c r="J2408" s="394"/>
    </row>
    <row r="2409" spans="1:10" s="395" customFormat="1" ht="13.5" customHeight="1">
      <c r="A2409" s="396"/>
      <c r="B2409" s="396"/>
      <c r="C2409" s="378"/>
      <c r="D2409" s="378"/>
      <c r="E2409" s="394"/>
      <c r="F2409" s="394"/>
      <c r="G2409" s="394"/>
      <c r="H2409" s="394"/>
      <c r="I2409" s="394"/>
      <c r="J2409" s="394"/>
    </row>
    <row r="2410" spans="1:10" s="395" customFormat="1" ht="13.5" customHeight="1">
      <c r="A2410" s="396"/>
      <c r="B2410" s="396"/>
      <c r="C2410" s="378"/>
      <c r="D2410" s="378"/>
      <c r="E2410" s="394"/>
      <c r="F2410" s="394"/>
      <c r="G2410" s="394"/>
      <c r="H2410" s="394"/>
      <c r="I2410" s="394"/>
      <c r="J2410" s="394"/>
    </row>
    <row r="2411" spans="1:10" s="395" customFormat="1" ht="13.5" customHeight="1">
      <c r="A2411" s="396"/>
      <c r="B2411" s="396"/>
      <c r="C2411" s="378"/>
      <c r="D2411" s="378"/>
      <c r="E2411" s="394"/>
      <c r="F2411" s="394"/>
      <c r="G2411" s="394"/>
      <c r="H2411" s="394"/>
      <c r="I2411" s="394"/>
      <c r="J2411" s="394"/>
    </row>
    <row r="2412" spans="1:10" s="395" customFormat="1" ht="13.5" customHeight="1">
      <c r="A2412" s="396"/>
      <c r="B2412" s="396"/>
      <c r="C2412" s="378"/>
      <c r="D2412" s="378"/>
      <c r="E2412" s="394"/>
      <c r="F2412" s="394"/>
      <c r="G2412" s="394"/>
      <c r="H2412" s="394"/>
      <c r="I2412" s="394"/>
      <c r="J2412" s="394"/>
    </row>
    <row r="2413" spans="1:10" s="395" customFormat="1" ht="13.5" customHeight="1">
      <c r="A2413" s="396"/>
      <c r="B2413" s="396"/>
      <c r="C2413" s="378"/>
      <c r="D2413" s="378"/>
      <c r="E2413" s="394"/>
      <c r="F2413" s="394"/>
      <c r="G2413" s="394"/>
      <c r="H2413" s="394"/>
      <c r="I2413" s="394"/>
      <c r="J2413" s="394"/>
    </row>
    <row r="2414" spans="1:10" s="395" customFormat="1" ht="13.5" customHeight="1">
      <c r="A2414" s="396"/>
      <c r="B2414" s="396"/>
      <c r="C2414" s="378"/>
      <c r="D2414" s="378"/>
      <c r="E2414" s="394"/>
      <c r="F2414" s="394"/>
      <c r="G2414" s="394"/>
      <c r="H2414" s="394"/>
      <c r="I2414" s="394"/>
      <c r="J2414" s="394"/>
    </row>
    <row r="2415" spans="1:10" s="395" customFormat="1" ht="13.5" customHeight="1">
      <c r="A2415" s="396"/>
      <c r="B2415" s="396"/>
      <c r="C2415" s="378"/>
      <c r="D2415" s="378"/>
      <c r="E2415" s="394"/>
      <c r="F2415" s="394"/>
      <c r="G2415" s="394"/>
      <c r="H2415" s="394"/>
      <c r="I2415" s="394"/>
      <c r="J2415" s="394"/>
    </row>
    <row r="2416" spans="1:10" s="395" customFormat="1" ht="13.5" customHeight="1">
      <c r="A2416" s="396"/>
      <c r="B2416" s="396"/>
      <c r="C2416" s="378"/>
      <c r="D2416" s="378"/>
      <c r="E2416" s="394"/>
      <c r="F2416" s="394"/>
      <c r="G2416" s="394"/>
      <c r="H2416" s="394"/>
      <c r="I2416" s="394"/>
      <c r="J2416" s="394"/>
    </row>
    <row r="2417" spans="1:10" s="395" customFormat="1" ht="13.5" customHeight="1">
      <c r="A2417" s="396"/>
      <c r="B2417" s="396"/>
      <c r="C2417" s="378"/>
      <c r="D2417" s="378"/>
      <c r="E2417" s="394"/>
      <c r="F2417" s="394"/>
      <c r="G2417" s="394"/>
      <c r="H2417" s="394"/>
      <c r="I2417" s="394"/>
      <c r="J2417" s="394"/>
    </row>
    <row r="2418" spans="1:10" s="395" customFormat="1" ht="13.5" customHeight="1">
      <c r="A2418" s="396"/>
      <c r="B2418" s="396"/>
      <c r="C2418" s="378"/>
      <c r="D2418" s="378"/>
      <c r="E2418" s="394"/>
      <c r="F2418" s="394"/>
      <c r="G2418" s="394"/>
      <c r="H2418" s="394"/>
      <c r="I2418" s="394"/>
      <c r="J2418" s="394"/>
    </row>
    <row r="2419" spans="1:10" s="395" customFormat="1" ht="13.5" customHeight="1">
      <c r="A2419" s="396"/>
      <c r="B2419" s="396"/>
      <c r="C2419" s="378"/>
      <c r="D2419" s="378"/>
      <c r="E2419" s="394"/>
      <c r="F2419" s="394"/>
      <c r="G2419" s="394"/>
      <c r="H2419" s="394"/>
      <c r="I2419" s="394"/>
      <c r="J2419" s="394"/>
    </row>
    <row r="2420" spans="1:10" s="395" customFormat="1" ht="13.5" customHeight="1">
      <c r="A2420" s="396"/>
      <c r="B2420" s="396"/>
      <c r="C2420" s="378"/>
      <c r="D2420" s="378"/>
      <c r="E2420" s="394"/>
      <c r="F2420" s="394"/>
      <c r="G2420" s="394"/>
      <c r="H2420" s="394"/>
      <c r="I2420" s="394"/>
      <c r="J2420" s="394"/>
    </row>
    <row r="2421" spans="1:10" s="395" customFormat="1" ht="13.5" customHeight="1">
      <c r="A2421" s="396"/>
      <c r="B2421" s="396"/>
      <c r="C2421" s="378"/>
      <c r="D2421" s="378"/>
      <c r="E2421" s="394"/>
      <c r="F2421" s="394"/>
      <c r="G2421" s="394"/>
      <c r="H2421" s="394"/>
      <c r="I2421" s="394"/>
      <c r="J2421" s="394"/>
    </row>
    <row r="2422" spans="1:10" s="395" customFormat="1" ht="13.5" customHeight="1">
      <c r="A2422" s="396"/>
      <c r="B2422" s="396"/>
      <c r="C2422" s="378"/>
      <c r="D2422" s="378"/>
      <c r="E2422" s="394"/>
      <c r="F2422" s="394"/>
      <c r="G2422" s="394"/>
      <c r="H2422" s="394"/>
      <c r="I2422" s="394"/>
      <c r="J2422" s="394"/>
    </row>
    <row r="2423" spans="1:10" s="395" customFormat="1" ht="13.5" customHeight="1">
      <c r="A2423" s="396"/>
      <c r="B2423" s="396"/>
      <c r="C2423" s="378"/>
      <c r="D2423" s="378"/>
      <c r="E2423" s="394"/>
      <c r="F2423" s="394"/>
      <c r="G2423" s="394"/>
      <c r="H2423" s="394"/>
      <c r="I2423" s="394"/>
      <c r="J2423" s="394"/>
    </row>
    <row r="2424" spans="1:10" s="395" customFormat="1" ht="13.5" customHeight="1">
      <c r="A2424" s="396"/>
      <c r="B2424" s="396"/>
      <c r="C2424" s="378"/>
      <c r="D2424" s="378"/>
      <c r="E2424" s="394"/>
      <c r="F2424" s="394"/>
      <c r="G2424" s="394"/>
      <c r="H2424" s="394"/>
      <c r="I2424" s="394"/>
      <c r="J2424" s="394"/>
    </row>
    <row r="2425" spans="1:10" s="395" customFormat="1" ht="13.5" customHeight="1">
      <c r="A2425" s="396"/>
      <c r="B2425" s="396"/>
      <c r="C2425" s="378"/>
      <c r="D2425" s="378"/>
      <c r="E2425" s="394"/>
      <c r="F2425" s="394"/>
      <c r="G2425" s="394"/>
      <c r="H2425" s="394"/>
      <c r="I2425" s="394"/>
      <c r="J2425" s="394"/>
    </row>
    <row r="2426" spans="1:10" s="395" customFormat="1" ht="13.5" customHeight="1">
      <c r="A2426" s="396"/>
      <c r="B2426" s="396"/>
      <c r="C2426" s="378"/>
      <c r="D2426" s="378"/>
      <c r="E2426" s="394"/>
      <c r="F2426" s="394"/>
      <c r="G2426" s="394"/>
      <c r="H2426" s="394"/>
      <c r="I2426" s="394"/>
      <c r="J2426" s="394"/>
    </row>
    <row r="2427" spans="1:10" s="395" customFormat="1" ht="13.5" customHeight="1">
      <c r="A2427" s="396"/>
      <c r="B2427" s="396"/>
      <c r="C2427" s="378"/>
      <c r="D2427" s="378"/>
      <c r="E2427" s="394"/>
      <c r="F2427" s="394"/>
      <c r="G2427" s="394"/>
      <c r="H2427" s="394"/>
      <c r="I2427" s="394"/>
      <c r="J2427" s="394"/>
    </row>
    <row r="2428" spans="1:10" s="395" customFormat="1" ht="13.5" customHeight="1">
      <c r="A2428" s="396"/>
      <c r="B2428" s="396"/>
      <c r="C2428" s="378"/>
      <c r="D2428" s="378"/>
      <c r="E2428" s="394"/>
      <c r="F2428" s="394"/>
      <c r="G2428" s="394"/>
      <c r="H2428" s="394"/>
      <c r="I2428" s="394"/>
      <c r="J2428" s="394"/>
    </row>
    <row r="2429" spans="1:10" s="395" customFormat="1" ht="13.5" customHeight="1">
      <c r="A2429" s="396"/>
      <c r="B2429" s="396"/>
      <c r="C2429" s="378"/>
      <c r="D2429" s="378"/>
      <c r="E2429" s="394"/>
      <c r="F2429" s="394"/>
      <c r="G2429" s="394"/>
      <c r="H2429" s="394"/>
      <c r="I2429" s="394"/>
      <c r="J2429" s="394"/>
    </row>
    <row r="2430" spans="1:10" s="395" customFormat="1" ht="13.5" customHeight="1">
      <c r="A2430" s="396"/>
      <c r="B2430" s="396"/>
      <c r="C2430" s="378"/>
      <c r="D2430" s="378"/>
      <c r="E2430" s="394"/>
      <c r="F2430" s="394"/>
      <c r="G2430" s="394"/>
      <c r="H2430" s="394"/>
      <c r="I2430" s="394"/>
      <c r="J2430" s="394"/>
    </row>
    <row r="2431" spans="1:10" s="395" customFormat="1" ht="13.5" customHeight="1">
      <c r="A2431" s="396"/>
      <c r="B2431" s="396"/>
      <c r="C2431" s="378"/>
      <c r="D2431" s="378"/>
      <c r="E2431" s="394"/>
      <c r="F2431" s="394"/>
      <c r="G2431" s="394"/>
      <c r="H2431" s="394"/>
      <c r="I2431" s="394"/>
      <c r="J2431" s="394"/>
    </row>
    <row r="2432" spans="1:10" s="395" customFormat="1" ht="13.5" customHeight="1">
      <c r="A2432" s="396"/>
      <c r="B2432" s="396"/>
      <c r="C2432" s="378"/>
      <c r="D2432" s="378"/>
      <c r="E2432" s="394"/>
      <c r="F2432" s="394"/>
      <c r="G2432" s="394"/>
      <c r="H2432" s="394"/>
      <c r="I2432" s="394"/>
      <c r="J2432" s="394"/>
    </row>
    <row r="2433" spans="1:10" s="395" customFormat="1" ht="13.5" customHeight="1">
      <c r="A2433" s="396"/>
      <c r="B2433" s="396"/>
      <c r="C2433" s="378"/>
      <c r="D2433" s="378"/>
      <c r="E2433" s="394"/>
      <c r="F2433" s="394"/>
      <c r="G2433" s="394"/>
      <c r="H2433" s="394"/>
      <c r="I2433" s="394"/>
      <c r="J2433" s="394"/>
    </row>
    <row r="2434" spans="1:10" s="395" customFormat="1" ht="13.5" customHeight="1">
      <c r="A2434" s="396"/>
      <c r="B2434" s="396"/>
      <c r="C2434" s="378"/>
      <c r="D2434" s="378"/>
      <c r="E2434" s="394"/>
      <c r="F2434" s="394"/>
      <c r="G2434" s="394"/>
      <c r="H2434" s="394"/>
      <c r="I2434" s="394"/>
      <c r="J2434" s="394"/>
    </row>
    <row r="2435" spans="1:10" s="395" customFormat="1" ht="13.5" customHeight="1">
      <c r="A2435" s="396"/>
      <c r="B2435" s="396"/>
      <c r="C2435" s="378"/>
      <c r="D2435" s="378"/>
      <c r="E2435" s="394"/>
      <c r="F2435" s="394"/>
      <c r="G2435" s="394"/>
      <c r="H2435" s="394"/>
      <c r="I2435" s="394"/>
      <c r="J2435" s="394"/>
    </row>
    <row r="2436" spans="1:10" s="395" customFormat="1" ht="13.5" customHeight="1">
      <c r="A2436" s="396"/>
      <c r="B2436" s="396"/>
      <c r="C2436" s="378"/>
      <c r="D2436" s="378"/>
      <c r="E2436" s="394"/>
      <c r="F2436" s="394"/>
      <c r="G2436" s="394"/>
      <c r="H2436" s="394"/>
      <c r="I2436" s="394"/>
      <c r="J2436" s="394"/>
    </row>
    <row r="2437" spans="1:10" s="395" customFormat="1" ht="13.5" customHeight="1">
      <c r="A2437" s="396"/>
      <c r="B2437" s="396"/>
      <c r="C2437" s="378"/>
      <c r="D2437" s="378"/>
      <c r="E2437" s="394"/>
      <c r="F2437" s="394"/>
      <c r="G2437" s="394"/>
      <c r="H2437" s="394"/>
      <c r="I2437" s="394"/>
      <c r="J2437" s="394"/>
    </row>
    <row r="2438" spans="1:10" s="395" customFormat="1" ht="13.5" customHeight="1">
      <c r="A2438" s="396"/>
      <c r="B2438" s="396"/>
      <c r="C2438" s="378"/>
      <c r="D2438" s="378"/>
      <c r="E2438" s="394"/>
      <c r="F2438" s="394"/>
      <c r="G2438" s="394"/>
      <c r="H2438" s="394"/>
      <c r="I2438" s="394"/>
      <c r="J2438" s="394"/>
    </row>
    <row r="2439" spans="1:10" s="395" customFormat="1" ht="13.5" customHeight="1">
      <c r="A2439" s="396"/>
      <c r="B2439" s="396"/>
      <c r="C2439" s="378"/>
      <c r="D2439" s="378"/>
      <c r="E2439" s="394"/>
      <c r="F2439" s="394"/>
      <c r="G2439" s="394"/>
      <c r="H2439" s="394"/>
      <c r="I2439" s="394"/>
      <c r="J2439" s="394"/>
    </row>
    <row r="2440" spans="1:10" s="395" customFormat="1" ht="13.5" customHeight="1">
      <c r="A2440" s="396"/>
      <c r="B2440" s="396"/>
      <c r="C2440" s="378"/>
      <c r="D2440" s="378"/>
      <c r="E2440" s="394"/>
      <c r="F2440" s="394"/>
      <c r="G2440" s="394"/>
      <c r="H2440" s="394"/>
      <c r="I2440" s="394"/>
      <c r="J2440" s="394"/>
    </row>
    <row r="2441" spans="1:10" s="395" customFormat="1" ht="13.5" customHeight="1">
      <c r="A2441" s="396"/>
      <c r="B2441" s="396"/>
      <c r="C2441" s="378"/>
      <c r="D2441" s="378"/>
      <c r="E2441" s="394"/>
      <c r="F2441" s="394"/>
      <c r="G2441" s="394"/>
      <c r="H2441" s="394"/>
      <c r="I2441" s="394"/>
      <c r="J2441" s="394"/>
    </row>
    <row r="2442" spans="1:10" s="395" customFormat="1" ht="13.5" customHeight="1">
      <c r="A2442" s="396"/>
      <c r="B2442" s="396"/>
      <c r="C2442" s="378"/>
      <c r="D2442" s="378"/>
      <c r="E2442" s="394"/>
      <c r="F2442" s="394"/>
      <c r="G2442" s="394"/>
      <c r="H2442" s="394"/>
      <c r="I2442" s="394"/>
      <c r="J2442" s="394"/>
    </row>
    <row r="2443" spans="1:10" s="395" customFormat="1" ht="13.5" customHeight="1">
      <c r="A2443" s="396"/>
      <c r="B2443" s="396"/>
      <c r="C2443" s="378"/>
      <c r="D2443" s="378"/>
      <c r="E2443" s="394"/>
      <c r="F2443" s="394"/>
      <c r="G2443" s="394"/>
      <c r="H2443" s="394"/>
      <c r="I2443" s="394"/>
      <c r="J2443" s="394"/>
    </row>
    <row r="2444" spans="1:10" s="395" customFormat="1" ht="13.5" customHeight="1">
      <c r="A2444" s="396"/>
      <c r="B2444" s="396"/>
      <c r="C2444" s="378"/>
      <c r="D2444" s="378"/>
      <c r="E2444" s="394"/>
      <c r="F2444" s="394"/>
      <c r="G2444" s="394"/>
      <c r="H2444" s="394"/>
      <c r="I2444" s="394"/>
      <c r="J2444" s="394"/>
    </row>
    <row r="2445" spans="1:10" s="395" customFormat="1" ht="13.5" customHeight="1">
      <c r="A2445" s="396"/>
      <c r="B2445" s="396"/>
      <c r="C2445" s="378"/>
      <c r="D2445" s="378"/>
      <c r="E2445" s="394"/>
      <c r="F2445" s="394"/>
      <c r="G2445" s="394"/>
      <c r="H2445" s="394"/>
      <c r="I2445" s="394"/>
      <c r="J2445" s="394"/>
    </row>
    <row r="2446" spans="1:10" s="395" customFormat="1" ht="13.5" customHeight="1">
      <c r="A2446" s="396"/>
      <c r="B2446" s="396"/>
      <c r="C2446" s="378"/>
      <c r="D2446" s="378"/>
      <c r="E2446" s="394"/>
      <c r="F2446" s="394"/>
      <c r="G2446" s="394"/>
      <c r="H2446" s="394"/>
      <c r="I2446" s="394"/>
      <c r="J2446" s="394"/>
    </row>
    <row r="2447" spans="1:10" s="395" customFormat="1" ht="13.5" customHeight="1">
      <c r="A2447" s="396"/>
      <c r="B2447" s="396"/>
      <c r="C2447" s="378"/>
      <c r="D2447" s="378"/>
      <c r="E2447" s="394"/>
      <c r="F2447" s="394"/>
      <c r="G2447" s="394"/>
      <c r="H2447" s="394"/>
      <c r="I2447" s="394"/>
      <c r="J2447" s="394"/>
    </row>
    <row r="2448" spans="1:10" s="395" customFormat="1" ht="13.5" customHeight="1">
      <c r="A2448" s="396"/>
      <c r="B2448" s="396"/>
      <c r="C2448" s="378"/>
      <c r="D2448" s="378"/>
      <c r="E2448" s="394"/>
      <c r="F2448" s="394"/>
      <c r="G2448" s="394"/>
      <c r="H2448" s="394"/>
      <c r="I2448" s="394"/>
      <c r="J2448" s="394"/>
    </row>
    <row r="2449" spans="1:10" s="395" customFormat="1" ht="13.5" customHeight="1">
      <c r="A2449" s="396"/>
      <c r="B2449" s="396"/>
      <c r="C2449" s="378"/>
      <c r="D2449" s="378"/>
      <c r="E2449" s="394"/>
      <c r="F2449" s="394"/>
      <c r="G2449" s="394"/>
      <c r="H2449" s="394"/>
      <c r="I2449" s="394"/>
      <c r="J2449" s="394"/>
    </row>
    <row r="2450" spans="1:10" s="395" customFormat="1" ht="13.5" customHeight="1">
      <c r="A2450" s="396"/>
      <c r="B2450" s="396"/>
      <c r="C2450" s="378"/>
      <c r="D2450" s="378"/>
      <c r="E2450" s="394"/>
      <c r="F2450" s="394"/>
      <c r="G2450" s="394"/>
      <c r="H2450" s="394"/>
      <c r="I2450" s="394"/>
      <c r="J2450" s="394"/>
    </row>
    <row r="2451" spans="1:10" s="395" customFormat="1" ht="13.5" customHeight="1">
      <c r="A2451" s="396"/>
      <c r="B2451" s="396"/>
      <c r="C2451" s="378"/>
      <c r="D2451" s="378"/>
      <c r="E2451" s="394"/>
      <c r="F2451" s="394"/>
      <c r="G2451" s="394"/>
      <c r="H2451" s="394"/>
      <c r="I2451" s="394"/>
      <c r="J2451" s="394"/>
    </row>
    <row r="2452" spans="1:10" s="395" customFormat="1" ht="13.5" customHeight="1">
      <c r="A2452" s="396"/>
      <c r="B2452" s="396"/>
      <c r="C2452" s="378"/>
      <c r="D2452" s="378"/>
      <c r="E2452" s="394"/>
      <c r="F2452" s="394"/>
      <c r="G2452" s="394"/>
      <c r="H2452" s="394"/>
      <c r="I2452" s="394"/>
      <c r="J2452" s="394"/>
    </row>
    <row r="2453" spans="1:10" s="395" customFormat="1" ht="13.5" customHeight="1">
      <c r="A2453" s="396"/>
      <c r="B2453" s="396"/>
      <c r="C2453" s="378"/>
      <c r="D2453" s="378"/>
      <c r="E2453" s="394"/>
      <c r="F2453" s="394"/>
      <c r="G2453" s="394"/>
      <c r="H2453" s="394"/>
      <c r="I2453" s="394"/>
      <c r="J2453" s="394"/>
    </row>
    <row r="2454" spans="1:10" s="395" customFormat="1" ht="13.5" customHeight="1">
      <c r="A2454" s="396"/>
      <c r="B2454" s="396"/>
      <c r="C2454" s="378"/>
      <c r="D2454" s="378"/>
      <c r="E2454" s="394"/>
      <c r="F2454" s="394"/>
      <c r="G2454" s="394"/>
      <c r="H2454" s="394"/>
      <c r="I2454" s="394"/>
      <c r="J2454" s="394"/>
    </row>
    <row r="2455" spans="1:10" s="395" customFormat="1" ht="13.5" customHeight="1">
      <c r="A2455" s="396"/>
      <c r="B2455" s="396"/>
      <c r="C2455" s="378"/>
      <c r="D2455" s="378"/>
      <c r="E2455" s="394"/>
      <c r="F2455" s="394"/>
      <c r="G2455" s="394"/>
      <c r="H2455" s="394"/>
      <c r="I2455" s="394"/>
      <c r="J2455" s="394"/>
    </row>
    <row r="2456" spans="1:10" s="395" customFormat="1" ht="13.5" customHeight="1">
      <c r="A2456" s="396"/>
      <c r="B2456" s="396"/>
      <c r="C2456" s="378"/>
      <c r="D2456" s="378"/>
      <c r="E2456" s="394"/>
      <c r="F2456" s="394"/>
      <c r="G2456" s="394"/>
      <c r="H2456" s="394"/>
      <c r="I2456" s="394"/>
      <c r="J2456" s="394"/>
    </row>
    <row r="2457" spans="1:10" s="395" customFormat="1" ht="13.5" customHeight="1">
      <c r="A2457" s="396"/>
      <c r="B2457" s="396"/>
      <c r="C2457" s="378"/>
      <c r="D2457" s="378"/>
      <c r="E2457" s="394"/>
      <c r="F2457" s="394"/>
      <c r="G2457" s="394"/>
      <c r="H2457" s="394"/>
      <c r="I2457" s="394"/>
      <c r="J2457" s="394"/>
    </row>
    <row r="2458" spans="1:10" s="395" customFormat="1" ht="13.5" customHeight="1">
      <c r="A2458" s="396"/>
      <c r="B2458" s="396"/>
      <c r="C2458" s="378"/>
      <c r="D2458" s="378"/>
      <c r="E2458" s="394"/>
      <c r="F2458" s="394"/>
      <c r="G2458" s="394"/>
      <c r="H2458" s="394"/>
      <c r="I2458" s="394"/>
      <c r="J2458" s="394"/>
    </row>
    <row r="2459" spans="1:10" s="395" customFormat="1" ht="13.5" customHeight="1">
      <c r="A2459" s="396"/>
      <c r="B2459" s="396"/>
      <c r="C2459" s="378"/>
      <c r="D2459" s="378"/>
      <c r="E2459" s="394"/>
      <c r="F2459" s="394"/>
      <c r="G2459" s="394"/>
      <c r="H2459" s="394"/>
      <c r="I2459" s="394"/>
      <c r="J2459" s="394"/>
    </row>
    <row r="2460" spans="1:10" s="395" customFormat="1" ht="13.5" customHeight="1">
      <c r="A2460" s="396"/>
      <c r="B2460" s="396"/>
      <c r="C2460" s="378"/>
      <c r="D2460" s="378"/>
      <c r="E2460" s="394"/>
      <c r="F2460" s="394"/>
      <c r="G2460" s="394"/>
      <c r="H2460" s="394"/>
      <c r="I2460" s="394"/>
      <c r="J2460" s="394"/>
    </row>
    <row r="2461" spans="1:10" s="395" customFormat="1" ht="13.5" customHeight="1">
      <c r="A2461" s="396"/>
      <c r="B2461" s="396"/>
      <c r="C2461" s="378"/>
      <c r="D2461" s="378"/>
      <c r="E2461" s="394"/>
      <c r="F2461" s="394"/>
      <c r="G2461" s="394"/>
      <c r="H2461" s="394"/>
      <c r="I2461" s="394"/>
      <c r="J2461" s="394"/>
    </row>
    <row r="2462" spans="1:10" s="395" customFormat="1" ht="13.5" customHeight="1">
      <c r="A2462" s="396"/>
      <c r="B2462" s="396"/>
      <c r="C2462" s="378"/>
      <c r="D2462" s="378"/>
      <c r="E2462" s="394"/>
      <c r="F2462" s="394"/>
      <c r="G2462" s="394"/>
      <c r="H2462" s="394"/>
      <c r="I2462" s="394"/>
      <c r="J2462" s="394"/>
    </row>
    <row r="2463" spans="1:10" s="395" customFormat="1" ht="13.5" customHeight="1">
      <c r="A2463" s="396"/>
      <c r="B2463" s="396"/>
      <c r="C2463" s="378"/>
      <c r="D2463" s="378"/>
      <c r="E2463" s="394"/>
      <c r="F2463" s="394"/>
      <c r="G2463" s="394"/>
      <c r="H2463" s="394"/>
      <c r="I2463" s="394"/>
      <c r="J2463" s="394"/>
    </row>
    <row r="2464" spans="1:10" s="395" customFormat="1" ht="13.5" customHeight="1">
      <c r="A2464" s="396"/>
      <c r="B2464" s="396"/>
      <c r="C2464" s="378"/>
      <c r="D2464" s="378"/>
      <c r="E2464" s="394"/>
      <c r="F2464" s="394"/>
      <c r="G2464" s="394"/>
      <c r="H2464" s="394"/>
      <c r="I2464" s="394"/>
      <c r="J2464" s="394"/>
    </row>
    <row r="2465" spans="1:10" s="395" customFormat="1" ht="13.5" customHeight="1">
      <c r="A2465" s="396"/>
      <c r="B2465" s="396"/>
      <c r="C2465" s="378"/>
      <c r="D2465" s="378"/>
      <c r="E2465" s="394"/>
      <c r="F2465" s="394"/>
      <c r="G2465" s="394"/>
      <c r="H2465" s="394"/>
      <c r="I2465" s="394"/>
      <c r="J2465" s="394"/>
    </row>
    <row r="2466" spans="1:10" s="395" customFormat="1" ht="13.5" customHeight="1">
      <c r="A2466" s="396"/>
      <c r="B2466" s="396"/>
      <c r="C2466" s="378"/>
      <c r="D2466" s="378"/>
      <c r="E2466" s="394"/>
      <c r="F2466" s="394"/>
      <c r="G2466" s="394"/>
      <c r="H2466" s="394"/>
      <c r="I2466" s="394"/>
      <c r="J2466" s="394"/>
    </row>
    <row r="2467" spans="1:10" s="395" customFormat="1" ht="13.5" customHeight="1">
      <c r="A2467" s="396"/>
      <c r="B2467" s="396"/>
      <c r="C2467" s="378"/>
      <c r="D2467" s="378"/>
      <c r="E2467" s="394"/>
      <c r="F2467" s="394"/>
      <c r="G2467" s="394"/>
      <c r="H2467" s="394"/>
      <c r="I2467" s="394"/>
      <c r="J2467" s="394"/>
    </row>
    <row r="2468" spans="1:10" s="395" customFormat="1" ht="13.5" customHeight="1">
      <c r="A2468" s="396"/>
      <c r="B2468" s="396"/>
      <c r="C2468" s="378"/>
      <c r="D2468" s="378"/>
      <c r="E2468" s="394"/>
      <c r="F2468" s="394"/>
      <c r="G2468" s="394"/>
      <c r="H2468" s="394"/>
      <c r="I2468" s="394"/>
      <c r="J2468" s="394"/>
    </row>
    <row r="2469" spans="1:10" s="395" customFormat="1" ht="13.5" customHeight="1">
      <c r="A2469" s="396"/>
      <c r="B2469" s="396"/>
      <c r="C2469" s="378"/>
      <c r="D2469" s="378"/>
      <c r="E2469" s="394"/>
      <c r="F2469" s="394"/>
      <c r="G2469" s="394"/>
      <c r="H2469" s="394"/>
      <c r="I2469" s="394"/>
      <c r="J2469" s="394"/>
    </row>
    <row r="2470" spans="1:10" s="395" customFormat="1" ht="13.5" customHeight="1">
      <c r="A2470" s="396"/>
      <c r="B2470" s="396"/>
      <c r="C2470" s="378"/>
      <c r="D2470" s="378"/>
      <c r="E2470" s="394"/>
      <c r="F2470" s="394"/>
      <c r="G2470" s="394"/>
      <c r="H2470" s="394"/>
      <c r="I2470" s="394"/>
      <c r="J2470" s="394"/>
    </row>
    <row r="2471" spans="1:10" s="395" customFormat="1" ht="13.5" customHeight="1">
      <c r="A2471" s="396"/>
      <c r="B2471" s="396"/>
      <c r="C2471" s="378"/>
      <c r="D2471" s="378"/>
      <c r="E2471" s="394"/>
      <c r="F2471" s="394"/>
      <c r="G2471" s="394"/>
      <c r="H2471" s="394"/>
      <c r="I2471" s="394"/>
      <c r="J2471" s="394"/>
    </row>
    <row r="2472" spans="1:10" s="395" customFormat="1" ht="13.5" customHeight="1">
      <c r="A2472" s="396"/>
      <c r="B2472" s="396"/>
      <c r="C2472" s="378"/>
      <c r="D2472" s="378"/>
      <c r="E2472" s="394"/>
      <c r="F2472" s="394"/>
      <c r="G2472" s="394"/>
      <c r="H2472" s="394"/>
      <c r="I2472" s="394"/>
      <c r="J2472" s="394"/>
    </row>
    <row r="2473" spans="1:10" s="395" customFormat="1" ht="13.5" customHeight="1">
      <c r="A2473" s="396"/>
      <c r="B2473" s="396"/>
      <c r="C2473" s="378"/>
      <c r="D2473" s="378"/>
      <c r="E2473" s="394"/>
      <c r="F2473" s="394"/>
      <c r="G2473" s="394"/>
      <c r="H2473" s="394"/>
      <c r="I2473" s="394"/>
      <c r="J2473" s="394"/>
    </row>
    <row r="2474" spans="1:10" s="395" customFormat="1" ht="13.5" customHeight="1">
      <c r="A2474" s="396"/>
      <c r="B2474" s="396"/>
      <c r="C2474" s="378"/>
      <c r="D2474" s="378"/>
      <c r="E2474" s="394"/>
      <c r="F2474" s="394"/>
      <c r="G2474" s="394"/>
      <c r="H2474" s="394"/>
      <c r="I2474" s="394"/>
      <c r="J2474" s="394"/>
    </row>
    <row r="2475" spans="1:10" s="395" customFormat="1" ht="13.5" customHeight="1">
      <c r="A2475" s="396"/>
      <c r="B2475" s="396"/>
      <c r="C2475" s="378"/>
      <c r="D2475" s="378"/>
      <c r="E2475" s="394"/>
      <c r="F2475" s="394"/>
      <c r="G2475" s="394"/>
      <c r="H2475" s="394"/>
      <c r="I2475" s="394"/>
      <c r="J2475" s="394"/>
    </row>
    <row r="2476" spans="1:10" s="395" customFormat="1" ht="13.5" customHeight="1">
      <c r="A2476" s="396"/>
      <c r="B2476" s="396"/>
      <c r="C2476" s="378"/>
      <c r="D2476" s="378"/>
      <c r="E2476" s="394"/>
      <c r="F2476" s="394"/>
      <c r="G2476" s="394"/>
      <c r="H2476" s="394"/>
      <c r="I2476" s="394"/>
      <c r="J2476" s="394"/>
    </row>
    <row r="2477" spans="1:10" s="395" customFormat="1" ht="13.5" customHeight="1">
      <c r="A2477" s="396"/>
      <c r="B2477" s="396"/>
      <c r="C2477" s="378"/>
      <c r="D2477" s="378"/>
      <c r="E2477" s="394"/>
      <c r="F2477" s="394"/>
      <c r="G2477" s="394"/>
      <c r="H2477" s="394"/>
      <c r="I2477" s="394"/>
      <c r="J2477" s="394"/>
    </row>
    <row r="2478" spans="1:10" s="395" customFormat="1" ht="13.5" customHeight="1">
      <c r="A2478" s="396"/>
      <c r="B2478" s="396"/>
      <c r="C2478" s="378"/>
      <c r="D2478" s="378"/>
      <c r="E2478" s="394"/>
      <c r="F2478" s="394"/>
      <c r="G2478" s="394"/>
      <c r="H2478" s="394"/>
      <c r="I2478" s="394"/>
      <c r="J2478" s="394"/>
    </row>
    <row r="2479" spans="1:10" s="395" customFormat="1" ht="13.5" customHeight="1">
      <c r="A2479" s="396"/>
      <c r="B2479" s="396"/>
      <c r="C2479" s="378"/>
      <c r="D2479" s="378"/>
      <c r="E2479" s="394"/>
      <c r="F2479" s="394"/>
      <c r="G2479" s="394"/>
      <c r="H2479" s="394"/>
      <c r="I2479" s="394"/>
      <c r="J2479" s="394"/>
    </row>
    <row r="2480" spans="1:10" s="395" customFormat="1" ht="13.5" customHeight="1">
      <c r="A2480" s="396"/>
      <c r="B2480" s="396"/>
      <c r="C2480" s="378"/>
      <c r="D2480" s="378"/>
      <c r="E2480" s="394"/>
      <c r="F2480" s="394"/>
      <c r="G2480" s="394"/>
      <c r="H2480" s="394"/>
      <c r="I2480" s="394"/>
      <c r="J2480" s="394"/>
    </row>
    <row r="2481" spans="1:10" s="395" customFormat="1" ht="13.5" customHeight="1">
      <c r="A2481" s="396"/>
      <c r="B2481" s="396"/>
      <c r="C2481" s="378"/>
      <c r="D2481" s="378"/>
      <c r="E2481" s="394"/>
      <c r="F2481" s="394"/>
      <c r="G2481" s="394"/>
      <c r="H2481" s="394"/>
      <c r="I2481" s="394"/>
      <c r="J2481" s="394"/>
    </row>
    <row r="2482" spans="1:10" s="395" customFormat="1" ht="13.5" customHeight="1">
      <c r="A2482" s="396"/>
      <c r="B2482" s="396"/>
      <c r="C2482" s="378"/>
      <c r="D2482" s="378"/>
      <c r="E2482" s="394"/>
      <c r="F2482" s="394"/>
      <c r="G2482" s="394"/>
      <c r="H2482" s="394"/>
      <c r="I2482" s="394"/>
      <c r="J2482" s="394"/>
    </row>
    <row r="2483" spans="1:10" s="395" customFormat="1" ht="13.5" customHeight="1">
      <c r="A2483" s="396"/>
      <c r="B2483" s="396"/>
      <c r="C2483" s="378"/>
      <c r="D2483" s="378"/>
      <c r="E2483" s="394"/>
      <c r="F2483" s="394"/>
      <c r="G2483" s="394"/>
      <c r="H2483" s="394"/>
      <c r="I2483" s="394"/>
      <c r="J2483" s="394"/>
    </row>
    <row r="2484" spans="1:10" s="395" customFormat="1" ht="13.5" customHeight="1">
      <c r="A2484" s="396"/>
      <c r="B2484" s="396"/>
      <c r="C2484" s="378"/>
      <c r="D2484" s="378"/>
      <c r="E2484" s="394"/>
      <c r="F2484" s="394"/>
      <c r="G2484" s="394"/>
      <c r="H2484" s="394"/>
      <c r="I2484" s="394"/>
      <c r="J2484" s="394"/>
    </row>
    <row r="2485" spans="1:10" s="395" customFormat="1" ht="13.5" customHeight="1">
      <c r="A2485" s="396"/>
      <c r="B2485" s="396"/>
      <c r="C2485" s="378"/>
      <c r="D2485" s="378"/>
      <c r="E2485" s="394"/>
      <c r="F2485" s="394"/>
      <c r="G2485" s="394"/>
      <c r="H2485" s="394"/>
      <c r="I2485" s="394"/>
      <c r="J2485" s="394"/>
    </row>
    <row r="2486" spans="1:10" s="395" customFormat="1" ht="13.5" customHeight="1">
      <c r="A2486" s="396"/>
      <c r="B2486" s="396"/>
      <c r="C2486" s="378"/>
      <c r="D2486" s="378"/>
      <c r="E2486" s="394"/>
      <c r="F2486" s="394"/>
      <c r="G2486" s="394"/>
      <c r="H2486" s="394"/>
      <c r="I2486" s="394"/>
      <c r="J2486" s="394"/>
    </row>
    <row r="2487" spans="1:10" s="395" customFormat="1" ht="13.5" customHeight="1">
      <c r="A2487" s="396"/>
      <c r="B2487" s="396"/>
      <c r="C2487" s="378"/>
      <c r="D2487" s="378"/>
      <c r="E2487" s="394"/>
      <c r="F2487" s="394"/>
      <c r="G2487" s="394"/>
      <c r="H2487" s="394"/>
      <c r="I2487" s="394"/>
      <c r="J2487" s="394"/>
    </row>
    <row r="2488" spans="1:10" s="395" customFormat="1" ht="13.5" customHeight="1">
      <c r="A2488" s="396"/>
      <c r="B2488" s="396"/>
      <c r="C2488" s="378"/>
      <c r="D2488" s="378"/>
      <c r="E2488" s="394"/>
      <c r="F2488" s="394"/>
      <c r="G2488" s="394"/>
      <c r="H2488" s="394"/>
      <c r="I2488" s="394"/>
      <c r="J2488" s="394"/>
    </row>
    <row r="2489" spans="1:10" s="395" customFormat="1" ht="13.5" customHeight="1">
      <c r="A2489" s="396"/>
      <c r="B2489" s="396"/>
      <c r="C2489" s="378"/>
      <c r="D2489" s="378"/>
      <c r="E2489" s="394"/>
      <c r="F2489" s="394"/>
      <c r="G2489" s="394"/>
      <c r="H2489" s="394"/>
      <c r="I2489" s="394"/>
      <c r="J2489" s="394"/>
    </row>
    <row r="2490" spans="1:10" s="395" customFormat="1" ht="13.5" customHeight="1">
      <c r="A2490" s="396"/>
      <c r="B2490" s="396"/>
      <c r="C2490" s="378"/>
      <c r="D2490" s="378"/>
      <c r="E2490" s="394"/>
      <c r="F2490" s="394"/>
      <c r="G2490" s="394"/>
      <c r="H2490" s="394"/>
      <c r="I2490" s="394"/>
      <c r="J2490" s="394"/>
    </row>
    <row r="2491" spans="1:10" s="395" customFormat="1" ht="13.5" customHeight="1">
      <c r="A2491" s="396"/>
      <c r="B2491" s="396"/>
      <c r="C2491" s="378"/>
      <c r="D2491" s="378"/>
      <c r="E2491" s="394"/>
      <c r="F2491" s="394"/>
      <c r="G2491" s="394"/>
      <c r="H2491" s="394"/>
      <c r="I2491" s="394"/>
      <c r="J2491" s="394"/>
    </row>
    <row r="2492" spans="1:10" s="395" customFormat="1" ht="13.5" customHeight="1">
      <c r="A2492" s="396"/>
      <c r="B2492" s="396"/>
      <c r="C2492" s="378"/>
      <c r="D2492" s="378"/>
      <c r="E2492" s="394"/>
      <c r="F2492" s="394"/>
      <c r="G2492" s="394"/>
      <c r="H2492" s="394"/>
      <c r="I2492" s="394"/>
      <c r="J2492" s="394"/>
    </row>
    <row r="2493" spans="1:10" s="395" customFormat="1" ht="13.5" customHeight="1">
      <c r="A2493" s="396"/>
      <c r="B2493" s="396"/>
      <c r="C2493" s="378"/>
      <c r="D2493" s="378"/>
      <c r="E2493" s="394"/>
      <c r="F2493" s="394"/>
      <c r="G2493" s="394"/>
      <c r="H2493" s="394"/>
      <c r="I2493" s="394"/>
      <c r="J2493" s="394"/>
    </row>
    <row r="2494" spans="1:10" s="395" customFormat="1" ht="13.5" customHeight="1">
      <c r="A2494" s="396"/>
      <c r="B2494" s="396"/>
      <c r="C2494" s="378"/>
      <c r="D2494" s="378"/>
      <c r="E2494" s="394"/>
      <c r="F2494" s="394"/>
      <c r="G2494" s="394"/>
      <c r="H2494" s="394"/>
      <c r="I2494" s="394"/>
      <c r="J2494" s="394"/>
    </row>
    <row r="2495" spans="1:10" s="395" customFormat="1" ht="13.5" customHeight="1">
      <c r="A2495" s="396"/>
      <c r="B2495" s="396"/>
      <c r="C2495" s="378"/>
      <c r="D2495" s="378"/>
      <c r="E2495" s="394"/>
      <c r="F2495" s="394"/>
      <c r="G2495" s="394"/>
      <c r="H2495" s="394"/>
      <c r="I2495" s="394"/>
      <c r="J2495" s="394"/>
    </row>
    <row r="2496" spans="1:10" s="395" customFormat="1" ht="13.5" customHeight="1">
      <c r="A2496" s="396"/>
      <c r="B2496" s="396"/>
      <c r="C2496" s="378"/>
      <c r="D2496" s="378"/>
      <c r="E2496" s="394"/>
      <c r="F2496" s="394"/>
      <c r="G2496" s="394"/>
      <c r="H2496" s="394"/>
      <c r="I2496" s="394"/>
      <c r="J2496" s="394"/>
    </row>
    <row r="2497" spans="1:10" s="395" customFormat="1" ht="13.5" customHeight="1">
      <c r="A2497" s="396"/>
      <c r="B2497" s="396"/>
      <c r="C2497" s="378"/>
      <c r="D2497" s="378"/>
      <c r="E2497" s="394"/>
      <c r="F2497" s="394"/>
      <c r="G2497" s="394"/>
      <c r="H2497" s="394"/>
      <c r="I2497" s="394"/>
      <c r="J2497" s="394"/>
    </row>
    <row r="2498" spans="1:10" s="395" customFormat="1" ht="13.5" customHeight="1">
      <c r="A2498" s="396"/>
      <c r="B2498" s="396"/>
      <c r="C2498" s="378"/>
      <c r="D2498" s="378"/>
      <c r="E2498" s="394"/>
      <c r="F2498" s="394"/>
      <c r="G2498" s="394"/>
      <c r="H2498" s="394"/>
      <c r="I2498" s="394"/>
      <c r="J2498" s="394"/>
    </row>
    <row r="2499" spans="1:10" s="395" customFormat="1" ht="13.5" customHeight="1">
      <c r="A2499" s="396"/>
      <c r="B2499" s="396"/>
      <c r="C2499" s="378"/>
      <c r="D2499" s="378"/>
      <c r="E2499" s="394"/>
      <c r="F2499" s="394"/>
      <c r="G2499" s="394"/>
      <c r="H2499" s="394"/>
      <c r="I2499" s="394"/>
      <c r="J2499" s="394"/>
    </row>
    <row r="2500" spans="1:10" s="395" customFormat="1" ht="13.5" customHeight="1">
      <c r="A2500" s="396"/>
      <c r="B2500" s="396"/>
      <c r="C2500" s="378"/>
      <c r="D2500" s="378"/>
      <c r="E2500" s="394"/>
      <c r="F2500" s="394"/>
      <c r="G2500" s="394"/>
      <c r="H2500" s="394"/>
      <c r="I2500" s="394"/>
      <c r="J2500" s="394"/>
    </row>
    <row r="2501" spans="1:10" s="395" customFormat="1" ht="13.5" customHeight="1">
      <c r="A2501" s="396"/>
      <c r="B2501" s="396"/>
      <c r="C2501" s="378"/>
      <c r="D2501" s="378"/>
      <c r="E2501" s="394"/>
      <c r="F2501" s="394"/>
      <c r="G2501" s="394"/>
      <c r="H2501" s="394"/>
      <c r="I2501" s="394"/>
      <c r="J2501" s="394"/>
    </row>
    <row r="2502" spans="1:10" s="395" customFormat="1" ht="13.5" customHeight="1">
      <c r="A2502" s="396"/>
      <c r="B2502" s="396"/>
      <c r="C2502" s="378"/>
      <c r="D2502" s="378"/>
      <c r="E2502" s="394"/>
      <c r="F2502" s="394"/>
      <c r="G2502" s="394"/>
      <c r="H2502" s="394"/>
      <c r="I2502" s="394"/>
      <c r="J2502" s="394"/>
    </row>
    <row r="2503" spans="1:10" s="395" customFormat="1" ht="13.5" customHeight="1">
      <c r="A2503" s="396"/>
      <c r="B2503" s="396"/>
      <c r="C2503" s="378"/>
      <c r="D2503" s="378"/>
      <c r="E2503" s="394"/>
      <c r="F2503" s="394"/>
      <c r="G2503" s="394"/>
      <c r="H2503" s="394"/>
      <c r="I2503" s="394"/>
      <c r="J2503" s="394"/>
    </row>
    <row r="2504" spans="1:10" s="395" customFormat="1" ht="13.5" customHeight="1">
      <c r="A2504" s="396"/>
      <c r="B2504" s="396"/>
      <c r="C2504" s="378"/>
      <c r="D2504" s="378"/>
      <c r="E2504" s="394"/>
      <c r="F2504" s="394"/>
      <c r="G2504" s="394"/>
      <c r="H2504" s="394"/>
      <c r="I2504" s="394"/>
      <c r="J2504" s="394"/>
    </row>
    <row r="2505" spans="1:10" s="395" customFormat="1" ht="13.5" customHeight="1">
      <c r="A2505" s="396"/>
      <c r="B2505" s="396"/>
      <c r="C2505" s="378"/>
      <c r="D2505" s="378"/>
      <c r="E2505" s="394"/>
      <c r="F2505" s="394"/>
      <c r="G2505" s="394"/>
      <c r="H2505" s="394"/>
      <c r="I2505" s="394"/>
      <c r="J2505" s="394"/>
    </row>
    <row r="2506" spans="1:10" s="395" customFormat="1" ht="13.5" customHeight="1">
      <c r="A2506" s="396"/>
      <c r="B2506" s="396"/>
      <c r="C2506" s="378"/>
      <c r="D2506" s="378"/>
      <c r="E2506" s="394"/>
      <c r="F2506" s="394"/>
      <c r="G2506" s="394"/>
      <c r="H2506" s="394"/>
      <c r="I2506" s="394"/>
      <c r="J2506" s="394"/>
    </row>
    <row r="2507" spans="1:10" s="395" customFormat="1" ht="13.5" customHeight="1">
      <c r="A2507" s="396"/>
      <c r="B2507" s="396"/>
      <c r="C2507" s="378"/>
      <c r="D2507" s="378"/>
      <c r="E2507" s="394"/>
      <c r="F2507" s="394"/>
      <c r="G2507" s="394"/>
      <c r="H2507" s="394"/>
      <c r="I2507" s="394"/>
      <c r="J2507" s="394"/>
    </row>
    <row r="2508" spans="1:10" s="395" customFormat="1" ht="13.5" customHeight="1">
      <c r="A2508" s="396"/>
      <c r="B2508" s="396"/>
      <c r="C2508" s="378"/>
      <c r="D2508" s="378"/>
      <c r="E2508" s="394"/>
      <c r="F2508" s="394"/>
      <c r="G2508" s="394"/>
      <c r="H2508" s="394"/>
      <c r="I2508" s="394"/>
      <c r="J2508" s="394"/>
    </row>
    <row r="2509" spans="1:10" s="395" customFormat="1" ht="13.5" customHeight="1">
      <c r="A2509" s="396"/>
      <c r="B2509" s="396"/>
      <c r="C2509" s="378"/>
      <c r="D2509" s="378"/>
      <c r="E2509" s="394"/>
      <c r="F2509" s="394"/>
      <c r="G2509" s="394"/>
      <c r="H2509" s="394"/>
      <c r="I2509" s="394"/>
      <c r="J2509" s="394"/>
    </row>
    <row r="2510" spans="1:10" s="395" customFormat="1" ht="13.5" customHeight="1">
      <c r="A2510" s="396"/>
      <c r="B2510" s="396"/>
      <c r="C2510" s="378"/>
      <c r="D2510" s="378"/>
      <c r="E2510" s="394"/>
      <c r="F2510" s="394"/>
      <c r="G2510" s="394"/>
      <c r="H2510" s="394"/>
      <c r="I2510" s="394"/>
      <c r="J2510" s="394"/>
    </row>
    <row r="2511" spans="1:10" s="395" customFormat="1" ht="13.5" customHeight="1">
      <c r="A2511" s="396"/>
      <c r="B2511" s="396"/>
      <c r="C2511" s="378"/>
      <c r="D2511" s="378"/>
      <c r="E2511" s="394"/>
      <c r="F2511" s="394"/>
      <c r="G2511" s="394"/>
      <c r="H2511" s="394"/>
      <c r="I2511" s="394"/>
      <c r="J2511" s="394"/>
    </row>
    <row r="2512" spans="1:10" s="395" customFormat="1" ht="13.5" customHeight="1">
      <c r="A2512" s="396"/>
      <c r="B2512" s="396"/>
      <c r="C2512" s="378"/>
      <c r="D2512" s="378"/>
      <c r="E2512" s="394"/>
      <c r="F2512" s="394"/>
      <c r="G2512" s="394"/>
      <c r="H2512" s="394"/>
      <c r="I2512" s="394"/>
      <c r="J2512" s="394"/>
    </row>
    <row r="2513" spans="1:10" s="395" customFormat="1" ht="13.5" customHeight="1">
      <c r="A2513" s="396"/>
      <c r="B2513" s="396"/>
      <c r="C2513" s="378"/>
      <c r="D2513" s="378"/>
      <c r="E2513" s="394"/>
      <c r="F2513" s="394"/>
      <c r="G2513" s="394"/>
      <c r="H2513" s="394"/>
      <c r="I2513" s="394"/>
      <c r="J2513" s="394"/>
    </row>
    <row r="2514" spans="1:10" s="395" customFormat="1" ht="13.5" customHeight="1">
      <c r="A2514" s="396"/>
      <c r="B2514" s="396"/>
      <c r="C2514" s="378"/>
      <c r="D2514" s="378"/>
      <c r="E2514" s="394"/>
      <c r="F2514" s="394"/>
      <c r="G2514" s="394"/>
      <c r="H2514" s="394"/>
      <c r="I2514" s="394"/>
      <c r="J2514" s="394"/>
    </row>
    <row r="2515" spans="1:10" s="395" customFormat="1" ht="13.5" customHeight="1">
      <c r="A2515" s="396"/>
      <c r="B2515" s="396"/>
      <c r="C2515" s="378"/>
      <c r="D2515" s="378"/>
      <c r="E2515" s="394"/>
      <c r="F2515" s="394"/>
      <c r="G2515" s="394"/>
      <c r="H2515" s="394"/>
      <c r="I2515" s="394"/>
      <c r="J2515" s="394"/>
    </row>
    <row r="2516" spans="1:10" s="395" customFormat="1" ht="13.5" customHeight="1">
      <c r="A2516" s="396"/>
      <c r="B2516" s="396"/>
      <c r="C2516" s="378"/>
      <c r="D2516" s="378"/>
      <c r="E2516" s="394"/>
      <c r="F2516" s="394"/>
      <c r="G2516" s="394"/>
      <c r="H2516" s="394"/>
      <c r="I2516" s="394"/>
      <c r="J2516" s="394"/>
    </row>
    <row r="2517" spans="1:10" s="395" customFormat="1" ht="13.5" customHeight="1">
      <c r="A2517" s="396"/>
      <c r="B2517" s="396"/>
      <c r="C2517" s="378"/>
      <c r="D2517" s="378"/>
      <c r="E2517" s="394"/>
      <c r="F2517" s="394"/>
      <c r="G2517" s="394"/>
      <c r="H2517" s="394"/>
      <c r="I2517" s="394"/>
      <c r="J2517" s="394"/>
    </row>
    <row r="2518" spans="1:10" s="395" customFormat="1" ht="13.5" customHeight="1">
      <c r="A2518" s="396"/>
      <c r="B2518" s="396"/>
      <c r="C2518" s="378"/>
      <c r="D2518" s="378"/>
      <c r="E2518" s="394"/>
      <c r="F2518" s="394"/>
      <c r="G2518" s="394"/>
      <c r="H2518" s="394"/>
      <c r="I2518" s="394"/>
      <c r="J2518" s="394"/>
    </row>
    <row r="2519" spans="1:10" s="395" customFormat="1" ht="13.5" customHeight="1">
      <c r="A2519" s="396"/>
      <c r="B2519" s="396"/>
      <c r="C2519" s="378"/>
      <c r="D2519" s="378"/>
      <c r="E2519" s="394"/>
      <c r="F2519" s="394"/>
      <c r="G2519" s="394"/>
      <c r="H2519" s="394"/>
      <c r="I2519" s="394"/>
      <c r="J2519" s="394"/>
    </row>
    <row r="2520" spans="1:10" s="395" customFormat="1" ht="13.5" customHeight="1">
      <c r="A2520" s="396"/>
      <c r="B2520" s="396"/>
      <c r="C2520" s="378"/>
      <c r="D2520" s="378"/>
      <c r="E2520" s="394"/>
      <c r="F2520" s="394"/>
      <c r="G2520" s="394"/>
      <c r="H2520" s="394"/>
      <c r="I2520" s="394"/>
      <c r="J2520" s="394"/>
    </row>
    <row r="2521" spans="1:10" s="395" customFormat="1" ht="13.5" customHeight="1">
      <c r="A2521" s="396"/>
      <c r="B2521" s="396"/>
      <c r="C2521" s="378"/>
      <c r="D2521" s="378"/>
      <c r="E2521" s="394"/>
      <c r="F2521" s="394"/>
      <c r="G2521" s="394"/>
      <c r="H2521" s="394"/>
      <c r="I2521" s="394"/>
      <c r="J2521" s="394"/>
    </row>
    <row r="2522" spans="1:10" s="395" customFormat="1" ht="13.5" customHeight="1">
      <c r="A2522" s="396"/>
      <c r="B2522" s="396"/>
      <c r="C2522" s="378"/>
      <c r="D2522" s="378"/>
      <c r="E2522" s="394"/>
      <c r="F2522" s="394"/>
      <c r="G2522" s="394"/>
      <c r="H2522" s="394"/>
      <c r="I2522" s="394"/>
      <c r="J2522" s="394"/>
    </row>
    <row r="2523" spans="1:10" s="395" customFormat="1" ht="13.5" customHeight="1">
      <c r="A2523" s="396"/>
      <c r="B2523" s="396"/>
      <c r="C2523" s="378"/>
      <c r="D2523" s="378"/>
      <c r="E2523" s="394"/>
      <c r="F2523" s="394"/>
      <c r="G2523" s="394"/>
      <c r="H2523" s="394"/>
      <c r="I2523" s="394"/>
      <c r="J2523" s="394"/>
    </row>
    <row r="2524" spans="1:10" s="395" customFormat="1" ht="13.5" customHeight="1">
      <c r="A2524" s="396"/>
      <c r="B2524" s="396"/>
      <c r="C2524" s="378"/>
      <c r="D2524" s="378"/>
      <c r="E2524" s="394"/>
      <c r="F2524" s="394"/>
      <c r="G2524" s="394"/>
      <c r="H2524" s="394"/>
      <c r="I2524" s="394"/>
      <c r="J2524" s="394"/>
    </row>
    <row r="2525" spans="1:10" s="395" customFormat="1" ht="13.5" customHeight="1">
      <c r="A2525" s="396"/>
      <c r="B2525" s="396"/>
      <c r="C2525" s="378"/>
      <c r="D2525" s="378"/>
      <c r="E2525" s="394"/>
      <c r="F2525" s="394"/>
      <c r="G2525" s="394"/>
      <c r="H2525" s="394"/>
      <c r="I2525" s="394"/>
      <c r="J2525" s="394"/>
    </row>
    <row r="2526" spans="1:10" s="395" customFormat="1" ht="13.5" customHeight="1">
      <c r="A2526" s="396"/>
      <c r="B2526" s="396"/>
      <c r="C2526" s="378"/>
      <c r="D2526" s="378"/>
      <c r="E2526" s="394"/>
      <c r="F2526" s="394"/>
      <c r="G2526" s="394"/>
      <c r="H2526" s="394"/>
      <c r="I2526" s="394"/>
      <c r="J2526" s="394"/>
    </row>
    <row r="2527" spans="1:10" s="395" customFormat="1" ht="13.5" customHeight="1">
      <c r="A2527" s="396"/>
      <c r="B2527" s="396"/>
      <c r="C2527" s="378"/>
      <c r="D2527" s="378"/>
      <c r="E2527" s="394"/>
      <c r="F2527" s="394"/>
      <c r="G2527" s="394"/>
      <c r="H2527" s="394"/>
      <c r="I2527" s="394"/>
      <c r="J2527" s="394"/>
    </row>
    <row r="2528" spans="1:10" s="395" customFormat="1" ht="13.5" customHeight="1">
      <c r="A2528" s="396"/>
      <c r="B2528" s="396"/>
      <c r="C2528" s="378"/>
      <c r="D2528" s="378"/>
      <c r="E2528" s="394"/>
      <c r="F2528" s="394"/>
      <c r="G2528" s="394"/>
      <c r="H2528" s="394"/>
      <c r="I2528" s="394"/>
      <c r="J2528" s="394"/>
    </row>
    <row r="2529" spans="1:10" s="395" customFormat="1" ht="13.5" customHeight="1">
      <c r="A2529" s="396"/>
      <c r="B2529" s="396"/>
      <c r="C2529" s="378"/>
      <c r="D2529" s="378"/>
      <c r="E2529" s="394"/>
      <c r="F2529" s="394"/>
      <c r="G2529" s="394"/>
      <c r="H2529" s="394"/>
      <c r="I2529" s="394"/>
      <c r="J2529" s="394"/>
    </row>
    <row r="2530" spans="1:10" s="395" customFormat="1" ht="13.5" customHeight="1">
      <c r="A2530" s="396"/>
      <c r="B2530" s="396"/>
      <c r="C2530" s="378"/>
      <c r="D2530" s="378"/>
      <c r="E2530" s="394"/>
      <c r="F2530" s="394"/>
      <c r="G2530" s="394"/>
      <c r="H2530" s="394"/>
      <c r="I2530" s="394"/>
      <c r="J2530" s="394"/>
    </row>
    <row r="2531" spans="1:10" s="395" customFormat="1" ht="13.5" customHeight="1">
      <c r="A2531" s="396"/>
      <c r="B2531" s="396"/>
      <c r="C2531" s="378"/>
      <c r="D2531" s="378"/>
      <c r="E2531" s="394"/>
      <c r="F2531" s="394"/>
      <c r="G2531" s="394"/>
      <c r="H2531" s="394"/>
      <c r="I2531" s="394"/>
      <c r="J2531" s="394"/>
    </row>
    <row r="2532" spans="1:10" s="395" customFormat="1" ht="13.5" customHeight="1">
      <c r="A2532" s="396"/>
      <c r="B2532" s="396"/>
      <c r="C2532" s="378"/>
      <c r="D2532" s="378"/>
      <c r="E2532" s="394"/>
      <c r="F2532" s="394"/>
      <c r="G2532" s="394"/>
      <c r="H2532" s="394"/>
      <c r="I2532" s="394"/>
      <c r="J2532" s="394"/>
    </row>
    <row r="2533" spans="1:10" s="395" customFormat="1" ht="13.5" customHeight="1">
      <c r="A2533" s="396"/>
      <c r="B2533" s="396"/>
      <c r="C2533" s="378"/>
      <c r="D2533" s="378"/>
      <c r="E2533" s="394"/>
      <c r="F2533" s="394"/>
      <c r="G2533" s="394"/>
      <c r="H2533" s="394"/>
      <c r="I2533" s="394"/>
      <c r="J2533" s="394"/>
    </row>
    <row r="2534" spans="1:10" s="395" customFormat="1" ht="13.5" customHeight="1">
      <c r="A2534" s="396"/>
      <c r="B2534" s="396"/>
      <c r="C2534" s="378"/>
      <c r="D2534" s="378"/>
      <c r="E2534" s="394"/>
      <c r="F2534" s="394"/>
      <c r="G2534" s="394"/>
      <c r="H2534" s="394"/>
      <c r="I2534" s="394"/>
      <c r="J2534" s="394"/>
    </row>
    <row r="2535" spans="1:10" s="395" customFormat="1" ht="13.5" customHeight="1">
      <c r="A2535" s="396"/>
      <c r="B2535" s="396"/>
      <c r="C2535" s="378"/>
      <c r="D2535" s="378"/>
      <c r="E2535" s="394"/>
      <c r="F2535" s="394"/>
      <c r="G2535" s="394"/>
      <c r="H2535" s="394"/>
      <c r="I2535" s="394"/>
      <c r="J2535" s="394"/>
    </row>
    <row r="2536" spans="1:10" s="395" customFormat="1" ht="13.5" customHeight="1">
      <c r="A2536" s="396"/>
      <c r="B2536" s="396"/>
      <c r="C2536" s="378"/>
      <c r="D2536" s="378"/>
      <c r="E2536" s="394"/>
      <c r="F2536" s="394"/>
      <c r="G2536" s="394"/>
      <c r="H2536" s="394"/>
      <c r="I2536" s="394"/>
      <c r="J2536" s="394"/>
    </row>
    <row r="2537" spans="1:10" s="395" customFormat="1" ht="13.5" customHeight="1">
      <c r="A2537" s="396"/>
      <c r="B2537" s="396"/>
      <c r="C2537" s="378"/>
      <c r="D2537" s="378"/>
      <c r="E2537" s="394"/>
      <c r="F2537" s="394"/>
      <c r="G2537" s="394"/>
      <c r="H2537" s="394"/>
      <c r="I2537" s="394"/>
      <c r="J2537" s="394"/>
    </row>
    <row r="2538" spans="1:10" s="395" customFormat="1" ht="13.5" customHeight="1">
      <c r="A2538" s="396"/>
      <c r="B2538" s="396"/>
      <c r="C2538" s="378"/>
      <c r="D2538" s="378"/>
      <c r="E2538" s="394"/>
      <c r="F2538" s="394"/>
      <c r="G2538" s="394"/>
      <c r="H2538" s="394"/>
      <c r="I2538" s="394"/>
      <c r="J2538" s="394"/>
    </row>
    <row r="2539" spans="1:10" s="395" customFormat="1" ht="13.5" customHeight="1">
      <c r="A2539" s="396"/>
      <c r="B2539" s="396"/>
      <c r="C2539" s="378"/>
      <c r="D2539" s="378"/>
      <c r="E2539" s="394"/>
      <c r="F2539" s="394"/>
      <c r="G2539" s="394"/>
      <c r="H2539" s="394"/>
      <c r="I2539" s="394"/>
      <c r="J2539" s="394"/>
    </row>
    <row r="2540" spans="1:10" s="395" customFormat="1" ht="13.5" customHeight="1">
      <c r="A2540" s="396"/>
      <c r="B2540" s="396"/>
      <c r="C2540" s="378"/>
      <c r="D2540" s="378"/>
      <c r="E2540" s="394"/>
      <c r="F2540" s="394"/>
      <c r="G2540" s="394"/>
      <c r="H2540" s="394"/>
      <c r="I2540" s="394"/>
      <c r="J2540" s="394"/>
    </row>
    <row r="2541" spans="1:10" s="395" customFormat="1" ht="13.5" customHeight="1">
      <c r="A2541" s="396"/>
      <c r="B2541" s="396"/>
      <c r="C2541" s="378"/>
      <c r="D2541" s="378"/>
      <c r="E2541" s="394"/>
      <c r="F2541" s="394"/>
      <c r="G2541" s="394"/>
      <c r="H2541" s="394"/>
      <c r="I2541" s="394"/>
      <c r="J2541" s="394"/>
    </row>
    <row r="2542" spans="1:10" s="395" customFormat="1" ht="13.5" customHeight="1">
      <c r="A2542" s="396"/>
      <c r="B2542" s="396"/>
      <c r="C2542" s="378"/>
      <c r="D2542" s="378"/>
      <c r="E2542" s="394"/>
      <c r="F2542" s="394"/>
      <c r="G2542" s="394"/>
      <c r="H2542" s="394"/>
      <c r="I2542" s="394"/>
      <c r="J2542" s="394"/>
    </row>
    <row r="2543" spans="1:10" s="395" customFormat="1" ht="13.5" customHeight="1">
      <c r="A2543" s="396"/>
      <c r="B2543" s="396"/>
      <c r="C2543" s="378"/>
      <c r="D2543" s="378"/>
      <c r="E2543" s="394"/>
      <c r="F2543" s="394"/>
      <c r="G2543" s="394"/>
      <c r="H2543" s="394"/>
      <c r="I2543" s="394"/>
      <c r="J2543" s="394"/>
    </row>
    <row r="2544" spans="1:10" s="395" customFormat="1" ht="13.5" customHeight="1">
      <c r="A2544" s="396"/>
      <c r="B2544" s="396"/>
      <c r="C2544" s="378"/>
      <c r="D2544" s="378"/>
      <c r="E2544" s="394"/>
      <c r="F2544" s="394"/>
      <c r="G2544" s="394"/>
      <c r="H2544" s="394"/>
      <c r="I2544" s="394"/>
      <c r="J2544" s="394"/>
    </row>
    <row r="2545" spans="1:10" s="395" customFormat="1" ht="13.5" customHeight="1">
      <c r="A2545" s="396"/>
      <c r="B2545" s="396"/>
      <c r="C2545" s="378"/>
      <c r="D2545" s="378"/>
      <c r="E2545" s="394"/>
      <c r="F2545" s="394"/>
      <c r="G2545" s="394"/>
      <c r="H2545" s="394"/>
      <c r="I2545" s="394"/>
      <c r="J2545" s="394"/>
    </row>
    <row r="2546" spans="1:10" s="395" customFormat="1" ht="13.5" customHeight="1">
      <c r="A2546" s="396"/>
      <c r="B2546" s="396"/>
      <c r="C2546" s="378"/>
      <c r="D2546" s="378"/>
      <c r="E2546" s="394"/>
      <c r="F2546" s="394"/>
      <c r="G2546" s="394"/>
      <c r="H2546" s="394"/>
      <c r="I2546" s="394"/>
      <c r="J2546" s="394"/>
    </row>
    <row r="2547" spans="1:10" s="395" customFormat="1" ht="13.5" customHeight="1">
      <c r="A2547" s="396"/>
      <c r="B2547" s="396"/>
      <c r="C2547" s="378"/>
      <c r="D2547" s="378"/>
      <c r="E2547" s="394"/>
      <c r="F2547" s="394"/>
      <c r="G2547" s="394"/>
      <c r="H2547" s="394"/>
      <c r="I2547" s="394"/>
      <c r="J2547" s="394"/>
    </row>
    <row r="2548" spans="1:10" s="395" customFormat="1" ht="13.5" customHeight="1">
      <c r="A2548" s="396"/>
      <c r="B2548" s="396"/>
      <c r="C2548" s="378"/>
      <c r="D2548" s="378"/>
      <c r="E2548" s="394"/>
      <c r="F2548" s="394"/>
      <c r="G2548" s="394"/>
      <c r="H2548" s="394"/>
      <c r="I2548" s="394"/>
      <c r="J2548" s="394"/>
    </row>
    <row r="2549" spans="1:10" s="395" customFormat="1" ht="13.5" customHeight="1">
      <c r="A2549" s="396"/>
      <c r="B2549" s="396"/>
      <c r="C2549" s="378"/>
      <c r="D2549" s="378"/>
      <c r="E2549" s="394"/>
      <c r="F2549" s="394"/>
      <c r="G2549" s="394"/>
      <c r="H2549" s="394"/>
      <c r="I2549" s="394"/>
      <c r="J2549" s="394"/>
    </row>
    <row r="2550" spans="1:10" s="395" customFormat="1" ht="13.5" customHeight="1">
      <c r="A2550" s="396"/>
      <c r="B2550" s="396"/>
      <c r="C2550" s="378"/>
      <c r="D2550" s="378"/>
      <c r="E2550" s="394"/>
      <c r="F2550" s="394"/>
      <c r="G2550" s="394"/>
      <c r="H2550" s="394"/>
      <c r="I2550" s="394"/>
      <c r="J2550" s="394"/>
    </row>
    <row r="2551" spans="1:10" s="395" customFormat="1" ht="13.5" customHeight="1">
      <c r="A2551" s="396"/>
      <c r="B2551" s="396"/>
      <c r="C2551" s="378"/>
      <c r="D2551" s="378"/>
      <c r="E2551" s="394"/>
      <c r="F2551" s="394"/>
      <c r="G2551" s="394"/>
      <c r="H2551" s="394"/>
      <c r="I2551" s="394"/>
      <c r="J2551" s="394"/>
    </row>
    <row r="2552" spans="1:10" s="395" customFormat="1" ht="13.5" customHeight="1">
      <c r="A2552" s="396"/>
      <c r="B2552" s="396"/>
      <c r="C2552" s="378"/>
      <c r="D2552" s="378"/>
      <c r="E2552" s="394"/>
      <c r="F2552" s="394"/>
      <c r="G2552" s="394"/>
      <c r="H2552" s="394"/>
      <c r="I2552" s="394"/>
      <c r="J2552" s="394"/>
    </row>
    <row r="2553" spans="1:10" s="395" customFormat="1" ht="13.5" customHeight="1">
      <c r="A2553" s="396"/>
      <c r="B2553" s="396"/>
      <c r="C2553" s="378"/>
      <c r="D2553" s="378"/>
      <c r="E2553" s="394"/>
      <c r="F2553" s="394"/>
      <c r="G2553" s="394"/>
      <c r="H2553" s="394"/>
      <c r="I2553" s="394"/>
      <c r="J2553" s="394"/>
    </row>
    <row r="2554" spans="1:10" s="395" customFormat="1" ht="13.5" customHeight="1">
      <c r="A2554" s="396"/>
      <c r="B2554" s="396"/>
      <c r="C2554" s="378"/>
      <c r="D2554" s="378"/>
      <c r="E2554" s="394"/>
      <c r="F2554" s="394"/>
      <c r="G2554" s="394"/>
      <c r="H2554" s="394"/>
      <c r="I2554" s="394"/>
      <c r="J2554" s="394"/>
    </row>
    <row r="2555" spans="1:10" s="395" customFormat="1" ht="13.5" customHeight="1">
      <c r="A2555" s="396"/>
      <c r="B2555" s="396"/>
      <c r="C2555" s="378"/>
      <c r="D2555" s="378"/>
      <c r="E2555" s="394"/>
      <c r="F2555" s="394"/>
      <c r="G2555" s="394"/>
      <c r="H2555" s="394"/>
      <c r="I2555" s="394"/>
      <c r="J2555" s="394"/>
    </row>
    <row r="2556" spans="1:10" s="395" customFormat="1" ht="13.5" customHeight="1">
      <c r="A2556" s="396"/>
      <c r="B2556" s="396"/>
      <c r="C2556" s="378"/>
      <c r="D2556" s="378"/>
      <c r="E2556" s="394"/>
      <c r="F2556" s="394"/>
      <c r="G2556" s="394"/>
      <c r="H2556" s="394"/>
      <c r="I2556" s="394"/>
      <c r="J2556" s="394"/>
    </row>
    <row r="2557" spans="1:10" s="395" customFormat="1" ht="13.5" customHeight="1">
      <c r="A2557" s="396"/>
      <c r="B2557" s="396"/>
      <c r="C2557" s="378"/>
      <c r="D2557" s="378"/>
      <c r="E2557" s="394"/>
      <c r="F2557" s="394"/>
      <c r="G2557" s="394"/>
      <c r="H2557" s="394"/>
      <c r="I2557" s="394"/>
      <c r="J2557" s="394"/>
    </row>
    <row r="2558" spans="1:10" s="395" customFormat="1" ht="13.5" customHeight="1">
      <c r="A2558" s="396"/>
      <c r="B2558" s="396"/>
      <c r="C2558" s="378"/>
      <c r="D2558" s="378"/>
      <c r="E2558" s="394"/>
      <c r="F2558" s="394"/>
      <c r="G2558" s="394"/>
      <c r="H2558" s="394"/>
      <c r="I2558" s="394"/>
      <c r="J2558" s="394"/>
    </row>
    <row r="2559" spans="1:10" s="395" customFormat="1" ht="13.5" customHeight="1">
      <c r="A2559" s="396"/>
      <c r="B2559" s="396"/>
      <c r="C2559" s="378"/>
      <c r="D2559" s="378"/>
      <c r="E2559" s="394"/>
      <c r="F2559" s="394"/>
      <c r="G2559" s="394"/>
      <c r="H2559" s="394"/>
      <c r="I2559" s="394"/>
      <c r="J2559" s="394"/>
    </row>
    <row r="2560" spans="1:10" s="395" customFormat="1" ht="13.5" customHeight="1">
      <c r="A2560" s="396"/>
      <c r="B2560" s="396"/>
      <c r="C2560" s="378"/>
      <c r="D2560" s="378"/>
      <c r="E2560" s="394"/>
      <c r="F2560" s="394"/>
      <c r="G2560" s="394"/>
      <c r="H2560" s="394"/>
      <c r="I2560" s="394"/>
      <c r="J2560" s="394"/>
    </row>
    <row r="2561" spans="1:10" s="395" customFormat="1" ht="13.5" customHeight="1">
      <c r="A2561" s="396"/>
      <c r="B2561" s="396"/>
      <c r="C2561" s="378"/>
      <c r="D2561" s="378"/>
      <c r="E2561" s="394"/>
      <c r="F2561" s="394"/>
      <c r="G2561" s="394"/>
      <c r="H2561" s="394"/>
      <c r="I2561" s="394"/>
      <c r="J2561" s="394"/>
    </row>
    <row r="2562" spans="1:10" s="395" customFormat="1" ht="13.5" customHeight="1">
      <c r="A2562" s="396"/>
      <c r="B2562" s="396"/>
      <c r="C2562" s="378"/>
      <c r="D2562" s="378"/>
      <c r="E2562" s="394"/>
      <c r="F2562" s="394"/>
      <c r="G2562" s="394"/>
      <c r="H2562" s="394"/>
      <c r="I2562" s="394"/>
      <c r="J2562" s="394"/>
    </row>
    <row r="2563" spans="1:10" s="395" customFormat="1" ht="13.5" customHeight="1">
      <c r="A2563" s="396"/>
      <c r="B2563" s="396"/>
      <c r="C2563" s="378"/>
      <c r="D2563" s="378"/>
      <c r="E2563" s="394"/>
      <c r="F2563" s="394"/>
      <c r="G2563" s="394"/>
      <c r="H2563" s="394"/>
      <c r="I2563" s="394"/>
      <c r="J2563" s="394"/>
    </row>
    <row r="2564" spans="1:10" s="395" customFormat="1" ht="13.5" customHeight="1">
      <c r="A2564" s="396"/>
      <c r="B2564" s="396"/>
      <c r="C2564" s="378"/>
      <c r="D2564" s="378"/>
      <c r="E2564" s="394"/>
      <c r="F2564" s="394"/>
      <c r="G2564" s="394"/>
      <c r="H2564" s="394"/>
      <c r="I2564" s="394"/>
      <c r="J2564" s="394"/>
    </row>
    <row r="2565" spans="1:10" s="395" customFormat="1" ht="13.5" customHeight="1">
      <c r="A2565" s="396"/>
      <c r="B2565" s="396"/>
      <c r="C2565" s="378"/>
      <c r="D2565" s="378"/>
      <c r="E2565" s="394"/>
      <c r="F2565" s="394"/>
      <c r="G2565" s="394"/>
      <c r="H2565" s="394"/>
      <c r="I2565" s="394"/>
      <c r="J2565" s="394"/>
    </row>
    <row r="2566" spans="1:10" s="395" customFormat="1" ht="13.5" customHeight="1">
      <c r="A2566" s="396"/>
      <c r="B2566" s="396"/>
      <c r="C2566" s="378"/>
      <c r="D2566" s="378"/>
      <c r="E2566" s="394"/>
      <c r="F2566" s="394"/>
      <c r="G2566" s="394"/>
      <c r="H2566" s="394"/>
      <c r="I2566" s="394"/>
      <c r="J2566" s="394"/>
    </row>
    <row r="2567" spans="1:10" s="395" customFormat="1" ht="13.5" customHeight="1">
      <c r="A2567" s="396"/>
      <c r="B2567" s="396"/>
      <c r="C2567" s="378"/>
      <c r="D2567" s="378"/>
      <c r="E2567" s="394"/>
      <c r="F2567" s="394"/>
      <c r="G2567" s="394"/>
      <c r="H2567" s="394"/>
      <c r="I2567" s="394"/>
      <c r="J2567" s="394"/>
    </row>
    <row r="2568" spans="1:10" s="395" customFormat="1" ht="13.5" customHeight="1">
      <c r="A2568" s="396"/>
      <c r="B2568" s="396"/>
      <c r="C2568" s="378"/>
      <c r="D2568" s="378"/>
      <c r="E2568" s="394"/>
      <c r="F2568" s="394"/>
      <c r="G2568" s="394"/>
      <c r="H2568" s="394"/>
      <c r="I2568" s="394"/>
      <c r="J2568" s="394"/>
    </row>
    <row r="2569" spans="1:10" s="395" customFormat="1" ht="13.5" customHeight="1">
      <c r="A2569" s="396"/>
      <c r="B2569" s="396"/>
      <c r="C2569" s="378"/>
      <c r="D2569" s="378"/>
      <c r="E2569" s="394"/>
      <c r="F2569" s="394"/>
      <c r="G2569" s="394"/>
      <c r="H2569" s="394"/>
      <c r="I2569" s="394"/>
      <c r="J2569" s="394"/>
    </row>
    <row r="2570" spans="1:10" s="395" customFormat="1" ht="13.5" customHeight="1">
      <c r="A2570" s="396"/>
      <c r="B2570" s="396"/>
      <c r="C2570" s="378"/>
      <c r="D2570" s="378"/>
      <c r="E2570" s="394"/>
      <c r="F2570" s="394"/>
      <c r="G2570" s="394"/>
      <c r="H2570" s="394"/>
      <c r="I2570" s="394"/>
      <c r="J2570" s="394"/>
    </row>
    <row r="2571" spans="1:10" s="395" customFormat="1" ht="13.5" customHeight="1">
      <c r="A2571" s="396"/>
      <c r="B2571" s="396"/>
      <c r="C2571" s="378"/>
      <c r="D2571" s="378"/>
      <c r="E2571" s="394"/>
      <c r="F2571" s="394"/>
      <c r="G2571" s="394"/>
      <c r="H2571" s="394"/>
      <c r="I2571" s="394"/>
      <c r="J2571" s="394"/>
    </row>
    <row r="2572" spans="1:10" s="395" customFormat="1" ht="13.5" customHeight="1">
      <c r="A2572" s="396"/>
      <c r="B2572" s="396"/>
      <c r="C2572" s="378"/>
      <c r="D2572" s="378"/>
      <c r="E2572" s="394"/>
      <c r="F2572" s="394"/>
      <c r="G2572" s="394"/>
      <c r="H2572" s="394"/>
      <c r="I2572" s="394"/>
      <c r="J2572" s="394"/>
    </row>
    <row r="2573" spans="1:10" s="395" customFormat="1" ht="13.5" customHeight="1">
      <c r="A2573" s="396"/>
      <c r="B2573" s="396"/>
      <c r="C2573" s="378"/>
      <c r="D2573" s="378"/>
      <c r="E2573" s="394"/>
      <c r="F2573" s="394"/>
      <c r="G2573" s="394"/>
      <c r="H2573" s="394"/>
      <c r="I2573" s="394"/>
      <c r="J2573" s="394"/>
    </row>
    <row r="2574" spans="1:10" s="395" customFormat="1" ht="13.5" customHeight="1">
      <c r="A2574" s="396"/>
      <c r="B2574" s="396"/>
      <c r="C2574" s="378"/>
      <c r="D2574" s="378"/>
      <c r="E2574" s="394"/>
      <c r="F2574" s="394"/>
      <c r="G2574" s="394"/>
      <c r="H2574" s="394"/>
      <c r="I2574" s="394"/>
      <c r="J2574" s="394"/>
    </row>
    <row r="2575" spans="1:10" s="395" customFormat="1" ht="13.5" customHeight="1">
      <c r="A2575" s="396"/>
      <c r="B2575" s="396"/>
      <c r="C2575" s="378"/>
      <c r="D2575" s="378"/>
      <c r="E2575" s="394"/>
      <c r="F2575" s="394"/>
      <c r="G2575" s="394"/>
      <c r="H2575" s="394"/>
      <c r="I2575" s="394"/>
      <c r="J2575" s="394"/>
    </row>
    <row r="2576" spans="1:10" s="395" customFormat="1" ht="13.5" customHeight="1">
      <c r="A2576" s="396"/>
      <c r="B2576" s="396"/>
      <c r="C2576" s="378"/>
      <c r="D2576" s="378"/>
      <c r="E2576" s="394"/>
      <c r="F2576" s="394"/>
      <c r="G2576" s="394"/>
      <c r="H2576" s="394"/>
      <c r="I2576" s="394"/>
      <c r="J2576" s="394"/>
    </row>
    <row r="2577" spans="1:10" s="395" customFormat="1" ht="13.5" customHeight="1">
      <c r="A2577" s="396"/>
      <c r="B2577" s="396"/>
      <c r="C2577" s="378"/>
      <c r="D2577" s="378"/>
      <c r="E2577" s="394"/>
      <c r="F2577" s="394"/>
      <c r="G2577" s="394"/>
      <c r="H2577" s="394"/>
      <c r="I2577" s="394"/>
      <c r="J2577" s="394"/>
    </row>
    <row r="2578" spans="1:10" s="395" customFormat="1" ht="13.5" customHeight="1">
      <c r="A2578" s="396"/>
      <c r="B2578" s="396"/>
      <c r="C2578" s="378"/>
      <c r="D2578" s="378"/>
      <c r="E2578" s="394"/>
      <c r="F2578" s="394"/>
      <c r="G2578" s="394"/>
      <c r="H2578" s="394"/>
      <c r="I2578" s="394"/>
      <c r="J2578" s="394"/>
    </row>
    <row r="2579" spans="1:10" s="395" customFormat="1" ht="13.5" customHeight="1">
      <c r="A2579" s="396"/>
      <c r="B2579" s="396"/>
      <c r="C2579" s="378"/>
      <c r="D2579" s="378"/>
      <c r="E2579" s="394"/>
      <c r="F2579" s="394"/>
      <c r="G2579" s="394"/>
      <c r="H2579" s="394"/>
      <c r="I2579" s="394"/>
      <c r="J2579" s="394"/>
    </row>
    <row r="2580" spans="1:10" s="395" customFormat="1" ht="13.5" customHeight="1">
      <c r="A2580" s="396"/>
      <c r="B2580" s="396"/>
      <c r="C2580" s="378"/>
      <c r="D2580" s="378"/>
      <c r="E2580" s="394"/>
      <c r="F2580" s="394"/>
      <c r="G2580" s="394"/>
      <c r="H2580" s="394"/>
      <c r="I2580" s="394"/>
      <c r="J2580" s="394"/>
    </row>
    <row r="2581" spans="1:10" s="395" customFormat="1" ht="13.5" customHeight="1">
      <c r="A2581" s="396"/>
      <c r="B2581" s="396"/>
      <c r="C2581" s="378"/>
      <c r="D2581" s="378"/>
      <c r="E2581" s="394"/>
      <c r="F2581" s="394"/>
      <c r="G2581" s="394"/>
      <c r="H2581" s="394"/>
      <c r="I2581" s="394"/>
      <c r="J2581" s="394"/>
    </row>
    <row r="2582" spans="1:10" s="395" customFormat="1" ht="13.5" customHeight="1">
      <c r="A2582" s="396"/>
      <c r="B2582" s="396"/>
      <c r="C2582" s="378"/>
      <c r="D2582" s="378"/>
      <c r="E2582" s="394"/>
      <c r="F2582" s="394"/>
      <c r="G2582" s="394"/>
      <c r="H2582" s="394"/>
      <c r="I2582" s="394"/>
      <c r="J2582" s="394"/>
    </row>
    <row r="2583" spans="1:10" s="395" customFormat="1" ht="13.5" customHeight="1">
      <c r="A2583" s="396"/>
      <c r="B2583" s="396"/>
      <c r="C2583" s="378"/>
      <c r="D2583" s="378"/>
      <c r="E2583" s="394"/>
      <c r="F2583" s="394"/>
      <c r="G2583" s="394"/>
      <c r="H2583" s="394"/>
      <c r="I2583" s="394"/>
      <c r="J2583" s="394"/>
    </row>
    <row r="2584" spans="1:10" s="395" customFormat="1" ht="13.5" customHeight="1">
      <c r="A2584" s="396"/>
      <c r="B2584" s="396"/>
      <c r="C2584" s="378"/>
      <c r="D2584" s="378"/>
      <c r="E2584" s="394"/>
      <c r="F2584" s="394"/>
      <c r="G2584" s="394"/>
      <c r="H2584" s="394"/>
      <c r="I2584" s="394"/>
      <c r="J2584" s="394"/>
    </row>
    <row r="2585" spans="1:10" s="395" customFormat="1" ht="13.5" customHeight="1">
      <c r="A2585" s="396"/>
      <c r="B2585" s="396"/>
      <c r="C2585" s="378"/>
      <c r="D2585" s="378"/>
      <c r="E2585" s="394"/>
      <c r="F2585" s="394"/>
      <c r="G2585" s="394"/>
      <c r="H2585" s="394"/>
      <c r="I2585" s="394"/>
      <c r="J2585" s="394"/>
    </row>
    <row r="2586" spans="1:10" s="395" customFormat="1" ht="13.5" customHeight="1">
      <c r="A2586" s="396"/>
      <c r="B2586" s="396"/>
      <c r="C2586" s="378"/>
      <c r="D2586" s="378"/>
      <c r="E2586" s="394"/>
      <c r="F2586" s="394"/>
      <c r="G2586" s="394"/>
      <c r="H2586" s="394"/>
      <c r="I2586" s="394"/>
      <c r="J2586" s="394"/>
    </row>
    <row r="2587" spans="1:10" s="395" customFormat="1" ht="13.5" customHeight="1">
      <c r="A2587" s="396"/>
      <c r="B2587" s="396"/>
      <c r="C2587" s="378"/>
      <c r="D2587" s="378"/>
      <c r="E2587" s="394"/>
      <c r="F2587" s="394"/>
      <c r="G2587" s="394"/>
      <c r="H2587" s="394"/>
      <c r="I2587" s="394"/>
      <c r="J2587" s="394"/>
    </row>
    <row r="2588" spans="1:10" s="395" customFormat="1" ht="13.5" customHeight="1">
      <c r="A2588" s="396"/>
      <c r="B2588" s="396"/>
      <c r="C2588" s="378"/>
      <c r="D2588" s="378"/>
      <c r="E2588" s="394"/>
      <c r="F2588" s="394"/>
      <c r="G2588" s="394"/>
      <c r="H2588" s="394"/>
      <c r="I2588" s="394"/>
      <c r="J2588" s="394"/>
    </row>
    <row r="2589" spans="1:10" s="395" customFormat="1" ht="13.5" customHeight="1">
      <c r="A2589" s="396"/>
      <c r="B2589" s="396"/>
      <c r="C2589" s="378"/>
      <c r="D2589" s="378"/>
      <c r="E2589" s="394"/>
      <c r="F2589" s="394"/>
      <c r="G2589" s="394"/>
      <c r="H2589" s="394"/>
      <c r="I2589" s="394"/>
      <c r="J2589" s="394"/>
    </row>
    <row r="2590" spans="1:10" s="395" customFormat="1" ht="13.5" customHeight="1">
      <c r="A2590" s="396"/>
      <c r="B2590" s="396"/>
      <c r="C2590" s="378"/>
      <c r="D2590" s="378"/>
      <c r="E2590" s="394"/>
      <c r="F2590" s="394"/>
      <c r="G2590" s="394"/>
      <c r="H2590" s="394"/>
      <c r="I2590" s="394"/>
      <c r="J2590" s="394"/>
    </row>
    <row r="2591" spans="1:10" s="395" customFormat="1" ht="13.5" customHeight="1">
      <c r="A2591" s="396"/>
      <c r="B2591" s="396"/>
      <c r="C2591" s="378"/>
      <c r="D2591" s="378"/>
      <c r="E2591" s="394"/>
      <c r="F2591" s="394"/>
      <c r="G2591" s="394"/>
      <c r="H2591" s="394"/>
      <c r="I2591" s="394"/>
      <c r="J2591" s="394"/>
    </row>
    <row r="2592" spans="1:10" s="395" customFormat="1" ht="13.5" customHeight="1">
      <c r="A2592" s="396"/>
      <c r="B2592" s="396"/>
      <c r="C2592" s="378"/>
      <c r="D2592" s="378"/>
      <c r="E2592" s="394"/>
      <c r="F2592" s="394"/>
      <c r="G2592" s="394"/>
      <c r="H2592" s="394"/>
      <c r="I2592" s="394"/>
      <c r="J2592" s="394"/>
    </row>
    <row r="2593" spans="1:10" s="395" customFormat="1" ht="13.5" customHeight="1">
      <c r="A2593" s="396"/>
      <c r="B2593" s="396"/>
      <c r="C2593" s="378"/>
      <c r="D2593" s="378"/>
      <c r="E2593" s="394"/>
      <c r="F2593" s="394"/>
      <c r="G2593" s="394"/>
      <c r="H2593" s="394"/>
      <c r="I2593" s="394"/>
      <c r="J2593" s="394"/>
    </row>
    <row r="2594" spans="1:10" s="395" customFormat="1" ht="13.5" customHeight="1">
      <c r="A2594" s="396"/>
      <c r="B2594" s="396"/>
      <c r="C2594" s="378"/>
      <c r="D2594" s="378"/>
      <c r="E2594" s="394"/>
      <c r="F2594" s="394"/>
      <c r="G2594" s="394"/>
      <c r="H2594" s="394"/>
      <c r="I2594" s="394"/>
      <c r="J2594" s="394"/>
    </row>
    <row r="2595" spans="1:10" s="395" customFormat="1" ht="13.5" customHeight="1">
      <c r="A2595" s="396"/>
      <c r="B2595" s="396"/>
      <c r="C2595" s="378"/>
      <c r="D2595" s="378"/>
      <c r="E2595" s="394"/>
      <c r="F2595" s="394"/>
      <c r="G2595" s="394"/>
      <c r="H2595" s="394"/>
      <c r="I2595" s="394"/>
      <c r="J2595" s="394"/>
    </row>
    <row r="2596" spans="1:10" s="395" customFormat="1" ht="13.5" customHeight="1">
      <c r="A2596" s="396"/>
      <c r="B2596" s="396"/>
      <c r="C2596" s="378"/>
      <c r="D2596" s="378"/>
      <c r="E2596" s="394"/>
      <c r="F2596" s="394"/>
      <c r="G2596" s="394"/>
      <c r="H2596" s="394"/>
      <c r="I2596" s="394"/>
      <c r="J2596" s="394"/>
    </row>
    <row r="2597" spans="1:10" s="395" customFormat="1" ht="13.5" customHeight="1">
      <c r="A2597" s="396"/>
      <c r="B2597" s="396"/>
      <c r="C2597" s="378"/>
      <c r="D2597" s="378"/>
      <c r="E2597" s="394"/>
      <c r="F2597" s="394"/>
      <c r="G2597" s="394"/>
      <c r="H2597" s="394"/>
      <c r="I2597" s="394"/>
      <c r="J2597" s="394"/>
    </row>
    <row r="2598" spans="1:10" s="395" customFormat="1" ht="13.5" customHeight="1">
      <c r="A2598" s="396"/>
      <c r="B2598" s="396"/>
      <c r="C2598" s="378"/>
      <c r="D2598" s="378"/>
      <c r="E2598" s="394"/>
      <c r="F2598" s="394"/>
      <c r="G2598" s="394"/>
      <c r="H2598" s="394"/>
      <c r="I2598" s="394"/>
      <c r="J2598" s="394"/>
    </row>
    <row r="2599" spans="1:10" s="395" customFormat="1" ht="13.5" customHeight="1">
      <c r="A2599" s="396"/>
      <c r="B2599" s="396"/>
      <c r="C2599" s="378"/>
      <c r="D2599" s="378"/>
      <c r="E2599" s="394"/>
      <c r="F2599" s="394"/>
      <c r="G2599" s="394"/>
      <c r="H2599" s="394"/>
      <c r="I2599" s="394"/>
      <c r="J2599" s="394"/>
    </row>
    <row r="2600" spans="1:10" s="395" customFormat="1" ht="13.5" customHeight="1">
      <c r="A2600" s="396"/>
      <c r="B2600" s="396"/>
      <c r="C2600" s="378"/>
      <c r="D2600" s="378"/>
      <c r="E2600" s="394"/>
      <c r="F2600" s="394"/>
      <c r="G2600" s="394"/>
      <c r="H2600" s="394"/>
      <c r="I2600" s="394"/>
      <c r="J2600" s="394"/>
    </row>
    <row r="2601" spans="1:10" s="395" customFormat="1" ht="13.5" customHeight="1">
      <c r="A2601" s="396"/>
      <c r="B2601" s="396"/>
      <c r="C2601" s="378"/>
      <c r="D2601" s="378"/>
      <c r="E2601" s="394"/>
      <c r="F2601" s="394"/>
      <c r="G2601" s="394"/>
      <c r="H2601" s="394"/>
      <c r="I2601" s="394"/>
      <c r="J2601" s="394"/>
    </row>
    <row r="2602" spans="1:10" s="395" customFormat="1" ht="13.5" customHeight="1">
      <c r="A2602" s="396"/>
      <c r="B2602" s="396"/>
      <c r="C2602" s="378"/>
      <c r="D2602" s="378"/>
      <c r="E2602" s="394"/>
      <c r="F2602" s="394"/>
      <c r="G2602" s="394"/>
      <c r="H2602" s="394"/>
      <c r="I2602" s="394"/>
      <c r="J2602" s="394"/>
    </row>
    <row r="2603" spans="1:10" s="395" customFormat="1" ht="13.5" customHeight="1">
      <c r="A2603" s="396"/>
      <c r="B2603" s="396"/>
      <c r="C2603" s="378"/>
      <c r="D2603" s="378"/>
      <c r="E2603" s="394"/>
      <c r="F2603" s="394"/>
      <c r="G2603" s="394"/>
      <c r="H2603" s="394"/>
      <c r="I2603" s="394"/>
      <c r="J2603" s="394"/>
    </row>
    <row r="2604" spans="1:10" s="395" customFormat="1" ht="13.5" customHeight="1">
      <c r="A2604" s="396"/>
      <c r="B2604" s="396"/>
      <c r="C2604" s="378"/>
      <c r="D2604" s="378"/>
      <c r="E2604" s="394"/>
      <c r="F2604" s="394"/>
      <c r="G2604" s="394"/>
      <c r="H2604" s="394"/>
      <c r="I2604" s="394"/>
      <c r="J2604" s="394"/>
    </row>
    <row r="2605" spans="1:10" s="395" customFormat="1" ht="13.5" customHeight="1">
      <c r="A2605" s="396"/>
      <c r="B2605" s="396"/>
      <c r="C2605" s="378"/>
      <c r="D2605" s="378"/>
      <c r="E2605" s="394"/>
      <c r="F2605" s="394"/>
      <c r="G2605" s="394"/>
      <c r="H2605" s="394"/>
      <c r="I2605" s="394"/>
      <c r="J2605" s="394"/>
    </row>
    <row r="2606" spans="1:10" s="395" customFormat="1" ht="13.5" customHeight="1">
      <c r="A2606" s="396"/>
      <c r="B2606" s="396"/>
      <c r="C2606" s="378"/>
      <c r="D2606" s="378"/>
      <c r="E2606" s="394"/>
      <c r="F2606" s="394"/>
      <c r="G2606" s="394"/>
      <c r="H2606" s="394"/>
      <c r="I2606" s="394"/>
      <c r="J2606" s="394"/>
    </row>
    <row r="2607" spans="1:10" s="395" customFormat="1" ht="13.5" customHeight="1">
      <c r="A2607" s="396"/>
      <c r="B2607" s="396"/>
      <c r="C2607" s="378"/>
      <c r="D2607" s="378"/>
      <c r="E2607" s="394"/>
      <c r="F2607" s="394"/>
      <c r="G2607" s="394"/>
      <c r="H2607" s="394"/>
      <c r="I2607" s="394"/>
      <c r="J2607" s="394"/>
    </row>
    <row r="2608" spans="1:10" s="395" customFormat="1" ht="13.5" customHeight="1">
      <c r="A2608" s="396"/>
      <c r="B2608" s="396"/>
      <c r="C2608" s="378"/>
      <c r="D2608" s="378"/>
      <c r="E2608" s="394"/>
      <c r="F2608" s="394"/>
      <c r="G2608" s="394"/>
      <c r="H2608" s="394"/>
      <c r="I2608" s="394"/>
      <c r="J2608" s="394"/>
    </row>
    <row r="2609" spans="1:10" s="395" customFormat="1" ht="13.5" customHeight="1">
      <c r="A2609" s="396"/>
      <c r="B2609" s="396"/>
      <c r="C2609" s="378"/>
      <c r="D2609" s="378"/>
      <c r="E2609" s="394"/>
      <c r="F2609" s="394"/>
      <c r="G2609" s="394"/>
      <c r="H2609" s="394"/>
      <c r="I2609" s="394"/>
      <c r="J2609" s="394"/>
    </row>
    <row r="2610" spans="1:10" s="395" customFormat="1" ht="13.5" customHeight="1">
      <c r="A2610" s="396"/>
      <c r="B2610" s="396"/>
      <c r="C2610" s="378"/>
      <c r="D2610" s="378"/>
      <c r="E2610" s="394"/>
      <c r="F2610" s="394"/>
      <c r="G2610" s="394"/>
      <c r="H2610" s="394"/>
      <c r="I2610" s="394"/>
      <c r="J2610" s="394"/>
    </row>
    <row r="2611" spans="1:10" s="395" customFormat="1" ht="13.5" customHeight="1">
      <c r="A2611" s="396"/>
      <c r="B2611" s="396"/>
      <c r="C2611" s="378"/>
      <c r="D2611" s="378"/>
      <c r="E2611" s="394"/>
      <c r="F2611" s="394"/>
      <c r="G2611" s="394"/>
      <c r="H2611" s="394"/>
      <c r="I2611" s="394"/>
      <c r="J2611" s="394"/>
    </row>
    <row r="2612" spans="1:10" s="395" customFormat="1" ht="13.5" customHeight="1">
      <c r="A2612" s="396"/>
      <c r="B2612" s="396"/>
      <c r="C2612" s="378"/>
      <c r="D2612" s="378"/>
      <c r="E2612" s="394"/>
      <c r="F2612" s="394"/>
      <c r="G2612" s="394"/>
      <c r="H2612" s="394"/>
      <c r="I2612" s="394"/>
      <c r="J2612" s="394"/>
    </row>
    <row r="2613" spans="1:10" s="395" customFormat="1" ht="13.5" customHeight="1">
      <c r="A2613" s="396"/>
      <c r="B2613" s="396"/>
      <c r="C2613" s="378"/>
      <c r="D2613" s="378"/>
      <c r="E2613" s="394"/>
      <c r="F2613" s="394"/>
      <c r="G2613" s="394"/>
      <c r="H2613" s="394"/>
      <c r="I2613" s="394"/>
      <c r="J2613" s="394"/>
    </row>
    <row r="2614" spans="1:10" s="395" customFormat="1" ht="13.5" customHeight="1">
      <c r="A2614" s="396"/>
      <c r="B2614" s="396"/>
      <c r="C2614" s="378"/>
      <c r="D2614" s="378"/>
      <c r="E2614" s="394"/>
      <c r="F2614" s="394"/>
      <c r="G2614" s="394"/>
      <c r="H2614" s="394"/>
      <c r="I2614" s="394"/>
      <c r="J2614" s="394"/>
    </row>
    <row r="2615" spans="1:10" s="395" customFormat="1" ht="13.5" customHeight="1">
      <c r="A2615" s="396"/>
      <c r="B2615" s="396"/>
      <c r="C2615" s="378"/>
      <c r="D2615" s="378"/>
      <c r="E2615" s="394"/>
      <c r="F2615" s="394"/>
      <c r="G2615" s="394"/>
      <c r="H2615" s="394"/>
      <c r="I2615" s="394"/>
      <c r="J2615" s="394"/>
    </row>
    <row r="2616" spans="1:10" s="395" customFormat="1" ht="13.5" customHeight="1">
      <c r="A2616" s="396"/>
      <c r="B2616" s="396"/>
      <c r="C2616" s="378"/>
      <c r="D2616" s="378"/>
      <c r="E2616" s="394"/>
      <c r="F2616" s="394"/>
      <c r="G2616" s="394"/>
      <c r="H2616" s="394"/>
      <c r="I2616" s="394"/>
      <c r="J2616" s="394"/>
    </row>
    <row r="2617" spans="1:10" s="395" customFormat="1" ht="13.5" customHeight="1">
      <c r="A2617" s="396"/>
      <c r="B2617" s="396"/>
      <c r="C2617" s="378"/>
      <c r="D2617" s="378"/>
      <c r="E2617" s="394"/>
      <c r="F2617" s="394"/>
      <c r="G2617" s="394"/>
      <c r="H2617" s="394"/>
      <c r="I2617" s="394"/>
      <c r="J2617" s="394"/>
    </row>
    <row r="2618" spans="1:10" s="395" customFormat="1" ht="13.5" customHeight="1">
      <c r="A2618" s="396"/>
      <c r="B2618" s="396"/>
      <c r="C2618" s="378"/>
      <c r="D2618" s="378"/>
      <c r="E2618" s="394"/>
      <c r="F2618" s="394"/>
      <c r="G2618" s="394"/>
      <c r="H2618" s="394"/>
      <c r="I2618" s="394"/>
      <c r="J2618" s="394"/>
    </row>
    <row r="2619" spans="1:10" s="395" customFormat="1" ht="13.5" customHeight="1">
      <c r="A2619" s="396"/>
      <c r="B2619" s="396"/>
      <c r="C2619" s="378"/>
      <c r="D2619" s="378"/>
      <c r="E2619" s="394"/>
      <c r="F2619" s="394"/>
      <c r="G2619" s="394"/>
      <c r="H2619" s="394"/>
      <c r="I2619" s="394"/>
      <c r="J2619" s="394"/>
    </row>
    <row r="2620" spans="1:10" s="395" customFormat="1" ht="13.5" customHeight="1">
      <c r="A2620" s="396"/>
      <c r="B2620" s="396"/>
      <c r="C2620" s="378"/>
      <c r="D2620" s="378"/>
      <c r="E2620" s="394"/>
      <c r="F2620" s="394"/>
      <c r="G2620" s="394"/>
      <c r="H2620" s="394"/>
      <c r="I2620" s="394"/>
      <c r="J2620" s="394"/>
    </row>
    <row r="2621" spans="1:10" s="395" customFormat="1" ht="13.5" customHeight="1">
      <c r="A2621" s="396"/>
      <c r="B2621" s="396"/>
      <c r="C2621" s="378"/>
      <c r="D2621" s="378"/>
      <c r="E2621" s="394"/>
      <c r="F2621" s="394"/>
      <c r="G2621" s="394"/>
      <c r="H2621" s="394"/>
      <c r="I2621" s="394"/>
      <c r="J2621" s="394"/>
    </row>
    <row r="2622" spans="1:10" s="395" customFormat="1" ht="13.5" customHeight="1">
      <c r="A2622" s="396"/>
      <c r="B2622" s="396"/>
      <c r="C2622" s="378"/>
      <c r="D2622" s="378"/>
      <c r="E2622" s="394"/>
      <c r="F2622" s="394"/>
      <c r="G2622" s="394"/>
      <c r="H2622" s="394"/>
      <c r="I2622" s="394"/>
      <c r="J2622" s="394"/>
    </row>
    <row r="2623" spans="1:10" s="395" customFormat="1" ht="13.5" customHeight="1">
      <c r="A2623" s="396"/>
      <c r="B2623" s="396"/>
      <c r="C2623" s="378"/>
      <c r="D2623" s="378"/>
      <c r="E2623" s="394"/>
      <c r="F2623" s="394"/>
      <c r="G2623" s="394"/>
      <c r="H2623" s="394"/>
      <c r="I2623" s="394"/>
      <c r="J2623" s="394"/>
    </row>
    <row r="2624" spans="1:10" s="395" customFormat="1" ht="13.5" customHeight="1">
      <c r="A2624" s="396"/>
      <c r="B2624" s="396"/>
      <c r="C2624" s="378"/>
      <c r="D2624" s="378"/>
      <c r="E2624" s="394"/>
      <c r="F2624" s="394"/>
      <c r="G2624" s="394"/>
      <c r="H2624" s="394"/>
      <c r="I2624" s="394"/>
      <c r="J2624" s="394"/>
    </row>
    <row r="2625" spans="1:10" s="395" customFormat="1" ht="13.5" customHeight="1">
      <c r="A2625" s="396"/>
      <c r="B2625" s="396"/>
      <c r="C2625" s="378"/>
      <c r="D2625" s="378"/>
      <c r="E2625" s="394"/>
      <c r="F2625" s="394"/>
      <c r="G2625" s="394"/>
      <c r="H2625" s="394"/>
      <c r="I2625" s="394"/>
      <c r="J2625" s="394"/>
    </row>
    <row r="2626" spans="1:10" s="395" customFormat="1" ht="13.5" customHeight="1">
      <c r="A2626" s="396"/>
      <c r="B2626" s="396"/>
      <c r="C2626" s="378"/>
      <c r="D2626" s="378"/>
      <c r="E2626" s="394"/>
      <c r="F2626" s="394"/>
      <c r="G2626" s="394"/>
      <c r="H2626" s="394"/>
      <c r="I2626" s="394"/>
      <c r="J2626" s="394"/>
    </row>
    <row r="2627" spans="1:10" s="395" customFormat="1" ht="13.5" customHeight="1">
      <c r="A2627" s="396"/>
      <c r="B2627" s="396"/>
      <c r="C2627" s="378"/>
      <c r="D2627" s="378"/>
      <c r="E2627" s="394"/>
      <c r="F2627" s="394"/>
      <c r="G2627" s="394"/>
      <c r="H2627" s="394"/>
      <c r="I2627" s="394"/>
      <c r="J2627" s="394"/>
    </row>
    <row r="2628" spans="1:10" s="395" customFormat="1" ht="13.5" customHeight="1">
      <c r="A2628" s="396"/>
      <c r="B2628" s="396"/>
      <c r="C2628" s="378"/>
      <c r="D2628" s="378"/>
      <c r="E2628" s="394"/>
      <c r="F2628" s="394"/>
      <c r="G2628" s="394"/>
      <c r="H2628" s="394"/>
      <c r="I2628" s="394"/>
      <c r="J2628" s="394"/>
    </row>
    <row r="2629" spans="1:10" s="395" customFormat="1" ht="13.5" customHeight="1">
      <c r="A2629" s="396"/>
      <c r="B2629" s="396"/>
      <c r="C2629" s="378"/>
      <c r="D2629" s="378"/>
      <c r="E2629" s="394"/>
      <c r="F2629" s="394"/>
      <c r="G2629" s="394"/>
      <c r="H2629" s="394"/>
      <c r="I2629" s="394"/>
      <c r="J2629" s="394"/>
    </row>
    <row r="2630" spans="1:10" s="395" customFormat="1" ht="13.5" customHeight="1">
      <c r="A2630" s="396"/>
      <c r="B2630" s="396"/>
      <c r="C2630" s="378"/>
      <c r="D2630" s="378"/>
      <c r="E2630" s="394"/>
      <c r="F2630" s="394"/>
      <c r="G2630" s="394"/>
      <c r="H2630" s="394"/>
      <c r="I2630" s="394"/>
      <c r="J2630" s="394"/>
    </row>
    <row r="2631" spans="1:10" s="395" customFormat="1" ht="13.5" customHeight="1">
      <c r="A2631" s="396"/>
      <c r="B2631" s="396"/>
      <c r="C2631" s="378"/>
      <c r="D2631" s="378"/>
      <c r="E2631" s="394"/>
      <c r="F2631" s="394"/>
      <c r="G2631" s="394"/>
      <c r="H2631" s="394"/>
      <c r="I2631" s="394"/>
      <c r="J2631" s="394"/>
    </row>
    <row r="2632" spans="1:10" s="395" customFormat="1" ht="13.5" customHeight="1">
      <c r="A2632" s="396"/>
      <c r="B2632" s="396"/>
      <c r="C2632" s="378"/>
      <c r="D2632" s="378"/>
      <c r="E2632" s="394"/>
      <c r="F2632" s="394"/>
      <c r="G2632" s="394"/>
      <c r="H2632" s="394"/>
      <c r="I2632" s="394"/>
      <c r="J2632" s="394"/>
    </row>
    <row r="2633" spans="1:10" s="395" customFormat="1" ht="13.5" customHeight="1">
      <c r="A2633" s="396"/>
      <c r="B2633" s="396"/>
      <c r="C2633" s="378"/>
      <c r="D2633" s="378"/>
      <c r="E2633" s="394"/>
      <c r="F2633" s="394"/>
      <c r="G2633" s="394"/>
      <c r="H2633" s="394"/>
      <c r="I2633" s="394"/>
      <c r="J2633" s="394"/>
    </row>
    <row r="2634" spans="1:10" s="395" customFormat="1" ht="13.5" customHeight="1">
      <c r="A2634" s="396"/>
      <c r="B2634" s="396"/>
      <c r="C2634" s="378"/>
      <c r="D2634" s="378"/>
      <c r="E2634" s="394"/>
      <c r="F2634" s="394"/>
      <c r="G2634" s="394"/>
      <c r="H2634" s="394"/>
      <c r="I2634" s="394"/>
      <c r="J2634" s="394"/>
    </row>
    <row r="2635" spans="1:10" s="395" customFormat="1" ht="13.5" customHeight="1">
      <c r="A2635" s="396"/>
      <c r="B2635" s="396"/>
      <c r="C2635" s="378"/>
      <c r="D2635" s="378"/>
      <c r="E2635" s="394"/>
      <c r="F2635" s="394"/>
      <c r="G2635" s="394"/>
      <c r="H2635" s="394"/>
      <c r="I2635" s="394"/>
      <c r="J2635" s="394"/>
    </row>
    <row r="2636" spans="1:10" s="395" customFormat="1" ht="13.5" customHeight="1">
      <c r="A2636" s="396"/>
      <c r="B2636" s="396"/>
      <c r="C2636" s="378"/>
      <c r="D2636" s="378"/>
      <c r="E2636" s="394"/>
      <c r="F2636" s="394"/>
      <c r="G2636" s="394"/>
      <c r="H2636" s="394"/>
      <c r="I2636" s="394"/>
      <c r="J2636" s="394"/>
    </row>
    <row r="2637" spans="1:10" s="395" customFormat="1" ht="13.5" customHeight="1">
      <c r="A2637" s="396"/>
      <c r="B2637" s="396"/>
      <c r="C2637" s="378"/>
      <c r="D2637" s="378"/>
      <c r="E2637" s="394"/>
      <c r="F2637" s="394"/>
      <c r="G2637" s="394"/>
      <c r="H2637" s="394"/>
      <c r="I2637" s="394"/>
      <c r="J2637" s="394"/>
    </row>
    <row r="2638" spans="1:10" s="395" customFormat="1" ht="13.5" customHeight="1">
      <c r="A2638" s="396"/>
      <c r="B2638" s="396"/>
      <c r="C2638" s="378"/>
      <c r="D2638" s="378"/>
      <c r="E2638" s="394"/>
      <c r="F2638" s="394"/>
      <c r="G2638" s="394"/>
      <c r="H2638" s="394"/>
      <c r="I2638" s="394"/>
      <c r="J2638" s="394"/>
    </row>
    <row r="2639" spans="1:10" s="395" customFormat="1" ht="13.5" customHeight="1">
      <c r="A2639" s="396"/>
      <c r="B2639" s="396"/>
      <c r="C2639" s="378"/>
      <c r="D2639" s="378"/>
      <c r="E2639" s="394"/>
      <c r="F2639" s="394"/>
      <c r="G2639" s="394"/>
      <c r="H2639" s="394"/>
      <c r="I2639" s="394"/>
      <c r="J2639" s="394"/>
    </row>
    <row r="2640" spans="1:10" s="395" customFormat="1" ht="13.5" customHeight="1">
      <c r="A2640" s="396"/>
      <c r="B2640" s="396"/>
      <c r="C2640" s="378"/>
      <c r="D2640" s="378"/>
      <c r="E2640" s="394"/>
      <c r="F2640" s="394"/>
      <c r="G2640" s="394"/>
      <c r="H2640" s="394"/>
      <c r="I2640" s="394"/>
      <c r="J2640" s="394"/>
    </row>
    <row r="2641" spans="1:10" s="395" customFormat="1" ht="13.5" customHeight="1">
      <c r="A2641" s="396"/>
      <c r="B2641" s="396"/>
      <c r="C2641" s="378"/>
      <c r="D2641" s="378"/>
      <c r="E2641" s="394"/>
      <c r="F2641" s="394"/>
      <c r="G2641" s="394"/>
      <c r="H2641" s="394"/>
      <c r="I2641" s="394"/>
      <c r="J2641" s="394"/>
    </row>
    <row r="2642" spans="1:10" s="395" customFormat="1" ht="13.5" customHeight="1">
      <c r="A2642" s="396"/>
      <c r="B2642" s="396"/>
      <c r="C2642" s="378"/>
      <c r="D2642" s="378"/>
      <c r="E2642" s="394"/>
      <c r="F2642" s="394"/>
      <c r="G2642" s="394"/>
      <c r="H2642" s="394"/>
      <c r="I2642" s="394"/>
      <c r="J2642" s="394"/>
    </row>
    <row r="2643" spans="1:10" s="395" customFormat="1" ht="13.5" customHeight="1">
      <c r="A2643" s="396"/>
      <c r="B2643" s="396"/>
      <c r="C2643" s="378"/>
      <c r="D2643" s="378"/>
      <c r="E2643" s="394"/>
      <c r="F2643" s="394"/>
      <c r="G2643" s="394"/>
      <c r="H2643" s="394"/>
      <c r="I2643" s="394"/>
      <c r="J2643" s="394"/>
    </row>
    <row r="2644" spans="1:10" s="395" customFormat="1" ht="13.5" customHeight="1">
      <c r="A2644" s="396"/>
      <c r="B2644" s="396"/>
      <c r="C2644" s="378"/>
      <c r="D2644" s="378"/>
      <c r="E2644" s="394"/>
      <c r="F2644" s="394"/>
      <c r="G2644" s="394"/>
      <c r="H2644" s="394"/>
      <c r="I2644" s="394"/>
      <c r="J2644" s="394"/>
    </row>
    <row r="2645" spans="1:10" s="395" customFormat="1" ht="13.5" customHeight="1">
      <c r="A2645" s="396"/>
      <c r="B2645" s="396"/>
      <c r="C2645" s="378"/>
      <c r="D2645" s="378"/>
      <c r="E2645" s="394"/>
      <c r="F2645" s="394"/>
      <c r="G2645" s="394"/>
      <c r="H2645" s="394"/>
      <c r="I2645" s="394"/>
      <c r="J2645" s="394"/>
    </row>
    <row r="2646" spans="1:10" s="395" customFormat="1" ht="13.5" customHeight="1">
      <c r="A2646" s="396"/>
      <c r="B2646" s="396"/>
      <c r="C2646" s="378"/>
      <c r="D2646" s="378"/>
      <c r="E2646" s="394"/>
      <c r="F2646" s="394"/>
      <c r="G2646" s="394"/>
      <c r="H2646" s="394"/>
      <c r="I2646" s="394"/>
      <c r="J2646" s="394"/>
    </row>
    <row r="2647" spans="1:10" s="395" customFormat="1" ht="13.5" customHeight="1">
      <c r="A2647" s="396"/>
      <c r="B2647" s="396"/>
      <c r="C2647" s="378"/>
      <c r="D2647" s="378"/>
      <c r="E2647" s="394"/>
      <c r="F2647" s="394"/>
      <c r="G2647" s="394"/>
      <c r="H2647" s="394"/>
      <c r="I2647" s="394"/>
      <c r="J2647" s="394"/>
    </row>
    <row r="2648" spans="1:10" s="395" customFormat="1" ht="13.5" customHeight="1">
      <c r="A2648" s="396"/>
      <c r="B2648" s="396"/>
      <c r="C2648" s="378"/>
      <c r="D2648" s="378"/>
      <c r="E2648" s="394"/>
      <c r="F2648" s="394"/>
      <c r="G2648" s="394"/>
      <c r="H2648" s="394"/>
      <c r="I2648" s="394"/>
      <c r="J2648" s="394"/>
    </row>
    <row r="2649" spans="1:10" s="395" customFormat="1" ht="13.5" customHeight="1">
      <c r="A2649" s="396"/>
      <c r="B2649" s="396"/>
      <c r="C2649" s="378"/>
      <c r="D2649" s="378"/>
      <c r="E2649" s="394"/>
      <c r="F2649" s="394"/>
      <c r="G2649" s="394"/>
      <c r="H2649" s="394"/>
      <c r="I2649" s="394"/>
      <c r="J2649" s="394"/>
    </row>
    <row r="2650" spans="1:10" s="395" customFormat="1" ht="13.5" customHeight="1">
      <c r="A2650" s="396"/>
      <c r="B2650" s="396"/>
      <c r="C2650" s="378"/>
      <c r="D2650" s="378"/>
      <c r="E2650" s="394"/>
      <c r="F2650" s="394"/>
      <c r="G2650" s="394"/>
      <c r="H2650" s="394"/>
      <c r="I2650" s="394"/>
      <c r="J2650" s="394"/>
    </row>
    <row r="2651" spans="1:10" s="395" customFormat="1" ht="13.5" customHeight="1">
      <c r="A2651" s="396"/>
      <c r="B2651" s="396"/>
      <c r="C2651" s="378"/>
      <c r="D2651" s="378"/>
      <c r="E2651" s="394"/>
      <c r="F2651" s="394"/>
      <c r="G2651" s="394"/>
      <c r="H2651" s="394"/>
      <c r="I2651" s="394"/>
      <c r="J2651" s="394"/>
    </row>
    <row r="2652" spans="1:10" s="395" customFormat="1" ht="13.5" customHeight="1">
      <c r="A2652" s="396"/>
      <c r="B2652" s="396"/>
      <c r="C2652" s="378"/>
      <c r="D2652" s="378"/>
      <c r="E2652" s="394"/>
      <c r="F2652" s="394"/>
      <c r="G2652" s="394"/>
      <c r="H2652" s="394"/>
      <c r="I2652" s="394"/>
      <c r="J2652" s="394"/>
    </row>
    <row r="2653" spans="1:10" s="395" customFormat="1" ht="13.5" customHeight="1">
      <c r="A2653" s="396"/>
      <c r="B2653" s="396"/>
      <c r="C2653" s="378"/>
      <c r="D2653" s="378"/>
      <c r="E2653" s="394"/>
      <c r="F2653" s="394"/>
      <c r="G2653" s="394"/>
      <c r="H2653" s="394"/>
      <c r="I2653" s="394"/>
      <c r="J2653" s="394"/>
    </row>
    <row r="2654" spans="1:10" s="395" customFormat="1" ht="13.5" customHeight="1">
      <c r="A2654" s="396"/>
      <c r="B2654" s="396"/>
      <c r="C2654" s="378"/>
      <c r="D2654" s="378"/>
      <c r="E2654" s="394"/>
      <c r="F2654" s="394"/>
      <c r="G2654" s="394"/>
      <c r="H2654" s="394"/>
      <c r="I2654" s="394"/>
      <c r="J2654" s="394"/>
    </row>
    <row r="2655" spans="1:10" s="395" customFormat="1" ht="13.5" customHeight="1">
      <c r="A2655" s="396"/>
      <c r="B2655" s="396"/>
      <c r="C2655" s="378"/>
      <c r="D2655" s="378"/>
      <c r="E2655" s="394"/>
      <c r="F2655" s="394"/>
      <c r="G2655" s="394"/>
      <c r="H2655" s="394"/>
      <c r="I2655" s="394"/>
      <c r="J2655" s="394"/>
    </row>
    <row r="2656" spans="1:10" s="395" customFormat="1" ht="13.5" customHeight="1">
      <c r="A2656" s="396"/>
      <c r="B2656" s="396"/>
      <c r="C2656" s="378"/>
      <c r="D2656" s="378"/>
      <c r="E2656" s="394"/>
      <c r="F2656" s="394"/>
      <c r="G2656" s="394"/>
      <c r="H2656" s="394"/>
      <c r="I2656" s="394"/>
      <c r="J2656" s="394"/>
    </row>
    <row r="2657" spans="1:10" s="395" customFormat="1" ht="13.5" customHeight="1">
      <c r="A2657" s="396"/>
      <c r="B2657" s="396"/>
      <c r="C2657" s="378"/>
      <c r="D2657" s="378"/>
      <c r="E2657" s="394"/>
      <c r="F2657" s="394"/>
      <c r="G2657" s="394"/>
      <c r="H2657" s="394"/>
      <c r="I2657" s="394"/>
      <c r="J2657" s="394"/>
    </row>
    <row r="2658" spans="1:10" s="395" customFormat="1" ht="13.5" customHeight="1">
      <c r="A2658" s="396"/>
      <c r="B2658" s="396"/>
      <c r="C2658" s="378"/>
      <c r="D2658" s="378"/>
      <c r="E2658" s="394"/>
      <c r="F2658" s="394"/>
      <c r="G2658" s="394"/>
      <c r="H2658" s="394"/>
      <c r="I2658" s="394"/>
      <c r="J2658" s="394"/>
    </row>
    <row r="2659" spans="1:10" s="395" customFormat="1" ht="13.5" customHeight="1">
      <c r="A2659" s="396"/>
      <c r="B2659" s="396"/>
      <c r="C2659" s="378"/>
      <c r="D2659" s="378"/>
      <c r="E2659" s="394"/>
      <c r="F2659" s="394"/>
      <c r="G2659" s="394"/>
      <c r="H2659" s="394"/>
      <c r="I2659" s="394"/>
      <c r="J2659" s="394"/>
    </row>
    <row r="2660" spans="1:10" s="395" customFormat="1" ht="13.5" customHeight="1">
      <c r="A2660" s="396"/>
      <c r="B2660" s="396"/>
      <c r="C2660" s="378"/>
      <c r="D2660" s="378"/>
      <c r="E2660" s="394"/>
      <c r="F2660" s="394"/>
      <c r="G2660" s="394"/>
      <c r="H2660" s="394"/>
      <c r="I2660" s="394"/>
      <c r="J2660" s="394"/>
    </row>
    <row r="2661" spans="1:10" s="395" customFormat="1" ht="13.5" customHeight="1">
      <c r="A2661" s="396"/>
      <c r="B2661" s="396"/>
      <c r="C2661" s="378"/>
      <c r="D2661" s="378"/>
      <c r="E2661" s="394"/>
      <c r="F2661" s="394"/>
      <c r="G2661" s="394"/>
      <c r="H2661" s="394"/>
      <c r="I2661" s="394"/>
      <c r="J2661" s="394"/>
    </row>
    <row r="2662" spans="1:10" s="395" customFormat="1" ht="13.5" customHeight="1">
      <c r="A2662" s="396"/>
      <c r="B2662" s="396"/>
      <c r="C2662" s="378"/>
      <c r="D2662" s="378"/>
      <c r="E2662" s="394"/>
      <c r="F2662" s="394"/>
      <c r="G2662" s="394"/>
      <c r="H2662" s="394"/>
      <c r="I2662" s="394"/>
      <c r="J2662" s="394"/>
    </row>
    <row r="2663" spans="1:10" s="395" customFormat="1" ht="13.5" customHeight="1">
      <c r="A2663" s="396"/>
      <c r="B2663" s="396"/>
      <c r="C2663" s="378"/>
      <c r="D2663" s="378"/>
      <c r="E2663" s="394"/>
      <c r="F2663" s="394"/>
      <c r="G2663" s="394"/>
      <c r="H2663" s="394"/>
      <c r="I2663" s="394"/>
      <c r="J2663" s="394"/>
    </row>
    <row r="2664" spans="1:10" s="395" customFormat="1" ht="13.5" customHeight="1">
      <c r="A2664" s="396"/>
      <c r="B2664" s="396"/>
      <c r="C2664" s="378"/>
      <c r="D2664" s="378"/>
      <c r="E2664" s="394"/>
      <c r="F2664" s="394"/>
      <c r="G2664" s="394"/>
      <c r="H2664" s="394"/>
      <c r="I2664" s="394"/>
      <c r="J2664" s="394"/>
    </row>
    <row r="2665" spans="1:10" s="395" customFormat="1" ht="13.5" customHeight="1">
      <c r="A2665" s="396"/>
      <c r="B2665" s="396"/>
      <c r="C2665" s="378"/>
      <c r="D2665" s="378"/>
      <c r="E2665" s="394"/>
      <c r="F2665" s="394"/>
      <c r="G2665" s="394"/>
      <c r="H2665" s="394"/>
      <c r="I2665" s="394"/>
      <c r="J2665" s="394"/>
    </row>
    <row r="2666" spans="1:10" s="395" customFormat="1" ht="13.5" customHeight="1">
      <c r="A2666" s="396"/>
      <c r="B2666" s="396"/>
      <c r="C2666" s="378"/>
      <c r="D2666" s="378"/>
      <c r="E2666" s="394"/>
      <c r="F2666" s="394"/>
      <c r="G2666" s="394"/>
      <c r="H2666" s="394"/>
      <c r="I2666" s="394"/>
      <c r="J2666" s="394"/>
    </row>
    <row r="2667" spans="1:10" s="395" customFormat="1" ht="13.5" customHeight="1">
      <c r="A2667" s="396"/>
      <c r="B2667" s="396"/>
      <c r="C2667" s="378"/>
      <c r="D2667" s="378"/>
      <c r="E2667" s="394"/>
      <c r="F2667" s="394"/>
      <c r="G2667" s="394"/>
      <c r="H2667" s="394"/>
      <c r="I2667" s="394"/>
      <c r="J2667" s="394"/>
    </row>
    <row r="2668" spans="1:10" s="395" customFormat="1" ht="13.5" customHeight="1">
      <c r="A2668" s="396"/>
      <c r="B2668" s="396"/>
      <c r="C2668" s="378"/>
      <c r="D2668" s="378"/>
      <c r="E2668" s="394"/>
      <c r="F2668" s="394"/>
      <c r="G2668" s="394"/>
      <c r="H2668" s="394"/>
      <c r="I2668" s="394"/>
      <c r="J2668" s="394"/>
    </row>
    <row r="2669" spans="1:10" s="395" customFormat="1" ht="13.5" customHeight="1">
      <c r="A2669" s="396"/>
      <c r="B2669" s="396"/>
      <c r="C2669" s="378"/>
      <c r="D2669" s="378"/>
      <c r="E2669" s="394"/>
      <c r="F2669" s="394"/>
      <c r="G2669" s="394"/>
      <c r="H2669" s="394"/>
      <c r="I2669" s="394"/>
      <c r="J2669" s="394"/>
    </row>
    <row r="2670" spans="1:10" s="395" customFormat="1" ht="13.5" customHeight="1">
      <c r="A2670" s="396"/>
      <c r="B2670" s="396"/>
      <c r="C2670" s="378"/>
      <c r="D2670" s="378"/>
      <c r="E2670" s="394"/>
      <c r="F2670" s="394"/>
      <c r="G2670" s="394"/>
      <c r="H2670" s="394"/>
      <c r="I2670" s="394"/>
      <c r="J2670" s="394"/>
    </row>
    <row r="2671" spans="1:10" s="395" customFormat="1" ht="13.5" customHeight="1">
      <c r="A2671" s="396"/>
      <c r="B2671" s="396"/>
      <c r="C2671" s="378"/>
      <c r="D2671" s="378"/>
      <c r="E2671" s="394"/>
      <c r="F2671" s="394"/>
      <c r="G2671" s="394"/>
      <c r="H2671" s="394"/>
      <c r="I2671" s="394"/>
      <c r="J2671" s="394"/>
    </row>
    <row r="2672" spans="1:10" s="395" customFormat="1" ht="13.5" customHeight="1">
      <c r="A2672" s="396"/>
      <c r="B2672" s="396"/>
      <c r="C2672" s="378"/>
      <c r="D2672" s="378"/>
      <c r="E2672" s="394"/>
      <c r="F2672" s="394"/>
      <c r="G2672" s="394"/>
      <c r="H2672" s="394"/>
      <c r="I2672" s="394"/>
      <c r="J2672" s="394"/>
    </row>
    <row r="2673" spans="1:10" s="395" customFormat="1" ht="13.5" customHeight="1">
      <c r="A2673" s="396"/>
      <c r="B2673" s="396"/>
      <c r="C2673" s="378"/>
      <c r="D2673" s="378"/>
      <c r="E2673" s="394"/>
      <c r="F2673" s="394"/>
      <c r="G2673" s="394"/>
      <c r="H2673" s="394"/>
      <c r="I2673" s="394"/>
      <c r="J2673" s="394"/>
    </row>
    <row r="2674" spans="1:10" s="395" customFormat="1" ht="13.5" customHeight="1">
      <c r="A2674" s="396"/>
      <c r="B2674" s="396"/>
      <c r="C2674" s="378"/>
      <c r="D2674" s="378"/>
      <c r="E2674" s="394"/>
      <c r="F2674" s="394"/>
      <c r="G2674" s="394"/>
      <c r="H2674" s="394"/>
      <c r="I2674" s="394"/>
      <c r="J2674" s="394"/>
    </row>
    <row r="2675" spans="1:10" s="395" customFormat="1" ht="13.5" customHeight="1">
      <c r="A2675" s="396"/>
      <c r="B2675" s="396"/>
      <c r="C2675" s="378"/>
      <c r="D2675" s="378"/>
      <c r="E2675" s="394"/>
      <c r="F2675" s="394"/>
      <c r="G2675" s="394"/>
      <c r="H2675" s="394"/>
      <c r="I2675" s="394"/>
      <c r="J2675" s="394"/>
    </row>
    <row r="2676" spans="1:10" s="395" customFormat="1" ht="13.5" customHeight="1">
      <c r="A2676" s="396"/>
      <c r="B2676" s="396"/>
      <c r="C2676" s="378"/>
      <c r="D2676" s="378"/>
      <c r="E2676" s="394"/>
      <c r="F2676" s="394"/>
      <c r="G2676" s="394"/>
      <c r="H2676" s="394"/>
      <c r="I2676" s="394"/>
      <c r="J2676" s="394"/>
    </row>
    <row r="2677" spans="1:10" s="395" customFormat="1" ht="13.5" customHeight="1">
      <c r="A2677" s="396"/>
      <c r="B2677" s="396"/>
      <c r="C2677" s="378"/>
      <c r="D2677" s="378"/>
      <c r="E2677" s="394"/>
      <c r="F2677" s="394"/>
      <c r="G2677" s="394"/>
      <c r="H2677" s="394"/>
      <c r="I2677" s="394"/>
      <c r="J2677" s="394"/>
    </row>
    <row r="2678" spans="1:10" s="395" customFormat="1" ht="13.5" customHeight="1">
      <c r="A2678" s="396"/>
      <c r="B2678" s="396"/>
      <c r="C2678" s="378"/>
      <c r="D2678" s="378"/>
      <c r="E2678" s="394"/>
      <c r="F2678" s="394"/>
      <c r="G2678" s="394"/>
      <c r="H2678" s="394"/>
      <c r="I2678" s="394"/>
      <c r="J2678" s="394"/>
    </row>
    <row r="2679" spans="1:10" s="395" customFormat="1" ht="13.5" customHeight="1">
      <c r="A2679" s="396"/>
      <c r="B2679" s="396"/>
      <c r="C2679" s="378"/>
      <c r="D2679" s="378"/>
      <c r="E2679" s="394"/>
      <c r="F2679" s="394"/>
      <c r="G2679" s="394"/>
      <c r="H2679" s="394"/>
      <c r="I2679" s="394"/>
      <c r="J2679" s="394"/>
    </row>
    <row r="2680" spans="1:10" s="395" customFormat="1" ht="13.5" customHeight="1">
      <c r="A2680" s="396"/>
      <c r="B2680" s="396"/>
      <c r="C2680" s="378"/>
      <c r="D2680" s="378"/>
      <c r="E2680" s="394"/>
      <c r="F2680" s="394"/>
      <c r="G2680" s="394"/>
      <c r="H2680" s="394"/>
      <c r="I2680" s="394"/>
      <c r="J2680" s="394"/>
    </row>
    <row r="2681" spans="1:10" s="395" customFormat="1" ht="13.5" customHeight="1">
      <c r="A2681" s="396"/>
      <c r="B2681" s="396"/>
      <c r="C2681" s="378"/>
      <c r="D2681" s="378"/>
      <c r="E2681" s="394"/>
      <c r="F2681" s="394"/>
      <c r="G2681" s="394"/>
      <c r="H2681" s="394"/>
      <c r="I2681" s="394"/>
      <c r="J2681" s="394"/>
    </row>
    <row r="2682" spans="1:10" s="395" customFormat="1" ht="13.5" customHeight="1">
      <c r="A2682" s="396"/>
      <c r="B2682" s="396"/>
      <c r="C2682" s="378"/>
      <c r="D2682" s="378"/>
      <c r="E2682" s="394"/>
      <c r="F2682" s="394"/>
      <c r="G2682" s="394"/>
      <c r="H2682" s="394"/>
      <c r="I2682" s="394"/>
      <c r="J2682" s="394"/>
    </row>
    <row r="2683" spans="1:10" s="395" customFormat="1" ht="13.5" customHeight="1">
      <c r="A2683" s="396"/>
      <c r="B2683" s="396"/>
      <c r="C2683" s="378"/>
      <c r="D2683" s="378"/>
      <c r="E2683" s="394"/>
      <c r="F2683" s="394"/>
      <c r="G2683" s="394"/>
      <c r="H2683" s="394"/>
      <c r="I2683" s="394"/>
      <c r="J2683" s="394"/>
    </row>
    <row r="2684" spans="1:10" s="395" customFormat="1" ht="13.5" customHeight="1">
      <c r="A2684" s="396"/>
      <c r="B2684" s="396"/>
      <c r="C2684" s="378"/>
      <c r="D2684" s="378"/>
      <c r="E2684" s="394"/>
      <c r="F2684" s="394"/>
      <c r="G2684" s="394"/>
      <c r="H2684" s="394"/>
      <c r="I2684" s="394"/>
      <c r="J2684" s="394"/>
    </row>
    <row r="2685" spans="1:10" s="395" customFormat="1" ht="13.5" customHeight="1">
      <c r="A2685" s="396"/>
      <c r="B2685" s="396"/>
      <c r="C2685" s="378"/>
      <c r="D2685" s="378"/>
      <c r="E2685" s="394"/>
      <c r="F2685" s="394"/>
      <c r="G2685" s="394"/>
      <c r="H2685" s="394"/>
      <c r="I2685" s="394"/>
      <c r="J2685" s="394"/>
    </row>
    <row r="2686" spans="1:10" s="395" customFormat="1" ht="13.5" customHeight="1">
      <c r="A2686" s="396"/>
      <c r="B2686" s="396"/>
      <c r="C2686" s="378"/>
      <c r="D2686" s="378"/>
      <c r="E2686" s="394"/>
      <c r="F2686" s="394"/>
      <c r="G2686" s="394"/>
      <c r="H2686" s="394"/>
      <c r="I2686" s="394"/>
      <c r="J2686" s="394"/>
    </row>
    <row r="2687" spans="1:10" s="395" customFormat="1" ht="13.5" customHeight="1">
      <c r="A2687" s="396"/>
      <c r="B2687" s="396"/>
      <c r="C2687" s="378"/>
      <c r="D2687" s="378"/>
      <c r="E2687" s="394"/>
      <c r="F2687" s="394"/>
      <c r="G2687" s="394"/>
      <c r="H2687" s="394"/>
      <c r="I2687" s="394"/>
      <c r="J2687" s="394"/>
    </row>
    <row r="2688" spans="1:10" s="395" customFormat="1" ht="13.5" customHeight="1">
      <c r="A2688" s="396"/>
      <c r="B2688" s="396"/>
      <c r="C2688" s="378"/>
      <c r="D2688" s="378"/>
      <c r="E2688" s="394"/>
      <c r="F2688" s="394"/>
      <c r="G2688" s="394"/>
      <c r="H2688" s="394"/>
      <c r="I2688" s="394"/>
      <c r="J2688" s="394"/>
    </row>
    <row r="2689" spans="1:10" s="395" customFormat="1" ht="13.5" customHeight="1">
      <c r="A2689" s="396"/>
      <c r="B2689" s="396"/>
      <c r="C2689" s="378"/>
      <c r="D2689" s="378"/>
      <c r="E2689" s="394"/>
      <c r="F2689" s="394"/>
      <c r="G2689" s="394"/>
      <c r="H2689" s="394"/>
      <c r="I2689" s="394"/>
      <c r="J2689" s="394"/>
    </row>
    <row r="2690" spans="1:10" s="395" customFormat="1" ht="13.5" customHeight="1">
      <c r="A2690" s="396"/>
      <c r="B2690" s="396"/>
      <c r="C2690" s="378"/>
      <c r="D2690" s="378"/>
      <c r="E2690" s="394"/>
      <c r="F2690" s="394"/>
      <c r="G2690" s="394"/>
      <c r="H2690" s="394"/>
      <c r="I2690" s="394"/>
      <c r="J2690" s="394"/>
    </row>
    <row r="2691" spans="1:10" s="395" customFormat="1" ht="13.5" customHeight="1">
      <c r="A2691" s="396"/>
      <c r="B2691" s="396"/>
      <c r="C2691" s="378"/>
      <c r="D2691" s="378"/>
      <c r="E2691" s="394"/>
      <c r="F2691" s="394"/>
      <c r="G2691" s="394"/>
      <c r="H2691" s="394"/>
      <c r="I2691" s="394"/>
      <c r="J2691" s="394"/>
    </row>
    <row r="2692" spans="1:10" s="395" customFormat="1" ht="13.5" customHeight="1">
      <c r="A2692" s="396"/>
      <c r="B2692" s="396"/>
      <c r="C2692" s="378"/>
      <c r="D2692" s="378"/>
      <c r="E2692" s="394"/>
      <c r="F2692" s="394"/>
      <c r="G2692" s="394"/>
      <c r="H2692" s="394"/>
      <c r="I2692" s="394"/>
      <c r="J2692" s="394"/>
    </row>
    <row r="2693" spans="1:10" s="395" customFormat="1" ht="13.5" customHeight="1">
      <c r="A2693" s="396"/>
      <c r="B2693" s="396"/>
      <c r="C2693" s="378"/>
      <c r="D2693" s="378"/>
      <c r="E2693" s="394"/>
      <c r="F2693" s="394"/>
      <c r="G2693" s="394"/>
      <c r="H2693" s="394"/>
      <c r="I2693" s="394"/>
      <c r="J2693" s="394"/>
    </row>
    <row r="2694" spans="1:10" s="395" customFormat="1" ht="13.5" customHeight="1">
      <c r="A2694" s="396"/>
      <c r="B2694" s="396"/>
      <c r="C2694" s="378"/>
      <c r="D2694" s="378"/>
      <c r="E2694" s="394"/>
      <c r="F2694" s="394"/>
      <c r="G2694" s="394"/>
      <c r="H2694" s="394"/>
      <c r="I2694" s="394"/>
      <c r="J2694" s="394"/>
    </row>
    <row r="2695" spans="1:10" s="395" customFormat="1" ht="13.5" customHeight="1">
      <c r="A2695" s="396"/>
      <c r="B2695" s="396"/>
      <c r="C2695" s="378"/>
      <c r="D2695" s="378"/>
      <c r="E2695" s="394"/>
      <c r="F2695" s="394"/>
      <c r="G2695" s="394"/>
      <c r="H2695" s="394"/>
      <c r="I2695" s="394"/>
      <c r="J2695" s="394"/>
    </row>
    <row r="2696" spans="1:10" s="395" customFormat="1" ht="13.5" customHeight="1">
      <c r="A2696" s="396"/>
      <c r="B2696" s="396"/>
      <c r="C2696" s="378"/>
      <c r="D2696" s="378"/>
      <c r="E2696" s="394"/>
      <c r="F2696" s="394"/>
      <c r="G2696" s="394"/>
      <c r="H2696" s="394"/>
      <c r="I2696" s="394"/>
      <c r="J2696" s="394"/>
    </row>
    <row r="2697" spans="1:10" s="395" customFormat="1" ht="13.5" customHeight="1">
      <c r="A2697" s="396"/>
      <c r="B2697" s="396"/>
      <c r="C2697" s="378"/>
      <c r="D2697" s="378"/>
      <c r="E2697" s="394"/>
      <c r="F2697" s="394"/>
      <c r="G2697" s="394"/>
      <c r="H2697" s="394"/>
      <c r="I2697" s="394"/>
      <c r="J2697" s="394"/>
    </row>
    <row r="2698" spans="1:10" s="395" customFormat="1" ht="13.5" customHeight="1">
      <c r="A2698" s="396"/>
      <c r="B2698" s="396"/>
      <c r="C2698" s="378"/>
      <c r="D2698" s="378"/>
      <c r="E2698" s="394"/>
      <c r="F2698" s="394"/>
      <c r="G2698" s="394"/>
      <c r="H2698" s="394"/>
      <c r="I2698" s="394"/>
      <c r="J2698" s="394"/>
    </row>
    <row r="2699" spans="1:10" s="395" customFormat="1" ht="13.5" customHeight="1">
      <c r="A2699" s="396"/>
      <c r="B2699" s="396"/>
      <c r="C2699" s="378"/>
      <c r="D2699" s="378"/>
      <c r="E2699" s="394"/>
      <c r="F2699" s="394"/>
      <c r="G2699" s="394"/>
      <c r="H2699" s="394"/>
      <c r="I2699" s="394"/>
      <c r="J2699" s="394"/>
    </row>
    <row r="2700" spans="1:10" s="395" customFormat="1" ht="13.5" customHeight="1">
      <c r="A2700" s="396"/>
      <c r="B2700" s="396"/>
      <c r="C2700" s="378"/>
      <c r="D2700" s="378"/>
      <c r="E2700" s="394"/>
      <c r="F2700" s="394"/>
      <c r="G2700" s="394"/>
      <c r="H2700" s="394"/>
      <c r="I2700" s="394"/>
      <c r="J2700" s="394"/>
    </row>
    <row r="2701" spans="1:10" s="395" customFormat="1" ht="13.5" customHeight="1">
      <c r="A2701" s="396"/>
      <c r="B2701" s="396"/>
      <c r="C2701" s="378"/>
      <c r="D2701" s="378"/>
      <c r="E2701" s="394"/>
      <c r="F2701" s="394"/>
      <c r="G2701" s="394"/>
      <c r="H2701" s="394"/>
      <c r="I2701" s="394"/>
      <c r="J2701" s="394"/>
    </row>
    <row r="2702" spans="1:10" s="395" customFormat="1" ht="13.5" customHeight="1">
      <c r="A2702" s="396"/>
      <c r="B2702" s="396"/>
      <c r="C2702" s="378"/>
      <c r="D2702" s="378"/>
      <c r="E2702" s="394"/>
      <c r="F2702" s="394"/>
      <c r="G2702" s="394"/>
      <c r="H2702" s="394"/>
      <c r="I2702" s="394"/>
      <c r="J2702" s="394"/>
    </row>
    <row r="2703" spans="1:10" s="395" customFormat="1" ht="13.5" customHeight="1">
      <c r="A2703" s="396"/>
      <c r="B2703" s="396"/>
      <c r="C2703" s="378"/>
      <c r="D2703" s="378"/>
      <c r="E2703" s="394"/>
      <c r="F2703" s="394"/>
      <c r="G2703" s="394"/>
      <c r="H2703" s="394"/>
      <c r="I2703" s="394"/>
      <c r="J2703" s="394"/>
    </row>
    <row r="2704" spans="1:10" s="395" customFormat="1" ht="13.5" customHeight="1">
      <c r="A2704" s="396"/>
      <c r="B2704" s="396"/>
      <c r="C2704" s="378"/>
      <c r="D2704" s="378"/>
      <c r="E2704" s="394"/>
      <c r="F2704" s="394"/>
      <c r="G2704" s="394"/>
      <c r="H2704" s="394"/>
      <c r="I2704" s="394"/>
      <c r="J2704" s="394"/>
    </row>
    <row r="2705" spans="1:10" s="395" customFormat="1" ht="13.5" customHeight="1">
      <c r="A2705" s="396"/>
      <c r="B2705" s="396"/>
      <c r="C2705" s="378"/>
      <c r="D2705" s="378"/>
      <c r="E2705" s="394"/>
      <c r="F2705" s="394"/>
      <c r="G2705" s="394"/>
      <c r="H2705" s="394"/>
      <c r="I2705" s="394"/>
      <c r="J2705" s="394"/>
    </row>
    <row r="2706" spans="1:10" s="395" customFormat="1" ht="13.5" customHeight="1">
      <c r="A2706" s="396"/>
      <c r="B2706" s="396"/>
      <c r="C2706" s="378"/>
      <c r="D2706" s="378"/>
      <c r="E2706" s="394"/>
      <c r="F2706" s="394"/>
      <c r="G2706" s="394"/>
      <c r="H2706" s="394"/>
      <c r="I2706" s="394"/>
      <c r="J2706" s="394"/>
    </row>
    <row r="2707" spans="1:10" s="395" customFormat="1" ht="13.5" customHeight="1">
      <c r="A2707" s="396"/>
      <c r="B2707" s="396"/>
      <c r="C2707" s="378"/>
      <c r="D2707" s="378"/>
      <c r="E2707" s="394"/>
      <c r="F2707" s="394"/>
      <c r="G2707" s="394"/>
      <c r="H2707" s="394"/>
      <c r="I2707" s="394"/>
      <c r="J2707" s="394"/>
    </row>
    <row r="2708" spans="1:10" s="395" customFormat="1" ht="13.5" customHeight="1">
      <c r="A2708" s="396"/>
      <c r="B2708" s="396"/>
      <c r="C2708" s="378"/>
      <c r="D2708" s="378"/>
      <c r="E2708" s="394"/>
      <c r="F2708" s="394"/>
      <c r="G2708" s="394"/>
      <c r="H2708" s="394"/>
      <c r="I2708" s="394"/>
      <c r="J2708" s="394"/>
    </row>
    <row r="2709" spans="1:10" s="395" customFormat="1" ht="13.5" customHeight="1">
      <c r="A2709" s="396"/>
      <c r="B2709" s="396"/>
      <c r="C2709" s="378"/>
      <c r="D2709" s="378"/>
      <c r="E2709" s="394"/>
      <c r="F2709" s="394"/>
      <c r="G2709" s="394"/>
      <c r="H2709" s="394"/>
      <c r="I2709" s="394"/>
      <c r="J2709" s="394"/>
    </row>
    <row r="2710" spans="1:10" s="395" customFormat="1" ht="13.5" customHeight="1">
      <c r="A2710" s="396"/>
      <c r="B2710" s="396"/>
      <c r="C2710" s="378"/>
      <c r="D2710" s="378"/>
      <c r="E2710" s="394"/>
      <c r="F2710" s="394"/>
      <c r="G2710" s="394"/>
      <c r="H2710" s="394"/>
      <c r="I2710" s="394"/>
      <c r="J2710" s="394"/>
    </row>
    <row r="2711" spans="1:10" s="395" customFormat="1" ht="13.5" customHeight="1">
      <c r="A2711" s="396"/>
      <c r="B2711" s="396"/>
      <c r="C2711" s="378"/>
      <c r="D2711" s="378"/>
      <c r="E2711" s="394"/>
      <c r="F2711" s="394"/>
      <c r="G2711" s="394"/>
      <c r="H2711" s="394"/>
      <c r="I2711" s="394"/>
      <c r="J2711" s="394"/>
    </row>
    <row r="2712" spans="1:10" s="395" customFormat="1" ht="13.5" customHeight="1">
      <c r="A2712" s="396"/>
      <c r="B2712" s="396"/>
      <c r="C2712" s="378"/>
      <c r="D2712" s="378"/>
      <c r="E2712" s="394"/>
      <c r="F2712" s="394"/>
      <c r="G2712" s="394"/>
      <c r="H2712" s="394"/>
      <c r="I2712" s="394"/>
      <c r="J2712" s="394"/>
    </row>
    <row r="2713" spans="1:10" s="395" customFormat="1" ht="13.5" customHeight="1">
      <c r="A2713" s="396"/>
      <c r="B2713" s="396"/>
      <c r="C2713" s="378"/>
      <c r="D2713" s="378"/>
      <c r="E2713" s="394"/>
      <c r="F2713" s="394"/>
      <c r="G2713" s="394"/>
      <c r="H2713" s="394"/>
      <c r="I2713" s="394"/>
      <c r="J2713" s="394"/>
    </row>
    <row r="2714" spans="1:10" s="395" customFormat="1" ht="13.5" customHeight="1">
      <c r="A2714" s="396"/>
      <c r="B2714" s="396"/>
      <c r="C2714" s="378"/>
      <c r="D2714" s="378"/>
      <c r="E2714" s="394"/>
      <c r="F2714" s="394"/>
      <c r="G2714" s="394"/>
      <c r="H2714" s="394"/>
      <c r="I2714" s="394"/>
      <c r="J2714" s="394"/>
    </row>
    <row r="2715" spans="1:10" s="395" customFormat="1" ht="13.5" customHeight="1">
      <c r="A2715" s="396"/>
      <c r="B2715" s="396"/>
      <c r="C2715" s="378"/>
      <c r="D2715" s="378"/>
      <c r="E2715" s="394"/>
      <c r="F2715" s="394"/>
      <c r="G2715" s="394"/>
      <c r="H2715" s="394"/>
      <c r="I2715" s="394"/>
      <c r="J2715" s="394"/>
    </row>
    <row r="2716" spans="1:10" s="395" customFormat="1" ht="13.5" customHeight="1">
      <c r="A2716" s="396"/>
      <c r="B2716" s="396"/>
      <c r="C2716" s="378"/>
      <c r="D2716" s="378"/>
      <c r="E2716" s="394"/>
      <c r="F2716" s="394"/>
      <c r="G2716" s="394"/>
      <c r="H2716" s="394"/>
      <c r="I2716" s="394"/>
      <c r="J2716" s="394"/>
    </row>
    <row r="2717" spans="1:10" s="395" customFormat="1" ht="13.5" customHeight="1">
      <c r="A2717" s="396"/>
      <c r="B2717" s="396"/>
      <c r="C2717" s="378"/>
      <c r="D2717" s="378"/>
      <c r="E2717" s="394"/>
      <c r="F2717" s="394"/>
      <c r="G2717" s="394"/>
      <c r="H2717" s="394"/>
      <c r="I2717" s="394"/>
      <c r="J2717" s="394"/>
    </row>
    <row r="2718" spans="1:10" s="395" customFormat="1" ht="13.5" customHeight="1">
      <c r="A2718" s="396"/>
      <c r="B2718" s="396"/>
      <c r="C2718" s="378"/>
      <c r="D2718" s="378"/>
      <c r="E2718" s="394"/>
      <c r="F2718" s="394"/>
      <c r="G2718" s="394"/>
      <c r="H2718" s="394"/>
      <c r="I2718" s="394"/>
      <c r="J2718" s="394"/>
    </row>
    <row r="2719" spans="1:10" s="395" customFormat="1" ht="13.5" customHeight="1">
      <c r="A2719" s="396"/>
      <c r="B2719" s="396"/>
      <c r="C2719" s="378"/>
      <c r="D2719" s="378"/>
      <c r="E2719" s="394"/>
      <c r="F2719" s="394"/>
      <c r="G2719" s="394"/>
      <c r="H2719" s="394"/>
      <c r="I2719" s="394"/>
      <c r="J2719" s="394"/>
    </row>
    <row r="2720" spans="1:10" s="395" customFormat="1" ht="13.5" customHeight="1">
      <c r="A2720" s="396"/>
      <c r="B2720" s="396"/>
      <c r="C2720" s="378"/>
      <c r="D2720" s="378"/>
      <c r="E2720" s="394"/>
      <c r="F2720" s="394"/>
      <c r="G2720" s="394"/>
      <c r="H2720" s="394"/>
      <c r="I2720" s="394"/>
      <c r="J2720" s="394"/>
    </row>
    <row r="2721" spans="1:10" s="395" customFormat="1" ht="13.5" customHeight="1">
      <c r="A2721" s="396"/>
      <c r="B2721" s="396"/>
      <c r="C2721" s="378"/>
      <c r="D2721" s="378"/>
      <c r="E2721" s="394"/>
      <c r="F2721" s="394"/>
      <c r="G2721" s="394"/>
      <c r="H2721" s="394"/>
      <c r="I2721" s="394"/>
      <c r="J2721" s="394"/>
    </row>
    <row r="2722" spans="1:10" s="395" customFormat="1" ht="13.5" customHeight="1">
      <c r="A2722" s="396"/>
      <c r="B2722" s="396"/>
      <c r="C2722" s="378"/>
      <c r="D2722" s="378"/>
      <c r="E2722" s="394"/>
      <c r="F2722" s="394"/>
      <c r="G2722" s="394"/>
      <c r="H2722" s="394"/>
      <c r="I2722" s="394"/>
      <c r="J2722" s="394"/>
    </row>
    <row r="2723" spans="1:10" s="395" customFormat="1" ht="13.5" customHeight="1">
      <c r="A2723" s="396"/>
      <c r="B2723" s="396"/>
      <c r="C2723" s="378"/>
      <c r="D2723" s="378"/>
      <c r="E2723" s="394"/>
      <c r="F2723" s="394"/>
      <c r="G2723" s="394"/>
      <c r="H2723" s="394"/>
      <c r="I2723" s="394"/>
      <c r="J2723" s="394"/>
    </row>
    <row r="2724" spans="1:10" s="395" customFormat="1" ht="13.5" customHeight="1">
      <c r="A2724" s="396"/>
      <c r="B2724" s="396"/>
      <c r="C2724" s="378"/>
      <c r="D2724" s="378"/>
      <c r="E2724" s="394"/>
      <c r="F2724" s="394"/>
      <c r="G2724" s="394"/>
      <c r="H2724" s="394"/>
      <c r="I2724" s="394"/>
      <c r="J2724" s="394"/>
    </row>
    <row r="2725" spans="1:10" s="395" customFormat="1" ht="13.5" customHeight="1">
      <c r="A2725" s="396"/>
      <c r="B2725" s="396"/>
      <c r="C2725" s="378"/>
      <c r="D2725" s="378"/>
      <c r="E2725" s="394"/>
      <c r="F2725" s="394"/>
      <c r="G2725" s="394"/>
      <c r="H2725" s="394"/>
      <c r="I2725" s="394"/>
      <c r="J2725" s="394"/>
    </row>
    <row r="2726" spans="1:10" s="395" customFormat="1" ht="13.5" customHeight="1">
      <c r="A2726" s="396"/>
      <c r="B2726" s="396"/>
      <c r="C2726" s="378"/>
      <c r="D2726" s="378"/>
      <c r="E2726" s="394"/>
      <c r="F2726" s="394"/>
      <c r="G2726" s="394"/>
      <c r="H2726" s="394"/>
      <c r="I2726" s="394"/>
      <c r="J2726" s="394"/>
    </row>
    <row r="2727" spans="1:10" s="395" customFormat="1" ht="13.5" customHeight="1">
      <c r="A2727" s="396"/>
      <c r="B2727" s="396"/>
      <c r="C2727" s="378"/>
      <c r="D2727" s="378"/>
      <c r="E2727" s="394"/>
      <c r="F2727" s="394"/>
      <c r="G2727" s="394"/>
      <c r="H2727" s="394"/>
      <c r="I2727" s="394"/>
      <c r="J2727" s="394"/>
    </row>
    <row r="2728" spans="1:10" s="395" customFormat="1" ht="13.5" customHeight="1">
      <c r="A2728" s="396"/>
      <c r="B2728" s="396"/>
      <c r="C2728" s="378"/>
      <c r="D2728" s="378"/>
      <c r="E2728" s="394"/>
      <c r="F2728" s="394"/>
      <c r="G2728" s="394"/>
      <c r="H2728" s="394"/>
      <c r="I2728" s="394"/>
      <c r="J2728" s="394"/>
    </row>
    <row r="2729" spans="1:10" s="395" customFormat="1" ht="13.5" customHeight="1">
      <c r="A2729" s="396"/>
      <c r="B2729" s="396"/>
      <c r="C2729" s="378"/>
      <c r="D2729" s="378"/>
      <c r="E2729" s="394"/>
      <c r="F2729" s="394"/>
      <c r="G2729" s="394"/>
      <c r="H2729" s="394"/>
      <c r="I2729" s="394"/>
      <c r="J2729" s="394"/>
    </row>
    <row r="2730" spans="1:10" s="395" customFormat="1" ht="13.5" customHeight="1">
      <c r="A2730" s="396"/>
      <c r="B2730" s="396"/>
      <c r="C2730" s="378"/>
      <c r="D2730" s="378"/>
      <c r="E2730" s="394"/>
      <c r="F2730" s="394"/>
      <c r="G2730" s="394"/>
      <c r="H2730" s="394"/>
      <c r="I2730" s="394"/>
      <c r="J2730" s="394"/>
    </row>
    <row r="2731" spans="1:10" s="395" customFormat="1" ht="13.5" customHeight="1">
      <c r="A2731" s="396"/>
      <c r="B2731" s="396"/>
      <c r="C2731" s="378"/>
      <c r="D2731" s="378"/>
      <c r="E2731" s="394"/>
      <c r="F2731" s="394"/>
      <c r="G2731" s="394"/>
      <c r="H2731" s="394"/>
      <c r="I2731" s="394"/>
      <c r="J2731" s="394"/>
    </row>
    <row r="2732" spans="1:10" s="395" customFormat="1" ht="13.5" customHeight="1">
      <c r="A2732" s="396"/>
      <c r="B2732" s="396"/>
      <c r="C2732" s="378"/>
      <c r="D2732" s="378"/>
      <c r="E2732" s="394"/>
      <c r="F2732" s="394"/>
      <c r="G2732" s="394"/>
      <c r="H2732" s="394"/>
      <c r="I2732" s="394"/>
      <c r="J2732" s="394"/>
    </row>
    <row r="2733" spans="1:10" s="395" customFormat="1" ht="13.5" customHeight="1">
      <c r="A2733" s="396"/>
      <c r="B2733" s="396"/>
      <c r="C2733" s="378"/>
      <c r="D2733" s="378"/>
      <c r="E2733" s="394"/>
      <c r="F2733" s="394"/>
      <c r="G2733" s="394"/>
      <c r="H2733" s="394"/>
      <c r="I2733" s="394"/>
      <c r="J2733" s="394"/>
    </row>
    <row r="2734" spans="1:10" s="395" customFormat="1" ht="13.5" customHeight="1">
      <c r="A2734" s="396"/>
      <c r="B2734" s="396"/>
      <c r="C2734" s="378"/>
      <c r="D2734" s="378"/>
      <c r="E2734" s="394"/>
      <c r="F2734" s="394"/>
      <c r="G2734" s="394"/>
      <c r="H2734" s="394"/>
      <c r="I2734" s="394"/>
      <c r="J2734" s="394"/>
    </row>
    <row r="2735" spans="1:10" s="395" customFormat="1" ht="13.5" customHeight="1">
      <c r="A2735" s="396"/>
      <c r="B2735" s="396"/>
      <c r="C2735" s="378"/>
      <c r="D2735" s="378"/>
      <c r="E2735" s="394"/>
      <c r="F2735" s="394"/>
      <c r="G2735" s="394"/>
      <c r="H2735" s="394"/>
      <c r="I2735" s="394"/>
      <c r="J2735" s="394"/>
    </row>
    <row r="2736" spans="1:10" s="395" customFormat="1" ht="13.5" customHeight="1">
      <c r="A2736" s="396"/>
      <c r="B2736" s="396"/>
      <c r="C2736" s="378"/>
      <c r="D2736" s="378"/>
      <c r="E2736" s="394"/>
      <c r="F2736" s="394"/>
      <c r="G2736" s="394"/>
      <c r="H2736" s="394"/>
      <c r="I2736" s="394"/>
      <c r="J2736" s="394"/>
    </row>
    <row r="2737" spans="1:10" s="395" customFormat="1" ht="13.5" customHeight="1">
      <c r="A2737" s="396"/>
      <c r="B2737" s="396"/>
      <c r="C2737" s="378"/>
      <c r="D2737" s="378"/>
      <c r="E2737" s="394"/>
      <c r="F2737" s="394"/>
      <c r="G2737" s="394"/>
      <c r="H2737" s="394"/>
      <c r="I2737" s="394"/>
      <c r="J2737" s="394"/>
    </row>
    <row r="2738" spans="1:10" s="395" customFormat="1" ht="13.5" customHeight="1">
      <c r="A2738" s="396"/>
      <c r="B2738" s="396"/>
      <c r="C2738" s="378"/>
      <c r="D2738" s="378"/>
      <c r="E2738" s="394"/>
      <c r="F2738" s="394"/>
      <c r="G2738" s="394"/>
      <c r="H2738" s="394"/>
      <c r="I2738" s="394"/>
      <c r="J2738" s="394"/>
    </row>
    <row r="2739" spans="1:10" s="395" customFormat="1" ht="13.5" customHeight="1">
      <c r="A2739" s="396"/>
      <c r="B2739" s="396"/>
      <c r="C2739" s="378"/>
      <c r="D2739" s="378"/>
      <c r="E2739" s="394"/>
      <c r="F2739" s="394"/>
      <c r="G2739" s="394"/>
      <c r="H2739" s="394"/>
      <c r="I2739" s="394"/>
      <c r="J2739" s="394"/>
    </row>
    <row r="2740" spans="1:10" s="395" customFormat="1" ht="13.5" customHeight="1">
      <c r="A2740" s="396"/>
      <c r="B2740" s="396"/>
      <c r="C2740" s="378"/>
      <c r="D2740" s="378"/>
      <c r="E2740" s="394"/>
      <c r="F2740" s="394"/>
      <c r="G2740" s="394"/>
      <c r="H2740" s="394"/>
      <c r="I2740" s="394"/>
      <c r="J2740" s="394"/>
    </row>
    <row r="2741" spans="1:10" s="395" customFormat="1" ht="13.5" customHeight="1">
      <c r="A2741" s="396"/>
      <c r="B2741" s="396"/>
      <c r="C2741" s="378"/>
      <c r="D2741" s="378"/>
      <c r="E2741" s="394"/>
      <c r="F2741" s="394"/>
      <c r="G2741" s="394"/>
      <c r="H2741" s="394"/>
      <c r="I2741" s="394"/>
      <c r="J2741" s="394"/>
    </row>
    <row r="2742" spans="1:10" s="395" customFormat="1" ht="13.5" customHeight="1">
      <c r="A2742" s="396"/>
      <c r="B2742" s="396"/>
      <c r="C2742" s="378"/>
      <c r="D2742" s="378"/>
      <c r="E2742" s="394"/>
      <c r="F2742" s="394"/>
      <c r="G2742" s="394"/>
      <c r="H2742" s="394"/>
      <c r="I2742" s="394"/>
      <c r="J2742" s="394"/>
    </row>
    <row r="2743" spans="1:10" s="395" customFormat="1" ht="13.5" customHeight="1">
      <c r="A2743" s="396"/>
      <c r="B2743" s="396"/>
      <c r="C2743" s="378"/>
      <c r="D2743" s="378"/>
      <c r="E2743" s="394"/>
      <c r="F2743" s="394"/>
      <c r="G2743" s="394"/>
      <c r="H2743" s="394"/>
      <c r="I2743" s="394"/>
      <c r="J2743" s="394"/>
    </row>
    <row r="2744" spans="1:10" s="395" customFormat="1" ht="13.5" customHeight="1">
      <c r="A2744" s="396"/>
      <c r="B2744" s="396"/>
      <c r="C2744" s="378"/>
      <c r="D2744" s="378"/>
      <c r="E2744" s="394"/>
      <c r="F2744" s="394"/>
      <c r="G2744" s="394"/>
      <c r="H2744" s="394"/>
      <c r="I2744" s="394"/>
      <c r="J2744" s="394"/>
    </row>
    <row r="2745" spans="1:10" s="395" customFormat="1" ht="13.5" customHeight="1">
      <c r="A2745" s="396"/>
      <c r="B2745" s="396"/>
      <c r="C2745" s="378"/>
      <c r="D2745" s="378"/>
      <c r="E2745" s="394"/>
      <c r="F2745" s="394"/>
      <c r="G2745" s="394"/>
      <c r="H2745" s="394"/>
      <c r="I2745" s="394"/>
      <c r="J2745" s="394"/>
    </row>
    <row r="2746" spans="1:10" s="395" customFormat="1" ht="13.5" customHeight="1">
      <c r="A2746" s="396"/>
      <c r="B2746" s="396"/>
      <c r="C2746" s="378"/>
      <c r="D2746" s="378"/>
      <c r="E2746" s="394"/>
      <c r="F2746" s="394"/>
      <c r="G2746" s="394"/>
      <c r="H2746" s="394"/>
      <c r="I2746" s="394"/>
      <c r="J2746" s="394"/>
    </row>
    <row r="2747" spans="1:10" s="395" customFormat="1" ht="13.5" customHeight="1">
      <c r="A2747" s="396"/>
      <c r="B2747" s="396"/>
      <c r="C2747" s="378"/>
      <c r="D2747" s="378"/>
      <c r="E2747" s="394"/>
      <c r="F2747" s="394"/>
      <c r="G2747" s="394"/>
      <c r="H2747" s="394"/>
      <c r="I2747" s="394"/>
      <c r="J2747" s="394"/>
    </row>
    <row r="2748" spans="1:10" s="395" customFormat="1" ht="13.5" customHeight="1">
      <c r="A2748" s="396"/>
      <c r="B2748" s="396"/>
      <c r="C2748" s="378"/>
      <c r="D2748" s="378"/>
      <c r="E2748" s="394"/>
      <c r="F2748" s="394"/>
      <c r="G2748" s="394"/>
      <c r="H2748" s="394"/>
      <c r="I2748" s="394"/>
      <c r="J2748" s="394"/>
    </row>
    <row r="2749" spans="1:10" s="395" customFormat="1" ht="13.5" customHeight="1">
      <c r="A2749" s="396"/>
      <c r="B2749" s="396"/>
      <c r="C2749" s="378"/>
      <c r="D2749" s="378"/>
      <c r="E2749" s="394"/>
      <c r="F2749" s="394"/>
      <c r="G2749" s="394"/>
      <c r="H2749" s="394"/>
      <c r="I2749" s="394"/>
      <c r="J2749" s="394"/>
    </row>
    <row r="2750" spans="1:10" s="395" customFormat="1" ht="13.5" customHeight="1">
      <c r="A2750" s="396"/>
      <c r="B2750" s="396"/>
      <c r="C2750" s="378"/>
      <c r="D2750" s="378"/>
      <c r="E2750" s="394"/>
      <c r="F2750" s="394"/>
      <c r="G2750" s="394"/>
      <c r="H2750" s="394"/>
      <c r="I2750" s="394"/>
      <c r="J2750" s="394"/>
    </row>
    <row r="2751" spans="1:10" s="395" customFormat="1" ht="13.5" customHeight="1">
      <c r="A2751" s="396"/>
      <c r="B2751" s="396"/>
      <c r="C2751" s="378"/>
      <c r="D2751" s="378"/>
      <c r="E2751" s="394"/>
      <c r="F2751" s="394"/>
      <c r="G2751" s="394"/>
      <c r="H2751" s="394"/>
      <c r="I2751" s="394"/>
      <c r="J2751" s="394"/>
    </row>
    <row r="2752" spans="1:10" s="395" customFormat="1" ht="13.5" customHeight="1">
      <c r="A2752" s="396"/>
      <c r="B2752" s="396"/>
      <c r="C2752" s="378"/>
      <c r="D2752" s="378"/>
      <c r="E2752" s="394"/>
      <c r="F2752" s="394"/>
      <c r="G2752" s="394"/>
      <c r="H2752" s="394"/>
      <c r="I2752" s="394"/>
      <c r="J2752" s="394"/>
    </row>
    <row r="2753" spans="1:10" s="395" customFormat="1" ht="13.5" customHeight="1">
      <c r="A2753" s="396"/>
      <c r="B2753" s="396"/>
      <c r="C2753" s="378"/>
      <c r="D2753" s="378"/>
      <c r="E2753" s="394"/>
      <c r="F2753" s="394"/>
      <c r="G2753" s="394"/>
      <c r="H2753" s="394"/>
      <c r="I2753" s="394"/>
      <c r="J2753" s="394"/>
    </row>
    <row r="2754" spans="1:10" s="395" customFormat="1" ht="13.5" customHeight="1">
      <c r="A2754" s="396"/>
      <c r="B2754" s="396"/>
      <c r="C2754" s="378"/>
      <c r="D2754" s="378"/>
      <c r="E2754" s="394"/>
      <c r="F2754" s="394"/>
      <c r="G2754" s="394"/>
      <c r="H2754" s="394"/>
      <c r="I2754" s="394"/>
      <c r="J2754" s="394"/>
    </row>
    <row r="2755" spans="1:10" s="395" customFormat="1" ht="13.5" customHeight="1">
      <c r="A2755" s="396"/>
      <c r="B2755" s="396"/>
      <c r="C2755" s="378"/>
      <c r="D2755" s="378"/>
      <c r="E2755" s="394"/>
      <c r="F2755" s="394"/>
      <c r="G2755" s="394"/>
      <c r="H2755" s="394"/>
      <c r="I2755" s="394"/>
      <c r="J2755" s="394"/>
    </row>
    <row r="2756" spans="1:10" s="395" customFormat="1" ht="13.5" customHeight="1">
      <c r="A2756" s="396"/>
      <c r="B2756" s="396"/>
      <c r="C2756" s="378"/>
      <c r="D2756" s="378"/>
      <c r="E2756" s="394"/>
      <c r="F2756" s="394"/>
      <c r="G2756" s="394"/>
      <c r="H2756" s="394"/>
      <c r="I2756" s="394"/>
      <c r="J2756" s="394"/>
    </row>
    <row r="2757" spans="1:10" s="395" customFormat="1" ht="13.5" customHeight="1">
      <c r="A2757" s="396"/>
      <c r="B2757" s="396"/>
      <c r="C2757" s="378"/>
      <c r="D2757" s="378"/>
      <c r="E2757" s="394"/>
      <c r="F2757" s="394"/>
      <c r="G2757" s="394"/>
      <c r="H2757" s="394"/>
      <c r="I2757" s="394"/>
      <c r="J2757" s="394"/>
    </row>
    <row r="2758" spans="1:10" s="395" customFormat="1" ht="13.5" customHeight="1">
      <c r="A2758" s="396"/>
      <c r="B2758" s="396"/>
      <c r="C2758" s="378"/>
      <c r="D2758" s="378"/>
      <c r="E2758" s="394"/>
      <c r="F2758" s="394"/>
      <c r="G2758" s="394"/>
      <c r="H2758" s="394"/>
      <c r="I2758" s="394"/>
      <c r="J2758" s="394"/>
    </row>
    <row r="2759" spans="1:10" s="395" customFormat="1" ht="13.5" customHeight="1">
      <c r="A2759" s="396"/>
      <c r="B2759" s="396"/>
      <c r="C2759" s="378"/>
      <c r="D2759" s="378"/>
      <c r="E2759" s="394"/>
      <c r="F2759" s="394"/>
      <c r="G2759" s="394"/>
      <c r="H2759" s="394"/>
      <c r="I2759" s="394"/>
      <c r="J2759" s="394"/>
    </row>
    <row r="2760" spans="1:10" s="395" customFormat="1" ht="13.5" customHeight="1">
      <c r="A2760" s="396"/>
      <c r="B2760" s="396"/>
      <c r="C2760" s="378"/>
      <c r="D2760" s="378"/>
      <c r="E2760" s="394"/>
      <c r="F2760" s="394"/>
      <c r="G2760" s="394"/>
      <c r="H2760" s="394"/>
      <c r="I2760" s="394"/>
      <c r="J2760" s="394"/>
    </row>
    <row r="2761" spans="1:10" s="395" customFormat="1" ht="13.5" customHeight="1">
      <c r="A2761" s="396"/>
      <c r="B2761" s="396"/>
      <c r="C2761" s="378"/>
      <c r="D2761" s="378"/>
      <c r="E2761" s="394"/>
      <c r="F2761" s="394"/>
      <c r="G2761" s="394"/>
      <c r="H2761" s="394"/>
      <c r="I2761" s="394"/>
      <c r="J2761" s="394"/>
    </row>
    <row r="2762" spans="1:10" s="395" customFormat="1" ht="13.5" customHeight="1">
      <c r="A2762" s="396"/>
      <c r="B2762" s="396"/>
      <c r="C2762" s="378"/>
      <c r="D2762" s="378"/>
      <c r="E2762" s="394"/>
      <c r="F2762" s="394"/>
      <c r="G2762" s="394"/>
      <c r="H2762" s="394"/>
      <c r="I2762" s="394"/>
      <c r="J2762" s="394"/>
    </row>
    <row r="2763" spans="1:10" s="395" customFormat="1" ht="13.5" customHeight="1">
      <c r="A2763" s="396"/>
      <c r="B2763" s="396"/>
      <c r="C2763" s="378"/>
      <c r="D2763" s="378"/>
      <c r="E2763" s="394"/>
      <c r="F2763" s="394"/>
      <c r="G2763" s="394"/>
      <c r="H2763" s="394"/>
      <c r="I2763" s="394"/>
      <c r="J2763" s="394"/>
    </row>
    <row r="2764" spans="1:10" s="395" customFormat="1" ht="13.5" customHeight="1">
      <c r="A2764" s="396"/>
      <c r="B2764" s="396"/>
      <c r="C2764" s="378"/>
      <c r="D2764" s="378"/>
      <c r="E2764" s="394"/>
      <c r="F2764" s="394"/>
      <c r="G2764" s="394"/>
      <c r="H2764" s="394"/>
      <c r="I2764" s="394"/>
      <c r="J2764" s="394"/>
    </row>
    <row r="2765" spans="1:10" s="395" customFormat="1" ht="13.5" customHeight="1">
      <c r="A2765" s="396"/>
      <c r="B2765" s="396"/>
      <c r="C2765" s="378"/>
      <c r="D2765" s="378"/>
      <c r="E2765" s="394"/>
      <c r="F2765" s="394"/>
      <c r="G2765" s="394"/>
      <c r="H2765" s="394"/>
      <c r="I2765" s="394"/>
      <c r="J2765" s="394"/>
    </row>
    <row r="2766" spans="1:10" s="395" customFormat="1" ht="13.5" customHeight="1">
      <c r="A2766" s="396"/>
      <c r="B2766" s="396"/>
      <c r="C2766" s="378"/>
      <c r="D2766" s="378"/>
      <c r="E2766" s="394"/>
      <c r="F2766" s="394"/>
      <c r="G2766" s="394"/>
      <c r="H2766" s="394"/>
      <c r="I2766" s="394"/>
      <c r="J2766" s="394"/>
    </row>
    <row r="2767" spans="1:10" s="395" customFormat="1" ht="13.5" customHeight="1">
      <c r="A2767" s="396"/>
      <c r="B2767" s="396"/>
      <c r="C2767" s="378"/>
      <c r="D2767" s="378"/>
      <c r="E2767" s="394"/>
      <c r="F2767" s="394"/>
      <c r="G2767" s="394"/>
      <c r="H2767" s="394"/>
      <c r="I2767" s="394"/>
      <c r="J2767" s="394"/>
    </row>
    <row r="2768" spans="1:10" s="395" customFormat="1" ht="13.5" customHeight="1">
      <c r="A2768" s="396"/>
      <c r="B2768" s="396"/>
      <c r="C2768" s="378"/>
      <c r="D2768" s="378"/>
      <c r="E2768" s="394"/>
      <c r="F2768" s="394"/>
      <c r="G2768" s="394"/>
      <c r="H2768" s="394"/>
      <c r="I2768" s="394"/>
      <c r="J2768" s="394"/>
    </row>
    <row r="2769" spans="1:10" s="395" customFormat="1" ht="13.5" customHeight="1">
      <c r="A2769" s="396"/>
      <c r="B2769" s="396"/>
      <c r="C2769" s="378"/>
      <c r="D2769" s="378"/>
      <c r="E2769" s="394"/>
      <c r="F2769" s="394"/>
      <c r="G2769" s="394"/>
      <c r="H2769" s="394"/>
      <c r="I2769" s="394"/>
      <c r="J2769" s="394"/>
    </row>
    <row r="2770" spans="1:10" s="395" customFormat="1" ht="13.5" customHeight="1">
      <c r="A2770" s="396"/>
      <c r="B2770" s="396"/>
      <c r="C2770" s="378"/>
      <c r="D2770" s="378"/>
      <c r="E2770" s="394"/>
      <c r="F2770" s="394"/>
      <c r="G2770" s="394"/>
      <c r="H2770" s="394"/>
      <c r="I2770" s="394"/>
      <c r="J2770" s="394"/>
    </row>
    <row r="2771" spans="1:10" s="395" customFormat="1" ht="13.5" customHeight="1">
      <c r="A2771" s="396"/>
      <c r="B2771" s="396"/>
      <c r="C2771" s="378"/>
      <c r="D2771" s="378"/>
      <c r="E2771" s="394"/>
      <c r="F2771" s="394"/>
      <c r="G2771" s="394"/>
      <c r="H2771" s="394"/>
      <c r="I2771" s="394"/>
      <c r="J2771" s="394"/>
    </row>
    <row r="2772" spans="1:10" s="395" customFormat="1" ht="13.5" customHeight="1">
      <c r="A2772" s="396"/>
      <c r="B2772" s="396"/>
      <c r="C2772" s="378"/>
      <c r="D2772" s="378"/>
      <c r="E2772" s="394"/>
      <c r="F2772" s="394"/>
      <c r="G2772" s="394"/>
      <c r="H2772" s="394"/>
      <c r="I2772" s="394"/>
      <c r="J2772" s="394"/>
    </row>
    <row r="2773" spans="1:10" s="395" customFormat="1" ht="13.5" customHeight="1">
      <c r="A2773" s="396"/>
      <c r="B2773" s="396"/>
      <c r="C2773" s="378"/>
      <c r="D2773" s="378"/>
      <c r="E2773" s="394"/>
      <c r="F2773" s="394"/>
      <c r="G2773" s="394"/>
      <c r="H2773" s="394"/>
      <c r="I2773" s="394"/>
      <c r="J2773" s="394"/>
    </row>
    <row r="2774" spans="1:10" s="395" customFormat="1" ht="13.5" customHeight="1">
      <c r="A2774" s="396"/>
      <c r="B2774" s="396"/>
      <c r="C2774" s="378"/>
      <c r="D2774" s="378"/>
      <c r="E2774" s="394"/>
      <c r="F2774" s="394"/>
      <c r="G2774" s="394"/>
      <c r="H2774" s="394"/>
      <c r="I2774" s="394"/>
      <c r="J2774" s="394"/>
    </row>
    <row r="2775" spans="1:10" s="395" customFormat="1" ht="13.5" customHeight="1">
      <c r="A2775" s="396"/>
      <c r="B2775" s="396"/>
      <c r="C2775" s="378"/>
      <c r="D2775" s="378"/>
      <c r="E2775" s="394"/>
      <c r="F2775" s="394"/>
      <c r="G2775" s="394"/>
      <c r="H2775" s="394"/>
      <c r="I2775" s="394"/>
      <c r="J2775" s="394"/>
    </row>
    <row r="2776" spans="1:10" s="395" customFormat="1" ht="13.5" customHeight="1">
      <c r="A2776" s="396"/>
      <c r="B2776" s="396"/>
      <c r="C2776" s="378"/>
      <c r="D2776" s="378"/>
      <c r="E2776" s="394"/>
      <c r="F2776" s="394"/>
      <c r="G2776" s="394"/>
      <c r="H2776" s="394"/>
      <c r="I2776" s="394"/>
      <c r="J2776" s="394"/>
    </row>
    <row r="2777" spans="1:10" s="395" customFormat="1" ht="13.5" customHeight="1">
      <c r="A2777" s="396"/>
      <c r="B2777" s="396"/>
      <c r="C2777" s="378"/>
      <c r="D2777" s="378"/>
      <c r="E2777" s="394"/>
      <c r="F2777" s="394"/>
      <c r="G2777" s="394"/>
      <c r="H2777" s="394"/>
      <c r="I2777" s="394"/>
      <c r="J2777" s="394"/>
    </row>
    <row r="2778" spans="1:10" s="395" customFormat="1" ht="13.5" customHeight="1">
      <c r="A2778" s="396"/>
      <c r="B2778" s="396"/>
      <c r="C2778" s="378"/>
      <c r="D2778" s="378"/>
      <c r="E2778" s="394"/>
      <c r="F2778" s="394"/>
      <c r="G2778" s="394"/>
      <c r="H2778" s="394"/>
      <c r="I2778" s="394"/>
      <c r="J2778" s="394"/>
    </row>
    <row r="2779" spans="1:10" s="395" customFormat="1" ht="13.5" customHeight="1">
      <c r="A2779" s="396"/>
      <c r="B2779" s="396"/>
      <c r="C2779" s="378"/>
      <c r="D2779" s="378"/>
      <c r="E2779" s="394"/>
      <c r="F2779" s="394"/>
      <c r="G2779" s="394"/>
      <c r="H2779" s="394"/>
      <c r="I2779" s="394"/>
      <c r="J2779" s="394"/>
    </row>
    <row r="2780" spans="1:10" s="395" customFormat="1" ht="13.5" customHeight="1">
      <c r="A2780" s="396"/>
      <c r="B2780" s="396"/>
      <c r="C2780" s="378"/>
      <c r="D2780" s="378"/>
      <c r="E2780" s="394"/>
      <c r="F2780" s="394"/>
      <c r="G2780" s="394"/>
      <c r="H2780" s="394"/>
      <c r="I2780" s="394"/>
      <c r="J2780" s="394"/>
    </row>
    <row r="2781" spans="1:10" s="395" customFormat="1" ht="13.5" customHeight="1">
      <c r="A2781" s="396"/>
      <c r="B2781" s="396"/>
      <c r="C2781" s="378"/>
      <c r="D2781" s="378"/>
      <c r="E2781" s="394"/>
      <c r="F2781" s="394"/>
      <c r="G2781" s="394"/>
      <c r="H2781" s="394"/>
      <c r="I2781" s="394"/>
      <c r="J2781" s="394"/>
    </row>
    <row r="2782" spans="1:10" s="395" customFormat="1" ht="13.5" customHeight="1">
      <c r="A2782" s="396"/>
      <c r="B2782" s="396"/>
      <c r="C2782" s="378"/>
      <c r="D2782" s="378"/>
      <c r="E2782" s="394"/>
      <c r="F2782" s="394"/>
      <c r="G2782" s="394"/>
      <c r="H2782" s="394"/>
      <c r="I2782" s="394"/>
      <c r="J2782" s="394"/>
    </row>
    <row r="2783" spans="1:10" s="395" customFormat="1" ht="13.5" customHeight="1">
      <c r="A2783" s="396"/>
      <c r="B2783" s="396"/>
      <c r="C2783" s="378"/>
      <c r="D2783" s="378"/>
      <c r="E2783" s="394"/>
      <c r="F2783" s="394"/>
      <c r="G2783" s="394"/>
      <c r="H2783" s="394"/>
      <c r="I2783" s="394"/>
      <c r="J2783" s="394"/>
    </row>
    <row r="2784" spans="1:10" s="395" customFormat="1" ht="13.5" customHeight="1">
      <c r="A2784" s="396"/>
      <c r="B2784" s="396"/>
      <c r="C2784" s="378"/>
      <c r="D2784" s="378"/>
      <c r="E2784" s="394"/>
      <c r="F2784" s="394"/>
      <c r="G2784" s="394"/>
      <c r="H2784" s="394"/>
      <c r="I2784" s="394"/>
      <c r="J2784" s="394"/>
    </row>
    <row r="2785" spans="1:10" s="395" customFormat="1" ht="13.5" customHeight="1">
      <c r="A2785" s="396"/>
      <c r="B2785" s="396"/>
      <c r="C2785" s="378"/>
      <c r="D2785" s="378"/>
      <c r="E2785" s="394"/>
      <c r="F2785" s="394"/>
      <c r="G2785" s="394"/>
      <c r="H2785" s="394"/>
      <c r="I2785" s="394"/>
      <c r="J2785" s="394"/>
    </row>
    <row r="2786" spans="1:10" s="395" customFormat="1" ht="13.5" customHeight="1">
      <c r="A2786" s="396"/>
      <c r="B2786" s="396"/>
      <c r="C2786" s="378"/>
      <c r="D2786" s="378"/>
      <c r="E2786" s="394"/>
      <c r="F2786" s="394"/>
      <c r="G2786" s="394"/>
      <c r="H2786" s="394"/>
      <c r="I2786" s="394"/>
      <c r="J2786" s="394"/>
    </row>
    <row r="2787" spans="1:10" s="395" customFormat="1" ht="13.5" customHeight="1">
      <c r="A2787" s="396"/>
      <c r="B2787" s="396"/>
      <c r="C2787" s="378"/>
      <c r="D2787" s="378"/>
      <c r="E2787" s="394"/>
      <c r="F2787" s="394"/>
      <c r="G2787" s="394"/>
      <c r="H2787" s="394"/>
      <c r="I2787" s="394"/>
      <c r="J2787" s="394"/>
    </row>
    <row r="2788" spans="1:10" s="395" customFormat="1" ht="13.5" customHeight="1">
      <c r="A2788" s="396"/>
      <c r="B2788" s="396"/>
      <c r="C2788" s="378"/>
      <c r="D2788" s="378"/>
      <c r="E2788" s="394"/>
      <c r="F2788" s="394"/>
      <c r="G2788" s="394"/>
      <c r="H2788" s="394"/>
      <c r="I2788" s="394"/>
      <c r="J2788" s="394"/>
    </row>
    <row r="2789" spans="1:10" s="395" customFormat="1" ht="13.5" customHeight="1">
      <c r="A2789" s="396"/>
      <c r="B2789" s="396"/>
      <c r="C2789" s="378"/>
      <c r="D2789" s="378"/>
      <c r="E2789" s="394"/>
      <c r="F2789" s="394"/>
      <c r="G2789" s="394"/>
      <c r="H2789" s="394"/>
      <c r="I2789" s="394"/>
      <c r="J2789" s="394"/>
    </row>
    <row r="2790" spans="1:10" s="395" customFormat="1" ht="13.5" customHeight="1">
      <c r="A2790" s="396"/>
      <c r="B2790" s="396"/>
      <c r="C2790" s="378"/>
      <c r="D2790" s="378"/>
      <c r="E2790" s="394"/>
      <c r="F2790" s="394"/>
      <c r="G2790" s="394"/>
      <c r="H2790" s="394"/>
      <c r="I2790" s="394"/>
      <c r="J2790" s="394"/>
    </row>
    <row r="2791" spans="1:10" s="395" customFormat="1" ht="13.5" customHeight="1">
      <c r="A2791" s="396"/>
      <c r="B2791" s="396"/>
      <c r="C2791" s="378"/>
      <c r="D2791" s="378"/>
      <c r="E2791" s="394"/>
      <c r="F2791" s="394"/>
      <c r="G2791" s="394"/>
      <c r="H2791" s="394"/>
      <c r="I2791" s="394"/>
      <c r="J2791" s="394"/>
    </row>
    <row r="2792" spans="1:10" s="395" customFormat="1" ht="13.5" customHeight="1">
      <c r="A2792" s="396"/>
      <c r="B2792" s="396"/>
      <c r="C2792" s="378"/>
      <c r="D2792" s="378"/>
      <c r="E2792" s="394"/>
      <c r="F2792" s="394"/>
      <c r="G2792" s="394"/>
      <c r="H2792" s="394"/>
      <c r="I2792" s="394"/>
      <c r="J2792" s="394"/>
    </row>
    <row r="2793" spans="1:10" s="395" customFormat="1" ht="13.5" customHeight="1">
      <c r="A2793" s="396"/>
      <c r="B2793" s="396"/>
      <c r="C2793" s="378"/>
      <c r="D2793" s="378"/>
      <c r="E2793" s="394"/>
      <c r="F2793" s="394"/>
      <c r="G2793" s="394"/>
      <c r="H2793" s="394"/>
      <c r="I2793" s="394"/>
      <c r="J2793" s="394"/>
    </row>
    <row r="2794" spans="1:10" s="395" customFormat="1" ht="13.5" customHeight="1">
      <c r="A2794" s="396"/>
      <c r="B2794" s="396"/>
      <c r="C2794" s="378"/>
      <c r="D2794" s="378"/>
      <c r="E2794" s="394"/>
      <c r="F2794" s="394"/>
      <c r="G2794" s="394"/>
      <c r="H2794" s="394"/>
      <c r="I2794" s="394"/>
      <c r="J2794" s="394"/>
    </row>
    <row r="2795" spans="1:10" s="395" customFormat="1" ht="13.5" customHeight="1">
      <c r="A2795" s="396"/>
      <c r="B2795" s="396"/>
      <c r="C2795" s="378"/>
      <c r="D2795" s="378"/>
      <c r="E2795" s="394"/>
      <c r="F2795" s="394"/>
      <c r="G2795" s="394"/>
      <c r="H2795" s="394"/>
      <c r="I2795" s="394"/>
      <c r="J2795" s="394"/>
    </row>
    <row r="2796" spans="1:10" s="395" customFormat="1" ht="13.5" customHeight="1">
      <c r="A2796" s="396"/>
      <c r="B2796" s="396"/>
      <c r="C2796" s="378"/>
      <c r="D2796" s="378"/>
      <c r="E2796" s="394"/>
      <c r="F2796" s="394"/>
      <c r="G2796" s="394"/>
      <c r="H2796" s="394"/>
      <c r="I2796" s="394"/>
      <c r="J2796" s="394"/>
    </row>
    <row r="2797" spans="1:10" s="395" customFormat="1" ht="13.5" customHeight="1">
      <c r="A2797" s="396"/>
      <c r="B2797" s="396"/>
      <c r="C2797" s="378"/>
      <c r="D2797" s="378"/>
      <c r="E2797" s="394"/>
      <c r="F2797" s="394"/>
      <c r="G2797" s="394"/>
      <c r="H2797" s="394"/>
      <c r="I2797" s="394"/>
      <c r="J2797" s="394"/>
    </row>
    <row r="2798" spans="1:10" s="395" customFormat="1" ht="13.5" customHeight="1">
      <c r="A2798" s="396"/>
      <c r="B2798" s="396"/>
      <c r="C2798" s="378"/>
      <c r="D2798" s="378"/>
      <c r="E2798" s="394"/>
      <c r="F2798" s="394"/>
      <c r="G2798" s="394"/>
      <c r="H2798" s="394"/>
      <c r="I2798" s="394"/>
      <c r="J2798" s="394"/>
    </row>
    <row r="2799" spans="1:10" s="395" customFormat="1" ht="13.5" customHeight="1">
      <c r="A2799" s="396"/>
      <c r="B2799" s="396"/>
      <c r="C2799" s="378"/>
      <c r="D2799" s="378"/>
      <c r="E2799" s="394"/>
      <c r="F2799" s="394"/>
      <c r="G2799" s="394"/>
      <c r="H2799" s="394"/>
      <c r="I2799" s="394"/>
      <c r="J2799" s="394"/>
    </row>
    <row r="2800" spans="1:10" s="395" customFormat="1" ht="13.5" customHeight="1">
      <c r="A2800" s="396"/>
      <c r="B2800" s="396"/>
      <c r="C2800" s="378"/>
      <c r="D2800" s="378"/>
      <c r="E2800" s="394"/>
      <c r="F2800" s="394"/>
      <c r="G2800" s="394"/>
      <c r="H2800" s="394"/>
      <c r="I2800" s="394"/>
      <c r="J2800" s="394"/>
    </row>
    <row r="2801" spans="1:10" s="395" customFormat="1" ht="13.5" customHeight="1">
      <c r="A2801" s="396"/>
      <c r="B2801" s="396"/>
      <c r="C2801" s="378"/>
      <c r="D2801" s="378"/>
      <c r="E2801" s="394"/>
      <c r="F2801" s="394"/>
      <c r="G2801" s="394"/>
      <c r="H2801" s="394"/>
      <c r="I2801" s="394"/>
      <c r="J2801" s="394"/>
    </row>
    <row r="2802" spans="1:10" s="395" customFormat="1" ht="13.5" customHeight="1">
      <c r="A2802" s="396"/>
      <c r="B2802" s="396"/>
      <c r="C2802" s="378"/>
      <c r="D2802" s="378"/>
      <c r="E2802" s="394"/>
      <c r="F2802" s="394"/>
      <c r="G2802" s="394"/>
      <c r="H2802" s="394"/>
      <c r="I2802" s="394"/>
      <c r="J2802" s="394"/>
    </row>
    <row r="2803" spans="1:10" s="395" customFormat="1" ht="13.5" customHeight="1">
      <c r="A2803" s="396"/>
      <c r="B2803" s="396"/>
      <c r="C2803" s="378"/>
      <c r="D2803" s="378"/>
      <c r="E2803" s="394"/>
      <c r="F2803" s="394"/>
      <c r="G2803" s="394"/>
      <c r="H2803" s="394"/>
      <c r="I2803" s="394"/>
      <c r="J2803" s="394"/>
    </row>
    <row r="2804" spans="1:10" s="395" customFormat="1" ht="13.5" customHeight="1">
      <c r="A2804" s="396"/>
      <c r="B2804" s="396"/>
      <c r="C2804" s="378"/>
      <c r="D2804" s="378"/>
      <c r="E2804" s="394"/>
      <c r="F2804" s="394"/>
      <c r="G2804" s="394"/>
      <c r="H2804" s="394"/>
      <c r="I2804" s="394"/>
      <c r="J2804" s="394"/>
    </row>
    <row r="2805" spans="1:10" s="395" customFormat="1" ht="13.5" customHeight="1">
      <c r="A2805" s="396"/>
      <c r="B2805" s="396"/>
      <c r="C2805" s="378"/>
      <c r="D2805" s="378"/>
      <c r="E2805" s="394"/>
      <c r="F2805" s="394"/>
      <c r="G2805" s="394"/>
      <c r="H2805" s="394"/>
      <c r="I2805" s="394"/>
      <c r="J2805" s="394"/>
    </row>
    <row r="2806" spans="1:10" s="395" customFormat="1" ht="13.5" customHeight="1">
      <c r="A2806" s="396"/>
      <c r="B2806" s="396"/>
      <c r="C2806" s="378"/>
      <c r="D2806" s="378"/>
      <c r="E2806" s="394"/>
      <c r="F2806" s="394"/>
      <c r="G2806" s="394"/>
      <c r="H2806" s="394"/>
      <c r="I2806" s="394"/>
      <c r="J2806" s="394"/>
    </row>
    <row r="2807" spans="1:10" s="395" customFormat="1" ht="13.5" customHeight="1">
      <c r="A2807" s="396"/>
      <c r="B2807" s="396"/>
      <c r="C2807" s="378"/>
      <c r="D2807" s="378"/>
      <c r="E2807" s="394"/>
      <c r="F2807" s="394"/>
      <c r="G2807" s="394"/>
      <c r="H2807" s="394"/>
      <c r="I2807" s="394"/>
      <c r="J2807" s="394"/>
    </row>
    <row r="2808" spans="1:10" s="395" customFormat="1" ht="13.5" customHeight="1">
      <c r="A2808" s="396"/>
      <c r="B2808" s="396"/>
      <c r="C2808" s="378"/>
      <c r="D2808" s="378"/>
      <c r="E2808" s="394"/>
      <c r="F2808" s="394"/>
      <c r="G2808" s="394"/>
      <c r="H2808" s="394"/>
      <c r="I2808" s="394"/>
      <c r="J2808" s="394"/>
    </row>
    <row r="2809" spans="1:10" s="395" customFormat="1" ht="13.5" customHeight="1">
      <c r="A2809" s="396"/>
      <c r="B2809" s="396"/>
      <c r="C2809" s="378"/>
      <c r="D2809" s="378"/>
      <c r="E2809" s="394"/>
      <c r="F2809" s="394"/>
      <c r="G2809" s="394"/>
      <c r="H2809" s="394"/>
      <c r="I2809" s="394"/>
      <c r="J2809" s="394"/>
    </row>
    <row r="2810" spans="1:10" s="395" customFormat="1" ht="13.5" customHeight="1">
      <c r="A2810" s="396"/>
      <c r="B2810" s="396"/>
      <c r="C2810" s="378"/>
      <c r="D2810" s="378"/>
      <c r="E2810" s="394"/>
      <c r="F2810" s="394"/>
      <c r="G2810" s="394"/>
      <c r="H2810" s="394"/>
      <c r="I2810" s="394"/>
      <c r="J2810" s="394"/>
    </row>
    <row r="2811" spans="1:10" s="395" customFormat="1" ht="13.5" customHeight="1">
      <c r="A2811" s="396"/>
      <c r="B2811" s="396"/>
      <c r="C2811" s="378"/>
      <c r="D2811" s="378"/>
      <c r="E2811" s="394"/>
      <c r="F2811" s="394"/>
      <c r="G2811" s="394"/>
      <c r="H2811" s="394"/>
      <c r="I2811" s="394"/>
      <c r="J2811" s="394"/>
    </row>
    <row r="2812" spans="1:10" s="395" customFormat="1" ht="13.5" customHeight="1">
      <c r="A2812" s="396"/>
      <c r="B2812" s="396"/>
      <c r="C2812" s="378"/>
      <c r="D2812" s="378"/>
      <c r="E2812" s="394"/>
      <c r="F2812" s="394"/>
      <c r="G2812" s="394"/>
      <c r="H2812" s="394"/>
      <c r="I2812" s="394"/>
      <c r="J2812" s="394"/>
    </row>
    <row r="2813" spans="1:10" s="395" customFormat="1" ht="13.5" customHeight="1">
      <c r="A2813" s="396"/>
      <c r="B2813" s="396"/>
      <c r="C2813" s="378"/>
      <c r="D2813" s="378"/>
      <c r="E2813" s="394"/>
      <c r="F2813" s="394"/>
      <c r="G2813" s="394"/>
      <c r="H2813" s="394"/>
      <c r="I2813" s="394"/>
      <c r="J2813" s="394"/>
    </row>
    <row r="2814" spans="1:10" s="395" customFormat="1" ht="13.5" customHeight="1">
      <c r="A2814" s="396"/>
      <c r="B2814" s="396"/>
      <c r="C2814" s="378"/>
      <c r="D2814" s="378"/>
      <c r="E2814" s="394"/>
      <c r="F2814" s="394"/>
      <c r="G2814" s="394"/>
      <c r="H2814" s="394"/>
      <c r="I2814" s="394"/>
      <c r="J2814" s="394"/>
    </row>
    <row r="2815" spans="1:10" s="395" customFormat="1" ht="13.5" customHeight="1">
      <c r="A2815" s="396"/>
      <c r="B2815" s="396"/>
      <c r="C2815" s="378"/>
      <c r="D2815" s="378"/>
      <c r="E2815" s="394"/>
      <c r="F2815" s="394"/>
      <c r="G2815" s="394"/>
      <c r="H2815" s="394"/>
      <c r="I2815" s="394"/>
      <c r="J2815" s="394"/>
    </row>
    <row r="2816" spans="1:10" s="395" customFormat="1" ht="13.5" customHeight="1">
      <c r="A2816" s="396"/>
      <c r="B2816" s="396"/>
      <c r="C2816" s="378"/>
      <c r="D2816" s="378"/>
      <c r="E2816" s="394"/>
      <c r="F2816" s="394"/>
      <c r="G2816" s="394"/>
      <c r="H2816" s="394"/>
      <c r="I2816" s="394"/>
      <c r="J2816" s="394"/>
    </row>
    <row r="2817" spans="1:10" s="395" customFormat="1" ht="13.5" customHeight="1">
      <c r="A2817" s="396"/>
      <c r="B2817" s="396"/>
      <c r="C2817" s="378"/>
      <c r="D2817" s="378"/>
      <c r="E2817" s="394"/>
      <c r="F2817" s="394"/>
      <c r="G2817" s="394"/>
      <c r="H2817" s="394"/>
      <c r="I2817" s="394"/>
      <c r="J2817" s="394"/>
    </row>
    <row r="2818" spans="1:10" s="395" customFormat="1" ht="13.5" customHeight="1">
      <c r="A2818" s="396"/>
      <c r="B2818" s="396"/>
      <c r="C2818" s="378"/>
      <c r="D2818" s="378"/>
      <c r="E2818" s="394"/>
      <c r="F2818" s="394"/>
      <c r="G2818" s="394"/>
      <c r="H2818" s="394"/>
      <c r="I2818" s="394"/>
      <c r="J2818" s="394"/>
    </row>
    <row r="2819" spans="1:10" s="395" customFormat="1" ht="13.5" customHeight="1">
      <c r="A2819" s="396"/>
      <c r="B2819" s="396"/>
      <c r="C2819" s="378"/>
      <c r="D2819" s="378"/>
      <c r="E2819" s="394"/>
      <c r="F2819" s="394"/>
      <c r="G2819" s="394"/>
      <c r="H2819" s="394"/>
      <c r="I2819" s="394"/>
      <c r="J2819" s="394"/>
    </row>
    <row r="2820" spans="1:10" s="395" customFormat="1" ht="13.5" customHeight="1">
      <c r="A2820" s="396"/>
      <c r="B2820" s="396"/>
      <c r="C2820" s="378"/>
      <c r="D2820" s="378"/>
      <c r="E2820" s="394"/>
      <c r="F2820" s="394"/>
      <c r="G2820" s="394"/>
      <c r="H2820" s="394"/>
      <c r="I2820" s="394"/>
      <c r="J2820" s="394"/>
    </row>
    <row r="2821" spans="1:10" s="395" customFormat="1" ht="13.5" customHeight="1">
      <c r="A2821" s="396"/>
      <c r="B2821" s="396"/>
      <c r="C2821" s="378"/>
      <c r="D2821" s="378"/>
      <c r="E2821" s="394"/>
      <c r="F2821" s="394"/>
      <c r="G2821" s="394"/>
      <c r="H2821" s="394"/>
      <c r="I2821" s="394"/>
      <c r="J2821" s="394"/>
    </row>
    <row r="2822" spans="1:10" s="395" customFormat="1" ht="13.5" customHeight="1">
      <c r="A2822" s="396"/>
      <c r="B2822" s="396"/>
      <c r="C2822" s="378"/>
      <c r="D2822" s="378"/>
      <c r="E2822" s="394"/>
      <c r="F2822" s="394"/>
      <c r="G2822" s="394"/>
      <c r="H2822" s="394"/>
      <c r="I2822" s="394"/>
      <c r="J2822" s="394"/>
    </row>
    <row r="2823" spans="1:10" s="395" customFormat="1" ht="13.5" customHeight="1">
      <c r="A2823" s="396"/>
      <c r="B2823" s="396"/>
      <c r="C2823" s="378"/>
      <c r="D2823" s="378"/>
      <c r="E2823" s="394"/>
      <c r="F2823" s="394"/>
      <c r="G2823" s="394"/>
      <c r="H2823" s="394"/>
      <c r="I2823" s="394"/>
      <c r="J2823" s="394"/>
    </row>
    <row r="2824" spans="1:10" s="395" customFormat="1" ht="13.5" customHeight="1">
      <c r="A2824" s="396"/>
      <c r="B2824" s="396"/>
      <c r="C2824" s="378"/>
      <c r="D2824" s="378"/>
      <c r="E2824" s="394"/>
      <c r="F2824" s="394"/>
      <c r="G2824" s="394"/>
      <c r="H2824" s="394"/>
      <c r="I2824" s="394"/>
      <c r="J2824" s="394"/>
    </row>
    <row r="2825" spans="1:10" s="395" customFormat="1" ht="13.5" customHeight="1">
      <c r="A2825" s="396"/>
      <c r="B2825" s="396"/>
      <c r="C2825" s="378"/>
      <c r="D2825" s="378"/>
      <c r="E2825" s="394"/>
      <c r="F2825" s="394"/>
      <c r="G2825" s="394"/>
      <c r="H2825" s="394"/>
      <c r="I2825" s="394"/>
      <c r="J2825" s="394"/>
    </row>
    <row r="2826" spans="1:10" s="395" customFormat="1" ht="13.5" customHeight="1">
      <c r="A2826" s="396"/>
      <c r="B2826" s="396"/>
      <c r="C2826" s="378"/>
      <c r="D2826" s="378"/>
      <c r="E2826" s="394"/>
      <c r="F2826" s="394"/>
      <c r="G2826" s="394"/>
      <c r="H2826" s="394"/>
      <c r="I2826" s="394"/>
      <c r="J2826" s="394"/>
    </row>
    <row r="2827" spans="1:10" s="395" customFormat="1" ht="13.5" customHeight="1">
      <c r="A2827" s="396"/>
      <c r="B2827" s="396"/>
      <c r="C2827" s="378"/>
      <c r="D2827" s="378"/>
      <c r="E2827" s="394"/>
      <c r="F2827" s="394"/>
      <c r="G2827" s="394"/>
      <c r="H2827" s="394"/>
      <c r="I2827" s="394"/>
      <c r="J2827" s="394"/>
    </row>
    <row r="2828" spans="1:10" s="395" customFormat="1" ht="13.5" customHeight="1">
      <c r="A2828" s="396"/>
      <c r="B2828" s="396"/>
      <c r="C2828" s="378"/>
      <c r="D2828" s="378"/>
      <c r="E2828" s="394"/>
      <c r="F2828" s="394"/>
      <c r="G2828" s="394"/>
      <c r="H2828" s="394"/>
      <c r="I2828" s="394"/>
      <c r="J2828" s="394"/>
    </row>
    <row r="2829" spans="1:10" s="395" customFormat="1" ht="13.5" customHeight="1">
      <c r="A2829" s="396"/>
      <c r="B2829" s="396"/>
      <c r="C2829" s="378"/>
      <c r="D2829" s="378"/>
      <c r="E2829" s="394"/>
      <c r="F2829" s="394"/>
      <c r="G2829" s="394"/>
      <c r="H2829" s="394"/>
      <c r="I2829" s="394"/>
      <c r="J2829" s="394"/>
    </row>
    <row r="2830" spans="1:10" s="395" customFormat="1" ht="13.5" customHeight="1">
      <c r="A2830" s="396"/>
      <c r="B2830" s="396"/>
      <c r="C2830" s="378"/>
      <c r="D2830" s="378"/>
      <c r="E2830" s="394"/>
      <c r="F2830" s="394"/>
      <c r="G2830" s="394"/>
      <c r="H2830" s="394"/>
      <c r="I2830" s="394"/>
      <c r="J2830" s="394"/>
    </row>
    <row r="2831" spans="1:10" s="395" customFormat="1" ht="13.5" customHeight="1">
      <c r="A2831" s="396"/>
      <c r="B2831" s="396"/>
      <c r="C2831" s="378"/>
      <c r="D2831" s="378"/>
      <c r="E2831" s="394"/>
      <c r="F2831" s="394"/>
      <c r="G2831" s="394"/>
      <c r="H2831" s="394"/>
      <c r="I2831" s="394"/>
      <c r="J2831" s="394"/>
    </row>
    <row r="2832" spans="1:10" s="395" customFormat="1" ht="13.5" customHeight="1">
      <c r="A2832" s="396"/>
      <c r="B2832" s="396"/>
      <c r="C2832" s="378"/>
      <c r="D2832" s="378"/>
      <c r="E2832" s="394"/>
      <c r="F2832" s="394"/>
      <c r="G2832" s="394"/>
      <c r="H2832" s="394"/>
      <c r="I2832" s="394"/>
      <c r="J2832" s="394"/>
    </row>
    <row r="2833" spans="1:10" s="395" customFormat="1" ht="13.5" customHeight="1">
      <c r="A2833" s="396"/>
      <c r="B2833" s="396"/>
      <c r="C2833" s="378"/>
      <c r="D2833" s="378"/>
      <c r="E2833" s="394"/>
      <c r="F2833" s="394"/>
      <c r="G2833" s="394"/>
      <c r="H2833" s="394"/>
      <c r="I2833" s="394"/>
      <c r="J2833" s="394"/>
    </row>
    <row r="2834" spans="1:10" s="395" customFormat="1" ht="13.5" customHeight="1">
      <c r="A2834" s="396"/>
      <c r="B2834" s="396"/>
      <c r="C2834" s="378"/>
      <c r="D2834" s="378"/>
      <c r="E2834" s="394"/>
      <c r="F2834" s="394"/>
      <c r="G2834" s="394"/>
      <c r="H2834" s="394"/>
      <c r="I2834" s="394"/>
      <c r="J2834" s="394"/>
    </row>
    <row r="2835" spans="1:10" s="395" customFormat="1" ht="13.5" customHeight="1">
      <c r="A2835" s="396"/>
      <c r="B2835" s="396"/>
      <c r="C2835" s="378"/>
      <c r="D2835" s="378"/>
      <c r="E2835" s="394"/>
      <c r="F2835" s="394"/>
      <c r="G2835" s="394"/>
      <c r="H2835" s="394"/>
      <c r="I2835" s="394"/>
      <c r="J2835" s="394"/>
    </row>
    <row r="2836" spans="1:10" s="395" customFormat="1" ht="13.5" customHeight="1">
      <c r="A2836" s="396"/>
      <c r="B2836" s="396"/>
      <c r="C2836" s="378"/>
      <c r="D2836" s="378"/>
      <c r="E2836" s="394"/>
      <c r="F2836" s="394"/>
      <c r="G2836" s="394"/>
      <c r="H2836" s="394"/>
      <c r="I2836" s="394"/>
      <c r="J2836" s="394"/>
    </row>
    <row r="2837" spans="1:10" s="395" customFormat="1" ht="13.5" customHeight="1">
      <c r="A2837" s="396"/>
      <c r="B2837" s="396"/>
      <c r="C2837" s="378"/>
      <c r="D2837" s="378"/>
      <c r="E2837" s="394"/>
      <c r="F2837" s="394"/>
      <c r="G2837" s="394"/>
      <c r="H2837" s="394"/>
      <c r="I2837" s="394"/>
      <c r="J2837" s="394"/>
    </row>
    <row r="2838" spans="1:10" s="395" customFormat="1" ht="13.5" customHeight="1">
      <c r="A2838" s="396"/>
      <c r="B2838" s="396"/>
      <c r="C2838" s="378"/>
      <c r="D2838" s="378"/>
      <c r="E2838" s="394"/>
      <c r="F2838" s="394"/>
      <c r="G2838" s="394"/>
      <c r="H2838" s="394"/>
      <c r="I2838" s="394"/>
      <c r="J2838" s="394"/>
    </row>
    <row r="2839" spans="1:10" s="395" customFormat="1" ht="13.5" customHeight="1">
      <c r="A2839" s="396"/>
      <c r="B2839" s="396"/>
      <c r="C2839" s="378"/>
      <c r="D2839" s="378"/>
      <c r="E2839" s="394"/>
      <c r="F2839" s="394"/>
      <c r="G2839" s="394"/>
      <c r="H2839" s="394"/>
      <c r="I2839" s="394"/>
      <c r="J2839" s="394"/>
    </row>
    <row r="2840" spans="1:10" s="395" customFormat="1" ht="13.5" customHeight="1">
      <c r="A2840" s="396"/>
      <c r="B2840" s="396"/>
      <c r="C2840" s="378"/>
      <c r="D2840" s="378"/>
      <c r="E2840" s="394"/>
      <c r="F2840" s="394"/>
      <c r="G2840" s="394"/>
      <c r="H2840" s="394"/>
      <c r="I2840" s="394"/>
      <c r="J2840" s="394"/>
    </row>
    <row r="2841" spans="1:10" s="395" customFormat="1" ht="13.5" customHeight="1">
      <c r="A2841" s="396"/>
      <c r="B2841" s="396"/>
      <c r="C2841" s="378"/>
      <c r="D2841" s="378"/>
      <c r="E2841" s="394"/>
      <c r="F2841" s="394"/>
      <c r="G2841" s="394"/>
      <c r="H2841" s="394"/>
      <c r="I2841" s="394"/>
      <c r="J2841" s="394"/>
    </row>
    <row r="2842" spans="1:10" s="395" customFormat="1" ht="13.5" customHeight="1">
      <c r="A2842" s="396"/>
      <c r="B2842" s="396"/>
      <c r="C2842" s="378"/>
      <c r="D2842" s="378"/>
      <c r="E2842" s="394"/>
      <c r="F2842" s="394"/>
      <c r="G2842" s="394"/>
      <c r="H2842" s="394"/>
      <c r="I2842" s="394"/>
      <c r="J2842" s="394"/>
    </row>
    <row r="2843" spans="1:10" s="395" customFormat="1" ht="13.5" customHeight="1">
      <c r="A2843" s="396"/>
      <c r="B2843" s="396"/>
      <c r="C2843" s="378"/>
      <c r="D2843" s="378"/>
      <c r="E2843" s="394"/>
      <c r="F2843" s="394"/>
      <c r="G2843" s="394"/>
      <c r="H2843" s="394"/>
      <c r="I2843" s="394"/>
      <c r="J2843" s="394"/>
    </row>
    <row r="2844" spans="1:10" s="395" customFormat="1" ht="13.5" customHeight="1">
      <c r="A2844" s="396"/>
      <c r="B2844" s="396"/>
      <c r="C2844" s="378"/>
      <c r="D2844" s="378"/>
      <c r="E2844" s="394"/>
      <c r="F2844" s="394"/>
      <c r="G2844" s="394"/>
      <c r="H2844" s="394"/>
      <c r="I2844" s="394"/>
      <c r="J2844" s="394"/>
    </row>
    <row r="2845" spans="1:10" s="395" customFormat="1" ht="13.5" customHeight="1">
      <c r="A2845" s="396"/>
      <c r="B2845" s="396"/>
      <c r="C2845" s="378"/>
      <c r="D2845" s="378"/>
      <c r="E2845" s="394"/>
      <c r="F2845" s="394"/>
      <c r="G2845" s="394"/>
      <c r="H2845" s="394"/>
      <c r="I2845" s="394"/>
      <c r="J2845" s="394"/>
    </row>
    <row r="2846" spans="1:10" s="395" customFormat="1" ht="13.5" customHeight="1">
      <c r="A2846" s="396"/>
      <c r="B2846" s="396"/>
      <c r="C2846" s="378"/>
      <c r="D2846" s="378"/>
      <c r="E2846" s="394"/>
      <c r="F2846" s="394"/>
      <c r="G2846" s="394"/>
      <c r="H2846" s="394"/>
      <c r="I2846" s="394"/>
      <c r="J2846" s="394"/>
    </row>
    <row r="2847" spans="1:10" s="395" customFormat="1" ht="13.5" customHeight="1">
      <c r="A2847" s="396"/>
      <c r="B2847" s="396"/>
      <c r="C2847" s="378"/>
      <c r="D2847" s="378"/>
      <c r="E2847" s="394"/>
      <c r="F2847" s="394"/>
      <c r="G2847" s="394"/>
      <c r="H2847" s="394"/>
      <c r="I2847" s="394"/>
      <c r="J2847" s="394"/>
    </row>
    <row r="2848" spans="1:10" s="395" customFormat="1" ht="13.5" customHeight="1">
      <c r="A2848" s="396"/>
      <c r="B2848" s="396"/>
      <c r="C2848" s="378"/>
      <c r="D2848" s="378"/>
      <c r="E2848" s="394"/>
      <c r="F2848" s="394"/>
      <c r="G2848" s="394"/>
      <c r="H2848" s="394"/>
      <c r="I2848" s="394"/>
      <c r="J2848" s="394"/>
    </row>
    <row r="2849" spans="1:10" s="395" customFormat="1" ht="13.5" customHeight="1">
      <c r="A2849" s="396"/>
      <c r="B2849" s="396"/>
      <c r="C2849" s="378"/>
      <c r="D2849" s="378"/>
      <c r="E2849" s="394"/>
      <c r="F2849" s="394"/>
      <c r="G2849" s="394"/>
      <c r="H2849" s="394"/>
      <c r="I2849" s="394"/>
      <c r="J2849" s="394"/>
    </row>
    <row r="2850" spans="1:10" s="395" customFormat="1" ht="13.5" customHeight="1">
      <c r="A2850" s="396"/>
      <c r="B2850" s="396"/>
      <c r="C2850" s="378"/>
      <c r="D2850" s="378"/>
      <c r="E2850" s="394"/>
      <c r="F2850" s="394"/>
      <c r="G2850" s="394"/>
      <c r="H2850" s="394"/>
      <c r="I2850" s="394"/>
      <c r="J2850" s="394"/>
    </row>
    <row r="2851" spans="1:10" s="395" customFormat="1" ht="13.5" customHeight="1">
      <c r="A2851" s="396"/>
      <c r="B2851" s="396"/>
      <c r="C2851" s="378"/>
      <c r="D2851" s="378"/>
      <c r="E2851" s="394"/>
      <c r="F2851" s="394"/>
      <c r="G2851" s="394"/>
      <c r="H2851" s="394"/>
      <c r="I2851" s="394"/>
      <c r="J2851" s="394"/>
    </row>
    <row r="2852" spans="1:10" s="395" customFormat="1" ht="13.5" customHeight="1">
      <c r="A2852" s="396"/>
      <c r="B2852" s="396"/>
      <c r="C2852" s="378"/>
      <c r="D2852" s="378"/>
      <c r="E2852" s="394"/>
      <c r="F2852" s="394"/>
      <c r="G2852" s="394"/>
      <c r="H2852" s="394"/>
      <c r="I2852" s="394"/>
      <c r="J2852" s="394"/>
    </row>
    <row r="2853" spans="1:10" s="395" customFormat="1" ht="13.5" customHeight="1">
      <c r="A2853" s="396"/>
      <c r="B2853" s="396"/>
      <c r="C2853" s="378"/>
      <c r="D2853" s="378"/>
      <c r="E2853" s="394"/>
      <c r="F2853" s="394"/>
      <c r="G2853" s="394"/>
      <c r="H2853" s="394"/>
      <c r="I2853" s="394"/>
      <c r="J2853" s="394"/>
    </row>
    <row r="2854" spans="1:10" s="395" customFormat="1" ht="13.5" customHeight="1">
      <c r="A2854" s="396"/>
      <c r="B2854" s="396"/>
      <c r="C2854" s="378"/>
      <c r="D2854" s="378"/>
      <c r="E2854" s="394"/>
      <c r="F2854" s="394"/>
      <c r="G2854" s="394"/>
      <c r="H2854" s="394"/>
      <c r="I2854" s="394"/>
      <c r="J2854" s="394"/>
    </row>
    <row r="2855" spans="1:10" s="395" customFormat="1" ht="13.5" customHeight="1">
      <c r="A2855" s="396"/>
      <c r="B2855" s="396"/>
      <c r="C2855" s="378"/>
      <c r="D2855" s="378"/>
      <c r="E2855" s="394"/>
      <c r="F2855" s="394"/>
      <c r="G2855" s="394"/>
      <c r="H2855" s="394"/>
      <c r="I2855" s="394"/>
      <c r="J2855" s="394"/>
    </row>
    <row r="2856" spans="1:10" s="395" customFormat="1" ht="13.5" customHeight="1">
      <c r="A2856" s="396"/>
      <c r="B2856" s="396"/>
      <c r="C2856" s="378"/>
      <c r="D2856" s="378"/>
      <c r="E2856" s="394"/>
      <c r="F2856" s="394"/>
      <c r="G2856" s="394"/>
      <c r="H2856" s="394"/>
      <c r="I2856" s="394"/>
      <c r="J2856" s="394"/>
    </row>
    <row r="2857" spans="1:10" s="395" customFormat="1" ht="13.5" customHeight="1">
      <c r="A2857" s="396"/>
      <c r="B2857" s="396"/>
      <c r="C2857" s="378"/>
      <c r="D2857" s="378"/>
      <c r="E2857" s="394"/>
      <c r="F2857" s="394"/>
      <c r="G2857" s="394"/>
      <c r="H2857" s="394"/>
      <c r="I2857" s="394"/>
      <c r="J2857" s="394"/>
    </row>
    <row r="2858" spans="1:10" s="395" customFormat="1" ht="13.5" customHeight="1">
      <c r="A2858" s="396"/>
      <c r="B2858" s="396"/>
      <c r="C2858" s="378"/>
      <c r="D2858" s="378"/>
      <c r="E2858" s="394"/>
      <c r="F2858" s="394"/>
      <c r="G2858" s="394"/>
      <c r="H2858" s="394"/>
      <c r="I2858" s="394"/>
      <c r="J2858" s="394"/>
    </row>
    <row r="2859" spans="1:10" s="395" customFormat="1" ht="13.5" customHeight="1">
      <c r="A2859" s="396"/>
      <c r="B2859" s="396"/>
      <c r="C2859" s="378"/>
      <c r="D2859" s="378"/>
      <c r="E2859" s="394"/>
      <c r="F2859" s="394"/>
      <c r="G2859" s="394"/>
      <c r="H2859" s="394"/>
      <c r="I2859" s="394"/>
      <c r="J2859" s="394"/>
    </row>
    <row r="2860" spans="1:10" s="395" customFormat="1" ht="13.5" customHeight="1">
      <c r="A2860" s="396"/>
      <c r="B2860" s="396"/>
      <c r="C2860" s="378"/>
      <c r="D2860" s="378"/>
      <c r="E2860" s="394"/>
      <c r="F2860" s="394"/>
      <c r="G2860" s="394"/>
      <c r="H2860" s="394"/>
      <c r="I2860" s="394"/>
      <c r="J2860" s="394"/>
    </row>
    <row r="2861" spans="1:10" s="395" customFormat="1" ht="13.5" customHeight="1">
      <c r="A2861" s="396"/>
      <c r="B2861" s="396"/>
      <c r="C2861" s="378"/>
      <c r="D2861" s="378"/>
      <c r="E2861" s="394"/>
      <c r="F2861" s="394"/>
      <c r="G2861" s="394"/>
      <c r="H2861" s="394"/>
      <c r="I2861" s="394"/>
      <c r="J2861" s="394"/>
    </row>
    <row r="2862" spans="1:10" s="395" customFormat="1" ht="13.5" customHeight="1">
      <c r="A2862" s="396"/>
      <c r="B2862" s="396"/>
      <c r="C2862" s="378"/>
      <c r="D2862" s="378"/>
      <c r="E2862" s="394"/>
      <c r="F2862" s="394"/>
      <c r="G2862" s="394"/>
      <c r="H2862" s="394"/>
      <c r="I2862" s="394"/>
      <c r="J2862" s="394"/>
    </row>
    <row r="2863" spans="1:10" s="395" customFormat="1" ht="13.5" customHeight="1">
      <c r="A2863" s="396"/>
      <c r="B2863" s="396"/>
      <c r="C2863" s="378"/>
      <c r="D2863" s="378"/>
      <c r="E2863" s="394"/>
      <c r="F2863" s="394"/>
      <c r="G2863" s="394"/>
      <c r="H2863" s="394"/>
      <c r="I2863" s="394"/>
      <c r="J2863" s="394"/>
    </row>
    <row r="2864" spans="1:10" s="395" customFormat="1" ht="13.5" customHeight="1">
      <c r="A2864" s="396"/>
      <c r="B2864" s="396"/>
      <c r="C2864" s="378"/>
      <c r="D2864" s="378"/>
      <c r="E2864" s="394"/>
      <c r="F2864" s="394"/>
      <c r="G2864" s="394"/>
      <c r="H2864" s="394"/>
      <c r="I2864" s="394"/>
      <c r="J2864" s="394"/>
    </row>
    <row r="2865" spans="1:10" s="395" customFormat="1" ht="13.5" customHeight="1">
      <c r="A2865" s="396"/>
      <c r="B2865" s="396"/>
      <c r="C2865" s="378"/>
      <c r="D2865" s="378"/>
      <c r="E2865" s="394"/>
      <c r="F2865" s="394"/>
      <c r="G2865" s="394"/>
      <c r="H2865" s="394"/>
      <c r="I2865" s="394"/>
      <c r="J2865" s="394"/>
    </row>
    <row r="2866" spans="1:10" s="395" customFormat="1" ht="13.5" customHeight="1">
      <c r="A2866" s="396"/>
      <c r="B2866" s="396"/>
      <c r="C2866" s="378"/>
      <c r="D2866" s="378"/>
      <c r="E2866" s="394"/>
      <c r="F2866" s="394"/>
      <c r="G2866" s="394"/>
      <c r="H2866" s="394"/>
      <c r="I2866" s="394"/>
      <c r="J2866" s="394"/>
    </row>
    <row r="2867" spans="1:10" s="395" customFormat="1" ht="13.5" customHeight="1">
      <c r="A2867" s="396"/>
      <c r="B2867" s="396"/>
      <c r="C2867" s="378"/>
      <c r="D2867" s="378"/>
      <c r="E2867" s="394"/>
      <c r="F2867" s="394"/>
      <c r="G2867" s="394"/>
      <c r="H2867" s="394"/>
      <c r="I2867" s="394"/>
      <c r="J2867" s="394"/>
    </row>
    <row r="2868" spans="1:10" s="395" customFormat="1" ht="13.5" customHeight="1">
      <c r="A2868" s="396"/>
      <c r="B2868" s="396"/>
      <c r="C2868" s="378"/>
      <c r="D2868" s="378"/>
      <c r="E2868" s="394"/>
      <c r="F2868" s="394"/>
      <c r="G2868" s="394"/>
      <c r="H2868" s="394"/>
      <c r="I2868" s="394"/>
      <c r="J2868" s="394"/>
    </row>
    <row r="2869" spans="1:10" s="395" customFormat="1" ht="13.5" customHeight="1">
      <c r="A2869" s="396"/>
      <c r="B2869" s="396"/>
      <c r="C2869" s="378"/>
      <c r="D2869" s="378"/>
      <c r="E2869" s="394"/>
      <c r="F2869" s="394"/>
      <c r="G2869" s="394"/>
      <c r="H2869" s="394"/>
      <c r="I2869" s="394"/>
      <c r="J2869" s="394"/>
    </row>
    <row r="2870" spans="1:10" s="395" customFormat="1" ht="13.5" customHeight="1">
      <c r="A2870" s="396"/>
      <c r="B2870" s="396"/>
      <c r="C2870" s="378"/>
      <c r="D2870" s="378"/>
      <c r="E2870" s="394"/>
      <c r="F2870" s="394"/>
      <c r="G2870" s="394"/>
      <c r="H2870" s="394"/>
      <c r="I2870" s="394"/>
      <c r="J2870" s="394"/>
    </row>
    <row r="2871" spans="1:10" s="395" customFormat="1" ht="13.5" customHeight="1">
      <c r="A2871" s="396"/>
      <c r="B2871" s="396"/>
      <c r="C2871" s="378"/>
      <c r="D2871" s="378"/>
      <c r="E2871" s="394"/>
      <c r="F2871" s="394"/>
      <c r="G2871" s="394"/>
      <c r="H2871" s="394"/>
      <c r="I2871" s="394"/>
      <c r="J2871" s="394"/>
    </row>
    <row r="2872" spans="1:10" s="395" customFormat="1" ht="13.5" customHeight="1">
      <c r="A2872" s="396"/>
      <c r="B2872" s="396"/>
      <c r="C2872" s="378"/>
      <c r="D2872" s="378"/>
      <c r="E2872" s="394"/>
      <c r="F2872" s="394"/>
      <c r="G2872" s="394"/>
      <c r="H2872" s="394"/>
      <c r="I2872" s="394"/>
      <c r="J2872" s="394"/>
    </row>
    <row r="2873" spans="1:10" s="395" customFormat="1" ht="13.5" customHeight="1">
      <c r="A2873" s="396"/>
      <c r="B2873" s="396"/>
      <c r="C2873" s="378"/>
      <c r="D2873" s="378"/>
      <c r="E2873" s="394"/>
      <c r="F2873" s="394"/>
      <c r="G2873" s="394"/>
      <c r="H2873" s="394"/>
      <c r="I2873" s="394"/>
      <c r="J2873" s="394"/>
    </row>
    <row r="2874" spans="1:10" s="395" customFormat="1" ht="13.5" customHeight="1">
      <c r="A2874" s="396"/>
      <c r="B2874" s="396"/>
      <c r="C2874" s="378"/>
      <c r="D2874" s="378"/>
      <c r="E2874" s="394"/>
      <c r="F2874" s="394"/>
      <c r="G2874" s="394"/>
      <c r="H2874" s="394"/>
      <c r="I2874" s="394"/>
      <c r="J2874" s="394"/>
    </row>
    <row r="2875" spans="1:10" s="395" customFormat="1" ht="13.5" customHeight="1">
      <c r="A2875" s="396"/>
      <c r="B2875" s="396"/>
      <c r="C2875" s="378"/>
      <c r="D2875" s="378"/>
      <c r="E2875" s="394"/>
      <c r="F2875" s="394"/>
      <c r="G2875" s="394"/>
      <c r="H2875" s="394"/>
      <c r="I2875" s="394"/>
      <c r="J2875" s="394"/>
    </row>
    <row r="2876" spans="1:10" s="395" customFormat="1" ht="13.5" customHeight="1">
      <c r="A2876" s="396"/>
      <c r="B2876" s="396"/>
      <c r="C2876" s="378"/>
      <c r="D2876" s="378"/>
      <c r="E2876" s="394"/>
      <c r="F2876" s="394"/>
      <c r="G2876" s="394"/>
      <c r="H2876" s="394"/>
      <c r="I2876" s="394"/>
      <c r="J2876" s="394"/>
    </row>
    <row r="2877" spans="1:10" s="395" customFormat="1" ht="13.5" customHeight="1">
      <c r="A2877" s="396"/>
      <c r="B2877" s="396"/>
      <c r="C2877" s="378"/>
      <c r="D2877" s="378"/>
      <c r="E2877" s="394"/>
      <c r="F2877" s="394"/>
      <c r="G2877" s="394"/>
      <c r="H2877" s="394"/>
      <c r="I2877" s="394"/>
      <c r="J2877" s="394"/>
    </row>
    <row r="2878" spans="1:10" s="395" customFormat="1" ht="13.5" customHeight="1">
      <c r="A2878" s="396"/>
      <c r="B2878" s="396"/>
      <c r="C2878" s="378"/>
      <c r="D2878" s="378"/>
      <c r="E2878" s="394"/>
      <c r="F2878" s="394"/>
      <c r="G2878" s="394"/>
      <c r="H2878" s="394"/>
      <c r="I2878" s="394"/>
      <c r="J2878" s="394"/>
    </row>
    <row r="2879" spans="1:10" s="395" customFormat="1" ht="13.5" customHeight="1">
      <c r="A2879" s="396"/>
      <c r="B2879" s="396"/>
      <c r="C2879" s="378"/>
      <c r="D2879" s="378"/>
      <c r="E2879" s="394"/>
      <c r="F2879" s="394"/>
      <c r="G2879" s="394"/>
      <c r="H2879" s="394"/>
      <c r="I2879" s="394"/>
      <c r="J2879" s="394"/>
    </row>
    <row r="2880" spans="1:10" s="395" customFormat="1" ht="13.5" customHeight="1">
      <c r="A2880" s="396"/>
      <c r="B2880" s="396"/>
      <c r="C2880" s="378"/>
      <c r="D2880" s="378"/>
      <c r="E2880" s="394"/>
      <c r="F2880" s="394"/>
      <c r="G2880" s="394"/>
      <c r="H2880" s="394"/>
      <c r="I2880" s="394"/>
      <c r="J2880" s="394"/>
    </row>
    <row r="2881" spans="1:10" s="395" customFormat="1" ht="13.5" customHeight="1">
      <c r="A2881" s="396"/>
      <c r="B2881" s="396"/>
      <c r="C2881" s="378"/>
      <c r="D2881" s="378"/>
      <c r="E2881" s="394"/>
      <c r="F2881" s="394"/>
      <c r="G2881" s="394"/>
      <c r="H2881" s="394"/>
      <c r="I2881" s="394"/>
      <c r="J2881" s="394"/>
    </row>
    <row r="2882" spans="1:10" s="395" customFormat="1" ht="13.5" customHeight="1">
      <c r="A2882" s="396"/>
      <c r="B2882" s="396"/>
      <c r="C2882" s="378"/>
      <c r="D2882" s="378"/>
      <c r="E2882" s="394"/>
      <c r="F2882" s="394"/>
      <c r="G2882" s="394"/>
      <c r="H2882" s="394"/>
      <c r="I2882" s="394"/>
      <c r="J2882" s="394"/>
    </row>
    <row r="2883" spans="1:10" s="395" customFormat="1" ht="13.5" customHeight="1">
      <c r="A2883" s="396"/>
      <c r="B2883" s="396"/>
      <c r="C2883" s="378"/>
      <c r="D2883" s="378"/>
      <c r="E2883" s="394"/>
      <c r="F2883" s="394"/>
      <c r="G2883" s="394"/>
      <c r="H2883" s="394"/>
      <c r="I2883" s="394"/>
      <c r="J2883" s="394"/>
    </row>
    <row r="2884" spans="1:10" s="395" customFormat="1" ht="13.5" customHeight="1">
      <c r="A2884" s="396"/>
      <c r="B2884" s="396"/>
      <c r="C2884" s="378"/>
      <c r="D2884" s="378"/>
      <c r="E2884" s="394"/>
      <c r="F2884" s="394"/>
      <c r="G2884" s="394"/>
      <c r="H2884" s="394"/>
      <c r="I2884" s="394"/>
      <c r="J2884" s="394"/>
    </row>
    <row r="2885" spans="1:10" s="395" customFormat="1" ht="13.5" customHeight="1">
      <c r="A2885" s="396"/>
      <c r="B2885" s="396"/>
      <c r="C2885" s="378"/>
      <c r="D2885" s="378"/>
      <c r="E2885" s="394"/>
      <c r="F2885" s="394"/>
      <c r="G2885" s="394"/>
      <c r="H2885" s="394"/>
      <c r="I2885" s="394"/>
      <c r="J2885" s="394"/>
    </row>
    <row r="2886" spans="1:10" s="395" customFormat="1" ht="13.5" customHeight="1">
      <c r="A2886" s="396"/>
      <c r="B2886" s="396"/>
      <c r="C2886" s="378"/>
      <c r="D2886" s="378"/>
      <c r="E2886" s="394"/>
      <c r="F2886" s="394"/>
      <c r="G2886" s="394"/>
      <c r="H2886" s="394"/>
      <c r="I2886" s="394"/>
      <c r="J2886" s="394"/>
    </row>
    <row r="2887" spans="1:10" s="395" customFormat="1" ht="13.5" customHeight="1">
      <c r="A2887" s="396"/>
      <c r="B2887" s="396"/>
      <c r="C2887" s="378"/>
      <c r="D2887" s="378"/>
      <c r="E2887" s="394"/>
      <c r="F2887" s="394"/>
      <c r="G2887" s="394"/>
      <c r="H2887" s="394"/>
      <c r="I2887" s="394"/>
      <c r="J2887" s="394"/>
    </row>
    <row r="2888" spans="1:10" s="395" customFormat="1" ht="13.5" customHeight="1">
      <c r="A2888" s="396"/>
      <c r="B2888" s="396"/>
      <c r="C2888" s="378"/>
      <c r="D2888" s="378"/>
      <c r="E2888" s="394"/>
      <c r="F2888" s="394"/>
      <c r="G2888" s="394"/>
      <c r="H2888" s="394"/>
      <c r="I2888" s="394"/>
      <c r="J2888" s="394"/>
    </row>
    <row r="2889" spans="1:10" s="395" customFormat="1" ht="13.5" customHeight="1">
      <c r="A2889" s="396"/>
      <c r="B2889" s="396"/>
      <c r="C2889" s="378"/>
      <c r="D2889" s="378"/>
      <c r="E2889" s="394"/>
      <c r="F2889" s="394"/>
      <c r="G2889" s="394"/>
      <c r="H2889" s="394"/>
      <c r="I2889" s="394"/>
      <c r="J2889" s="394"/>
    </row>
    <row r="2890" spans="1:10" s="395" customFormat="1" ht="13.5" customHeight="1">
      <c r="A2890" s="396"/>
      <c r="B2890" s="396"/>
      <c r="C2890" s="378"/>
      <c r="D2890" s="378"/>
      <c r="E2890" s="394"/>
      <c r="F2890" s="394"/>
      <c r="G2890" s="394"/>
      <c r="H2890" s="394"/>
      <c r="I2890" s="394"/>
      <c r="J2890" s="394"/>
    </row>
    <row r="2891" spans="1:10" s="395" customFormat="1" ht="13.5" customHeight="1">
      <c r="A2891" s="396"/>
      <c r="B2891" s="396"/>
      <c r="C2891" s="378"/>
      <c r="D2891" s="378"/>
      <c r="E2891" s="394"/>
      <c r="F2891" s="394"/>
      <c r="G2891" s="394"/>
      <c r="H2891" s="394"/>
      <c r="I2891" s="394"/>
      <c r="J2891" s="394"/>
    </row>
    <row r="2892" spans="1:10" s="395" customFormat="1" ht="13.5" customHeight="1">
      <c r="A2892" s="396"/>
      <c r="B2892" s="396"/>
      <c r="C2892" s="378"/>
      <c r="D2892" s="378"/>
      <c r="E2892" s="394"/>
      <c r="F2892" s="394"/>
      <c r="G2892" s="394"/>
      <c r="H2892" s="394"/>
      <c r="I2892" s="394"/>
      <c r="J2892" s="394"/>
    </row>
    <row r="2893" spans="1:10" s="395" customFormat="1" ht="13.5" customHeight="1">
      <c r="A2893" s="396"/>
      <c r="B2893" s="396"/>
      <c r="C2893" s="378"/>
      <c r="D2893" s="378"/>
      <c r="E2893" s="394"/>
      <c r="F2893" s="394"/>
      <c r="G2893" s="394"/>
      <c r="H2893" s="394"/>
      <c r="I2893" s="394"/>
      <c r="J2893" s="394"/>
    </row>
    <row r="2894" spans="1:10" s="395" customFormat="1" ht="13.5" customHeight="1">
      <c r="A2894" s="396"/>
      <c r="B2894" s="396"/>
      <c r="C2894" s="378"/>
      <c r="D2894" s="378"/>
      <c r="E2894" s="394"/>
      <c r="F2894" s="394"/>
      <c r="G2894" s="394"/>
      <c r="H2894" s="394"/>
      <c r="I2894" s="394"/>
      <c r="J2894" s="394"/>
    </row>
    <row r="2895" spans="1:10" s="395" customFormat="1" ht="13.5" customHeight="1">
      <c r="A2895" s="396"/>
      <c r="B2895" s="396"/>
      <c r="C2895" s="378"/>
      <c r="D2895" s="378"/>
      <c r="E2895" s="394"/>
      <c r="F2895" s="394"/>
      <c r="G2895" s="394"/>
      <c r="H2895" s="394"/>
      <c r="I2895" s="394"/>
      <c r="J2895" s="394"/>
    </row>
    <row r="2896" spans="1:10" s="395" customFormat="1" ht="13.5" customHeight="1">
      <c r="A2896" s="396"/>
      <c r="B2896" s="396"/>
      <c r="C2896" s="378"/>
      <c r="D2896" s="378"/>
      <c r="E2896" s="394"/>
      <c r="F2896" s="394"/>
      <c r="G2896" s="394"/>
      <c r="H2896" s="394"/>
      <c r="I2896" s="394"/>
      <c r="J2896" s="394"/>
    </row>
    <row r="2897" spans="1:10" s="395" customFormat="1" ht="13.5" customHeight="1">
      <c r="A2897" s="396"/>
      <c r="B2897" s="396"/>
      <c r="C2897" s="378"/>
      <c r="D2897" s="378"/>
      <c r="E2897" s="394"/>
      <c r="F2897" s="394"/>
      <c r="G2897" s="394"/>
      <c r="H2897" s="394"/>
      <c r="I2897" s="394"/>
      <c r="J2897" s="394"/>
    </row>
    <row r="2898" spans="1:10" s="395" customFormat="1" ht="13.5" customHeight="1">
      <c r="A2898" s="396"/>
      <c r="B2898" s="396"/>
      <c r="C2898" s="378"/>
      <c r="D2898" s="378"/>
      <c r="E2898" s="394"/>
      <c r="F2898" s="394"/>
      <c r="G2898" s="394"/>
      <c r="H2898" s="394"/>
      <c r="I2898" s="394"/>
      <c r="J2898" s="394"/>
    </row>
    <row r="2899" spans="1:10" s="395" customFormat="1" ht="13.5" customHeight="1">
      <c r="A2899" s="396"/>
      <c r="B2899" s="396"/>
      <c r="C2899" s="378"/>
      <c r="D2899" s="378"/>
      <c r="E2899" s="394"/>
      <c r="F2899" s="394"/>
      <c r="G2899" s="394"/>
      <c r="H2899" s="394"/>
      <c r="I2899" s="394"/>
      <c r="J2899" s="394"/>
    </row>
    <row r="2900" spans="1:10" s="395" customFormat="1" ht="13.5" customHeight="1">
      <c r="A2900" s="396"/>
      <c r="B2900" s="396"/>
      <c r="C2900" s="378"/>
      <c r="D2900" s="378"/>
      <c r="E2900" s="394"/>
      <c r="F2900" s="394"/>
      <c r="G2900" s="394"/>
      <c r="H2900" s="394"/>
      <c r="I2900" s="394"/>
      <c r="J2900" s="394"/>
    </row>
    <row r="2901" spans="1:10" s="395" customFormat="1" ht="13.5" customHeight="1">
      <c r="A2901" s="396"/>
      <c r="B2901" s="396"/>
      <c r="C2901" s="378"/>
      <c r="D2901" s="378"/>
      <c r="E2901" s="394"/>
      <c r="F2901" s="394"/>
      <c r="G2901" s="394"/>
      <c r="H2901" s="394"/>
      <c r="I2901" s="394"/>
      <c r="J2901" s="394"/>
    </row>
    <row r="2902" spans="1:10" s="395" customFormat="1" ht="13.5" customHeight="1">
      <c r="A2902" s="396"/>
      <c r="B2902" s="396"/>
      <c r="C2902" s="378"/>
      <c r="D2902" s="378"/>
      <c r="E2902" s="394"/>
      <c r="F2902" s="394"/>
      <c r="G2902" s="394"/>
      <c r="H2902" s="394"/>
      <c r="I2902" s="394"/>
      <c r="J2902" s="394"/>
    </row>
    <row r="2903" spans="1:10" s="395" customFormat="1" ht="13.5" customHeight="1">
      <c r="A2903" s="396"/>
      <c r="B2903" s="396"/>
      <c r="C2903" s="378"/>
      <c r="D2903" s="378"/>
      <c r="E2903" s="394"/>
      <c r="F2903" s="394"/>
      <c r="G2903" s="394"/>
      <c r="H2903" s="394"/>
      <c r="I2903" s="394"/>
      <c r="J2903" s="394"/>
    </row>
    <row r="2904" spans="1:10" s="395" customFormat="1" ht="13.5" customHeight="1">
      <c r="A2904" s="396"/>
      <c r="B2904" s="396"/>
      <c r="C2904" s="378"/>
      <c r="D2904" s="378"/>
      <c r="E2904" s="394"/>
      <c r="F2904" s="394"/>
      <c r="G2904" s="394"/>
      <c r="H2904" s="394"/>
      <c r="I2904" s="394"/>
      <c r="J2904" s="394"/>
    </row>
    <row r="2905" spans="1:10" s="395" customFormat="1" ht="13.5" customHeight="1">
      <c r="A2905" s="396"/>
      <c r="B2905" s="396"/>
      <c r="C2905" s="378"/>
      <c r="D2905" s="378"/>
      <c r="E2905" s="394"/>
      <c r="F2905" s="394"/>
      <c r="G2905" s="394"/>
      <c r="H2905" s="394"/>
      <c r="I2905" s="394"/>
      <c r="J2905" s="394"/>
    </row>
    <row r="2906" spans="1:10" s="395" customFormat="1" ht="13.5" customHeight="1">
      <c r="A2906" s="396"/>
      <c r="B2906" s="396"/>
      <c r="C2906" s="378"/>
      <c r="D2906" s="378"/>
      <c r="E2906" s="394"/>
      <c r="F2906" s="394"/>
      <c r="G2906" s="394"/>
      <c r="H2906" s="394"/>
      <c r="I2906" s="394"/>
      <c r="J2906" s="394"/>
    </row>
    <row r="2907" spans="1:10" s="395" customFormat="1" ht="13.5" customHeight="1">
      <c r="A2907" s="396"/>
      <c r="B2907" s="396"/>
      <c r="C2907" s="378"/>
      <c r="D2907" s="378"/>
      <c r="E2907" s="394"/>
      <c r="F2907" s="394"/>
      <c r="G2907" s="394"/>
      <c r="H2907" s="394"/>
      <c r="I2907" s="394"/>
      <c r="J2907" s="394"/>
    </row>
    <row r="2908" spans="1:10" s="395" customFormat="1" ht="13.5" customHeight="1">
      <c r="A2908" s="396"/>
      <c r="B2908" s="396"/>
      <c r="C2908" s="378"/>
      <c r="D2908" s="378"/>
      <c r="E2908" s="394"/>
      <c r="F2908" s="394"/>
      <c r="G2908" s="394"/>
      <c r="H2908" s="394"/>
      <c r="I2908" s="394"/>
      <c r="J2908" s="394"/>
    </row>
    <row r="2909" spans="1:10" s="395" customFormat="1" ht="13.5" customHeight="1">
      <c r="A2909" s="396"/>
      <c r="B2909" s="396"/>
      <c r="C2909" s="378"/>
      <c r="D2909" s="378"/>
      <c r="E2909" s="394"/>
      <c r="F2909" s="394"/>
      <c r="G2909" s="394"/>
      <c r="H2909" s="394"/>
      <c r="I2909" s="394"/>
      <c r="J2909" s="394"/>
    </row>
    <row r="2910" spans="1:10" s="395" customFormat="1" ht="13.5" customHeight="1">
      <c r="A2910" s="396"/>
      <c r="B2910" s="396"/>
      <c r="C2910" s="378"/>
      <c r="D2910" s="378"/>
      <c r="E2910" s="394"/>
      <c r="F2910" s="394"/>
      <c r="G2910" s="394"/>
      <c r="H2910" s="394"/>
      <c r="I2910" s="394"/>
      <c r="J2910" s="394"/>
    </row>
    <row r="2911" spans="1:10" s="395" customFormat="1" ht="13.5" customHeight="1">
      <c r="A2911" s="396"/>
      <c r="B2911" s="396"/>
      <c r="C2911" s="378"/>
      <c r="D2911" s="378"/>
      <c r="E2911" s="394"/>
      <c r="F2911" s="394"/>
      <c r="G2911" s="394"/>
      <c r="H2911" s="394"/>
      <c r="I2911" s="394"/>
      <c r="J2911" s="394"/>
    </row>
    <row r="2912" spans="1:10" s="395" customFormat="1" ht="13.5" customHeight="1">
      <c r="A2912" s="396"/>
      <c r="B2912" s="396"/>
      <c r="C2912" s="378"/>
      <c r="D2912" s="378"/>
      <c r="E2912" s="394"/>
      <c r="F2912" s="394"/>
      <c r="G2912" s="394"/>
      <c r="H2912" s="394"/>
      <c r="I2912" s="394"/>
      <c r="J2912" s="394"/>
    </row>
    <row r="2913" spans="1:10" s="395" customFormat="1" ht="13.5" customHeight="1">
      <c r="A2913" s="396"/>
      <c r="B2913" s="396"/>
      <c r="C2913" s="378"/>
      <c r="D2913" s="378"/>
      <c r="E2913" s="394"/>
      <c r="F2913" s="394"/>
      <c r="G2913" s="394"/>
      <c r="H2913" s="394"/>
      <c r="I2913" s="394"/>
      <c r="J2913" s="394"/>
    </row>
    <row r="2914" spans="1:10" s="395" customFormat="1" ht="13.5" customHeight="1">
      <c r="A2914" s="396"/>
      <c r="B2914" s="396"/>
      <c r="C2914" s="378"/>
      <c r="D2914" s="378"/>
      <c r="E2914" s="394"/>
      <c r="F2914" s="394"/>
      <c r="G2914" s="394"/>
      <c r="H2914" s="394"/>
      <c r="I2914" s="394"/>
      <c r="J2914" s="394"/>
    </row>
    <row r="2915" spans="1:10" s="395" customFormat="1" ht="13.5" customHeight="1">
      <c r="A2915" s="396"/>
      <c r="B2915" s="396"/>
      <c r="C2915" s="378"/>
      <c r="D2915" s="378"/>
      <c r="E2915" s="394"/>
      <c r="F2915" s="394"/>
      <c r="G2915" s="394"/>
      <c r="H2915" s="394"/>
      <c r="I2915" s="394"/>
      <c r="J2915" s="394"/>
    </row>
    <row r="2916" spans="1:10" s="395" customFormat="1" ht="13.5" customHeight="1">
      <c r="A2916" s="396"/>
      <c r="B2916" s="396"/>
      <c r="C2916" s="378"/>
      <c r="D2916" s="378"/>
      <c r="E2916" s="394"/>
      <c r="F2916" s="394"/>
      <c r="G2916" s="394"/>
      <c r="H2916" s="394"/>
      <c r="I2916" s="394"/>
      <c r="J2916" s="394"/>
    </row>
    <row r="2917" spans="1:10" s="395" customFormat="1" ht="13.5" customHeight="1">
      <c r="A2917" s="396"/>
      <c r="B2917" s="396"/>
      <c r="C2917" s="378"/>
      <c r="D2917" s="378"/>
      <c r="E2917" s="394"/>
      <c r="F2917" s="394"/>
      <c r="G2917" s="394"/>
      <c r="H2917" s="394"/>
      <c r="I2917" s="394"/>
      <c r="J2917" s="394"/>
    </row>
    <row r="2918" spans="1:10" s="395" customFormat="1" ht="13.5" customHeight="1">
      <c r="A2918" s="396"/>
      <c r="B2918" s="396"/>
      <c r="C2918" s="378"/>
      <c r="D2918" s="378"/>
      <c r="E2918" s="394"/>
      <c r="F2918" s="394"/>
      <c r="G2918" s="394"/>
      <c r="H2918" s="394"/>
      <c r="I2918" s="394"/>
      <c r="J2918" s="394"/>
    </row>
    <row r="2919" spans="1:10" s="395" customFormat="1" ht="13.5" customHeight="1">
      <c r="A2919" s="396"/>
      <c r="B2919" s="396"/>
      <c r="C2919" s="378"/>
      <c r="D2919" s="378"/>
      <c r="E2919" s="394"/>
      <c r="F2919" s="394"/>
      <c r="G2919" s="394"/>
      <c r="H2919" s="394"/>
      <c r="I2919" s="394"/>
      <c r="J2919" s="394"/>
    </row>
    <row r="2920" spans="1:10" s="395" customFormat="1" ht="13.5" customHeight="1">
      <c r="A2920" s="396"/>
      <c r="B2920" s="396"/>
      <c r="C2920" s="378"/>
      <c r="D2920" s="378"/>
      <c r="E2920" s="394"/>
      <c r="F2920" s="394"/>
      <c r="G2920" s="394"/>
      <c r="H2920" s="394"/>
      <c r="I2920" s="394"/>
      <c r="J2920" s="394"/>
    </row>
    <row r="2921" spans="1:10" s="395" customFormat="1" ht="13.5" customHeight="1">
      <c r="A2921" s="396"/>
      <c r="B2921" s="396"/>
      <c r="C2921" s="378"/>
      <c r="D2921" s="378"/>
      <c r="E2921" s="394"/>
      <c r="F2921" s="394"/>
      <c r="G2921" s="394"/>
      <c r="H2921" s="394"/>
      <c r="I2921" s="394"/>
      <c r="J2921" s="394"/>
    </row>
    <row r="2922" spans="1:10" s="395" customFormat="1" ht="13.5" customHeight="1">
      <c r="A2922" s="396"/>
      <c r="B2922" s="396"/>
      <c r="C2922" s="378"/>
      <c r="D2922" s="378"/>
      <c r="E2922" s="394"/>
      <c r="F2922" s="394"/>
      <c r="G2922" s="394"/>
      <c r="H2922" s="394"/>
      <c r="I2922" s="394"/>
      <c r="J2922" s="394"/>
    </row>
    <row r="2923" spans="1:10" s="395" customFormat="1" ht="13.5" customHeight="1">
      <c r="A2923" s="396"/>
      <c r="B2923" s="396"/>
      <c r="C2923" s="378"/>
      <c r="D2923" s="378"/>
      <c r="E2923" s="394"/>
      <c r="F2923" s="394"/>
      <c r="G2923" s="394"/>
      <c r="H2923" s="394"/>
      <c r="I2923" s="394"/>
      <c r="J2923" s="394"/>
    </row>
    <row r="2924" spans="1:10" s="395" customFormat="1" ht="13.5" customHeight="1">
      <c r="A2924" s="396"/>
      <c r="B2924" s="396"/>
      <c r="C2924" s="378"/>
      <c r="D2924" s="378"/>
      <c r="E2924" s="394"/>
      <c r="F2924" s="394"/>
      <c r="G2924" s="394"/>
      <c r="H2924" s="394"/>
      <c r="I2924" s="394"/>
      <c r="J2924" s="394"/>
    </row>
    <row r="2925" spans="1:10" s="395" customFormat="1" ht="13.5" customHeight="1">
      <c r="A2925" s="396"/>
      <c r="B2925" s="396"/>
      <c r="C2925" s="378"/>
      <c r="D2925" s="378"/>
      <c r="E2925" s="394"/>
      <c r="F2925" s="394"/>
      <c r="G2925" s="394"/>
      <c r="H2925" s="394"/>
      <c r="I2925" s="394"/>
      <c r="J2925" s="394"/>
    </row>
    <row r="2926" spans="1:10" s="395" customFormat="1" ht="13.5" customHeight="1">
      <c r="A2926" s="396"/>
      <c r="B2926" s="396"/>
      <c r="C2926" s="378"/>
      <c r="D2926" s="378"/>
      <c r="E2926" s="394"/>
      <c r="F2926" s="394"/>
      <c r="G2926" s="394"/>
      <c r="H2926" s="394"/>
      <c r="I2926" s="394"/>
      <c r="J2926" s="394"/>
    </row>
    <row r="2927" spans="1:10" s="395" customFormat="1" ht="13.5" customHeight="1">
      <c r="A2927" s="396"/>
      <c r="B2927" s="396"/>
      <c r="C2927" s="378"/>
      <c r="D2927" s="378"/>
      <c r="E2927" s="394"/>
      <c r="F2927" s="394"/>
      <c r="G2927" s="394"/>
      <c r="H2927" s="394"/>
      <c r="I2927" s="394"/>
      <c r="J2927" s="394"/>
    </row>
    <row r="2928" spans="1:10" s="395" customFormat="1" ht="13.5" customHeight="1">
      <c r="A2928" s="396"/>
      <c r="B2928" s="396"/>
      <c r="C2928" s="378"/>
      <c r="D2928" s="378"/>
      <c r="E2928" s="394"/>
      <c r="F2928" s="394"/>
      <c r="G2928" s="394"/>
      <c r="H2928" s="394"/>
      <c r="I2928" s="394"/>
      <c r="J2928" s="394"/>
    </row>
    <row r="2929" spans="1:10" s="395" customFormat="1" ht="13.5" customHeight="1">
      <c r="A2929" s="396"/>
      <c r="B2929" s="396"/>
      <c r="C2929" s="378"/>
      <c r="D2929" s="378"/>
      <c r="E2929" s="394"/>
      <c r="F2929" s="394"/>
      <c r="G2929" s="394"/>
      <c r="H2929" s="394"/>
      <c r="I2929" s="394"/>
      <c r="J2929" s="394"/>
    </row>
    <row r="2930" spans="1:10" s="395" customFormat="1" ht="13.5" customHeight="1">
      <c r="A2930" s="396"/>
      <c r="B2930" s="396"/>
      <c r="C2930" s="378"/>
      <c r="D2930" s="378"/>
      <c r="E2930" s="394"/>
      <c r="F2930" s="394"/>
      <c r="G2930" s="394"/>
      <c r="H2930" s="394"/>
      <c r="I2930" s="394"/>
      <c r="J2930" s="394"/>
    </row>
    <row r="2931" spans="1:10" s="395" customFormat="1" ht="13.5" customHeight="1">
      <c r="A2931" s="396"/>
      <c r="B2931" s="396"/>
      <c r="C2931" s="378"/>
      <c r="D2931" s="378"/>
      <c r="E2931" s="394"/>
      <c r="F2931" s="394"/>
      <c r="G2931" s="394"/>
      <c r="H2931" s="394"/>
      <c r="I2931" s="394"/>
      <c r="J2931" s="394"/>
    </row>
    <row r="2932" spans="1:10" s="395" customFormat="1" ht="13.5" customHeight="1">
      <c r="A2932" s="396"/>
      <c r="B2932" s="396"/>
      <c r="C2932" s="378"/>
      <c r="D2932" s="378"/>
      <c r="E2932" s="394"/>
      <c r="F2932" s="394"/>
      <c r="G2932" s="394"/>
      <c r="H2932" s="394"/>
      <c r="I2932" s="394"/>
      <c r="J2932" s="394"/>
    </row>
    <row r="2933" spans="1:10" s="395" customFormat="1" ht="13.5" customHeight="1">
      <c r="A2933" s="396"/>
      <c r="B2933" s="396"/>
      <c r="C2933" s="378"/>
      <c r="D2933" s="378"/>
      <c r="E2933" s="394"/>
      <c r="F2933" s="394"/>
      <c r="G2933" s="394"/>
      <c r="H2933" s="394"/>
      <c r="I2933" s="394"/>
      <c r="J2933" s="394"/>
    </row>
    <row r="2934" spans="1:10" s="395" customFormat="1" ht="13.5" customHeight="1">
      <c r="A2934" s="396"/>
      <c r="B2934" s="396"/>
      <c r="C2934" s="378"/>
      <c r="D2934" s="378"/>
      <c r="E2934" s="394"/>
      <c r="F2934" s="394"/>
      <c r="G2934" s="394"/>
      <c r="H2934" s="394"/>
      <c r="I2934" s="394"/>
      <c r="J2934" s="394"/>
    </row>
    <row r="2935" spans="1:10" s="395" customFormat="1" ht="13.5" customHeight="1">
      <c r="A2935" s="396"/>
      <c r="B2935" s="396"/>
      <c r="C2935" s="378"/>
      <c r="D2935" s="378"/>
      <c r="E2935" s="394"/>
      <c r="F2935" s="394"/>
      <c r="G2935" s="394"/>
      <c r="H2935" s="394"/>
      <c r="I2935" s="394"/>
      <c r="J2935" s="394"/>
    </row>
    <row r="2936" spans="1:10" s="395" customFormat="1" ht="13.5" customHeight="1">
      <c r="A2936" s="396"/>
      <c r="B2936" s="396"/>
      <c r="C2936" s="378"/>
      <c r="D2936" s="378"/>
      <c r="E2936" s="394"/>
      <c r="F2936" s="394"/>
      <c r="G2936" s="394"/>
      <c r="H2936" s="394"/>
      <c r="I2936" s="394"/>
      <c r="J2936" s="394"/>
    </row>
    <row r="2937" spans="1:10" s="395" customFormat="1" ht="13.5" customHeight="1">
      <c r="A2937" s="396"/>
      <c r="B2937" s="396"/>
      <c r="C2937" s="378"/>
      <c r="D2937" s="378"/>
      <c r="E2937" s="394"/>
      <c r="F2937" s="394"/>
      <c r="G2937" s="394"/>
      <c r="H2937" s="394"/>
      <c r="I2937" s="394"/>
      <c r="J2937" s="394"/>
    </row>
    <row r="2938" spans="1:10" s="395" customFormat="1" ht="13.5" customHeight="1">
      <c r="A2938" s="396"/>
      <c r="B2938" s="396"/>
      <c r="C2938" s="378"/>
      <c r="D2938" s="378"/>
      <c r="E2938" s="394"/>
      <c r="F2938" s="394"/>
      <c r="G2938" s="394"/>
      <c r="H2938" s="394"/>
      <c r="I2938" s="394"/>
      <c r="J2938" s="394"/>
    </row>
    <row r="2939" spans="1:10" s="395" customFormat="1" ht="13.5" customHeight="1">
      <c r="A2939" s="396"/>
      <c r="B2939" s="396"/>
      <c r="C2939" s="378"/>
      <c r="D2939" s="378"/>
      <c r="E2939" s="394"/>
      <c r="F2939" s="394"/>
      <c r="G2939" s="394"/>
      <c r="H2939" s="394"/>
      <c r="I2939" s="394"/>
      <c r="J2939" s="394"/>
    </row>
    <row r="2940" spans="1:10" s="395" customFormat="1" ht="13.5" customHeight="1">
      <c r="A2940" s="396"/>
      <c r="B2940" s="396"/>
      <c r="C2940" s="378"/>
      <c r="D2940" s="378"/>
      <c r="E2940" s="394"/>
      <c r="F2940" s="394"/>
      <c r="G2940" s="394"/>
      <c r="H2940" s="394"/>
      <c r="I2940" s="394"/>
      <c r="J2940" s="394"/>
    </row>
    <row r="2941" spans="1:10" s="395" customFormat="1" ht="13.5" customHeight="1">
      <c r="A2941" s="396"/>
      <c r="B2941" s="396"/>
      <c r="C2941" s="378"/>
      <c r="D2941" s="378"/>
      <c r="E2941" s="394"/>
      <c r="F2941" s="394"/>
      <c r="G2941" s="394"/>
      <c r="H2941" s="394"/>
      <c r="I2941" s="394"/>
      <c r="J2941" s="394"/>
    </row>
    <row r="2942" spans="1:10" s="395" customFormat="1" ht="13.5" customHeight="1">
      <c r="A2942" s="396"/>
      <c r="B2942" s="396"/>
      <c r="C2942" s="378"/>
      <c r="D2942" s="378"/>
      <c r="E2942" s="394"/>
      <c r="F2942" s="394"/>
      <c r="G2942" s="394"/>
      <c r="H2942" s="394"/>
      <c r="I2942" s="394"/>
      <c r="J2942" s="394"/>
    </row>
    <row r="2943" spans="1:10" s="395" customFormat="1" ht="13.5" customHeight="1">
      <c r="A2943" s="396"/>
      <c r="B2943" s="396"/>
      <c r="C2943" s="378"/>
      <c r="D2943" s="378"/>
      <c r="E2943" s="394"/>
      <c r="F2943" s="394"/>
      <c r="G2943" s="394"/>
      <c r="H2943" s="394"/>
      <c r="I2943" s="394"/>
      <c r="J2943" s="394"/>
    </row>
    <row r="2944" spans="1:10" s="395" customFormat="1" ht="13.5" customHeight="1">
      <c r="A2944" s="396"/>
      <c r="B2944" s="396"/>
      <c r="C2944" s="378"/>
      <c r="D2944" s="378"/>
      <c r="E2944" s="394"/>
      <c r="F2944" s="394"/>
      <c r="G2944" s="394"/>
      <c r="H2944" s="394"/>
      <c r="I2944" s="394"/>
      <c r="J2944" s="394"/>
    </row>
    <row r="2945" spans="1:10" s="395" customFormat="1" ht="13.5" customHeight="1">
      <c r="A2945" s="396"/>
      <c r="B2945" s="396"/>
      <c r="C2945" s="378"/>
      <c r="D2945" s="378"/>
      <c r="E2945" s="394"/>
      <c r="F2945" s="394"/>
      <c r="G2945" s="394"/>
      <c r="H2945" s="394"/>
      <c r="I2945" s="394"/>
      <c r="J2945" s="394"/>
    </row>
    <row r="2946" spans="1:10" s="395" customFormat="1" ht="13.5" customHeight="1">
      <c r="A2946" s="396"/>
      <c r="B2946" s="396"/>
      <c r="C2946" s="378"/>
      <c r="D2946" s="378"/>
      <c r="E2946" s="394"/>
      <c r="F2946" s="394"/>
      <c r="G2946" s="394"/>
      <c r="H2946" s="394"/>
      <c r="I2946" s="394"/>
      <c r="J2946" s="394"/>
    </row>
    <row r="2947" spans="1:10" s="395" customFormat="1" ht="13.5" customHeight="1">
      <c r="A2947" s="396"/>
      <c r="B2947" s="396"/>
      <c r="C2947" s="378"/>
      <c r="D2947" s="378"/>
      <c r="E2947" s="394"/>
      <c r="F2947" s="394"/>
      <c r="G2947" s="394"/>
      <c r="H2947" s="394"/>
      <c r="I2947" s="394"/>
      <c r="J2947" s="394"/>
    </row>
    <row r="2948" spans="1:10" s="395" customFormat="1" ht="13.5" customHeight="1">
      <c r="A2948" s="396"/>
      <c r="B2948" s="396"/>
      <c r="C2948" s="378"/>
      <c r="D2948" s="378"/>
      <c r="E2948" s="394"/>
      <c r="F2948" s="394"/>
      <c r="G2948" s="394"/>
      <c r="H2948" s="394"/>
      <c r="I2948" s="394"/>
      <c r="J2948" s="394"/>
    </row>
    <row r="2949" spans="1:10" s="395" customFormat="1" ht="13.5" customHeight="1">
      <c r="A2949" s="396"/>
      <c r="B2949" s="396"/>
      <c r="C2949" s="378"/>
      <c r="D2949" s="378"/>
      <c r="E2949" s="394"/>
      <c r="F2949" s="394"/>
      <c r="G2949" s="394"/>
      <c r="H2949" s="394"/>
      <c r="I2949" s="394"/>
      <c r="J2949" s="394"/>
    </row>
    <row r="2950" spans="1:10" s="395" customFormat="1" ht="13.5" customHeight="1">
      <c r="A2950" s="396"/>
      <c r="B2950" s="396"/>
      <c r="C2950" s="378"/>
      <c r="D2950" s="378"/>
      <c r="E2950" s="394"/>
      <c r="F2950" s="394"/>
      <c r="G2950" s="394"/>
      <c r="H2950" s="394"/>
      <c r="I2950" s="394"/>
      <c r="J2950" s="394"/>
    </row>
    <row r="2951" spans="1:10" s="395" customFormat="1" ht="13.5" customHeight="1">
      <c r="A2951" s="396"/>
      <c r="B2951" s="396"/>
      <c r="C2951" s="378"/>
      <c r="D2951" s="378"/>
      <c r="E2951" s="394"/>
      <c r="F2951" s="394"/>
      <c r="G2951" s="394"/>
      <c r="H2951" s="394"/>
      <c r="I2951" s="394"/>
      <c r="J2951" s="394"/>
    </row>
    <row r="2952" spans="1:10" s="395" customFormat="1" ht="13.5" customHeight="1">
      <c r="A2952" s="396"/>
      <c r="B2952" s="396"/>
      <c r="C2952" s="378"/>
      <c r="D2952" s="378"/>
      <c r="E2952" s="394"/>
      <c r="F2952" s="394"/>
      <c r="G2952" s="394"/>
      <c r="H2952" s="394"/>
      <c r="I2952" s="394"/>
      <c r="J2952" s="394"/>
    </row>
    <row r="2953" spans="1:10" s="395" customFormat="1" ht="13.5" customHeight="1">
      <c r="A2953" s="396"/>
      <c r="B2953" s="396"/>
      <c r="C2953" s="378"/>
      <c r="D2953" s="378"/>
      <c r="E2953" s="394"/>
      <c r="F2953" s="394"/>
      <c r="G2953" s="394"/>
      <c r="H2953" s="394"/>
      <c r="I2953" s="394"/>
      <c r="J2953" s="394"/>
    </row>
    <row r="2954" spans="1:10" s="395" customFormat="1" ht="13.5" customHeight="1">
      <c r="A2954" s="396"/>
      <c r="B2954" s="396"/>
      <c r="C2954" s="378"/>
      <c r="D2954" s="378"/>
      <c r="E2954" s="394"/>
      <c r="F2954" s="394"/>
      <c r="G2954" s="394"/>
      <c r="H2954" s="394"/>
      <c r="I2954" s="394"/>
      <c r="J2954" s="394"/>
    </row>
    <row r="2955" spans="1:10" s="395" customFormat="1" ht="13.5" customHeight="1">
      <c r="A2955" s="396"/>
      <c r="B2955" s="396"/>
      <c r="C2955" s="378"/>
      <c r="D2955" s="378"/>
      <c r="E2955" s="394"/>
      <c r="F2955" s="394"/>
      <c r="G2955" s="394"/>
      <c r="H2955" s="394"/>
      <c r="I2955" s="394"/>
      <c r="J2955" s="394"/>
    </row>
    <row r="2956" spans="1:10" s="395" customFormat="1" ht="13.5" customHeight="1">
      <c r="A2956" s="396"/>
      <c r="B2956" s="396"/>
      <c r="C2956" s="378"/>
      <c r="D2956" s="378"/>
      <c r="E2956" s="394"/>
      <c r="F2956" s="394"/>
      <c r="G2956" s="394"/>
      <c r="H2956" s="394"/>
      <c r="I2956" s="394"/>
      <c r="J2956" s="394"/>
    </row>
    <row r="2957" spans="1:10" s="395" customFormat="1" ht="13.5" customHeight="1">
      <c r="A2957" s="396"/>
      <c r="B2957" s="396"/>
      <c r="C2957" s="378"/>
      <c r="D2957" s="378"/>
      <c r="E2957" s="394"/>
      <c r="F2957" s="394"/>
      <c r="G2957" s="394"/>
      <c r="H2957" s="394"/>
      <c r="I2957" s="394"/>
      <c r="J2957" s="394"/>
    </row>
    <row r="2958" spans="1:10" s="395" customFormat="1" ht="13.5" customHeight="1">
      <c r="A2958" s="396"/>
      <c r="B2958" s="396"/>
      <c r="C2958" s="378"/>
      <c r="D2958" s="378"/>
      <c r="E2958" s="394"/>
      <c r="F2958" s="394"/>
      <c r="G2958" s="394"/>
      <c r="H2958" s="394"/>
      <c r="I2958" s="394"/>
      <c r="J2958" s="394"/>
    </row>
    <row r="2959" spans="1:10" s="395" customFormat="1" ht="13.5" customHeight="1">
      <c r="A2959" s="396"/>
      <c r="B2959" s="396"/>
      <c r="C2959" s="378"/>
      <c r="D2959" s="378"/>
      <c r="E2959" s="394"/>
      <c r="F2959" s="394"/>
      <c r="G2959" s="394"/>
      <c r="H2959" s="394"/>
      <c r="I2959" s="394"/>
      <c r="J2959" s="394"/>
    </row>
    <row r="2960" spans="1:10" s="395" customFormat="1" ht="13.5" customHeight="1">
      <c r="A2960" s="396"/>
      <c r="B2960" s="396"/>
      <c r="C2960" s="378"/>
      <c r="D2960" s="378"/>
      <c r="E2960" s="394"/>
      <c r="F2960" s="394"/>
      <c r="G2960" s="394"/>
      <c r="H2960" s="394"/>
      <c r="I2960" s="394"/>
      <c r="J2960" s="394"/>
    </row>
    <row r="2961" spans="1:10" s="395" customFormat="1" ht="13.5" customHeight="1">
      <c r="A2961" s="396"/>
      <c r="B2961" s="396"/>
      <c r="C2961" s="378"/>
      <c r="D2961" s="378"/>
      <c r="E2961" s="394"/>
      <c r="F2961" s="394"/>
      <c r="G2961" s="394"/>
      <c r="H2961" s="394"/>
      <c r="I2961" s="394"/>
      <c r="J2961" s="394"/>
    </row>
    <row r="2962" spans="1:10" s="395" customFormat="1" ht="13.5" customHeight="1">
      <c r="A2962" s="396"/>
      <c r="B2962" s="396"/>
      <c r="C2962" s="378"/>
      <c r="D2962" s="378"/>
      <c r="E2962" s="394"/>
      <c r="F2962" s="394"/>
      <c r="G2962" s="394"/>
      <c r="H2962" s="394"/>
      <c r="I2962" s="394"/>
      <c r="J2962" s="394"/>
    </row>
    <row r="2963" spans="1:10" s="395" customFormat="1" ht="13.5" customHeight="1">
      <c r="A2963" s="396"/>
      <c r="B2963" s="396"/>
      <c r="C2963" s="378"/>
      <c r="D2963" s="378"/>
      <c r="E2963" s="394"/>
      <c r="F2963" s="394"/>
      <c r="G2963" s="394"/>
      <c r="H2963" s="394"/>
      <c r="I2963" s="394"/>
      <c r="J2963" s="394"/>
    </row>
    <row r="2964" spans="1:10" s="395" customFormat="1" ht="13.5" customHeight="1">
      <c r="A2964" s="396"/>
      <c r="B2964" s="396"/>
      <c r="C2964" s="378"/>
      <c r="D2964" s="378"/>
      <c r="E2964" s="394"/>
      <c r="F2964" s="394"/>
      <c r="G2964" s="394"/>
      <c r="H2964" s="394"/>
      <c r="I2964" s="394"/>
      <c r="J2964" s="394"/>
    </row>
    <row r="2965" spans="1:10" s="395" customFormat="1" ht="13.5" customHeight="1">
      <c r="A2965" s="396"/>
      <c r="B2965" s="396"/>
      <c r="C2965" s="378"/>
      <c r="D2965" s="378"/>
      <c r="E2965" s="394"/>
      <c r="F2965" s="394"/>
      <c r="G2965" s="394"/>
      <c r="H2965" s="394"/>
      <c r="I2965" s="394"/>
      <c r="J2965" s="394"/>
    </row>
    <row r="2966" spans="1:10" s="395" customFormat="1" ht="13.5" customHeight="1">
      <c r="A2966" s="396"/>
      <c r="B2966" s="396"/>
      <c r="C2966" s="378"/>
      <c r="D2966" s="378"/>
      <c r="E2966" s="394"/>
      <c r="F2966" s="394"/>
      <c r="G2966" s="394"/>
      <c r="H2966" s="394"/>
      <c r="I2966" s="394"/>
      <c r="J2966" s="394"/>
    </row>
    <row r="2967" spans="1:10" s="395" customFormat="1" ht="13.5" customHeight="1">
      <c r="A2967" s="396"/>
      <c r="B2967" s="396"/>
      <c r="C2967" s="378"/>
      <c r="D2967" s="378"/>
      <c r="E2967" s="394"/>
      <c r="F2967" s="394"/>
      <c r="G2967" s="394"/>
      <c r="H2967" s="394"/>
      <c r="I2967" s="394"/>
      <c r="J2967" s="394"/>
    </row>
    <row r="2968" spans="1:10" s="395" customFormat="1" ht="13.5" customHeight="1">
      <c r="A2968" s="396"/>
      <c r="B2968" s="396"/>
      <c r="C2968" s="378"/>
      <c r="D2968" s="378"/>
      <c r="E2968" s="394"/>
      <c r="F2968" s="394"/>
      <c r="G2968" s="394"/>
      <c r="H2968" s="394"/>
      <c r="I2968" s="394"/>
      <c r="J2968" s="394"/>
    </row>
    <row r="2969" spans="1:10" s="395" customFormat="1" ht="13.5" customHeight="1">
      <c r="A2969" s="396"/>
      <c r="B2969" s="396"/>
      <c r="C2969" s="378"/>
      <c r="D2969" s="378"/>
      <c r="E2969" s="394"/>
      <c r="F2969" s="394"/>
      <c r="G2969" s="394"/>
      <c r="H2969" s="394"/>
      <c r="I2969" s="394"/>
      <c r="J2969" s="394"/>
    </row>
    <row r="2970" spans="1:10" s="395" customFormat="1" ht="13.5" customHeight="1">
      <c r="A2970" s="396"/>
      <c r="B2970" s="396"/>
      <c r="C2970" s="378"/>
      <c r="D2970" s="378"/>
      <c r="E2970" s="394"/>
      <c r="F2970" s="394"/>
      <c r="G2970" s="394"/>
      <c r="H2970" s="394"/>
      <c r="I2970" s="394"/>
      <c r="J2970" s="394"/>
    </row>
    <row r="2971" spans="1:10" s="395" customFormat="1" ht="13.5" customHeight="1">
      <c r="A2971" s="396"/>
      <c r="B2971" s="396"/>
      <c r="C2971" s="378"/>
      <c r="D2971" s="378"/>
      <c r="E2971" s="394"/>
      <c r="F2971" s="394"/>
      <c r="G2971" s="394"/>
      <c r="H2971" s="394"/>
      <c r="I2971" s="394"/>
      <c r="J2971" s="394"/>
    </row>
    <row r="2972" spans="1:10" s="395" customFormat="1" ht="13.5" customHeight="1">
      <c r="A2972" s="396"/>
      <c r="B2972" s="396"/>
      <c r="C2972" s="378"/>
      <c r="D2972" s="378"/>
      <c r="E2972" s="394"/>
      <c r="F2972" s="394"/>
      <c r="G2972" s="394"/>
      <c r="H2972" s="394"/>
      <c r="I2972" s="394"/>
      <c r="J2972" s="394"/>
    </row>
    <row r="2973" spans="1:10" s="395" customFormat="1" ht="13.5" customHeight="1">
      <c r="A2973" s="396"/>
      <c r="B2973" s="396"/>
      <c r="C2973" s="378"/>
      <c r="D2973" s="378"/>
      <c r="E2973" s="394"/>
      <c r="F2973" s="394"/>
      <c r="G2973" s="394"/>
      <c r="H2973" s="394"/>
      <c r="I2973" s="394"/>
      <c r="J2973" s="394"/>
    </row>
    <row r="2974" spans="1:10" s="395" customFormat="1" ht="13.5" customHeight="1">
      <c r="A2974" s="396"/>
      <c r="B2974" s="396"/>
      <c r="C2974" s="378"/>
      <c r="D2974" s="378"/>
      <c r="E2974" s="394"/>
      <c r="F2974" s="394"/>
      <c r="G2974" s="394"/>
      <c r="H2974" s="394"/>
      <c r="I2974" s="394"/>
      <c r="J2974" s="394"/>
    </row>
    <row r="2975" spans="1:10" s="395" customFormat="1" ht="13.5" customHeight="1">
      <c r="A2975" s="396"/>
      <c r="B2975" s="396"/>
      <c r="C2975" s="378"/>
      <c r="D2975" s="378"/>
      <c r="E2975" s="394"/>
      <c r="F2975" s="394"/>
      <c r="G2975" s="394"/>
      <c r="H2975" s="394"/>
      <c r="I2975" s="394"/>
      <c r="J2975" s="394"/>
    </row>
    <row r="2976" spans="1:10" s="395" customFormat="1" ht="13.5" customHeight="1">
      <c r="A2976" s="396"/>
      <c r="B2976" s="396"/>
      <c r="C2976" s="378"/>
      <c r="D2976" s="378"/>
      <c r="E2976" s="394"/>
      <c r="F2976" s="394"/>
      <c r="G2976" s="394"/>
      <c r="H2976" s="394"/>
      <c r="I2976" s="394"/>
      <c r="J2976" s="394"/>
    </row>
    <row r="2977" spans="1:10" s="395" customFormat="1" ht="13.5" customHeight="1">
      <c r="A2977" s="396"/>
      <c r="B2977" s="396"/>
      <c r="C2977" s="378"/>
      <c r="D2977" s="378"/>
      <c r="E2977" s="394"/>
      <c r="F2977" s="394"/>
      <c r="G2977" s="394"/>
      <c r="H2977" s="394"/>
      <c r="I2977" s="394"/>
      <c r="J2977" s="394"/>
    </row>
    <row r="2978" spans="1:10" s="395" customFormat="1" ht="13.5" customHeight="1">
      <c r="A2978" s="396"/>
      <c r="B2978" s="396"/>
      <c r="C2978" s="378"/>
      <c r="D2978" s="378"/>
      <c r="E2978" s="394"/>
      <c r="F2978" s="394"/>
      <c r="G2978" s="394"/>
      <c r="H2978" s="394"/>
      <c r="I2978" s="394"/>
      <c r="J2978" s="394"/>
    </row>
    <row r="2979" spans="1:10" s="395" customFormat="1" ht="13.5" customHeight="1">
      <c r="A2979" s="396"/>
      <c r="B2979" s="396"/>
      <c r="C2979" s="378"/>
      <c r="D2979" s="378"/>
      <c r="E2979" s="394"/>
      <c r="F2979" s="394"/>
      <c r="G2979" s="394"/>
      <c r="H2979" s="394"/>
      <c r="I2979" s="394"/>
      <c r="J2979" s="394"/>
    </row>
    <row r="2980" spans="1:10" s="395" customFormat="1" ht="13.5" customHeight="1">
      <c r="A2980" s="396"/>
      <c r="B2980" s="396"/>
      <c r="C2980" s="378"/>
      <c r="D2980" s="378"/>
      <c r="E2980" s="394"/>
      <c r="F2980" s="394"/>
      <c r="G2980" s="394"/>
      <c r="H2980" s="394"/>
      <c r="I2980" s="394"/>
      <c r="J2980" s="394"/>
    </row>
    <row r="2981" spans="1:10" s="395" customFormat="1" ht="13.5" customHeight="1">
      <c r="A2981" s="396"/>
      <c r="B2981" s="396"/>
      <c r="C2981" s="378"/>
      <c r="D2981" s="378"/>
      <c r="E2981" s="394"/>
      <c r="F2981" s="394"/>
      <c r="G2981" s="394"/>
      <c r="H2981" s="394"/>
      <c r="I2981" s="394"/>
      <c r="J2981" s="394"/>
    </row>
    <row r="2982" spans="1:10" s="395" customFormat="1" ht="13.5" customHeight="1">
      <c r="A2982" s="396"/>
      <c r="B2982" s="396"/>
      <c r="C2982" s="378"/>
      <c r="D2982" s="378"/>
      <c r="E2982" s="394"/>
      <c r="F2982" s="394"/>
      <c r="G2982" s="394"/>
      <c r="H2982" s="394"/>
      <c r="I2982" s="394"/>
      <c r="J2982" s="394"/>
    </row>
    <row r="2983" spans="1:10" s="395" customFormat="1" ht="13.5" customHeight="1">
      <c r="A2983" s="396"/>
      <c r="B2983" s="396"/>
      <c r="C2983" s="378"/>
      <c r="D2983" s="378"/>
      <c r="E2983" s="394"/>
      <c r="F2983" s="394"/>
      <c r="G2983" s="394"/>
      <c r="H2983" s="394"/>
      <c r="I2983" s="394"/>
      <c r="J2983" s="394"/>
    </row>
    <row r="2984" spans="1:10" s="395" customFormat="1" ht="13.5" customHeight="1">
      <c r="A2984" s="396"/>
      <c r="B2984" s="396"/>
      <c r="C2984" s="378"/>
      <c r="D2984" s="378"/>
      <c r="E2984" s="394"/>
      <c r="F2984" s="394"/>
      <c r="G2984" s="394"/>
      <c r="H2984" s="394"/>
      <c r="I2984" s="394"/>
      <c r="J2984" s="394"/>
    </row>
    <row r="2985" spans="1:10" s="395" customFormat="1" ht="13.5" customHeight="1">
      <c r="A2985" s="396"/>
      <c r="B2985" s="396"/>
      <c r="C2985" s="378"/>
      <c r="D2985" s="378"/>
      <c r="E2985" s="394"/>
      <c r="F2985" s="394"/>
      <c r="G2985" s="394"/>
      <c r="H2985" s="394"/>
      <c r="I2985" s="394"/>
      <c r="J2985" s="394"/>
    </row>
    <row r="2986" spans="1:10" s="395" customFormat="1" ht="13.5" customHeight="1">
      <c r="A2986" s="396"/>
      <c r="B2986" s="396"/>
      <c r="C2986" s="378"/>
      <c r="D2986" s="378"/>
      <c r="E2986" s="394"/>
      <c r="F2986" s="394"/>
      <c r="G2986" s="394"/>
      <c r="H2986" s="394"/>
      <c r="I2986" s="394"/>
      <c r="J2986" s="394"/>
    </row>
    <row r="2987" spans="1:10" s="395" customFormat="1" ht="13.5" customHeight="1">
      <c r="A2987" s="396"/>
      <c r="B2987" s="396"/>
      <c r="C2987" s="378"/>
      <c r="D2987" s="378"/>
      <c r="E2987" s="394"/>
      <c r="F2987" s="394"/>
      <c r="G2987" s="394"/>
      <c r="H2987" s="394"/>
      <c r="I2987" s="394"/>
      <c r="J2987" s="394"/>
    </row>
    <row r="2988" spans="1:10" s="395" customFormat="1" ht="13.5" customHeight="1">
      <c r="A2988" s="396"/>
      <c r="B2988" s="396"/>
      <c r="C2988" s="378"/>
      <c r="D2988" s="378"/>
      <c r="E2988" s="394"/>
      <c r="F2988" s="394"/>
      <c r="G2988" s="394"/>
      <c r="H2988" s="394"/>
      <c r="I2988" s="394"/>
      <c r="J2988" s="394"/>
    </row>
    <row r="2989" spans="1:10" s="395" customFormat="1" ht="13.5" customHeight="1">
      <c r="A2989" s="396"/>
      <c r="B2989" s="396"/>
      <c r="C2989" s="378"/>
      <c r="D2989" s="378"/>
      <c r="E2989" s="394"/>
      <c r="F2989" s="394"/>
      <c r="G2989" s="394"/>
      <c r="H2989" s="394"/>
      <c r="I2989" s="394"/>
      <c r="J2989" s="394"/>
    </row>
    <row r="2990" spans="1:10" s="395" customFormat="1" ht="13.5" customHeight="1">
      <c r="A2990" s="396"/>
      <c r="B2990" s="396"/>
      <c r="C2990" s="378"/>
      <c r="D2990" s="378"/>
      <c r="E2990" s="394"/>
      <c r="F2990" s="394"/>
      <c r="G2990" s="394"/>
      <c r="H2990" s="394"/>
      <c r="I2990" s="394"/>
      <c r="J2990" s="394"/>
    </row>
    <row r="2991" spans="1:10" s="395" customFormat="1" ht="13.5" customHeight="1">
      <c r="A2991" s="396"/>
      <c r="B2991" s="396"/>
      <c r="C2991" s="378"/>
      <c r="D2991" s="378"/>
      <c r="E2991" s="394"/>
      <c r="F2991" s="394"/>
      <c r="G2991" s="394"/>
      <c r="H2991" s="394"/>
      <c r="I2991" s="394"/>
      <c r="J2991" s="394"/>
    </row>
    <row r="2992" spans="1:10" s="395" customFormat="1" ht="13.5" customHeight="1">
      <c r="A2992" s="396"/>
      <c r="B2992" s="396"/>
      <c r="C2992" s="378"/>
      <c r="D2992" s="378"/>
      <c r="E2992" s="394"/>
      <c r="F2992" s="394"/>
      <c r="G2992" s="394"/>
      <c r="H2992" s="394"/>
      <c r="I2992" s="394"/>
      <c r="J2992" s="394"/>
    </row>
    <row r="2993" spans="1:10" s="395" customFormat="1" ht="13.5" customHeight="1">
      <c r="A2993" s="396"/>
      <c r="B2993" s="396"/>
      <c r="C2993" s="378"/>
      <c r="D2993" s="378"/>
      <c r="E2993" s="394"/>
      <c r="F2993" s="394"/>
      <c r="G2993" s="394"/>
      <c r="H2993" s="394"/>
      <c r="I2993" s="394"/>
      <c r="J2993" s="394"/>
    </row>
    <row r="2994" spans="1:10" s="395" customFormat="1" ht="13.5" customHeight="1">
      <c r="A2994" s="396"/>
      <c r="B2994" s="396"/>
      <c r="C2994" s="378"/>
      <c r="D2994" s="378"/>
      <c r="E2994" s="394"/>
      <c r="F2994" s="394"/>
      <c r="G2994" s="394"/>
      <c r="H2994" s="394"/>
      <c r="I2994" s="394"/>
      <c r="J2994" s="394"/>
    </row>
    <row r="2995" spans="1:10" s="395" customFormat="1" ht="13.5" customHeight="1">
      <c r="A2995" s="396"/>
      <c r="B2995" s="396"/>
      <c r="C2995" s="378"/>
      <c r="D2995" s="378"/>
      <c r="E2995" s="394"/>
      <c r="F2995" s="394"/>
      <c r="G2995" s="394"/>
      <c r="H2995" s="394"/>
      <c r="I2995" s="394"/>
      <c r="J2995" s="394"/>
    </row>
    <row r="2996" spans="1:10" s="395" customFormat="1" ht="13.5" customHeight="1">
      <c r="A2996" s="396"/>
      <c r="B2996" s="396"/>
      <c r="C2996" s="378"/>
      <c r="D2996" s="378"/>
      <c r="E2996" s="394"/>
      <c r="F2996" s="394"/>
      <c r="G2996" s="394"/>
      <c r="H2996" s="394"/>
      <c r="I2996" s="394"/>
      <c r="J2996" s="394"/>
    </row>
    <row r="2997" spans="1:10" s="395" customFormat="1" ht="13.5" customHeight="1">
      <c r="A2997" s="396"/>
      <c r="B2997" s="396"/>
      <c r="C2997" s="378"/>
      <c r="D2997" s="378"/>
      <c r="E2997" s="394"/>
      <c r="F2997" s="394"/>
      <c r="G2997" s="394"/>
      <c r="H2997" s="394"/>
      <c r="I2997" s="394"/>
      <c r="J2997" s="394"/>
    </row>
    <row r="2998" spans="1:10" s="395" customFormat="1" ht="13.5" customHeight="1">
      <c r="A2998" s="396"/>
      <c r="B2998" s="396"/>
      <c r="C2998" s="378"/>
      <c r="D2998" s="378"/>
      <c r="E2998" s="394"/>
      <c r="F2998" s="394"/>
      <c r="G2998" s="394"/>
      <c r="H2998" s="394"/>
      <c r="I2998" s="394"/>
      <c r="J2998" s="394"/>
    </row>
    <row r="2999" spans="1:10" s="395" customFormat="1" ht="13.5" customHeight="1">
      <c r="A2999" s="396"/>
      <c r="B2999" s="396"/>
      <c r="C2999" s="378"/>
      <c r="D2999" s="378"/>
      <c r="E2999" s="394"/>
      <c r="F2999" s="394"/>
      <c r="G2999" s="394"/>
      <c r="H2999" s="394"/>
      <c r="I2999" s="394"/>
      <c r="J2999" s="394"/>
    </row>
    <row r="3000" spans="1:10" s="395" customFormat="1" ht="13.5" customHeight="1">
      <c r="A3000" s="396"/>
      <c r="B3000" s="396"/>
      <c r="C3000" s="378"/>
      <c r="D3000" s="378"/>
      <c r="E3000" s="394"/>
      <c r="F3000" s="394"/>
      <c r="G3000" s="394"/>
      <c r="H3000" s="394"/>
      <c r="I3000" s="394"/>
      <c r="J3000" s="394"/>
    </row>
    <row r="3001" spans="1:10" s="395" customFormat="1" ht="13.5" customHeight="1">
      <c r="A3001" s="396"/>
      <c r="B3001" s="396"/>
      <c r="C3001" s="378"/>
      <c r="D3001" s="378"/>
      <c r="E3001" s="394"/>
      <c r="F3001" s="394"/>
      <c r="G3001" s="394"/>
      <c r="H3001" s="394"/>
      <c r="I3001" s="394"/>
      <c r="J3001" s="394"/>
    </row>
    <row r="3002" spans="1:10" s="395" customFormat="1" ht="13.5" customHeight="1">
      <c r="A3002" s="396"/>
      <c r="B3002" s="396"/>
      <c r="C3002" s="378"/>
      <c r="D3002" s="378"/>
      <c r="E3002" s="394"/>
      <c r="F3002" s="394"/>
      <c r="G3002" s="394"/>
      <c r="H3002" s="394"/>
      <c r="I3002" s="394"/>
      <c r="J3002" s="394"/>
    </row>
    <row r="3003" spans="1:10" s="395" customFormat="1" ht="13.5" customHeight="1">
      <c r="A3003" s="396"/>
      <c r="B3003" s="396"/>
      <c r="C3003" s="378"/>
      <c r="D3003" s="378"/>
      <c r="E3003" s="394"/>
      <c r="F3003" s="394"/>
      <c r="G3003" s="394"/>
      <c r="H3003" s="394"/>
      <c r="I3003" s="394"/>
      <c r="J3003" s="394"/>
    </row>
    <row r="3004" spans="1:10" s="395" customFormat="1" ht="13.5" customHeight="1">
      <c r="A3004" s="396"/>
      <c r="B3004" s="396"/>
      <c r="C3004" s="378"/>
      <c r="D3004" s="378"/>
      <c r="E3004" s="394"/>
      <c r="F3004" s="394"/>
      <c r="G3004" s="394"/>
      <c r="H3004" s="394"/>
      <c r="I3004" s="394"/>
      <c r="J3004" s="394"/>
    </row>
    <row r="3005" spans="1:10" s="395" customFormat="1" ht="13.5" customHeight="1">
      <c r="A3005" s="396"/>
      <c r="B3005" s="396"/>
      <c r="C3005" s="378"/>
      <c r="D3005" s="378"/>
      <c r="E3005" s="394"/>
      <c r="F3005" s="394"/>
      <c r="G3005" s="394"/>
      <c r="H3005" s="394"/>
      <c r="I3005" s="394"/>
      <c r="J3005" s="394"/>
    </row>
    <row r="3006" spans="1:10" s="395" customFormat="1" ht="13.5" customHeight="1">
      <c r="A3006" s="396"/>
      <c r="B3006" s="396"/>
      <c r="C3006" s="378"/>
      <c r="D3006" s="378"/>
      <c r="E3006" s="394"/>
      <c r="F3006" s="394"/>
      <c r="G3006" s="394"/>
      <c r="H3006" s="394"/>
      <c r="I3006" s="394"/>
      <c r="J3006" s="394"/>
    </row>
    <row r="3007" spans="1:10" s="395" customFormat="1" ht="13.5" customHeight="1">
      <c r="A3007" s="396"/>
      <c r="B3007" s="396"/>
      <c r="C3007" s="378"/>
      <c r="D3007" s="378"/>
      <c r="E3007" s="394"/>
      <c r="F3007" s="394"/>
      <c r="G3007" s="394"/>
      <c r="H3007" s="394"/>
      <c r="I3007" s="394"/>
      <c r="J3007" s="394"/>
    </row>
    <row r="3008" spans="1:10" s="395" customFormat="1" ht="13.5" customHeight="1">
      <c r="A3008" s="396"/>
      <c r="B3008" s="396"/>
      <c r="C3008" s="378"/>
      <c r="D3008" s="378"/>
      <c r="E3008" s="394"/>
      <c r="F3008" s="394"/>
      <c r="G3008" s="394"/>
      <c r="H3008" s="394"/>
      <c r="I3008" s="394"/>
      <c r="J3008" s="394"/>
    </row>
    <row r="3009" spans="1:10" s="395" customFormat="1" ht="13.5" customHeight="1">
      <c r="A3009" s="396"/>
      <c r="B3009" s="396"/>
      <c r="C3009" s="378"/>
      <c r="D3009" s="378"/>
      <c r="E3009" s="394"/>
      <c r="F3009" s="394"/>
      <c r="G3009" s="394"/>
      <c r="H3009" s="394"/>
      <c r="I3009" s="394"/>
      <c r="J3009" s="394"/>
    </row>
    <row r="3010" spans="1:10" s="395" customFormat="1" ht="13.5" customHeight="1">
      <c r="A3010" s="396"/>
      <c r="B3010" s="396"/>
      <c r="C3010" s="378"/>
      <c r="D3010" s="378"/>
      <c r="E3010" s="394"/>
      <c r="F3010" s="394"/>
      <c r="G3010" s="394"/>
      <c r="H3010" s="394"/>
      <c r="I3010" s="394"/>
      <c r="J3010" s="394"/>
    </row>
    <row r="3011" spans="1:10" s="395" customFormat="1" ht="13.5" customHeight="1">
      <c r="A3011" s="396"/>
      <c r="B3011" s="396"/>
      <c r="C3011" s="378"/>
      <c r="D3011" s="378"/>
      <c r="E3011" s="394"/>
      <c r="F3011" s="394"/>
      <c r="G3011" s="394"/>
      <c r="H3011" s="394"/>
      <c r="I3011" s="394"/>
      <c r="J3011" s="394"/>
    </row>
    <row r="3012" spans="1:10" s="395" customFormat="1" ht="13.5" customHeight="1">
      <c r="A3012" s="396"/>
      <c r="B3012" s="396"/>
      <c r="C3012" s="378"/>
      <c r="D3012" s="378"/>
      <c r="E3012" s="394"/>
      <c r="F3012" s="394"/>
      <c r="G3012" s="394"/>
      <c r="H3012" s="394"/>
      <c r="I3012" s="394"/>
      <c r="J3012" s="394"/>
    </row>
    <row r="3013" spans="1:10" s="395" customFormat="1" ht="13.5" customHeight="1">
      <c r="A3013" s="396"/>
      <c r="B3013" s="396"/>
      <c r="C3013" s="378"/>
      <c r="D3013" s="378"/>
      <c r="E3013" s="394"/>
      <c r="F3013" s="394"/>
      <c r="G3013" s="394"/>
      <c r="H3013" s="394"/>
      <c r="I3013" s="394"/>
      <c r="J3013" s="394"/>
    </row>
    <row r="3014" spans="1:10" s="395" customFormat="1" ht="13.5" customHeight="1">
      <c r="A3014" s="396"/>
      <c r="B3014" s="396"/>
      <c r="C3014" s="378"/>
      <c r="D3014" s="378"/>
      <c r="E3014" s="394"/>
      <c r="F3014" s="394"/>
      <c r="G3014" s="394"/>
      <c r="H3014" s="394"/>
      <c r="I3014" s="394"/>
      <c r="J3014" s="394"/>
    </row>
    <row r="3015" spans="1:10" s="395" customFormat="1" ht="13.5" customHeight="1">
      <c r="A3015" s="396"/>
      <c r="B3015" s="396"/>
      <c r="C3015" s="378"/>
      <c r="D3015" s="378"/>
      <c r="E3015" s="394"/>
      <c r="F3015" s="394"/>
      <c r="G3015" s="394"/>
      <c r="H3015" s="394"/>
      <c r="I3015" s="394"/>
      <c r="J3015" s="394"/>
    </row>
    <row r="3016" spans="1:10" s="395" customFormat="1" ht="13.5" customHeight="1">
      <c r="A3016" s="396"/>
      <c r="B3016" s="396"/>
      <c r="C3016" s="378"/>
      <c r="D3016" s="378"/>
      <c r="E3016" s="394"/>
      <c r="F3016" s="394"/>
      <c r="G3016" s="394"/>
      <c r="H3016" s="394"/>
      <c r="I3016" s="394"/>
      <c r="J3016" s="394"/>
    </row>
    <row r="3017" spans="1:10" s="395" customFormat="1" ht="13.5" customHeight="1">
      <c r="A3017" s="396"/>
      <c r="B3017" s="396"/>
      <c r="C3017" s="378"/>
      <c r="D3017" s="378"/>
      <c r="E3017" s="394"/>
      <c r="F3017" s="394"/>
      <c r="G3017" s="394"/>
      <c r="H3017" s="394"/>
      <c r="I3017" s="394"/>
      <c r="J3017" s="394"/>
    </row>
    <row r="3018" spans="1:10" s="395" customFormat="1" ht="13.5" customHeight="1">
      <c r="A3018" s="396"/>
      <c r="B3018" s="396"/>
      <c r="C3018" s="378"/>
      <c r="D3018" s="378"/>
      <c r="E3018" s="394"/>
      <c r="F3018" s="394"/>
      <c r="G3018" s="394"/>
      <c r="H3018" s="394"/>
      <c r="I3018" s="394"/>
      <c r="J3018" s="394"/>
    </row>
    <row r="3019" spans="1:10" s="395" customFormat="1" ht="13.5" customHeight="1">
      <c r="A3019" s="396"/>
      <c r="B3019" s="396"/>
      <c r="C3019" s="378"/>
      <c r="D3019" s="378"/>
      <c r="E3019" s="394"/>
      <c r="F3019" s="394"/>
      <c r="G3019" s="394"/>
      <c r="H3019" s="394"/>
      <c r="I3019" s="394"/>
      <c r="J3019" s="394"/>
    </row>
    <row r="3020" spans="1:10" s="395" customFormat="1" ht="13.5" customHeight="1">
      <c r="A3020" s="396"/>
      <c r="B3020" s="396"/>
      <c r="C3020" s="378"/>
      <c r="D3020" s="378"/>
      <c r="E3020" s="394"/>
      <c r="F3020" s="394"/>
      <c r="G3020" s="394"/>
      <c r="H3020" s="394"/>
      <c r="I3020" s="394"/>
      <c r="J3020" s="394"/>
    </row>
    <row r="3021" spans="1:10" s="395" customFormat="1" ht="13.5" customHeight="1">
      <c r="A3021" s="396"/>
      <c r="B3021" s="396"/>
      <c r="C3021" s="378"/>
      <c r="D3021" s="378"/>
      <c r="E3021" s="394"/>
      <c r="F3021" s="394"/>
      <c r="G3021" s="394"/>
      <c r="H3021" s="394"/>
      <c r="I3021" s="394"/>
      <c r="J3021" s="394"/>
    </row>
    <row r="3022" spans="1:10" s="395" customFormat="1" ht="13.5" customHeight="1">
      <c r="A3022" s="396"/>
      <c r="B3022" s="396"/>
      <c r="C3022" s="378"/>
      <c r="D3022" s="378"/>
      <c r="E3022" s="394"/>
      <c r="F3022" s="394"/>
      <c r="G3022" s="394"/>
      <c r="H3022" s="394"/>
      <c r="I3022" s="394"/>
      <c r="J3022" s="394"/>
    </row>
    <row r="3023" spans="1:10" s="395" customFormat="1" ht="13.5" customHeight="1">
      <c r="A3023" s="396"/>
      <c r="B3023" s="396"/>
      <c r="C3023" s="378"/>
      <c r="D3023" s="378"/>
      <c r="E3023" s="394"/>
      <c r="F3023" s="394"/>
      <c r="G3023" s="394"/>
      <c r="H3023" s="394"/>
      <c r="I3023" s="394"/>
      <c r="J3023" s="394"/>
    </row>
    <row r="3024" spans="1:10" s="395" customFormat="1" ht="13.5" customHeight="1">
      <c r="A3024" s="396"/>
      <c r="B3024" s="396"/>
      <c r="C3024" s="378"/>
      <c r="D3024" s="378"/>
      <c r="E3024" s="394"/>
      <c r="F3024" s="394"/>
      <c r="G3024" s="394"/>
      <c r="H3024" s="394"/>
      <c r="I3024" s="394"/>
      <c r="J3024" s="394"/>
    </row>
    <row r="3025" spans="1:10" s="395" customFormat="1" ht="13.5" customHeight="1">
      <c r="A3025" s="396"/>
      <c r="B3025" s="396"/>
      <c r="C3025" s="378"/>
      <c r="D3025" s="378"/>
      <c r="E3025" s="394"/>
      <c r="F3025" s="394"/>
      <c r="G3025" s="394"/>
      <c r="H3025" s="394"/>
      <c r="I3025" s="394"/>
      <c r="J3025" s="394"/>
    </row>
    <row r="3026" spans="1:10" s="395" customFormat="1" ht="13.5" customHeight="1">
      <c r="A3026" s="396"/>
      <c r="B3026" s="396"/>
      <c r="C3026" s="378"/>
      <c r="D3026" s="378"/>
      <c r="E3026" s="394"/>
      <c r="F3026" s="394"/>
      <c r="G3026" s="394"/>
      <c r="H3026" s="394"/>
      <c r="I3026" s="394"/>
      <c r="J3026" s="394"/>
    </row>
    <row r="3027" spans="1:10" s="395" customFormat="1" ht="13.5" customHeight="1">
      <c r="A3027" s="396"/>
      <c r="B3027" s="396"/>
      <c r="C3027" s="378"/>
      <c r="D3027" s="378"/>
      <c r="E3027" s="394"/>
      <c r="F3027" s="394"/>
      <c r="G3027" s="394"/>
      <c r="H3027" s="394"/>
      <c r="I3027" s="394"/>
      <c r="J3027" s="394"/>
    </row>
    <row r="3028" spans="1:10" s="395" customFormat="1" ht="13.5" customHeight="1">
      <c r="A3028" s="396"/>
      <c r="B3028" s="396"/>
      <c r="C3028" s="378"/>
      <c r="D3028" s="378"/>
      <c r="E3028" s="394"/>
      <c r="F3028" s="394"/>
      <c r="G3028" s="394"/>
      <c r="H3028" s="394"/>
      <c r="I3028" s="394"/>
      <c r="J3028" s="394"/>
    </row>
    <row r="3029" spans="1:10" s="395" customFormat="1" ht="13.5" customHeight="1">
      <c r="A3029" s="396"/>
      <c r="B3029" s="396"/>
      <c r="C3029" s="378"/>
      <c r="D3029" s="378"/>
      <c r="E3029" s="394"/>
      <c r="F3029" s="394"/>
      <c r="G3029" s="394"/>
      <c r="H3029" s="394"/>
      <c r="I3029" s="394"/>
      <c r="J3029" s="394"/>
    </row>
    <row r="3030" spans="1:10" s="395" customFormat="1" ht="13.5" customHeight="1">
      <c r="A3030" s="396"/>
      <c r="B3030" s="396"/>
      <c r="C3030" s="378"/>
      <c r="D3030" s="378"/>
      <c r="E3030" s="394"/>
      <c r="F3030" s="394"/>
      <c r="G3030" s="394"/>
      <c r="H3030" s="394"/>
      <c r="I3030" s="394"/>
      <c r="J3030" s="394"/>
    </row>
    <row r="3031" spans="1:10" s="395" customFormat="1" ht="13.5" customHeight="1">
      <c r="A3031" s="396"/>
      <c r="B3031" s="396"/>
      <c r="C3031" s="378"/>
      <c r="D3031" s="378"/>
      <c r="E3031" s="394"/>
      <c r="F3031" s="394"/>
      <c r="G3031" s="394"/>
      <c r="H3031" s="394"/>
      <c r="I3031" s="394"/>
      <c r="J3031" s="394"/>
    </row>
    <row r="3032" spans="1:10" s="395" customFormat="1" ht="13.5" customHeight="1">
      <c r="A3032" s="396"/>
      <c r="B3032" s="396"/>
      <c r="C3032" s="378"/>
      <c r="D3032" s="378"/>
      <c r="E3032" s="394"/>
      <c r="F3032" s="394"/>
      <c r="G3032" s="394"/>
      <c r="H3032" s="394"/>
      <c r="I3032" s="394"/>
      <c r="J3032" s="394"/>
    </row>
    <row r="3033" spans="1:10" s="395" customFormat="1" ht="13.5" customHeight="1">
      <c r="A3033" s="396"/>
      <c r="B3033" s="396"/>
      <c r="C3033" s="378"/>
      <c r="D3033" s="378"/>
      <c r="E3033" s="394"/>
      <c r="F3033" s="394"/>
      <c r="G3033" s="394"/>
      <c r="H3033" s="394"/>
      <c r="I3033" s="394"/>
      <c r="J3033" s="394"/>
    </row>
    <row r="3034" spans="1:10" s="395" customFormat="1" ht="13.5" customHeight="1">
      <c r="A3034" s="396"/>
      <c r="B3034" s="396"/>
      <c r="C3034" s="378"/>
      <c r="D3034" s="378"/>
      <c r="E3034" s="394"/>
      <c r="F3034" s="394"/>
      <c r="G3034" s="394"/>
      <c r="H3034" s="394"/>
      <c r="I3034" s="394"/>
      <c r="J3034" s="394"/>
    </row>
    <row r="3035" spans="1:10" s="395" customFormat="1" ht="13.5" customHeight="1">
      <c r="A3035" s="396"/>
      <c r="B3035" s="396"/>
      <c r="C3035" s="378"/>
      <c r="D3035" s="378"/>
      <c r="E3035" s="394"/>
      <c r="F3035" s="394"/>
      <c r="G3035" s="394"/>
      <c r="H3035" s="394"/>
      <c r="I3035" s="394"/>
      <c r="J3035" s="394"/>
    </row>
    <row r="3036" spans="1:10" s="395" customFormat="1" ht="13.5" customHeight="1">
      <c r="A3036" s="396"/>
      <c r="B3036" s="396"/>
      <c r="C3036" s="378"/>
      <c r="D3036" s="378"/>
      <c r="E3036" s="394"/>
      <c r="F3036" s="394"/>
      <c r="G3036" s="394"/>
      <c r="H3036" s="394"/>
      <c r="I3036" s="394"/>
      <c r="J3036" s="394"/>
    </row>
    <row r="3037" spans="1:10" s="395" customFormat="1" ht="13.5" customHeight="1">
      <c r="A3037" s="396"/>
      <c r="B3037" s="396"/>
      <c r="C3037" s="378"/>
      <c r="D3037" s="378"/>
      <c r="E3037" s="394"/>
      <c r="F3037" s="394"/>
      <c r="G3037" s="394"/>
      <c r="H3037" s="394"/>
      <c r="I3037" s="394"/>
      <c r="J3037" s="394"/>
    </row>
    <row r="3038" spans="1:10" s="395" customFormat="1" ht="13.5" customHeight="1">
      <c r="A3038" s="396"/>
      <c r="B3038" s="396"/>
      <c r="C3038" s="378"/>
      <c r="D3038" s="378"/>
      <c r="E3038" s="394"/>
      <c r="F3038" s="394"/>
      <c r="G3038" s="394"/>
      <c r="H3038" s="394"/>
      <c r="I3038" s="394"/>
      <c r="J3038" s="394"/>
    </row>
    <row r="3039" spans="1:10" s="395" customFormat="1" ht="13.5" customHeight="1">
      <c r="A3039" s="396"/>
      <c r="B3039" s="396"/>
      <c r="C3039" s="378"/>
      <c r="D3039" s="378"/>
      <c r="E3039" s="394"/>
      <c r="F3039" s="394"/>
      <c r="G3039" s="394"/>
      <c r="H3039" s="394"/>
      <c r="I3039" s="394"/>
      <c r="J3039" s="394"/>
    </row>
    <row r="3040" spans="1:10" s="395" customFormat="1" ht="13.5" customHeight="1">
      <c r="A3040" s="396"/>
      <c r="B3040" s="396"/>
      <c r="C3040" s="378"/>
      <c r="D3040" s="378"/>
      <c r="E3040" s="394"/>
      <c r="F3040" s="394"/>
      <c r="G3040" s="394"/>
      <c r="H3040" s="394"/>
      <c r="I3040" s="394"/>
      <c r="J3040" s="394"/>
    </row>
    <row r="3041" spans="1:10" s="395" customFormat="1" ht="13.5" customHeight="1">
      <c r="A3041" s="396"/>
      <c r="B3041" s="396"/>
      <c r="C3041" s="378"/>
      <c r="D3041" s="378"/>
      <c r="E3041" s="394"/>
      <c r="F3041" s="394"/>
      <c r="G3041" s="394"/>
      <c r="H3041" s="394"/>
      <c r="I3041" s="394"/>
      <c r="J3041" s="394"/>
    </row>
    <row r="3042" spans="1:10" s="395" customFormat="1" ht="13.5" customHeight="1">
      <c r="A3042" s="396"/>
      <c r="B3042" s="396"/>
      <c r="C3042" s="378"/>
      <c r="D3042" s="378"/>
      <c r="E3042" s="394"/>
      <c r="F3042" s="394"/>
      <c r="G3042" s="394"/>
      <c r="H3042" s="394"/>
      <c r="I3042" s="394"/>
      <c r="J3042" s="394"/>
    </row>
    <row r="3043" spans="1:10" s="395" customFormat="1" ht="13.5" customHeight="1">
      <c r="A3043" s="396"/>
      <c r="B3043" s="396"/>
      <c r="C3043" s="378"/>
      <c r="D3043" s="378"/>
      <c r="E3043" s="394"/>
      <c r="F3043" s="394"/>
      <c r="G3043" s="394"/>
      <c r="H3043" s="394"/>
      <c r="I3043" s="394"/>
      <c r="J3043" s="394"/>
    </row>
    <row r="3044" spans="1:10" s="395" customFormat="1" ht="13.5" customHeight="1">
      <c r="A3044" s="396"/>
      <c r="B3044" s="396"/>
      <c r="C3044" s="378"/>
      <c r="D3044" s="378"/>
      <c r="E3044" s="394"/>
      <c r="F3044" s="394"/>
      <c r="G3044" s="394"/>
      <c r="H3044" s="394"/>
      <c r="I3044" s="394"/>
      <c r="J3044" s="394"/>
    </row>
    <row r="3045" spans="1:10" s="395" customFormat="1" ht="13.5" customHeight="1">
      <c r="A3045" s="396"/>
      <c r="B3045" s="396"/>
      <c r="C3045" s="378"/>
      <c r="D3045" s="378"/>
      <c r="E3045" s="394"/>
      <c r="F3045" s="394"/>
      <c r="G3045" s="394"/>
      <c r="H3045" s="394"/>
      <c r="I3045" s="394"/>
      <c r="J3045" s="394"/>
    </row>
    <row r="3046" spans="1:10" s="395" customFormat="1" ht="13.5" customHeight="1">
      <c r="A3046" s="396"/>
      <c r="B3046" s="396"/>
      <c r="C3046" s="378"/>
      <c r="D3046" s="378"/>
      <c r="E3046" s="394"/>
      <c r="F3046" s="394"/>
      <c r="G3046" s="394"/>
      <c r="H3046" s="394"/>
      <c r="I3046" s="394"/>
      <c r="J3046" s="394"/>
    </row>
    <row r="3047" spans="1:10" s="395" customFormat="1" ht="13.5" customHeight="1">
      <c r="A3047" s="396"/>
      <c r="B3047" s="396"/>
      <c r="C3047" s="378"/>
      <c r="D3047" s="378"/>
      <c r="E3047" s="394"/>
      <c r="F3047" s="394"/>
      <c r="G3047" s="394"/>
      <c r="H3047" s="394"/>
      <c r="I3047" s="394"/>
      <c r="J3047" s="394"/>
    </row>
    <row r="3048" spans="1:10" s="395" customFormat="1" ht="13.5" customHeight="1">
      <c r="A3048" s="396"/>
      <c r="B3048" s="396"/>
      <c r="C3048" s="378"/>
      <c r="D3048" s="378"/>
      <c r="E3048" s="394"/>
      <c r="F3048" s="394"/>
      <c r="G3048" s="394"/>
      <c r="H3048" s="394"/>
      <c r="I3048" s="394"/>
      <c r="J3048" s="394"/>
    </row>
    <row r="3049" spans="1:10" s="395" customFormat="1" ht="13.5" customHeight="1">
      <c r="A3049" s="396"/>
      <c r="B3049" s="396"/>
      <c r="C3049" s="378"/>
      <c r="D3049" s="378"/>
      <c r="E3049" s="394"/>
      <c r="F3049" s="394"/>
      <c r="G3049" s="394"/>
      <c r="H3049" s="394"/>
      <c r="I3049" s="394"/>
      <c r="J3049" s="394"/>
    </row>
    <row r="3050" spans="1:10" s="395" customFormat="1" ht="13.5" customHeight="1">
      <c r="A3050" s="396"/>
      <c r="B3050" s="396"/>
      <c r="C3050" s="378"/>
      <c r="D3050" s="378"/>
      <c r="E3050" s="394"/>
      <c r="F3050" s="394"/>
      <c r="G3050" s="394"/>
      <c r="H3050" s="394"/>
      <c r="I3050" s="394"/>
      <c r="J3050" s="394"/>
    </row>
    <row r="3051" spans="1:10" s="395" customFormat="1" ht="13.5" customHeight="1">
      <c r="A3051" s="396"/>
      <c r="B3051" s="396"/>
      <c r="C3051" s="378"/>
      <c r="D3051" s="378"/>
      <c r="E3051" s="394"/>
      <c r="F3051" s="394"/>
      <c r="G3051" s="394"/>
      <c r="H3051" s="394"/>
      <c r="I3051" s="394"/>
      <c r="J3051" s="394"/>
    </row>
    <row r="3052" spans="1:10" s="395" customFormat="1" ht="13.5" customHeight="1">
      <c r="A3052" s="396"/>
      <c r="B3052" s="396"/>
      <c r="C3052" s="378"/>
      <c r="D3052" s="378"/>
      <c r="E3052" s="394"/>
      <c r="F3052" s="394"/>
      <c r="G3052" s="394"/>
      <c r="H3052" s="394"/>
      <c r="I3052" s="394"/>
      <c r="J3052" s="394"/>
    </row>
    <row r="3053" spans="1:10" s="395" customFormat="1" ht="13.5" customHeight="1">
      <c r="A3053" s="396"/>
      <c r="B3053" s="396"/>
      <c r="C3053" s="378"/>
      <c r="D3053" s="378"/>
      <c r="E3053" s="394"/>
      <c r="F3053" s="394"/>
      <c r="G3053" s="394"/>
      <c r="H3053" s="394"/>
      <c r="I3053" s="394"/>
      <c r="J3053" s="394"/>
    </row>
    <row r="3054" spans="1:10" s="395" customFormat="1" ht="13.5" customHeight="1">
      <c r="A3054" s="396"/>
      <c r="B3054" s="396"/>
      <c r="C3054" s="378"/>
      <c r="D3054" s="378"/>
      <c r="E3054" s="394"/>
      <c r="F3054" s="394"/>
      <c r="G3054" s="394"/>
      <c r="H3054" s="394"/>
      <c r="I3054" s="394"/>
      <c r="J3054" s="394"/>
    </row>
    <row r="3055" spans="1:10" s="395" customFormat="1" ht="13.5" customHeight="1">
      <c r="A3055" s="396"/>
      <c r="B3055" s="396"/>
      <c r="C3055" s="378"/>
      <c r="D3055" s="378"/>
      <c r="E3055" s="394"/>
      <c r="F3055" s="394"/>
      <c r="G3055" s="394"/>
      <c r="H3055" s="394"/>
      <c r="I3055" s="394"/>
      <c r="J3055" s="394"/>
    </row>
    <row r="3056" spans="1:10" s="395" customFormat="1" ht="13.5" customHeight="1">
      <c r="A3056" s="396"/>
      <c r="B3056" s="396"/>
      <c r="C3056" s="378"/>
      <c r="D3056" s="378"/>
      <c r="E3056" s="394"/>
      <c r="F3056" s="394"/>
      <c r="G3056" s="394"/>
      <c r="H3056" s="394"/>
      <c r="I3056" s="394"/>
      <c r="J3056" s="394"/>
    </row>
    <row r="3057" spans="1:10" s="395" customFormat="1" ht="13.5" customHeight="1">
      <c r="A3057" s="396"/>
      <c r="B3057" s="396"/>
      <c r="C3057" s="378"/>
      <c r="D3057" s="378"/>
      <c r="E3057" s="394"/>
      <c r="F3057" s="394"/>
      <c r="G3057" s="394"/>
      <c r="H3057" s="394"/>
      <c r="I3057" s="394"/>
      <c r="J3057" s="394"/>
    </row>
    <row r="3058" spans="1:10" s="395" customFormat="1" ht="13.5" customHeight="1">
      <c r="A3058" s="396"/>
      <c r="B3058" s="396"/>
      <c r="C3058" s="378"/>
      <c r="D3058" s="378"/>
      <c r="E3058" s="394"/>
      <c r="F3058" s="394"/>
      <c r="G3058" s="394"/>
      <c r="H3058" s="394"/>
      <c r="I3058" s="394"/>
      <c r="J3058" s="394"/>
    </row>
    <row r="3059" spans="1:10" s="395" customFormat="1" ht="13.5" customHeight="1">
      <c r="A3059" s="396"/>
      <c r="B3059" s="396"/>
      <c r="C3059" s="378"/>
      <c r="D3059" s="378"/>
      <c r="E3059" s="394"/>
      <c r="F3059" s="394"/>
      <c r="G3059" s="394"/>
      <c r="H3059" s="394"/>
      <c r="I3059" s="394"/>
      <c r="J3059" s="394"/>
    </row>
    <row r="3060" spans="1:10" s="395" customFormat="1" ht="13.5" customHeight="1">
      <c r="A3060" s="396"/>
      <c r="B3060" s="396"/>
      <c r="C3060" s="378"/>
      <c r="D3060" s="378"/>
      <c r="E3060" s="394"/>
      <c r="F3060" s="394"/>
      <c r="G3060" s="394"/>
      <c r="H3060" s="394"/>
      <c r="I3060" s="394"/>
      <c r="J3060" s="394"/>
    </row>
    <row r="3061" spans="1:10" s="395" customFormat="1" ht="13.5" customHeight="1">
      <c r="A3061" s="396"/>
      <c r="B3061" s="396"/>
      <c r="C3061" s="378"/>
      <c r="D3061" s="378"/>
      <c r="E3061" s="394"/>
      <c r="F3061" s="394"/>
      <c r="G3061" s="394"/>
      <c r="H3061" s="394"/>
      <c r="I3061" s="394"/>
      <c r="J3061" s="394"/>
    </row>
    <row r="3062" spans="1:10" s="395" customFormat="1" ht="13.5" customHeight="1">
      <c r="A3062" s="396"/>
      <c r="B3062" s="396"/>
      <c r="C3062" s="378"/>
      <c r="D3062" s="378"/>
      <c r="E3062" s="394"/>
      <c r="F3062" s="394"/>
      <c r="G3062" s="394"/>
      <c r="H3062" s="394"/>
      <c r="I3062" s="394"/>
      <c r="J3062" s="394"/>
    </row>
    <row r="3063" spans="1:10" s="395" customFormat="1" ht="13.5" customHeight="1">
      <c r="A3063" s="396"/>
      <c r="B3063" s="396"/>
      <c r="C3063" s="378"/>
      <c r="D3063" s="378"/>
      <c r="E3063" s="394"/>
      <c r="F3063" s="394"/>
      <c r="G3063" s="394"/>
      <c r="H3063" s="394"/>
      <c r="I3063" s="394"/>
      <c r="J3063" s="394"/>
    </row>
    <row r="3064" spans="1:10" s="395" customFormat="1" ht="13.5" customHeight="1">
      <c r="A3064" s="396"/>
      <c r="B3064" s="396"/>
      <c r="C3064" s="378"/>
      <c r="D3064" s="378"/>
      <c r="E3064" s="394"/>
      <c r="F3064" s="394"/>
      <c r="G3064" s="394"/>
      <c r="H3064" s="394"/>
      <c r="I3064" s="394"/>
      <c r="J3064" s="394"/>
    </row>
    <row r="3065" spans="1:10" s="395" customFormat="1" ht="13.5" customHeight="1">
      <c r="A3065" s="396"/>
      <c r="B3065" s="396"/>
      <c r="C3065" s="378"/>
      <c r="D3065" s="378"/>
      <c r="E3065" s="394"/>
      <c r="F3065" s="394"/>
      <c r="G3065" s="394"/>
      <c r="H3065" s="394"/>
      <c r="I3065" s="394"/>
      <c r="J3065" s="394"/>
    </row>
    <row r="3066" spans="1:10" s="395" customFormat="1" ht="13.5" customHeight="1">
      <c r="A3066" s="396"/>
      <c r="B3066" s="396"/>
      <c r="C3066" s="378"/>
      <c r="D3066" s="378"/>
      <c r="E3066" s="394"/>
      <c r="F3066" s="394"/>
      <c r="G3066" s="394"/>
      <c r="H3066" s="394"/>
      <c r="I3066" s="394"/>
      <c r="J3066" s="394"/>
    </row>
    <row r="3067" spans="1:10" s="395" customFormat="1" ht="13.5" customHeight="1">
      <c r="A3067" s="396"/>
      <c r="B3067" s="396"/>
      <c r="C3067" s="378"/>
      <c r="D3067" s="378"/>
      <c r="E3067" s="394"/>
      <c r="F3067" s="394"/>
      <c r="G3067" s="394"/>
      <c r="H3067" s="394"/>
      <c r="I3067" s="394"/>
      <c r="J3067" s="394"/>
    </row>
    <row r="3068" spans="1:10" s="395" customFormat="1" ht="13.5" customHeight="1">
      <c r="A3068" s="396"/>
      <c r="B3068" s="396"/>
      <c r="C3068" s="378"/>
      <c r="D3068" s="378"/>
      <c r="E3068" s="394"/>
      <c r="F3068" s="394"/>
      <c r="G3068" s="394"/>
      <c r="H3068" s="394"/>
      <c r="I3068" s="394"/>
      <c r="J3068" s="394"/>
    </row>
    <row r="3069" spans="1:10" s="395" customFormat="1" ht="13.5" customHeight="1">
      <c r="A3069" s="396"/>
      <c r="B3069" s="396"/>
      <c r="C3069" s="378"/>
      <c r="D3069" s="378"/>
      <c r="E3069" s="394"/>
      <c r="F3069" s="394"/>
      <c r="G3069" s="394"/>
      <c r="H3069" s="394"/>
      <c r="I3069" s="394"/>
      <c r="J3069" s="394"/>
    </row>
    <row r="3070" spans="1:10" s="395" customFormat="1" ht="13.5" customHeight="1">
      <c r="A3070" s="396"/>
      <c r="B3070" s="396"/>
      <c r="C3070" s="378"/>
      <c r="D3070" s="378"/>
      <c r="E3070" s="394"/>
      <c r="F3070" s="394"/>
      <c r="G3070" s="394"/>
      <c r="H3070" s="394"/>
      <c r="I3070" s="394"/>
      <c r="J3070" s="394"/>
    </row>
    <row r="3071" spans="1:10" s="395" customFormat="1" ht="13.5" customHeight="1">
      <c r="A3071" s="396"/>
      <c r="B3071" s="396"/>
      <c r="C3071" s="378"/>
      <c r="D3071" s="378"/>
      <c r="E3071" s="394"/>
      <c r="F3071" s="394"/>
      <c r="G3071" s="394"/>
      <c r="H3071" s="394"/>
      <c r="I3071" s="394"/>
      <c r="J3071" s="394"/>
    </row>
    <row r="3072" spans="1:10" s="395" customFormat="1" ht="13.5" customHeight="1">
      <c r="A3072" s="396"/>
      <c r="B3072" s="396"/>
      <c r="C3072" s="378"/>
      <c r="D3072" s="378"/>
      <c r="E3072" s="394"/>
      <c r="F3072" s="394"/>
      <c r="G3072" s="394"/>
      <c r="H3072" s="394"/>
      <c r="I3072" s="394"/>
      <c r="J3072" s="394"/>
    </row>
    <row r="3073" spans="1:10" s="395" customFormat="1" ht="13.5" customHeight="1">
      <c r="A3073" s="396"/>
      <c r="B3073" s="396"/>
      <c r="C3073" s="378"/>
      <c r="D3073" s="378"/>
      <c r="E3073" s="394"/>
      <c r="F3073" s="394"/>
      <c r="G3073" s="394"/>
      <c r="H3073" s="394"/>
      <c r="I3073" s="394"/>
      <c r="J3073" s="394"/>
    </row>
    <row r="3074" spans="1:10" s="395" customFormat="1" ht="13.5" customHeight="1">
      <c r="A3074" s="396"/>
      <c r="B3074" s="396"/>
      <c r="C3074" s="378"/>
      <c r="D3074" s="378"/>
      <c r="E3074" s="394"/>
      <c r="F3074" s="394"/>
      <c r="G3074" s="394"/>
      <c r="H3074" s="394"/>
      <c r="I3074" s="394"/>
      <c r="J3074" s="394"/>
    </row>
    <row r="3075" spans="1:10" s="395" customFormat="1" ht="13.5" customHeight="1">
      <c r="A3075" s="396"/>
      <c r="B3075" s="396"/>
      <c r="C3075" s="378"/>
      <c r="D3075" s="378"/>
      <c r="E3075" s="394"/>
      <c r="F3075" s="394"/>
      <c r="G3075" s="394"/>
      <c r="H3075" s="394"/>
      <c r="I3075" s="394"/>
      <c r="J3075" s="394"/>
    </row>
    <row r="3076" spans="1:10" s="395" customFormat="1" ht="13.5" customHeight="1">
      <c r="A3076" s="396"/>
      <c r="B3076" s="396"/>
      <c r="C3076" s="378"/>
      <c r="D3076" s="378"/>
      <c r="E3076" s="394"/>
      <c r="F3076" s="394"/>
      <c r="G3076" s="394"/>
      <c r="H3076" s="394"/>
      <c r="I3076" s="394"/>
      <c r="J3076" s="394"/>
    </row>
    <row r="3077" spans="1:10" s="395" customFormat="1" ht="13.5" customHeight="1">
      <c r="A3077" s="396"/>
      <c r="B3077" s="396"/>
      <c r="C3077" s="378"/>
      <c r="D3077" s="378"/>
      <c r="E3077" s="394"/>
      <c r="F3077" s="394"/>
      <c r="G3077" s="394"/>
      <c r="H3077" s="394"/>
      <c r="I3077" s="394"/>
      <c r="J3077" s="394"/>
    </row>
    <row r="3078" spans="1:10" s="395" customFormat="1" ht="13.5" customHeight="1">
      <c r="A3078" s="396"/>
      <c r="B3078" s="396"/>
      <c r="C3078" s="378"/>
      <c r="D3078" s="378"/>
      <c r="E3078" s="394"/>
      <c r="F3078" s="394"/>
      <c r="G3078" s="394"/>
      <c r="H3078" s="394"/>
      <c r="I3078" s="394"/>
      <c r="J3078" s="394"/>
    </row>
    <row r="3079" spans="1:10" s="395" customFormat="1" ht="13.5" customHeight="1">
      <c r="A3079" s="396"/>
      <c r="B3079" s="396"/>
      <c r="C3079" s="378"/>
      <c r="D3079" s="378"/>
      <c r="E3079" s="394"/>
      <c r="F3079" s="394"/>
      <c r="G3079" s="394"/>
      <c r="H3079" s="394"/>
      <c r="I3079" s="394"/>
      <c r="J3079" s="394"/>
    </row>
    <row r="3080" spans="1:10" s="395" customFormat="1" ht="13.5" customHeight="1">
      <c r="A3080" s="396"/>
      <c r="B3080" s="396"/>
      <c r="C3080" s="378"/>
      <c r="D3080" s="378"/>
      <c r="E3080" s="394"/>
      <c r="F3080" s="394"/>
      <c r="G3080" s="394"/>
      <c r="H3080" s="394"/>
      <c r="I3080" s="394"/>
      <c r="J3080" s="394"/>
    </row>
    <row r="3081" spans="1:10" s="395" customFormat="1" ht="13.5" customHeight="1">
      <c r="A3081" s="396"/>
      <c r="B3081" s="396"/>
      <c r="C3081" s="378"/>
      <c r="D3081" s="378"/>
      <c r="E3081" s="394"/>
      <c r="F3081" s="394"/>
      <c r="G3081" s="394"/>
      <c r="H3081" s="394"/>
      <c r="I3081" s="394"/>
      <c r="J3081" s="394"/>
    </row>
    <row r="3082" spans="1:10" s="395" customFormat="1" ht="13.5" customHeight="1">
      <c r="A3082" s="396"/>
      <c r="B3082" s="396"/>
      <c r="C3082" s="378"/>
      <c r="D3082" s="378"/>
      <c r="E3082" s="394"/>
      <c r="F3082" s="394"/>
      <c r="G3082" s="394"/>
      <c r="H3082" s="394"/>
      <c r="I3082" s="394"/>
      <c r="J3082" s="394"/>
    </row>
    <row r="3083" spans="1:10" s="395" customFormat="1" ht="13.5" customHeight="1">
      <c r="A3083" s="396"/>
      <c r="B3083" s="396"/>
      <c r="C3083" s="378"/>
      <c r="D3083" s="378"/>
      <c r="E3083" s="394"/>
      <c r="F3083" s="394"/>
      <c r="G3083" s="394"/>
      <c r="H3083" s="394"/>
      <c r="I3083" s="394"/>
      <c r="J3083" s="394"/>
    </row>
    <row r="3084" spans="1:10" s="395" customFormat="1" ht="13.5" customHeight="1">
      <c r="A3084" s="396"/>
      <c r="B3084" s="396"/>
      <c r="C3084" s="378"/>
      <c r="D3084" s="378"/>
      <c r="E3084" s="394"/>
      <c r="F3084" s="394"/>
      <c r="G3084" s="394"/>
      <c r="H3084" s="394"/>
      <c r="I3084" s="394"/>
      <c r="J3084" s="394"/>
    </row>
    <row r="3085" spans="1:10" s="395" customFormat="1" ht="13.5" customHeight="1">
      <c r="A3085" s="396"/>
      <c r="B3085" s="396"/>
      <c r="C3085" s="378"/>
      <c r="D3085" s="378"/>
      <c r="E3085" s="394"/>
      <c r="F3085" s="394"/>
      <c r="G3085" s="394"/>
      <c r="H3085" s="394"/>
      <c r="I3085" s="394"/>
      <c r="J3085" s="394"/>
    </row>
    <row r="3086" spans="1:10" s="395" customFormat="1" ht="13.5" customHeight="1">
      <c r="A3086" s="396"/>
      <c r="B3086" s="396"/>
      <c r="C3086" s="378"/>
      <c r="D3086" s="378"/>
      <c r="E3086" s="394"/>
      <c r="F3086" s="394"/>
      <c r="G3086" s="394"/>
      <c r="H3086" s="394"/>
      <c r="I3086" s="394"/>
      <c r="J3086" s="394"/>
    </row>
    <row r="3087" spans="1:10" s="395" customFormat="1" ht="13.5" customHeight="1">
      <c r="A3087" s="396"/>
      <c r="B3087" s="396"/>
      <c r="C3087" s="378"/>
      <c r="D3087" s="378"/>
      <c r="E3087" s="394"/>
      <c r="F3087" s="394"/>
      <c r="G3087" s="394"/>
      <c r="H3087" s="394"/>
      <c r="I3087" s="394"/>
      <c r="J3087" s="394"/>
    </row>
    <row r="3088" spans="1:10" s="395" customFormat="1" ht="13.5" customHeight="1">
      <c r="A3088" s="396"/>
      <c r="B3088" s="396"/>
      <c r="C3088" s="378"/>
      <c r="D3088" s="378"/>
      <c r="E3088" s="394"/>
      <c r="F3088" s="394"/>
      <c r="G3088" s="394"/>
      <c r="H3088" s="394"/>
      <c r="I3088" s="394"/>
      <c r="J3088" s="394"/>
    </row>
    <row r="3089" spans="1:10" s="395" customFormat="1" ht="13.5" customHeight="1">
      <c r="A3089" s="396"/>
      <c r="B3089" s="396"/>
      <c r="C3089" s="378"/>
      <c r="D3089" s="378"/>
      <c r="E3089" s="394"/>
      <c r="F3089" s="394"/>
      <c r="G3089" s="394"/>
      <c r="H3089" s="394"/>
      <c r="I3089" s="394"/>
      <c r="J3089" s="394"/>
    </row>
    <row r="3090" spans="1:10" s="395" customFormat="1" ht="13.5" customHeight="1">
      <c r="A3090" s="396"/>
      <c r="B3090" s="396"/>
      <c r="C3090" s="378"/>
      <c r="D3090" s="378"/>
      <c r="E3090" s="394"/>
      <c r="F3090" s="394"/>
      <c r="G3090" s="394"/>
      <c r="H3090" s="394"/>
      <c r="I3090" s="394"/>
      <c r="J3090" s="394"/>
    </row>
    <row r="3091" spans="1:10" s="395" customFormat="1" ht="13.5" customHeight="1">
      <c r="A3091" s="396"/>
      <c r="B3091" s="396"/>
      <c r="C3091" s="378"/>
      <c r="D3091" s="378"/>
      <c r="E3091" s="394"/>
      <c r="F3091" s="394"/>
      <c r="G3091" s="394"/>
      <c r="H3091" s="394"/>
      <c r="I3091" s="394"/>
      <c r="J3091" s="394"/>
    </row>
    <row r="3092" spans="1:10" s="395" customFormat="1" ht="13.5" customHeight="1">
      <c r="A3092" s="396"/>
      <c r="B3092" s="396"/>
      <c r="C3092" s="378"/>
      <c r="D3092" s="378"/>
      <c r="E3092" s="394"/>
      <c r="F3092" s="394"/>
      <c r="G3092" s="394"/>
      <c r="H3092" s="394"/>
      <c r="I3092" s="394"/>
      <c r="J3092" s="394"/>
    </row>
    <row r="3093" spans="1:10" s="395" customFormat="1" ht="13.5" customHeight="1">
      <c r="A3093" s="396"/>
      <c r="B3093" s="396"/>
      <c r="C3093" s="378"/>
      <c r="D3093" s="378"/>
      <c r="E3093" s="394"/>
      <c r="F3093" s="394"/>
      <c r="G3093" s="394"/>
      <c r="H3093" s="394"/>
      <c r="I3093" s="394"/>
      <c r="J3093" s="394"/>
    </row>
    <row r="3094" spans="1:10" s="395" customFormat="1" ht="13.5" customHeight="1">
      <c r="A3094" s="396"/>
      <c r="B3094" s="396"/>
      <c r="C3094" s="378"/>
      <c r="D3094" s="378"/>
      <c r="E3094" s="394"/>
      <c r="F3094" s="394"/>
      <c r="G3094" s="394"/>
      <c r="H3094" s="394"/>
      <c r="I3094" s="394"/>
      <c r="J3094" s="394"/>
    </row>
    <row r="3095" spans="1:10" s="395" customFormat="1" ht="13.5" customHeight="1">
      <c r="A3095" s="396"/>
      <c r="B3095" s="396"/>
      <c r="C3095" s="378"/>
      <c r="D3095" s="378"/>
      <c r="E3095" s="394"/>
      <c r="F3095" s="394"/>
      <c r="G3095" s="394"/>
      <c r="H3095" s="394"/>
      <c r="I3095" s="394"/>
      <c r="J3095" s="394"/>
    </row>
    <row r="3096" spans="1:10" s="395" customFormat="1" ht="13.5" customHeight="1">
      <c r="A3096" s="396"/>
      <c r="B3096" s="396"/>
      <c r="C3096" s="378"/>
      <c r="D3096" s="378"/>
      <c r="E3096" s="394"/>
      <c r="F3096" s="394"/>
      <c r="G3096" s="394"/>
      <c r="H3096" s="394"/>
      <c r="I3096" s="394"/>
      <c r="J3096" s="394"/>
    </row>
    <row r="3097" spans="1:10" s="395" customFormat="1" ht="13.5" customHeight="1">
      <c r="A3097" s="396"/>
      <c r="B3097" s="396"/>
      <c r="C3097" s="378"/>
      <c r="D3097" s="378"/>
      <c r="E3097" s="394"/>
      <c r="F3097" s="394"/>
      <c r="G3097" s="394"/>
      <c r="H3097" s="394"/>
      <c r="I3097" s="394"/>
      <c r="J3097" s="394"/>
    </row>
    <row r="3098" spans="1:10" s="395" customFormat="1" ht="13.5" customHeight="1">
      <c r="A3098" s="396"/>
      <c r="B3098" s="396"/>
      <c r="C3098" s="378"/>
      <c r="D3098" s="378"/>
      <c r="E3098" s="394"/>
      <c r="F3098" s="394"/>
      <c r="G3098" s="394"/>
      <c r="H3098" s="394"/>
      <c r="I3098" s="394"/>
      <c r="J3098" s="394"/>
    </row>
    <row r="3099" spans="1:10" s="395" customFormat="1" ht="13.5" customHeight="1">
      <c r="A3099" s="396"/>
      <c r="B3099" s="396"/>
      <c r="C3099" s="378"/>
      <c r="D3099" s="378"/>
      <c r="E3099" s="394"/>
      <c r="F3099" s="394"/>
      <c r="G3099" s="394"/>
      <c r="H3099" s="394"/>
      <c r="I3099" s="394"/>
      <c r="J3099" s="394"/>
    </row>
    <row r="3100" spans="1:10" s="395" customFormat="1" ht="13.5" customHeight="1">
      <c r="A3100" s="396"/>
      <c r="B3100" s="396"/>
      <c r="C3100" s="378"/>
      <c r="D3100" s="378"/>
      <c r="E3100" s="394"/>
      <c r="F3100" s="394"/>
      <c r="G3100" s="394"/>
      <c r="H3100" s="394"/>
      <c r="I3100" s="394"/>
      <c r="J3100" s="394"/>
    </row>
    <row r="3101" spans="1:10" s="395" customFormat="1" ht="13.5" customHeight="1">
      <c r="A3101" s="396"/>
      <c r="B3101" s="396"/>
      <c r="C3101" s="378"/>
      <c r="D3101" s="378"/>
      <c r="E3101" s="394"/>
      <c r="F3101" s="394"/>
      <c r="G3101" s="394"/>
      <c r="H3101" s="394"/>
      <c r="I3101" s="394"/>
      <c r="J3101" s="394"/>
    </row>
    <row r="3102" spans="1:10" s="395" customFormat="1" ht="13.5" customHeight="1">
      <c r="A3102" s="396"/>
      <c r="B3102" s="396"/>
      <c r="C3102" s="378"/>
      <c r="D3102" s="378"/>
      <c r="E3102" s="394"/>
      <c r="F3102" s="394"/>
      <c r="G3102" s="394"/>
      <c r="H3102" s="394"/>
      <c r="I3102" s="394"/>
      <c r="J3102" s="394"/>
    </row>
    <row r="3103" spans="1:10" s="395" customFormat="1" ht="13.5" customHeight="1">
      <c r="A3103" s="396"/>
      <c r="B3103" s="396"/>
      <c r="C3103" s="378"/>
      <c r="D3103" s="378"/>
      <c r="E3103" s="394"/>
      <c r="F3103" s="394"/>
      <c r="G3103" s="394"/>
      <c r="H3103" s="394"/>
      <c r="I3103" s="394"/>
      <c r="J3103" s="394"/>
    </row>
    <row r="3104" spans="1:10" s="395" customFormat="1" ht="13.5" customHeight="1">
      <c r="A3104" s="396"/>
      <c r="B3104" s="396"/>
      <c r="C3104" s="378"/>
      <c r="D3104" s="378"/>
      <c r="E3104" s="394"/>
      <c r="F3104" s="394"/>
      <c r="G3104" s="394"/>
      <c r="H3104" s="394"/>
      <c r="I3104" s="394"/>
      <c r="J3104" s="394"/>
    </row>
    <row r="3105" spans="1:10" s="395" customFormat="1" ht="13.5" customHeight="1">
      <c r="A3105" s="396"/>
      <c r="B3105" s="396"/>
      <c r="C3105" s="378"/>
      <c r="D3105" s="378"/>
      <c r="E3105" s="394"/>
      <c r="F3105" s="394"/>
      <c r="G3105" s="394"/>
      <c r="H3105" s="394"/>
      <c r="I3105" s="394"/>
      <c r="J3105" s="394"/>
    </row>
    <row r="3106" spans="1:10" s="395" customFormat="1" ht="13.5" customHeight="1">
      <c r="A3106" s="396"/>
      <c r="B3106" s="396"/>
      <c r="C3106" s="378"/>
      <c r="D3106" s="378"/>
      <c r="E3106" s="394"/>
      <c r="F3106" s="394"/>
      <c r="G3106" s="394"/>
      <c r="H3106" s="394"/>
      <c r="I3106" s="394"/>
      <c r="J3106" s="394"/>
    </row>
    <row r="3107" spans="1:10" s="395" customFormat="1" ht="13.5" customHeight="1">
      <c r="A3107" s="396"/>
      <c r="B3107" s="396"/>
      <c r="C3107" s="378"/>
      <c r="D3107" s="378"/>
      <c r="E3107" s="394"/>
      <c r="F3107" s="394"/>
      <c r="G3107" s="394"/>
      <c r="H3107" s="394"/>
      <c r="I3107" s="394"/>
      <c r="J3107" s="394"/>
    </row>
    <row r="3108" spans="1:10" s="395" customFormat="1" ht="13.5" customHeight="1">
      <c r="A3108" s="396"/>
      <c r="B3108" s="396"/>
      <c r="C3108" s="378"/>
      <c r="D3108" s="378"/>
      <c r="E3108" s="394"/>
      <c r="F3108" s="394"/>
      <c r="G3108" s="394"/>
      <c r="H3108" s="394"/>
      <c r="I3108" s="394"/>
      <c r="J3108" s="394"/>
    </row>
    <row r="3109" spans="1:10" s="395" customFormat="1" ht="13.5" customHeight="1">
      <c r="A3109" s="396"/>
      <c r="B3109" s="396"/>
      <c r="C3109" s="378"/>
      <c r="D3109" s="378"/>
      <c r="E3109" s="394"/>
      <c r="F3109" s="394"/>
      <c r="G3109" s="394"/>
      <c r="H3109" s="394"/>
      <c r="I3109" s="394"/>
      <c r="J3109" s="394"/>
    </row>
    <row r="3110" spans="1:10" s="395" customFormat="1" ht="13.5" customHeight="1">
      <c r="A3110" s="396"/>
      <c r="B3110" s="396"/>
      <c r="C3110" s="378"/>
      <c r="D3110" s="378"/>
      <c r="E3110" s="394"/>
      <c r="F3110" s="394"/>
      <c r="G3110" s="394"/>
      <c r="H3110" s="394"/>
      <c r="I3110" s="394"/>
      <c r="J3110" s="394"/>
    </row>
    <row r="3111" spans="1:10" s="395" customFormat="1" ht="13.5" customHeight="1">
      <c r="A3111" s="396"/>
      <c r="B3111" s="396"/>
      <c r="C3111" s="378"/>
      <c r="D3111" s="378"/>
      <c r="E3111" s="394"/>
      <c r="F3111" s="394"/>
      <c r="G3111" s="394"/>
      <c r="H3111" s="394"/>
      <c r="I3111" s="394"/>
      <c r="J3111" s="394"/>
    </row>
    <row r="3112" spans="1:10" s="395" customFormat="1" ht="13.5" customHeight="1">
      <c r="A3112" s="396"/>
      <c r="B3112" s="396"/>
      <c r="C3112" s="378"/>
      <c r="D3112" s="378"/>
      <c r="E3112" s="394"/>
      <c r="F3112" s="394"/>
      <c r="G3112" s="394"/>
      <c r="H3112" s="394"/>
      <c r="I3112" s="394"/>
      <c r="J3112" s="394"/>
    </row>
    <row r="3113" spans="1:10" s="395" customFormat="1" ht="13.5" customHeight="1">
      <c r="A3113" s="396"/>
      <c r="B3113" s="396"/>
      <c r="C3113" s="378"/>
      <c r="D3113" s="378"/>
      <c r="E3113" s="394"/>
      <c r="F3113" s="394"/>
      <c r="G3113" s="394"/>
      <c r="H3113" s="394"/>
      <c r="I3113" s="394"/>
      <c r="J3113" s="394"/>
    </row>
    <row r="3114" spans="1:10" s="395" customFormat="1" ht="13.5" customHeight="1">
      <c r="A3114" s="396"/>
      <c r="B3114" s="396"/>
      <c r="C3114" s="378"/>
      <c r="D3114" s="378"/>
      <c r="E3114" s="394"/>
      <c r="F3114" s="394"/>
      <c r="G3114" s="394"/>
      <c r="H3114" s="394"/>
      <c r="I3114" s="394"/>
      <c r="J3114" s="394"/>
    </row>
    <row r="3115" spans="1:10" s="395" customFormat="1" ht="13.5" customHeight="1">
      <c r="A3115" s="396"/>
      <c r="B3115" s="396"/>
      <c r="C3115" s="378"/>
      <c r="D3115" s="378"/>
      <c r="E3115" s="394"/>
      <c r="F3115" s="394"/>
      <c r="G3115" s="394"/>
      <c r="H3115" s="394"/>
      <c r="I3115" s="394"/>
      <c r="J3115" s="394"/>
    </row>
    <row r="3116" spans="1:10" s="395" customFormat="1" ht="13.5" customHeight="1">
      <c r="A3116" s="396"/>
      <c r="B3116" s="396"/>
      <c r="C3116" s="378"/>
      <c r="D3116" s="378"/>
      <c r="E3116" s="394"/>
      <c r="F3116" s="394"/>
      <c r="G3116" s="394"/>
      <c r="H3116" s="394"/>
      <c r="I3116" s="394"/>
      <c r="J3116" s="394"/>
    </row>
    <row r="3117" spans="1:10" s="395" customFormat="1" ht="13.5" customHeight="1">
      <c r="A3117" s="396"/>
      <c r="B3117" s="396"/>
      <c r="C3117" s="378"/>
      <c r="D3117" s="378"/>
      <c r="E3117" s="394"/>
      <c r="F3117" s="394"/>
      <c r="G3117" s="394"/>
      <c r="H3117" s="394"/>
      <c r="I3117" s="394"/>
      <c r="J3117" s="394"/>
    </row>
    <row r="3118" spans="1:10" s="395" customFormat="1" ht="13.5" customHeight="1">
      <c r="A3118" s="396"/>
      <c r="B3118" s="396"/>
      <c r="C3118" s="378"/>
      <c r="D3118" s="378"/>
      <c r="E3118" s="394"/>
      <c r="F3118" s="394"/>
      <c r="G3118" s="394"/>
      <c r="H3118" s="394"/>
      <c r="I3118" s="394"/>
      <c r="J3118" s="394"/>
    </row>
    <row r="3119" spans="1:10" s="395" customFormat="1" ht="13.5" customHeight="1">
      <c r="A3119" s="396"/>
      <c r="B3119" s="396"/>
      <c r="C3119" s="378"/>
      <c r="D3119" s="378"/>
      <c r="E3119" s="394"/>
      <c r="F3119" s="394"/>
      <c r="G3119" s="394"/>
      <c r="H3119" s="394"/>
      <c r="I3119" s="394"/>
      <c r="J3119" s="394"/>
    </row>
    <row r="3120" spans="1:10" s="395" customFormat="1" ht="13.5" customHeight="1">
      <c r="A3120" s="396"/>
      <c r="B3120" s="396"/>
      <c r="C3120" s="378"/>
      <c r="D3120" s="378"/>
      <c r="E3120" s="394"/>
      <c r="F3120" s="394"/>
      <c r="G3120" s="394"/>
      <c r="H3120" s="394"/>
      <c r="I3120" s="394"/>
      <c r="J3120" s="394"/>
    </row>
    <row r="3121" spans="1:10" s="395" customFormat="1" ht="13.5" customHeight="1">
      <c r="A3121" s="396"/>
      <c r="B3121" s="396"/>
      <c r="C3121" s="378"/>
      <c r="D3121" s="378"/>
      <c r="E3121" s="394"/>
      <c r="F3121" s="394"/>
      <c r="G3121" s="394"/>
      <c r="H3121" s="394"/>
      <c r="I3121" s="394"/>
      <c r="J3121" s="394"/>
    </row>
    <row r="3122" spans="1:10" s="395" customFormat="1" ht="13.5" customHeight="1">
      <c r="A3122" s="396"/>
      <c r="B3122" s="396"/>
      <c r="C3122" s="378"/>
      <c r="D3122" s="378"/>
      <c r="E3122" s="394"/>
      <c r="F3122" s="394"/>
      <c r="G3122" s="394"/>
      <c r="H3122" s="394"/>
      <c r="I3122" s="394"/>
      <c r="J3122" s="394"/>
    </row>
    <row r="3123" spans="1:10" s="395" customFormat="1" ht="13.5" customHeight="1">
      <c r="A3123" s="396"/>
      <c r="B3123" s="396"/>
      <c r="C3123" s="378"/>
      <c r="D3123" s="378"/>
      <c r="E3123" s="394"/>
      <c r="F3123" s="394"/>
      <c r="G3123" s="394"/>
      <c r="H3123" s="394"/>
      <c r="I3123" s="394"/>
      <c r="J3123" s="394"/>
    </row>
    <row r="3124" spans="1:10" s="395" customFormat="1" ht="13.5" customHeight="1">
      <c r="A3124" s="396"/>
      <c r="B3124" s="396"/>
      <c r="C3124" s="378"/>
      <c r="D3124" s="378"/>
      <c r="E3124" s="394"/>
      <c r="F3124" s="394"/>
      <c r="G3124" s="394"/>
      <c r="H3124" s="394"/>
      <c r="I3124" s="394"/>
      <c r="J3124" s="394"/>
    </row>
    <row r="3125" spans="1:10" s="395" customFormat="1" ht="13.5" customHeight="1">
      <c r="A3125" s="396"/>
      <c r="B3125" s="396"/>
      <c r="C3125" s="378"/>
      <c r="D3125" s="378"/>
      <c r="E3125" s="394"/>
      <c r="F3125" s="394"/>
      <c r="G3125" s="394"/>
      <c r="H3125" s="394"/>
      <c r="I3125" s="394"/>
      <c r="J3125" s="394"/>
    </row>
    <row r="3126" spans="1:10" s="395" customFormat="1" ht="13.5" customHeight="1">
      <c r="A3126" s="396"/>
      <c r="B3126" s="396"/>
      <c r="C3126" s="378"/>
      <c r="D3126" s="378"/>
      <c r="E3126" s="394"/>
      <c r="F3126" s="394"/>
      <c r="G3126" s="394"/>
      <c r="H3126" s="394"/>
      <c r="I3126" s="394"/>
      <c r="J3126" s="394"/>
    </row>
    <row r="3127" spans="1:10" s="395" customFormat="1" ht="13.5" customHeight="1">
      <c r="A3127" s="396"/>
      <c r="B3127" s="396"/>
      <c r="C3127" s="378"/>
      <c r="D3127" s="378"/>
      <c r="E3127" s="394"/>
      <c r="F3127" s="394"/>
      <c r="G3127" s="394"/>
      <c r="H3127" s="394"/>
      <c r="I3127" s="394"/>
      <c r="J3127" s="394"/>
    </row>
    <row r="3128" spans="1:10" s="395" customFormat="1" ht="13.5" customHeight="1">
      <c r="A3128" s="396"/>
      <c r="B3128" s="396"/>
      <c r="C3128" s="378"/>
      <c r="D3128" s="378"/>
      <c r="E3128" s="394"/>
      <c r="F3128" s="394"/>
      <c r="G3128" s="394"/>
      <c r="H3128" s="394"/>
      <c r="I3128" s="394"/>
      <c r="J3128" s="394"/>
    </row>
    <row r="3129" spans="1:10" s="395" customFormat="1" ht="13.5" customHeight="1">
      <c r="A3129" s="396"/>
      <c r="B3129" s="396"/>
      <c r="C3129" s="378"/>
      <c r="D3129" s="378"/>
      <c r="E3129" s="394"/>
      <c r="F3129" s="394"/>
      <c r="G3129" s="394"/>
      <c r="H3129" s="394"/>
      <c r="I3129" s="394"/>
      <c r="J3129" s="394"/>
    </row>
    <row r="3130" spans="1:10" s="395" customFormat="1" ht="13.5" customHeight="1">
      <c r="A3130" s="396"/>
      <c r="B3130" s="396"/>
      <c r="C3130" s="378"/>
      <c r="D3130" s="378"/>
      <c r="E3130" s="394"/>
      <c r="F3130" s="394"/>
      <c r="G3130" s="394"/>
      <c r="H3130" s="394"/>
      <c r="I3130" s="394"/>
      <c r="J3130" s="394"/>
    </row>
    <row r="3131" spans="1:10" s="395" customFormat="1" ht="13.5" customHeight="1">
      <c r="A3131" s="396"/>
      <c r="B3131" s="396"/>
      <c r="C3131" s="378"/>
      <c r="D3131" s="378"/>
      <c r="E3131" s="394"/>
      <c r="F3131" s="394"/>
      <c r="G3131" s="394"/>
      <c r="H3131" s="394"/>
      <c r="I3131" s="394"/>
      <c r="J3131" s="394"/>
    </row>
    <row r="3132" spans="1:10" s="395" customFormat="1" ht="13.5" customHeight="1">
      <c r="A3132" s="396"/>
      <c r="B3132" s="396"/>
      <c r="C3132" s="378"/>
      <c r="D3132" s="378"/>
      <c r="E3132" s="394"/>
      <c r="F3132" s="394"/>
      <c r="G3132" s="394"/>
      <c r="H3132" s="394"/>
      <c r="I3132" s="394"/>
      <c r="J3132" s="394"/>
    </row>
    <row r="3133" spans="1:10" s="395" customFormat="1" ht="13.5" customHeight="1">
      <c r="A3133" s="396"/>
      <c r="B3133" s="396"/>
      <c r="C3133" s="378"/>
      <c r="D3133" s="378"/>
      <c r="E3133" s="394"/>
      <c r="F3133" s="394"/>
      <c r="G3133" s="394"/>
      <c r="H3133" s="394"/>
      <c r="I3133" s="394"/>
      <c r="J3133" s="394"/>
    </row>
    <row r="3134" spans="1:10" s="395" customFormat="1" ht="13.5" customHeight="1">
      <c r="A3134" s="396"/>
      <c r="B3134" s="396"/>
      <c r="C3134" s="378"/>
      <c r="D3134" s="378"/>
      <c r="E3134" s="394"/>
      <c r="F3134" s="394"/>
      <c r="G3134" s="394"/>
      <c r="H3134" s="394"/>
      <c r="I3134" s="394"/>
      <c r="J3134" s="394"/>
    </row>
    <row r="3135" spans="1:10" s="395" customFormat="1" ht="13.5" customHeight="1">
      <c r="A3135" s="396"/>
      <c r="B3135" s="396"/>
      <c r="C3135" s="378"/>
      <c r="D3135" s="378"/>
      <c r="E3135" s="394"/>
      <c r="F3135" s="394"/>
      <c r="G3135" s="394"/>
      <c r="H3135" s="394"/>
      <c r="I3135" s="394"/>
      <c r="J3135" s="394"/>
    </row>
    <row r="3136" spans="1:10" s="395" customFormat="1" ht="13.5" customHeight="1">
      <c r="A3136" s="396"/>
      <c r="B3136" s="396"/>
      <c r="C3136" s="378"/>
      <c r="D3136" s="378"/>
      <c r="E3136" s="394"/>
      <c r="F3136" s="394"/>
      <c r="G3136" s="394"/>
      <c r="H3136" s="394"/>
      <c r="I3136" s="394"/>
      <c r="J3136" s="394"/>
    </row>
    <row r="3137" spans="1:10" s="395" customFormat="1" ht="13.5" customHeight="1">
      <c r="A3137" s="396"/>
      <c r="B3137" s="396"/>
      <c r="C3137" s="378"/>
      <c r="D3137" s="378"/>
      <c r="E3137" s="394"/>
      <c r="F3137" s="394"/>
      <c r="G3137" s="394"/>
      <c r="H3137" s="394"/>
      <c r="I3137" s="394"/>
      <c r="J3137" s="394"/>
    </row>
    <row r="3138" spans="1:10" s="395" customFormat="1" ht="13.5" customHeight="1">
      <c r="A3138" s="396"/>
      <c r="B3138" s="396"/>
      <c r="C3138" s="378"/>
      <c r="D3138" s="378"/>
      <c r="E3138" s="394"/>
      <c r="F3138" s="394"/>
      <c r="G3138" s="394"/>
      <c r="H3138" s="394"/>
      <c r="I3138" s="394"/>
      <c r="J3138" s="394"/>
    </row>
    <row r="3139" spans="1:10" s="395" customFormat="1" ht="13.5" customHeight="1">
      <c r="A3139" s="396"/>
      <c r="B3139" s="396"/>
      <c r="C3139" s="378"/>
      <c r="D3139" s="378"/>
      <c r="E3139" s="394"/>
      <c r="F3139" s="394"/>
      <c r="G3139" s="394"/>
      <c r="H3139" s="394"/>
      <c r="I3139" s="394"/>
      <c r="J3139" s="394"/>
    </row>
    <row r="3140" spans="1:10" s="395" customFormat="1" ht="13.5" customHeight="1">
      <c r="A3140" s="396"/>
      <c r="B3140" s="396"/>
      <c r="C3140" s="378"/>
      <c r="D3140" s="378"/>
      <c r="E3140" s="394"/>
      <c r="F3140" s="394"/>
      <c r="G3140" s="394"/>
      <c r="H3140" s="394"/>
      <c r="I3140" s="394"/>
      <c r="J3140" s="394"/>
    </row>
    <row r="3141" spans="1:10" s="395" customFormat="1" ht="13.5" customHeight="1">
      <c r="A3141" s="396"/>
      <c r="B3141" s="396"/>
      <c r="C3141" s="378"/>
      <c r="D3141" s="378"/>
      <c r="E3141" s="394"/>
      <c r="F3141" s="394"/>
      <c r="G3141" s="394"/>
      <c r="H3141" s="394"/>
      <c r="I3141" s="394"/>
      <c r="J3141" s="394"/>
    </row>
    <row r="3142" spans="1:10" s="395" customFormat="1" ht="13.5" customHeight="1">
      <c r="A3142" s="396"/>
      <c r="B3142" s="396"/>
      <c r="C3142" s="378"/>
      <c r="D3142" s="378"/>
      <c r="E3142" s="394"/>
      <c r="F3142" s="394"/>
      <c r="G3142" s="394"/>
      <c r="H3142" s="394"/>
      <c r="I3142" s="394"/>
      <c r="J3142" s="394"/>
    </row>
    <row r="3143" spans="1:10" s="395" customFormat="1" ht="13.5" customHeight="1">
      <c r="A3143" s="396"/>
      <c r="B3143" s="396"/>
      <c r="C3143" s="378"/>
      <c r="D3143" s="378"/>
      <c r="E3143" s="394"/>
      <c r="F3143" s="394"/>
      <c r="G3143" s="394"/>
      <c r="H3143" s="394"/>
      <c r="I3143" s="394"/>
      <c r="J3143" s="394"/>
    </row>
    <row r="3144" spans="1:10" s="395" customFormat="1" ht="13.5" customHeight="1">
      <c r="A3144" s="396"/>
      <c r="B3144" s="396"/>
      <c r="C3144" s="378"/>
      <c r="D3144" s="378"/>
      <c r="E3144" s="394"/>
      <c r="F3144" s="394"/>
      <c r="G3144" s="394"/>
      <c r="H3144" s="394"/>
      <c r="I3144" s="394"/>
      <c r="J3144" s="394"/>
    </row>
    <row r="3145" spans="1:10" s="395" customFormat="1" ht="13.5" customHeight="1">
      <c r="A3145" s="396"/>
      <c r="B3145" s="396"/>
      <c r="C3145" s="378"/>
      <c r="D3145" s="378"/>
      <c r="E3145" s="394"/>
      <c r="F3145" s="394"/>
      <c r="G3145" s="394"/>
      <c r="H3145" s="394"/>
      <c r="I3145" s="394"/>
      <c r="J3145" s="394"/>
    </row>
    <row r="3146" spans="1:10" s="395" customFormat="1" ht="13.5" customHeight="1">
      <c r="A3146" s="396"/>
      <c r="B3146" s="396"/>
      <c r="C3146" s="378"/>
      <c r="D3146" s="378"/>
      <c r="E3146" s="394"/>
      <c r="F3146" s="394"/>
      <c r="G3146" s="394"/>
      <c r="H3146" s="394"/>
      <c r="I3146" s="394"/>
      <c r="J3146" s="394"/>
    </row>
    <row r="3147" spans="1:10" s="395" customFormat="1" ht="13.5" customHeight="1">
      <c r="A3147" s="396"/>
      <c r="B3147" s="396"/>
      <c r="C3147" s="378"/>
      <c r="D3147" s="378"/>
      <c r="E3147" s="394"/>
      <c r="F3147" s="394"/>
      <c r="G3147" s="394"/>
      <c r="H3147" s="394"/>
      <c r="I3147" s="394"/>
      <c r="J3147" s="394"/>
    </row>
    <row r="3148" spans="1:10" s="395" customFormat="1" ht="13.5" customHeight="1">
      <c r="A3148" s="396"/>
      <c r="B3148" s="396"/>
      <c r="C3148" s="378"/>
      <c r="D3148" s="378"/>
      <c r="E3148" s="394"/>
      <c r="F3148" s="394"/>
      <c r="G3148" s="394"/>
      <c r="H3148" s="394"/>
      <c r="I3148" s="394"/>
      <c r="J3148" s="394"/>
    </row>
    <row r="3149" spans="1:10" s="395" customFormat="1" ht="13.5" customHeight="1">
      <c r="A3149" s="396"/>
      <c r="B3149" s="396"/>
      <c r="C3149" s="378"/>
      <c r="D3149" s="378"/>
      <c r="E3149" s="394"/>
      <c r="F3149" s="394"/>
      <c r="G3149" s="394"/>
      <c r="H3149" s="394"/>
      <c r="I3149" s="394"/>
      <c r="J3149" s="394"/>
    </row>
    <row r="3150" spans="1:10" s="395" customFormat="1" ht="13.5" customHeight="1">
      <c r="A3150" s="396"/>
      <c r="B3150" s="396"/>
      <c r="C3150" s="378"/>
      <c r="D3150" s="378"/>
      <c r="E3150" s="394"/>
      <c r="F3150" s="394"/>
      <c r="G3150" s="394"/>
      <c r="H3150" s="394"/>
      <c r="I3150" s="394"/>
      <c r="J3150" s="394"/>
    </row>
    <row r="3151" spans="1:10" s="395" customFormat="1" ht="13.5" customHeight="1">
      <c r="A3151" s="396"/>
      <c r="B3151" s="396"/>
      <c r="C3151" s="378"/>
      <c r="D3151" s="378"/>
      <c r="E3151" s="394"/>
      <c r="F3151" s="394"/>
      <c r="G3151" s="394"/>
      <c r="H3151" s="394"/>
      <c r="I3151" s="394"/>
      <c r="J3151" s="394"/>
    </row>
    <row r="3152" spans="1:10" s="395" customFormat="1" ht="13.5" customHeight="1">
      <c r="A3152" s="396"/>
      <c r="B3152" s="396"/>
      <c r="C3152" s="378"/>
      <c r="D3152" s="378"/>
      <c r="E3152" s="394"/>
      <c r="F3152" s="394"/>
      <c r="G3152" s="394"/>
      <c r="H3152" s="394"/>
      <c r="I3152" s="394"/>
      <c r="J3152" s="394"/>
    </row>
    <row r="3153" spans="1:10" s="395" customFormat="1" ht="13.5" customHeight="1">
      <c r="A3153" s="396"/>
      <c r="B3153" s="396"/>
      <c r="C3153" s="378"/>
      <c r="D3153" s="378"/>
      <c r="E3153" s="394"/>
      <c r="F3153" s="394"/>
      <c r="G3153" s="394"/>
      <c r="H3153" s="394"/>
      <c r="I3153" s="394"/>
      <c r="J3153" s="394"/>
    </row>
    <row r="3154" spans="1:10" s="395" customFormat="1" ht="13.5" customHeight="1">
      <c r="A3154" s="396"/>
      <c r="B3154" s="396"/>
      <c r="C3154" s="378"/>
      <c r="D3154" s="378"/>
      <c r="E3154" s="394"/>
      <c r="F3154" s="394"/>
      <c r="G3154" s="394"/>
      <c r="H3154" s="394"/>
      <c r="I3154" s="394"/>
      <c r="J3154" s="394"/>
    </row>
    <row r="3155" spans="1:10" s="395" customFormat="1" ht="13.5" customHeight="1">
      <c r="A3155" s="396"/>
      <c r="B3155" s="396"/>
      <c r="C3155" s="378"/>
      <c r="D3155" s="378"/>
      <c r="E3155" s="394"/>
      <c r="F3155" s="394"/>
      <c r="G3155" s="394"/>
      <c r="H3155" s="394"/>
      <c r="I3155" s="394"/>
      <c r="J3155" s="394"/>
    </row>
    <row r="3156" spans="1:10" s="395" customFormat="1" ht="13.5" customHeight="1">
      <c r="A3156" s="396"/>
      <c r="B3156" s="396"/>
      <c r="C3156" s="378"/>
      <c r="D3156" s="378"/>
      <c r="E3156" s="394"/>
      <c r="F3156" s="394"/>
      <c r="G3156" s="394"/>
      <c r="H3156" s="394"/>
      <c r="I3156" s="394"/>
      <c r="J3156" s="394"/>
    </row>
    <row r="3157" spans="1:10" s="395" customFormat="1" ht="13.5" customHeight="1">
      <c r="A3157" s="396"/>
      <c r="B3157" s="396"/>
      <c r="C3157" s="378"/>
      <c r="D3157" s="378"/>
      <c r="E3157" s="394"/>
      <c r="F3157" s="394"/>
      <c r="G3157" s="394"/>
      <c r="H3157" s="394"/>
      <c r="I3157" s="394"/>
      <c r="J3157" s="394"/>
    </row>
    <row r="3158" spans="1:10" s="395" customFormat="1" ht="13.5" customHeight="1">
      <c r="A3158" s="396"/>
      <c r="B3158" s="396"/>
      <c r="C3158" s="378"/>
      <c r="D3158" s="378"/>
      <c r="E3158" s="394"/>
      <c r="F3158" s="394"/>
      <c r="G3158" s="394"/>
      <c r="H3158" s="394"/>
      <c r="I3158" s="394"/>
      <c r="J3158" s="394"/>
    </row>
    <row r="3159" spans="1:10" s="395" customFormat="1" ht="13.5" customHeight="1">
      <c r="A3159" s="396"/>
      <c r="B3159" s="396"/>
      <c r="C3159" s="378"/>
      <c r="D3159" s="378"/>
      <c r="E3159" s="394"/>
      <c r="F3159" s="394"/>
      <c r="G3159" s="394"/>
      <c r="H3159" s="394"/>
      <c r="I3159" s="394"/>
      <c r="J3159" s="394"/>
    </row>
    <row r="3160" spans="1:10" s="395" customFormat="1" ht="13.5" customHeight="1">
      <c r="A3160" s="396"/>
      <c r="B3160" s="396"/>
      <c r="C3160" s="378"/>
      <c r="D3160" s="378"/>
      <c r="E3160" s="394"/>
      <c r="F3160" s="394"/>
      <c r="G3160" s="394"/>
      <c r="H3160" s="394"/>
      <c r="I3160" s="394"/>
      <c r="J3160" s="394"/>
    </row>
    <row r="3161" spans="1:10" s="395" customFormat="1" ht="13.5" customHeight="1">
      <c r="A3161" s="396"/>
      <c r="B3161" s="396"/>
      <c r="C3161" s="378"/>
      <c r="D3161" s="378"/>
      <c r="E3161" s="394"/>
      <c r="F3161" s="394"/>
      <c r="G3161" s="394"/>
      <c r="H3161" s="394"/>
      <c r="I3161" s="394"/>
      <c r="J3161" s="394"/>
    </row>
    <row r="3162" spans="1:10" s="395" customFormat="1" ht="13.5" customHeight="1">
      <c r="A3162" s="396"/>
      <c r="B3162" s="396"/>
      <c r="C3162" s="378"/>
      <c r="D3162" s="378"/>
      <c r="E3162" s="394"/>
      <c r="F3162" s="394"/>
      <c r="G3162" s="394"/>
      <c r="H3162" s="394"/>
      <c r="I3162" s="394"/>
      <c r="J3162" s="394"/>
    </row>
    <row r="3163" spans="1:10" s="395" customFormat="1" ht="13.5" customHeight="1">
      <c r="A3163" s="396"/>
      <c r="B3163" s="396"/>
      <c r="C3163" s="378"/>
      <c r="D3163" s="378"/>
      <c r="E3163" s="394"/>
      <c r="F3163" s="394"/>
      <c r="G3163" s="394"/>
      <c r="H3163" s="394"/>
      <c r="I3163" s="394"/>
      <c r="J3163" s="394"/>
    </row>
    <row r="3164" spans="1:10" s="395" customFormat="1" ht="13.5" customHeight="1">
      <c r="A3164" s="396"/>
      <c r="B3164" s="396"/>
      <c r="C3164" s="378"/>
      <c r="D3164" s="378"/>
      <c r="E3164" s="394"/>
      <c r="F3164" s="394"/>
      <c r="G3164" s="394"/>
      <c r="H3164" s="394"/>
      <c r="I3164" s="394"/>
      <c r="J3164" s="394"/>
    </row>
    <row r="3165" spans="1:10" s="395" customFormat="1" ht="13.5" customHeight="1">
      <c r="A3165" s="396"/>
      <c r="B3165" s="396"/>
      <c r="C3165" s="378"/>
      <c r="D3165" s="378"/>
      <c r="E3165" s="394"/>
      <c r="F3165" s="394"/>
      <c r="G3165" s="394"/>
      <c r="H3165" s="394"/>
      <c r="I3165" s="394"/>
      <c r="J3165" s="394"/>
    </row>
    <row r="3166" spans="1:10" s="395" customFormat="1" ht="13.5" customHeight="1">
      <c r="A3166" s="396"/>
      <c r="B3166" s="396"/>
      <c r="C3166" s="378"/>
      <c r="D3166" s="378"/>
      <c r="E3166" s="394"/>
      <c r="F3166" s="394"/>
      <c r="G3166" s="394"/>
      <c r="H3166" s="394"/>
      <c r="I3166" s="394"/>
      <c r="J3166" s="394"/>
    </row>
    <row r="3167" spans="1:10" s="395" customFormat="1" ht="13.5" customHeight="1">
      <c r="A3167" s="396"/>
      <c r="B3167" s="396"/>
      <c r="C3167" s="378"/>
      <c r="D3167" s="378"/>
      <c r="E3167" s="394"/>
      <c r="F3167" s="394"/>
      <c r="G3167" s="394"/>
      <c r="H3167" s="394"/>
      <c r="I3167" s="394"/>
      <c r="J3167" s="394"/>
    </row>
    <row r="3168" spans="1:10" s="395" customFormat="1" ht="13.5" customHeight="1">
      <c r="A3168" s="396"/>
      <c r="B3168" s="396"/>
      <c r="C3168" s="378"/>
      <c r="D3168" s="378"/>
      <c r="E3168" s="394"/>
      <c r="F3168" s="394"/>
      <c r="G3168" s="394"/>
      <c r="H3168" s="394"/>
      <c r="I3168" s="394"/>
      <c r="J3168" s="394"/>
    </row>
    <row r="3169" spans="1:10" s="395" customFormat="1" ht="13.5" customHeight="1">
      <c r="A3169" s="396"/>
      <c r="B3169" s="396"/>
      <c r="C3169" s="378"/>
      <c r="D3169" s="378"/>
      <c r="E3169" s="394"/>
      <c r="F3169" s="394"/>
      <c r="G3169" s="394"/>
      <c r="H3169" s="394"/>
      <c r="I3169" s="394"/>
      <c r="J3169" s="394"/>
    </row>
    <row r="3170" spans="1:10" s="395" customFormat="1" ht="13.5" customHeight="1">
      <c r="A3170" s="396"/>
      <c r="B3170" s="396"/>
      <c r="C3170" s="378"/>
      <c r="D3170" s="378"/>
      <c r="E3170" s="394"/>
      <c r="F3170" s="394"/>
      <c r="G3170" s="394"/>
      <c r="H3170" s="394"/>
      <c r="I3170" s="394"/>
      <c r="J3170" s="394"/>
    </row>
    <row r="3171" spans="1:10" s="395" customFormat="1" ht="13.5" customHeight="1">
      <c r="A3171" s="396"/>
      <c r="B3171" s="396"/>
      <c r="C3171" s="378"/>
      <c r="D3171" s="378"/>
      <c r="E3171" s="394"/>
      <c r="F3171" s="394"/>
      <c r="G3171" s="394"/>
      <c r="H3171" s="394"/>
      <c r="I3171" s="394"/>
      <c r="J3171" s="394"/>
    </row>
    <row r="3172" spans="1:10" s="395" customFormat="1" ht="13.5" customHeight="1">
      <c r="A3172" s="396"/>
      <c r="B3172" s="396"/>
      <c r="C3172" s="378"/>
      <c r="D3172" s="378"/>
      <c r="E3172" s="394"/>
      <c r="F3172" s="394"/>
      <c r="G3172" s="394"/>
      <c r="H3172" s="394"/>
      <c r="I3172" s="394"/>
      <c r="J3172" s="394"/>
    </row>
    <row r="3173" spans="1:10" s="395" customFormat="1" ht="13.5" customHeight="1">
      <c r="A3173" s="396"/>
      <c r="B3173" s="396"/>
      <c r="C3173" s="378"/>
      <c r="D3173" s="378"/>
      <c r="E3173" s="394"/>
      <c r="F3173" s="394"/>
      <c r="G3173" s="394"/>
      <c r="H3173" s="394"/>
      <c r="I3173" s="394"/>
      <c r="J3173" s="394"/>
    </row>
    <row r="3174" spans="1:10" s="395" customFormat="1" ht="13.5" customHeight="1">
      <c r="A3174" s="396"/>
      <c r="B3174" s="396"/>
      <c r="C3174" s="378"/>
      <c r="D3174" s="378"/>
      <c r="E3174" s="394"/>
      <c r="F3174" s="394"/>
      <c r="G3174" s="394"/>
      <c r="H3174" s="394"/>
      <c r="I3174" s="394"/>
      <c r="J3174" s="394"/>
    </row>
    <row r="3175" spans="1:10" s="395" customFormat="1" ht="13.5" customHeight="1">
      <c r="A3175" s="396"/>
      <c r="B3175" s="396"/>
      <c r="C3175" s="378"/>
      <c r="D3175" s="378"/>
      <c r="E3175" s="394"/>
      <c r="F3175" s="394"/>
      <c r="G3175" s="394"/>
      <c r="H3175" s="394"/>
      <c r="I3175" s="394"/>
      <c r="J3175" s="394"/>
    </row>
    <row r="3176" spans="1:10" s="395" customFormat="1" ht="13.5" customHeight="1">
      <c r="A3176" s="396"/>
      <c r="B3176" s="396"/>
      <c r="C3176" s="378"/>
      <c r="D3176" s="378"/>
      <c r="E3176" s="394"/>
      <c r="F3176" s="394"/>
      <c r="G3176" s="394"/>
      <c r="H3176" s="394"/>
      <c r="I3176" s="394"/>
      <c r="J3176" s="394"/>
    </row>
    <row r="3177" spans="1:10" s="395" customFormat="1" ht="13.5" customHeight="1">
      <c r="A3177" s="396"/>
      <c r="B3177" s="396"/>
      <c r="C3177" s="378"/>
      <c r="D3177" s="378"/>
      <c r="E3177" s="394"/>
      <c r="F3177" s="394"/>
      <c r="G3177" s="394"/>
      <c r="H3177" s="394"/>
      <c r="I3177" s="394"/>
      <c r="J3177" s="394"/>
    </row>
    <row r="3178" spans="1:10" s="395" customFormat="1" ht="13.5" customHeight="1">
      <c r="A3178" s="396"/>
      <c r="B3178" s="396"/>
      <c r="C3178" s="378"/>
      <c r="D3178" s="378"/>
      <c r="E3178" s="394"/>
      <c r="F3178" s="394"/>
      <c r="G3178" s="394"/>
      <c r="H3178" s="394"/>
      <c r="I3178" s="394"/>
      <c r="J3178" s="394"/>
    </row>
    <row r="3179" spans="1:10" s="395" customFormat="1" ht="13.5" customHeight="1">
      <c r="A3179" s="396"/>
      <c r="B3179" s="396"/>
      <c r="C3179" s="378"/>
      <c r="D3179" s="378"/>
      <c r="E3179" s="394"/>
      <c r="F3179" s="394"/>
      <c r="G3179" s="394"/>
      <c r="H3179" s="394"/>
      <c r="I3179" s="394"/>
      <c r="J3179" s="394"/>
    </row>
    <row r="3180" spans="1:10" s="395" customFormat="1" ht="13.5" customHeight="1">
      <c r="A3180" s="396"/>
      <c r="B3180" s="396"/>
      <c r="C3180" s="378"/>
      <c r="D3180" s="378"/>
      <c r="E3180" s="394"/>
      <c r="F3180" s="394"/>
      <c r="G3180" s="394"/>
      <c r="H3180" s="394"/>
      <c r="I3180" s="394"/>
      <c r="J3180" s="394"/>
    </row>
    <row r="3181" spans="1:10" s="395" customFormat="1" ht="13.5" customHeight="1">
      <c r="A3181" s="396"/>
      <c r="B3181" s="396"/>
      <c r="C3181" s="378"/>
      <c r="D3181" s="378"/>
      <c r="E3181" s="394"/>
      <c r="F3181" s="394"/>
      <c r="G3181" s="394"/>
      <c r="H3181" s="394"/>
      <c r="I3181" s="394"/>
      <c r="J3181" s="394"/>
    </row>
    <row r="3182" spans="1:10" s="395" customFormat="1" ht="13.5" customHeight="1">
      <c r="A3182" s="396"/>
      <c r="B3182" s="396"/>
      <c r="C3182" s="378"/>
      <c r="D3182" s="378"/>
      <c r="E3182" s="394"/>
      <c r="F3182" s="394"/>
      <c r="G3182" s="394"/>
      <c r="H3182" s="394"/>
      <c r="I3182" s="394"/>
      <c r="J3182" s="394"/>
    </row>
    <row r="3183" spans="1:10" s="395" customFormat="1" ht="13.5" customHeight="1">
      <c r="A3183" s="396"/>
      <c r="B3183" s="396"/>
      <c r="C3183" s="378"/>
      <c r="D3183" s="378"/>
      <c r="E3183" s="394"/>
      <c r="F3183" s="394"/>
      <c r="G3183" s="394"/>
      <c r="H3183" s="394"/>
      <c r="I3183" s="394"/>
      <c r="J3183" s="394"/>
    </row>
    <row r="3184" spans="1:10" s="395" customFormat="1" ht="13.5" customHeight="1">
      <c r="A3184" s="396"/>
      <c r="B3184" s="396"/>
      <c r="C3184" s="378"/>
      <c r="D3184" s="378"/>
      <c r="E3184" s="394"/>
      <c r="F3184" s="394"/>
      <c r="G3184" s="394"/>
      <c r="H3184" s="394"/>
      <c r="I3184" s="394"/>
      <c r="J3184" s="394"/>
    </row>
    <row r="3185" spans="1:10" s="395" customFormat="1" ht="13.5" customHeight="1">
      <c r="A3185" s="396"/>
      <c r="B3185" s="396"/>
      <c r="C3185" s="378"/>
      <c r="D3185" s="378"/>
      <c r="E3185" s="394"/>
      <c r="F3185" s="394"/>
      <c r="G3185" s="394"/>
      <c r="H3185" s="394"/>
      <c r="I3185" s="394"/>
      <c r="J3185" s="394"/>
    </row>
    <row r="3186" spans="1:10" s="395" customFormat="1" ht="13.5" customHeight="1">
      <c r="A3186" s="396"/>
      <c r="B3186" s="396"/>
      <c r="C3186" s="378"/>
      <c r="D3186" s="378"/>
      <c r="E3186" s="394"/>
      <c r="F3186" s="394"/>
      <c r="G3186" s="394"/>
      <c r="H3186" s="394"/>
      <c r="I3186" s="394"/>
      <c r="J3186" s="394"/>
    </row>
    <row r="3187" spans="1:10" s="395" customFormat="1" ht="13.5" customHeight="1">
      <c r="A3187" s="396"/>
      <c r="B3187" s="396"/>
      <c r="C3187" s="378"/>
      <c r="D3187" s="378"/>
      <c r="E3187" s="394"/>
      <c r="F3187" s="394"/>
      <c r="G3187" s="394"/>
      <c r="H3187" s="394"/>
      <c r="I3187" s="394"/>
      <c r="J3187" s="394"/>
    </row>
    <row r="3188" spans="1:10" s="395" customFormat="1" ht="13.5" customHeight="1">
      <c r="A3188" s="396"/>
      <c r="B3188" s="396"/>
      <c r="C3188" s="378"/>
      <c r="D3188" s="378"/>
      <c r="E3188" s="394"/>
      <c r="F3188" s="394"/>
      <c r="G3188" s="394"/>
      <c r="H3188" s="394"/>
      <c r="I3188" s="394"/>
      <c r="J3188" s="394"/>
    </row>
    <row r="3189" spans="1:10" s="395" customFormat="1" ht="13.5" customHeight="1">
      <c r="A3189" s="396"/>
      <c r="B3189" s="396"/>
      <c r="C3189" s="378"/>
      <c r="D3189" s="378"/>
      <c r="E3189" s="394"/>
      <c r="F3189" s="394"/>
      <c r="G3189" s="394"/>
      <c r="H3189" s="394"/>
      <c r="I3189" s="394"/>
      <c r="J3189" s="394"/>
    </row>
    <row r="3190" spans="1:10" s="395" customFormat="1" ht="13.5" customHeight="1">
      <c r="A3190" s="396"/>
      <c r="B3190" s="396"/>
      <c r="C3190" s="378"/>
      <c r="D3190" s="378"/>
      <c r="E3190" s="394"/>
      <c r="F3190" s="394"/>
      <c r="G3190" s="394"/>
      <c r="H3190" s="394"/>
      <c r="I3190" s="394"/>
      <c r="J3190" s="394"/>
    </row>
    <row r="3191" spans="1:10" s="395" customFormat="1" ht="13.5" customHeight="1">
      <c r="A3191" s="396"/>
      <c r="B3191" s="396"/>
      <c r="C3191" s="378"/>
      <c r="D3191" s="378"/>
      <c r="E3191" s="394"/>
      <c r="F3191" s="394"/>
      <c r="G3191" s="394"/>
      <c r="H3191" s="394"/>
      <c r="I3191" s="394"/>
      <c r="J3191" s="394"/>
    </row>
    <row r="3192" spans="1:10" s="395" customFormat="1" ht="13.5" customHeight="1">
      <c r="A3192" s="396"/>
      <c r="B3192" s="396"/>
      <c r="C3192" s="378"/>
      <c r="D3192" s="378"/>
      <c r="E3192" s="394"/>
      <c r="F3192" s="394"/>
      <c r="G3192" s="394"/>
      <c r="H3192" s="394"/>
      <c r="I3192" s="394"/>
      <c r="J3192" s="394"/>
    </row>
    <row r="3193" spans="1:10" s="395" customFormat="1" ht="13.5" customHeight="1">
      <c r="A3193" s="396"/>
      <c r="B3193" s="396"/>
      <c r="C3193" s="378"/>
      <c r="D3193" s="378"/>
      <c r="E3193" s="394"/>
      <c r="F3193" s="394"/>
      <c r="G3193" s="394"/>
      <c r="H3193" s="394"/>
      <c r="I3193" s="394"/>
      <c r="J3193" s="394"/>
    </row>
    <row r="3194" spans="1:10" s="395" customFormat="1" ht="13.5" customHeight="1">
      <c r="A3194" s="396"/>
      <c r="B3194" s="396"/>
      <c r="C3194" s="378"/>
      <c r="D3194" s="378"/>
      <c r="E3194" s="394"/>
      <c r="F3194" s="394"/>
      <c r="G3194" s="394"/>
      <c r="H3194" s="394"/>
      <c r="I3194" s="394"/>
      <c r="J3194" s="394"/>
    </row>
    <row r="3195" spans="1:10" s="395" customFormat="1" ht="13.5" customHeight="1">
      <c r="A3195" s="396"/>
      <c r="B3195" s="396"/>
      <c r="C3195" s="378"/>
      <c r="D3195" s="378"/>
      <c r="E3195" s="394"/>
      <c r="F3195" s="394"/>
      <c r="G3195" s="394"/>
      <c r="H3195" s="394"/>
      <c r="I3195" s="394"/>
      <c r="J3195" s="394"/>
    </row>
    <row r="3196" spans="1:10" s="395" customFormat="1" ht="13.5" customHeight="1">
      <c r="A3196" s="396"/>
      <c r="B3196" s="396"/>
      <c r="C3196" s="378"/>
      <c r="D3196" s="378"/>
      <c r="E3196" s="394"/>
      <c r="F3196" s="394"/>
      <c r="G3196" s="394"/>
      <c r="H3196" s="394"/>
      <c r="I3196" s="394"/>
      <c r="J3196" s="394"/>
    </row>
    <row r="3197" spans="1:10" s="395" customFormat="1" ht="13.5" customHeight="1">
      <c r="A3197" s="396"/>
      <c r="B3197" s="396"/>
      <c r="C3197" s="378"/>
      <c r="D3197" s="378"/>
      <c r="E3197" s="394"/>
      <c r="F3197" s="394"/>
      <c r="G3197" s="394"/>
      <c r="H3197" s="394"/>
      <c r="I3197" s="394"/>
      <c r="J3197" s="394"/>
    </row>
    <row r="3198" spans="1:10" s="395" customFormat="1" ht="13.5" customHeight="1">
      <c r="A3198" s="396"/>
      <c r="B3198" s="396"/>
      <c r="C3198" s="378"/>
      <c r="D3198" s="378"/>
      <c r="E3198" s="394"/>
      <c r="F3198" s="394"/>
      <c r="G3198" s="394"/>
      <c r="H3198" s="394"/>
      <c r="I3198" s="394"/>
      <c r="J3198" s="394"/>
    </row>
    <row r="3199" spans="1:10" s="395" customFormat="1" ht="13.5" customHeight="1">
      <c r="A3199" s="396"/>
      <c r="B3199" s="396"/>
      <c r="C3199" s="378"/>
      <c r="D3199" s="378"/>
      <c r="E3199" s="394"/>
      <c r="F3199" s="394"/>
      <c r="G3199" s="394"/>
      <c r="H3199" s="394"/>
      <c r="I3199" s="394"/>
      <c r="J3199" s="394"/>
    </row>
    <row r="3200" spans="1:10" s="395" customFormat="1" ht="13.5" customHeight="1">
      <c r="A3200" s="396"/>
      <c r="B3200" s="396"/>
      <c r="C3200" s="378"/>
      <c r="D3200" s="378"/>
      <c r="E3200" s="394"/>
      <c r="F3200" s="394"/>
      <c r="G3200" s="394"/>
      <c r="H3200" s="394"/>
      <c r="I3200" s="394"/>
      <c r="J3200" s="394"/>
    </row>
    <row r="3201" spans="1:10" s="395" customFormat="1" ht="13.5" customHeight="1">
      <c r="A3201" s="396"/>
      <c r="B3201" s="396"/>
      <c r="C3201" s="378"/>
      <c r="D3201" s="378"/>
      <c r="E3201" s="394"/>
      <c r="F3201" s="394"/>
      <c r="G3201" s="394"/>
      <c r="H3201" s="394"/>
      <c r="I3201" s="394"/>
      <c r="J3201" s="394"/>
    </row>
    <row r="3202" spans="1:10" s="395" customFormat="1" ht="13.5" customHeight="1">
      <c r="A3202" s="396"/>
      <c r="B3202" s="396"/>
      <c r="C3202" s="378"/>
      <c r="D3202" s="378"/>
      <c r="E3202" s="394"/>
      <c r="F3202" s="394"/>
      <c r="G3202" s="394"/>
      <c r="H3202" s="394"/>
      <c r="I3202" s="394"/>
      <c r="J3202" s="394"/>
    </row>
    <row r="3203" spans="1:10" s="395" customFormat="1" ht="13.5" customHeight="1">
      <c r="A3203" s="396"/>
      <c r="B3203" s="396"/>
      <c r="C3203" s="378"/>
      <c r="D3203" s="378"/>
      <c r="E3203" s="394"/>
      <c r="F3203" s="394"/>
      <c r="G3203" s="394"/>
      <c r="H3203" s="394"/>
      <c r="I3203" s="394"/>
      <c r="J3203" s="394"/>
    </row>
    <row r="3204" spans="1:10" s="395" customFormat="1" ht="13.5" customHeight="1">
      <c r="A3204" s="396"/>
      <c r="B3204" s="396"/>
      <c r="C3204" s="378"/>
      <c r="D3204" s="378"/>
      <c r="E3204" s="394"/>
      <c r="F3204" s="394"/>
      <c r="G3204" s="394"/>
      <c r="H3204" s="394"/>
      <c r="I3204" s="394"/>
      <c r="J3204" s="394"/>
    </row>
    <row r="3205" spans="1:10" s="395" customFormat="1" ht="13.5" customHeight="1">
      <c r="A3205" s="396"/>
      <c r="B3205" s="396"/>
      <c r="C3205" s="378"/>
      <c r="D3205" s="378"/>
      <c r="E3205" s="394"/>
      <c r="F3205" s="394"/>
      <c r="G3205" s="394"/>
      <c r="H3205" s="394"/>
      <c r="I3205" s="394"/>
      <c r="J3205" s="394"/>
    </row>
    <row r="3206" spans="1:10" s="395" customFormat="1" ht="13.5" customHeight="1">
      <c r="A3206" s="396"/>
      <c r="B3206" s="396"/>
      <c r="C3206" s="378"/>
      <c r="D3206" s="378"/>
      <c r="E3206" s="394"/>
      <c r="F3206" s="394"/>
      <c r="G3206" s="394"/>
      <c r="H3206" s="394"/>
      <c r="I3206" s="394"/>
      <c r="J3206" s="394"/>
    </row>
    <row r="3207" spans="1:10" s="395" customFormat="1" ht="13.5" customHeight="1">
      <c r="A3207" s="396"/>
      <c r="B3207" s="396"/>
      <c r="C3207" s="378"/>
      <c r="D3207" s="378"/>
      <c r="E3207" s="394"/>
      <c r="F3207" s="394"/>
      <c r="G3207" s="394"/>
      <c r="H3207" s="394"/>
      <c r="I3207" s="394"/>
      <c r="J3207" s="394"/>
    </row>
    <row r="3208" spans="1:10" s="395" customFormat="1" ht="13.5" customHeight="1">
      <c r="A3208" s="396"/>
      <c r="B3208" s="396"/>
      <c r="C3208" s="378"/>
      <c r="D3208" s="378"/>
      <c r="E3208" s="394"/>
      <c r="F3208" s="394"/>
      <c r="G3208" s="394"/>
      <c r="H3208" s="394"/>
      <c r="I3208" s="394"/>
      <c r="J3208" s="394"/>
    </row>
    <row r="3209" spans="1:10" s="395" customFormat="1" ht="13.5" customHeight="1">
      <c r="A3209" s="396"/>
      <c r="B3209" s="396"/>
      <c r="C3209" s="378"/>
      <c r="D3209" s="378"/>
      <c r="E3209" s="394"/>
      <c r="F3209" s="394"/>
      <c r="G3209" s="394"/>
      <c r="H3209" s="394"/>
      <c r="I3209" s="394"/>
      <c r="J3209" s="394"/>
    </row>
    <row r="3210" spans="1:10" s="395" customFormat="1" ht="13.5" customHeight="1">
      <c r="A3210" s="396"/>
      <c r="B3210" s="396"/>
      <c r="C3210" s="378"/>
      <c r="D3210" s="378"/>
      <c r="E3210" s="394"/>
      <c r="F3210" s="394"/>
      <c r="G3210" s="394"/>
      <c r="H3210" s="394"/>
      <c r="I3210" s="394"/>
      <c r="J3210" s="394"/>
    </row>
    <row r="3211" spans="1:10" s="395" customFormat="1" ht="13.5" customHeight="1">
      <c r="A3211" s="396"/>
      <c r="B3211" s="396"/>
      <c r="C3211" s="378"/>
      <c r="D3211" s="378"/>
      <c r="E3211" s="394"/>
      <c r="F3211" s="394"/>
      <c r="G3211" s="394"/>
      <c r="H3211" s="394"/>
      <c r="I3211" s="394"/>
      <c r="J3211" s="394"/>
    </row>
    <row r="3212" spans="1:10" s="395" customFormat="1" ht="13.5" customHeight="1">
      <c r="A3212" s="396"/>
      <c r="B3212" s="396"/>
      <c r="C3212" s="378"/>
      <c r="D3212" s="378"/>
      <c r="E3212" s="394"/>
      <c r="F3212" s="394"/>
      <c r="G3212" s="394"/>
      <c r="H3212" s="394"/>
      <c r="I3212" s="394"/>
      <c r="J3212" s="394"/>
    </row>
    <row r="3213" spans="1:10" s="395" customFormat="1" ht="13.5" customHeight="1">
      <c r="A3213" s="396"/>
      <c r="B3213" s="396"/>
      <c r="C3213" s="378"/>
      <c r="D3213" s="378"/>
      <c r="E3213" s="394"/>
      <c r="F3213" s="394"/>
      <c r="G3213" s="394"/>
      <c r="H3213" s="394"/>
      <c r="I3213" s="394"/>
      <c r="J3213" s="394"/>
    </row>
    <row r="3214" spans="1:10" s="395" customFormat="1" ht="13.5" customHeight="1">
      <c r="A3214" s="396"/>
      <c r="B3214" s="396"/>
      <c r="C3214" s="378"/>
      <c r="D3214" s="378"/>
      <c r="E3214" s="394"/>
      <c r="F3214" s="394"/>
      <c r="G3214" s="394"/>
      <c r="H3214" s="394"/>
      <c r="I3214" s="394"/>
      <c r="J3214" s="394"/>
    </row>
    <row r="3215" spans="1:10" s="395" customFormat="1" ht="13.5" customHeight="1">
      <c r="A3215" s="396"/>
      <c r="B3215" s="396"/>
      <c r="C3215" s="378"/>
      <c r="D3215" s="378"/>
      <c r="E3215" s="394"/>
      <c r="F3215" s="394"/>
      <c r="G3215" s="394"/>
      <c r="H3215" s="394"/>
      <c r="I3215" s="394"/>
      <c r="J3215" s="394"/>
    </row>
    <row r="3216" spans="1:10" s="395" customFormat="1" ht="13.5" customHeight="1">
      <c r="A3216" s="396"/>
      <c r="B3216" s="396"/>
      <c r="C3216" s="378"/>
      <c r="D3216" s="378"/>
      <c r="E3216" s="394"/>
      <c r="F3216" s="394"/>
      <c r="G3216" s="394"/>
      <c r="H3216" s="394"/>
      <c r="I3216" s="394"/>
      <c r="J3216" s="394"/>
    </row>
    <row r="3217" spans="1:10" s="395" customFormat="1" ht="13.5" customHeight="1">
      <c r="A3217" s="396"/>
      <c r="B3217" s="396"/>
      <c r="C3217" s="378"/>
      <c r="D3217" s="378"/>
      <c r="E3217" s="394"/>
      <c r="F3217" s="394"/>
      <c r="G3217" s="394"/>
      <c r="H3217" s="394"/>
      <c r="I3217" s="394"/>
      <c r="J3217" s="394"/>
    </row>
    <row r="3218" spans="1:10" s="395" customFormat="1" ht="13.5" customHeight="1">
      <c r="A3218" s="396"/>
      <c r="B3218" s="396"/>
      <c r="C3218" s="378"/>
      <c r="D3218" s="378"/>
      <c r="E3218" s="394"/>
      <c r="F3218" s="394"/>
      <c r="G3218" s="394"/>
      <c r="H3218" s="394"/>
      <c r="I3218" s="394"/>
      <c r="J3218" s="394"/>
    </row>
    <row r="3219" spans="1:10" s="395" customFormat="1" ht="13.5" customHeight="1">
      <c r="A3219" s="396"/>
      <c r="B3219" s="396"/>
      <c r="C3219" s="378"/>
      <c r="D3219" s="378"/>
      <c r="E3219" s="394"/>
      <c r="F3219" s="394"/>
      <c r="G3219" s="394"/>
      <c r="H3219" s="394"/>
      <c r="I3219" s="394"/>
      <c r="J3219" s="394"/>
    </row>
    <row r="3220" spans="1:10" s="395" customFormat="1" ht="13.5" customHeight="1">
      <c r="A3220" s="396"/>
      <c r="B3220" s="396"/>
      <c r="C3220" s="378"/>
      <c r="D3220" s="378"/>
      <c r="E3220" s="394"/>
      <c r="F3220" s="394"/>
      <c r="G3220" s="394"/>
      <c r="H3220" s="394"/>
      <c r="I3220" s="394"/>
      <c r="J3220" s="394"/>
    </row>
    <row r="3221" spans="1:10" s="395" customFormat="1" ht="13.5" customHeight="1">
      <c r="A3221" s="396"/>
      <c r="B3221" s="396"/>
      <c r="C3221" s="378"/>
      <c r="D3221" s="378"/>
      <c r="E3221" s="394"/>
      <c r="F3221" s="394"/>
      <c r="G3221" s="394"/>
      <c r="H3221" s="394"/>
      <c r="I3221" s="394"/>
      <c r="J3221" s="394"/>
    </row>
    <row r="3222" spans="1:10" s="395" customFormat="1" ht="13.5" customHeight="1">
      <c r="A3222" s="396"/>
      <c r="B3222" s="396"/>
      <c r="C3222" s="378"/>
      <c r="D3222" s="378"/>
      <c r="E3222" s="394"/>
      <c r="F3222" s="394"/>
      <c r="G3222" s="394"/>
      <c r="H3222" s="394"/>
      <c r="I3222" s="394"/>
      <c r="J3222" s="394"/>
    </row>
    <row r="3223" spans="1:10" s="395" customFormat="1" ht="13.5" customHeight="1">
      <c r="A3223" s="396"/>
      <c r="B3223" s="396"/>
      <c r="C3223" s="378"/>
      <c r="D3223" s="378"/>
      <c r="E3223" s="394"/>
      <c r="F3223" s="394"/>
      <c r="G3223" s="394"/>
      <c r="H3223" s="394"/>
      <c r="I3223" s="394"/>
      <c r="J3223" s="394"/>
    </row>
    <row r="3224" spans="1:10" s="395" customFormat="1" ht="13.5" customHeight="1">
      <c r="A3224" s="396"/>
      <c r="B3224" s="396"/>
      <c r="C3224" s="378"/>
      <c r="D3224" s="378"/>
      <c r="E3224" s="394"/>
      <c r="F3224" s="394"/>
      <c r="G3224" s="394"/>
      <c r="H3224" s="394"/>
      <c r="I3224" s="394"/>
      <c r="J3224" s="394"/>
    </row>
    <row r="3225" spans="1:10" s="395" customFormat="1" ht="13.5" customHeight="1">
      <c r="A3225" s="396"/>
      <c r="B3225" s="396"/>
      <c r="C3225" s="378"/>
      <c r="D3225" s="378"/>
      <c r="E3225" s="394"/>
      <c r="F3225" s="394"/>
      <c r="G3225" s="394"/>
      <c r="H3225" s="394"/>
      <c r="I3225" s="394"/>
      <c r="J3225" s="394"/>
    </row>
    <row r="3226" spans="1:10" s="395" customFormat="1" ht="13.5" customHeight="1">
      <c r="A3226" s="396"/>
      <c r="B3226" s="396"/>
      <c r="C3226" s="378"/>
      <c r="D3226" s="378"/>
      <c r="E3226" s="394"/>
      <c r="F3226" s="394"/>
      <c r="G3226" s="394"/>
      <c r="H3226" s="394"/>
      <c r="I3226" s="394"/>
      <c r="J3226" s="394"/>
    </row>
    <row r="3227" spans="1:10" s="395" customFormat="1" ht="13.5" customHeight="1">
      <c r="A3227" s="396"/>
      <c r="B3227" s="396"/>
      <c r="C3227" s="378"/>
      <c r="D3227" s="378"/>
      <c r="E3227" s="394"/>
      <c r="F3227" s="394"/>
      <c r="G3227" s="394"/>
      <c r="H3227" s="394"/>
      <c r="I3227" s="394"/>
      <c r="J3227" s="394"/>
    </row>
    <row r="3228" spans="1:10" s="395" customFormat="1" ht="13.5" customHeight="1">
      <c r="A3228" s="396"/>
      <c r="B3228" s="396"/>
      <c r="C3228" s="378"/>
      <c r="D3228" s="378"/>
      <c r="E3228" s="394"/>
      <c r="F3228" s="394"/>
      <c r="G3228" s="394"/>
      <c r="H3228" s="394"/>
      <c r="I3228" s="394"/>
      <c r="J3228" s="394"/>
    </row>
    <row r="3229" spans="1:10" s="395" customFormat="1" ht="13.5" customHeight="1">
      <c r="A3229" s="396"/>
      <c r="B3229" s="396"/>
      <c r="C3229" s="378"/>
      <c r="D3229" s="378"/>
      <c r="E3229" s="394"/>
      <c r="F3229" s="394"/>
      <c r="G3229" s="394"/>
      <c r="H3229" s="394"/>
      <c r="I3229" s="394"/>
      <c r="J3229" s="394"/>
    </row>
    <row r="3230" spans="1:10" s="395" customFormat="1" ht="13.5" customHeight="1">
      <c r="A3230" s="396"/>
      <c r="B3230" s="396"/>
      <c r="C3230" s="378"/>
      <c r="D3230" s="378"/>
      <c r="E3230" s="394"/>
      <c r="F3230" s="394"/>
      <c r="G3230" s="394"/>
      <c r="H3230" s="394"/>
      <c r="I3230" s="394"/>
      <c r="J3230" s="394"/>
    </row>
    <row r="3231" spans="1:10" s="395" customFormat="1" ht="13.5" customHeight="1">
      <c r="A3231" s="396"/>
      <c r="B3231" s="396"/>
      <c r="C3231" s="378"/>
      <c r="D3231" s="378"/>
      <c r="E3231" s="394"/>
      <c r="F3231" s="394"/>
      <c r="G3231" s="394"/>
      <c r="H3231" s="394"/>
      <c r="I3231" s="394"/>
      <c r="J3231" s="394"/>
    </row>
    <row r="3232" spans="1:10" s="395" customFormat="1" ht="13.5" customHeight="1">
      <c r="A3232" s="396"/>
      <c r="B3232" s="396"/>
      <c r="C3232" s="378"/>
      <c r="D3232" s="378"/>
      <c r="E3232" s="394"/>
      <c r="F3232" s="394"/>
      <c r="G3232" s="394"/>
      <c r="H3232" s="394"/>
      <c r="I3232" s="394"/>
      <c r="J3232" s="394"/>
    </row>
    <row r="3233" spans="1:10" s="395" customFormat="1" ht="13.5" customHeight="1">
      <c r="A3233" s="396"/>
      <c r="B3233" s="396"/>
      <c r="C3233" s="378"/>
      <c r="D3233" s="378"/>
      <c r="E3233" s="394"/>
      <c r="F3233" s="394"/>
      <c r="G3233" s="394"/>
      <c r="H3233" s="394"/>
      <c r="I3233" s="394"/>
      <c r="J3233" s="394"/>
    </row>
    <row r="3234" spans="1:10" s="395" customFormat="1" ht="13.5" customHeight="1">
      <c r="A3234" s="396"/>
      <c r="B3234" s="396"/>
      <c r="C3234" s="378"/>
      <c r="D3234" s="378"/>
      <c r="E3234" s="394"/>
      <c r="F3234" s="394"/>
      <c r="G3234" s="394"/>
      <c r="H3234" s="394"/>
      <c r="I3234" s="394"/>
      <c r="J3234" s="394"/>
    </row>
    <row r="3235" spans="1:10" s="395" customFormat="1" ht="13.5" customHeight="1">
      <c r="A3235" s="396"/>
      <c r="B3235" s="396"/>
      <c r="C3235" s="378"/>
      <c r="D3235" s="378"/>
      <c r="E3235" s="394"/>
      <c r="F3235" s="394"/>
      <c r="G3235" s="394"/>
      <c r="H3235" s="394"/>
      <c r="I3235" s="394"/>
      <c r="J3235" s="394"/>
    </row>
    <row r="3236" spans="1:10" s="395" customFormat="1" ht="13.5" customHeight="1">
      <c r="A3236" s="396"/>
      <c r="B3236" s="396"/>
      <c r="C3236" s="378"/>
      <c r="D3236" s="378"/>
      <c r="E3236" s="394"/>
      <c r="F3236" s="394"/>
      <c r="G3236" s="394"/>
      <c r="H3236" s="394"/>
      <c r="I3236" s="394"/>
      <c r="J3236" s="394"/>
    </row>
    <row r="3237" spans="1:10" s="395" customFormat="1" ht="13.5" customHeight="1">
      <c r="A3237" s="396"/>
      <c r="B3237" s="396"/>
      <c r="C3237" s="378"/>
      <c r="D3237" s="378"/>
      <c r="E3237" s="394"/>
      <c r="F3237" s="394"/>
      <c r="G3237" s="394"/>
      <c r="H3237" s="394"/>
      <c r="I3237" s="394"/>
      <c r="J3237" s="394"/>
    </row>
    <row r="3238" spans="1:10" s="395" customFormat="1" ht="13.5" customHeight="1">
      <c r="A3238" s="396"/>
      <c r="B3238" s="396"/>
      <c r="C3238" s="378"/>
      <c r="D3238" s="378"/>
      <c r="E3238" s="394"/>
      <c r="F3238" s="394"/>
      <c r="G3238" s="394"/>
      <c r="H3238" s="394"/>
      <c r="I3238" s="394"/>
      <c r="J3238" s="394"/>
    </row>
    <row r="3239" spans="1:10" s="395" customFormat="1" ht="13.5" customHeight="1">
      <c r="A3239" s="396"/>
      <c r="B3239" s="396"/>
      <c r="C3239" s="378"/>
      <c r="D3239" s="378"/>
      <c r="E3239" s="394"/>
      <c r="F3239" s="394"/>
      <c r="G3239" s="394"/>
      <c r="H3239" s="394"/>
      <c r="I3239" s="394"/>
      <c r="J3239" s="394"/>
    </row>
    <row r="3240" spans="1:10" s="395" customFormat="1" ht="13.5" customHeight="1">
      <c r="A3240" s="396"/>
      <c r="B3240" s="396"/>
      <c r="C3240" s="378"/>
      <c r="D3240" s="378"/>
      <c r="E3240" s="394"/>
      <c r="F3240" s="394"/>
      <c r="G3240" s="394"/>
      <c r="H3240" s="394"/>
      <c r="I3240" s="394"/>
      <c r="J3240" s="394"/>
    </row>
    <row r="3241" spans="1:10" s="395" customFormat="1" ht="13.5" customHeight="1">
      <c r="A3241" s="396"/>
      <c r="B3241" s="396"/>
      <c r="C3241" s="378"/>
      <c r="D3241" s="378"/>
      <c r="E3241" s="394"/>
      <c r="F3241" s="394"/>
      <c r="G3241" s="394"/>
      <c r="H3241" s="394"/>
      <c r="I3241" s="394"/>
      <c r="J3241" s="394"/>
    </row>
    <row r="3242" spans="1:10" s="395" customFormat="1" ht="13.5" customHeight="1">
      <c r="A3242" s="396"/>
      <c r="B3242" s="396"/>
      <c r="C3242" s="378"/>
      <c r="D3242" s="378"/>
      <c r="E3242" s="394"/>
      <c r="F3242" s="394"/>
      <c r="G3242" s="394"/>
      <c r="H3242" s="394"/>
      <c r="I3242" s="394"/>
      <c r="J3242" s="394"/>
    </row>
    <row r="3243" spans="1:10" s="395" customFormat="1" ht="13.5" customHeight="1">
      <c r="A3243" s="396"/>
      <c r="B3243" s="396"/>
      <c r="C3243" s="378"/>
      <c r="D3243" s="378"/>
      <c r="E3243" s="394"/>
      <c r="F3243" s="394"/>
      <c r="G3243" s="394"/>
      <c r="H3243" s="394"/>
      <c r="I3243" s="394"/>
      <c r="J3243" s="394"/>
    </row>
    <row r="3244" spans="1:10" s="395" customFormat="1" ht="13.5" customHeight="1">
      <c r="A3244" s="396"/>
      <c r="B3244" s="396"/>
      <c r="C3244" s="378"/>
      <c r="D3244" s="378"/>
      <c r="E3244" s="394"/>
      <c r="F3244" s="394"/>
      <c r="G3244" s="394"/>
      <c r="H3244" s="394"/>
      <c r="I3244" s="394"/>
      <c r="J3244" s="394"/>
    </row>
    <row r="3245" spans="1:10" s="395" customFormat="1" ht="13.5" customHeight="1">
      <c r="A3245" s="396"/>
      <c r="B3245" s="396"/>
      <c r="C3245" s="378"/>
      <c r="D3245" s="378"/>
      <c r="E3245" s="394"/>
      <c r="F3245" s="394"/>
      <c r="G3245" s="394"/>
      <c r="H3245" s="394"/>
      <c r="I3245" s="394"/>
      <c r="J3245" s="394"/>
    </row>
    <row r="3246" spans="1:10" s="395" customFormat="1" ht="13.5" customHeight="1">
      <c r="A3246" s="396"/>
      <c r="B3246" s="396"/>
      <c r="C3246" s="378"/>
      <c r="D3246" s="378"/>
      <c r="E3246" s="394"/>
      <c r="F3246" s="394"/>
      <c r="G3246" s="394"/>
      <c r="H3246" s="394"/>
      <c r="I3246" s="394"/>
      <c r="J3246" s="394"/>
    </row>
    <row r="3247" spans="1:10" s="395" customFormat="1" ht="13.5" customHeight="1">
      <c r="A3247" s="396"/>
      <c r="B3247" s="396"/>
      <c r="C3247" s="378"/>
      <c r="D3247" s="378"/>
      <c r="E3247" s="394"/>
      <c r="F3247" s="394"/>
      <c r="G3247" s="394"/>
      <c r="H3247" s="394"/>
      <c r="I3247" s="394"/>
      <c r="J3247" s="394"/>
    </row>
    <row r="3248" spans="1:10" s="395" customFormat="1" ht="13.5" customHeight="1">
      <c r="A3248" s="396"/>
      <c r="B3248" s="396"/>
      <c r="C3248" s="378"/>
      <c r="D3248" s="378"/>
      <c r="E3248" s="394"/>
      <c r="F3248" s="394"/>
      <c r="G3248" s="394"/>
      <c r="H3248" s="394"/>
      <c r="I3248" s="394"/>
      <c r="J3248" s="394"/>
    </row>
    <row r="3249" spans="1:10" s="395" customFormat="1" ht="13.5" customHeight="1">
      <c r="A3249" s="396"/>
      <c r="B3249" s="396"/>
      <c r="C3249" s="378"/>
      <c r="D3249" s="378"/>
      <c r="E3249" s="394"/>
      <c r="F3249" s="394"/>
      <c r="G3249" s="394"/>
      <c r="H3249" s="394"/>
      <c r="I3249" s="394"/>
      <c r="J3249" s="394"/>
    </row>
    <row r="3250" spans="1:10" s="395" customFormat="1" ht="13.5" customHeight="1">
      <c r="A3250" s="396"/>
      <c r="B3250" s="396"/>
      <c r="C3250" s="378"/>
      <c r="D3250" s="378"/>
      <c r="E3250" s="394"/>
      <c r="F3250" s="394"/>
      <c r="G3250" s="394"/>
      <c r="H3250" s="394"/>
      <c r="I3250" s="394"/>
      <c r="J3250" s="394"/>
    </row>
    <row r="3251" spans="1:10" s="395" customFormat="1" ht="13.5" customHeight="1">
      <c r="A3251" s="396"/>
      <c r="B3251" s="396"/>
      <c r="C3251" s="378"/>
      <c r="D3251" s="378"/>
      <c r="E3251" s="394"/>
      <c r="F3251" s="394"/>
      <c r="G3251" s="394"/>
      <c r="H3251" s="394"/>
      <c r="I3251" s="394"/>
      <c r="J3251" s="394"/>
    </row>
    <row r="3252" spans="1:10" s="395" customFormat="1" ht="13.5" customHeight="1">
      <c r="A3252" s="396"/>
      <c r="B3252" s="396"/>
      <c r="C3252" s="378"/>
      <c r="D3252" s="378"/>
      <c r="E3252" s="394"/>
      <c r="F3252" s="394"/>
      <c r="G3252" s="394"/>
      <c r="H3252" s="394"/>
      <c r="I3252" s="394"/>
      <c r="J3252" s="394"/>
    </row>
    <row r="3253" spans="1:10" s="395" customFormat="1" ht="13.5" customHeight="1">
      <c r="A3253" s="396"/>
      <c r="B3253" s="396"/>
      <c r="C3253" s="378"/>
      <c r="D3253" s="378"/>
      <c r="E3253" s="394"/>
      <c r="F3253" s="394"/>
      <c r="G3253" s="394"/>
      <c r="H3253" s="394"/>
      <c r="I3253" s="394"/>
      <c r="J3253" s="394"/>
    </row>
    <row r="3254" spans="1:10" s="395" customFormat="1" ht="13.5" customHeight="1">
      <c r="A3254" s="396"/>
      <c r="B3254" s="396"/>
      <c r="C3254" s="378"/>
      <c r="D3254" s="378"/>
      <c r="E3254" s="394"/>
      <c r="F3254" s="394"/>
      <c r="G3254" s="394"/>
      <c r="H3254" s="394"/>
      <c r="I3254" s="394"/>
      <c r="J3254" s="394"/>
    </row>
    <row r="3255" spans="1:10" s="395" customFormat="1" ht="13.5" customHeight="1">
      <c r="A3255" s="396"/>
      <c r="B3255" s="396"/>
      <c r="C3255" s="378"/>
      <c r="D3255" s="378"/>
      <c r="E3255" s="394"/>
      <c r="F3255" s="394"/>
      <c r="G3255" s="394"/>
      <c r="H3255" s="394"/>
      <c r="I3255" s="394"/>
      <c r="J3255" s="394"/>
    </row>
    <row r="3256" spans="1:10" s="395" customFormat="1" ht="13.5" customHeight="1">
      <c r="A3256" s="396"/>
      <c r="B3256" s="396"/>
      <c r="C3256" s="378"/>
      <c r="D3256" s="378"/>
      <c r="E3256" s="394"/>
      <c r="F3256" s="394"/>
      <c r="G3256" s="394"/>
      <c r="H3256" s="394"/>
      <c r="I3256" s="394"/>
      <c r="J3256" s="394"/>
    </row>
    <row r="3257" spans="1:10" s="395" customFormat="1" ht="13.5" customHeight="1">
      <c r="A3257" s="396"/>
      <c r="B3257" s="396"/>
      <c r="C3257" s="378"/>
      <c r="D3257" s="378"/>
      <c r="E3257" s="394"/>
      <c r="F3257" s="394"/>
      <c r="G3257" s="394"/>
      <c r="H3257" s="394"/>
      <c r="I3257" s="394"/>
      <c r="J3257" s="394"/>
    </row>
    <row r="3258" spans="1:10" s="395" customFormat="1" ht="13.5" customHeight="1">
      <c r="A3258" s="396"/>
      <c r="B3258" s="396"/>
      <c r="C3258" s="378"/>
      <c r="D3258" s="378"/>
      <c r="E3258" s="394"/>
      <c r="F3258" s="394"/>
      <c r="G3258" s="394"/>
      <c r="H3258" s="394"/>
      <c r="I3258" s="394"/>
      <c r="J3258" s="394"/>
    </row>
    <row r="3259" spans="1:10" s="395" customFormat="1" ht="13.5" customHeight="1">
      <c r="A3259" s="396"/>
      <c r="B3259" s="396"/>
      <c r="C3259" s="378"/>
      <c r="D3259" s="378"/>
      <c r="E3259" s="394"/>
      <c r="F3259" s="394"/>
      <c r="G3259" s="394"/>
      <c r="H3259" s="394"/>
      <c r="I3259" s="394"/>
      <c r="J3259" s="394"/>
    </row>
    <row r="3260" spans="1:10" s="395" customFormat="1" ht="13.5" customHeight="1">
      <c r="A3260" s="396"/>
      <c r="B3260" s="396"/>
      <c r="C3260" s="378"/>
      <c r="D3260" s="378"/>
      <c r="E3260" s="394"/>
      <c r="F3260" s="394"/>
      <c r="G3260" s="394"/>
      <c r="H3260" s="394"/>
      <c r="I3260" s="394"/>
      <c r="J3260" s="394"/>
    </row>
    <row r="3261" spans="1:10" s="395" customFormat="1" ht="13.5" customHeight="1">
      <c r="A3261" s="396"/>
      <c r="B3261" s="396"/>
      <c r="C3261" s="378"/>
      <c r="D3261" s="378"/>
      <c r="E3261" s="394"/>
      <c r="F3261" s="394"/>
      <c r="G3261" s="394"/>
      <c r="H3261" s="394"/>
      <c r="I3261" s="394"/>
      <c r="J3261" s="394"/>
    </row>
    <row r="3262" spans="1:10" s="395" customFormat="1" ht="13.5" customHeight="1">
      <c r="A3262" s="396"/>
      <c r="B3262" s="396"/>
      <c r="C3262" s="378"/>
      <c r="D3262" s="378"/>
      <c r="E3262" s="394"/>
      <c r="F3262" s="394"/>
      <c r="G3262" s="394"/>
      <c r="H3262" s="394"/>
      <c r="I3262" s="394"/>
      <c r="J3262" s="394"/>
    </row>
    <row r="3263" spans="1:10" s="395" customFormat="1" ht="13.5" customHeight="1">
      <c r="A3263" s="396"/>
      <c r="B3263" s="396"/>
      <c r="C3263" s="378"/>
      <c r="D3263" s="378"/>
      <c r="E3263" s="394"/>
      <c r="F3263" s="394"/>
      <c r="G3263" s="394"/>
      <c r="H3263" s="394"/>
      <c r="I3263" s="394"/>
      <c r="J3263" s="394"/>
    </row>
    <row r="3264" spans="1:10" s="395" customFormat="1" ht="13.5" customHeight="1">
      <c r="A3264" s="396"/>
      <c r="B3264" s="396"/>
      <c r="C3264" s="378"/>
      <c r="D3264" s="378"/>
      <c r="E3264" s="394"/>
      <c r="F3264" s="394"/>
      <c r="G3264" s="394"/>
      <c r="H3264" s="394"/>
      <c r="I3264" s="394"/>
      <c r="J3264" s="394"/>
    </row>
    <row r="3265" spans="1:10" s="395" customFormat="1" ht="13.5" customHeight="1">
      <c r="A3265" s="396"/>
      <c r="B3265" s="396"/>
      <c r="C3265" s="378"/>
      <c r="D3265" s="378"/>
      <c r="E3265" s="394"/>
      <c r="F3265" s="394"/>
      <c r="G3265" s="394"/>
      <c r="H3265" s="394"/>
      <c r="I3265" s="394"/>
      <c r="J3265" s="394"/>
    </row>
    <row r="3266" spans="1:10" s="395" customFormat="1" ht="13.5" customHeight="1">
      <c r="A3266" s="396"/>
      <c r="B3266" s="396"/>
      <c r="C3266" s="378"/>
      <c r="D3266" s="378"/>
      <c r="E3266" s="394"/>
      <c r="F3266" s="394"/>
      <c r="G3266" s="394"/>
      <c r="H3266" s="394"/>
      <c r="I3266" s="394"/>
      <c r="J3266" s="394"/>
    </row>
    <row r="3267" spans="1:10" s="395" customFormat="1" ht="13.5" customHeight="1">
      <c r="A3267" s="396"/>
      <c r="B3267" s="396"/>
      <c r="C3267" s="378"/>
      <c r="D3267" s="378"/>
      <c r="E3267" s="394"/>
      <c r="F3267" s="394"/>
      <c r="G3267" s="394"/>
      <c r="H3267" s="394"/>
      <c r="I3267" s="394"/>
      <c r="J3267" s="394"/>
    </row>
    <row r="3268" spans="1:10" s="395" customFormat="1" ht="13.5" customHeight="1">
      <c r="A3268" s="396"/>
      <c r="B3268" s="396"/>
      <c r="C3268" s="378"/>
      <c r="D3268" s="378"/>
      <c r="E3268" s="394"/>
      <c r="F3268" s="394"/>
      <c r="G3268" s="394"/>
      <c r="H3268" s="394"/>
      <c r="I3268" s="394"/>
      <c r="J3268" s="394"/>
    </row>
    <row r="3269" spans="1:10" s="395" customFormat="1" ht="13.5" customHeight="1">
      <c r="A3269" s="396"/>
      <c r="B3269" s="396"/>
      <c r="C3269" s="378"/>
      <c r="D3269" s="378"/>
      <c r="E3269" s="394"/>
      <c r="F3269" s="394"/>
      <c r="G3269" s="394"/>
      <c r="H3269" s="394"/>
      <c r="I3269" s="394"/>
      <c r="J3269" s="394"/>
    </row>
    <row r="3270" spans="1:10" s="395" customFormat="1" ht="13.5" customHeight="1">
      <c r="A3270" s="396"/>
      <c r="B3270" s="396"/>
      <c r="C3270" s="378"/>
      <c r="D3270" s="378"/>
      <c r="E3270" s="394"/>
      <c r="F3270" s="394"/>
      <c r="G3270" s="394"/>
      <c r="H3270" s="394"/>
      <c r="I3270" s="394"/>
      <c r="J3270" s="394"/>
    </row>
    <row r="3271" spans="1:10" s="395" customFormat="1" ht="13.5" customHeight="1">
      <c r="A3271" s="396"/>
      <c r="B3271" s="396"/>
      <c r="C3271" s="378"/>
      <c r="D3271" s="378"/>
      <c r="E3271" s="394"/>
      <c r="F3271" s="394"/>
      <c r="G3271" s="394"/>
      <c r="H3271" s="394"/>
      <c r="I3271" s="394"/>
      <c r="J3271" s="394"/>
    </row>
    <row r="3272" spans="1:10" s="395" customFormat="1" ht="13.5" customHeight="1">
      <c r="A3272" s="396"/>
      <c r="B3272" s="396"/>
      <c r="C3272" s="378"/>
      <c r="D3272" s="378"/>
      <c r="E3272" s="394"/>
      <c r="F3272" s="394"/>
      <c r="G3272" s="394"/>
      <c r="H3272" s="394"/>
      <c r="I3272" s="394"/>
      <c r="J3272" s="394"/>
    </row>
    <row r="3273" spans="1:10" s="395" customFormat="1" ht="13.5" customHeight="1">
      <c r="A3273" s="396"/>
      <c r="B3273" s="396"/>
      <c r="C3273" s="378"/>
      <c r="D3273" s="378"/>
      <c r="E3273" s="394"/>
      <c r="F3273" s="394"/>
      <c r="G3273" s="394"/>
      <c r="H3273" s="394"/>
      <c r="I3273" s="394"/>
      <c r="J3273" s="394"/>
    </row>
    <row r="3274" spans="1:10" s="395" customFormat="1" ht="13.5" customHeight="1">
      <c r="A3274" s="396"/>
      <c r="B3274" s="396"/>
      <c r="C3274" s="378"/>
      <c r="D3274" s="378"/>
      <c r="E3274" s="394"/>
      <c r="F3274" s="394"/>
      <c r="G3274" s="394"/>
      <c r="H3274" s="394"/>
      <c r="I3274" s="394"/>
      <c r="J3274" s="394"/>
    </row>
    <row r="3275" spans="1:10" s="395" customFormat="1" ht="13.5" customHeight="1">
      <c r="A3275" s="396"/>
      <c r="B3275" s="396"/>
      <c r="C3275" s="378"/>
      <c r="D3275" s="378"/>
      <c r="E3275" s="394"/>
      <c r="F3275" s="394"/>
      <c r="G3275" s="394"/>
      <c r="H3275" s="394"/>
      <c r="I3275" s="394"/>
      <c r="J3275" s="394"/>
    </row>
    <row r="3276" spans="1:10" s="395" customFormat="1" ht="13.5" customHeight="1">
      <c r="A3276" s="396"/>
      <c r="B3276" s="396"/>
      <c r="C3276" s="378"/>
      <c r="D3276" s="378"/>
      <c r="E3276" s="394"/>
      <c r="F3276" s="394"/>
      <c r="G3276" s="394"/>
      <c r="H3276" s="394"/>
      <c r="I3276" s="394"/>
      <c r="J3276" s="394"/>
    </row>
    <row r="3277" spans="1:10" s="395" customFormat="1" ht="13.5" customHeight="1">
      <c r="A3277" s="396"/>
      <c r="B3277" s="396"/>
      <c r="C3277" s="378"/>
      <c r="D3277" s="378"/>
      <c r="E3277" s="394"/>
      <c r="F3277" s="394"/>
      <c r="G3277" s="394"/>
      <c r="H3277" s="394"/>
      <c r="I3277" s="394"/>
      <c r="J3277" s="394"/>
    </row>
    <row r="3278" spans="1:10" s="395" customFormat="1" ht="13.5" customHeight="1">
      <c r="A3278" s="396"/>
      <c r="B3278" s="396"/>
      <c r="C3278" s="378"/>
      <c r="D3278" s="378"/>
      <c r="E3278" s="394"/>
      <c r="F3278" s="394"/>
      <c r="G3278" s="394"/>
      <c r="H3278" s="394"/>
      <c r="I3278" s="394"/>
      <c r="J3278" s="394"/>
    </row>
    <row r="3279" spans="1:10" s="395" customFormat="1" ht="13.5" customHeight="1">
      <c r="A3279" s="396"/>
      <c r="B3279" s="396"/>
      <c r="C3279" s="378"/>
      <c r="D3279" s="378"/>
      <c r="E3279" s="394"/>
      <c r="F3279" s="394"/>
      <c r="G3279" s="394"/>
      <c r="H3279" s="394"/>
      <c r="I3279" s="394"/>
      <c r="J3279" s="394"/>
    </row>
    <row r="3280" spans="1:10" s="395" customFormat="1" ht="13.5" customHeight="1">
      <c r="A3280" s="396"/>
      <c r="B3280" s="396"/>
      <c r="C3280" s="378"/>
      <c r="D3280" s="378"/>
      <c r="E3280" s="394"/>
      <c r="F3280" s="394"/>
      <c r="G3280" s="394"/>
      <c r="H3280" s="394"/>
      <c r="I3280" s="394"/>
      <c r="J3280" s="394"/>
    </row>
    <row r="3281" spans="1:10" s="395" customFormat="1" ht="13.5" customHeight="1">
      <c r="A3281" s="396"/>
      <c r="B3281" s="396"/>
      <c r="C3281" s="378"/>
      <c r="D3281" s="378"/>
      <c r="E3281" s="394"/>
      <c r="F3281" s="394"/>
      <c r="G3281" s="394"/>
      <c r="H3281" s="394"/>
      <c r="I3281" s="394"/>
      <c r="J3281" s="394"/>
    </row>
    <row r="3282" spans="1:10" s="395" customFormat="1" ht="13.5" customHeight="1">
      <c r="A3282" s="396"/>
      <c r="B3282" s="396"/>
      <c r="C3282" s="378"/>
      <c r="D3282" s="378"/>
      <c r="E3282" s="394"/>
      <c r="F3282" s="394"/>
      <c r="G3282" s="394"/>
      <c r="H3282" s="394"/>
      <c r="I3282" s="394"/>
      <c r="J3282" s="394"/>
    </row>
    <row r="3283" spans="1:10" s="395" customFormat="1" ht="13.5" customHeight="1">
      <c r="A3283" s="396"/>
      <c r="B3283" s="396"/>
      <c r="C3283" s="378"/>
      <c r="D3283" s="378"/>
      <c r="E3283" s="394"/>
      <c r="F3283" s="394"/>
      <c r="G3283" s="394"/>
      <c r="H3283" s="394"/>
      <c r="I3283" s="394"/>
      <c r="J3283" s="394"/>
    </row>
    <row r="3284" spans="1:10" s="395" customFormat="1" ht="13.5" customHeight="1">
      <c r="A3284" s="396"/>
      <c r="B3284" s="396"/>
      <c r="C3284" s="378"/>
      <c r="D3284" s="378"/>
      <c r="E3284" s="394"/>
      <c r="F3284" s="394"/>
      <c r="G3284" s="394"/>
      <c r="H3284" s="394"/>
      <c r="I3284" s="394"/>
      <c r="J3284" s="394"/>
    </row>
    <row r="3285" spans="1:10" s="395" customFormat="1" ht="13.5" customHeight="1">
      <c r="A3285" s="396"/>
      <c r="B3285" s="396"/>
      <c r="C3285" s="378"/>
      <c r="D3285" s="378"/>
      <c r="E3285" s="394"/>
      <c r="F3285" s="394"/>
      <c r="G3285" s="394"/>
      <c r="H3285" s="394"/>
      <c r="I3285" s="394"/>
      <c r="J3285" s="394"/>
    </row>
    <row r="3286" spans="1:10" s="395" customFormat="1" ht="13.5" customHeight="1">
      <c r="A3286" s="396"/>
      <c r="B3286" s="396"/>
      <c r="C3286" s="378"/>
      <c r="D3286" s="378"/>
      <c r="E3286" s="394"/>
      <c r="F3286" s="394"/>
      <c r="G3286" s="394"/>
      <c r="H3286" s="394"/>
      <c r="I3286" s="394"/>
      <c r="J3286" s="394"/>
    </row>
    <row r="3287" spans="1:10" s="395" customFormat="1" ht="13.5" customHeight="1">
      <c r="A3287" s="396"/>
      <c r="B3287" s="396"/>
      <c r="C3287" s="378"/>
      <c r="D3287" s="378"/>
      <c r="E3287" s="394"/>
      <c r="F3287" s="394"/>
      <c r="G3287" s="394"/>
      <c r="H3287" s="394"/>
      <c r="I3287" s="394"/>
      <c r="J3287" s="394"/>
    </row>
    <row r="3288" spans="1:10" s="395" customFormat="1" ht="13.5" customHeight="1">
      <c r="A3288" s="396"/>
      <c r="B3288" s="396"/>
      <c r="C3288" s="378"/>
      <c r="D3288" s="378"/>
      <c r="E3288" s="394"/>
      <c r="F3288" s="394"/>
      <c r="G3288" s="394"/>
      <c r="H3288" s="394"/>
      <c r="I3288" s="394"/>
      <c r="J3288" s="394"/>
    </row>
    <row r="3289" spans="1:10" s="395" customFormat="1" ht="13.5" customHeight="1">
      <c r="A3289" s="396"/>
      <c r="B3289" s="396"/>
      <c r="C3289" s="378"/>
      <c r="D3289" s="378"/>
      <c r="E3289" s="394"/>
      <c r="F3289" s="394"/>
      <c r="G3289" s="394"/>
      <c r="H3289" s="394"/>
      <c r="I3289" s="394"/>
      <c r="J3289" s="394"/>
    </row>
    <row r="3290" spans="1:10" s="395" customFormat="1" ht="13.5" customHeight="1">
      <c r="A3290" s="396"/>
      <c r="B3290" s="396"/>
      <c r="C3290" s="378"/>
      <c r="D3290" s="378"/>
      <c r="E3290" s="394"/>
      <c r="F3290" s="394"/>
      <c r="G3290" s="394"/>
      <c r="H3290" s="394"/>
      <c r="I3290" s="394"/>
      <c r="J3290" s="394"/>
    </row>
    <row r="3291" spans="1:10" s="395" customFormat="1" ht="13.5" customHeight="1">
      <c r="A3291" s="396"/>
      <c r="B3291" s="396"/>
      <c r="C3291" s="378"/>
      <c r="D3291" s="378"/>
      <c r="E3291" s="394"/>
      <c r="F3291" s="394"/>
      <c r="G3291" s="394"/>
      <c r="H3291" s="394"/>
      <c r="I3291" s="394"/>
      <c r="J3291" s="394"/>
    </row>
    <row r="3292" spans="1:10" s="395" customFormat="1" ht="13.5" customHeight="1">
      <c r="A3292" s="396"/>
      <c r="B3292" s="396"/>
      <c r="C3292" s="378"/>
      <c r="D3292" s="378"/>
      <c r="E3292" s="394"/>
      <c r="F3292" s="394"/>
      <c r="G3292" s="394"/>
      <c r="H3292" s="394"/>
      <c r="I3292" s="394"/>
      <c r="J3292" s="394"/>
    </row>
    <row r="3293" spans="1:10" s="395" customFormat="1" ht="13.5" customHeight="1">
      <c r="A3293" s="396"/>
      <c r="B3293" s="396"/>
      <c r="C3293" s="378"/>
      <c r="D3293" s="378"/>
      <c r="E3293" s="394"/>
      <c r="F3293" s="394"/>
      <c r="G3293" s="394"/>
      <c r="H3293" s="394"/>
      <c r="I3293" s="394"/>
      <c r="J3293" s="394"/>
    </row>
    <row r="3294" spans="1:10" s="395" customFormat="1" ht="13.5" customHeight="1">
      <c r="A3294" s="396"/>
      <c r="B3294" s="396"/>
      <c r="C3294" s="378"/>
      <c r="D3294" s="378"/>
      <c r="E3294" s="394"/>
      <c r="F3294" s="394"/>
      <c r="G3294" s="394"/>
      <c r="H3294" s="394"/>
      <c r="I3294" s="394"/>
      <c r="J3294" s="394"/>
    </row>
    <row r="3295" spans="1:10" s="395" customFormat="1" ht="13.5" customHeight="1">
      <c r="A3295" s="396"/>
      <c r="B3295" s="396"/>
      <c r="C3295" s="378"/>
      <c r="D3295" s="378"/>
      <c r="E3295" s="394"/>
      <c r="F3295" s="394"/>
      <c r="G3295" s="394"/>
      <c r="H3295" s="394"/>
      <c r="I3295" s="394"/>
      <c r="J3295" s="394"/>
    </row>
    <row r="3296" spans="1:10" s="395" customFormat="1" ht="13.5" customHeight="1">
      <c r="A3296" s="396"/>
      <c r="B3296" s="396"/>
      <c r="C3296" s="378"/>
      <c r="D3296" s="378"/>
      <c r="E3296" s="394"/>
      <c r="F3296" s="394"/>
      <c r="G3296" s="394"/>
      <c r="H3296" s="394"/>
      <c r="I3296" s="394"/>
      <c r="J3296" s="394"/>
    </row>
    <row r="3297" spans="1:10" s="395" customFormat="1" ht="13.5" customHeight="1">
      <c r="A3297" s="396"/>
      <c r="B3297" s="396"/>
      <c r="C3297" s="378"/>
      <c r="D3297" s="378"/>
      <c r="E3297" s="394"/>
      <c r="F3297" s="394"/>
      <c r="G3297" s="394"/>
      <c r="H3297" s="394"/>
      <c r="I3297" s="394"/>
      <c r="J3297" s="394"/>
    </row>
    <row r="3298" spans="1:10" s="395" customFormat="1" ht="13.5" customHeight="1">
      <c r="A3298" s="396"/>
      <c r="B3298" s="396"/>
      <c r="C3298" s="378"/>
      <c r="D3298" s="378"/>
      <c r="E3298" s="394"/>
      <c r="F3298" s="394"/>
      <c r="G3298" s="394"/>
      <c r="H3298" s="394"/>
      <c r="I3298" s="394"/>
      <c r="J3298" s="394"/>
    </row>
    <row r="3299" spans="1:10" s="395" customFormat="1" ht="13.5" customHeight="1">
      <c r="A3299" s="396"/>
      <c r="B3299" s="396"/>
      <c r="C3299" s="378"/>
      <c r="D3299" s="378"/>
      <c r="E3299" s="394"/>
      <c r="F3299" s="394"/>
      <c r="G3299" s="394"/>
      <c r="H3299" s="394"/>
      <c r="I3299" s="394"/>
      <c r="J3299" s="394"/>
    </row>
    <row r="3300" spans="1:10" s="395" customFormat="1" ht="13.5" customHeight="1">
      <c r="A3300" s="396"/>
      <c r="B3300" s="396"/>
      <c r="C3300" s="378"/>
      <c r="D3300" s="378"/>
      <c r="E3300" s="394"/>
      <c r="F3300" s="394"/>
      <c r="G3300" s="394"/>
      <c r="H3300" s="394"/>
      <c r="I3300" s="394"/>
      <c r="J3300" s="394"/>
    </row>
    <row r="3301" spans="1:10" s="395" customFormat="1" ht="13.5" customHeight="1">
      <c r="A3301" s="396"/>
      <c r="B3301" s="396"/>
      <c r="C3301" s="378"/>
      <c r="D3301" s="378"/>
      <c r="E3301" s="394"/>
      <c r="F3301" s="394"/>
      <c r="G3301" s="394"/>
      <c r="H3301" s="394"/>
      <c r="I3301" s="394"/>
      <c r="J3301" s="394"/>
    </row>
    <row r="3302" spans="1:10" s="395" customFormat="1" ht="13.5" customHeight="1">
      <c r="A3302" s="396"/>
      <c r="B3302" s="396"/>
      <c r="C3302" s="378"/>
      <c r="D3302" s="378"/>
      <c r="E3302" s="394"/>
      <c r="F3302" s="394"/>
      <c r="G3302" s="394"/>
      <c r="H3302" s="394"/>
      <c r="I3302" s="394"/>
      <c r="J3302" s="394"/>
    </row>
    <row r="3303" spans="1:10" s="395" customFormat="1" ht="13.5" customHeight="1">
      <c r="A3303" s="396"/>
      <c r="B3303" s="396"/>
      <c r="C3303" s="378"/>
      <c r="D3303" s="378"/>
      <c r="E3303" s="394"/>
      <c r="F3303" s="394"/>
      <c r="G3303" s="394"/>
      <c r="H3303" s="394"/>
      <c r="I3303" s="394"/>
      <c r="J3303" s="394"/>
    </row>
    <row r="3304" spans="1:10" s="395" customFormat="1" ht="13.5" customHeight="1">
      <c r="A3304" s="396"/>
      <c r="B3304" s="396"/>
      <c r="C3304" s="378"/>
      <c r="D3304" s="378"/>
      <c r="E3304" s="394"/>
      <c r="F3304" s="394"/>
      <c r="G3304" s="394"/>
      <c r="H3304" s="394"/>
      <c r="I3304" s="394"/>
      <c r="J3304" s="394"/>
    </row>
    <row r="3305" spans="1:10" s="395" customFormat="1" ht="13.5" customHeight="1">
      <c r="A3305" s="396"/>
      <c r="B3305" s="396"/>
      <c r="C3305" s="378"/>
      <c r="D3305" s="378"/>
      <c r="E3305" s="394"/>
      <c r="F3305" s="394"/>
      <c r="G3305" s="394"/>
      <c r="H3305" s="394"/>
      <c r="I3305" s="394"/>
      <c r="J3305" s="394"/>
    </row>
    <row r="3306" spans="1:10" s="395" customFormat="1" ht="13.5" customHeight="1">
      <c r="A3306" s="396"/>
      <c r="B3306" s="396"/>
      <c r="C3306" s="378"/>
      <c r="D3306" s="378"/>
      <c r="E3306" s="394"/>
      <c r="F3306" s="394"/>
      <c r="G3306" s="394"/>
      <c r="H3306" s="394"/>
      <c r="I3306" s="394"/>
      <c r="J3306" s="394"/>
    </row>
    <row r="3307" spans="1:10" s="395" customFormat="1" ht="13.5" customHeight="1">
      <c r="A3307" s="396"/>
      <c r="B3307" s="396"/>
      <c r="C3307" s="378"/>
      <c r="D3307" s="378"/>
      <c r="E3307" s="394"/>
      <c r="F3307" s="394"/>
      <c r="G3307" s="394"/>
      <c r="H3307" s="394"/>
      <c r="I3307" s="394"/>
      <c r="J3307" s="394"/>
    </row>
    <row r="3308" spans="1:10" s="395" customFormat="1" ht="13.5" customHeight="1">
      <c r="A3308" s="396"/>
      <c r="B3308" s="396"/>
      <c r="C3308" s="378"/>
      <c r="D3308" s="378"/>
      <c r="E3308" s="394"/>
      <c r="F3308" s="394"/>
      <c r="G3308" s="394"/>
      <c r="H3308" s="394"/>
      <c r="I3308" s="394"/>
      <c r="J3308" s="394"/>
    </row>
    <row r="3309" spans="1:10" s="395" customFormat="1" ht="13.5" customHeight="1">
      <c r="A3309" s="396"/>
      <c r="B3309" s="396"/>
      <c r="C3309" s="378"/>
      <c r="D3309" s="378"/>
      <c r="E3309" s="394"/>
      <c r="F3309" s="394"/>
      <c r="G3309" s="394"/>
      <c r="H3309" s="394"/>
      <c r="I3309" s="394"/>
      <c r="J3309" s="394"/>
    </row>
    <row r="3310" spans="1:10" s="395" customFormat="1" ht="13.5" customHeight="1">
      <c r="A3310" s="396"/>
      <c r="B3310" s="396"/>
      <c r="C3310" s="378"/>
      <c r="D3310" s="378"/>
      <c r="E3310" s="394"/>
      <c r="F3310" s="394"/>
      <c r="G3310" s="394"/>
      <c r="H3310" s="394"/>
      <c r="I3310" s="394"/>
      <c r="J3310" s="394"/>
    </row>
    <row r="3311" spans="1:10" s="395" customFormat="1" ht="13.5" customHeight="1">
      <c r="A3311" s="396"/>
      <c r="B3311" s="396"/>
      <c r="C3311" s="378"/>
      <c r="D3311" s="378"/>
      <c r="E3311" s="394"/>
      <c r="F3311" s="394"/>
      <c r="G3311" s="394"/>
      <c r="H3311" s="394"/>
      <c r="I3311" s="394"/>
      <c r="J3311" s="394"/>
    </row>
    <row r="3312" spans="1:10" s="395" customFormat="1" ht="13.5" customHeight="1">
      <c r="A3312" s="396"/>
      <c r="B3312" s="396"/>
      <c r="C3312" s="378"/>
      <c r="D3312" s="378"/>
      <c r="E3312" s="394"/>
      <c r="F3312" s="394"/>
      <c r="G3312" s="394"/>
      <c r="H3312" s="394"/>
      <c r="I3312" s="394"/>
      <c r="J3312" s="394"/>
    </row>
    <row r="3313" spans="1:10" s="395" customFormat="1" ht="13.5" customHeight="1">
      <c r="A3313" s="396"/>
      <c r="B3313" s="396"/>
      <c r="C3313" s="378"/>
      <c r="D3313" s="378"/>
      <c r="E3313" s="394"/>
      <c r="F3313" s="394"/>
      <c r="G3313" s="394"/>
      <c r="H3313" s="394"/>
      <c r="I3313" s="394"/>
      <c r="J3313" s="394"/>
    </row>
    <row r="3314" spans="1:10" s="395" customFormat="1" ht="13.5" customHeight="1">
      <c r="A3314" s="396"/>
      <c r="B3314" s="396"/>
      <c r="C3314" s="378"/>
      <c r="D3314" s="378"/>
      <c r="E3314" s="394"/>
      <c r="F3314" s="394"/>
      <c r="G3314" s="394"/>
      <c r="H3314" s="394"/>
      <c r="I3314" s="394"/>
      <c r="J3314" s="394"/>
    </row>
    <row r="3315" spans="1:10" s="395" customFormat="1" ht="13.5" customHeight="1">
      <c r="A3315" s="396"/>
      <c r="B3315" s="396"/>
      <c r="C3315" s="378"/>
      <c r="D3315" s="378"/>
      <c r="E3315" s="394"/>
      <c r="F3315" s="394"/>
      <c r="G3315" s="394"/>
      <c r="H3315" s="394"/>
      <c r="I3315" s="394"/>
      <c r="J3315" s="394"/>
    </row>
    <row r="3316" spans="1:10" s="395" customFormat="1" ht="13.5" customHeight="1">
      <c r="A3316" s="396"/>
      <c r="B3316" s="396"/>
      <c r="C3316" s="378"/>
      <c r="D3316" s="378"/>
      <c r="E3316" s="394"/>
      <c r="F3316" s="394"/>
      <c r="G3316" s="394"/>
      <c r="H3316" s="394"/>
      <c r="I3316" s="394"/>
      <c r="J3316" s="394"/>
    </row>
    <row r="3317" spans="1:10" s="395" customFormat="1" ht="13.5" customHeight="1">
      <c r="A3317" s="396"/>
      <c r="B3317" s="396"/>
      <c r="C3317" s="378"/>
      <c r="D3317" s="378"/>
      <c r="E3317" s="394"/>
      <c r="F3317" s="394"/>
      <c r="G3317" s="394"/>
      <c r="H3317" s="394"/>
      <c r="I3317" s="394"/>
      <c r="J3317" s="394"/>
    </row>
    <row r="3318" spans="1:10" s="395" customFormat="1" ht="13.5" customHeight="1">
      <c r="A3318" s="396"/>
      <c r="B3318" s="396"/>
      <c r="C3318" s="378"/>
      <c r="D3318" s="378"/>
      <c r="E3318" s="394"/>
      <c r="F3318" s="394"/>
      <c r="G3318" s="394"/>
      <c r="H3318" s="394"/>
      <c r="I3318" s="394"/>
      <c r="J3318" s="394"/>
    </row>
    <row r="3319" spans="1:10" s="395" customFormat="1" ht="13.5" customHeight="1">
      <c r="A3319" s="396"/>
      <c r="B3319" s="396"/>
      <c r="C3319" s="378"/>
      <c r="D3319" s="378"/>
      <c r="E3319" s="394"/>
      <c r="F3319" s="394"/>
      <c r="G3319" s="394"/>
      <c r="H3319" s="394"/>
      <c r="I3319" s="394"/>
      <c r="J3319" s="394"/>
    </row>
    <row r="3320" spans="1:10" s="395" customFormat="1" ht="13.5" customHeight="1">
      <c r="A3320" s="396"/>
      <c r="B3320" s="396"/>
      <c r="C3320" s="378"/>
      <c r="D3320" s="378"/>
      <c r="E3320" s="394"/>
      <c r="F3320" s="394"/>
      <c r="G3320" s="394"/>
      <c r="H3320" s="394"/>
      <c r="I3320" s="394"/>
      <c r="J3320" s="394"/>
    </row>
    <row r="3321" spans="1:10" s="395" customFormat="1" ht="13.5" customHeight="1">
      <c r="A3321" s="396"/>
      <c r="B3321" s="396"/>
      <c r="C3321" s="378"/>
      <c r="D3321" s="378"/>
      <c r="E3321" s="394"/>
      <c r="F3321" s="394"/>
      <c r="G3321" s="394"/>
      <c r="H3321" s="394"/>
      <c r="I3321" s="394"/>
      <c r="J3321" s="394"/>
    </row>
    <row r="3322" spans="1:10" s="395" customFormat="1" ht="13.5" customHeight="1">
      <c r="A3322" s="396"/>
      <c r="B3322" s="396"/>
      <c r="C3322" s="378"/>
      <c r="D3322" s="378"/>
      <c r="E3322" s="394"/>
      <c r="F3322" s="394"/>
      <c r="G3322" s="394"/>
      <c r="H3322" s="394"/>
      <c r="I3322" s="394"/>
      <c r="J3322" s="394"/>
    </row>
    <row r="3323" spans="1:10" s="395" customFormat="1" ht="13.5" customHeight="1">
      <c r="A3323" s="396"/>
      <c r="B3323" s="396"/>
      <c r="C3323" s="378"/>
      <c r="D3323" s="378"/>
      <c r="E3323" s="394"/>
      <c r="F3323" s="394"/>
      <c r="G3323" s="394"/>
      <c r="H3323" s="394"/>
      <c r="I3323" s="394"/>
      <c r="J3323" s="394"/>
    </row>
    <row r="3324" spans="1:10" s="395" customFormat="1" ht="13.5" customHeight="1">
      <c r="A3324" s="396"/>
      <c r="B3324" s="396"/>
      <c r="C3324" s="378"/>
      <c r="D3324" s="378"/>
      <c r="E3324" s="394"/>
      <c r="F3324" s="394"/>
      <c r="G3324" s="394"/>
      <c r="H3324" s="394"/>
      <c r="I3324" s="394"/>
      <c r="J3324" s="394"/>
    </row>
    <row r="3325" spans="1:10" s="395" customFormat="1" ht="13.5" customHeight="1">
      <c r="A3325" s="396"/>
      <c r="B3325" s="396"/>
      <c r="C3325" s="378"/>
      <c r="D3325" s="378"/>
      <c r="E3325" s="394"/>
      <c r="F3325" s="394"/>
      <c r="G3325" s="394"/>
      <c r="H3325" s="394"/>
      <c r="I3325" s="394"/>
      <c r="J3325" s="394"/>
    </row>
    <row r="3326" spans="1:10" s="395" customFormat="1" ht="13.5" customHeight="1">
      <c r="A3326" s="396"/>
      <c r="B3326" s="396"/>
      <c r="C3326" s="378"/>
      <c r="D3326" s="378"/>
      <c r="E3326" s="394"/>
      <c r="F3326" s="394"/>
      <c r="G3326" s="394"/>
      <c r="H3326" s="394"/>
      <c r="I3326" s="394"/>
      <c r="J3326" s="394"/>
    </row>
    <row r="3327" spans="1:10" s="395" customFormat="1" ht="13.5" customHeight="1">
      <c r="A3327" s="396"/>
      <c r="B3327" s="396"/>
      <c r="C3327" s="378"/>
      <c r="D3327" s="378"/>
      <c r="E3327" s="394"/>
      <c r="F3327" s="394"/>
      <c r="G3327" s="394"/>
      <c r="H3327" s="394"/>
      <c r="I3327" s="394"/>
      <c r="J3327" s="394"/>
    </row>
    <row r="3328" spans="1:10" s="395" customFormat="1" ht="13.5" customHeight="1">
      <c r="A3328" s="396"/>
      <c r="B3328" s="396"/>
      <c r="C3328" s="378"/>
      <c r="D3328" s="378"/>
      <c r="E3328" s="394"/>
      <c r="F3328" s="394"/>
      <c r="G3328" s="394"/>
      <c r="H3328" s="394"/>
      <c r="I3328" s="394"/>
      <c r="J3328" s="394"/>
    </row>
    <row r="3329" spans="1:10" s="395" customFormat="1" ht="13.5" customHeight="1">
      <c r="A3329" s="396"/>
      <c r="B3329" s="396"/>
      <c r="C3329" s="378"/>
      <c r="D3329" s="378"/>
      <c r="E3329" s="394"/>
      <c r="F3329" s="394"/>
      <c r="G3329" s="394"/>
      <c r="H3329" s="394"/>
      <c r="I3329" s="394"/>
      <c r="J3329" s="394"/>
    </row>
    <row r="3330" spans="1:10" s="395" customFormat="1" ht="13.5" customHeight="1">
      <c r="A3330" s="396"/>
      <c r="B3330" s="396"/>
      <c r="C3330" s="378"/>
      <c r="D3330" s="378"/>
      <c r="E3330" s="394"/>
      <c r="F3330" s="394"/>
      <c r="G3330" s="394"/>
      <c r="H3330" s="394"/>
      <c r="I3330" s="394"/>
      <c r="J3330" s="394"/>
    </row>
    <row r="3331" spans="1:10" s="395" customFormat="1" ht="13.5" customHeight="1">
      <c r="A3331" s="396"/>
      <c r="B3331" s="396"/>
      <c r="C3331" s="378"/>
      <c r="D3331" s="378"/>
      <c r="E3331" s="394"/>
      <c r="F3331" s="394"/>
      <c r="G3331" s="394"/>
      <c r="H3331" s="394"/>
      <c r="I3331" s="394"/>
      <c r="J3331" s="394"/>
    </row>
    <row r="3332" spans="1:10" s="395" customFormat="1" ht="13.5" customHeight="1">
      <c r="A3332" s="396"/>
      <c r="B3332" s="396"/>
      <c r="C3332" s="378"/>
      <c r="D3332" s="378"/>
      <c r="E3332" s="394"/>
      <c r="F3332" s="394"/>
      <c r="G3332" s="394"/>
      <c r="H3332" s="394"/>
      <c r="I3332" s="394"/>
      <c r="J3332" s="394"/>
    </row>
    <row r="3333" spans="1:10" s="395" customFormat="1" ht="13.5" customHeight="1">
      <c r="A3333" s="396"/>
      <c r="B3333" s="396"/>
      <c r="C3333" s="378"/>
      <c r="D3333" s="378"/>
      <c r="E3333" s="394"/>
      <c r="F3333" s="394"/>
      <c r="G3333" s="394"/>
      <c r="H3333" s="394"/>
      <c r="I3333" s="394"/>
      <c r="J3333" s="394"/>
    </row>
    <row r="3334" spans="1:10" s="395" customFormat="1" ht="13.5" customHeight="1">
      <c r="A3334" s="396"/>
      <c r="B3334" s="396"/>
      <c r="C3334" s="378"/>
      <c r="D3334" s="378"/>
      <c r="E3334" s="394"/>
      <c r="F3334" s="394"/>
      <c r="G3334" s="394"/>
      <c r="H3334" s="394"/>
      <c r="I3334" s="394"/>
      <c r="J3334" s="394"/>
    </row>
    <row r="3335" spans="1:10" s="395" customFormat="1" ht="13.5" customHeight="1">
      <c r="A3335" s="396"/>
      <c r="B3335" s="396"/>
      <c r="C3335" s="378"/>
      <c r="D3335" s="378"/>
      <c r="E3335" s="394"/>
      <c r="F3335" s="394"/>
      <c r="G3335" s="394"/>
      <c r="H3335" s="394"/>
      <c r="I3335" s="394"/>
      <c r="J3335" s="394"/>
    </row>
    <row r="3336" spans="1:10" s="395" customFormat="1" ht="13.5" customHeight="1">
      <c r="A3336" s="396"/>
      <c r="B3336" s="396"/>
      <c r="C3336" s="378"/>
      <c r="D3336" s="378"/>
      <c r="E3336" s="394"/>
      <c r="F3336" s="394"/>
      <c r="G3336" s="394"/>
      <c r="H3336" s="394"/>
      <c r="I3336" s="394"/>
      <c r="J3336" s="394"/>
    </row>
    <row r="3337" spans="1:10" s="395" customFormat="1" ht="13.5" customHeight="1">
      <c r="A3337" s="396"/>
      <c r="B3337" s="396"/>
      <c r="C3337" s="378"/>
      <c r="D3337" s="378"/>
      <c r="E3337" s="394"/>
      <c r="F3337" s="394"/>
      <c r="G3337" s="394"/>
      <c r="H3337" s="394"/>
      <c r="I3337" s="394"/>
      <c r="J3337" s="394"/>
    </row>
    <row r="3338" spans="1:10" s="395" customFormat="1" ht="13.5" customHeight="1">
      <c r="A3338" s="396"/>
      <c r="B3338" s="396"/>
      <c r="C3338" s="378"/>
      <c r="D3338" s="378"/>
      <c r="E3338" s="394"/>
      <c r="F3338" s="394"/>
      <c r="G3338" s="394"/>
      <c r="H3338" s="394"/>
      <c r="I3338" s="394"/>
      <c r="J3338" s="394"/>
    </row>
    <row r="3339" spans="1:10" s="395" customFormat="1" ht="13.5" customHeight="1">
      <c r="A3339" s="396"/>
      <c r="B3339" s="396"/>
      <c r="C3339" s="378"/>
      <c r="D3339" s="378"/>
      <c r="E3339" s="394"/>
      <c r="F3339" s="394"/>
      <c r="G3339" s="394"/>
      <c r="H3339" s="394"/>
      <c r="I3339" s="394"/>
      <c r="J3339" s="394"/>
    </row>
    <row r="3340" spans="1:10" s="395" customFormat="1" ht="13.5" customHeight="1">
      <c r="A3340" s="396"/>
      <c r="B3340" s="396"/>
      <c r="C3340" s="378"/>
      <c r="D3340" s="378"/>
      <c r="E3340" s="394"/>
      <c r="F3340" s="394"/>
      <c r="G3340" s="394"/>
      <c r="H3340" s="394"/>
      <c r="I3340" s="394"/>
      <c r="J3340" s="394"/>
    </row>
    <row r="3341" spans="1:10" s="395" customFormat="1" ht="13.5" customHeight="1">
      <c r="A3341" s="396"/>
      <c r="B3341" s="396"/>
      <c r="C3341" s="378"/>
      <c r="D3341" s="378"/>
      <c r="E3341" s="394"/>
      <c r="F3341" s="394"/>
      <c r="G3341" s="394"/>
      <c r="H3341" s="394"/>
      <c r="I3341" s="394"/>
      <c r="J3341" s="394"/>
    </row>
    <row r="3342" spans="1:10" s="395" customFormat="1" ht="13.5" customHeight="1">
      <c r="A3342" s="396"/>
      <c r="B3342" s="396"/>
      <c r="C3342" s="378"/>
      <c r="D3342" s="378"/>
      <c r="E3342" s="394"/>
      <c r="F3342" s="394"/>
      <c r="G3342" s="394"/>
      <c r="H3342" s="394"/>
      <c r="I3342" s="394"/>
      <c r="J3342" s="394"/>
    </row>
    <row r="3343" spans="1:10" s="395" customFormat="1" ht="13.5" customHeight="1">
      <c r="A3343" s="396"/>
      <c r="B3343" s="396"/>
      <c r="C3343" s="378"/>
      <c r="D3343" s="378"/>
      <c r="E3343" s="394"/>
      <c r="F3343" s="394"/>
      <c r="G3343" s="394"/>
      <c r="H3343" s="394"/>
      <c r="I3343" s="394"/>
      <c r="J3343" s="394"/>
    </row>
    <row r="3344" spans="1:10" s="395" customFormat="1" ht="13.5" customHeight="1">
      <c r="A3344" s="396"/>
      <c r="B3344" s="396"/>
      <c r="C3344" s="378"/>
      <c r="D3344" s="378"/>
      <c r="E3344" s="394"/>
      <c r="F3344" s="394"/>
      <c r="G3344" s="394"/>
      <c r="H3344" s="394"/>
      <c r="I3344" s="394"/>
      <c r="J3344" s="394"/>
    </row>
    <row r="3345" spans="1:10" s="395" customFormat="1" ht="13.5" customHeight="1">
      <c r="A3345" s="396"/>
      <c r="B3345" s="396"/>
      <c r="C3345" s="378"/>
      <c r="D3345" s="378"/>
      <c r="E3345" s="394"/>
      <c r="F3345" s="394"/>
      <c r="G3345" s="394"/>
      <c r="H3345" s="394"/>
      <c r="I3345" s="394"/>
      <c r="J3345" s="394"/>
    </row>
    <row r="3346" spans="1:10" s="395" customFormat="1" ht="13.5" customHeight="1">
      <c r="A3346" s="396"/>
      <c r="B3346" s="396"/>
      <c r="C3346" s="378"/>
      <c r="D3346" s="378"/>
      <c r="E3346" s="394"/>
      <c r="F3346" s="394"/>
      <c r="G3346" s="394"/>
      <c r="H3346" s="394"/>
      <c r="I3346" s="394"/>
      <c r="J3346" s="394"/>
    </row>
    <row r="3347" spans="1:10" s="395" customFormat="1" ht="13.5" customHeight="1">
      <c r="A3347" s="396"/>
      <c r="B3347" s="396"/>
      <c r="C3347" s="378"/>
      <c r="D3347" s="378"/>
      <c r="E3347" s="394"/>
      <c r="F3347" s="394"/>
      <c r="G3347" s="394"/>
      <c r="H3347" s="394"/>
      <c r="I3347" s="394"/>
      <c r="J3347" s="394"/>
    </row>
    <row r="3348" spans="1:10" s="395" customFormat="1" ht="13.5" customHeight="1">
      <c r="A3348" s="396"/>
      <c r="B3348" s="396"/>
      <c r="C3348" s="378"/>
      <c r="D3348" s="378"/>
      <c r="E3348" s="394"/>
      <c r="F3348" s="394"/>
      <c r="G3348" s="394"/>
      <c r="H3348" s="394"/>
      <c r="I3348" s="394"/>
      <c r="J3348" s="394"/>
    </row>
    <row r="3349" spans="1:10" s="395" customFormat="1" ht="13.5" customHeight="1">
      <c r="A3349" s="396"/>
      <c r="B3349" s="396"/>
      <c r="C3349" s="378"/>
      <c r="D3349" s="378"/>
      <c r="E3349" s="394"/>
      <c r="F3349" s="394"/>
      <c r="G3349" s="394"/>
      <c r="H3349" s="394"/>
      <c r="I3349" s="394"/>
      <c r="J3349" s="394"/>
    </row>
    <row r="3350" spans="1:10" s="395" customFormat="1" ht="13.5" customHeight="1">
      <c r="A3350" s="396"/>
      <c r="B3350" s="396"/>
      <c r="C3350" s="378"/>
      <c r="D3350" s="378"/>
      <c r="E3350" s="394"/>
      <c r="F3350" s="394"/>
      <c r="G3350" s="394"/>
      <c r="H3350" s="394"/>
      <c r="I3350" s="394"/>
      <c r="J3350" s="394"/>
    </row>
    <row r="3351" spans="1:10" s="395" customFormat="1" ht="13.5" customHeight="1">
      <c r="A3351" s="396"/>
      <c r="B3351" s="396"/>
      <c r="C3351" s="378"/>
      <c r="D3351" s="378"/>
      <c r="E3351" s="394"/>
      <c r="F3351" s="394"/>
      <c r="G3351" s="394"/>
      <c r="H3351" s="394"/>
      <c r="I3351" s="394"/>
      <c r="J3351" s="394"/>
    </row>
    <row r="3352" spans="1:10" s="395" customFormat="1" ht="13.5" customHeight="1">
      <c r="A3352" s="396"/>
      <c r="B3352" s="396"/>
      <c r="C3352" s="378"/>
      <c r="D3352" s="378"/>
      <c r="E3352" s="394"/>
      <c r="F3352" s="394"/>
      <c r="G3352" s="394"/>
      <c r="H3352" s="394"/>
      <c r="I3352" s="394"/>
      <c r="J3352" s="394"/>
    </row>
    <row r="3353" spans="1:10" s="395" customFormat="1" ht="13.5" customHeight="1">
      <c r="A3353" s="396"/>
      <c r="B3353" s="396"/>
      <c r="C3353" s="378"/>
      <c r="D3353" s="378"/>
      <c r="E3353" s="394"/>
      <c r="F3353" s="394"/>
      <c r="G3353" s="394"/>
      <c r="H3353" s="394"/>
      <c r="I3353" s="394"/>
      <c r="J3353" s="394"/>
    </row>
    <row r="3354" spans="1:10" s="395" customFormat="1" ht="13.5" customHeight="1">
      <c r="A3354" s="396"/>
      <c r="B3354" s="396"/>
      <c r="C3354" s="378"/>
      <c r="D3354" s="378"/>
      <c r="E3354" s="394"/>
      <c r="F3354" s="394"/>
      <c r="G3354" s="394"/>
      <c r="H3354" s="394"/>
      <c r="I3354" s="394"/>
      <c r="J3354" s="394"/>
    </row>
    <row r="3355" spans="1:10" s="395" customFormat="1" ht="13.5" customHeight="1">
      <c r="A3355" s="396"/>
      <c r="B3355" s="396"/>
      <c r="C3355" s="378"/>
      <c r="D3355" s="378"/>
      <c r="E3355" s="394"/>
      <c r="F3355" s="394"/>
      <c r="G3355" s="394"/>
      <c r="H3355" s="394"/>
      <c r="I3355" s="394"/>
      <c r="J3355" s="394"/>
    </row>
    <row r="3356" spans="1:10" s="395" customFormat="1" ht="13.5" customHeight="1">
      <c r="A3356" s="396"/>
      <c r="B3356" s="396"/>
      <c r="C3356" s="378"/>
      <c r="D3356" s="378"/>
      <c r="E3356" s="394"/>
      <c r="F3356" s="394"/>
      <c r="G3356" s="394"/>
      <c r="H3356" s="394"/>
      <c r="I3356" s="394"/>
      <c r="J3356" s="394"/>
    </row>
    <row r="3357" spans="1:10" s="395" customFormat="1" ht="13.5" customHeight="1">
      <c r="A3357" s="396"/>
      <c r="B3357" s="396"/>
      <c r="C3357" s="378"/>
      <c r="D3357" s="378"/>
      <c r="E3357" s="394"/>
      <c r="F3357" s="394"/>
      <c r="G3357" s="394"/>
      <c r="H3357" s="394"/>
      <c r="I3357" s="394"/>
      <c r="J3357" s="394"/>
    </row>
    <row r="3358" spans="1:10" s="395" customFormat="1" ht="13.5" customHeight="1">
      <c r="A3358" s="396"/>
      <c r="B3358" s="396"/>
      <c r="C3358" s="378"/>
      <c r="D3358" s="378"/>
      <c r="E3358" s="394"/>
      <c r="F3358" s="394"/>
      <c r="G3358" s="394"/>
      <c r="H3358" s="394"/>
      <c r="I3358" s="394"/>
      <c r="J3358" s="394"/>
    </row>
    <row r="3359" spans="1:10" s="395" customFormat="1" ht="13.5" customHeight="1">
      <c r="A3359" s="396"/>
      <c r="B3359" s="396"/>
      <c r="C3359" s="378"/>
      <c r="D3359" s="378"/>
      <c r="E3359" s="394"/>
      <c r="F3359" s="394"/>
      <c r="G3359" s="394"/>
      <c r="H3359" s="394"/>
      <c r="I3359" s="394"/>
      <c r="J3359" s="394"/>
    </row>
    <row r="3360" spans="1:10" s="395" customFormat="1" ht="13.5" customHeight="1">
      <c r="A3360" s="396"/>
      <c r="B3360" s="396"/>
      <c r="C3360" s="378"/>
      <c r="D3360" s="378"/>
      <c r="E3360" s="394"/>
      <c r="F3360" s="394"/>
      <c r="G3360" s="394"/>
      <c r="H3360" s="394"/>
      <c r="I3360" s="394"/>
      <c r="J3360" s="394"/>
    </row>
    <row r="3361" spans="1:10" s="395" customFormat="1" ht="13.5" customHeight="1">
      <c r="A3361" s="396"/>
      <c r="B3361" s="396"/>
      <c r="C3361" s="378"/>
      <c r="D3361" s="378"/>
      <c r="E3361" s="394"/>
      <c r="F3361" s="394"/>
      <c r="G3361" s="394"/>
      <c r="H3361" s="394"/>
      <c r="I3361" s="394"/>
      <c r="J3361" s="394"/>
    </row>
    <row r="3362" spans="1:10" s="395" customFormat="1" ht="13.5" customHeight="1">
      <c r="A3362" s="396"/>
      <c r="B3362" s="396"/>
      <c r="C3362" s="378"/>
      <c r="D3362" s="378"/>
      <c r="E3362" s="394"/>
      <c r="F3362" s="394"/>
      <c r="G3362" s="394"/>
      <c r="H3362" s="394"/>
      <c r="I3362" s="394"/>
      <c r="J3362" s="394"/>
    </row>
    <row r="3363" spans="1:10" s="395" customFormat="1" ht="13.5" customHeight="1">
      <c r="A3363" s="396"/>
      <c r="B3363" s="396"/>
      <c r="C3363" s="378"/>
      <c r="D3363" s="378"/>
      <c r="E3363" s="394"/>
      <c r="F3363" s="394"/>
      <c r="G3363" s="394"/>
      <c r="H3363" s="394"/>
      <c r="I3363" s="394"/>
      <c r="J3363" s="394"/>
    </row>
    <row r="3364" spans="1:10" s="395" customFormat="1" ht="13.5" customHeight="1">
      <c r="A3364" s="396"/>
      <c r="B3364" s="396"/>
      <c r="C3364" s="378"/>
      <c r="D3364" s="378"/>
      <c r="E3364" s="394"/>
      <c r="F3364" s="394"/>
      <c r="G3364" s="394"/>
      <c r="H3364" s="394"/>
      <c r="I3364" s="394"/>
      <c r="J3364" s="394"/>
    </row>
    <row r="3365" spans="1:10" s="395" customFormat="1" ht="13.5" customHeight="1">
      <c r="A3365" s="396"/>
      <c r="B3365" s="396"/>
      <c r="C3365" s="378"/>
      <c r="D3365" s="378"/>
      <c r="E3365" s="394"/>
      <c r="F3365" s="394"/>
      <c r="G3365" s="394"/>
      <c r="H3365" s="394"/>
      <c r="I3365" s="394"/>
      <c r="J3365" s="394"/>
    </row>
    <row r="3366" spans="1:10" s="395" customFormat="1" ht="13.5" customHeight="1">
      <c r="A3366" s="396"/>
      <c r="B3366" s="396"/>
      <c r="C3366" s="378"/>
      <c r="D3366" s="378"/>
      <c r="E3366" s="394"/>
      <c r="F3366" s="394"/>
      <c r="G3366" s="394"/>
      <c r="H3366" s="394"/>
      <c r="I3366" s="394"/>
      <c r="J3366" s="394"/>
    </row>
    <row r="3367" spans="1:10" s="395" customFormat="1" ht="13.5" customHeight="1">
      <c r="A3367" s="396"/>
      <c r="B3367" s="396"/>
      <c r="C3367" s="378"/>
      <c r="D3367" s="378"/>
      <c r="E3367" s="394"/>
      <c r="F3367" s="394"/>
      <c r="G3367" s="394"/>
      <c r="H3367" s="394"/>
      <c r="I3367" s="394"/>
      <c r="J3367" s="394"/>
    </row>
    <row r="3368" spans="1:10" s="395" customFormat="1" ht="13.5" customHeight="1">
      <c r="A3368" s="396"/>
      <c r="B3368" s="396"/>
      <c r="C3368" s="378"/>
      <c r="D3368" s="378"/>
      <c r="E3368" s="394"/>
      <c r="F3368" s="394"/>
      <c r="G3368" s="394"/>
      <c r="H3368" s="394"/>
      <c r="I3368" s="394"/>
      <c r="J3368" s="394"/>
    </row>
    <row r="3369" spans="1:10" s="395" customFormat="1" ht="13.5" customHeight="1">
      <c r="A3369" s="396"/>
      <c r="B3369" s="396"/>
      <c r="C3369" s="378"/>
      <c r="D3369" s="378"/>
      <c r="E3369" s="394"/>
      <c r="F3369" s="394"/>
      <c r="G3369" s="394"/>
      <c r="H3369" s="394"/>
      <c r="I3369" s="394"/>
      <c r="J3369" s="394"/>
    </row>
    <row r="3370" spans="1:10" s="395" customFormat="1" ht="13.5" customHeight="1">
      <c r="A3370" s="396"/>
      <c r="B3370" s="396"/>
      <c r="C3370" s="378"/>
      <c r="D3370" s="378"/>
      <c r="E3370" s="394"/>
      <c r="F3370" s="394"/>
      <c r="G3370" s="394"/>
      <c r="H3370" s="394"/>
      <c r="I3370" s="394"/>
      <c r="J3370" s="394"/>
    </row>
    <row r="3371" spans="1:10" s="395" customFormat="1" ht="13.5" customHeight="1">
      <c r="A3371" s="396"/>
      <c r="B3371" s="396"/>
      <c r="C3371" s="378"/>
      <c r="D3371" s="378"/>
      <c r="E3371" s="394"/>
      <c r="F3371" s="394"/>
      <c r="G3371" s="394"/>
      <c r="H3371" s="394"/>
      <c r="I3371" s="394"/>
      <c r="J3371" s="394"/>
    </row>
    <row r="3372" spans="1:10" s="395" customFormat="1" ht="13.5" customHeight="1">
      <c r="A3372" s="396"/>
      <c r="B3372" s="396"/>
      <c r="C3372" s="378"/>
      <c r="D3372" s="378"/>
      <c r="E3372" s="394"/>
      <c r="F3372" s="394"/>
      <c r="G3372" s="394"/>
      <c r="H3372" s="394"/>
      <c r="I3372" s="394"/>
      <c r="J3372" s="394"/>
    </row>
    <row r="3373" spans="1:10" s="395" customFormat="1" ht="13.5" customHeight="1">
      <c r="A3373" s="396"/>
      <c r="B3373" s="396"/>
      <c r="C3373" s="378"/>
      <c r="D3373" s="378"/>
      <c r="E3373" s="394"/>
      <c r="F3373" s="394"/>
      <c r="G3373" s="394"/>
      <c r="H3373" s="394"/>
      <c r="I3373" s="394"/>
      <c r="J3373" s="394"/>
    </row>
    <row r="3374" spans="1:10" s="395" customFormat="1" ht="13.5" customHeight="1">
      <c r="A3374" s="396"/>
      <c r="B3374" s="396"/>
      <c r="C3374" s="378"/>
      <c r="D3374" s="378"/>
      <c r="E3374" s="394"/>
      <c r="F3374" s="394"/>
      <c r="G3374" s="394"/>
      <c r="H3374" s="394"/>
      <c r="I3374" s="394"/>
      <c r="J3374" s="394"/>
    </row>
    <row r="3375" spans="1:10" s="395" customFormat="1" ht="13.5" customHeight="1">
      <c r="A3375" s="396"/>
      <c r="B3375" s="396"/>
      <c r="C3375" s="378"/>
      <c r="D3375" s="378"/>
      <c r="E3375" s="394"/>
      <c r="F3375" s="394"/>
      <c r="G3375" s="394"/>
      <c r="H3375" s="394"/>
      <c r="I3375" s="394"/>
      <c r="J3375" s="394"/>
    </row>
    <row r="3376" spans="1:10" s="395" customFormat="1" ht="13.5" customHeight="1">
      <c r="A3376" s="396"/>
      <c r="B3376" s="396"/>
      <c r="C3376" s="378"/>
      <c r="D3376" s="378"/>
      <c r="E3376" s="394"/>
      <c r="F3376" s="394"/>
      <c r="G3376" s="394"/>
      <c r="H3376" s="394"/>
      <c r="I3376" s="394"/>
      <c r="J3376" s="394"/>
    </row>
    <row r="3377" spans="1:10" s="395" customFormat="1" ht="13.5" customHeight="1">
      <c r="A3377" s="396"/>
      <c r="B3377" s="396"/>
      <c r="C3377" s="378"/>
      <c r="D3377" s="378"/>
      <c r="E3377" s="394"/>
      <c r="F3377" s="394"/>
      <c r="G3377" s="394"/>
      <c r="H3377" s="394"/>
      <c r="I3377" s="394"/>
      <c r="J3377" s="394"/>
    </row>
    <row r="3378" spans="1:10" s="395" customFormat="1" ht="13.5" customHeight="1">
      <c r="A3378" s="396"/>
      <c r="B3378" s="396"/>
      <c r="C3378" s="378"/>
      <c r="D3378" s="378"/>
      <c r="E3378" s="394"/>
      <c r="F3378" s="394"/>
      <c r="G3378" s="394"/>
      <c r="H3378" s="394"/>
      <c r="I3378" s="394"/>
      <c r="J3378" s="394"/>
    </row>
    <row r="3379" spans="1:10" s="395" customFormat="1" ht="13.5" customHeight="1">
      <c r="A3379" s="396"/>
      <c r="B3379" s="396"/>
      <c r="C3379" s="378"/>
      <c r="D3379" s="378"/>
      <c r="E3379" s="394"/>
      <c r="F3379" s="394"/>
      <c r="G3379" s="394"/>
      <c r="H3379" s="394"/>
      <c r="I3379" s="394"/>
      <c r="J3379" s="394"/>
    </row>
    <row r="3380" spans="1:10" s="395" customFormat="1" ht="13.5" customHeight="1">
      <c r="A3380" s="396"/>
      <c r="B3380" s="396"/>
      <c r="C3380" s="378"/>
      <c r="D3380" s="378"/>
      <c r="E3380" s="394"/>
      <c r="F3380" s="394"/>
      <c r="G3380" s="394"/>
      <c r="H3380" s="394"/>
      <c r="I3380" s="394"/>
      <c r="J3380" s="394"/>
    </row>
    <row r="3381" spans="1:10" s="395" customFormat="1" ht="13.5" customHeight="1">
      <c r="A3381" s="396"/>
      <c r="B3381" s="396"/>
      <c r="C3381" s="378"/>
      <c r="D3381" s="378"/>
      <c r="E3381" s="394"/>
      <c r="F3381" s="394"/>
      <c r="G3381" s="394"/>
      <c r="H3381" s="394"/>
      <c r="I3381" s="394"/>
      <c r="J3381" s="394"/>
    </row>
    <row r="3382" spans="1:10" s="395" customFormat="1" ht="13.5" customHeight="1">
      <c r="A3382" s="396"/>
      <c r="B3382" s="396"/>
      <c r="C3382" s="378"/>
      <c r="D3382" s="378"/>
      <c r="E3382" s="394"/>
      <c r="F3382" s="394"/>
      <c r="G3382" s="394"/>
      <c r="H3382" s="394"/>
      <c r="I3382" s="394"/>
      <c r="J3382" s="394"/>
    </row>
    <row r="3383" spans="1:10" s="395" customFormat="1" ht="13.5" customHeight="1">
      <c r="A3383" s="396"/>
      <c r="B3383" s="396"/>
      <c r="C3383" s="378"/>
      <c r="D3383" s="378"/>
      <c r="E3383" s="394"/>
      <c r="F3383" s="394"/>
      <c r="G3383" s="394"/>
      <c r="H3383" s="394"/>
      <c r="I3383" s="394"/>
      <c r="J3383" s="394"/>
    </row>
    <row r="3384" spans="1:10" s="395" customFormat="1" ht="13.5" customHeight="1">
      <c r="A3384" s="396"/>
      <c r="B3384" s="396"/>
      <c r="C3384" s="378"/>
      <c r="D3384" s="378"/>
      <c r="E3384" s="394"/>
      <c r="F3384" s="394"/>
      <c r="G3384" s="394"/>
      <c r="H3384" s="394"/>
      <c r="I3384" s="394"/>
      <c r="J3384" s="394"/>
    </row>
    <row r="3385" spans="1:10" s="395" customFormat="1" ht="13.5" customHeight="1">
      <c r="A3385" s="396"/>
      <c r="B3385" s="396"/>
      <c r="C3385" s="378"/>
      <c r="D3385" s="378"/>
      <c r="E3385" s="394"/>
      <c r="F3385" s="394"/>
      <c r="G3385" s="394"/>
      <c r="H3385" s="394"/>
      <c r="I3385" s="394"/>
      <c r="J3385" s="394"/>
    </row>
    <row r="3386" spans="1:10" s="395" customFormat="1" ht="13.5" customHeight="1">
      <c r="A3386" s="396"/>
      <c r="B3386" s="396"/>
      <c r="C3386" s="378"/>
      <c r="D3386" s="378"/>
      <c r="E3386" s="394"/>
      <c r="F3386" s="394"/>
      <c r="G3386" s="394"/>
      <c r="H3386" s="394"/>
      <c r="I3386" s="394"/>
      <c r="J3386" s="394"/>
    </row>
    <row r="3387" spans="1:10" s="395" customFormat="1" ht="13.5" customHeight="1">
      <c r="A3387" s="396"/>
      <c r="B3387" s="396"/>
      <c r="C3387" s="378"/>
      <c r="D3387" s="378"/>
      <c r="E3387" s="394"/>
      <c r="F3387" s="394"/>
      <c r="G3387" s="394"/>
      <c r="H3387" s="394"/>
      <c r="I3387" s="394"/>
      <c r="J3387" s="394"/>
    </row>
    <row r="3388" spans="1:10" s="395" customFormat="1" ht="13.5" customHeight="1">
      <c r="A3388" s="396"/>
      <c r="B3388" s="396"/>
      <c r="C3388" s="378"/>
      <c r="D3388" s="378"/>
      <c r="E3388" s="394"/>
      <c r="F3388" s="394"/>
      <c r="G3388" s="394"/>
      <c r="H3388" s="394"/>
      <c r="I3388" s="394"/>
      <c r="J3388" s="394"/>
    </row>
    <row r="3389" spans="1:10" s="395" customFormat="1" ht="13.5" customHeight="1">
      <c r="A3389" s="396"/>
      <c r="B3389" s="396"/>
      <c r="C3389" s="378"/>
      <c r="D3389" s="378"/>
      <c r="E3389" s="394"/>
      <c r="F3389" s="394"/>
      <c r="G3389" s="394"/>
      <c r="H3389" s="394"/>
      <c r="I3389" s="394"/>
      <c r="J3389" s="394"/>
    </row>
    <row r="3390" spans="1:10" s="395" customFormat="1" ht="13.5" customHeight="1">
      <c r="A3390" s="396"/>
      <c r="B3390" s="396"/>
      <c r="C3390" s="378"/>
      <c r="D3390" s="378"/>
      <c r="E3390" s="394"/>
      <c r="F3390" s="394"/>
      <c r="G3390" s="394"/>
      <c r="H3390" s="394"/>
      <c r="I3390" s="394"/>
      <c r="J3390" s="394"/>
    </row>
    <row r="3391" spans="1:10" s="395" customFormat="1" ht="13.5" customHeight="1">
      <c r="A3391" s="396"/>
      <c r="B3391" s="396"/>
      <c r="C3391" s="378"/>
      <c r="D3391" s="378"/>
      <c r="E3391" s="394"/>
      <c r="F3391" s="394"/>
      <c r="G3391" s="394"/>
      <c r="H3391" s="394"/>
      <c r="I3391" s="394"/>
      <c r="J3391" s="394"/>
    </row>
    <row r="3392" spans="1:10" s="395" customFormat="1" ht="13.5" customHeight="1">
      <c r="A3392" s="396"/>
      <c r="B3392" s="396"/>
      <c r="C3392" s="378"/>
      <c r="D3392" s="378"/>
      <c r="E3392" s="394"/>
      <c r="F3392" s="394"/>
      <c r="G3392" s="394"/>
      <c r="H3392" s="394"/>
      <c r="I3392" s="394"/>
      <c r="J3392" s="394"/>
    </row>
    <row r="3393" spans="1:10" s="395" customFormat="1" ht="13.5" customHeight="1">
      <c r="A3393" s="396"/>
      <c r="B3393" s="396"/>
      <c r="C3393" s="378"/>
      <c r="D3393" s="378"/>
      <c r="E3393" s="394"/>
      <c r="F3393" s="394"/>
      <c r="G3393" s="394"/>
      <c r="H3393" s="394"/>
      <c r="I3393" s="394"/>
      <c r="J3393" s="394"/>
    </row>
    <row r="3394" spans="1:10" s="395" customFormat="1" ht="13.5" customHeight="1">
      <c r="A3394" s="396"/>
      <c r="B3394" s="396"/>
      <c r="C3394" s="378"/>
      <c r="D3394" s="378"/>
      <c r="E3394" s="394"/>
      <c r="F3394" s="394"/>
      <c r="G3394" s="394"/>
      <c r="H3394" s="394"/>
      <c r="I3394" s="394"/>
      <c r="J3394" s="394"/>
    </row>
    <row r="3395" spans="1:10" s="395" customFormat="1" ht="13.5" customHeight="1">
      <c r="A3395" s="396"/>
      <c r="B3395" s="396"/>
      <c r="C3395" s="378"/>
      <c r="D3395" s="378"/>
      <c r="E3395" s="394"/>
      <c r="F3395" s="394"/>
      <c r="G3395" s="394"/>
      <c r="H3395" s="394"/>
      <c r="I3395" s="394"/>
      <c r="J3395" s="394"/>
    </row>
    <row r="3396" spans="1:10" s="395" customFormat="1" ht="13.5" customHeight="1">
      <c r="A3396" s="396"/>
      <c r="B3396" s="396"/>
      <c r="C3396" s="378"/>
      <c r="D3396" s="378"/>
      <c r="E3396" s="394"/>
      <c r="F3396" s="394"/>
      <c r="G3396" s="394"/>
      <c r="H3396" s="394"/>
      <c r="I3396" s="394"/>
      <c r="J3396" s="394"/>
    </row>
    <row r="3397" spans="1:10" s="395" customFormat="1" ht="13.5" customHeight="1">
      <c r="A3397" s="396"/>
      <c r="B3397" s="396"/>
      <c r="C3397" s="378"/>
      <c r="D3397" s="378"/>
      <c r="E3397" s="394"/>
      <c r="F3397" s="394"/>
      <c r="G3397" s="394"/>
      <c r="H3397" s="394"/>
      <c r="I3397" s="394"/>
      <c r="J3397" s="394"/>
    </row>
    <row r="3398" spans="1:10" s="395" customFormat="1" ht="13.5" customHeight="1">
      <c r="A3398" s="396"/>
      <c r="B3398" s="396"/>
      <c r="C3398" s="378"/>
      <c r="D3398" s="378"/>
      <c r="E3398" s="394"/>
      <c r="F3398" s="394"/>
      <c r="G3398" s="394"/>
      <c r="H3398" s="394"/>
      <c r="I3398" s="394"/>
      <c r="J3398" s="394"/>
    </row>
    <row r="3399" spans="1:10" s="395" customFormat="1" ht="13.5" customHeight="1">
      <c r="A3399" s="396"/>
      <c r="B3399" s="396"/>
      <c r="C3399" s="378"/>
      <c r="D3399" s="378"/>
      <c r="E3399" s="394"/>
      <c r="F3399" s="394"/>
      <c r="G3399" s="394"/>
      <c r="H3399" s="394"/>
      <c r="I3399" s="394"/>
      <c r="J3399" s="394"/>
    </row>
    <row r="3400" spans="1:10" s="395" customFormat="1" ht="13.5" customHeight="1">
      <c r="A3400" s="396"/>
      <c r="B3400" s="396"/>
      <c r="C3400" s="378"/>
      <c r="D3400" s="378"/>
      <c r="E3400" s="394"/>
      <c r="F3400" s="394"/>
      <c r="G3400" s="394"/>
      <c r="H3400" s="394"/>
      <c r="I3400" s="394"/>
      <c r="J3400" s="394"/>
    </row>
    <row r="3401" spans="1:10" s="395" customFormat="1" ht="13.5" customHeight="1">
      <c r="A3401" s="396"/>
      <c r="B3401" s="396"/>
      <c r="C3401" s="378"/>
      <c r="D3401" s="378"/>
      <c r="E3401" s="394"/>
      <c r="F3401" s="394"/>
      <c r="G3401" s="394"/>
      <c r="H3401" s="394"/>
      <c r="I3401" s="394"/>
      <c r="J3401" s="394"/>
    </row>
    <row r="3402" spans="1:10" s="395" customFormat="1" ht="13.5" customHeight="1">
      <c r="A3402" s="396"/>
      <c r="B3402" s="396"/>
      <c r="C3402" s="378"/>
      <c r="D3402" s="378"/>
      <c r="E3402" s="394"/>
      <c r="F3402" s="394"/>
      <c r="G3402" s="394"/>
      <c r="H3402" s="394"/>
      <c r="I3402" s="394"/>
      <c r="J3402" s="394"/>
    </row>
    <row r="3403" spans="1:10" s="395" customFormat="1" ht="13.5" customHeight="1">
      <c r="A3403" s="396"/>
      <c r="B3403" s="396"/>
      <c r="C3403" s="378"/>
      <c r="D3403" s="378"/>
      <c r="E3403" s="394"/>
      <c r="F3403" s="394"/>
      <c r="G3403" s="394"/>
      <c r="H3403" s="394"/>
      <c r="I3403" s="394"/>
      <c r="J3403" s="394"/>
    </row>
    <row r="3404" spans="1:10" s="395" customFormat="1" ht="13.5" customHeight="1">
      <c r="A3404" s="396"/>
      <c r="B3404" s="396"/>
      <c r="C3404" s="378"/>
      <c r="D3404" s="378"/>
      <c r="E3404" s="394"/>
      <c r="F3404" s="394"/>
      <c r="G3404" s="394"/>
      <c r="H3404" s="394"/>
      <c r="I3404" s="394"/>
      <c r="J3404" s="394"/>
    </row>
    <row r="3405" spans="1:10" s="395" customFormat="1" ht="13.5" customHeight="1">
      <c r="A3405" s="396"/>
      <c r="B3405" s="396"/>
      <c r="C3405" s="378"/>
      <c r="D3405" s="378"/>
      <c r="E3405" s="394"/>
      <c r="F3405" s="394"/>
      <c r="G3405" s="394"/>
      <c r="H3405" s="394"/>
      <c r="I3405" s="394"/>
      <c r="J3405" s="394"/>
    </row>
    <row r="3406" spans="1:10" s="395" customFormat="1" ht="13.5" customHeight="1">
      <c r="A3406" s="396"/>
      <c r="B3406" s="396"/>
      <c r="C3406" s="378"/>
      <c r="D3406" s="378"/>
      <c r="E3406" s="394"/>
      <c r="F3406" s="394"/>
      <c r="G3406" s="394"/>
      <c r="H3406" s="394"/>
      <c r="I3406" s="394"/>
      <c r="J3406" s="394"/>
    </row>
    <row r="3407" spans="1:10" s="395" customFormat="1" ht="13.5" customHeight="1">
      <c r="A3407" s="396"/>
      <c r="B3407" s="396"/>
      <c r="C3407" s="378"/>
      <c r="D3407" s="378"/>
      <c r="E3407" s="394"/>
      <c r="F3407" s="394"/>
      <c r="G3407" s="394"/>
      <c r="H3407" s="394"/>
      <c r="I3407" s="394"/>
      <c r="J3407" s="394"/>
    </row>
    <row r="3408" spans="1:10" s="395" customFormat="1" ht="13.5" customHeight="1">
      <c r="A3408" s="396"/>
      <c r="B3408" s="396"/>
      <c r="C3408" s="378"/>
      <c r="D3408" s="378"/>
      <c r="E3408" s="394"/>
      <c r="F3408" s="394"/>
      <c r="G3408" s="394"/>
      <c r="H3408" s="394"/>
      <c r="I3408" s="394"/>
      <c r="J3408" s="394"/>
    </row>
    <row r="3409" spans="1:10" s="395" customFormat="1" ht="13.5" customHeight="1">
      <c r="A3409" s="396"/>
      <c r="B3409" s="396"/>
      <c r="C3409" s="378"/>
      <c r="D3409" s="378"/>
      <c r="E3409" s="394"/>
      <c r="F3409" s="394"/>
      <c r="G3409" s="394"/>
      <c r="H3409" s="394"/>
      <c r="I3409" s="394"/>
      <c r="J3409" s="394"/>
    </row>
    <row r="3410" spans="1:10" s="395" customFormat="1" ht="13.5" customHeight="1">
      <c r="A3410" s="396"/>
      <c r="B3410" s="396"/>
      <c r="C3410" s="378"/>
      <c r="D3410" s="378"/>
      <c r="E3410" s="394"/>
      <c r="F3410" s="394"/>
      <c r="G3410" s="394"/>
      <c r="H3410" s="394"/>
      <c r="I3410" s="394"/>
      <c r="J3410" s="394"/>
    </row>
    <row r="3411" spans="1:10" s="395" customFormat="1" ht="13.5" customHeight="1">
      <c r="A3411" s="396"/>
      <c r="B3411" s="396"/>
      <c r="C3411" s="378"/>
      <c r="D3411" s="378"/>
      <c r="E3411" s="394"/>
      <c r="F3411" s="394"/>
      <c r="G3411" s="394"/>
      <c r="H3411" s="394"/>
      <c r="I3411" s="394"/>
      <c r="J3411" s="394"/>
    </row>
    <row r="3412" spans="1:10" s="395" customFormat="1" ht="13.5" customHeight="1">
      <c r="A3412" s="396"/>
      <c r="B3412" s="396"/>
      <c r="C3412" s="378"/>
      <c r="D3412" s="378"/>
      <c r="E3412" s="394"/>
      <c r="F3412" s="394"/>
      <c r="G3412" s="394"/>
      <c r="H3412" s="394"/>
      <c r="I3412" s="394"/>
      <c r="J3412" s="394"/>
    </row>
    <row r="3413" spans="1:10" s="395" customFormat="1" ht="13.5" customHeight="1">
      <c r="A3413" s="396"/>
      <c r="B3413" s="396"/>
      <c r="C3413" s="378"/>
      <c r="D3413" s="378"/>
      <c r="E3413" s="394"/>
      <c r="F3413" s="394"/>
      <c r="G3413" s="394"/>
      <c r="H3413" s="394"/>
      <c r="I3413" s="394"/>
      <c r="J3413" s="394"/>
    </row>
    <row r="3414" spans="1:10" s="395" customFormat="1" ht="13.5" customHeight="1">
      <c r="A3414" s="396"/>
      <c r="B3414" s="396"/>
      <c r="C3414" s="378"/>
      <c r="D3414" s="378"/>
      <c r="E3414" s="394"/>
      <c r="F3414" s="394"/>
      <c r="G3414" s="394"/>
      <c r="H3414" s="394"/>
      <c r="I3414" s="394"/>
      <c r="J3414" s="394"/>
    </row>
    <row r="3415" spans="1:10" s="395" customFormat="1" ht="13.5" customHeight="1">
      <c r="A3415" s="396"/>
      <c r="B3415" s="396"/>
      <c r="C3415" s="378"/>
      <c r="D3415" s="378"/>
      <c r="E3415" s="394"/>
      <c r="F3415" s="394"/>
      <c r="G3415" s="394"/>
      <c r="H3415" s="394"/>
      <c r="I3415" s="394"/>
      <c r="J3415" s="394"/>
    </row>
    <row r="3416" spans="1:10" s="395" customFormat="1" ht="13.5" customHeight="1">
      <c r="A3416" s="396"/>
      <c r="B3416" s="396"/>
      <c r="C3416" s="378"/>
      <c r="D3416" s="378"/>
      <c r="E3416" s="394"/>
      <c r="F3416" s="394"/>
      <c r="G3416" s="394"/>
      <c r="H3416" s="394"/>
      <c r="I3416" s="394"/>
      <c r="J3416" s="394"/>
    </row>
    <row r="3417" spans="1:10" s="395" customFormat="1" ht="13.5" customHeight="1">
      <c r="A3417" s="396"/>
      <c r="B3417" s="396"/>
      <c r="C3417" s="378"/>
      <c r="D3417" s="378"/>
      <c r="E3417" s="394"/>
      <c r="F3417" s="394"/>
      <c r="G3417" s="394"/>
      <c r="H3417" s="394"/>
      <c r="I3417" s="394"/>
      <c r="J3417" s="394"/>
    </row>
    <row r="3418" spans="1:10" s="395" customFormat="1" ht="13.5" customHeight="1">
      <c r="A3418" s="396"/>
      <c r="B3418" s="396"/>
      <c r="C3418" s="378"/>
      <c r="D3418" s="378"/>
      <c r="E3418" s="394"/>
      <c r="F3418" s="394"/>
      <c r="G3418" s="394"/>
      <c r="H3418" s="394"/>
      <c r="I3418" s="394"/>
      <c r="J3418" s="394"/>
    </row>
    <row r="3419" spans="1:10" s="395" customFormat="1" ht="13.5" customHeight="1">
      <c r="A3419" s="396"/>
      <c r="B3419" s="396"/>
      <c r="C3419" s="378"/>
      <c r="D3419" s="378"/>
      <c r="E3419" s="394"/>
      <c r="F3419" s="394"/>
      <c r="G3419" s="394"/>
      <c r="H3419" s="394"/>
      <c r="I3419" s="394"/>
      <c r="J3419" s="394"/>
    </row>
    <row r="3420" spans="1:10" s="395" customFormat="1" ht="13.5" customHeight="1">
      <c r="A3420" s="396"/>
      <c r="B3420" s="396"/>
      <c r="C3420" s="378"/>
      <c r="D3420" s="378"/>
      <c r="E3420" s="394"/>
      <c r="F3420" s="394"/>
      <c r="G3420" s="394"/>
      <c r="H3420" s="394"/>
      <c r="I3420" s="394"/>
      <c r="J3420" s="394"/>
    </row>
    <row r="3421" spans="1:10" s="395" customFormat="1" ht="13.5" customHeight="1">
      <c r="A3421" s="396"/>
      <c r="B3421" s="396"/>
      <c r="C3421" s="378"/>
      <c r="D3421" s="378"/>
      <c r="E3421" s="394"/>
      <c r="F3421" s="394"/>
      <c r="G3421" s="394"/>
      <c r="H3421" s="394"/>
      <c r="I3421" s="394"/>
      <c r="J3421" s="394"/>
    </row>
    <row r="3422" spans="1:10" s="395" customFormat="1" ht="13.5" customHeight="1">
      <c r="A3422" s="396"/>
      <c r="B3422" s="396"/>
      <c r="C3422" s="378"/>
      <c r="D3422" s="378"/>
      <c r="E3422" s="394"/>
      <c r="F3422" s="394"/>
      <c r="G3422" s="394"/>
      <c r="H3422" s="394"/>
      <c r="I3422" s="394"/>
      <c r="J3422" s="394"/>
    </row>
    <row r="3423" spans="1:10" s="395" customFormat="1" ht="13.5" customHeight="1">
      <c r="A3423" s="396"/>
      <c r="B3423" s="396"/>
      <c r="C3423" s="378"/>
      <c r="D3423" s="378"/>
      <c r="E3423" s="394"/>
      <c r="F3423" s="394"/>
      <c r="G3423" s="394"/>
      <c r="H3423" s="394"/>
      <c r="I3423" s="394"/>
      <c r="J3423" s="394"/>
    </row>
    <row r="3424" spans="1:10" s="395" customFormat="1" ht="13.5" customHeight="1">
      <c r="A3424" s="396"/>
      <c r="B3424" s="396"/>
      <c r="C3424" s="378"/>
      <c r="D3424" s="378"/>
      <c r="E3424" s="394"/>
      <c r="F3424" s="394"/>
      <c r="G3424" s="394"/>
      <c r="H3424" s="394"/>
      <c r="I3424" s="394"/>
      <c r="J3424" s="394"/>
    </row>
    <row r="3425" spans="1:10" s="395" customFormat="1" ht="13.5" customHeight="1">
      <c r="A3425" s="396"/>
      <c r="B3425" s="396"/>
      <c r="C3425" s="378"/>
      <c r="D3425" s="378"/>
      <c r="E3425" s="394"/>
      <c r="F3425" s="394"/>
      <c r="G3425" s="394"/>
      <c r="H3425" s="394"/>
      <c r="I3425" s="394"/>
      <c r="J3425" s="394"/>
    </row>
    <row r="3426" spans="1:10" s="395" customFormat="1" ht="13.5" customHeight="1">
      <c r="A3426" s="396"/>
      <c r="B3426" s="396"/>
      <c r="C3426" s="378"/>
      <c r="D3426" s="378"/>
      <c r="E3426" s="394"/>
      <c r="F3426" s="394"/>
      <c r="G3426" s="394"/>
      <c r="H3426" s="394"/>
      <c r="I3426" s="394"/>
      <c r="J3426" s="394"/>
    </row>
    <row r="3427" spans="1:10" s="395" customFormat="1" ht="13.5" customHeight="1">
      <c r="A3427" s="396"/>
      <c r="B3427" s="396"/>
      <c r="C3427" s="378"/>
      <c r="D3427" s="378"/>
      <c r="E3427" s="394"/>
      <c r="F3427" s="394"/>
      <c r="G3427" s="394"/>
      <c r="H3427" s="394"/>
      <c r="I3427" s="394"/>
      <c r="J3427" s="394"/>
    </row>
    <row r="3428" spans="1:10" s="395" customFormat="1" ht="13.5" customHeight="1">
      <c r="A3428" s="396"/>
      <c r="B3428" s="396"/>
      <c r="C3428" s="378"/>
      <c r="D3428" s="378"/>
      <c r="E3428" s="394"/>
      <c r="F3428" s="394"/>
      <c r="G3428" s="394"/>
      <c r="H3428" s="394"/>
      <c r="I3428" s="394"/>
      <c r="J3428" s="394"/>
    </row>
    <row r="3429" spans="1:10" s="395" customFormat="1" ht="13.5" customHeight="1">
      <c r="A3429" s="396"/>
      <c r="B3429" s="396"/>
      <c r="C3429" s="378"/>
      <c r="D3429" s="378"/>
      <c r="E3429" s="394"/>
      <c r="F3429" s="394"/>
      <c r="G3429" s="394"/>
      <c r="H3429" s="394"/>
      <c r="I3429" s="394"/>
      <c r="J3429" s="394"/>
    </row>
    <row r="3430" spans="1:10" s="395" customFormat="1" ht="13.5" customHeight="1">
      <c r="A3430" s="396"/>
      <c r="B3430" s="396"/>
      <c r="C3430" s="378"/>
      <c r="D3430" s="378"/>
      <c r="E3430" s="394"/>
      <c r="F3430" s="394"/>
      <c r="G3430" s="394"/>
      <c r="H3430" s="394"/>
      <c r="I3430" s="394"/>
      <c r="J3430" s="394"/>
    </row>
    <row r="3431" spans="1:10" s="395" customFormat="1" ht="13.5" customHeight="1">
      <c r="A3431" s="396"/>
      <c r="B3431" s="396"/>
      <c r="C3431" s="378"/>
      <c r="D3431" s="378"/>
      <c r="E3431" s="394"/>
      <c r="F3431" s="394"/>
      <c r="G3431" s="394"/>
      <c r="H3431" s="394"/>
      <c r="I3431" s="394"/>
      <c r="J3431" s="394"/>
    </row>
    <row r="3432" spans="1:10" s="395" customFormat="1" ht="13.5" customHeight="1">
      <c r="A3432" s="396"/>
      <c r="B3432" s="396"/>
      <c r="C3432" s="378"/>
      <c r="D3432" s="378"/>
      <c r="E3432" s="394"/>
      <c r="F3432" s="394"/>
      <c r="G3432" s="394"/>
      <c r="H3432" s="394"/>
      <c r="I3432" s="394"/>
      <c r="J3432" s="394"/>
    </row>
    <row r="3433" spans="1:10" s="395" customFormat="1" ht="13.5" customHeight="1">
      <c r="A3433" s="396"/>
      <c r="B3433" s="396"/>
      <c r="C3433" s="378"/>
      <c r="D3433" s="378"/>
      <c r="E3433" s="394"/>
      <c r="F3433" s="394"/>
      <c r="G3433" s="394"/>
      <c r="H3433" s="394"/>
      <c r="I3433" s="394"/>
      <c r="J3433" s="394"/>
    </row>
    <row r="3434" spans="1:10" s="395" customFormat="1" ht="13.5" customHeight="1">
      <c r="A3434" s="396"/>
      <c r="B3434" s="396"/>
      <c r="C3434" s="378"/>
      <c r="D3434" s="378"/>
      <c r="E3434" s="394"/>
      <c r="F3434" s="394"/>
      <c r="G3434" s="394"/>
      <c r="H3434" s="394"/>
      <c r="I3434" s="394"/>
      <c r="J3434" s="394"/>
    </row>
    <row r="3435" spans="1:10" s="395" customFormat="1" ht="13.5" customHeight="1">
      <c r="A3435" s="396"/>
      <c r="B3435" s="396"/>
      <c r="C3435" s="378"/>
      <c r="D3435" s="378"/>
      <c r="E3435" s="394"/>
      <c r="F3435" s="394"/>
      <c r="G3435" s="394"/>
      <c r="H3435" s="394"/>
      <c r="I3435" s="394"/>
      <c r="J3435" s="394"/>
    </row>
    <row r="3436" spans="1:10" s="395" customFormat="1" ht="13.5" customHeight="1">
      <c r="A3436" s="396"/>
      <c r="B3436" s="396"/>
      <c r="C3436" s="378"/>
      <c r="D3436" s="378"/>
      <c r="E3436" s="394"/>
      <c r="F3436" s="394"/>
      <c r="G3436" s="394"/>
      <c r="H3436" s="394"/>
      <c r="I3436" s="394"/>
      <c r="J3436" s="394"/>
    </row>
    <row r="3437" spans="1:10" s="395" customFormat="1" ht="13.5" customHeight="1">
      <c r="A3437" s="396"/>
      <c r="B3437" s="396"/>
      <c r="C3437" s="378"/>
      <c r="D3437" s="378"/>
      <c r="E3437" s="394"/>
      <c r="F3437" s="394"/>
      <c r="G3437" s="394"/>
      <c r="H3437" s="394"/>
      <c r="I3437" s="394"/>
      <c r="J3437" s="394"/>
    </row>
    <row r="3438" spans="1:10" s="395" customFormat="1" ht="13.5" customHeight="1">
      <c r="A3438" s="396"/>
      <c r="B3438" s="396"/>
      <c r="C3438" s="378"/>
      <c r="D3438" s="378"/>
      <c r="E3438" s="394"/>
      <c r="F3438" s="394"/>
      <c r="G3438" s="394"/>
      <c r="H3438" s="394"/>
      <c r="I3438" s="394"/>
      <c r="J3438" s="394"/>
    </row>
    <row r="3439" spans="1:10" s="395" customFormat="1" ht="13.5" customHeight="1">
      <c r="A3439" s="396"/>
      <c r="B3439" s="396"/>
      <c r="C3439" s="378"/>
      <c r="D3439" s="378"/>
      <c r="E3439" s="394"/>
      <c r="F3439" s="394"/>
      <c r="G3439" s="394"/>
      <c r="H3439" s="394"/>
      <c r="I3439" s="394"/>
      <c r="J3439" s="394"/>
    </row>
    <row r="3440" spans="1:10" s="395" customFormat="1" ht="13.5" customHeight="1">
      <c r="A3440" s="396"/>
      <c r="B3440" s="396"/>
      <c r="C3440" s="378"/>
      <c r="D3440" s="378"/>
      <c r="E3440" s="394"/>
      <c r="F3440" s="394"/>
      <c r="G3440" s="394"/>
      <c r="H3440" s="394"/>
      <c r="I3440" s="394"/>
      <c r="J3440" s="394"/>
    </row>
    <row r="3441" spans="1:10" s="395" customFormat="1" ht="13.5" customHeight="1">
      <c r="A3441" s="396"/>
      <c r="B3441" s="396"/>
      <c r="C3441" s="378"/>
      <c r="D3441" s="378"/>
      <c r="E3441" s="394"/>
      <c r="F3441" s="394"/>
      <c r="G3441" s="394"/>
      <c r="H3441" s="394"/>
      <c r="I3441" s="394"/>
      <c r="J3441" s="394"/>
    </row>
    <row r="3442" spans="1:10" s="395" customFormat="1" ht="13.5" customHeight="1">
      <c r="A3442" s="396"/>
      <c r="B3442" s="396"/>
      <c r="C3442" s="378"/>
      <c r="D3442" s="378"/>
      <c r="E3442" s="394"/>
      <c r="F3442" s="394"/>
      <c r="G3442" s="394"/>
      <c r="H3442" s="394"/>
      <c r="I3442" s="394"/>
      <c r="J3442" s="394"/>
    </row>
    <row r="3443" spans="1:10" s="395" customFormat="1" ht="13.5" customHeight="1">
      <c r="A3443" s="396"/>
      <c r="B3443" s="396"/>
      <c r="C3443" s="378"/>
      <c r="D3443" s="378"/>
      <c r="E3443" s="394"/>
      <c r="F3443" s="394"/>
      <c r="G3443" s="394"/>
      <c r="H3443" s="394"/>
      <c r="I3443" s="394"/>
      <c r="J3443" s="394"/>
    </row>
    <row r="3444" spans="1:10" s="395" customFormat="1" ht="13.5" customHeight="1">
      <c r="A3444" s="396"/>
      <c r="B3444" s="396"/>
      <c r="C3444" s="378"/>
      <c r="D3444" s="378"/>
      <c r="E3444" s="394"/>
      <c r="F3444" s="394"/>
      <c r="G3444" s="394"/>
      <c r="H3444" s="394"/>
      <c r="I3444" s="394"/>
      <c r="J3444" s="394"/>
    </row>
    <row r="3445" spans="1:10" s="395" customFormat="1" ht="13.5" customHeight="1">
      <c r="A3445" s="396"/>
      <c r="B3445" s="396"/>
      <c r="C3445" s="378"/>
      <c r="D3445" s="378"/>
      <c r="E3445" s="394"/>
      <c r="F3445" s="394"/>
      <c r="G3445" s="394"/>
      <c r="H3445" s="394"/>
      <c r="I3445" s="394"/>
      <c r="J3445" s="394"/>
    </row>
    <row r="3446" spans="1:10" s="395" customFormat="1" ht="13.5" customHeight="1">
      <c r="A3446" s="396"/>
      <c r="B3446" s="396"/>
      <c r="C3446" s="378"/>
      <c r="D3446" s="378"/>
      <c r="E3446" s="394"/>
      <c r="F3446" s="394"/>
      <c r="G3446" s="394"/>
      <c r="H3446" s="394"/>
      <c r="I3446" s="394"/>
      <c r="J3446" s="394"/>
    </row>
    <row r="3447" spans="1:10" s="395" customFormat="1" ht="13.5" customHeight="1">
      <c r="A3447" s="396"/>
      <c r="B3447" s="396"/>
      <c r="C3447" s="378"/>
      <c r="D3447" s="378"/>
      <c r="E3447" s="394"/>
      <c r="F3447" s="394"/>
      <c r="G3447" s="394"/>
      <c r="H3447" s="394"/>
      <c r="I3447" s="394"/>
      <c r="J3447" s="394"/>
    </row>
    <row r="3448" spans="1:10" s="395" customFormat="1" ht="13.5" customHeight="1">
      <c r="A3448" s="396"/>
      <c r="B3448" s="396"/>
      <c r="C3448" s="378"/>
      <c r="D3448" s="378"/>
      <c r="E3448" s="394"/>
      <c r="F3448" s="394"/>
      <c r="G3448" s="394"/>
      <c r="H3448" s="394"/>
      <c r="I3448" s="394"/>
      <c r="J3448" s="394"/>
    </row>
    <row r="3449" spans="1:10" s="395" customFormat="1" ht="13.5" customHeight="1">
      <c r="A3449" s="396"/>
      <c r="B3449" s="396"/>
      <c r="C3449" s="378"/>
      <c r="D3449" s="378"/>
      <c r="E3449" s="394"/>
      <c r="F3449" s="394"/>
      <c r="G3449" s="394"/>
      <c r="H3449" s="394"/>
      <c r="I3449" s="394"/>
      <c r="J3449" s="394"/>
    </row>
    <row r="3450" spans="1:10" s="395" customFormat="1" ht="13.5" customHeight="1">
      <c r="A3450" s="396"/>
      <c r="B3450" s="396"/>
      <c r="C3450" s="378"/>
      <c r="D3450" s="378"/>
      <c r="E3450" s="394"/>
      <c r="F3450" s="394"/>
      <c r="G3450" s="394"/>
      <c r="H3450" s="394"/>
      <c r="I3450" s="394"/>
      <c r="J3450" s="394"/>
    </row>
    <row r="3451" spans="1:10" s="395" customFormat="1" ht="13.5" customHeight="1">
      <c r="A3451" s="396"/>
      <c r="B3451" s="396"/>
      <c r="C3451" s="378"/>
      <c r="D3451" s="378"/>
      <c r="E3451" s="394"/>
      <c r="F3451" s="394"/>
      <c r="G3451" s="394"/>
      <c r="H3451" s="394"/>
      <c r="I3451" s="394"/>
      <c r="J3451" s="394"/>
    </row>
    <row r="3452" spans="1:10" s="395" customFormat="1" ht="13.5" customHeight="1">
      <c r="A3452" s="396"/>
      <c r="B3452" s="396"/>
      <c r="C3452" s="378"/>
      <c r="D3452" s="378"/>
      <c r="E3452" s="394"/>
      <c r="F3452" s="394"/>
      <c r="G3452" s="394"/>
      <c r="H3452" s="394"/>
      <c r="I3452" s="394"/>
      <c r="J3452" s="394"/>
    </row>
    <row r="3453" spans="1:10" s="395" customFormat="1" ht="13.5" customHeight="1">
      <c r="A3453" s="396"/>
      <c r="B3453" s="396"/>
      <c r="C3453" s="378"/>
      <c r="D3453" s="378"/>
      <c r="E3453" s="394"/>
      <c r="F3453" s="394"/>
      <c r="G3453" s="394"/>
      <c r="H3453" s="394"/>
      <c r="I3453" s="394"/>
      <c r="J3453" s="394"/>
    </row>
    <row r="3454" spans="1:10" s="395" customFormat="1" ht="13.5" customHeight="1">
      <c r="A3454" s="396"/>
      <c r="B3454" s="396"/>
      <c r="C3454" s="378"/>
      <c r="D3454" s="378"/>
      <c r="E3454" s="394"/>
      <c r="F3454" s="394"/>
      <c r="G3454" s="394"/>
      <c r="H3454" s="394"/>
      <c r="I3454" s="394"/>
      <c r="J3454" s="394"/>
    </row>
    <row r="3455" spans="1:10" s="395" customFormat="1" ht="13.5" customHeight="1">
      <c r="A3455" s="396"/>
      <c r="B3455" s="396"/>
      <c r="C3455" s="378"/>
      <c r="D3455" s="378"/>
      <c r="E3455" s="394"/>
      <c r="F3455" s="394"/>
      <c r="G3455" s="394"/>
      <c r="H3455" s="394"/>
      <c r="I3455" s="394"/>
      <c r="J3455" s="394"/>
    </row>
    <row r="3456" spans="1:10" s="395" customFormat="1" ht="13.5" customHeight="1">
      <c r="A3456" s="396"/>
      <c r="B3456" s="396"/>
      <c r="C3456" s="378"/>
      <c r="D3456" s="378"/>
      <c r="E3456" s="394"/>
      <c r="F3456" s="394"/>
      <c r="G3456" s="394"/>
      <c r="H3456" s="394"/>
      <c r="I3456" s="394"/>
      <c r="J3456" s="394"/>
    </row>
    <row r="3457" spans="1:10" s="395" customFormat="1" ht="13.5" customHeight="1">
      <c r="A3457" s="396"/>
      <c r="B3457" s="396"/>
      <c r="C3457" s="378"/>
      <c r="D3457" s="378"/>
      <c r="E3457" s="394"/>
      <c r="F3457" s="394"/>
      <c r="G3457" s="394"/>
      <c r="H3457" s="394"/>
      <c r="I3457" s="394"/>
      <c r="J3457" s="394"/>
    </row>
    <row r="3458" spans="1:10" s="395" customFormat="1" ht="13.5" customHeight="1">
      <c r="A3458" s="396"/>
      <c r="B3458" s="396"/>
      <c r="C3458" s="378"/>
      <c r="D3458" s="378"/>
      <c r="E3458" s="394"/>
      <c r="F3458" s="394"/>
      <c r="G3458" s="394"/>
      <c r="H3458" s="394"/>
      <c r="I3458" s="394"/>
      <c r="J3458" s="394"/>
    </row>
    <row r="3459" spans="1:10" s="395" customFormat="1" ht="13.5" customHeight="1">
      <c r="A3459" s="396"/>
      <c r="B3459" s="396"/>
      <c r="C3459" s="378"/>
      <c r="D3459" s="378"/>
      <c r="E3459" s="394"/>
      <c r="F3459" s="394"/>
      <c r="G3459" s="394"/>
      <c r="H3459" s="394"/>
      <c r="I3459" s="394"/>
      <c r="J3459" s="394"/>
    </row>
    <row r="3460" spans="1:10" s="395" customFormat="1" ht="13.5" customHeight="1">
      <c r="A3460" s="396"/>
      <c r="B3460" s="396"/>
      <c r="C3460" s="378"/>
      <c r="D3460" s="378"/>
      <c r="E3460" s="394"/>
      <c r="F3460" s="394"/>
      <c r="G3460" s="394"/>
      <c r="H3460" s="394"/>
      <c r="I3460" s="394"/>
      <c r="J3460" s="394"/>
    </row>
    <row r="3461" spans="1:10" s="395" customFormat="1" ht="13.5" customHeight="1">
      <c r="A3461" s="396"/>
      <c r="B3461" s="396"/>
      <c r="C3461" s="378"/>
      <c r="D3461" s="378"/>
      <c r="E3461" s="394"/>
      <c r="F3461" s="394"/>
      <c r="G3461" s="394"/>
      <c r="H3461" s="394"/>
      <c r="I3461" s="394"/>
      <c r="J3461" s="394"/>
    </row>
    <row r="3462" spans="1:10" s="395" customFormat="1" ht="13.5" customHeight="1">
      <c r="A3462" s="396"/>
      <c r="B3462" s="396"/>
      <c r="C3462" s="378"/>
      <c r="D3462" s="378"/>
      <c r="E3462" s="394"/>
      <c r="F3462" s="394"/>
      <c r="G3462" s="394"/>
      <c r="H3462" s="394"/>
      <c r="I3462" s="394"/>
      <c r="J3462" s="394"/>
    </row>
    <row r="3463" spans="1:10" s="395" customFormat="1" ht="13.5" customHeight="1">
      <c r="A3463" s="396"/>
      <c r="B3463" s="396"/>
      <c r="C3463" s="378"/>
      <c r="D3463" s="378"/>
      <c r="E3463" s="394"/>
      <c r="F3463" s="394"/>
      <c r="G3463" s="394"/>
      <c r="H3463" s="394"/>
      <c r="I3463" s="394"/>
      <c r="J3463" s="394"/>
    </row>
    <row r="3464" spans="1:10" s="395" customFormat="1" ht="13.5" customHeight="1">
      <c r="A3464" s="396"/>
      <c r="B3464" s="396"/>
      <c r="C3464" s="378"/>
      <c r="D3464" s="378"/>
      <c r="E3464" s="394"/>
      <c r="F3464" s="394"/>
      <c r="G3464" s="394"/>
      <c r="H3464" s="394"/>
      <c r="I3464" s="394"/>
      <c r="J3464" s="394"/>
    </row>
    <row r="3465" spans="1:10" s="395" customFormat="1" ht="13.5" customHeight="1">
      <c r="A3465" s="396"/>
      <c r="B3465" s="396"/>
      <c r="C3465" s="378"/>
      <c r="D3465" s="378"/>
      <c r="E3465" s="394"/>
      <c r="F3465" s="394"/>
      <c r="G3465" s="394"/>
      <c r="H3465" s="394"/>
      <c r="I3465" s="394"/>
      <c r="J3465" s="394"/>
    </row>
    <row r="3466" spans="1:10" s="395" customFormat="1" ht="13.5" customHeight="1">
      <c r="A3466" s="396"/>
      <c r="B3466" s="396"/>
      <c r="C3466" s="378"/>
      <c r="D3466" s="378"/>
      <c r="E3466" s="394"/>
      <c r="F3466" s="394"/>
      <c r="G3466" s="394"/>
      <c r="H3466" s="394"/>
      <c r="I3466" s="394"/>
      <c r="J3466" s="394"/>
    </row>
    <row r="3467" spans="1:10" s="395" customFormat="1" ht="13.5" customHeight="1">
      <c r="A3467" s="396"/>
      <c r="B3467" s="396"/>
      <c r="C3467" s="378"/>
      <c r="D3467" s="378"/>
      <c r="E3467" s="394"/>
      <c r="F3467" s="394"/>
      <c r="G3467" s="394"/>
      <c r="H3467" s="394"/>
      <c r="I3467" s="394"/>
      <c r="J3467" s="394"/>
    </row>
    <row r="3468" spans="1:10" s="395" customFormat="1" ht="13.5" customHeight="1">
      <c r="A3468" s="396"/>
      <c r="B3468" s="396"/>
      <c r="C3468" s="378"/>
      <c r="D3468" s="378"/>
      <c r="E3468" s="394"/>
      <c r="F3468" s="394"/>
      <c r="G3468" s="394"/>
      <c r="H3468" s="394"/>
      <c r="I3468" s="394"/>
      <c r="J3468" s="394"/>
    </row>
    <row r="3469" spans="1:10" s="395" customFormat="1" ht="13.5" customHeight="1">
      <c r="A3469" s="396"/>
      <c r="B3469" s="396"/>
      <c r="C3469" s="378"/>
      <c r="D3469" s="378"/>
      <c r="E3469" s="394"/>
      <c r="F3469" s="394"/>
      <c r="G3469" s="394"/>
      <c r="H3469" s="394"/>
      <c r="I3469" s="394"/>
      <c r="J3469" s="394"/>
    </row>
    <row r="3470" spans="1:10" s="395" customFormat="1" ht="13.5" customHeight="1">
      <c r="A3470" s="396"/>
      <c r="B3470" s="396"/>
      <c r="C3470" s="378"/>
      <c r="D3470" s="378"/>
      <c r="E3470" s="394"/>
      <c r="F3470" s="394"/>
      <c r="G3470" s="394"/>
      <c r="H3470" s="394"/>
      <c r="I3470" s="394"/>
      <c r="J3470" s="394"/>
    </row>
    <row r="3471" spans="1:10" s="395" customFormat="1" ht="13.5" customHeight="1">
      <c r="A3471" s="396"/>
      <c r="B3471" s="396"/>
      <c r="C3471" s="378"/>
      <c r="D3471" s="378"/>
      <c r="E3471" s="394"/>
      <c r="F3471" s="394"/>
      <c r="G3471" s="394"/>
      <c r="H3471" s="394"/>
      <c r="I3471" s="394"/>
      <c r="J3471" s="394"/>
    </row>
    <row r="3472" spans="1:10" s="395" customFormat="1" ht="13.5" customHeight="1">
      <c r="A3472" s="396"/>
      <c r="B3472" s="396"/>
      <c r="C3472" s="378"/>
      <c r="D3472" s="378"/>
      <c r="E3472" s="394"/>
      <c r="F3472" s="394"/>
      <c r="G3472" s="394"/>
      <c r="H3472" s="394"/>
      <c r="I3472" s="394"/>
      <c r="J3472" s="394"/>
    </row>
    <row r="3473" spans="1:10" s="395" customFormat="1" ht="13.5" customHeight="1">
      <c r="A3473" s="396"/>
      <c r="B3473" s="396"/>
      <c r="C3473" s="378"/>
      <c r="D3473" s="378"/>
      <c r="E3473" s="394"/>
      <c r="F3473" s="394"/>
      <c r="G3473" s="394"/>
      <c r="H3473" s="394"/>
      <c r="I3473" s="394"/>
      <c r="J3473" s="394"/>
    </row>
    <row r="3474" spans="1:10" s="395" customFormat="1" ht="13.5" customHeight="1">
      <c r="A3474" s="396"/>
      <c r="B3474" s="396"/>
      <c r="C3474" s="378"/>
      <c r="D3474" s="378"/>
      <c r="E3474" s="394"/>
      <c r="F3474" s="394"/>
      <c r="G3474" s="394"/>
      <c r="H3474" s="394"/>
      <c r="I3474" s="394"/>
      <c r="J3474" s="394"/>
    </row>
    <row r="3475" spans="1:10" s="395" customFormat="1" ht="13.5" customHeight="1">
      <c r="A3475" s="396"/>
      <c r="B3475" s="396"/>
      <c r="C3475" s="378"/>
      <c r="D3475" s="378"/>
      <c r="E3475" s="394"/>
      <c r="F3475" s="394"/>
      <c r="G3475" s="394"/>
      <c r="H3475" s="394"/>
      <c r="I3475" s="394"/>
      <c r="J3475" s="394"/>
    </row>
    <row r="3476" spans="1:10" s="395" customFormat="1" ht="13.5" customHeight="1">
      <c r="A3476" s="396"/>
      <c r="B3476" s="396"/>
      <c r="C3476" s="378"/>
      <c r="D3476" s="378"/>
      <c r="E3476" s="394"/>
      <c r="F3476" s="394"/>
      <c r="G3476" s="394"/>
      <c r="H3476" s="394"/>
      <c r="I3476" s="394"/>
      <c r="J3476" s="394"/>
    </row>
    <row r="3477" spans="1:10" s="395" customFormat="1" ht="13.5" customHeight="1">
      <c r="A3477" s="396"/>
      <c r="B3477" s="396"/>
      <c r="C3477" s="378"/>
      <c r="D3477" s="378"/>
      <c r="E3477" s="394"/>
      <c r="F3477" s="394"/>
      <c r="G3477" s="394"/>
      <c r="H3477" s="394"/>
      <c r="I3477" s="394"/>
      <c r="J3477" s="394"/>
    </row>
    <row r="3478" spans="1:10" s="395" customFormat="1" ht="13.5" customHeight="1">
      <c r="A3478" s="396"/>
      <c r="B3478" s="396"/>
      <c r="C3478" s="378"/>
      <c r="D3478" s="378"/>
      <c r="E3478" s="394"/>
      <c r="F3478" s="394"/>
      <c r="G3478" s="394"/>
      <c r="H3478" s="394"/>
      <c r="I3478" s="394"/>
      <c r="J3478" s="394"/>
    </row>
    <row r="3479" spans="1:10" s="395" customFormat="1" ht="13.5" customHeight="1">
      <c r="A3479" s="396"/>
      <c r="B3479" s="396"/>
      <c r="C3479" s="378"/>
      <c r="D3479" s="378"/>
      <c r="E3479" s="394"/>
      <c r="F3479" s="394"/>
      <c r="G3479" s="394"/>
      <c r="H3479" s="394"/>
      <c r="I3479" s="394"/>
      <c r="J3479" s="394"/>
    </row>
    <row r="3480" spans="1:10" s="395" customFormat="1" ht="13.5" customHeight="1">
      <c r="A3480" s="396"/>
      <c r="B3480" s="396"/>
      <c r="C3480" s="378"/>
      <c r="D3480" s="378"/>
      <c r="E3480" s="394"/>
      <c r="F3480" s="394"/>
      <c r="G3480" s="394"/>
      <c r="H3480" s="394"/>
      <c r="I3480" s="394"/>
      <c r="J3480" s="394"/>
    </row>
    <row r="3481" spans="1:10" s="395" customFormat="1" ht="13.5" customHeight="1">
      <c r="A3481" s="396"/>
      <c r="B3481" s="396"/>
      <c r="C3481" s="378"/>
      <c r="D3481" s="378"/>
      <c r="E3481" s="394"/>
      <c r="F3481" s="394"/>
      <c r="G3481" s="394"/>
      <c r="H3481" s="394"/>
      <c r="I3481" s="394"/>
      <c r="J3481" s="394"/>
    </row>
    <row r="3482" spans="1:10" s="395" customFormat="1" ht="13.5" customHeight="1">
      <c r="A3482" s="396"/>
      <c r="B3482" s="396"/>
      <c r="C3482" s="378"/>
      <c r="D3482" s="378"/>
      <c r="E3482" s="394"/>
      <c r="F3482" s="394"/>
      <c r="G3482" s="394"/>
      <c r="H3482" s="394"/>
      <c r="I3482" s="394"/>
      <c r="J3482" s="394"/>
    </row>
    <row r="3483" spans="1:10" s="395" customFormat="1" ht="13.5" customHeight="1">
      <c r="A3483" s="396"/>
      <c r="B3483" s="396"/>
      <c r="C3483" s="378"/>
      <c r="D3483" s="378"/>
      <c r="E3483" s="394"/>
      <c r="F3483" s="394"/>
      <c r="G3483" s="394"/>
      <c r="H3483" s="394"/>
      <c r="I3483" s="394"/>
      <c r="J3483" s="394"/>
    </row>
    <row r="3484" spans="1:10" s="395" customFormat="1" ht="13.5" customHeight="1">
      <c r="A3484" s="396"/>
      <c r="B3484" s="396"/>
      <c r="C3484" s="378"/>
      <c r="D3484" s="378"/>
      <c r="E3484" s="394"/>
      <c r="F3484" s="394"/>
      <c r="G3484" s="394"/>
      <c r="H3484" s="394"/>
      <c r="I3484" s="394"/>
      <c r="J3484" s="394"/>
    </row>
    <row r="3485" spans="1:10" s="395" customFormat="1" ht="13.5" customHeight="1">
      <c r="A3485" s="396"/>
      <c r="B3485" s="396"/>
      <c r="C3485" s="378"/>
      <c r="D3485" s="378"/>
      <c r="E3485" s="394"/>
      <c r="F3485" s="394"/>
      <c r="G3485" s="394"/>
      <c r="H3485" s="394"/>
      <c r="I3485" s="394"/>
      <c r="J3485" s="394"/>
    </row>
    <row r="3486" spans="1:10" s="395" customFormat="1" ht="13.5" customHeight="1">
      <c r="A3486" s="396"/>
      <c r="B3486" s="396"/>
      <c r="C3486" s="378"/>
      <c r="D3486" s="378"/>
      <c r="E3486" s="394"/>
      <c r="F3486" s="394"/>
      <c r="G3486" s="394"/>
      <c r="H3486" s="394"/>
      <c r="I3486" s="394"/>
      <c r="J3486" s="394"/>
    </row>
    <row r="3487" spans="1:10" s="395" customFormat="1" ht="13.5" customHeight="1">
      <c r="A3487" s="396"/>
      <c r="B3487" s="396"/>
      <c r="C3487" s="378"/>
      <c r="D3487" s="378"/>
      <c r="E3487" s="394"/>
      <c r="F3487" s="394"/>
      <c r="G3487" s="394"/>
      <c r="H3487" s="394"/>
      <c r="I3487" s="394"/>
      <c r="J3487" s="394"/>
    </row>
    <row r="3488" spans="1:10" s="395" customFormat="1" ht="13.5" customHeight="1">
      <c r="A3488" s="396"/>
      <c r="B3488" s="396"/>
      <c r="C3488" s="378"/>
      <c r="D3488" s="378"/>
      <c r="E3488" s="394"/>
      <c r="F3488" s="394"/>
      <c r="G3488" s="394"/>
      <c r="H3488" s="394"/>
      <c r="I3488" s="394"/>
      <c r="J3488" s="394"/>
    </row>
    <row r="3489" spans="1:10" s="395" customFormat="1" ht="13.5" customHeight="1">
      <c r="A3489" s="396"/>
      <c r="B3489" s="396"/>
      <c r="C3489" s="378"/>
      <c r="D3489" s="378"/>
      <c r="E3489" s="394"/>
      <c r="F3489" s="394"/>
      <c r="G3489" s="394"/>
      <c r="H3489" s="394"/>
      <c r="I3489" s="394"/>
      <c r="J3489" s="394"/>
    </row>
    <row r="3490" spans="1:10" s="395" customFormat="1" ht="13.5" customHeight="1">
      <c r="A3490" s="396"/>
      <c r="B3490" s="396"/>
      <c r="C3490" s="378"/>
      <c r="D3490" s="378"/>
      <c r="E3490" s="394"/>
      <c r="F3490" s="394"/>
      <c r="G3490" s="394"/>
      <c r="H3490" s="394"/>
      <c r="I3490" s="394"/>
      <c r="J3490" s="394"/>
    </row>
    <row r="3491" spans="1:10" s="395" customFormat="1" ht="13.5" customHeight="1">
      <c r="A3491" s="396"/>
      <c r="B3491" s="396"/>
      <c r="C3491" s="378"/>
      <c r="D3491" s="378"/>
      <c r="E3491" s="394"/>
      <c r="F3491" s="394"/>
      <c r="G3491" s="394"/>
      <c r="H3491" s="394"/>
      <c r="I3491" s="394"/>
      <c r="J3491" s="394"/>
    </row>
    <row r="3492" spans="1:10" s="395" customFormat="1" ht="13.5" customHeight="1">
      <c r="A3492" s="396"/>
      <c r="B3492" s="396"/>
      <c r="C3492" s="378"/>
      <c r="D3492" s="378"/>
      <c r="E3492" s="394"/>
      <c r="F3492" s="394"/>
      <c r="G3492" s="394"/>
      <c r="H3492" s="394"/>
      <c r="I3492" s="394"/>
      <c r="J3492" s="394"/>
    </row>
    <row r="3493" spans="1:10" s="395" customFormat="1" ht="13.5" customHeight="1">
      <c r="A3493" s="396"/>
      <c r="B3493" s="396"/>
      <c r="C3493" s="378"/>
      <c r="D3493" s="378"/>
      <c r="E3493" s="394"/>
      <c r="F3493" s="394"/>
      <c r="G3493" s="394"/>
      <c r="H3493" s="394"/>
      <c r="I3493" s="394"/>
      <c r="J3493" s="394"/>
    </row>
    <row r="3494" spans="1:10" s="395" customFormat="1" ht="13.5" customHeight="1">
      <c r="A3494" s="396"/>
      <c r="B3494" s="396"/>
      <c r="C3494" s="378"/>
      <c r="D3494" s="378"/>
      <c r="E3494" s="394"/>
      <c r="F3494" s="394"/>
      <c r="G3494" s="394"/>
      <c r="H3494" s="394"/>
      <c r="I3494" s="394"/>
      <c r="J3494" s="394"/>
    </row>
    <row r="3495" spans="1:10" s="395" customFormat="1" ht="13.5" customHeight="1">
      <c r="A3495" s="396"/>
      <c r="B3495" s="396"/>
      <c r="C3495" s="378"/>
      <c r="D3495" s="378"/>
      <c r="E3495" s="394"/>
      <c r="F3495" s="394"/>
      <c r="G3495" s="394"/>
      <c r="H3495" s="394"/>
      <c r="I3495" s="394"/>
      <c r="J3495" s="394"/>
    </row>
    <row r="3496" spans="1:10" s="395" customFormat="1" ht="13.5" customHeight="1">
      <c r="A3496" s="396"/>
      <c r="B3496" s="396"/>
      <c r="C3496" s="378"/>
      <c r="D3496" s="378"/>
      <c r="E3496" s="394"/>
      <c r="F3496" s="394"/>
      <c r="G3496" s="394"/>
      <c r="H3496" s="394"/>
      <c r="I3496" s="394"/>
      <c r="J3496" s="394"/>
    </row>
    <row r="3497" spans="1:10" s="395" customFormat="1" ht="13.5" customHeight="1">
      <c r="A3497" s="396"/>
      <c r="B3497" s="396"/>
      <c r="C3497" s="378"/>
      <c r="D3497" s="378"/>
      <c r="E3497" s="394"/>
      <c r="F3497" s="394"/>
      <c r="G3497" s="394"/>
      <c r="H3497" s="394"/>
      <c r="I3497" s="394"/>
      <c r="J3497" s="394"/>
    </row>
    <row r="3498" spans="1:10" s="395" customFormat="1" ht="13.5" customHeight="1">
      <c r="A3498" s="396"/>
      <c r="B3498" s="396"/>
      <c r="C3498" s="378"/>
      <c r="D3498" s="378"/>
      <c r="E3498" s="394"/>
      <c r="F3498" s="394"/>
      <c r="G3498" s="394"/>
      <c r="H3498" s="394"/>
      <c r="I3498" s="394"/>
      <c r="J3498" s="394"/>
    </row>
    <row r="3499" spans="1:10" s="395" customFormat="1" ht="13.5" customHeight="1">
      <c r="A3499" s="396"/>
      <c r="B3499" s="396"/>
      <c r="C3499" s="378"/>
      <c r="D3499" s="378"/>
      <c r="E3499" s="394"/>
      <c r="F3499" s="394"/>
      <c r="G3499" s="394"/>
      <c r="H3499" s="394"/>
      <c r="I3499" s="394"/>
      <c r="J3499" s="394"/>
    </row>
    <row r="3500" spans="1:10" s="395" customFormat="1" ht="13.5" customHeight="1">
      <c r="A3500" s="396"/>
      <c r="B3500" s="396"/>
      <c r="C3500" s="378"/>
      <c r="D3500" s="378"/>
      <c r="E3500" s="394"/>
      <c r="F3500" s="394"/>
      <c r="G3500" s="394"/>
      <c r="H3500" s="394"/>
      <c r="I3500" s="394"/>
      <c r="J3500" s="394"/>
    </row>
    <row r="3501" spans="1:10" s="395" customFormat="1" ht="13.5" customHeight="1">
      <c r="A3501" s="396"/>
      <c r="B3501" s="396"/>
      <c r="C3501" s="378"/>
      <c r="D3501" s="378"/>
      <c r="E3501" s="394"/>
      <c r="F3501" s="394"/>
      <c r="G3501" s="394"/>
      <c r="H3501" s="394"/>
      <c r="I3501" s="394"/>
      <c r="J3501" s="394"/>
    </row>
    <row r="3502" spans="1:10" s="395" customFormat="1" ht="13.5" customHeight="1">
      <c r="A3502" s="396"/>
      <c r="B3502" s="396"/>
      <c r="C3502" s="378"/>
      <c r="D3502" s="378"/>
      <c r="E3502" s="394"/>
      <c r="F3502" s="394"/>
      <c r="G3502" s="394"/>
      <c r="H3502" s="394"/>
      <c r="I3502" s="394"/>
      <c r="J3502" s="394"/>
    </row>
    <row r="3503" spans="1:10" s="395" customFormat="1" ht="13.5" customHeight="1">
      <c r="A3503" s="396"/>
      <c r="B3503" s="396"/>
      <c r="C3503" s="378"/>
      <c r="D3503" s="378"/>
      <c r="E3503" s="394"/>
      <c r="F3503" s="394"/>
      <c r="G3503" s="394"/>
      <c r="H3503" s="394"/>
      <c r="I3503" s="394"/>
      <c r="J3503" s="394"/>
    </row>
    <row r="3504" spans="1:10" s="395" customFormat="1" ht="13.5" customHeight="1">
      <c r="A3504" s="396"/>
      <c r="B3504" s="396"/>
      <c r="C3504" s="378"/>
      <c r="D3504" s="378"/>
      <c r="E3504" s="394"/>
      <c r="F3504" s="394"/>
      <c r="G3504" s="394"/>
      <c r="H3504" s="394"/>
      <c r="I3504" s="394"/>
      <c r="J3504" s="394"/>
    </row>
    <row r="3505" spans="1:10" s="395" customFormat="1" ht="13.5" customHeight="1">
      <c r="A3505" s="396"/>
      <c r="B3505" s="396"/>
      <c r="C3505" s="378"/>
      <c r="D3505" s="378"/>
      <c r="E3505" s="394"/>
      <c r="F3505" s="394"/>
      <c r="G3505" s="394"/>
      <c r="H3505" s="394"/>
      <c r="I3505" s="394"/>
      <c r="J3505" s="394"/>
    </row>
    <row r="3506" spans="1:10" s="395" customFormat="1" ht="13.5" customHeight="1">
      <c r="A3506" s="396"/>
      <c r="B3506" s="396"/>
      <c r="C3506" s="378"/>
      <c r="D3506" s="378"/>
      <c r="E3506" s="394"/>
      <c r="F3506" s="394"/>
      <c r="G3506" s="394"/>
      <c r="H3506" s="394"/>
      <c r="I3506" s="394"/>
      <c r="J3506" s="394"/>
    </row>
    <row r="3507" spans="1:10" s="395" customFormat="1" ht="13.5" customHeight="1">
      <c r="A3507" s="396"/>
      <c r="B3507" s="396"/>
      <c r="C3507" s="378"/>
      <c r="D3507" s="378"/>
      <c r="E3507" s="394"/>
      <c r="F3507" s="394"/>
      <c r="G3507" s="394"/>
      <c r="H3507" s="394"/>
      <c r="I3507" s="394"/>
      <c r="J3507" s="394"/>
    </row>
    <row r="3508" spans="1:10" s="395" customFormat="1" ht="13.5" customHeight="1">
      <c r="A3508" s="396"/>
      <c r="B3508" s="396"/>
      <c r="C3508" s="378"/>
      <c r="D3508" s="378"/>
      <c r="E3508" s="394"/>
      <c r="F3508" s="394"/>
      <c r="G3508" s="394"/>
      <c r="H3508" s="394"/>
      <c r="I3508" s="394"/>
      <c r="J3508" s="394"/>
    </row>
    <row r="3509" spans="1:10" s="395" customFormat="1" ht="13.5" customHeight="1">
      <c r="A3509" s="396"/>
      <c r="B3509" s="396"/>
      <c r="C3509" s="378"/>
      <c r="D3509" s="378"/>
      <c r="E3509" s="394"/>
      <c r="F3509" s="394"/>
      <c r="G3509" s="394"/>
      <c r="H3509" s="394"/>
      <c r="I3509" s="394"/>
      <c r="J3509" s="394"/>
    </row>
    <row r="3510" spans="1:10" s="395" customFormat="1" ht="13.5" customHeight="1">
      <c r="A3510" s="396"/>
      <c r="B3510" s="396"/>
      <c r="C3510" s="378"/>
      <c r="D3510" s="378"/>
      <c r="E3510" s="394"/>
      <c r="F3510" s="394"/>
      <c r="G3510" s="394"/>
      <c r="H3510" s="394"/>
      <c r="I3510" s="394"/>
      <c r="J3510" s="394"/>
    </row>
    <row r="3511" spans="1:10" s="395" customFormat="1" ht="13.5" customHeight="1">
      <c r="A3511" s="396"/>
      <c r="B3511" s="396"/>
      <c r="C3511" s="378"/>
      <c r="D3511" s="378"/>
      <c r="E3511" s="394"/>
      <c r="F3511" s="394"/>
      <c r="G3511" s="394"/>
      <c r="H3511" s="394"/>
      <c r="I3511" s="394"/>
      <c r="J3511" s="394"/>
    </row>
    <row r="3512" spans="1:10" s="395" customFormat="1" ht="13.5" customHeight="1">
      <c r="A3512" s="396"/>
      <c r="B3512" s="396"/>
      <c r="C3512" s="378"/>
      <c r="D3512" s="378"/>
      <c r="E3512" s="394"/>
      <c r="F3512" s="394"/>
      <c r="G3512" s="394"/>
      <c r="H3512" s="394"/>
      <c r="I3512" s="394"/>
      <c r="J3512" s="394"/>
    </row>
    <row r="3513" spans="1:10" s="395" customFormat="1" ht="13.5" customHeight="1">
      <c r="A3513" s="396"/>
      <c r="B3513" s="396"/>
      <c r="C3513" s="378"/>
      <c r="D3513" s="378"/>
      <c r="E3513" s="394"/>
      <c r="F3513" s="394"/>
      <c r="G3513" s="394"/>
      <c r="H3513" s="394"/>
      <c r="I3513" s="394"/>
      <c r="J3513" s="394"/>
    </row>
    <row r="3514" spans="1:10" s="395" customFormat="1" ht="13.5" customHeight="1">
      <c r="A3514" s="396"/>
      <c r="B3514" s="396"/>
      <c r="C3514" s="378"/>
      <c r="D3514" s="378"/>
      <c r="E3514" s="394"/>
      <c r="F3514" s="394"/>
      <c r="G3514" s="394"/>
      <c r="H3514" s="394"/>
      <c r="I3514" s="394"/>
      <c r="J3514" s="394"/>
    </row>
    <row r="3515" spans="1:10" s="395" customFormat="1" ht="13.5" customHeight="1">
      <c r="A3515" s="396"/>
      <c r="B3515" s="396"/>
      <c r="C3515" s="378"/>
      <c r="D3515" s="378"/>
      <c r="E3515" s="394"/>
      <c r="F3515" s="394"/>
      <c r="G3515" s="394"/>
      <c r="H3515" s="394"/>
      <c r="I3515" s="394"/>
      <c r="J3515" s="394"/>
    </row>
    <row r="3516" spans="1:10" s="395" customFormat="1" ht="13.5" customHeight="1">
      <c r="A3516" s="396"/>
      <c r="B3516" s="396"/>
      <c r="C3516" s="378"/>
      <c r="D3516" s="378"/>
      <c r="E3516" s="394"/>
      <c r="F3516" s="394"/>
      <c r="G3516" s="394"/>
      <c r="H3516" s="394"/>
      <c r="I3516" s="394"/>
      <c r="J3516" s="394"/>
    </row>
    <row r="3517" spans="1:10" s="395" customFormat="1" ht="13.5" customHeight="1">
      <c r="A3517" s="396"/>
      <c r="B3517" s="396"/>
      <c r="C3517" s="378"/>
      <c r="D3517" s="378"/>
      <c r="E3517" s="394"/>
      <c r="F3517" s="394"/>
      <c r="G3517" s="394"/>
      <c r="H3517" s="394"/>
      <c r="I3517" s="394"/>
      <c r="J3517" s="394"/>
    </row>
    <row r="3518" spans="1:10" s="395" customFormat="1" ht="13.5" customHeight="1">
      <c r="A3518" s="396"/>
      <c r="B3518" s="396"/>
      <c r="C3518" s="378"/>
      <c r="D3518" s="378"/>
      <c r="E3518" s="394"/>
      <c r="F3518" s="394"/>
      <c r="G3518" s="394"/>
      <c r="H3518" s="394"/>
      <c r="I3518" s="394"/>
      <c r="J3518" s="394"/>
    </row>
    <row r="3519" spans="1:10" s="395" customFormat="1" ht="13.5" customHeight="1">
      <c r="A3519" s="396"/>
      <c r="B3519" s="396"/>
      <c r="C3519" s="378"/>
      <c r="D3519" s="378"/>
      <c r="E3519" s="394"/>
      <c r="F3519" s="394"/>
      <c r="G3519" s="394"/>
      <c r="H3519" s="394"/>
      <c r="I3519" s="394"/>
      <c r="J3519" s="394"/>
    </row>
    <row r="3520" spans="1:10" s="395" customFormat="1" ht="13.5" customHeight="1">
      <c r="A3520" s="396"/>
      <c r="B3520" s="396"/>
      <c r="C3520" s="378"/>
      <c r="D3520" s="378"/>
      <c r="E3520" s="394"/>
      <c r="F3520" s="394"/>
      <c r="G3520" s="394"/>
      <c r="H3520" s="394"/>
      <c r="I3520" s="394"/>
      <c r="J3520" s="394"/>
    </row>
    <row r="3521" spans="1:10" s="395" customFormat="1" ht="13.5" customHeight="1">
      <c r="A3521" s="396"/>
      <c r="B3521" s="396"/>
      <c r="C3521" s="378"/>
      <c r="D3521" s="378"/>
      <c r="E3521" s="394"/>
      <c r="F3521" s="394"/>
      <c r="G3521" s="394"/>
      <c r="H3521" s="394"/>
      <c r="I3521" s="394"/>
      <c r="J3521" s="394"/>
    </row>
    <row r="3522" spans="1:10" s="395" customFormat="1" ht="13.5" customHeight="1">
      <c r="A3522" s="396"/>
      <c r="B3522" s="396"/>
      <c r="C3522" s="378"/>
      <c r="D3522" s="378"/>
      <c r="E3522" s="394"/>
      <c r="F3522" s="394"/>
      <c r="G3522" s="394"/>
      <c r="H3522" s="394"/>
      <c r="I3522" s="394"/>
      <c r="J3522" s="394"/>
    </row>
    <row r="3523" spans="1:10" s="395" customFormat="1" ht="13.5" customHeight="1">
      <c r="A3523" s="396"/>
      <c r="B3523" s="396"/>
      <c r="C3523" s="378"/>
      <c r="D3523" s="378"/>
      <c r="E3523" s="394"/>
      <c r="F3523" s="394"/>
      <c r="G3523" s="394"/>
      <c r="H3523" s="394"/>
      <c r="I3523" s="394"/>
      <c r="J3523" s="394"/>
    </row>
    <row r="3524" spans="1:10" s="395" customFormat="1" ht="13.5" customHeight="1">
      <c r="A3524" s="396"/>
      <c r="B3524" s="396"/>
      <c r="C3524" s="378"/>
      <c r="D3524" s="378"/>
      <c r="E3524" s="394"/>
      <c r="F3524" s="394"/>
      <c r="G3524" s="394"/>
      <c r="H3524" s="394"/>
      <c r="I3524" s="394"/>
      <c r="J3524" s="394"/>
    </row>
    <row r="3525" spans="1:10" s="395" customFormat="1" ht="13.5" customHeight="1">
      <c r="A3525" s="396"/>
      <c r="B3525" s="396"/>
      <c r="C3525" s="378"/>
      <c r="D3525" s="378"/>
      <c r="E3525" s="394"/>
      <c r="F3525" s="394"/>
      <c r="G3525" s="394"/>
      <c r="H3525" s="394"/>
      <c r="I3525" s="394"/>
      <c r="J3525" s="394"/>
    </row>
    <row r="3526" spans="1:10" s="395" customFormat="1" ht="13.5" customHeight="1">
      <c r="A3526" s="396"/>
      <c r="B3526" s="396"/>
      <c r="C3526" s="378"/>
      <c r="D3526" s="378"/>
      <c r="E3526" s="394"/>
      <c r="F3526" s="394"/>
      <c r="G3526" s="394"/>
      <c r="H3526" s="394"/>
      <c r="I3526" s="394"/>
      <c r="J3526" s="394"/>
    </row>
    <row r="3527" spans="1:10" s="395" customFormat="1" ht="13.5" customHeight="1">
      <c r="A3527" s="396"/>
      <c r="B3527" s="396"/>
      <c r="C3527" s="378"/>
      <c r="D3527" s="378"/>
      <c r="E3527" s="394"/>
      <c r="F3527" s="394"/>
      <c r="G3527" s="394"/>
      <c r="H3527" s="394"/>
      <c r="I3527" s="394"/>
      <c r="J3527" s="394"/>
    </row>
    <row r="3528" spans="1:10" s="395" customFormat="1" ht="13.5" customHeight="1">
      <c r="A3528" s="396"/>
      <c r="B3528" s="396"/>
      <c r="C3528" s="378"/>
      <c r="D3528" s="378"/>
      <c r="E3528" s="394"/>
      <c r="F3528" s="394"/>
      <c r="G3528" s="394"/>
      <c r="H3528" s="394"/>
      <c r="I3528" s="394"/>
      <c r="J3528" s="394"/>
    </row>
    <row r="3529" spans="1:10" s="395" customFormat="1" ht="13.5" customHeight="1">
      <c r="A3529" s="396"/>
      <c r="B3529" s="396"/>
      <c r="C3529" s="378"/>
      <c r="D3529" s="378"/>
      <c r="E3529" s="394"/>
      <c r="F3529" s="394"/>
      <c r="G3529" s="394"/>
      <c r="H3529" s="394"/>
      <c r="I3529" s="394"/>
      <c r="J3529" s="394"/>
    </row>
    <row r="3530" spans="1:10" s="395" customFormat="1" ht="13.5" customHeight="1">
      <c r="A3530" s="396"/>
      <c r="B3530" s="396"/>
      <c r="C3530" s="378"/>
      <c r="D3530" s="378"/>
      <c r="E3530" s="394"/>
      <c r="F3530" s="394"/>
      <c r="G3530" s="394"/>
      <c r="H3530" s="394"/>
      <c r="I3530" s="394"/>
      <c r="J3530" s="394"/>
    </row>
    <row r="3531" spans="1:10" s="395" customFormat="1" ht="13.5" customHeight="1">
      <c r="A3531" s="396"/>
      <c r="B3531" s="396"/>
      <c r="C3531" s="378"/>
      <c r="D3531" s="378"/>
      <c r="E3531" s="394"/>
      <c r="F3531" s="394"/>
      <c r="G3531" s="394"/>
      <c r="H3531" s="394"/>
      <c r="I3531" s="394"/>
      <c r="J3531" s="394"/>
    </row>
    <row r="3532" spans="1:10" s="395" customFormat="1" ht="13.5" customHeight="1">
      <c r="A3532" s="396"/>
      <c r="B3532" s="396"/>
      <c r="C3532" s="378"/>
      <c r="D3532" s="378"/>
      <c r="E3532" s="394"/>
      <c r="F3532" s="394"/>
      <c r="G3532" s="394"/>
      <c r="H3532" s="394"/>
      <c r="I3532" s="394"/>
      <c r="J3532" s="394"/>
    </row>
    <row r="3533" spans="1:10" s="395" customFormat="1" ht="13.5" customHeight="1">
      <c r="A3533" s="396"/>
      <c r="B3533" s="396"/>
      <c r="C3533" s="378"/>
      <c r="D3533" s="378"/>
      <c r="E3533" s="394"/>
      <c r="F3533" s="394"/>
      <c r="G3533" s="394"/>
      <c r="H3533" s="394"/>
      <c r="I3533" s="394"/>
      <c r="J3533" s="394"/>
    </row>
    <row r="3534" spans="1:10" s="395" customFormat="1" ht="13.5" customHeight="1">
      <c r="A3534" s="396"/>
      <c r="B3534" s="396"/>
      <c r="C3534" s="378"/>
      <c r="D3534" s="378"/>
      <c r="E3534" s="394"/>
      <c r="F3534" s="394"/>
      <c r="G3534" s="394"/>
      <c r="H3534" s="394"/>
      <c r="I3534" s="394"/>
      <c r="J3534" s="394"/>
    </row>
    <row r="3535" spans="1:10" s="395" customFormat="1" ht="13.5" customHeight="1">
      <c r="A3535" s="396"/>
      <c r="B3535" s="396"/>
      <c r="C3535" s="378"/>
      <c r="D3535" s="378"/>
      <c r="E3535" s="394"/>
      <c r="F3535" s="394"/>
      <c r="G3535" s="394"/>
      <c r="H3535" s="394"/>
      <c r="I3535" s="394"/>
      <c r="J3535" s="394"/>
    </row>
    <row r="3536" spans="1:10" s="395" customFormat="1" ht="13.5" customHeight="1">
      <c r="A3536" s="396"/>
      <c r="B3536" s="396"/>
      <c r="C3536" s="378"/>
      <c r="D3536" s="378"/>
      <c r="E3536" s="394"/>
      <c r="F3536" s="394"/>
      <c r="G3536" s="394"/>
      <c r="H3536" s="394"/>
      <c r="I3536" s="394"/>
      <c r="J3536" s="394"/>
    </row>
    <row r="3537" spans="1:10" s="395" customFormat="1" ht="13.5" customHeight="1">
      <c r="A3537" s="396"/>
      <c r="B3537" s="396"/>
      <c r="C3537" s="378"/>
      <c r="D3537" s="378"/>
      <c r="E3537" s="394"/>
      <c r="F3537" s="394"/>
      <c r="G3537" s="394"/>
      <c r="H3537" s="394"/>
      <c r="I3537" s="394"/>
      <c r="J3537" s="394"/>
    </row>
    <row r="3538" spans="1:10" s="395" customFormat="1" ht="13.5" customHeight="1">
      <c r="A3538" s="396"/>
      <c r="B3538" s="396"/>
      <c r="C3538" s="378"/>
      <c r="D3538" s="378"/>
      <c r="E3538" s="394"/>
      <c r="F3538" s="394"/>
      <c r="G3538" s="394"/>
      <c r="H3538" s="394"/>
      <c r="I3538" s="394"/>
      <c r="J3538" s="394"/>
    </row>
    <row r="3539" spans="1:10" s="395" customFormat="1" ht="13.5" customHeight="1">
      <c r="A3539" s="396"/>
      <c r="B3539" s="396"/>
      <c r="C3539" s="378"/>
      <c r="D3539" s="378"/>
      <c r="E3539" s="394"/>
      <c r="F3539" s="394"/>
      <c r="G3539" s="394"/>
      <c r="H3539" s="394"/>
      <c r="I3539" s="394"/>
      <c r="J3539" s="394"/>
    </row>
    <row r="3540" spans="1:10" s="395" customFormat="1" ht="13.5" customHeight="1">
      <c r="A3540" s="396"/>
      <c r="B3540" s="396"/>
      <c r="C3540" s="378"/>
      <c r="D3540" s="378"/>
      <c r="E3540" s="394"/>
      <c r="F3540" s="394"/>
      <c r="G3540" s="394"/>
      <c r="H3540" s="394"/>
      <c r="I3540" s="394"/>
      <c r="J3540" s="394"/>
    </row>
    <row r="3541" spans="1:10" s="395" customFormat="1" ht="13.5" customHeight="1">
      <c r="A3541" s="396"/>
      <c r="B3541" s="396"/>
      <c r="C3541" s="378"/>
      <c r="D3541" s="378"/>
      <c r="E3541" s="394"/>
      <c r="F3541" s="394"/>
      <c r="G3541" s="394"/>
      <c r="H3541" s="394"/>
      <c r="I3541" s="394"/>
      <c r="J3541" s="394"/>
    </row>
    <row r="3542" spans="1:10" s="395" customFormat="1" ht="13.5" customHeight="1">
      <c r="A3542" s="396"/>
      <c r="B3542" s="396"/>
      <c r="C3542" s="378"/>
      <c r="D3542" s="378"/>
      <c r="E3542" s="394"/>
      <c r="F3542" s="394"/>
      <c r="G3542" s="394"/>
      <c r="H3542" s="394"/>
      <c r="I3542" s="394"/>
      <c r="J3542" s="394"/>
    </row>
    <row r="3543" spans="1:10" s="395" customFormat="1" ht="13.5" customHeight="1">
      <c r="A3543" s="396"/>
      <c r="B3543" s="396"/>
      <c r="C3543" s="378"/>
      <c r="D3543" s="378"/>
      <c r="E3543" s="394"/>
      <c r="F3543" s="394"/>
      <c r="G3543" s="394"/>
      <c r="H3543" s="394"/>
      <c r="I3543" s="394"/>
      <c r="J3543" s="394"/>
    </row>
    <row r="3544" spans="1:10" s="395" customFormat="1" ht="13.5" customHeight="1">
      <c r="A3544" s="396"/>
      <c r="B3544" s="396"/>
      <c r="C3544" s="378"/>
      <c r="D3544" s="378"/>
      <c r="E3544" s="394"/>
      <c r="F3544" s="394"/>
      <c r="G3544" s="394"/>
      <c r="H3544" s="394"/>
      <c r="I3544" s="394"/>
      <c r="J3544" s="394"/>
    </row>
    <row r="3545" spans="1:10" s="395" customFormat="1" ht="13.5" customHeight="1">
      <c r="A3545" s="396"/>
      <c r="B3545" s="396"/>
      <c r="C3545" s="378"/>
      <c r="D3545" s="378"/>
      <c r="E3545" s="394"/>
      <c r="F3545" s="394"/>
      <c r="G3545" s="394"/>
      <c r="H3545" s="394"/>
      <c r="I3545" s="394"/>
      <c r="J3545" s="394"/>
    </row>
    <row r="3546" spans="1:10" s="395" customFormat="1" ht="13.5" customHeight="1">
      <c r="A3546" s="396"/>
      <c r="B3546" s="396"/>
      <c r="C3546" s="378"/>
      <c r="D3546" s="378"/>
      <c r="E3546" s="394"/>
      <c r="F3546" s="394"/>
      <c r="G3546" s="394"/>
      <c r="H3546" s="394"/>
      <c r="I3546" s="394"/>
      <c r="J3546" s="394"/>
    </row>
    <row r="3547" spans="1:10" s="395" customFormat="1" ht="13.5" customHeight="1">
      <c r="A3547" s="396"/>
      <c r="B3547" s="396"/>
      <c r="C3547" s="378"/>
      <c r="D3547" s="378"/>
      <c r="E3547" s="394"/>
      <c r="F3547" s="394"/>
      <c r="G3547" s="394"/>
      <c r="H3547" s="394"/>
      <c r="I3547" s="394"/>
      <c r="J3547" s="394"/>
    </row>
    <row r="3548" spans="1:10" s="395" customFormat="1" ht="13.5" customHeight="1">
      <c r="A3548" s="396"/>
      <c r="B3548" s="396"/>
      <c r="C3548" s="378"/>
      <c r="D3548" s="378"/>
      <c r="E3548" s="394"/>
      <c r="F3548" s="394"/>
      <c r="G3548" s="394"/>
      <c r="H3548" s="394"/>
      <c r="I3548" s="394"/>
      <c r="J3548" s="394"/>
    </row>
    <row r="3549" spans="1:10" s="395" customFormat="1" ht="13.5" customHeight="1">
      <c r="A3549" s="396"/>
      <c r="B3549" s="396"/>
      <c r="C3549" s="378"/>
      <c r="D3549" s="378"/>
      <c r="E3549" s="394"/>
      <c r="F3549" s="394"/>
      <c r="G3549" s="394"/>
      <c r="H3549" s="394"/>
      <c r="I3549" s="394"/>
      <c r="J3549" s="394"/>
    </row>
    <row r="3550" spans="1:10" s="395" customFormat="1" ht="13.5" customHeight="1">
      <c r="A3550" s="396"/>
      <c r="B3550" s="396"/>
      <c r="C3550" s="378"/>
      <c r="D3550" s="378"/>
      <c r="E3550" s="394"/>
      <c r="F3550" s="394"/>
      <c r="G3550" s="394"/>
      <c r="H3550" s="394"/>
      <c r="I3550" s="394"/>
      <c r="J3550" s="394"/>
    </row>
    <row r="3551" spans="1:10" s="395" customFormat="1" ht="13.5" customHeight="1">
      <c r="A3551" s="396"/>
      <c r="B3551" s="396"/>
      <c r="C3551" s="378"/>
      <c r="D3551" s="378"/>
      <c r="E3551" s="394"/>
      <c r="F3551" s="394"/>
      <c r="G3551" s="394"/>
      <c r="H3551" s="394"/>
      <c r="I3551" s="394"/>
      <c r="J3551" s="394"/>
    </row>
    <row r="3552" spans="1:10" s="395" customFormat="1" ht="13.5" customHeight="1">
      <c r="A3552" s="396"/>
      <c r="B3552" s="396"/>
      <c r="C3552" s="378"/>
      <c r="D3552" s="378"/>
      <c r="E3552" s="394"/>
      <c r="F3552" s="394"/>
      <c r="G3552" s="394"/>
      <c r="H3552" s="394"/>
      <c r="I3552" s="394"/>
      <c r="J3552" s="394"/>
    </row>
    <row r="3553" spans="1:10" s="395" customFormat="1" ht="13.5" customHeight="1">
      <c r="A3553" s="396"/>
      <c r="B3553" s="396"/>
      <c r="C3553" s="378"/>
      <c r="D3553" s="378"/>
      <c r="E3553" s="394"/>
      <c r="F3553" s="394"/>
      <c r="G3553" s="394"/>
      <c r="H3553" s="394"/>
      <c r="I3553" s="394"/>
      <c r="J3553" s="394"/>
    </row>
    <row r="3554" spans="1:10" s="395" customFormat="1" ht="13.5" customHeight="1">
      <c r="A3554" s="396"/>
      <c r="B3554" s="396"/>
      <c r="C3554" s="378"/>
      <c r="D3554" s="378"/>
      <c r="E3554" s="394"/>
      <c r="F3554" s="394"/>
      <c r="G3554" s="394"/>
      <c r="H3554" s="394"/>
      <c r="I3554" s="394"/>
      <c r="J3554" s="394"/>
    </row>
    <row r="3555" spans="1:10" s="395" customFormat="1" ht="13.5" customHeight="1">
      <c r="A3555" s="396"/>
      <c r="B3555" s="396"/>
      <c r="C3555" s="378"/>
      <c r="D3555" s="378"/>
      <c r="E3555" s="394"/>
      <c r="F3555" s="394"/>
      <c r="G3555" s="394"/>
      <c r="H3555" s="394"/>
      <c r="I3555" s="394"/>
      <c r="J3555" s="394"/>
    </row>
    <row r="3556" spans="1:10" s="395" customFormat="1" ht="13.5" customHeight="1">
      <c r="A3556" s="396"/>
      <c r="B3556" s="396"/>
      <c r="C3556" s="378"/>
      <c r="D3556" s="378"/>
      <c r="E3556" s="394"/>
      <c r="F3556" s="394"/>
      <c r="G3556" s="394"/>
      <c r="H3556" s="394"/>
      <c r="I3556" s="394"/>
      <c r="J3556" s="394"/>
    </row>
    <row r="3557" spans="1:10" s="395" customFormat="1" ht="13.5" customHeight="1">
      <c r="A3557" s="396"/>
      <c r="B3557" s="396"/>
      <c r="C3557" s="378"/>
      <c r="D3557" s="378"/>
      <c r="E3557" s="394"/>
      <c r="F3557" s="394"/>
      <c r="G3557" s="394"/>
      <c r="H3557" s="394"/>
      <c r="I3557" s="394"/>
      <c r="J3557" s="394"/>
    </row>
    <row r="3558" spans="1:10" s="395" customFormat="1" ht="13.5" customHeight="1">
      <c r="A3558" s="396"/>
      <c r="B3558" s="396"/>
      <c r="C3558" s="378"/>
      <c r="D3558" s="378"/>
      <c r="E3558" s="394"/>
      <c r="F3558" s="394"/>
      <c r="G3558" s="394"/>
      <c r="H3558" s="394"/>
      <c r="I3558" s="394"/>
      <c r="J3558" s="394"/>
    </row>
    <row r="3559" spans="1:10" s="395" customFormat="1" ht="13.5" customHeight="1">
      <c r="A3559" s="396"/>
      <c r="B3559" s="396"/>
      <c r="C3559" s="378"/>
      <c r="D3559" s="378"/>
      <c r="E3559" s="394"/>
      <c r="F3559" s="394"/>
      <c r="G3559" s="394"/>
      <c r="H3559" s="394"/>
      <c r="I3559" s="394"/>
      <c r="J3559" s="394"/>
    </row>
    <row r="3560" spans="1:10" s="395" customFormat="1" ht="13.5" customHeight="1">
      <c r="A3560" s="396"/>
      <c r="B3560" s="396"/>
      <c r="C3560" s="378"/>
      <c r="D3560" s="378"/>
      <c r="E3560" s="394"/>
      <c r="F3560" s="394"/>
      <c r="G3560" s="394"/>
      <c r="H3560" s="394"/>
      <c r="I3560" s="394"/>
      <c r="J3560" s="394"/>
    </row>
    <row r="3561" spans="1:10" s="395" customFormat="1" ht="13.5" customHeight="1">
      <c r="A3561" s="396"/>
      <c r="B3561" s="396"/>
      <c r="C3561" s="378"/>
      <c r="D3561" s="378"/>
      <c r="E3561" s="394"/>
      <c r="F3561" s="394"/>
      <c r="G3561" s="394"/>
      <c r="H3561" s="394"/>
      <c r="I3561" s="394"/>
      <c r="J3561" s="394"/>
    </row>
    <row r="3562" spans="1:10" s="395" customFormat="1" ht="13.5" customHeight="1">
      <c r="A3562" s="396"/>
      <c r="B3562" s="396"/>
      <c r="C3562" s="378"/>
      <c r="D3562" s="378"/>
      <c r="E3562" s="394"/>
      <c r="F3562" s="394"/>
      <c r="G3562" s="394"/>
      <c r="H3562" s="394"/>
      <c r="I3562" s="394"/>
      <c r="J3562" s="394"/>
    </row>
    <row r="3563" spans="1:10" s="395" customFormat="1" ht="13.5" customHeight="1">
      <c r="A3563" s="396"/>
      <c r="B3563" s="396"/>
      <c r="C3563" s="378"/>
      <c r="D3563" s="378"/>
      <c r="E3563" s="394"/>
      <c r="F3563" s="394"/>
      <c r="G3563" s="394"/>
      <c r="H3563" s="394"/>
      <c r="I3563" s="394"/>
      <c r="J3563" s="394"/>
    </row>
    <row r="3564" spans="1:10" s="395" customFormat="1" ht="13.5" customHeight="1">
      <c r="A3564" s="396"/>
      <c r="B3564" s="396"/>
      <c r="C3564" s="378"/>
      <c r="D3564" s="378"/>
      <c r="E3564" s="394"/>
      <c r="F3564" s="394"/>
      <c r="G3564" s="394"/>
      <c r="H3564" s="394"/>
      <c r="I3564" s="394"/>
      <c r="J3564" s="394"/>
    </row>
    <row r="3565" spans="1:10" s="395" customFormat="1" ht="13.5" customHeight="1">
      <c r="A3565" s="396"/>
      <c r="B3565" s="396"/>
      <c r="C3565" s="378"/>
      <c r="D3565" s="378"/>
      <c r="E3565" s="394"/>
      <c r="F3565" s="394"/>
      <c r="G3565" s="394"/>
      <c r="H3565" s="394"/>
      <c r="I3565" s="394"/>
      <c r="J3565" s="394"/>
    </row>
    <row r="3566" spans="1:10" s="395" customFormat="1" ht="13.5" customHeight="1">
      <c r="A3566" s="396"/>
      <c r="B3566" s="396"/>
      <c r="C3566" s="378"/>
      <c r="D3566" s="378"/>
      <c r="E3566" s="394"/>
      <c r="F3566" s="394"/>
      <c r="G3566" s="394"/>
      <c r="H3566" s="394"/>
      <c r="I3566" s="394"/>
      <c r="J3566" s="394"/>
    </row>
    <row r="3567" spans="1:10" s="395" customFormat="1" ht="13.5" customHeight="1">
      <c r="A3567" s="396"/>
      <c r="B3567" s="396"/>
      <c r="C3567" s="378"/>
      <c r="D3567" s="378"/>
      <c r="E3567" s="394"/>
      <c r="F3567" s="394"/>
      <c r="G3567" s="394"/>
      <c r="H3567" s="394"/>
      <c r="I3567" s="394"/>
      <c r="J3567" s="394"/>
    </row>
    <row r="3568" spans="1:10" s="395" customFormat="1" ht="13.5" customHeight="1">
      <c r="A3568" s="396"/>
      <c r="B3568" s="396"/>
      <c r="C3568" s="378"/>
      <c r="D3568" s="378"/>
      <c r="E3568" s="394"/>
      <c r="F3568" s="394"/>
      <c r="G3568" s="394"/>
      <c r="H3568" s="394"/>
      <c r="I3568" s="394"/>
      <c r="J3568" s="394"/>
    </row>
    <row r="3569" spans="1:10" s="395" customFormat="1" ht="13.5" customHeight="1">
      <c r="A3569" s="396"/>
      <c r="B3569" s="396"/>
      <c r="C3569" s="378"/>
      <c r="D3569" s="378"/>
      <c r="E3569" s="394"/>
      <c r="F3569" s="394"/>
      <c r="G3569" s="394"/>
      <c r="H3569" s="394"/>
      <c r="I3569" s="394"/>
      <c r="J3569" s="394"/>
    </row>
    <row r="3570" spans="1:10" s="395" customFormat="1" ht="13.5" customHeight="1">
      <c r="A3570" s="396"/>
      <c r="B3570" s="396"/>
      <c r="C3570" s="378"/>
      <c r="D3570" s="378"/>
      <c r="E3570" s="394"/>
      <c r="F3570" s="394"/>
      <c r="G3570" s="394"/>
      <c r="H3570" s="394"/>
      <c r="I3570" s="394"/>
      <c r="J3570" s="394"/>
    </row>
    <row r="3571" spans="1:10" s="395" customFormat="1" ht="13.5" customHeight="1">
      <c r="A3571" s="396"/>
      <c r="B3571" s="396"/>
      <c r="C3571" s="378"/>
      <c r="D3571" s="378"/>
      <c r="E3571" s="394"/>
      <c r="F3571" s="394"/>
      <c r="G3571" s="394"/>
      <c r="H3571" s="394"/>
      <c r="I3571" s="394"/>
      <c r="J3571" s="394"/>
    </row>
    <row r="3572" spans="1:10" s="395" customFormat="1" ht="13.5" customHeight="1">
      <c r="A3572" s="396"/>
      <c r="B3572" s="396"/>
      <c r="C3572" s="378"/>
      <c r="D3572" s="378"/>
      <c r="E3572" s="394"/>
      <c r="F3572" s="394"/>
      <c r="G3572" s="394"/>
      <c r="H3572" s="394"/>
      <c r="I3572" s="394"/>
      <c r="J3572" s="394"/>
    </row>
    <row r="3573" spans="1:10" s="395" customFormat="1" ht="13.5" customHeight="1">
      <c r="A3573" s="396"/>
      <c r="B3573" s="396"/>
      <c r="C3573" s="378"/>
      <c r="D3573" s="378"/>
      <c r="E3573" s="394"/>
      <c r="F3573" s="394"/>
      <c r="G3573" s="394"/>
      <c r="H3573" s="394"/>
      <c r="I3573" s="394"/>
      <c r="J3573" s="394"/>
    </row>
    <row r="3574" spans="1:10" s="395" customFormat="1" ht="13.5" customHeight="1">
      <c r="A3574" s="396"/>
      <c r="B3574" s="396"/>
      <c r="C3574" s="378"/>
      <c r="D3574" s="378"/>
      <c r="E3574" s="394"/>
      <c r="F3574" s="394"/>
      <c r="G3574" s="394"/>
      <c r="H3574" s="394"/>
      <c r="I3574" s="394"/>
      <c r="J3574" s="394"/>
    </row>
    <row r="3575" spans="1:10" s="395" customFormat="1" ht="13.5" customHeight="1">
      <c r="A3575" s="396"/>
      <c r="B3575" s="396"/>
      <c r="C3575" s="378"/>
      <c r="D3575" s="378"/>
      <c r="E3575" s="394"/>
      <c r="F3575" s="394"/>
      <c r="G3575" s="394"/>
      <c r="H3575" s="394"/>
      <c r="I3575" s="394"/>
      <c r="J3575" s="394"/>
    </row>
    <row r="3576" spans="1:10" s="395" customFormat="1" ht="13.5" customHeight="1">
      <c r="A3576" s="396"/>
      <c r="B3576" s="396"/>
      <c r="C3576" s="378"/>
      <c r="D3576" s="378"/>
      <c r="E3576" s="394"/>
      <c r="F3576" s="394"/>
      <c r="G3576" s="394"/>
      <c r="H3576" s="394"/>
      <c r="I3576" s="394"/>
      <c r="J3576" s="394"/>
    </row>
    <row r="3577" spans="1:10" s="395" customFormat="1" ht="13.5" customHeight="1">
      <c r="A3577" s="396"/>
      <c r="B3577" s="396"/>
      <c r="C3577" s="378"/>
      <c r="D3577" s="378"/>
      <c r="E3577" s="394"/>
      <c r="F3577" s="394"/>
      <c r="G3577" s="394"/>
      <c r="H3577" s="394"/>
      <c r="I3577" s="394"/>
      <c r="J3577" s="394"/>
    </row>
    <row r="3578" spans="1:10" s="395" customFormat="1" ht="13.5" customHeight="1">
      <c r="A3578" s="396"/>
      <c r="B3578" s="396"/>
      <c r="C3578" s="378"/>
      <c r="D3578" s="378"/>
      <c r="E3578" s="394"/>
      <c r="F3578" s="394"/>
      <c r="G3578" s="394"/>
      <c r="H3578" s="394"/>
      <c r="I3578" s="394"/>
      <c r="J3578" s="394"/>
    </row>
    <row r="3579" spans="1:10" s="395" customFormat="1" ht="13.5" customHeight="1">
      <c r="A3579" s="396"/>
      <c r="B3579" s="396"/>
      <c r="C3579" s="378"/>
      <c r="D3579" s="378"/>
      <c r="E3579" s="394"/>
      <c r="F3579" s="394"/>
      <c r="G3579" s="394"/>
      <c r="H3579" s="394"/>
      <c r="I3579" s="394"/>
      <c r="J3579" s="394"/>
    </row>
    <row r="3580" spans="1:10" s="395" customFormat="1" ht="13.5" customHeight="1">
      <c r="A3580" s="396"/>
      <c r="B3580" s="396"/>
      <c r="C3580" s="378"/>
      <c r="D3580" s="378"/>
      <c r="E3580" s="394"/>
      <c r="F3580" s="394"/>
      <c r="G3580" s="394"/>
      <c r="H3580" s="394"/>
      <c r="I3580" s="394"/>
      <c r="J3580" s="394"/>
    </row>
    <row r="3581" spans="1:10" s="395" customFormat="1" ht="13.5" customHeight="1">
      <c r="A3581" s="396"/>
      <c r="B3581" s="396"/>
      <c r="C3581" s="378"/>
      <c r="D3581" s="378"/>
      <c r="E3581" s="394"/>
      <c r="F3581" s="394"/>
      <c r="G3581" s="394"/>
      <c r="H3581" s="394"/>
      <c r="I3581" s="394"/>
      <c r="J3581" s="394"/>
    </row>
    <row r="3582" spans="1:10" s="395" customFormat="1" ht="13.5" customHeight="1">
      <c r="A3582" s="396"/>
      <c r="B3582" s="396"/>
      <c r="C3582" s="378"/>
      <c r="D3582" s="378"/>
      <c r="E3582" s="394"/>
      <c r="F3582" s="394"/>
      <c r="G3582" s="394"/>
      <c r="H3582" s="394"/>
      <c r="I3582" s="394"/>
      <c r="J3582" s="394"/>
    </row>
    <row r="3583" spans="1:10" s="395" customFormat="1" ht="13.5" customHeight="1">
      <c r="A3583" s="396"/>
      <c r="B3583" s="396"/>
      <c r="C3583" s="378"/>
      <c r="D3583" s="378"/>
      <c r="E3583" s="394"/>
      <c r="F3583" s="394"/>
      <c r="G3583" s="394"/>
      <c r="H3583" s="394"/>
      <c r="I3583" s="394"/>
      <c r="J3583" s="394"/>
    </row>
    <row r="3584" spans="1:10" s="395" customFormat="1" ht="13.5" customHeight="1">
      <c r="A3584" s="396"/>
      <c r="B3584" s="396"/>
      <c r="C3584" s="378"/>
      <c r="D3584" s="378"/>
      <c r="E3584" s="394"/>
      <c r="F3584" s="394"/>
      <c r="G3584" s="394"/>
      <c r="H3584" s="394"/>
      <c r="I3584" s="394"/>
      <c r="J3584" s="394"/>
    </row>
    <row r="3585" spans="1:10" s="395" customFormat="1" ht="13.5" customHeight="1">
      <c r="A3585" s="396"/>
      <c r="B3585" s="396"/>
      <c r="C3585" s="378"/>
      <c r="D3585" s="378"/>
      <c r="E3585" s="394"/>
      <c r="F3585" s="394"/>
      <c r="G3585" s="394"/>
      <c r="H3585" s="394"/>
      <c r="I3585" s="394"/>
      <c r="J3585" s="394"/>
    </row>
    <row r="3586" spans="1:10" s="395" customFormat="1" ht="13.5" customHeight="1">
      <c r="A3586" s="396"/>
      <c r="B3586" s="396"/>
      <c r="C3586" s="378"/>
      <c r="D3586" s="378"/>
      <c r="E3586" s="394"/>
      <c r="F3586" s="394"/>
      <c r="G3586" s="394"/>
      <c r="H3586" s="394"/>
      <c r="I3586" s="394"/>
      <c r="J3586" s="394"/>
    </row>
    <row r="3587" spans="1:10" s="395" customFormat="1" ht="13.5" customHeight="1">
      <c r="A3587" s="396"/>
      <c r="B3587" s="396"/>
      <c r="C3587" s="378"/>
      <c r="D3587" s="378"/>
      <c r="E3587" s="394"/>
      <c r="F3587" s="394"/>
      <c r="G3587" s="394"/>
      <c r="H3587" s="394"/>
      <c r="I3587" s="394"/>
      <c r="J3587" s="394"/>
    </row>
    <row r="3588" spans="1:10" s="395" customFormat="1" ht="13.5" customHeight="1">
      <c r="A3588" s="396"/>
      <c r="B3588" s="396"/>
      <c r="C3588" s="378"/>
      <c r="D3588" s="378"/>
      <c r="E3588" s="394"/>
      <c r="F3588" s="394"/>
      <c r="G3588" s="394"/>
      <c r="H3588" s="394"/>
      <c r="I3588" s="394"/>
      <c r="J3588" s="394"/>
    </row>
    <row r="3589" spans="1:10" s="395" customFormat="1" ht="13.5" customHeight="1">
      <c r="A3589" s="396"/>
      <c r="B3589" s="396"/>
      <c r="C3589" s="378"/>
      <c r="D3589" s="378"/>
      <c r="E3589" s="394"/>
      <c r="F3589" s="394"/>
      <c r="G3589" s="394"/>
      <c r="H3589" s="394"/>
      <c r="I3589" s="394"/>
      <c r="J3589" s="394"/>
    </row>
    <row r="3590" spans="1:10" s="395" customFormat="1" ht="13.5" customHeight="1">
      <c r="A3590" s="396"/>
      <c r="B3590" s="396"/>
      <c r="C3590" s="378"/>
      <c r="D3590" s="378"/>
      <c r="E3590" s="394"/>
      <c r="F3590" s="394"/>
      <c r="G3590" s="394"/>
      <c r="H3590" s="394"/>
      <c r="I3590" s="394"/>
      <c r="J3590" s="394"/>
    </row>
    <row r="3591" spans="1:10" s="395" customFormat="1" ht="13.5" customHeight="1">
      <c r="A3591" s="396"/>
      <c r="B3591" s="396"/>
      <c r="C3591" s="378"/>
      <c r="D3591" s="378"/>
      <c r="E3591" s="394"/>
      <c r="F3591" s="394"/>
      <c r="G3591" s="394"/>
      <c r="H3591" s="394"/>
      <c r="I3591" s="394"/>
      <c r="J3591" s="394"/>
    </row>
    <row r="3592" spans="1:10" s="395" customFormat="1" ht="13.5" customHeight="1">
      <c r="A3592" s="396"/>
      <c r="B3592" s="396"/>
      <c r="C3592" s="378"/>
      <c r="D3592" s="378"/>
      <c r="E3592" s="394"/>
      <c r="F3592" s="394"/>
      <c r="G3592" s="394"/>
      <c r="H3592" s="394"/>
      <c r="I3592" s="394"/>
      <c r="J3592" s="394"/>
    </row>
    <row r="3593" spans="1:10" s="395" customFormat="1" ht="13.5" customHeight="1">
      <c r="A3593" s="396"/>
      <c r="B3593" s="396"/>
      <c r="C3593" s="378"/>
      <c r="D3593" s="378"/>
      <c r="E3593" s="394"/>
      <c r="F3593" s="394"/>
      <c r="G3593" s="394"/>
      <c r="H3593" s="394"/>
      <c r="I3593" s="394"/>
      <c r="J3593" s="394"/>
    </row>
    <row r="3594" spans="1:10" s="395" customFormat="1" ht="13.5" customHeight="1">
      <c r="A3594" s="396"/>
      <c r="B3594" s="396"/>
      <c r="C3594" s="378"/>
      <c r="D3594" s="378"/>
      <c r="E3594" s="394"/>
      <c r="F3594" s="394"/>
      <c r="G3594" s="394"/>
      <c r="H3594" s="394"/>
      <c r="I3594" s="394"/>
      <c r="J3594" s="394"/>
    </row>
    <row r="3595" spans="1:10" s="395" customFormat="1" ht="13.5" customHeight="1">
      <c r="A3595" s="396"/>
      <c r="B3595" s="396"/>
      <c r="C3595" s="378"/>
      <c r="D3595" s="378"/>
      <c r="E3595" s="394"/>
      <c r="F3595" s="394"/>
      <c r="G3595" s="394"/>
      <c r="H3595" s="394"/>
      <c r="I3595" s="394"/>
      <c r="J3595" s="394"/>
    </row>
    <row r="3596" spans="1:10" s="395" customFormat="1" ht="13.5" customHeight="1">
      <c r="A3596" s="396"/>
      <c r="B3596" s="396"/>
      <c r="C3596" s="378"/>
      <c r="D3596" s="378"/>
      <c r="E3596" s="394"/>
      <c r="F3596" s="394"/>
      <c r="G3596" s="394"/>
      <c r="H3596" s="394"/>
      <c r="I3596" s="394"/>
      <c r="J3596" s="394"/>
    </row>
    <row r="3597" spans="1:10" s="395" customFormat="1" ht="13.5" customHeight="1">
      <c r="A3597" s="396"/>
      <c r="B3597" s="396"/>
      <c r="C3597" s="378"/>
      <c r="D3597" s="378"/>
      <c r="E3597" s="394"/>
      <c r="F3597" s="394"/>
      <c r="G3597" s="394"/>
      <c r="H3597" s="394"/>
      <c r="I3597" s="394"/>
      <c r="J3597" s="394"/>
    </row>
    <row r="3598" spans="1:10" s="395" customFormat="1" ht="13.5" customHeight="1">
      <c r="A3598" s="396"/>
      <c r="B3598" s="396"/>
      <c r="C3598" s="378"/>
      <c r="D3598" s="378"/>
      <c r="E3598" s="394"/>
      <c r="F3598" s="394"/>
      <c r="G3598" s="394"/>
      <c r="H3598" s="394"/>
      <c r="I3598" s="394"/>
      <c r="J3598" s="394"/>
    </row>
    <row r="3599" spans="1:10" s="395" customFormat="1" ht="13.5" customHeight="1">
      <c r="A3599" s="396"/>
      <c r="B3599" s="396"/>
      <c r="C3599" s="378"/>
      <c r="D3599" s="378"/>
      <c r="E3599" s="394"/>
      <c r="F3599" s="394"/>
      <c r="G3599" s="394"/>
      <c r="H3599" s="394"/>
      <c r="I3599" s="394"/>
      <c r="J3599" s="394"/>
    </row>
    <row r="3600" spans="1:10" s="395" customFormat="1" ht="13.5" customHeight="1">
      <c r="A3600" s="396"/>
      <c r="B3600" s="396"/>
      <c r="C3600" s="378"/>
      <c r="D3600" s="378"/>
      <c r="E3600" s="394"/>
      <c r="F3600" s="394"/>
      <c r="G3600" s="394"/>
      <c r="H3600" s="394"/>
      <c r="I3600" s="394"/>
      <c r="J3600" s="394"/>
    </row>
    <row r="3601" spans="1:10" s="395" customFormat="1" ht="13.5" customHeight="1">
      <c r="A3601" s="396"/>
      <c r="B3601" s="396"/>
      <c r="C3601" s="378"/>
      <c r="D3601" s="378"/>
      <c r="E3601" s="394"/>
      <c r="F3601" s="394"/>
      <c r="G3601" s="394"/>
      <c r="H3601" s="394"/>
      <c r="I3601" s="394"/>
      <c r="J3601" s="394"/>
    </row>
    <row r="3602" spans="1:10" s="395" customFormat="1" ht="13.5" customHeight="1">
      <c r="A3602" s="396"/>
      <c r="B3602" s="396"/>
      <c r="C3602" s="378"/>
      <c r="D3602" s="378"/>
      <c r="E3602" s="394"/>
      <c r="F3602" s="394"/>
      <c r="G3602" s="394"/>
      <c r="H3602" s="394"/>
      <c r="I3602" s="394"/>
      <c r="J3602" s="394"/>
    </row>
    <row r="3603" spans="1:10" s="395" customFormat="1" ht="13.5" customHeight="1">
      <c r="A3603" s="396"/>
      <c r="B3603" s="396"/>
      <c r="C3603" s="378"/>
      <c r="D3603" s="378"/>
      <c r="E3603" s="394"/>
      <c r="F3603" s="394"/>
      <c r="G3603" s="394"/>
      <c r="H3603" s="394"/>
      <c r="I3603" s="394"/>
      <c r="J3603" s="394"/>
    </row>
    <row r="3604" spans="1:10" s="395" customFormat="1" ht="13.5" customHeight="1">
      <c r="A3604" s="396"/>
      <c r="B3604" s="396"/>
      <c r="C3604" s="378"/>
      <c r="D3604" s="378"/>
      <c r="E3604" s="394"/>
      <c r="F3604" s="394"/>
      <c r="G3604" s="394"/>
      <c r="H3604" s="394"/>
      <c r="I3604" s="394"/>
      <c r="J3604" s="394"/>
    </row>
    <row r="3605" spans="1:10" s="395" customFormat="1" ht="13.5" customHeight="1">
      <c r="A3605" s="396"/>
      <c r="B3605" s="396"/>
      <c r="C3605" s="378"/>
      <c r="D3605" s="378"/>
      <c r="E3605" s="394"/>
      <c r="F3605" s="394"/>
      <c r="G3605" s="394"/>
      <c r="H3605" s="394"/>
      <c r="I3605" s="394"/>
      <c r="J3605" s="394"/>
    </row>
    <row r="3606" spans="1:10" s="395" customFormat="1" ht="13.5" customHeight="1">
      <c r="A3606" s="396"/>
      <c r="B3606" s="396"/>
      <c r="C3606" s="378"/>
      <c r="D3606" s="378"/>
      <c r="E3606" s="394"/>
      <c r="F3606" s="394"/>
      <c r="G3606" s="394"/>
      <c r="H3606" s="394"/>
      <c r="I3606" s="394"/>
      <c r="J3606" s="394"/>
    </row>
    <row r="3607" spans="1:10" s="395" customFormat="1" ht="13.5" customHeight="1">
      <c r="A3607" s="396"/>
      <c r="B3607" s="396"/>
      <c r="C3607" s="378"/>
      <c r="D3607" s="378"/>
      <c r="E3607" s="394"/>
      <c r="F3607" s="394"/>
      <c r="G3607" s="394"/>
      <c r="H3607" s="394"/>
      <c r="I3607" s="394"/>
      <c r="J3607" s="394"/>
    </row>
    <row r="3608" spans="1:10" s="395" customFormat="1" ht="13.5" customHeight="1">
      <c r="A3608" s="396"/>
      <c r="B3608" s="396"/>
      <c r="C3608" s="378"/>
      <c r="D3608" s="378"/>
      <c r="E3608" s="394"/>
      <c r="F3608" s="394"/>
      <c r="G3608" s="394"/>
      <c r="H3608" s="394"/>
      <c r="I3608" s="394"/>
      <c r="J3608" s="394"/>
    </row>
    <row r="3609" spans="1:10" s="395" customFormat="1" ht="13.5" customHeight="1">
      <c r="A3609" s="396"/>
      <c r="B3609" s="396"/>
      <c r="C3609" s="378"/>
      <c r="D3609" s="378"/>
      <c r="E3609" s="394"/>
      <c r="F3609" s="394"/>
      <c r="G3609" s="394"/>
      <c r="H3609" s="394"/>
      <c r="I3609" s="394"/>
      <c r="J3609" s="394"/>
    </row>
    <row r="3610" spans="1:10" s="395" customFormat="1" ht="13.5" customHeight="1">
      <c r="A3610" s="396"/>
      <c r="B3610" s="396"/>
      <c r="C3610" s="378"/>
      <c r="D3610" s="378"/>
      <c r="E3610" s="394"/>
      <c r="F3610" s="394"/>
      <c r="G3610" s="394"/>
      <c r="H3610" s="394"/>
      <c r="I3610" s="394"/>
      <c r="J3610" s="394"/>
    </row>
    <row r="3611" spans="1:10" s="395" customFormat="1" ht="13.5" customHeight="1">
      <c r="A3611" s="396"/>
      <c r="B3611" s="396"/>
      <c r="C3611" s="378"/>
      <c r="D3611" s="378"/>
      <c r="E3611" s="394"/>
      <c r="F3611" s="394"/>
      <c r="G3611" s="394"/>
      <c r="H3611" s="394"/>
      <c r="I3611" s="394"/>
      <c r="J3611" s="394"/>
    </row>
    <row r="3612" spans="1:10" s="395" customFormat="1" ht="13.5" customHeight="1">
      <c r="A3612" s="396"/>
      <c r="B3612" s="396"/>
      <c r="C3612" s="378"/>
      <c r="D3612" s="378"/>
      <c r="E3612" s="394"/>
      <c r="F3612" s="394"/>
      <c r="G3612" s="394"/>
      <c r="H3612" s="394"/>
      <c r="I3612" s="394"/>
      <c r="J3612" s="394"/>
    </row>
    <row r="3613" spans="1:10" s="395" customFormat="1" ht="13.5" customHeight="1">
      <c r="A3613" s="396"/>
      <c r="B3613" s="396"/>
      <c r="C3613" s="378"/>
      <c r="D3613" s="378"/>
      <c r="E3613" s="394"/>
      <c r="F3613" s="394"/>
      <c r="G3613" s="394"/>
      <c r="H3613" s="394"/>
      <c r="I3613" s="394"/>
      <c r="J3613" s="394"/>
    </row>
    <row r="3614" spans="1:10" s="395" customFormat="1" ht="13.5" customHeight="1">
      <c r="A3614" s="396"/>
      <c r="B3614" s="396"/>
      <c r="C3614" s="378"/>
      <c r="D3614" s="378"/>
      <c r="E3614" s="394"/>
      <c r="F3614" s="394"/>
      <c r="G3614" s="394"/>
      <c r="H3614" s="394"/>
      <c r="I3614" s="394"/>
      <c r="J3614" s="394"/>
    </row>
    <row r="3615" spans="1:10" s="395" customFormat="1" ht="13.5" customHeight="1">
      <c r="A3615" s="396"/>
      <c r="B3615" s="396"/>
      <c r="C3615" s="378"/>
      <c r="D3615" s="378"/>
      <c r="E3615" s="394"/>
      <c r="F3615" s="394"/>
      <c r="G3615" s="394"/>
      <c r="H3615" s="394"/>
      <c r="I3615" s="394"/>
      <c r="J3615" s="394"/>
    </row>
    <row r="3616" spans="1:10" s="395" customFormat="1" ht="13.5" customHeight="1">
      <c r="A3616" s="396"/>
      <c r="B3616" s="396"/>
      <c r="C3616" s="378"/>
      <c r="D3616" s="378"/>
      <c r="E3616" s="394"/>
      <c r="F3616" s="394"/>
      <c r="G3616" s="394"/>
      <c r="H3616" s="394"/>
      <c r="I3616" s="394"/>
      <c r="J3616" s="394"/>
    </row>
    <row r="3617" spans="1:10" s="395" customFormat="1" ht="13.5" customHeight="1">
      <c r="A3617" s="396"/>
      <c r="B3617" s="396"/>
      <c r="C3617" s="378"/>
      <c r="D3617" s="378"/>
      <c r="E3617" s="394"/>
      <c r="F3617" s="394"/>
      <c r="G3617" s="394"/>
      <c r="H3617" s="394"/>
      <c r="I3617" s="394"/>
      <c r="J3617" s="394"/>
    </row>
    <row r="3618" spans="1:10" s="395" customFormat="1" ht="13.5" customHeight="1">
      <c r="A3618" s="396"/>
      <c r="B3618" s="396"/>
      <c r="C3618" s="378"/>
      <c r="D3618" s="378"/>
      <c r="E3618" s="394"/>
      <c r="F3618" s="394"/>
      <c r="G3618" s="394"/>
      <c r="H3618" s="394"/>
      <c r="I3618" s="394"/>
      <c r="J3618" s="394"/>
    </row>
    <row r="3619" spans="1:10" s="395" customFormat="1" ht="13.5" customHeight="1">
      <c r="A3619" s="396"/>
      <c r="B3619" s="396"/>
      <c r="C3619" s="378"/>
      <c r="D3619" s="378"/>
      <c r="E3619" s="394"/>
      <c r="F3619" s="394"/>
      <c r="G3619" s="394"/>
      <c r="H3619" s="394"/>
      <c r="I3619" s="394"/>
      <c r="J3619" s="394"/>
    </row>
    <row r="3620" spans="1:10" s="395" customFormat="1" ht="13.5" customHeight="1">
      <c r="A3620" s="396"/>
      <c r="B3620" s="396"/>
      <c r="C3620" s="378"/>
      <c r="D3620" s="378"/>
      <c r="E3620" s="394"/>
      <c r="F3620" s="394"/>
      <c r="G3620" s="394"/>
      <c r="H3620" s="394"/>
      <c r="I3620" s="394"/>
      <c r="J3620" s="394"/>
    </row>
    <row r="3621" spans="1:10" s="395" customFormat="1" ht="13.5" customHeight="1">
      <c r="A3621" s="396"/>
      <c r="B3621" s="396"/>
      <c r="C3621" s="378"/>
      <c r="D3621" s="378"/>
      <c r="E3621" s="394"/>
      <c r="F3621" s="394"/>
      <c r="G3621" s="394"/>
      <c r="H3621" s="394"/>
      <c r="I3621" s="394"/>
      <c r="J3621" s="394"/>
    </row>
    <row r="3622" spans="1:10" s="395" customFormat="1" ht="13.5" customHeight="1">
      <c r="A3622" s="396"/>
      <c r="B3622" s="396"/>
      <c r="C3622" s="378"/>
      <c r="D3622" s="378"/>
      <c r="E3622" s="394"/>
      <c r="F3622" s="394"/>
      <c r="G3622" s="394"/>
      <c r="H3622" s="394"/>
      <c r="I3622" s="394"/>
      <c r="J3622" s="394"/>
    </row>
    <row r="3623" spans="1:10" s="395" customFormat="1" ht="13.5" customHeight="1">
      <c r="A3623" s="396"/>
      <c r="B3623" s="396"/>
      <c r="C3623" s="378"/>
      <c r="D3623" s="378"/>
      <c r="E3623" s="394"/>
      <c r="F3623" s="394"/>
      <c r="G3623" s="394"/>
      <c r="H3623" s="394"/>
      <c r="I3623" s="394"/>
      <c r="J3623" s="394"/>
    </row>
    <row r="3624" spans="1:10" s="395" customFormat="1" ht="13.5" customHeight="1">
      <c r="A3624" s="396"/>
      <c r="B3624" s="396"/>
      <c r="C3624" s="378"/>
      <c r="D3624" s="378"/>
      <c r="E3624" s="394"/>
      <c r="F3624" s="394"/>
      <c r="G3624" s="394"/>
      <c r="H3624" s="394"/>
      <c r="I3624" s="394"/>
      <c r="J3624" s="394"/>
    </row>
    <row r="3625" spans="1:10" s="395" customFormat="1" ht="13.5" customHeight="1">
      <c r="A3625" s="396"/>
      <c r="B3625" s="396"/>
      <c r="C3625" s="378"/>
      <c r="D3625" s="378"/>
      <c r="E3625" s="394"/>
      <c r="F3625" s="394"/>
      <c r="G3625" s="394"/>
      <c r="H3625" s="394"/>
      <c r="I3625" s="394"/>
      <c r="J3625" s="394"/>
    </row>
    <row r="3626" spans="1:10" s="395" customFormat="1" ht="13.5" customHeight="1">
      <c r="A3626" s="396"/>
      <c r="B3626" s="396"/>
      <c r="C3626" s="378"/>
      <c r="D3626" s="378"/>
      <c r="E3626" s="394"/>
      <c r="F3626" s="394"/>
      <c r="G3626" s="394"/>
      <c r="H3626" s="394"/>
      <c r="I3626" s="394"/>
      <c r="J3626" s="394"/>
    </row>
    <row r="3627" spans="1:10" s="395" customFormat="1" ht="13.5" customHeight="1">
      <c r="A3627" s="396"/>
      <c r="B3627" s="396"/>
      <c r="C3627" s="378"/>
      <c r="D3627" s="378"/>
      <c r="E3627" s="394"/>
      <c r="F3627" s="394"/>
      <c r="G3627" s="394"/>
      <c r="H3627" s="394"/>
      <c r="I3627" s="394"/>
      <c r="J3627" s="394"/>
    </row>
    <row r="3628" spans="1:10" s="395" customFormat="1" ht="13.5" customHeight="1">
      <c r="A3628" s="396"/>
      <c r="B3628" s="396"/>
      <c r="C3628" s="378"/>
      <c r="D3628" s="378"/>
      <c r="E3628" s="394"/>
      <c r="F3628" s="394"/>
      <c r="G3628" s="394"/>
      <c r="H3628" s="394"/>
      <c r="I3628" s="394"/>
      <c r="J3628" s="394"/>
    </row>
    <row r="3629" spans="1:10" s="395" customFormat="1" ht="13.5" customHeight="1">
      <c r="A3629" s="396"/>
      <c r="B3629" s="396"/>
      <c r="C3629" s="378"/>
      <c r="D3629" s="378"/>
      <c r="E3629" s="394"/>
      <c r="F3629" s="394"/>
      <c r="G3629" s="394"/>
      <c r="H3629" s="394"/>
      <c r="I3629" s="394"/>
      <c r="J3629" s="394"/>
    </row>
    <row r="3630" spans="1:10" s="395" customFormat="1" ht="13.5" customHeight="1">
      <c r="A3630" s="396"/>
      <c r="B3630" s="396"/>
      <c r="C3630" s="378"/>
      <c r="D3630" s="378"/>
      <c r="E3630" s="394"/>
      <c r="F3630" s="394"/>
      <c r="G3630" s="394"/>
      <c r="H3630" s="394"/>
      <c r="I3630" s="394"/>
      <c r="J3630" s="394"/>
    </row>
    <row r="3631" spans="1:10" s="395" customFormat="1" ht="13.5" customHeight="1">
      <c r="A3631" s="396"/>
      <c r="B3631" s="396"/>
      <c r="C3631" s="378"/>
      <c r="D3631" s="378"/>
      <c r="E3631" s="394"/>
      <c r="F3631" s="394"/>
      <c r="G3631" s="394"/>
      <c r="H3631" s="394"/>
      <c r="I3631" s="394"/>
      <c r="J3631" s="394"/>
    </row>
    <row r="3632" spans="1:10" s="395" customFormat="1" ht="13.5" customHeight="1">
      <c r="A3632" s="396"/>
      <c r="B3632" s="396"/>
      <c r="C3632" s="378"/>
      <c r="D3632" s="378"/>
      <c r="E3632" s="394"/>
      <c r="F3632" s="394"/>
      <c r="G3632" s="394"/>
      <c r="H3632" s="394"/>
      <c r="I3632" s="394"/>
      <c r="J3632" s="394"/>
    </row>
    <row r="3633" spans="1:10" s="395" customFormat="1" ht="13.5" customHeight="1">
      <c r="A3633" s="396"/>
      <c r="B3633" s="396"/>
      <c r="C3633" s="378"/>
      <c r="D3633" s="378"/>
      <c r="E3633" s="394"/>
      <c r="F3633" s="394"/>
      <c r="G3633" s="394"/>
      <c r="H3633" s="394"/>
      <c r="I3633" s="394"/>
      <c r="J3633" s="394"/>
    </row>
    <row r="3634" spans="1:10" s="395" customFormat="1" ht="13.5" customHeight="1">
      <c r="A3634" s="396"/>
      <c r="B3634" s="396"/>
      <c r="C3634" s="378"/>
      <c r="D3634" s="378"/>
      <c r="E3634" s="394"/>
      <c r="F3634" s="394"/>
      <c r="G3634" s="394"/>
      <c r="H3634" s="394"/>
      <c r="I3634" s="394"/>
      <c r="J3634" s="394"/>
    </row>
    <row r="3635" spans="1:10" s="395" customFormat="1" ht="13.5" customHeight="1">
      <c r="A3635" s="396"/>
      <c r="B3635" s="396"/>
      <c r="C3635" s="378"/>
      <c r="D3635" s="378"/>
      <c r="E3635" s="394"/>
      <c r="F3635" s="394"/>
      <c r="G3635" s="394"/>
      <c r="H3635" s="394"/>
      <c r="I3635" s="394"/>
      <c r="J3635" s="394"/>
    </row>
    <row r="3636" spans="1:10" s="395" customFormat="1" ht="13.5" customHeight="1">
      <c r="A3636" s="396"/>
      <c r="B3636" s="396"/>
      <c r="C3636" s="378"/>
      <c r="D3636" s="378"/>
      <c r="E3636" s="394"/>
      <c r="F3636" s="394"/>
      <c r="G3636" s="394"/>
      <c r="H3636" s="394"/>
      <c r="I3636" s="394"/>
      <c r="J3636" s="394"/>
    </row>
    <row r="3637" spans="1:10" s="395" customFormat="1" ht="13.5" customHeight="1">
      <c r="A3637" s="396"/>
      <c r="B3637" s="396"/>
      <c r="C3637" s="378"/>
      <c r="D3637" s="378"/>
      <c r="E3637" s="394"/>
      <c r="F3637" s="394"/>
      <c r="G3637" s="394"/>
      <c r="H3637" s="394"/>
      <c r="I3637" s="394"/>
      <c r="J3637" s="394"/>
    </row>
    <row r="3638" spans="1:10" s="395" customFormat="1" ht="13.5" customHeight="1">
      <c r="A3638" s="396"/>
      <c r="B3638" s="396"/>
      <c r="C3638" s="378"/>
      <c r="D3638" s="378"/>
      <c r="E3638" s="394"/>
      <c r="F3638" s="394"/>
      <c r="G3638" s="394"/>
      <c r="H3638" s="394"/>
      <c r="I3638" s="394"/>
      <c r="J3638" s="394"/>
    </row>
    <row r="3639" spans="1:10" s="395" customFormat="1" ht="13.5" customHeight="1">
      <c r="A3639" s="396"/>
      <c r="B3639" s="396"/>
      <c r="C3639" s="378"/>
      <c r="D3639" s="378"/>
      <c r="E3639" s="394"/>
      <c r="F3639" s="394"/>
      <c r="G3639" s="394"/>
      <c r="H3639" s="394"/>
      <c r="I3639" s="394"/>
      <c r="J3639" s="394"/>
    </row>
    <row r="3640" spans="1:10" s="395" customFormat="1" ht="13.5" customHeight="1">
      <c r="A3640" s="396"/>
      <c r="B3640" s="396"/>
      <c r="C3640" s="378"/>
      <c r="D3640" s="378"/>
      <c r="E3640" s="394"/>
      <c r="F3640" s="394"/>
      <c r="G3640" s="394"/>
      <c r="H3640" s="394"/>
      <c r="I3640" s="394"/>
      <c r="J3640" s="394"/>
    </row>
    <row r="3641" spans="1:10" s="395" customFormat="1" ht="13.5" customHeight="1">
      <c r="A3641" s="396"/>
      <c r="B3641" s="396"/>
      <c r="C3641" s="378"/>
      <c r="D3641" s="378"/>
      <c r="E3641" s="394"/>
      <c r="F3641" s="394"/>
      <c r="G3641" s="394"/>
      <c r="H3641" s="394"/>
      <c r="I3641" s="394"/>
      <c r="J3641" s="394"/>
    </row>
    <row r="3642" spans="1:10" s="395" customFormat="1" ht="13.5" customHeight="1">
      <c r="A3642" s="396"/>
      <c r="B3642" s="396"/>
      <c r="C3642" s="378"/>
      <c r="D3642" s="378"/>
      <c r="E3642" s="394"/>
      <c r="F3642" s="394"/>
      <c r="G3642" s="394"/>
      <c r="H3642" s="394"/>
      <c r="I3642" s="394"/>
      <c r="J3642" s="394"/>
    </row>
    <row r="3643" spans="1:10" s="395" customFormat="1" ht="13.5" customHeight="1">
      <c r="A3643" s="396"/>
      <c r="B3643" s="396"/>
      <c r="C3643" s="378"/>
      <c r="D3643" s="378"/>
      <c r="E3643" s="394"/>
      <c r="F3643" s="394"/>
      <c r="G3643" s="394"/>
      <c r="H3643" s="394"/>
      <c r="I3643" s="394"/>
      <c r="J3643" s="394"/>
    </row>
    <row r="3644" spans="1:10" s="395" customFormat="1" ht="13.5" customHeight="1">
      <c r="A3644" s="396"/>
      <c r="B3644" s="396"/>
      <c r="C3644" s="378"/>
      <c r="D3644" s="378"/>
      <c r="E3644" s="394"/>
      <c r="F3644" s="394"/>
      <c r="G3644" s="394"/>
      <c r="H3644" s="394"/>
      <c r="I3644" s="394"/>
      <c r="J3644" s="394"/>
    </row>
    <row r="3645" spans="1:10" s="395" customFormat="1" ht="13.5" customHeight="1">
      <c r="A3645" s="396"/>
      <c r="B3645" s="396"/>
      <c r="C3645" s="378"/>
      <c r="D3645" s="378"/>
      <c r="E3645" s="394"/>
      <c r="F3645" s="394"/>
      <c r="G3645" s="394"/>
      <c r="H3645" s="394"/>
      <c r="I3645" s="394"/>
      <c r="J3645" s="394"/>
    </row>
    <row r="3646" spans="1:10" s="395" customFormat="1" ht="13.5" customHeight="1">
      <c r="A3646" s="396"/>
      <c r="B3646" s="396"/>
      <c r="C3646" s="378"/>
      <c r="D3646" s="378"/>
      <c r="E3646" s="394"/>
      <c r="F3646" s="394"/>
      <c r="G3646" s="394"/>
      <c r="H3646" s="394"/>
      <c r="I3646" s="394"/>
      <c r="J3646" s="394"/>
    </row>
    <row r="3647" spans="1:10" s="395" customFormat="1" ht="13.5" customHeight="1">
      <c r="A3647" s="396"/>
      <c r="B3647" s="396"/>
      <c r="C3647" s="378"/>
      <c r="D3647" s="378"/>
      <c r="E3647" s="394"/>
      <c r="F3647" s="394"/>
      <c r="G3647" s="394"/>
      <c r="H3647" s="394"/>
      <c r="I3647" s="394"/>
      <c r="J3647" s="394"/>
    </row>
    <row r="3648" spans="1:10" s="395" customFormat="1" ht="13.5" customHeight="1">
      <c r="A3648" s="396"/>
      <c r="B3648" s="396"/>
      <c r="C3648" s="378"/>
      <c r="D3648" s="378"/>
      <c r="E3648" s="394"/>
      <c r="F3648" s="394"/>
      <c r="G3648" s="394"/>
      <c r="H3648" s="394"/>
      <c r="I3648" s="394"/>
      <c r="J3648" s="394"/>
    </row>
    <row r="3649" spans="1:10" s="395" customFormat="1" ht="13.5" customHeight="1">
      <c r="A3649" s="396"/>
      <c r="B3649" s="396"/>
      <c r="C3649" s="378"/>
      <c r="D3649" s="378"/>
      <c r="E3649" s="394"/>
      <c r="F3649" s="394"/>
      <c r="G3649" s="394"/>
      <c r="H3649" s="394"/>
      <c r="I3649" s="394"/>
      <c r="J3649" s="394"/>
    </row>
    <row r="3650" spans="1:10" s="395" customFormat="1" ht="13.5" customHeight="1">
      <c r="A3650" s="396"/>
      <c r="B3650" s="396"/>
      <c r="C3650" s="378"/>
      <c r="D3650" s="378"/>
      <c r="E3650" s="394"/>
      <c r="F3650" s="394"/>
      <c r="G3650" s="394"/>
      <c r="H3650" s="394"/>
      <c r="I3650" s="394"/>
      <c r="J3650" s="394"/>
    </row>
    <row r="3651" spans="1:10" s="395" customFormat="1" ht="13.5" customHeight="1">
      <c r="A3651" s="396"/>
      <c r="B3651" s="396"/>
      <c r="C3651" s="378"/>
      <c r="D3651" s="378"/>
      <c r="E3651" s="394"/>
      <c r="F3651" s="394"/>
      <c r="G3651" s="394"/>
      <c r="H3651" s="394"/>
      <c r="I3651" s="394"/>
      <c r="J3651" s="394"/>
    </row>
    <row r="3652" spans="1:10" s="395" customFormat="1" ht="13.5" customHeight="1">
      <c r="A3652" s="396"/>
      <c r="B3652" s="396"/>
      <c r="C3652" s="378"/>
      <c r="D3652" s="378"/>
      <c r="E3652" s="394"/>
      <c r="F3652" s="394"/>
      <c r="G3652" s="394"/>
      <c r="H3652" s="394"/>
      <c r="I3652" s="394"/>
      <c r="J3652" s="394"/>
    </row>
    <row r="3653" spans="1:10" s="395" customFormat="1" ht="13.5" customHeight="1">
      <c r="A3653" s="396"/>
      <c r="B3653" s="396"/>
      <c r="C3653" s="378"/>
      <c r="D3653" s="378"/>
      <c r="E3653" s="394"/>
      <c r="F3653" s="394"/>
      <c r="G3653" s="394"/>
      <c r="H3653" s="394"/>
      <c r="I3653" s="394"/>
      <c r="J3653" s="394"/>
    </row>
    <row r="3654" spans="1:10" s="395" customFormat="1" ht="13.5" customHeight="1">
      <c r="A3654" s="396"/>
      <c r="B3654" s="396"/>
      <c r="C3654" s="378"/>
      <c r="D3654" s="378"/>
      <c r="E3654" s="394"/>
      <c r="F3654" s="394"/>
      <c r="G3654" s="394"/>
      <c r="H3654" s="394"/>
      <c r="I3654" s="394"/>
      <c r="J3654" s="394"/>
    </row>
    <row r="3655" spans="1:10" s="395" customFormat="1" ht="13.5" customHeight="1">
      <c r="A3655" s="396"/>
      <c r="B3655" s="396"/>
      <c r="C3655" s="378"/>
      <c r="D3655" s="378"/>
      <c r="E3655" s="394"/>
      <c r="F3655" s="394"/>
      <c r="G3655" s="394"/>
      <c r="H3655" s="394"/>
      <c r="I3655" s="394"/>
      <c r="J3655" s="394"/>
    </row>
    <row r="3656" spans="1:10" s="395" customFormat="1" ht="13.5" customHeight="1">
      <c r="A3656" s="396"/>
      <c r="B3656" s="396"/>
      <c r="C3656" s="378"/>
      <c r="D3656" s="378"/>
      <c r="E3656" s="394"/>
      <c r="F3656" s="394"/>
      <c r="G3656" s="394"/>
      <c r="H3656" s="394"/>
      <c r="I3656" s="394"/>
      <c r="J3656" s="394"/>
    </row>
    <row r="3657" spans="1:10" s="395" customFormat="1" ht="13.5" customHeight="1">
      <c r="A3657" s="396"/>
      <c r="B3657" s="396"/>
      <c r="C3657" s="378"/>
      <c r="D3657" s="378"/>
      <c r="E3657" s="394"/>
      <c r="F3657" s="394"/>
      <c r="G3657" s="394"/>
      <c r="H3657" s="394"/>
      <c r="I3657" s="394"/>
      <c r="J3657" s="394"/>
    </row>
    <row r="3658" spans="1:10" s="395" customFormat="1" ht="13.5" customHeight="1">
      <c r="A3658" s="396"/>
      <c r="B3658" s="396"/>
      <c r="C3658" s="378"/>
      <c r="D3658" s="378"/>
      <c r="E3658" s="394"/>
      <c r="F3658" s="394"/>
      <c r="G3658" s="394"/>
      <c r="H3658" s="394"/>
      <c r="I3658" s="394"/>
      <c r="J3658" s="394"/>
    </row>
    <row r="3659" spans="1:10" s="395" customFormat="1" ht="13.5" customHeight="1">
      <c r="A3659" s="396"/>
      <c r="B3659" s="396"/>
      <c r="C3659" s="378"/>
      <c r="D3659" s="378"/>
      <c r="E3659" s="394"/>
      <c r="F3659" s="394"/>
      <c r="G3659" s="394"/>
      <c r="H3659" s="394"/>
      <c r="I3659" s="394"/>
      <c r="J3659" s="394"/>
    </row>
    <row r="3660" spans="1:10" s="395" customFormat="1" ht="13.5" customHeight="1">
      <c r="A3660" s="396"/>
      <c r="B3660" s="396"/>
      <c r="C3660" s="378"/>
      <c r="D3660" s="378"/>
      <c r="E3660" s="394"/>
      <c r="F3660" s="394"/>
      <c r="G3660" s="394"/>
      <c r="H3660" s="394"/>
      <c r="I3660" s="394"/>
      <c r="J3660" s="394"/>
    </row>
    <row r="3661" spans="1:10" s="395" customFormat="1" ht="13.5" customHeight="1">
      <c r="A3661" s="396"/>
      <c r="B3661" s="396"/>
      <c r="C3661" s="378"/>
      <c r="D3661" s="378"/>
      <c r="E3661" s="394"/>
      <c r="F3661" s="394"/>
      <c r="G3661" s="394"/>
      <c r="H3661" s="394"/>
      <c r="I3661" s="394"/>
      <c r="J3661" s="394"/>
    </row>
    <row r="3662" spans="1:10" s="395" customFormat="1" ht="13.5" customHeight="1">
      <c r="A3662" s="396"/>
      <c r="B3662" s="396"/>
      <c r="C3662" s="378"/>
      <c r="D3662" s="378"/>
      <c r="E3662" s="394"/>
      <c r="F3662" s="394"/>
      <c r="G3662" s="394"/>
      <c r="H3662" s="394"/>
      <c r="I3662" s="394"/>
      <c r="J3662" s="394"/>
    </row>
    <row r="3663" spans="1:10" s="395" customFormat="1" ht="13.5" customHeight="1">
      <c r="A3663" s="396"/>
      <c r="B3663" s="396"/>
      <c r="C3663" s="378"/>
      <c r="D3663" s="378"/>
      <c r="E3663" s="394"/>
      <c r="F3663" s="394"/>
      <c r="G3663" s="394"/>
      <c r="H3663" s="394"/>
      <c r="I3663" s="394"/>
      <c r="J3663" s="394"/>
    </row>
    <row r="3664" spans="1:10" s="395" customFormat="1" ht="13.5" customHeight="1">
      <c r="A3664" s="396"/>
      <c r="B3664" s="396"/>
      <c r="C3664" s="378"/>
      <c r="D3664" s="378"/>
      <c r="E3664" s="394"/>
      <c r="F3664" s="394"/>
      <c r="G3664" s="394"/>
      <c r="H3664" s="394"/>
      <c r="I3664" s="394"/>
      <c r="J3664" s="394"/>
    </row>
    <row r="3665" spans="1:10" s="395" customFormat="1" ht="13.5" customHeight="1">
      <c r="A3665" s="396"/>
      <c r="B3665" s="396"/>
      <c r="C3665" s="378"/>
      <c r="D3665" s="378"/>
      <c r="E3665" s="394"/>
      <c r="F3665" s="394"/>
      <c r="G3665" s="394"/>
      <c r="H3665" s="394"/>
      <c r="I3665" s="394"/>
      <c r="J3665" s="394"/>
    </row>
    <row r="3666" spans="1:10" s="395" customFormat="1" ht="13.5" customHeight="1">
      <c r="A3666" s="396"/>
      <c r="B3666" s="396"/>
      <c r="C3666" s="378"/>
      <c r="D3666" s="378"/>
      <c r="E3666" s="394"/>
      <c r="F3666" s="394"/>
      <c r="G3666" s="394"/>
      <c r="H3666" s="394"/>
      <c r="I3666" s="394"/>
      <c r="J3666" s="394"/>
    </row>
    <row r="3667" spans="1:10" s="395" customFormat="1" ht="13.5" customHeight="1">
      <c r="A3667" s="396"/>
      <c r="B3667" s="396"/>
      <c r="C3667" s="378"/>
      <c r="D3667" s="378"/>
      <c r="E3667" s="394"/>
      <c r="F3667" s="394"/>
      <c r="G3667" s="394"/>
      <c r="H3667" s="394"/>
      <c r="I3667" s="394"/>
      <c r="J3667" s="394"/>
    </row>
    <row r="3668" spans="1:10" s="395" customFormat="1" ht="13.5" customHeight="1">
      <c r="A3668" s="396"/>
      <c r="B3668" s="396"/>
      <c r="C3668" s="378"/>
      <c r="D3668" s="378"/>
      <c r="E3668" s="394"/>
      <c r="F3668" s="394"/>
      <c r="G3668" s="394"/>
      <c r="H3668" s="394"/>
      <c r="I3668" s="394"/>
      <c r="J3668" s="394"/>
    </row>
    <row r="3669" spans="1:10" s="395" customFormat="1" ht="13.5" customHeight="1">
      <c r="A3669" s="396"/>
      <c r="B3669" s="396"/>
      <c r="C3669" s="378"/>
      <c r="D3669" s="378"/>
      <c r="E3669" s="394"/>
      <c r="F3669" s="394"/>
      <c r="G3669" s="394"/>
      <c r="H3669" s="394"/>
      <c r="I3669" s="394"/>
      <c r="J3669" s="394"/>
    </row>
    <row r="3670" spans="1:10" s="395" customFormat="1" ht="13.5" customHeight="1">
      <c r="A3670" s="396"/>
      <c r="B3670" s="396"/>
      <c r="C3670" s="378"/>
      <c r="D3670" s="378"/>
      <c r="E3670" s="394"/>
      <c r="F3670" s="394"/>
      <c r="G3670" s="394"/>
      <c r="H3670" s="394"/>
      <c r="I3670" s="394"/>
      <c r="J3670" s="394"/>
    </row>
    <row r="3671" spans="1:10" s="395" customFormat="1" ht="13.5" customHeight="1">
      <c r="A3671" s="396"/>
      <c r="B3671" s="396"/>
      <c r="C3671" s="378"/>
      <c r="D3671" s="378"/>
      <c r="E3671" s="394"/>
      <c r="F3671" s="394"/>
      <c r="G3671" s="394"/>
      <c r="H3671" s="394"/>
      <c r="I3671" s="394"/>
      <c r="J3671" s="394"/>
    </row>
    <row r="3672" spans="1:10" s="395" customFormat="1" ht="13.5" customHeight="1">
      <c r="A3672" s="396"/>
      <c r="B3672" s="396"/>
      <c r="C3672" s="378"/>
      <c r="D3672" s="378"/>
      <c r="E3672" s="394"/>
      <c r="F3672" s="394"/>
      <c r="G3672" s="394"/>
      <c r="H3672" s="394"/>
      <c r="I3672" s="394"/>
      <c r="J3672" s="394"/>
    </row>
    <row r="3673" spans="1:10" s="395" customFormat="1" ht="13.5" customHeight="1">
      <c r="A3673" s="396"/>
      <c r="B3673" s="396"/>
      <c r="C3673" s="378"/>
      <c r="D3673" s="378"/>
      <c r="E3673" s="394"/>
      <c r="F3673" s="394"/>
      <c r="G3673" s="394"/>
      <c r="H3673" s="394"/>
      <c r="I3673" s="394"/>
      <c r="J3673" s="394"/>
    </row>
    <row r="3674" spans="1:10" s="395" customFormat="1" ht="13.5" customHeight="1">
      <c r="A3674" s="396"/>
      <c r="B3674" s="396"/>
      <c r="C3674" s="378"/>
      <c r="D3674" s="378"/>
      <c r="E3674" s="394"/>
      <c r="F3674" s="394"/>
      <c r="G3674" s="394"/>
      <c r="H3674" s="394"/>
      <c r="I3674" s="394"/>
      <c r="J3674" s="394"/>
    </row>
    <row r="3675" spans="1:10" s="395" customFormat="1" ht="13.5" customHeight="1">
      <c r="A3675" s="396"/>
      <c r="B3675" s="396"/>
      <c r="C3675" s="378"/>
      <c r="D3675" s="378"/>
      <c r="E3675" s="394"/>
      <c r="F3675" s="394"/>
      <c r="G3675" s="394"/>
      <c r="H3675" s="394"/>
      <c r="I3675" s="394"/>
      <c r="J3675" s="394"/>
    </row>
    <row r="3676" spans="1:10" s="395" customFormat="1" ht="13.5" customHeight="1">
      <c r="A3676" s="396"/>
      <c r="B3676" s="396"/>
      <c r="C3676" s="378"/>
      <c r="D3676" s="378"/>
      <c r="E3676" s="394"/>
      <c r="F3676" s="394"/>
      <c r="G3676" s="394"/>
      <c r="H3676" s="394"/>
      <c r="I3676" s="394"/>
      <c r="J3676" s="394"/>
    </row>
    <row r="3677" spans="1:10" s="395" customFormat="1" ht="13.5" customHeight="1">
      <c r="A3677" s="396"/>
      <c r="B3677" s="396"/>
      <c r="C3677" s="378"/>
      <c r="D3677" s="378"/>
      <c r="E3677" s="394"/>
      <c r="F3677" s="394"/>
      <c r="G3677" s="394"/>
      <c r="H3677" s="394"/>
      <c r="I3677" s="394"/>
      <c r="J3677" s="394"/>
    </row>
    <row r="3678" spans="1:10" s="395" customFormat="1" ht="13.5" customHeight="1">
      <c r="A3678" s="396"/>
      <c r="B3678" s="396"/>
      <c r="C3678" s="378"/>
      <c r="D3678" s="378"/>
      <c r="E3678" s="394"/>
      <c r="F3678" s="394"/>
      <c r="G3678" s="394"/>
      <c r="H3678" s="394"/>
      <c r="I3678" s="394"/>
      <c r="J3678" s="394"/>
    </row>
    <row r="3679" spans="1:10" s="395" customFormat="1" ht="13.5" customHeight="1">
      <c r="A3679" s="396"/>
      <c r="B3679" s="396"/>
      <c r="C3679" s="378"/>
      <c r="D3679" s="378"/>
      <c r="E3679" s="394"/>
      <c r="F3679" s="394"/>
      <c r="G3679" s="394"/>
      <c r="H3679" s="394"/>
      <c r="I3679" s="394"/>
      <c r="J3679" s="394"/>
    </row>
    <row r="3680" spans="1:10" s="395" customFormat="1" ht="13.5" customHeight="1">
      <c r="A3680" s="396"/>
      <c r="B3680" s="396"/>
      <c r="C3680" s="378"/>
      <c r="D3680" s="378"/>
      <c r="E3680" s="394"/>
      <c r="F3680" s="394"/>
      <c r="G3680" s="394"/>
      <c r="H3680" s="394"/>
      <c r="I3680" s="394"/>
      <c r="J3680" s="394"/>
    </row>
    <row r="3681" spans="1:10" s="395" customFormat="1" ht="13.5" customHeight="1">
      <c r="A3681" s="396"/>
      <c r="B3681" s="396"/>
      <c r="C3681" s="378"/>
      <c r="D3681" s="378"/>
      <c r="E3681" s="394"/>
      <c r="F3681" s="394"/>
      <c r="G3681" s="394"/>
      <c r="H3681" s="394"/>
      <c r="I3681" s="394"/>
      <c r="J3681" s="394"/>
    </row>
    <row r="3682" spans="1:10" s="395" customFormat="1" ht="13.5" customHeight="1">
      <c r="A3682" s="396"/>
      <c r="B3682" s="396"/>
      <c r="C3682" s="378"/>
      <c r="D3682" s="378"/>
      <c r="E3682" s="394"/>
      <c r="F3682" s="394"/>
      <c r="G3682" s="394"/>
      <c r="H3682" s="394"/>
      <c r="I3682" s="394"/>
      <c r="J3682" s="394"/>
    </row>
    <row r="3683" spans="1:10" s="395" customFormat="1" ht="13.5" customHeight="1">
      <c r="A3683" s="396"/>
      <c r="B3683" s="396"/>
      <c r="C3683" s="378"/>
      <c r="D3683" s="378"/>
      <c r="E3683" s="394"/>
      <c r="F3683" s="394"/>
      <c r="G3683" s="394"/>
      <c r="H3683" s="394"/>
      <c r="I3683" s="394"/>
      <c r="J3683" s="394"/>
    </row>
    <row r="3684" spans="1:10" s="395" customFormat="1" ht="13.5" customHeight="1">
      <c r="A3684" s="396"/>
      <c r="B3684" s="396"/>
      <c r="C3684" s="378"/>
      <c r="D3684" s="378"/>
      <c r="E3684" s="394"/>
      <c r="F3684" s="394"/>
      <c r="G3684" s="394"/>
      <c r="H3684" s="394"/>
      <c r="I3684" s="394"/>
      <c r="J3684" s="394"/>
    </row>
    <row r="3685" spans="1:10" s="395" customFormat="1" ht="13.5" customHeight="1">
      <c r="A3685" s="396"/>
      <c r="B3685" s="396"/>
      <c r="C3685" s="378"/>
      <c r="D3685" s="378"/>
      <c r="E3685" s="394"/>
      <c r="F3685" s="394"/>
      <c r="G3685" s="394"/>
      <c r="H3685" s="394"/>
      <c r="I3685" s="394"/>
      <c r="J3685" s="394"/>
    </row>
    <row r="3686" spans="1:10" s="395" customFormat="1" ht="13.5" customHeight="1">
      <c r="A3686" s="396"/>
      <c r="B3686" s="396"/>
      <c r="C3686" s="378"/>
      <c r="D3686" s="378"/>
      <c r="E3686" s="394"/>
      <c r="F3686" s="394"/>
      <c r="G3686" s="394"/>
      <c r="H3686" s="394"/>
      <c r="I3686" s="394"/>
      <c r="J3686" s="394"/>
    </row>
    <row r="3687" spans="1:10" s="395" customFormat="1" ht="13.5" customHeight="1">
      <c r="A3687" s="396"/>
      <c r="B3687" s="396"/>
      <c r="C3687" s="378"/>
      <c r="D3687" s="378"/>
      <c r="E3687" s="394"/>
      <c r="F3687" s="394"/>
      <c r="G3687" s="394"/>
      <c r="H3687" s="394"/>
      <c r="I3687" s="394"/>
      <c r="J3687" s="394"/>
    </row>
    <row r="3688" spans="1:10" s="395" customFormat="1" ht="13.5" customHeight="1">
      <c r="A3688" s="396"/>
      <c r="B3688" s="396"/>
      <c r="C3688" s="378"/>
      <c r="D3688" s="378"/>
      <c r="E3688" s="394"/>
      <c r="F3688" s="394"/>
      <c r="G3688" s="394"/>
      <c r="H3688" s="394"/>
      <c r="I3688" s="394"/>
      <c r="J3688" s="394"/>
    </row>
    <row r="3689" spans="1:10" s="395" customFormat="1" ht="13.5" customHeight="1">
      <c r="A3689" s="396"/>
      <c r="B3689" s="396"/>
      <c r="C3689" s="378"/>
      <c r="D3689" s="378"/>
      <c r="E3689" s="394"/>
      <c r="F3689" s="394"/>
      <c r="G3689" s="394"/>
      <c r="H3689" s="394"/>
      <c r="I3689" s="394"/>
      <c r="J3689" s="394"/>
    </row>
    <row r="3690" spans="1:10" s="395" customFormat="1" ht="13.5" customHeight="1">
      <c r="A3690" s="396"/>
      <c r="B3690" s="396"/>
      <c r="C3690" s="378"/>
      <c r="D3690" s="378"/>
      <c r="E3690" s="394"/>
      <c r="F3690" s="394"/>
      <c r="G3690" s="394"/>
      <c r="H3690" s="394"/>
      <c r="I3690" s="394"/>
      <c r="J3690" s="394"/>
    </row>
    <row r="3691" spans="1:10" s="395" customFormat="1" ht="13.5" customHeight="1">
      <c r="A3691" s="396"/>
      <c r="B3691" s="396"/>
      <c r="C3691" s="378"/>
      <c r="D3691" s="378"/>
      <c r="E3691" s="394"/>
      <c r="F3691" s="394"/>
      <c r="G3691" s="394"/>
      <c r="H3691" s="394"/>
      <c r="I3691" s="394"/>
      <c r="J3691" s="394"/>
    </row>
    <row r="3692" spans="1:10" s="395" customFormat="1" ht="13.5" customHeight="1">
      <c r="A3692" s="396"/>
      <c r="B3692" s="396"/>
      <c r="C3692" s="378"/>
      <c r="D3692" s="378"/>
      <c r="E3692" s="394"/>
      <c r="F3692" s="394"/>
      <c r="G3692" s="394"/>
      <c r="H3692" s="394"/>
      <c r="I3692" s="394"/>
      <c r="J3692" s="394"/>
    </row>
    <row r="3693" spans="1:10" s="395" customFormat="1" ht="13.5" customHeight="1">
      <c r="A3693" s="396"/>
      <c r="B3693" s="396"/>
      <c r="C3693" s="378"/>
      <c r="D3693" s="378"/>
      <c r="E3693" s="394"/>
      <c r="F3693" s="394"/>
      <c r="G3693" s="394"/>
      <c r="H3693" s="394"/>
      <c r="I3693" s="394"/>
      <c r="J3693" s="394"/>
    </row>
    <row r="3694" spans="1:10" s="395" customFormat="1" ht="13.5" customHeight="1">
      <c r="A3694" s="396"/>
      <c r="B3694" s="396"/>
      <c r="C3694" s="378"/>
      <c r="D3694" s="378"/>
      <c r="E3694" s="394"/>
      <c r="F3694" s="394"/>
      <c r="G3694" s="394"/>
      <c r="H3694" s="394"/>
      <c r="I3694" s="394"/>
      <c r="J3694" s="394"/>
    </row>
    <row r="3695" spans="1:10" s="395" customFormat="1" ht="13.5" customHeight="1">
      <c r="A3695" s="396"/>
      <c r="B3695" s="396"/>
      <c r="C3695" s="378"/>
      <c r="D3695" s="378"/>
      <c r="E3695" s="394"/>
      <c r="F3695" s="394"/>
      <c r="G3695" s="394"/>
      <c r="H3695" s="394"/>
      <c r="I3695" s="394"/>
      <c r="J3695" s="394"/>
    </row>
    <row r="3696" spans="1:10" s="395" customFormat="1" ht="13.5" customHeight="1">
      <c r="A3696" s="396"/>
      <c r="B3696" s="396"/>
      <c r="C3696" s="378"/>
      <c r="D3696" s="378"/>
      <c r="E3696" s="394"/>
      <c r="F3696" s="394"/>
      <c r="G3696" s="394"/>
      <c r="H3696" s="394"/>
      <c r="I3696" s="394"/>
      <c r="J3696" s="394"/>
    </row>
    <row r="3697" spans="1:10" s="395" customFormat="1" ht="13.5" customHeight="1">
      <c r="A3697" s="396"/>
      <c r="B3697" s="396"/>
      <c r="C3697" s="378"/>
      <c r="D3697" s="378"/>
      <c r="E3697" s="394"/>
      <c r="F3697" s="394"/>
      <c r="G3697" s="394"/>
      <c r="H3697" s="394"/>
      <c r="I3697" s="394"/>
      <c r="J3697" s="394"/>
    </row>
    <row r="3698" spans="1:10" s="395" customFormat="1" ht="13.5" customHeight="1">
      <c r="A3698" s="396"/>
      <c r="B3698" s="396"/>
      <c r="C3698" s="378"/>
      <c r="D3698" s="378"/>
      <c r="E3698" s="394"/>
      <c r="F3698" s="394"/>
      <c r="G3698" s="394"/>
      <c r="H3698" s="394"/>
      <c r="I3698" s="394"/>
      <c r="J3698" s="394"/>
    </row>
    <row r="3699" spans="1:10" s="395" customFormat="1" ht="13.5" customHeight="1">
      <c r="A3699" s="396"/>
      <c r="B3699" s="396"/>
      <c r="C3699" s="378"/>
      <c r="D3699" s="378"/>
      <c r="E3699" s="394"/>
      <c r="F3699" s="394"/>
      <c r="G3699" s="394"/>
      <c r="H3699" s="394"/>
      <c r="I3699" s="394"/>
      <c r="J3699" s="394"/>
    </row>
    <row r="3700" spans="1:10" s="395" customFormat="1" ht="13.5" customHeight="1">
      <c r="A3700" s="396"/>
      <c r="B3700" s="396"/>
      <c r="C3700" s="378"/>
      <c r="D3700" s="378"/>
      <c r="E3700" s="394"/>
      <c r="F3700" s="394"/>
      <c r="G3700" s="394"/>
      <c r="H3700" s="394"/>
      <c r="I3700" s="394"/>
      <c r="J3700" s="394"/>
    </row>
    <row r="3701" spans="1:10" s="395" customFormat="1" ht="13.5" customHeight="1">
      <c r="A3701" s="396"/>
      <c r="B3701" s="396"/>
      <c r="C3701" s="378"/>
      <c r="D3701" s="378"/>
      <c r="E3701" s="394"/>
      <c r="F3701" s="394"/>
      <c r="G3701" s="394"/>
      <c r="H3701" s="394"/>
      <c r="I3701" s="394"/>
      <c r="J3701" s="394"/>
    </row>
    <row r="3702" spans="1:10" s="395" customFormat="1" ht="13.5" customHeight="1">
      <c r="A3702" s="396"/>
      <c r="B3702" s="396"/>
      <c r="C3702" s="378"/>
      <c r="D3702" s="378"/>
      <c r="E3702" s="394"/>
      <c r="F3702" s="394"/>
      <c r="G3702" s="394"/>
      <c r="H3702" s="394"/>
      <c r="I3702" s="394"/>
      <c r="J3702" s="394"/>
    </row>
    <row r="3703" spans="1:10" s="395" customFormat="1" ht="13.5" customHeight="1">
      <c r="A3703" s="396"/>
      <c r="B3703" s="396"/>
      <c r="C3703" s="378"/>
      <c r="D3703" s="378"/>
      <c r="E3703" s="394"/>
      <c r="F3703" s="394"/>
      <c r="G3703" s="394"/>
      <c r="H3703" s="394"/>
      <c r="I3703" s="394"/>
      <c r="J3703" s="394"/>
    </row>
    <row r="3704" spans="1:10" s="395" customFormat="1" ht="13.5" customHeight="1">
      <c r="A3704" s="396"/>
      <c r="B3704" s="396"/>
      <c r="C3704" s="378"/>
      <c r="D3704" s="378"/>
      <c r="E3704" s="394"/>
      <c r="F3704" s="394"/>
      <c r="G3704" s="394"/>
      <c r="H3704" s="394"/>
      <c r="I3704" s="394"/>
      <c r="J3704" s="394"/>
    </row>
    <row r="3705" spans="1:10" s="395" customFormat="1" ht="13.5" customHeight="1">
      <c r="A3705" s="396"/>
      <c r="B3705" s="396"/>
      <c r="C3705" s="378"/>
      <c r="D3705" s="378"/>
      <c r="E3705" s="394"/>
      <c r="F3705" s="394"/>
      <c r="G3705" s="394"/>
      <c r="H3705" s="394"/>
      <c r="I3705" s="394"/>
      <c r="J3705" s="394"/>
    </row>
    <row r="3706" spans="1:10" s="395" customFormat="1" ht="13.5" customHeight="1">
      <c r="A3706" s="396"/>
      <c r="B3706" s="396"/>
      <c r="C3706" s="378"/>
      <c r="D3706" s="378"/>
      <c r="E3706" s="394"/>
      <c r="F3706" s="394"/>
      <c r="G3706" s="394"/>
      <c r="H3706" s="394"/>
      <c r="I3706" s="394"/>
      <c r="J3706" s="394"/>
    </row>
    <row r="3707" spans="1:10" s="395" customFormat="1" ht="13.5" customHeight="1">
      <c r="A3707" s="396"/>
      <c r="B3707" s="396"/>
      <c r="C3707" s="378"/>
      <c r="D3707" s="378"/>
      <c r="E3707" s="394"/>
      <c r="F3707" s="394"/>
      <c r="G3707" s="394"/>
      <c r="H3707" s="394"/>
      <c r="I3707" s="394"/>
      <c r="J3707" s="394"/>
    </row>
    <row r="3708" spans="1:10" s="395" customFormat="1" ht="13.5" customHeight="1">
      <c r="A3708" s="396"/>
      <c r="B3708" s="396"/>
      <c r="C3708" s="378"/>
      <c r="D3708" s="378"/>
      <c r="E3708" s="394"/>
      <c r="F3708" s="394"/>
      <c r="G3708" s="394"/>
      <c r="H3708" s="394"/>
      <c r="I3708" s="394"/>
      <c r="J3708" s="394"/>
    </row>
    <row r="3709" spans="1:10" s="395" customFormat="1" ht="13.5" customHeight="1">
      <c r="A3709" s="396"/>
      <c r="B3709" s="396"/>
      <c r="C3709" s="378"/>
      <c r="D3709" s="378"/>
      <c r="E3709" s="394"/>
      <c r="F3709" s="394"/>
      <c r="G3709" s="394"/>
      <c r="H3709" s="394"/>
      <c r="I3709" s="394"/>
      <c r="J3709" s="394"/>
    </row>
    <row r="3710" spans="1:10" s="395" customFormat="1" ht="13.5" customHeight="1">
      <c r="A3710" s="396"/>
      <c r="B3710" s="396"/>
      <c r="C3710" s="378"/>
      <c r="D3710" s="378"/>
      <c r="E3710" s="394"/>
      <c r="F3710" s="394"/>
      <c r="G3710" s="394"/>
      <c r="H3710" s="394"/>
      <c r="I3710" s="394"/>
      <c r="J3710" s="394"/>
    </row>
    <row r="3711" spans="1:10" s="395" customFormat="1" ht="13.5" customHeight="1">
      <c r="A3711" s="396"/>
      <c r="B3711" s="396"/>
      <c r="C3711" s="378"/>
      <c r="D3711" s="378"/>
      <c r="E3711" s="394"/>
      <c r="F3711" s="394"/>
      <c r="G3711" s="394"/>
      <c r="H3711" s="394"/>
      <c r="I3711" s="394"/>
      <c r="J3711" s="394"/>
    </row>
    <row r="3712" spans="1:10" s="395" customFormat="1" ht="13.5" customHeight="1">
      <c r="A3712" s="396"/>
      <c r="B3712" s="396"/>
      <c r="C3712" s="378"/>
      <c r="D3712" s="378"/>
      <c r="E3712" s="394"/>
      <c r="F3712" s="394"/>
      <c r="G3712" s="394"/>
      <c r="H3712" s="394"/>
      <c r="I3712" s="394"/>
      <c r="J3712" s="394"/>
    </row>
    <row r="3713" spans="1:10" s="395" customFormat="1" ht="13.5" customHeight="1">
      <c r="A3713" s="396"/>
      <c r="B3713" s="396"/>
      <c r="C3713" s="378"/>
      <c r="D3713" s="378"/>
      <c r="E3713" s="394"/>
      <c r="F3713" s="394"/>
      <c r="G3713" s="394"/>
      <c r="H3713" s="394"/>
      <c r="I3713" s="394"/>
      <c r="J3713" s="394"/>
    </row>
    <row r="3714" spans="1:10" s="395" customFormat="1" ht="13.5" customHeight="1">
      <c r="A3714" s="396"/>
      <c r="B3714" s="396"/>
      <c r="C3714" s="378"/>
      <c r="D3714" s="378"/>
      <c r="E3714" s="394"/>
      <c r="F3714" s="394"/>
      <c r="G3714" s="394"/>
      <c r="H3714" s="394"/>
      <c r="I3714" s="394"/>
      <c r="J3714" s="394"/>
    </row>
    <row r="3715" spans="1:10" s="395" customFormat="1" ht="13.5" customHeight="1">
      <c r="A3715" s="396"/>
      <c r="B3715" s="396"/>
      <c r="C3715" s="378"/>
      <c r="D3715" s="378"/>
      <c r="E3715" s="394"/>
      <c r="F3715" s="394"/>
      <c r="G3715" s="394"/>
      <c r="H3715" s="394"/>
      <c r="I3715" s="394"/>
      <c r="J3715" s="394"/>
    </row>
    <row r="3716" spans="1:10" s="395" customFormat="1" ht="13.5" customHeight="1">
      <c r="A3716" s="396"/>
      <c r="B3716" s="396"/>
      <c r="C3716" s="378"/>
      <c r="D3716" s="378"/>
      <c r="E3716" s="394"/>
      <c r="F3716" s="394"/>
      <c r="G3716" s="394"/>
      <c r="H3716" s="394"/>
      <c r="I3716" s="394"/>
      <c r="J3716" s="394"/>
    </row>
    <row r="3717" spans="1:10" s="395" customFormat="1" ht="13.5" customHeight="1">
      <c r="A3717" s="396"/>
      <c r="B3717" s="396"/>
      <c r="C3717" s="378"/>
      <c r="D3717" s="378"/>
      <c r="E3717" s="394"/>
      <c r="F3717" s="394"/>
      <c r="G3717" s="394"/>
      <c r="H3717" s="394"/>
      <c r="I3717" s="394"/>
      <c r="J3717" s="394"/>
    </row>
    <row r="3718" spans="1:10" s="395" customFormat="1" ht="13.5" customHeight="1">
      <c r="A3718" s="396"/>
      <c r="B3718" s="396"/>
      <c r="C3718" s="378"/>
      <c r="D3718" s="378"/>
      <c r="E3718" s="394"/>
      <c r="F3718" s="394"/>
      <c r="G3718" s="394"/>
      <c r="H3718" s="394"/>
      <c r="I3718" s="394"/>
      <c r="J3718" s="394"/>
    </row>
    <row r="3719" spans="1:10" s="395" customFormat="1" ht="13.5" customHeight="1">
      <c r="A3719" s="396"/>
      <c r="B3719" s="396"/>
      <c r="C3719" s="378"/>
      <c r="D3719" s="378"/>
      <c r="E3719" s="394"/>
      <c r="F3719" s="394"/>
      <c r="G3719" s="394"/>
      <c r="H3719" s="394"/>
      <c r="I3719" s="394"/>
      <c r="J3719" s="394"/>
    </row>
    <row r="3720" spans="1:10" s="395" customFormat="1" ht="13.5" customHeight="1">
      <c r="A3720" s="396"/>
      <c r="B3720" s="396"/>
      <c r="C3720" s="378"/>
      <c r="D3720" s="378"/>
      <c r="E3720" s="394"/>
      <c r="F3720" s="394"/>
      <c r="G3720" s="394"/>
      <c r="H3720" s="394"/>
      <c r="I3720" s="394"/>
      <c r="J3720" s="394"/>
    </row>
    <row r="3721" spans="1:10" s="395" customFormat="1" ht="13.5" customHeight="1">
      <c r="A3721" s="396"/>
      <c r="B3721" s="396"/>
      <c r="C3721" s="378"/>
      <c r="D3721" s="378"/>
      <c r="E3721" s="394"/>
      <c r="F3721" s="394"/>
      <c r="G3721" s="394"/>
      <c r="H3721" s="394"/>
      <c r="I3721" s="394"/>
      <c r="J3721" s="394"/>
    </row>
    <row r="3722" spans="1:10" s="395" customFormat="1" ht="13.5" customHeight="1">
      <c r="A3722" s="396"/>
      <c r="B3722" s="396"/>
      <c r="C3722" s="378"/>
      <c r="D3722" s="378"/>
      <c r="E3722" s="394"/>
      <c r="F3722" s="394"/>
      <c r="G3722" s="394"/>
      <c r="H3722" s="394"/>
      <c r="I3722" s="394"/>
      <c r="J3722" s="394"/>
    </row>
    <row r="3723" spans="1:10" s="395" customFormat="1" ht="13.5" customHeight="1">
      <c r="A3723" s="396"/>
      <c r="B3723" s="396"/>
      <c r="C3723" s="378"/>
      <c r="D3723" s="378"/>
      <c r="E3723" s="394"/>
      <c r="F3723" s="394"/>
      <c r="G3723" s="394"/>
      <c r="H3723" s="394"/>
      <c r="I3723" s="394"/>
      <c r="J3723" s="394"/>
    </row>
    <row r="3724" spans="1:10" s="395" customFormat="1" ht="13.5" customHeight="1">
      <c r="A3724" s="396"/>
      <c r="B3724" s="396"/>
      <c r="C3724" s="378"/>
      <c r="D3724" s="378"/>
      <c r="E3724" s="394"/>
      <c r="F3724" s="394"/>
      <c r="G3724" s="394"/>
      <c r="H3724" s="394"/>
      <c r="I3724" s="394"/>
      <c r="J3724" s="394"/>
    </row>
    <row r="3725" spans="1:10" s="395" customFormat="1" ht="13.5" customHeight="1">
      <c r="A3725" s="396"/>
      <c r="B3725" s="396"/>
      <c r="C3725" s="378"/>
      <c r="D3725" s="378"/>
      <c r="E3725" s="394"/>
      <c r="F3725" s="394"/>
      <c r="G3725" s="394"/>
      <c r="H3725" s="394"/>
      <c r="I3725" s="394"/>
      <c r="J3725" s="394"/>
    </row>
    <row r="3726" spans="1:10" s="395" customFormat="1" ht="13.5" customHeight="1">
      <c r="A3726" s="396"/>
      <c r="B3726" s="396"/>
      <c r="C3726" s="378"/>
      <c r="D3726" s="378"/>
      <c r="E3726" s="394"/>
      <c r="F3726" s="394"/>
      <c r="G3726" s="394"/>
      <c r="H3726" s="394"/>
      <c r="I3726" s="394"/>
      <c r="J3726" s="394"/>
    </row>
    <row r="3727" spans="1:10" s="395" customFormat="1" ht="13.5" customHeight="1">
      <c r="A3727" s="396"/>
      <c r="B3727" s="396"/>
      <c r="C3727" s="378"/>
      <c r="D3727" s="378"/>
      <c r="E3727" s="394"/>
      <c r="F3727" s="394"/>
      <c r="G3727" s="394"/>
      <c r="H3727" s="394"/>
      <c r="I3727" s="394"/>
      <c r="J3727" s="394"/>
    </row>
    <row r="3728" spans="1:10" s="395" customFormat="1" ht="13.5" customHeight="1">
      <c r="A3728" s="396"/>
      <c r="B3728" s="396"/>
      <c r="C3728" s="378"/>
      <c r="D3728" s="378"/>
      <c r="E3728" s="394"/>
      <c r="F3728" s="394"/>
      <c r="G3728" s="394"/>
      <c r="H3728" s="394"/>
      <c r="I3728" s="394"/>
      <c r="J3728" s="394"/>
    </row>
    <row r="3729" spans="1:10" s="395" customFormat="1" ht="13.5" customHeight="1">
      <c r="A3729" s="396"/>
      <c r="B3729" s="396"/>
      <c r="C3729" s="378"/>
      <c r="D3729" s="378"/>
      <c r="E3729" s="394"/>
      <c r="F3729" s="394"/>
      <c r="G3729" s="394"/>
      <c r="H3729" s="394"/>
      <c r="I3729" s="394"/>
      <c r="J3729" s="394"/>
    </row>
    <row r="3730" spans="1:10" s="395" customFormat="1" ht="13.5" customHeight="1">
      <c r="A3730" s="396"/>
      <c r="B3730" s="396"/>
      <c r="C3730" s="378"/>
      <c r="D3730" s="378"/>
      <c r="E3730" s="394"/>
      <c r="F3730" s="394"/>
      <c r="G3730" s="394"/>
      <c r="H3730" s="394"/>
      <c r="I3730" s="394"/>
      <c r="J3730" s="394"/>
    </row>
    <row r="3731" spans="1:10" s="395" customFormat="1" ht="13.5" customHeight="1">
      <c r="A3731" s="396"/>
      <c r="B3731" s="396"/>
      <c r="C3731" s="378"/>
      <c r="D3731" s="378"/>
      <c r="E3731" s="394"/>
      <c r="F3731" s="394"/>
      <c r="G3731" s="394"/>
      <c r="H3731" s="394"/>
      <c r="I3731" s="394"/>
      <c r="J3731" s="394"/>
    </row>
    <row r="3732" spans="1:10" s="395" customFormat="1" ht="13.5" customHeight="1">
      <c r="A3732" s="396"/>
      <c r="B3732" s="396"/>
      <c r="C3732" s="378"/>
      <c r="D3732" s="378"/>
      <c r="E3732" s="394"/>
      <c r="F3732" s="394"/>
      <c r="G3732" s="394"/>
      <c r="H3732" s="394"/>
      <c r="I3732" s="394"/>
      <c r="J3732" s="394"/>
    </row>
    <row r="3733" spans="1:10" s="395" customFormat="1" ht="13.5" customHeight="1">
      <c r="A3733" s="396"/>
      <c r="B3733" s="396"/>
      <c r="C3733" s="378"/>
      <c r="D3733" s="378"/>
      <c r="E3733" s="394"/>
      <c r="F3733" s="394"/>
      <c r="G3733" s="394"/>
      <c r="H3733" s="394"/>
      <c r="I3733" s="394"/>
      <c r="J3733" s="394"/>
    </row>
    <row r="3734" spans="1:10" s="395" customFormat="1" ht="13.5" customHeight="1">
      <c r="A3734" s="396"/>
      <c r="B3734" s="396"/>
      <c r="C3734" s="378"/>
      <c r="D3734" s="378"/>
      <c r="E3734" s="394"/>
      <c r="F3734" s="394"/>
      <c r="G3734" s="394"/>
      <c r="H3734" s="394"/>
      <c r="I3734" s="394"/>
      <c r="J3734" s="394"/>
    </row>
    <row r="3735" spans="1:10" s="395" customFormat="1" ht="13.5" customHeight="1">
      <c r="A3735" s="396"/>
      <c r="B3735" s="396"/>
      <c r="C3735" s="378"/>
      <c r="D3735" s="378"/>
      <c r="E3735" s="394"/>
      <c r="F3735" s="394"/>
      <c r="G3735" s="394"/>
      <c r="H3735" s="394"/>
      <c r="I3735" s="394"/>
      <c r="J3735" s="394"/>
    </row>
    <row r="3736" spans="1:10" s="395" customFormat="1" ht="13.5" customHeight="1">
      <c r="A3736" s="396"/>
      <c r="B3736" s="396"/>
      <c r="C3736" s="378"/>
      <c r="D3736" s="378"/>
      <c r="E3736" s="394"/>
      <c r="F3736" s="394"/>
      <c r="G3736" s="394"/>
      <c r="H3736" s="394"/>
      <c r="I3736" s="394"/>
      <c r="J3736" s="394"/>
    </row>
    <row r="3737" spans="1:10" s="395" customFormat="1" ht="13.5" customHeight="1">
      <c r="A3737" s="396"/>
      <c r="B3737" s="396"/>
      <c r="C3737" s="378"/>
      <c r="D3737" s="378"/>
      <c r="E3737" s="394"/>
      <c r="F3737" s="394"/>
      <c r="G3737" s="394"/>
      <c r="H3737" s="394"/>
      <c r="I3737" s="394"/>
      <c r="J3737" s="394"/>
    </row>
    <row r="3738" spans="1:10" s="395" customFormat="1" ht="13.5" customHeight="1">
      <c r="A3738" s="396"/>
      <c r="B3738" s="396"/>
      <c r="C3738" s="378"/>
      <c r="D3738" s="378"/>
      <c r="E3738" s="394"/>
      <c r="F3738" s="394"/>
      <c r="G3738" s="394"/>
      <c r="H3738" s="394"/>
      <c r="I3738" s="394"/>
      <c r="J3738" s="394"/>
    </row>
    <row r="3739" spans="1:10" s="395" customFormat="1" ht="13.5" customHeight="1">
      <c r="A3739" s="396"/>
      <c r="B3739" s="396"/>
      <c r="C3739" s="378"/>
      <c r="D3739" s="378"/>
      <c r="E3739" s="394"/>
      <c r="F3739" s="394"/>
      <c r="G3739" s="394"/>
      <c r="H3739" s="394"/>
      <c r="I3739" s="394"/>
      <c r="J3739" s="394"/>
    </row>
    <row r="3740" spans="1:10" s="395" customFormat="1" ht="13.5" customHeight="1">
      <c r="A3740" s="396"/>
      <c r="B3740" s="396"/>
      <c r="C3740" s="378"/>
      <c r="D3740" s="378"/>
      <c r="E3740" s="394"/>
      <c r="F3740" s="394"/>
      <c r="G3740" s="394"/>
      <c r="H3740" s="394"/>
      <c r="I3740" s="394"/>
      <c r="J3740" s="394"/>
    </row>
    <row r="3741" spans="1:10" s="395" customFormat="1" ht="13.5" customHeight="1">
      <c r="A3741" s="396"/>
      <c r="B3741" s="396"/>
      <c r="C3741" s="378"/>
      <c r="D3741" s="378"/>
      <c r="E3741" s="394"/>
      <c r="F3741" s="394"/>
      <c r="G3741" s="394"/>
      <c r="H3741" s="394"/>
      <c r="I3741" s="394"/>
      <c r="J3741" s="394"/>
    </row>
    <row r="3742" spans="1:10" s="395" customFormat="1" ht="13.5" customHeight="1">
      <c r="A3742" s="396"/>
      <c r="B3742" s="396"/>
      <c r="C3742" s="378"/>
      <c r="D3742" s="378"/>
      <c r="E3742" s="394"/>
      <c r="F3742" s="394"/>
      <c r="G3742" s="394"/>
      <c r="H3742" s="394"/>
      <c r="I3742" s="394"/>
      <c r="J3742" s="394"/>
    </row>
    <row r="3743" spans="1:10" s="395" customFormat="1" ht="13.5" customHeight="1">
      <c r="A3743" s="396"/>
      <c r="B3743" s="396"/>
      <c r="C3743" s="378"/>
      <c r="D3743" s="378"/>
      <c r="E3743" s="394"/>
      <c r="F3743" s="394"/>
      <c r="G3743" s="394"/>
      <c r="H3743" s="394"/>
      <c r="I3743" s="394"/>
      <c r="J3743" s="394"/>
    </row>
    <row r="3744" spans="1:10" s="395" customFormat="1" ht="13.5" customHeight="1">
      <c r="A3744" s="396"/>
      <c r="B3744" s="396"/>
      <c r="C3744" s="378"/>
      <c r="D3744" s="378"/>
      <c r="E3744" s="394"/>
      <c r="F3744" s="394"/>
      <c r="G3744" s="394"/>
      <c r="H3744" s="394"/>
      <c r="I3744" s="394"/>
      <c r="J3744" s="394"/>
    </row>
    <row r="3745" spans="1:10" s="395" customFormat="1" ht="13.5" customHeight="1">
      <c r="A3745" s="396"/>
      <c r="B3745" s="396"/>
      <c r="C3745" s="378"/>
      <c r="D3745" s="378"/>
      <c r="E3745" s="394"/>
      <c r="F3745" s="394"/>
      <c r="G3745" s="394"/>
      <c r="H3745" s="394"/>
      <c r="I3745" s="394"/>
      <c r="J3745" s="394"/>
    </row>
    <row r="3746" spans="1:10" s="395" customFormat="1" ht="13.5" customHeight="1">
      <c r="A3746" s="396"/>
      <c r="B3746" s="396"/>
      <c r="C3746" s="378"/>
      <c r="D3746" s="378"/>
      <c r="E3746" s="394"/>
      <c r="F3746" s="394"/>
      <c r="G3746" s="394"/>
      <c r="H3746" s="394"/>
      <c r="I3746" s="394"/>
      <c r="J3746" s="394"/>
    </row>
    <row r="3747" spans="1:10" s="395" customFormat="1" ht="13.5" customHeight="1">
      <c r="A3747" s="396"/>
      <c r="B3747" s="396"/>
      <c r="C3747" s="378"/>
      <c r="D3747" s="378"/>
      <c r="E3747" s="394"/>
      <c r="F3747" s="394"/>
      <c r="G3747" s="394"/>
      <c r="H3747" s="394"/>
      <c r="I3747" s="394"/>
      <c r="J3747" s="394"/>
    </row>
    <row r="3748" spans="1:10" s="395" customFormat="1" ht="13.5" customHeight="1">
      <c r="A3748" s="396"/>
      <c r="B3748" s="396"/>
      <c r="C3748" s="378"/>
      <c r="D3748" s="378"/>
      <c r="E3748" s="394"/>
      <c r="F3748" s="394"/>
      <c r="G3748" s="394"/>
      <c r="H3748" s="394"/>
      <c r="I3748" s="394"/>
      <c r="J3748" s="394"/>
    </row>
    <row r="3749" spans="1:10" s="395" customFormat="1" ht="13.5" customHeight="1">
      <c r="A3749" s="396"/>
      <c r="B3749" s="396"/>
      <c r="C3749" s="378"/>
      <c r="D3749" s="378"/>
      <c r="E3749" s="394"/>
      <c r="F3749" s="394"/>
      <c r="G3749" s="394"/>
      <c r="H3749" s="394"/>
      <c r="I3749" s="394"/>
      <c r="J3749" s="394"/>
    </row>
    <row r="3750" spans="1:10" s="395" customFormat="1" ht="13.5" customHeight="1">
      <c r="A3750" s="396"/>
      <c r="B3750" s="396"/>
      <c r="C3750" s="378"/>
      <c r="D3750" s="378"/>
      <c r="E3750" s="394"/>
      <c r="F3750" s="394"/>
      <c r="G3750" s="394"/>
      <c r="H3750" s="394"/>
      <c r="I3750" s="394"/>
      <c r="J3750" s="394"/>
    </row>
    <row r="3751" spans="1:10" s="395" customFormat="1" ht="13.5" customHeight="1">
      <c r="A3751" s="396"/>
      <c r="B3751" s="396"/>
      <c r="C3751" s="378"/>
      <c r="D3751" s="378"/>
      <c r="E3751" s="394"/>
      <c r="F3751" s="394"/>
      <c r="G3751" s="394"/>
      <c r="H3751" s="394"/>
      <c r="I3751" s="394"/>
      <c r="J3751" s="394"/>
    </row>
    <row r="3752" spans="1:10" s="395" customFormat="1" ht="13.5" customHeight="1">
      <c r="A3752" s="396"/>
      <c r="B3752" s="396"/>
      <c r="C3752" s="378"/>
      <c r="D3752" s="378"/>
      <c r="E3752" s="394"/>
      <c r="F3752" s="394"/>
      <c r="G3752" s="394"/>
      <c r="H3752" s="394"/>
      <c r="I3752" s="394"/>
      <c r="J3752" s="394"/>
    </row>
    <row r="3753" spans="1:10" s="395" customFormat="1" ht="13.5" customHeight="1">
      <c r="A3753" s="396"/>
      <c r="B3753" s="396"/>
      <c r="C3753" s="378"/>
      <c r="D3753" s="378"/>
      <c r="E3753" s="394"/>
      <c r="F3753" s="394"/>
      <c r="G3753" s="394"/>
      <c r="H3753" s="394"/>
      <c r="I3753" s="394"/>
      <c r="J3753" s="394"/>
    </row>
    <row r="3754" spans="1:10" s="395" customFormat="1" ht="13.5" customHeight="1">
      <c r="A3754" s="396"/>
      <c r="B3754" s="396"/>
      <c r="C3754" s="378"/>
      <c r="D3754" s="378"/>
      <c r="E3754" s="394"/>
      <c r="F3754" s="394"/>
      <c r="G3754" s="394"/>
      <c r="H3754" s="394"/>
      <c r="I3754" s="394"/>
      <c r="J3754" s="394"/>
    </row>
    <row r="3755" spans="1:10" s="395" customFormat="1" ht="13.5" customHeight="1">
      <c r="A3755" s="396"/>
      <c r="B3755" s="396"/>
      <c r="C3755" s="378"/>
      <c r="D3755" s="378"/>
      <c r="E3755" s="394"/>
      <c r="F3755" s="394"/>
      <c r="G3755" s="394"/>
      <c r="H3755" s="394"/>
      <c r="I3755" s="394"/>
      <c r="J3755" s="394"/>
    </row>
    <row r="3756" spans="1:10" s="395" customFormat="1" ht="13.5" customHeight="1">
      <c r="A3756" s="396"/>
      <c r="B3756" s="396"/>
      <c r="C3756" s="378"/>
      <c r="D3756" s="378"/>
      <c r="E3756" s="394"/>
      <c r="F3756" s="394"/>
      <c r="G3756" s="394"/>
      <c r="H3756" s="394"/>
      <c r="I3756" s="394"/>
      <c r="J3756" s="394"/>
    </row>
    <row r="3757" spans="1:10" s="395" customFormat="1" ht="13.5" customHeight="1">
      <c r="A3757" s="396"/>
      <c r="B3757" s="396"/>
      <c r="C3757" s="378"/>
      <c r="D3757" s="378"/>
      <c r="E3757" s="394"/>
      <c r="F3757" s="394"/>
      <c r="G3757" s="394"/>
      <c r="H3757" s="394"/>
      <c r="I3757" s="394"/>
      <c r="J3757" s="394"/>
    </row>
    <row r="3758" spans="1:10" s="395" customFormat="1" ht="13.5" customHeight="1">
      <c r="A3758" s="396"/>
      <c r="B3758" s="396"/>
      <c r="C3758" s="378"/>
      <c r="D3758" s="378"/>
      <c r="E3758" s="394"/>
      <c r="F3758" s="394"/>
      <c r="G3758" s="394"/>
      <c r="H3758" s="394"/>
      <c r="I3758" s="394"/>
      <c r="J3758" s="394"/>
    </row>
    <row r="3759" spans="1:10" s="395" customFormat="1" ht="13.5" customHeight="1">
      <c r="A3759" s="396"/>
      <c r="B3759" s="396"/>
      <c r="C3759" s="378"/>
      <c r="D3759" s="378"/>
      <c r="E3759" s="394"/>
      <c r="F3759" s="394"/>
      <c r="G3759" s="394"/>
      <c r="H3759" s="394"/>
      <c r="I3759" s="394"/>
      <c r="J3759" s="394"/>
    </row>
    <row r="3760" spans="1:10" s="395" customFormat="1" ht="13.5" customHeight="1">
      <c r="A3760" s="396"/>
      <c r="B3760" s="396"/>
      <c r="C3760" s="378"/>
      <c r="D3760" s="378"/>
      <c r="E3760" s="394"/>
      <c r="F3760" s="394"/>
      <c r="G3760" s="394"/>
      <c r="H3760" s="394"/>
      <c r="I3760" s="394"/>
      <c r="J3760" s="394"/>
    </row>
    <row r="3761" spans="1:10" s="395" customFormat="1" ht="13.5" customHeight="1">
      <c r="A3761" s="396"/>
      <c r="B3761" s="396"/>
      <c r="C3761" s="378"/>
      <c r="D3761" s="378"/>
      <c r="E3761" s="394"/>
      <c r="F3761" s="394"/>
      <c r="G3761" s="394"/>
      <c r="H3761" s="394"/>
      <c r="I3761" s="394"/>
      <c r="J3761" s="394"/>
    </row>
    <row r="3762" spans="1:10" s="395" customFormat="1" ht="13.5" customHeight="1">
      <c r="A3762" s="396"/>
      <c r="B3762" s="396"/>
      <c r="C3762" s="378"/>
      <c r="D3762" s="378"/>
      <c r="E3762" s="394"/>
      <c r="F3762" s="394"/>
      <c r="G3762" s="394"/>
      <c r="H3762" s="394"/>
      <c r="I3762" s="394"/>
      <c r="J3762" s="394"/>
    </row>
    <row r="3763" spans="1:10" s="395" customFormat="1" ht="13.5" customHeight="1">
      <c r="A3763" s="396"/>
      <c r="B3763" s="396"/>
      <c r="C3763" s="378"/>
      <c r="D3763" s="378"/>
      <c r="E3763" s="394"/>
      <c r="F3763" s="394"/>
      <c r="G3763" s="394"/>
      <c r="H3763" s="394"/>
      <c r="I3763" s="394"/>
      <c r="J3763" s="394"/>
    </row>
    <row r="3764" spans="1:10" s="395" customFormat="1" ht="13.5" customHeight="1">
      <c r="A3764" s="396"/>
      <c r="B3764" s="396"/>
      <c r="C3764" s="378"/>
      <c r="D3764" s="378"/>
      <c r="E3764" s="394"/>
      <c r="F3764" s="394"/>
      <c r="G3764" s="394"/>
      <c r="H3764" s="394"/>
      <c r="I3764" s="394"/>
      <c r="J3764" s="394"/>
    </row>
    <row r="3765" spans="1:10" s="395" customFormat="1" ht="13.5" customHeight="1">
      <c r="A3765" s="396"/>
      <c r="B3765" s="396"/>
      <c r="C3765" s="378"/>
      <c r="D3765" s="378"/>
      <c r="E3765" s="394"/>
      <c r="F3765" s="394"/>
      <c r="G3765" s="394"/>
      <c r="H3765" s="394"/>
      <c r="I3765" s="394"/>
      <c r="J3765" s="394"/>
    </row>
    <row r="3766" spans="1:10" s="395" customFormat="1" ht="13.5" customHeight="1">
      <c r="A3766" s="396"/>
      <c r="B3766" s="396"/>
      <c r="C3766" s="378"/>
      <c r="D3766" s="378"/>
      <c r="E3766" s="394"/>
      <c r="F3766" s="394"/>
      <c r="G3766" s="394"/>
      <c r="H3766" s="394"/>
      <c r="I3766" s="394"/>
      <c r="J3766" s="394"/>
    </row>
    <row r="3767" spans="1:10" s="395" customFormat="1" ht="13.5" customHeight="1">
      <c r="A3767" s="396"/>
      <c r="B3767" s="396"/>
      <c r="C3767" s="378"/>
      <c r="D3767" s="378"/>
      <c r="E3767" s="394"/>
      <c r="F3767" s="394"/>
      <c r="G3767" s="394"/>
      <c r="H3767" s="394"/>
      <c r="I3767" s="394"/>
      <c r="J3767" s="394"/>
    </row>
    <row r="3768" spans="1:10" s="395" customFormat="1" ht="13.5" customHeight="1">
      <c r="A3768" s="396"/>
      <c r="B3768" s="396"/>
      <c r="C3768" s="378"/>
      <c r="D3768" s="378"/>
      <c r="E3768" s="394"/>
      <c r="F3768" s="394"/>
      <c r="G3768" s="394"/>
      <c r="H3768" s="394"/>
      <c r="I3768" s="394"/>
      <c r="J3768" s="394"/>
    </row>
    <row r="3769" spans="1:10" s="395" customFormat="1" ht="13.5" customHeight="1">
      <c r="A3769" s="396"/>
      <c r="B3769" s="396"/>
      <c r="C3769" s="378"/>
      <c r="D3769" s="378"/>
      <c r="E3769" s="394"/>
      <c r="F3769" s="394"/>
      <c r="G3769" s="394"/>
      <c r="H3769" s="394"/>
      <c r="I3769" s="394"/>
      <c r="J3769" s="394"/>
    </row>
    <row r="3770" spans="1:10" s="395" customFormat="1" ht="13.5" customHeight="1">
      <c r="A3770" s="396"/>
      <c r="B3770" s="396"/>
      <c r="C3770" s="378"/>
      <c r="D3770" s="378"/>
      <c r="E3770" s="394"/>
      <c r="F3770" s="394"/>
      <c r="G3770" s="394"/>
      <c r="H3770" s="394"/>
      <c r="I3770" s="394"/>
      <c r="J3770" s="394"/>
    </row>
    <row r="3771" spans="1:10" s="395" customFormat="1" ht="13.5" customHeight="1">
      <c r="A3771" s="396"/>
      <c r="B3771" s="396"/>
      <c r="C3771" s="378"/>
      <c r="D3771" s="378"/>
      <c r="E3771" s="394"/>
      <c r="F3771" s="394"/>
      <c r="G3771" s="394"/>
      <c r="H3771" s="394"/>
      <c r="I3771" s="394"/>
      <c r="J3771" s="394"/>
    </row>
    <row r="3772" spans="1:10" s="395" customFormat="1" ht="13.5" customHeight="1">
      <c r="A3772" s="396"/>
      <c r="B3772" s="396"/>
      <c r="C3772" s="378"/>
      <c r="D3772" s="378"/>
      <c r="E3772" s="394"/>
      <c r="F3772" s="394"/>
      <c r="G3772" s="394"/>
      <c r="H3772" s="394"/>
      <c r="I3772" s="394"/>
      <c r="J3772" s="394"/>
    </row>
    <row r="3773" spans="1:10" s="395" customFormat="1" ht="13.5" customHeight="1">
      <c r="A3773" s="396"/>
      <c r="B3773" s="396"/>
      <c r="C3773" s="378"/>
      <c r="D3773" s="378"/>
      <c r="E3773" s="394"/>
      <c r="F3773" s="394"/>
      <c r="G3773" s="394"/>
      <c r="H3773" s="394"/>
      <c r="I3773" s="394"/>
      <c r="J3773" s="394"/>
    </row>
    <row r="3774" spans="1:10" s="395" customFormat="1" ht="13.5" customHeight="1">
      <c r="A3774" s="396"/>
      <c r="B3774" s="396"/>
      <c r="C3774" s="378"/>
      <c r="D3774" s="378"/>
      <c r="E3774" s="394"/>
      <c r="F3774" s="394"/>
      <c r="G3774" s="394"/>
      <c r="H3774" s="394"/>
      <c r="I3774" s="394"/>
      <c r="J3774" s="394"/>
    </row>
    <row r="3775" spans="1:10" s="395" customFormat="1" ht="13.5" customHeight="1">
      <c r="A3775" s="396"/>
      <c r="B3775" s="396"/>
      <c r="C3775" s="378"/>
      <c r="D3775" s="378"/>
      <c r="E3775" s="394"/>
      <c r="F3775" s="394"/>
      <c r="G3775" s="394"/>
      <c r="H3775" s="394"/>
      <c r="I3775" s="394"/>
      <c r="J3775" s="394"/>
    </row>
    <row r="3776" spans="1:10" s="395" customFormat="1" ht="13.5" customHeight="1">
      <c r="A3776" s="396"/>
      <c r="B3776" s="396"/>
      <c r="C3776" s="378"/>
      <c r="D3776" s="378"/>
      <c r="E3776" s="394"/>
      <c r="F3776" s="394"/>
      <c r="G3776" s="394"/>
      <c r="H3776" s="394"/>
      <c r="I3776" s="394"/>
      <c r="J3776" s="394"/>
    </row>
    <row r="3777" spans="1:10" s="395" customFormat="1" ht="13.5" customHeight="1">
      <c r="A3777" s="396"/>
      <c r="B3777" s="396"/>
      <c r="C3777" s="378"/>
      <c r="D3777" s="378"/>
      <c r="E3777" s="394"/>
      <c r="F3777" s="394"/>
      <c r="G3777" s="394"/>
      <c r="H3777" s="394"/>
      <c r="I3777" s="394"/>
      <c r="J3777" s="394"/>
    </row>
    <row r="3778" spans="1:10" s="395" customFormat="1" ht="13.5" customHeight="1">
      <c r="A3778" s="396"/>
      <c r="B3778" s="396"/>
      <c r="C3778" s="378"/>
      <c r="D3778" s="378"/>
      <c r="E3778" s="394"/>
      <c r="F3778" s="394"/>
      <c r="G3778" s="394"/>
      <c r="H3778" s="394"/>
      <c r="I3778" s="394"/>
      <c r="J3778" s="394"/>
    </row>
    <row r="3779" spans="1:10" s="395" customFormat="1" ht="13.5" customHeight="1">
      <c r="A3779" s="396"/>
      <c r="B3779" s="396"/>
      <c r="C3779" s="378"/>
      <c r="D3779" s="378"/>
      <c r="E3779" s="394"/>
      <c r="F3779" s="394"/>
      <c r="G3779" s="394"/>
      <c r="H3779" s="394"/>
      <c r="I3779" s="394"/>
      <c r="J3779" s="394"/>
    </row>
    <row r="3780" spans="1:10" s="395" customFormat="1" ht="13.5" customHeight="1">
      <c r="A3780" s="396"/>
      <c r="B3780" s="396"/>
      <c r="C3780" s="378"/>
      <c r="D3780" s="378"/>
      <c r="E3780" s="394"/>
      <c r="F3780" s="394"/>
      <c r="G3780" s="394"/>
      <c r="H3780" s="394"/>
      <c r="I3780" s="394"/>
      <c r="J3780" s="394"/>
    </row>
    <row r="3781" spans="1:10" s="395" customFormat="1" ht="13.5" customHeight="1">
      <c r="A3781" s="396"/>
      <c r="B3781" s="396"/>
      <c r="C3781" s="378"/>
      <c r="D3781" s="378"/>
      <c r="E3781" s="394"/>
      <c r="F3781" s="394"/>
      <c r="G3781" s="394"/>
      <c r="H3781" s="394"/>
      <c r="I3781" s="394"/>
      <c r="J3781" s="394"/>
    </row>
    <row r="3782" spans="1:10" s="395" customFormat="1" ht="13.5" customHeight="1">
      <c r="A3782" s="396"/>
      <c r="B3782" s="396"/>
      <c r="C3782" s="378"/>
      <c r="D3782" s="378"/>
      <c r="E3782" s="394"/>
      <c r="F3782" s="394"/>
      <c r="G3782" s="394"/>
      <c r="H3782" s="394"/>
      <c r="I3782" s="394"/>
      <c r="J3782" s="394"/>
    </row>
    <row r="3783" spans="1:10" s="395" customFormat="1" ht="13.5" customHeight="1">
      <c r="A3783" s="396"/>
      <c r="B3783" s="396"/>
      <c r="C3783" s="378"/>
      <c r="D3783" s="378"/>
      <c r="E3783" s="394"/>
      <c r="F3783" s="394"/>
      <c r="G3783" s="394"/>
      <c r="H3783" s="394"/>
      <c r="I3783" s="394"/>
      <c r="J3783" s="394"/>
    </row>
    <row r="3784" spans="1:10" s="395" customFormat="1" ht="13.5" customHeight="1">
      <c r="A3784" s="396"/>
      <c r="B3784" s="396"/>
      <c r="C3784" s="378"/>
      <c r="D3784" s="378"/>
      <c r="E3784" s="394"/>
      <c r="F3784" s="394"/>
      <c r="G3784" s="394"/>
      <c r="H3784" s="394"/>
      <c r="I3784" s="394"/>
      <c r="J3784" s="394"/>
    </row>
    <row r="3785" spans="1:10" s="395" customFormat="1" ht="13.5" customHeight="1">
      <c r="A3785" s="396"/>
      <c r="B3785" s="396"/>
      <c r="C3785" s="378"/>
      <c r="D3785" s="378"/>
      <c r="E3785" s="394"/>
      <c r="F3785" s="394"/>
      <c r="G3785" s="394"/>
      <c r="H3785" s="394"/>
      <c r="I3785" s="394"/>
      <c r="J3785" s="394"/>
    </row>
    <row r="3786" spans="1:10" s="395" customFormat="1" ht="13.5" customHeight="1">
      <c r="A3786" s="396"/>
      <c r="B3786" s="396"/>
      <c r="C3786" s="378"/>
      <c r="D3786" s="378"/>
      <c r="E3786" s="394"/>
      <c r="F3786" s="394"/>
      <c r="G3786" s="394"/>
      <c r="H3786" s="394"/>
      <c r="I3786" s="394"/>
      <c r="J3786" s="394"/>
    </row>
    <row r="3787" spans="1:10" s="395" customFormat="1" ht="13.5" customHeight="1">
      <c r="A3787" s="396"/>
      <c r="B3787" s="396"/>
      <c r="C3787" s="378"/>
      <c r="D3787" s="378"/>
      <c r="E3787" s="394"/>
      <c r="F3787" s="394"/>
      <c r="G3787" s="394"/>
      <c r="H3787" s="394"/>
      <c r="I3787" s="394"/>
      <c r="J3787" s="394"/>
    </row>
    <row r="3788" spans="1:10" s="395" customFormat="1" ht="13.5" customHeight="1">
      <c r="A3788" s="396"/>
      <c r="B3788" s="396"/>
      <c r="C3788" s="378"/>
      <c r="D3788" s="378"/>
      <c r="E3788" s="394"/>
      <c r="F3788" s="394"/>
      <c r="G3788" s="394"/>
      <c r="H3788" s="394"/>
      <c r="I3788" s="394"/>
      <c r="J3788" s="394"/>
    </row>
    <row r="3789" spans="1:10" s="395" customFormat="1" ht="13.5" customHeight="1">
      <c r="A3789" s="396"/>
      <c r="B3789" s="396"/>
      <c r="C3789" s="378"/>
      <c r="D3789" s="378"/>
      <c r="E3789" s="394"/>
      <c r="F3789" s="394"/>
      <c r="G3789" s="394"/>
      <c r="H3789" s="394"/>
      <c r="I3789" s="394"/>
      <c r="J3789" s="394"/>
    </row>
    <row r="3790" spans="1:10" s="395" customFormat="1" ht="13.5" customHeight="1">
      <c r="A3790" s="396"/>
      <c r="B3790" s="396"/>
      <c r="C3790" s="378"/>
      <c r="D3790" s="378"/>
      <c r="E3790" s="394"/>
      <c r="F3790" s="394"/>
      <c r="G3790" s="394"/>
      <c r="H3790" s="394"/>
      <c r="I3790" s="394"/>
      <c r="J3790" s="394"/>
    </row>
    <row r="3791" spans="1:10" s="395" customFormat="1" ht="13.5" customHeight="1">
      <c r="A3791" s="396"/>
      <c r="B3791" s="396"/>
      <c r="C3791" s="378"/>
      <c r="D3791" s="378"/>
      <c r="E3791" s="394"/>
      <c r="F3791" s="394"/>
      <c r="G3791" s="394"/>
      <c r="H3791" s="394"/>
      <c r="I3791" s="394"/>
      <c r="J3791" s="394"/>
    </row>
    <row r="3792" spans="1:10" s="395" customFormat="1" ht="13.5" customHeight="1">
      <c r="A3792" s="396"/>
      <c r="B3792" s="396"/>
      <c r="C3792" s="378"/>
      <c r="D3792" s="378"/>
      <c r="E3792" s="394"/>
      <c r="F3792" s="394"/>
      <c r="G3792" s="394"/>
      <c r="H3792" s="394"/>
      <c r="I3792" s="394"/>
      <c r="J3792" s="394"/>
    </row>
    <row r="3793" spans="1:10" s="395" customFormat="1" ht="13.5" customHeight="1">
      <c r="A3793" s="396"/>
      <c r="B3793" s="396"/>
      <c r="C3793" s="378"/>
      <c r="D3793" s="378"/>
      <c r="E3793" s="394"/>
      <c r="F3793" s="394"/>
      <c r="G3793" s="394"/>
      <c r="H3793" s="394"/>
      <c r="I3793" s="394"/>
      <c r="J3793" s="394"/>
    </row>
    <row r="3794" spans="1:10" s="395" customFormat="1" ht="13.5" customHeight="1">
      <c r="A3794" s="396"/>
      <c r="B3794" s="396"/>
      <c r="C3794" s="378"/>
      <c r="D3794" s="378"/>
      <c r="E3794" s="394"/>
      <c r="F3794" s="394"/>
      <c r="G3794" s="394"/>
      <c r="H3794" s="394"/>
      <c r="I3794" s="394"/>
      <c r="J3794" s="394"/>
    </row>
    <row r="3795" spans="1:10" s="395" customFormat="1" ht="13.5" customHeight="1">
      <c r="A3795" s="396"/>
      <c r="B3795" s="396"/>
      <c r="C3795" s="378"/>
      <c r="D3795" s="378"/>
      <c r="E3795" s="394"/>
      <c r="F3795" s="394"/>
      <c r="G3795" s="394"/>
      <c r="H3795" s="394"/>
      <c r="I3795" s="394"/>
      <c r="J3795" s="394"/>
    </row>
    <row r="3796" spans="1:10" s="395" customFormat="1" ht="13.5" customHeight="1">
      <c r="A3796" s="396"/>
      <c r="B3796" s="396"/>
      <c r="C3796" s="378"/>
      <c r="D3796" s="378"/>
      <c r="E3796" s="394"/>
      <c r="F3796" s="394"/>
      <c r="G3796" s="394"/>
      <c r="H3796" s="394"/>
      <c r="I3796" s="394"/>
      <c r="J3796" s="394"/>
    </row>
    <row r="3797" spans="1:10" s="395" customFormat="1" ht="13.5" customHeight="1">
      <c r="A3797" s="396"/>
      <c r="B3797" s="396"/>
      <c r="C3797" s="378"/>
      <c r="D3797" s="378"/>
      <c r="E3797" s="394"/>
      <c r="F3797" s="394"/>
      <c r="G3797" s="394"/>
      <c r="H3797" s="394"/>
      <c r="I3797" s="394"/>
      <c r="J3797" s="394"/>
    </row>
    <row r="3798" spans="1:10" s="395" customFormat="1" ht="13.5" customHeight="1">
      <c r="A3798" s="396"/>
      <c r="B3798" s="396"/>
      <c r="C3798" s="378"/>
      <c r="D3798" s="378"/>
      <c r="E3798" s="394"/>
      <c r="F3798" s="394"/>
      <c r="G3798" s="394"/>
      <c r="H3798" s="394"/>
      <c r="I3798" s="394"/>
      <c r="J3798" s="394"/>
    </row>
    <row r="3799" spans="1:10" s="395" customFormat="1" ht="13.5" customHeight="1">
      <c r="A3799" s="396"/>
      <c r="B3799" s="396"/>
      <c r="C3799" s="378"/>
      <c r="D3799" s="378"/>
      <c r="E3799" s="394"/>
      <c r="F3799" s="394"/>
      <c r="G3799" s="394"/>
      <c r="H3799" s="394"/>
      <c r="I3799" s="394"/>
      <c r="J3799" s="394"/>
    </row>
    <row r="3800" spans="1:10" s="395" customFormat="1" ht="13.5" customHeight="1">
      <c r="A3800" s="396"/>
      <c r="B3800" s="396"/>
      <c r="C3800" s="378"/>
      <c r="D3800" s="378"/>
      <c r="E3800" s="394"/>
      <c r="F3800" s="394"/>
      <c r="G3800" s="394"/>
      <c r="H3800" s="394"/>
      <c r="I3800" s="394"/>
      <c r="J3800" s="394"/>
    </row>
    <row r="3801" spans="1:10" s="395" customFormat="1" ht="13.5" customHeight="1">
      <c r="A3801" s="396"/>
      <c r="B3801" s="396"/>
      <c r="C3801" s="378"/>
      <c r="D3801" s="378"/>
      <c r="E3801" s="394"/>
      <c r="F3801" s="394"/>
      <c r="G3801" s="394"/>
      <c r="H3801" s="394"/>
      <c r="I3801" s="394"/>
      <c r="J3801" s="394"/>
    </row>
    <row r="3802" spans="1:10" s="395" customFormat="1" ht="13.5" customHeight="1">
      <c r="A3802" s="396"/>
      <c r="B3802" s="396"/>
      <c r="C3802" s="378"/>
      <c r="D3802" s="378"/>
      <c r="E3802" s="394"/>
      <c r="F3802" s="394"/>
      <c r="G3802" s="394"/>
      <c r="H3802" s="394"/>
      <c r="I3802" s="394"/>
      <c r="J3802" s="394"/>
    </row>
    <row r="3803" spans="1:10" s="395" customFormat="1" ht="13.5" customHeight="1">
      <c r="A3803" s="396"/>
      <c r="B3803" s="396"/>
      <c r="C3803" s="378"/>
      <c r="D3803" s="378"/>
      <c r="E3803" s="394"/>
      <c r="F3803" s="394"/>
      <c r="G3803" s="394"/>
      <c r="H3803" s="394"/>
      <c r="I3803" s="394"/>
      <c r="J3803" s="394"/>
    </row>
    <row r="3804" spans="1:10" s="395" customFormat="1" ht="13.5" customHeight="1">
      <c r="A3804" s="396"/>
      <c r="B3804" s="396"/>
      <c r="C3804" s="378"/>
      <c r="D3804" s="378"/>
      <c r="E3804" s="394"/>
      <c r="F3804" s="394"/>
      <c r="G3804" s="394"/>
      <c r="H3804" s="394"/>
      <c r="I3804" s="394"/>
      <c r="J3804" s="394"/>
    </row>
    <row r="3805" spans="1:10" s="395" customFormat="1" ht="13.5" customHeight="1">
      <c r="A3805" s="396"/>
      <c r="B3805" s="396"/>
      <c r="C3805" s="378"/>
      <c r="D3805" s="378"/>
      <c r="E3805" s="394"/>
      <c r="F3805" s="394"/>
      <c r="G3805" s="394"/>
      <c r="H3805" s="394"/>
      <c r="I3805" s="394"/>
      <c r="J3805" s="394"/>
    </row>
    <row r="3806" spans="1:10" s="395" customFormat="1" ht="13.5" customHeight="1">
      <c r="A3806" s="396"/>
      <c r="B3806" s="396"/>
      <c r="C3806" s="378"/>
      <c r="D3806" s="378"/>
      <c r="E3806" s="394"/>
      <c r="F3806" s="394"/>
      <c r="G3806" s="394"/>
      <c r="H3806" s="394"/>
      <c r="I3806" s="394"/>
      <c r="J3806" s="394"/>
    </row>
    <row r="3807" spans="1:10" s="395" customFormat="1" ht="13.5" customHeight="1">
      <c r="A3807" s="396"/>
      <c r="B3807" s="396"/>
      <c r="C3807" s="378"/>
      <c r="D3807" s="378"/>
      <c r="E3807" s="394"/>
      <c r="F3807" s="394"/>
      <c r="G3807" s="394"/>
      <c r="H3807" s="394"/>
      <c r="I3807" s="394"/>
      <c r="J3807" s="394"/>
    </row>
    <row r="3808" spans="1:10" s="395" customFormat="1" ht="13.5" customHeight="1">
      <c r="A3808" s="396"/>
      <c r="B3808" s="396"/>
      <c r="C3808" s="378"/>
      <c r="D3808" s="378"/>
      <c r="E3808" s="394"/>
      <c r="F3808" s="394"/>
      <c r="G3808" s="394"/>
      <c r="H3808" s="394"/>
      <c r="I3808" s="394"/>
      <c r="J3808" s="394"/>
    </row>
    <row r="3809" spans="1:10" s="395" customFormat="1" ht="13.5" customHeight="1">
      <c r="A3809" s="396"/>
      <c r="B3809" s="396"/>
      <c r="C3809" s="378"/>
      <c r="D3809" s="378"/>
      <c r="E3809" s="394"/>
      <c r="F3809" s="394"/>
      <c r="G3809" s="394"/>
      <c r="H3809" s="394"/>
      <c r="I3809" s="394"/>
      <c r="J3809" s="394"/>
    </row>
    <row r="3810" spans="1:10" s="395" customFormat="1" ht="13.5" customHeight="1">
      <c r="A3810" s="396"/>
      <c r="B3810" s="396"/>
      <c r="C3810" s="378"/>
      <c r="D3810" s="378"/>
      <c r="E3810" s="394"/>
      <c r="F3810" s="394"/>
      <c r="G3810" s="394"/>
      <c r="H3810" s="394"/>
      <c r="I3810" s="394"/>
      <c r="J3810" s="394"/>
    </row>
    <row r="3811" spans="1:10" s="395" customFormat="1" ht="13.5" customHeight="1">
      <c r="A3811" s="396"/>
      <c r="B3811" s="396"/>
      <c r="C3811" s="378"/>
      <c r="D3811" s="378"/>
      <c r="E3811" s="394"/>
      <c r="F3811" s="394"/>
      <c r="G3811" s="394"/>
      <c r="H3811" s="394"/>
      <c r="I3811" s="394"/>
      <c r="J3811" s="394"/>
    </row>
    <row r="3812" spans="1:10" s="395" customFormat="1" ht="13.5" customHeight="1">
      <c r="A3812" s="396"/>
      <c r="B3812" s="396"/>
      <c r="C3812" s="378"/>
      <c r="D3812" s="378"/>
      <c r="E3812" s="394"/>
      <c r="F3812" s="394"/>
      <c r="G3812" s="394"/>
      <c r="H3812" s="394"/>
      <c r="I3812" s="394"/>
      <c r="J3812" s="394"/>
    </row>
    <row r="3813" spans="1:10" s="395" customFormat="1" ht="13.5" customHeight="1">
      <c r="A3813" s="396"/>
      <c r="B3813" s="396"/>
      <c r="C3813" s="378"/>
      <c r="D3813" s="378"/>
      <c r="E3813" s="394"/>
      <c r="F3813" s="394"/>
      <c r="G3813" s="394"/>
      <c r="H3813" s="394"/>
      <c r="I3813" s="394"/>
      <c r="J3813" s="394"/>
    </row>
    <row r="3814" spans="1:10" s="395" customFormat="1" ht="13.5" customHeight="1">
      <c r="A3814" s="396"/>
      <c r="B3814" s="396"/>
      <c r="C3814" s="378"/>
      <c r="D3814" s="378"/>
      <c r="E3814" s="394"/>
      <c r="F3814" s="394"/>
      <c r="G3814" s="394"/>
      <c r="H3814" s="394"/>
      <c r="I3814" s="394"/>
      <c r="J3814" s="394"/>
    </row>
    <row r="3815" spans="1:10" s="395" customFormat="1" ht="13.5" customHeight="1">
      <c r="A3815" s="396"/>
      <c r="B3815" s="396"/>
      <c r="C3815" s="378"/>
      <c r="D3815" s="378"/>
      <c r="E3815" s="394"/>
      <c r="F3815" s="394"/>
      <c r="G3815" s="394"/>
      <c r="H3815" s="394"/>
      <c r="I3815" s="394"/>
      <c r="J3815" s="394"/>
    </row>
    <row r="3816" spans="1:10" s="395" customFormat="1" ht="13.5" customHeight="1">
      <c r="A3816" s="396"/>
      <c r="B3816" s="396"/>
      <c r="C3816" s="378"/>
      <c r="D3816" s="378"/>
      <c r="E3816" s="394"/>
      <c r="F3816" s="394"/>
      <c r="G3816" s="394"/>
      <c r="H3816" s="394"/>
      <c r="I3816" s="394"/>
      <c r="J3816" s="394"/>
    </row>
    <row r="3817" spans="1:10" s="395" customFormat="1" ht="13.5" customHeight="1">
      <c r="A3817" s="396"/>
      <c r="B3817" s="396"/>
      <c r="C3817" s="378"/>
      <c r="D3817" s="378"/>
      <c r="E3817" s="394"/>
      <c r="F3817" s="394"/>
      <c r="G3817" s="394"/>
      <c r="H3817" s="394"/>
      <c r="I3817" s="394"/>
      <c r="J3817" s="394"/>
    </row>
    <row r="3818" spans="1:10" s="395" customFormat="1" ht="13.5" customHeight="1">
      <c r="A3818" s="396"/>
      <c r="B3818" s="396"/>
      <c r="C3818" s="378"/>
      <c r="D3818" s="378"/>
      <c r="E3818" s="394"/>
      <c r="F3818" s="394"/>
      <c r="G3818" s="394"/>
      <c r="H3818" s="394"/>
      <c r="I3818" s="394"/>
      <c r="J3818" s="394"/>
    </row>
    <row r="3819" spans="1:10" s="395" customFormat="1" ht="13.5" customHeight="1">
      <c r="A3819" s="396"/>
      <c r="B3819" s="396"/>
      <c r="C3819" s="378"/>
      <c r="D3819" s="378"/>
      <c r="E3819" s="394"/>
      <c r="F3819" s="394"/>
      <c r="G3819" s="394"/>
      <c r="H3819" s="394"/>
      <c r="I3819" s="394"/>
      <c r="J3819" s="394"/>
    </row>
    <row r="3820" spans="1:10" s="395" customFormat="1" ht="13.5" customHeight="1">
      <c r="A3820" s="396"/>
      <c r="B3820" s="396"/>
      <c r="C3820" s="378"/>
      <c r="D3820" s="378"/>
      <c r="E3820" s="394"/>
      <c r="F3820" s="394"/>
      <c r="G3820" s="394"/>
      <c r="H3820" s="394"/>
      <c r="I3820" s="394"/>
      <c r="J3820" s="394"/>
    </row>
    <row r="3821" spans="1:10" s="395" customFormat="1" ht="13.5" customHeight="1">
      <c r="A3821" s="396"/>
      <c r="B3821" s="396"/>
      <c r="C3821" s="378"/>
      <c r="D3821" s="378"/>
      <c r="E3821" s="394"/>
      <c r="F3821" s="394"/>
      <c r="G3821" s="394"/>
      <c r="H3821" s="394"/>
      <c r="I3821" s="394"/>
      <c r="J3821" s="394"/>
    </row>
    <row r="3822" spans="1:10" s="395" customFormat="1" ht="13.5" customHeight="1">
      <c r="A3822" s="396"/>
      <c r="B3822" s="396"/>
      <c r="C3822" s="378"/>
      <c r="D3822" s="378"/>
      <c r="E3822" s="394"/>
      <c r="F3822" s="394"/>
      <c r="G3822" s="394"/>
      <c r="H3822" s="394"/>
      <c r="I3822" s="394"/>
      <c r="J3822" s="394"/>
    </row>
    <row r="3823" spans="1:10" s="395" customFormat="1" ht="13.5" customHeight="1">
      <c r="A3823" s="396"/>
      <c r="B3823" s="396"/>
      <c r="C3823" s="378"/>
      <c r="D3823" s="378"/>
      <c r="E3823" s="394"/>
      <c r="F3823" s="394"/>
      <c r="G3823" s="394"/>
      <c r="H3823" s="394"/>
      <c r="I3823" s="394"/>
      <c r="J3823" s="394"/>
    </row>
    <row r="3824" spans="1:10" s="395" customFormat="1" ht="13.5" customHeight="1">
      <c r="A3824" s="396"/>
      <c r="B3824" s="396"/>
      <c r="C3824" s="378"/>
      <c r="D3824" s="378"/>
      <c r="E3824" s="394"/>
      <c r="F3824" s="394"/>
      <c r="G3824" s="394"/>
      <c r="H3824" s="394"/>
      <c r="I3824" s="394"/>
      <c r="J3824" s="394"/>
    </row>
    <row r="3825" spans="1:10" s="395" customFormat="1" ht="13.5" customHeight="1">
      <c r="A3825" s="396"/>
      <c r="B3825" s="396"/>
      <c r="C3825" s="378"/>
      <c r="D3825" s="378"/>
      <c r="E3825" s="394"/>
      <c r="F3825" s="394"/>
      <c r="G3825" s="394"/>
      <c r="H3825" s="394"/>
      <c r="I3825" s="394"/>
      <c r="J3825" s="394"/>
    </row>
    <row r="3826" spans="1:10" s="395" customFormat="1" ht="13.5" customHeight="1">
      <c r="A3826" s="396"/>
      <c r="B3826" s="396"/>
      <c r="C3826" s="378"/>
      <c r="D3826" s="378"/>
      <c r="E3826" s="394"/>
      <c r="F3826" s="394"/>
      <c r="G3826" s="394"/>
      <c r="H3826" s="394"/>
      <c r="I3826" s="394"/>
      <c r="J3826" s="394"/>
    </row>
    <row r="3827" spans="1:10" s="395" customFormat="1" ht="13.5" customHeight="1">
      <c r="A3827" s="396"/>
      <c r="B3827" s="396"/>
      <c r="C3827" s="378"/>
      <c r="D3827" s="378"/>
      <c r="E3827" s="394"/>
      <c r="F3827" s="394"/>
      <c r="G3827" s="394"/>
      <c r="H3827" s="394"/>
      <c r="I3827" s="394"/>
      <c r="J3827" s="394"/>
    </row>
    <row r="3828" spans="1:10" s="395" customFormat="1" ht="13.5" customHeight="1">
      <c r="A3828" s="396"/>
      <c r="B3828" s="396"/>
      <c r="C3828" s="378"/>
      <c r="D3828" s="378"/>
      <c r="E3828" s="394"/>
      <c r="F3828" s="394"/>
      <c r="G3828" s="394"/>
      <c r="H3828" s="394"/>
      <c r="I3828" s="394"/>
      <c r="J3828" s="394"/>
    </row>
    <row r="3829" spans="1:10" s="395" customFormat="1" ht="13.5" customHeight="1">
      <c r="A3829" s="396"/>
      <c r="B3829" s="396"/>
      <c r="C3829" s="378"/>
      <c r="D3829" s="378"/>
      <c r="E3829" s="394"/>
      <c r="F3829" s="394"/>
      <c r="G3829" s="394"/>
      <c r="H3829" s="394"/>
      <c r="I3829" s="394"/>
      <c r="J3829" s="394"/>
    </row>
    <row r="3830" spans="1:10" s="395" customFormat="1" ht="13.5" customHeight="1">
      <c r="A3830" s="396"/>
      <c r="B3830" s="396"/>
      <c r="C3830" s="378"/>
      <c r="D3830" s="378"/>
      <c r="E3830" s="394"/>
      <c r="F3830" s="394"/>
      <c r="G3830" s="394"/>
      <c r="H3830" s="394"/>
      <c r="I3830" s="394"/>
      <c r="J3830" s="394"/>
    </row>
    <row r="3831" spans="1:10" s="395" customFormat="1" ht="13.5" customHeight="1">
      <c r="A3831" s="396"/>
      <c r="B3831" s="396"/>
      <c r="C3831" s="378"/>
      <c r="D3831" s="378"/>
      <c r="E3831" s="394"/>
      <c r="F3831" s="394"/>
      <c r="G3831" s="394"/>
      <c r="H3831" s="394"/>
      <c r="I3831" s="394"/>
      <c r="J3831" s="394"/>
    </row>
    <row r="3832" spans="1:10" s="395" customFormat="1" ht="13.5" customHeight="1">
      <c r="A3832" s="396"/>
      <c r="B3832" s="396"/>
      <c r="C3832" s="378"/>
      <c r="D3832" s="378"/>
      <c r="E3832" s="394"/>
      <c r="F3832" s="394"/>
      <c r="G3832" s="394"/>
      <c r="H3832" s="394"/>
      <c r="I3832" s="394"/>
      <c r="J3832" s="394"/>
    </row>
    <row r="3833" spans="1:10" s="395" customFormat="1" ht="13.5" customHeight="1">
      <c r="A3833" s="396"/>
      <c r="B3833" s="396"/>
      <c r="C3833" s="378"/>
      <c r="D3833" s="378"/>
      <c r="E3833" s="394"/>
      <c r="F3833" s="394"/>
      <c r="G3833" s="394"/>
      <c r="H3833" s="394"/>
      <c r="I3833" s="394"/>
      <c r="J3833" s="394"/>
    </row>
    <row r="3834" spans="1:10" s="395" customFormat="1" ht="13.5" customHeight="1">
      <c r="A3834" s="396"/>
      <c r="B3834" s="396"/>
      <c r="C3834" s="378"/>
      <c r="D3834" s="378"/>
      <c r="E3834" s="394"/>
      <c r="F3834" s="394"/>
      <c r="G3834" s="394"/>
      <c r="H3834" s="394"/>
      <c r="I3834" s="394"/>
      <c r="J3834" s="394"/>
    </row>
    <row r="3835" spans="1:10" s="395" customFormat="1" ht="13.5" customHeight="1">
      <c r="A3835" s="396"/>
      <c r="B3835" s="396"/>
      <c r="C3835" s="378"/>
      <c r="D3835" s="378"/>
      <c r="E3835" s="394"/>
      <c r="F3835" s="394"/>
      <c r="G3835" s="394"/>
      <c r="H3835" s="394"/>
      <c r="I3835" s="394"/>
      <c r="J3835" s="394"/>
    </row>
    <row r="3836" spans="1:10" s="395" customFormat="1" ht="13.5" customHeight="1">
      <c r="A3836" s="396"/>
      <c r="B3836" s="396"/>
      <c r="C3836" s="378"/>
      <c r="D3836" s="378"/>
      <c r="E3836" s="394"/>
      <c r="F3836" s="394"/>
      <c r="G3836" s="394"/>
      <c r="H3836" s="394"/>
      <c r="I3836" s="394"/>
      <c r="J3836" s="394"/>
    </row>
    <row r="3837" spans="1:10" s="395" customFormat="1" ht="13.5" customHeight="1">
      <c r="A3837" s="396"/>
      <c r="B3837" s="396"/>
      <c r="C3837" s="378"/>
      <c r="D3837" s="378"/>
      <c r="E3837" s="394"/>
      <c r="F3837" s="394"/>
      <c r="G3837" s="394"/>
      <c r="H3837" s="394"/>
      <c r="I3837" s="394"/>
      <c r="J3837" s="394"/>
    </row>
    <row r="3838" spans="1:10" s="395" customFormat="1" ht="13.5" customHeight="1">
      <c r="A3838" s="396"/>
      <c r="B3838" s="396"/>
      <c r="C3838" s="378"/>
      <c r="D3838" s="378"/>
      <c r="E3838" s="394"/>
      <c r="F3838" s="394"/>
      <c r="G3838" s="394"/>
      <c r="H3838" s="394"/>
      <c r="I3838" s="394"/>
      <c r="J3838" s="394"/>
    </row>
    <row r="3839" spans="1:10" s="395" customFormat="1" ht="13.5" customHeight="1">
      <c r="A3839" s="396"/>
      <c r="B3839" s="396"/>
      <c r="C3839" s="378"/>
      <c r="D3839" s="378"/>
      <c r="E3839" s="394"/>
      <c r="F3839" s="394"/>
      <c r="G3839" s="394"/>
      <c r="H3839" s="394"/>
      <c r="I3839" s="394"/>
      <c r="J3839" s="394"/>
    </row>
    <row r="3840" spans="1:10" s="395" customFormat="1" ht="13.5" customHeight="1">
      <c r="A3840" s="396"/>
      <c r="B3840" s="396"/>
      <c r="C3840" s="378"/>
      <c r="D3840" s="378"/>
      <c r="E3840" s="394"/>
      <c r="F3840" s="394"/>
      <c r="G3840" s="394"/>
      <c r="H3840" s="394"/>
      <c r="I3840" s="394"/>
      <c r="J3840" s="394"/>
    </row>
    <row r="3841" spans="1:10" s="395" customFormat="1" ht="13.5" customHeight="1">
      <c r="A3841" s="396"/>
      <c r="B3841" s="396"/>
      <c r="C3841" s="378"/>
      <c r="D3841" s="378"/>
      <c r="E3841" s="394"/>
      <c r="F3841" s="394"/>
      <c r="G3841" s="394"/>
      <c r="H3841" s="394"/>
      <c r="I3841" s="394"/>
      <c r="J3841" s="394"/>
    </row>
    <row r="3842" spans="1:10" s="395" customFormat="1" ht="13.5" customHeight="1">
      <c r="A3842" s="396"/>
      <c r="B3842" s="396"/>
      <c r="C3842" s="378"/>
      <c r="D3842" s="378"/>
      <c r="E3842" s="394"/>
      <c r="F3842" s="394"/>
      <c r="G3842" s="394"/>
      <c r="H3842" s="394"/>
      <c r="I3842" s="394"/>
      <c r="J3842" s="394"/>
    </row>
    <row r="3843" spans="1:10" s="395" customFormat="1" ht="13.5" customHeight="1">
      <c r="A3843" s="396"/>
      <c r="B3843" s="396"/>
      <c r="C3843" s="378"/>
      <c r="D3843" s="378"/>
      <c r="E3843" s="394"/>
      <c r="F3843" s="394"/>
      <c r="G3843" s="394"/>
      <c r="H3843" s="394"/>
      <c r="I3843" s="394"/>
      <c r="J3843" s="394"/>
    </row>
    <row r="3844" spans="1:10" s="395" customFormat="1" ht="13.5" customHeight="1">
      <c r="A3844" s="396"/>
      <c r="B3844" s="396"/>
      <c r="C3844" s="378"/>
      <c r="D3844" s="378"/>
      <c r="E3844" s="394"/>
      <c r="F3844" s="394"/>
      <c r="G3844" s="394"/>
      <c r="H3844" s="394"/>
      <c r="I3844" s="394"/>
      <c r="J3844" s="394"/>
    </row>
    <row r="3845" spans="1:10" s="395" customFormat="1" ht="13.5" customHeight="1">
      <c r="A3845" s="396"/>
      <c r="B3845" s="396"/>
      <c r="C3845" s="378"/>
      <c r="D3845" s="378"/>
      <c r="E3845" s="394"/>
      <c r="F3845" s="394"/>
      <c r="G3845" s="394"/>
      <c r="H3845" s="394"/>
      <c r="I3845" s="394"/>
      <c r="J3845" s="394"/>
    </row>
    <row r="3846" spans="1:10" s="395" customFormat="1" ht="13.5" customHeight="1">
      <c r="A3846" s="396"/>
      <c r="B3846" s="396"/>
      <c r="C3846" s="378"/>
      <c r="D3846" s="378"/>
      <c r="E3846" s="394"/>
      <c r="F3846" s="394"/>
      <c r="G3846" s="394"/>
      <c r="H3846" s="394"/>
      <c r="I3846" s="394"/>
      <c r="J3846" s="394"/>
    </row>
    <row r="3847" spans="1:10" s="395" customFormat="1" ht="13.5" customHeight="1">
      <c r="A3847" s="396"/>
      <c r="B3847" s="396"/>
      <c r="C3847" s="378"/>
      <c r="D3847" s="378"/>
      <c r="E3847" s="394"/>
      <c r="F3847" s="394"/>
      <c r="G3847" s="394"/>
      <c r="H3847" s="394"/>
      <c r="I3847" s="394"/>
      <c r="J3847" s="394"/>
    </row>
    <row r="3848" spans="1:10" s="395" customFormat="1" ht="13.5" customHeight="1">
      <c r="A3848" s="396"/>
      <c r="B3848" s="396"/>
      <c r="C3848" s="378"/>
      <c r="D3848" s="378"/>
      <c r="E3848" s="394"/>
      <c r="F3848" s="394"/>
      <c r="G3848" s="394"/>
      <c r="H3848" s="394"/>
      <c r="I3848" s="394"/>
      <c r="J3848" s="394"/>
    </row>
    <row r="3849" spans="1:10" s="395" customFormat="1" ht="13.5" customHeight="1">
      <c r="A3849" s="396"/>
      <c r="B3849" s="396"/>
      <c r="C3849" s="378"/>
      <c r="D3849" s="378"/>
      <c r="E3849" s="394"/>
      <c r="F3849" s="394"/>
      <c r="G3849" s="394"/>
      <c r="H3849" s="394"/>
      <c r="I3849" s="394"/>
      <c r="J3849" s="394"/>
    </row>
    <row r="3850" spans="1:10" s="395" customFormat="1" ht="13.5" customHeight="1">
      <c r="A3850" s="396"/>
      <c r="B3850" s="396"/>
      <c r="C3850" s="378"/>
      <c r="D3850" s="378"/>
      <c r="E3850" s="394"/>
      <c r="F3850" s="394"/>
      <c r="G3850" s="394"/>
      <c r="H3850" s="394"/>
      <c r="I3850" s="394"/>
      <c r="J3850" s="394"/>
    </row>
    <row r="3851" spans="1:10" s="395" customFormat="1" ht="13.5" customHeight="1">
      <c r="A3851" s="396"/>
      <c r="B3851" s="396"/>
      <c r="C3851" s="378"/>
      <c r="D3851" s="378"/>
      <c r="E3851" s="394"/>
      <c r="F3851" s="394"/>
      <c r="G3851" s="394"/>
      <c r="H3851" s="394"/>
      <c r="I3851" s="394"/>
      <c r="J3851" s="394"/>
    </row>
    <row r="3852" spans="1:10" s="395" customFormat="1" ht="13.5" customHeight="1">
      <c r="A3852" s="396"/>
      <c r="B3852" s="396"/>
      <c r="C3852" s="378"/>
      <c r="D3852" s="378"/>
      <c r="E3852" s="394"/>
      <c r="F3852" s="394"/>
      <c r="G3852" s="394"/>
      <c r="H3852" s="394"/>
      <c r="I3852" s="394"/>
      <c r="J3852" s="394"/>
    </row>
    <row r="3853" spans="1:10" s="395" customFormat="1" ht="13.5" customHeight="1">
      <c r="A3853" s="396"/>
      <c r="B3853" s="396"/>
      <c r="C3853" s="378"/>
      <c r="D3853" s="378"/>
      <c r="E3853" s="394"/>
      <c r="F3853" s="394"/>
      <c r="G3853" s="394"/>
      <c r="H3853" s="394"/>
      <c r="I3853" s="394"/>
      <c r="J3853" s="394"/>
    </row>
    <row r="3854" spans="1:10" s="395" customFormat="1" ht="13.5" customHeight="1">
      <c r="A3854" s="396"/>
      <c r="B3854" s="396"/>
      <c r="C3854" s="378"/>
      <c r="D3854" s="378"/>
      <c r="E3854" s="394"/>
      <c r="F3854" s="394"/>
      <c r="G3854" s="394"/>
      <c r="H3854" s="394"/>
      <c r="I3854" s="394"/>
      <c r="J3854" s="394"/>
    </row>
    <row r="3855" spans="1:10" s="395" customFormat="1" ht="13.5" customHeight="1">
      <c r="A3855" s="396"/>
      <c r="B3855" s="396"/>
      <c r="C3855" s="378"/>
      <c r="D3855" s="378"/>
      <c r="E3855" s="394"/>
      <c r="F3855" s="394"/>
      <c r="G3855" s="394"/>
      <c r="H3855" s="394"/>
      <c r="I3855" s="394"/>
      <c r="J3855" s="394"/>
    </row>
    <row r="3856" spans="1:10" s="395" customFormat="1" ht="13.5" customHeight="1">
      <c r="A3856" s="396"/>
      <c r="B3856" s="396"/>
      <c r="C3856" s="378"/>
      <c r="D3856" s="378"/>
      <c r="E3856" s="394"/>
      <c r="F3856" s="394"/>
      <c r="G3856" s="394"/>
      <c r="H3856" s="394"/>
      <c r="I3856" s="394"/>
      <c r="J3856" s="394"/>
    </row>
    <row r="3857" spans="1:10" s="395" customFormat="1" ht="13.5" customHeight="1">
      <c r="A3857" s="396"/>
      <c r="B3857" s="396"/>
      <c r="C3857" s="378"/>
      <c r="D3857" s="378"/>
      <c r="E3857" s="394"/>
      <c r="F3857" s="394"/>
      <c r="G3857" s="394"/>
      <c r="H3857" s="394"/>
      <c r="I3857" s="394"/>
      <c r="J3857" s="394"/>
    </row>
    <row r="3858" spans="1:10" s="395" customFormat="1" ht="13.5" customHeight="1">
      <c r="A3858" s="396"/>
      <c r="B3858" s="396"/>
      <c r="C3858" s="378"/>
      <c r="D3858" s="378"/>
      <c r="E3858" s="394"/>
      <c r="F3858" s="394"/>
      <c r="G3858" s="394"/>
      <c r="H3858" s="394"/>
      <c r="I3858" s="394"/>
      <c r="J3858" s="394"/>
    </row>
    <row r="3859" spans="1:10" s="395" customFormat="1" ht="13.5" customHeight="1">
      <c r="A3859" s="396"/>
      <c r="B3859" s="396"/>
      <c r="C3859" s="378"/>
      <c r="D3859" s="378"/>
      <c r="E3859" s="394"/>
      <c r="F3859" s="394"/>
      <c r="G3859" s="394"/>
      <c r="H3859" s="394"/>
      <c r="I3859" s="394"/>
      <c r="J3859" s="394"/>
    </row>
    <row r="3860" spans="1:10" s="395" customFormat="1" ht="13.5" customHeight="1">
      <c r="A3860" s="396"/>
      <c r="B3860" s="396"/>
      <c r="C3860" s="378"/>
      <c r="D3860" s="378"/>
      <c r="E3860" s="394"/>
      <c r="F3860" s="394"/>
      <c r="G3860" s="394"/>
      <c r="H3860" s="394"/>
      <c r="I3860" s="394"/>
      <c r="J3860" s="394"/>
    </row>
    <row r="3861" spans="1:10" s="395" customFormat="1" ht="13.5" customHeight="1">
      <c r="A3861" s="396"/>
      <c r="B3861" s="396"/>
      <c r="C3861" s="378"/>
      <c r="D3861" s="378"/>
      <c r="E3861" s="394"/>
      <c r="F3861" s="394"/>
      <c r="G3861" s="394"/>
      <c r="H3861" s="394"/>
      <c r="I3861" s="394"/>
      <c r="J3861" s="394"/>
    </row>
    <row r="3862" spans="1:10" s="395" customFormat="1" ht="13.5" customHeight="1">
      <c r="A3862" s="396"/>
      <c r="B3862" s="396"/>
      <c r="C3862" s="378"/>
      <c r="D3862" s="378"/>
      <c r="E3862" s="394"/>
      <c r="F3862" s="394"/>
      <c r="G3862" s="394"/>
      <c r="H3862" s="394"/>
      <c r="I3862" s="394"/>
      <c r="J3862" s="394"/>
    </row>
    <row r="3863" spans="1:10" s="395" customFormat="1" ht="13.5" customHeight="1">
      <c r="A3863" s="396"/>
      <c r="B3863" s="396"/>
      <c r="C3863" s="378"/>
      <c r="D3863" s="378"/>
      <c r="E3863" s="394"/>
      <c r="F3863" s="394"/>
      <c r="G3863" s="394"/>
      <c r="H3863" s="394"/>
      <c r="I3863" s="394"/>
      <c r="J3863" s="394"/>
    </row>
    <row r="3864" spans="1:10" s="395" customFormat="1" ht="13.5" customHeight="1">
      <c r="A3864" s="396"/>
      <c r="B3864" s="396"/>
      <c r="C3864" s="378"/>
      <c r="D3864" s="378"/>
      <c r="E3864" s="394"/>
      <c r="F3864" s="394"/>
      <c r="G3864" s="394"/>
      <c r="H3864" s="394"/>
      <c r="I3864" s="394"/>
      <c r="J3864" s="394"/>
    </row>
    <row r="3865" spans="1:10" s="395" customFormat="1" ht="13.5" customHeight="1">
      <c r="A3865" s="396"/>
      <c r="B3865" s="396"/>
      <c r="C3865" s="378"/>
      <c r="D3865" s="378"/>
      <c r="E3865" s="394"/>
      <c r="F3865" s="394"/>
      <c r="G3865" s="394"/>
      <c r="H3865" s="394"/>
      <c r="I3865" s="394"/>
      <c r="J3865" s="394"/>
    </row>
    <row r="3866" spans="1:10" s="395" customFormat="1" ht="13.5" customHeight="1">
      <c r="A3866" s="396"/>
      <c r="B3866" s="396"/>
      <c r="C3866" s="378"/>
      <c r="D3866" s="378"/>
      <c r="E3866" s="394"/>
      <c r="F3866" s="394"/>
      <c r="G3866" s="394"/>
      <c r="H3866" s="394"/>
      <c r="I3866" s="394"/>
      <c r="J3866" s="394"/>
    </row>
    <row r="3867" spans="1:10" s="395" customFormat="1" ht="13.5" customHeight="1">
      <c r="A3867" s="396"/>
      <c r="B3867" s="396"/>
      <c r="C3867" s="378"/>
      <c r="D3867" s="378"/>
      <c r="E3867" s="394"/>
      <c r="F3867" s="394"/>
      <c r="G3867" s="394"/>
      <c r="H3867" s="394"/>
      <c r="I3867" s="394"/>
      <c r="J3867" s="394"/>
    </row>
    <row r="3868" spans="1:10" s="395" customFormat="1" ht="13.5" customHeight="1">
      <c r="A3868" s="396"/>
      <c r="B3868" s="396"/>
      <c r="C3868" s="378"/>
      <c r="D3868" s="378"/>
      <c r="E3868" s="394"/>
      <c r="F3868" s="394"/>
      <c r="G3868" s="394"/>
      <c r="H3868" s="394"/>
      <c r="I3868" s="394"/>
      <c r="J3868" s="394"/>
    </row>
    <row r="3869" spans="1:10" s="395" customFormat="1" ht="13.5" customHeight="1">
      <c r="A3869" s="396"/>
      <c r="B3869" s="396"/>
      <c r="C3869" s="378"/>
      <c r="D3869" s="378"/>
      <c r="E3869" s="394"/>
      <c r="F3869" s="394"/>
      <c r="G3869" s="394"/>
      <c r="H3869" s="394"/>
      <c r="I3869" s="394"/>
      <c r="J3869" s="394"/>
    </row>
    <row r="3870" spans="1:10" s="395" customFormat="1" ht="13.5" customHeight="1">
      <c r="A3870" s="396"/>
      <c r="B3870" s="396"/>
      <c r="C3870" s="378"/>
      <c r="D3870" s="378"/>
      <c r="E3870" s="394"/>
      <c r="F3870" s="394"/>
      <c r="G3870" s="394"/>
      <c r="H3870" s="394"/>
      <c r="I3870" s="394"/>
      <c r="J3870" s="394"/>
    </row>
    <row r="3871" spans="1:10" s="395" customFormat="1" ht="13.5" customHeight="1">
      <c r="A3871" s="396"/>
      <c r="B3871" s="396"/>
      <c r="C3871" s="378"/>
      <c r="D3871" s="378"/>
      <c r="E3871" s="394"/>
      <c r="F3871" s="394"/>
      <c r="G3871" s="394"/>
      <c r="H3871" s="394"/>
      <c r="I3871" s="394"/>
      <c r="J3871" s="394"/>
    </row>
    <row r="3872" spans="1:10" s="395" customFormat="1" ht="13.5" customHeight="1">
      <c r="A3872" s="396"/>
      <c r="B3872" s="396"/>
      <c r="C3872" s="378"/>
      <c r="D3872" s="378"/>
      <c r="E3872" s="394"/>
      <c r="F3872" s="394"/>
      <c r="G3872" s="394"/>
      <c r="H3872" s="394"/>
      <c r="I3872" s="394"/>
      <c r="J3872" s="394"/>
    </row>
    <row r="3873" spans="1:10" s="395" customFormat="1" ht="13.5" customHeight="1">
      <c r="A3873" s="396"/>
      <c r="B3873" s="396"/>
      <c r="C3873" s="378"/>
      <c r="D3873" s="378"/>
      <c r="E3873" s="394"/>
      <c r="F3873" s="394"/>
      <c r="G3873" s="394"/>
      <c r="H3873" s="394"/>
      <c r="I3873" s="394"/>
      <c r="J3873" s="394"/>
    </row>
    <row r="3874" spans="1:10" s="395" customFormat="1" ht="13.5" customHeight="1">
      <c r="A3874" s="396"/>
      <c r="B3874" s="396"/>
      <c r="C3874" s="378"/>
      <c r="D3874" s="378"/>
      <c r="E3874" s="394"/>
      <c r="F3874" s="394"/>
      <c r="G3874" s="394"/>
      <c r="H3874" s="394"/>
      <c r="I3874" s="394"/>
      <c r="J3874" s="394"/>
    </row>
    <row r="3875" spans="1:10" s="395" customFormat="1" ht="13.5" customHeight="1">
      <c r="A3875" s="396"/>
      <c r="B3875" s="396"/>
      <c r="C3875" s="378"/>
      <c r="D3875" s="378"/>
      <c r="E3875" s="394"/>
      <c r="F3875" s="394"/>
      <c r="G3875" s="394"/>
      <c r="H3875" s="394"/>
      <c r="I3875" s="394"/>
      <c r="J3875" s="394"/>
    </row>
    <row r="3876" spans="1:10" s="395" customFormat="1" ht="13.5" customHeight="1">
      <c r="A3876" s="396"/>
      <c r="B3876" s="396"/>
      <c r="C3876" s="378"/>
      <c r="D3876" s="378"/>
      <c r="E3876" s="394"/>
      <c r="F3876" s="394"/>
      <c r="G3876" s="394"/>
      <c r="H3876" s="394"/>
      <c r="I3876" s="394"/>
      <c r="J3876" s="394"/>
    </row>
    <row r="3877" spans="1:10" s="395" customFormat="1" ht="13.5" customHeight="1">
      <c r="A3877" s="396"/>
      <c r="B3877" s="396"/>
      <c r="C3877" s="378"/>
      <c r="D3877" s="378"/>
      <c r="E3877" s="394"/>
      <c r="F3877" s="394"/>
      <c r="G3877" s="394"/>
      <c r="H3877" s="394"/>
      <c r="I3877" s="394"/>
      <c r="J3877" s="394"/>
    </row>
    <row r="3878" spans="1:10" s="395" customFormat="1" ht="13.5" customHeight="1">
      <c r="A3878" s="396"/>
      <c r="B3878" s="396"/>
      <c r="C3878" s="378"/>
      <c r="D3878" s="378"/>
      <c r="E3878" s="394"/>
      <c r="F3878" s="394"/>
      <c r="G3878" s="394"/>
      <c r="H3878" s="394"/>
      <c r="I3878" s="394"/>
      <c r="J3878" s="394"/>
    </row>
    <row r="3879" spans="1:10" s="395" customFormat="1" ht="13.5" customHeight="1">
      <c r="A3879" s="396"/>
      <c r="B3879" s="396"/>
      <c r="C3879" s="378"/>
      <c r="D3879" s="378"/>
      <c r="E3879" s="394"/>
      <c r="F3879" s="394"/>
      <c r="G3879" s="394"/>
      <c r="H3879" s="394"/>
      <c r="I3879" s="394"/>
      <c r="J3879" s="394"/>
    </row>
    <row r="3880" spans="1:10" s="395" customFormat="1" ht="13.5" customHeight="1">
      <c r="A3880" s="396"/>
      <c r="B3880" s="396"/>
      <c r="C3880" s="378"/>
      <c r="D3880" s="378"/>
      <c r="E3880" s="394"/>
      <c r="F3880" s="394"/>
      <c r="G3880" s="394"/>
      <c r="H3880" s="394"/>
      <c r="I3880" s="394"/>
      <c r="J3880" s="394"/>
    </row>
    <row r="3881" spans="1:10" s="395" customFormat="1" ht="13.5" customHeight="1">
      <c r="A3881" s="396"/>
      <c r="B3881" s="396"/>
      <c r="C3881" s="378"/>
      <c r="D3881" s="378"/>
      <c r="E3881" s="394"/>
      <c r="F3881" s="394"/>
      <c r="G3881" s="394"/>
      <c r="H3881" s="394"/>
      <c r="I3881" s="394"/>
      <c r="J3881" s="394"/>
    </row>
    <row r="3882" spans="1:10" s="395" customFormat="1" ht="13.5" customHeight="1">
      <c r="A3882" s="396"/>
      <c r="B3882" s="396"/>
      <c r="C3882" s="378"/>
      <c r="D3882" s="378"/>
      <c r="E3882" s="394"/>
      <c r="F3882" s="394"/>
      <c r="G3882" s="394"/>
      <c r="H3882" s="394"/>
      <c r="I3882" s="394"/>
      <c r="J3882" s="394"/>
    </row>
    <row r="3883" spans="1:10" s="395" customFormat="1" ht="13.5" customHeight="1">
      <c r="A3883" s="396"/>
      <c r="B3883" s="396"/>
      <c r="C3883" s="378"/>
      <c r="D3883" s="378"/>
      <c r="E3883" s="394"/>
      <c r="F3883" s="394"/>
      <c r="G3883" s="394"/>
      <c r="H3883" s="394"/>
      <c r="I3883" s="394"/>
      <c r="J3883" s="394"/>
    </row>
    <row r="3884" spans="1:10" s="395" customFormat="1" ht="13.5" customHeight="1">
      <c r="A3884" s="396"/>
      <c r="B3884" s="396"/>
      <c r="C3884" s="378"/>
      <c r="D3884" s="378"/>
      <c r="E3884" s="394"/>
      <c r="F3884" s="394"/>
      <c r="G3884" s="394"/>
      <c r="H3884" s="394"/>
      <c r="I3884" s="394"/>
      <c r="J3884" s="394"/>
    </row>
    <row r="3885" spans="1:10" s="395" customFormat="1" ht="13.5" customHeight="1">
      <c r="A3885" s="396"/>
      <c r="B3885" s="396"/>
      <c r="C3885" s="378"/>
      <c r="D3885" s="378"/>
      <c r="E3885" s="394"/>
      <c r="F3885" s="394"/>
      <c r="G3885" s="394"/>
      <c r="H3885" s="394"/>
      <c r="I3885" s="394"/>
      <c r="J3885" s="394"/>
    </row>
    <row r="3886" spans="1:10" s="395" customFormat="1" ht="13.5" customHeight="1">
      <c r="A3886" s="396"/>
      <c r="B3886" s="396"/>
      <c r="C3886" s="378"/>
      <c r="D3886" s="378"/>
      <c r="E3886" s="394"/>
      <c r="F3886" s="394"/>
      <c r="G3886" s="394"/>
      <c r="H3886" s="394"/>
      <c r="I3886" s="394"/>
      <c r="J3886" s="394"/>
    </row>
    <row r="3887" spans="1:10" s="395" customFormat="1" ht="13.5" customHeight="1">
      <c r="A3887" s="396"/>
      <c r="B3887" s="396"/>
      <c r="C3887" s="378"/>
      <c r="D3887" s="378"/>
      <c r="E3887" s="394"/>
      <c r="F3887" s="394"/>
      <c r="G3887" s="394"/>
      <c r="H3887" s="394"/>
      <c r="I3887" s="394"/>
      <c r="J3887" s="394"/>
    </row>
    <row r="3888" spans="1:10" s="395" customFormat="1" ht="13.5" customHeight="1">
      <c r="A3888" s="396"/>
      <c r="B3888" s="396"/>
      <c r="C3888" s="378"/>
      <c r="D3888" s="378"/>
      <c r="E3888" s="394"/>
      <c r="F3888" s="394"/>
      <c r="G3888" s="394"/>
      <c r="H3888" s="394"/>
      <c r="I3888" s="394"/>
      <c r="J3888" s="394"/>
    </row>
    <row r="3889" spans="1:10" s="395" customFormat="1" ht="13.5" customHeight="1">
      <c r="A3889" s="396"/>
      <c r="B3889" s="396"/>
      <c r="C3889" s="378"/>
      <c r="D3889" s="378"/>
      <c r="E3889" s="394"/>
      <c r="F3889" s="394"/>
      <c r="G3889" s="394"/>
      <c r="H3889" s="394"/>
      <c r="I3889" s="394"/>
      <c r="J3889" s="394"/>
    </row>
    <row r="3890" spans="1:10" s="395" customFormat="1" ht="13.5" customHeight="1">
      <c r="A3890" s="396"/>
      <c r="B3890" s="396"/>
      <c r="C3890" s="378"/>
      <c r="D3890" s="378"/>
      <c r="E3890" s="394"/>
      <c r="F3890" s="394"/>
      <c r="G3890" s="394"/>
      <c r="H3890" s="394"/>
      <c r="I3890" s="394"/>
      <c r="J3890" s="394"/>
    </row>
    <row r="3891" spans="1:10" s="395" customFormat="1" ht="13.5" customHeight="1">
      <c r="A3891" s="396"/>
      <c r="B3891" s="396"/>
      <c r="C3891" s="378"/>
      <c r="D3891" s="378"/>
      <c r="E3891" s="394"/>
      <c r="F3891" s="394"/>
      <c r="G3891" s="394"/>
      <c r="H3891" s="394"/>
      <c r="I3891" s="394"/>
      <c r="J3891" s="394"/>
    </row>
    <row r="3892" spans="1:10" s="395" customFormat="1" ht="13.5" customHeight="1">
      <c r="A3892" s="396"/>
      <c r="B3892" s="396"/>
      <c r="C3892" s="378"/>
      <c r="D3892" s="378"/>
      <c r="E3892" s="394"/>
      <c r="F3892" s="394"/>
      <c r="G3892" s="394"/>
      <c r="H3892" s="394"/>
      <c r="I3892" s="394"/>
      <c r="J3892" s="394"/>
    </row>
    <row r="3893" spans="1:10" s="395" customFormat="1" ht="13.5" customHeight="1">
      <c r="A3893" s="396"/>
      <c r="B3893" s="396"/>
      <c r="C3893" s="378"/>
      <c r="D3893" s="378"/>
      <c r="E3893" s="394"/>
      <c r="F3893" s="394"/>
      <c r="G3893" s="394"/>
      <c r="H3893" s="394"/>
      <c r="I3893" s="394"/>
      <c r="J3893" s="394"/>
    </row>
    <row r="3894" spans="1:10" s="395" customFormat="1" ht="13.5" customHeight="1">
      <c r="A3894" s="396"/>
      <c r="B3894" s="396"/>
      <c r="C3894" s="378"/>
      <c r="D3894" s="378"/>
      <c r="E3894" s="394"/>
      <c r="F3894" s="394"/>
      <c r="G3894" s="394"/>
      <c r="H3894" s="394"/>
      <c r="I3894" s="394"/>
      <c r="J3894" s="394"/>
    </row>
    <row r="3895" spans="1:10" s="395" customFormat="1" ht="13.5" customHeight="1">
      <c r="A3895" s="396"/>
      <c r="B3895" s="396"/>
      <c r="C3895" s="378"/>
      <c r="D3895" s="378"/>
      <c r="E3895" s="394"/>
      <c r="F3895" s="394"/>
      <c r="G3895" s="394"/>
      <c r="H3895" s="394"/>
      <c r="I3895" s="394"/>
      <c r="J3895" s="394"/>
    </row>
    <row r="3896" spans="1:10" s="395" customFormat="1" ht="13.5" customHeight="1">
      <c r="A3896" s="396"/>
      <c r="B3896" s="396"/>
      <c r="C3896" s="378"/>
      <c r="D3896" s="378"/>
      <c r="E3896" s="394"/>
      <c r="F3896" s="394"/>
      <c r="G3896" s="394"/>
      <c r="H3896" s="394"/>
      <c r="I3896" s="394"/>
      <c r="J3896" s="394"/>
    </row>
    <row r="3897" spans="1:10" s="395" customFormat="1" ht="13.5" customHeight="1">
      <c r="A3897" s="396"/>
      <c r="B3897" s="396"/>
      <c r="C3897" s="378"/>
      <c r="D3897" s="378"/>
      <c r="E3897" s="394"/>
      <c r="F3897" s="394"/>
      <c r="G3897" s="394"/>
      <c r="H3897" s="394"/>
      <c r="I3897" s="394"/>
      <c r="J3897" s="394"/>
    </row>
    <row r="3898" spans="1:10" s="395" customFormat="1" ht="13.5" customHeight="1">
      <c r="A3898" s="396"/>
      <c r="B3898" s="396"/>
      <c r="C3898" s="378"/>
      <c r="D3898" s="378"/>
      <c r="E3898" s="394"/>
      <c r="F3898" s="394"/>
      <c r="G3898" s="394"/>
      <c r="H3898" s="394"/>
      <c r="I3898" s="394"/>
      <c r="J3898" s="394"/>
    </row>
    <row r="3899" spans="1:10" s="395" customFormat="1" ht="13.5" customHeight="1">
      <c r="A3899" s="396"/>
      <c r="B3899" s="396"/>
      <c r="C3899" s="378"/>
      <c r="D3899" s="378"/>
      <c r="E3899" s="394"/>
      <c r="F3899" s="394"/>
      <c r="G3899" s="394"/>
      <c r="H3899" s="394"/>
      <c r="I3899" s="394"/>
      <c r="J3899" s="394"/>
    </row>
    <row r="3900" spans="1:10" s="395" customFormat="1" ht="13.5" customHeight="1">
      <c r="A3900" s="396"/>
      <c r="B3900" s="396"/>
      <c r="C3900" s="378"/>
      <c r="D3900" s="378"/>
      <c r="E3900" s="394"/>
      <c r="F3900" s="394"/>
      <c r="G3900" s="394"/>
      <c r="H3900" s="394"/>
      <c r="I3900" s="394"/>
      <c r="J3900" s="394"/>
    </row>
    <row r="3901" spans="1:10" s="395" customFormat="1" ht="13.5" customHeight="1">
      <c r="A3901" s="396"/>
      <c r="B3901" s="396"/>
      <c r="C3901" s="378"/>
      <c r="D3901" s="378"/>
      <c r="E3901" s="394"/>
      <c r="F3901" s="394"/>
      <c r="G3901" s="394"/>
      <c r="H3901" s="394"/>
      <c r="I3901" s="394"/>
      <c r="J3901" s="394"/>
    </row>
    <row r="3902" spans="1:10" s="395" customFormat="1" ht="13.5" customHeight="1">
      <c r="A3902" s="396"/>
      <c r="B3902" s="396"/>
      <c r="C3902" s="378"/>
      <c r="D3902" s="378"/>
      <c r="E3902" s="394"/>
      <c r="F3902" s="394"/>
      <c r="G3902" s="394"/>
      <c r="H3902" s="394"/>
      <c r="I3902" s="394"/>
      <c r="J3902" s="394"/>
    </row>
    <row r="3903" spans="1:10" s="395" customFormat="1" ht="13.5" customHeight="1">
      <c r="A3903" s="396"/>
      <c r="B3903" s="396"/>
      <c r="C3903" s="378"/>
      <c r="D3903" s="378"/>
      <c r="E3903" s="394"/>
      <c r="F3903" s="394"/>
      <c r="G3903" s="394"/>
      <c r="H3903" s="394"/>
      <c r="I3903" s="394"/>
      <c r="J3903" s="394"/>
    </row>
    <row r="3904" spans="1:10" s="395" customFormat="1" ht="13.5" customHeight="1">
      <c r="A3904" s="396"/>
      <c r="B3904" s="396"/>
      <c r="C3904" s="378"/>
      <c r="D3904" s="378"/>
      <c r="E3904" s="394"/>
      <c r="F3904" s="394"/>
      <c r="G3904" s="394"/>
      <c r="H3904" s="394"/>
      <c r="I3904" s="394"/>
      <c r="J3904" s="394"/>
    </row>
    <row r="3905" spans="1:10" s="395" customFormat="1" ht="13.5" customHeight="1">
      <c r="A3905" s="396"/>
      <c r="B3905" s="396"/>
      <c r="C3905" s="378"/>
      <c r="D3905" s="378"/>
      <c r="E3905" s="394"/>
      <c r="F3905" s="394"/>
      <c r="G3905" s="394"/>
      <c r="H3905" s="394"/>
      <c r="I3905" s="394"/>
      <c r="J3905" s="394"/>
    </row>
    <row r="3906" spans="1:10" s="395" customFormat="1" ht="13.5" customHeight="1">
      <c r="A3906" s="396"/>
      <c r="B3906" s="396"/>
      <c r="C3906" s="378"/>
      <c r="D3906" s="378"/>
      <c r="E3906" s="394"/>
      <c r="F3906" s="394"/>
      <c r="G3906" s="394"/>
      <c r="H3906" s="394"/>
      <c r="I3906" s="394"/>
      <c r="J3906" s="394"/>
    </row>
    <row r="3907" spans="1:10" s="395" customFormat="1" ht="13.5" customHeight="1">
      <c r="A3907" s="396"/>
      <c r="B3907" s="396"/>
      <c r="C3907" s="378"/>
      <c r="D3907" s="378"/>
      <c r="E3907" s="394"/>
      <c r="F3907" s="394"/>
      <c r="G3907" s="394"/>
      <c r="H3907" s="394"/>
      <c r="I3907" s="394"/>
      <c r="J3907" s="394"/>
    </row>
    <row r="3908" spans="1:10" s="395" customFormat="1" ht="13.5" customHeight="1">
      <c r="A3908" s="396"/>
      <c r="B3908" s="396"/>
      <c r="C3908" s="378"/>
      <c r="D3908" s="378"/>
      <c r="E3908" s="394"/>
      <c r="F3908" s="394"/>
      <c r="G3908" s="394"/>
      <c r="H3908" s="394"/>
      <c r="I3908" s="394"/>
      <c r="J3908" s="394"/>
    </row>
    <row r="3909" spans="1:10" s="395" customFormat="1" ht="13.5" customHeight="1">
      <c r="A3909" s="396"/>
      <c r="B3909" s="396"/>
      <c r="C3909" s="378"/>
      <c r="D3909" s="378"/>
      <c r="E3909" s="394"/>
      <c r="F3909" s="394"/>
      <c r="G3909" s="394"/>
      <c r="H3909" s="394"/>
      <c r="I3909" s="394"/>
      <c r="J3909" s="394"/>
    </row>
    <row r="3910" spans="1:10" s="395" customFormat="1" ht="13.5" customHeight="1">
      <c r="A3910" s="396"/>
      <c r="B3910" s="396"/>
      <c r="C3910" s="378"/>
      <c r="D3910" s="378"/>
      <c r="E3910" s="394"/>
      <c r="F3910" s="394"/>
      <c r="G3910" s="394"/>
      <c r="H3910" s="394"/>
      <c r="I3910" s="394"/>
      <c r="J3910" s="394"/>
    </row>
    <row r="3911" spans="1:10" s="395" customFormat="1" ht="13.5" customHeight="1">
      <c r="A3911" s="396"/>
      <c r="B3911" s="396"/>
      <c r="C3911" s="378"/>
      <c r="D3911" s="378"/>
      <c r="E3911" s="394"/>
      <c r="F3911" s="394"/>
      <c r="G3911" s="394"/>
      <c r="H3911" s="394"/>
      <c r="I3911" s="394"/>
      <c r="J3911" s="394"/>
    </row>
    <row r="3912" spans="1:10" s="395" customFormat="1" ht="13.5" customHeight="1">
      <c r="A3912" s="396"/>
      <c r="B3912" s="396"/>
      <c r="C3912" s="378"/>
      <c r="D3912" s="378"/>
      <c r="E3912" s="394"/>
      <c r="F3912" s="394"/>
      <c r="G3912" s="394"/>
      <c r="H3912" s="394"/>
      <c r="I3912" s="394"/>
      <c r="J3912" s="394"/>
    </row>
    <row r="3913" spans="1:10" s="395" customFormat="1" ht="13.5" customHeight="1">
      <c r="A3913" s="396"/>
      <c r="B3913" s="396"/>
      <c r="C3913" s="378"/>
      <c r="D3913" s="378"/>
      <c r="E3913" s="394"/>
      <c r="F3913" s="394"/>
      <c r="G3913" s="394"/>
      <c r="H3913" s="394"/>
      <c r="I3913" s="394"/>
      <c r="J3913" s="394"/>
    </row>
    <row r="3914" spans="1:10" s="395" customFormat="1" ht="13.5" customHeight="1">
      <c r="A3914" s="396"/>
      <c r="B3914" s="396"/>
      <c r="C3914" s="378"/>
      <c r="D3914" s="378"/>
      <c r="E3914" s="394"/>
      <c r="F3914" s="394"/>
      <c r="G3914" s="394"/>
      <c r="H3914" s="394"/>
      <c r="I3914" s="394"/>
      <c r="J3914" s="394"/>
    </row>
    <row r="3915" spans="1:10" s="395" customFormat="1" ht="13.5" customHeight="1">
      <c r="A3915" s="396"/>
      <c r="B3915" s="396"/>
      <c r="C3915" s="378"/>
      <c r="D3915" s="378"/>
      <c r="E3915" s="394"/>
      <c r="F3915" s="394"/>
      <c r="G3915" s="394"/>
      <c r="H3915" s="394"/>
      <c r="I3915" s="394"/>
      <c r="J3915" s="394"/>
    </row>
    <row r="3916" spans="1:10" s="395" customFormat="1" ht="13.5" customHeight="1">
      <c r="A3916" s="396"/>
      <c r="B3916" s="396"/>
      <c r="C3916" s="378"/>
      <c r="D3916" s="378"/>
      <c r="E3916" s="394"/>
      <c r="F3916" s="394"/>
      <c r="G3916" s="394"/>
      <c r="H3916" s="394"/>
      <c r="I3916" s="394"/>
      <c r="J3916" s="394"/>
    </row>
    <row r="3917" spans="1:10" s="395" customFormat="1" ht="13.5" customHeight="1">
      <c r="A3917" s="396"/>
      <c r="B3917" s="396"/>
      <c r="C3917" s="378"/>
      <c r="D3917" s="378"/>
      <c r="E3917" s="394"/>
      <c r="F3917" s="394"/>
      <c r="G3917" s="394"/>
      <c r="H3917" s="394"/>
      <c r="I3917" s="394"/>
      <c r="J3917" s="394"/>
    </row>
    <row r="3918" spans="1:10" s="395" customFormat="1" ht="13.5" customHeight="1">
      <c r="A3918" s="396"/>
      <c r="B3918" s="396"/>
      <c r="C3918" s="378"/>
      <c r="D3918" s="378"/>
      <c r="E3918" s="394"/>
      <c r="F3918" s="394"/>
      <c r="G3918" s="394"/>
      <c r="H3918" s="394"/>
      <c r="I3918" s="394"/>
      <c r="J3918" s="394"/>
    </row>
    <row r="3919" spans="1:10" s="395" customFormat="1" ht="13.5" customHeight="1">
      <c r="A3919" s="396"/>
      <c r="B3919" s="396"/>
      <c r="C3919" s="378"/>
      <c r="D3919" s="378"/>
      <c r="E3919" s="394"/>
      <c r="F3919" s="394"/>
      <c r="G3919" s="394"/>
      <c r="H3919" s="394"/>
      <c r="I3919" s="394"/>
      <c r="J3919" s="394"/>
    </row>
    <row r="3920" spans="1:10" s="395" customFormat="1" ht="13.5" customHeight="1">
      <c r="A3920" s="396"/>
      <c r="B3920" s="396"/>
      <c r="C3920" s="378"/>
      <c r="D3920" s="378"/>
      <c r="E3920" s="394"/>
      <c r="F3920" s="394"/>
      <c r="G3920" s="394"/>
      <c r="H3920" s="394"/>
      <c r="I3920" s="394"/>
      <c r="J3920" s="394"/>
    </row>
    <row r="3921" spans="1:10" s="395" customFormat="1" ht="13.5" customHeight="1">
      <c r="A3921" s="396"/>
      <c r="B3921" s="396"/>
      <c r="C3921" s="378"/>
      <c r="D3921" s="378"/>
      <c r="E3921" s="394"/>
      <c r="F3921" s="394"/>
      <c r="G3921" s="394"/>
      <c r="H3921" s="394"/>
      <c r="I3921" s="394"/>
      <c r="J3921" s="394"/>
    </row>
    <row r="3922" spans="1:10" s="395" customFormat="1" ht="13.5" customHeight="1">
      <c r="A3922" s="396"/>
      <c r="B3922" s="396"/>
      <c r="C3922" s="378"/>
      <c r="D3922" s="378"/>
      <c r="E3922" s="394"/>
      <c r="F3922" s="394"/>
      <c r="G3922" s="394"/>
      <c r="H3922" s="394"/>
      <c r="I3922" s="394"/>
      <c r="J3922" s="394"/>
    </row>
    <row r="3923" spans="1:10" s="395" customFormat="1" ht="13.5" customHeight="1">
      <c r="A3923" s="396"/>
      <c r="B3923" s="396"/>
      <c r="C3923" s="378"/>
      <c r="D3923" s="378"/>
      <c r="E3923" s="394"/>
      <c r="F3923" s="394"/>
      <c r="G3923" s="394"/>
      <c r="H3923" s="394"/>
      <c r="I3923" s="394"/>
      <c r="J3923" s="394"/>
    </row>
    <row r="3924" spans="1:10" s="395" customFormat="1" ht="13.5" customHeight="1">
      <c r="A3924" s="396"/>
      <c r="B3924" s="396"/>
      <c r="C3924" s="378"/>
      <c r="D3924" s="378"/>
      <c r="E3924" s="394"/>
      <c r="F3924" s="394"/>
      <c r="G3924" s="394"/>
      <c r="H3924" s="394"/>
      <c r="I3924" s="394"/>
      <c r="J3924" s="394"/>
    </row>
    <row r="3925" spans="1:10" s="395" customFormat="1" ht="13.5" customHeight="1">
      <c r="A3925" s="396"/>
      <c r="B3925" s="396"/>
      <c r="C3925" s="378"/>
      <c r="D3925" s="378"/>
      <c r="E3925" s="394"/>
      <c r="F3925" s="394"/>
      <c r="G3925" s="394"/>
      <c r="H3925" s="394"/>
      <c r="I3925" s="394"/>
      <c r="J3925" s="394"/>
    </row>
    <row r="3926" spans="1:10" s="395" customFormat="1" ht="13.5" customHeight="1">
      <c r="A3926" s="396"/>
      <c r="B3926" s="396"/>
      <c r="C3926" s="378"/>
      <c r="D3926" s="378"/>
      <c r="E3926" s="394"/>
      <c r="F3926" s="394"/>
      <c r="G3926" s="394"/>
      <c r="H3926" s="394"/>
      <c r="I3926" s="394"/>
      <c r="J3926" s="394"/>
    </row>
    <row r="3927" spans="1:10" s="395" customFormat="1" ht="13.5" customHeight="1">
      <c r="A3927" s="396"/>
      <c r="B3927" s="396"/>
      <c r="C3927" s="378"/>
      <c r="D3927" s="378"/>
      <c r="E3927" s="394"/>
      <c r="F3927" s="394"/>
      <c r="G3927" s="394"/>
      <c r="H3927" s="394"/>
      <c r="I3927" s="394"/>
      <c r="J3927" s="394"/>
    </row>
    <row r="3928" spans="1:10" s="395" customFormat="1" ht="13.5" customHeight="1">
      <c r="A3928" s="396"/>
      <c r="B3928" s="396"/>
      <c r="C3928" s="378"/>
      <c r="D3928" s="378"/>
      <c r="E3928" s="394"/>
      <c r="F3928" s="394"/>
      <c r="G3928" s="394"/>
      <c r="H3928" s="394"/>
      <c r="I3928" s="394"/>
      <c r="J3928" s="394"/>
    </row>
    <row r="3929" spans="1:10" s="395" customFormat="1" ht="13.5" customHeight="1">
      <c r="A3929" s="396"/>
      <c r="B3929" s="396"/>
      <c r="C3929" s="378"/>
      <c r="D3929" s="378"/>
      <c r="E3929" s="394"/>
      <c r="F3929" s="394"/>
      <c r="G3929" s="394"/>
      <c r="H3929" s="394"/>
      <c r="I3929" s="394"/>
      <c r="J3929" s="394"/>
    </row>
    <row r="3930" spans="1:10" s="395" customFormat="1" ht="13.5" customHeight="1">
      <c r="A3930" s="396"/>
      <c r="B3930" s="396"/>
      <c r="C3930" s="378"/>
      <c r="D3930" s="378"/>
      <c r="E3930" s="394"/>
      <c r="F3930" s="394"/>
      <c r="G3930" s="394"/>
      <c r="H3930" s="394"/>
      <c r="I3930" s="394"/>
      <c r="J3930" s="394"/>
    </row>
    <row r="3931" spans="1:10" s="395" customFormat="1" ht="13.5" customHeight="1">
      <c r="A3931" s="396"/>
      <c r="B3931" s="396"/>
      <c r="C3931" s="378"/>
      <c r="D3931" s="378"/>
      <c r="E3931" s="394"/>
      <c r="F3931" s="394"/>
      <c r="G3931" s="394"/>
      <c r="H3931" s="394"/>
      <c r="I3931" s="394"/>
      <c r="J3931" s="394"/>
    </row>
    <row r="3932" spans="1:10" s="395" customFormat="1" ht="13.5" customHeight="1">
      <c r="A3932" s="396"/>
      <c r="B3932" s="396"/>
      <c r="C3932" s="378"/>
      <c r="D3932" s="378"/>
      <c r="E3932" s="394"/>
      <c r="F3932" s="394"/>
      <c r="G3932" s="394"/>
      <c r="H3932" s="394"/>
      <c r="I3932" s="394"/>
      <c r="J3932" s="394"/>
    </row>
    <row r="3933" spans="1:10" s="395" customFormat="1" ht="13.5" customHeight="1">
      <c r="A3933" s="396"/>
      <c r="B3933" s="396"/>
      <c r="C3933" s="378"/>
      <c r="D3933" s="378"/>
      <c r="E3933" s="394"/>
      <c r="F3933" s="394"/>
      <c r="G3933" s="394"/>
      <c r="H3933" s="394"/>
      <c r="I3933" s="394"/>
      <c r="J3933" s="394"/>
    </row>
    <row r="3934" spans="1:10" s="395" customFormat="1" ht="13.5" customHeight="1">
      <c r="A3934" s="396"/>
      <c r="B3934" s="396"/>
      <c r="C3934" s="378"/>
      <c r="D3934" s="378"/>
      <c r="E3934" s="394"/>
      <c r="F3934" s="394"/>
      <c r="G3934" s="394"/>
      <c r="H3934" s="394"/>
      <c r="I3934" s="394"/>
      <c r="J3934" s="394"/>
    </row>
    <row r="3935" spans="1:10" s="395" customFormat="1" ht="13.5" customHeight="1">
      <c r="A3935" s="396"/>
      <c r="B3935" s="396"/>
      <c r="C3935" s="378"/>
      <c r="D3935" s="378"/>
      <c r="E3935" s="394"/>
      <c r="F3935" s="394"/>
      <c r="G3935" s="394"/>
      <c r="H3935" s="394"/>
      <c r="I3935" s="394"/>
      <c r="J3935" s="394"/>
    </row>
    <row r="3936" spans="1:10" s="395" customFormat="1" ht="13.5" customHeight="1">
      <c r="A3936" s="396"/>
      <c r="B3936" s="396"/>
      <c r="C3936" s="378"/>
      <c r="D3936" s="378"/>
      <c r="E3936" s="394"/>
      <c r="F3936" s="394"/>
      <c r="G3936" s="394"/>
      <c r="H3936" s="394"/>
      <c r="I3936" s="394"/>
      <c r="J3936" s="394"/>
    </row>
    <row r="3937" spans="1:10" s="395" customFormat="1" ht="13.5" customHeight="1">
      <c r="A3937" s="396"/>
      <c r="B3937" s="396"/>
      <c r="C3937" s="378"/>
      <c r="D3937" s="378"/>
      <c r="E3937" s="394"/>
      <c r="F3937" s="394"/>
      <c r="G3937" s="394"/>
      <c r="H3937" s="394"/>
      <c r="I3937" s="394"/>
      <c r="J3937" s="394"/>
    </row>
    <row r="3938" spans="1:10" s="395" customFormat="1" ht="13.5" customHeight="1">
      <c r="A3938" s="396"/>
      <c r="B3938" s="396"/>
      <c r="C3938" s="378"/>
      <c r="D3938" s="378"/>
      <c r="E3938" s="394"/>
      <c r="F3938" s="394"/>
      <c r="G3938" s="394"/>
      <c r="H3938" s="394"/>
      <c r="I3938" s="394"/>
      <c r="J3938" s="394"/>
    </row>
    <row r="3939" spans="1:10" s="395" customFormat="1" ht="13.5" customHeight="1">
      <c r="A3939" s="396"/>
      <c r="B3939" s="396"/>
      <c r="C3939" s="378"/>
      <c r="D3939" s="378"/>
      <c r="E3939" s="394"/>
      <c r="F3939" s="394"/>
      <c r="G3939" s="394"/>
      <c r="H3939" s="394"/>
      <c r="I3939" s="394"/>
      <c r="J3939" s="394"/>
    </row>
    <row r="3940" spans="1:10" s="395" customFormat="1" ht="13.5" customHeight="1">
      <c r="A3940" s="396"/>
      <c r="B3940" s="396"/>
      <c r="C3940" s="378"/>
      <c r="D3940" s="378"/>
      <c r="E3940" s="394"/>
      <c r="F3940" s="394"/>
      <c r="G3940" s="394"/>
      <c r="H3940" s="394"/>
      <c r="I3940" s="394"/>
      <c r="J3940" s="394"/>
    </row>
    <row r="3941" spans="1:10" s="395" customFormat="1" ht="13.5" customHeight="1">
      <c r="A3941" s="396"/>
      <c r="B3941" s="396"/>
      <c r="C3941" s="378"/>
      <c r="D3941" s="378"/>
      <c r="E3941" s="394"/>
      <c r="F3941" s="394"/>
      <c r="G3941" s="394"/>
      <c r="H3941" s="394"/>
      <c r="I3941" s="394"/>
      <c r="J3941" s="394"/>
    </row>
    <row r="3942" spans="1:10" s="395" customFormat="1" ht="13.5" customHeight="1">
      <c r="A3942" s="396"/>
      <c r="B3942" s="396"/>
      <c r="C3942" s="378"/>
      <c r="D3942" s="378"/>
      <c r="E3942" s="394"/>
      <c r="F3942" s="394"/>
      <c r="G3942" s="394"/>
      <c r="H3942" s="394"/>
      <c r="I3942" s="394"/>
      <c r="J3942" s="394"/>
    </row>
    <row r="3943" spans="1:10" s="395" customFormat="1" ht="13.5" customHeight="1">
      <c r="A3943" s="396"/>
      <c r="B3943" s="396"/>
      <c r="C3943" s="378"/>
      <c r="D3943" s="378"/>
      <c r="E3943" s="394"/>
      <c r="F3943" s="394"/>
      <c r="G3943" s="394"/>
      <c r="H3943" s="394"/>
      <c r="I3943" s="394"/>
      <c r="J3943" s="394"/>
    </row>
    <row r="3944" spans="1:10" s="395" customFormat="1" ht="13.5" customHeight="1">
      <c r="A3944" s="396"/>
      <c r="B3944" s="396"/>
      <c r="C3944" s="378"/>
      <c r="D3944" s="378"/>
      <c r="E3944" s="394"/>
      <c r="F3944" s="394"/>
      <c r="G3944" s="394"/>
      <c r="H3944" s="394"/>
      <c r="I3944" s="394"/>
      <c r="J3944" s="394"/>
    </row>
    <row r="3945" spans="1:10" s="395" customFormat="1" ht="13.5" customHeight="1">
      <c r="A3945" s="396"/>
      <c r="B3945" s="396"/>
      <c r="C3945" s="378"/>
      <c r="D3945" s="378"/>
      <c r="E3945" s="394"/>
      <c r="F3945" s="394"/>
      <c r="G3945" s="394"/>
      <c r="H3945" s="394"/>
      <c r="I3945" s="394"/>
      <c r="J3945" s="394"/>
    </row>
    <row r="3946" spans="1:10" s="395" customFormat="1" ht="13.5" customHeight="1">
      <c r="A3946" s="396"/>
      <c r="B3946" s="396"/>
      <c r="C3946" s="378"/>
      <c r="D3946" s="378"/>
      <c r="E3946" s="394"/>
      <c r="F3946" s="394"/>
      <c r="G3946" s="394"/>
      <c r="H3946" s="394"/>
      <c r="I3946" s="394"/>
      <c r="J3946" s="394"/>
    </row>
    <row r="3947" spans="1:10" s="395" customFormat="1" ht="13.5" customHeight="1">
      <c r="A3947" s="396"/>
      <c r="B3947" s="396"/>
      <c r="C3947" s="378"/>
      <c r="D3947" s="378"/>
      <c r="E3947" s="394"/>
      <c r="F3947" s="394"/>
      <c r="G3947" s="394"/>
      <c r="H3947" s="394"/>
      <c r="I3947" s="394"/>
      <c r="J3947" s="394"/>
    </row>
    <row r="3948" spans="1:10" s="395" customFormat="1" ht="13.5" customHeight="1">
      <c r="A3948" s="396"/>
      <c r="B3948" s="396"/>
      <c r="C3948" s="378"/>
      <c r="D3948" s="378"/>
      <c r="E3948" s="394"/>
      <c r="F3948" s="394"/>
      <c r="G3948" s="394"/>
      <c r="H3948" s="394"/>
      <c r="I3948" s="394"/>
      <c r="J3948" s="394"/>
    </row>
    <row r="3949" spans="1:10" s="395" customFormat="1" ht="13.5" customHeight="1">
      <c r="A3949" s="396"/>
      <c r="B3949" s="396"/>
      <c r="C3949" s="378"/>
      <c r="D3949" s="378"/>
      <c r="E3949" s="394"/>
      <c r="F3949" s="394"/>
      <c r="G3949" s="394"/>
      <c r="H3949" s="394"/>
      <c r="I3949" s="394"/>
      <c r="J3949" s="394"/>
    </row>
    <row r="3950" spans="1:10" s="395" customFormat="1" ht="13.5" customHeight="1">
      <c r="A3950" s="396"/>
      <c r="B3950" s="396"/>
      <c r="C3950" s="378"/>
      <c r="D3950" s="378"/>
      <c r="E3950" s="394"/>
      <c r="F3950" s="394"/>
      <c r="G3950" s="394"/>
      <c r="H3950" s="394"/>
      <c r="I3950" s="394"/>
      <c r="J3950" s="394"/>
    </row>
    <row r="3951" spans="1:10" s="395" customFormat="1" ht="13.5" customHeight="1">
      <c r="A3951" s="396"/>
      <c r="B3951" s="396"/>
      <c r="C3951" s="378"/>
      <c r="D3951" s="378"/>
      <c r="E3951" s="394"/>
      <c r="F3951" s="394"/>
      <c r="G3951" s="394"/>
      <c r="H3951" s="394"/>
      <c r="I3951" s="394"/>
      <c r="J3951" s="394"/>
    </row>
    <row r="3952" spans="1:10" s="395" customFormat="1" ht="13.5" customHeight="1">
      <c r="A3952" s="396"/>
      <c r="B3952" s="396"/>
      <c r="C3952" s="378"/>
      <c r="D3952" s="378"/>
      <c r="E3952" s="394"/>
      <c r="F3952" s="394"/>
      <c r="G3952" s="394"/>
      <c r="H3952" s="394"/>
      <c r="I3952" s="394"/>
      <c r="J3952" s="394"/>
    </row>
    <row r="3953" spans="1:10" s="395" customFormat="1" ht="13.5" customHeight="1">
      <c r="A3953" s="396"/>
      <c r="B3953" s="396"/>
      <c r="C3953" s="378"/>
      <c r="D3953" s="378"/>
      <c r="E3953" s="394"/>
      <c r="F3953" s="394"/>
      <c r="G3953" s="394"/>
      <c r="H3953" s="394"/>
      <c r="I3953" s="394"/>
      <c r="J3953" s="394"/>
    </row>
    <row r="3954" spans="1:10" s="395" customFormat="1" ht="13.5" customHeight="1">
      <c r="A3954" s="396"/>
      <c r="B3954" s="396"/>
      <c r="C3954" s="378"/>
      <c r="D3954" s="378"/>
      <c r="E3954" s="394"/>
      <c r="F3954" s="394"/>
      <c r="G3954" s="394"/>
      <c r="H3954" s="394"/>
      <c r="I3954" s="394"/>
      <c r="J3954" s="394"/>
    </row>
    <row r="3955" spans="1:10" s="395" customFormat="1" ht="13.5" customHeight="1">
      <c r="A3955" s="396"/>
      <c r="B3955" s="396"/>
      <c r="C3955" s="378"/>
      <c r="D3955" s="378"/>
      <c r="E3955" s="394"/>
      <c r="F3955" s="394"/>
      <c r="G3955" s="394"/>
      <c r="H3955" s="394"/>
      <c r="I3955" s="394"/>
      <c r="J3955" s="394"/>
    </row>
    <row r="3956" spans="1:10" s="395" customFormat="1" ht="13.5" customHeight="1">
      <c r="A3956" s="396"/>
      <c r="B3956" s="396"/>
      <c r="C3956" s="378"/>
      <c r="D3956" s="378"/>
      <c r="E3956" s="394"/>
      <c r="F3956" s="394"/>
      <c r="G3956" s="394"/>
      <c r="H3956" s="394"/>
      <c r="I3956" s="394"/>
      <c r="J3956" s="394"/>
    </row>
    <row r="3957" spans="1:10" s="395" customFormat="1" ht="13.5" customHeight="1">
      <c r="A3957" s="396"/>
      <c r="B3957" s="396"/>
      <c r="C3957" s="378"/>
      <c r="D3957" s="378"/>
      <c r="E3957" s="394"/>
      <c r="F3957" s="394"/>
      <c r="G3957" s="394"/>
      <c r="H3957" s="394"/>
      <c r="I3957" s="394"/>
      <c r="J3957" s="394"/>
    </row>
    <row r="3958" spans="1:10" s="395" customFormat="1" ht="13.5" customHeight="1">
      <c r="A3958" s="396"/>
      <c r="B3958" s="396"/>
      <c r="C3958" s="378"/>
      <c r="D3958" s="378"/>
      <c r="E3958" s="394"/>
      <c r="F3958" s="394"/>
      <c r="G3958" s="394"/>
      <c r="H3958" s="394"/>
      <c r="I3958" s="394"/>
      <c r="J3958" s="394"/>
    </row>
    <row r="3959" spans="1:10" s="395" customFormat="1" ht="13.5" customHeight="1">
      <c r="A3959" s="396"/>
      <c r="B3959" s="396"/>
      <c r="C3959" s="378"/>
      <c r="D3959" s="378"/>
      <c r="E3959" s="394"/>
      <c r="F3959" s="394"/>
      <c r="G3959" s="394"/>
      <c r="H3959" s="394"/>
      <c r="I3959" s="394"/>
      <c r="J3959" s="394"/>
    </row>
    <row r="3960" spans="1:10" s="395" customFormat="1" ht="13.5" customHeight="1">
      <c r="A3960" s="396"/>
      <c r="B3960" s="396"/>
      <c r="C3960" s="378"/>
      <c r="D3960" s="378"/>
      <c r="E3960" s="394"/>
      <c r="F3960" s="394"/>
      <c r="G3960" s="394"/>
      <c r="H3960" s="394"/>
      <c r="I3960" s="394"/>
      <c r="J3960" s="394"/>
    </row>
    <row r="3961" spans="1:10" s="395" customFormat="1" ht="13.5" customHeight="1">
      <c r="A3961" s="396"/>
      <c r="B3961" s="396"/>
      <c r="C3961" s="378"/>
      <c r="D3961" s="378"/>
      <c r="E3961" s="394"/>
      <c r="F3961" s="394"/>
      <c r="G3961" s="394"/>
      <c r="H3961" s="394"/>
      <c r="I3961" s="394"/>
      <c r="J3961" s="394"/>
    </row>
    <row r="3962" spans="1:10" s="395" customFormat="1" ht="13.5" customHeight="1">
      <c r="A3962" s="396"/>
      <c r="B3962" s="396"/>
      <c r="C3962" s="378"/>
      <c r="D3962" s="378"/>
      <c r="E3962" s="394"/>
      <c r="F3962" s="394"/>
      <c r="G3962" s="394"/>
      <c r="H3962" s="394"/>
      <c r="I3962" s="394"/>
      <c r="J3962" s="394"/>
    </row>
    <row r="3963" spans="1:10" s="395" customFormat="1" ht="13.5" customHeight="1">
      <c r="A3963" s="396"/>
      <c r="B3963" s="396"/>
      <c r="C3963" s="378"/>
      <c r="D3963" s="378"/>
      <c r="E3963" s="394"/>
      <c r="F3963" s="394"/>
      <c r="G3963" s="394"/>
      <c r="H3963" s="394"/>
      <c r="I3963" s="394"/>
      <c r="J3963" s="394"/>
    </row>
    <row r="3964" spans="1:10" s="395" customFormat="1" ht="13.5" customHeight="1">
      <c r="A3964" s="396"/>
      <c r="B3964" s="396"/>
      <c r="C3964" s="378"/>
      <c r="D3964" s="378"/>
      <c r="E3964" s="394"/>
      <c r="F3964" s="394"/>
      <c r="G3964" s="394"/>
      <c r="H3964" s="394"/>
      <c r="I3964" s="394"/>
      <c r="J3964" s="394"/>
    </row>
    <row r="3965" spans="1:10" s="395" customFormat="1" ht="13.5" customHeight="1">
      <c r="A3965" s="396"/>
      <c r="B3965" s="396"/>
      <c r="C3965" s="378"/>
      <c r="D3965" s="378"/>
      <c r="E3965" s="394"/>
      <c r="F3965" s="394"/>
      <c r="G3965" s="394"/>
      <c r="H3965" s="394"/>
      <c r="I3965" s="394"/>
      <c r="J3965" s="394"/>
    </row>
    <row r="3966" spans="1:10" s="395" customFormat="1" ht="13.5" customHeight="1">
      <c r="A3966" s="396"/>
      <c r="B3966" s="396"/>
      <c r="C3966" s="378"/>
      <c r="D3966" s="378"/>
      <c r="E3966" s="394"/>
      <c r="F3966" s="394"/>
      <c r="G3966" s="394"/>
      <c r="H3966" s="394"/>
      <c r="I3966" s="394"/>
      <c r="J3966" s="394"/>
    </row>
    <row r="3967" spans="1:10" s="395" customFormat="1" ht="13.5" customHeight="1">
      <c r="A3967" s="396"/>
      <c r="B3967" s="396"/>
      <c r="C3967" s="378"/>
      <c r="D3967" s="378"/>
      <c r="E3967" s="394"/>
      <c r="F3967" s="394"/>
      <c r="G3967" s="394"/>
      <c r="H3967" s="394"/>
      <c r="I3967" s="394"/>
      <c r="J3967" s="394"/>
    </row>
    <row r="3968" spans="1:10" s="395" customFormat="1" ht="13.5" customHeight="1">
      <c r="A3968" s="396"/>
      <c r="B3968" s="396"/>
      <c r="C3968" s="378"/>
      <c r="D3968" s="378"/>
      <c r="E3968" s="394"/>
      <c r="F3968" s="394"/>
      <c r="G3968" s="394"/>
      <c r="H3968" s="394"/>
      <c r="I3968" s="394"/>
      <c r="J3968" s="394"/>
    </row>
    <row r="3969" spans="1:10" s="395" customFormat="1" ht="13.5" customHeight="1">
      <c r="A3969" s="396"/>
      <c r="B3969" s="396"/>
      <c r="C3969" s="378"/>
      <c r="D3969" s="378"/>
      <c r="E3969" s="394"/>
      <c r="F3969" s="394"/>
      <c r="G3969" s="394"/>
      <c r="H3969" s="394"/>
      <c r="I3969" s="394"/>
      <c r="J3969" s="394"/>
    </row>
    <row r="3970" spans="1:10" s="395" customFormat="1" ht="13.5" customHeight="1">
      <c r="A3970" s="396"/>
      <c r="B3970" s="396"/>
      <c r="C3970" s="378"/>
      <c r="D3970" s="378"/>
      <c r="E3970" s="394"/>
      <c r="F3970" s="394"/>
      <c r="G3970" s="394"/>
      <c r="H3970" s="394"/>
      <c r="I3970" s="394"/>
      <c r="J3970" s="394"/>
    </row>
    <row r="3971" spans="1:10" s="395" customFormat="1" ht="13.5" customHeight="1">
      <c r="A3971" s="396"/>
      <c r="B3971" s="396"/>
      <c r="C3971" s="378"/>
      <c r="D3971" s="378"/>
      <c r="E3971" s="394"/>
      <c r="F3971" s="394"/>
      <c r="G3971" s="394"/>
      <c r="H3971" s="394"/>
      <c r="I3971" s="394"/>
      <c r="J3971" s="394"/>
    </row>
    <row r="3972" spans="1:10" s="395" customFormat="1" ht="13.5" customHeight="1">
      <c r="A3972" s="396"/>
      <c r="B3972" s="396"/>
      <c r="C3972" s="378"/>
      <c r="D3972" s="378"/>
      <c r="E3972" s="394"/>
      <c r="F3972" s="394"/>
      <c r="G3972" s="394"/>
      <c r="H3972" s="394"/>
      <c r="I3972" s="394"/>
      <c r="J3972" s="394"/>
    </row>
    <row r="3973" spans="1:10" s="395" customFormat="1" ht="13.5" customHeight="1">
      <c r="A3973" s="396"/>
      <c r="B3973" s="396"/>
      <c r="C3973" s="378"/>
      <c r="D3973" s="378"/>
      <c r="E3973" s="394"/>
      <c r="F3973" s="394"/>
      <c r="G3973" s="394"/>
      <c r="H3973" s="394"/>
      <c r="I3973" s="394"/>
      <c r="J3973" s="394"/>
    </row>
    <row r="3974" spans="1:10" s="395" customFormat="1" ht="13.5" customHeight="1">
      <c r="A3974" s="396"/>
      <c r="B3974" s="396"/>
      <c r="C3974" s="378"/>
      <c r="D3974" s="378"/>
      <c r="E3974" s="394"/>
      <c r="F3974" s="394"/>
      <c r="G3974" s="394"/>
      <c r="H3974" s="394"/>
      <c r="I3974" s="394"/>
      <c r="J3974" s="394"/>
    </row>
    <row r="3975" spans="1:10" s="395" customFormat="1" ht="13.5" customHeight="1">
      <c r="A3975" s="396"/>
      <c r="B3975" s="396"/>
      <c r="C3975" s="378"/>
      <c r="D3975" s="378"/>
      <c r="E3975" s="394"/>
      <c r="F3975" s="394"/>
      <c r="G3975" s="394"/>
      <c r="H3975" s="394"/>
      <c r="I3975" s="394"/>
      <c r="J3975" s="394"/>
    </row>
    <row r="3976" spans="1:10" s="395" customFormat="1" ht="13.5" customHeight="1">
      <c r="A3976" s="396"/>
      <c r="B3976" s="396"/>
      <c r="C3976" s="378"/>
      <c r="D3976" s="378"/>
      <c r="E3976" s="394"/>
      <c r="F3976" s="394"/>
      <c r="G3976" s="394"/>
      <c r="H3976" s="394"/>
      <c r="I3976" s="394"/>
      <c r="J3976" s="394"/>
    </row>
    <row r="3977" spans="1:10" s="395" customFormat="1" ht="13.5" customHeight="1">
      <c r="A3977" s="396"/>
      <c r="B3977" s="396"/>
      <c r="C3977" s="378"/>
      <c r="D3977" s="378"/>
      <c r="E3977" s="394"/>
      <c r="F3977" s="394"/>
      <c r="G3977" s="394"/>
      <c r="H3977" s="394"/>
      <c r="I3977" s="394"/>
      <c r="J3977" s="394"/>
    </row>
    <row r="3978" spans="1:10" s="395" customFormat="1" ht="13.5" customHeight="1">
      <c r="A3978" s="396"/>
      <c r="B3978" s="396"/>
      <c r="C3978" s="378"/>
      <c r="D3978" s="378"/>
      <c r="E3978" s="394"/>
      <c r="F3978" s="394"/>
      <c r="G3978" s="394"/>
      <c r="H3978" s="394"/>
      <c r="I3978" s="394"/>
      <c r="J3978" s="394"/>
    </row>
    <row r="3979" spans="1:10" s="395" customFormat="1" ht="13.5" customHeight="1">
      <c r="A3979" s="396"/>
      <c r="B3979" s="396"/>
      <c r="C3979" s="378"/>
      <c r="D3979" s="378"/>
      <c r="E3979" s="394"/>
      <c r="F3979" s="394"/>
      <c r="G3979" s="394"/>
      <c r="H3979" s="394"/>
      <c r="I3979" s="394"/>
      <c r="J3979" s="394"/>
    </row>
    <row r="3980" spans="1:10" s="395" customFormat="1" ht="13.5" customHeight="1">
      <c r="A3980" s="396"/>
      <c r="B3980" s="396"/>
      <c r="C3980" s="378"/>
      <c r="D3980" s="378"/>
      <c r="E3980" s="394"/>
      <c r="F3980" s="394"/>
      <c r="G3980" s="394"/>
      <c r="H3980" s="394"/>
      <c r="I3980" s="394"/>
      <c r="J3980" s="394"/>
    </row>
    <row r="3981" spans="1:10" s="395" customFormat="1" ht="13.5" customHeight="1">
      <c r="A3981" s="396"/>
      <c r="B3981" s="396"/>
      <c r="C3981" s="378"/>
      <c r="D3981" s="378"/>
      <c r="E3981" s="394"/>
      <c r="F3981" s="394"/>
      <c r="G3981" s="394"/>
      <c r="H3981" s="394"/>
      <c r="I3981" s="394"/>
      <c r="J3981" s="394"/>
    </row>
    <row r="3982" spans="1:10" s="395" customFormat="1" ht="13.5" customHeight="1">
      <c r="A3982" s="396"/>
      <c r="B3982" s="396"/>
      <c r="C3982" s="378"/>
      <c r="D3982" s="378"/>
      <c r="E3982" s="394"/>
      <c r="F3982" s="394"/>
      <c r="G3982" s="394"/>
      <c r="H3982" s="394"/>
      <c r="I3982" s="394"/>
      <c r="J3982" s="394"/>
    </row>
    <row r="3983" spans="1:10" s="395" customFormat="1" ht="13.5" customHeight="1">
      <c r="A3983" s="396"/>
      <c r="B3983" s="396"/>
      <c r="C3983" s="378"/>
      <c r="D3983" s="378"/>
      <c r="E3983" s="394"/>
      <c r="F3983" s="394"/>
      <c r="G3983" s="394"/>
      <c r="H3983" s="394"/>
      <c r="I3983" s="394"/>
      <c r="J3983" s="394"/>
    </row>
    <row r="3984" spans="1:10" s="395" customFormat="1" ht="13.5" customHeight="1">
      <c r="A3984" s="396"/>
      <c r="B3984" s="396"/>
      <c r="C3984" s="378"/>
      <c r="D3984" s="378"/>
      <c r="E3984" s="394"/>
      <c r="F3984" s="394"/>
      <c r="G3984" s="394"/>
      <c r="H3984" s="394"/>
      <c r="I3984" s="394"/>
      <c r="J3984" s="394"/>
    </row>
    <row r="3985" spans="1:10" s="395" customFormat="1" ht="13.5" customHeight="1">
      <c r="A3985" s="396"/>
      <c r="B3985" s="396"/>
      <c r="C3985" s="378"/>
      <c r="D3985" s="378"/>
      <c r="E3985" s="394"/>
      <c r="F3985" s="394"/>
      <c r="G3985" s="394"/>
      <c r="H3985" s="394"/>
      <c r="I3985" s="394"/>
      <c r="J3985" s="394"/>
    </row>
    <row r="3986" spans="1:10" s="395" customFormat="1" ht="13.5" customHeight="1">
      <c r="A3986" s="396"/>
      <c r="B3986" s="396"/>
      <c r="C3986" s="378"/>
      <c r="D3986" s="378"/>
      <c r="E3986" s="394"/>
      <c r="F3986" s="394"/>
      <c r="G3986" s="394"/>
      <c r="H3986" s="394"/>
      <c r="I3986" s="394"/>
      <c r="J3986" s="394"/>
    </row>
    <row r="3987" spans="1:10" s="395" customFormat="1" ht="13.5" customHeight="1">
      <c r="A3987" s="396"/>
      <c r="B3987" s="396"/>
      <c r="C3987" s="378"/>
      <c r="D3987" s="378"/>
      <c r="E3987" s="394"/>
      <c r="F3987" s="394"/>
      <c r="G3987" s="394"/>
      <c r="H3987" s="394"/>
      <c r="I3987" s="394"/>
      <c r="J3987" s="394"/>
    </row>
    <row r="3988" spans="1:10" s="395" customFormat="1" ht="13.5" customHeight="1">
      <c r="A3988" s="396"/>
      <c r="B3988" s="396"/>
      <c r="C3988" s="378"/>
      <c r="D3988" s="378"/>
      <c r="E3988" s="394"/>
      <c r="F3988" s="394"/>
      <c r="G3988" s="394"/>
      <c r="H3988" s="394"/>
      <c r="I3988" s="394"/>
      <c r="J3988" s="394"/>
    </row>
    <row r="3989" spans="1:10" s="395" customFormat="1" ht="13.5" customHeight="1">
      <c r="A3989" s="396"/>
      <c r="B3989" s="396"/>
      <c r="C3989" s="378"/>
      <c r="D3989" s="378"/>
      <c r="E3989" s="394"/>
      <c r="F3989" s="394"/>
      <c r="G3989" s="394"/>
      <c r="H3989" s="394"/>
      <c r="I3989" s="394"/>
      <c r="J3989" s="394"/>
    </row>
    <row r="3990" spans="1:10" s="395" customFormat="1" ht="13.5" customHeight="1">
      <c r="A3990" s="396"/>
      <c r="B3990" s="396"/>
      <c r="C3990" s="378"/>
      <c r="D3990" s="378"/>
      <c r="E3990" s="394"/>
      <c r="F3990" s="394"/>
      <c r="G3990" s="394"/>
      <c r="H3990" s="394"/>
      <c r="I3990" s="394"/>
      <c r="J3990" s="394"/>
    </row>
    <row r="3991" spans="1:10" s="395" customFormat="1" ht="13.5" customHeight="1">
      <c r="A3991" s="396"/>
      <c r="B3991" s="396"/>
      <c r="C3991" s="378"/>
      <c r="D3991" s="378"/>
      <c r="E3991" s="394"/>
      <c r="F3991" s="394"/>
      <c r="G3991" s="394"/>
      <c r="H3991" s="394"/>
      <c r="I3991" s="394"/>
      <c r="J3991" s="394"/>
    </row>
    <row r="3992" spans="1:10" s="395" customFormat="1" ht="13.5" customHeight="1">
      <c r="A3992" s="396"/>
      <c r="B3992" s="396"/>
      <c r="C3992" s="378"/>
      <c r="D3992" s="378"/>
      <c r="E3992" s="394"/>
      <c r="F3992" s="394"/>
      <c r="G3992" s="394"/>
      <c r="H3992" s="394"/>
      <c r="I3992" s="394"/>
      <c r="J3992" s="394"/>
    </row>
    <row r="3993" spans="1:10" s="395" customFormat="1" ht="13.5" customHeight="1">
      <c r="A3993" s="396"/>
      <c r="B3993" s="396"/>
      <c r="C3993" s="378"/>
      <c r="D3993" s="378"/>
      <c r="E3993" s="394"/>
      <c r="F3993" s="394"/>
      <c r="G3993" s="394"/>
      <c r="H3993" s="394"/>
      <c r="I3993" s="394"/>
      <c r="J3993" s="394"/>
    </row>
    <row r="3994" spans="1:10" s="395" customFormat="1" ht="13.5" customHeight="1">
      <c r="A3994" s="396"/>
      <c r="B3994" s="396"/>
      <c r="C3994" s="378"/>
      <c r="D3994" s="378"/>
      <c r="E3994" s="394"/>
      <c r="F3994" s="394"/>
      <c r="G3994" s="394"/>
      <c r="H3994" s="394"/>
      <c r="I3994" s="394"/>
      <c r="J3994" s="394"/>
    </row>
    <row r="3995" spans="1:10" s="395" customFormat="1" ht="13.5" customHeight="1">
      <c r="A3995" s="396"/>
      <c r="B3995" s="396"/>
      <c r="C3995" s="378"/>
      <c r="D3995" s="378"/>
      <c r="E3995" s="394"/>
      <c r="F3995" s="394"/>
      <c r="G3995" s="394"/>
      <c r="H3995" s="394"/>
      <c r="I3995" s="394"/>
      <c r="J3995" s="394"/>
    </row>
    <row r="3996" spans="1:10" s="395" customFormat="1" ht="13.5" customHeight="1">
      <c r="A3996" s="396"/>
      <c r="B3996" s="396"/>
      <c r="C3996" s="378"/>
      <c r="D3996" s="378"/>
      <c r="E3996" s="394"/>
      <c r="F3996" s="394"/>
      <c r="G3996" s="394"/>
      <c r="H3996" s="394"/>
      <c r="I3996" s="394"/>
      <c r="J3996" s="394"/>
    </row>
    <row r="3997" spans="1:10" s="395" customFormat="1" ht="13.5" customHeight="1">
      <c r="A3997" s="396"/>
      <c r="B3997" s="396"/>
      <c r="C3997" s="378"/>
      <c r="D3997" s="378"/>
      <c r="E3997" s="394"/>
      <c r="F3997" s="394"/>
      <c r="G3997" s="394"/>
      <c r="H3997" s="394"/>
      <c r="I3997" s="394"/>
      <c r="J3997" s="394"/>
    </row>
    <row r="3998" spans="1:10" s="395" customFormat="1" ht="13.5" customHeight="1">
      <c r="A3998" s="396"/>
      <c r="B3998" s="396"/>
      <c r="C3998" s="378"/>
      <c r="D3998" s="378"/>
      <c r="E3998" s="394"/>
      <c r="F3998" s="394"/>
      <c r="G3998" s="394"/>
      <c r="H3998" s="394"/>
      <c r="I3998" s="394"/>
      <c r="J3998" s="394"/>
    </row>
    <row r="3999" spans="1:10" s="395" customFormat="1" ht="13.5" customHeight="1">
      <c r="A3999" s="396"/>
      <c r="B3999" s="396"/>
      <c r="C3999" s="378"/>
      <c r="D3999" s="378"/>
      <c r="E3999" s="394"/>
      <c r="F3999" s="394"/>
      <c r="G3999" s="394"/>
      <c r="H3999" s="394"/>
      <c r="I3999" s="394"/>
      <c r="J3999" s="394"/>
    </row>
    <row r="4000" spans="1:10" s="395" customFormat="1" ht="13.5" customHeight="1">
      <c r="A4000" s="396"/>
      <c r="B4000" s="396"/>
      <c r="C4000" s="378"/>
      <c r="D4000" s="378"/>
      <c r="E4000" s="394"/>
      <c r="F4000" s="394"/>
      <c r="G4000" s="394"/>
      <c r="H4000" s="394"/>
      <c r="I4000" s="394"/>
      <c r="J4000" s="394"/>
    </row>
    <row r="4001" spans="1:10" s="395" customFormat="1" ht="13.5" customHeight="1">
      <c r="A4001" s="396"/>
      <c r="B4001" s="396"/>
      <c r="C4001" s="378"/>
      <c r="D4001" s="378"/>
      <c r="E4001" s="394"/>
      <c r="F4001" s="394"/>
      <c r="G4001" s="394"/>
      <c r="H4001" s="394"/>
      <c r="I4001" s="394"/>
      <c r="J4001" s="394"/>
    </row>
    <row r="4002" spans="1:10" s="395" customFormat="1" ht="13.5" customHeight="1">
      <c r="A4002" s="396"/>
      <c r="B4002" s="396"/>
      <c r="C4002" s="378"/>
      <c r="D4002" s="378"/>
      <c r="E4002" s="394"/>
      <c r="F4002" s="394"/>
      <c r="G4002" s="394"/>
      <c r="H4002" s="394"/>
      <c r="I4002" s="394"/>
      <c r="J4002" s="394"/>
    </row>
    <row r="4003" spans="1:10" s="395" customFormat="1" ht="13.5" customHeight="1">
      <c r="A4003" s="396"/>
      <c r="B4003" s="396"/>
      <c r="C4003" s="378"/>
      <c r="D4003" s="378"/>
      <c r="E4003" s="394"/>
      <c r="F4003" s="394"/>
      <c r="G4003" s="394"/>
      <c r="H4003" s="394"/>
      <c r="I4003" s="394"/>
      <c r="J4003" s="394"/>
    </row>
    <row r="4004" spans="1:10" s="395" customFormat="1" ht="13.5" customHeight="1">
      <c r="A4004" s="396"/>
      <c r="B4004" s="396"/>
      <c r="C4004" s="378"/>
      <c r="D4004" s="378"/>
      <c r="E4004" s="394"/>
      <c r="F4004" s="394"/>
      <c r="G4004" s="394"/>
      <c r="H4004" s="394"/>
      <c r="I4004" s="394"/>
      <c r="J4004" s="394"/>
    </row>
    <row r="4005" spans="1:10" s="395" customFormat="1" ht="13.5" customHeight="1">
      <c r="A4005" s="396"/>
      <c r="B4005" s="396"/>
      <c r="C4005" s="378"/>
      <c r="D4005" s="378"/>
      <c r="E4005" s="394"/>
      <c r="F4005" s="394"/>
      <c r="G4005" s="394"/>
      <c r="H4005" s="394"/>
      <c r="I4005" s="394"/>
      <c r="J4005" s="394"/>
    </row>
    <row r="4006" spans="1:10" s="395" customFormat="1" ht="13.5" customHeight="1">
      <c r="A4006" s="396"/>
      <c r="B4006" s="396"/>
      <c r="C4006" s="378"/>
      <c r="D4006" s="378"/>
      <c r="E4006" s="394"/>
      <c r="F4006" s="394"/>
      <c r="G4006" s="394"/>
      <c r="H4006" s="394"/>
      <c r="I4006" s="394"/>
      <c r="J4006" s="394"/>
    </row>
    <row r="4007" spans="1:10" s="395" customFormat="1" ht="13.5" customHeight="1">
      <c r="A4007" s="396"/>
      <c r="B4007" s="396"/>
      <c r="C4007" s="378"/>
      <c r="D4007" s="378"/>
      <c r="E4007" s="394"/>
      <c r="F4007" s="394"/>
      <c r="G4007" s="394"/>
      <c r="H4007" s="394"/>
      <c r="I4007" s="394"/>
      <c r="J4007" s="394"/>
    </row>
    <row r="4008" spans="1:10" s="395" customFormat="1" ht="13.5" customHeight="1">
      <c r="A4008" s="396"/>
      <c r="B4008" s="396"/>
      <c r="C4008" s="378"/>
      <c r="D4008" s="378"/>
      <c r="E4008" s="394"/>
      <c r="F4008" s="394"/>
      <c r="G4008" s="394"/>
      <c r="H4008" s="394"/>
      <c r="I4008" s="394"/>
      <c r="J4008" s="394"/>
    </row>
    <row r="4009" spans="1:10" s="395" customFormat="1" ht="13.5" customHeight="1">
      <c r="A4009" s="396"/>
      <c r="B4009" s="396"/>
      <c r="C4009" s="378"/>
      <c r="D4009" s="378"/>
      <c r="E4009" s="394"/>
      <c r="F4009" s="394"/>
      <c r="G4009" s="394"/>
      <c r="H4009" s="394"/>
      <c r="I4009" s="394"/>
      <c r="J4009" s="394"/>
    </row>
    <row r="4010" spans="1:10" s="395" customFormat="1" ht="13.5" customHeight="1">
      <c r="A4010" s="396"/>
      <c r="B4010" s="396"/>
      <c r="C4010" s="378"/>
      <c r="D4010" s="378"/>
      <c r="E4010" s="394"/>
      <c r="F4010" s="394"/>
      <c r="G4010" s="394"/>
      <c r="H4010" s="394"/>
      <c r="I4010" s="394"/>
      <c r="J4010" s="394"/>
    </row>
    <row r="4011" spans="1:10" s="395" customFormat="1" ht="13.5" customHeight="1">
      <c r="A4011" s="396"/>
      <c r="B4011" s="396"/>
      <c r="C4011" s="378"/>
      <c r="D4011" s="378"/>
      <c r="E4011" s="394"/>
      <c r="F4011" s="394"/>
      <c r="G4011" s="394"/>
      <c r="H4011" s="394"/>
      <c r="I4011" s="394"/>
      <c r="J4011" s="394"/>
    </row>
    <row r="4012" spans="1:10" s="395" customFormat="1" ht="13.5" customHeight="1">
      <c r="A4012" s="396"/>
      <c r="B4012" s="396"/>
      <c r="C4012" s="378"/>
      <c r="D4012" s="378"/>
      <c r="E4012" s="394"/>
      <c r="F4012" s="394"/>
      <c r="G4012" s="394"/>
      <c r="H4012" s="394"/>
      <c r="I4012" s="394"/>
      <c r="J4012" s="394"/>
    </row>
    <row r="4013" spans="1:10" s="395" customFormat="1" ht="13.5" customHeight="1">
      <c r="A4013" s="396"/>
      <c r="B4013" s="396"/>
      <c r="C4013" s="378"/>
      <c r="D4013" s="378"/>
      <c r="E4013" s="394"/>
      <c r="F4013" s="394"/>
      <c r="G4013" s="394"/>
      <c r="H4013" s="394"/>
      <c r="I4013" s="394"/>
      <c r="J4013" s="394"/>
    </row>
    <row r="4014" spans="1:10" s="395" customFormat="1" ht="13.5" customHeight="1">
      <c r="A4014" s="396"/>
      <c r="B4014" s="396"/>
      <c r="C4014" s="378"/>
      <c r="D4014" s="378"/>
      <c r="E4014" s="394"/>
      <c r="F4014" s="394"/>
      <c r="G4014" s="394"/>
      <c r="H4014" s="394"/>
      <c r="I4014" s="394"/>
      <c r="J4014" s="394"/>
    </row>
    <row r="4015" spans="1:10" s="395" customFormat="1" ht="13.5" customHeight="1">
      <c r="A4015" s="396"/>
      <c r="B4015" s="396"/>
      <c r="C4015" s="378"/>
      <c r="D4015" s="378"/>
      <c r="E4015" s="394"/>
      <c r="F4015" s="394"/>
      <c r="G4015" s="394"/>
      <c r="H4015" s="394"/>
      <c r="I4015" s="394"/>
      <c r="J4015" s="394"/>
    </row>
    <row r="4016" spans="1:10" s="395" customFormat="1" ht="13.5" customHeight="1">
      <c r="A4016" s="396"/>
      <c r="B4016" s="396"/>
      <c r="C4016" s="378"/>
      <c r="D4016" s="378"/>
      <c r="E4016" s="394"/>
      <c r="F4016" s="394"/>
      <c r="G4016" s="394"/>
      <c r="H4016" s="394"/>
      <c r="I4016" s="394"/>
      <c r="J4016" s="394"/>
    </row>
    <row r="4017" spans="1:10" s="395" customFormat="1" ht="13.5" customHeight="1">
      <c r="A4017" s="396"/>
      <c r="B4017" s="396"/>
      <c r="C4017" s="378"/>
      <c r="D4017" s="378"/>
      <c r="E4017" s="394"/>
      <c r="F4017" s="394"/>
      <c r="G4017" s="394"/>
      <c r="H4017" s="394"/>
      <c r="I4017" s="394"/>
      <c r="J4017" s="394"/>
    </row>
    <row r="4018" spans="1:10" s="395" customFormat="1" ht="13.5" customHeight="1">
      <c r="A4018" s="396"/>
      <c r="B4018" s="396"/>
      <c r="C4018" s="378"/>
      <c r="D4018" s="378"/>
      <c r="E4018" s="394"/>
      <c r="F4018" s="394"/>
      <c r="G4018" s="394"/>
      <c r="H4018" s="394"/>
      <c r="I4018" s="394"/>
      <c r="J4018" s="394"/>
    </row>
    <row r="4019" spans="1:10" s="395" customFormat="1" ht="13.5" customHeight="1">
      <c r="A4019" s="396"/>
      <c r="B4019" s="396"/>
      <c r="C4019" s="378"/>
      <c r="D4019" s="378"/>
      <c r="E4019" s="394"/>
      <c r="F4019" s="394"/>
      <c r="G4019" s="394"/>
      <c r="H4019" s="394"/>
      <c r="I4019" s="394"/>
      <c r="J4019" s="394"/>
    </row>
    <row r="4020" spans="1:10" s="395" customFormat="1" ht="13.5" customHeight="1">
      <c r="A4020" s="396"/>
      <c r="B4020" s="396"/>
      <c r="C4020" s="378"/>
      <c r="D4020" s="378"/>
      <c r="E4020" s="394"/>
      <c r="F4020" s="394"/>
      <c r="G4020" s="394"/>
      <c r="H4020" s="394"/>
      <c r="I4020" s="394"/>
      <c r="J4020" s="394"/>
    </row>
    <row r="4021" spans="1:10" s="395" customFormat="1" ht="13.5" customHeight="1">
      <c r="A4021" s="396"/>
      <c r="B4021" s="396"/>
      <c r="C4021" s="378"/>
      <c r="D4021" s="378"/>
      <c r="E4021" s="394"/>
      <c r="F4021" s="394"/>
      <c r="G4021" s="394"/>
      <c r="H4021" s="394"/>
      <c r="I4021" s="394"/>
      <c r="J4021" s="394"/>
    </row>
    <row r="4022" spans="1:10" s="395" customFormat="1" ht="13.5" customHeight="1">
      <c r="A4022" s="396"/>
      <c r="B4022" s="396"/>
      <c r="C4022" s="378"/>
      <c r="D4022" s="378"/>
      <c r="E4022" s="394"/>
      <c r="F4022" s="394"/>
      <c r="G4022" s="394"/>
      <c r="H4022" s="394"/>
      <c r="I4022" s="394"/>
      <c r="J4022" s="394"/>
    </row>
    <row r="4023" spans="1:10" s="395" customFormat="1" ht="13.5" customHeight="1">
      <c r="A4023" s="396"/>
      <c r="B4023" s="396"/>
      <c r="C4023" s="378"/>
      <c r="D4023" s="378"/>
      <c r="E4023" s="394"/>
      <c r="F4023" s="394"/>
      <c r="G4023" s="394"/>
      <c r="H4023" s="394"/>
      <c r="I4023" s="394"/>
      <c r="J4023" s="394"/>
    </row>
    <row r="4024" spans="1:10" s="395" customFormat="1" ht="13.5" customHeight="1">
      <c r="A4024" s="396"/>
      <c r="B4024" s="396"/>
      <c r="C4024" s="378"/>
      <c r="D4024" s="378"/>
      <c r="E4024" s="394"/>
      <c r="F4024" s="394"/>
      <c r="G4024" s="394"/>
      <c r="H4024" s="394"/>
      <c r="I4024" s="394"/>
      <c r="J4024" s="394"/>
    </row>
    <row r="4025" spans="1:10" s="395" customFormat="1" ht="13.5" customHeight="1">
      <c r="A4025" s="396"/>
      <c r="B4025" s="396"/>
      <c r="C4025" s="378"/>
      <c r="D4025" s="378"/>
      <c r="E4025" s="394"/>
      <c r="F4025" s="394"/>
      <c r="G4025" s="394"/>
      <c r="H4025" s="394"/>
      <c r="I4025" s="394"/>
      <c r="J4025" s="394"/>
    </row>
    <row r="4026" spans="1:10" s="395" customFormat="1" ht="13.5" customHeight="1">
      <c r="A4026" s="396"/>
      <c r="B4026" s="396"/>
      <c r="C4026" s="378"/>
      <c r="D4026" s="378"/>
      <c r="E4026" s="394"/>
      <c r="F4026" s="394"/>
      <c r="G4026" s="394"/>
      <c r="H4026" s="394"/>
      <c r="I4026" s="394"/>
      <c r="J4026" s="394"/>
    </row>
    <row r="4027" spans="1:10" s="395" customFormat="1" ht="13.5" customHeight="1">
      <c r="A4027" s="396"/>
      <c r="B4027" s="396"/>
      <c r="C4027" s="378"/>
      <c r="D4027" s="378"/>
      <c r="E4027" s="394"/>
      <c r="F4027" s="394"/>
      <c r="G4027" s="394"/>
      <c r="H4027" s="394"/>
      <c r="I4027" s="394"/>
      <c r="J4027" s="394"/>
    </row>
    <row r="4028" spans="1:10" s="395" customFormat="1" ht="13.5" customHeight="1">
      <c r="A4028" s="396"/>
      <c r="B4028" s="396"/>
      <c r="C4028" s="378"/>
      <c r="D4028" s="378"/>
      <c r="E4028" s="394"/>
      <c r="F4028" s="394"/>
      <c r="G4028" s="394"/>
      <c r="H4028" s="394"/>
      <c r="I4028" s="394"/>
      <c r="J4028" s="394"/>
    </row>
    <row r="4029" spans="1:10" s="395" customFormat="1" ht="13.5" customHeight="1">
      <c r="A4029" s="396"/>
      <c r="B4029" s="396"/>
      <c r="C4029" s="378"/>
      <c r="D4029" s="378"/>
      <c r="E4029" s="394"/>
      <c r="F4029" s="394"/>
      <c r="G4029" s="394"/>
      <c r="H4029" s="394"/>
      <c r="I4029" s="394"/>
      <c r="J4029" s="394"/>
    </row>
    <row r="4030" spans="1:10" s="395" customFormat="1" ht="13.5" customHeight="1">
      <c r="A4030" s="396"/>
      <c r="B4030" s="396"/>
      <c r="C4030" s="378"/>
      <c r="D4030" s="378"/>
      <c r="E4030" s="394"/>
      <c r="F4030" s="394"/>
      <c r="G4030" s="394"/>
      <c r="H4030" s="394"/>
      <c r="I4030" s="394"/>
      <c r="J4030" s="394"/>
    </row>
    <row r="4031" spans="1:10" s="395" customFormat="1" ht="13.5" customHeight="1">
      <c r="A4031" s="396"/>
      <c r="B4031" s="396"/>
      <c r="C4031" s="378"/>
      <c r="D4031" s="378"/>
      <c r="E4031" s="394"/>
      <c r="F4031" s="394"/>
      <c r="G4031" s="394"/>
      <c r="H4031" s="394"/>
      <c r="I4031" s="394"/>
      <c r="J4031" s="394"/>
    </row>
    <row r="4032" spans="1:10" s="395" customFormat="1" ht="13.5" customHeight="1">
      <c r="A4032" s="396"/>
      <c r="B4032" s="396"/>
      <c r="C4032" s="378"/>
      <c r="D4032" s="378"/>
      <c r="E4032" s="394"/>
      <c r="F4032" s="394"/>
      <c r="G4032" s="394"/>
      <c r="H4032" s="394"/>
      <c r="I4032" s="394"/>
      <c r="J4032" s="394"/>
    </row>
    <row r="4033" spans="1:10" s="395" customFormat="1" ht="13.5" customHeight="1">
      <c r="A4033" s="396"/>
      <c r="B4033" s="396"/>
      <c r="C4033" s="378"/>
      <c r="D4033" s="378"/>
      <c r="E4033" s="394"/>
      <c r="F4033" s="394"/>
      <c r="G4033" s="394"/>
      <c r="H4033" s="394"/>
      <c r="I4033" s="394"/>
      <c r="J4033" s="394"/>
    </row>
    <row r="4034" spans="1:10" s="395" customFormat="1" ht="13.5" customHeight="1">
      <c r="A4034" s="396"/>
      <c r="B4034" s="396"/>
      <c r="C4034" s="378"/>
      <c r="D4034" s="378"/>
      <c r="E4034" s="394"/>
      <c r="F4034" s="394"/>
      <c r="G4034" s="394"/>
      <c r="H4034" s="394"/>
      <c r="I4034" s="394"/>
      <c r="J4034" s="394"/>
    </row>
    <row r="4035" spans="1:10" s="395" customFormat="1" ht="13.5" customHeight="1">
      <c r="A4035" s="396"/>
      <c r="B4035" s="396"/>
      <c r="C4035" s="378"/>
      <c r="D4035" s="378"/>
      <c r="E4035" s="394"/>
      <c r="F4035" s="394"/>
      <c r="G4035" s="394"/>
      <c r="H4035" s="394"/>
      <c r="I4035" s="394"/>
      <c r="J4035" s="394"/>
    </row>
    <row r="4036" spans="1:10" s="395" customFormat="1" ht="13.5" customHeight="1">
      <c r="A4036" s="396"/>
      <c r="B4036" s="396"/>
      <c r="C4036" s="378"/>
      <c r="D4036" s="378"/>
      <c r="E4036" s="394"/>
      <c r="F4036" s="394"/>
      <c r="G4036" s="394"/>
      <c r="H4036" s="394"/>
      <c r="I4036" s="394"/>
      <c r="J4036" s="394"/>
    </row>
    <row r="4037" spans="1:10" s="395" customFormat="1" ht="13.5" customHeight="1">
      <c r="A4037" s="396"/>
      <c r="B4037" s="396"/>
      <c r="C4037" s="378"/>
      <c r="D4037" s="378"/>
      <c r="E4037" s="394"/>
      <c r="F4037" s="394"/>
      <c r="G4037" s="394"/>
      <c r="H4037" s="394"/>
      <c r="I4037" s="394"/>
      <c r="J4037" s="394"/>
    </row>
    <row r="4038" spans="1:10" s="395" customFormat="1" ht="13.5" customHeight="1">
      <c r="A4038" s="396"/>
      <c r="B4038" s="396"/>
      <c r="C4038" s="378"/>
      <c r="D4038" s="378"/>
      <c r="E4038" s="394"/>
      <c r="F4038" s="394"/>
      <c r="G4038" s="394"/>
      <c r="H4038" s="394"/>
      <c r="I4038" s="394"/>
      <c r="J4038" s="394"/>
    </row>
    <row r="4039" spans="1:10" s="395" customFormat="1" ht="13.5" customHeight="1">
      <c r="A4039" s="396"/>
      <c r="B4039" s="396"/>
      <c r="C4039" s="378"/>
      <c r="D4039" s="378"/>
      <c r="E4039" s="394"/>
      <c r="F4039" s="394"/>
      <c r="G4039" s="394"/>
      <c r="H4039" s="394"/>
      <c r="I4039" s="394"/>
      <c r="J4039" s="394"/>
    </row>
    <row r="4040" spans="1:10" s="395" customFormat="1" ht="13.5" customHeight="1">
      <c r="A4040" s="396"/>
      <c r="B4040" s="396"/>
      <c r="C4040" s="378"/>
      <c r="D4040" s="378"/>
      <c r="E4040" s="394"/>
      <c r="F4040" s="394"/>
      <c r="G4040" s="394"/>
      <c r="H4040" s="394"/>
      <c r="I4040" s="394"/>
      <c r="J4040" s="394"/>
    </row>
    <row r="4041" spans="1:10" s="395" customFormat="1" ht="13.5" customHeight="1">
      <c r="A4041" s="396"/>
      <c r="B4041" s="396"/>
      <c r="C4041" s="378"/>
      <c r="D4041" s="378"/>
      <c r="E4041" s="394"/>
      <c r="F4041" s="394"/>
      <c r="G4041" s="394"/>
      <c r="H4041" s="394"/>
      <c r="I4041" s="394"/>
      <c r="J4041" s="394"/>
    </row>
    <row r="4042" spans="1:10" s="395" customFormat="1" ht="13.5" customHeight="1">
      <c r="A4042" s="396"/>
      <c r="B4042" s="396"/>
      <c r="C4042" s="378"/>
      <c r="D4042" s="378"/>
      <c r="E4042" s="394"/>
      <c r="F4042" s="394"/>
      <c r="G4042" s="394"/>
      <c r="H4042" s="394"/>
      <c r="I4042" s="394"/>
      <c r="J4042" s="394"/>
    </row>
    <row r="4043" spans="1:10" s="395" customFormat="1" ht="13.5" customHeight="1">
      <c r="A4043" s="396"/>
      <c r="B4043" s="396"/>
      <c r="C4043" s="378"/>
      <c r="D4043" s="378"/>
      <c r="E4043" s="394"/>
      <c r="F4043" s="394"/>
      <c r="G4043" s="394"/>
      <c r="H4043" s="394"/>
      <c r="I4043" s="394"/>
      <c r="J4043" s="394"/>
    </row>
    <row r="4044" spans="1:10" s="395" customFormat="1" ht="13.5" customHeight="1">
      <c r="A4044" s="396"/>
      <c r="B4044" s="396"/>
      <c r="C4044" s="378"/>
      <c r="D4044" s="378"/>
      <c r="E4044" s="394"/>
      <c r="F4044" s="394"/>
      <c r="G4044" s="394"/>
      <c r="H4044" s="394"/>
      <c r="I4044" s="394"/>
      <c r="J4044" s="394"/>
    </row>
    <row r="4045" spans="1:10" s="395" customFormat="1" ht="13.5" customHeight="1">
      <c r="A4045" s="396"/>
      <c r="B4045" s="396"/>
      <c r="C4045" s="378"/>
      <c r="D4045" s="378"/>
      <c r="E4045" s="394"/>
      <c r="F4045" s="394"/>
      <c r="G4045" s="394"/>
      <c r="H4045" s="394"/>
      <c r="I4045" s="394"/>
      <c r="J4045" s="394"/>
    </row>
    <row r="4046" spans="1:10" s="395" customFormat="1" ht="13.5" customHeight="1">
      <c r="A4046" s="396"/>
      <c r="B4046" s="396"/>
      <c r="C4046" s="378"/>
      <c r="D4046" s="378"/>
      <c r="E4046" s="394"/>
      <c r="F4046" s="394"/>
      <c r="G4046" s="394"/>
      <c r="H4046" s="394"/>
      <c r="I4046" s="394"/>
      <c r="J4046" s="394"/>
    </row>
    <row r="4047" spans="1:10" s="395" customFormat="1" ht="13.5" customHeight="1">
      <c r="A4047" s="396"/>
      <c r="B4047" s="396"/>
      <c r="C4047" s="378"/>
      <c r="D4047" s="378"/>
      <c r="E4047" s="394"/>
      <c r="F4047" s="394"/>
      <c r="G4047" s="394"/>
      <c r="H4047" s="394"/>
      <c r="I4047" s="394"/>
      <c r="J4047" s="394"/>
    </row>
    <row r="4048" spans="1:10" s="395" customFormat="1" ht="13.5" customHeight="1">
      <c r="A4048" s="396"/>
      <c r="B4048" s="396"/>
      <c r="C4048" s="378"/>
      <c r="D4048" s="378"/>
      <c r="E4048" s="394"/>
      <c r="F4048" s="394"/>
      <c r="G4048" s="394"/>
      <c r="H4048" s="394"/>
      <c r="I4048" s="394"/>
      <c r="J4048" s="394"/>
    </row>
    <row r="4049" spans="1:10" s="395" customFormat="1" ht="13.5" customHeight="1">
      <c r="A4049" s="396"/>
      <c r="B4049" s="396"/>
      <c r="C4049" s="378"/>
      <c r="D4049" s="378"/>
      <c r="E4049" s="394"/>
      <c r="F4049" s="394"/>
      <c r="G4049" s="394"/>
      <c r="H4049" s="394"/>
      <c r="I4049" s="394"/>
      <c r="J4049" s="394"/>
    </row>
    <row r="4050" spans="1:10" s="395" customFormat="1" ht="13.5" customHeight="1">
      <c r="A4050" s="396"/>
      <c r="B4050" s="396"/>
      <c r="C4050" s="378"/>
      <c r="D4050" s="378"/>
      <c r="E4050" s="394"/>
      <c r="F4050" s="394"/>
      <c r="G4050" s="394"/>
      <c r="H4050" s="394"/>
      <c r="I4050" s="394"/>
      <c r="J4050" s="394"/>
    </row>
    <row r="4051" spans="1:10" s="395" customFormat="1" ht="13.5" customHeight="1">
      <c r="A4051" s="396"/>
      <c r="B4051" s="396"/>
      <c r="C4051" s="378"/>
      <c r="D4051" s="378"/>
      <c r="E4051" s="394"/>
      <c r="F4051" s="394"/>
      <c r="G4051" s="394"/>
      <c r="H4051" s="394"/>
      <c r="I4051" s="394"/>
      <c r="J4051" s="394"/>
    </row>
    <row r="4052" spans="1:10" s="395" customFormat="1" ht="13.5" customHeight="1">
      <c r="A4052" s="396"/>
      <c r="B4052" s="396"/>
      <c r="C4052" s="378"/>
      <c r="D4052" s="378"/>
      <c r="E4052" s="394"/>
      <c r="F4052" s="394"/>
      <c r="G4052" s="394"/>
      <c r="H4052" s="394"/>
      <c r="I4052" s="394"/>
      <c r="J4052" s="394"/>
    </row>
    <row r="4053" spans="1:10" s="395" customFormat="1" ht="13.5" customHeight="1">
      <c r="A4053" s="396"/>
      <c r="B4053" s="396"/>
      <c r="C4053" s="378"/>
      <c r="D4053" s="378"/>
      <c r="E4053" s="394"/>
      <c r="F4053" s="394"/>
      <c r="G4053" s="394"/>
      <c r="H4053" s="394"/>
      <c r="I4053" s="394"/>
      <c r="J4053" s="394"/>
    </row>
    <row r="4054" spans="1:10" s="395" customFormat="1" ht="13.5" customHeight="1">
      <c r="A4054" s="396"/>
      <c r="B4054" s="396"/>
      <c r="C4054" s="378"/>
      <c r="D4054" s="378"/>
      <c r="E4054" s="394"/>
      <c r="F4054" s="394"/>
      <c r="G4054" s="394"/>
      <c r="H4054" s="394"/>
      <c r="I4054" s="394"/>
      <c r="J4054" s="394"/>
    </row>
    <row r="4055" spans="1:10" s="395" customFormat="1" ht="13.5" customHeight="1">
      <c r="A4055" s="396"/>
      <c r="B4055" s="396"/>
      <c r="C4055" s="378"/>
      <c r="D4055" s="378"/>
      <c r="E4055" s="394"/>
      <c r="F4055" s="394"/>
      <c r="G4055" s="394"/>
      <c r="H4055" s="394"/>
      <c r="I4055" s="394"/>
      <c r="J4055" s="394"/>
    </row>
    <row r="4056" spans="1:10" s="395" customFormat="1" ht="13.5" customHeight="1">
      <c r="A4056" s="396"/>
      <c r="B4056" s="396"/>
      <c r="C4056" s="378"/>
      <c r="D4056" s="378"/>
      <c r="E4056" s="394"/>
      <c r="F4056" s="394"/>
      <c r="G4056" s="394"/>
      <c r="H4056" s="394"/>
      <c r="I4056" s="394"/>
      <c r="J4056" s="394"/>
    </row>
    <row r="4057" spans="1:10" s="395" customFormat="1" ht="13.5" customHeight="1">
      <c r="A4057" s="396"/>
      <c r="B4057" s="396"/>
      <c r="C4057" s="378"/>
      <c r="D4057" s="378"/>
      <c r="E4057" s="394"/>
      <c r="F4057" s="394"/>
      <c r="G4057" s="394"/>
      <c r="H4057" s="394"/>
      <c r="I4057" s="394"/>
      <c r="J4057" s="394"/>
    </row>
    <row r="4058" spans="1:10" s="395" customFormat="1" ht="13.5" customHeight="1">
      <c r="A4058" s="396"/>
      <c r="B4058" s="396"/>
      <c r="C4058" s="378"/>
      <c r="D4058" s="378"/>
      <c r="E4058" s="394"/>
      <c r="F4058" s="394"/>
      <c r="G4058" s="394"/>
      <c r="H4058" s="394"/>
      <c r="I4058" s="394"/>
      <c r="J4058" s="394"/>
    </row>
    <row r="4059" spans="1:10" s="395" customFormat="1" ht="13.5" customHeight="1">
      <c r="A4059" s="396"/>
      <c r="B4059" s="396"/>
      <c r="C4059" s="378"/>
      <c r="D4059" s="378"/>
      <c r="E4059" s="394"/>
      <c r="F4059" s="394"/>
      <c r="G4059" s="394"/>
      <c r="H4059" s="394"/>
      <c r="I4059" s="394"/>
      <c r="J4059" s="394"/>
    </row>
    <row r="4060" spans="1:10" s="395" customFormat="1" ht="13.5" customHeight="1">
      <c r="A4060" s="396"/>
      <c r="B4060" s="396"/>
      <c r="C4060" s="378"/>
      <c r="D4060" s="378"/>
      <c r="E4060" s="394"/>
      <c r="F4060" s="394"/>
      <c r="G4060" s="394"/>
      <c r="H4060" s="394"/>
      <c r="I4060" s="394"/>
      <c r="J4060" s="394"/>
    </row>
    <row r="4061" spans="1:10" s="395" customFormat="1" ht="13.5" customHeight="1">
      <c r="A4061" s="396"/>
      <c r="B4061" s="396"/>
      <c r="C4061" s="378"/>
      <c r="D4061" s="378"/>
      <c r="E4061" s="394"/>
      <c r="F4061" s="394"/>
      <c r="G4061" s="394"/>
      <c r="H4061" s="394"/>
      <c r="I4061" s="394"/>
      <c r="J4061" s="394"/>
    </row>
    <row r="4062" spans="1:10" s="395" customFormat="1" ht="13.5" customHeight="1">
      <c r="A4062" s="396"/>
      <c r="B4062" s="396"/>
      <c r="C4062" s="378"/>
      <c r="D4062" s="378"/>
      <c r="E4062" s="394"/>
      <c r="F4062" s="394"/>
      <c r="G4062" s="394"/>
      <c r="H4062" s="394"/>
      <c r="I4062" s="394"/>
      <c r="J4062" s="394"/>
    </row>
    <row r="4063" spans="1:10" s="395" customFormat="1" ht="13.5" customHeight="1">
      <c r="A4063" s="396"/>
      <c r="B4063" s="396"/>
      <c r="C4063" s="378"/>
      <c r="D4063" s="378"/>
      <c r="E4063" s="394"/>
      <c r="F4063" s="394"/>
      <c r="G4063" s="394"/>
      <c r="H4063" s="394"/>
      <c r="I4063" s="394"/>
      <c r="J4063" s="394"/>
    </row>
    <row r="4064" spans="1:10" s="395" customFormat="1" ht="13.5" customHeight="1">
      <c r="A4064" s="396"/>
      <c r="B4064" s="396"/>
      <c r="C4064" s="378"/>
      <c r="D4064" s="378"/>
      <c r="E4064" s="394"/>
      <c r="F4064" s="394"/>
      <c r="G4064" s="394"/>
      <c r="H4064" s="394"/>
      <c r="I4064" s="394"/>
      <c r="J4064" s="394"/>
    </row>
    <row r="4065" spans="1:10" s="395" customFormat="1" ht="13.5" customHeight="1">
      <c r="A4065" s="396"/>
      <c r="B4065" s="396"/>
      <c r="C4065" s="378"/>
      <c r="D4065" s="378"/>
      <c r="E4065" s="394"/>
      <c r="F4065" s="394"/>
      <c r="G4065" s="394"/>
      <c r="H4065" s="394"/>
      <c r="I4065" s="394"/>
      <c r="J4065" s="394"/>
    </row>
    <row r="4066" spans="1:10" s="395" customFormat="1" ht="13.5" customHeight="1">
      <c r="A4066" s="396"/>
      <c r="B4066" s="396"/>
      <c r="C4066" s="378"/>
      <c r="D4066" s="378"/>
      <c r="E4066" s="394"/>
      <c r="F4066" s="394"/>
      <c r="G4066" s="394"/>
      <c r="H4066" s="394"/>
      <c r="I4066" s="394"/>
      <c r="J4066" s="394"/>
    </row>
    <row r="4067" spans="1:10" s="395" customFormat="1" ht="13.5" customHeight="1">
      <c r="A4067" s="396"/>
      <c r="B4067" s="396"/>
      <c r="C4067" s="378"/>
      <c r="D4067" s="378"/>
      <c r="E4067" s="394"/>
      <c r="F4067" s="394"/>
      <c r="G4067" s="394"/>
      <c r="H4067" s="394"/>
      <c r="I4067" s="394"/>
      <c r="J4067" s="394"/>
    </row>
    <row r="4068" spans="1:10" s="395" customFormat="1" ht="13.5" customHeight="1">
      <c r="A4068" s="396"/>
      <c r="B4068" s="396"/>
      <c r="C4068" s="378"/>
      <c r="D4068" s="378"/>
      <c r="E4068" s="394"/>
      <c r="F4068" s="394"/>
      <c r="G4068" s="394"/>
      <c r="H4068" s="394"/>
      <c r="I4068" s="394"/>
      <c r="J4068" s="394"/>
    </row>
    <row r="4069" spans="1:10" s="395" customFormat="1" ht="13.5" customHeight="1">
      <c r="A4069" s="396"/>
      <c r="B4069" s="396"/>
      <c r="C4069" s="378"/>
      <c r="D4069" s="378"/>
      <c r="E4069" s="394"/>
      <c r="F4069" s="394"/>
      <c r="G4069" s="394"/>
      <c r="H4069" s="394"/>
      <c r="I4069" s="394"/>
      <c r="J4069" s="394"/>
    </row>
    <row r="4070" spans="1:10" s="395" customFormat="1" ht="13.5" customHeight="1">
      <c r="A4070" s="396"/>
      <c r="B4070" s="396"/>
      <c r="C4070" s="378"/>
      <c r="D4070" s="378"/>
      <c r="E4070" s="394"/>
      <c r="F4070" s="394"/>
      <c r="G4070" s="394"/>
      <c r="H4070" s="394"/>
      <c r="I4070" s="394"/>
      <c r="J4070" s="394"/>
    </row>
    <row r="4071" spans="1:10" s="395" customFormat="1" ht="13.5" customHeight="1">
      <c r="A4071" s="396"/>
      <c r="B4071" s="396"/>
      <c r="C4071" s="378"/>
      <c r="D4071" s="378"/>
      <c r="E4071" s="394"/>
      <c r="F4071" s="394"/>
      <c r="G4071" s="394"/>
      <c r="H4071" s="394"/>
      <c r="I4071" s="394"/>
      <c r="J4071" s="394"/>
    </row>
    <row r="4072" spans="1:10" s="395" customFormat="1" ht="13.5" customHeight="1">
      <c r="A4072" s="396"/>
      <c r="B4072" s="396"/>
      <c r="C4072" s="378"/>
      <c r="D4072" s="378"/>
      <c r="E4072" s="394"/>
      <c r="F4072" s="394"/>
      <c r="G4072" s="394"/>
      <c r="H4072" s="394"/>
      <c r="I4072" s="394"/>
      <c r="J4072" s="394"/>
    </row>
    <row r="4073" spans="1:10" s="395" customFormat="1" ht="13.5" customHeight="1">
      <c r="A4073" s="396"/>
      <c r="B4073" s="396"/>
      <c r="C4073" s="378"/>
      <c r="D4073" s="378"/>
      <c r="E4073" s="394"/>
      <c r="F4073" s="394"/>
      <c r="G4073" s="394"/>
      <c r="H4073" s="394"/>
      <c r="I4073" s="394"/>
      <c r="J4073" s="394"/>
    </row>
    <row r="4074" spans="1:10" s="395" customFormat="1" ht="13.5" customHeight="1">
      <c r="A4074" s="396"/>
      <c r="B4074" s="396"/>
      <c r="C4074" s="378"/>
      <c r="D4074" s="378"/>
      <c r="E4074" s="394"/>
      <c r="F4074" s="394"/>
      <c r="G4074" s="394"/>
      <c r="H4074" s="394"/>
      <c r="I4074" s="394"/>
      <c r="J4074" s="394"/>
    </row>
    <row r="4075" spans="1:10" s="395" customFormat="1" ht="13.5" customHeight="1">
      <c r="A4075" s="396"/>
      <c r="B4075" s="396"/>
      <c r="C4075" s="378"/>
      <c r="D4075" s="378"/>
      <c r="E4075" s="394"/>
      <c r="F4075" s="394"/>
      <c r="G4075" s="394"/>
      <c r="H4075" s="394"/>
      <c r="I4075" s="394"/>
      <c r="J4075" s="394"/>
    </row>
    <row r="4076" spans="1:10" s="395" customFormat="1" ht="13.5" customHeight="1">
      <c r="A4076" s="396"/>
      <c r="B4076" s="396"/>
      <c r="C4076" s="378"/>
      <c r="D4076" s="378"/>
      <c r="E4076" s="394"/>
      <c r="F4076" s="394"/>
      <c r="G4076" s="394"/>
      <c r="H4076" s="394"/>
      <c r="I4076" s="394"/>
      <c r="J4076" s="394"/>
    </row>
    <row r="4077" spans="1:10" s="395" customFormat="1" ht="13.5" customHeight="1">
      <c r="A4077" s="396"/>
      <c r="B4077" s="396"/>
      <c r="C4077" s="378"/>
      <c r="D4077" s="378"/>
      <c r="E4077" s="394"/>
      <c r="F4077" s="394"/>
      <c r="G4077" s="394"/>
      <c r="H4077" s="394"/>
      <c r="I4077" s="394"/>
      <c r="J4077" s="394"/>
    </row>
    <row r="4078" spans="1:10" s="395" customFormat="1" ht="13.5" customHeight="1">
      <c r="A4078" s="396"/>
      <c r="B4078" s="396"/>
      <c r="C4078" s="378"/>
      <c r="D4078" s="378"/>
      <c r="E4078" s="394"/>
      <c r="F4078" s="394"/>
      <c r="G4078" s="394"/>
      <c r="H4078" s="394"/>
      <c r="I4078" s="394"/>
      <c r="J4078" s="394"/>
    </row>
    <row r="4079" spans="1:10" s="395" customFormat="1" ht="13.5" customHeight="1">
      <c r="A4079" s="396"/>
      <c r="B4079" s="396"/>
      <c r="C4079" s="378"/>
      <c r="D4079" s="378"/>
      <c r="E4079" s="394"/>
      <c r="F4079" s="394"/>
      <c r="G4079" s="394"/>
      <c r="H4079" s="394"/>
      <c r="I4079" s="394"/>
      <c r="J4079" s="394"/>
    </row>
    <row r="4080" spans="1:10" s="395" customFormat="1" ht="13.5" customHeight="1">
      <c r="A4080" s="396"/>
      <c r="B4080" s="396"/>
      <c r="C4080" s="378"/>
      <c r="D4080" s="378"/>
      <c r="E4080" s="394"/>
      <c r="F4080" s="394"/>
      <c r="G4080" s="394"/>
      <c r="H4080" s="394"/>
      <c r="I4080" s="394"/>
      <c r="J4080" s="394"/>
    </row>
    <row r="4081" spans="1:10" s="395" customFormat="1" ht="13.5" customHeight="1">
      <c r="A4081" s="396"/>
      <c r="B4081" s="396"/>
      <c r="C4081" s="378"/>
      <c r="D4081" s="378"/>
      <c r="E4081" s="394"/>
      <c r="F4081" s="394"/>
      <c r="G4081" s="394"/>
      <c r="H4081" s="394"/>
      <c r="I4081" s="394"/>
      <c r="J4081" s="394"/>
    </row>
    <row r="4082" spans="1:10" s="395" customFormat="1" ht="13.5" customHeight="1">
      <c r="A4082" s="396"/>
      <c r="B4082" s="396"/>
      <c r="C4082" s="378"/>
      <c r="D4082" s="378"/>
      <c r="E4082" s="394"/>
      <c r="F4082" s="394"/>
      <c r="G4082" s="394"/>
      <c r="H4082" s="394"/>
      <c r="I4082" s="394"/>
      <c r="J4082" s="394"/>
    </row>
    <row r="4083" spans="1:10" s="395" customFormat="1" ht="13.5" customHeight="1">
      <c r="A4083" s="396"/>
      <c r="B4083" s="396"/>
      <c r="C4083" s="378"/>
      <c r="D4083" s="378"/>
      <c r="E4083" s="394"/>
      <c r="F4083" s="394"/>
      <c r="G4083" s="394"/>
      <c r="H4083" s="394"/>
      <c r="I4083" s="394"/>
      <c r="J4083" s="394"/>
    </row>
    <row r="4084" spans="1:10" s="395" customFormat="1" ht="13.5" customHeight="1">
      <c r="A4084" s="396"/>
      <c r="B4084" s="396"/>
      <c r="C4084" s="378"/>
      <c r="D4084" s="378"/>
      <c r="E4084" s="394"/>
      <c r="F4084" s="394"/>
      <c r="G4084" s="394"/>
      <c r="H4084" s="394"/>
      <c r="I4084" s="394"/>
      <c r="J4084" s="394"/>
    </row>
    <row r="4085" spans="1:10" s="395" customFormat="1" ht="13.5" customHeight="1">
      <c r="A4085" s="396"/>
      <c r="B4085" s="396"/>
      <c r="C4085" s="378"/>
      <c r="D4085" s="378"/>
      <c r="E4085" s="394"/>
      <c r="F4085" s="394"/>
      <c r="G4085" s="394"/>
      <c r="H4085" s="394"/>
      <c r="I4085" s="394"/>
      <c r="J4085" s="394"/>
    </row>
    <row r="4086" spans="1:10" s="395" customFormat="1" ht="13.5" customHeight="1">
      <c r="A4086" s="396"/>
      <c r="B4086" s="396"/>
      <c r="C4086" s="378"/>
      <c r="D4086" s="378"/>
      <c r="E4086" s="394"/>
      <c r="F4086" s="394"/>
      <c r="G4086" s="394"/>
      <c r="H4086" s="394"/>
      <c r="I4086" s="394"/>
      <c r="J4086" s="394"/>
    </row>
    <row r="4087" spans="1:10" s="395" customFormat="1" ht="13.5" customHeight="1">
      <c r="A4087" s="396"/>
      <c r="B4087" s="396"/>
      <c r="C4087" s="378"/>
      <c r="D4087" s="378"/>
      <c r="E4087" s="394"/>
      <c r="F4087" s="394"/>
      <c r="G4087" s="394"/>
      <c r="H4087" s="394"/>
      <c r="I4087" s="394"/>
      <c r="J4087" s="394"/>
    </row>
    <row r="4088" spans="1:10" s="395" customFormat="1" ht="13.5" customHeight="1">
      <c r="A4088" s="396"/>
      <c r="B4088" s="396"/>
      <c r="C4088" s="378"/>
      <c r="D4088" s="378"/>
      <c r="E4088" s="394"/>
      <c r="F4088" s="394"/>
      <c r="G4088" s="394"/>
      <c r="H4088" s="394"/>
      <c r="I4088" s="394"/>
      <c r="J4088" s="394"/>
    </row>
    <row r="4089" spans="1:10" s="395" customFormat="1" ht="13.5" customHeight="1">
      <c r="A4089" s="396"/>
      <c r="B4089" s="396"/>
      <c r="C4089" s="378"/>
      <c r="D4089" s="378"/>
      <c r="E4089" s="394"/>
      <c r="F4089" s="394"/>
      <c r="G4089" s="394"/>
      <c r="H4089" s="394"/>
      <c r="I4089" s="394"/>
      <c r="J4089" s="394"/>
    </row>
    <row r="4090" spans="1:10" s="395" customFormat="1" ht="13.5" customHeight="1">
      <c r="A4090" s="396"/>
      <c r="B4090" s="396"/>
      <c r="C4090" s="378"/>
      <c r="D4090" s="378"/>
      <c r="E4090" s="394"/>
      <c r="F4090" s="394"/>
      <c r="G4090" s="394"/>
      <c r="H4090" s="394"/>
      <c r="I4090" s="394"/>
      <c r="J4090" s="394"/>
    </row>
    <row r="4091" spans="1:10" s="395" customFormat="1" ht="13.5" customHeight="1">
      <c r="A4091" s="396"/>
      <c r="B4091" s="396"/>
      <c r="C4091" s="378"/>
      <c r="D4091" s="378"/>
      <c r="E4091" s="394"/>
      <c r="F4091" s="394"/>
      <c r="G4091" s="394"/>
      <c r="H4091" s="394"/>
      <c r="I4091" s="394"/>
      <c r="J4091" s="394"/>
    </row>
    <row r="4092" spans="1:10" s="395" customFormat="1" ht="13.5" customHeight="1">
      <c r="A4092" s="396"/>
      <c r="B4092" s="396"/>
      <c r="C4092" s="378"/>
      <c r="D4092" s="378"/>
      <c r="E4092" s="394"/>
      <c r="F4092" s="394"/>
      <c r="G4092" s="394"/>
      <c r="H4092" s="394"/>
      <c r="I4092" s="394"/>
      <c r="J4092" s="394"/>
    </row>
    <row r="4093" spans="1:10" s="395" customFormat="1" ht="13.5" customHeight="1">
      <c r="A4093" s="396"/>
      <c r="B4093" s="396"/>
      <c r="C4093" s="378"/>
      <c r="D4093" s="378"/>
      <c r="E4093" s="394"/>
      <c r="F4093" s="394"/>
      <c r="G4093" s="394"/>
      <c r="H4093" s="394"/>
      <c r="I4093" s="394"/>
      <c r="J4093" s="394"/>
    </row>
    <row r="4094" spans="1:10" s="395" customFormat="1" ht="13.5" customHeight="1">
      <c r="A4094" s="396"/>
      <c r="B4094" s="396"/>
      <c r="C4094" s="378"/>
      <c r="D4094" s="378"/>
      <c r="E4094" s="394"/>
      <c r="F4094" s="394"/>
      <c r="G4094" s="394"/>
      <c r="H4094" s="394"/>
      <c r="I4094" s="394"/>
      <c r="J4094" s="394"/>
    </row>
    <row r="4095" spans="1:10" s="395" customFormat="1" ht="13.5" customHeight="1">
      <c r="A4095" s="396"/>
      <c r="B4095" s="396"/>
      <c r="C4095" s="378"/>
      <c r="D4095" s="378"/>
      <c r="E4095" s="394"/>
      <c r="F4095" s="394"/>
      <c r="G4095" s="394"/>
      <c r="H4095" s="394"/>
      <c r="I4095" s="394"/>
      <c r="J4095" s="394"/>
    </row>
    <row r="4096" spans="1:10" s="395" customFormat="1" ht="13.5" customHeight="1">
      <c r="A4096" s="396"/>
      <c r="B4096" s="396"/>
      <c r="C4096" s="378"/>
      <c r="D4096" s="378"/>
      <c r="E4096" s="394"/>
      <c r="F4096" s="394"/>
      <c r="G4096" s="394"/>
      <c r="H4096" s="394"/>
      <c r="I4096" s="394"/>
      <c r="J4096" s="394"/>
    </row>
    <row r="4097" spans="1:10" s="395" customFormat="1" ht="13.5" customHeight="1">
      <c r="A4097" s="396"/>
      <c r="B4097" s="396"/>
      <c r="C4097" s="378"/>
      <c r="D4097" s="378"/>
      <c r="E4097" s="394"/>
      <c r="F4097" s="394"/>
      <c r="G4097" s="394"/>
      <c r="H4097" s="394"/>
      <c r="I4097" s="394"/>
      <c r="J4097" s="394"/>
    </row>
    <row r="4098" spans="1:10" s="395" customFormat="1" ht="13.5" customHeight="1">
      <c r="A4098" s="396"/>
      <c r="B4098" s="396"/>
      <c r="C4098" s="378"/>
      <c r="D4098" s="378"/>
      <c r="E4098" s="394"/>
      <c r="F4098" s="394"/>
      <c r="G4098" s="394"/>
      <c r="H4098" s="394"/>
      <c r="I4098" s="394"/>
      <c r="J4098" s="394"/>
    </row>
    <row r="4099" spans="1:10" s="395" customFormat="1" ht="13.5" customHeight="1">
      <c r="A4099" s="396"/>
      <c r="B4099" s="396"/>
      <c r="C4099" s="378"/>
      <c r="D4099" s="378"/>
      <c r="E4099" s="394"/>
      <c r="F4099" s="394"/>
      <c r="G4099" s="394"/>
      <c r="H4099" s="394"/>
      <c r="I4099" s="394"/>
      <c r="J4099" s="394"/>
    </row>
    <row r="4100" spans="1:10" s="395" customFormat="1" ht="13.5" customHeight="1">
      <c r="A4100" s="396"/>
      <c r="B4100" s="396"/>
      <c r="C4100" s="378"/>
      <c r="D4100" s="378"/>
      <c r="E4100" s="394"/>
      <c r="F4100" s="394"/>
      <c r="G4100" s="394"/>
      <c r="H4100" s="394"/>
      <c r="I4100" s="394"/>
      <c r="J4100" s="394"/>
    </row>
    <row r="4101" spans="1:10" s="395" customFormat="1" ht="13.5" customHeight="1">
      <c r="A4101" s="396"/>
      <c r="B4101" s="396"/>
      <c r="C4101" s="378"/>
      <c r="D4101" s="378"/>
      <c r="E4101" s="394"/>
      <c r="F4101" s="394"/>
      <c r="G4101" s="394"/>
      <c r="H4101" s="394"/>
      <c r="I4101" s="394"/>
      <c r="J4101" s="394"/>
    </row>
    <row r="4102" spans="1:10" s="395" customFormat="1" ht="13.5" customHeight="1">
      <c r="A4102" s="396"/>
      <c r="B4102" s="396"/>
      <c r="C4102" s="378"/>
      <c r="D4102" s="378"/>
      <c r="E4102" s="394"/>
      <c r="F4102" s="394"/>
      <c r="G4102" s="394"/>
      <c r="H4102" s="394"/>
      <c r="I4102" s="394"/>
      <c r="J4102" s="394"/>
    </row>
    <row r="4103" spans="1:10" s="395" customFormat="1" ht="13.5" customHeight="1">
      <c r="A4103" s="396"/>
      <c r="B4103" s="396"/>
      <c r="C4103" s="378"/>
      <c r="D4103" s="378"/>
      <c r="E4103" s="394"/>
      <c r="F4103" s="394"/>
      <c r="G4103" s="394"/>
      <c r="H4103" s="394"/>
      <c r="I4103" s="394"/>
      <c r="J4103" s="394"/>
    </row>
    <row r="4104" spans="1:10" s="395" customFormat="1" ht="13.5" customHeight="1">
      <c r="A4104" s="396"/>
      <c r="B4104" s="396"/>
      <c r="C4104" s="378"/>
      <c r="D4104" s="378"/>
      <c r="E4104" s="394"/>
      <c r="F4104" s="394"/>
      <c r="G4104" s="394"/>
      <c r="H4104" s="394"/>
      <c r="I4104" s="394"/>
      <c r="J4104" s="394"/>
    </row>
    <row r="4105" spans="1:10" s="395" customFormat="1" ht="13.5" customHeight="1">
      <c r="A4105" s="396"/>
      <c r="B4105" s="396"/>
      <c r="C4105" s="378"/>
      <c r="D4105" s="378"/>
      <c r="E4105" s="394"/>
      <c r="F4105" s="394"/>
      <c r="G4105" s="394"/>
      <c r="H4105" s="394"/>
      <c r="I4105" s="394"/>
      <c r="J4105" s="394"/>
    </row>
    <row r="4106" spans="1:10" s="395" customFormat="1" ht="13.5" customHeight="1">
      <c r="A4106" s="396"/>
      <c r="B4106" s="396"/>
      <c r="C4106" s="378"/>
      <c r="D4106" s="378"/>
      <c r="E4106" s="394"/>
      <c r="F4106" s="394"/>
      <c r="G4106" s="394"/>
      <c r="H4106" s="394"/>
      <c r="I4106" s="394"/>
      <c r="J4106" s="394"/>
    </row>
    <row r="4107" spans="1:10" s="395" customFormat="1" ht="13.5" customHeight="1">
      <c r="A4107" s="396"/>
      <c r="B4107" s="396"/>
      <c r="C4107" s="378"/>
      <c r="D4107" s="378"/>
      <c r="E4107" s="394"/>
      <c r="F4107" s="394"/>
      <c r="G4107" s="394"/>
      <c r="H4107" s="394"/>
      <c r="I4107" s="394"/>
      <c r="J4107" s="394"/>
    </row>
    <row r="4108" spans="1:10" s="395" customFormat="1" ht="13.5" customHeight="1">
      <c r="A4108" s="396"/>
      <c r="B4108" s="396"/>
      <c r="C4108" s="378"/>
      <c r="D4108" s="378"/>
      <c r="E4108" s="394"/>
      <c r="F4108" s="394"/>
      <c r="G4108" s="394"/>
      <c r="H4108" s="394"/>
      <c r="I4108" s="394"/>
      <c r="J4108" s="394"/>
    </row>
    <row r="4109" spans="1:10" s="395" customFormat="1" ht="13.5" customHeight="1">
      <c r="A4109" s="396"/>
      <c r="B4109" s="396"/>
      <c r="C4109" s="378"/>
      <c r="D4109" s="378"/>
      <c r="E4109" s="394"/>
      <c r="F4109" s="394"/>
      <c r="G4109" s="394"/>
      <c r="H4109" s="394"/>
      <c r="I4109" s="394"/>
      <c r="J4109" s="394"/>
    </row>
    <row r="4110" spans="1:10" s="395" customFormat="1" ht="13.5" customHeight="1">
      <c r="A4110" s="396"/>
      <c r="B4110" s="396"/>
      <c r="C4110" s="378"/>
      <c r="D4110" s="378"/>
      <c r="E4110" s="394"/>
      <c r="F4110" s="394"/>
      <c r="G4110" s="394"/>
      <c r="H4110" s="394"/>
      <c r="I4110" s="394"/>
      <c r="J4110" s="394"/>
    </row>
    <row r="4111" spans="1:10" s="395" customFormat="1" ht="13.5" customHeight="1">
      <c r="A4111" s="396"/>
      <c r="B4111" s="396"/>
      <c r="C4111" s="378"/>
      <c r="D4111" s="378"/>
      <c r="E4111" s="394"/>
      <c r="F4111" s="394"/>
      <c r="G4111" s="394"/>
      <c r="H4111" s="394"/>
      <c r="I4111" s="394"/>
      <c r="J4111" s="394"/>
    </row>
    <row r="4112" spans="1:10" s="395" customFormat="1" ht="13.5" customHeight="1">
      <c r="A4112" s="396"/>
      <c r="B4112" s="396"/>
      <c r="C4112" s="378"/>
      <c r="D4112" s="378"/>
      <c r="E4112" s="394"/>
      <c r="F4112" s="394"/>
      <c r="G4112" s="394"/>
      <c r="H4112" s="394"/>
      <c r="I4112" s="394"/>
      <c r="J4112" s="394"/>
    </row>
    <row r="4113" spans="1:10" s="395" customFormat="1" ht="13.5" customHeight="1">
      <c r="A4113" s="396"/>
      <c r="B4113" s="396"/>
      <c r="C4113" s="378"/>
      <c r="D4113" s="378"/>
      <c r="E4113" s="394"/>
      <c r="F4113" s="394"/>
      <c r="G4113" s="394"/>
      <c r="H4113" s="394"/>
      <c r="I4113" s="394"/>
      <c r="J4113" s="394"/>
    </row>
    <row r="4114" spans="1:10" s="395" customFormat="1" ht="13.5" customHeight="1">
      <c r="A4114" s="396"/>
      <c r="B4114" s="396"/>
      <c r="C4114" s="378"/>
      <c r="D4114" s="378"/>
      <c r="E4114" s="394"/>
      <c r="F4114" s="394"/>
      <c r="G4114" s="394"/>
      <c r="H4114" s="394"/>
      <c r="I4114" s="394"/>
      <c r="J4114" s="394"/>
    </row>
    <row r="4115" spans="1:10" s="395" customFormat="1" ht="13.5" customHeight="1">
      <c r="A4115" s="396"/>
      <c r="B4115" s="396"/>
      <c r="C4115" s="378"/>
      <c r="D4115" s="378"/>
      <c r="E4115" s="394"/>
      <c r="F4115" s="394"/>
      <c r="G4115" s="394"/>
      <c r="H4115" s="394"/>
      <c r="I4115" s="394"/>
      <c r="J4115" s="394"/>
    </row>
    <row r="4116" spans="1:10" s="395" customFormat="1" ht="13.5" customHeight="1">
      <c r="A4116" s="396"/>
      <c r="B4116" s="396"/>
      <c r="C4116" s="378"/>
      <c r="D4116" s="378"/>
      <c r="E4116" s="394"/>
      <c r="F4116" s="394"/>
      <c r="G4116" s="394"/>
      <c r="H4116" s="394"/>
      <c r="I4116" s="394"/>
      <c r="J4116" s="394"/>
    </row>
    <row r="4117" spans="1:10" s="395" customFormat="1" ht="13.5" customHeight="1">
      <c r="A4117" s="396"/>
      <c r="B4117" s="396"/>
      <c r="C4117" s="378"/>
      <c r="D4117" s="378"/>
      <c r="E4117" s="394"/>
      <c r="F4117" s="394"/>
      <c r="G4117" s="394"/>
      <c r="H4117" s="394"/>
      <c r="I4117" s="394"/>
      <c r="J4117" s="394"/>
    </row>
    <row r="4118" spans="1:10" s="395" customFormat="1" ht="13.5" customHeight="1">
      <c r="A4118" s="396"/>
      <c r="B4118" s="396"/>
      <c r="C4118" s="378"/>
      <c r="D4118" s="378"/>
      <c r="E4118" s="394"/>
      <c r="F4118" s="394"/>
      <c r="G4118" s="394"/>
      <c r="H4118" s="394"/>
      <c r="I4118" s="394"/>
      <c r="J4118" s="394"/>
    </row>
    <row r="4119" spans="1:10" s="395" customFormat="1" ht="13.5" customHeight="1">
      <c r="A4119" s="396"/>
      <c r="B4119" s="396"/>
      <c r="C4119" s="378"/>
      <c r="D4119" s="378"/>
      <c r="E4119" s="394"/>
      <c r="F4119" s="394"/>
      <c r="G4119" s="394"/>
      <c r="H4119" s="394"/>
      <c r="I4119" s="394"/>
      <c r="J4119" s="394"/>
    </row>
    <row r="4120" spans="1:10" s="395" customFormat="1" ht="13.5" customHeight="1">
      <c r="A4120" s="396"/>
      <c r="B4120" s="396"/>
      <c r="C4120" s="378"/>
      <c r="D4120" s="378"/>
      <c r="E4120" s="394"/>
      <c r="F4120" s="394"/>
      <c r="G4120" s="394"/>
      <c r="H4120" s="394"/>
      <c r="I4120" s="394"/>
      <c r="J4120" s="394"/>
    </row>
    <row r="4121" spans="1:10" s="395" customFormat="1" ht="13.5" customHeight="1">
      <c r="A4121" s="396"/>
      <c r="B4121" s="396"/>
      <c r="C4121" s="378"/>
      <c r="D4121" s="378"/>
      <c r="E4121" s="394"/>
      <c r="F4121" s="394"/>
      <c r="G4121" s="394"/>
      <c r="H4121" s="394"/>
      <c r="I4121" s="394"/>
      <c r="J4121" s="394"/>
    </row>
    <row r="4122" spans="1:10" s="395" customFormat="1" ht="13.5" customHeight="1">
      <c r="A4122" s="396"/>
      <c r="B4122" s="396"/>
      <c r="C4122" s="378"/>
      <c r="D4122" s="378"/>
      <c r="E4122" s="394"/>
      <c r="F4122" s="394"/>
      <c r="G4122" s="394"/>
      <c r="H4122" s="394"/>
      <c r="I4122" s="394"/>
      <c r="J4122" s="394"/>
    </row>
    <row r="4123" spans="1:10" s="395" customFormat="1" ht="13.5" customHeight="1">
      <c r="A4123" s="396"/>
      <c r="B4123" s="396"/>
      <c r="C4123" s="378"/>
      <c r="D4123" s="378"/>
      <c r="E4123" s="394"/>
      <c r="F4123" s="394"/>
      <c r="G4123" s="394"/>
      <c r="H4123" s="394"/>
      <c r="I4123" s="394"/>
      <c r="J4123" s="394"/>
    </row>
    <row r="4124" spans="1:10" s="395" customFormat="1" ht="13.5" customHeight="1">
      <c r="A4124" s="396"/>
      <c r="B4124" s="396"/>
      <c r="C4124" s="378"/>
      <c r="D4124" s="378"/>
      <c r="E4124" s="394"/>
      <c r="F4124" s="394"/>
      <c r="G4124" s="394"/>
      <c r="H4124" s="394"/>
      <c r="I4124" s="394"/>
      <c r="J4124" s="394"/>
    </row>
    <row r="4125" spans="1:10" s="395" customFormat="1" ht="13.5" customHeight="1">
      <c r="A4125" s="396"/>
      <c r="B4125" s="396"/>
      <c r="C4125" s="378"/>
      <c r="D4125" s="378"/>
      <c r="E4125" s="394"/>
      <c r="F4125" s="394"/>
      <c r="G4125" s="394"/>
      <c r="H4125" s="394"/>
      <c r="I4125" s="394"/>
      <c r="J4125" s="394"/>
    </row>
    <row r="4126" spans="1:10" s="395" customFormat="1" ht="13.5" customHeight="1">
      <c r="A4126" s="396"/>
      <c r="B4126" s="396"/>
      <c r="C4126" s="378"/>
      <c r="D4126" s="378"/>
      <c r="E4126" s="394"/>
      <c r="F4126" s="394"/>
      <c r="G4126" s="394"/>
      <c r="H4126" s="394"/>
      <c r="I4126" s="394"/>
      <c r="J4126" s="394"/>
    </row>
    <row r="4127" spans="1:10" s="395" customFormat="1" ht="13.5" customHeight="1">
      <c r="A4127" s="396"/>
      <c r="B4127" s="396"/>
      <c r="C4127" s="378"/>
      <c r="D4127" s="378"/>
      <c r="E4127" s="394"/>
      <c r="F4127" s="394"/>
      <c r="G4127" s="394"/>
      <c r="H4127" s="394"/>
      <c r="I4127" s="394"/>
      <c r="J4127" s="394"/>
    </row>
    <row r="4128" spans="1:10" s="395" customFormat="1" ht="13.5" customHeight="1">
      <c r="A4128" s="396"/>
      <c r="B4128" s="396"/>
      <c r="C4128" s="378"/>
      <c r="D4128" s="378"/>
      <c r="E4128" s="394"/>
      <c r="F4128" s="394"/>
      <c r="G4128" s="394"/>
      <c r="H4128" s="394"/>
      <c r="I4128" s="394"/>
      <c r="J4128" s="394"/>
    </row>
    <row r="4129" spans="1:10" s="395" customFormat="1" ht="13.5" customHeight="1">
      <c r="A4129" s="396"/>
      <c r="B4129" s="396"/>
      <c r="C4129" s="378"/>
      <c r="D4129" s="378"/>
      <c r="E4129" s="394"/>
      <c r="F4129" s="394"/>
      <c r="G4129" s="394"/>
      <c r="H4129" s="394"/>
      <c r="I4129" s="394"/>
      <c r="J4129" s="394"/>
    </row>
    <row r="4130" spans="1:10" s="395" customFormat="1" ht="13.5" customHeight="1">
      <c r="A4130" s="396"/>
      <c r="B4130" s="396"/>
      <c r="C4130" s="378"/>
      <c r="D4130" s="378"/>
      <c r="E4130" s="394"/>
      <c r="F4130" s="394"/>
      <c r="G4130" s="394"/>
      <c r="H4130" s="394"/>
      <c r="I4130" s="394"/>
      <c r="J4130" s="394"/>
    </row>
    <row r="4131" spans="1:10" s="395" customFormat="1" ht="13.5" customHeight="1">
      <c r="A4131" s="396"/>
      <c r="B4131" s="396"/>
      <c r="C4131" s="378"/>
      <c r="D4131" s="378"/>
      <c r="E4131" s="394"/>
      <c r="F4131" s="394"/>
      <c r="G4131" s="394"/>
      <c r="H4131" s="394"/>
      <c r="I4131" s="394"/>
      <c r="J4131" s="394"/>
    </row>
    <row r="4132" spans="1:10" s="395" customFormat="1" ht="13.5" customHeight="1">
      <c r="A4132" s="396"/>
      <c r="B4132" s="396"/>
      <c r="C4132" s="378"/>
      <c r="D4132" s="378"/>
      <c r="E4132" s="394"/>
      <c r="F4132" s="394"/>
      <c r="G4132" s="394"/>
      <c r="H4132" s="394"/>
      <c r="I4132" s="394"/>
      <c r="J4132" s="394"/>
    </row>
    <row r="4133" spans="1:10" s="395" customFormat="1" ht="13.5" customHeight="1">
      <c r="A4133" s="396"/>
      <c r="B4133" s="396"/>
      <c r="C4133" s="378"/>
      <c r="D4133" s="378"/>
      <c r="E4133" s="394"/>
      <c r="F4133" s="394"/>
      <c r="G4133" s="394"/>
      <c r="H4133" s="394"/>
      <c r="I4133" s="394"/>
      <c r="J4133" s="394"/>
    </row>
    <row r="4134" spans="1:10" s="395" customFormat="1" ht="13.5" customHeight="1">
      <c r="A4134" s="396"/>
      <c r="B4134" s="396"/>
      <c r="C4134" s="378"/>
      <c r="D4134" s="378"/>
      <c r="E4134" s="394"/>
      <c r="F4134" s="394"/>
      <c r="G4134" s="394"/>
      <c r="H4134" s="394"/>
      <c r="I4134" s="394"/>
      <c r="J4134" s="394"/>
    </row>
    <row r="4135" spans="1:10" s="395" customFormat="1" ht="13.5" customHeight="1">
      <c r="A4135" s="396"/>
      <c r="B4135" s="396"/>
      <c r="C4135" s="378"/>
      <c r="D4135" s="378"/>
      <c r="E4135" s="394"/>
      <c r="F4135" s="394"/>
      <c r="G4135" s="394"/>
      <c r="H4135" s="394"/>
      <c r="I4135" s="394"/>
      <c r="J4135" s="394"/>
    </row>
    <row r="4136" spans="1:10" s="395" customFormat="1" ht="13.5" customHeight="1">
      <c r="A4136" s="396"/>
      <c r="B4136" s="396"/>
      <c r="C4136" s="378"/>
      <c r="D4136" s="378"/>
      <c r="E4136" s="394"/>
      <c r="F4136" s="394"/>
      <c r="G4136" s="394"/>
      <c r="H4136" s="394"/>
      <c r="I4136" s="394"/>
      <c r="J4136" s="394"/>
    </row>
    <row r="4137" spans="1:10" s="395" customFormat="1" ht="13.5" customHeight="1">
      <c r="A4137" s="396"/>
      <c r="B4137" s="396"/>
      <c r="C4137" s="378"/>
      <c r="D4137" s="378"/>
      <c r="E4137" s="394"/>
      <c r="F4137" s="394"/>
      <c r="G4137" s="394"/>
      <c r="H4137" s="394"/>
      <c r="I4137" s="394"/>
      <c r="J4137" s="394"/>
    </row>
    <row r="4138" spans="1:10" s="395" customFormat="1" ht="13.5" customHeight="1">
      <c r="A4138" s="396"/>
      <c r="B4138" s="396"/>
      <c r="C4138" s="378"/>
      <c r="D4138" s="378"/>
      <c r="E4138" s="394"/>
      <c r="F4138" s="394"/>
      <c r="G4138" s="394"/>
      <c r="H4138" s="394"/>
      <c r="I4138" s="394"/>
      <c r="J4138" s="394"/>
    </row>
    <row r="4139" spans="1:10" s="395" customFormat="1" ht="13.5" customHeight="1">
      <c r="A4139" s="396"/>
      <c r="B4139" s="396"/>
      <c r="C4139" s="378"/>
      <c r="D4139" s="378"/>
      <c r="E4139" s="394"/>
      <c r="F4139" s="394"/>
      <c r="G4139" s="394"/>
      <c r="H4139" s="394"/>
      <c r="I4139" s="394"/>
      <c r="J4139" s="394"/>
    </row>
    <row r="4140" spans="1:10" s="395" customFormat="1" ht="13.5" customHeight="1">
      <c r="A4140" s="396"/>
      <c r="B4140" s="396"/>
      <c r="C4140" s="378"/>
      <c r="D4140" s="378"/>
      <c r="E4140" s="394"/>
      <c r="F4140" s="394"/>
      <c r="G4140" s="394"/>
      <c r="H4140" s="394"/>
      <c r="I4140" s="394"/>
      <c r="J4140" s="394"/>
    </row>
    <row r="4141" spans="1:10" s="395" customFormat="1" ht="13.5" customHeight="1">
      <c r="A4141" s="396"/>
      <c r="B4141" s="396"/>
      <c r="C4141" s="378"/>
      <c r="D4141" s="378"/>
      <c r="E4141" s="394"/>
      <c r="F4141" s="394"/>
      <c r="G4141" s="394"/>
      <c r="H4141" s="394"/>
      <c r="I4141" s="394"/>
      <c r="J4141" s="394"/>
    </row>
    <row r="4142" spans="1:10" s="395" customFormat="1" ht="13.5" customHeight="1">
      <c r="A4142" s="396"/>
      <c r="B4142" s="396"/>
      <c r="C4142" s="378"/>
      <c r="D4142" s="378"/>
      <c r="E4142" s="394"/>
      <c r="F4142" s="394"/>
      <c r="G4142" s="394"/>
      <c r="H4142" s="394"/>
      <c r="I4142" s="394"/>
      <c r="J4142" s="394"/>
    </row>
    <row r="4143" spans="1:10" s="395" customFormat="1" ht="13.5" customHeight="1">
      <c r="A4143" s="396"/>
      <c r="B4143" s="396"/>
      <c r="C4143" s="378"/>
      <c r="D4143" s="378"/>
      <c r="E4143" s="394"/>
      <c r="F4143" s="394"/>
      <c r="G4143" s="394"/>
      <c r="H4143" s="394"/>
      <c r="I4143" s="394"/>
      <c r="J4143" s="394"/>
    </row>
    <row r="4144" spans="1:10" s="395" customFormat="1" ht="13.5" customHeight="1">
      <c r="A4144" s="396"/>
      <c r="B4144" s="396"/>
      <c r="C4144" s="378"/>
      <c r="D4144" s="378"/>
      <c r="E4144" s="394"/>
      <c r="F4144" s="394"/>
      <c r="G4144" s="394"/>
      <c r="H4144" s="394"/>
      <c r="I4144" s="394"/>
      <c r="J4144" s="394"/>
    </row>
    <row r="4145" spans="1:10" s="395" customFormat="1" ht="13.5" customHeight="1">
      <c r="A4145" s="396"/>
      <c r="B4145" s="396"/>
      <c r="C4145" s="378"/>
      <c r="D4145" s="378"/>
      <c r="E4145" s="394"/>
      <c r="F4145" s="394"/>
      <c r="G4145" s="394"/>
      <c r="H4145" s="394"/>
      <c r="I4145" s="394"/>
      <c r="J4145" s="394"/>
    </row>
    <row r="4146" spans="1:10" s="395" customFormat="1" ht="13.5" customHeight="1">
      <c r="A4146" s="396"/>
      <c r="B4146" s="396"/>
      <c r="C4146" s="378"/>
      <c r="D4146" s="378"/>
      <c r="E4146" s="394"/>
      <c r="F4146" s="394"/>
      <c r="G4146" s="394"/>
      <c r="H4146" s="394"/>
      <c r="I4146" s="394"/>
      <c r="J4146" s="394"/>
    </row>
    <row r="4147" spans="1:10" s="395" customFormat="1" ht="13.5" customHeight="1">
      <c r="A4147" s="396"/>
      <c r="B4147" s="396"/>
      <c r="C4147" s="378"/>
      <c r="D4147" s="378"/>
      <c r="E4147" s="394"/>
      <c r="F4147" s="394"/>
      <c r="G4147" s="394"/>
      <c r="H4147" s="394"/>
      <c r="I4147" s="394"/>
      <c r="J4147" s="394"/>
    </row>
    <row r="4148" spans="1:10" s="395" customFormat="1" ht="13.5" customHeight="1">
      <c r="A4148" s="396"/>
      <c r="B4148" s="396"/>
      <c r="C4148" s="378"/>
      <c r="D4148" s="378"/>
      <c r="E4148" s="394"/>
      <c r="F4148" s="394"/>
      <c r="G4148" s="394"/>
      <c r="H4148" s="394"/>
      <c r="I4148" s="394"/>
      <c r="J4148" s="394"/>
    </row>
    <row r="4149" spans="1:10" s="395" customFormat="1" ht="13.5" customHeight="1">
      <c r="A4149" s="396"/>
      <c r="B4149" s="396"/>
      <c r="C4149" s="378"/>
      <c r="D4149" s="378"/>
      <c r="E4149" s="394"/>
      <c r="F4149" s="394"/>
      <c r="G4149" s="394"/>
      <c r="H4149" s="394"/>
      <c r="I4149" s="394"/>
      <c r="J4149" s="394"/>
    </row>
    <row r="4150" spans="1:10" s="395" customFormat="1" ht="13.5" customHeight="1">
      <c r="A4150" s="396"/>
      <c r="B4150" s="396"/>
      <c r="C4150" s="378"/>
      <c r="D4150" s="378"/>
      <c r="E4150" s="394"/>
      <c r="F4150" s="394"/>
      <c r="G4150" s="394"/>
      <c r="H4150" s="394"/>
      <c r="I4150" s="394"/>
      <c r="J4150" s="394"/>
    </row>
    <row r="4151" spans="1:10" s="395" customFormat="1" ht="13.5" customHeight="1">
      <c r="A4151" s="396"/>
      <c r="B4151" s="396"/>
      <c r="C4151" s="378"/>
      <c r="D4151" s="378"/>
      <c r="E4151" s="394"/>
      <c r="F4151" s="394"/>
      <c r="G4151" s="394"/>
      <c r="H4151" s="394"/>
      <c r="I4151" s="394"/>
      <c r="J4151" s="394"/>
    </row>
    <row r="4152" spans="1:10" s="395" customFormat="1" ht="13.5" customHeight="1">
      <c r="A4152" s="396"/>
      <c r="B4152" s="396"/>
      <c r="C4152" s="378"/>
      <c r="D4152" s="378"/>
      <c r="E4152" s="394"/>
      <c r="F4152" s="394"/>
      <c r="G4152" s="394"/>
      <c r="H4152" s="394"/>
      <c r="I4152" s="394"/>
      <c r="J4152" s="394"/>
    </row>
    <row r="4153" spans="1:10" s="395" customFormat="1" ht="13.5" customHeight="1">
      <c r="A4153" s="396"/>
      <c r="B4153" s="396"/>
      <c r="C4153" s="378"/>
      <c r="D4153" s="378"/>
      <c r="E4153" s="394"/>
      <c r="F4153" s="394"/>
      <c r="G4153" s="394"/>
      <c r="H4153" s="394"/>
      <c r="I4153" s="394"/>
      <c r="J4153" s="394"/>
    </row>
    <row r="4154" spans="1:10" s="395" customFormat="1" ht="13.5" customHeight="1">
      <c r="A4154" s="396"/>
      <c r="B4154" s="396"/>
      <c r="C4154" s="378"/>
      <c r="D4154" s="378"/>
      <c r="E4154" s="394"/>
      <c r="F4154" s="394"/>
      <c r="G4154" s="394"/>
      <c r="H4154" s="394"/>
      <c r="I4154" s="394"/>
      <c r="J4154" s="394"/>
    </row>
    <row r="4155" spans="1:10" s="395" customFormat="1" ht="13.5" customHeight="1">
      <c r="A4155" s="396"/>
      <c r="B4155" s="396"/>
      <c r="C4155" s="378"/>
      <c r="D4155" s="378"/>
      <c r="E4155" s="394"/>
      <c r="F4155" s="394"/>
      <c r="G4155" s="394"/>
      <c r="H4155" s="394"/>
      <c r="I4155" s="394"/>
      <c r="J4155" s="394"/>
    </row>
    <row r="4156" spans="1:10" s="395" customFormat="1" ht="13.5" customHeight="1">
      <c r="A4156" s="396"/>
      <c r="B4156" s="396"/>
      <c r="C4156" s="378"/>
      <c r="D4156" s="378"/>
      <c r="E4156" s="394"/>
      <c r="F4156" s="394"/>
      <c r="G4156" s="394"/>
      <c r="H4156" s="394"/>
      <c r="I4156" s="394"/>
      <c r="J4156" s="394"/>
    </row>
    <row r="4157" spans="1:10" s="395" customFormat="1" ht="13.5" customHeight="1">
      <c r="A4157" s="396"/>
      <c r="B4157" s="396"/>
      <c r="C4157" s="378"/>
      <c r="D4157" s="378"/>
      <c r="E4157" s="394"/>
      <c r="F4157" s="394"/>
      <c r="G4157" s="394"/>
      <c r="H4157" s="394"/>
      <c r="I4157" s="394"/>
      <c r="J4157" s="394"/>
    </row>
    <row r="4158" spans="1:10" s="395" customFormat="1" ht="13.5" customHeight="1">
      <c r="A4158" s="396"/>
      <c r="B4158" s="396"/>
      <c r="C4158" s="378"/>
      <c r="D4158" s="378"/>
      <c r="E4158" s="394"/>
      <c r="F4158" s="394"/>
      <c r="G4158" s="394"/>
      <c r="H4158" s="394"/>
      <c r="I4158" s="394"/>
      <c r="J4158" s="394"/>
    </row>
    <row r="4159" spans="1:10" s="395" customFormat="1" ht="13.5" customHeight="1">
      <c r="A4159" s="396"/>
      <c r="B4159" s="396"/>
      <c r="C4159" s="378"/>
      <c r="D4159" s="378"/>
      <c r="E4159" s="394"/>
      <c r="F4159" s="394"/>
      <c r="G4159" s="394"/>
      <c r="H4159" s="394"/>
      <c r="I4159" s="394"/>
      <c r="J4159" s="394"/>
    </row>
    <row r="4160" spans="1:10" s="395" customFormat="1" ht="13.5" customHeight="1">
      <c r="A4160" s="396"/>
      <c r="B4160" s="396"/>
      <c r="C4160" s="378"/>
      <c r="D4160" s="378"/>
      <c r="E4160" s="394"/>
      <c r="F4160" s="394"/>
      <c r="G4160" s="394"/>
      <c r="H4160" s="394"/>
      <c r="I4160" s="394"/>
      <c r="J4160" s="394"/>
    </row>
    <row r="4161" spans="1:10" s="395" customFormat="1" ht="13.5" customHeight="1">
      <c r="A4161" s="396"/>
      <c r="B4161" s="396"/>
      <c r="C4161" s="378"/>
      <c r="D4161" s="378"/>
      <c r="E4161" s="394"/>
      <c r="F4161" s="394"/>
      <c r="G4161" s="394"/>
      <c r="H4161" s="394"/>
      <c r="I4161" s="394"/>
      <c r="J4161" s="394"/>
    </row>
    <row r="4162" spans="1:10" s="395" customFormat="1" ht="13.5" customHeight="1">
      <c r="A4162" s="396"/>
      <c r="B4162" s="396"/>
      <c r="C4162" s="378"/>
      <c r="D4162" s="378"/>
      <c r="E4162" s="394"/>
      <c r="F4162" s="394"/>
      <c r="G4162" s="394"/>
      <c r="H4162" s="394"/>
      <c r="I4162" s="394"/>
      <c r="J4162" s="394"/>
    </row>
    <row r="4163" spans="1:10" s="395" customFormat="1" ht="13.5" customHeight="1">
      <c r="A4163" s="396"/>
      <c r="B4163" s="396"/>
      <c r="C4163" s="378"/>
      <c r="D4163" s="378"/>
      <c r="E4163" s="394"/>
      <c r="F4163" s="394"/>
      <c r="G4163" s="394"/>
      <c r="H4163" s="394"/>
      <c r="I4163" s="394"/>
      <c r="J4163" s="394"/>
    </row>
    <row r="4164" spans="1:10" s="395" customFormat="1" ht="13.5" customHeight="1">
      <c r="A4164" s="396"/>
      <c r="B4164" s="396"/>
      <c r="C4164" s="378"/>
      <c r="D4164" s="378"/>
      <c r="E4164" s="394"/>
      <c r="F4164" s="394"/>
      <c r="G4164" s="394"/>
      <c r="H4164" s="394"/>
      <c r="I4164" s="394"/>
      <c r="J4164" s="394"/>
    </row>
    <row r="4165" spans="1:10" s="395" customFormat="1" ht="13.5" customHeight="1">
      <c r="A4165" s="396"/>
      <c r="B4165" s="396"/>
      <c r="C4165" s="378"/>
      <c r="D4165" s="378"/>
      <c r="E4165" s="394"/>
      <c r="F4165" s="394"/>
      <c r="G4165" s="394"/>
      <c r="H4165" s="394"/>
      <c r="I4165" s="394"/>
      <c r="J4165" s="394"/>
    </row>
    <row r="4166" spans="1:10" s="395" customFormat="1" ht="13.5" customHeight="1">
      <c r="A4166" s="396"/>
      <c r="B4166" s="396"/>
      <c r="C4166" s="378"/>
      <c r="D4166" s="378"/>
      <c r="E4166" s="394"/>
      <c r="F4166" s="394"/>
      <c r="G4166" s="394"/>
      <c r="H4166" s="394"/>
      <c r="I4166" s="394"/>
      <c r="J4166" s="394"/>
    </row>
    <row r="4167" spans="1:10" s="395" customFormat="1" ht="13.5" customHeight="1">
      <c r="A4167" s="396"/>
      <c r="B4167" s="396"/>
      <c r="C4167" s="378"/>
      <c r="D4167" s="378"/>
      <c r="E4167" s="394"/>
      <c r="F4167" s="394"/>
      <c r="G4167" s="394"/>
      <c r="H4167" s="394"/>
      <c r="I4167" s="394"/>
      <c r="J4167" s="394"/>
    </row>
    <row r="4168" spans="1:10" s="395" customFormat="1" ht="13.5" customHeight="1">
      <c r="A4168" s="396"/>
      <c r="B4168" s="396"/>
      <c r="C4168" s="378"/>
      <c r="D4168" s="378"/>
      <c r="E4168" s="394"/>
      <c r="F4168" s="394"/>
      <c r="G4168" s="394"/>
      <c r="H4168" s="394"/>
      <c r="I4168" s="394"/>
      <c r="J4168" s="394"/>
    </row>
    <row r="4169" spans="1:10" s="395" customFormat="1" ht="13.5" customHeight="1">
      <c r="A4169" s="396"/>
      <c r="B4169" s="396"/>
      <c r="C4169" s="378"/>
      <c r="D4169" s="378"/>
      <c r="E4169" s="394"/>
      <c r="F4169" s="394"/>
      <c r="G4169" s="394"/>
      <c r="H4169" s="394"/>
      <c r="I4169" s="394"/>
      <c r="J4169" s="394"/>
    </row>
    <row r="4170" spans="1:10" s="395" customFormat="1" ht="13.5" customHeight="1">
      <c r="A4170" s="396"/>
      <c r="B4170" s="396"/>
      <c r="C4170" s="378"/>
      <c r="D4170" s="378"/>
      <c r="E4170" s="394"/>
      <c r="F4170" s="394"/>
      <c r="G4170" s="394"/>
      <c r="H4170" s="394"/>
      <c r="I4170" s="394"/>
      <c r="J4170" s="394"/>
    </row>
    <row r="4171" spans="1:10" s="395" customFormat="1" ht="13.5" customHeight="1">
      <c r="A4171" s="396"/>
      <c r="B4171" s="396"/>
      <c r="C4171" s="378"/>
      <c r="D4171" s="378"/>
      <c r="E4171" s="394"/>
      <c r="F4171" s="394"/>
      <c r="G4171" s="394"/>
      <c r="H4171" s="394"/>
      <c r="I4171" s="394"/>
      <c r="J4171" s="394"/>
    </row>
    <row r="4172" spans="1:10" s="395" customFormat="1" ht="13.5" customHeight="1">
      <c r="A4172" s="396"/>
      <c r="B4172" s="396"/>
      <c r="C4172" s="378"/>
      <c r="D4172" s="378"/>
      <c r="E4172" s="394"/>
      <c r="F4172" s="394"/>
      <c r="G4172" s="394"/>
      <c r="H4172" s="394"/>
      <c r="I4172" s="394"/>
      <c r="J4172" s="394"/>
    </row>
    <row r="4173" spans="1:10" s="395" customFormat="1" ht="13.5" customHeight="1">
      <c r="A4173" s="396"/>
      <c r="B4173" s="396"/>
      <c r="C4173" s="378"/>
      <c r="D4173" s="378"/>
      <c r="E4173" s="394"/>
      <c r="F4173" s="394"/>
      <c r="G4173" s="394"/>
      <c r="H4173" s="394"/>
      <c r="I4173" s="394"/>
      <c r="J4173" s="394"/>
    </row>
    <row r="4174" spans="1:10" s="395" customFormat="1" ht="13.5" customHeight="1">
      <c r="A4174" s="396"/>
      <c r="B4174" s="396"/>
      <c r="C4174" s="378"/>
      <c r="D4174" s="378"/>
      <c r="E4174" s="394"/>
      <c r="F4174" s="394"/>
      <c r="G4174" s="394"/>
      <c r="H4174" s="394"/>
      <c r="I4174" s="394"/>
      <c r="J4174" s="394"/>
    </row>
    <row r="4175" spans="1:10" s="395" customFormat="1" ht="13.5" customHeight="1">
      <c r="A4175" s="396"/>
      <c r="B4175" s="396"/>
      <c r="C4175" s="378"/>
      <c r="D4175" s="378"/>
      <c r="E4175" s="394"/>
      <c r="F4175" s="394"/>
      <c r="G4175" s="394"/>
      <c r="H4175" s="394"/>
      <c r="I4175" s="394"/>
      <c r="J4175" s="394"/>
    </row>
    <row r="4176" spans="1:10" s="395" customFormat="1" ht="13.5" customHeight="1">
      <c r="A4176" s="396"/>
      <c r="B4176" s="396"/>
      <c r="C4176" s="378"/>
      <c r="D4176" s="378"/>
      <c r="E4176" s="394"/>
      <c r="F4176" s="394"/>
      <c r="G4176" s="394"/>
      <c r="H4176" s="394"/>
      <c r="I4176" s="394"/>
      <c r="J4176" s="394"/>
    </row>
    <row r="4177" spans="1:10" s="395" customFormat="1" ht="13.5" customHeight="1">
      <c r="A4177" s="396"/>
      <c r="B4177" s="396"/>
      <c r="C4177" s="378"/>
      <c r="D4177" s="378"/>
      <c r="E4177" s="394"/>
      <c r="F4177" s="394"/>
      <c r="G4177" s="394"/>
      <c r="H4177" s="394"/>
      <c r="I4177" s="394"/>
      <c r="J4177" s="394"/>
    </row>
    <row r="4178" spans="1:10" s="395" customFormat="1" ht="13.5" customHeight="1">
      <c r="A4178" s="396"/>
      <c r="B4178" s="396"/>
      <c r="C4178" s="378"/>
      <c r="D4178" s="378"/>
      <c r="E4178" s="394"/>
      <c r="F4178" s="394"/>
      <c r="G4178" s="394"/>
      <c r="H4178" s="394"/>
      <c r="I4178" s="394"/>
      <c r="J4178" s="394"/>
    </row>
    <row r="4179" spans="1:10" s="395" customFormat="1" ht="13.5" customHeight="1">
      <c r="A4179" s="396"/>
      <c r="B4179" s="396"/>
      <c r="C4179" s="378"/>
      <c r="D4179" s="378"/>
      <c r="E4179" s="394"/>
      <c r="F4179" s="394"/>
      <c r="G4179" s="394"/>
      <c r="H4179" s="394"/>
      <c r="I4179" s="394"/>
      <c r="J4179" s="394"/>
    </row>
    <row r="4180" spans="1:10" s="395" customFormat="1" ht="13.5" customHeight="1">
      <c r="A4180" s="396"/>
      <c r="B4180" s="396"/>
      <c r="C4180" s="378"/>
      <c r="D4180" s="378"/>
      <c r="E4180" s="394"/>
      <c r="F4180" s="394"/>
      <c r="G4180" s="394"/>
      <c r="H4180" s="394"/>
      <c r="I4180" s="394"/>
      <c r="J4180" s="394"/>
    </row>
    <row r="4181" spans="1:10" s="395" customFormat="1" ht="13.5" customHeight="1">
      <c r="A4181" s="396"/>
      <c r="B4181" s="396"/>
      <c r="C4181" s="378"/>
      <c r="D4181" s="378"/>
      <c r="E4181" s="394"/>
      <c r="F4181" s="394"/>
      <c r="G4181" s="394"/>
      <c r="H4181" s="394"/>
      <c r="I4181" s="394"/>
      <c r="J4181" s="394"/>
    </row>
    <row r="4182" spans="1:10" s="395" customFormat="1" ht="13.5" customHeight="1">
      <c r="A4182" s="396"/>
      <c r="B4182" s="396"/>
      <c r="C4182" s="378"/>
      <c r="D4182" s="378"/>
      <c r="E4182" s="394"/>
      <c r="F4182" s="394"/>
      <c r="G4182" s="394"/>
      <c r="H4182" s="394"/>
      <c r="I4182" s="394"/>
      <c r="J4182" s="394"/>
    </row>
    <row r="4183" spans="1:10" s="395" customFormat="1" ht="13.5" customHeight="1">
      <c r="A4183" s="396"/>
      <c r="B4183" s="396"/>
      <c r="C4183" s="378"/>
      <c r="D4183" s="378"/>
      <c r="E4183" s="394"/>
      <c r="F4183" s="394"/>
      <c r="G4183" s="394"/>
      <c r="H4183" s="394"/>
      <c r="I4183" s="394"/>
      <c r="J4183" s="394"/>
    </row>
    <row r="4184" spans="1:10" s="395" customFormat="1" ht="13.5" customHeight="1">
      <c r="A4184" s="396"/>
      <c r="B4184" s="396"/>
      <c r="C4184" s="378"/>
      <c r="D4184" s="378"/>
      <c r="E4184" s="394"/>
      <c r="F4184" s="394"/>
      <c r="G4184" s="394"/>
      <c r="H4184" s="394"/>
      <c r="I4184" s="394"/>
      <c r="J4184" s="394"/>
    </row>
    <row r="4185" spans="1:10" s="395" customFormat="1" ht="13.5" customHeight="1">
      <c r="A4185" s="396"/>
      <c r="B4185" s="396"/>
      <c r="C4185" s="378"/>
      <c r="D4185" s="378"/>
      <c r="E4185" s="394"/>
      <c r="F4185" s="394"/>
      <c r="G4185" s="394"/>
      <c r="H4185" s="394"/>
      <c r="I4185" s="394"/>
      <c r="J4185" s="394"/>
    </row>
    <row r="4186" spans="1:10" s="395" customFormat="1" ht="13.5" customHeight="1">
      <c r="A4186" s="396"/>
      <c r="B4186" s="396"/>
      <c r="C4186" s="378"/>
      <c r="D4186" s="378"/>
      <c r="E4186" s="394"/>
      <c r="F4186" s="394"/>
      <c r="G4186" s="394"/>
      <c r="H4186" s="394"/>
      <c r="I4186" s="394"/>
      <c r="J4186" s="394"/>
    </row>
    <row r="4187" spans="1:10" s="395" customFormat="1" ht="13.5" customHeight="1">
      <c r="A4187" s="396"/>
      <c r="B4187" s="396"/>
      <c r="C4187" s="378"/>
      <c r="D4187" s="378"/>
      <c r="E4187" s="394"/>
      <c r="F4187" s="394"/>
      <c r="G4187" s="394"/>
      <c r="H4187" s="394"/>
      <c r="I4187" s="394"/>
      <c r="J4187" s="394"/>
    </row>
    <row r="4188" spans="1:10" s="395" customFormat="1" ht="13.5" customHeight="1">
      <c r="A4188" s="396"/>
      <c r="B4188" s="396"/>
      <c r="C4188" s="378"/>
      <c r="D4188" s="378"/>
      <c r="E4188" s="394"/>
      <c r="F4188" s="394"/>
      <c r="G4188" s="394"/>
      <c r="H4188" s="394"/>
      <c r="I4188" s="394"/>
      <c r="J4188" s="394"/>
    </row>
    <row r="4189" spans="1:10" s="395" customFormat="1" ht="13.5" customHeight="1">
      <c r="A4189" s="396"/>
      <c r="B4189" s="396"/>
      <c r="C4189" s="378"/>
      <c r="D4189" s="378"/>
      <c r="E4189" s="394"/>
      <c r="F4189" s="394"/>
      <c r="G4189" s="394"/>
      <c r="H4189" s="394"/>
      <c r="I4189" s="394"/>
      <c r="J4189" s="394"/>
    </row>
    <row r="4190" spans="1:10" s="395" customFormat="1" ht="13.5" customHeight="1">
      <c r="A4190" s="396"/>
      <c r="B4190" s="396"/>
      <c r="C4190" s="378"/>
      <c r="D4190" s="378"/>
      <c r="E4190" s="394"/>
      <c r="F4190" s="394"/>
      <c r="G4190" s="394"/>
      <c r="H4190" s="394"/>
      <c r="I4190" s="394"/>
      <c r="J4190" s="394"/>
    </row>
    <row r="4191" spans="1:10" s="395" customFormat="1" ht="13.5" customHeight="1">
      <c r="A4191" s="396"/>
      <c r="B4191" s="396"/>
      <c r="C4191" s="378"/>
      <c r="D4191" s="378"/>
      <c r="E4191" s="394"/>
      <c r="F4191" s="394"/>
      <c r="G4191" s="394"/>
      <c r="H4191" s="394"/>
      <c r="I4191" s="394"/>
      <c r="J4191" s="394"/>
    </row>
    <row r="4192" spans="1:10" s="395" customFormat="1" ht="13.5" customHeight="1">
      <c r="A4192" s="396"/>
      <c r="B4192" s="396"/>
      <c r="C4192" s="378"/>
      <c r="D4192" s="378"/>
      <c r="E4192" s="394"/>
      <c r="F4192" s="394"/>
      <c r="G4192" s="394"/>
      <c r="H4192" s="394"/>
      <c r="I4192" s="394"/>
      <c r="J4192" s="394"/>
    </row>
    <row r="4193" spans="1:10" s="395" customFormat="1" ht="13.5" customHeight="1">
      <c r="A4193" s="396"/>
      <c r="B4193" s="396"/>
      <c r="C4193" s="378"/>
      <c r="D4193" s="378"/>
      <c r="E4193" s="394"/>
      <c r="F4193" s="394"/>
      <c r="G4193" s="394"/>
      <c r="H4193" s="394"/>
      <c r="I4193" s="394"/>
      <c r="J4193" s="394"/>
    </row>
    <row r="4194" spans="1:10" s="395" customFormat="1" ht="13.5" customHeight="1">
      <c r="A4194" s="396"/>
      <c r="B4194" s="396"/>
      <c r="C4194" s="378"/>
      <c r="D4194" s="378"/>
      <c r="E4194" s="394"/>
      <c r="F4194" s="394"/>
      <c r="G4194" s="394"/>
      <c r="H4194" s="394"/>
      <c r="I4194" s="394"/>
      <c r="J4194" s="394"/>
    </row>
    <row r="4195" spans="1:10" s="395" customFormat="1" ht="13.5" customHeight="1">
      <c r="A4195" s="396"/>
      <c r="B4195" s="396"/>
      <c r="C4195" s="378"/>
      <c r="D4195" s="378"/>
      <c r="E4195" s="394"/>
      <c r="F4195" s="394"/>
      <c r="G4195" s="394"/>
      <c r="H4195" s="394"/>
      <c r="I4195" s="394"/>
      <c r="J4195" s="394"/>
    </row>
    <row r="4196" spans="1:10" s="395" customFormat="1" ht="13.5" customHeight="1">
      <c r="A4196" s="396"/>
      <c r="B4196" s="396"/>
      <c r="C4196" s="378"/>
      <c r="D4196" s="378"/>
      <c r="E4196" s="394"/>
      <c r="F4196" s="394"/>
      <c r="G4196" s="394"/>
      <c r="H4196" s="394"/>
      <c r="I4196" s="394"/>
      <c r="J4196" s="394"/>
    </row>
    <row r="4197" spans="1:10" s="395" customFormat="1" ht="13.5" customHeight="1">
      <c r="A4197" s="396"/>
      <c r="B4197" s="396"/>
      <c r="C4197" s="378"/>
      <c r="D4197" s="378"/>
      <c r="E4197" s="394"/>
      <c r="F4197" s="394"/>
      <c r="G4197" s="394"/>
      <c r="H4197" s="394"/>
      <c r="I4197" s="394"/>
      <c r="J4197" s="394"/>
    </row>
    <row r="4198" spans="1:10" s="395" customFormat="1" ht="13.5" customHeight="1">
      <c r="A4198" s="396"/>
      <c r="B4198" s="396"/>
      <c r="C4198" s="378"/>
      <c r="D4198" s="378"/>
      <c r="E4198" s="394"/>
      <c r="F4198" s="394"/>
      <c r="G4198" s="394"/>
      <c r="H4198" s="394"/>
      <c r="I4198" s="394"/>
      <c r="J4198" s="394"/>
    </row>
    <row r="4199" spans="1:10" s="395" customFormat="1" ht="13.5" customHeight="1">
      <c r="A4199" s="396"/>
      <c r="B4199" s="396"/>
      <c r="C4199" s="378"/>
      <c r="D4199" s="378"/>
      <c r="E4199" s="394"/>
      <c r="F4199" s="394"/>
      <c r="G4199" s="394"/>
      <c r="H4199" s="394"/>
      <c r="I4199" s="394"/>
      <c r="J4199" s="394"/>
    </row>
    <row r="4200" spans="1:10" s="395" customFormat="1" ht="13.5" customHeight="1">
      <c r="A4200" s="396"/>
      <c r="B4200" s="396"/>
      <c r="C4200" s="378"/>
      <c r="D4200" s="378"/>
      <c r="E4200" s="394"/>
      <c r="F4200" s="394"/>
      <c r="G4200" s="394"/>
      <c r="H4200" s="394"/>
      <c r="I4200" s="394"/>
      <c r="J4200" s="394"/>
    </row>
    <row r="4201" spans="1:10" s="395" customFormat="1" ht="13.5" customHeight="1">
      <c r="A4201" s="396"/>
      <c r="B4201" s="396"/>
      <c r="C4201" s="378"/>
      <c r="D4201" s="378"/>
      <c r="E4201" s="394"/>
      <c r="F4201" s="394"/>
      <c r="G4201" s="394"/>
      <c r="H4201" s="394"/>
      <c r="I4201" s="394"/>
      <c r="J4201" s="394"/>
    </row>
    <row r="4202" spans="1:10" s="395" customFormat="1" ht="13.5" customHeight="1">
      <c r="A4202" s="396"/>
      <c r="B4202" s="396"/>
      <c r="C4202" s="378"/>
      <c r="D4202" s="378"/>
      <c r="E4202" s="394"/>
      <c r="F4202" s="394"/>
      <c r="G4202" s="394"/>
      <c r="H4202" s="394"/>
      <c r="I4202" s="394"/>
      <c r="J4202" s="394"/>
    </row>
    <row r="4203" spans="1:10" s="395" customFormat="1" ht="13.5" customHeight="1">
      <c r="A4203" s="396"/>
      <c r="B4203" s="396"/>
      <c r="C4203" s="378"/>
      <c r="D4203" s="378"/>
      <c r="E4203" s="394"/>
      <c r="F4203" s="394"/>
      <c r="G4203" s="394"/>
      <c r="H4203" s="394"/>
      <c r="I4203" s="394"/>
      <c r="J4203" s="394"/>
    </row>
    <row r="4204" spans="1:10" s="395" customFormat="1" ht="13.5" customHeight="1">
      <c r="A4204" s="396"/>
      <c r="B4204" s="396"/>
      <c r="C4204" s="378"/>
      <c r="D4204" s="378"/>
      <c r="E4204" s="394"/>
      <c r="F4204" s="394"/>
      <c r="G4204" s="394"/>
      <c r="H4204" s="394"/>
      <c r="I4204" s="394"/>
      <c r="J4204" s="394"/>
    </row>
    <row r="4205" spans="1:10" s="395" customFormat="1" ht="13.5" customHeight="1">
      <c r="A4205" s="396"/>
      <c r="B4205" s="396"/>
      <c r="C4205" s="378"/>
      <c r="D4205" s="378"/>
      <c r="E4205" s="394"/>
      <c r="F4205" s="394"/>
      <c r="G4205" s="394"/>
      <c r="H4205" s="394"/>
      <c r="I4205" s="394"/>
      <c r="J4205" s="394"/>
    </row>
    <row r="4206" spans="1:10" s="395" customFormat="1" ht="13.5" customHeight="1">
      <c r="A4206" s="396"/>
      <c r="B4206" s="396"/>
      <c r="C4206" s="378"/>
      <c r="D4206" s="378"/>
      <c r="E4206" s="394"/>
      <c r="F4206" s="394"/>
      <c r="G4206" s="394"/>
      <c r="H4206" s="394"/>
      <c r="I4206" s="394"/>
      <c r="J4206" s="394"/>
    </row>
    <row r="4207" spans="1:10" s="395" customFormat="1" ht="13.5" customHeight="1">
      <c r="A4207" s="396"/>
      <c r="B4207" s="396"/>
      <c r="C4207" s="378"/>
      <c r="D4207" s="378"/>
      <c r="E4207" s="394"/>
      <c r="F4207" s="394"/>
      <c r="G4207" s="394"/>
      <c r="H4207" s="394"/>
      <c r="I4207" s="394"/>
      <c r="J4207" s="394"/>
    </row>
    <row r="4208" spans="1:10" s="395" customFormat="1" ht="13.5" customHeight="1">
      <c r="A4208" s="396"/>
      <c r="B4208" s="396"/>
      <c r="C4208" s="378"/>
      <c r="D4208" s="378"/>
      <c r="E4208" s="394"/>
      <c r="F4208" s="394"/>
      <c r="G4208" s="394"/>
      <c r="H4208" s="394"/>
      <c r="I4208" s="394"/>
      <c r="J4208" s="394"/>
    </row>
    <row r="4209" spans="1:10" s="395" customFormat="1" ht="13.5" customHeight="1">
      <c r="A4209" s="396"/>
      <c r="B4209" s="396"/>
      <c r="C4209" s="378"/>
      <c r="D4209" s="378"/>
      <c r="E4209" s="394"/>
      <c r="F4209" s="394"/>
      <c r="G4209" s="394"/>
      <c r="H4209" s="394"/>
      <c r="I4209" s="394"/>
      <c r="J4209" s="394"/>
    </row>
    <row r="4210" spans="1:10" s="395" customFormat="1" ht="13.5" customHeight="1">
      <c r="A4210" s="396"/>
      <c r="B4210" s="396"/>
      <c r="C4210" s="378"/>
      <c r="D4210" s="378"/>
      <c r="E4210" s="394"/>
      <c r="F4210" s="394"/>
      <c r="G4210" s="394"/>
      <c r="H4210" s="394"/>
      <c r="I4210" s="394"/>
      <c r="J4210" s="394"/>
    </row>
    <row r="4211" spans="1:10" s="395" customFormat="1" ht="13.5" customHeight="1">
      <c r="A4211" s="396"/>
      <c r="B4211" s="396"/>
      <c r="C4211" s="378"/>
      <c r="D4211" s="378"/>
      <c r="E4211" s="394"/>
      <c r="F4211" s="394"/>
      <c r="G4211" s="394"/>
      <c r="H4211" s="394"/>
      <c r="I4211" s="394"/>
      <c r="J4211" s="394"/>
    </row>
    <row r="4212" spans="1:10" s="395" customFormat="1" ht="13.5" customHeight="1">
      <c r="A4212" s="396"/>
      <c r="B4212" s="396"/>
      <c r="C4212" s="378"/>
      <c r="D4212" s="378"/>
      <c r="E4212" s="394"/>
      <c r="F4212" s="394"/>
      <c r="G4212" s="394"/>
      <c r="H4212" s="394"/>
      <c r="I4212" s="394"/>
      <c r="J4212" s="394"/>
    </row>
    <row r="4213" spans="1:10" s="395" customFormat="1" ht="13.5" customHeight="1">
      <c r="A4213" s="396"/>
      <c r="B4213" s="396"/>
      <c r="C4213" s="378"/>
      <c r="D4213" s="378"/>
      <c r="E4213" s="394"/>
      <c r="F4213" s="394"/>
      <c r="G4213" s="394"/>
      <c r="H4213" s="394"/>
      <c r="I4213" s="394"/>
      <c r="J4213" s="394"/>
    </row>
    <row r="4214" spans="1:10" s="395" customFormat="1" ht="13.5" customHeight="1">
      <c r="A4214" s="396"/>
      <c r="B4214" s="396"/>
      <c r="C4214" s="378"/>
      <c r="D4214" s="378"/>
      <c r="E4214" s="394"/>
      <c r="F4214" s="394"/>
      <c r="G4214" s="394"/>
      <c r="H4214" s="394"/>
      <c r="I4214" s="394"/>
      <c r="J4214" s="394"/>
    </row>
    <row r="4215" spans="1:10" s="395" customFormat="1" ht="13.5" customHeight="1">
      <c r="A4215" s="396"/>
      <c r="B4215" s="396"/>
      <c r="C4215" s="378"/>
      <c r="D4215" s="378"/>
      <c r="E4215" s="394"/>
      <c r="F4215" s="394"/>
      <c r="G4215" s="394"/>
      <c r="H4215" s="394"/>
      <c r="I4215" s="394"/>
      <c r="J4215" s="394"/>
    </row>
    <row r="4216" spans="1:10" s="395" customFormat="1" ht="13.5" customHeight="1">
      <c r="A4216" s="396"/>
      <c r="B4216" s="396"/>
      <c r="C4216" s="378"/>
      <c r="D4216" s="378"/>
      <c r="E4216" s="394"/>
      <c r="F4216" s="394"/>
      <c r="G4216" s="394"/>
      <c r="H4216" s="394"/>
      <c r="I4216" s="394"/>
      <c r="J4216" s="394"/>
    </row>
    <row r="4217" spans="1:10" s="395" customFormat="1" ht="13.5" customHeight="1">
      <c r="A4217" s="396"/>
      <c r="B4217" s="396"/>
      <c r="C4217" s="378"/>
      <c r="D4217" s="378"/>
      <c r="E4217" s="394"/>
      <c r="F4217" s="394"/>
      <c r="G4217" s="394"/>
      <c r="H4217" s="394"/>
      <c r="I4217" s="394"/>
      <c r="J4217" s="394"/>
    </row>
    <row r="4218" spans="1:10" s="395" customFormat="1" ht="13.5" customHeight="1">
      <c r="A4218" s="396"/>
      <c r="B4218" s="396"/>
      <c r="C4218" s="378"/>
      <c r="D4218" s="378"/>
      <c r="E4218" s="394"/>
      <c r="F4218" s="394"/>
      <c r="G4218" s="394"/>
      <c r="H4218" s="394"/>
      <c r="I4218" s="394"/>
      <c r="J4218" s="394"/>
    </row>
    <row r="4219" spans="1:10" s="395" customFormat="1" ht="13.5" customHeight="1">
      <c r="A4219" s="396"/>
      <c r="B4219" s="396"/>
      <c r="C4219" s="378"/>
      <c r="D4219" s="378"/>
      <c r="E4219" s="394"/>
      <c r="F4219" s="394"/>
      <c r="G4219" s="394"/>
      <c r="H4219" s="394"/>
      <c r="I4219" s="394"/>
      <c r="J4219" s="394"/>
    </row>
    <row r="4220" spans="1:10" s="395" customFormat="1" ht="13.5" customHeight="1">
      <c r="A4220" s="396"/>
      <c r="B4220" s="396"/>
      <c r="C4220" s="378"/>
      <c r="D4220" s="378"/>
      <c r="E4220" s="394"/>
      <c r="F4220" s="394"/>
      <c r="G4220" s="394"/>
      <c r="H4220" s="394"/>
      <c r="I4220" s="394"/>
      <c r="J4220" s="394"/>
    </row>
    <row r="4221" spans="1:10" s="395" customFormat="1" ht="13.5" customHeight="1">
      <c r="A4221" s="396"/>
      <c r="B4221" s="396"/>
      <c r="C4221" s="378"/>
      <c r="D4221" s="378"/>
      <c r="E4221" s="394"/>
      <c r="F4221" s="394"/>
      <c r="G4221" s="394"/>
      <c r="H4221" s="394"/>
      <c r="I4221" s="394"/>
      <c r="J4221" s="394"/>
    </row>
    <row r="4222" spans="1:10" s="395" customFormat="1" ht="13.5" customHeight="1">
      <c r="A4222" s="396"/>
      <c r="B4222" s="396"/>
      <c r="C4222" s="378"/>
      <c r="D4222" s="378"/>
      <c r="E4222" s="394"/>
      <c r="F4222" s="394"/>
      <c r="G4222" s="394"/>
      <c r="H4222" s="394"/>
      <c r="I4222" s="394"/>
      <c r="J4222" s="394"/>
    </row>
    <row r="4223" spans="1:10" s="395" customFormat="1" ht="13.5" customHeight="1">
      <c r="A4223" s="396"/>
      <c r="B4223" s="396"/>
      <c r="C4223" s="378"/>
      <c r="D4223" s="378"/>
      <c r="E4223" s="394"/>
      <c r="F4223" s="394"/>
      <c r="G4223" s="394"/>
      <c r="H4223" s="394"/>
      <c r="I4223" s="394"/>
      <c r="J4223" s="394"/>
    </row>
    <row r="4224" spans="1:10" s="395" customFormat="1" ht="13.5" customHeight="1">
      <c r="A4224" s="396"/>
      <c r="B4224" s="396"/>
      <c r="C4224" s="378"/>
      <c r="D4224" s="378"/>
      <c r="E4224" s="394"/>
      <c r="F4224" s="394"/>
      <c r="G4224" s="394"/>
      <c r="H4224" s="394"/>
      <c r="I4224" s="394"/>
      <c r="J4224" s="394"/>
    </row>
    <row r="4225" spans="1:10" s="395" customFormat="1" ht="13.5" customHeight="1">
      <c r="A4225" s="396"/>
      <c r="B4225" s="396"/>
      <c r="C4225" s="378"/>
      <c r="D4225" s="378"/>
      <c r="E4225" s="394"/>
      <c r="F4225" s="394"/>
      <c r="G4225" s="394"/>
      <c r="H4225" s="394"/>
      <c r="I4225" s="394"/>
      <c r="J4225" s="394"/>
    </row>
    <row r="4226" spans="1:10" s="395" customFormat="1" ht="13.5" customHeight="1">
      <c r="A4226" s="396"/>
      <c r="B4226" s="396"/>
      <c r="C4226" s="378"/>
      <c r="D4226" s="378"/>
      <c r="E4226" s="394"/>
      <c r="F4226" s="394"/>
      <c r="G4226" s="394"/>
      <c r="H4226" s="394"/>
      <c r="I4226" s="394"/>
      <c r="J4226" s="394"/>
    </row>
    <row r="4227" spans="1:10" s="395" customFormat="1" ht="13.5" customHeight="1">
      <c r="A4227" s="396"/>
      <c r="B4227" s="396"/>
      <c r="C4227" s="378"/>
      <c r="D4227" s="378"/>
      <c r="E4227" s="394"/>
      <c r="F4227" s="394"/>
      <c r="G4227" s="394"/>
      <c r="H4227" s="394"/>
      <c r="I4227" s="394"/>
      <c r="J4227" s="394"/>
    </row>
    <row r="4228" spans="1:10" s="395" customFormat="1" ht="13.5" customHeight="1">
      <c r="A4228" s="396"/>
      <c r="B4228" s="396"/>
      <c r="C4228" s="378"/>
      <c r="D4228" s="378"/>
      <c r="E4228" s="394"/>
      <c r="F4228" s="394"/>
      <c r="G4228" s="394"/>
      <c r="H4228" s="394"/>
      <c r="I4228" s="394"/>
      <c r="J4228" s="394"/>
    </row>
    <row r="4229" spans="1:10" s="395" customFormat="1" ht="13.5" customHeight="1">
      <c r="A4229" s="396"/>
      <c r="B4229" s="396"/>
      <c r="C4229" s="378"/>
      <c r="D4229" s="378"/>
      <c r="E4229" s="394"/>
      <c r="F4229" s="394"/>
      <c r="G4229" s="394"/>
      <c r="H4229" s="394"/>
      <c r="I4229" s="394"/>
      <c r="J4229" s="394"/>
    </row>
    <row r="4230" spans="1:10" s="395" customFormat="1" ht="13.5" customHeight="1">
      <c r="A4230" s="396"/>
      <c r="B4230" s="396"/>
      <c r="C4230" s="378"/>
      <c r="D4230" s="378"/>
      <c r="E4230" s="394"/>
      <c r="F4230" s="394"/>
      <c r="G4230" s="394"/>
      <c r="H4230" s="394"/>
      <c r="I4230" s="394"/>
      <c r="J4230" s="394"/>
    </row>
    <row r="4231" spans="1:10" s="395" customFormat="1" ht="13.5" customHeight="1">
      <c r="A4231" s="396"/>
      <c r="B4231" s="396"/>
      <c r="C4231" s="378"/>
      <c r="D4231" s="378"/>
      <c r="E4231" s="394"/>
      <c r="F4231" s="394"/>
      <c r="G4231" s="394"/>
      <c r="H4231" s="394"/>
      <c r="I4231" s="394"/>
      <c r="J4231" s="394"/>
    </row>
    <row r="4232" spans="1:10" s="395" customFormat="1" ht="13.5" customHeight="1">
      <c r="A4232" s="396"/>
      <c r="B4232" s="396"/>
      <c r="C4232" s="378"/>
      <c r="D4232" s="378"/>
      <c r="E4232" s="394"/>
      <c r="F4232" s="394"/>
      <c r="G4232" s="394"/>
      <c r="H4232" s="394"/>
      <c r="I4232" s="394"/>
      <c r="J4232" s="394"/>
    </row>
    <row r="4233" spans="1:10" s="395" customFormat="1" ht="13.5" customHeight="1">
      <c r="A4233" s="396"/>
      <c r="B4233" s="396"/>
      <c r="C4233" s="378"/>
      <c r="D4233" s="378"/>
      <c r="E4233" s="394"/>
      <c r="F4233" s="394"/>
      <c r="G4233" s="394"/>
      <c r="H4233" s="394"/>
      <c r="I4233" s="394"/>
      <c r="J4233" s="394"/>
    </row>
    <row r="4234" spans="1:10" s="395" customFormat="1" ht="13.5" customHeight="1">
      <c r="A4234" s="396"/>
      <c r="B4234" s="396"/>
      <c r="C4234" s="378"/>
      <c r="D4234" s="378"/>
      <c r="E4234" s="394"/>
      <c r="F4234" s="394"/>
      <c r="G4234" s="394"/>
      <c r="H4234" s="394"/>
      <c r="I4234" s="394"/>
      <c r="J4234" s="394"/>
    </row>
    <row r="4235" spans="1:10" s="395" customFormat="1" ht="13.5" customHeight="1">
      <c r="A4235" s="396"/>
      <c r="B4235" s="396"/>
      <c r="C4235" s="378"/>
      <c r="D4235" s="378"/>
      <c r="E4235" s="394"/>
      <c r="F4235" s="394"/>
      <c r="G4235" s="394"/>
      <c r="H4235" s="394"/>
      <c r="I4235" s="394"/>
      <c r="J4235" s="394"/>
    </row>
    <row r="4236" spans="1:10" s="395" customFormat="1" ht="13.5" customHeight="1">
      <c r="A4236" s="396"/>
      <c r="B4236" s="396"/>
      <c r="C4236" s="378"/>
      <c r="D4236" s="378"/>
      <c r="E4236" s="394"/>
      <c r="F4236" s="394"/>
      <c r="G4236" s="394"/>
      <c r="H4236" s="394"/>
      <c r="I4236" s="394"/>
      <c r="J4236" s="394"/>
    </row>
    <row r="4237" spans="1:10" s="395" customFormat="1" ht="13.5" customHeight="1">
      <c r="A4237" s="396"/>
      <c r="B4237" s="396"/>
      <c r="C4237" s="378"/>
      <c r="D4237" s="378"/>
      <c r="E4237" s="394"/>
      <c r="F4237" s="394"/>
      <c r="G4237" s="394"/>
      <c r="H4237" s="394"/>
      <c r="I4237" s="394"/>
      <c r="J4237" s="394"/>
    </row>
    <row r="4238" spans="1:10" s="395" customFormat="1" ht="13.5" customHeight="1">
      <c r="A4238" s="396"/>
      <c r="B4238" s="396"/>
      <c r="C4238" s="378"/>
      <c r="D4238" s="378"/>
      <c r="E4238" s="394"/>
      <c r="F4238" s="394"/>
      <c r="G4238" s="394"/>
      <c r="H4238" s="394"/>
      <c r="I4238" s="394"/>
      <c r="J4238" s="394"/>
    </row>
    <row r="4239" spans="1:10" s="395" customFormat="1" ht="13.5" customHeight="1">
      <c r="A4239" s="396"/>
      <c r="B4239" s="396"/>
      <c r="C4239" s="378"/>
      <c r="D4239" s="378"/>
      <c r="E4239" s="394"/>
      <c r="F4239" s="394"/>
      <c r="G4239" s="394"/>
      <c r="H4239" s="394"/>
      <c r="I4239" s="394"/>
      <c r="J4239" s="394"/>
    </row>
    <row r="4240" spans="1:10" s="395" customFormat="1" ht="13.5" customHeight="1">
      <c r="A4240" s="396"/>
      <c r="B4240" s="396"/>
      <c r="C4240" s="378"/>
      <c r="D4240" s="378"/>
      <c r="E4240" s="394"/>
      <c r="F4240" s="394"/>
      <c r="G4240" s="394"/>
      <c r="H4240" s="394"/>
      <c r="I4240" s="394"/>
      <c r="J4240" s="394"/>
    </row>
    <row r="4241" spans="1:10" s="395" customFormat="1" ht="13.5" customHeight="1">
      <c r="A4241" s="396"/>
      <c r="B4241" s="396"/>
      <c r="C4241" s="378"/>
      <c r="D4241" s="378"/>
      <c r="E4241" s="394"/>
      <c r="F4241" s="394"/>
      <c r="G4241" s="394"/>
      <c r="H4241" s="394"/>
      <c r="I4241" s="394"/>
      <c r="J4241" s="394"/>
    </row>
    <row r="4242" spans="1:10" s="395" customFormat="1" ht="13.5" customHeight="1">
      <c r="A4242" s="396"/>
      <c r="B4242" s="396"/>
      <c r="C4242" s="378"/>
      <c r="D4242" s="378"/>
      <c r="E4242" s="394"/>
      <c r="F4242" s="394"/>
      <c r="G4242" s="394"/>
      <c r="H4242" s="394"/>
      <c r="I4242" s="394"/>
      <c r="J4242" s="394"/>
    </row>
    <row r="4243" spans="1:10" s="395" customFormat="1" ht="13.5" customHeight="1">
      <c r="A4243" s="396"/>
      <c r="B4243" s="396"/>
      <c r="C4243" s="378"/>
      <c r="D4243" s="378"/>
      <c r="E4243" s="394"/>
      <c r="F4243" s="394"/>
      <c r="G4243" s="394"/>
      <c r="H4243" s="394"/>
      <c r="I4243" s="394"/>
      <c r="J4243" s="394"/>
    </row>
    <row r="4244" spans="1:10" s="395" customFormat="1" ht="13.5" customHeight="1">
      <c r="A4244" s="396"/>
      <c r="B4244" s="396"/>
      <c r="C4244" s="378"/>
      <c r="D4244" s="378"/>
      <c r="E4244" s="394"/>
      <c r="F4244" s="394"/>
      <c r="G4244" s="394"/>
      <c r="H4244" s="394"/>
      <c r="I4244" s="394"/>
      <c r="J4244" s="394"/>
    </row>
    <row r="4245" spans="1:10" s="395" customFormat="1" ht="13.5" customHeight="1">
      <c r="A4245" s="396"/>
      <c r="B4245" s="396"/>
      <c r="C4245" s="378"/>
      <c r="D4245" s="378"/>
      <c r="E4245" s="394"/>
      <c r="F4245" s="394"/>
      <c r="G4245" s="394"/>
      <c r="H4245" s="394"/>
      <c r="I4245" s="394"/>
      <c r="J4245" s="394"/>
    </row>
    <row r="4246" spans="1:10" s="395" customFormat="1" ht="13.5" customHeight="1">
      <c r="A4246" s="396"/>
      <c r="B4246" s="396"/>
      <c r="C4246" s="378"/>
      <c r="D4246" s="378"/>
      <c r="E4246" s="394"/>
      <c r="F4246" s="394"/>
      <c r="G4246" s="394"/>
      <c r="H4246" s="394"/>
      <c r="I4246" s="394"/>
      <c r="J4246" s="394"/>
    </row>
    <row r="4247" spans="1:10" s="395" customFormat="1" ht="13.5" customHeight="1">
      <c r="A4247" s="396"/>
      <c r="B4247" s="396"/>
      <c r="C4247" s="378"/>
      <c r="D4247" s="378"/>
      <c r="E4247" s="394"/>
      <c r="F4247" s="394"/>
      <c r="G4247" s="394"/>
      <c r="H4247" s="394"/>
      <c r="I4247" s="394"/>
      <c r="J4247" s="394"/>
    </row>
    <row r="4248" spans="1:10" s="395" customFormat="1" ht="13.5" customHeight="1">
      <c r="A4248" s="396"/>
      <c r="B4248" s="396"/>
      <c r="C4248" s="378"/>
      <c r="D4248" s="378"/>
      <c r="E4248" s="394"/>
      <c r="F4248" s="394"/>
      <c r="G4248" s="394"/>
      <c r="H4248" s="394"/>
      <c r="I4248" s="394"/>
      <c r="J4248" s="394"/>
    </row>
    <row r="4249" spans="1:10" s="395" customFormat="1" ht="13.5" customHeight="1">
      <c r="A4249" s="396"/>
      <c r="B4249" s="396"/>
      <c r="C4249" s="378"/>
      <c r="D4249" s="378"/>
      <c r="E4249" s="394"/>
      <c r="F4249" s="394"/>
      <c r="G4249" s="394"/>
      <c r="H4249" s="394"/>
      <c r="I4249" s="394"/>
      <c r="J4249" s="394"/>
    </row>
    <row r="4250" spans="1:10" s="395" customFormat="1" ht="13.5" customHeight="1">
      <c r="A4250" s="396"/>
      <c r="B4250" s="396"/>
      <c r="C4250" s="378"/>
      <c r="D4250" s="378"/>
      <c r="E4250" s="394"/>
      <c r="F4250" s="394"/>
      <c r="G4250" s="394"/>
      <c r="H4250" s="394"/>
      <c r="I4250" s="394"/>
      <c r="J4250" s="394"/>
    </row>
    <row r="4251" spans="1:10" s="395" customFormat="1" ht="13.5" customHeight="1">
      <c r="A4251" s="396"/>
      <c r="B4251" s="396"/>
      <c r="C4251" s="378"/>
      <c r="D4251" s="378"/>
      <c r="E4251" s="394"/>
      <c r="F4251" s="394"/>
      <c r="G4251" s="394"/>
      <c r="H4251" s="394"/>
      <c r="I4251" s="394"/>
      <c r="J4251" s="394"/>
    </row>
    <row r="4252" spans="1:10" s="395" customFormat="1" ht="13.5" customHeight="1">
      <c r="A4252" s="396"/>
      <c r="B4252" s="396"/>
      <c r="C4252" s="378"/>
      <c r="D4252" s="378"/>
      <c r="E4252" s="394"/>
      <c r="F4252" s="394"/>
      <c r="G4252" s="394"/>
      <c r="H4252" s="394"/>
      <c r="I4252" s="394"/>
      <c r="J4252" s="394"/>
    </row>
    <row r="4253" spans="1:10" s="395" customFormat="1" ht="13.5" customHeight="1">
      <c r="A4253" s="396"/>
      <c r="B4253" s="396"/>
      <c r="C4253" s="378"/>
      <c r="D4253" s="378"/>
      <c r="E4253" s="394"/>
      <c r="F4253" s="394"/>
      <c r="G4253" s="394"/>
      <c r="H4253" s="394"/>
      <c r="I4253" s="394"/>
      <c r="J4253" s="394"/>
    </row>
    <row r="4254" spans="1:10" s="395" customFormat="1" ht="13.5" customHeight="1">
      <c r="A4254" s="396"/>
      <c r="B4254" s="396"/>
      <c r="C4254" s="378"/>
      <c r="D4254" s="378"/>
      <c r="E4254" s="394"/>
      <c r="F4254" s="394"/>
      <c r="G4254" s="394"/>
      <c r="H4254" s="394"/>
      <c r="I4254" s="394"/>
      <c r="J4254" s="394"/>
    </row>
    <row r="4255" spans="1:10" s="395" customFormat="1" ht="13.5" customHeight="1">
      <c r="A4255" s="396"/>
      <c r="B4255" s="396"/>
      <c r="C4255" s="378"/>
      <c r="D4255" s="378"/>
      <c r="E4255" s="394"/>
      <c r="F4255" s="394"/>
      <c r="G4255" s="394"/>
      <c r="H4255" s="394"/>
      <c r="I4255" s="394"/>
      <c r="J4255" s="394"/>
    </row>
    <row r="4256" spans="1:10" s="395" customFormat="1" ht="13.5" customHeight="1">
      <c r="A4256" s="396"/>
      <c r="B4256" s="396"/>
      <c r="C4256" s="378"/>
      <c r="D4256" s="378"/>
      <c r="E4256" s="394"/>
      <c r="F4256" s="394"/>
      <c r="G4256" s="394"/>
      <c r="H4256" s="394"/>
      <c r="I4256" s="394"/>
      <c r="J4256" s="394"/>
    </row>
    <row r="4257" spans="1:10" s="395" customFormat="1" ht="13.5" customHeight="1">
      <c r="A4257" s="396"/>
      <c r="B4257" s="396"/>
      <c r="C4257" s="378"/>
      <c r="D4257" s="378"/>
      <c r="E4257" s="394"/>
      <c r="F4257" s="394"/>
      <c r="G4257" s="394"/>
      <c r="H4257" s="394"/>
      <c r="I4257" s="394"/>
      <c r="J4257" s="394"/>
    </row>
    <row r="4258" spans="1:10" s="395" customFormat="1" ht="13.5" customHeight="1">
      <c r="A4258" s="396"/>
      <c r="B4258" s="396"/>
      <c r="C4258" s="378"/>
      <c r="D4258" s="378"/>
      <c r="E4258" s="394"/>
      <c r="F4258" s="394"/>
      <c r="G4258" s="394"/>
      <c r="H4258" s="394"/>
      <c r="I4258" s="394"/>
      <c r="J4258" s="394"/>
    </row>
    <row r="4259" spans="1:10" s="395" customFormat="1" ht="13.5" customHeight="1">
      <c r="A4259" s="396"/>
      <c r="B4259" s="396"/>
      <c r="C4259" s="378"/>
      <c r="D4259" s="378"/>
      <c r="E4259" s="394"/>
      <c r="F4259" s="394"/>
      <c r="G4259" s="394"/>
      <c r="H4259" s="394"/>
      <c r="I4259" s="394"/>
      <c r="J4259" s="394"/>
    </row>
    <row r="4260" spans="1:10" s="395" customFormat="1" ht="13.5" customHeight="1">
      <c r="A4260" s="396"/>
      <c r="B4260" s="396"/>
      <c r="C4260" s="378"/>
      <c r="D4260" s="378"/>
      <c r="E4260" s="394"/>
      <c r="F4260" s="394"/>
      <c r="G4260" s="394"/>
      <c r="H4260" s="394"/>
      <c r="I4260" s="394"/>
      <c r="J4260" s="394"/>
    </row>
    <row r="4261" spans="1:10" s="395" customFormat="1" ht="13.5" customHeight="1">
      <c r="A4261" s="396"/>
      <c r="B4261" s="396"/>
      <c r="C4261" s="378"/>
      <c r="D4261" s="378"/>
      <c r="E4261" s="394"/>
      <c r="F4261" s="394"/>
      <c r="G4261" s="394"/>
      <c r="H4261" s="394"/>
      <c r="I4261" s="394"/>
      <c r="J4261" s="394"/>
    </row>
    <row r="4262" spans="1:10" s="395" customFormat="1" ht="13.5" customHeight="1">
      <c r="A4262" s="396"/>
      <c r="B4262" s="396"/>
      <c r="C4262" s="378"/>
      <c r="D4262" s="378"/>
      <c r="E4262" s="394"/>
      <c r="F4262" s="394"/>
      <c r="G4262" s="394"/>
      <c r="H4262" s="394"/>
      <c r="I4262" s="394"/>
      <c r="J4262" s="394"/>
    </row>
    <row r="4263" spans="1:10" s="395" customFormat="1" ht="13.5" customHeight="1">
      <c r="A4263" s="396"/>
      <c r="B4263" s="396"/>
      <c r="C4263" s="378"/>
      <c r="D4263" s="378"/>
      <c r="E4263" s="394"/>
      <c r="F4263" s="394"/>
      <c r="G4263" s="394"/>
      <c r="H4263" s="394"/>
      <c r="I4263" s="394"/>
      <c r="J4263" s="394"/>
    </row>
    <row r="4264" spans="1:10" s="395" customFormat="1" ht="13.5" customHeight="1">
      <c r="A4264" s="396"/>
      <c r="B4264" s="396"/>
      <c r="C4264" s="378"/>
      <c r="D4264" s="378"/>
      <c r="E4264" s="394"/>
      <c r="F4264" s="394"/>
      <c r="G4264" s="394"/>
      <c r="H4264" s="394"/>
      <c r="I4264" s="394"/>
      <c r="J4264" s="394"/>
    </row>
    <row r="4265" spans="1:10" s="395" customFormat="1" ht="13.5" customHeight="1">
      <c r="A4265" s="396"/>
      <c r="B4265" s="396"/>
      <c r="C4265" s="378"/>
      <c r="D4265" s="378"/>
      <c r="E4265" s="394"/>
      <c r="F4265" s="394"/>
      <c r="G4265" s="394"/>
      <c r="H4265" s="394"/>
      <c r="I4265" s="394"/>
      <c r="J4265" s="394"/>
    </row>
    <row r="4266" spans="1:10" s="395" customFormat="1" ht="13.5" customHeight="1">
      <c r="A4266" s="396"/>
      <c r="B4266" s="396"/>
      <c r="C4266" s="378"/>
      <c r="D4266" s="378"/>
      <c r="E4266" s="394"/>
      <c r="F4266" s="394"/>
      <c r="G4266" s="394"/>
      <c r="H4266" s="394"/>
      <c r="I4266" s="394"/>
      <c r="J4266" s="394"/>
    </row>
    <row r="4267" spans="1:10" s="395" customFormat="1" ht="13.5" customHeight="1">
      <c r="A4267" s="396"/>
      <c r="B4267" s="396"/>
      <c r="C4267" s="378"/>
      <c r="D4267" s="378"/>
      <c r="E4267" s="394"/>
      <c r="F4267" s="394"/>
      <c r="G4267" s="394"/>
      <c r="H4267" s="394"/>
      <c r="I4267" s="394"/>
      <c r="J4267" s="394"/>
    </row>
    <row r="4268" spans="1:10" s="395" customFormat="1" ht="13.5" customHeight="1">
      <c r="A4268" s="396"/>
      <c r="B4268" s="396"/>
      <c r="C4268" s="378"/>
      <c r="D4268" s="378"/>
      <c r="E4268" s="394"/>
      <c r="F4268" s="394"/>
      <c r="G4268" s="394"/>
      <c r="H4268" s="394"/>
      <c r="I4268" s="394"/>
      <c r="J4268" s="394"/>
    </row>
    <row r="4269" spans="1:10" s="395" customFormat="1" ht="13.5" customHeight="1">
      <c r="A4269" s="396"/>
      <c r="B4269" s="396"/>
      <c r="C4269" s="378"/>
      <c r="D4269" s="378"/>
      <c r="E4269" s="394"/>
      <c r="F4269" s="394"/>
      <c r="G4269" s="394"/>
      <c r="H4269" s="394"/>
      <c r="I4269" s="394"/>
      <c r="J4269" s="394"/>
    </row>
    <row r="4270" spans="1:10" s="395" customFormat="1" ht="13.5" customHeight="1">
      <c r="A4270" s="396"/>
      <c r="B4270" s="396"/>
      <c r="C4270" s="378"/>
      <c r="D4270" s="378"/>
      <c r="E4270" s="394"/>
      <c r="F4270" s="394"/>
      <c r="G4270" s="394"/>
      <c r="H4270" s="394"/>
      <c r="I4270" s="394"/>
      <c r="J4270" s="394"/>
    </row>
    <row r="4271" spans="1:10" s="395" customFormat="1" ht="13.5" customHeight="1">
      <c r="A4271" s="396"/>
      <c r="B4271" s="396"/>
      <c r="C4271" s="378"/>
      <c r="D4271" s="378"/>
      <c r="E4271" s="394"/>
      <c r="F4271" s="394"/>
      <c r="G4271" s="394"/>
      <c r="H4271" s="394"/>
      <c r="I4271" s="394"/>
      <c r="J4271" s="394"/>
    </row>
    <row r="4272" spans="1:10" s="395" customFormat="1" ht="13.5" customHeight="1">
      <c r="A4272" s="396"/>
      <c r="B4272" s="396"/>
      <c r="C4272" s="378"/>
      <c r="D4272" s="378"/>
      <c r="E4272" s="394"/>
      <c r="F4272" s="394"/>
      <c r="G4272" s="394"/>
      <c r="H4272" s="394"/>
      <c r="I4272" s="394"/>
      <c r="J4272" s="394"/>
    </row>
    <row r="4273" spans="1:10" s="395" customFormat="1" ht="13.5" customHeight="1">
      <c r="A4273" s="396"/>
      <c r="B4273" s="396"/>
      <c r="C4273" s="378"/>
      <c r="D4273" s="378"/>
      <c r="E4273" s="394"/>
      <c r="F4273" s="394"/>
      <c r="G4273" s="394"/>
      <c r="H4273" s="394"/>
      <c r="I4273" s="394"/>
      <c r="J4273" s="394"/>
    </row>
    <row r="4274" spans="1:10" s="395" customFormat="1" ht="13.5" customHeight="1">
      <c r="A4274" s="396"/>
      <c r="B4274" s="396"/>
      <c r="C4274" s="378"/>
      <c r="D4274" s="378"/>
      <c r="E4274" s="394"/>
      <c r="F4274" s="394"/>
      <c r="G4274" s="394"/>
      <c r="H4274" s="394"/>
      <c r="I4274" s="394"/>
      <c r="J4274" s="394"/>
    </row>
    <row r="4275" spans="1:10" s="395" customFormat="1" ht="13.5" customHeight="1">
      <c r="A4275" s="396"/>
      <c r="B4275" s="396"/>
      <c r="C4275" s="378"/>
      <c r="D4275" s="378"/>
      <c r="E4275" s="394"/>
      <c r="F4275" s="394"/>
      <c r="G4275" s="394"/>
      <c r="H4275" s="394"/>
      <c r="I4275" s="394"/>
      <c r="J4275" s="394"/>
    </row>
    <row r="4276" spans="1:10" s="395" customFormat="1" ht="13.5" customHeight="1">
      <c r="A4276" s="396"/>
      <c r="B4276" s="396"/>
      <c r="C4276" s="378"/>
      <c r="D4276" s="378"/>
      <c r="E4276" s="394"/>
      <c r="F4276" s="394"/>
      <c r="G4276" s="394"/>
      <c r="H4276" s="394"/>
      <c r="I4276" s="394"/>
      <c r="J4276" s="394"/>
    </row>
    <row r="4277" spans="1:10" s="395" customFormat="1" ht="13.5" customHeight="1">
      <c r="A4277" s="396"/>
      <c r="B4277" s="396"/>
      <c r="C4277" s="378"/>
      <c r="D4277" s="378"/>
      <c r="E4277" s="394"/>
      <c r="F4277" s="394"/>
      <c r="G4277" s="394"/>
      <c r="H4277" s="394"/>
      <c r="I4277" s="394"/>
      <c r="J4277" s="394"/>
    </row>
    <row r="4278" spans="1:10" s="395" customFormat="1" ht="13.5" customHeight="1">
      <c r="A4278" s="396"/>
      <c r="B4278" s="396"/>
      <c r="C4278" s="378"/>
      <c r="D4278" s="378"/>
      <c r="E4278" s="394"/>
      <c r="F4278" s="394"/>
      <c r="G4278" s="394"/>
      <c r="H4278" s="394"/>
      <c r="I4278" s="394"/>
      <c r="J4278" s="394"/>
    </row>
    <row r="4279" spans="1:10" s="395" customFormat="1" ht="13.5" customHeight="1">
      <c r="A4279" s="396"/>
      <c r="B4279" s="396"/>
      <c r="C4279" s="378"/>
      <c r="D4279" s="378"/>
      <c r="E4279" s="394"/>
      <c r="F4279" s="394"/>
      <c r="G4279" s="394"/>
      <c r="H4279" s="394"/>
      <c r="I4279" s="394"/>
      <c r="J4279" s="394"/>
    </row>
    <row r="4280" spans="1:10" s="395" customFormat="1" ht="13.5" customHeight="1">
      <c r="A4280" s="396"/>
      <c r="B4280" s="396"/>
      <c r="C4280" s="378"/>
      <c r="D4280" s="378"/>
      <c r="E4280" s="394"/>
      <c r="F4280" s="394"/>
      <c r="G4280" s="394"/>
      <c r="H4280" s="394"/>
      <c r="I4280" s="394"/>
      <c r="J4280" s="394"/>
    </row>
    <row r="4281" spans="1:10" s="395" customFormat="1" ht="13.5" customHeight="1">
      <c r="A4281" s="396"/>
      <c r="B4281" s="396"/>
      <c r="C4281" s="378"/>
      <c r="D4281" s="378"/>
      <c r="E4281" s="394"/>
      <c r="F4281" s="394"/>
      <c r="G4281" s="394"/>
      <c r="H4281" s="394"/>
      <c r="I4281" s="394"/>
      <c r="J4281" s="394"/>
    </row>
    <row r="4282" spans="1:10" s="395" customFormat="1" ht="13.5" customHeight="1">
      <c r="A4282" s="396"/>
      <c r="B4282" s="396"/>
      <c r="C4282" s="378"/>
      <c r="D4282" s="378"/>
      <c r="E4282" s="394"/>
      <c r="F4282" s="394"/>
      <c r="G4282" s="394"/>
      <c r="H4282" s="394"/>
      <c r="I4282" s="394"/>
      <c r="J4282" s="394"/>
    </row>
    <row r="4283" spans="1:10" s="395" customFormat="1" ht="13.5" customHeight="1">
      <c r="A4283" s="396"/>
      <c r="B4283" s="396"/>
      <c r="C4283" s="378"/>
      <c r="D4283" s="378"/>
      <c r="E4283" s="394"/>
      <c r="F4283" s="394"/>
      <c r="G4283" s="394"/>
      <c r="H4283" s="394"/>
      <c r="I4283" s="394"/>
      <c r="J4283" s="394"/>
    </row>
    <row r="4284" spans="1:10" s="395" customFormat="1" ht="13.5" customHeight="1">
      <c r="A4284" s="396"/>
      <c r="B4284" s="396"/>
      <c r="C4284" s="378"/>
      <c r="D4284" s="378"/>
      <c r="E4284" s="394"/>
      <c r="F4284" s="394"/>
      <c r="G4284" s="394"/>
      <c r="H4284" s="394"/>
      <c r="I4284" s="394"/>
      <c r="J4284" s="394"/>
    </row>
    <row r="4285" spans="1:10" s="395" customFormat="1" ht="13.5" customHeight="1">
      <c r="A4285" s="396"/>
      <c r="B4285" s="396"/>
      <c r="C4285" s="378"/>
      <c r="D4285" s="378"/>
      <c r="E4285" s="394"/>
      <c r="F4285" s="394"/>
      <c r="G4285" s="394"/>
      <c r="H4285" s="394"/>
      <c r="I4285" s="394"/>
      <c r="J4285" s="394"/>
    </row>
    <row r="4286" spans="1:10" s="395" customFormat="1" ht="13.5" customHeight="1">
      <c r="A4286" s="396"/>
      <c r="B4286" s="396"/>
      <c r="C4286" s="378"/>
      <c r="D4286" s="378"/>
      <c r="E4286" s="394"/>
      <c r="F4286" s="394"/>
      <c r="G4286" s="394"/>
      <c r="H4286" s="394"/>
      <c r="I4286" s="394"/>
      <c r="J4286" s="394"/>
    </row>
    <row r="4287" spans="1:10" s="395" customFormat="1" ht="13.5" customHeight="1">
      <c r="A4287" s="396"/>
      <c r="B4287" s="396"/>
      <c r="C4287" s="378"/>
      <c r="D4287" s="378"/>
      <c r="E4287" s="394"/>
      <c r="F4287" s="394"/>
      <c r="G4287" s="394"/>
      <c r="H4287" s="394"/>
      <c r="I4287" s="394"/>
      <c r="J4287" s="394"/>
    </row>
    <row r="4288" spans="1:10" s="395" customFormat="1" ht="13.5" customHeight="1">
      <c r="A4288" s="396"/>
      <c r="B4288" s="396"/>
      <c r="C4288" s="378"/>
      <c r="D4288" s="378"/>
      <c r="E4288" s="394"/>
      <c r="F4288" s="394"/>
      <c r="G4288" s="394"/>
      <c r="H4288" s="394"/>
      <c r="I4288" s="394"/>
      <c r="J4288" s="394"/>
    </row>
    <row r="4289" spans="1:10" s="395" customFormat="1" ht="13.5" customHeight="1">
      <c r="A4289" s="396"/>
      <c r="B4289" s="396"/>
      <c r="C4289" s="378"/>
      <c r="D4289" s="378"/>
      <c r="E4289" s="394"/>
      <c r="F4289" s="394"/>
      <c r="G4289" s="394"/>
      <c r="H4289" s="394"/>
      <c r="I4289" s="394"/>
      <c r="J4289" s="394"/>
    </row>
    <row r="4290" spans="1:10" s="395" customFormat="1" ht="13.5" customHeight="1">
      <c r="A4290" s="396"/>
      <c r="B4290" s="396"/>
      <c r="C4290" s="378"/>
      <c r="D4290" s="378"/>
      <c r="E4290" s="394"/>
      <c r="F4290" s="394"/>
      <c r="G4290" s="394"/>
      <c r="H4290" s="394"/>
      <c r="I4290" s="394"/>
      <c r="J4290" s="394"/>
    </row>
    <row r="4291" spans="1:10" s="395" customFormat="1" ht="13.5" customHeight="1">
      <c r="A4291" s="396"/>
      <c r="B4291" s="396"/>
      <c r="C4291" s="378"/>
      <c r="D4291" s="378"/>
      <c r="E4291" s="394"/>
      <c r="F4291" s="394"/>
      <c r="G4291" s="394"/>
      <c r="H4291" s="394"/>
      <c r="I4291" s="394"/>
      <c r="J4291" s="394"/>
    </row>
    <row r="4292" spans="1:10" s="395" customFormat="1" ht="13.5" customHeight="1">
      <c r="A4292" s="396"/>
      <c r="B4292" s="396"/>
      <c r="C4292" s="378"/>
      <c r="D4292" s="378"/>
      <c r="E4292" s="394"/>
      <c r="F4292" s="394"/>
      <c r="G4292" s="394"/>
      <c r="H4292" s="394"/>
      <c r="I4292" s="394"/>
      <c r="J4292" s="394"/>
    </row>
    <row r="4293" spans="1:10" s="395" customFormat="1" ht="13.5" customHeight="1">
      <c r="A4293" s="396"/>
      <c r="B4293" s="396"/>
      <c r="C4293" s="378"/>
      <c r="D4293" s="378"/>
      <c r="E4293" s="394"/>
      <c r="F4293" s="394"/>
      <c r="G4293" s="394"/>
      <c r="H4293" s="394"/>
      <c r="I4293" s="394"/>
      <c r="J4293" s="394"/>
    </row>
    <row r="4294" spans="1:10" s="395" customFormat="1" ht="13.5" customHeight="1">
      <c r="A4294" s="396"/>
      <c r="B4294" s="396"/>
      <c r="C4294" s="378"/>
      <c r="D4294" s="378"/>
      <c r="E4294" s="394"/>
      <c r="F4294" s="394"/>
      <c r="G4294" s="394"/>
      <c r="H4294" s="394"/>
      <c r="I4294" s="394"/>
      <c r="J4294" s="394"/>
    </row>
    <row r="4295" spans="1:10" s="395" customFormat="1" ht="13.5" customHeight="1">
      <c r="A4295" s="396"/>
      <c r="B4295" s="396"/>
      <c r="C4295" s="378"/>
      <c r="D4295" s="378"/>
      <c r="E4295" s="394"/>
      <c r="F4295" s="394"/>
      <c r="G4295" s="394"/>
      <c r="H4295" s="394"/>
      <c r="I4295" s="394"/>
      <c r="J4295" s="394"/>
    </row>
    <row r="4296" spans="1:10" s="395" customFormat="1" ht="13.5" customHeight="1">
      <c r="A4296" s="396"/>
      <c r="B4296" s="396"/>
      <c r="C4296" s="378"/>
      <c r="D4296" s="378"/>
      <c r="E4296" s="394"/>
      <c r="F4296" s="394"/>
      <c r="G4296" s="394"/>
      <c r="H4296" s="394"/>
      <c r="I4296" s="394"/>
      <c r="J4296" s="394"/>
    </row>
    <row r="4297" spans="1:10" s="395" customFormat="1" ht="13.5" customHeight="1">
      <c r="A4297" s="396"/>
      <c r="B4297" s="396"/>
      <c r="C4297" s="378"/>
      <c r="D4297" s="378"/>
      <c r="E4297" s="394"/>
      <c r="F4297" s="394"/>
      <c r="G4297" s="394"/>
      <c r="H4297" s="394"/>
      <c r="I4297" s="394"/>
      <c r="J4297" s="394"/>
    </row>
    <row r="4298" spans="1:10" s="395" customFormat="1" ht="13.5" customHeight="1">
      <c r="A4298" s="396"/>
      <c r="B4298" s="396"/>
      <c r="C4298" s="378"/>
      <c r="D4298" s="378"/>
      <c r="E4298" s="394"/>
      <c r="F4298" s="394"/>
      <c r="G4298" s="394"/>
      <c r="H4298" s="394"/>
      <c r="I4298" s="394"/>
      <c r="J4298" s="394"/>
    </row>
    <row r="4299" spans="1:10" s="395" customFormat="1" ht="13.5" customHeight="1">
      <c r="A4299" s="396"/>
      <c r="B4299" s="396"/>
      <c r="C4299" s="378"/>
      <c r="D4299" s="378"/>
      <c r="E4299" s="394"/>
      <c r="F4299" s="394"/>
      <c r="G4299" s="394"/>
      <c r="H4299" s="394"/>
      <c r="I4299" s="394"/>
      <c r="J4299" s="394"/>
    </row>
    <row r="4300" spans="1:10" s="395" customFormat="1" ht="13.5" customHeight="1">
      <c r="A4300" s="396"/>
      <c r="B4300" s="396"/>
      <c r="C4300" s="378"/>
      <c r="D4300" s="378"/>
      <c r="E4300" s="394"/>
      <c r="F4300" s="394"/>
      <c r="G4300" s="394"/>
      <c r="H4300" s="394"/>
      <c r="I4300" s="394"/>
      <c r="J4300" s="394"/>
    </row>
    <row r="4301" spans="1:10" s="395" customFormat="1" ht="13.5" customHeight="1">
      <c r="A4301" s="396"/>
      <c r="B4301" s="396"/>
      <c r="C4301" s="378"/>
      <c r="D4301" s="378"/>
      <c r="E4301" s="394"/>
      <c r="F4301" s="394"/>
      <c r="G4301" s="394"/>
      <c r="H4301" s="394"/>
      <c r="I4301" s="394"/>
      <c r="J4301" s="394"/>
    </row>
    <row r="4302" spans="1:10" s="395" customFormat="1" ht="13.5" customHeight="1">
      <c r="A4302" s="396"/>
      <c r="B4302" s="396"/>
      <c r="C4302" s="378"/>
      <c r="D4302" s="378"/>
      <c r="E4302" s="394"/>
      <c r="F4302" s="394"/>
      <c r="G4302" s="394"/>
      <c r="H4302" s="394"/>
      <c r="I4302" s="394"/>
      <c r="J4302" s="394"/>
    </row>
    <row r="4303" spans="1:10" s="395" customFormat="1" ht="13.5" customHeight="1">
      <c r="A4303" s="396"/>
      <c r="B4303" s="396"/>
      <c r="C4303" s="378"/>
      <c r="D4303" s="378"/>
      <c r="E4303" s="394"/>
      <c r="F4303" s="394"/>
      <c r="G4303" s="394"/>
      <c r="H4303" s="394"/>
      <c r="I4303" s="394"/>
      <c r="J4303" s="394"/>
    </row>
    <row r="4304" spans="1:10" s="395" customFormat="1" ht="13.5" customHeight="1">
      <c r="A4304" s="396"/>
      <c r="B4304" s="396"/>
      <c r="C4304" s="378"/>
      <c r="D4304" s="378"/>
      <c r="E4304" s="394"/>
      <c r="F4304" s="394"/>
      <c r="G4304" s="394"/>
      <c r="H4304" s="394"/>
      <c r="I4304" s="394"/>
      <c r="J4304" s="394"/>
    </row>
    <row r="4305" spans="1:10" s="395" customFormat="1" ht="13.5" customHeight="1">
      <c r="A4305" s="396"/>
      <c r="B4305" s="396"/>
      <c r="C4305" s="378"/>
      <c r="D4305" s="378"/>
      <c r="E4305" s="394"/>
      <c r="F4305" s="394"/>
      <c r="G4305" s="394"/>
      <c r="H4305" s="394"/>
      <c r="I4305" s="394"/>
      <c r="J4305" s="394"/>
    </row>
    <row r="4306" spans="1:10" s="395" customFormat="1" ht="13.5" customHeight="1">
      <c r="A4306" s="396"/>
      <c r="B4306" s="396"/>
      <c r="C4306" s="378"/>
      <c r="D4306" s="378"/>
      <c r="E4306" s="394"/>
      <c r="F4306" s="394"/>
      <c r="G4306" s="394"/>
      <c r="H4306" s="394"/>
      <c r="I4306" s="394"/>
      <c r="J4306" s="394"/>
    </row>
    <row r="4307" spans="1:10" s="395" customFormat="1" ht="13.5" customHeight="1">
      <c r="A4307" s="396"/>
      <c r="B4307" s="396"/>
      <c r="C4307" s="378"/>
      <c r="D4307" s="378"/>
      <c r="E4307" s="394"/>
      <c r="F4307" s="394"/>
      <c r="G4307" s="394"/>
      <c r="H4307" s="394"/>
      <c r="I4307" s="394"/>
      <c r="J4307" s="394"/>
    </row>
    <row r="4308" spans="1:10" s="395" customFormat="1" ht="13.5" customHeight="1">
      <c r="A4308" s="396"/>
      <c r="B4308" s="396"/>
      <c r="C4308" s="378"/>
      <c r="D4308" s="378"/>
      <c r="E4308" s="394"/>
      <c r="F4308" s="394"/>
      <c r="G4308" s="394"/>
      <c r="H4308" s="394"/>
      <c r="I4308" s="394"/>
      <c r="J4308" s="394"/>
    </row>
    <row r="4309" spans="1:10" s="395" customFormat="1" ht="13.5" customHeight="1">
      <c r="A4309" s="396"/>
      <c r="B4309" s="396"/>
      <c r="C4309" s="378"/>
      <c r="D4309" s="378"/>
      <c r="E4309" s="394"/>
      <c r="F4309" s="394"/>
      <c r="G4309" s="394"/>
      <c r="H4309" s="394"/>
      <c r="I4309" s="394"/>
      <c r="J4309" s="394"/>
    </row>
    <row r="4310" spans="1:10" s="395" customFormat="1" ht="13.5" customHeight="1">
      <c r="A4310" s="396"/>
      <c r="B4310" s="396"/>
      <c r="C4310" s="378"/>
      <c r="D4310" s="378"/>
      <c r="E4310" s="394"/>
      <c r="F4310" s="394"/>
      <c r="G4310" s="394"/>
      <c r="H4310" s="394"/>
      <c r="I4310" s="394"/>
      <c r="J4310" s="394"/>
    </row>
    <row r="4311" spans="1:10" s="395" customFormat="1" ht="13.5" customHeight="1">
      <c r="A4311" s="396"/>
      <c r="B4311" s="396"/>
      <c r="C4311" s="378"/>
      <c r="D4311" s="378"/>
      <c r="E4311" s="394"/>
      <c r="F4311" s="394"/>
      <c r="G4311" s="394"/>
      <c r="H4311" s="394"/>
      <c r="I4311" s="394"/>
      <c r="J4311" s="394"/>
    </row>
    <row r="4312" spans="1:10" s="395" customFormat="1" ht="13.5" customHeight="1">
      <c r="A4312" s="396"/>
      <c r="B4312" s="396"/>
      <c r="C4312" s="378"/>
      <c r="D4312" s="378"/>
      <c r="E4312" s="394"/>
      <c r="F4312" s="394"/>
      <c r="G4312" s="394"/>
      <c r="H4312" s="394"/>
      <c r="I4312" s="394"/>
      <c r="J4312" s="394"/>
    </row>
    <row r="4313" spans="1:10" s="395" customFormat="1" ht="13.5" customHeight="1">
      <c r="A4313" s="396"/>
      <c r="B4313" s="396"/>
      <c r="C4313" s="378"/>
      <c r="D4313" s="378"/>
      <c r="E4313" s="394"/>
      <c r="F4313" s="394"/>
      <c r="G4313" s="394"/>
      <c r="H4313" s="394"/>
      <c r="I4313" s="394"/>
      <c r="J4313" s="394"/>
    </row>
    <row r="4314" spans="1:10" s="395" customFormat="1" ht="13.5" customHeight="1">
      <c r="A4314" s="396"/>
      <c r="B4314" s="396"/>
      <c r="C4314" s="378"/>
      <c r="D4314" s="378"/>
      <c r="E4314" s="394"/>
      <c r="F4314" s="394"/>
      <c r="G4314" s="394"/>
      <c r="H4314" s="394"/>
      <c r="I4314" s="394"/>
      <c r="J4314" s="394"/>
    </row>
    <row r="4315" spans="1:10" s="395" customFormat="1" ht="13.5" customHeight="1">
      <c r="A4315" s="396"/>
      <c r="B4315" s="396"/>
      <c r="C4315" s="378"/>
      <c r="D4315" s="378"/>
      <c r="E4315" s="394"/>
      <c r="F4315" s="394"/>
      <c r="G4315" s="394"/>
      <c r="H4315" s="394"/>
      <c r="I4315" s="394"/>
      <c r="J4315" s="394"/>
    </row>
    <row r="4316" spans="1:10" s="395" customFormat="1" ht="13.5" customHeight="1">
      <c r="A4316" s="396"/>
      <c r="B4316" s="396"/>
      <c r="C4316" s="378"/>
      <c r="D4316" s="378"/>
      <c r="E4316" s="394"/>
      <c r="F4316" s="394"/>
      <c r="G4316" s="394"/>
      <c r="H4316" s="394"/>
      <c r="I4316" s="394"/>
      <c r="J4316" s="394"/>
    </row>
    <row r="4317" spans="1:10" s="395" customFormat="1" ht="13.5" customHeight="1">
      <c r="A4317" s="396"/>
      <c r="B4317" s="396"/>
      <c r="C4317" s="378"/>
      <c r="D4317" s="378"/>
      <c r="E4317" s="394"/>
      <c r="F4317" s="394"/>
      <c r="G4317" s="394"/>
      <c r="H4317" s="394"/>
      <c r="I4317" s="394"/>
      <c r="J4317" s="394"/>
    </row>
    <row r="4318" spans="1:10" s="395" customFormat="1" ht="13.5" customHeight="1">
      <c r="A4318" s="396"/>
      <c r="B4318" s="396"/>
      <c r="C4318" s="378"/>
      <c r="D4318" s="378"/>
      <c r="E4318" s="394"/>
      <c r="F4318" s="394"/>
      <c r="G4318" s="394"/>
      <c r="H4318" s="394"/>
      <c r="I4318" s="394"/>
      <c r="J4318" s="394"/>
    </row>
    <row r="4319" spans="1:10" s="395" customFormat="1" ht="13.5" customHeight="1">
      <c r="A4319" s="396"/>
      <c r="B4319" s="396"/>
      <c r="C4319" s="378"/>
      <c r="D4319" s="378"/>
      <c r="E4319" s="394"/>
      <c r="F4319" s="394"/>
      <c r="G4319" s="394"/>
      <c r="H4319" s="394"/>
      <c r="I4319" s="394"/>
      <c r="J4319" s="394"/>
    </row>
    <row r="4320" spans="1:10" s="395" customFormat="1" ht="13.5" customHeight="1">
      <c r="A4320" s="396"/>
      <c r="B4320" s="396"/>
      <c r="C4320" s="378"/>
      <c r="D4320" s="378"/>
      <c r="E4320" s="394"/>
      <c r="F4320" s="394"/>
      <c r="G4320" s="394"/>
      <c r="H4320" s="394"/>
      <c r="I4320" s="394"/>
      <c r="J4320" s="394"/>
    </row>
    <row r="4321" spans="1:10" s="395" customFormat="1" ht="13.5" customHeight="1">
      <c r="A4321" s="396"/>
      <c r="B4321" s="396"/>
      <c r="C4321" s="378"/>
      <c r="D4321" s="378"/>
      <c r="E4321" s="394"/>
      <c r="F4321" s="394"/>
      <c r="G4321" s="394"/>
      <c r="H4321" s="394"/>
      <c r="I4321" s="394"/>
      <c r="J4321" s="394"/>
    </row>
    <row r="4322" spans="1:10" s="395" customFormat="1" ht="13.5" customHeight="1">
      <c r="A4322" s="396"/>
      <c r="B4322" s="396"/>
      <c r="C4322" s="378"/>
      <c r="D4322" s="378"/>
      <c r="E4322" s="394"/>
      <c r="F4322" s="394"/>
      <c r="G4322" s="394"/>
      <c r="H4322" s="394"/>
      <c r="I4322" s="394"/>
      <c r="J4322" s="394"/>
    </row>
    <row r="4323" spans="1:10" s="395" customFormat="1" ht="13.5" customHeight="1">
      <c r="A4323" s="396"/>
      <c r="B4323" s="396"/>
      <c r="C4323" s="378"/>
      <c r="D4323" s="378"/>
      <c r="E4323" s="394"/>
      <c r="F4323" s="394"/>
      <c r="G4323" s="394"/>
      <c r="H4323" s="394"/>
      <c r="I4323" s="394"/>
      <c r="J4323" s="394"/>
    </row>
    <row r="4324" spans="1:10" s="395" customFormat="1" ht="13.5" customHeight="1">
      <c r="A4324" s="396"/>
      <c r="B4324" s="396"/>
      <c r="C4324" s="378"/>
      <c r="D4324" s="378"/>
      <c r="E4324" s="394"/>
      <c r="F4324" s="394"/>
      <c r="G4324" s="394"/>
      <c r="H4324" s="394"/>
      <c r="I4324" s="394"/>
      <c r="J4324" s="394"/>
    </row>
    <row r="4325" spans="1:10" s="395" customFormat="1" ht="13.5" customHeight="1">
      <c r="A4325" s="396"/>
      <c r="B4325" s="396"/>
      <c r="C4325" s="378"/>
      <c r="D4325" s="378"/>
      <c r="E4325" s="394"/>
      <c r="F4325" s="394"/>
      <c r="G4325" s="394"/>
      <c r="H4325" s="394"/>
      <c r="I4325" s="394"/>
      <c r="J4325" s="394"/>
    </row>
    <row r="4326" spans="1:10" s="395" customFormat="1" ht="13.5" customHeight="1">
      <c r="A4326" s="396"/>
      <c r="B4326" s="396"/>
      <c r="C4326" s="378"/>
      <c r="D4326" s="378"/>
      <c r="E4326" s="394"/>
      <c r="F4326" s="394"/>
      <c r="G4326" s="394"/>
      <c r="H4326" s="394"/>
      <c r="I4326" s="394"/>
      <c r="J4326" s="394"/>
    </row>
    <row r="4327" spans="1:10" s="395" customFormat="1" ht="13.5" customHeight="1">
      <c r="A4327" s="396"/>
      <c r="B4327" s="396"/>
      <c r="C4327" s="378"/>
      <c r="D4327" s="378"/>
      <c r="E4327" s="394"/>
      <c r="F4327" s="394"/>
      <c r="G4327" s="394"/>
      <c r="H4327" s="394"/>
      <c r="I4327" s="394"/>
      <c r="J4327" s="394"/>
    </row>
    <row r="4328" spans="1:10" s="395" customFormat="1" ht="13.5" customHeight="1">
      <c r="A4328" s="396"/>
      <c r="B4328" s="396"/>
      <c r="C4328" s="378"/>
      <c r="D4328" s="378"/>
      <c r="E4328" s="394"/>
      <c r="F4328" s="394"/>
      <c r="G4328" s="394"/>
      <c r="H4328" s="394"/>
      <c r="I4328" s="394"/>
      <c r="J4328" s="394"/>
    </row>
    <row r="4329" spans="1:10" s="395" customFormat="1" ht="13.5" customHeight="1">
      <c r="A4329" s="396"/>
      <c r="B4329" s="396"/>
      <c r="C4329" s="378"/>
      <c r="D4329" s="378"/>
      <c r="E4329" s="394"/>
      <c r="F4329" s="394"/>
      <c r="G4329" s="394"/>
      <c r="H4329" s="394"/>
      <c r="I4329" s="394"/>
      <c r="J4329" s="394"/>
    </row>
    <row r="4330" spans="1:10" s="395" customFormat="1" ht="13.5" customHeight="1">
      <c r="A4330" s="396"/>
      <c r="B4330" s="396"/>
      <c r="C4330" s="378"/>
      <c r="D4330" s="378"/>
      <c r="E4330" s="394"/>
      <c r="F4330" s="394"/>
      <c r="G4330" s="394"/>
      <c r="H4330" s="394"/>
      <c r="I4330" s="394"/>
      <c r="J4330" s="394"/>
    </row>
    <row r="4331" spans="1:10" s="395" customFormat="1" ht="13.5" customHeight="1">
      <c r="A4331" s="396"/>
      <c r="B4331" s="396"/>
      <c r="C4331" s="378"/>
      <c r="D4331" s="378"/>
      <c r="E4331" s="394"/>
      <c r="F4331" s="394"/>
      <c r="G4331" s="394"/>
      <c r="H4331" s="394"/>
      <c r="I4331" s="394"/>
      <c r="J4331" s="394"/>
    </row>
    <row r="4332" spans="1:10" s="395" customFormat="1" ht="13.5" customHeight="1">
      <c r="A4332" s="396"/>
      <c r="B4332" s="396"/>
      <c r="C4332" s="378"/>
      <c r="D4332" s="378"/>
      <c r="E4332" s="394"/>
      <c r="F4332" s="394"/>
      <c r="G4332" s="394"/>
      <c r="H4332" s="394"/>
      <c r="I4332" s="394"/>
      <c r="J4332" s="394"/>
    </row>
    <row r="4333" spans="1:10" s="395" customFormat="1" ht="13.5" customHeight="1">
      <c r="A4333" s="396"/>
      <c r="B4333" s="396"/>
      <c r="C4333" s="378"/>
      <c r="D4333" s="378"/>
      <c r="E4333" s="394"/>
      <c r="F4333" s="394"/>
      <c r="G4333" s="394"/>
      <c r="H4333" s="394"/>
      <c r="I4333" s="394"/>
      <c r="J4333" s="394"/>
    </row>
    <row r="4334" spans="1:10" s="395" customFormat="1" ht="13.5" customHeight="1">
      <c r="A4334" s="396"/>
      <c r="B4334" s="396"/>
      <c r="C4334" s="378"/>
      <c r="D4334" s="378"/>
      <c r="E4334" s="394"/>
      <c r="F4334" s="394"/>
      <c r="G4334" s="394"/>
      <c r="H4334" s="394"/>
      <c r="I4334" s="394"/>
      <c r="J4334" s="394"/>
    </row>
    <row r="4335" spans="1:10" s="395" customFormat="1" ht="13.5" customHeight="1">
      <c r="A4335" s="396"/>
      <c r="B4335" s="396"/>
      <c r="C4335" s="378"/>
      <c r="D4335" s="378"/>
      <c r="E4335" s="394"/>
      <c r="F4335" s="394"/>
      <c r="G4335" s="394"/>
      <c r="H4335" s="394"/>
      <c r="I4335" s="394"/>
      <c r="J4335" s="394"/>
    </row>
    <row r="4336" spans="1:10" s="395" customFormat="1" ht="13.5" customHeight="1">
      <c r="A4336" s="396"/>
      <c r="B4336" s="396"/>
      <c r="C4336" s="378"/>
      <c r="D4336" s="378"/>
      <c r="E4336" s="394"/>
      <c r="F4336" s="394"/>
      <c r="G4336" s="394"/>
      <c r="H4336" s="394"/>
      <c r="I4336" s="394"/>
      <c r="J4336" s="394"/>
    </row>
    <row r="4337" spans="1:10" s="395" customFormat="1" ht="13.5" customHeight="1">
      <c r="A4337" s="396"/>
      <c r="B4337" s="396"/>
      <c r="C4337" s="378"/>
      <c r="D4337" s="378"/>
      <c r="E4337" s="394"/>
      <c r="F4337" s="394"/>
      <c r="G4337" s="394"/>
      <c r="H4337" s="394"/>
      <c r="I4337" s="394"/>
      <c r="J4337" s="394"/>
    </row>
    <row r="4338" spans="1:10" s="395" customFormat="1" ht="13.5" customHeight="1">
      <c r="A4338" s="396"/>
      <c r="B4338" s="396"/>
      <c r="C4338" s="378"/>
      <c r="D4338" s="378"/>
      <c r="E4338" s="394"/>
      <c r="F4338" s="394"/>
      <c r="G4338" s="394"/>
      <c r="H4338" s="394"/>
      <c r="I4338" s="394"/>
      <c r="J4338" s="394"/>
    </row>
    <row r="4339" spans="1:10" s="395" customFormat="1" ht="13.5" customHeight="1">
      <c r="A4339" s="396"/>
      <c r="B4339" s="396"/>
      <c r="C4339" s="378"/>
      <c r="D4339" s="378"/>
      <c r="E4339" s="394"/>
      <c r="F4339" s="394"/>
      <c r="G4339" s="394"/>
      <c r="H4339" s="394"/>
      <c r="I4339" s="394"/>
      <c r="J4339" s="394"/>
    </row>
    <row r="4340" spans="1:10" s="395" customFormat="1" ht="13.5" customHeight="1">
      <c r="A4340" s="396"/>
      <c r="B4340" s="396"/>
      <c r="C4340" s="378"/>
      <c r="D4340" s="378"/>
      <c r="E4340" s="394"/>
      <c r="F4340" s="394"/>
      <c r="G4340" s="394"/>
      <c r="H4340" s="394"/>
      <c r="I4340" s="394"/>
      <c r="J4340" s="394"/>
    </row>
    <row r="4341" spans="1:10" s="395" customFormat="1" ht="13.5" customHeight="1">
      <c r="A4341" s="396"/>
      <c r="B4341" s="396"/>
      <c r="C4341" s="378"/>
      <c r="D4341" s="378"/>
      <c r="E4341" s="394"/>
      <c r="F4341" s="394"/>
      <c r="G4341" s="394"/>
      <c r="H4341" s="394"/>
      <c r="I4341" s="394"/>
      <c r="J4341" s="394"/>
    </row>
    <row r="4342" spans="1:10" s="395" customFormat="1" ht="13.5" customHeight="1">
      <c r="A4342" s="396"/>
      <c r="B4342" s="396"/>
      <c r="C4342" s="378"/>
      <c r="D4342" s="378"/>
      <c r="E4342" s="394"/>
      <c r="F4342" s="394"/>
      <c r="G4342" s="394"/>
      <c r="H4342" s="394"/>
      <c r="I4342" s="394"/>
      <c r="J4342" s="394"/>
    </row>
    <row r="4343" spans="1:10" s="395" customFormat="1" ht="13.5" customHeight="1">
      <c r="A4343" s="396"/>
      <c r="B4343" s="396"/>
      <c r="C4343" s="378"/>
      <c r="D4343" s="378"/>
      <c r="E4343" s="394"/>
      <c r="F4343" s="394"/>
      <c r="G4343" s="394"/>
      <c r="H4343" s="394"/>
      <c r="I4343" s="394"/>
      <c r="J4343" s="394"/>
    </row>
    <row r="4344" spans="1:10" s="395" customFormat="1" ht="13.5" customHeight="1">
      <c r="A4344" s="396"/>
      <c r="B4344" s="396"/>
      <c r="C4344" s="378"/>
      <c r="D4344" s="378"/>
      <c r="E4344" s="394"/>
      <c r="F4344" s="394"/>
      <c r="G4344" s="394"/>
      <c r="H4344" s="394"/>
      <c r="I4344" s="394"/>
      <c r="J4344" s="394"/>
    </row>
    <row r="4345" spans="1:10" s="395" customFormat="1" ht="13.5" customHeight="1">
      <c r="A4345" s="396"/>
      <c r="B4345" s="396"/>
      <c r="C4345" s="378"/>
      <c r="D4345" s="378"/>
      <c r="E4345" s="394"/>
      <c r="F4345" s="394"/>
      <c r="G4345" s="394"/>
      <c r="H4345" s="394"/>
      <c r="I4345" s="394"/>
      <c r="J4345" s="394"/>
    </row>
    <row r="4346" spans="1:10" s="395" customFormat="1" ht="13.5" customHeight="1">
      <c r="A4346" s="396"/>
      <c r="B4346" s="396"/>
      <c r="C4346" s="378"/>
      <c r="D4346" s="378"/>
      <c r="E4346" s="394"/>
      <c r="F4346" s="394"/>
      <c r="G4346" s="394"/>
      <c r="H4346" s="394"/>
      <c r="I4346" s="394"/>
      <c r="J4346" s="394"/>
    </row>
    <row r="4347" spans="1:10" s="395" customFormat="1" ht="13.5" customHeight="1">
      <c r="A4347" s="396"/>
      <c r="B4347" s="396"/>
      <c r="C4347" s="378"/>
      <c r="D4347" s="378"/>
      <c r="E4347" s="394"/>
      <c r="F4347" s="394"/>
      <c r="G4347" s="394"/>
      <c r="H4347" s="394"/>
      <c r="I4347" s="394"/>
      <c r="J4347" s="394"/>
    </row>
    <row r="4348" spans="1:10" s="395" customFormat="1" ht="13.5" customHeight="1">
      <c r="A4348" s="396"/>
      <c r="B4348" s="396"/>
      <c r="C4348" s="378"/>
      <c r="D4348" s="378"/>
      <c r="E4348" s="394"/>
      <c r="F4348" s="394"/>
      <c r="G4348" s="394"/>
      <c r="H4348" s="394"/>
      <c r="I4348" s="394"/>
      <c r="J4348" s="394"/>
    </row>
    <row r="4349" spans="1:10" s="395" customFormat="1" ht="13.5" customHeight="1">
      <c r="A4349" s="396"/>
      <c r="B4349" s="396"/>
      <c r="C4349" s="378"/>
      <c r="D4349" s="378"/>
      <c r="E4349" s="394"/>
      <c r="F4349" s="394"/>
      <c r="G4349" s="394"/>
      <c r="H4349" s="394"/>
      <c r="I4349" s="394"/>
      <c r="J4349" s="394"/>
    </row>
    <row r="4350" spans="1:10" s="395" customFormat="1" ht="13.5" customHeight="1">
      <c r="A4350" s="396"/>
      <c r="B4350" s="396"/>
      <c r="C4350" s="378"/>
      <c r="D4350" s="378"/>
      <c r="E4350" s="394"/>
      <c r="F4350" s="394"/>
      <c r="G4350" s="394"/>
      <c r="H4350" s="394"/>
      <c r="I4350" s="394"/>
      <c r="J4350" s="394"/>
    </row>
    <row r="4351" spans="1:10" s="395" customFormat="1" ht="13.5" customHeight="1">
      <c r="A4351" s="396"/>
      <c r="B4351" s="396"/>
      <c r="C4351" s="378"/>
      <c r="D4351" s="378"/>
      <c r="E4351" s="394"/>
      <c r="F4351" s="394"/>
      <c r="G4351" s="394"/>
      <c r="H4351" s="394"/>
      <c r="I4351" s="394"/>
      <c r="J4351" s="394"/>
    </row>
    <row r="4352" spans="1:10" s="395" customFormat="1" ht="13.5" customHeight="1">
      <c r="A4352" s="396"/>
      <c r="B4352" s="396"/>
      <c r="C4352" s="378"/>
      <c r="D4352" s="378"/>
      <c r="E4352" s="394"/>
      <c r="F4352" s="394"/>
      <c r="G4352" s="394"/>
      <c r="H4352" s="394"/>
      <c r="I4352" s="394"/>
      <c r="J4352" s="394"/>
    </row>
    <row r="4353" spans="1:10" s="395" customFormat="1" ht="13.5" customHeight="1">
      <c r="A4353" s="396"/>
      <c r="B4353" s="396"/>
      <c r="C4353" s="378"/>
      <c r="D4353" s="378"/>
      <c r="E4353" s="394"/>
      <c r="F4353" s="394"/>
      <c r="G4353" s="394"/>
      <c r="H4353" s="394"/>
      <c r="I4353" s="394"/>
      <c r="J4353" s="394"/>
    </row>
    <row r="4354" spans="1:10" s="395" customFormat="1" ht="13.5" customHeight="1">
      <c r="A4354" s="396"/>
      <c r="B4354" s="396"/>
      <c r="C4354" s="378"/>
      <c r="D4354" s="378"/>
      <c r="E4354" s="394"/>
      <c r="F4354" s="394"/>
      <c r="G4354" s="394"/>
      <c r="H4354" s="394"/>
      <c r="I4354" s="394"/>
      <c r="J4354" s="394"/>
    </row>
    <row r="4355" spans="1:10" s="395" customFormat="1" ht="13.5" customHeight="1">
      <c r="A4355" s="396"/>
      <c r="B4355" s="396"/>
      <c r="C4355" s="378"/>
      <c r="D4355" s="378"/>
      <c r="E4355" s="394"/>
      <c r="F4355" s="394"/>
      <c r="G4355" s="394"/>
      <c r="H4355" s="394"/>
      <c r="I4355" s="394"/>
      <c r="J4355" s="394"/>
    </row>
    <row r="4356" spans="1:10" s="395" customFormat="1" ht="13.5" customHeight="1">
      <c r="A4356" s="396"/>
      <c r="B4356" s="396"/>
      <c r="C4356" s="378"/>
      <c r="D4356" s="378"/>
      <c r="E4356" s="394"/>
      <c r="F4356" s="394"/>
      <c r="G4356" s="394"/>
      <c r="H4356" s="394"/>
      <c r="I4356" s="394"/>
      <c r="J4356" s="394"/>
    </row>
    <row r="4357" spans="1:10" s="395" customFormat="1" ht="13.5" customHeight="1">
      <c r="A4357" s="396"/>
      <c r="B4357" s="396"/>
      <c r="C4357" s="378"/>
      <c r="D4357" s="378"/>
      <c r="E4357" s="394"/>
      <c r="F4357" s="394"/>
      <c r="G4357" s="394"/>
      <c r="H4357" s="394"/>
      <c r="I4357" s="394"/>
      <c r="J4357" s="394"/>
    </row>
    <row r="4358" spans="1:10" s="395" customFormat="1" ht="13.5" customHeight="1">
      <c r="A4358" s="396"/>
      <c r="B4358" s="396"/>
      <c r="C4358" s="378"/>
      <c r="D4358" s="378"/>
      <c r="E4358" s="394"/>
      <c r="F4358" s="394"/>
      <c r="G4358" s="394"/>
      <c r="H4358" s="394"/>
      <c r="I4358" s="394"/>
      <c r="J4358" s="394"/>
    </row>
    <row r="4359" spans="1:10" s="395" customFormat="1" ht="13.5" customHeight="1">
      <c r="A4359" s="396"/>
      <c r="B4359" s="396"/>
      <c r="C4359" s="378"/>
      <c r="D4359" s="378"/>
      <c r="E4359" s="394"/>
      <c r="F4359" s="394"/>
      <c r="G4359" s="394"/>
      <c r="H4359" s="394"/>
      <c r="I4359" s="394"/>
      <c r="J4359" s="394"/>
    </row>
    <row r="4360" spans="1:10" s="395" customFormat="1" ht="13.5" customHeight="1">
      <c r="A4360" s="396"/>
      <c r="B4360" s="396"/>
      <c r="C4360" s="378"/>
      <c r="D4360" s="378"/>
      <c r="E4360" s="394"/>
      <c r="F4360" s="394"/>
      <c r="G4360" s="394"/>
      <c r="H4360" s="394"/>
      <c r="I4360" s="394"/>
      <c r="J4360" s="394"/>
    </row>
    <row r="4361" spans="1:10" s="395" customFormat="1" ht="13.5" customHeight="1">
      <c r="A4361" s="396"/>
      <c r="B4361" s="396"/>
      <c r="C4361" s="378"/>
      <c r="D4361" s="378"/>
      <c r="E4361" s="394"/>
      <c r="F4361" s="394"/>
      <c r="G4361" s="394"/>
      <c r="H4361" s="394"/>
      <c r="I4361" s="394"/>
      <c r="J4361" s="394"/>
    </row>
    <row r="4362" spans="1:10" s="395" customFormat="1" ht="13.5" customHeight="1">
      <c r="A4362" s="396"/>
      <c r="B4362" s="396"/>
      <c r="C4362" s="378"/>
      <c r="D4362" s="378"/>
      <c r="E4362" s="394"/>
      <c r="F4362" s="394"/>
      <c r="G4362" s="394"/>
      <c r="H4362" s="394"/>
      <c r="I4362" s="394"/>
      <c r="J4362" s="394"/>
    </row>
    <row r="4363" spans="1:10" s="395" customFormat="1" ht="13.5" customHeight="1">
      <c r="A4363" s="396"/>
      <c r="B4363" s="396"/>
      <c r="C4363" s="378"/>
      <c r="D4363" s="378"/>
      <c r="E4363" s="394"/>
      <c r="F4363" s="394"/>
      <c r="G4363" s="394"/>
      <c r="H4363" s="394"/>
      <c r="I4363" s="394"/>
      <c r="J4363" s="394"/>
    </row>
    <row r="4364" spans="1:10" s="395" customFormat="1" ht="13.5" customHeight="1">
      <c r="A4364" s="396"/>
      <c r="B4364" s="396"/>
      <c r="C4364" s="378"/>
      <c r="D4364" s="378"/>
      <c r="E4364" s="394"/>
      <c r="F4364" s="394"/>
      <c r="G4364" s="394"/>
      <c r="H4364" s="394"/>
      <c r="I4364" s="394"/>
      <c r="J4364" s="394"/>
    </row>
    <row r="4365" spans="1:10" s="395" customFormat="1" ht="13.5" customHeight="1">
      <c r="A4365" s="396"/>
      <c r="B4365" s="396"/>
      <c r="C4365" s="378"/>
      <c r="D4365" s="378"/>
      <c r="E4365" s="394"/>
      <c r="F4365" s="394"/>
      <c r="G4365" s="394"/>
      <c r="H4365" s="394"/>
      <c r="I4365" s="394"/>
      <c r="J4365" s="394"/>
    </row>
    <row r="4366" spans="1:10" s="395" customFormat="1" ht="13.5" customHeight="1">
      <c r="A4366" s="396"/>
      <c r="B4366" s="396"/>
      <c r="C4366" s="378"/>
      <c r="D4366" s="378"/>
      <c r="E4366" s="394"/>
      <c r="F4366" s="394"/>
      <c r="G4366" s="394"/>
      <c r="H4366" s="394"/>
      <c r="I4366" s="394"/>
      <c r="J4366" s="394"/>
    </row>
    <row r="4367" spans="1:10" s="395" customFormat="1" ht="13.5" customHeight="1">
      <c r="A4367" s="396"/>
      <c r="B4367" s="396"/>
      <c r="C4367" s="378"/>
      <c r="D4367" s="378"/>
      <c r="E4367" s="394"/>
      <c r="F4367" s="394"/>
      <c r="G4367" s="394"/>
      <c r="H4367" s="394"/>
      <c r="I4367" s="394"/>
      <c r="J4367" s="394"/>
    </row>
    <row r="4368" spans="1:10" s="395" customFormat="1" ht="13.5" customHeight="1">
      <c r="A4368" s="396"/>
      <c r="B4368" s="396"/>
      <c r="C4368" s="378"/>
      <c r="D4368" s="378"/>
      <c r="E4368" s="394"/>
      <c r="F4368" s="394"/>
      <c r="G4368" s="394"/>
      <c r="H4368" s="394"/>
      <c r="I4368" s="394"/>
      <c r="J4368" s="394"/>
    </row>
    <row r="4369" spans="1:10" s="395" customFormat="1" ht="13.5" customHeight="1">
      <c r="A4369" s="396"/>
      <c r="B4369" s="396"/>
      <c r="C4369" s="378"/>
      <c r="D4369" s="378"/>
      <c r="E4369" s="394"/>
      <c r="F4369" s="394"/>
      <c r="G4369" s="394"/>
      <c r="H4369" s="394"/>
      <c r="I4369" s="394"/>
      <c r="J4369" s="394"/>
    </row>
    <row r="4370" spans="1:10" s="395" customFormat="1" ht="13.5" customHeight="1">
      <c r="A4370" s="396"/>
      <c r="B4370" s="396"/>
      <c r="C4370" s="378"/>
      <c r="D4370" s="378"/>
      <c r="E4370" s="394"/>
      <c r="F4370" s="394"/>
      <c r="G4370" s="394"/>
      <c r="H4370" s="394"/>
      <c r="I4370" s="394"/>
      <c r="J4370" s="394"/>
    </row>
    <row r="4371" spans="1:10" s="395" customFormat="1" ht="13.5" customHeight="1">
      <c r="A4371" s="396"/>
      <c r="B4371" s="396"/>
      <c r="C4371" s="378"/>
      <c r="D4371" s="378"/>
      <c r="E4371" s="394"/>
      <c r="F4371" s="394"/>
      <c r="G4371" s="394"/>
      <c r="H4371" s="394"/>
      <c r="I4371" s="394"/>
      <c r="J4371" s="394"/>
    </row>
    <row r="4372" spans="1:10" s="395" customFormat="1" ht="13.5" customHeight="1">
      <c r="A4372" s="396"/>
      <c r="B4372" s="396"/>
      <c r="C4372" s="378"/>
      <c r="D4372" s="378"/>
      <c r="E4372" s="394"/>
      <c r="F4372" s="394"/>
      <c r="G4372" s="394"/>
      <c r="H4372" s="394"/>
      <c r="I4372" s="394"/>
      <c r="J4372" s="394"/>
    </row>
    <row r="4373" spans="1:10" s="395" customFormat="1" ht="13.5" customHeight="1">
      <c r="A4373" s="396"/>
      <c r="B4373" s="396"/>
      <c r="C4373" s="378"/>
      <c r="D4373" s="378"/>
      <c r="E4373" s="394"/>
      <c r="F4373" s="394"/>
      <c r="G4373" s="394"/>
      <c r="H4373" s="394"/>
      <c r="I4373" s="394"/>
      <c r="J4373" s="394"/>
    </row>
    <row r="4374" spans="1:10" s="395" customFormat="1" ht="13.5" customHeight="1">
      <c r="A4374" s="396"/>
      <c r="B4374" s="396"/>
      <c r="C4374" s="378"/>
      <c r="D4374" s="378"/>
      <c r="E4374" s="394"/>
      <c r="F4374" s="394"/>
      <c r="G4374" s="394"/>
      <c r="H4374" s="394"/>
      <c r="I4374" s="394"/>
      <c r="J4374" s="394"/>
    </row>
    <row r="4375" spans="1:10" s="395" customFormat="1" ht="13.5" customHeight="1">
      <c r="A4375" s="396"/>
      <c r="B4375" s="396"/>
      <c r="C4375" s="378"/>
      <c r="D4375" s="378"/>
      <c r="E4375" s="394"/>
      <c r="F4375" s="394"/>
      <c r="G4375" s="394"/>
      <c r="H4375" s="394"/>
      <c r="I4375" s="394"/>
      <c r="J4375" s="394"/>
    </row>
    <row r="4376" spans="1:10" s="395" customFormat="1" ht="13.5" customHeight="1">
      <c r="A4376" s="396"/>
      <c r="B4376" s="396"/>
      <c r="C4376" s="378"/>
      <c r="D4376" s="378"/>
      <c r="E4376" s="394"/>
      <c r="F4376" s="394"/>
      <c r="G4376" s="394"/>
      <c r="H4376" s="394"/>
      <c r="I4376" s="394"/>
      <c r="J4376" s="394"/>
    </row>
    <row r="4377" spans="1:10" s="395" customFormat="1" ht="13.5" customHeight="1">
      <c r="A4377" s="396"/>
      <c r="B4377" s="396"/>
      <c r="C4377" s="378"/>
      <c r="D4377" s="378"/>
      <c r="E4377" s="394"/>
      <c r="F4377" s="394"/>
      <c r="G4377" s="394"/>
      <c r="H4377" s="394"/>
      <c r="I4377" s="394"/>
      <c r="J4377" s="394"/>
    </row>
    <row r="4378" spans="1:10" s="395" customFormat="1" ht="13.5" customHeight="1">
      <c r="A4378" s="396"/>
      <c r="B4378" s="396"/>
      <c r="C4378" s="378"/>
      <c r="D4378" s="378"/>
      <c r="E4378" s="394"/>
      <c r="F4378" s="394"/>
      <c r="G4378" s="394"/>
      <c r="H4378" s="394"/>
      <c r="I4378" s="394"/>
      <c r="J4378" s="394"/>
    </row>
    <row r="4379" spans="1:10" s="395" customFormat="1" ht="13.5" customHeight="1">
      <c r="A4379" s="396"/>
      <c r="B4379" s="396"/>
      <c r="C4379" s="378"/>
      <c r="D4379" s="378"/>
      <c r="E4379" s="394"/>
      <c r="F4379" s="394"/>
      <c r="G4379" s="394"/>
      <c r="H4379" s="394"/>
      <c r="I4379" s="394"/>
      <c r="J4379" s="394"/>
    </row>
    <row r="4380" spans="1:10" s="395" customFormat="1" ht="13.5" customHeight="1">
      <c r="A4380" s="396"/>
      <c r="B4380" s="396"/>
      <c r="C4380" s="378"/>
      <c r="D4380" s="378"/>
      <c r="E4380" s="394"/>
      <c r="F4380" s="394"/>
      <c r="G4380" s="394"/>
      <c r="H4380" s="394"/>
      <c r="I4380" s="394"/>
      <c r="J4380" s="394"/>
    </row>
    <row r="4381" spans="1:10" s="395" customFormat="1" ht="13.5" customHeight="1">
      <c r="A4381" s="396"/>
      <c r="B4381" s="396"/>
      <c r="C4381" s="378"/>
      <c r="D4381" s="378"/>
      <c r="E4381" s="394"/>
      <c r="F4381" s="394"/>
      <c r="G4381" s="394"/>
      <c r="H4381" s="394"/>
      <c r="I4381" s="394"/>
      <c r="J4381" s="394"/>
    </row>
    <row r="4382" spans="1:10" s="395" customFormat="1" ht="13.5" customHeight="1">
      <c r="A4382" s="396"/>
      <c r="B4382" s="396"/>
      <c r="C4382" s="378"/>
      <c r="D4382" s="378"/>
      <c r="E4382" s="394"/>
      <c r="F4382" s="394"/>
      <c r="G4382" s="394"/>
      <c r="H4382" s="394"/>
      <c r="I4382" s="394"/>
      <c r="J4382" s="394"/>
    </row>
    <row r="4383" spans="1:10" s="395" customFormat="1" ht="13.5" customHeight="1">
      <c r="A4383" s="396"/>
      <c r="B4383" s="396"/>
      <c r="C4383" s="378"/>
      <c r="D4383" s="378"/>
      <c r="E4383" s="394"/>
      <c r="F4383" s="394"/>
      <c r="G4383" s="394"/>
      <c r="H4383" s="394"/>
      <c r="I4383" s="394"/>
      <c r="J4383" s="394"/>
    </row>
    <row r="4384" spans="1:10" s="395" customFormat="1" ht="13.5" customHeight="1">
      <c r="A4384" s="396"/>
      <c r="B4384" s="396"/>
      <c r="C4384" s="378"/>
      <c r="D4384" s="378"/>
      <c r="E4384" s="394"/>
      <c r="F4384" s="394"/>
      <c r="G4384" s="394"/>
      <c r="H4384" s="394"/>
      <c r="I4384" s="394"/>
      <c r="J4384" s="394"/>
    </row>
    <row r="4385" spans="1:10" s="395" customFormat="1" ht="13.5" customHeight="1">
      <c r="A4385" s="396"/>
      <c r="B4385" s="396"/>
      <c r="C4385" s="378"/>
      <c r="D4385" s="378"/>
      <c r="E4385" s="394"/>
      <c r="F4385" s="394"/>
      <c r="G4385" s="394"/>
      <c r="H4385" s="394"/>
      <c r="I4385" s="394"/>
      <c r="J4385" s="394"/>
    </row>
    <row r="4386" spans="1:10" s="395" customFormat="1" ht="13.5" customHeight="1">
      <c r="A4386" s="396"/>
      <c r="B4386" s="396"/>
      <c r="C4386" s="378"/>
      <c r="D4386" s="378"/>
      <c r="E4386" s="394"/>
      <c r="F4386" s="394"/>
      <c r="G4386" s="394"/>
      <c r="H4386" s="394"/>
      <c r="I4386" s="394"/>
      <c r="J4386" s="394"/>
    </row>
    <row r="4387" spans="1:10" s="395" customFormat="1" ht="13.5" customHeight="1">
      <c r="A4387" s="396"/>
      <c r="B4387" s="396"/>
      <c r="C4387" s="378"/>
      <c r="D4387" s="378"/>
      <c r="E4387" s="394"/>
      <c r="F4387" s="394"/>
      <c r="G4387" s="394"/>
      <c r="H4387" s="394"/>
      <c r="I4387" s="394"/>
      <c r="J4387" s="394"/>
    </row>
    <row r="4388" spans="1:10" s="395" customFormat="1" ht="13.5" customHeight="1">
      <c r="A4388" s="396"/>
      <c r="B4388" s="396"/>
      <c r="C4388" s="378"/>
      <c r="D4388" s="378"/>
      <c r="E4388" s="394"/>
      <c r="F4388" s="394"/>
      <c r="G4388" s="394"/>
      <c r="H4388" s="394"/>
      <c r="I4388" s="394"/>
      <c r="J4388" s="394"/>
    </row>
    <row r="4389" spans="1:10" s="395" customFormat="1" ht="13.5" customHeight="1">
      <c r="A4389" s="396"/>
      <c r="B4389" s="396"/>
      <c r="C4389" s="378"/>
      <c r="D4389" s="378"/>
      <c r="E4389" s="394"/>
      <c r="F4389" s="394"/>
      <c r="G4389" s="394"/>
      <c r="H4389" s="394"/>
      <c r="I4389" s="394"/>
      <c r="J4389" s="394"/>
    </row>
    <row r="4390" spans="1:10" s="395" customFormat="1" ht="13.5" customHeight="1">
      <c r="A4390" s="396"/>
      <c r="B4390" s="396"/>
      <c r="C4390" s="378"/>
      <c r="D4390" s="378"/>
      <c r="E4390" s="394"/>
      <c r="F4390" s="394"/>
      <c r="G4390" s="394"/>
      <c r="H4390" s="394"/>
      <c r="I4390" s="394"/>
      <c r="J4390" s="394"/>
    </row>
    <row r="4391" spans="1:10" s="395" customFormat="1" ht="13.5" customHeight="1">
      <c r="A4391" s="396"/>
      <c r="B4391" s="396"/>
      <c r="C4391" s="378"/>
      <c r="D4391" s="378"/>
      <c r="E4391" s="394"/>
      <c r="F4391" s="394"/>
      <c r="G4391" s="394"/>
      <c r="H4391" s="394"/>
      <c r="I4391" s="394"/>
      <c r="J4391" s="394"/>
    </row>
    <row r="4392" spans="1:10" s="395" customFormat="1" ht="13.5" customHeight="1">
      <c r="A4392" s="396"/>
      <c r="B4392" s="396"/>
      <c r="C4392" s="378"/>
      <c r="D4392" s="378"/>
      <c r="E4392" s="394"/>
      <c r="F4392" s="394"/>
      <c r="G4392" s="394"/>
      <c r="H4392" s="394"/>
      <c r="I4392" s="394"/>
      <c r="J4392" s="394"/>
    </row>
    <row r="4393" spans="1:10" s="395" customFormat="1" ht="13.5" customHeight="1">
      <c r="A4393" s="396"/>
      <c r="B4393" s="396"/>
      <c r="C4393" s="378"/>
      <c r="D4393" s="378"/>
      <c r="E4393" s="394"/>
      <c r="F4393" s="394"/>
      <c r="G4393" s="394"/>
      <c r="H4393" s="394"/>
      <c r="I4393" s="394"/>
      <c r="J4393" s="394"/>
    </row>
    <row r="4394" spans="1:10" s="395" customFormat="1" ht="13.5" customHeight="1">
      <c r="A4394" s="396"/>
      <c r="B4394" s="396"/>
      <c r="C4394" s="378"/>
      <c r="D4394" s="378"/>
      <c r="E4394" s="394"/>
      <c r="F4394" s="394"/>
      <c r="G4394" s="394"/>
      <c r="H4394" s="394"/>
      <c r="I4394" s="394"/>
      <c r="J4394" s="394"/>
    </row>
    <row r="4395" spans="1:10" s="395" customFormat="1" ht="13.5" customHeight="1">
      <c r="A4395" s="396"/>
      <c r="B4395" s="396"/>
      <c r="C4395" s="378"/>
      <c r="D4395" s="378"/>
      <c r="E4395" s="394"/>
      <c r="F4395" s="394"/>
      <c r="G4395" s="394"/>
      <c r="H4395" s="394"/>
      <c r="I4395" s="394"/>
      <c r="J4395" s="394"/>
    </row>
    <row r="4396" spans="1:10" s="395" customFormat="1" ht="13.5" customHeight="1">
      <c r="A4396" s="396"/>
      <c r="B4396" s="396"/>
      <c r="C4396" s="378"/>
      <c r="D4396" s="378"/>
      <c r="E4396" s="394"/>
      <c r="F4396" s="394"/>
      <c r="G4396" s="394"/>
      <c r="H4396" s="394"/>
      <c r="I4396" s="394"/>
      <c r="J4396" s="394"/>
    </row>
    <row r="4397" spans="1:10" s="395" customFormat="1" ht="13.5" customHeight="1">
      <c r="A4397" s="396"/>
      <c r="B4397" s="396"/>
      <c r="C4397" s="378"/>
      <c r="D4397" s="378"/>
      <c r="E4397" s="394"/>
      <c r="F4397" s="394"/>
      <c r="G4397" s="394"/>
      <c r="H4397" s="394"/>
      <c r="I4397" s="394"/>
      <c r="J4397" s="394"/>
    </row>
    <row r="4398" spans="1:10" s="395" customFormat="1" ht="13.5" customHeight="1">
      <c r="A4398" s="396"/>
      <c r="B4398" s="396"/>
      <c r="C4398" s="378"/>
      <c r="D4398" s="378"/>
      <c r="E4398" s="394"/>
      <c r="F4398" s="394"/>
      <c r="G4398" s="394"/>
      <c r="H4398" s="394"/>
      <c r="I4398" s="394"/>
      <c r="J4398" s="394"/>
    </row>
    <row r="4399" spans="1:10" s="395" customFormat="1" ht="13.5" customHeight="1">
      <c r="A4399" s="396"/>
      <c r="B4399" s="396"/>
      <c r="C4399" s="378"/>
      <c r="D4399" s="378"/>
      <c r="E4399" s="394"/>
      <c r="F4399" s="394"/>
      <c r="G4399" s="394"/>
      <c r="H4399" s="394"/>
      <c r="I4399" s="394"/>
      <c r="J4399" s="394"/>
    </row>
    <row r="4400" spans="1:10" s="395" customFormat="1" ht="13.5" customHeight="1">
      <c r="A4400" s="396"/>
      <c r="B4400" s="396"/>
      <c r="C4400" s="378"/>
      <c r="D4400" s="378"/>
      <c r="E4400" s="394"/>
      <c r="F4400" s="394"/>
      <c r="G4400" s="394"/>
      <c r="H4400" s="394"/>
      <c r="I4400" s="394"/>
      <c r="J4400" s="394"/>
    </row>
    <row r="4401" spans="1:10" s="395" customFormat="1" ht="13.5" customHeight="1">
      <c r="A4401" s="396"/>
      <c r="B4401" s="396"/>
      <c r="C4401" s="378"/>
      <c r="D4401" s="378"/>
      <c r="E4401" s="394"/>
      <c r="F4401" s="394"/>
      <c r="G4401" s="394"/>
      <c r="H4401" s="394"/>
      <c r="I4401" s="394"/>
      <c r="J4401" s="394"/>
    </row>
    <row r="4402" spans="1:10" s="395" customFormat="1" ht="13.5" customHeight="1">
      <c r="A4402" s="396"/>
      <c r="B4402" s="396"/>
      <c r="C4402" s="378"/>
      <c r="D4402" s="378"/>
      <c r="E4402" s="394"/>
      <c r="F4402" s="394"/>
      <c r="G4402" s="394"/>
      <c r="H4402" s="394"/>
      <c r="I4402" s="394"/>
      <c r="J4402" s="394"/>
    </row>
    <row r="4403" spans="1:10" s="395" customFormat="1" ht="13.5" customHeight="1">
      <c r="A4403" s="396"/>
      <c r="B4403" s="396"/>
      <c r="C4403" s="378"/>
      <c r="D4403" s="378"/>
      <c r="E4403" s="394"/>
      <c r="F4403" s="394"/>
      <c r="G4403" s="394"/>
      <c r="H4403" s="394"/>
      <c r="I4403" s="394"/>
      <c r="J4403" s="394"/>
    </row>
    <row r="4404" spans="1:10" s="395" customFormat="1" ht="13.5" customHeight="1">
      <c r="A4404" s="396"/>
      <c r="B4404" s="396"/>
      <c r="C4404" s="378"/>
      <c r="D4404" s="378"/>
      <c r="E4404" s="394"/>
      <c r="F4404" s="394"/>
      <c r="G4404" s="394"/>
      <c r="H4404" s="394"/>
      <c r="I4404" s="394"/>
      <c r="J4404" s="394"/>
    </row>
    <row r="4405" spans="1:10" s="395" customFormat="1" ht="13.5" customHeight="1">
      <c r="A4405" s="396"/>
      <c r="B4405" s="396"/>
      <c r="C4405" s="378"/>
      <c r="D4405" s="378"/>
      <c r="E4405" s="394"/>
      <c r="F4405" s="394"/>
      <c r="G4405" s="394"/>
      <c r="H4405" s="394"/>
      <c r="I4405" s="394"/>
      <c r="J4405" s="394"/>
    </row>
    <row r="4406" spans="1:10" s="395" customFormat="1" ht="13.5" customHeight="1">
      <c r="A4406" s="396"/>
      <c r="B4406" s="396"/>
      <c r="C4406" s="378"/>
      <c r="D4406" s="378"/>
      <c r="E4406" s="394"/>
      <c r="F4406" s="394"/>
      <c r="G4406" s="394"/>
      <c r="H4406" s="394"/>
      <c r="I4406" s="394"/>
      <c r="J4406" s="394"/>
    </row>
    <row r="4407" spans="1:10" s="395" customFormat="1" ht="13.5" customHeight="1">
      <c r="A4407" s="396"/>
      <c r="B4407" s="396"/>
      <c r="C4407" s="378"/>
      <c r="D4407" s="378"/>
      <c r="E4407" s="394"/>
      <c r="F4407" s="394"/>
      <c r="G4407" s="394"/>
      <c r="H4407" s="394"/>
      <c r="I4407" s="394"/>
      <c r="J4407" s="394"/>
    </row>
    <row r="4408" spans="1:10" s="395" customFormat="1" ht="13.5" customHeight="1">
      <c r="A4408" s="396"/>
      <c r="B4408" s="396"/>
      <c r="C4408" s="378"/>
      <c r="D4408" s="378"/>
      <c r="E4408" s="394"/>
      <c r="F4408" s="394"/>
      <c r="G4408" s="394"/>
      <c r="H4408" s="394"/>
      <c r="I4408" s="394"/>
      <c r="J4408" s="394"/>
    </row>
    <row r="4409" spans="1:10" s="395" customFormat="1" ht="13.5" customHeight="1">
      <c r="A4409" s="396"/>
      <c r="B4409" s="396"/>
      <c r="C4409" s="378"/>
      <c r="D4409" s="378"/>
      <c r="E4409" s="394"/>
      <c r="F4409" s="394"/>
      <c r="G4409" s="394"/>
      <c r="H4409" s="394"/>
      <c r="I4409" s="394"/>
      <c r="J4409" s="394"/>
    </row>
    <row r="4410" spans="1:10" s="395" customFormat="1" ht="13.5" customHeight="1">
      <c r="A4410" s="396"/>
      <c r="B4410" s="396"/>
      <c r="C4410" s="378"/>
      <c r="D4410" s="378"/>
      <c r="E4410" s="394"/>
      <c r="F4410" s="394"/>
      <c r="G4410" s="394"/>
      <c r="H4410" s="394"/>
      <c r="I4410" s="394"/>
      <c r="J4410" s="394"/>
    </row>
    <row r="4411" spans="1:10" s="395" customFormat="1" ht="13.5" customHeight="1">
      <c r="A4411" s="396"/>
      <c r="B4411" s="396"/>
      <c r="C4411" s="378"/>
      <c r="D4411" s="378"/>
      <c r="E4411" s="394"/>
      <c r="F4411" s="394"/>
      <c r="G4411" s="394"/>
      <c r="H4411" s="394"/>
      <c r="I4411" s="394"/>
      <c r="J4411" s="394"/>
    </row>
    <row r="4412" spans="1:10" s="395" customFormat="1" ht="13.5" customHeight="1">
      <c r="A4412" s="396"/>
      <c r="B4412" s="396"/>
      <c r="C4412" s="378"/>
      <c r="D4412" s="378"/>
      <c r="E4412" s="394"/>
      <c r="F4412" s="394"/>
      <c r="G4412" s="394"/>
      <c r="H4412" s="394"/>
      <c r="I4412" s="394"/>
      <c r="J4412" s="394"/>
    </row>
    <row r="4413" spans="1:10" s="395" customFormat="1" ht="13.5" customHeight="1">
      <c r="A4413" s="396"/>
      <c r="B4413" s="396"/>
      <c r="C4413" s="378"/>
      <c r="D4413" s="378"/>
      <c r="E4413" s="394"/>
      <c r="F4413" s="394"/>
      <c r="G4413" s="394"/>
      <c r="H4413" s="394"/>
      <c r="I4413" s="394"/>
      <c r="J4413" s="394"/>
    </row>
    <row r="4414" spans="1:10" s="395" customFormat="1" ht="13.5" customHeight="1">
      <c r="A4414" s="396"/>
      <c r="B4414" s="396"/>
      <c r="C4414" s="378"/>
      <c r="D4414" s="378"/>
      <c r="E4414" s="394"/>
      <c r="F4414" s="394"/>
      <c r="G4414" s="394"/>
      <c r="H4414" s="394"/>
      <c r="I4414" s="394"/>
      <c r="J4414" s="394"/>
    </row>
    <row r="4415" spans="1:10" s="395" customFormat="1" ht="13.5" customHeight="1">
      <c r="A4415" s="396"/>
      <c r="B4415" s="396"/>
      <c r="C4415" s="378"/>
      <c r="D4415" s="378"/>
      <c r="E4415" s="394"/>
      <c r="F4415" s="394"/>
      <c r="G4415" s="394"/>
      <c r="H4415" s="394"/>
      <c r="I4415" s="394"/>
      <c r="J4415" s="394"/>
    </row>
    <row r="4416" spans="1:10" s="395" customFormat="1" ht="13.5" customHeight="1">
      <c r="A4416" s="396"/>
      <c r="B4416" s="396"/>
      <c r="C4416" s="378"/>
      <c r="D4416" s="378"/>
      <c r="E4416" s="394"/>
      <c r="F4416" s="394"/>
      <c r="G4416" s="394"/>
      <c r="H4416" s="394"/>
      <c r="I4416" s="394"/>
      <c r="J4416" s="394"/>
    </row>
    <row r="4417" spans="1:10" s="395" customFormat="1" ht="13.5" customHeight="1">
      <c r="A4417" s="396"/>
      <c r="B4417" s="396"/>
      <c r="C4417" s="378"/>
      <c r="D4417" s="378"/>
      <c r="E4417" s="394"/>
      <c r="F4417" s="394"/>
      <c r="G4417" s="394"/>
      <c r="H4417" s="394"/>
      <c r="I4417" s="394"/>
      <c r="J4417" s="394"/>
    </row>
    <row r="4418" spans="1:10" s="395" customFormat="1" ht="13.5" customHeight="1">
      <c r="A4418" s="396"/>
      <c r="B4418" s="396"/>
      <c r="C4418" s="378"/>
      <c r="D4418" s="378"/>
      <c r="E4418" s="394"/>
      <c r="F4418" s="394"/>
      <c r="G4418" s="394"/>
      <c r="H4418" s="394"/>
      <c r="I4418" s="394"/>
      <c r="J4418" s="394"/>
    </row>
    <row r="4419" spans="1:10" s="395" customFormat="1" ht="13.5" customHeight="1">
      <c r="A4419" s="396"/>
      <c r="B4419" s="396"/>
      <c r="C4419" s="378"/>
      <c r="D4419" s="378"/>
      <c r="E4419" s="394"/>
      <c r="F4419" s="394"/>
      <c r="G4419" s="394"/>
      <c r="H4419" s="394"/>
      <c r="I4419" s="394"/>
      <c r="J4419" s="394"/>
    </row>
    <row r="4420" spans="1:10" s="395" customFormat="1" ht="13.5" customHeight="1">
      <c r="A4420" s="396"/>
      <c r="B4420" s="396"/>
      <c r="C4420" s="378"/>
      <c r="D4420" s="378"/>
      <c r="E4420" s="394"/>
      <c r="F4420" s="394"/>
      <c r="G4420" s="394"/>
      <c r="H4420" s="394"/>
      <c r="I4420" s="394"/>
      <c r="J4420" s="394"/>
    </row>
    <row r="4421" spans="1:10" s="395" customFormat="1" ht="13.5" customHeight="1">
      <c r="A4421" s="396"/>
      <c r="B4421" s="396"/>
      <c r="C4421" s="378"/>
      <c r="D4421" s="378"/>
      <c r="E4421" s="394"/>
      <c r="F4421" s="394"/>
      <c r="G4421" s="394"/>
      <c r="H4421" s="394"/>
      <c r="I4421" s="394"/>
      <c r="J4421" s="394"/>
    </row>
    <row r="4422" spans="1:10" s="395" customFormat="1" ht="13.5" customHeight="1">
      <c r="A4422" s="396"/>
      <c r="B4422" s="396"/>
      <c r="C4422" s="378"/>
      <c r="D4422" s="378"/>
      <c r="E4422" s="394"/>
      <c r="F4422" s="394"/>
      <c r="G4422" s="394"/>
      <c r="H4422" s="394"/>
      <c r="I4422" s="394"/>
      <c r="J4422" s="394"/>
    </row>
    <row r="4423" spans="1:10" s="395" customFormat="1" ht="13.5" customHeight="1">
      <c r="A4423" s="396"/>
      <c r="B4423" s="396"/>
      <c r="C4423" s="378"/>
      <c r="D4423" s="378"/>
      <c r="E4423" s="394"/>
      <c r="F4423" s="394"/>
      <c r="G4423" s="394"/>
      <c r="H4423" s="394"/>
      <c r="I4423" s="394"/>
      <c r="J4423" s="394"/>
    </row>
    <row r="4424" spans="1:10" s="395" customFormat="1" ht="13.5" customHeight="1">
      <c r="A4424" s="396"/>
      <c r="B4424" s="396"/>
      <c r="C4424" s="378"/>
      <c r="D4424" s="378"/>
      <c r="E4424" s="394"/>
      <c r="F4424" s="394"/>
      <c r="G4424" s="394"/>
      <c r="H4424" s="394"/>
      <c r="I4424" s="394"/>
      <c r="J4424" s="394"/>
    </row>
    <row r="4425" spans="1:10" s="395" customFormat="1" ht="13.5" customHeight="1">
      <c r="A4425" s="396"/>
      <c r="B4425" s="396"/>
      <c r="C4425" s="378"/>
      <c r="D4425" s="378"/>
      <c r="E4425" s="394"/>
      <c r="F4425" s="394"/>
      <c r="G4425" s="394"/>
      <c r="H4425" s="394"/>
      <c r="I4425" s="394"/>
      <c r="J4425" s="394"/>
    </row>
    <row r="4426" spans="1:10" s="395" customFormat="1" ht="13.5" customHeight="1">
      <c r="A4426" s="396"/>
      <c r="B4426" s="396"/>
      <c r="C4426" s="378"/>
      <c r="D4426" s="378"/>
      <c r="E4426" s="394"/>
      <c r="F4426" s="394"/>
      <c r="G4426" s="394"/>
      <c r="H4426" s="394"/>
      <c r="I4426" s="394"/>
      <c r="J4426" s="394"/>
    </row>
    <row r="4427" spans="1:10" s="395" customFormat="1" ht="13.5" customHeight="1">
      <c r="A4427" s="396"/>
      <c r="B4427" s="396"/>
      <c r="C4427" s="378"/>
      <c r="D4427" s="378"/>
      <c r="E4427" s="394"/>
      <c r="F4427" s="394"/>
      <c r="G4427" s="394"/>
      <c r="H4427" s="394"/>
      <c r="I4427" s="394"/>
      <c r="J4427" s="394"/>
    </row>
    <row r="4428" spans="1:10" s="395" customFormat="1" ht="13.5" customHeight="1">
      <c r="A4428" s="396"/>
      <c r="B4428" s="396"/>
      <c r="C4428" s="378"/>
      <c r="D4428" s="378"/>
      <c r="E4428" s="394"/>
      <c r="F4428" s="394"/>
      <c r="G4428" s="394"/>
      <c r="H4428" s="394"/>
      <c r="I4428" s="394"/>
      <c r="J4428" s="394"/>
    </row>
    <row r="4429" spans="1:10" s="395" customFormat="1" ht="13.5" customHeight="1">
      <c r="A4429" s="396"/>
      <c r="B4429" s="396"/>
      <c r="C4429" s="378"/>
      <c r="D4429" s="378"/>
      <c r="E4429" s="394"/>
      <c r="F4429" s="394"/>
      <c r="G4429" s="394"/>
      <c r="H4429" s="394"/>
      <c r="I4429" s="394"/>
      <c r="J4429" s="394"/>
    </row>
    <row r="4430" spans="1:10" s="395" customFormat="1" ht="13.5" customHeight="1">
      <c r="A4430" s="396"/>
      <c r="B4430" s="396"/>
      <c r="C4430" s="378"/>
      <c r="D4430" s="378"/>
      <c r="E4430" s="394"/>
      <c r="F4430" s="394"/>
      <c r="G4430" s="394"/>
      <c r="H4430" s="394"/>
      <c r="I4430" s="394"/>
      <c r="J4430" s="394"/>
    </row>
    <row r="4431" spans="1:10" s="395" customFormat="1" ht="13.5" customHeight="1">
      <c r="A4431" s="396"/>
      <c r="B4431" s="396"/>
      <c r="C4431" s="378"/>
      <c r="D4431" s="378"/>
      <c r="E4431" s="394"/>
      <c r="F4431" s="394"/>
      <c r="G4431" s="394"/>
      <c r="H4431" s="394"/>
      <c r="I4431" s="394"/>
      <c r="J4431" s="394"/>
    </row>
    <row r="4432" spans="1:10" s="395" customFormat="1" ht="13.5" customHeight="1">
      <c r="A4432" s="396"/>
      <c r="B4432" s="396"/>
      <c r="C4432" s="378"/>
      <c r="D4432" s="378"/>
      <c r="E4432" s="394"/>
      <c r="F4432" s="394"/>
      <c r="G4432" s="394"/>
      <c r="H4432" s="394"/>
      <c r="I4432" s="394"/>
      <c r="J4432" s="394"/>
    </row>
    <row r="4433" spans="1:10" s="395" customFormat="1" ht="13.5" customHeight="1">
      <c r="A4433" s="396"/>
      <c r="B4433" s="396"/>
      <c r="C4433" s="378"/>
      <c r="D4433" s="378"/>
      <c r="E4433" s="394"/>
      <c r="F4433" s="394"/>
      <c r="G4433" s="394"/>
      <c r="H4433" s="394"/>
      <c r="I4433" s="394"/>
      <c r="J4433" s="394"/>
    </row>
    <row r="4434" spans="1:10" s="395" customFormat="1" ht="13.5" customHeight="1">
      <c r="A4434" s="396"/>
      <c r="B4434" s="396"/>
      <c r="C4434" s="378"/>
      <c r="D4434" s="378"/>
      <c r="E4434" s="394"/>
      <c r="F4434" s="394"/>
      <c r="G4434" s="394"/>
      <c r="H4434" s="394"/>
      <c r="I4434" s="394"/>
      <c r="J4434" s="394"/>
    </row>
    <row r="4435" spans="1:10" s="395" customFormat="1" ht="13.5" customHeight="1">
      <c r="A4435" s="396"/>
      <c r="B4435" s="396"/>
      <c r="C4435" s="378"/>
      <c r="D4435" s="378"/>
      <c r="E4435" s="394"/>
      <c r="F4435" s="394"/>
      <c r="G4435" s="394"/>
      <c r="H4435" s="394"/>
      <c r="I4435" s="394"/>
      <c r="J4435" s="394"/>
    </row>
    <row r="4436" spans="1:10" s="395" customFormat="1" ht="13.5" customHeight="1">
      <c r="A4436" s="396"/>
      <c r="B4436" s="396"/>
      <c r="C4436" s="378"/>
      <c r="D4436" s="378"/>
      <c r="E4436" s="394"/>
      <c r="F4436" s="394"/>
      <c r="G4436" s="394"/>
      <c r="H4436" s="394"/>
      <c r="I4436" s="394"/>
      <c r="J4436" s="394"/>
    </row>
    <row r="4437" spans="1:10" s="395" customFormat="1" ht="13.5" customHeight="1">
      <c r="A4437" s="396"/>
      <c r="B4437" s="396"/>
      <c r="C4437" s="378"/>
      <c r="D4437" s="378"/>
      <c r="E4437" s="394"/>
      <c r="F4437" s="394"/>
      <c r="G4437" s="394"/>
      <c r="H4437" s="394"/>
      <c r="I4437" s="394"/>
      <c r="J4437" s="394"/>
    </row>
    <row r="4438" spans="1:10" s="395" customFormat="1" ht="13.5" customHeight="1">
      <c r="A4438" s="396"/>
      <c r="B4438" s="396"/>
      <c r="C4438" s="378"/>
      <c r="D4438" s="378"/>
      <c r="E4438" s="394"/>
      <c r="F4438" s="394"/>
      <c r="G4438" s="394"/>
      <c r="H4438" s="394"/>
      <c r="I4438" s="394"/>
      <c r="J4438" s="394"/>
    </row>
    <row r="4439" spans="1:10" s="395" customFormat="1" ht="13.5" customHeight="1">
      <c r="A4439" s="396"/>
      <c r="B4439" s="396"/>
      <c r="C4439" s="378"/>
      <c r="D4439" s="378"/>
      <c r="E4439" s="394"/>
      <c r="F4439" s="394"/>
      <c r="G4439" s="394"/>
      <c r="H4439" s="394"/>
      <c r="I4439" s="394"/>
      <c r="J4439" s="394"/>
    </row>
    <row r="4440" spans="1:10" s="395" customFormat="1" ht="13.5" customHeight="1">
      <c r="A4440" s="396"/>
      <c r="B4440" s="396"/>
      <c r="C4440" s="378"/>
      <c r="D4440" s="378"/>
      <c r="E4440" s="394"/>
      <c r="F4440" s="394"/>
      <c r="G4440" s="394"/>
      <c r="H4440" s="394"/>
      <c r="I4440" s="394"/>
      <c r="J4440" s="394"/>
    </row>
    <row r="4441" spans="1:10" s="395" customFormat="1" ht="13.5" customHeight="1">
      <c r="A4441" s="396"/>
      <c r="B4441" s="396"/>
      <c r="C4441" s="378"/>
      <c r="D4441" s="378"/>
      <c r="E4441" s="394"/>
      <c r="F4441" s="394"/>
      <c r="G4441" s="394"/>
      <c r="H4441" s="394"/>
      <c r="I4441" s="394"/>
      <c r="J4441" s="394"/>
    </row>
    <row r="4442" spans="1:10" s="395" customFormat="1" ht="13.5" customHeight="1">
      <c r="A4442" s="396"/>
      <c r="B4442" s="396"/>
      <c r="C4442" s="378"/>
      <c r="D4442" s="378"/>
      <c r="E4442" s="394"/>
      <c r="F4442" s="394"/>
      <c r="G4442" s="394"/>
      <c r="H4442" s="394"/>
      <c r="I4442" s="394"/>
      <c r="J4442" s="394"/>
    </row>
    <row r="4443" spans="1:10" s="395" customFormat="1" ht="13.5" customHeight="1">
      <c r="A4443" s="396"/>
      <c r="B4443" s="396"/>
      <c r="C4443" s="378"/>
      <c r="D4443" s="378"/>
      <c r="E4443" s="394"/>
      <c r="F4443" s="394"/>
      <c r="G4443" s="394"/>
      <c r="H4443" s="394"/>
      <c r="I4443" s="394"/>
      <c r="J4443" s="394"/>
    </row>
    <row r="4444" spans="1:10" s="395" customFormat="1" ht="13.5" customHeight="1">
      <c r="A4444" s="396"/>
      <c r="B4444" s="396"/>
      <c r="C4444" s="378"/>
      <c r="D4444" s="378"/>
      <c r="E4444" s="394"/>
      <c r="F4444" s="394"/>
      <c r="G4444" s="394"/>
      <c r="H4444" s="394"/>
      <c r="I4444" s="394"/>
      <c r="J4444" s="394"/>
    </row>
    <row r="4445" spans="1:10" s="395" customFormat="1" ht="13.5" customHeight="1">
      <c r="A4445" s="396"/>
      <c r="B4445" s="396"/>
      <c r="C4445" s="378"/>
      <c r="D4445" s="378"/>
      <c r="E4445" s="394"/>
      <c r="F4445" s="394"/>
      <c r="G4445" s="394"/>
      <c r="H4445" s="394"/>
      <c r="I4445" s="394"/>
      <c r="J4445" s="394"/>
    </row>
    <row r="4446" spans="1:10" s="395" customFormat="1" ht="13.5" customHeight="1">
      <c r="A4446" s="396"/>
      <c r="B4446" s="396"/>
      <c r="C4446" s="378"/>
      <c r="D4446" s="378"/>
      <c r="E4446" s="394"/>
      <c r="F4446" s="394"/>
      <c r="G4446" s="394"/>
      <c r="H4446" s="394"/>
      <c r="I4446" s="394"/>
      <c r="J4446" s="394"/>
    </row>
    <row r="4447" spans="1:10" s="395" customFormat="1" ht="13.5" customHeight="1">
      <c r="A4447" s="396"/>
      <c r="B4447" s="396"/>
      <c r="C4447" s="378"/>
      <c r="D4447" s="378"/>
      <c r="E4447" s="394"/>
      <c r="F4447" s="394"/>
      <c r="G4447" s="394"/>
      <c r="H4447" s="394"/>
      <c r="I4447" s="394"/>
      <c r="J4447" s="394"/>
    </row>
    <row r="4448" spans="1:10" s="395" customFormat="1" ht="13.5" customHeight="1">
      <c r="A4448" s="396"/>
      <c r="B4448" s="396"/>
      <c r="C4448" s="378"/>
      <c r="D4448" s="378"/>
      <c r="E4448" s="394"/>
      <c r="F4448" s="394"/>
      <c r="G4448" s="394"/>
      <c r="H4448" s="394"/>
      <c r="I4448" s="394"/>
      <c r="J4448" s="394"/>
    </row>
    <row r="4449" spans="1:10" s="395" customFormat="1" ht="13.5" customHeight="1">
      <c r="A4449" s="396"/>
      <c r="B4449" s="396"/>
      <c r="C4449" s="378"/>
      <c r="D4449" s="378"/>
      <c r="E4449" s="394"/>
      <c r="F4449" s="394"/>
      <c r="G4449" s="394"/>
      <c r="H4449" s="394"/>
      <c r="I4449" s="394"/>
      <c r="J4449" s="394"/>
    </row>
    <row r="4450" spans="1:10" s="395" customFormat="1" ht="13.5" customHeight="1">
      <c r="A4450" s="396"/>
      <c r="B4450" s="396"/>
      <c r="C4450" s="378"/>
      <c r="D4450" s="378"/>
      <c r="E4450" s="394"/>
      <c r="F4450" s="394"/>
      <c r="G4450" s="394"/>
      <c r="H4450" s="394"/>
      <c r="I4450" s="394"/>
      <c r="J4450" s="394"/>
    </row>
    <row r="4451" spans="1:10" s="395" customFormat="1" ht="13.5" customHeight="1">
      <c r="A4451" s="396"/>
      <c r="B4451" s="396"/>
      <c r="C4451" s="378"/>
      <c r="D4451" s="378"/>
      <c r="E4451" s="394"/>
      <c r="F4451" s="394"/>
      <c r="G4451" s="394"/>
      <c r="H4451" s="394"/>
      <c r="I4451" s="394"/>
      <c r="J4451" s="394"/>
    </row>
    <row r="4452" spans="1:10" s="395" customFormat="1" ht="13.5" customHeight="1">
      <c r="A4452" s="396"/>
      <c r="B4452" s="396"/>
      <c r="C4452" s="378"/>
      <c r="D4452" s="378"/>
      <c r="E4452" s="394"/>
      <c r="F4452" s="394"/>
      <c r="G4452" s="394"/>
      <c r="H4452" s="394"/>
      <c r="I4452" s="394"/>
      <c r="J4452" s="394"/>
    </row>
    <row r="4453" spans="1:10" s="395" customFormat="1" ht="13.5" customHeight="1">
      <c r="A4453" s="396"/>
      <c r="B4453" s="396"/>
      <c r="C4453" s="378"/>
      <c r="D4453" s="378"/>
      <c r="E4453" s="394"/>
      <c r="F4453" s="394"/>
      <c r="G4453" s="394"/>
      <c r="H4453" s="394"/>
      <c r="I4453" s="394"/>
      <c r="J4453" s="394"/>
    </row>
    <row r="4454" spans="1:10" s="395" customFormat="1" ht="13.5" customHeight="1">
      <c r="A4454" s="396"/>
      <c r="B4454" s="396"/>
      <c r="C4454" s="378"/>
      <c r="D4454" s="378"/>
      <c r="E4454" s="394"/>
      <c r="F4454" s="394"/>
      <c r="G4454" s="394"/>
      <c r="H4454" s="394"/>
      <c r="I4454" s="394"/>
      <c r="J4454" s="394"/>
    </row>
    <row r="4455" spans="1:10" s="395" customFormat="1" ht="13.5" customHeight="1">
      <c r="A4455" s="396"/>
      <c r="B4455" s="396"/>
      <c r="C4455" s="378"/>
      <c r="D4455" s="378"/>
      <c r="E4455" s="394"/>
      <c r="F4455" s="394"/>
      <c r="G4455" s="394"/>
      <c r="H4455" s="394"/>
      <c r="I4455" s="394"/>
      <c r="J4455" s="394"/>
    </row>
    <row r="4456" spans="1:10" s="395" customFormat="1" ht="13.5" customHeight="1">
      <c r="A4456" s="396"/>
      <c r="B4456" s="396"/>
      <c r="C4456" s="378"/>
      <c r="D4456" s="378"/>
      <c r="E4456" s="394"/>
      <c r="F4456" s="394"/>
      <c r="G4456" s="394"/>
      <c r="H4456" s="394"/>
      <c r="I4456" s="394"/>
      <c r="J4456" s="394"/>
    </row>
    <row r="4457" spans="1:10" s="395" customFormat="1" ht="13.5" customHeight="1">
      <c r="A4457" s="396"/>
      <c r="B4457" s="396"/>
      <c r="C4457" s="378"/>
      <c r="D4457" s="378"/>
      <c r="E4457" s="394"/>
      <c r="F4457" s="394"/>
      <c r="G4457" s="394"/>
      <c r="H4457" s="394"/>
      <c r="I4457" s="394"/>
      <c r="J4457" s="394"/>
    </row>
    <row r="4458" spans="1:10" s="395" customFormat="1" ht="13.5" customHeight="1">
      <c r="A4458" s="396"/>
      <c r="B4458" s="396"/>
      <c r="C4458" s="378"/>
      <c r="D4458" s="378"/>
      <c r="E4458" s="394"/>
      <c r="F4458" s="394"/>
      <c r="G4458" s="394"/>
      <c r="H4458" s="394"/>
      <c r="I4458" s="394"/>
      <c r="J4458" s="394"/>
    </row>
    <row r="4459" spans="1:10" s="395" customFormat="1" ht="13.5" customHeight="1">
      <c r="A4459" s="396"/>
      <c r="B4459" s="396"/>
      <c r="C4459" s="378"/>
      <c r="D4459" s="378"/>
      <c r="E4459" s="394"/>
      <c r="F4459" s="394"/>
      <c r="G4459" s="394"/>
      <c r="H4459" s="394"/>
      <c r="I4459" s="394"/>
      <c r="J4459" s="394"/>
    </row>
    <row r="4460" spans="1:10" s="395" customFormat="1" ht="13.5" customHeight="1">
      <c r="A4460" s="396"/>
      <c r="B4460" s="396"/>
      <c r="C4460" s="378"/>
      <c r="D4460" s="378"/>
      <c r="E4460" s="394"/>
      <c r="F4460" s="394"/>
      <c r="G4460" s="394"/>
      <c r="H4460" s="394"/>
      <c r="I4460" s="394"/>
      <c r="J4460" s="394"/>
    </row>
    <row r="4461" spans="1:10" s="395" customFormat="1" ht="13.5" customHeight="1">
      <c r="A4461" s="396"/>
      <c r="B4461" s="396"/>
      <c r="C4461" s="378"/>
      <c r="D4461" s="378"/>
      <c r="E4461" s="394"/>
      <c r="F4461" s="394"/>
      <c r="G4461" s="394"/>
      <c r="H4461" s="394"/>
      <c r="I4461" s="394"/>
      <c r="J4461" s="394"/>
    </row>
    <row r="4462" spans="1:10" s="395" customFormat="1" ht="13.5" customHeight="1">
      <c r="A4462" s="396"/>
      <c r="B4462" s="396"/>
      <c r="C4462" s="378"/>
      <c r="D4462" s="378"/>
      <c r="E4462" s="394"/>
      <c r="F4462" s="394"/>
      <c r="G4462" s="394"/>
      <c r="H4462" s="394"/>
      <c r="I4462" s="394"/>
      <c r="J4462" s="394"/>
    </row>
    <row r="4463" spans="1:10" s="395" customFormat="1" ht="13.5" customHeight="1">
      <c r="A4463" s="396"/>
      <c r="B4463" s="396"/>
      <c r="C4463" s="378"/>
      <c r="D4463" s="378"/>
      <c r="E4463" s="394"/>
      <c r="F4463" s="394"/>
      <c r="G4463" s="394"/>
      <c r="H4463" s="394"/>
      <c r="I4463" s="394"/>
      <c r="J4463" s="394"/>
    </row>
    <row r="4464" spans="1:10" s="395" customFormat="1" ht="13.5" customHeight="1">
      <c r="A4464" s="396"/>
      <c r="B4464" s="396"/>
      <c r="C4464" s="378"/>
      <c r="D4464" s="378"/>
      <c r="E4464" s="394"/>
      <c r="F4464" s="394"/>
      <c r="G4464" s="394"/>
      <c r="H4464" s="394"/>
      <c r="I4464" s="394"/>
      <c r="J4464" s="394"/>
    </row>
    <row r="4465" spans="1:10" s="395" customFormat="1" ht="13.5" customHeight="1">
      <c r="A4465" s="396"/>
      <c r="B4465" s="396"/>
      <c r="C4465" s="378"/>
      <c r="D4465" s="378"/>
      <c r="E4465" s="394"/>
      <c r="F4465" s="394"/>
      <c r="G4465" s="394"/>
      <c r="H4465" s="394"/>
      <c r="I4465" s="394"/>
      <c r="J4465" s="394"/>
    </row>
    <row r="4466" spans="1:10" s="395" customFormat="1" ht="13.5" customHeight="1">
      <c r="A4466" s="396"/>
      <c r="B4466" s="396"/>
      <c r="C4466" s="378"/>
      <c r="D4466" s="378"/>
      <c r="E4466" s="394"/>
      <c r="F4466" s="394"/>
      <c r="G4466" s="394"/>
      <c r="H4466" s="394"/>
      <c r="I4466" s="394"/>
      <c r="J4466" s="394"/>
    </row>
    <row r="4467" spans="1:10" s="395" customFormat="1" ht="13.5" customHeight="1">
      <c r="A4467" s="396"/>
      <c r="B4467" s="396"/>
      <c r="C4467" s="378"/>
      <c r="D4467" s="378"/>
      <c r="E4467" s="394"/>
      <c r="F4467" s="394"/>
      <c r="G4467" s="394"/>
      <c r="H4467" s="394"/>
      <c r="I4467" s="394"/>
      <c r="J4467" s="394"/>
    </row>
    <row r="4468" spans="1:10" s="395" customFormat="1" ht="13.5" customHeight="1">
      <c r="A4468" s="396"/>
      <c r="B4468" s="396"/>
      <c r="C4468" s="378"/>
      <c r="D4468" s="378"/>
      <c r="E4468" s="394"/>
      <c r="F4468" s="394"/>
      <c r="G4468" s="394"/>
      <c r="H4468" s="394"/>
      <c r="I4468" s="394"/>
      <c r="J4468" s="394"/>
    </row>
    <row r="4469" spans="1:10" s="395" customFormat="1" ht="13.5" customHeight="1">
      <c r="A4469" s="396"/>
      <c r="B4469" s="396"/>
      <c r="C4469" s="378"/>
      <c r="D4469" s="378"/>
      <c r="E4469" s="394"/>
      <c r="F4469" s="394"/>
      <c r="G4469" s="394"/>
      <c r="H4469" s="394"/>
      <c r="I4469" s="394"/>
      <c r="J4469" s="394"/>
    </row>
    <row r="4470" spans="1:10" s="395" customFormat="1" ht="13.5" customHeight="1">
      <c r="A4470" s="396"/>
      <c r="B4470" s="396"/>
      <c r="C4470" s="378"/>
      <c r="D4470" s="378"/>
      <c r="E4470" s="394"/>
      <c r="F4470" s="394"/>
      <c r="G4470" s="394"/>
      <c r="H4470" s="394"/>
      <c r="I4470" s="394"/>
      <c r="J4470" s="394"/>
    </row>
    <row r="4471" spans="1:10" s="395" customFormat="1" ht="13.5" customHeight="1">
      <c r="A4471" s="396"/>
      <c r="B4471" s="396"/>
      <c r="C4471" s="378"/>
      <c r="D4471" s="378"/>
      <c r="E4471" s="394"/>
      <c r="F4471" s="394"/>
      <c r="G4471" s="394"/>
      <c r="H4471" s="394"/>
      <c r="I4471" s="394"/>
      <c r="J4471" s="394"/>
    </row>
    <row r="4472" spans="1:10" s="395" customFormat="1" ht="13.5" customHeight="1">
      <c r="A4472" s="396"/>
      <c r="B4472" s="396"/>
      <c r="C4472" s="378"/>
      <c r="D4472" s="378"/>
      <c r="E4472" s="394"/>
      <c r="F4472" s="394"/>
      <c r="G4472" s="394"/>
      <c r="H4472" s="394"/>
      <c r="I4472" s="394"/>
      <c r="J4472" s="394"/>
    </row>
    <row r="4473" spans="1:10" s="395" customFormat="1" ht="13.5" customHeight="1">
      <c r="A4473" s="396"/>
      <c r="B4473" s="396"/>
      <c r="C4473" s="378"/>
      <c r="D4473" s="378"/>
      <c r="E4473" s="394"/>
      <c r="F4473" s="394"/>
      <c r="G4473" s="394"/>
      <c r="H4473" s="394"/>
      <c r="I4473" s="394"/>
      <c r="J4473" s="394"/>
    </row>
    <row r="4474" spans="1:10" s="395" customFormat="1" ht="13.5" customHeight="1">
      <c r="A4474" s="396"/>
      <c r="B4474" s="396"/>
      <c r="C4474" s="378"/>
      <c r="D4474" s="378"/>
      <c r="E4474" s="394"/>
      <c r="F4474" s="394"/>
      <c r="G4474" s="394"/>
      <c r="H4474" s="394"/>
      <c r="I4474" s="394"/>
      <c r="J4474" s="394"/>
    </row>
    <row r="4475" spans="1:10" s="395" customFormat="1" ht="13.5" customHeight="1">
      <c r="A4475" s="396"/>
      <c r="B4475" s="396"/>
      <c r="C4475" s="378"/>
      <c r="D4475" s="378"/>
      <c r="E4475" s="394"/>
      <c r="F4475" s="394"/>
      <c r="G4475" s="394"/>
      <c r="H4475" s="394"/>
      <c r="I4475" s="394"/>
      <c r="J4475" s="394"/>
    </row>
    <row r="4476" spans="1:10" s="395" customFormat="1" ht="13.5" customHeight="1">
      <c r="A4476" s="396"/>
      <c r="B4476" s="396"/>
      <c r="C4476" s="378"/>
      <c r="D4476" s="378"/>
      <c r="E4476" s="394"/>
      <c r="F4476" s="394"/>
      <c r="G4476" s="394"/>
      <c r="H4476" s="394"/>
      <c r="I4476" s="394"/>
      <c r="J4476" s="394"/>
    </row>
    <row r="4477" spans="1:10" s="395" customFormat="1" ht="13.5" customHeight="1">
      <c r="A4477" s="396"/>
      <c r="B4477" s="396"/>
      <c r="C4477" s="378"/>
      <c r="D4477" s="378"/>
      <c r="E4477" s="394"/>
      <c r="F4477" s="394"/>
      <c r="G4477" s="394"/>
      <c r="H4477" s="394"/>
      <c r="I4477" s="394"/>
      <c r="J4477" s="394"/>
    </row>
    <row r="4478" spans="1:10" s="395" customFormat="1" ht="13.5" customHeight="1">
      <c r="A4478" s="396"/>
      <c r="B4478" s="396"/>
      <c r="C4478" s="378"/>
      <c r="D4478" s="378"/>
      <c r="E4478" s="394"/>
      <c r="F4478" s="394"/>
      <c r="G4478" s="394"/>
      <c r="H4478" s="394"/>
      <c r="I4478" s="394"/>
      <c r="J4478" s="394"/>
    </row>
    <row r="4479" spans="1:10" s="395" customFormat="1" ht="13.5" customHeight="1">
      <c r="A4479" s="396"/>
      <c r="B4479" s="396"/>
      <c r="C4479" s="378"/>
      <c r="D4479" s="378"/>
      <c r="E4479" s="394"/>
      <c r="F4479" s="394"/>
      <c r="G4479" s="394"/>
      <c r="H4479" s="394"/>
      <c r="I4479" s="394"/>
      <c r="J4479" s="394"/>
    </row>
    <row r="4480" spans="1:10" s="395" customFormat="1" ht="13.5" customHeight="1">
      <c r="A4480" s="396"/>
      <c r="B4480" s="396"/>
      <c r="C4480" s="378"/>
      <c r="D4480" s="378"/>
      <c r="E4480" s="394"/>
      <c r="F4480" s="394"/>
      <c r="G4480" s="394"/>
      <c r="H4480" s="394"/>
      <c r="I4480" s="394"/>
      <c r="J4480" s="394"/>
    </row>
    <row r="4481" spans="1:10" s="395" customFormat="1" ht="13.5" customHeight="1">
      <c r="A4481" s="396"/>
      <c r="B4481" s="396"/>
      <c r="C4481" s="378"/>
      <c r="D4481" s="378"/>
      <c r="E4481" s="394"/>
      <c r="F4481" s="394"/>
      <c r="G4481" s="394"/>
      <c r="H4481" s="394"/>
      <c r="I4481" s="394"/>
      <c r="J4481" s="394"/>
    </row>
    <row r="4482" spans="1:10" s="395" customFormat="1" ht="13.5" customHeight="1">
      <c r="A4482" s="396"/>
      <c r="B4482" s="396"/>
      <c r="C4482" s="378"/>
      <c r="D4482" s="378"/>
      <c r="E4482" s="394"/>
      <c r="F4482" s="394"/>
      <c r="G4482" s="394"/>
      <c r="H4482" s="394"/>
      <c r="I4482" s="394"/>
      <c r="J4482" s="394"/>
    </row>
    <row r="4483" spans="1:10" s="395" customFormat="1" ht="13.5" customHeight="1">
      <c r="A4483" s="396"/>
      <c r="B4483" s="396"/>
      <c r="C4483" s="378"/>
      <c r="D4483" s="378"/>
      <c r="E4483" s="394"/>
      <c r="F4483" s="394"/>
      <c r="G4483" s="394"/>
      <c r="H4483" s="394"/>
      <c r="I4483" s="394"/>
      <c r="J4483" s="394"/>
    </row>
    <row r="4484" spans="1:10" s="395" customFormat="1" ht="13.5" customHeight="1">
      <c r="A4484" s="396"/>
      <c r="B4484" s="396"/>
      <c r="C4484" s="378"/>
      <c r="D4484" s="378"/>
      <c r="E4484" s="394"/>
      <c r="F4484" s="394"/>
      <c r="G4484" s="394"/>
      <c r="H4484" s="394"/>
      <c r="I4484" s="394"/>
      <c r="J4484" s="394"/>
    </row>
    <row r="4485" spans="1:10" s="395" customFormat="1" ht="13.5" customHeight="1">
      <c r="A4485" s="396"/>
      <c r="B4485" s="396"/>
      <c r="C4485" s="378"/>
      <c r="D4485" s="378"/>
      <c r="E4485" s="394"/>
      <c r="F4485" s="394"/>
      <c r="G4485" s="394"/>
      <c r="H4485" s="394"/>
      <c r="I4485" s="394"/>
      <c r="J4485" s="394"/>
    </row>
    <row r="4486" spans="1:10" s="395" customFormat="1" ht="13.5" customHeight="1">
      <c r="A4486" s="396"/>
      <c r="B4486" s="396"/>
      <c r="C4486" s="378"/>
      <c r="D4486" s="378"/>
      <c r="E4486" s="394"/>
      <c r="F4486" s="394"/>
      <c r="G4486" s="394"/>
      <c r="H4486" s="394"/>
      <c r="I4486" s="394"/>
      <c r="J4486" s="394"/>
    </row>
    <row r="4487" spans="1:10" s="395" customFormat="1" ht="13.5" customHeight="1">
      <c r="A4487" s="396"/>
      <c r="B4487" s="396"/>
      <c r="C4487" s="378"/>
      <c r="D4487" s="378"/>
      <c r="E4487" s="394"/>
      <c r="F4487" s="394"/>
      <c r="G4487" s="394"/>
      <c r="H4487" s="394"/>
      <c r="I4487" s="394"/>
      <c r="J4487" s="394"/>
    </row>
    <row r="4488" spans="1:10" s="395" customFormat="1" ht="13.5" customHeight="1">
      <c r="A4488" s="396"/>
      <c r="B4488" s="396"/>
      <c r="C4488" s="378"/>
      <c r="D4488" s="378"/>
      <c r="E4488" s="394"/>
      <c r="F4488" s="394"/>
      <c r="G4488" s="394"/>
      <c r="H4488" s="394"/>
      <c r="I4488" s="394"/>
      <c r="J4488" s="394"/>
    </row>
    <row r="4489" spans="1:10" s="395" customFormat="1" ht="13.5" customHeight="1">
      <c r="A4489" s="396"/>
      <c r="B4489" s="396"/>
      <c r="C4489" s="378"/>
      <c r="D4489" s="378"/>
      <c r="E4489" s="394"/>
      <c r="F4489" s="394"/>
      <c r="G4489" s="394"/>
      <c r="H4489" s="394"/>
      <c r="I4489" s="394"/>
      <c r="J4489" s="394"/>
    </row>
    <row r="4490" spans="1:10" s="395" customFormat="1" ht="13.5" customHeight="1">
      <c r="A4490" s="396"/>
      <c r="B4490" s="396"/>
      <c r="C4490" s="378"/>
      <c r="D4490" s="378"/>
      <c r="E4490" s="394"/>
      <c r="F4490" s="394"/>
      <c r="G4490" s="394"/>
      <c r="H4490" s="394"/>
      <c r="I4490" s="394"/>
      <c r="J4490" s="394"/>
    </row>
    <row r="4491" spans="1:10" s="395" customFormat="1" ht="13.5" customHeight="1">
      <c r="A4491" s="396"/>
      <c r="B4491" s="396"/>
      <c r="C4491" s="378"/>
      <c r="D4491" s="378"/>
      <c r="E4491" s="394"/>
      <c r="F4491" s="394"/>
      <c r="G4491" s="394"/>
      <c r="H4491" s="394"/>
      <c r="I4491" s="394"/>
      <c r="J4491" s="394"/>
    </row>
    <row r="4492" spans="1:10" s="395" customFormat="1" ht="13.5" customHeight="1">
      <c r="A4492" s="396"/>
      <c r="B4492" s="396"/>
      <c r="C4492" s="378"/>
      <c r="D4492" s="378"/>
      <c r="E4492" s="394"/>
      <c r="F4492" s="394"/>
      <c r="G4492" s="394"/>
      <c r="H4492" s="394"/>
      <c r="I4492" s="394"/>
      <c r="J4492" s="394"/>
    </row>
    <row r="4493" spans="1:10" s="395" customFormat="1" ht="13.5" customHeight="1">
      <c r="A4493" s="396"/>
      <c r="B4493" s="396"/>
      <c r="C4493" s="378"/>
      <c r="D4493" s="378"/>
      <c r="E4493" s="394"/>
      <c r="F4493" s="394"/>
      <c r="G4493" s="394"/>
      <c r="H4493" s="394"/>
      <c r="I4493" s="394"/>
      <c r="J4493" s="394"/>
    </row>
    <row r="4494" spans="1:10" s="395" customFormat="1" ht="13.5" customHeight="1">
      <c r="A4494" s="396"/>
      <c r="B4494" s="396"/>
      <c r="C4494" s="378"/>
      <c r="D4494" s="378"/>
      <c r="E4494" s="394"/>
      <c r="F4494" s="394"/>
      <c r="G4494" s="394"/>
      <c r="H4494" s="394"/>
      <c r="I4494" s="394"/>
      <c r="J4494" s="394"/>
    </row>
    <row r="4495" spans="1:10" s="395" customFormat="1" ht="13.5" customHeight="1">
      <c r="A4495" s="396"/>
      <c r="B4495" s="396"/>
      <c r="C4495" s="378"/>
      <c r="D4495" s="378"/>
      <c r="E4495" s="394"/>
      <c r="F4495" s="394"/>
      <c r="G4495" s="394"/>
      <c r="H4495" s="394"/>
      <c r="I4495" s="394"/>
      <c r="J4495" s="394"/>
    </row>
    <row r="4496" spans="1:10" s="395" customFormat="1" ht="13.5" customHeight="1">
      <c r="A4496" s="396"/>
      <c r="B4496" s="396"/>
      <c r="C4496" s="378"/>
      <c r="D4496" s="378"/>
      <c r="E4496" s="394"/>
      <c r="F4496" s="394"/>
      <c r="G4496" s="394"/>
      <c r="H4496" s="394"/>
      <c r="I4496" s="394"/>
      <c r="J4496" s="394"/>
    </row>
    <row r="4497" spans="1:10" s="395" customFormat="1" ht="13.5" customHeight="1">
      <c r="A4497" s="396"/>
      <c r="B4497" s="396"/>
      <c r="C4497" s="378"/>
      <c r="D4497" s="378"/>
      <c r="E4497" s="394"/>
      <c r="F4497" s="394"/>
      <c r="G4497" s="394"/>
      <c r="H4497" s="394"/>
      <c r="I4497" s="394"/>
      <c r="J4497" s="394"/>
    </row>
    <row r="4498" spans="1:10" s="395" customFormat="1" ht="13.5" customHeight="1">
      <c r="A4498" s="396"/>
      <c r="B4498" s="396"/>
      <c r="C4498" s="378"/>
      <c r="D4498" s="378"/>
      <c r="E4498" s="394"/>
      <c r="F4498" s="394"/>
      <c r="G4498" s="394"/>
      <c r="H4498" s="394"/>
      <c r="I4498" s="394"/>
      <c r="J4498" s="394"/>
    </row>
    <row r="4499" spans="1:10" s="395" customFormat="1" ht="13.5" customHeight="1">
      <c r="A4499" s="396"/>
      <c r="B4499" s="396"/>
      <c r="C4499" s="378"/>
      <c r="D4499" s="378"/>
      <c r="E4499" s="394"/>
      <c r="F4499" s="394"/>
      <c r="G4499" s="394"/>
      <c r="H4499" s="394"/>
      <c r="I4499" s="394"/>
      <c r="J4499" s="394"/>
    </row>
    <row r="4500" spans="1:10" s="395" customFormat="1" ht="13.5" customHeight="1">
      <c r="A4500" s="396"/>
      <c r="B4500" s="396"/>
      <c r="C4500" s="378"/>
      <c r="D4500" s="378"/>
      <c r="E4500" s="394"/>
      <c r="F4500" s="394"/>
      <c r="G4500" s="394"/>
      <c r="H4500" s="394"/>
      <c r="I4500" s="394"/>
      <c r="J4500" s="394"/>
    </row>
    <row r="4501" spans="1:10" s="395" customFormat="1" ht="13.5" customHeight="1">
      <c r="A4501" s="396"/>
      <c r="B4501" s="396"/>
      <c r="C4501" s="378"/>
      <c r="D4501" s="378"/>
      <c r="E4501" s="394"/>
      <c r="F4501" s="394"/>
      <c r="G4501" s="394"/>
      <c r="H4501" s="394"/>
      <c r="I4501" s="394"/>
      <c r="J4501" s="394"/>
    </row>
    <row r="4502" spans="1:10" s="395" customFormat="1" ht="13.5" customHeight="1">
      <c r="A4502" s="396"/>
      <c r="B4502" s="396"/>
      <c r="C4502" s="378"/>
      <c r="D4502" s="378"/>
      <c r="E4502" s="394"/>
      <c r="F4502" s="394"/>
      <c r="G4502" s="394"/>
      <c r="H4502" s="394"/>
      <c r="I4502" s="394"/>
      <c r="J4502" s="394"/>
    </row>
    <row r="4503" spans="1:10" s="395" customFormat="1" ht="13.5" customHeight="1">
      <c r="A4503" s="396"/>
      <c r="B4503" s="396"/>
      <c r="C4503" s="378"/>
      <c r="D4503" s="378"/>
      <c r="E4503" s="394"/>
      <c r="F4503" s="394"/>
      <c r="G4503" s="394"/>
      <c r="H4503" s="394"/>
      <c r="I4503" s="394"/>
      <c r="J4503" s="394"/>
    </row>
    <row r="4504" spans="1:10" s="395" customFormat="1" ht="13.5" customHeight="1">
      <c r="A4504" s="396"/>
      <c r="B4504" s="396"/>
      <c r="C4504" s="378"/>
      <c r="D4504" s="378"/>
      <c r="E4504" s="394"/>
      <c r="F4504" s="394"/>
      <c r="G4504" s="394"/>
      <c r="H4504" s="394"/>
      <c r="I4504" s="394"/>
      <c r="J4504" s="394"/>
    </row>
    <row r="4505" spans="1:10" s="395" customFormat="1" ht="13.5" customHeight="1">
      <c r="A4505" s="396"/>
      <c r="B4505" s="396"/>
      <c r="C4505" s="378"/>
      <c r="D4505" s="378"/>
      <c r="E4505" s="394"/>
      <c r="F4505" s="394"/>
      <c r="G4505" s="394"/>
      <c r="H4505" s="394"/>
      <c r="I4505" s="394"/>
      <c r="J4505" s="394"/>
    </row>
    <row r="4506" spans="1:10" s="395" customFormat="1" ht="13.5" customHeight="1">
      <c r="A4506" s="396"/>
      <c r="B4506" s="396"/>
      <c r="C4506" s="378"/>
      <c r="D4506" s="378"/>
      <c r="E4506" s="394"/>
      <c r="F4506" s="394"/>
      <c r="G4506" s="394"/>
      <c r="H4506" s="394"/>
      <c r="I4506" s="394"/>
      <c r="J4506" s="394"/>
    </row>
    <row r="4507" spans="1:10" s="395" customFormat="1" ht="13.5" customHeight="1">
      <c r="A4507" s="396"/>
      <c r="B4507" s="396"/>
      <c r="C4507" s="378"/>
      <c r="D4507" s="378"/>
      <c r="E4507" s="394"/>
      <c r="F4507" s="394"/>
      <c r="G4507" s="394"/>
      <c r="H4507" s="394"/>
      <c r="I4507" s="394"/>
      <c r="J4507" s="394"/>
    </row>
    <row r="4508" spans="1:10" s="395" customFormat="1" ht="13.5" customHeight="1">
      <c r="A4508" s="396"/>
      <c r="B4508" s="396"/>
      <c r="C4508" s="378"/>
      <c r="D4508" s="378"/>
      <c r="E4508" s="394"/>
      <c r="F4508" s="394"/>
      <c r="G4508" s="394"/>
      <c r="H4508" s="394"/>
      <c r="I4508" s="394"/>
      <c r="J4508" s="394"/>
    </row>
    <row r="4509" spans="1:10" s="395" customFormat="1" ht="13.5" customHeight="1">
      <c r="A4509" s="396"/>
      <c r="B4509" s="396"/>
      <c r="C4509" s="378"/>
      <c r="D4509" s="378"/>
      <c r="E4509" s="394"/>
      <c r="F4509" s="394"/>
      <c r="G4509" s="394"/>
      <c r="H4509" s="394"/>
      <c r="I4509" s="394"/>
      <c r="J4509" s="394"/>
    </row>
    <row r="4510" spans="1:10" s="395" customFormat="1" ht="13.5" customHeight="1">
      <c r="A4510" s="396"/>
      <c r="B4510" s="396"/>
      <c r="C4510" s="378"/>
      <c r="D4510" s="378"/>
      <c r="E4510" s="394"/>
      <c r="F4510" s="394"/>
      <c r="G4510" s="394"/>
      <c r="H4510" s="394"/>
      <c r="I4510" s="394"/>
      <c r="J4510" s="394"/>
    </row>
    <row r="4511" spans="1:10" s="395" customFormat="1" ht="13.5" customHeight="1">
      <c r="A4511" s="396"/>
      <c r="B4511" s="396"/>
      <c r="C4511" s="378"/>
      <c r="D4511" s="378"/>
      <c r="E4511" s="394"/>
      <c r="F4511" s="394"/>
      <c r="G4511" s="394"/>
      <c r="H4511" s="394"/>
      <c r="I4511" s="394"/>
      <c r="J4511" s="394"/>
    </row>
    <row r="4512" spans="1:10" s="395" customFormat="1" ht="13.5" customHeight="1">
      <c r="A4512" s="396"/>
      <c r="B4512" s="396"/>
      <c r="C4512" s="378"/>
      <c r="D4512" s="378"/>
      <c r="E4512" s="394"/>
      <c r="F4512" s="394"/>
      <c r="G4512" s="394"/>
      <c r="H4512" s="394"/>
      <c r="I4512" s="394"/>
      <c r="J4512" s="394"/>
    </row>
    <row r="4513" spans="1:10" s="395" customFormat="1" ht="13.5" customHeight="1">
      <c r="A4513" s="396"/>
      <c r="B4513" s="396"/>
      <c r="C4513" s="378"/>
      <c r="D4513" s="378"/>
      <c r="E4513" s="394"/>
      <c r="F4513" s="394"/>
      <c r="G4513" s="394"/>
      <c r="H4513" s="394"/>
      <c r="I4513" s="394"/>
      <c r="J4513" s="394"/>
    </row>
    <row r="4514" spans="1:10" s="395" customFormat="1" ht="13.5" customHeight="1">
      <c r="A4514" s="396"/>
      <c r="B4514" s="396"/>
      <c r="C4514" s="378"/>
      <c r="D4514" s="378"/>
      <c r="E4514" s="394"/>
      <c r="F4514" s="394"/>
      <c r="G4514" s="394"/>
      <c r="H4514" s="394"/>
      <c r="I4514" s="394"/>
      <c r="J4514" s="394"/>
    </row>
    <row r="4515" spans="1:10" s="395" customFormat="1" ht="13.5" customHeight="1">
      <c r="A4515" s="396"/>
      <c r="B4515" s="396"/>
      <c r="C4515" s="378"/>
      <c r="D4515" s="378"/>
      <c r="E4515" s="394"/>
      <c r="F4515" s="394"/>
      <c r="G4515" s="394"/>
      <c r="H4515" s="394"/>
      <c r="I4515" s="394"/>
      <c r="J4515" s="394"/>
    </row>
    <row r="4516" spans="1:10" s="395" customFormat="1" ht="13.5" customHeight="1">
      <c r="A4516" s="396"/>
      <c r="B4516" s="396"/>
      <c r="C4516" s="378"/>
      <c r="D4516" s="378"/>
      <c r="E4516" s="394"/>
      <c r="F4516" s="394"/>
      <c r="G4516" s="394"/>
      <c r="H4516" s="394"/>
      <c r="I4516" s="394"/>
      <c r="J4516" s="394"/>
    </row>
    <row r="4517" spans="1:10" s="395" customFormat="1" ht="13.5" customHeight="1">
      <c r="A4517" s="396"/>
      <c r="B4517" s="396"/>
      <c r="C4517" s="378"/>
      <c r="D4517" s="378"/>
      <c r="E4517" s="394"/>
      <c r="F4517" s="394"/>
      <c r="G4517" s="394"/>
      <c r="H4517" s="394"/>
      <c r="I4517" s="394"/>
      <c r="J4517" s="394"/>
    </row>
    <row r="4518" spans="1:10" s="395" customFormat="1" ht="13.5" customHeight="1">
      <c r="A4518" s="396"/>
      <c r="B4518" s="396"/>
      <c r="C4518" s="378"/>
      <c r="D4518" s="378"/>
      <c r="E4518" s="394"/>
      <c r="F4518" s="394"/>
      <c r="G4518" s="394"/>
      <c r="H4518" s="394"/>
      <c r="I4518" s="394"/>
      <c r="J4518" s="394"/>
    </row>
    <row r="4519" spans="1:10" s="395" customFormat="1" ht="13.5" customHeight="1">
      <c r="A4519" s="396"/>
      <c r="B4519" s="396"/>
      <c r="C4519" s="378"/>
      <c r="D4519" s="378"/>
      <c r="E4519" s="394"/>
      <c r="F4519" s="394"/>
      <c r="G4519" s="394"/>
      <c r="H4519" s="394"/>
      <c r="I4519" s="394"/>
      <c r="J4519" s="394"/>
    </row>
    <row r="4520" spans="1:10" s="395" customFormat="1" ht="13.5" customHeight="1">
      <c r="A4520" s="396"/>
      <c r="B4520" s="396"/>
      <c r="C4520" s="378"/>
      <c r="D4520" s="378"/>
      <c r="E4520" s="394"/>
      <c r="F4520" s="394"/>
      <c r="G4520" s="394"/>
      <c r="H4520" s="394"/>
      <c r="I4520" s="394"/>
      <c r="J4520" s="394"/>
    </row>
    <row r="4521" spans="1:10" s="395" customFormat="1" ht="13.5" customHeight="1">
      <c r="A4521" s="396"/>
      <c r="B4521" s="396"/>
      <c r="C4521" s="378"/>
      <c r="D4521" s="378"/>
      <c r="E4521" s="394"/>
      <c r="F4521" s="394"/>
      <c r="G4521" s="394"/>
      <c r="H4521" s="394"/>
      <c r="I4521" s="394"/>
      <c r="J4521" s="394"/>
    </row>
    <row r="4522" spans="1:10" s="395" customFormat="1" ht="13.5" customHeight="1">
      <c r="A4522" s="396"/>
      <c r="B4522" s="396"/>
      <c r="C4522" s="378"/>
      <c r="D4522" s="378"/>
      <c r="E4522" s="394"/>
      <c r="F4522" s="394"/>
      <c r="G4522" s="394"/>
      <c r="H4522" s="394"/>
      <c r="I4522" s="394"/>
      <c r="J4522" s="394"/>
    </row>
    <row r="4523" spans="1:10" s="395" customFormat="1" ht="13.5" customHeight="1">
      <c r="A4523" s="396"/>
      <c r="B4523" s="396"/>
      <c r="C4523" s="378"/>
      <c r="D4523" s="378"/>
      <c r="E4523" s="394"/>
      <c r="F4523" s="394"/>
      <c r="G4523" s="394"/>
      <c r="H4523" s="394"/>
      <c r="I4523" s="394"/>
      <c r="J4523" s="394"/>
    </row>
    <row r="4524" spans="1:10" s="395" customFormat="1" ht="13.5" customHeight="1">
      <c r="A4524" s="396"/>
      <c r="B4524" s="396"/>
      <c r="C4524" s="378"/>
      <c r="D4524" s="378"/>
      <c r="E4524" s="394"/>
      <c r="F4524" s="394"/>
      <c r="G4524" s="394"/>
      <c r="H4524" s="394"/>
      <c r="I4524" s="394"/>
      <c r="J4524" s="394"/>
    </row>
    <row r="4525" spans="1:10" s="395" customFormat="1" ht="13.5" customHeight="1">
      <c r="A4525" s="396"/>
      <c r="B4525" s="396"/>
      <c r="C4525" s="378"/>
      <c r="D4525" s="378"/>
      <c r="E4525" s="394"/>
      <c r="F4525" s="394"/>
      <c r="G4525" s="394"/>
      <c r="H4525" s="394"/>
      <c r="I4525" s="394"/>
      <c r="J4525" s="394"/>
    </row>
    <row r="4526" spans="1:10" s="395" customFormat="1" ht="13.5" customHeight="1">
      <c r="A4526" s="396"/>
      <c r="B4526" s="396"/>
      <c r="C4526" s="378"/>
      <c r="D4526" s="378"/>
      <c r="E4526" s="394"/>
      <c r="F4526" s="394"/>
      <c r="G4526" s="394"/>
      <c r="H4526" s="394"/>
      <c r="I4526" s="394"/>
      <c r="J4526" s="394"/>
    </row>
    <row r="4527" spans="1:10" s="395" customFormat="1" ht="13.5" customHeight="1">
      <c r="A4527" s="396"/>
      <c r="B4527" s="396"/>
      <c r="C4527" s="378"/>
      <c r="D4527" s="378"/>
      <c r="E4527" s="394"/>
      <c r="F4527" s="394"/>
      <c r="G4527" s="394"/>
      <c r="H4527" s="394"/>
      <c r="I4527" s="394"/>
      <c r="J4527" s="394"/>
    </row>
    <row r="4528" spans="1:10" s="395" customFormat="1" ht="13.5" customHeight="1">
      <c r="A4528" s="396"/>
      <c r="B4528" s="396"/>
      <c r="C4528" s="378"/>
      <c r="D4528" s="378"/>
      <c r="E4528" s="394"/>
      <c r="F4528" s="394"/>
      <c r="G4528" s="394"/>
      <c r="H4528" s="394"/>
      <c r="I4528" s="394"/>
      <c r="J4528" s="394"/>
    </row>
    <row r="4529" spans="1:10" s="395" customFormat="1" ht="13.5" customHeight="1">
      <c r="A4529" s="396"/>
      <c r="B4529" s="396"/>
      <c r="C4529" s="378"/>
      <c r="D4529" s="378"/>
      <c r="E4529" s="394"/>
      <c r="F4529" s="394"/>
      <c r="G4529" s="394"/>
      <c r="H4529" s="394"/>
      <c r="I4529" s="394"/>
      <c r="J4529" s="394"/>
    </row>
    <row r="4530" spans="1:10" s="395" customFormat="1" ht="13.5" customHeight="1">
      <c r="A4530" s="396"/>
      <c r="B4530" s="396"/>
      <c r="C4530" s="378"/>
      <c r="D4530" s="378"/>
      <c r="E4530" s="394"/>
      <c r="F4530" s="394"/>
      <c r="G4530" s="394"/>
      <c r="H4530" s="394"/>
      <c r="I4530" s="394"/>
      <c r="J4530" s="394"/>
    </row>
    <row r="4531" spans="1:10" s="395" customFormat="1" ht="13.5" customHeight="1">
      <c r="A4531" s="396"/>
      <c r="B4531" s="396"/>
      <c r="C4531" s="378"/>
      <c r="D4531" s="378"/>
      <c r="E4531" s="394"/>
      <c r="F4531" s="394"/>
      <c r="G4531" s="394"/>
      <c r="H4531" s="394"/>
      <c r="I4531" s="394"/>
      <c r="J4531" s="394"/>
    </row>
    <row r="4532" spans="1:10" s="395" customFormat="1" ht="13.5" customHeight="1">
      <c r="A4532" s="396"/>
      <c r="B4532" s="396"/>
      <c r="C4532" s="378"/>
      <c r="D4532" s="378"/>
      <c r="E4532" s="394"/>
      <c r="F4532" s="394"/>
      <c r="G4532" s="394"/>
      <c r="H4532" s="394"/>
      <c r="I4532" s="394"/>
      <c r="J4532" s="394"/>
    </row>
    <row r="4533" spans="1:10" s="395" customFormat="1" ht="13.5" customHeight="1">
      <c r="A4533" s="396"/>
      <c r="B4533" s="396"/>
      <c r="C4533" s="378"/>
      <c r="D4533" s="378"/>
      <c r="E4533" s="394"/>
      <c r="F4533" s="394"/>
      <c r="G4533" s="394"/>
      <c r="H4533" s="394"/>
      <c r="I4533" s="394"/>
      <c r="J4533" s="394"/>
    </row>
    <row r="4534" spans="1:10" s="395" customFormat="1" ht="13.5" customHeight="1">
      <c r="A4534" s="396"/>
      <c r="B4534" s="396"/>
      <c r="C4534" s="378"/>
      <c r="D4534" s="378"/>
      <c r="E4534" s="394"/>
      <c r="F4534" s="394"/>
      <c r="G4534" s="394"/>
      <c r="H4534" s="394"/>
      <c r="I4534" s="394"/>
      <c r="J4534" s="394"/>
    </row>
    <row r="4535" spans="1:10" s="395" customFormat="1" ht="13.5" customHeight="1">
      <c r="A4535" s="396"/>
      <c r="B4535" s="396"/>
      <c r="C4535" s="378"/>
      <c r="D4535" s="378"/>
      <c r="E4535" s="394"/>
      <c r="F4535" s="394"/>
      <c r="G4535" s="394"/>
      <c r="H4535" s="394"/>
      <c r="I4535" s="394"/>
      <c r="J4535" s="394"/>
    </row>
    <row r="4536" spans="1:10" s="395" customFormat="1" ht="13.5" customHeight="1">
      <c r="A4536" s="396"/>
      <c r="B4536" s="396"/>
      <c r="C4536" s="378"/>
      <c r="D4536" s="378"/>
      <c r="E4536" s="394"/>
      <c r="F4536" s="394"/>
      <c r="G4536" s="394"/>
      <c r="H4536" s="394"/>
      <c r="I4536" s="394"/>
      <c r="J4536" s="394"/>
    </row>
    <row r="4537" spans="1:10" s="395" customFormat="1" ht="13.5" customHeight="1">
      <c r="A4537" s="396"/>
      <c r="B4537" s="396"/>
      <c r="C4537" s="378"/>
      <c r="D4537" s="378"/>
      <c r="E4537" s="394"/>
      <c r="F4537" s="394"/>
      <c r="G4537" s="394"/>
      <c r="H4537" s="394"/>
      <c r="I4537" s="394"/>
      <c r="J4537" s="394"/>
    </row>
    <row r="4538" spans="1:10" s="395" customFormat="1" ht="13.5" customHeight="1">
      <c r="A4538" s="396"/>
      <c r="B4538" s="396"/>
      <c r="C4538" s="378"/>
      <c r="D4538" s="378"/>
      <c r="E4538" s="394"/>
      <c r="F4538" s="394"/>
      <c r="G4538" s="394"/>
      <c r="H4538" s="394"/>
      <c r="I4538" s="394"/>
      <c r="J4538" s="394"/>
    </row>
    <row r="4539" spans="1:10" s="395" customFormat="1" ht="13.5" customHeight="1">
      <c r="A4539" s="396"/>
      <c r="B4539" s="396"/>
      <c r="C4539" s="378"/>
      <c r="D4539" s="378"/>
      <c r="E4539" s="394"/>
      <c r="F4539" s="394"/>
      <c r="G4539" s="394"/>
      <c r="H4539" s="394"/>
      <c r="I4539" s="394"/>
      <c r="J4539" s="394"/>
    </row>
    <row r="4540" spans="1:10" s="395" customFormat="1" ht="13.5" customHeight="1">
      <c r="A4540" s="396"/>
      <c r="B4540" s="396"/>
      <c r="C4540" s="378"/>
      <c r="D4540" s="378"/>
      <c r="E4540" s="394"/>
      <c r="F4540" s="394"/>
      <c r="G4540" s="394"/>
      <c r="H4540" s="394"/>
      <c r="I4540" s="394"/>
      <c r="J4540" s="394"/>
    </row>
    <row r="4541" spans="1:10" s="395" customFormat="1" ht="13.5" customHeight="1">
      <c r="A4541" s="396"/>
      <c r="B4541" s="396"/>
      <c r="C4541" s="378"/>
      <c r="D4541" s="378"/>
      <c r="E4541" s="394"/>
      <c r="F4541" s="394"/>
      <c r="G4541" s="394"/>
      <c r="H4541" s="394"/>
      <c r="I4541" s="394"/>
      <c r="J4541" s="394"/>
    </row>
    <row r="4542" spans="1:10" s="395" customFormat="1" ht="13.5" customHeight="1">
      <c r="A4542" s="396"/>
      <c r="B4542" s="396"/>
      <c r="C4542" s="378"/>
      <c r="D4542" s="378"/>
      <c r="E4542" s="394"/>
      <c r="F4542" s="394"/>
      <c r="G4542" s="394"/>
      <c r="H4542" s="394"/>
      <c r="I4542" s="394"/>
      <c r="J4542" s="394"/>
    </row>
    <row r="4543" spans="1:10" s="395" customFormat="1" ht="13.5" customHeight="1">
      <c r="A4543" s="396"/>
      <c r="B4543" s="396"/>
      <c r="C4543" s="378"/>
      <c r="D4543" s="378"/>
      <c r="E4543" s="394"/>
      <c r="F4543" s="394"/>
      <c r="G4543" s="394"/>
      <c r="H4543" s="394"/>
      <c r="I4543" s="394"/>
      <c r="J4543" s="394"/>
    </row>
    <row r="4544" spans="1:10" s="395" customFormat="1" ht="13.5" customHeight="1">
      <c r="A4544" s="396"/>
      <c r="B4544" s="396"/>
      <c r="C4544" s="378"/>
      <c r="D4544" s="378"/>
      <c r="E4544" s="394"/>
      <c r="F4544" s="394"/>
      <c r="G4544" s="394"/>
      <c r="H4544" s="394"/>
      <c r="I4544" s="394"/>
      <c r="J4544" s="394"/>
    </row>
    <row r="4545" spans="1:10" s="395" customFormat="1" ht="13.5" customHeight="1">
      <c r="A4545" s="396"/>
      <c r="B4545" s="396"/>
      <c r="C4545" s="378"/>
      <c r="D4545" s="378"/>
      <c r="E4545" s="394"/>
      <c r="F4545" s="394"/>
      <c r="G4545" s="394"/>
      <c r="H4545" s="394"/>
      <c r="I4545" s="394"/>
      <c r="J4545" s="394"/>
    </row>
    <row r="4546" spans="1:10" s="395" customFormat="1" ht="13.5" customHeight="1">
      <c r="A4546" s="396"/>
      <c r="B4546" s="396"/>
      <c r="C4546" s="378"/>
      <c r="D4546" s="378"/>
      <c r="E4546" s="394"/>
      <c r="F4546" s="394"/>
      <c r="G4546" s="394"/>
      <c r="H4546" s="394"/>
      <c r="I4546" s="394"/>
      <c r="J4546" s="394"/>
    </row>
    <row r="4547" spans="1:10" s="395" customFormat="1" ht="13.5" customHeight="1">
      <c r="A4547" s="396"/>
      <c r="B4547" s="396"/>
      <c r="C4547" s="378"/>
      <c r="D4547" s="378"/>
      <c r="E4547" s="394"/>
      <c r="F4547" s="394"/>
      <c r="G4547" s="394"/>
      <c r="H4547" s="394"/>
      <c r="I4547" s="394"/>
      <c r="J4547" s="394"/>
    </row>
    <row r="4548" spans="1:10" s="395" customFormat="1" ht="13.5" customHeight="1">
      <c r="A4548" s="396"/>
      <c r="B4548" s="396"/>
      <c r="C4548" s="378"/>
      <c r="D4548" s="378"/>
      <c r="E4548" s="394"/>
      <c r="F4548" s="394"/>
      <c r="G4548" s="394"/>
      <c r="H4548" s="394"/>
      <c r="I4548" s="394"/>
      <c r="J4548" s="394"/>
    </row>
    <row r="4549" spans="1:10" s="395" customFormat="1" ht="13.5" customHeight="1">
      <c r="A4549" s="396"/>
      <c r="B4549" s="396"/>
      <c r="C4549" s="378"/>
      <c r="D4549" s="378"/>
      <c r="E4549" s="394"/>
      <c r="F4549" s="394"/>
      <c r="G4549" s="394"/>
      <c r="H4549" s="394"/>
      <c r="I4549" s="394"/>
      <c r="J4549" s="394"/>
    </row>
    <row r="4550" spans="1:10" s="395" customFormat="1" ht="13.5" customHeight="1">
      <c r="A4550" s="396"/>
      <c r="B4550" s="396"/>
      <c r="C4550" s="378"/>
      <c r="D4550" s="378"/>
      <c r="E4550" s="394"/>
      <c r="F4550" s="394"/>
      <c r="G4550" s="394"/>
      <c r="H4550" s="394"/>
      <c r="I4550" s="394"/>
      <c r="J4550" s="394"/>
    </row>
    <row r="4551" spans="1:10" s="395" customFormat="1" ht="13.5" customHeight="1">
      <c r="A4551" s="396"/>
      <c r="B4551" s="396"/>
      <c r="C4551" s="378"/>
      <c r="D4551" s="378"/>
      <c r="E4551" s="394"/>
      <c r="F4551" s="394"/>
      <c r="G4551" s="394"/>
      <c r="H4551" s="394"/>
      <c r="I4551" s="394"/>
      <c r="J4551" s="394"/>
    </row>
    <row r="4552" spans="1:10" s="395" customFormat="1" ht="13.5" customHeight="1">
      <c r="A4552" s="396"/>
      <c r="B4552" s="396"/>
      <c r="C4552" s="378"/>
      <c r="D4552" s="378"/>
      <c r="E4552" s="394"/>
      <c r="F4552" s="394"/>
      <c r="G4552" s="394"/>
      <c r="H4552" s="394"/>
      <c r="I4552" s="394"/>
      <c r="J4552" s="394"/>
    </row>
    <row r="4553" spans="1:10" s="395" customFormat="1" ht="13.5" customHeight="1">
      <c r="A4553" s="396"/>
      <c r="B4553" s="396"/>
      <c r="C4553" s="378"/>
      <c r="D4553" s="378"/>
      <c r="E4553" s="394"/>
      <c r="F4553" s="394"/>
      <c r="G4553" s="394"/>
      <c r="H4553" s="394"/>
      <c r="I4553" s="394"/>
      <c r="J4553" s="394"/>
    </row>
    <row r="4554" spans="1:10" s="395" customFormat="1" ht="13.5" customHeight="1">
      <c r="A4554" s="396"/>
      <c r="B4554" s="396"/>
      <c r="C4554" s="378"/>
      <c r="D4554" s="378"/>
      <c r="E4554" s="394"/>
      <c r="F4554" s="394"/>
      <c r="G4554" s="394"/>
      <c r="H4554" s="394"/>
      <c r="I4554" s="394"/>
      <c r="J4554" s="394"/>
    </row>
    <row r="4555" spans="1:10" s="395" customFormat="1" ht="13.5" customHeight="1">
      <c r="A4555" s="396"/>
      <c r="B4555" s="396"/>
      <c r="C4555" s="378"/>
      <c r="D4555" s="378"/>
      <c r="E4555" s="394"/>
      <c r="F4555" s="394"/>
      <c r="G4555" s="394"/>
      <c r="H4555" s="394"/>
      <c r="I4555" s="394"/>
      <c r="J4555" s="394"/>
    </row>
    <row r="4556" spans="1:10" s="395" customFormat="1" ht="13.5" customHeight="1">
      <c r="A4556" s="396"/>
      <c r="B4556" s="396"/>
      <c r="C4556" s="378"/>
      <c r="D4556" s="378"/>
      <c r="E4556" s="394"/>
      <c r="F4556" s="394"/>
      <c r="G4556" s="394"/>
      <c r="H4556" s="394"/>
      <c r="I4556" s="394"/>
      <c r="J4556" s="394"/>
    </row>
    <row r="4557" spans="1:10" s="395" customFormat="1" ht="13.5" customHeight="1">
      <c r="A4557" s="396"/>
      <c r="B4557" s="396"/>
      <c r="C4557" s="378"/>
      <c r="D4557" s="378"/>
      <c r="E4557" s="394"/>
      <c r="F4557" s="394"/>
      <c r="G4557" s="394"/>
      <c r="H4557" s="394"/>
      <c r="I4557" s="394"/>
      <c r="J4557" s="394"/>
    </row>
    <row r="4558" spans="1:10" s="395" customFormat="1" ht="13.5" customHeight="1">
      <c r="A4558" s="396"/>
      <c r="B4558" s="396"/>
      <c r="C4558" s="378"/>
      <c r="D4558" s="378"/>
      <c r="E4558" s="394"/>
      <c r="F4558" s="394"/>
      <c r="G4558" s="394"/>
      <c r="H4558" s="394"/>
      <c r="I4558" s="394"/>
      <c r="J4558" s="394"/>
    </row>
    <row r="4559" spans="1:10" s="395" customFormat="1" ht="13.5" customHeight="1">
      <c r="A4559" s="396"/>
      <c r="B4559" s="396"/>
      <c r="C4559" s="378"/>
      <c r="D4559" s="378"/>
      <c r="E4559" s="394"/>
      <c r="F4559" s="394"/>
      <c r="G4559" s="394"/>
      <c r="H4559" s="394"/>
      <c r="I4559" s="394"/>
      <c r="J4559" s="394"/>
    </row>
    <row r="4560" spans="1:10" s="395" customFormat="1" ht="13.5" customHeight="1">
      <c r="A4560" s="396"/>
      <c r="B4560" s="396"/>
      <c r="C4560" s="378"/>
      <c r="D4560" s="378"/>
      <c r="E4560" s="394"/>
      <c r="F4560" s="394"/>
      <c r="G4560" s="394"/>
      <c r="H4560" s="394"/>
      <c r="I4560" s="394"/>
      <c r="J4560" s="394"/>
    </row>
    <row r="4561" spans="1:10" s="395" customFormat="1" ht="13.5" customHeight="1">
      <c r="A4561" s="396"/>
      <c r="B4561" s="396"/>
      <c r="C4561" s="378"/>
      <c r="D4561" s="378"/>
      <c r="E4561" s="394"/>
      <c r="F4561" s="394"/>
      <c r="G4561" s="394"/>
      <c r="H4561" s="394"/>
      <c r="I4561" s="394"/>
      <c r="J4561" s="394"/>
    </row>
    <row r="4562" spans="1:10" s="395" customFormat="1" ht="13.5" customHeight="1">
      <c r="A4562" s="396"/>
      <c r="B4562" s="396"/>
      <c r="C4562" s="378"/>
      <c r="D4562" s="378"/>
      <c r="E4562" s="394"/>
      <c r="F4562" s="394"/>
      <c r="G4562" s="394"/>
      <c r="H4562" s="394"/>
      <c r="I4562" s="394"/>
      <c r="J4562" s="394"/>
    </row>
    <row r="4563" spans="1:10" s="395" customFormat="1" ht="13.5" customHeight="1">
      <c r="A4563" s="396"/>
      <c r="B4563" s="396"/>
      <c r="C4563" s="378"/>
      <c r="D4563" s="378"/>
      <c r="E4563" s="394"/>
      <c r="F4563" s="394"/>
      <c r="G4563" s="394"/>
      <c r="H4563" s="394"/>
      <c r="I4563" s="394"/>
      <c r="J4563" s="394"/>
    </row>
    <row r="4564" spans="1:10" s="395" customFormat="1" ht="13.5" customHeight="1">
      <c r="A4564" s="396"/>
      <c r="B4564" s="396"/>
      <c r="C4564" s="378"/>
      <c r="D4564" s="378"/>
      <c r="E4564" s="394"/>
      <c r="F4564" s="394"/>
      <c r="G4564" s="394"/>
      <c r="H4564" s="394"/>
      <c r="I4564" s="394"/>
      <c r="J4564" s="394"/>
    </row>
    <row r="4565" spans="1:10" s="395" customFormat="1" ht="13.5" customHeight="1">
      <c r="A4565" s="396"/>
      <c r="B4565" s="396"/>
      <c r="C4565" s="378"/>
      <c r="D4565" s="378"/>
      <c r="E4565" s="394"/>
      <c r="F4565" s="394"/>
      <c r="G4565" s="394"/>
      <c r="H4565" s="394"/>
      <c r="I4565" s="394"/>
      <c r="J4565" s="394"/>
    </row>
    <row r="4566" spans="1:10" s="395" customFormat="1" ht="13.5" customHeight="1">
      <c r="A4566" s="396"/>
      <c r="B4566" s="396"/>
      <c r="C4566" s="378"/>
      <c r="D4566" s="378"/>
      <c r="E4566" s="394"/>
      <c r="F4566" s="394"/>
      <c r="G4566" s="394"/>
      <c r="H4566" s="394"/>
      <c r="I4566" s="394"/>
      <c r="J4566" s="394"/>
    </row>
    <row r="4567" spans="1:10" s="395" customFormat="1" ht="13.5" customHeight="1">
      <c r="A4567" s="396"/>
      <c r="B4567" s="396"/>
      <c r="C4567" s="378"/>
      <c r="D4567" s="378"/>
      <c r="E4567" s="394"/>
      <c r="F4567" s="394"/>
      <c r="G4567" s="394"/>
      <c r="H4567" s="394"/>
      <c r="I4567" s="394"/>
      <c r="J4567" s="394"/>
    </row>
    <row r="4568" spans="1:10" s="395" customFormat="1" ht="13.5" customHeight="1">
      <c r="A4568" s="396"/>
      <c r="B4568" s="396"/>
      <c r="C4568" s="378"/>
      <c r="D4568" s="378"/>
      <c r="E4568" s="394"/>
      <c r="F4568" s="394"/>
      <c r="G4568" s="394"/>
      <c r="H4568" s="394"/>
      <c r="I4568" s="394"/>
      <c r="J4568" s="394"/>
    </row>
    <row r="4569" spans="1:10" s="395" customFormat="1" ht="13.5" customHeight="1">
      <c r="A4569" s="396"/>
      <c r="B4569" s="396"/>
      <c r="C4569" s="378"/>
      <c r="D4569" s="378"/>
      <c r="E4569" s="394"/>
      <c r="F4569" s="394"/>
      <c r="G4569" s="394"/>
      <c r="H4569" s="394"/>
      <c r="I4569" s="394"/>
      <c r="J4569" s="394"/>
    </row>
    <row r="4570" spans="1:10" s="395" customFormat="1" ht="13.5" customHeight="1">
      <c r="A4570" s="396"/>
      <c r="B4570" s="396"/>
      <c r="C4570" s="378"/>
      <c r="D4570" s="378"/>
      <c r="E4570" s="394"/>
      <c r="F4570" s="394"/>
      <c r="G4570" s="394"/>
      <c r="H4570" s="394"/>
      <c r="I4570" s="394"/>
      <c r="J4570" s="394"/>
    </row>
    <row r="4571" spans="1:10" s="395" customFormat="1" ht="13.5" customHeight="1">
      <c r="A4571" s="396"/>
      <c r="B4571" s="396"/>
      <c r="C4571" s="378"/>
      <c r="D4571" s="378"/>
      <c r="E4571" s="394"/>
      <c r="F4571" s="394"/>
      <c r="G4571" s="394"/>
      <c r="H4571" s="394"/>
      <c r="I4571" s="394"/>
      <c r="J4571" s="394"/>
    </row>
    <row r="4572" spans="1:10" s="395" customFormat="1" ht="13.5" customHeight="1">
      <c r="A4572" s="396"/>
      <c r="B4572" s="396"/>
      <c r="C4572" s="378"/>
      <c r="D4572" s="378"/>
      <c r="E4572" s="394"/>
      <c r="F4572" s="394"/>
      <c r="G4572" s="394"/>
      <c r="H4572" s="394"/>
      <c r="I4572" s="394"/>
      <c r="J4572" s="394"/>
    </row>
    <row r="4573" spans="1:10" s="395" customFormat="1" ht="13.5" customHeight="1">
      <c r="A4573" s="396"/>
      <c r="B4573" s="396"/>
      <c r="C4573" s="378"/>
      <c r="D4573" s="378"/>
      <c r="E4573" s="394"/>
      <c r="F4573" s="394"/>
      <c r="G4573" s="394"/>
      <c r="H4573" s="394"/>
      <c r="I4573" s="394"/>
      <c r="J4573" s="394"/>
    </row>
    <row r="4574" spans="1:10" s="395" customFormat="1" ht="13.5" customHeight="1">
      <c r="A4574" s="396"/>
      <c r="B4574" s="396"/>
      <c r="C4574" s="378"/>
      <c r="D4574" s="378"/>
      <c r="E4574" s="394"/>
      <c r="F4574" s="394"/>
      <c r="G4574" s="394"/>
      <c r="H4574" s="394"/>
      <c r="I4574" s="394"/>
      <c r="J4574" s="394"/>
    </row>
    <row r="4575" spans="1:10" s="395" customFormat="1" ht="13.5" customHeight="1">
      <c r="A4575" s="396"/>
      <c r="B4575" s="396"/>
      <c r="C4575" s="378"/>
      <c r="D4575" s="378"/>
      <c r="E4575" s="394"/>
      <c r="F4575" s="394"/>
      <c r="G4575" s="394"/>
      <c r="H4575" s="394"/>
      <c r="I4575" s="394"/>
      <c r="J4575" s="394"/>
    </row>
    <row r="4576" spans="1:10" s="395" customFormat="1" ht="13.5" customHeight="1">
      <c r="A4576" s="396"/>
      <c r="B4576" s="396"/>
      <c r="C4576" s="378"/>
      <c r="D4576" s="378"/>
      <c r="E4576" s="394"/>
      <c r="F4576" s="394"/>
      <c r="G4576" s="394"/>
      <c r="H4576" s="394"/>
      <c r="I4576" s="394"/>
      <c r="J4576" s="394"/>
    </row>
    <row r="4577" spans="1:10" s="395" customFormat="1" ht="13.5" customHeight="1">
      <c r="A4577" s="396"/>
      <c r="B4577" s="396"/>
      <c r="C4577" s="378"/>
      <c r="D4577" s="378"/>
      <c r="E4577" s="394"/>
      <c r="F4577" s="394"/>
      <c r="G4577" s="394"/>
      <c r="H4577" s="394"/>
      <c r="I4577" s="394"/>
      <c r="J4577" s="394"/>
    </row>
    <row r="4578" spans="1:10" s="395" customFormat="1" ht="13.5" customHeight="1">
      <c r="A4578" s="396"/>
      <c r="B4578" s="396"/>
      <c r="C4578" s="378"/>
      <c r="D4578" s="378"/>
      <c r="E4578" s="394"/>
      <c r="F4578" s="394"/>
      <c r="G4578" s="394"/>
      <c r="H4578" s="394"/>
      <c r="I4578" s="394"/>
      <c r="J4578" s="394"/>
    </row>
    <row r="4579" spans="1:10" s="395" customFormat="1" ht="13.5" customHeight="1">
      <c r="A4579" s="396"/>
      <c r="B4579" s="396"/>
      <c r="C4579" s="378"/>
      <c r="D4579" s="378"/>
      <c r="E4579" s="394"/>
      <c r="F4579" s="394"/>
      <c r="G4579" s="394"/>
      <c r="H4579" s="394"/>
      <c r="I4579" s="394"/>
      <c r="J4579" s="394"/>
    </row>
    <row r="4580" spans="1:10" s="395" customFormat="1" ht="13.5" customHeight="1">
      <c r="A4580" s="396"/>
      <c r="B4580" s="396"/>
      <c r="C4580" s="378"/>
      <c r="D4580" s="378"/>
      <c r="E4580" s="394"/>
      <c r="F4580" s="394"/>
      <c r="G4580" s="394"/>
      <c r="H4580" s="394"/>
      <c r="I4580" s="394"/>
      <c r="J4580" s="394"/>
    </row>
    <row r="4581" spans="1:10" s="395" customFormat="1" ht="13.5" customHeight="1">
      <c r="A4581" s="396"/>
      <c r="B4581" s="396"/>
      <c r="C4581" s="378"/>
      <c r="D4581" s="378"/>
      <c r="E4581" s="394"/>
      <c r="F4581" s="394"/>
      <c r="G4581" s="394"/>
      <c r="H4581" s="394"/>
      <c r="I4581" s="394"/>
      <c r="J4581" s="394"/>
    </row>
    <row r="4582" spans="1:10" s="395" customFormat="1" ht="13.5" customHeight="1">
      <c r="A4582" s="396"/>
      <c r="B4582" s="396"/>
      <c r="C4582" s="378"/>
      <c r="D4582" s="378"/>
      <c r="E4582" s="394"/>
      <c r="F4582" s="394"/>
      <c r="G4582" s="394"/>
      <c r="H4582" s="394"/>
      <c r="I4582" s="394"/>
      <c r="J4582" s="394"/>
    </row>
    <row r="4583" spans="1:10" s="395" customFormat="1" ht="13.5" customHeight="1">
      <c r="A4583" s="396"/>
      <c r="B4583" s="396"/>
      <c r="C4583" s="378"/>
      <c r="D4583" s="378"/>
      <c r="E4583" s="394"/>
      <c r="F4583" s="394"/>
      <c r="G4583" s="394"/>
      <c r="H4583" s="394"/>
      <c r="I4583" s="394"/>
      <c r="J4583" s="394"/>
    </row>
    <row r="4584" spans="1:10" s="395" customFormat="1" ht="13.5" customHeight="1">
      <c r="A4584" s="396"/>
      <c r="B4584" s="396"/>
      <c r="C4584" s="378"/>
      <c r="D4584" s="378"/>
      <c r="E4584" s="394"/>
      <c r="F4584" s="394"/>
      <c r="G4584" s="394"/>
      <c r="H4584" s="394"/>
      <c r="I4584" s="394"/>
      <c r="J4584" s="394"/>
    </row>
    <row r="4585" spans="1:10" s="395" customFormat="1" ht="13.5" customHeight="1">
      <c r="A4585" s="396"/>
      <c r="B4585" s="396"/>
      <c r="C4585" s="378"/>
      <c r="D4585" s="378"/>
      <c r="E4585" s="394"/>
      <c r="F4585" s="394"/>
      <c r="G4585" s="394"/>
      <c r="H4585" s="394"/>
      <c r="I4585" s="394"/>
      <c r="J4585" s="394"/>
    </row>
    <row r="4586" spans="1:10" s="395" customFormat="1" ht="13.5" customHeight="1">
      <c r="A4586" s="396"/>
      <c r="B4586" s="396"/>
      <c r="C4586" s="378"/>
      <c r="D4586" s="378"/>
      <c r="E4586" s="394"/>
      <c r="F4586" s="394"/>
      <c r="G4586" s="394"/>
      <c r="H4586" s="394"/>
      <c r="I4586" s="394"/>
      <c r="J4586" s="394"/>
    </row>
    <row r="4587" spans="1:10" s="395" customFormat="1" ht="13.5" customHeight="1">
      <c r="A4587" s="396"/>
      <c r="B4587" s="396"/>
      <c r="C4587" s="378"/>
      <c r="D4587" s="378"/>
      <c r="E4587" s="394"/>
      <c r="F4587" s="394"/>
      <c r="G4587" s="394"/>
      <c r="H4587" s="394"/>
      <c r="I4587" s="394"/>
      <c r="J4587" s="394"/>
    </row>
    <row r="4588" spans="1:10" s="395" customFormat="1" ht="13.5" customHeight="1">
      <c r="A4588" s="396"/>
      <c r="B4588" s="396"/>
      <c r="C4588" s="378"/>
      <c r="D4588" s="378"/>
      <c r="E4588" s="394"/>
      <c r="F4588" s="394"/>
      <c r="G4588" s="394"/>
      <c r="H4588" s="394"/>
      <c r="I4588" s="394"/>
      <c r="J4588" s="394"/>
    </row>
    <row r="4589" spans="1:10" s="395" customFormat="1" ht="13.5" customHeight="1">
      <c r="A4589" s="396"/>
      <c r="B4589" s="396"/>
      <c r="C4589" s="378"/>
      <c r="D4589" s="378"/>
      <c r="E4589" s="394"/>
      <c r="F4589" s="394"/>
      <c r="G4589" s="394"/>
      <c r="H4589" s="394"/>
      <c r="I4589" s="394"/>
      <c r="J4589" s="394"/>
    </row>
    <row r="4590" spans="1:10" s="395" customFormat="1" ht="13.5" customHeight="1">
      <c r="A4590" s="396"/>
      <c r="B4590" s="396"/>
      <c r="C4590" s="378"/>
      <c r="D4590" s="378"/>
      <c r="E4590" s="394"/>
      <c r="F4590" s="394"/>
      <c r="G4590" s="394"/>
      <c r="H4590" s="394"/>
      <c r="I4590" s="394"/>
      <c r="J4590" s="394"/>
    </row>
    <row r="4591" spans="1:10" s="395" customFormat="1" ht="13.5" customHeight="1">
      <c r="A4591" s="396"/>
      <c r="B4591" s="396"/>
      <c r="C4591" s="378"/>
      <c r="D4591" s="378"/>
      <c r="E4591" s="394"/>
      <c r="F4591" s="394"/>
      <c r="G4591" s="394"/>
      <c r="H4591" s="394"/>
      <c r="I4591" s="394"/>
      <c r="J4591" s="394"/>
    </row>
    <row r="4592" spans="1:10" s="395" customFormat="1" ht="13.5" customHeight="1">
      <c r="A4592" s="396"/>
      <c r="B4592" s="396"/>
      <c r="C4592" s="378"/>
      <c r="D4592" s="378"/>
      <c r="E4592" s="394"/>
      <c r="F4592" s="394"/>
      <c r="G4592" s="394"/>
      <c r="H4592" s="394"/>
      <c r="I4592" s="394"/>
      <c r="J4592" s="394"/>
    </row>
    <row r="4593" spans="1:10" s="395" customFormat="1" ht="13.5" customHeight="1">
      <c r="A4593" s="396"/>
      <c r="B4593" s="396"/>
      <c r="C4593" s="378"/>
      <c r="D4593" s="378"/>
      <c r="E4593" s="394"/>
      <c r="F4593" s="394"/>
      <c r="G4593" s="394"/>
      <c r="H4593" s="394"/>
      <c r="I4593" s="394"/>
      <c r="J4593" s="394"/>
    </row>
    <row r="4594" spans="1:10" s="395" customFormat="1" ht="13.5" customHeight="1">
      <c r="A4594" s="396"/>
      <c r="B4594" s="396"/>
      <c r="C4594" s="378"/>
      <c r="D4594" s="378"/>
      <c r="E4594" s="394"/>
      <c r="F4594" s="394"/>
      <c r="G4594" s="394"/>
      <c r="H4594" s="394"/>
      <c r="I4594" s="394"/>
      <c r="J4594" s="394"/>
    </row>
    <row r="4595" spans="1:10" s="395" customFormat="1" ht="13.5" customHeight="1">
      <c r="A4595" s="396"/>
      <c r="B4595" s="396"/>
      <c r="C4595" s="378"/>
      <c r="D4595" s="378"/>
      <c r="E4595" s="394"/>
      <c r="F4595" s="394"/>
      <c r="G4595" s="394"/>
      <c r="H4595" s="394"/>
      <c r="I4595" s="394"/>
      <c r="J4595" s="394"/>
    </row>
    <row r="4596" spans="1:10" s="395" customFormat="1" ht="13.5" customHeight="1">
      <c r="A4596" s="396"/>
      <c r="B4596" s="396"/>
      <c r="C4596" s="378"/>
      <c r="D4596" s="378"/>
      <c r="E4596" s="394"/>
      <c r="F4596" s="394"/>
      <c r="G4596" s="394"/>
      <c r="H4596" s="394"/>
      <c r="I4596" s="394"/>
      <c r="J4596" s="394"/>
    </row>
    <row r="4597" spans="1:10" s="395" customFormat="1" ht="13.5" customHeight="1">
      <c r="A4597" s="396"/>
      <c r="B4597" s="396"/>
      <c r="C4597" s="378"/>
      <c r="D4597" s="378"/>
      <c r="E4597" s="394"/>
      <c r="F4597" s="394"/>
      <c r="G4597" s="394"/>
      <c r="H4597" s="394"/>
      <c r="I4597" s="394"/>
      <c r="J4597" s="394"/>
    </row>
    <row r="4598" spans="1:10" s="395" customFormat="1" ht="13.5" customHeight="1">
      <c r="A4598" s="396"/>
      <c r="B4598" s="396"/>
      <c r="C4598" s="378"/>
      <c r="D4598" s="378"/>
      <c r="E4598" s="394"/>
      <c r="F4598" s="394"/>
      <c r="G4598" s="394"/>
      <c r="H4598" s="394"/>
      <c r="I4598" s="394"/>
      <c r="J4598" s="394"/>
    </row>
    <row r="4599" spans="1:10" s="395" customFormat="1" ht="13.5" customHeight="1">
      <c r="A4599" s="396"/>
      <c r="B4599" s="396"/>
      <c r="C4599" s="378"/>
      <c r="D4599" s="378"/>
      <c r="E4599" s="394"/>
      <c r="F4599" s="394"/>
      <c r="G4599" s="394"/>
      <c r="H4599" s="394"/>
      <c r="I4599" s="394"/>
      <c r="J4599" s="394"/>
    </row>
    <row r="4600" spans="1:10" s="395" customFormat="1" ht="13.5" customHeight="1">
      <c r="A4600" s="396"/>
      <c r="B4600" s="396"/>
      <c r="C4600" s="378"/>
      <c r="D4600" s="378"/>
      <c r="E4600" s="394"/>
      <c r="F4600" s="394"/>
      <c r="G4600" s="394"/>
      <c r="H4600" s="394"/>
      <c r="I4600" s="394"/>
      <c r="J4600" s="394"/>
    </row>
    <row r="4601" spans="1:10" s="395" customFormat="1" ht="13.5" customHeight="1">
      <c r="A4601" s="396"/>
      <c r="B4601" s="396"/>
      <c r="C4601" s="378"/>
      <c r="D4601" s="378"/>
      <c r="E4601" s="394"/>
      <c r="F4601" s="394"/>
      <c r="G4601" s="394"/>
      <c r="H4601" s="394"/>
      <c r="I4601" s="394"/>
      <c r="J4601" s="394"/>
    </row>
    <row r="4602" spans="1:10" s="395" customFormat="1" ht="13.5" customHeight="1">
      <c r="A4602" s="396"/>
      <c r="B4602" s="396"/>
      <c r="C4602" s="378"/>
      <c r="D4602" s="378"/>
      <c r="E4602" s="394"/>
      <c r="F4602" s="394"/>
      <c r="G4602" s="394"/>
      <c r="H4602" s="394"/>
      <c r="I4602" s="394"/>
      <c r="J4602" s="394"/>
    </row>
    <row r="4603" spans="1:10" s="395" customFormat="1" ht="13.5" customHeight="1">
      <c r="A4603" s="396"/>
      <c r="B4603" s="396"/>
      <c r="C4603" s="378"/>
      <c r="D4603" s="378"/>
      <c r="E4603" s="394"/>
      <c r="F4603" s="394"/>
      <c r="G4603" s="394"/>
      <c r="H4603" s="394"/>
      <c r="I4603" s="394"/>
      <c r="J4603" s="394"/>
    </row>
    <row r="4604" spans="1:10" s="395" customFormat="1" ht="13.5" customHeight="1">
      <c r="A4604" s="396"/>
      <c r="B4604" s="396"/>
      <c r="C4604" s="378"/>
      <c r="D4604" s="378"/>
      <c r="E4604" s="394"/>
      <c r="F4604" s="394"/>
      <c r="G4604" s="394"/>
      <c r="H4604" s="394"/>
      <c r="I4604" s="394"/>
      <c r="J4604" s="394"/>
    </row>
    <row r="4605" spans="1:10" s="395" customFormat="1" ht="13.5" customHeight="1">
      <c r="A4605" s="396"/>
      <c r="B4605" s="396"/>
      <c r="C4605" s="378"/>
      <c r="D4605" s="378"/>
      <c r="E4605" s="394"/>
      <c r="F4605" s="394"/>
      <c r="G4605" s="394"/>
      <c r="H4605" s="394"/>
      <c r="I4605" s="394"/>
      <c r="J4605" s="394"/>
    </row>
    <row r="4606" spans="1:10" s="395" customFormat="1" ht="13.5" customHeight="1">
      <c r="A4606" s="396"/>
      <c r="B4606" s="396"/>
      <c r="C4606" s="378"/>
      <c r="D4606" s="378"/>
      <c r="E4606" s="394"/>
      <c r="F4606" s="394"/>
      <c r="G4606" s="394"/>
      <c r="H4606" s="394"/>
      <c r="I4606" s="394"/>
      <c r="J4606" s="394"/>
    </row>
    <row r="4607" spans="1:10" s="395" customFormat="1" ht="13.5" customHeight="1">
      <c r="A4607" s="396"/>
      <c r="B4607" s="396"/>
      <c r="C4607" s="378"/>
      <c r="D4607" s="378"/>
      <c r="E4607" s="394"/>
      <c r="F4607" s="394"/>
      <c r="G4607" s="394"/>
      <c r="H4607" s="394"/>
      <c r="I4607" s="394"/>
      <c r="J4607" s="394"/>
    </row>
    <row r="4608" spans="1:10" s="395" customFormat="1" ht="13.5" customHeight="1">
      <c r="A4608" s="396"/>
      <c r="B4608" s="396"/>
      <c r="C4608" s="378"/>
      <c r="D4608" s="378"/>
      <c r="E4608" s="394"/>
      <c r="F4608" s="394"/>
      <c r="G4608" s="394"/>
      <c r="H4608" s="394"/>
      <c r="I4608" s="394"/>
      <c r="J4608" s="394"/>
    </row>
    <row r="4609" spans="1:10" s="395" customFormat="1" ht="13.5" customHeight="1">
      <c r="A4609" s="396"/>
      <c r="B4609" s="396"/>
      <c r="C4609" s="378"/>
      <c r="D4609" s="378"/>
      <c r="E4609" s="394"/>
      <c r="F4609" s="394"/>
      <c r="G4609" s="394"/>
      <c r="H4609" s="394"/>
      <c r="I4609" s="394"/>
      <c r="J4609" s="394"/>
    </row>
    <row r="4610" spans="1:10" s="395" customFormat="1" ht="13.5" customHeight="1">
      <c r="A4610" s="396"/>
      <c r="B4610" s="396"/>
      <c r="C4610" s="378"/>
      <c r="D4610" s="378"/>
      <c r="E4610" s="394"/>
      <c r="F4610" s="394"/>
      <c r="G4610" s="394"/>
      <c r="H4610" s="394"/>
      <c r="I4610" s="394"/>
      <c r="J4610" s="394"/>
    </row>
    <row r="4611" spans="1:10" s="395" customFormat="1" ht="13.5" customHeight="1">
      <c r="A4611" s="396"/>
      <c r="B4611" s="396"/>
      <c r="C4611" s="378"/>
      <c r="D4611" s="378"/>
      <c r="E4611" s="394"/>
      <c r="F4611" s="394"/>
      <c r="G4611" s="394"/>
      <c r="H4611" s="394"/>
      <c r="I4611" s="394"/>
      <c r="J4611" s="394"/>
    </row>
    <row r="4612" spans="1:10" s="395" customFormat="1" ht="13.5" customHeight="1">
      <c r="A4612" s="396"/>
      <c r="B4612" s="396"/>
      <c r="C4612" s="378"/>
      <c r="D4612" s="378"/>
      <c r="E4612" s="394"/>
      <c r="F4612" s="394"/>
      <c r="G4612" s="394"/>
      <c r="H4612" s="394"/>
      <c r="I4612" s="394"/>
      <c r="J4612" s="394"/>
    </row>
    <row r="4613" spans="1:10" s="395" customFormat="1" ht="13.5" customHeight="1">
      <c r="A4613" s="396"/>
      <c r="B4613" s="396"/>
      <c r="C4613" s="378"/>
      <c r="D4613" s="378"/>
      <c r="E4613" s="394"/>
      <c r="F4613" s="394"/>
      <c r="G4613" s="394"/>
      <c r="H4613" s="394"/>
      <c r="I4613" s="394"/>
      <c r="J4613" s="394"/>
    </row>
    <row r="4614" spans="1:10" s="395" customFormat="1" ht="13.5" customHeight="1">
      <c r="A4614" s="396"/>
      <c r="B4614" s="396"/>
      <c r="C4614" s="378"/>
      <c r="D4614" s="378"/>
      <c r="E4614" s="394"/>
      <c r="F4614" s="394"/>
      <c r="G4614" s="394"/>
      <c r="H4614" s="394"/>
      <c r="I4614" s="394"/>
      <c r="J4614" s="394"/>
    </row>
    <row r="4615" spans="1:10" s="395" customFormat="1" ht="13.5" customHeight="1">
      <c r="A4615" s="396"/>
      <c r="B4615" s="396"/>
      <c r="C4615" s="378"/>
      <c r="D4615" s="378"/>
      <c r="E4615" s="394"/>
      <c r="F4615" s="394"/>
      <c r="G4615" s="394"/>
      <c r="H4615" s="394"/>
      <c r="I4615" s="394"/>
      <c r="J4615" s="394"/>
    </row>
    <row r="4616" spans="1:10" s="395" customFormat="1" ht="13.5" customHeight="1">
      <c r="A4616" s="396"/>
      <c r="B4616" s="396"/>
      <c r="C4616" s="378"/>
      <c r="D4616" s="378"/>
      <c r="E4616" s="394"/>
      <c r="F4616" s="394"/>
      <c r="G4616" s="394"/>
      <c r="H4616" s="394"/>
      <c r="I4616" s="394"/>
      <c r="J4616" s="394"/>
    </row>
    <row r="4617" spans="1:10" s="395" customFormat="1" ht="13.5" customHeight="1">
      <c r="A4617" s="396"/>
      <c r="B4617" s="396"/>
      <c r="C4617" s="378"/>
      <c r="D4617" s="378"/>
      <c r="E4617" s="394"/>
      <c r="F4617" s="394"/>
      <c r="G4617" s="394"/>
      <c r="H4617" s="394"/>
      <c r="I4617" s="394"/>
      <c r="J4617" s="394"/>
    </row>
    <row r="4618" spans="1:10" s="395" customFormat="1" ht="13.5" customHeight="1">
      <c r="A4618" s="396"/>
      <c r="B4618" s="396"/>
      <c r="C4618" s="378"/>
      <c r="D4618" s="378"/>
      <c r="E4618" s="394"/>
      <c r="F4618" s="394"/>
      <c r="G4618" s="394"/>
      <c r="H4618" s="394"/>
      <c r="I4618" s="394"/>
      <c r="J4618" s="394"/>
    </row>
    <row r="4619" spans="1:10" s="395" customFormat="1" ht="13.5" customHeight="1">
      <c r="A4619" s="396"/>
      <c r="B4619" s="396"/>
      <c r="C4619" s="378"/>
      <c r="D4619" s="378"/>
      <c r="E4619" s="394"/>
      <c r="F4619" s="394"/>
      <c r="G4619" s="394"/>
      <c r="H4619" s="394"/>
      <c r="I4619" s="394"/>
      <c r="J4619" s="394"/>
    </row>
    <row r="4620" spans="1:10" s="395" customFormat="1" ht="13.5" customHeight="1">
      <c r="A4620" s="396"/>
      <c r="B4620" s="396"/>
      <c r="C4620" s="378"/>
      <c r="D4620" s="378"/>
      <c r="E4620" s="394"/>
      <c r="F4620" s="394"/>
      <c r="G4620" s="394"/>
      <c r="H4620" s="394"/>
      <c r="I4620" s="394"/>
      <c r="J4620" s="394"/>
    </row>
    <row r="4621" spans="1:10" s="395" customFormat="1" ht="13.5" customHeight="1">
      <c r="A4621" s="396"/>
      <c r="B4621" s="396"/>
      <c r="C4621" s="378"/>
      <c r="D4621" s="378"/>
      <c r="E4621" s="394"/>
      <c r="F4621" s="394"/>
      <c r="G4621" s="394"/>
      <c r="H4621" s="394"/>
      <c r="I4621" s="394"/>
      <c r="J4621" s="394"/>
    </row>
    <row r="4622" spans="1:10" s="395" customFormat="1" ht="13.5" customHeight="1">
      <c r="A4622" s="396"/>
      <c r="B4622" s="396"/>
      <c r="C4622" s="378"/>
      <c r="D4622" s="378"/>
      <c r="E4622" s="394"/>
      <c r="F4622" s="394"/>
      <c r="G4622" s="394"/>
      <c r="H4622" s="394"/>
      <c r="I4622" s="394"/>
      <c r="J4622" s="394"/>
    </row>
    <row r="4623" spans="1:10" s="395" customFormat="1" ht="13.5" customHeight="1">
      <c r="A4623" s="396"/>
      <c r="B4623" s="396"/>
      <c r="C4623" s="378"/>
      <c r="D4623" s="378"/>
      <c r="E4623" s="394"/>
      <c r="F4623" s="394"/>
      <c r="G4623" s="394"/>
      <c r="H4623" s="394"/>
      <c r="I4623" s="394"/>
      <c r="J4623" s="394"/>
    </row>
    <row r="4624" spans="1:10" s="395" customFormat="1" ht="13.5" customHeight="1">
      <c r="A4624" s="396"/>
      <c r="B4624" s="396"/>
      <c r="C4624" s="378"/>
      <c r="D4624" s="378"/>
      <c r="E4624" s="394"/>
      <c r="F4624" s="394"/>
      <c r="G4624" s="394"/>
      <c r="H4624" s="394"/>
      <c r="I4624" s="394"/>
      <c r="J4624" s="394"/>
    </row>
    <row r="4625" spans="1:10" s="395" customFormat="1" ht="13.5" customHeight="1">
      <c r="A4625" s="396"/>
      <c r="B4625" s="396"/>
      <c r="C4625" s="378"/>
      <c r="D4625" s="378"/>
      <c r="E4625" s="394"/>
      <c r="F4625" s="394"/>
      <c r="G4625" s="394"/>
      <c r="H4625" s="394"/>
      <c r="I4625" s="394"/>
      <c r="J4625" s="394"/>
    </row>
    <row r="4626" spans="1:10" s="395" customFormat="1" ht="13.5" customHeight="1">
      <c r="A4626" s="396"/>
      <c r="B4626" s="396"/>
      <c r="C4626" s="378"/>
      <c r="D4626" s="378"/>
      <c r="E4626" s="394"/>
      <c r="F4626" s="394"/>
      <c r="G4626" s="394"/>
      <c r="H4626" s="394"/>
      <c r="I4626" s="394"/>
      <c r="J4626" s="394"/>
    </row>
    <row r="4627" spans="1:10" s="395" customFormat="1" ht="13.5" customHeight="1">
      <c r="A4627" s="396"/>
      <c r="B4627" s="396"/>
      <c r="C4627" s="378"/>
      <c r="D4627" s="378"/>
      <c r="E4627" s="394"/>
      <c r="F4627" s="394"/>
      <c r="G4627" s="394"/>
      <c r="H4627" s="394"/>
      <c r="I4627" s="394"/>
      <c r="J4627" s="394"/>
    </row>
    <row r="4628" spans="1:10" s="395" customFormat="1" ht="13.5" customHeight="1">
      <c r="A4628" s="396"/>
      <c r="B4628" s="396"/>
      <c r="C4628" s="378"/>
      <c r="D4628" s="378"/>
      <c r="E4628" s="394"/>
      <c r="F4628" s="394"/>
      <c r="G4628" s="394"/>
      <c r="H4628" s="394"/>
      <c r="I4628" s="394"/>
      <c r="J4628" s="394"/>
    </row>
    <row r="4629" spans="1:10" s="395" customFormat="1" ht="13.5" customHeight="1">
      <c r="A4629" s="396"/>
      <c r="B4629" s="396"/>
      <c r="C4629" s="378"/>
      <c r="D4629" s="378"/>
      <c r="E4629" s="394"/>
      <c r="F4629" s="394"/>
      <c r="G4629" s="394"/>
      <c r="H4629" s="394"/>
      <c r="I4629" s="394"/>
      <c r="J4629" s="394"/>
    </row>
    <row r="4630" spans="1:10" s="395" customFormat="1" ht="13.5" customHeight="1">
      <c r="A4630" s="396"/>
      <c r="B4630" s="396"/>
      <c r="C4630" s="378"/>
      <c r="D4630" s="378"/>
      <c r="E4630" s="394"/>
      <c r="F4630" s="394"/>
      <c r="G4630" s="394"/>
      <c r="H4630" s="394"/>
      <c r="I4630" s="394"/>
      <c r="J4630" s="394"/>
    </row>
    <row r="4631" spans="1:10" s="395" customFormat="1" ht="13.5" customHeight="1">
      <c r="A4631" s="396"/>
      <c r="B4631" s="396"/>
      <c r="C4631" s="378"/>
      <c r="D4631" s="378"/>
      <c r="E4631" s="394"/>
      <c r="F4631" s="394"/>
      <c r="G4631" s="394"/>
      <c r="H4631" s="394"/>
      <c r="I4631" s="394"/>
      <c r="J4631" s="394"/>
    </row>
    <row r="4632" spans="1:10" s="395" customFormat="1" ht="13.5" customHeight="1">
      <c r="A4632" s="396"/>
      <c r="B4632" s="396"/>
      <c r="C4632" s="378"/>
      <c r="D4632" s="378"/>
      <c r="E4632" s="394"/>
      <c r="F4632" s="394"/>
      <c r="G4632" s="394"/>
      <c r="H4632" s="394"/>
      <c r="I4632" s="394"/>
      <c r="J4632" s="394"/>
    </row>
    <row r="4633" spans="1:10" s="395" customFormat="1" ht="13.5" customHeight="1">
      <c r="A4633" s="396"/>
      <c r="B4633" s="396"/>
      <c r="C4633" s="378"/>
      <c r="D4633" s="378"/>
      <c r="E4633" s="394"/>
      <c r="F4633" s="394"/>
      <c r="G4633" s="394"/>
      <c r="H4633" s="394"/>
      <c r="I4633" s="394"/>
      <c r="J4633" s="394"/>
    </row>
    <row r="4634" spans="1:10" s="395" customFormat="1" ht="13.5" customHeight="1">
      <c r="A4634" s="396"/>
      <c r="B4634" s="396"/>
      <c r="C4634" s="378"/>
      <c r="D4634" s="378"/>
      <c r="E4634" s="394"/>
      <c r="F4634" s="394"/>
      <c r="G4634" s="394"/>
      <c r="H4634" s="394"/>
      <c r="I4634" s="394"/>
      <c r="J4634" s="394"/>
    </row>
    <row r="4635" spans="1:10" s="395" customFormat="1" ht="13.5" customHeight="1">
      <c r="A4635" s="396"/>
      <c r="B4635" s="396"/>
      <c r="C4635" s="378"/>
      <c r="D4635" s="378"/>
      <c r="E4635" s="394"/>
      <c r="F4635" s="394"/>
      <c r="G4635" s="394"/>
      <c r="H4635" s="394"/>
      <c r="I4635" s="394"/>
      <c r="J4635" s="394"/>
    </row>
    <row r="4636" spans="1:10" s="395" customFormat="1" ht="13.5" customHeight="1">
      <c r="A4636" s="396"/>
      <c r="B4636" s="396"/>
      <c r="C4636" s="378"/>
      <c r="D4636" s="378"/>
      <c r="E4636" s="394"/>
      <c r="F4636" s="394"/>
      <c r="G4636" s="394"/>
      <c r="H4636" s="394"/>
      <c r="I4636" s="394"/>
      <c r="J4636" s="394"/>
    </row>
    <row r="4637" spans="1:10" s="395" customFormat="1" ht="13.5" customHeight="1">
      <c r="A4637" s="396"/>
      <c r="B4637" s="396"/>
      <c r="C4637" s="378"/>
      <c r="D4637" s="378"/>
      <c r="E4637" s="394"/>
      <c r="F4637" s="394"/>
      <c r="G4637" s="394"/>
      <c r="H4637" s="394"/>
      <c r="I4637" s="394"/>
      <c r="J4637" s="394"/>
    </row>
    <row r="4638" spans="1:10" s="395" customFormat="1" ht="13.5" customHeight="1">
      <c r="A4638" s="396"/>
      <c r="B4638" s="396"/>
      <c r="C4638" s="378"/>
      <c r="D4638" s="378"/>
      <c r="E4638" s="394"/>
      <c r="F4638" s="394"/>
      <c r="G4638" s="394"/>
      <c r="H4638" s="394"/>
      <c r="I4638" s="394"/>
      <c r="J4638" s="394"/>
    </row>
    <row r="4639" spans="1:10" s="395" customFormat="1" ht="13.5" customHeight="1">
      <c r="A4639" s="396"/>
      <c r="B4639" s="396"/>
      <c r="C4639" s="378"/>
      <c r="D4639" s="378"/>
      <c r="E4639" s="394"/>
      <c r="F4639" s="394"/>
      <c r="G4639" s="394"/>
      <c r="H4639" s="394"/>
      <c r="I4639" s="394"/>
      <c r="J4639" s="394"/>
    </row>
    <row r="4640" spans="1:10" s="395" customFormat="1" ht="13.5" customHeight="1">
      <c r="A4640" s="396"/>
      <c r="B4640" s="396"/>
      <c r="C4640" s="378"/>
      <c r="D4640" s="378"/>
      <c r="E4640" s="394"/>
      <c r="F4640" s="394"/>
      <c r="G4640" s="394"/>
      <c r="H4640" s="394"/>
      <c r="I4640" s="394"/>
      <c r="J4640" s="394"/>
    </row>
    <row r="4641" spans="1:10" s="395" customFormat="1" ht="13.5" customHeight="1">
      <c r="A4641" s="396"/>
      <c r="B4641" s="396"/>
      <c r="C4641" s="378"/>
      <c r="D4641" s="378"/>
      <c r="E4641" s="394"/>
      <c r="F4641" s="394"/>
      <c r="G4641" s="394"/>
      <c r="H4641" s="394"/>
      <c r="I4641" s="394"/>
      <c r="J4641" s="394"/>
    </row>
    <row r="4642" spans="1:10" s="395" customFormat="1" ht="13.5" customHeight="1">
      <c r="A4642" s="396"/>
      <c r="B4642" s="396"/>
      <c r="C4642" s="378"/>
      <c r="D4642" s="378"/>
      <c r="E4642" s="394"/>
      <c r="F4642" s="394"/>
      <c r="G4642" s="394"/>
      <c r="H4642" s="394"/>
      <c r="I4642" s="394"/>
      <c r="J4642" s="394"/>
    </row>
    <row r="4643" spans="1:10" s="395" customFormat="1" ht="13.5" customHeight="1">
      <c r="A4643" s="396"/>
      <c r="B4643" s="396"/>
      <c r="C4643" s="378"/>
      <c r="D4643" s="378"/>
      <c r="E4643" s="394"/>
      <c r="F4643" s="394"/>
      <c r="G4643" s="394"/>
      <c r="H4643" s="394"/>
      <c r="I4643" s="394"/>
      <c r="J4643" s="394"/>
    </row>
    <row r="4644" spans="1:10" s="395" customFormat="1" ht="13.5" customHeight="1">
      <c r="A4644" s="396"/>
      <c r="B4644" s="396"/>
      <c r="C4644" s="378"/>
      <c r="D4644" s="378"/>
      <c r="E4644" s="394"/>
      <c r="F4644" s="394"/>
      <c r="G4644" s="394"/>
      <c r="H4644" s="394"/>
      <c r="I4644" s="394"/>
      <c r="J4644" s="394"/>
    </row>
    <row r="4645" spans="1:10" s="395" customFormat="1" ht="13.5" customHeight="1">
      <c r="A4645" s="396"/>
      <c r="B4645" s="396"/>
      <c r="C4645" s="378"/>
      <c r="D4645" s="378"/>
      <c r="E4645" s="394"/>
      <c r="F4645" s="394"/>
      <c r="G4645" s="394"/>
      <c r="H4645" s="394"/>
      <c r="I4645" s="394"/>
      <c r="J4645" s="394"/>
    </row>
    <row r="4646" spans="1:10" s="395" customFormat="1" ht="13.5" customHeight="1">
      <c r="A4646" s="396"/>
      <c r="B4646" s="396"/>
      <c r="C4646" s="378"/>
      <c r="D4646" s="378"/>
      <c r="E4646" s="394"/>
      <c r="F4646" s="394"/>
      <c r="G4646" s="394"/>
      <c r="H4646" s="394"/>
      <c r="I4646" s="394"/>
      <c r="J4646" s="394"/>
    </row>
    <row r="4647" spans="1:10" s="395" customFormat="1" ht="13.5" customHeight="1">
      <c r="A4647" s="396"/>
      <c r="B4647" s="396"/>
      <c r="C4647" s="378"/>
      <c r="D4647" s="378"/>
      <c r="E4647" s="394"/>
      <c r="F4647" s="394"/>
      <c r="G4647" s="394"/>
      <c r="H4647" s="394"/>
      <c r="I4647" s="394"/>
      <c r="J4647" s="394"/>
    </row>
    <row r="4648" spans="1:10" s="395" customFormat="1" ht="13.5" customHeight="1">
      <c r="A4648" s="396"/>
      <c r="B4648" s="396"/>
      <c r="C4648" s="378"/>
      <c r="D4648" s="378"/>
      <c r="E4648" s="394"/>
      <c r="F4648" s="394"/>
      <c r="G4648" s="394"/>
      <c r="H4648" s="394"/>
      <c r="I4648" s="394"/>
      <c r="J4648" s="394"/>
    </row>
    <row r="4649" spans="1:10" s="395" customFormat="1" ht="13.5" customHeight="1">
      <c r="A4649" s="396"/>
      <c r="B4649" s="396"/>
      <c r="C4649" s="378"/>
      <c r="D4649" s="378"/>
      <c r="E4649" s="394"/>
      <c r="F4649" s="394"/>
      <c r="G4649" s="394"/>
      <c r="H4649" s="394"/>
      <c r="I4649" s="394"/>
      <c r="J4649" s="394"/>
    </row>
    <row r="4650" spans="1:10" s="395" customFormat="1" ht="13.5" customHeight="1">
      <c r="A4650" s="396"/>
      <c r="B4650" s="396"/>
      <c r="C4650" s="378"/>
      <c r="D4650" s="378"/>
      <c r="E4650" s="394"/>
      <c r="F4650" s="394"/>
      <c r="G4650" s="394"/>
      <c r="H4650" s="394"/>
      <c r="I4650" s="394"/>
      <c r="J4650" s="394"/>
    </row>
    <row r="4651" spans="1:10" s="395" customFormat="1" ht="13.5" customHeight="1">
      <c r="A4651" s="396"/>
      <c r="B4651" s="396"/>
      <c r="C4651" s="378"/>
      <c r="D4651" s="378"/>
      <c r="E4651" s="394"/>
      <c r="F4651" s="394"/>
      <c r="G4651" s="394"/>
      <c r="H4651" s="394"/>
      <c r="I4651" s="394"/>
      <c r="J4651" s="394"/>
    </row>
    <row r="4652" spans="1:10" s="395" customFormat="1" ht="13.5" customHeight="1">
      <c r="A4652" s="396"/>
      <c r="B4652" s="396"/>
      <c r="C4652" s="378"/>
      <c r="D4652" s="378"/>
      <c r="E4652" s="394"/>
      <c r="F4652" s="394"/>
      <c r="G4652" s="394"/>
      <c r="H4652" s="394"/>
      <c r="I4652" s="394"/>
      <c r="J4652" s="394"/>
    </row>
    <row r="4653" spans="1:10" s="395" customFormat="1" ht="13.5" customHeight="1">
      <c r="A4653" s="396"/>
      <c r="B4653" s="396"/>
      <c r="C4653" s="378"/>
      <c r="D4653" s="378"/>
      <c r="E4653" s="394"/>
      <c r="F4653" s="394"/>
      <c r="G4653" s="394"/>
      <c r="H4653" s="394"/>
      <c r="I4653" s="394"/>
      <c r="J4653" s="394"/>
    </row>
    <row r="4654" spans="1:10" s="395" customFormat="1" ht="13.5" customHeight="1">
      <c r="A4654" s="396"/>
      <c r="B4654" s="396"/>
      <c r="C4654" s="378"/>
      <c r="D4654" s="378"/>
      <c r="E4654" s="394"/>
      <c r="F4654" s="394"/>
      <c r="G4654" s="394"/>
      <c r="H4654" s="394"/>
      <c r="I4654" s="394"/>
      <c r="J4654" s="394"/>
    </row>
    <row r="4655" spans="1:10" s="395" customFormat="1" ht="13.5" customHeight="1">
      <c r="A4655" s="396"/>
      <c r="B4655" s="396"/>
      <c r="C4655" s="378"/>
      <c r="D4655" s="378"/>
      <c r="E4655" s="394"/>
      <c r="F4655" s="394"/>
      <c r="G4655" s="394"/>
      <c r="H4655" s="394"/>
      <c r="I4655" s="394"/>
      <c r="J4655" s="394"/>
    </row>
    <row r="4656" spans="1:10" s="395" customFormat="1" ht="13.5" customHeight="1">
      <c r="A4656" s="396"/>
      <c r="B4656" s="396"/>
      <c r="C4656" s="378"/>
      <c r="D4656" s="378"/>
      <c r="E4656" s="394"/>
      <c r="F4656" s="394"/>
      <c r="G4656" s="394"/>
      <c r="H4656" s="394"/>
      <c r="I4656" s="394"/>
      <c r="J4656" s="394"/>
    </row>
    <row r="4657" spans="1:10" s="395" customFormat="1" ht="13.5" customHeight="1">
      <c r="A4657" s="396"/>
      <c r="B4657" s="396"/>
      <c r="C4657" s="378"/>
      <c r="D4657" s="378"/>
      <c r="E4657" s="394"/>
      <c r="F4657" s="394"/>
      <c r="G4657" s="394"/>
      <c r="H4657" s="394"/>
      <c r="I4657" s="394"/>
      <c r="J4657" s="394"/>
    </row>
    <row r="4658" spans="1:10" s="395" customFormat="1" ht="13.5" customHeight="1">
      <c r="A4658" s="396"/>
      <c r="B4658" s="396"/>
      <c r="C4658" s="378"/>
      <c r="D4658" s="378"/>
      <c r="E4658" s="394"/>
      <c r="F4658" s="394"/>
      <c r="G4658" s="394"/>
      <c r="H4658" s="394"/>
      <c r="I4658" s="394"/>
      <c r="J4658" s="394"/>
    </row>
    <row r="4659" spans="1:10" s="395" customFormat="1" ht="13.5" customHeight="1">
      <c r="A4659" s="396"/>
      <c r="B4659" s="396"/>
      <c r="C4659" s="378"/>
      <c r="D4659" s="378"/>
      <c r="E4659" s="394"/>
      <c r="F4659" s="394"/>
      <c r="G4659" s="394"/>
      <c r="H4659" s="394"/>
      <c r="I4659" s="394"/>
      <c r="J4659" s="394"/>
    </row>
    <row r="4660" spans="1:10" s="395" customFormat="1" ht="13.5" customHeight="1">
      <c r="A4660" s="396"/>
      <c r="B4660" s="396"/>
      <c r="C4660" s="378"/>
      <c r="D4660" s="378"/>
      <c r="E4660" s="394"/>
      <c r="F4660" s="394"/>
      <c r="G4660" s="394"/>
      <c r="H4660" s="394"/>
      <c r="I4660" s="394"/>
      <c r="J4660" s="394"/>
    </row>
    <row r="4661" spans="1:10" s="395" customFormat="1" ht="13.5" customHeight="1">
      <c r="A4661" s="396"/>
      <c r="B4661" s="396"/>
      <c r="C4661" s="378"/>
      <c r="D4661" s="378"/>
      <c r="E4661" s="394"/>
      <c r="F4661" s="394"/>
      <c r="G4661" s="394"/>
      <c r="H4661" s="394"/>
      <c r="I4661" s="394"/>
      <c r="J4661" s="394"/>
    </row>
    <row r="4662" spans="1:10" s="395" customFormat="1" ht="13.5" customHeight="1">
      <c r="A4662" s="396"/>
      <c r="B4662" s="396"/>
      <c r="C4662" s="378"/>
      <c r="D4662" s="378"/>
      <c r="E4662" s="394"/>
      <c r="F4662" s="394"/>
      <c r="G4662" s="394"/>
      <c r="H4662" s="394"/>
      <c r="I4662" s="394"/>
      <c r="J4662" s="394"/>
    </row>
    <row r="4663" spans="1:10" s="395" customFormat="1" ht="13.5" customHeight="1">
      <c r="A4663" s="396"/>
      <c r="B4663" s="396"/>
      <c r="C4663" s="378"/>
      <c r="D4663" s="378"/>
      <c r="E4663" s="394"/>
      <c r="F4663" s="394"/>
      <c r="G4663" s="394"/>
      <c r="H4663" s="394"/>
      <c r="I4663" s="394"/>
      <c r="J4663" s="394"/>
    </row>
    <row r="4664" spans="1:10" s="395" customFormat="1" ht="13.5" customHeight="1">
      <c r="A4664" s="396"/>
      <c r="B4664" s="396"/>
      <c r="C4664" s="378"/>
      <c r="D4664" s="378"/>
      <c r="E4664" s="394"/>
      <c r="F4664" s="394"/>
      <c r="G4664" s="394"/>
      <c r="H4664" s="394"/>
      <c r="I4664" s="394"/>
      <c r="J4664" s="394"/>
    </row>
    <row r="4665" spans="1:10" s="395" customFormat="1" ht="13.5" customHeight="1">
      <c r="A4665" s="396"/>
      <c r="B4665" s="396"/>
      <c r="C4665" s="378"/>
      <c r="D4665" s="378"/>
      <c r="E4665" s="394"/>
      <c r="F4665" s="394"/>
      <c r="G4665" s="394"/>
      <c r="H4665" s="394"/>
      <c r="I4665" s="394"/>
      <c r="J4665" s="394"/>
    </row>
    <row r="4666" spans="1:10" s="395" customFormat="1" ht="13.5" customHeight="1">
      <c r="A4666" s="396"/>
      <c r="B4666" s="396"/>
      <c r="C4666" s="378"/>
      <c r="D4666" s="378"/>
      <c r="E4666" s="394"/>
      <c r="F4666" s="394"/>
      <c r="G4666" s="394"/>
      <c r="H4666" s="394"/>
      <c r="I4666" s="394"/>
      <c r="J4666" s="394"/>
    </row>
    <row r="4667" spans="1:10" s="395" customFormat="1" ht="13.5" customHeight="1">
      <c r="A4667" s="396"/>
      <c r="B4667" s="396"/>
      <c r="C4667" s="378"/>
      <c r="D4667" s="378"/>
      <c r="E4667" s="394"/>
      <c r="F4667" s="394"/>
      <c r="G4667" s="394"/>
      <c r="H4667" s="394"/>
      <c r="I4667" s="394"/>
      <c r="J4667" s="394"/>
    </row>
    <row r="4668" spans="1:10" s="395" customFormat="1" ht="13.5" customHeight="1">
      <c r="A4668" s="396"/>
      <c r="B4668" s="396"/>
      <c r="C4668" s="378"/>
      <c r="D4668" s="378"/>
      <c r="E4668" s="394"/>
      <c r="F4668" s="394"/>
      <c r="G4668" s="394"/>
      <c r="H4668" s="394"/>
      <c r="I4668" s="394"/>
      <c r="J4668" s="394"/>
    </row>
    <row r="4669" spans="1:10" s="395" customFormat="1" ht="13.5" customHeight="1">
      <c r="A4669" s="396"/>
      <c r="B4669" s="396"/>
      <c r="C4669" s="378"/>
      <c r="D4669" s="378"/>
      <c r="E4669" s="394"/>
      <c r="F4669" s="394"/>
      <c r="G4669" s="394"/>
      <c r="H4669" s="394"/>
      <c r="I4669" s="394"/>
      <c r="J4669" s="394"/>
    </row>
    <row r="4670" spans="1:10" s="395" customFormat="1" ht="13.5" customHeight="1">
      <c r="A4670" s="396"/>
      <c r="B4670" s="396"/>
      <c r="C4670" s="378"/>
      <c r="D4670" s="378"/>
      <c r="E4670" s="394"/>
      <c r="F4670" s="394"/>
      <c r="G4670" s="394"/>
      <c r="H4670" s="394"/>
      <c r="I4670" s="394"/>
      <c r="J4670" s="394"/>
    </row>
    <row r="4671" spans="1:10" s="395" customFormat="1" ht="13.5" customHeight="1">
      <c r="A4671" s="396"/>
      <c r="B4671" s="396"/>
      <c r="C4671" s="378"/>
      <c r="D4671" s="378"/>
      <c r="E4671" s="394"/>
      <c r="F4671" s="394"/>
      <c r="G4671" s="394"/>
      <c r="H4671" s="394"/>
      <c r="I4671" s="394"/>
      <c r="J4671" s="394"/>
    </row>
    <row r="4672" spans="1:10" s="395" customFormat="1" ht="13.5" customHeight="1">
      <c r="A4672" s="396"/>
      <c r="B4672" s="396"/>
      <c r="C4672" s="378"/>
      <c r="D4672" s="378"/>
      <c r="E4672" s="394"/>
      <c r="F4672" s="394"/>
      <c r="G4672" s="394"/>
      <c r="H4672" s="394"/>
      <c r="I4672" s="394"/>
      <c r="J4672" s="394"/>
    </row>
    <row r="4673" spans="1:10" s="395" customFormat="1" ht="13.5" customHeight="1">
      <c r="A4673" s="396"/>
      <c r="B4673" s="396"/>
      <c r="C4673" s="378"/>
      <c r="D4673" s="378"/>
      <c r="E4673" s="394"/>
      <c r="F4673" s="394"/>
      <c r="G4673" s="394"/>
      <c r="H4673" s="394"/>
      <c r="I4673" s="394"/>
      <c r="J4673" s="394"/>
    </row>
    <row r="4674" spans="1:10" s="395" customFormat="1" ht="13.5" customHeight="1">
      <c r="A4674" s="396"/>
      <c r="B4674" s="396"/>
      <c r="C4674" s="378"/>
      <c r="D4674" s="378"/>
      <c r="E4674" s="394"/>
      <c r="F4674" s="394"/>
      <c r="G4674" s="394"/>
      <c r="H4674" s="394"/>
      <c r="I4674" s="394"/>
      <c r="J4674" s="394"/>
    </row>
    <row r="4675" spans="1:10" s="395" customFormat="1" ht="13.5" customHeight="1">
      <c r="A4675" s="396"/>
      <c r="B4675" s="396"/>
      <c r="C4675" s="378"/>
      <c r="D4675" s="378"/>
      <c r="E4675" s="394"/>
      <c r="F4675" s="394"/>
      <c r="G4675" s="394"/>
      <c r="H4675" s="394"/>
      <c r="I4675" s="394"/>
      <c r="J4675" s="394"/>
    </row>
    <row r="4676" spans="1:10" s="395" customFormat="1" ht="13.5" customHeight="1">
      <c r="A4676" s="396"/>
      <c r="B4676" s="396"/>
      <c r="C4676" s="378"/>
      <c r="D4676" s="378"/>
      <c r="E4676" s="394"/>
      <c r="F4676" s="394"/>
      <c r="G4676" s="394"/>
      <c r="H4676" s="394"/>
      <c r="I4676" s="394"/>
      <c r="J4676" s="394"/>
    </row>
    <row r="4677" spans="1:10" s="395" customFormat="1" ht="13.5" customHeight="1">
      <c r="A4677" s="396"/>
      <c r="B4677" s="396"/>
      <c r="C4677" s="378"/>
      <c r="D4677" s="378"/>
      <c r="E4677" s="394"/>
      <c r="F4677" s="394"/>
      <c r="G4677" s="394"/>
      <c r="H4677" s="394"/>
      <c r="I4677" s="394"/>
      <c r="J4677" s="394"/>
    </row>
    <row r="4678" spans="1:10" s="395" customFormat="1" ht="13.5" customHeight="1">
      <c r="A4678" s="396"/>
      <c r="B4678" s="396"/>
      <c r="C4678" s="378"/>
      <c r="D4678" s="378"/>
      <c r="E4678" s="394"/>
      <c r="F4678" s="394"/>
      <c r="G4678" s="394"/>
      <c r="H4678" s="394"/>
      <c r="I4678" s="394"/>
      <c r="J4678" s="394"/>
    </row>
    <row r="4679" spans="1:10" s="395" customFormat="1" ht="13.5" customHeight="1">
      <c r="A4679" s="396"/>
      <c r="B4679" s="396"/>
      <c r="C4679" s="378"/>
      <c r="D4679" s="378"/>
      <c r="E4679" s="394"/>
      <c r="F4679" s="394"/>
      <c r="G4679" s="394"/>
      <c r="H4679" s="394"/>
      <c r="I4679" s="394"/>
      <c r="J4679" s="394"/>
    </row>
    <row r="4680" spans="1:10" s="395" customFormat="1" ht="13.5" customHeight="1">
      <c r="A4680" s="396"/>
      <c r="B4680" s="396"/>
      <c r="C4680" s="378"/>
      <c r="D4680" s="378"/>
      <c r="E4680" s="394"/>
      <c r="F4680" s="394"/>
      <c r="G4680" s="394"/>
      <c r="H4680" s="394"/>
      <c r="I4680" s="394"/>
      <c r="J4680" s="394"/>
    </row>
    <row r="4681" spans="1:10" s="395" customFormat="1" ht="13.5" customHeight="1">
      <c r="A4681" s="396"/>
      <c r="B4681" s="396"/>
      <c r="C4681" s="378"/>
      <c r="D4681" s="378"/>
      <c r="E4681" s="394"/>
      <c r="F4681" s="394"/>
      <c r="G4681" s="394"/>
      <c r="H4681" s="394"/>
      <c r="I4681" s="394"/>
      <c r="J4681" s="394"/>
    </row>
    <row r="4682" spans="1:10" s="395" customFormat="1" ht="13.5" customHeight="1">
      <c r="A4682" s="396"/>
      <c r="B4682" s="396"/>
      <c r="C4682" s="378"/>
      <c r="D4682" s="378"/>
      <c r="E4682" s="394"/>
      <c r="F4682" s="394"/>
      <c r="G4682" s="394"/>
      <c r="H4682" s="394"/>
      <c r="I4682" s="394"/>
      <c r="J4682" s="394"/>
    </row>
    <row r="4683" spans="1:10" s="395" customFormat="1" ht="13.5" customHeight="1">
      <c r="A4683" s="396"/>
      <c r="B4683" s="396"/>
      <c r="C4683" s="378"/>
      <c r="D4683" s="378"/>
      <c r="E4683" s="394"/>
      <c r="F4683" s="394"/>
      <c r="G4683" s="394"/>
      <c r="H4683" s="394"/>
      <c r="I4683" s="394"/>
      <c r="J4683" s="394"/>
    </row>
    <row r="4684" spans="1:10" s="395" customFormat="1" ht="13.5" customHeight="1">
      <c r="A4684" s="396"/>
      <c r="B4684" s="396"/>
      <c r="C4684" s="378"/>
      <c r="D4684" s="378"/>
      <c r="E4684" s="394"/>
      <c r="F4684" s="394"/>
      <c r="G4684" s="394"/>
      <c r="H4684" s="394"/>
      <c r="I4684" s="394"/>
      <c r="J4684" s="394"/>
    </row>
    <row r="4685" spans="1:10" s="395" customFormat="1" ht="13.5" customHeight="1">
      <c r="A4685" s="396"/>
      <c r="B4685" s="396"/>
      <c r="C4685" s="378"/>
      <c r="D4685" s="378"/>
      <c r="E4685" s="394"/>
      <c r="F4685" s="394"/>
      <c r="G4685" s="394"/>
      <c r="H4685" s="394"/>
      <c r="I4685" s="394"/>
      <c r="J4685" s="394"/>
    </row>
    <row r="4686" spans="1:10" s="395" customFormat="1" ht="13.5" customHeight="1">
      <c r="A4686" s="396"/>
      <c r="B4686" s="396"/>
      <c r="C4686" s="378"/>
      <c r="D4686" s="378"/>
      <c r="E4686" s="394"/>
      <c r="F4686" s="394"/>
      <c r="G4686" s="394"/>
      <c r="H4686" s="394"/>
      <c r="I4686" s="394"/>
      <c r="J4686" s="394"/>
    </row>
    <row r="4687" spans="1:10" s="395" customFormat="1" ht="13.5" customHeight="1">
      <c r="A4687" s="396"/>
      <c r="B4687" s="396"/>
      <c r="C4687" s="378"/>
      <c r="D4687" s="378"/>
      <c r="E4687" s="394"/>
      <c r="F4687" s="394"/>
      <c r="G4687" s="394"/>
      <c r="H4687" s="394"/>
      <c r="I4687" s="394"/>
      <c r="J4687" s="394"/>
    </row>
    <row r="4688" spans="1:10" s="395" customFormat="1" ht="13.5" customHeight="1">
      <c r="A4688" s="396"/>
      <c r="B4688" s="396"/>
      <c r="C4688" s="378"/>
      <c r="D4688" s="378"/>
      <c r="E4688" s="394"/>
      <c r="F4688" s="394"/>
      <c r="G4688" s="394"/>
      <c r="H4688" s="394"/>
      <c r="I4688" s="394"/>
      <c r="J4688" s="394"/>
    </row>
    <row r="4689" spans="1:10" s="395" customFormat="1" ht="13.5" customHeight="1">
      <c r="A4689" s="396"/>
      <c r="B4689" s="396"/>
      <c r="C4689" s="378"/>
      <c r="D4689" s="378"/>
      <c r="E4689" s="394"/>
      <c r="F4689" s="394"/>
      <c r="G4689" s="394"/>
      <c r="H4689" s="394"/>
      <c r="I4689" s="394"/>
      <c r="J4689" s="394"/>
    </row>
    <row r="4690" spans="1:10" s="395" customFormat="1" ht="13.5" customHeight="1">
      <c r="A4690" s="396"/>
      <c r="B4690" s="396"/>
      <c r="C4690" s="378"/>
      <c r="D4690" s="378"/>
      <c r="E4690" s="394"/>
      <c r="F4690" s="394"/>
      <c r="G4690" s="394"/>
      <c r="H4690" s="394"/>
      <c r="I4690" s="394"/>
      <c r="J4690" s="394"/>
    </row>
    <row r="4691" spans="1:10" s="395" customFormat="1" ht="13.5" customHeight="1">
      <c r="A4691" s="396"/>
      <c r="B4691" s="396"/>
      <c r="C4691" s="378"/>
      <c r="D4691" s="378"/>
      <c r="E4691" s="394"/>
      <c r="F4691" s="394"/>
      <c r="G4691" s="394"/>
      <c r="H4691" s="394"/>
      <c r="I4691" s="394"/>
      <c r="J4691" s="394"/>
    </row>
    <row r="4692" spans="1:10" s="395" customFormat="1" ht="13.5" customHeight="1">
      <c r="A4692" s="396"/>
      <c r="B4692" s="396"/>
      <c r="C4692" s="378"/>
      <c r="D4692" s="378"/>
      <c r="E4692" s="394"/>
      <c r="F4692" s="394"/>
      <c r="G4692" s="394"/>
      <c r="H4692" s="394"/>
      <c r="I4692" s="394"/>
      <c r="J4692" s="394"/>
    </row>
    <row r="4693" spans="1:10" s="395" customFormat="1" ht="13.5" customHeight="1">
      <c r="A4693" s="396"/>
      <c r="B4693" s="396"/>
      <c r="C4693" s="378"/>
      <c r="D4693" s="378"/>
      <c r="E4693" s="394"/>
      <c r="F4693" s="394"/>
      <c r="G4693" s="394"/>
      <c r="H4693" s="394"/>
      <c r="I4693" s="394"/>
      <c r="J4693" s="394"/>
    </row>
    <row r="4694" spans="1:10" s="395" customFormat="1" ht="13.5" customHeight="1">
      <c r="A4694" s="396"/>
      <c r="B4694" s="396"/>
      <c r="C4694" s="378"/>
      <c r="D4694" s="378"/>
      <c r="E4694" s="394"/>
      <c r="F4694" s="394"/>
      <c r="G4694" s="394"/>
      <c r="H4694" s="394"/>
      <c r="I4694" s="394"/>
      <c r="J4694" s="394"/>
    </row>
    <row r="4695" spans="1:10" s="395" customFormat="1" ht="13.5" customHeight="1">
      <c r="A4695" s="396"/>
      <c r="B4695" s="396"/>
      <c r="C4695" s="378"/>
      <c r="D4695" s="378"/>
      <c r="E4695" s="394"/>
      <c r="F4695" s="394"/>
      <c r="G4695" s="394"/>
      <c r="H4695" s="394"/>
      <c r="I4695" s="394"/>
      <c r="J4695" s="394"/>
    </row>
    <row r="4696" spans="1:10" s="395" customFormat="1" ht="13.5" customHeight="1">
      <c r="A4696" s="396"/>
      <c r="B4696" s="396"/>
      <c r="C4696" s="378"/>
      <c r="D4696" s="378"/>
      <c r="E4696" s="394"/>
      <c r="F4696" s="394"/>
      <c r="G4696" s="394"/>
      <c r="H4696" s="394"/>
      <c r="I4696" s="394"/>
      <c r="J4696" s="394"/>
    </row>
    <row r="4697" spans="1:10" s="395" customFormat="1" ht="13.5" customHeight="1">
      <c r="A4697" s="396"/>
      <c r="B4697" s="396"/>
      <c r="C4697" s="378"/>
      <c r="D4697" s="378"/>
      <c r="E4697" s="394"/>
      <c r="F4697" s="394"/>
      <c r="G4697" s="394"/>
      <c r="H4697" s="394"/>
      <c r="I4697" s="394"/>
      <c r="J4697" s="394"/>
    </row>
    <row r="4698" spans="1:10" s="395" customFormat="1" ht="13.5" customHeight="1">
      <c r="A4698" s="396"/>
      <c r="B4698" s="396"/>
      <c r="C4698" s="378"/>
      <c r="D4698" s="378"/>
      <c r="E4698" s="394"/>
      <c r="F4698" s="394"/>
      <c r="G4698" s="394"/>
      <c r="H4698" s="394"/>
      <c r="I4698" s="394"/>
      <c r="J4698" s="394"/>
    </row>
    <row r="4699" spans="1:10" s="395" customFormat="1" ht="13.5" customHeight="1">
      <c r="A4699" s="396"/>
      <c r="B4699" s="396"/>
      <c r="C4699" s="378"/>
      <c r="D4699" s="378"/>
      <c r="E4699" s="394"/>
      <c r="F4699" s="394"/>
      <c r="G4699" s="394"/>
      <c r="H4699" s="394"/>
      <c r="I4699" s="394"/>
      <c r="J4699" s="394"/>
    </row>
    <row r="4700" spans="1:10" s="395" customFormat="1" ht="13.5" customHeight="1">
      <c r="A4700" s="396"/>
      <c r="B4700" s="396"/>
      <c r="C4700" s="378"/>
      <c r="D4700" s="378"/>
      <c r="E4700" s="394"/>
      <c r="F4700" s="394"/>
      <c r="G4700" s="394"/>
      <c r="H4700" s="394"/>
      <c r="I4700" s="394"/>
      <c r="J4700" s="394"/>
    </row>
    <row r="4701" spans="1:10" s="395" customFormat="1" ht="13.5" customHeight="1">
      <c r="A4701" s="396"/>
      <c r="B4701" s="396"/>
      <c r="C4701" s="378"/>
      <c r="D4701" s="378"/>
      <c r="E4701" s="394"/>
      <c r="F4701" s="394"/>
      <c r="G4701" s="394"/>
      <c r="H4701" s="394"/>
      <c r="I4701" s="394"/>
      <c r="J4701" s="394"/>
    </row>
    <row r="4702" spans="1:10" s="395" customFormat="1" ht="13.5" customHeight="1">
      <c r="A4702" s="396"/>
      <c r="B4702" s="396"/>
      <c r="C4702" s="378"/>
      <c r="D4702" s="378"/>
      <c r="E4702" s="394"/>
      <c r="F4702" s="394"/>
      <c r="G4702" s="394"/>
      <c r="H4702" s="394"/>
      <c r="I4702" s="394"/>
      <c r="J4702" s="394"/>
    </row>
    <row r="4703" spans="1:10" s="395" customFormat="1" ht="13.5" customHeight="1">
      <c r="A4703" s="396"/>
      <c r="B4703" s="396"/>
      <c r="C4703" s="378"/>
      <c r="D4703" s="378"/>
      <c r="E4703" s="394"/>
      <c r="F4703" s="394"/>
      <c r="G4703" s="394"/>
      <c r="H4703" s="394"/>
      <c r="I4703" s="394"/>
      <c r="J4703" s="394"/>
    </row>
    <row r="4704" spans="1:10" s="395" customFormat="1" ht="13.5" customHeight="1">
      <c r="A4704" s="396"/>
      <c r="B4704" s="396"/>
      <c r="C4704" s="378"/>
      <c r="D4704" s="378"/>
      <c r="E4704" s="394"/>
      <c r="F4704" s="394"/>
      <c r="G4704" s="394"/>
      <c r="H4704" s="394"/>
      <c r="I4704" s="394"/>
      <c r="J4704" s="394"/>
    </row>
    <row r="4705" spans="1:10" s="395" customFormat="1" ht="13.5" customHeight="1">
      <c r="A4705" s="396"/>
      <c r="B4705" s="396"/>
      <c r="C4705" s="378"/>
      <c r="D4705" s="378"/>
      <c r="E4705" s="394"/>
      <c r="F4705" s="394"/>
      <c r="G4705" s="394"/>
      <c r="H4705" s="394"/>
      <c r="I4705" s="394"/>
      <c r="J4705" s="394"/>
    </row>
    <row r="4706" spans="1:10" s="395" customFormat="1" ht="13.5" customHeight="1">
      <c r="A4706" s="396"/>
      <c r="B4706" s="396"/>
      <c r="C4706" s="378"/>
      <c r="D4706" s="378"/>
      <c r="E4706" s="394"/>
      <c r="F4706" s="394"/>
      <c r="G4706" s="394"/>
      <c r="H4706" s="394"/>
      <c r="I4706" s="394"/>
      <c r="J4706" s="394"/>
    </row>
    <row r="4707" spans="1:10" s="395" customFormat="1" ht="13.5" customHeight="1">
      <c r="A4707" s="396"/>
      <c r="B4707" s="396"/>
      <c r="C4707" s="378"/>
      <c r="D4707" s="378"/>
      <c r="E4707" s="394"/>
      <c r="F4707" s="394"/>
      <c r="G4707" s="394"/>
      <c r="H4707" s="394"/>
      <c r="I4707" s="394"/>
      <c r="J4707" s="394"/>
    </row>
    <row r="4708" spans="1:10" s="395" customFormat="1" ht="13.5" customHeight="1">
      <c r="A4708" s="396"/>
      <c r="B4708" s="396"/>
      <c r="C4708" s="378"/>
      <c r="D4708" s="378"/>
      <c r="E4708" s="394"/>
      <c r="F4708" s="394"/>
      <c r="G4708" s="394"/>
      <c r="H4708" s="394"/>
      <c r="I4708" s="394"/>
      <c r="J4708" s="394"/>
    </row>
    <row r="4709" spans="1:10" s="395" customFormat="1" ht="13.5" customHeight="1">
      <c r="A4709" s="396"/>
      <c r="B4709" s="396"/>
      <c r="C4709" s="378"/>
      <c r="D4709" s="378"/>
      <c r="E4709" s="394"/>
      <c r="F4709" s="394"/>
      <c r="G4709" s="394"/>
      <c r="H4709" s="394"/>
      <c r="I4709" s="394"/>
      <c r="J4709" s="394"/>
    </row>
    <row r="4710" spans="1:10" s="395" customFormat="1" ht="13.5" customHeight="1">
      <c r="A4710" s="396"/>
      <c r="B4710" s="396"/>
      <c r="C4710" s="378"/>
      <c r="D4710" s="378"/>
      <c r="E4710" s="394"/>
      <c r="F4710" s="394"/>
      <c r="G4710" s="394"/>
      <c r="H4710" s="394"/>
      <c r="I4710" s="394"/>
      <c r="J4710" s="394"/>
    </row>
    <row r="4711" spans="1:10" s="395" customFormat="1" ht="13.5" customHeight="1">
      <c r="A4711" s="396"/>
      <c r="B4711" s="396"/>
      <c r="C4711" s="378"/>
      <c r="D4711" s="378"/>
      <c r="E4711" s="394"/>
      <c r="F4711" s="394"/>
      <c r="G4711" s="394"/>
      <c r="H4711" s="394"/>
      <c r="I4711" s="394"/>
      <c r="J4711" s="394"/>
    </row>
    <row r="4712" spans="1:10" s="395" customFormat="1" ht="13.5" customHeight="1">
      <c r="A4712" s="396"/>
      <c r="B4712" s="396"/>
      <c r="C4712" s="378"/>
      <c r="D4712" s="378"/>
      <c r="E4712" s="394"/>
      <c r="F4712" s="394"/>
      <c r="G4712" s="394"/>
      <c r="H4712" s="394"/>
      <c r="I4712" s="394"/>
      <c r="J4712" s="394"/>
    </row>
    <row r="4713" spans="1:10" s="395" customFormat="1" ht="13.5" customHeight="1">
      <c r="A4713" s="396"/>
      <c r="B4713" s="396"/>
      <c r="C4713" s="378"/>
      <c r="D4713" s="378"/>
      <c r="E4713" s="394"/>
      <c r="F4713" s="394"/>
      <c r="G4713" s="394"/>
      <c r="H4713" s="394"/>
      <c r="I4713" s="394"/>
      <c r="J4713" s="394"/>
    </row>
    <row r="4714" spans="1:10" s="395" customFormat="1" ht="13.5" customHeight="1">
      <c r="A4714" s="396"/>
      <c r="B4714" s="396"/>
      <c r="C4714" s="378"/>
      <c r="D4714" s="378"/>
      <c r="E4714" s="394"/>
      <c r="F4714" s="394"/>
      <c r="G4714" s="394"/>
      <c r="H4714" s="394"/>
      <c r="I4714" s="394"/>
      <c r="J4714" s="394"/>
    </row>
    <row r="4715" spans="1:10" s="395" customFormat="1" ht="13.5" customHeight="1">
      <c r="A4715" s="396"/>
      <c r="B4715" s="396"/>
      <c r="C4715" s="378"/>
      <c r="D4715" s="378"/>
      <c r="E4715" s="394"/>
      <c r="F4715" s="394"/>
      <c r="G4715" s="394"/>
      <c r="H4715" s="394"/>
      <c r="I4715" s="394"/>
      <c r="J4715" s="394"/>
    </row>
    <row r="4716" spans="1:10" s="395" customFormat="1" ht="13.5" customHeight="1">
      <c r="A4716" s="396"/>
      <c r="B4716" s="396"/>
      <c r="C4716" s="378"/>
      <c r="D4716" s="378"/>
      <c r="E4716" s="394"/>
      <c r="F4716" s="394"/>
      <c r="G4716" s="394"/>
      <c r="H4716" s="394"/>
      <c r="I4716" s="394"/>
      <c r="J4716" s="394"/>
    </row>
    <row r="4717" spans="1:10" s="395" customFormat="1" ht="13.5" customHeight="1">
      <c r="A4717" s="396"/>
      <c r="B4717" s="396"/>
      <c r="C4717" s="378"/>
      <c r="D4717" s="378"/>
      <c r="E4717" s="394"/>
      <c r="F4717" s="394"/>
      <c r="G4717" s="394"/>
      <c r="H4717" s="394"/>
      <c r="I4717" s="394"/>
      <c r="J4717" s="394"/>
    </row>
    <row r="4718" spans="1:10" s="395" customFormat="1" ht="13.5" customHeight="1">
      <c r="A4718" s="396"/>
      <c r="B4718" s="396"/>
      <c r="C4718" s="378"/>
      <c r="D4718" s="378"/>
      <c r="E4718" s="394"/>
      <c r="F4718" s="394"/>
      <c r="G4718" s="394"/>
      <c r="H4718" s="394"/>
      <c r="I4718" s="394"/>
      <c r="J4718" s="394"/>
    </row>
    <row r="4719" spans="1:10" s="395" customFormat="1" ht="13.5" customHeight="1">
      <c r="A4719" s="396"/>
      <c r="B4719" s="396"/>
      <c r="C4719" s="378"/>
      <c r="D4719" s="378"/>
      <c r="E4719" s="394"/>
      <c r="F4719" s="394"/>
      <c r="G4719" s="394"/>
      <c r="H4719" s="394"/>
      <c r="I4719" s="394"/>
      <c r="J4719" s="394"/>
    </row>
    <row r="4720" spans="1:10" s="395" customFormat="1" ht="13.5" customHeight="1">
      <c r="A4720" s="396"/>
      <c r="B4720" s="396"/>
      <c r="C4720" s="378"/>
      <c r="D4720" s="378"/>
      <c r="E4720" s="394"/>
      <c r="F4720" s="394"/>
      <c r="G4720" s="394"/>
      <c r="H4720" s="394"/>
      <c r="I4720" s="394"/>
      <c r="J4720" s="394"/>
    </row>
    <row r="4721" spans="1:10" s="395" customFormat="1" ht="13.5" customHeight="1">
      <c r="A4721" s="396"/>
      <c r="B4721" s="396"/>
      <c r="C4721" s="378"/>
      <c r="D4721" s="378"/>
      <c r="E4721" s="394"/>
      <c r="F4721" s="394"/>
      <c r="G4721" s="394"/>
      <c r="H4721" s="394"/>
      <c r="I4721" s="394"/>
      <c r="J4721" s="394"/>
    </row>
    <row r="4722" spans="1:10" s="395" customFormat="1" ht="13.5" customHeight="1">
      <c r="A4722" s="396"/>
      <c r="B4722" s="396"/>
      <c r="C4722" s="378"/>
      <c r="D4722" s="378"/>
      <c r="E4722" s="394"/>
      <c r="F4722" s="394"/>
      <c r="G4722" s="394"/>
      <c r="H4722" s="394"/>
      <c r="I4722" s="394"/>
      <c r="J4722" s="394"/>
    </row>
    <row r="4723" spans="1:10" s="395" customFormat="1" ht="13.5" customHeight="1">
      <c r="A4723" s="396"/>
      <c r="B4723" s="396"/>
      <c r="C4723" s="378"/>
      <c r="D4723" s="378"/>
      <c r="E4723" s="394"/>
      <c r="F4723" s="394"/>
      <c r="G4723" s="394"/>
      <c r="H4723" s="394"/>
      <c r="I4723" s="394"/>
      <c r="J4723" s="394"/>
    </row>
    <row r="4724" spans="1:10" s="395" customFormat="1" ht="13.5" customHeight="1">
      <c r="A4724" s="396"/>
      <c r="B4724" s="396"/>
      <c r="C4724" s="378"/>
      <c r="D4724" s="378"/>
      <c r="E4724" s="394"/>
      <c r="F4724" s="394"/>
      <c r="G4724" s="394"/>
      <c r="H4724" s="394"/>
      <c r="I4724" s="394"/>
      <c r="J4724" s="394"/>
    </row>
    <row r="4725" spans="1:10" s="395" customFormat="1" ht="13.5" customHeight="1">
      <c r="A4725" s="396"/>
      <c r="B4725" s="396"/>
      <c r="C4725" s="378"/>
      <c r="D4725" s="378"/>
      <c r="E4725" s="394"/>
      <c r="F4725" s="394"/>
      <c r="G4725" s="394"/>
      <c r="H4725" s="394"/>
      <c r="I4725" s="394"/>
      <c r="J4725" s="394"/>
    </row>
    <row r="4726" spans="1:10" s="395" customFormat="1" ht="13.5" customHeight="1">
      <c r="A4726" s="396"/>
      <c r="B4726" s="396"/>
      <c r="C4726" s="378"/>
      <c r="D4726" s="378"/>
      <c r="E4726" s="394"/>
      <c r="F4726" s="394"/>
      <c r="G4726" s="394"/>
      <c r="H4726" s="394"/>
      <c r="I4726" s="394"/>
      <c r="J4726" s="394"/>
    </row>
    <row r="4727" spans="1:10" s="395" customFormat="1" ht="13.5" customHeight="1">
      <c r="A4727" s="396"/>
      <c r="B4727" s="396"/>
      <c r="C4727" s="378"/>
      <c r="D4727" s="378"/>
      <c r="E4727" s="394"/>
      <c r="F4727" s="394"/>
      <c r="G4727" s="394"/>
      <c r="H4727" s="394"/>
      <c r="I4727" s="394"/>
      <c r="J4727" s="394"/>
    </row>
    <row r="4728" spans="1:10" s="395" customFormat="1" ht="13.5" customHeight="1">
      <c r="A4728" s="396"/>
      <c r="B4728" s="396"/>
      <c r="C4728" s="378"/>
      <c r="D4728" s="378"/>
      <c r="E4728" s="394"/>
      <c r="F4728" s="394"/>
      <c r="G4728" s="394"/>
      <c r="H4728" s="394"/>
      <c r="I4728" s="394"/>
      <c r="J4728" s="394"/>
    </row>
    <row r="4729" spans="1:10" s="395" customFormat="1" ht="13.5" customHeight="1">
      <c r="A4729" s="396"/>
      <c r="B4729" s="396"/>
      <c r="C4729" s="378"/>
      <c r="D4729" s="378"/>
      <c r="E4729" s="394"/>
      <c r="F4729" s="394"/>
      <c r="G4729" s="394"/>
      <c r="H4729" s="394"/>
      <c r="I4729" s="394"/>
      <c r="J4729" s="394"/>
    </row>
    <row r="4730" spans="1:10" s="395" customFormat="1" ht="13.5" customHeight="1">
      <c r="A4730" s="396"/>
      <c r="B4730" s="396"/>
      <c r="C4730" s="378"/>
      <c r="D4730" s="378"/>
      <c r="E4730" s="394"/>
      <c r="F4730" s="394"/>
      <c r="G4730" s="394"/>
      <c r="H4730" s="394"/>
      <c r="I4730" s="394"/>
      <c r="J4730" s="394"/>
    </row>
    <row r="4731" spans="1:10" s="395" customFormat="1" ht="13.5" customHeight="1">
      <c r="A4731" s="396"/>
      <c r="B4731" s="396"/>
      <c r="C4731" s="378"/>
      <c r="D4731" s="378"/>
      <c r="E4731" s="394"/>
      <c r="F4731" s="394"/>
      <c r="G4731" s="394"/>
      <c r="H4731" s="394"/>
      <c r="I4731" s="394"/>
      <c r="J4731" s="394"/>
    </row>
    <row r="4732" spans="1:10" s="395" customFormat="1" ht="13.5" customHeight="1">
      <c r="A4732" s="396"/>
      <c r="B4732" s="396"/>
      <c r="C4732" s="378"/>
      <c r="D4732" s="378"/>
      <c r="E4732" s="394"/>
      <c r="F4732" s="394"/>
      <c r="G4732" s="394"/>
      <c r="H4732" s="394"/>
      <c r="I4732" s="394"/>
      <c r="J4732" s="394"/>
    </row>
    <row r="4733" spans="1:10" s="395" customFormat="1" ht="13.5" customHeight="1">
      <c r="A4733" s="396"/>
      <c r="B4733" s="396"/>
      <c r="C4733" s="378"/>
      <c r="D4733" s="378"/>
      <c r="E4733" s="394"/>
      <c r="F4733" s="394"/>
      <c r="G4733" s="394"/>
      <c r="H4733" s="394"/>
      <c r="I4733" s="394"/>
      <c r="J4733" s="394"/>
    </row>
    <row r="4734" spans="1:10" s="395" customFormat="1" ht="13.5" customHeight="1">
      <c r="A4734" s="396"/>
      <c r="B4734" s="396"/>
      <c r="C4734" s="378"/>
      <c r="D4734" s="378"/>
      <c r="E4734" s="394"/>
      <c r="F4734" s="394"/>
      <c r="G4734" s="394"/>
      <c r="H4734" s="394"/>
      <c r="I4734" s="394"/>
      <c r="J4734" s="394"/>
    </row>
    <row r="4735" spans="1:10" s="395" customFormat="1" ht="13.5" customHeight="1">
      <c r="A4735" s="396"/>
      <c r="B4735" s="396"/>
      <c r="C4735" s="378"/>
      <c r="D4735" s="378"/>
      <c r="E4735" s="394"/>
      <c r="F4735" s="394"/>
      <c r="G4735" s="394"/>
      <c r="H4735" s="394"/>
      <c r="I4735" s="394"/>
      <c r="J4735" s="394"/>
    </row>
    <row r="4736" spans="1:10" s="395" customFormat="1" ht="13.5" customHeight="1">
      <c r="A4736" s="396"/>
      <c r="B4736" s="396"/>
      <c r="C4736" s="378"/>
      <c r="D4736" s="378"/>
      <c r="E4736" s="394"/>
      <c r="F4736" s="394"/>
      <c r="G4736" s="394"/>
      <c r="H4736" s="394"/>
      <c r="I4736" s="394"/>
      <c r="J4736" s="394"/>
    </row>
    <row r="4737" spans="1:10" s="395" customFormat="1" ht="13.5" customHeight="1">
      <c r="A4737" s="396"/>
      <c r="B4737" s="396"/>
      <c r="C4737" s="378"/>
      <c r="D4737" s="378"/>
      <c r="E4737" s="394"/>
      <c r="F4737" s="394"/>
      <c r="G4737" s="394"/>
      <c r="H4737" s="394"/>
      <c r="I4737" s="394"/>
      <c r="J4737" s="394"/>
    </row>
    <row r="4738" spans="1:10" s="395" customFormat="1" ht="13.5" customHeight="1">
      <c r="A4738" s="396"/>
      <c r="B4738" s="396"/>
      <c r="C4738" s="378"/>
      <c r="D4738" s="378"/>
      <c r="E4738" s="394"/>
      <c r="F4738" s="394"/>
      <c r="G4738" s="394"/>
      <c r="H4738" s="394"/>
      <c r="I4738" s="394"/>
      <c r="J4738" s="394"/>
    </row>
    <row r="4739" spans="1:10" s="395" customFormat="1" ht="13.5" customHeight="1">
      <c r="A4739" s="396"/>
      <c r="B4739" s="396"/>
      <c r="C4739" s="378"/>
      <c r="D4739" s="378"/>
      <c r="E4739" s="394"/>
      <c r="F4739" s="394"/>
      <c r="G4739" s="394"/>
      <c r="H4739" s="394"/>
      <c r="I4739" s="394"/>
      <c r="J4739" s="394"/>
    </row>
    <row r="4740" spans="1:10" s="395" customFormat="1" ht="13.5" customHeight="1">
      <c r="A4740" s="396"/>
      <c r="B4740" s="396"/>
      <c r="C4740" s="378"/>
      <c r="D4740" s="378"/>
      <c r="E4740" s="394"/>
      <c r="F4740" s="394"/>
      <c r="G4740" s="394"/>
      <c r="H4740" s="394"/>
      <c r="I4740" s="394"/>
      <c r="J4740" s="394"/>
    </row>
    <row r="4741" spans="1:10" s="395" customFormat="1" ht="13.5" customHeight="1">
      <c r="A4741" s="396"/>
      <c r="B4741" s="396"/>
      <c r="C4741" s="378"/>
      <c r="D4741" s="378"/>
      <c r="E4741" s="394"/>
      <c r="F4741" s="394"/>
      <c r="G4741" s="394"/>
      <c r="H4741" s="394"/>
      <c r="I4741" s="394"/>
      <c r="J4741" s="394"/>
    </row>
    <row r="4742" spans="1:10" s="395" customFormat="1" ht="13.5" customHeight="1">
      <c r="A4742" s="396"/>
      <c r="B4742" s="396"/>
      <c r="C4742" s="378"/>
      <c r="D4742" s="378"/>
      <c r="E4742" s="394"/>
      <c r="F4742" s="394"/>
      <c r="G4742" s="394"/>
      <c r="H4742" s="394"/>
      <c r="I4742" s="394"/>
      <c r="J4742" s="394"/>
    </row>
    <row r="4743" spans="1:10" s="395" customFormat="1" ht="13.5" customHeight="1">
      <c r="A4743" s="396"/>
      <c r="B4743" s="396"/>
      <c r="C4743" s="378"/>
      <c r="D4743" s="378"/>
      <c r="E4743" s="394"/>
      <c r="F4743" s="394"/>
      <c r="G4743" s="394"/>
      <c r="H4743" s="394"/>
      <c r="I4743" s="394"/>
      <c r="J4743" s="394"/>
    </row>
    <row r="4744" spans="1:10" s="395" customFormat="1" ht="13.5" customHeight="1">
      <c r="A4744" s="396"/>
      <c r="B4744" s="396"/>
      <c r="C4744" s="378"/>
      <c r="D4744" s="378"/>
      <c r="E4744" s="394"/>
      <c r="F4744" s="394"/>
      <c r="G4744" s="394"/>
      <c r="H4744" s="394"/>
      <c r="I4744" s="394"/>
      <c r="J4744" s="394"/>
    </row>
    <row r="4745" spans="1:10" s="395" customFormat="1" ht="13.5" customHeight="1">
      <c r="A4745" s="396"/>
      <c r="B4745" s="396"/>
      <c r="C4745" s="378"/>
      <c r="D4745" s="378"/>
      <c r="E4745" s="394"/>
      <c r="F4745" s="394"/>
      <c r="G4745" s="394"/>
      <c r="H4745" s="394"/>
      <c r="I4745" s="394"/>
      <c r="J4745" s="394"/>
    </row>
    <row r="4746" spans="1:10" s="395" customFormat="1" ht="13.5" customHeight="1">
      <c r="A4746" s="396"/>
      <c r="B4746" s="396"/>
      <c r="C4746" s="378"/>
      <c r="D4746" s="378"/>
      <c r="E4746" s="394"/>
      <c r="F4746" s="394"/>
      <c r="G4746" s="394"/>
      <c r="H4746" s="394"/>
      <c r="I4746" s="394"/>
      <c r="J4746" s="394"/>
    </row>
    <row r="4747" spans="1:10" s="395" customFormat="1" ht="13.5" customHeight="1">
      <c r="A4747" s="396"/>
      <c r="B4747" s="396"/>
      <c r="C4747" s="378"/>
      <c r="D4747" s="378"/>
      <c r="E4747" s="394"/>
      <c r="F4747" s="394"/>
      <c r="G4747" s="394"/>
      <c r="H4747" s="394"/>
      <c r="I4747" s="394"/>
      <c r="J4747" s="394"/>
    </row>
    <row r="4748" spans="1:10" s="395" customFormat="1" ht="13.5" customHeight="1">
      <c r="A4748" s="396"/>
      <c r="B4748" s="396"/>
      <c r="C4748" s="378"/>
      <c r="D4748" s="378"/>
      <c r="E4748" s="394"/>
      <c r="F4748" s="394"/>
      <c r="G4748" s="394"/>
      <c r="H4748" s="394"/>
      <c r="I4748" s="394"/>
      <c r="J4748" s="394"/>
    </row>
    <row r="4749" spans="1:10" s="395" customFormat="1" ht="13.5" customHeight="1">
      <c r="A4749" s="396"/>
      <c r="B4749" s="396"/>
      <c r="C4749" s="378"/>
      <c r="D4749" s="378"/>
      <c r="E4749" s="394"/>
      <c r="F4749" s="394"/>
      <c r="G4749" s="394"/>
      <c r="H4749" s="394"/>
      <c r="I4749" s="394"/>
      <c r="J4749" s="394"/>
    </row>
    <row r="4750" spans="1:10" s="395" customFormat="1" ht="13.5" customHeight="1">
      <c r="A4750" s="396"/>
      <c r="B4750" s="396"/>
      <c r="C4750" s="378"/>
      <c r="D4750" s="378"/>
      <c r="E4750" s="394"/>
      <c r="F4750" s="394"/>
      <c r="G4750" s="394"/>
      <c r="H4750" s="394"/>
      <c r="I4750" s="394"/>
      <c r="J4750" s="394"/>
    </row>
    <row r="4751" spans="1:10" s="395" customFormat="1" ht="13.5" customHeight="1">
      <c r="A4751" s="396"/>
      <c r="B4751" s="396"/>
      <c r="C4751" s="378"/>
      <c r="D4751" s="378"/>
      <c r="E4751" s="394"/>
      <c r="F4751" s="394"/>
      <c r="G4751" s="394"/>
      <c r="H4751" s="394"/>
      <c r="I4751" s="394"/>
      <c r="J4751" s="394"/>
    </row>
    <row r="4752" spans="1:10" s="395" customFormat="1" ht="13.5" customHeight="1">
      <c r="A4752" s="396"/>
      <c r="B4752" s="396"/>
      <c r="C4752" s="378"/>
      <c r="D4752" s="378"/>
      <c r="E4752" s="394"/>
      <c r="F4752" s="394"/>
      <c r="G4752" s="394"/>
      <c r="H4752" s="394"/>
      <c r="I4752" s="394"/>
      <c r="J4752" s="394"/>
    </row>
    <row r="4753" spans="1:10" s="395" customFormat="1" ht="13.5" customHeight="1">
      <c r="A4753" s="396"/>
      <c r="B4753" s="396"/>
      <c r="C4753" s="378"/>
      <c r="D4753" s="378"/>
      <c r="E4753" s="394"/>
      <c r="F4753" s="394"/>
      <c r="G4753" s="394"/>
      <c r="H4753" s="394"/>
      <c r="I4753" s="394"/>
      <c r="J4753" s="394"/>
    </row>
    <row r="4754" spans="1:10" s="395" customFormat="1" ht="13.5" customHeight="1">
      <c r="A4754" s="396"/>
      <c r="B4754" s="396"/>
      <c r="C4754" s="378"/>
      <c r="D4754" s="378"/>
      <c r="E4754" s="394"/>
      <c r="F4754" s="394"/>
      <c r="G4754" s="394"/>
      <c r="H4754" s="394"/>
      <c r="I4754" s="394"/>
      <c r="J4754" s="394"/>
    </row>
    <row r="4755" spans="1:10" s="395" customFormat="1" ht="13.5" customHeight="1">
      <c r="A4755" s="396"/>
      <c r="B4755" s="396"/>
      <c r="C4755" s="378"/>
      <c r="D4755" s="378"/>
      <c r="E4755" s="394"/>
      <c r="F4755" s="394"/>
      <c r="G4755" s="394"/>
      <c r="H4755" s="394"/>
      <c r="I4755" s="394"/>
      <c r="J4755" s="394"/>
    </row>
    <row r="4756" spans="1:10" s="395" customFormat="1" ht="13.5" customHeight="1">
      <c r="A4756" s="396"/>
      <c r="B4756" s="396"/>
      <c r="C4756" s="378"/>
      <c r="D4756" s="378"/>
      <c r="E4756" s="394"/>
      <c r="F4756" s="394"/>
      <c r="G4756" s="394"/>
      <c r="H4756" s="394"/>
      <c r="I4756" s="394"/>
      <c r="J4756" s="394"/>
    </row>
    <row r="4757" spans="1:10" s="395" customFormat="1" ht="13.5" customHeight="1">
      <c r="A4757" s="396"/>
      <c r="B4757" s="396"/>
      <c r="C4757" s="378"/>
      <c r="D4757" s="378"/>
      <c r="E4757" s="394"/>
      <c r="F4757" s="394"/>
      <c r="G4757" s="394"/>
      <c r="H4757" s="394"/>
      <c r="I4757" s="394"/>
      <c r="J4757" s="394"/>
    </row>
    <row r="4758" spans="1:10" s="395" customFormat="1" ht="13.5" customHeight="1">
      <c r="A4758" s="396"/>
      <c r="B4758" s="396"/>
      <c r="C4758" s="378"/>
      <c r="D4758" s="378"/>
      <c r="E4758" s="394"/>
      <c r="F4758" s="394"/>
      <c r="G4758" s="394"/>
      <c r="H4758" s="394"/>
      <c r="I4758" s="394"/>
      <c r="J4758" s="394"/>
    </row>
    <row r="4759" spans="1:10" s="395" customFormat="1" ht="13.5" customHeight="1">
      <c r="A4759" s="396"/>
      <c r="B4759" s="396"/>
      <c r="C4759" s="378"/>
      <c r="D4759" s="378"/>
      <c r="E4759" s="394"/>
      <c r="F4759" s="394"/>
      <c r="G4759" s="394"/>
      <c r="H4759" s="394"/>
      <c r="I4759" s="394"/>
      <c r="J4759" s="394"/>
    </row>
    <row r="4760" spans="1:10" s="395" customFormat="1" ht="13.5" customHeight="1">
      <c r="A4760" s="396"/>
      <c r="B4760" s="396"/>
      <c r="C4760" s="378"/>
      <c r="D4760" s="378"/>
      <c r="E4760" s="394"/>
      <c r="F4760" s="394"/>
      <c r="G4760" s="394"/>
      <c r="H4760" s="394"/>
      <c r="I4760" s="394"/>
      <c r="J4760" s="394"/>
    </row>
    <row r="4761" spans="1:10" s="395" customFormat="1" ht="13.5" customHeight="1">
      <c r="A4761" s="396"/>
      <c r="B4761" s="396"/>
      <c r="C4761" s="378"/>
      <c r="D4761" s="378"/>
      <c r="E4761" s="394"/>
      <c r="F4761" s="394"/>
      <c r="G4761" s="394"/>
      <c r="H4761" s="394"/>
      <c r="I4761" s="394"/>
      <c r="J4761" s="394"/>
    </row>
    <row r="4762" spans="1:10" s="395" customFormat="1" ht="13.5" customHeight="1">
      <c r="A4762" s="396"/>
      <c r="B4762" s="396"/>
      <c r="C4762" s="378"/>
      <c r="D4762" s="378"/>
      <c r="E4762" s="394"/>
      <c r="F4762" s="394"/>
      <c r="G4762" s="394"/>
      <c r="H4762" s="394"/>
      <c r="I4762" s="394"/>
      <c r="J4762" s="394"/>
    </row>
    <row r="4763" spans="1:10" s="395" customFormat="1" ht="13.5" customHeight="1">
      <c r="A4763" s="396"/>
      <c r="B4763" s="396"/>
      <c r="C4763" s="378"/>
      <c r="D4763" s="378"/>
      <c r="E4763" s="394"/>
      <c r="F4763" s="394"/>
      <c r="G4763" s="394"/>
      <c r="H4763" s="394"/>
      <c r="I4763" s="394"/>
      <c r="J4763" s="394"/>
    </row>
    <row r="4764" spans="1:10" s="395" customFormat="1" ht="13.5" customHeight="1">
      <c r="A4764" s="396"/>
      <c r="B4764" s="396"/>
      <c r="C4764" s="378"/>
      <c r="D4764" s="378"/>
      <c r="E4764" s="394"/>
      <c r="F4764" s="394"/>
      <c r="G4764" s="394"/>
      <c r="H4764" s="394"/>
      <c r="I4764" s="394"/>
      <c r="J4764" s="394"/>
    </row>
    <row r="4765" spans="1:10" s="395" customFormat="1" ht="13.5" customHeight="1">
      <c r="A4765" s="396"/>
      <c r="B4765" s="396"/>
      <c r="C4765" s="378"/>
      <c r="D4765" s="378"/>
      <c r="E4765" s="394"/>
      <c r="F4765" s="394"/>
      <c r="G4765" s="394"/>
      <c r="H4765" s="394"/>
      <c r="I4765" s="394"/>
      <c r="J4765" s="394"/>
    </row>
    <row r="4766" spans="1:10" s="395" customFormat="1" ht="13.5" customHeight="1">
      <c r="A4766" s="396"/>
      <c r="B4766" s="396"/>
      <c r="C4766" s="378"/>
      <c r="D4766" s="378"/>
      <c r="E4766" s="394"/>
      <c r="F4766" s="394"/>
      <c r="G4766" s="394"/>
      <c r="H4766" s="394"/>
      <c r="I4766" s="394"/>
      <c r="J4766" s="394"/>
    </row>
    <row r="4767" spans="1:10" s="395" customFormat="1" ht="13.5" customHeight="1">
      <c r="A4767" s="396"/>
      <c r="B4767" s="396"/>
      <c r="C4767" s="378"/>
      <c r="D4767" s="378"/>
      <c r="E4767" s="394"/>
      <c r="F4767" s="394"/>
      <c r="G4767" s="394"/>
      <c r="H4767" s="394"/>
      <c r="I4767" s="394"/>
      <c r="J4767" s="394"/>
    </row>
    <row r="4768" spans="1:10" s="395" customFormat="1" ht="13.5" customHeight="1">
      <c r="A4768" s="396"/>
      <c r="B4768" s="396"/>
      <c r="C4768" s="378"/>
      <c r="D4768" s="378"/>
      <c r="E4768" s="394"/>
      <c r="F4768" s="394"/>
      <c r="G4768" s="394"/>
      <c r="H4768" s="394"/>
      <c r="I4768" s="394"/>
      <c r="J4768" s="394"/>
    </row>
    <row r="4769" spans="1:10" s="395" customFormat="1" ht="13.5" customHeight="1">
      <c r="A4769" s="396"/>
      <c r="B4769" s="396"/>
      <c r="C4769" s="378"/>
      <c r="D4769" s="378"/>
      <c r="E4769" s="394"/>
      <c r="F4769" s="394"/>
      <c r="G4769" s="394"/>
      <c r="H4769" s="394"/>
      <c r="I4769" s="394"/>
      <c r="J4769" s="394"/>
    </row>
    <row r="4770" spans="1:10" s="395" customFormat="1" ht="13.5" customHeight="1">
      <c r="A4770" s="396"/>
      <c r="B4770" s="396"/>
      <c r="C4770" s="378"/>
      <c r="D4770" s="378"/>
      <c r="E4770" s="394"/>
      <c r="F4770" s="394"/>
      <c r="G4770" s="394"/>
      <c r="H4770" s="394"/>
      <c r="I4770" s="394"/>
      <c r="J4770" s="394"/>
    </row>
    <row r="4771" spans="1:10" s="395" customFormat="1" ht="13.5" customHeight="1">
      <c r="A4771" s="396"/>
      <c r="B4771" s="396"/>
      <c r="C4771" s="378"/>
      <c r="D4771" s="378"/>
      <c r="E4771" s="394"/>
      <c r="F4771" s="394"/>
      <c r="G4771" s="394"/>
      <c r="H4771" s="394"/>
      <c r="I4771" s="394"/>
      <c r="J4771" s="394"/>
    </row>
    <row r="4772" spans="1:10" s="395" customFormat="1" ht="13.5" customHeight="1">
      <c r="A4772" s="396"/>
      <c r="B4772" s="396"/>
      <c r="C4772" s="378"/>
      <c r="D4772" s="378"/>
      <c r="E4772" s="394"/>
      <c r="F4772" s="394"/>
      <c r="G4772" s="394"/>
      <c r="H4772" s="394"/>
      <c r="I4772" s="394"/>
      <c r="J4772" s="394"/>
    </row>
    <row r="4773" spans="1:10" s="395" customFormat="1" ht="13.5" customHeight="1">
      <c r="A4773" s="396"/>
      <c r="B4773" s="396"/>
      <c r="C4773" s="378"/>
      <c r="D4773" s="378"/>
      <c r="E4773" s="394"/>
      <c r="F4773" s="394"/>
      <c r="G4773" s="394"/>
      <c r="H4773" s="394"/>
      <c r="I4773" s="394"/>
      <c r="J4773" s="394"/>
    </row>
    <row r="4774" spans="1:10" s="395" customFormat="1" ht="13.5" customHeight="1">
      <c r="A4774" s="396"/>
      <c r="B4774" s="396"/>
      <c r="C4774" s="378"/>
      <c r="D4774" s="378"/>
      <c r="E4774" s="394"/>
      <c r="F4774" s="394"/>
      <c r="G4774" s="394"/>
      <c r="H4774" s="394"/>
      <c r="I4774" s="394"/>
      <c r="J4774" s="394"/>
    </row>
    <row r="4775" spans="1:10" s="395" customFormat="1" ht="13.5" customHeight="1">
      <c r="A4775" s="396"/>
      <c r="B4775" s="396"/>
      <c r="C4775" s="378"/>
      <c r="D4775" s="378"/>
      <c r="E4775" s="394"/>
      <c r="F4775" s="394"/>
      <c r="G4775" s="394"/>
      <c r="H4775" s="394"/>
      <c r="I4775" s="394"/>
      <c r="J4775" s="394"/>
    </row>
    <row r="4776" spans="1:10" s="395" customFormat="1" ht="13.5" customHeight="1">
      <c r="A4776" s="396"/>
      <c r="B4776" s="396"/>
      <c r="C4776" s="378"/>
      <c r="D4776" s="378"/>
      <c r="E4776" s="394"/>
      <c r="F4776" s="394"/>
      <c r="G4776" s="394"/>
      <c r="H4776" s="394"/>
      <c r="I4776" s="394"/>
      <c r="J4776" s="394"/>
    </row>
    <row r="4777" spans="1:10" s="395" customFormat="1" ht="13.5" customHeight="1">
      <c r="A4777" s="396"/>
      <c r="B4777" s="396"/>
      <c r="C4777" s="378"/>
      <c r="D4777" s="378"/>
      <c r="E4777" s="394"/>
      <c r="F4777" s="394"/>
      <c r="G4777" s="394"/>
      <c r="H4777" s="394"/>
      <c r="I4777" s="394"/>
      <c r="J4777" s="394"/>
    </row>
    <row r="4778" spans="1:10" s="395" customFormat="1" ht="13.5" customHeight="1">
      <c r="A4778" s="396"/>
      <c r="B4778" s="396"/>
      <c r="C4778" s="378"/>
      <c r="D4778" s="378"/>
      <c r="E4778" s="394"/>
      <c r="F4778" s="394"/>
      <c r="G4778" s="394"/>
      <c r="H4778" s="394"/>
      <c r="I4778" s="394"/>
      <c r="J4778" s="394"/>
    </row>
    <row r="4779" spans="1:10" s="395" customFormat="1" ht="13.5" customHeight="1">
      <c r="A4779" s="396"/>
      <c r="B4779" s="396"/>
      <c r="C4779" s="378"/>
      <c r="D4779" s="378"/>
      <c r="E4779" s="394"/>
      <c r="F4779" s="394"/>
      <c r="G4779" s="394"/>
      <c r="H4779" s="394"/>
      <c r="I4779" s="394"/>
      <c r="J4779" s="394"/>
    </row>
    <row r="4780" spans="1:10" s="395" customFormat="1" ht="13.5" customHeight="1">
      <c r="A4780" s="396"/>
      <c r="B4780" s="396"/>
      <c r="C4780" s="378"/>
      <c r="D4780" s="378"/>
      <c r="E4780" s="394"/>
      <c r="F4780" s="394"/>
      <c r="G4780" s="394"/>
      <c r="H4780" s="394"/>
      <c r="I4780" s="394"/>
      <c r="J4780" s="394"/>
    </row>
    <row r="4781" spans="1:10" s="395" customFormat="1" ht="13.5" customHeight="1">
      <c r="A4781" s="396"/>
      <c r="B4781" s="396"/>
      <c r="C4781" s="378"/>
      <c r="D4781" s="378"/>
      <c r="E4781" s="394"/>
      <c r="F4781" s="394"/>
      <c r="G4781" s="394"/>
      <c r="H4781" s="394"/>
      <c r="I4781" s="394"/>
      <c r="J4781" s="394"/>
    </row>
    <row r="4782" spans="1:10" s="395" customFormat="1" ht="13.5" customHeight="1">
      <c r="A4782" s="396"/>
      <c r="B4782" s="396"/>
      <c r="C4782" s="378"/>
      <c r="D4782" s="378"/>
      <c r="E4782" s="394"/>
      <c r="F4782" s="394"/>
      <c r="G4782" s="394"/>
      <c r="H4782" s="394"/>
      <c r="I4782" s="394"/>
      <c r="J4782" s="394"/>
    </row>
    <row r="4783" spans="1:10" s="395" customFormat="1" ht="13.5" customHeight="1">
      <c r="A4783" s="396"/>
      <c r="B4783" s="396"/>
      <c r="C4783" s="378"/>
      <c r="D4783" s="378"/>
      <c r="E4783" s="394"/>
      <c r="F4783" s="394"/>
      <c r="G4783" s="394"/>
      <c r="H4783" s="394"/>
      <c r="I4783" s="394"/>
      <c r="J4783" s="394"/>
    </row>
    <row r="4784" spans="1:10" s="395" customFormat="1" ht="13.5" customHeight="1">
      <c r="A4784" s="396"/>
      <c r="B4784" s="396"/>
      <c r="C4784" s="378"/>
      <c r="D4784" s="378"/>
      <c r="E4784" s="394"/>
      <c r="F4784" s="394"/>
      <c r="G4784" s="394"/>
      <c r="H4784" s="394"/>
      <c r="I4784" s="394"/>
      <c r="J4784" s="394"/>
    </row>
    <row r="4785" spans="1:10" s="395" customFormat="1" ht="13.5" customHeight="1">
      <c r="A4785" s="396"/>
      <c r="B4785" s="396"/>
      <c r="C4785" s="378"/>
      <c r="D4785" s="378"/>
      <c r="E4785" s="394"/>
      <c r="F4785" s="394"/>
      <c r="G4785" s="394"/>
      <c r="H4785" s="394"/>
      <c r="I4785" s="394"/>
      <c r="J4785" s="394"/>
    </row>
    <row r="4786" spans="1:10" s="395" customFormat="1" ht="13.5" customHeight="1">
      <c r="A4786" s="396"/>
      <c r="B4786" s="396"/>
      <c r="C4786" s="378"/>
      <c r="D4786" s="378"/>
      <c r="E4786" s="394"/>
      <c r="F4786" s="394"/>
      <c r="G4786" s="394"/>
      <c r="H4786" s="394"/>
      <c r="I4786" s="394"/>
      <c r="J4786" s="394"/>
    </row>
    <row r="4787" spans="1:10" s="395" customFormat="1" ht="13.5" customHeight="1">
      <c r="A4787" s="396"/>
      <c r="B4787" s="396"/>
      <c r="C4787" s="378"/>
      <c r="D4787" s="378"/>
      <c r="E4787" s="394"/>
      <c r="F4787" s="394"/>
      <c r="G4787" s="394"/>
      <c r="H4787" s="394"/>
      <c r="I4787" s="394"/>
      <c r="J4787" s="394"/>
    </row>
    <row r="4788" spans="1:10" s="395" customFormat="1" ht="13.5" customHeight="1">
      <c r="A4788" s="396"/>
      <c r="B4788" s="396"/>
      <c r="C4788" s="378"/>
      <c r="D4788" s="378"/>
      <c r="E4788" s="394"/>
      <c r="F4788" s="394"/>
      <c r="G4788" s="394"/>
      <c r="H4788" s="394"/>
      <c r="I4788" s="394"/>
      <c r="J4788" s="394"/>
    </row>
    <row r="4789" spans="1:10" s="395" customFormat="1" ht="13.5" customHeight="1">
      <c r="A4789" s="396"/>
      <c r="B4789" s="396"/>
      <c r="C4789" s="378"/>
      <c r="D4789" s="378"/>
      <c r="E4789" s="394"/>
      <c r="F4789" s="394"/>
      <c r="G4789" s="394"/>
      <c r="H4789" s="394"/>
      <c r="I4789" s="394"/>
      <c r="J4789" s="394"/>
    </row>
    <row r="4790" spans="1:10" s="395" customFormat="1" ht="13.5" customHeight="1">
      <c r="A4790" s="396"/>
      <c r="B4790" s="396"/>
      <c r="C4790" s="378"/>
      <c r="D4790" s="378"/>
      <c r="E4790" s="394"/>
      <c r="F4790" s="394"/>
      <c r="G4790" s="394"/>
      <c r="H4790" s="394"/>
      <c r="I4790" s="394"/>
      <c r="J4790" s="394"/>
    </row>
    <row r="4791" spans="1:10" s="395" customFormat="1" ht="13.5" customHeight="1">
      <c r="A4791" s="396"/>
      <c r="B4791" s="396"/>
      <c r="C4791" s="378"/>
      <c r="D4791" s="378"/>
      <c r="E4791" s="394"/>
      <c r="F4791" s="394"/>
      <c r="G4791" s="394"/>
      <c r="H4791" s="394"/>
      <c r="I4791" s="394"/>
      <c r="J4791" s="394"/>
    </row>
    <row r="4792" spans="1:10" s="395" customFormat="1" ht="13.5" customHeight="1">
      <c r="A4792" s="396"/>
      <c r="B4792" s="396"/>
      <c r="C4792" s="378"/>
      <c r="D4792" s="378"/>
      <c r="E4792" s="394"/>
      <c r="F4792" s="394"/>
      <c r="G4792" s="394"/>
      <c r="H4792" s="394"/>
      <c r="I4792" s="394"/>
      <c r="J4792" s="394"/>
    </row>
    <row r="4793" spans="1:10" s="395" customFormat="1" ht="13.5" customHeight="1">
      <c r="A4793" s="396"/>
      <c r="B4793" s="396"/>
      <c r="C4793" s="378"/>
      <c r="D4793" s="378"/>
      <c r="E4793" s="394"/>
      <c r="F4793" s="394"/>
      <c r="G4793" s="394"/>
      <c r="H4793" s="394"/>
      <c r="I4793" s="394"/>
      <c r="J4793" s="394"/>
    </row>
    <row r="4794" spans="1:10" s="395" customFormat="1" ht="13.5" customHeight="1">
      <c r="A4794" s="396"/>
      <c r="B4794" s="396"/>
      <c r="C4794" s="378"/>
      <c r="D4794" s="378"/>
      <c r="E4794" s="394"/>
      <c r="F4794" s="394"/>
      <c r="G4794" s="394"/>
      <c r="H4794" s="394"/>
      <c r="I4794" s="394"/>
      <c r="J4794" s="394"/>
    </row>
    <row r="4795" spans="1:10" s="395" customFormat="1" ht="13.5" customHeight="1">
      <c r="A4795" s="396"/>
      <c r="B4795" s="396"/>
      <c r="C4795" s="378"/>
      <c r="D4795" s="378"/>
      <c r="E4795" s="394"/>
      <c r="F4795" s="394"/>
      <c r="G4795" s="394"/>
      <c r="H4795" s="394"/>
      <c r="I4795" s="394"/>
      <c r="J4795" s="394"/>
    </row>
    <row r="4796" spans="1:10" s="395" customFormat="1" ht="13.5" customHeight="1">
      <c r="A4796" s="396"/>
      <c r="B4796" s="396"/>
      <c r="C4796" s="378"/>
      <c r="D4796" s="378"/>
      <c r="E4796" s="394"/>
      <c r="F4796" s="394"/>
      <c r="G4796" s="394"/>
      <c r="H4796" s="394"/>
      <c r="I4796" s="394"/>
      <c r="J4796" s="394"/>
    </row>
    <row r="4797" spans="1:10" s="395" customFormat="1" ht="13.5" customHeight="1">
      <c r="A4797" s="396"/>
      <c r="B4797" s="396"/>
      <c r="C4797" s="378"/>
      <c r="D4797" s="378"/>
      <c r="E4797" s="394"/>
      <c r="F4797" s="394"/>
      <c r="G4797" s="394"/>
      <c r="H4797" s="394"/>
      <c r="I4797" s="394"/>
      <c r="J4797" s="394"/>
    </row>
    <row r="4798" spans="1:10" s="395" customFormat="1" ht="13.5" customHeight="1">
      <c r="A4798" s="396"/>
      <c r="B4798" s="396"/>
      <c r="C4798" s="378"/>
      <c r="D4798" s="378"/>
      <c r="E4798" s="394"/>
      <c r="F4798" s="394"/>
      <c r="G4798" s="394"/>
      <c r="H4798" s="394"/>
      <c r="I4798" s="394"/>
      <c r="J4798" s="394"/>
    </row>
    <row r="4799" spans="1:10" s="395" customFormat="1" ht="13.5" customHeight="1">
      <c r="A4799" s="396"/>
      <c r="B4799" s="396"/>
      <c r="C4799" s="378"/>
      <c r="D4799" s="378"/>
      <c r="E4799" s="394"/>
      <c r="F4799" s="394"/>
      <c r="G4799" s="394"/>
      <c r="H4799" s="394"/>
      <c r="I4799" s="394"/>
      <c r="J4799" s="394"/>
    </row>
    <row r="4800" spans="1:10" s="395" customFormat="1" ht="13.5" customHeight="1">
      <c r="A4800" s="396"/>
      <c r="B4800" s="396"/>
      <c r="C4800" s="378"/>
      <c r="D4800" s="378"/>
      <c r="E4800" s="394"/>
      <c r="F4800" s="394"/>
      <c r="G4800" s="394"/>
      <c r="H4800" s="394"/>
      <c r="I4800" s="394"/>
      <c r="J4800" s="394"/>
    </row>
    <row r="4801" spans="1:10" s="395" customFormat="1" ht="13.5" customHeight="1">
      <c r="A4801" s="396"/>
      <c r="B4801" s="396"/>
      <c r="C4801" s="378"/>
      <c r="D4801" s="378"/>
      <c r="E4801" s="394"/>
      <c r="F4801" s="394"/>
      <c r="G4801" s="394"/>
      <c r="H4801" s="394"/>
      <c r="I4801" s="394"/>
      <c r="J4801" s="394"/>
    </row>
    <row r="4802" spans="1:10" s="395" customFormat="1" ht="13.5" customHeight="1">
      <c r="A4802" s="396"/>
      <c r="B4802" s="396"/>
      <c r="C4802" s="378"/>
      <c r="D4802" s="378"/>
      <c r="E4802" s="394"/>
      <c r="F4802" s="394"/>
      <c r="G4802" s="394"/>
      <c r="H4802" s="394"/>
      <c r="I4802" s="394"/>
      <c r="J4802" s="394"/>
    </row>
    <row r="4803" spans="1:10" s="395" customFormat="1" ht="13.5" customHeight="1">
      <c r="A4803" s="396"/>
      <c r="B4803" s="396"/>
      <c r="C4803" s="378"/>
      <c r="D4803" s="378"/>
      <c r="E4803" s="394"/>
      <c r="F4803" s="394"/>
      <c r="G4803" s="394"/>
      <c r="H4803" s="394"/>
      <c r="I4803" s="394"/>
      <c r="J4803" s="394"/>
    </row>
    <row r="4804" spans="1:10" s="395" customFormat="1" ht="13.5" customHeight="1">
      <c r="A4804" s="396"/>
      <c r="B4804" s="396"/>
      <c r="C4804" s="378"/>
      <c r="D4804" s="378"/>
      <c r="E4804" s="394"/>
      <c r="F4804" s="394"/>
      <c r="G4804" s="394"/>
      <c r="H4804" s="394"/>
      <c r="I4804" s="394"/>
      <c r="J4804" s="394"/>
    </row>
    <row r="4805" spans="1:10" s="395" customFormat="1" ht="13.5" customHeight="1">
      <c r="A4805" s="396"/>
      <c r="B4805" s="396"/>
      <c r="C4805" s="378"/>
      <c r="D4805" s="378"/>
      <c r="E4805" s="394"/>
      <c r="F4805" s="394"/>
      <c r="G4805" s="394"/>
      <c r="H4805" s="394"/>
      <c r="I4805" s="394"/>
      <c r="J4805" s="394"/>
    </row>
    <row r="4806" spans="1:10" s="395" customFormat="1" ht="13.5" customHeight="1">
      <c r="A4806" s="396"/>
      <c r="B4806" s="396"/>
      <c r="C4806" s="378"/>
      <c r="D4806" s="378"/>
      <c r="E4806" s="394"/>
      <c r="F4806" s="394"/>
      <c r="G4806" s="394"/>
      <c r="H4806" s="394"/>
      <c r="I4806" s="394"/>
      <c r="J4806" s="394"/>
    </row>
    <row r="4807" spans="1:10" s="395" customFormat="1" ht="13.5" customHeight="1">
      <c r="A4807" s="396"/>
      <c r="B4807" s="396"/>
      <c r="C4807" s="378"/>
      <c r="D4807" s="378"/>
      <c r="E4807" s="394"/>
      <c r="F4807" s="394"/>
      <c r="G4807" s="394"/>
      <c r="H4807" s="394"/>
      <c r="I4807" s="394"/>
      <c r="J4807" s="394"/>
    </row>
    <row r="4808" spans="1:10" s="395" customFormat="1" ht="13.5" customHeight="1">
      <c r="A4808" s="396"/>
      <c r="B4808" s="396"/>
      <c r="C4808" s="378"/>
      <c r="D4808" s="378"/>
      <c r="E4808" s="394"/>
      <c r="F4808" s="394"/>
      <c r="G4808" s="394"/>
      <c r="H4808" s="394"/>
      <c r="I4808" s="394"/>
      <c r="J4808" s="394"/>
    </row>
    <row r="4809" spans="1:10" s="395" customFormat="1" ht="13.5" customHeight="1">
      <c r="A4809" s="396"/>
      <c r="B4809" s="396"/>
      <c r="C4809" s="378"/>
      <c r="D4809" s="378"/>
      <c r="E4809" s="394"/>
      <c r="F4809" s="394"/>
      <c r="G4809" s="394"/>
      <c r="H4809" s="394"/>
      <c r="I4809" s="394"/>
      <c r="J4809" s="394"/>
    </row>
    <row r="4810" spans="1:10" s="395" customFormat="1" ht="13.5" customHeight="1">
      <c r="A4810" s="396"/>
      <c r="B4810" s="396"/>
      <c r="C4810" s="378"/>
      <c r="D4810" s="378"/>
      <c r="E4810" s="394"/>
      <c r="F4810" s="394"/>
      <c r="G4810" s="394"/>
      <c r="H4810" s="394"/>
      <c r="I4810" s="394"/>
      <c r="J4810" s="394"/>
    </row>
    <row r="4811" spans="1:10" s="395" customFormat="1" ht="13.5" customHeight="1">
      <c r="A4811" s="396"/>
      <c r="B4811" s="396"/>
      <c r="C4811" s="378"/>
      <c r="D4811" s="378"/>
      <c r="E4811" s="394"/>
      <c r="F4811" s="394"/>
      <c r="G4811" s="394"/>
      <c r="H4811" s="394"/>
      <c r="I4811" s="394"/>
      <c r="J4811" s="394"/>
    </row>
    <row r="4812" spans="1:10" s="395" customFormat="1" ht="13.5" customHeight="1">
      <c r="A4812" s="396"/>
      <c r="B4812" s="396"/>
      <c r="C4812" s="378"/>
      <c r="D4812" s="378"/>
      <c r="E4812" s="394"/>
      <c r="F4812" s="394"/>
      <c r="G4812" s="394"/>
      <c r="H4812" s="394"/>
      <c r="I4812" s="394"/>
      <c r="J4812" s="394"/>
    </row>
    <row r="4813" spans="1:10" s="395" customFormat="1" ht="13.5" customHeight="1">
      <c r="A4813" s="396"/>
      <c r="B4813" s="396"/>
      <c r="C4813" s="378"/>
      <c r="D4813" s="378"/>
      <c r="E4813" s="394"/>
      <c r="F4813" s="394"/>
      <c r="G4813" s="394"/>
      <c r="H4813" s="394"/>
      <c r="I4813" s="394"/>
      <c r="J4813" s="394"/>
    </row>
    <row r="4814" spans="1:10" s="395" customFormat="1" ht="13.5" customHeight="1">
      <c r="A4814" s="396"/>
      <c r="B4814" s="396"/>
      <c r="C4814" s="378"/>
      <c r="D4814" s="378"/>
      <c r="E4814" s="394"/>
      <c r="F4814" s="394"/>
      <c r="G4814" s="394"/>
      <c r="H4814" s="394"/>
      <c r="I4814" s="394"/>
      <c r="J4814" s="394"/>
    </row>
    <row r="4815" spans="1:10" s="395" customFormat="1" ht="13.5" customHeight="1">
      <c r="A4815" s="396"/>
      <c r="B4815" s="396"/>
      <c r="C4815" s="378"/>
      <c r="D4815" s="378"/>
      <c r="E4815" s="394"/>
      <c r="F4815" s="394"/>
      <c r="G4815" s="394"/>
      <c r="H4815" s="394"/>
      <c r="I4815" s="394"/>
      <c r="J4815" s="394"/>
    </row>
    <row r="4816" spans="1:10" s="395" customFormat="1" ht="13.5" customHeight="1">
      <c r="A4816" s="396"/>
      <c r="B4816" s="396"/>
      <c r="C4816" s="378"/>
      <c r="D4816" s="378"/>
      <c r="E4816" s="394"/>
      <c r="F4816" s="394"/>
      <c r="G4816" s="394"/>
      <c r="H4816" s="394"/>
      <c r="I4816" s="394"/>
      <c r="J4816" s="394"/>
    </row>
    <row r="4817" spans="1:10" s="395" customFormat="1" ht="13.5" customHeight="1">
      <c r="A4817" s="396"/>
      <c r="B4817" s="396"/>
      <c r="C4817" s="378"/>
      <c r="D4817" s="378"/>
      <c r="E4817" s="394"/>
      <c r="F4817" s="394"/>
      <c r="G4817" s="394"/>
      <c r="H4817" s="394"/>
      <c r="I4817" s="394"/>
      <c r="J4817" s="394"/>
    </row>
    <row r="4818" spans="1:10" s="395" customFormat="1" ht="13.5" customHeight="1">
      <c r="A4818" s="396"/>
      <c r="B4818" s="396"/>
      <c r="C4818" s="378"/>
      <c r="D4818" s="378"/>
      <c r="E4818" s="394"/>
      <c r="F4818" s="394"/>
      <c r="G4818" s="394"/>
      <c r="H4818" s="394"/>
      <c r="I4818" s="394"/>
      <c r="J4818" s="394"/>
    </row>
    <row r="4819" spans="1:10" s="395" customFormat="1" ht="13.5" customHeight="1">
      <c r="A4819" s="396"/>
      <c r="B4819" s="396"/>
      <c r="C4819" s="378"/>
      <c r="D4819" s="378"/>
      <c r="E4819" s="394"/>
      <c r="F4819" s="394"/>
      <c r="G4819" s="394"/>
      <c r="H4819" s="394"/>
      <c r="I4819" s="394"/>
      <c r="J4819" s="394"/>
    </row>
    <row r="4820" spans="1:10" s="395" customFormat="1" ht="13.5" customHeight="1">
      <c r="A4820" s="396"/>
      <c r="B4820" s="396"/>
      <c r="C4820" s="378"/>
      <c r="D4820" s="378"/>
      <c r="E4820" s="394"/>
      <c r="F4820" s="394"/>
      <c r="G4820" s="394"/>
      <c r="H4820" s="394"/>
      <c r="I4820" s="394"/>
      <c r="J4820" s="394"/>
    </row>
    <row r="4821" spans="1:10" s="395" customFormat="1" ht="13.5" customHeight="1">
      <c r="A4821" s="396"/>
      <c r="B4821" s="396"/>
      <c r="C4821" s="378"/>
      <c r="D4821" s="378"/>
      <c r="E4821" s="394"/>
      <c r="F4821" s="394"/>
      <c r="G4821" s="394"/>
      <c r="H4821" s="394"/>
      <c r="I4821" s="394"/>
      <c r="J4821" s="394"/>
    </row>
    <row r="4822" spans="1:10" s="395" customFormat="1" ht="13.5" customHeight="1">
      <c r="A4822" s="396"/>
      <c r="B4822" s="396"/>
      <c r="C4822" s="378"/>
      <c r="D4822" s="378"/>
      <c r="E4822" s="394"/>
      <c r="F4822" s="394"/>
      <c r="G4822" s="394"/>
      <c r="H4822" s="394"/>
      <c r="I4822" s="394"/>
      <c r="J4822" s="394"/>
    </row>
    <row r="4823" spans="1:10" s="395" customFormat="1" ht="13.5" customHeight="1">
      <c r="A4823" s="396"/>
      <c r="B4823" s="396"/>
      <c r="C4823" s="378"/>
      <c r="D4823" s="378"/>
      <c r="E4823" s="394"/>
      <c r="F4823" s="394"/>
      <c r="G4823" s="394"/>
      <c r="H4823" s="394"/>
      <c r="I4823" s="394"/>
      <c r="J4823" s="394"/>
    </row>
    <row r="4824" spans="1:10" s="395" customFormat="1" ht="13.5" customHeight="1">
      <c r="A4824" s="396"/>
      <c r="B4824" s="396"/>
      <c r="C4824" s="378"/>
      <c r="D4824" s="378"/>
      <c r="E4824" s="394"/>
      <c r="F4824" s="394"/>
      <c r="G4824" s="394"/>
      <c r="H4824" s="394"/>
      <c r="I4824" s="394"/>
      <c r="J4824" s="394"/>
    </row>
    <row r="4825" spans="1:10" s="395" customFormat="1" ht="13.5" customHeight="1">
      <c r="A4825" s="396"/>
      <c r="B4825" s="396"/>
      <c r="C4825" s="378"/>
      <c r="D4825" s="378"/>
      <c r="E4825" s="394"/>
      <c r="F4825" s="394"/>
      <c r="G4825" s="394"/>
      <c r="H4825" s="394"/>
      <c r="I4825" s="394"/>
      <c r="J4825" s="394"/>
    </row>
    <row r="4826" spans="1:10" s="395" customFormat="1" ht="13.5" customHeight="1">
      <c r="A4826" s="396"/>
      <c r="B4826" s="396"/>
      <c r="C4826" s="378"/>
      <c r="D4826" s="378"/>
      <c r="E4826" s="394"/>
      <c r="F4826" s="394"/>
      <c r="G4826" s="394"/>
      <c r="H4826" s="394"/>
      <c r="I4826" s="394"/>
      <c r="J4826" s="394"/>
    </row>
    <row r="4827" spans="1:10" s="395" customFormat="1" ht="13.5" customHeight="1">
      <c r="A4827" s="396"/>
      <c r="B4827" s="396"/>
      <c r="C4827" s="378"/>
      <c r="D4827" s="378"/>
      <c r="E4827" s="394"/>
      <c r="F4827" s="394"/>
      <c r="G4827" s="394"/>
      <c r="H4827" s="394"/>
      <c r="I4827" s="394"/>
      <c r="J4827" s="394"/>
    </row>
    <row r="4828" spans="1:10" s="395" customFormat="1" ht="13.5" customHeight="1">
      <c r="A4828" s="396"/>
      <c r="B4828" s="396"/>
      <c r="C4828" s="378"/>
      <c r="D4828" s="378"/>
      <c r="E4828" s="394"/>
      <c r="F4828" s="394"/>
      <c r="G4828" s="394"/>
      <c r="H4828" s="394"/>
      <c r="I4828" s="394"/>
      <c r="J4828" s="394"/>
    </row>
    <row r="4829" spans="1:10" s="395" customFormat="1" ht="13.5" customHeight="1">
      <c r="A4829" s="396"/>
      <c r="B4829" s="396"/>
      <c r="C4829" s="378"/>
      <c r="D4829" s="378"/>
      <c r="E4829" s="394"/>
      <c r="F4829" s="394"/>
      <c r="G4829" s="394"/>
      <c r="H4829" s="394"/>
      <c r="I4829" s="394"/>
      <c r="J4829" s="394"/>
    </row>
    <row r="4830" spans="1:10" s="395" customFormat="1" ht="13.5" customHeight="1">
      <c r="A4830" s="396"/>
      <c r="B4830" s="396"/>
      <c r="C4830" s="378"/>
      <c r="D4830" s="378"/>
      <c r="E4830" s="394"/>
      <c r="F4830" s="394"/>
      <c r="G4830" s="394"/>
      <c r="H4830" s="394"/>
      <c r="I4830" s="394"/>
      <c r="J4830" s="394"/>
    </row>
    <row r="4831" spans="1:10" s="395" customFormat="1" ht="13.5" customHeight="1">
      <c r="A4831" s="396"/>
      <c r="B4831" s="396"/>
      <c r="C4831" s="378"/>
      <c r="D4831" s="378"/>
      <c r="E4831" s="394"/>
      <c r="F4831" s="394"/>
      <c r="G4831" s="394"/>
      <c r="H4831" s="394"/>
      <c r="I4831" s="394"/>
      <c r="J4831" s="394"/>
    </row>
    <row r="4832" spans="1:10" s="395" customFormat="1" ht="13.5" customHeight="1">
      <c r="A4832" s="396"/>
      <c r="B4832" s="396"/>
      <c r="C4832" s="378"/>
      <c r="D4832" s="378"/>
      <c r="E4832" s="394"/>
      <c r="F4832" s="394"/>
      <c r="G4832" s="394"/>
      <c r="H4832" s="394"/>
      <c r="I4832" s="394"/>
      <c r="J4832" s="394"/>
    </row>
    <row r="4833" spans="1:10" s="395" customFormat="1" ht="13.5" customHeight="1">
      <c r="A4833" s="396"/>
      <c r="B4833" s="396"/>
      <c r="C4833" s="378"/>
      <c r="D4833" s="378"/>
      <c r="E4833" s="394"/>
      <c r="F4833" s="394"/>
      <c r="G4833" s="394"/>
      <c r="H4833" s="394"/>
      <c r="I4833" s="394"/>
      <c r="J4833" s="394"/>
    </row>
    <row r="4834" spans="1:10" s="395" customFormat="1" ht="13.5" customHeight="1">
      <c r="A4834" s="396"/>
      <c r="B4834" s="396"/>
      <c r="C4834" s="378"/>
      <c r="D4834" s="378"/>
      <c r="E4834" s="394"/>
      <c r="F4834" s="394"/>
      <c r="G4834" s="394"/>
      <c r="H4834" s="394"/>
      <c r="I4834" s="394"/>
      <c r="J4834" s="394"/>
    </row>
    <row r="4835" spans="1:10" s="395" customFormat="1" ht="13.5" customHeight="1">
      <c r="A4835" s="396"/>
      <c r="B4835" s="396"/>
      <c r="C4835" s="378"/>
      <c r="D4835" s="378"/>
      <c r="E4835" s="394"/>
      <c r="F4835" s="394"/>
      <c r="G4835" s="394"/>
      <c r="H4835" s="394"/>
      <c r="I4835" s="394"/>
      <c r="J4835" s="394"/>
    </row>
    <row r="4836" spans="1:10" s="395" customFormat="1" ht="13.5" customHeight="1">
      <c r="A4836" s="396"/>
      <c r="B4836" s="396"/>
      <c r="C4836" s="378"/>
      <c r="D4836" s="378"/>
      <c r="E4836" s="394"/>
      <c r="F4836" s="394"/>
      <c r="G4836" s="394"/>
      <c r="H4836" s="394"/>
      <c r="I4836" s="394"/>
      <c r="J4836" s="394"/>
    </row>
    <row r="4837" spans="1:10" s="395" customFormat="1" ht="13.5" customHeight="1">
      <c r="A4837" s="396"/>
      <c r="B4837" s="396"/>
      <c r="C4837" s="378"/>
      <c r="D4837" s="378"/>
      <c r="E4837" s="394"/>
      <c r="F4837" s="394"/>
      <c r="G4837" s="394"/>
      <c r="H4837" s="394"/>
      <c r="I4837" s="394"/>
      <c r="J4837" s="394"/>
    </row>
    <row r="4838" spans="1:10" s="395" customFormat="1" ht="13.5" customHeight="1">
      <c r="A4838" s="396"/>
      <c r="B4838" s="396"/>
      <c r="C4838" s="378"/>
      <c r="D4838" s="378"/>
      <c r="E4838" s="394"/>
      <c r="F4838" s="394"/>
      <c r="G4838" s="394"/>
      <c r="H4838" s="394"/>
      <c r="I4838" s="394"/>
      <c r="J4838" s="394"/>
    </row>
    <row r="4839" spans="1:10" s="395" customFormat="1" ht="13.5" customHeight="1">
      <c r="A4839" s="396"/>
      <c r="B4839" s="396"/>
      <c r="C4839" s="378"/>
      <c r="D4839" s="378"/>
      <c r="E4839" s="394"/>
      <c r="F4839" s="394"/>
      <c r="G4839" s="394"/>
      <c r="H4839" s="394"/>
      <c r="I4839" s="394"/>
      <c r="J4839" s="394"/>
    </row>
    <row r="4840" spans="1:10" s="395" customFormat="1" ht="13.5" customHeight="1">
      <c r="A4840" s="396"/>
      <c r="B4840" s="396"/>
      <c r="C4840" s="378"/>
      <c r="D4840" s="378"/>
      <c r="E4840" s="394"/>
      <c r="F4840" s="394"/>
      <c r="G4840" s="394"/>
      <c r="H4840" s="394"/>
      <c r="I4840" s="394"/>
      <c r="J4840" s="394"/>
    </row>
    <row r="4841" spans="1:10" s="395" customFormat="1" ht="13.5" customHeight="1">
      <c r="A4841" s="396"/>
      <c r="B4841" s="396"/>
      <c r="C4841" s="378"/>
      <c r="D4841" s="378"/>
      <c r="E4841" s="394"/>
      <c r="F4841" s="394"/>
      <c r="G4841" s="394"/>
      <c r="H4841" s="394"/>
      <c r="I4841" s="394"/>
      <c r="J4841" s="394"/>
    </row>
    <row r="4842" spans="1:10" s="395" customFormat="1" ht="13.5" customHeight="1">
      <c r="A4842" s="396"/>
      <c r="B4842" s="396"/>
      <c r="C4842" s="378"/>
      <c r="D4842" s="378"/>
      <c r="E4842" s="394"/>
      <c r="F4842" s="394"/>
      <c r="G4842" s="394"/>
      <c r="H4842" s="394"/>
      <c r="I4842" s="394"/>
      <c r="J4842" s="394"/>
    </row>
    <row r="4843" spans="1:10" s="395" customFormat="1" ht="13.5" customHeight="1">
      <c r="A4843" s="396"/>
      <c r="B4843" s="396"/>
      <c r="C4843" s="378"/>
      <c r="D4843" s="378"/>
      <c r="E4843" s="394"/>
      <c r="F4843" s="394"/>
      <c r="G4843" s="394"/>
      <c r="H4843" s="394"/>
      <c r="I4843" s="394"/>
      <c r="J4843" s="394"/>
    </row>
    <row r="4844" spans="1:10" s="395" customFormat="1" ht="13.5" customHeight="1">
      <c r="A4844" s="396"/>
      <c r="B4844" s="396"/>
      <c r="C4844" s="378"/>
      <c r="D4844" s="378"/>
      <c r="E4844" s="394"/>
      <c r="F4844" s="394"/>
      <c r="G4844" s="394"/>
      <c r="H4844" s="394"/>
      <c r="I4844" s="394"/>
      <c r="J4844" s="394"/>
    </row>
    <row r="4845" spans="1:10" s="395" customFormat="1" ht="13.5" customHeight="1">
      <c r="A4845" s="396"/>
      <c r="B4845" s="396"/>
      <c r="C4845" s="378"/>
      <c r="D4845" s="378"/>
      <c r="E4845" s="394"/>
      <c r="F4845" s="394"/>
      <c r="G4845" s="394"/>
      <c r="H4845" s="394"/>
      <c r="I4845" s="394"/>
      <c r="J4845" s="394"/>
    </row>
    <row r="4846" spans="1:10" s="395" customFormat="1" ht="13.5" customHeight="1">
      <c r="A4846" s="396"/>
      <c r="B4846" s="396"/>
      <c r="C4846" s="378"/>
      <c r="D4846" s="378"/>
      <c r="E4846" s="394"/>
      <c r="F4846" s="394"/>
      <c r="G4846" s="394"/>
      <c r="H4846" s="394"/>
      <c r="I4846" s="394"/>
      <c r="J4846" s="394"/>
    </row>
    <row r="4847" spans="1:10" s="395" customFormat="1" ht="13.5" customHeight="1">
      <c r="A4847" s="396"/>
      <c r="B4847" s="396"/>
      <c r="C4847" s="378"/>
      <c r="D4847" s="378"/>
      <c r="E4847" s="394"/>
      <c r="F4847" s="394"/>
      <c r="G4847" s="394"/>
      <c r="H4847" s="394"/>
      <c r="I4847" s="394"/>
      <c r="J4847" s="394"/>
    </row>
    <row r="4848" spans="1:10" s="395" customFormat="1" ht="13.5" customHeight="1">
      <c r="A4848" s="396"/>
      <c r="B4848" s="396"/>
      <c r="C4848" s="378"/>
      <c r="D4848" s="378"/>
      <c r="E4848" s="394"/>
      <c r="F4848" s="394"/>
      <c r="G4848" s="394"/>
      <c r="H4848" s="394"/>
      <c r="I4848" s="394"/>
      <c r="J4848" s="394"/>
    </row>
    <row r="4849" spans="1:10" s="395" customFormat="1" ht="13.5" customHeight="1">
      <c r="A4849" s="396"/>
      <c r="B4849" s="396"/>
      <c r="C4849" s="378"/>
      <c r="D4849" s="378"/>
      <c r="E4849" s="394"/>
      <c r="F4849" s="394"/>
      <c r="G4849" s="394"/>
      <c r="H4849" s="394"/>
      <c r="I4849" s="394"/>
      <c r="J4849" s="394"/>
    </row>
    <row r="4850" spans="1:10" s="395" customFormat="1" ht="13.5" customHeight="1">
      <c r="A4850" s="396"/>
      <c r="B4850" s="396"/>
      <c r="C4850" s="378"/>
      <c r="D4850" s="378"/>
      <c r="E4850" s="394"/>
      <c r="F4850" s="394"/>
      <c r="G4850" s="394"/>
      <c r="H4850" s="394"/>
      <c r="I4850" s="394"/>
      <c r="J4850" s="394"/>
    </row>
    <row r="4851" spans="1:10" s="395" customFormat="1" ht="13.5" customHeight="1">
      <c r="A4851" s="396"/>
      <c r="B4851" s="396"/>
      <c r="C4851" s="378"/>
      <c r="D4851" s="378"/>
      <c r="E4851" s="394"/>
      <c r="F4851" s="394"/>
      <c r="G4851" s="394"/>
      <c r="H4851" s="394"/>
      <c r="I4851" s="394"/>
      <c r="J4851" s="394"/>
    </row>
    <row r="4852" spans="1:10" s="395" customFormat="1" ht="13.5" customHeight="1">
      <c r="A4852" s="396"/>
      <c r="B4852" s="396"/>
      <c r="C4852" s="378"/>
      <c r="D4852" s="378"/>
      <c r="E4852" s="394"/>
      <c r="F4852" s="394"/>
      <c r="G4852" s="394"/>
      <c r="H4852" s="394"/>
      <c r="I4852" s="394"/>
      <c r="J4852" s="394"/>
    </row>
    <row r="4853" spans="1:10" s="395" customFormat="1" ht="13.5" customHeight="1">
      <c r="A4853" s="396"/>
      <c r="B4853" s="396"/>
      <c r="C4853" s="378"/>
      <c r="D4853" s="378"/>
      <c r="E4853" s="394"/>
      <c r="F4853" s="394"/>
      <c r="G4853" s="394"/>
      <c r="H4853" s="394"/>
      <c r="I4853" s="394"/>
      <c r="J4853" s="394"/>
    </row>
    <row r="4854" spans="1:10" s="395" customFormat="1" ht="13.5" customHeight="1">
      <c r="A4854" s="396"/>
      <c r="B4854" s="396"/>
      <c r="C4854" s="378"/>
      <c r="D4854" s="378"/>
      <c r="E4854" s="394"/>
      <c r="F4854" s="394"/>
      <c r="G4854" s="394"/>
      <c r="H4854" s="394"/>
      <c r="I4854" s="394"/>
      <c r="J4854" s="394"/>
    </row>
    <row r="4855" spans="1:10" s="395" customFormat="1" ht="13.5" customHeight="1">
      <c r="A4855" s="396"/>
      <c r="B4855" s="396"/>
      <c r="C4855" s="378"/>
      <c r="D4855" s="378"/>
      <c r="E4855" s="394"/>
      <c r="F4855" s="394"/>
      <c r="G4855" s="394"/>
      <c r="H4855" s="394"/>
      <c r="I4855" s="394"/>
      <c r="J4855" s="394"/>
    </row>
    <row r="4856" spans="1:10" s="395" customFormat="1" ht="13.5" customHeight="1">
      <c r="A4856" s="396"/>
      <c r="B4856" s="396"/>
      <c r="C4856" s="378"/>
      <c r="D4856" s="378"/>
      <c r="E4856" s="394"/>
      <c r="F4856" s="394"/>
      <c r="G4856" s="394"/>
      <c r="H4856" s="394"/>
      <c r="I4856" s="394"/>
      <c r="J4856" s="394"/>
    </row>
    <row r="4857" spans="1:10" s="395" customFormat="1" ht="13.5" customHeight="1">
      <c r="A4857" s="396"/>
      <c r="B4857" s="396"/>
      <c r="C4857" s="378"/>
      <c r="D4857" s="378"/>
      <c r="E4857" s="394"/>
      <c r="F4857" s="394"/>
      <c r="G4857" s="394"/>
      <c r="H4857" s="394"/>
      <c r="I4857" s="394"/>
      <c r="J4857" s="394"/>
    </row>
    <row r="4858" spans="1:10" s="395" customFormat="1" ht="13.5" customHeight="1">
      <c r="A4858" s="396"/>
      <c r="B4858" s="396"/>
      <c r="C4858" s="378"/>
      <c r="D4858" s="378"/>
      <c r="E4858" s="394"/>
      <c r="F4858" s="394"/>
      <c r="G4858" s="394"/>
      <c r="H4858" s="394"/>
      <c r="I4858" s="394"/>
      <c r="J4858" s="394"/>
    </row>
    <row r="4859" spans="1:10" s="395" customFormat="1" ht="13.5" customHeight="1">
      <c r="A4859" s="396"/>
      <c r="B4859" s="396"/>
      <c r="C4859" s="378"/>
      <c r="D4859" s="378"/>
      <c r="E4859" s="394"/>
      <c r="F4859" s="394"/>
      <c r="G4859" s="394"/>
      <c r="H4859" s="394"/>
      <c r="I4859" s="394"/>
      <c r="J4859" s="394"/>
    </row>
    <row r="4860" spans="1:10" s="395" customFormat="1" ht="13.5" customHeight="1">
      <c r="A4860" s="396"/>
      <c r="B4860" s="396"/>
      <c r="C4860" s="378"/>
      <c r="D4860" s="378"/>
      <c r="E4860" s="394"/>
      <c r="F4860" s="394"/>
      <c r="G4860" s="394"/>
      <c r="H4860" s="394"/>
      <c r="I4860" s="394"/>
      <c r="J4860" s="394"/>
    </row>
    <row r="4861" spans="1:10" s="395" customFormat="1" ht="13.5" customHeight="1">
      <c r="A4861" s="396"/>
      <c r="B4861" s="396"/>
      <c r="C4861" s="378"/>
      <c r="D4861" s="378"/>
      <c r="E4861" s="394"/>
      <c r="F4861" s="394"/>
      <c r="G4861" s="394"/>
      <c r="H4861" s="394"/>
      <c r="I4861" s="394"/>
      <c r="J4861" s="394"/>
    </row>
    <row r="4862" spans="1:10" s="395" customFormat="1" ht="13.5" customHeight="1">
      <c r="A4862" s="396"/>
      <c r="B4862" s="396"/>
      <c r="C4862" s="378"/>
      <c r="D4862" s="378"/>
      <c r="E4862" s="394"/>
      <c r="F4862" s="394"/>
      <c r="G4862" s="394"/>
      <c r="H4862" s="394"/>
      <c r="I4862" s="394"/>
      <c r="J4862" s="394"/>
    </row>
    <row r="4863" spans="1:10" s="395" customFormat="1" ht="13.5" customHeight="1">
      <c r="A4863" s="396"/>
      <c r="B4863" s="396"/>
      <c r="C4863" s="378"/>
      <c r="D4863" s="378"/>
      <c r="E4863" s="394"/>
      <c r="F4863" s="394"/>
      <c r="G4863" s="394"/>
      <c r="H4863" s="394"/>
      <c r="I4863" s="394"/>
      <c r="J4863" s="394"/>
    </row>
    <row r="4864" spans="1:10" s="395" customFormat="1" ht="13.5" customHeight="1">
      <c r="A4864" s="396"/>
      <c r="B4864" s="396"/>
      <c r="C4864" s="378"/>
      <c r="D4864" s="378"/>
      <c r="E4864" s="394"/>
      <c r="F4864" s="394"/>
      <c r="G4864" s="394"/>
      <c r="H4864" s="394"/>
      <c r="I4864" s="394"/>
      <c r="J4864" s="394"/>
    </row>
    <row r="4865" spans="1:10" s="395" customFormat="1" ht="13.5" customHeight="1">
      <c r="A4865" s="396"/>
      <c r="B4865" s="396"/>
      <c r="C4865" s="378"/>
      <c r="D4865" s="378"/>
      <c r="E4865" s="394"/>
      <c r="F4865" s="394"/>
      <c r="G4865" s="394"/>
      <c r="H4865" s="394"/>
      <c r="I4865" s="394"/>
      <c r="J4865" s="394"/>
    </row>
    <row r="4866" spans="1:10" s="395" customFormat="1" ht="13.5" customHeight="1">
      <c r="A4866" s="396"/>
      <c r="B4866" s="396"/>
      <c r="C4866" s="378"/>
      <c r="D4866" s="378"/>
      <c r="E4866" s="394"/>
      <c r="F4866" s="394"/>
      <c r="G4866" s="394"/>
      <c r="H4866" s="394"/>
      <c r="I4866" s="394"/>
      <c r="J4866" s="394"/>
    </row>
    <row r="4867" spans="1:10" s="395" customFormat="1" ht="13.5" customHeight="1">
      <c r="A4867" s="396"/>
      <c r="B4867" s="396"/>
      <c r="C4867" s="378"/>
      <c r="D4867" s="378"/>
      <c r="E4867" s="394"/>
      <c r="F4867" s="394"/>
      <c r="G4867" s="394"/>
      <c r="H4867" s="394"/>
      <c r="I4867" s="394"/>
      <c r="J4867" s="394"/>
    </row>
    <row r="4868" spans="1:10" s="395" customFormat="1" ht="13.5" customHeight="1">
      <c r="A4868" s="396"/>
      <c r="B4868" s="396"/>
      <c r="C4868" s="378"/>
      <c r="D4868" s="378"/>
      <c r="E4868" s="394"/>
      <c r="F4868" s="394"/>
      <c r="G4868" s="394"/>
      <c r="H4868" s="394"/>
      <c r="I4868" s="394"/>
      <c r="J4868" s="394"/>
    </row>
    <row r="4869" spans="1:10" s="395" customFormat="1" ht="13.5" customHeight="1">
      <c r="A4869" s="396"/>
      <c r="B4869" s="396"/>
      <c r="C4869" s="378"/>
      <c r="D4869" s="378"/>
      <c r="E4869" s="394"/>
      <c r="F4869" s="394"/>
      <c r="G4869" s="394"/>
      <c r="H4869" s="394"/>
      <c r="I4869" s="394"/>
      <c r="J4869" s="394"/>
    </row>
    <row r="4870" spans="1:10" s="395" customFormat="1" ht="13.5" customHeight="1">
      <c r="A4870" s="396"/>
      <c r="B4870" s="396"/>
      <c r="C4870" s="378"/>
      <c r="D4870" s="378"/>
      <c r="E4870" s="394"/>
      <c r="F4870" s="394"/>
      <c r="G4870" s="394"/>
      <c r="H4870" s="394"/>
      <c r="I4870" s="394"/>
      <c r="J4870" s="394"/>
    </row>
    <row r="4871" spans="1:10" s="395" customFormat="1" ht="13.5" customHeight="1">
      <c r="A4871" s="396"/>
      <c r="B4871" s="396"/>
      <c r="C4871" s="378"/>
      <c r="D4871" s="378"/>
      <c r="E4871" s="394"/>
      <c r="F4871" s="394"/>
      <c r="G4871" s="394"/>
      <c r="H4871" s="394"/>
      <c r="I4871" s="394"/>
      <c r="J4871" s="394"/>
    </row>
    <row r="4872" spans="1:10" s="395" customFormat="1" ht="13.5" customHeight="1">
      <c r="A4872" s="396"/>
      <c r="B4872" s="396"/>
      <c r="C4872" s="378"/>
      <c r="D4872" s="378"/>
      <c r="E4872" s="394"/>
      <c r="F4872" s="394"/>
      <c r="G4872" s="394"/>
      <c r="H4872" s="394"/>
      <c r="I4872" s="394"/>
      <c r="J4872" s="394"/>
    </row>
    <row r="4873" spans="1:10" s="395" customFormat="1" ht="13.5" customHeight="1">
      <c r="A4873" s="396"/>
      <c r="B4873" s="396"/>
      <c r="C4873" s="378"/>
      <c r="D4873" s="378"/>
      <c r="E4873" s="394"/>
      <c r="F4873" s="394"/>
      <c r="G4873" s="394"/>
      <c r="H4873" s="394"/>
      <c r="I4873" s="394"/>
      <c r="J4873" s="394"/>
    </row>
    <row r="4874" spans="1:10" s="395" customFormat="1" ht="13.5" customHeight="1">
      <c r="A4874" s="396"/>
      <c r="B4874" s="396"/>
      <c r="C4874" s="378"/>
      <c r="D4874" s="378"/>
      <c r="E4874" s="394"/>
      <c r="F4874" s="394"/>
      <c r="G4874" s="394"/>
      <c r="H4874" s="394"/>
      <c r="I4874" s="394"/>
      <c r="J4874" s="394"/>
    </row>
    <row r="4875" spans="1:10" s="395" customFormat="1" ht="13.5" customHeight="1">
      <c r="A4875" s="396"/>
      <c r="B4875" s="396"/>
      <c r="C4875" s="378"/>
      <c r="D4875" s="378"/>
      <c r="E4875" s="394"/>
      <c r="F4875" s="394"/>
      <c r="G4875" s="394"/>
      <c r="H4875" s="394"/>
      <c r="I4875" s="394"/>
      <c r="J4875" s="394"/>
    </row>
    <row r="4876" spans="1:10" s="395" customFormat="1" ht="13.5" customHeight="1">
      <c r="A4876" s="396"/>
      <c r="B4876" s="396"/>
      <c r="C4876" s="378"/>
      <c r="D4876" s="378"/>
      <c r="E4876" s="394"/>
      <c r="F4876" s="394"/>
      <c r="G4876" s="394"/>
      <c r="H4876" s="394"/>
      <c r="I4876" s="394"/>
      <c r="J4876" s="394"/>
    </row>
    <row r="4877" spans="1:10" s="395" customFormat="1" ht="13.5" customHeight="1">
      <c r="A4877" s="396"/>
      <c r="B4877" s="396"/>
      <c r="C4877" s="378"/>
      <c r="D4877" s="378"/>
      <c r="E4877" s="394"/>
      <c r="F4877" s="394"/>
      <c r="G4877" s="394"/>
      <c r="H4877" s="394"/>
      <c r="I4877" s="394"/>
      <c r="J4877" s="394"/>
    </row>
    <row r="4878" spans="1:10" s="395" customFormat="1" ht="13.5" customHeight="1">
      <c r="A4878" s="396"/>
      <c r="B4878" s="396"/>
      <c r="C4878" s="378"/>
      <c r="D4878" s="378"/>
      <c r="E4878" s="394"/>
      <c r="F4878" s="394"/>
      <c r="G4878" s="394"/>
      <c r="H4878" s="394"/>
      <c r="I4878" s="394"/>
      <c r="J4878" s="394"/>
    </row>
    <row r="4879" spans="1:10" s="395" customFormat="1" ht="13.5" customHeight="1">
      <c r="A4879" s="396"/>
      <c r="B4879" s="396"/>
      <c r="C4879" s="378"/>
      <c r="D4879" s="378"/>
      <c r="E4879" s="394"/>
      <c r="F4879" s="394"/>
      <c r="G4879" s="394"/>
      <c r="H4879" s="394"/>
      <c r="I4879" s="394"/>
      <c r="J4879" s="394"/>
    </row>
    <row r="4880" spans="1:10" s="395" customFormat="1" ht="13.5" customHeight="1">
      <c r="A4880" s="396"/>
      <c r="B4880" s="396"/>
      <c r="C4880" s="378"/>
      <c r="D4880" s="378"/>
      <c r="E4880" s="394"/>
      <c r="F4880" s="394"/>
      <c r="G4880" s="394"/>
      <c r="H4880" s="394"/>
      <c r="I4880" s="394"/>
      <c r="J4880" s="394"/>
    </row>
    <row r="4881" spans="1:10" s="395" customFormat="1" ht="13.5" customHeight="1">
      <c r="A4881" s="396"/>
      <c r="B4881" s="396"/>
      <c r="C4881" s="378"/>
      <c r="D4881" s="378"/>
      <c r="E4881" s="394"/>
      <c r="F4881" s="394"/>
      <c r="G4881" s="394"/>
      <c r="H4881" s="394"/>
      <c r="I4881" s="394"/>
      <c r="J4881" s="394"/>
    </row>
    <row r="4882" spans="1:10" s="395" customFormat="1" ht="13.5" customHeight="1">
      <c r="A4882" s="396"/>
      <c r="B4882" s="396"/>
      <c r="C4882" s="378"/>
      <c r="D4882" s="378"/>
      <c r="E4882" s="394"/>
      <c r="F4882" s="394"/>
      <c r="G4882" s="394"/>
      <c r="H4882" s="394"/>
      <c r="I4882" s="394"/>
      <c r="J4882" s="394"/>
    </row>
    <row r="4883" spans="1:10" s="395" customFormat="1" ht="13.5" customHeight="1">
      <c r="A4883" s="396"/>
      <c r="B4883" s="396"/>
      <c r="C4883" s="378"/>
      <c r="D4883" s="378"/>
      <c r="E4883" s="394"/>
      <c r="F4883" s="394"/>
      <c r="G4883" s="394"/>
      <c r="H4883" s="394"/>
      <c r="I4883" s="394"/>
      <c r="J4883" s="394"/>
    </row>
    <row r="4884" spans="1:10" s="395" customFormat="1" ht="13.5" customHeight="1">
      <c r="A4884" s="396"/>
      <c r="B4884" s="396"/>
      <c r="C4884" s="378"/>
      <c r="D4884" s="378"/>
      <c r="E4884" s="394"/>
      <c r="F4884" s="394"/>
      <c r="G4884" s="394"/>
      <c r="H4884" s="394"/>
      <c r="I4884" s="394"/>
      <c r="J4884" s="394"/>
    </row>
    <row r="4885" spans="1:10" s="395" customFormat="1" ht="13.5" customHeight="1">
      <c r="A4885" s="396"/>
      <c r="B4885" s="396"/>
      <c r="C4885" s="378"/>
      <c r="D4885" s="378"/>
      <c r="E4885" s="394"/>
      <c r="F4885" s="394"/>
      <c r="G4885" s="394"/>
      <c r="H4885" s="394"/>
      <c r="I4885" s="394"/>
      <c r="J4885" s="394"/>
    </row>
    <row r="4886" spans="1:10" s="395" customFormat="1" ht="13.5" customHeight="1">
      <c r="A4886" s="396"/>
      <c r="B4886" s="396"/>
      <c r="C4886" s="378"/>
      <c r="D4886" s="378"/>
      <c r="E4886" s="394"/>
      <c r="F4886" s="394"/>
      <c r="G4886" s="394"/>
      <c r="H4886" s="394"/>
      <c r="I4886" s="394"/>
      <c r="J4886" s="394"/>
    </row>
    <row r="4887" spans="1:10" s="395" customFormat="1" ht="13.5" customHeight="1">
      <c r="A4887" s="396"/>
      <c r="B4887" s="396"/>
      <c r="C4887" s="378"/>
      <c r="D4887" s="378"/>
      <c r="E4887" s="394"/>
      <c r="F4887" s="394"/>
      <c r="G4887" s="394"/>
      <c r="H4887" s="394"/>
      <c r="I4887" s="394"/>
      <c r="J4887" s="394"/>
    </row>
    <row r="4888" spans="1:10" s="395" customFormat="1" ht="13.5" customHeight="1">
      <c r="A4888" s="396"/>
      <c r="B4888" s="396"/>
      <c r="C4888" s="378"/>
      <c r="D4888" s="378"/>
      <c r="E4888" s="394"/>
      <c r="F4888" s="394"/>
      <c r="G4888" s="394"/>
      <c r="H4888" s="394"/>
      <c r="I4888" s="394"/>
      <c r="J4888" s="394"/>
    </row>
    <row r="4889" spans="1:10" s="395" customFormat="1" ht="13.5" customHeight="1">
      <c r="A4889" s="396"/>
      <c r="B4889" s="396"/>
      <c r="C4889" s="378"/>
      <c r="D4889" s="378"/>
      <c r="E4889" s="394"/>
      <c r="F4889" s="394"/>
      <c r="G4889" s="394"/>
      <c r="H4889" s="394"/>
      <c r="I4889" s="394"/>
      <c r="J4889" s="394"/>
    </row>
    <row r="4890" spans="1:10" s="395" customFormat="1" ht="13.5" customHeight="1">
      <c r="A4890" s="396"/>
      <c r="B4890" s="396"/>
      <c r="C4890" s="378"/>
      <c r="D4890" s="378"/>
      <c r="E4890" s="394"/>
      <c r="F4890" s="394"/>
      <c r="G4890" s="394"/>
      <c r="H4890" s="394"/>
      <c r="I4890" s="394"/>
      <c r="J4890" s="394"/>
    </row>
    <row r="4891" spans="1:10" s="395" customFormat="1" ht="13.5" customHeight="1">
      <c r="A4891" s="396"/>
      <c r="B4891" s="396"/>
      <c r="C4891" s="378"/>
      <c r="D4891" s="378"/>
      <c r="E4891" s="394"/>
      <c r="F4891" s="394"/>
      <c r="G4891" s="394"/>
      <c r="H4891" s="394"/>
      <c r="I4891" s="394"/>
      <c r="J4891" s="394"/>
    </row>
    <row r="4892" spans="1:10" s="395" customFormat="1" ht="13.5" customHeight="1">
      <c r="A4892" s="396"/>
      <c r="B4892" s="396"/>
      <c r="C4892" s="378"/>
      <c r="D4892" s="378"/>
      <c r="E4892" s="394"/>
      <c r="F4892" s="394"/>
      <c r="G4892" s="394"/>
      <c r="H4892" s="394"/>
      <c r="I4892" s="394"/>
      <c r="J4892" s="394"/>
    </row>
    <row r="4893" spans="1:10" s="395" customFormat="1" ht="13.5" customHeight="1">
      <c r="A4893" s="396"/>
      <c r="B4893" s="396"/>
      <c r="C4893" s="378"/>
      <c r="D4893" s="378"/>
      <c r="E4893" s="394"/>
      <c r="F4893" s="394"/>
      <c r="G4893" s="394"/>
      <c r="H4893" s="394"/>
      <c r="I4893" s="394"/>
      <c r="J4893" s="394"/>
    </row>
    <row r="4894" spans="1:10" s="395" customFormat="1" ht="13.5" customHeight="1">
      <c r="A4894" s="396"/>
      <c r="B4894" s="396"/>
      <c r="C4894" s="378"/>
      <c r="D4894" s="378"/>
      <c r="E4894" s="394"/>
      <c r="F4894" s="394"/>
      <c r="G4894" s="394"/>
      <c r="H4894" s="394"/>
      <c r="I4894" s="394"/>
      <c r="J4894" s="394"/>
    </row>
    <row r="4895" spans="1:10" s="395" customFormat="1" ht="13.5" customHeight="1">
      <c r="A4895" s="396"/>
      <c r="B4895" s="396"/>
      <c r="C4895" s="378"/>
      <c r="D4895" s="378"/>
      <c r="E4895" s="394"/>
      <c r="F4895" s="394"/>
      <c r="G4895" s="394"/>
      <c r="H4895" s="394"/>
      <c r="I4895" s="394"/>
      <c r="J4895" s="394"/>
    </row>
    <row r="4896" spans="1:10" s="395" customFormat="1" ht="13.5" customHeight="1">
      <c r="A4896" s="396"/>
      <c r="B4896" s="396"/>
      <c r="C4896" s="378"/>
      <c r="D4896" s="378"/>
      <c r="E4896" s="394"/>
      <c r="F4896" s="394"/>
      <c r="G4896" s="394"/>
      <c r="H4896" s="394"/>
      <c r="I4896" s="394"/>
      <c r="J4896" s="394"/>
    </row>
    <row r="4897" spans="1:10" s="395" customFormat="1" ht="13.5" customHeight="1">
      <c r="A4897" s="396"/>
      <c r="B4897" s="396"/>
      <c r="C4897" s="378"/>
      <c r="D4897" s="378"/>
      <c r="E4897" s="394"/>
      <c r="F4897" s="394"/>
      <c r="G4897" s="394"/>
      <c r="H4897" s="394"/>
      <c r="I4897" s="394"/>
      <c r="J4897" s="394"/>
    </row>
    <row r="4898" spans="1:10" s="395" customFormat="1" ht="13.5" customHeight="1">
      <c r="A4898" s="396"/>
      <c r="B4898" s="396"/>
      <c r="C4898" s="378"/>
      <c r="D4898" s="378"/>
      <c r="E4898" s="394"/>
      <c r="F4898" s="394"/>
      <c r="G4898" s="394"/>
      <c r="H4898" s="394"/>
      <c r="I4898" s="394"/>
      <c r="J4898" s="394"/>
    </row>
    <row r="4899" spans="1:10" s="395" customFormat="1" ht="13.5" customHeight="1">
      <c r="A4899" s="396"/>
      <c r="B4899" s="396"/>
      <c r="C4899" s="378"/>
      <c r="D4899" s="378"/>
      <c r="E4899" s="394"/>
      <c r="F4899" s="394"/>
      <c r="G4899" s="394"/>
      <c r="H4899" s="394"/>
      <c r="I4899" s="394"/>
      <c r="J4899" s="394"/>
    </row>
    <row r="4900" spans="1:10" s="395" customFormat="1" ht="13.5" customHeight="1">
      <c r="A4900" s="396"/>
      <c r="B4900" s="396"/>
      <c r="C4900" s="378"/>
      <c r="D4900" s="378"/>
      <c r="E4900" s="394"/>
      <c r="F4900" s="394"/>
      <c r="G4900" s="394"/>
      <c r="H4900" s="394"/>
      <c r="I4900" s="394"/>
      <c r="J4900" s="394"/>
    </row>
    <row r="4901" spans="1:10" s="395" customFormat="1" ht="13.5" customHeight="1">
      <c r="A4901" s="396"/>
      <c r="B4901" s="396"/>
      <c r="C4901" s="378"/>
      <c r="D4901" s="378"/>
      <c r="E4901" s="394"/>
      <c r="F4901" s="394"/>
      <c r="G4901" s="394"/>
      <c r="H4901" s="394"/>
      <c r="I4901" s="394"/>
      <c r="J4901" s="394"/>
    </row>
    <row r="4902" spans="1:10" s="395" customFormat="1" ht="13.5" customHeight="1">
      <c r="A4902" s="396"/>
      <c r="B4902" s="396"/>
      <c r="C4902" s="378"/>
      <c r="D4902" s="378"/>
      <c r="E4902" s="394"/>
      <c r="F4902" s="394"/>
      <c r="G4902" s="394"/>
      <c r="H4902" s="394"/>
      <c r="I4902" s="394"/>
      <c r="J4902" s="394"/>
    </row>
    <row r="4903" spans="1:10" s="395" customFormat="1" ht="13.5" customHeight="1">
      <c r="A4903" s="396"/>
      <c r="B4903" s="396"/>
      <c r="C4903" s="378"/>
      <c r="D4903" s="378"/>
      <c r="E4903" s="394"/>
      <c r="F4903" s="394"/>
      <c r="G4903" s="394"/>
      <c r="H4903" s="394"/>
      <c r="I4903" s="394"/>
      <c r="J4903" s="394"/>
    </row>
    <row r="4904" spans="1:10" s="395" customFormat="1" ht="13.5" customHeight="1">
      <c r="A4904" s="396"/>
      <c r="B4904" s="396"/>
      <c r="C4904" s="378"/>
      <c r="D4904" s="378"/>
      <c r="E4904" s="394"/>
      <c r="F4904" s="394"/>
      <c r="G4904" s="394"/>
      <c r="H4904" s="394"/>
      <c r="I4904" s="394"/>
      <c r="J4904" s="394"/>
    </row>
    <row r="4905" spans="1:10" s="395" customFormat="1" ht="13.5" customHeight="1">
      <c r="A4905" s="396"/>
      <c r="B4905" s="396"/>
      <c r="C4905" s="378"/>
      <c r="D4905" s="378"/>
      <c r="E4905" s="394"/>
      <c r="F4905" s="394"/>
      <c r="G4905" s="394"/>
      <c r="H4905" s="394"/>
      <c r="I4905" s="394"/>
      <c r="J4905" s="394"/>
    </row>
    <row r="4906" spans="1:10" s="395" customFormat="1" ht="13.5" customHeight="1">
      <c r="A4906" s="396"/>
      <c r="B4906" s="396"/>
      <c r="C4906" s="378"/>
      <c r="D4906" s="378"/>
      <c r="E4906" s="394"/>
      <c r="F4906" s="394"/>
      <c r="G4906" s="394"/>
      <c r="H4906" s="394"/>
      <c r="I4906" s="394"/>
      <c r="J4906" s="394"/>
    </row>
    <row r="4907" spans="1:10" s="395" customFormat="1" ht="13.5" customHeight="1">
      <c r="A4907" s="396"/>
      <c r="B4907" s="396"/>
      <c r="C4907" s="378"/>
      <c r="D4907" s="378"/>
      <c r="E4907" s="394"/>
      <c r="F4907" s="394"/>
      <c r="G4907" s="394"/>
      <c r="H4907" s="394"/>
      <c r="I4907" s="394"/>
      <c r="J4907" s="394"/>
    </row>
    <row r="4908" spans="1:10" s="395" customFormat="1" ht="13.5" customHeight="1">
      <c r="A4908" s="396"/>
      <c r="B4908" s="396"/>
      <c r="C4908" s="378"/>
      <c r="D4908" s="378"/>
      <c r="E4908" s="394"/>
      <c r="F4908" s="394"/>
      <c r="G4908" s="394"/>
      <c r="H4908" s="394"/>
      <c r="I4908" s="394"/>
      <c r="J4908" s="394"/>
    </row>
    <row r="4909" spans="1:10" s="395" customFormat="1" ht="13.5" customHeight="1">
      <c r="A4909" s="396"/>
      <c r="B4909" s="396"/>
      <c r="C4909" s="378"/>
      <c r="D4909" s="378"/>
      <c r="E4909" s="394"/>
      <c r="F4909" s="394"/>
      <c r="G4909" s="394"/>
      <c r="H4909" s="394"/>
      <c r="I4909" s="394"/>
      <c r="J4909" s="394"/>
    </row>
    <row r="4910" spans="1:10" s="395" customFormat="1" ht="13.5" customHeight="1">
      <c r="A4910" s="396"/>
      <c r="B4910" s="396"/>
      <c r="C4910" s="378"/>
      <c r="D4910" s="378"/>
      <c r="E4910" s="394"/>
      <c r="F4910" s="394"/>
      <c r="G4910" s="394"/>
      <c r="H4910" s="394"/>
      <c r="I4910" s="394"/>
      <c r="J4910" s="394"/>
    </row>
    <row r="4911" spans="1:10" s="395" customFormat="1" ht="13.5" customHeight="1">
      <c r="A4911" s="396"/>
      <c r="B4911" s="396"/>
      <c r="C4911" s="378"/>
      <c r="D4911" s="378"/>
      <c r="E4911" s="394"/>
      <c r="F4911" s="394"/>
      <c r="G4911" s="394"/>
      <c r="H4911" s="394"/>
      <c r="I4911" s="394"/>
      <c r="J4911" s="394"/>
    </row>
    <row r="4912" spans="1:10" s="395" customFormat="1" ht="13.5" customHeight="1">
      <c r="A4912" s="396"/>
      <c r="B4912" s="396"/>
      <c r="C4912" s="378"/>
      <c r="D4912" s="378"/>
      <c r="E4912" s="394"/>
      <c r="F4912" s="394"/>
      <c r="G4912" s="394"/>
      <c r="H4912" s="394"/>
      <c r="I4912" s="394"/>
      <c r="J4912" s="394"/>
    </row>
    <row r="4913" spans="1:10" s="395" customFormat="1" ht="13.5" customHeight="1">
      <c r="A4913" s="396"/>
      <c r="B4913" s="396"/>
      <c r="C4913" s="378"/>
      <c r="D4913" s="378"/>
      <c r="E4913" s="394"/>
      <c r="F4913" s="394"/>
      <c r="G4913" s="394"/>
      <c r="H4913" s="394"/>
      <c r="I4913" s="394"/>
      <c r="J4913" s="394"/>
    </row>
    <row r="4914" spans="1:10" s="395" customFormat="1" ht="13.5" customHeight="1">
      <c r="A4914" s="396"/>
      <c r="B4914" s="396"/>
      <c r="C4914" s="378"/>
      <c r="D4914" s="378"/>
      <c r="E4914" s="394"/>
      <c r="F4914" s="394"/>
      <c r="G4914" s="394"/>
      <c r="H4914" s="394"/>
      <c r="I4914" s="394"/>
      <c r="J4914" s="394"/>
    </row>
    <row r="4915" spans="1:10" s="395" customFormat="1" ht="13.5" customHeight="1">
      <c r="A4915" s="396"/>
      <c r="B4915" s="396"/>
      <c r="C4915" s="378"/>
      <c r="D4915" s="378"/>
      <c r="E4915" s="394"/>
      <c r="F4915" s="394"/>
      <c r="G4915" s="394"/>
      <c r="H4915" s="394"/>
      <c r="I4915" s="394"/>
      <c r="J4915" s="394"/>
    </row>
    <row r="4916" spans="1:10" s="395" customFormat="1" ht="13.5" customHeight="1">
      <c r="A4916" s="396"/>
      <c r="B4916" s="396"/>
      <c r="C4916" s="378"/>
      <c r="D4916" s="378"/>
      <c r="E4916" s="394"/>
      <c r="F4916" s="394"/>
      <c r="G4916" s="394"/>
      <c r="H4916" s="394"/>
      <c r="I4916" s="394"/>
      <c r="J4916" s="394"/>
    </row>
    <row r="4917" spans="1:10" s="395" customFormat="1" ht="13.5" customHeight="1">
      <c r="A4917" s="396"/>
      <c r="B4917" s="396"/>
      <c r="C4917" s="378"/>
      <c r="D4917" s="378"/>
      <c r="E4917" s="394"/>
      <c r="F4917" s="394"/>
      <c r="G4917" s="394"/>
      <c r="H4917" s="394"/>
      <c r="I4917" s="394"/>
      <c r="J4917" s="394"/>
    </row>
    <row r="4918" spans="1:10" s="395" customFormat="1" ht="13.5" customHeight="1">
      <c r="A4918" s="396"/>
      <c r="B4918" s="396"/>
      <c r="C4918" s="378"/>
      <c r="D4918" s="378"/>
      <c r="E4918" s="394"/>
      <c r="F4918" s="394"/>
      <c r="G4918" s="394"/>
      <c r="H4918" s="394"/>
      <c r="I4918" s="394"/>
      <c r="J4918" s="394"/>
    </row>
    <row r="4919" spans="1:10" s="395" customFormat="1" ht="13.5" customHeight="1">
      <c r="A4919" s="396"/>
      <c r="B4919" s="396"/>
      <c r="C4919" s="378"/>
      <c r="D4919" s="378"/>
      <c r="E4919" s="394"/>
      <c r="F4919" s="394"/>
      <c r="G4919" s="394"/>
      <c r="H4919" s="394"/>
      <c r="I4919" s="394"/>
      <c r="J4919" s="394"/>
    </row>
    <row r="4920" spans="1:10" s="395" customFormat="1" ht="13.5" customHeight="1">
      <c r="A4920" s="396"/>
      <c r="B4920" s="396"/>
      <c r="C4920" s="378"/>
      <c r="D4920" s="378"/>
      <c r="E4920" s="394"/>
      <c r="F4920" s="394"/>
      <c r="G4920" s="394"/>
      <c r="H4920" s="394"/>
      <c r="I4920" s="394"/>
      <c r="J4920" s="394"/>
    </row>
    <row r="4921" spans="1:10" s="395" customFormat="1" ht="13.5" customHeight="1">
      <c r="A4921" s="396"/>
      <c r="B4921" s="396"/>
      <c r="C4921" s="378"/>
      <c r="D4921" s="378"/>
      <c r="E4921" s="394"/>
      <c r="F4921" s="394"/>
      <c r="G4921" s="394"/>
      <c r="H4921" s="394"/>
      <c r="I4921" s="394"/>
      <c r="J4921" s="394"/>
    </row>
    <row r="4922" spans="1:10" s="395" customFormat="1" ht="13.5" customHeight="1">
      <c r="A4922" s="396"/>
      <c r="B4922" s="396"/>
      <c r="C4922" s="378"/>
      <c r="D4922" s="378"/>
      <c r="E4922" s="394"/>
      <c r="F4922" s="394"/>
      <c r="G4922" s="394"/>
      <c r="H4922" s="394"/>
      <c r="I4922" s="394"/>
      <c r="J4922" s="394"/>
    </row>
    <row r="4923" spans="1:10" s="395" customFormat="1" ht="13.5" customHeight="1">
      <c r="A4923" s="396"/>
      <c r="B4923" s="396"/>
      <c r="C4923" s="378"/>
      <c r="D4923" s="378"/>
      <c r="E4923" s="394"/>
      <c r="F4923" s="394"/>
      <c r="G4923" s="394"/>
      <c r="H4923" s="394"/>
      <c r="I4923" s="394"/>
      <c r="J4923" s="394"/>
    </row>
    <row r="4924" spans="1:10" s="395" customFormat="1" ht="13.5" customHeight="1">
      <c r="A4924" s="396"/>
      <c r="B4924" s="396"/>
      <c r="C4924" s="378"/>
      <c r="D4924" s="378"/>
      <c r="E4924" s="394"/>
      <c r="F4924" s="394"/>
      <c r="G4924" s="394"/>
      <c r="H4924" s="394"/>
      <c r="I4924" s="394"/>
      <c r="J4924" s="394"/>
    </row>
    <row r="4925" spans="1:10" s="395" customFormat="1" ht="13.5" customHeight="1">
      <c r="A4925" s="396"/>
      <c r="B4925" s="396"/>
      <c r="C4925" s="378"/>
      <c r="D4925" s="378"/>
      <c r="E4925" s="394"/>
      <c r="F4925" s="394"/>
      <c r="G4925" s="394"/>
      <c r="H4925" s="394"/>
      <c r="I4925" s="394"/>
      <c r="J4925" s="394"/>
    </row>
    <row r="4926" spans="1:10" s="395" customFormat="1" ht="13.5" customHeight="1">
      <c r="A4926" s="396"/>
      <c r="B4926" s="396"/>
      <c r="C4926" s="378"/>
      <c r="D4926" s="378"/>
      <c r="E4926" s="394"/>
      <c r="F4926" s="394"/>
      <c r="G4926" s="394"/>
      <c r="H4926" s="394"/>
      <c r="I4926" s="394"/>
      <c r="J4926" s="394"/>
    </row>
    <row r="4927" spans="1:10" s="395" customFormat="1" ht="13.5" customHeight="1">
      <c r="A4927" s="396"/>
      <c r="B4927" s="396"/>
      <c r="C4927" s="378"/>
      <c r="D4927" s="378"/>
      <c r="E4927" s="394"/>
      <c r="F4927" s="394"/>
      <c r="G4927" s="394"/>
      <c r="H4927" s="394"/>
      <c r="I4927" s="394"/>
      <c r="J4927" s="394"/>
    </row>
    <row r="4928" spans="1:10" s="395" customFormat="1" ht="13.5" customHeight="1">
      <c r="A4928" s="396"/>
      <c r="B4928" s="396"/>
      <c r="C4928" s="378"/>
      <c r="D4928" s="378"/>
      <c r="E4928" s="394"/>
      <c r="F4928" s="394"/>
      <c r="G4928" s="394"/>
      <c r="H4928" s="394"/>
      <c r="I4928" s="394"/>
      <c r="J4928" s="394"/>
    </row>
    <row r="4929" spans="1:10" s="395" customFormat="1" ht="13.5" customHeight="1">
      <c r="A4929" s="396"/>
      <c r="B4929" s="396"/>
      <c r="C4929" s="378"/>
      <c r="D4929" s="378"/>
      <c r="E4929" s="394"/>
      <c r="F4929" s="394"/>
      <c r="G4929" s="394"/>
      <c r="H4929" s="394"/>
      <c r="I4929" s="394"/>
      <c r="J4929" s="394"/>
    </row>
    <row r="4930" spans="1:10" s="395" customFormat="1" ht="13.5" customHeight="1">
      <c r="A4930" s="396"/>
      <c r="B4930" s="396"/>
      <c r="C4930" s="378"/>
      <c r="D4930" s="378"/>
      <c r="E4930" s="394"/>
      <c r="F4930" s="394"/>
      <c r="G4930" s="394"/>
      <c r="H4930" s="394"/>
      <c r="I4930" s="394"/>
      <c r="J4930" s="394"/>
    </row>
    <row r="4931" spans="1:10" s="395" customFormat="1" ht="13.5" customHeight="1">
      <c r="A4931" s="396"/>
      <c r="B4931" s="396"/>
      <c r="C4931" s="378"/>
      <c r="D4931" s="378"/>
      <c r="E4931" s="394"/>
      <c r="F4931" s="394"/>
      <c r="G4931" s="394"/>
      <c r="H4931" s="394"/>
      <c r="I4931" s="394"/>
      <c r="J4931" s="394"/>
    </row>
    <row r="4932" spans="1:10" s="395" customFormat="1" ht="13.5" customHeight="1">
      <c r="A4932" s="396"/>
      <c r="B4932" s="396"/>
      <c r="C4932" s="378"/>
      <c r="D4932" s="378"/>
      <c r="E4932" s="394"/>
      <c r="F4932" s="394"/>
      <c r="G4932" s="394"/>
      <c r="H4932" s="394"/>
      <c r="I4932" s="394"/>
      <c r="J4932" s="394"/>
    </row>
    <row r="4933" spans="1:10" s="395" customFormat="1" ht="13.5" customHeight="1">
      <c r="A4933" s="396"/>
      <c r="B4933" s="396"/>
      <c r="C4933" s="378"/>
      <c r="D4933" s="378"/>
      <c r="E4933" s="394"/>
      <c r="F4933" s="394"/>
      <c r="G4933" s="394"/>
      <c r="H4933" s="394"/>
      <c r="I4933" s="394"/>
      <c r="J4933" s="394"/>
    </row>
    <row r="4934" spans="1:10" s="395" customFormat="1" ht="13.5" customHeight="1">
      <c r="A4934" s="396"/>
      <c r="B4934" s="396"/>
      <c r="C4934" s="378"/>
      <c r="D4934" s="378"/>
      <c r="E4934" s="394"/>
      <c r="F4934" s="394"/>
      <c r="G4934" s="394"/>
      <c r="H4934" s="394"/>
      <c r="I4934" s="394"/>
      <c r="J4934" s="394"/>
    </row>
    <row r="4935" spans="1:10" s="395" customFormat="1" ht="13.5" customHeight="1">
      <c r="A4935" s="396"/>
      <c r="B4935" s="396"/>
      <c r="C4935" s="378"/>
      <c r="D4935" s="378"/>
      <c r="E4935" s="394"/>
      <c r="F4935" s="394"/>
      <c r="G4935" s="394"/>
      <c r="H4935" s="394"/>
      <c r="I4935" s="394"/>
      <c r="J4935" s="394"/>
    </row>
    <row r="4936" spans="1:10" s="395" customFormat="1" ht="13.5" customHeight="1">
      <c r="A4936" s="396"/>
      <c r="B4936" s="396"/>
      <c r="C4936" s="378"/>
      <c r="D4936" s="378"/>
      <c r="E4936" s="394"/>
      <c r="F4936" s="394"/>
      <c r="G4936" s="394"/>
      <c r="H4936" s="394"/>
      <c r="I4936" s="394"/>
      <c r="J4936" s="394"/>
    </row>
    <row r="4937" spans="1:10" s="395" customFormat="1" ht="13.5" customHeight="1">
      <c r="A4937" s="396"/>
      <c r="B4937" s="396"/>
      <c r="C4937" s="378"/>
      <c r="D4937" s="378"/>
      <c r="E4937" s="394"/>
      <c r="F4937" s="394"/>
      <c r="G4937" s="394"/>
      <c r="H4937" s="394"/>
      <c r="I4937" s="394"/>
      <c r="J4937" s="394"/>
    </row>
    <row r="4938" spans="1:10" s="395" customFormat="1" ht="13.5" customHeight="1">
      <c r="A4938" s="396"/>
      <c r="B4938" s="396"/>
      <c r="C4938" s="378"/>
      <c r="D4938" s="378"/>
      <c r="E4938" s="394"/>
      <c r="F4938" s="394"/>
      <c r="G4938" s="394"/>
      <c r="H4938" s="394"/>
      <c r="I4938" s="394"/>
      <c r="J4938" s="394"/>
    </row>
    <row r="4939" spans="1:10" s="395" customFormat="1" ht="13.5" customHeight="1">
      <c r="A4939" s="396"/>
      <c r="B4939" s="396"/>
      <c r="C4939" s="378"/>
      <c r="D4939" s="378"/>
      <c r="E4939" s="394"/>
      <c r="F4939" s="394"/>
      <c r="G4939" s="394"/>
      <c r="H4939" s="394"/>
      <c r="I4939" s="394"/>
      <c r="J4939" s="394"/>
    </row>
    <row r="4940" spans="1:10" s="395" customFormat="1" ht="13.5" customHeight="1">
      <c r="A4940" s="396"/>
      <c r="B4940" s="396"/>
      <c r="C4940" s="378"/>
      <c r="D4940" s="378"/>
      <c r="E4940" s="394"/>
      <c r="F4940" s="394"/>
      <c r="G4940" s="394"/>
      <c r="H4940" s="394"/>
      <c r="I4940" s="394"/>
      <c r="J4940" s="394"/>
    </row>
    <row r="4941" spans="1:10" s="395" customFormat="1" ht="13.5" customHeight="1">
      <c r="A4941" s="396"/>
      <c r="B4941" s="396"/>
      <c r="C4941" s="378"/>
      <c r="D4941" s="378"/>
      <c r="E4941" s="394"/>
      <c r="F4941" s="394"/>
      <c r="G4941" s="394"/>
      <c r="H4941" s="394"/>
      <c r="I4941" s="394"/>
      <c r="J4941" s="394"/>
    </row>
    <row r="4942" spans="1:10" s="395" customFormat="1" ht="13.5" customHeight="1">
      <c r="A4942" s="396"/>
      <c r="B4942" s="396"/>
      <c r="C4942" s="378"/>
      <c r="D4942" s="378"/>
      <c r="E4942" s="394"/>
      <c r="F4942" s="394"/>
      <c r="G4942" s="394"/>
      <c r="H4942" s="394"/>
      <c r="I4942" s="394"/>
      <c r="J4942" s="394"/>
    </row>
    <row r="4943" spans="1:10" s="395" customFormat="1" ht="13.5" customHeight="1">
      <c r="A4943" s="396"/>
      <c r="B4943" s="396"/>
      <c r="C4943" s="378"/>
      <c r="D4943" s="378"/>
      <c r="E4943" s="394"/>
      <c r="F4943" s="394"/>
      <c r="G4943" s="394"/>
      <c r="H4943" s="394"/>
      <c r="I4943" s="394"/>
      <c r="J4943" s="394"/>
    </row>
    <row r="4944" spans="1:10" s="395" customFormat="1" ht="13.5" customHeight="1">
      <c r="A4944" s="396"/>
      <c r="B4944" s="396"/>
      <c r="C4944" s="378"/>
      <c r="D4944" s="378"/>
      <c r="E4944" s="394"/>
      <c r="F4944" s="394"/>
      <c r="G4944" s="394"/>
      <c r="H4944" s="394"/>
      <c r="I4944" s="394"/>
      <c r="J4944" s="394"/>
    </row>
    <row r="4945" spans="1:10" s="395" customFormat="1" ht="13.5" customHeight="1">
      <c r="A4945" s="396"/>
      <c r="B4945" s="396"/>
      <c r="C4945" s="378"/>
      <c r="D4945" s="378"/>
      <c r="E4945" s="394"/>
      <c r="F4945" s="394"/>
      <c r="G4945" s="394"/>
      <c r="H4945" s="394"/>
      <c r="I4945" s="394"/>
      <c r="J4945" s="394"/>
    </row>
    <row r="4946" spans="1:10" s="395" customFormat="1" ht="13.5" customHeight="1">
      <c r="A4946" s="396"/>
      <c r="B4946" s="396"/>
      <c r="C4946" s="378"/>
      <c r="D4946" s="378"/>
      <c r="E4946" s="394"/>
      <c r="F4946" s="394"/>
      <c r="G4946" s="394"/>
      <c r="H4946" s="394"/>
      <c r="I4946" s="394"/>
      <c r="J4946" s="394"/>
    </row>
    <row r="4947" spans="1:10" s="395" customFormat="1" ht="13.5" customHeight="1">
      <c r="A4947" s="396"/>
      <c r="B4947" s="396"/>
      <c r="C4947" s="378"/>
      <c r="D4947" s="378"/>
      <c r="E4947" s="394"/>
      <c r="F4947" s="394"/>
      <c r="G4947" s="394"/>
      <c r="H4947" s="394"/>
      <c r="I4947" s="394"/>
      <c r="J4947" s="394"/>
    </row>
    <row r="4948" spans="1:10" s="395" customFormat="1" ht="13.5" customHeight="1">
      <c r="A4948" s="396"/>
      <c r="B4948" s="396"/>
      <c r="C4948" s="378"/>
      <c r="D4948" s="378"/>
      <c r="E4948" s="394"/>
      <c r="F4948" s="394"/>
      <c r="G4948" s="394"/>
      <c r="H4948" s="394"/>
      <c r="I4948" s="394"/>
      <c r="J4948" s="394"/>
    </row>
    <row r="4949" spans="1:10" s="395" customFormat="1" ht="13.5" customHeight="1">
      <c r="A4949" s="396"/>
      <c r="B4949" s="396"/>
      <c r="C4949" s="378"/>
      <c r="D4949" s="378"/>
      <c r="E4949" s="394"/>
      <c r="F4949" s="394"/>
      <c r="G4949" s="394"/>
      <c r="H4949" s="394"/>
      <c r="I4949" s="394"/>
      <c r="J4949" s="394"/>
    </row>
    <row r="4950" spans="1:10" s="395" customFormat="1" ht="13.5" customHeight="1">
      <c r="A4950" s="396"/>
      <c r="B4950" s="396"/>
      <c r="C4950" s="378"/>
      <c r="D4950" s="378"/>
      <c r="E4950" s="394"/>
      <c r="F4950" s="394"/>
      <c r="G4950" s="394"/>
      <c r="H4950" s="394"/>
      <c r="I4950" s="394"/>
      <c r="J4950" s="394"/>
    </row>
    <row r="4951" spans="1:10" s="395" customFormat="1" ht="13.5" customHeight="1">
      <c r="A4951" s="396"/>
      <c r="B4951" s="396"/>
      <c r="C4951" s="378"/>
      <c r="D4951" s="378"/>
      <c r="E4951" s="394"/>
      <c r="F4951" s="394"/>
      <c r="G4951" s="394"/>
      <c r="H4951" s="394"/>
      <c r="I4951" s="394"/>
      <c r="J4951" s="394"/>
    </row>
    <row r="4952" spans="1:10" s="395" customFormat="1" ht="13.5" customHeight="1">
      <c r="A4952" s="396"/>
      <c r="B4952" s="396"/>
      <c r="C4952" s="378"/>
      <c r="D4952" s="378"/>
      <c r="E4952" s="394"/>
      <c r="F4952" s="394"/>
      <c r="G4952" s="394"/>
      <c r="H4952" s="394"/>
      <c r="I4952" s="394"/>
      <c r="J4952" s="394"/>
    </row>
    <row r="4953" spans="1:10" s="395" customFormat="1" ht="13.5" customHeight="1">
      <c r="A4953" s="396"/>
      <c r="B4953" s="396"/>
      <c r="C4953" s="378"/>
      <c r="D4953" s="378"/>
      <c r="E4953" s="394"/>
      <c r="F4953" s="394"/>
      <c r="G4953" s="394"/>
      <c r="H4953" s="394"/>
      <c r="I4953" s="394"/>
      <c r="J4953" s="394"/>
    </row>
    <row r="4954" spans="1:10" s="395" customFormat="1" ht="13.5" customHeight="1">
      <c r="A4954" s="396"/>
      <c r="B4954" s="396"/>
      <c r="C4954" s="378"/>
      <c r="D4954" s="378"/>
      <c r="E4954" s="394"/>
      <c r="F4954" s="394"/>
      <c r="G4954" s="394"/>
      <c r="H4954" s="394"/>
      <c r="I4954" s="394"/>
      <c r="J4954" s="394"/>
    </row>
    <row r="4955" spans="1:10" s="395" customFormat="1" ht="13.5" customHeight="1">
      <c r="A4955" s="396"/>
      <c r="B4955" s="396"/>
      <c r="C4955" s="378"/>
      <c r="D4955" s="378"/>
      <c r="E4955" s="394"/>
      <c r="F4955" s="394"/>
      <c r="G4955" s="394"/>
      <c r="H4955" s="394"/>
      <c r="I4955" s="394"/>
      <c r="J4955" s="394"/>
    </row>
    <row r="4956" spans="1:10" s="395" customFormat="1" ht="13.5" customHeight="1">
      <c r="A4956" s="396"/>
      <c r="B4956" s="396"/>
      <c r="C4956" s="378"/>
      <c r="D4956" s="378"/>
      <c r="E4956" s="394"/>
      <c r="F4956" s="394"/>
      <c r="G4956" s="394"/>
      <c r="H4956" s="394"/>
      <c r="I4956" s="394"/>
      <c r="J4956" s="394"/>
    </row>
    <row r="4957" spans="1:10" s="395" customFormat="1" ht="13.5" customHeight="1">
      <c r="A4957" s="396"/>
      <c r="B4957" s="396"/>
      <c r="C4957" s="378"/>
      <c r="D4957" s="378"/>
      <c r="E4957" s="394"/>
      <c r="F4957" s="394"/>
      <c r="G4957" s="394"/>
      <c r="H4957" s="394"/>
      <c r="I4957" s="394"/>
      <c r="J4957" s="394"/>
    </row>
    <row r="4958" spans="1:10" s="395" customFormat="1" ht="13.5" customHeight="1">
      <c r="A4958" s="396"/>
      <c r="B4958" s="396"/>
      <c r="C4958" s="378"/>
      <c r="D4958" s="378"/>
      <c r="E4958" s="394"/>
      <c r="F4958" s="394"/>
      <c r="G4958" s="394"/>
      <c r="H4958" s="394"/>
      <c r="I4958" s="394"/>
      <c r="J4958" s="394"/>
    </row>
    <row r="4959" spans="1:10" s="395" customFormat="1" ht="13.5" customHeight="1">
      <c r="A4959" s="396"/>
      <c r="B4959" s="396"/>
      <c r="C4959" s="378"/>
      <c r="D4959" s="378"/>
      <c r="E4959" s="394"/>
      <c r="F4959" s="394"/>
      <c r="G4959" s="394"/>
      <c r="H4959" s="394"/>
      <c r="I4959" s="394"/>
      <c r="J4959" s="394"/>
    </row>
    <row r="4960" spans="1:10" s="395" customFormat="1" ht="13.5" customHeight="1">
      <c r="A4960" s="396"/>
      <c r="B4960" s="396"/>
      <c r="C4960" s="378"/>
      <c r="D4960" s="378"/>
      <c r="E4960" s="394"/>
      <c r="F4960" s="394"/>
      <c r="G4960" s="394"/>
      <c r="H4960" s="394"/>
      <c r="I4960" s="394"/>
      <c r="J4960" s="394"/>
    </row>
    <row r="4961" spans="1:10" s="395" customFormat="1" ht="13.5" customHeight="1">
      <c r="A4961" s="396"/>
      <c r="B4961" s="396"/>
      <c r="C4961" s="378"/>
      <c r="D4961" s="378"/>
      <c r="E4961" s="394"/>
      <c r="F4961" s="394"/>
      <c r="G4961" s="394"/>
      <c r="H4961" s="394"/>
      <c r="I4961" s="394"/>
      <c r="J4961" s="394"/>
    </row>
    <row r="4962" spans="1:10" s="395" customFormat="1" ht="13.5" customHeight="1">
      <c r="A4962" s="396"/>
      <c r="B4962" s="396"/>
      <c r="C4962" s="378"/>
      <c r="D4962" s="378"/>
      <c r="E4962" s="394"/>
      <c r="F4962" s="394"/>
      <c r="G4962" s="394"/>
      <c r="H4962" s="394"/>
      <c r="I4962" s="394"/>
      <c r="J4962" s="394"/>
    </row>
    <row r="4963" spans="1:10" s="395" customFormat="1" ht="13.5" customHeight="1">
      <c r="A4963" s="396"/>
      <c r="B4963" s="396"/>
      <c r="C4963" s="378"/>
      <c r="D4963" s="378"/>
      <c r="E4963" s="394"/>
      <c r="F4963" s="394"/>
      <c r="G4963" s="394"/>
      <c r="H4963" s="394"/>
      <c r="I4963" s="394"/>
      <c r="J4963" s="394"/>
    </row>
    <row r="4964" spans="1:10" s="395" customFormat="1" ht="13.5" customHeight="1">
      <c r="A4964" s="396"/>
      <c r="B4964" s="396"/>
      <c r="C4964" s="378"/>
      <c r="D4964" s="378"/>
      <c r="E4964" s="394"/>
      <c r="F4964" s="394"/>
      <c r="G4964" s="394"/>
      <c r="H4964" s="394"/>
      <c r="I4964" s="394"/>
      <c r="J4964" s="394"/>
    </row>
    <row r="4965" spans="1:10" s="395" customFormat="1" ht="13.5" customHeight="1">
      <c r="A4965" s="396"/>
      <c r="B4965" s="396"/>
      <c r="C4965" s="378"/>
      <c r="D4965" s="378"/>
      <c r="E4965" s="394"/>
      <c r="F4965" s="394"/>
      <c r="G4965" s="394"/>
      <c r="H4965" s="394"/>
      <c r="I4965" s="394"/>
      <c r="J4965" s="394"/>
    </row>
    <row r="4966" spans="1:10" s="395" customFormat="1" ht="13.5" customHeight="1">
      <c r="A4966" s="396"/>
      <c r="B4966" s="396"/>
      <c r="C4966" s="378"/>
      <c r="D4966" s="378"/>
      <c r="E4966" s="394"/>
      <c r="F4966" s="394"/>
      <c r="G4966" s="394"/>
      <c r="H4966" s="394"/>
      <c r="I4966" s="394"/>
      <c r="J4966" s="394"/>
    </row>
    <row r="4967" spans="1:10" s="395" customFormat="1" ht="13.5" customHeight="1">
      <c r="A4967" s="396"/>
      <c r="B4967" s="396"/>
      <c r="C4967" s="378"/>
      <c r="D4967" s="378"/>
      <c r="E4967" s="394"/>
      <c r="F4967" s="394"/>
      <c r="G4967" s="394"/>
      <c r="H4967" s="394"/>
      <c r="I4967" s="394"/>
      <c r="J4967" s="394"/>
    </row>
    <row r="4968" spans="1:10" s="395" customFormat="1" ht="13.5" customHeight="1">
      <c r="A4968" s="396"/>
      <c r="B4968" s="396"/>
      <c r="C4968" s="378"/>
      <c r="D4968" s="378"/>
      <c r="E4968" s="394"/>
      <c r="F4968" s="394"/>
      <c r="G4968" s="394"/>
      <c r="H4968" s="394"/>
      <c r="I4968" s="394"/>
      <c r="J4968" s="394"/>
    </row>
    <row r="4969" spans="1:10" s="395" customFormat="1" ht="13.5" customHeight="1">
      <c r="A4969" s="396"/>
      <c r="B4969" s="396"/>
      <c r="C4969" s="378"/>
      <c r="D4969" s="378"/>
      <c r="E4969" s="394"/>
      <c r="F4969" s="394"/>
      <c r="G4969" s="394"/>
      <c r="H4969" s="394"/>
      <c r="I4969" s="394"/>
      <c r="J4969" s="394"/>
    </row>
    <row r="4970" spans="1:10" s="395" customFormat="1" ht="13.5" customHeight="1">
      <c r="A4970" s="396"/>
      <c r="B4970" s="396"/>
      <c r="C4970" s="378"/>
      <c r="D4970" s="378"/>
      <c r="E4970" s="394"/>
      <c r="F4970" s="394"/>
      <c r="G4970" s="394"/>
      <c r="H4970" s="394"/>
      <c r="I4970" s="394"/>
      <c r="J4970" s="394"/>
    </row>
    <row r="4971" spans="1:10" s="395" customFormat="1" ht="13.5" customHeight="1">
      <c r="A4971" s="396"/>
      <c r="B4971" s="396"/>
      <c r="C4971" s="378"/>
      <c r="D4971" s="378"/>
      <c r="E4971" s="394"/>
      <c r="F4971" s="394"/>
      <c r="G4971" s="394"/>
      <c r="H4971" s="394"/>
      <c r="I4971" s="394"/>
      <c r="J4971" s="394"/>
    </row>
    <row r="4972" spans="1:10" s="395" customFormat="1" ht="13.5" customHeight="1">
      <c r="A4972" s="396"/>
      <c r="B4972" s="396"/>
      <c r="C4972" s="378"/>
      <c r="D4972" s="378"/>
      <c r="E4972" s="394"/>
      <c r="F4972" s="394"/>
      <c r="G4972" s="394"/>
      <c r="H4972" s="394"/>
      <c r="I4972" s="394"/>
      <c r="J4972" s="394"/>
    </row>
    <row r="4973" spans="1:10" s="395" customFormat="1" ht="13.5" customHeight="1">
      <c r="A4973" s="396"/>
      <c r="B4973" s="396"/>
      <c r="C4973" s="378"/>
      <c r="D4973" s="378"/>
      <c r="E4973" s="394"/>
      <c r="F4973" s="394"/>
      <c r="G4973" s="394"/>
      <c r="H4973" s="394"/>
      <c r="I4973" s="394"/>
      <c r="J4973" s="394"/>
    </row>
    <row r="4974" spans="1:10" s="395" customFormat="1" ht="13.5" customHeight="1">
      <c r="A4974" s="396"/>
      <c r="B4974" s="396"/>
      <c r="C4974" s="378"/>
      <c r="D4974" s="378"/>
      <c r="E4974" s="394"/>
      <c r="F4974" s="394"/>
      <c r="G4974" s="394"/>
      <c r="H4974" s="394"/>
      <c r="I4974" s="394"/>
      <c r="J4974" s="394"/>
    </row>
    <row r="4975" spans="1:10" s="395" customFormat="1" ht="13.5" customHeight="1">
      <c r="A4975" s="396"/>
      <c r="B4975" s="396"/>
      <c r="C4975" s="378"/>
      <c r="D4975" s="378"/>
      <c r="E4975" s="394"/>
      <c r="F4975" s="394"/>
      <c r="G4975" s="394"/>
      <c r="H4975" s="394"/>
      <c r="I4975" s="394"/>
      <c r="J4975" s="394"/>
    </row>
    <row r="4976" spans="1:10" s="395" customFormat="1" ht="13.5" customHeight="1">
      <c r="A4976" s="396"/>
      <c r="B4976" s="396"/>
      <c r="C4976" s="378"/>
      <c r="D4976" s="378"/>
      <c r="E4976" s="394"/>
      <c r="F4976" s="394"/>
      <c r="G4976" s="394"/>
      <c r="H4976" s="394"/>
      <c r="I4976" s="394"/>
      <c r="J4976" s="394"/>
    </row>
    <row r="4977" spans="1:10" s="395" customFormat="1" ht="13.5" customHeight="1">
      <c r="A4977" s="396"/>
      <c r="B4977" s="396"/>
      <c r="C4977" s="378"/>
      <c r="D4977" s="378"/>
      <c r="E4977" s="394"/>
      <c r="F4977" s="394"/>
      <c r="G4977" s="394"/>
      <c r="H4977" s="394"/>
      <c r="I4977" s="394"/>
      <c r="J4977" s="394"/>
    </row>
    <row r="4978" spans="1:10" s="395" customFormat="1" ht="13.5" customHeight="1">
      <c r="A4978" s="396"/>
      <c r="B4978" s="396"/>
      <c r="C4978" s="378"/>
      <c r="D4978" s="378"/>
      <c r="E4978" s="394"/>
      <c r="F4978" s="394"/>
      <c r="G4978" s="394"/>
      <c r="H4978" s="394"/>
      <c r="I4978" s="394"/>
      <c r="J4978" s="394"/>
    </row>
    <row r="4979" spans="1:10" s="395" customFormat="1" ht="13.5" customHeight="1">
      <c r="A4979" s="396"/>
      <c r="B4979" s="396"/>
      <c r="C4979" s="378"/>
      <c r="D4979" s="378"/>
      <c r="E4979" s="394"/>
      <c r="F4979" s="394"/>
      <c r="G4979" s="394"/>
      <c r="H4979" s="394"/>
      <c r="I4979" s="394"/>
      <c r="J4979" s="394"/>
    </row>
    <row r="4980" spans="1:10" s="395" customFormat="1" ht="13.5" customHeight="1">
      <c r="A4980" s="396"/>
      <c r="B4980" s="396"/>
      <c r="C4980" s="378"/>
      <c r="D4980" s="378"/>
      <c r="E4980" s="394"/>
      <c r="F4980" s="394"/>
      <c r="G4980" s="394"/>
      <c r="H4980" s="394"/>
      <c r="I4980" s="394"/>
      <c r="J4980" s="394"/>
    </row>
    <row r="4981" spans="1:10" s="395" customFormat="1" ht="13.5" customHeight="1">
      <c r="A4981" s="396"/>
      <c r="B4981" s="396"/>
      <c r="C4981" s="378"/>
      <c r="D4981" s="378"/>
      <c r="E4981" s="394"/>
      <c r="F4981" s="394"/>
      <c r="G4981" s="394"/>
      <c r="H4981" s="394"/>
      <c r="I4981" s="394"/>
      <c r="J4981" s="394"/>
    </row>
    <row r="4982" spans="1:10" s="395" customFormat="1" ht="13.5" customHeight="1">
      <c r="A4982" s="396"/>
      <c r="B4982" s="396"/>
      <c r="C4982" s="378"/>
      <c r="D4982" s="378"/>
      <c r="E4982" s="394"/>
      <c r="F4982" s="394"/>
      <c r="G4982" s="394"/>
      <c r="H4982" s="394"/>
      <c r="I4982" s="394"/>
      <c r="J4982" s="394"/>
    </row>
    <row r="4983" spans="1:10" s="395" customFormat="1" ht="13.5" customHeight="1">
      <c r="A4983" s="396"/>
      <c r="B4983" s="396"/>
      <c r="C4983" s="378"/>
      <c r="D4983" s="378"/>
      <c r="E4983" s="394"/>
      <c r="F4983" s="394"/>
      <c r="G4983" s="394"/>
      <c r="H4983" s="394"/>
      <c r="I4983" s="394"/>
      <c r="J4983" s="394"/>
    </row>
    <row r="4984" spans="1:10" s="395" customFormat="1" ht="13.5" customHeight="1">
      <c r="A4984" s="396"/>
      <c r="B4984" s="396"/>
      <c r="C4984" s="378"/>
      <c r="D4984" s="378"/>
      <c r="E4984" s="394"/>
      <c r="F4984" s="394"/>
      <c r="G4984" s="394"/>
      <c r="H4984" s="394"/>
      <c r="I4984" s="394"/>
      <c r="J4984" s="394"/>
    </row>
    <row r="4985" spans="1:10" s="395" customFormat="1" ht="13.5" customHeight="1">
      <c r="A4985" s="396"/>
      <c r="B4985" s="396"/>
      <c r="C4985" s="378"/>
      <c r="D4985" s="378"/>
      <c r="E4985" s="394"/>
      <c r="F4985" s="394"/>
      <c r="G4985" s="394"/>
      <c r="H4985" s="394"/>
      <c r="I4985" s="394"/>
      <c r="J4985" s="394"/>
    </row>
    <row r="4986" spans="1:10" s="395" customFormat="1" ht="13.5" customHeight="1">
      <c r="A4986" s="396"/>
      <c r="B4986" s="396"/>
      <c r="C4986" s="378"/>
      <c r="D4986" s="378"/>
      <c r="E4986" s="394"/>
      <c r="F4986" s="394"/>
      <c r="G4986" s="394"/>
      <c r="H4986" s="394"/>
      <c r="I4986" s="394"/>
      <c r="J4986" s="394"/>
    </row>
    <row r="4987" spans="1:10" s="395" customFormat="1" ht="13.5" customHeight="1">
      <c r="A4987" s="396"/>
      <c r="B4987" s="396"/>
      <c r="C4987" s="378"/>
      <c r="D4987" s="378"/>
      <c r="E4987" s="394"/>
      <c r="F4987" s="394"/>
      <c r="G4987" s="394"/>
      <c r="H4987" s="394"/>
      <c r="I4987" s="394"/>
      <c r="J4987" s="394"/>
    </row>
    <row r="4988" spans="1:10" s="395" customFormat="1" ht="13.5" customHeight="1">
      <c r="A4988" s="396"/>
      <c r="B4988" s="396"/>
      <c r="C4988" s="378"/>
      <c r="D4988" s="378"/>
      <c r="E4988" s="394"/>
      <c r="F4988" s="394"/>
      <c r="G4988" s="394"/>
      <c r="H4988" s="394"/>
      <c r="I4988" s="394"/>
      <c r="J4988" s="394"/>
    </row>
    <row r="4989" spans="1:10" s="395" customFormat="1" ht="13.5" customHeight="1">
      <c r="A4989" s="396"/>
      <c r="B4989" s="396"/>
      <c r="C4989" s="378"/>
      <c r="D4989" s="378"/>
      <c r="E4989" s="394"/>
      <c r="F4989" s="394"/>
      <c r="G4989" s="394"/>
      <c r="H4989" s="394"/>
      <c r="I4989" s="394"/>
      <c r="J4989" s="394"/>
    </row>
    <row r="4990" spans="1:10" s="395" customFormat="1" ht="13.5" customHeight="1">
      <c r="A4990" s="396"/>
      <c r="B4990" s="396"/>
      <c r="C4990" s="378"/>
      <c r="D4990" s="378"/>
      <c r="E4990" s="394"/>
      <c r="F4990" s="394"/>
      <c r="G4990" s="394"/>
      <c r="H4990" s="394"/>
      <c r="I4990" s="394"/>
      <c r="J4990" s="394"/>
    </row>
    <row r="4991" spans="1:10" s="395" customFormat="1" ht="13.5" customHeight="1">
      <c r="A4991" s="396"/>
      <c r="B4991" s="396"/>
      <c r="C4991" s="378"/>
      <c r="D4991" s="378"/>
      <c r="E4991" s="394"/>
      <c r="F4991" s="394"/>
      <c r="G4991" s="394"/>
      <c r="H4991" s="394"/>
      <c r="I4991" s="394"/>
      <c r="J4991" s="394"/>
    </row>
    <row r="4992" spans="1:10" s="395" customFormat="1" ht="13.5" customHeight="1">
      <c r="A4992" s="396"/>
      <c r="B4992" s="396"/>
      <c r="C4992" s="378"/>
      <c r="D4992" s="378"/>
      <c r="E4992" s="394"/>
      <c r="F4992" s="394"/>
      <c r="G4992" s="394"/>
      <c r="H4992" s="394"/>
      <c r="I4992" s="394"/>
      <c r="J4992" s="394"/>
    </row>
    <row r="4993" spans="1:10" s="395" customFormat="1" ht="13.5" customHeight="1">
      <c r="A4993" s="396"/>
      <c r="B4993" s="396"/>
      <c r="C4993" s="378"/>
      <c r="D4993" s="378"/>
      <c r="E4993" s="394"/>
      <c r="F4993" s="394"/>
      <c r="G4993" s="394"/>
      <c r="H4993" s="394"/>
      <c r="I4993" s="394"/>
      <c r="J4993" s="394"/>
    </row>
    <row r="4994" spans="1:10" s="395" customFormat="1" ht="13.5" customHeight="1">
      <c r="A4994" s="396"/>
      <c r="B4994" s="396"/>
      <c r="C4994" s="378"/>
      <c r="D4994" s="378"/>
      <c r="E4994" s="394"/>
      <c r="F4994" s="394"/>
      <c r="G4994" s="394"/>
      <c r="H4994" s="394"/>
      <c r="I4994" s="394"/>
      <c r="J4994" s="394"/>
    </row>
    <row r="4995" spans="1:10" s="395" customFormat="1" ht="13.5" customHeight="1">
      <c r="A4995" s="396"/>
      <c r="B4995" s="396"/>
      <c r="C4995" s="378"/>
      <c r="D4995" s="378"/>
      <c r="E4995" s="394"/>
      <c r="F4995" s="394"/>
      <c r="G4995" s="394"/>
      <c r="H4995" s="394"/>
      <c r="I4995" s="394"/>
      <c r="J4995" s="394"/>
    </row>
    <row r="4996" spans="1:10" s="395" customFormat="1" ht="13.5" customHeight="1">
      <c r="A4996" s="396"/>
      <c r="B4996" s="396"/>
      <c r="C4996" s="378"/>
      <c r="D4996" s="378"/>
      <c r="E4996" s="394"/>
      <c r="F4996" s="394"/>
      <c r="G4996" s="394"/>
      <c r="H4996" s="394"/>
      <c r="I4996" s="394"/>
      <c r="J4996" s="394"/>
    </row>
    <row r="4997" spans="1:10" s="395" customFormat="1" ht="13.5" customHeight="1">
      <c r="A4997" s="396"/>
      <c r="B4997" s="396"/>
      <c r="C4997" s="378"/>
      <c r="D4997" s="378"/>
      <c r="E4997" s="394"/>
      <c r="F4997" s="394"/>
      <c r="G4997" s="394"/>
      <c r="H4997" s="394"/>
      <c r="I4997" s="394"/>
      <c r="J4997" s="394"/>
    </row>
    <row r="4998" spans="1:10" s="395" customFormat="1" ht="13.5" customHeight="1">
      <c r="A4998" s="396"/>
      <c r="B4998" s="396"/>
      <c r="C4998" s="378"/>
      <c r="D4998" s="378"/>
      <c r="E4998" s="394"/>
      <c r="F4998" s="394"/>
      <c r="G4998" s="394"/>
      <c r="H4998" s="394"/>
      <c r="I4998" s="394"/>
      <c r="J4998" s="394"/>
    </row>
    <row r="4999" spans="1:10" s="395" customFormat="1" ht="13.5" customHeight="1">
      <c r="A4999" s="396"/>
      <c r="B4999" s="396"/>
      <c r="C4999" s="378"/>
      <c r="D4999" s="378"/>
      <c r="E4999" s="394"/>
      <c r="F4999" s="394"/>
      <c r="G4999" s="394"/>
      <c r="H4999" s="394"/>
      <c r="I4999" s="394"/>
      <c r="J4999" s="394"/>
    </row>
    <row r="5000" spans="1:10" s="395" customFormat="1" ht="13.5" customHeight="1">
      <c r="A5000" s="396"/>
      <c r="B5000" s="396"/>
      <c r="C5000" s="378"/>
      <c r="D5000" s="378"/>
      <c r="E5000" s="394"/>
      <c r="F5000" s="394"/>
      <c r="G5000" s="394"/>
      <c r="H5000" s="394"/>
      <c r="I5000" s="394"/>
      <c r="J5000" s="394"/>
    </row>
    <row r="5001" spans="1:10" s="395" customFormat="1" ht="13.5" customHeight="1">
      <c r="A5001" s="396"/>
      <c r="B5001" s="396"/>
      <c r="C5001" s="378"/>
      <c r="D5001" s="378"/>
      <c r="E5001" s="394"/>
      <c r="F5001" s="394"/>
      <c r="G5001" s="394"/>
      <c r="H5001" s="394"/>
      <c r="I5001" s="394"/>
      <c r="J5001" s="394"/>
    </row>
    <row r="5002" spans="1:10" s="395" customFormat="1" ht="13.5" customHeight="1">
      <c r="A5002" s="396"/>
      <c r="B5002" s="396"/>
      <c r="C5002" s="378"/>
      <c r="D5002" s="378"/>
      <c r="E5002" s="394"/>
      <c r="F5002" s="394"/>
      <c r="G5002" s="394"/>
      <c r="H5002" s="394"/>
      <c r="I5002" s="394"/>
      <c r="J5002" s="394"/>
    </row>
    <row r="5003" spans="1:10" s="395" customFormat="1" ht="13.5" customHeight="1">
      <c r="A5003" s="396"/>
      <c r="B5003" s="396"/>
      <c r="C5003" s="378"/>
      <c r="D5003" s="378"/>
      <c r="E5003" s="394"/>
      <c r="F5003" s="394"/>
      <c r="G5003" s="394"/>
      <c r="H5003" s="394"/>
      <c r="I5003" s="394"/>
      <c r="J5003" s="394"/>
    </row>
    <row r="5004" spans="1:10" s="395" customFormat="1" ht="13.5" customHeight="1">
      <c r="A5004" s="396"/>
      <c r="B5004" s="396"/>
      <c r="C5004" s="378"/>
      <c r="D5004" s="378"/>
      <c r="E5004" s="394"/>
      <c r="F5004" s="394"/>
      <c r="G5004" s="394"/>
      <c r="H5004" s="394"/>
      <c r="I5004" s="394"/>
      <c r="J5004" s="394"/>
    </row>
    <row r="5005" spans="1:10" s="395" customFormat="1" ht="13.5" customHeight="1">
      <c r="A5005" s="396"/>
      <c r="B5005" s="396"/>
      <c r="C5005" s="378"/>
      <c r="D5005" s="378"/>
      <c r="E5005" s="394"/>
      <c r="F5005" s="394"/>
      <c r="G5005" s="394"/>
      <c r="H5005" s="394"/>
      <c r="I5005" s="394"/>
      <c r="J5005" s="394"/>
    </row>
    <row r="5006" spans="1:10" s="395" customFormat="1" ht="13.5" customHeight="1">
      <c r="A5006" s="396"/>
      <c r="B5006" s="396"/>
      <c r="C5006" s="378"/>
      <c r="D5006" s="378"/>
      <c r="E5006" s="394"/>
      <c r="F5006" s="394"/>
      <c r="G5006" s="394"/>
      <c r="H5006" s="394"/>
      <c r="I5006" s="394"/>
      <c r="J5006" s="394"/>
    </row>
    <row r="5007" spans="1:10" s="395" customFormat="1" ht="13.5" customHeight="1">
      <c r="A5007" s="396"/>
      <c r="B5007" s="396"/>
      <c r="C5007" s="378"/>
      <c r="D5007" s="378"/>
      <c r="E5007" s="394"/>
      <c r="F5007" s="394"/>
      <c r="G5007" s="394"/>
      <c r="H5007" s="394"/>
      <c r="I5007" s="394"/>
      <c r="J5007" s="394"/>
    </row>
    <row r="5008" spans="1:10" s="395" customFormat="1" ht="13.5" customHeight="1">
      <c r="A5008" s="396"/>
      <c r="B5008" s="396"/>
      <c r="C5008" s="378"/>
      <c r="D5008" s="378"/>
      <c r="E5008" s="394"/>
      <c r="F5008" s="394"/>
      <c r="G5008" s="394"/>
      <c r="H5008" s="394"/>
      <c r="I5008" s="394"/>
      <c r="J5008" s="394"/>
    </row>
    <row r="5009" spans="1:10" s="395" customFormat="1" ht="13.5" customHeight="1">
      <c r="A5009" s="396"/>
      <c r="B5009" s="396"/>
      <c r="C5009" s="378"/>
      <c r="D5009" s="378"/>
      <c r="E5009" s="394"/>
      <c r="F5009" s="394"/>
      <c r="G5009" s="394"/>
      <c r="H5009" s="394"/>
      <c r="I5009" s="394"/>
      <c r="J5009" s="394"/>
    </row>
    <row r="5010" spans="1:10" s="395" customFormat="1" ht="13.5" customHeight="1">
      <c r="A5010" s="396"/>
      <c r="B5010" s="396"/>
      <c r="C5010" s="378"/>
      <c r="D5010" s="378"/>
      <c r="E5010" s="394"/>
      <c r="F5010" s="394"/>
      <c r="G5010" s="394"/>
      <c r="H5010" s="394"/>
      <c r="I5010" s="394"/>
      <c r="J5010" s="394"/>
    </row>
    <row r="5011" spans="1:10" s="395" customFormat="1" ht="13.5" customHeight="1">
      <c r="A5011" s="396"/>
      <c r="B5011" s="396"/>
      <c r="C5011" s="378"/>
      <c r="D5011" s="378"/>
      <c r="E5011" s="394"/>
      <c r="F5011" s="394"/>
      <c r="G5011" s="394"/>
      <c r="H5011" s="394"/>
      <c r="I5011" s="394"/>
      <c r="J5011" s="394"/>
    </row>
    <row r="5012" spans="1:10" s="395" customFormat="1" ht="13.5" customHeight="1">
      <c r="A5012" s="396"/>
      <c r="B5012" s="396"/>
      <c r="C5012" s="378"/>
      <c r="D5012" s="378"/>
      <c r="E5012" s="394"/>
      <c r="F5012" s="394"/>
      <c r="G5012" s="394"/>
      <c r="H5012" s="394"/>
      <c r="I5012" s="394"/>
      <c r="J5012" s="394"/>
    </row>
    <row r="5013" spans="1:10" s="395" customFormat="1" ht="13.5" customHeight="1">
      <c r="A5013" s="396"/>
      <c r="B5013" s="396"/>
      <c r="C5013" s="378"/>
      <c r="D5013" s="378"/>
      <c r="E5013" s="394"/>
      <c r="F5013" s="394"/>
      <c r="G5013" s="394"/>
      <c r="H5013" s="394"/>
      <c r="I5013" s="394"/>
      <c r="J5013" s="394"/>
    </row>
    <row r="5014" spans="1:10" s="395" customFormat="1" ht="13.5" customHeight="1">
      <c r="A5014" s="396"/>
      <c r="B5014" s="396"/>
      <c r="C5014" s="378"/>
      <c r="D5014" s="378"/>
      <c r="E5014" s="394"/>
      <c r="F5014" s="394"/>
      <c r="G5014" s="394"/>
      <c r="H5014" s="394"/>
      <c r="I5014" s="394"/>
      <c r="J5014" s="394"/>
    </row>
    <row r="5015" spans="1:10" s="395" customFormat="1" ht="13.5" customHeight="1">
      <c r="A5015" s="396"/>
      <c r="B5015" s="396"/>
      <c r="C5015" s="378"/>
      <c r="D5015" s="378"/>
      <c r="E5015" s="394"/>
      <c r="F5015" s="394"/>
      <c r="G5015" s="394"/>
      <c r="H5015" s="394"/>
      <c r="I5015" s="394"/>
      <c r="J5015" s="394"/>
    </row>
    <row r="5016" spans="1:10" s="395" customFormat="1" ht="13.5" customHeight="1">
      <c r="A5016" s="396"/>
      <c r="B5016" s="396"/>
      <c r="C5016" s="378"/>
      <c r="D5016" s="378"/>
      <c r="E5016" s="394"/>
      <c r="F5016" s="394"/>
      <c r="G5016" s="394"/>
      <c r="H5016" s="394"/>
      <c r="I5016" s="394"/>
      <c r="J5016" s="394"/>
    </row>
    <row r="5017" spans="1:10" s="395" customFormat="1" ht="13.5" customHeight="1">
      <c r="A5017" s="396"/>
      <c r="B5017" s="396"/>
      <c r="C5017" s="378"/>
      <c r="D5017" s="378"/>
      <c r="E5017" s="394"/>
      <c r="F5017" s="394"/>
      <c r="G5017" s="394"/>
      <c r="H5017" s="394"/>
      <c r="I5017" s="394"/>
      <c r="J5017" s="394"/>
    </row>
    <row r="5018" spans="1:10" s="395" customFormat="1" ht="13.5" customHeight="1">
      <c r="A5018" s="396"/>
      <c r="B5018" s="396"/>
      <c r="C5018" s="378"/>
      <c r="D5018" s="378"/>
      <c r="E5018" s="394"/>
      <c r="F5018" s="394"/>
      <c r="G5018" s="394"/>
      <c r="H5018" s="394"/>
      <c r="I5018" s="394"/>
      <c r="J5018" s="394"/>
    </row>
    <row r="5019" spans="1:10" s="395" customFormat="1" ht="13.5" customHeight="1">
      <c r="A5019" s="396"/>
      <c r="B5019" s="396"/>
      <c r="C5019" s="378"/>
      <c r="D5019" s="378"/>
      <c r="E5019" s="394"/>
      <c r="F5019" s="394"/>
      <c r="G5019" s="394"/>
      <c r="H5019" s="394"/>
      <c r="I5019" s="394"/>
      <c r="J5019" s="394"/>
    </row>
    <row r="5020" spans="1:10" s="395" customFormat="1" ht="13.5" customHeight="1">
      <c r="A5020" s="396"/>
      <c r="B5020" s="396"/>
      <c r="C5020" s="378"/>
      <c r="D5020" s="378"/>
      <c r="E5020" s="394"/>
      <c r="F5020" s="394"/>
      <c r="G5020" s="394"/>
      <c r="H5020" s="394"/>
      <c r="I5020" s="394"/>
      <c r="J5020" s="394"/>
    </row>
    <row r="5021" spans="1:10" s="395" customFormat="1" ht="13.5" customHeight="1">
      <c r="A5021" s="396"/>
      <c r="B5021" s="396"/>
      <c r="C5021" s="378"/>
      <c r="D5021" s="378"/>
      <c r="E5021" s="394"/>
      <c r="F5021" s="394"/>
      <c r="G5021" s="394"/>
      <c r="H5021" s="394"/>
      <c r="I5021" s="394"/>
      <c r="J5021" s="394"/>
    </row>
    <row r="5022" spans="1:10" s="395" customFormat="1" ht="13.5" customHeight="1">
      <c r="A5022" s="396"/>
      <c r="B5022" s="396"/>
      <c r="C5022" s="378"/>
      <c r="D5022" s="378"/>
      <c r="E5022" s="394"/>
      <c r="F5022" s="394"/>
      <c r="G5022" s="394"/>
      <c r="H5022" s="394"/>
      <c r="I5022" s="394"/>
      <c r="J5022" s="394"/>
    </row>
    <row r="5023" spans="1:10" s="395" customFormat="1" ht="13.5" customHeight="1">
      <c r="A5023" s="396"/>
      <c r="B5023" s="396"/>
      <c r="C5023" s="378"/>
      <c r="D5023" s="378"/>
      <c r="E5023" s="394"/>
      <c r="F5023" s="394"/>
      <c r="G5023" s="394"/>
      <c r="H5023" s="394"/>
      <c r="I5023" s="394"/>
      <c r="J5023" s="394"/>
    </row>
    <row r="5024" spans="1:10" s="395" customFormat="1" ht="13.5" customHeight="1">
      <c r="A5024" s="396"/>
      <c r="B5024" s="396"/>
      <c r="C5024" s="378"/>
      <c r="D5024" s="378"/>
      <c r="E5024" s="394"/>
      <c r="F5024" s="394"/>
      <c r="G5024" s="394"/>
      <c r="H5024" s="394"/>
      <c r="I5024" s="394"/>
      <c r="J5024" s="394"/>
    </row>
    <row r="5025" spans="1:10" s="395" customFormat="1" ht="13.5" customHeight="1">
      <c r="A5025" s="396"/>
      <c r="B5025" s="396"/>
      <c r="C5025" s="378"/>
      <c r="D5025" s="378"/>
      <c r="E5025" s="394"/>
      <c r="F5025" s="394"/>
      <c r="G5025" s="394"/>
      <c r="H5025" s="394"/>
      <c r="I5025" s="394"/>
      <c r="J5025" s="394"/>
    </row>
    <row r="5026" spans="1:10" s="395" customFormat="1" ht="13.5" customHeight="1">
      <c r="A5026" s="396"/>
      <c r="B5026" s="396"/>
      <c r="C5026" s="378"/>
      <c r="D5026" s="378"/>
      <c r="E5026" s="394"/>
      <c r="F5026" s="394"/>
      <c r="G5026" s="394"/>
      <c r="H5026" s="394"/>
      <c r="I5026" s="394"/>
      <c r="J5026" s="394"/>
    </row>
    <row r="5027" spans="1:10" s="395" customFormat="1" ht="13.5" customHeight="1">
      <c r="A5027" s="396"/>
      <c r="B5027" s="396"/>
      <c r="C5027" s="378"/>
      <c r="D5027" s="378"/>
      <c r="E5027" s="394"/>
      <c r="F5027" s="394"/>
      <c r="G5027" s="394"/>
      <c r="H5027" s="394"/>
      <c r="I5027" s="394"/>
      <c r="J5027" s="394"/>
    </row>
    <row r="5028" spans="1:10" s="395" customFormat="1" ht="13.5" customHeight="1">
      <c r="A5028" s="396"/>
      <c r="B5028" s="396"/>
      <c r="C5028" s="378"/>
      <c r="D5028" s="378"/>
      <c r="E5028" s="394"/>
      <c r="F5028" s="394"/>
      <c r="G5028" s="394"/>
      <c r="H5028" s="394"/>
      <c r="I5028" s="394"/>
      <c r="J5028" s="394"/>
    </row>
    <row r="5029" spans="1:10" s="395" customFormat="1" ht="13.5" customHeight="1">
      <c r="A5029" s="396"/>
      <c r="B5029" s="396"/>
      <c r="C5029" s="378"/>
      <c r="D5029" s="378"/>
      <c r="E5029" s="394"/>
      <c r="F5029" s="394"/>
      <c r="G5029" s="394"/>
      <c r="H5029" s="394"/>
      <c r="I5029" s="394"/>
      <c r="J5029" s="394"/>
    </row>
    <row r="5030" spans="1:10" s="395" customFormat="1" ht="13.5" customHeight="1">
      <c r="A5030" s="396"/>
      <c r="B5030" s="396"/>
      <c r="C5030" s="378"/>
      <c r="D5030" s="378"/>
      <c r="E5030" s="394"/>
      <c r="F5030" s="394"/>
      <c r="G5030" s="394"/>
      <c r="H5030" s="394"/>
      <c r="I5030" s="394"/>
      <c r="J5030" s="394"/>
    </row>
    <row r="5031" spans="1:10" s="395" customFormat="1" ht="13.5" customHeight="1">
      <c r="A5031" s="396"/>
      <c r="B5031" s="396"/>
      <c r="C5031" s="378"/>
      <c r="D5031" s="378"/>
      <c r="E5031" s="394"/>
      <c r="F5031" s="394"/>
      <c r="G5031" s="394"/>
      <c r="H5031" s="394"/>
      <c r="I5031" s="394"/>
      <c r="J5031" s="394"/>
    </row>
    <row r="5032" spans="1:10" s="395" customFormat="1" ht="13.5" customHeight="1">
      <c r="A5032" s="396"/>
      <c r="B5032" s="396"/>
      <c r="C5032" s="378"/>
      <c r="D5032" s="378"/>
      <c r="E5032" s="394"/>
      <c r="F5032" s="394"/>
      <c r="G5032" s="394"/>
      <c r="H5032" s="394"/>
      <c r="I5032" s="394"/>
      <c r="J5032" s="394"/>
    </row>
    <row r="5033" spans="1:10" s="395" customFormat="1" ht="13.5" customHeight="1">
      <c r="A5033" s="396"/>
      <c r="B5033" s="396"/>
      <c r="C5033" s="378"/>
      <c r="D5033" s="378"/>
      <c r="E5033" s="394"/>
      <c r="F5033" s="394"/>
      <c r="G5033" s="394"/>
      <c r="H5033" s="394"/>
      <c r="I5033" s="394"/>
      <c r="J5033" s="394"/>
    </row>
    <row r="5034" spans="1:10" s="395" customFormat="1" ht="13.5" customHeight="1">
      <c r="A5034" s="396"/>
      <c r="B5034" s="396"/>
      <c r="C5034" s="378"/>
      <c r="D5034" s="378"/>
      <c r="E5034" s="394"/>
      <c r="F5034" s="394"/>
      <c r="G5034" s="394"/>
      <c r="H5034" s="394"/>
      <c r="I5034" s="394"/>
      <c r="J5034" s="394"/>
    </row>
    <row r="5035" spans="1:10" s="395" customFormat="1" ht="13.5" customHeight="1">
      <c r="A5035" s="396"/>
      <c r="B5035" s="396"/>
      <c r="C5035" s="378"/>
      <c r="D5035" s="378"/>
      <c r="E5035" s="394"/>
      <c r="F5035" s="394"/>
      <c r="G5035" s="394"/>
      <c r="H5035" s="394"/>
      <c r="I5035" s="394"/>
      <c r="J5035" s="394"/>
    </row>
    <row r="5036" spans="1:10" s="395" customFormat="1" ht="13.5" customHeight="1">
      <c r="A5036" s="396"/>
      <c r="B5036" s="396"/>
      <c r="C5036" s="378"/>
      <c r="D5036" s="378"/>
      <c r="E5036" s="394"/>
      <c r="F5036" s="394"/>
      <c r="G5036" s="394"/>
      <c r="H5036" s="394"/>
      <c r="I5036" s="394"/>
      <c r="J5036" s="394"/>
    </row>
    <row r="5037" spans="1:10" s="395" customFormat="1" ht="13.5" customHeight="1">
      <c r="A5037" s="396"/>
      <c r="B5037" s="396"/>
      <c r="C5037" s="378"/>
      <c r="D5037" s="378"/>
      <c r="E5037" s="394"/>
      <c r="F5037" s="394"/>
      <c r="G5037" s="394"/>
      <c r="H5037" s="394"/>
      <c r="I5037" s="394"/>
      <c r="J5037" s="394"/>
    </row>
    <row r="5038" spans="1:10" s="395" customFormat="1" ht="13.5" customHeight="1">
      <c r="A5038" s="396"/>
      <c r="B5038" s="396"/>
      <c r="C5038" s="378"/>
      <c r="D5038" s="378"/>
      <c r="E5038" s="394"/>
      <c r="F5038" s="394"/>
      <c r="G5038" s="394"/>
      <c r="H5038" s="394"/>
      <c r="I5038" s="394"/>
      <c r="J5038" s="394"/>
    </row>
    <row r="5039" spans="1:10" s="395" customFormat="1" ht="13.5" customHeight="1">
      <c r="A5039" s="396"/>
      <c r="B5039" s="396"/>
      <c r="C5039" s="378"/>
      <c r="D5039" s="378"/>
      <c r="E5039" s="394"/>
      <c r="F5039" s="394"/>
      <c r="G5039" s="394"/>
      <c r="H5039" s="394"/>
      <c r="I5039" s="394"/>
      <c r="J5039" s="394"/>
    </row>
    <row r="5040" spans="1:10" s="395" customFormat="1" ht="13.5" customHeight="1">
      <c r="A5040" s="396"/>
      <c r="B5040" s="396"/>
      <c r="C5040" s="378"/>
      <c r="D5040" s="378"/>
      <c r="E5040" s="394"/>
      <c r="F5040" s="394"/>
      <c r="G5040" s="394"/>
      <c r="H5040" s="394"/>
      <c r="I5040" s="394"/>
      <c r="J5040" s="394"/>
    </row>
    <row r="5041" spans="1:10" s="395" customFormat="1" ht="13.5" customHeight="1">
      <c r="A5041" s="396"/>
      <c r="B5041" s="396"/>
      <c r="C5041" s="378"/>
      <c r="D5041" s="378"/>
      <c r="E5041" s="394"/>
      <c r="F5041" s="394"/>
      <c r="G5041" s="394"/>
      <c r="H5041" s="394"/>
      <c r="I5041" s="394"/>
      <c r="J5041" s="394"/>
    </row>
    <row r="5042" spans="1:10" s="395" customFormat="1" ht="13.5" customHeight="1">
      <c r="A5042" s="396"/>
      <c r="B5042" s="396"/>
      <c r="C5042" s="378"/>
      <c r="D5042" s="378"/>
      <c r="E5042" s="394"/>
      <c r="F5042" s="394"/>
      <c r="G5042" s="394"/>
      <c r="H5042" s="394"/>
      <c r="I5042" s="394"/>
      <c r="J5042" s="394"/>
    </row>
    <row r="5043" spans="1:10" s="395" customFormat="1" ht="13.5" customHeight="1">
      <c r="A5043" s="396"/>
      <c r="B5043" s="396"/>
      <c r="C5043" s="378"/>
      <c r="D5043" s="378"/>
      <c r="E5043" s="394"/>
      <c r="F5043" s="394"/>
      <c r="G5043" s="394"/>
      <c r="H5043" s="394"/>
      <c r="I5043" s="394"/>
      <c r="J5043" s="394"/>
    </row>
    <row r="5044" spans="1:10" s="395" customFormat="1" ht="13.5" customHeight="1">
      <c r="A5044" s="396"/>
      <c r="B5044" s="396"/>
      <c r="C5044" s="378"/>
      <c r="D5044" s="378"/>
      <c r="E5044" s="394"/>
      <c r="F5044" s="394"/>
      <c r="G5044" s="394"/>
      <c r="H5044" s="394"/>
      <c r="I5044" s="394"/>
      <c r="J5044" s="394"/>
    </row>
    <row r="5045" spans="1:10" s="395" customFormat="1" ht="13.5" customHeight="1">
      <c r="A5045" s="396"/>
      <c r="B5045" s="396"/>
      <c r="C5045" s="378"/>
      <c r="D5045" s="378"/>
      <c r="E5045" s="394"/>
      <c r="F5045" s="394"/>
      <c r="G5045" s="394"/>
      <c r="H5045" s="394"/>
      <c r="I5045" s="394"/>
      <c r="J5045" s="394"/>
    </row>
    <row r="5046" spans="1:10" s="395" customFormat="1" ht="13.5" customHeight="1">
      <c r="A5046" s="396"/>
      <c r="B5046" s="396"/>
      <c r="C5046" s="378"/>
      <c r="D5046" s="378"/>
      <c r="E5046" s="394"/>
      <c r="F5046" s="394"/>
      <c r="G5046" s="394"/>
      <c r="H5046" s="394"/>
      <c r="I5046" s="394"/>
      <c r="J5046" s="394"/>
    </row>
    <row r="5047" spans="1:10" s="395" customFormat="1" ht="13.5" customHeight="1">
      <c r="A5047" s="396"/>
      <c r="B5047" s="396"/>
      <c r="C5047" s="378"/>
      <c r="D5047" s="378"/>
      <c r="E5047" s="394"/>
      <c r="F5047" s="394"/>
      <c r="G5047" s="394"/>
      <c r="H5047" s="394"/>
      <c r="I5047" s="394"/>
      <c r="J5047" s="394"/>
    </row>
    <row r="5048" spans="1:10" s="395" customFormat="1" ht="13.5" customHeight="1">
      <c r="A5048" s="396"/>
      <c r="B5048" s="396"/>
      <c r="C5048" s="378"/>
      <c r="D5048" s="378"/>
      <c r="E5048" s="394"/>
      <c r="F5048" s="394"/>
      <c r="G5048" s="394"/>
      <c r="H5048" s="394"/>
      <c r="I5048" s="394"/>
      <c r="J5048" s="394"/>
    </row>
    <row r="5049" spans="1:10" s="395" customFormat="1" ht="13.5" customHeight="1">
      <c r="A5049" s="396"/>
      <c r="B5049" s="396"/>
      <c r="C5049" s="378"/>
      <c r="D5049" s="378"/>
      <c r="E5049" s="394"/>
      <c r="F5049" s="394"/>
      <c r="G5049" s="394"/>
      <c r="H5049" s="394"/>
      <c r="I5049" s="394"/>
      <c r="J5049" s="394"/>
    </row>
    <row r="5050" spans="1:10" s="395" customFormat="1" ht="13.5" customHeight="1">
      <c r="A5050" s="396"/>
      <c r="B5050" s="396"/>
      <c r="C5050" s="378"/>
      <c r="D5050" s="378"/>
      <c r="E5050" s="394"/>
      <c r="F5050" s="394"/>
      <c r="G5050" s="394"/>
      <c r="H5050" s="394"/>
      <c r="I5050" s="394"/>
      <c r="J5050" s="394"/>
    </row>
    <row r="5051" spans="1:10" s="395" customFormat="1" ht="13.5" customHeight="1">
      <c r="A5051" s="396"/>
      <c r="B5051" s="396"/>
      <c r="C5051" s="378"/>
      <c r="D5051" s="378"/>
      <c r="E5051" s="394"/>
      <c r="F5051" s="394"/>
      <c r="G5051" s="394"/>
      <c r="H5051" s="394"/>
      <c r="I5051" s="394"/>
      <c r="J5051" s="394"/>
    </row>
    <row r="5052" spans="1:10" s="395" customFormat="1" ht="13.5" customHeight="1">
      <c r="A5052" s="396"/>
      <c r="B5052" s="396"/>
      <c r="C5052" s="378"/>
      <c r="D5052" s="378"/>
      <c r="E5052" s="394"/>
      <c r="F5052" s="394"/>
      <c r="G5052" s="394"/>
      <c r="H5052" s="394"/>
      <c r="I5052" s="394"/>
      <c r="J5052" s="394"/>
    </row>
    <row r="5053" spans="1:10" s="395" customFormat="1" ht="13.5" customHeight="1">
      <c r="A5053" s="396"/>
      <c r="B5053" s="396"/>
      <c r="C5053" s="378"/>
      <c r="D5053" s="378"/>
      <c r="E5053" s="394"/>
      <c r="F5053" s="394"/>
      <c r="G5053" s="394"/>
      <c r="H5053" s="394"/>
      <c r="I5053" s="394"/>
      <c r="J5053" s="394"/>
    </row>
    <row r="5054" spans="1:10" s="395" customFormat="1" ht="13.5" customHeight="1">
      <c r="A5054" s="396"/>
      <c r="B5054" s="396"/>
      <c r="C5054" s="378"/>
      <c r="D5054" s="378"/>
      <c r="E5054" s="394"/>
      <c r="F5054" s="394"/>
      <c r="G5054" s="394"/>
      <c r="H5054" s="394"/>
      <c r="I5054" s="394"/>
      <c r="J5054" s="394"/>
    </row>
    <row r="5055" spans="1:10" s="395" customFormat="1" ht="13.5" customHeight="1">
      <c r="A5055" s="396"/>
      <c r="B5055" s="396"/>
      <c r="C5055" s="378"/>
      <c r="D5055" s="378"/>
      <c r="E5055" s="394"/>
      <c r="F5055" s="394"/>
      <c r="G5055" s="394"/>
      <c r="H5055" s="394"/>
      <c r="I5055" s="394"/>
      <c r="J5055" s="394"/>
    </row>
    <row r="5056" spans="1:10" s="395" customFormat="1" ht="13.5" customHeight="1">
      <c r="A5056" s="396"/>
      <c r="B5056" s="396"/>
      <c r="C5056" s="378"/>
      <c r="D5056" s="378"/>
      <c r="E5056" s="394"/>
      <c r="F5056" s="394"/>
      <c r="G5056" s="394"/>
      <c r="H5056" s="394"/>
      <c r="I5056" s="394"/>
      <c r="J5056" s="394"/>
    </row>
    <row r="5057" spans="1:10" s="395" customFormat="1" ht="13.5" customHeight="1">
      <c r="A5057" s="396"/>
      <c r="B5057" s="396"/>
      <c r="C5057" s="378"/>
      <c r="D5057" s="378"/>
      <c r="E5057" s="394"/>
      <c r="F5057" s="394"/>
      <c r="G5057" s="394"/>
      <c r="H5057" s="394"/>
      <c r="I5057" s="394"/>
      <c r="J5057" s="394"/>
    </row>
    <row r="5058" spans="1:10" s="395" customFormat="1" ht="13.5" customHeight="1">
      <c r="A5058" s="396"/>
      <c r="B5058" s="396"/>
      <c r="C5058" s="378"/>
      <c r="D5058" s="378"/>
      <c r="E5058" s="394"/>
      <c r="F5058" s="394"/>
      <c r="G5058" s="394"/>
      <c r="H5058" s="394"/>
      <c r="I5058" s="394"/>
      <c r="J5058" s="394"/>
    </row>
    <row r="5059" spans="1:10" s="395" customFormat="1" ht="13.5" customHeight="1">
      <c r="A5059" s="396"/>
      <c r="B5059" s="396"/>
      <c r="C5059" s="378"/>
      <c r="D5059" s="378"/>
      <c r="E5059" s="394"/>
      <c r="F5059" s="394"/>
      <c r="G5059" s="394"/>
      <c r="H5059" s="394"/>
      <c r="I5059" s="394"/>
      <c r="J5059" s="394"/>
    </row>
    <row r="5060" spans="1:10" s="395" customFormat="1" ht="13.5" customHeight="1">
      <c r="A5060" s="396"/>
      <c r="B5060" s="396"/>
      <c r="C5060" s="378"/>
      <c r="D5060" s="378"/>
      <c r="E5060" s="394"/>
      <c r="F5060" s="394"/>
      <c r="G5060" s="394"/>
      <c r="H5060" s="394"/>
      <c r="I5060" s="394"/>
      <c r="J5060" s="394"/>
    </row>
    <row r="5061" spans="1:10" s="395" customFormat="1" ht="13.5" customHeight="1">
      <c r="A5061" s="396"/>
      <c r="B5061" s="396"/>
      <c r="C5061" s="378"/>
      <c r="D5061" s="378"/>
      <c r="E5061" s="394"/>
      <c r="F5061" s="394"/>
      <c r="G5061" s="394"/>
      <c r="H5061" s="394"/>
      <c r="I5061" s="394"/>
      <c r="J5061" s="394"/>
    </row>
    <row r="5062" spans="1:10" s="395" customFormat="1" ht="13.5" customHeight="1">
      <c r="A5062" s="396"/>
      <c r="B5062" s="396"/>
      <c r="C5062" s="378"/>
      <c r="D5062" s="378"/>
      <c r="E5062" s="394"/>
      <c r="F5062" s="394"/>
      <c r="G5062" s="394"/>
      <c r="H5062" s="394"/>
      <c r="I5062" s="394"/>
      <c r="J5062" s="394"/>
    </row>
    <row r="5063" spans="1:10" s="395" customFormat="1" ht="13.5" customHeight="1">
      <c r="A5063" s="396"/>
      <c r="B5063" s="396"/>
      <c r="C5063" s="378"/>
      <c r="D5063" s="378"/>
      <c r="E5063" s="394"/>
      <c r="F5063" s="394"/>
      <c r="G5063" s="394"/>
      <c r="H5063" s="394"/>
      <c r="I5063" s="394"/>
      <c r="J5063" s="394"/>
    </row>
    <row r="5064" spans="1:10" s="395" customFormat="1" ht="13.5" customHeight="1">
      <c r="A5064" s="396"/>
      <c r="B5064" s="396"/>
      <c r="C5064" s="378"/>
      <c r="D5064" s="378"/>
      <c r="E5064" s="394"/>
      <c r="F5064" s="394"/>
      <c r="G5064" s="394"/>
      <c r="H5064" s="394"/>
      <c r="I5064" s="394"/>
      <c r="J5064" s="394"/>
    </row>
    <row r="5065" spans="1:10" s="395" customFormat="1" ht="13.5" customHeight="1">
      <c r="A5065" s="396"/>
      <c r="B5065" s="396"/>
      <c r="C5065" s="378"/>
      <c r="D5065" s="378"/>
      <c r="E5065" s="394"/>
      <c r="F5065" s="394"/>
      <c r="G5065" s="394"/>
      <c r="H5065" s="394"/>
      <c r="I5065" s="394"/>
      <c r="J5065" s="394"/>
    </row>
    <row r="5066" spans="1:10" s="395" customFormat="1" ht="13.5" customHeight="1">
      <c r="A5066" s="396"/>
      <c r="B5066" s="396"/>
      <c r="C5066" s="378"/>
      <c r="D5066" s="378"/>
      <c r="E5066" s="394"/>
      <c r="F5066" s="394"/>
      <c r="G5066" s="394"/>
      <c r="H5066" s="394"/>
      <c r="I5066" s="394"/>
      <c r="J5066" s="394"/>
    </row>
    <row r="5067" spans="1:10" s="395" customFormat="1" ht="13.5" customHeight="1">
      <c r="A5067" s="396"/>
      <c r="B5067" s="396"/>
      <c r="C5067" s="378"/>
      <c r="D5067" s="378"/>
      <c r="E5067" s="394"/>
      <c r="F5067" s="394"/>
      <c r="G5067" s="394"/>
      <c r="H5067" s="394"/>
      <c r="I5067" s="394"/>
      <c r="J5067" s="394"/>
    </row>
    <row r="5068" spans="1:10" s="395" customFormat="1" ht="13.5" customHeight="1">
      <c r="A5068" s="396"/>
      <c r="B5068" s="396"/>
      <c r="C5068" s="378"/>
      <c r="D5068" s="378"/>
      <c r="E5068" s="394"/>
      <c r="F5068" s="394"/>
      <c r="G5068" s="394"/>
      <c r="H5068" s="394"/>
      <c r="I5068" s="394"/>
      <c r="J5068" s="394"/>
    </row>
    <row r="5069" spans="1:10" s="395" customFormat="1" ht="13.5" customHeight="1">
      <c r="A5069" s="396"/>
      <c r="B5069" s="396"/>
      <c r="C5069" s="378"/>
      <c r="D5069" s="378"/>
      <c r="E5069" s="394"/>
      <c r="F5069" s="394"/>
      <c r="G5069" s="394"/>
      <c r="H5069" s="394"/>
      <c r="I5069" s="394"/>
      <c r="J5069" s="394"/>
    </row>
    <row r="5070" spans="1:10" s="395" customFormat="1" ht="13.5" customHeight="1">
      <c r="A5070" s="396"/>
      <c r="B5070" s="396"/>
      <c r="C5070" s="378"/>
      <c r="D5070" s="378"/>
      <c r="E5070" s="394"/>
      <c r="F5070" s="394"/>
      <c r="G5070" s="394"/>
      <c r="H5070" s="394"/>
      <c r="I5070" s="394"/>
      <c r="J5070" s="394"/>
    </row>
    <row r="5071" spans="1:10" s="395" customFormat="1" ht="13.5" customHeight="1">
      <c r="A5071" s="396"/>
      <c r="B5071" s="396"/>
      <c r="C5071" s="378"/>
      <c r="D5071" s="378"/>
      <c r="E5071" s="394"/>
      <c r="F5071" s="394"/>
      <c r="G5071" s="394"/>
      <c r="H5071" s="394"/>
      <c r="I5071" s="394"/>
      <c r="J5071" s="394"/>
    </row>
    <row r="5072" spans="1:10" s="395" customFormat="1" ht="13.5" customHeight="1">
      <c r="A5072" s="396"/>
      <c r="B5072" s="396"/>
      <c r="C5072" s="378"/>
      <c r="D5072" s="378"/>
      <c r="E5072" s="394"/>
      <c r="F5072" s="394"/>
      <c r="G5072" s="394"/>
      <c r="H5072" s="394"/>
      <c r="I5072" s="394"/>
      <c r="J5072" s="394"/>
    </row>
    <row r="5073" spans="1:10" s="395" customFormat="1" ht="13.5" customHeight="1">
      <c r="A5073" s="396"/>
      <c r="B5073" s="396"/>
      <c r="C5073" s="378"/>
      <c r="D5073" s="378"/>
      <c r="E5073" s="394"/>
      <c r="F5073" s="394"/>
      <c r="G5073" s="394"/>
      <c r="H5073" s="394"/>
      <c r="I5073" s="394"/>
      <c r="J5073" s="394"/>
    </row>
    <row r="5074" spans="1:10" s="395" customFormat="1" ht="13.5" customHeight="1">
      <c r="A5074" s="396"/>
      <c r="B5074" s="396"/>
      <c r="C5074" s="378"/>
      <c r="D5074" s="378"/>
      <c r="E5074" s="394"/>
      <c r="F5074" s="394"/>
      <c r="G5074" s="394"/>
      <c r="H5074" s="394"/>
      <c r="I5074" s="394"/>
      <c r="J5074" s="394"/>
    </row>
    <row r="5075" spans="1:10" s="395" customFormat="1" ht="13.5" customHeight="1">
      <c r="A5075" s="396"/>
      <c r="B5075" s="396"/>
      <c r="C5075" s="378"/>
      <c r="D5075" s="378"/>
      <c r="E5075" s="394"/>
      <c r="F5075" s="394"/>
      <c r="G5075" s="394"/>
      <c r="H5075" s="394"/>
      <c r="I5075" s="394"/>
      <c r="J5075" s="394"/>
    </row>
    <row r="5076" spans="1:10" s="395" customFormat="1" ht="13.5" customHeight="1">
      <c r="A5076" s="396"/>
      <c r="B5076" s="396"/>
      <c r="C5076" s="378"/>
      <c r="D5076" s="378"/>
      <c r="E5076" s="394"/>
      <c r="F5076" s="394"/>
      <c r="G5076" s="394"/>
      <c r="H5076" s="394"/>
      <c r="I5076" s="394"/>
      <c r="J5076" s="394"/>
    </row>
    <row r="5077" spans="1:10" s="395" customFormat="1" ht="13.5" customHeight="1">
      <c r="A5077" s="396"/>
      <c r="B5077" s="396"/>
      <c r="C5077" s="378"/>
      <c r="D5077" s="378"/>
      <c r="E5077" s="394"/>
      <c r="F5077" s="394"/>
      <c r="G5077" s="394"/>
      <c r="H5077" s="394"/>
      <c r="I5077" s="394"/>
      <c r="J5077" s="394"/>
    </row>
    <row r="5078" spans="1:10" s="395" customFormat="1" ht="13.5" customHeight="1">
      <c r="A5078" s="396"/>
      <c r="B5078" s="396"/>
      <c r="C5078" s="378"/>
      <c r="D5078" s="378"/>
      <c r="E5078" s="394"/>
      <c r="F5078" s="394"/>
      <c r="G5078" s="394"/>
      <c r="H5078" s="394"/>
      <c r="I5078" s="394"/>
      <c r="J5078" s="394"/>
    </row>
    <row r="5079" spans="1:10" s="395" customFormat="1" ht="13.5" customHeight="1">
      <c r="A5079" s="396"/>
      <c r="B5079" s="396"/>
      <c r="C5079" s="378"/>
      <c r="D5079" s="378"/>
      <c r="E5079" s="394"/>
      <c r="F5079" s="394"/>
      <c r="G5079" s="394"/>
      <c r="H5079" s="394"/>
      <c r="I5079" s="394"/>
      <c r="J5079" s="394"/>
    </row>
    <row r="5080" spans="1:10" s="395" customFormat="1" ht="13.5" customHeight="1">
      <c r="A5080" s="396"/>
      <c r="B5080" s="396"/>
      <c r="C5080" s="378"/>
      <c r="D5080" s="378"/>
      <c r="E5080" s="394"/>
      <c r="F5080" s="394"/>
      <c r="G5080" s="394"/>
      <c r="H5080" s="394"/>
      <c r="I5080" s="394"/>
      <c r="J5080" s="394"/>
    </row>
    <row r="5081" spans="1:10" s="395" customFormat="1" ht="13.5" customHeight="1">
      <c r="A5081" s="396"/>
      <c r="B5081" s="396"/>
      <c r="C5081" s="378"/>
      <c r="D5081" s="378"/>
      <c r="E5081" s="394"/>
      <c r="F5081" s="394"/>
      <c r="G5081" s="394"/>
      <c r="H5081" s="394"/>
      <c r="I5081" s="394"/>
      <c r="J5081" s="394"/>
    </row>
    <row r="5082" spans="1:10" s="395" customFormat="1" ht="13.5" customHeight="1">
      <c r="A5082" s="396"/>
      <c r="B5082" s="396"/>
      <c r="C5082" s="378"/>
      <c r="D5082" s="378"/>
      <c r="E5082" s="394"/>
      <c r="F5082" s="394"/>
      <c r="G5082" s="394"/>
      <c r="H5082" s="394"/>
      <c r="I5082" s="394"/>
      <c r="J5082" s="394"/>
    </row>
    <row r="5083" spans="1:10" s="395" customFormat="1" ht="13.5" customHeight="1">
      <c r="A5083" s="396"/>
      <c r="B5083" s="396"/>
      <c r="C5083" s="378"/>
      <c r="D5083" s="378"/>
      <c r="E5083" s="394"/>
      <c r="F5083" s="394"/>
      <c r="G5083" s="394"/>
      <c r="H5083" s="394"/>
      <c r="I5083" s="394"/>
      <c r="J5083" s="394"/>
    </row>
    <row r="5084" spans="1:10" s="395" customFormat="1" ht="13.5" customHeight="1">
      <c r="A5084" s="396"/>
      <c r="B5084" s="396"/>
      <c r="C5084" s="378"/>
      <c r="D5084" s="378"/>
      <c r="E5084" s="394"/>
      <c r="F5084" s="394"/>
      <c r="G5084" s="394"/>
      <c r="H5084" s="394"/>
      <c r="I5084" s="394"/>
      <c r="J5084" s="394"/>
    </row>
    <row r="5085" spans="1:10" s="395" customFormat="1" ht="13.5" customHeight="1">
      <c r="A5085" s="396"/>
      <c r="B5085" s="396"/>
      <c r="C5085" s="378"/>
      <c r="D5085" s="378"/>
      <c r="E5085" s="394"/>
      <c r="F5085" s="394"/>
      <c r="G5085" s="394"/>
      <c r="H5085" s="394"/>
      <c r="I5085" s="394"/>
      <c r="J5085" s="394"/>
    </row>
    <row r="5086" spans="1:10" s="395" customFormat="1" ht="13.5" customHeight="1">
      <c r="A5086" s="396"/>
      <c r="B5086" s="396"/>
      <c r="C5086" s="378"/>
      <c r="D5086" s="378"/>
      <c r="E5086" s="394"/>
      <c r="F5086" s="394"/>
      <c r="G5086" s="394"/>
      <c r="H5086" s="394"/>
      <c r="I5086" s="394"/>
      <c r="J5086" s="394"/>
    </row>
    <row r="5087" spans="1:10" s="395" customFormat="1" ht="13.5" customHeight="1">
      <c r="A5087" s="396"/>
      <c r="B5087" s="396"/>
      <c r="C5087" s="378"/>
      <c r="D5087" s="378"/>
      <c r="E5087" s="394"/>
      <c r="F5087" s="394"/>
      <c r="G5087" s="394"/>
      <c r="H5087" s="394"/>
      <c r="I5087" s="394"/>
      <c r="J5087" s="394"/>
    </row>
    <row r="5088" spans="1:10" s="395" customFormat="1" ht="13.5" customHeight="1">
      <c r="A5088" s="396"/>
      <c r="B5088" s="396"/>
      <c r="C5088" s="378"/>
      <c r="D5088" s="378"/>
      <c r="E5088" s="394"/>
      <c r="F5088" s="394"/>
      <c r="G5088" s="394"/>
      <c r="H5088" s="394"/>
      <c r="I5088" s="394"/>
      <c r="J5088" s="394"/>
    </row>
    <row r="5089" spans="1:10" s="395" customFormat="1" ht="13.5" customHeight="1">
      <c r="A5089" s="396"/>
      <c r="B5089" s="396"/>
      <c r="C5089" s="378"/>
      <c r="D5089" s="378"/>
      <c r="E5089" s="394"/>
      <c r="F5089" s="394"/>
      <c r="G5089" s="394"/>
      <c r="H5089" s="394"/>
      <c r="I5089" s="394"/>
      <c r="J5089" s="394"/>
    </row>
    <row r="5090" spans="1:10" s="395" customFormat="1" ht="13.5" customHeight="1">
      <c r="A5090" s="396"/>
      <c r="B5090" s="396"/>
      <c r="C5090" s="378"/>
      <c r="D5090" s="378"/>
      <c r="E5090" s="394"/>
      <c r="F5090" s="394"/>
      <c r="G5090" s="394"/>
      <c r="H5090" s="394"/>
      <c r="I5090" s="394"/>
      <c r="J5090" s="394"/>
    </row>
    <row r="5091" spans="1:10" s="395" customFormat="1" ht="13.5" customHeight="1">
      <c r="A5091" s="396"/>
      <c r="B5091" s="396"/>
      <c r="C5091" s="378"/>
      <c r="D5091" s="378"/>
      <c r="E5091" s="394"/>
      <c r="F5091" s="394"/>
      <c r="G5091" s="394"/>
      <c r="H5091" s="394"/>
      <c r="I5091" s="394"/>
      <c r="J5091" s="394"/>
    </row>
    <row r="5092" spans="1:10" s="395" customFormat="1" ht="13.5" customHeight="1">
      <c r="A5092" s="396"/>
      <c r="B5092" s="396"/>
      <c r="C5092" s="378"/>
      <c r="D5092" s="378"/>
      <c r="E5092" s="394"/>
      <c r="F5092" s="394"/>
      <c r="G5092" s="394"/>
      <c r="H5092" s="394"/>
      <c r="I5092" s="394"/>
      <c r="J5092" s="394"/>
    </row>
    <row r="5093" spans="1:10" s="395" customFormat="1" ht="13.5" customHeight="1">
      <c r="A5093" s="396"/>
      <c r="B5093" s="396"/>
      <c r="C5093" s="378"/>
      <c r="D5093" s="378"/>
      <c r="E5093" s="394"/>
      <c r="F5093" s="394"/>
      <c r="G5093" s="394"/>
      <c r="H5093" s="394"/>
      <c r="I5093" s="394"/>
      <c r="J5093" s="394"/>
    </row>
    <row r="5094" spans="1:10" s="395" customFormat="1" ht="13.5" customHeight="1">
      <c r="A5094" s="396"/>
      <c r="B5094" s="396"/>
      <c r="C5094" s="378"/>
      <c r="D5094" s="378"/>
      <c r="E5094" s="394"/>
      <c r="F5094" s="394"/>
      <c r="G5094" s="394"/>
      <c r="H5094" s="394"/>
      <c r="I5094" s="394"/>
      <c r="J5094" s="394"/>
    </row>
    <row r="5095" spans="1:10" s="395" customFormat="1" ht="13.5" customHeight="1">
      <c r="A5095" s="396"/>
      <c r="B5095" s="396"/>
      <c r="C5095" s="378"/>
      <c r="D5095" s="378"/>
      <c r="E5095" s="394"/>
      <c r="F5095" s="394"/>
      <c r="G5095" s="394"/>
      <c r="H5095" s="394"/>
      <c r="I5095" s="394"/>
      <c r="J5095" s="394"/>
    </row>
    <row r="5096" spans="1:10" s="395" customFormat="1" ht="13.5" customHeight="1">
      <c r="A5096" s="396"/>
      <c r="B5096" s="396"/>
      <c r="C5096" s="378"/>
      <c r="D5096" s="378"/>
      <c r="E5096" s="394"/>
      <c r="F5096" s="394"/>
      <c r="G5096" s="394"/>
      <c r="H5096" s="394"/>
      <c r="I5096" s="394"/>
      <c r="J5096" s="394"/>
    </row>
    <row r="5097" spans="1:10" s="395" customFormat="1" ht="13.5" customHeight="1">
      <c r="A5097" s="396"/>
      <c r="B5097" s="396"/>
      <c r="C5097" s="378"/>
      <c r="D5097" s="378"/>
      <c r="E5097" s="394"/>
      <c r="F5097" s="394"/>
      <c r="G5097" s="394"/>
      <c r="H5097" s="394"/>
      <c r="I5097" s="394"/>
      <c r="J5097" s="394"/>
    </row>
    <row r="5098" spans="1:10" s="395" customFormat="1" ht="13.5" customHeight="1">
      <c r="A5098" s="396"/>
      <c r="B5098" s="396"/>
      <c r="C5098" s="378"/>
      <c r="D5098" s="378"/>
      <c r="E5098" s="394"/>
      <c r="F5098" s="394"/>
      <c r="G5098" s="394"/>
      <c r="H5098" s="394"/>
      <c r="I5098" s="394"/>
      <c r="J5098" s="394"/>
    </row>
    <row r="5099" spans="1:10" s="395" customFormat="1" ht="13.5" customHeight="1">
      <c r="A5099" s="396"/>
      <c r="B5099" s="396"/>
      <c r="C5099" s="378"/>
      <c r="D5099" s="378"/>
      <c r="E5099" s="394"/>
      <c r="F5099" s="394"/>
      <c r="G5099" s="394"/>
      <c r="H5099" s="394"/>
      <c r="I5099" s="394"/>
      <c r="J5099" s="394"/>
    </row>
    <row r="5100" spans="1:10" s="395" customFormat="1" ht="13.5" customHeight="1">
      <c r="A5100" s="396"/>
      <c r="B5100" s="396"/>
      <c r="C5100" s="378"/>
      <c r="D5100" s="378"/>
      <c r="E5100" s="394"/>
      <c r="F5100" s="394"/>
      <c r="G5100" s="394"/>
      <c r="H5100" s="394"/>
      <c r="I5100" s="394"/>
      <c r="J5100" s="394"/>
    </row>
    <row r="5101" spans="1:10" s="395" customFormat="1" ht="13.5" customHeight="1">
      <c r="A5101" s="396"/>
      <c r="B5101" s="396"/>
      <c r="C5101" s="378"/>
      <c r="D5101" s="378"/>
      <c r="E5101" s="394"/>
      <c r="F5101" s="394"/>
      <c r="G5101" s="394"/>
      <c r="H5101" s="394"/>
      <c r="I5101" s="394"/>
      <c r="J5101" s="394"/>
    </row>
    <row r="5102" spans="1:10" s="395" customFormat="1" ht="13.5" customHeight="1">
      <c r="A5102" s="396"/>
      <c r="B5102" s="396"/>
      <c r="C5102" s="378"/>
      <c r="D5102" s="378"/>
      <c r="E5102" s="394"/>
      <c r="F5102" s="394"/>
      <c r="G5102" s="394"/>
      <c r="H5102" s="394"/>
      <c r="I5102" s="394"/>
      <c r="J5102" s="394"/>
    </row>
    <row r="5103" spans="1:10" s="395" customFormat="1" ht="13.5" customHeight="1">
      <c r="A5103" s="396"/>
      <c r="B5103" s="396"/>
      <c r="C5103" s="378"/>
      <c r="D5103" s="378"/>
      <c r="E5103" s="394"/>
      <c r="F5103" s="394"/>
      <c r="G5103" s="394"/>
      <c r="H5103" s="394"/>
      <c r="I5103" s="394"/>
      <c r="J5103" s="394"/>
    </row>
    <row r="5104" spans="1:10" s="395" customFormat="1" ht="13.5" customHeight="1">
      <c r="A5104" s="396"/>
      <c r="B5104" s="396"/>
      <c r="C5104" s="378"/>
      <c r="D5104" s="378"/>
      <c r="E5104" s="394"/>
      <c r="F5104" s="394"/>
      <c r="G5104" s="394"/>
      <c r="H5104" s="394"/>
      <c r="I5104" s="394"/>
      <c r="J5104" s="394"/>
    </row>
    <row r="5105" spans="1:10" s="395" customFormat="1" ht="13.5" customHeight="1">
      <c r="A5105" s="396"/>
      <c r="B5105" s="396"/>
      <c r="C5105" s="378"/>
      <c r="D5105" s="378"/>
      <c r="E5105" s="394"/>
      <c r="F5105" s="394"/>
      <c r="G5105" s="394"/>
      <c r="H5105" s="394"/>
      <c r="I5105" s="394"/>
      <c r="J5105" s="394"/>
    </row>
    <row r="5106" spans="1:10" s="395" customFormat="1" ht="13.5" customHeight="1">
      <c r="A5106" s="396"/>
      <c r="B5106" s="396"/>
      <c r="C5106" s="378"/>
      <c r="D5106" s="378"/>
      <c r="E5106" s="394"/>
      <c r="F5106" s="394"/>
      <c r="G5106" s="394"/>
      <c r="H5106" s="394"/>
      <c r="I5106" s="394"/>
      <c r="J5106" s="394"/>
    </row>
    <row r="5107" spans="1:10" s="395" customFormat="1" ht="13.5" customHeight="1">
      <c r="A5107" s="396"/>
      <c r="B5107" s="396"/>
      <c r="C5107" s="378"/>
      <c r="D5107" s="378"/>
      <c r="E5107" s="394"/>
      <c r="F5107" s="394"/>
      <c r="G5107" s="394"/>
      <c r="H5107" s="394"/>
      <c r="I5107" s="394"/>
      <c r="J5107" s="394"/>
    </row>
    <row r="5108" spans="1:10" s="395" customFormat="1" ht="13.5" customHeight="1">
      <c r="A5108" s="396"/>
      <c r="B5108" s="396"/>
      <c r="C5108" s="378"/>
      <c r="D5108" s="378"/>
      <c r="E5108" s="394"/>
      <c r="F5108" s="394"/>
      <c r="G5108" s="394"/>
      <c r="H5108" s="394"/>
      <c r="I5108" s="394"/>
      <c r="J5108" s="394"/>
    </row>
    <row r="5109" spans="1:10" s="395" customFormat="1" ht="13.5" customHeight="1">
      <c r="A5109" s="396"/>
      <c r="B5109" s="396"/>
      <c r="C5109" s="378"/>
      <c r="D5109" s="378"/>
      <c r="E5109" s="394"/>
      <c r="F5109" s="394"/>
      <c r="G5109" s="394"/>
      <c r="H5109" s="394"/>
      <c r="I5109" s="394"/>
      <c r="J5109" s="394"/>
    </row>
    <row r="5110" spans="1:10" s="395" customFormat="1" ht="13.5" customHeight="1">
      <c r="A5110" s="396"/>
      <c r="B5110" s="396"/>
      <c r="C5110" s="378"/>
      <c r="D5110" s="378"/>
      <c r="E5110" s="394"/>
      <c r="F5110" s="394"/>
      <c r="G5110" s="394"/>
      <c r="H5110" s="394"/>
      <c r="I5110" s="394"/>
      <c r="J5110" s="394"/>
    </row>
    <row r="5111" spans="1:10" s="395" customFormat="1" ht="13.5" customHeight="1">
      <c r="A5111" s="396"/>
      <c r="B5111" s="396"/>
      <c r="C5111" s="378"/>
      <c r="D5111" s="378"/>
      <c r="E5111" s="394"/>
      <c r="F5111" s="394"/>
      <c r="G5111" s="394"/>
      <c r="H5111" s="394"/>
      <c r="I5111" s="394"/>
      <c r="J5111" s="394"/>
    </row>
    <row r="5112" spans="1:10" s="395" customFormat="1" ht="13.5" customHeight="1">
      <c r="A5112" s="396"/>
      <c r="B5112" s="396"/>
      <c r="C5112" s="378"/>
      <c r="D5112" s="378"/>
      <c r="E5112" s="394"/>
      <c r="F5112" s="394"/>
      <c r="G5112" s="394"/>
      <c r="H5112" s="394"/>
      <c r="I5112" s="394"/>
      <c r="J5112" s="394"/>
    </row>
    <row r="5113" spans="1:10" s="395" customFormat="1" ht="13.5" customHeight="1">
      <c r="A5113" s="396"/>
      <c r="B5113" s="396"/>
      <c r="C5113" s="378"/>
      <c r="D5113" s="378"/>
      <c r="E5113" s="394"/>
      <c r="F5113" s="394"/>
      <c r="G5113" s="394"/>
      <c r="H5113" s="394"/>
      <c r="I5113" s="394"/>
      <c r="J5113" s="394"/>
    </row>
    <row r="5114" spans="1:10" s="395" customFormat="1" ht="13.5" customHeight="1">
      <c r="A5114" s="396"/>
      <c r="B5114" s="396"/>
      <c r="C5114" s="378"/>
      <c r="D5114" s="378"/>
      <c r="E5114" s="394"/>
      <c r="F5114" s="394"/>
      <c r="G5114" s="394"/>
      <c r="H5114" s="394"/>
      <c r="I5114" s="394"/>
      <c r="J5114" s="394"/>
    </row>
    <row r="5115" spans="1:10" s="395" customFormat="1" ht="13.5" customHeight="1">
      <c r="A5115" s="396"/>
      <c r="B5115" s="396"/>
      <c r="C5115" s="378"/>
      <c r="D5115" s="378"/>
      <c r="E5115" s="394"/>
      <c r="F5115" s="394"/>
      <c r="G5115" s="394"/>
      <c r="H5115" s="394"/>
      <c r="I5115" s="394"/>
      <c r="J5115" s="394"/>
    </row>
    <row r="5116" spans="1:10" s="395" customFormat="1" ht="13.5" customHeight="1">
      <c r="A5116" s="396"/>
      <c r="B5116" s="396"/>
      <c r="C5116" s="378"/>
      <c r="D5116" s="378"/>
      <c r="E5116" s="394"/>
      <c r="F5116" s="394"/>
      <c r="G5116" s="394"/>
      <c r="H5116" s="394"/>
      <c r="I5116" s="394"/>
      <c r="J5116" s="394"/>
    </row>
    <row r="5117" spans="1:10" s="395" customFormat="1" ht="13.5" customHeight="1">
      <c r="A5117" s="396"/>
      <c r="B5117" s="396"/>
      <c r="C5117" s="378"/>
      <c r="D5117" s="378"/>
      <c r="E5117" s="394"/>
      <c r="F5117" s="394"/>
      <c r="G5117" s="394"/>
      <c r="H5117" s="394"/>
      <c r="I5117" s="394"/>
      <c r="J5117" s="394"/>
    </row>
    <row r="5118" spans="1:10" s="395" customFormat="1" ht="13.5" customHeight="1">
      <c r="A5118" s="396"/>
      <c r="B5118" s="396"/>
      <c r="C5118" s="378"/>
      <c r="D5118" s="378"/>
      <c r="E5118" s="394"/>
      <c r="F5118" s="394"/>
      <c r="G5118" s="394"/>
      <c r="H5118" s="394"/>
      <c r="I5118" s="394"/>
      <c r="J5118" s="394"/>
    </row>
    <row r="5119" spans="1:10" s="395" customFormat="1" ht="13.5" customHeight="1">
      <c r="A5119" s="396"/>
      <c r="B5119" s="396"/>
      <c r="C5119" s="378"/>
      <c r="D5119" s="378"/>
      <c r="E5119" s="394"/>
      <c r="F5119" s="394"/>
      <c r="G5119" s="394"/>
      <c r="H5119" s="394"/>
      <c r="I5119" s="394"/>
      <c r="J5119" s="394"/>
    </row>
    <row r="5120" spans="1:10" s="395" customFormat="1" ht="13.5" customHeight="1">
      <c r="A5120" s="396"/>
      <c r="B5120" s="396"/>
      <c r="C5120" s="378"/>
      <c r="D5120" s="378"/>
      <c r="E5120" s="394"/>
      <c r="F5120" s="394"/>
      <c r="G5120" s="394"/>
      <c r="H5120" s="394"/>
      <c r="I5120" s="394"/>
      <c r="J5120" s="394"/>
    </row>
    <row r="5121" spans="1:10" s="395" customFormat="1" ht="13.5" customHeight="1">
      <c r="A5121" s="396"/>
      <c r="B5121" s="396"/>
      <c r="C5121" s="378"/>
      <c r="D5121" s="378"/>
      <c r="E5121" s="394"/>
      <c r="F5121" s="394"/>
      <c r="G5121" s="394"/>
      <c r="H5121" s="394"/>
      <c r="I5121" s="394"/>
      <c r="J5121" s="394"/>
    </row>
    <row r="5122" spans="1:10" s="395" customFormat="1" ht="13.5" customHeight="1">
      <c r="A5122" s="396"/>
      <c r="B5122" s="396"/>
      <c r="C5122" s="378"/>
      <c r="D5122" s="378"/>
      <c r="E5122" s="394"/>
      <c r="F5122" s="394"/>
      <c r="G5122" s="394"/>
      <c r="H5122" s="394"/>
      <c r="I5122" s="394"/>
      <c r="J5122" s="394"/>
    </row>
    <row r="5123" spans="1:10" s="395" customFormat="1" ht="13.5" customHeight="1">
      <c r="A5123" s="396"/>
      <c r="B5123" s="396"/>
      <c r="C5123" s="378"/>
      <c r="D5123" s="378"/>
      <c r="E5123" s="394"/>
      <c r="F5123" s="394"/>
      <c r="G5123" s="394"/>
      <c r="H5123" s="394"/>
      <c r="I5123" s="394"/>
      <c r="J5123" s="394"/>
    </row>
    <row r="5124" spans="1:10" s="395" customFormat="1" ht="13.5" customHeight="1">
      <c r="A5124" s="396"/>
      <c r="B5124" s="396"/>
      <c r="C5124" s="378"/>
      <c r="D5124" s="378"/>
      <c r="E5124" s="394"/>
      <c r="F5124" s="394"/>
      <c r="G5124" s="394"/>
      <c r="H5124" s="394"/>
      <c r="I5124" s="394"/>
      <c r="J5124" s="394"/>
    </row>
    <row r="5125" spans="1:10" s="395" customFormat="1" ht="13.5" customHeight="1">
      <c r="A5125" s="396"/>
      <c r="B5125" s="396"/>
      <c r="C5125" s="378"/>
      <c r="D5125" s="378"/>
      <c r="E5125" s="394"/>
      <c r="F5125" s="394"/>
      <c r="G5125" s="394"/>
      <c r="H5125" s="394"/>
      <c r="I5125" s="394"/>
      <c r="J5125" s="394"/>
    </row>
    <row r="5126" spans="1:10" s="395" customFormat="1" ht="13.5" customHeight="1">
      <c r="A5126" s="396"/>
      <c r="B5126" s="396"/>
      <c r="C5126" s="378"/>
      <c r="D5126" s="378"/>
      <c r="E5126" s="394"/>
      <c r="F5126" s="394"/>
      <c r="G5126" s="394"/>
      <c r="H5126" s="394"/>
      <c r="I5126" s="394"/>
      <c r="J5126" s="394"/>
    </row>
    <row r="5127" spans="1:10" s="395" customFormat="1" ht="13.5" customHeight="1">
      <c r="A5127" s="396"/>
      <c r="B5127" s="396"/>
      <c r="C5127" s="378"/>
      <c r="D5127" s="378"/>
      <c r="E5127" s="394"/>
      <c r="F5127" s="394"/>
      <c r="G5127" s="394"/>
      <c r="H5127" s="394"/>
      <c r="I5127" s="394"/>
      <c r="J5127" s="394"/>
    </row>
    <row r="5128" spans="1:10" s="395" customFormat="1" ht="13.5" customHeight="1">
      <c r="A5128" s="396"/>
      <c r="B5128" s="396"/>
      <c r="C5128" s="378"/>
      <c r="D5128" s="378"/>
      <c r="E5128" s="394"/>
      <c r="F5128" s="394"/>
      <c r="G5128" s="394"/>
      <c r="H5128" s="394"/>
      <c r="I5128" s="394"/>
      <c r="J5128" s="394"/>
    </row>
    <row r="5129" spans="1:10" s="395" customFormat="1" ht="13.5" customHeight="1">
      <c r="A5129" s="396"/>
      <c r="B5129" s="396"/>
      <c r="C5129" s="378"/>
      <c r="D5129" s="378"/>
      <c r="E5129" s="394"/>
      <c r="F5129" s="394"/>
      <c r="G5129" s="394"/>
      <c r="H5129" s="394"/>
      <c r="I5129" s="394"/>
      <c r="J5129" s="394"/>
    </row>
    <row r="5130" spans="1:10" s="395" customFormat="1" ht="13.5" customHeight="1">
      <c r="A5130" s="396"/>
      <c r="B5130" s="396"/>
      <c r="C5130" s="378"/>
      <c r="D5130" s="378"/>
      <c r="E5130" s="394"/>
      <c r="F5130" s="394"/>
      <c r="G5130" s="394"/>
      <c r="H5130" s="394"/>
      <c r="I5130" s="394"/>
      <c r="J5130" s="394"/>
    </row>
    <row r="5131" spans="1:10" s="395" customFormat="1" ht="13.5" customHeight="1">
      <c r="A5131" s="396"/>
      <c r="B5131" s="396"/>
      <c r="C5131" s="378"/>
      <c r="D5131" s="378"/>
      <c r="E5131" s="394"/>
      <c r="F5131" s="394"/>
      <c r="G5131" s="394"/>
      <c r="H5131" s="394"/>
      <c r="I5131" s="394"/>
      <c r="J5131" s="394"/>
    </row>
    <row r="5132" spans="1:10" s="395" customFormat="1" ht="13.5" customHeight="1">
      <c r="A5132" s="396"/>
      <c r="B5132" s="396"/>
      <c r="C5132" s="378"/>
      <c r="D5132" s="378"/>
      <c r="E5132" s="394"/>
      <c r="F5132" s="394"/>
      <c r="G5132" s="394"/>
      <c r="H5132" s="394"/>
      <c r="I5132" s="394"/>
      <c r="J5132" s="394"/>
    </row>
    <row r="5133" spans="1:10" s="395" customFormat="1" ht="13.5" customHeight="1">
      <c r="A5133" s="396"/>
      <c r="B5133" s="396"/>
      <c r="C5133" s="378"/>
      <c r="D5133" s="378"/>
      <c r="E5133" s="394"/>
      <c r="F5133" s="394"/>
      <c r="G5133" s="394"/>
      <c r="H5133" s="394"/>
      <c r="I5133" s="394"/>
      <c r="J5133" s="394"/>
    </row>
    <row r="5134" spans="1:10" s="395" customFormat="1" ht="13.5" customHeight="1">
      <c r="A5134" s="396"/>
      <c r="B5134" s="396"/>
      <c r="C5134" s="378"/>
      <c r="D5134" s="378"/>
      <c r="E5134" s="394"/>
      <c r="F5134" s="394"/>
      <c r="G5134" s="394"/>
      <c r="H5134" s="394"/>
      <c r="I5134" s="394"/>
      <c r="J5134" s="394"/>
    </row>
    <row r="5135" spans="1:10" s="395" customFormat="1" ht="13.5" customHeight="1">
      <c r="A5135" s="396"/>
      <c r="B5135" s="396"/>
      <c r="C5135" s="378"/>
      <c r="D5135" s="378"/>
      <c r="E5135" s="394"/>
      <c r="F5135" s="394"/>
      <c r="G5135" s="394"/>
      <c r="H5135" s="394"/>
      <c r="I5135" s="394"/>
      <c r="J5135" s="394"/>
    </row>
    <row r="5136" spans="1:10" s="395" customFormat="1" ht="13.5" customHeight="1">
      <c r="A5136" s="396"/>
      <c r="B5136" s="396"/>
      <c r="C5136" s="378"/>
      <c r="D5136" s="378"/>
      <c r="E5136" s="394"/>
      <c r="F5136" s="394"/>
      <c r="G5136" s="394"/>
      <c r="H5136" s="394"/>
      <c r="I5136" s="394"/>
      <c r="J5136" s="394"/>
    </row>
    <row r="5137" spans="1:10" s="395" customFormat="1" ht="13.5" customHeight="1">
      <c r="A5137" s="396"/>
      <c r="B5137" s="396"/>
      <c r="C5137" s="378"/>
      <c r="D5137" s="378"/>
      <c r="E5137" s="394"/>
      <c r="F5137" s="394"/>
      <c r="G5137" s="394"/>
      <c r="H5137" s="394"/>
      <c r="I5137" s="394"/>
      <c r="J5137" s="394"/>
    </row>
    <row r="5138" spans="1:10" s="395" customFormat="1" ht="13.5" customHeight="1">
      <c r="A5138" s="396"/>
      <c r="B5138" s="396"/>
      <c r="C5138" s="378"/>
      <c r="D5138" s="378"/>
      <c r="E5138" s="394"/>
      <c r="F5138" s="394"/>
      <c r="G5138" s="394"/>
      <c r="H5138" s="394"/>
      <c r="I5138" s="394"/>
      <c r="J5138" s="394"/>
    </row>
    <row r="5139" spans="1:10" s="395" customFormat="1" ht="13.5" customHeight="1">
      <c r="A5139" s="396"/>
      <c r="B5139" s="396"/>
      <c r="C5139" s="378"/>
      <c r="D5139" s="378"/>
      <c r="E5139" s="394"/>
      <c r="F5139" s="394"/>
      <c r="G5139" s="394"/>
      <c r="H5139" s="394"/>
      <c r="I5139" s="394"/>
      <c r="J5139" s="394"/>
    </row>
    <row r="5140" spans="1:10" s="395" customFormat="1" ht="13.5" customHeight="1">
      <c r="A5140" s="396"/>
      <c r="B5140" s="396"/>
      <c r="C5140" s="378"/>
      <c r="D5140" s="378"/>
      <c r="E5140" s="394"/>
      <c r="F5140" s="394"/>
      <c r="G5140" s="394"/>
      <c r="H5140" s="394"/>
      <c r="I5140" s="394"/>
      <c r="J5140" s="394"/>
    </row>
    <row r="5141" spans="1:10" s="395" customFormat="1" ht="13.5" customHeight="1">
      <c r="A5141" s="396"/>
      <c r="B5141" s="396"/>
      <c r="C5141" s="378"/>
      <c r="D5141" s="378"/>
      <c r="E5141" s="394"/>
      <c r="F5141" s="394"/>
      <c r="G5141" s="394"/>
      <c r="H5141" s="394"/>
      <c r="I5141" s="394"/>
      <c r="J5141" s="394"/>
    </row>
    <row r="5142" spans="1:10" s="395" customFormat="1" ht="13.5" customHeight="1">
      <c r="A5142" s="396"/>
      <c r="B5142" s="396"/>
      <c r="C5142" s="378"/>
      <c r="D5142" s="378"/>
      <c r="E5142" s="394"/>
      <c r="F5142" s="394"/>
      <c r="G5142" s="394"/>
      <c r="H5142" s="394"/>
      <c r="I5142" s="394"/>
      <c r="J5142" s="394"/>
    </row>
    <row r="5143" spans="1:10" s="395" customFormat="1" ht="13.5" customHeight="1">
      <c r="A5143" s="396"/>
      <c r="B5143" s="396"/>
      <c r="C5143" s="378"/>
      <c r="D5143" s="378"/>
      <c r="E5143" s="394"/>
      <c r="F5143" s="394"/>
      <c r="G5143" s="394"/>
      <c r="H5143" s="394"/>
      <c r="I5143" s="394"/>
      <c r="J5143" s="394"/>
    </row>
    <row r="5144" spans="1:10" s="395" customFormat="1" ht="13.5" customHeight="1">
      <c r="A5144" s="396"/>
      <c r="B5144" s="396"/>
      <c r="C5144" s="378"/>
      <c r="D5144" s="378"/>
      <c r="E5144" s="394"/>
      <c r="F5144" s="394"/>
      <c r="G5144" s="394"/>
      <c r="H5144" s="394"/>
      <c r="I5144" s="394"/>
      <c r="J5144" s="394"/>
    </row>
    <row r="5145" spans="1:10" s="395" customFormat="1" ht="13.5" customHeight="1">
      <c r="A5145" s="396"/>
      <c r="B5145" s="396"/>
      <c r="C5145" s="378"/>
      <c r="D5145" s="378"/>
      <c r="E5145" s="394"/>
      <c r="F5145" s="394"/>
      <c r="G5145" s="394"/>
      <c r="H5145" s="394"/>
      <c r="I5145" s="394"/>
      <c r="J5145" s="394"/>
    </row>
    <row r="5146" spans="1:10" s="395" customFormat="1" ht="13.5" customHeight="1">
      <c r="A5146" s="396"/>
      <c r="B5146" s="396"/>
      <c r="C5146" s="378"/>
      <c r="D5146" s="378"/>
      <c r="E5146" s="394"/>
      <c r="F5146" s="394"/>
      <c r="G5146" s="394"/>
      <c r="H5146" s="394"/>
      <c r="I5146" s="394"/>
      <c r="J5146" s="394"/>
    </row>
    <row r="5147" spans="1:10" s="395" customFormat="1" ht="13.5" customHeight="1">
      <c r="A5147" s="396"/>
      <c r="B5147" s="396"/>
      <c r="C5147" s="378"/>
      <c r="D5147" s="378"/>
      <c r="E5147" s="394"/>
      <c r="F5147" s="394"/>
      <c r="G5147" s="394"/>
      <c r="H5147" s="394"/>
      <c r="I5147" s="394"/>
      <c r="J5147" s="394"/>
    </row>
    <row r="5148" spans="1:10" s="395" customFormat="1" ht="13.5" customHeight="1">
      <c r="A5148" s="396"/>
      <c r="B5148" s="396"/>
      <c r="C5148" s="378"/>
      <c r="D5148" s="378"/>
      <c r="E5148" s="394"/>
      <c r="F5148" s="394"/>
      <c r="G5148" s="394"/>
      <c r="H5148" s="394"/>
      <c r="I5148" s="394"/>
      <c r="J5148" s="394"/>
    </row>
    <row r="5149" spans="1:10" s="395" customFormat="1" ht="13.5" customHeight="1">
      <c r="A5149" s="396"/>
      <c r="B5149" s="396"/>
      <c r="C5149" s="378"/>
      <c r="D5149" s="378"/>
      <c r="E5149" s="394"/>
      <c r="F5149" s="394"/>
      <c r="G5149" s="394"/>
      <c r="H5149" s="394"/>
      <c r="I5149" s="394"/>
      <c r="J5149" s="394"/>
    </row>
    <row r="5150" spans="1:10" s="395" customFormat="1" ht="13.5" customHeight="1">
      <c r="A5150" s="396"/>
      <c r="B5150" s="396"/>
      <c r="C5150" s="378"/>
      <c r="D5150" s="378"/>
      <c r="E5150" s="394"/>
      <c r="F5150" s="394"/>
      <c r="G5150" s="394"/>
      <c r="H5150" s="394"/>
      <c r="I5150" s="394"/>
      <c r="J5150" s="394"/>
    </row>
    <row r="5151" spans="1:10" s="395" customFormat="1" ht="13.5" customHeight="1">
      <c r="A5151" s="396"/>
      <c r="B5151" s="396"/>
      <c r="C5151" s="378"/>
      <c r="D5151" s="378"/>
      <c r="E5151" s="394"/>
      <c r="F5151" s="394"/>
      <c r="G5151" s="394"/>
      <c r="H5151" s="394"/>
      <c r="I5151" s="394"/>
      <c r="J5151" s="394"/>
    </row>
    <row r="5152" spans="1:10" s="395" customFormat="1" ht="13.5" customHeight="1">
      <c r="A5152" s="396"/>
      <c r="B5152" s="396"/>
      <c r="C5152" s="378"/>
      <c r="D5152" s="378"/>
      <c r="E5152" s="394"/>
      <c r="F5152" s="394"/>
      <c r="G5152" s="394"/>
      <c r="H5152" s="394"/>
      <c r="I5152" s="394"/>
      <c r="J5152" s="394"/>
    </row>
    <row r="5153" spans="1:10" s="395" customFormat="1" ht="13.5" customHeight="1">
      <c r="A5153" s="396"/>
      <c r="B5153" s="396"/>
      <c r="C5153" s="378"/>
      <c r="D5153" s="378"/>
      <c r="E5153" s="394"/>
      <c r="F5153" s="394"/>
      <c r="G5153" s="394"/>
      <c r="H5153" s="394"/>
      <c r="I5153" s="394"/>
      <c r="J5153" s="394"/>
    </row>
    <row r="5154" spans="1:10" s="395" customFormat="1" ht="13.5" customHeight="1">
      <c r="A5154" s="396"/>
      <c r="B5154" s="396"/>
      <c r="C5154" s="378"/>
      <c r="D5154" s="378"/>
      <c r="E5154" s="394"/>
      <c r="F5154" s="394"/>
      <c r="G5154" s="394"/>
      <c r="H5154" s="394"/>
      <c r="I5154" s="394"/>
      <c r="J5154" s="394"/>
    </row>
    <row r="5155" spans="1:10" s="395" customFormat="1" ht="13.5" customHeight="1">
      <c r="A5155" s="396"/>
      <c r="B5155" s="396"/>
      <c r="C5155" s="378"/>
      <c r="D5155" s="378"/>
      <c r="E5155" s="394"/>
      <c r="F5155" s="394"/>
      <c r="G5155" s="394"/>
      <c r="H5155" s="394"/>
      <c r="I5155" s="394"/>
      <c r="J5155" s="394"/>
    </row>
    <row r="5156" spans="1:10" s="395" customFormat="1" ht="13.5" customHeight="1">
      <c r="A5156" s="396"/>
      <c r="B5156" s="396"/>
      <c r="C5156" s="378"/>
      <c r="D5156" s="378"/>
      <c r="E5156" s="394"/>
      <c r="F5156" s="394"/>
      <c r="G5156" s="394"/>
      <c r="H5156" s="394"/>
      <c r="I5156" s="394"/>
      <c r="J5156" s="394"/>
    </row>
    <row r="5157" spans="1:10" s="395" customFormat="1" ht="13.5" customHeight="1">
      <c r="A5157" s="396"/>
      <c r="B5157" s="396"/>
      <c r="C5157" s="378"/>
      <c r="D5157" s="378"/>
      <c r="E5157" s="394"/>
      <c r="F5157" s="394"/>
      <c r="G5157" s="394"/>
      <c r="H5157" s="394"/>
      <c r="I5157" s="394"/>
      <c r="J5157" s="394"/>
    </row>
    <row r="5158" spans="1:10" s="395" customFormat="1" ht="13.5" customHeight="1">
      <c r="A5158" s="396"/>
      <c r="B5158" s="396"/>
      <c r="C5158" s="378"/>
      <c r="D5158" s="378"/>
      <c r="E5158" s="394"/>
      <c r="F5158" s="394"/>
      <c r="G5158" s="394"/>
      <c r="H5158" s="394"/>
      <c r="I5158" s="394"/>
      <c r="J5158" s="394"/>
    </row>
    <row r="5159" spans="1:10" s="395" customFormat="1" ht="13.5" customHeight="1">
      <c r="A5159" s="396"/>
      <c r="B5159" s="396"/>
      <c r="C5159" s="378"/>
      <c r="D5159" s="378"/>
      <c r="E5159" s="394"/>
      <c r="F5159" s="394"/>
      <c r="G5159" s="394"/>
      <c r="H5159" s="394"/>
      <c r="I5159" s="394"/>
      <c r="J5159" s="394"/>
    </row>
    <row r="5160" spans="1:10" s="395" customFormat="1" ht="13.5" customHeight="1">
      <c r="A5160" s="396"/>
      <c r="B5160" s="396"/>
      <c r="C5160" s="378"/>
      <c r="D5160" s="378"/>
      <c r="E5160" s="394"/>
      <c r="F5160" s="394"/>
      <c r="G5160" s="394"/>
      <c r="H5160" s="394"/>
      <c r="I5160" s="394"/>
      <c r="J5160" s="394"/>
    </row>
    <row r="5161" spans="1:10" s="395" customFormat="1" ht="13.5" customHeight="1">
      <c r="A5161" s="396"/>
      <c r="B5161" s="396"/>
      <c r="C5161" s="378"/>
      <c r="D5161" s="378"/>
      <c r="E5161" s="394"/>
      <c r="F5161" s="394"/>
      <c r="G5161" s="394"/>
      <c r="H5161" s="394"/>
      <c r="I5161" s="394"/>
      <c r="J5161" s="394"/>
    </row>
    <row r="5162" spans="1:10" s="395" customFormat="1" ht="13.5" customHeight="1">
      <c r="A5162" s="396"/>
      <c r="B5162" s="396"/>
      <c r="C5162" s="378"/>
      <c r="D5162" s="378"/>
      <c r="E5162" s="394"/>
      <c r="F5162" s="394"/>
      <c r="G5162" s="394"/>
      <c r="H5162" s="394"/>
      <c r="I5162" s="394"/>
      <c r="J5162" s="394"/>
    </row>
    <row r="5163" spans="1:10" s="395" customFormat="1" ht="13.5" customHeight="1">
      <c r="A5163" s="396"/>
      <c r="B5163" s="396"/>
      <c r="C5163" s="378"/>
      <c r="D5163" s="378"/>
      <c r="E5163" s="394"/>
      <c r="F5163" s="394"/>
      <c r="G5163" s="394"/>
      <c r="H5163" s="394"/>
      <c r="I5163" s="394"/>
      <c r="J5163" s="394"/>
    </row>
    <row r="5164" spans="1:10" s="395" customFormat="1" ht="13.5" customHeight="1">
      <c r="A5164" s="396"/>
      <c r="B5164" s="396"/>
      <c r="C5164" s="378"/>
      <c r="D5164" s="378"/>
      <c r="E5164" s="394"/>
      <c r="F5164" s="394"/>
      <c r="G5164" s="394"/>
      <c r="H5164" s="394"/>
      <c r="I5164" s="394"/>
      <c r="J5164" s="394"/>
    </row>
    <row r="5165" spans="1:10" s="395" customFormat="1" ht="13.5" customHeight="1">
      <c r="A5165" s="396"/>
      <c r="B5165" s="396"/>
      <c r="C5165" s="378"/>
      <c r="D5165" s="378"/>
      <c r="E5165" s="394"/>
      <c r="F5165" s="394"/>
      <c r="G5165" s="394"/>
      <c r="H5165" s="394"/>
      <c r="I5165" s="394"/>
      <c r="J5165" s="394"/>
    </row>
    <row r="5166" spans="1:10" s="395" customFormat="1" ht="13.5" customHeight="1">
      <c r="A5166" s="396"/>
      <c r="B5166" s="396"/>
      <c r="C5166" s="378"/>
      <c r="D5166" s="378"/>
      <c r="E5166" s="394"/>
      <c r="F5166" s="394"/>
      <c r="G5166" s="394"/>
      <c r="H5166" s="394"/>
      <c r="I5166" s="394"/>
      <c r="J5166" s="394"/>
    </row>
    <row r="5167" spans="1:10" s="395" customFormat="1" ht="13.5" customHeight="1">
      <c r="A5167" s="396"/>
      <c r="B5167" s="396"/>
      <c r="C5167" s="378"/>
      <c r="D5167" s="378"/>
      <c r="E5167" s="394"/>
      <c r="F5167" s="394"/>
      <c r="G5167" s="394"/>
      <c r="H5167" s="394"/>
      <c r="I5167" s="394"/>
      <c r="J5167" s="394"/>
    </row>
    <row r="5168" spans="1:10" s="395" customFormat="1" ht="13.5" customHeight="1">
      <c r="A5168" s="396"/>
      <c r="B5168" s="396"/>
      <c r="C5168" s="378"/>
      <c r="D5168" s="378"/>
      <c r="E5168" s="394"/>
      <c r="F5168" s="394"/>
      <c r="G5168" s="394"/>
      <c r="H5168" s="394"/>
      <c r="I5168" s="394"/>
      <c r="J5168" s="394"/>
    </row>
    <row r="5169" spans="1:10" s="395" customFormat="1" ht="13.5" customHeight="1">
      <c r="A5169" s="396"/>
      <c r="B5169" s="396"/>
      <c r="C5169" s="378"/>
      <c r="D5169" s="378"/>
      <c r="E5169" s="394"/>
      <c r="F5169" s="394"/>
      <c r="G5169" s="394"/>
      <c r="H5169" s="394"/>
      <c r="I5169" s="394"/>
      <c r="J5169" s="394"/>
    </row>
    <row r="5170" spans="1:10" s="395" customFormat="1" ht="13.5" customHeight="1">
      <c r="A5170" s="396"/>
      <c r="B5170" s="396"/>
      <c r="C5170" s="378"/>
      <c r="D5170" s="378"/>
      <c r="E5170" s="394"/>
      <c r="F5170" s="394"/>
      <c r="G5170" s="394"/>
      <c r="H5170" s="394"/>
      <c r="I5170" s="394"/>
      <c r="J5170" s="394"/>
    </row>
    <row r="5171" spans="1:10" s="395" customFormat="1" ht="13.5" customHeight="1">
      <c r="A5171" s="396"/>
      <c r="B5171" s="396"/>
      <c r="C5171" s="378"/>
      <c r="D5171" s="378"/>
      <c r="E5171" s="394"/>
      <c r="F5171" s="394"/>
      <c r="G5171" s="394"/>
      <c r="H5171" s="394"/>
      <c r="I5171" s="394"/>
      <c r="J5171" s="394"/>
    </row>
    <row r="5172" spans="1:10" s="395" customFormat="1" ht="13.5" customHeight="1">
      <c r="A5172" s="396"/>
      <c r="B5172" s="396"/>
      <c r="C5172" s="378"/>
      <c r="D5172" s="378"/>
      <c r="E5172" s="394"/>
      <c r="F5172" s="394"/>
      <c r="G5172" s="394"/>
      <c r="H5172" s="394"/>
      <c r="I5172" s="394"/>
      <c r="J5172" s="394"/>
    </row>
    <row r="5173" spans="1:10" s="395" customFormat="1" ht="13.5" customHeight="1">
      <c r="A5173" s="396"/>
      <c r="B5173" s="396"/>
      <c r="C5173" s="378"/>
      <c r="D5173" s="378"/>
      <c r="E5173" s="394"/>
      <c r="F5173" s="394"/>
      <c r="G5173" s="394"/>
      <c r="H5173" s="394"/>
      <c r="I5173" s="394"/>
      <c r="J5173" s="394"/>
    </row>
    <row r="5174" spans="1:10" s="395" customFormat="1" ht="13.5" customHeight="1">
      <c r="A5174" s="396"/>
      <c r="B5174" s="396"/>
      <c r="C5174" s="378"/>
      <c r="D5174" s="378"/>
      <c r="E5174" s="394"/>
      <c r="F5174" s="394"/>
      <c r="G5174" s="394"/>
      <c r="H5174" s="394"/>
      <c r="I5174" s="394"/>
      <c r="J5174" s="394"/>
    </row>
    <row r="5175" spans="1:10" s="395" customFormat="1" ht="13.5" customHeight="1">
      <c r="A5175" s="396"/>
      <c r="B5175" s="396"/>
      <c r="C5175" s="378"/>
      <c r="D5175" s="378"/>
      <c r="E5175" s="394"/>
      <c r="F5175" s="394"/>
      <c r="G5175" s="394"/>
      <c r="H5175" s="394"/>
      <c r="I5175" s="394"/>
      <c r="J5175" s="394"/>
    </row>
    <row r="5176" spans="1:10" s="395" customFormat="1" ht="13.5" customHeight="1">
      <c r="A5176" s="396"/>
      <c r="B5176" s="396"/>
      <c r="C5176" s="378"/>
      <c r="D5176" s="378"/>
      <c r="E5176" s="394"/>
      <c r="F5176" s="394"/>
      <c r="G5176" s="394"/>
      <c r="H5176" s="394"/>
      <c r="I5176" s="394"/>
      <c r="J5176" s="394"/>
    </row>
    <row r="5177" spans="1:10" s="395" customFormat="1" ht="13.5" customHeight="1">
      <c r="A5177" s="396"/>
      <c r="B5177" s="396"/>
      <c r="C5177" s="378"/>
      <c r="D5177" s="378"/>
      <c r="E5177" s="394"/>
      <c r="F5177" s="394"/>
      <c r="G5177" s="394"/>
      <c r="H5177" s="394"/>
      <c r="I5177" s="394"/>
      <c r="J5177" s="394"/>
    </row>
    <row r="5178" spans="1:10" s="395" customFormat="1" ht="13.5" customHeight="1">
      <c r="A5178" s="396"/>
      <c r="B5178" s="396"/>
      <c r="C5178" s="378"/>
      <c r="D5178" s="378"/>
      <c r="E5178" s="394"/>
      <c r="F5178" s="394"/>
      <c r="G5178" s="394"/>
      <c r="H5178" s="394"/>
      <c r="I5178" s="394"/>
      <c r="J5178" s="394"/>
    </row>
    <row r="5179" spans="1:10" s="395" customFormat="1" ht="13.5" customHeight="1">
      <c r="A5179" s="396"/>
      <c r="B5179" s="396"/>
      <c r="C5179" s="378"/>
      <c r="D5179" s="378"/>
      <c r="E5179" s="394"/>
      <c r="F5179" s="394"/>
      <c r="G5179" s="394"/>
      <c r="H5179" s="394"/>
      <c r="I5179" s="394"/>
      <c r="J5179" s="394"/>
    </row>
    <row r="5180" spans="1:10" s="395" customFormat="1" ht="13.5" customHeight="1">
      <c r="A5180" s="396"/>
      <c r="B5180" s="396"/>
      <c r="C5180" s="378"/>
      <c r="D5180" s="378"/>
      <c r="E5180" s="394"/>
      <c r="F5180" s="394"/>
      <c r="G5180" s="394"/>
      <c r="H5180" s="394"/>
      <c r="I5180" s="394"/>
      <c r="J5180" s="394"/>
    </row>
    <row r="5181" spans="1:10" s="395" customFormat="1" ht="13.5" customHeight="1">
      <c r="A5181" s="396"/>
      <c r="B5181" s="396"/>
      <c r="C5181" s="378"/>
      <c r="D5181" s="378"/>
      <c r="E5181" s="394"/>
      <c r="F5181" s="394"/>
      <c r="G5181" s="394"/>
      <c r="H5181" s="394"/>
      <c r="I5181" s="394"/>
      <c r="J5181" s="394"/>
    </row>
    <row r="5182" spans="1:10" s="395" customFormat="1" ht="13.5" customHeight="1">
      <c r="A5182" s="396"/>
      <c r="B5182" s="396"/>
      <c r="C5182" s="378"/>
      <c r="D5182" s="378"/>
      <c r="E5182" s="394"/>
      <c r="F5182" s="394"/>
      <c r="G5182" s="394"/>
      <c r="H5182" s="394"/>
      <c r="I5182" s="394"/>
      <c r="J5182" s="394"/>
    </row>
    <row r="5183" spans="1:10" s="395" customFormat="1" ht="13.5" customHeight="1">
      <c r="A5183" s="396"/>
      <c r="B5183" s="396"/>
      <c r="C5183" s="378"/>
      <c r="D5183" s="378"/>
      <c r="E5183" s="394"/>
      <c r="F5183" s="394"/>
      <c r="G5183" s="394"/>
      <c r="H5183" s="394"/>
      <c r="I5183" s="394"/>
      <c r="J5183" s="394"/>
    </row>
    <row r="5184" spans="1:10" s="395" customFormat="1" ht="13.5" customHeight="1">
      <c r="A5184" s="396"/>
      <c r="B5184" s="396"/>
      <c r="C5184" s="378"/>
      <c r="D5184" s="378"/>
      <c r="E5184" s="394"/>
      <c r="F5184" s="394"/>
      <c r="G5184" s="394"/>
      <c r="H5184" s="394"/>
      <c r="I5184" s="394"/>
      <c r="J5184" s="394"/>
    </row>
    <row r="5185" spans="1:10" s="395" customFormat="1" ht="13.5" customHeight="1">
      <c r="A5185" s="396"/>
      <c r="B5185" s="396"/>
      <c r="C5185" s="378"/>
      <c r="D5185" s="378"/>
      <c r="E5185" s="394"/>
      <c r="F5185" s="394"/>
      <c r="G5185" s="394"/>
      <c r="H5185" s="394"/>
      <c r="I5185" s="394"/>
      <c r="J5185" s="394"/>
    </row>
    <row r="5186" spans="1:10" s="395" customFormat="1" ht="13.5" customHeight="1">
      <c r="A5186" s="396"/>
      <c r="B5186" s="396"/>
      <c r="C5186" s="378"/>
      <c r="D5186" s="378"/>
      <c r="E5186" s="394"/>
      <c r="F5186" s="394"/>
      <c r="G5186" s="394"/>
      <c r="H5186" s="394"/>
      <c r="I5186" s="394"/>
      <c r="J5186" s="394"/>
    </row>
    <row r="5187" spans="1:10" s="395" customFormat="1" ht="13.5" customHeight="1">
      <c r="A5187" s="396"/>
      <c r="B5187" s="396"/>
      <c r="C5187" s="378"/>
      <c r="D5187" s="378"/>
      <c r="E5187" s="394"/>
      <c r="F5187" s="394"/>
      <c r="G5187" s="394"/>
      <c r="H5187" s="394"/>
      <c r="I5187" s="394"/>
      <c r="J5187" s="394"/>
    </row>
    <row r="5188" spans="1:10" s="395" customFormat="1" ht="13.5" customHeight="1">
      <c r="A5188" s="396"/>
      <c r="B5188" s="396"/>
      <c r="C5188" s="378"/>
      <c r="D5188" s="378"/>
      <c r="E5188" s="394"/>
      <c r="F5188" s="394"/>
      <c r="G5188" s="394"/>
      <c r="H5188" s="394"/>
      <c r="I5188" s="394"/>
      <c r="J5188" s="394"/>
    </row>
    <row r="5189" spans="1:10" s="395" customFormat="1" ht="13.5" customHeight="1">
      <c r="A5189" s="396"/>
      <c r="B5189" s="396"/>
      <c r="C5189" s="378"/>
      <c r="D5189" s="378"/>
      <c r="E5189" s="394"/>
      <c r="F5189" s="394"/>
      <c r="G5189" s="394"/>
      <c r="H5189" s="394"/>
      <c r="I5189" s="394"/>
      <c r="J5189" s="394"/>
    </row>
    <row r="5190" spans="1:10" s="395" customFormat="1" ht="13.5" customHeight="1">
      <c r="A5190" s="396"/>
      <c r="B5190" s="396"/>
      <c r="C5190" s="378"/>
      <c r="D5190" s="378"/>
      <c r="E5190" s="394"/>
      <c r="F5190" s="394"/>
      <c r="G5190" s="394"/>
      <c r="H5190" s="394"/>
      <c r="I5190" s="394"/>
      <c r="J5190" s="394"/>
    </row>
    <row r="5191" spans="1:10" s="395" customFormat="1" ht="13.5" customHeight="1">
      <c r="A5191" s="396"/>
      <c r="B5191" s="396"/>
      <c r="C5191" s="378"/>
      <c r="D5191" s="378"/>
      <c r="E5191" s="394"/>
      <c r="F5191" s="394"/>
      <c r="G5191" s="394"/>
      <c r="H5191" s="394"/>
      <c r="I5191" s="394"/>
      <c r="J5191" s="394"/>
    </row>
    <row r="5192" spans="1:10" s="395" customFormat="1" ht="13.5" customHeight="1">
      <c r="A5192" s="396"/>
      <c r="B5192" s="396"/>
      <c r="C5192" s="378"/>
      <c r="D5192" s="378"/>
      <c r="E5192" s="394"/>
      <c r="F5192" s="394"/>
      <c r="G5192" s="394"/>
      <c r="H5192" s="394"/>
      <c r="I5192" s="394"/>
      <c r="J5192" s="394"/>
    </row>
    <row r="5193" spans="1:10" s="395" customFormat="1" ht="13.5" customHeight="1">
      <c r="A5193" s="396"/>
      <c r="B5193" s="396"/>
      <c r="C5193" s="378"/>
      <c r="D5193" s="378"/>
      <c r="E5193" s="394"/>
      <c r="F5193" s="394"/>
      <c r="G5193" s="394"/>
      <c r="H5193" s="394"/>
      <c r="I5193" s="394"/>
      <c r="J5193" s="394"/>
    </row>
    <row r="5194" spans="1:10" s="395" customFormat="1" ht="13.5" customHeight="1">
      <c r="A5194" s="396"/>
      <c r="B5194" s="396"/>
      <c r="C5194" s="378"/>
      <c r="D5194" s="378"/>
      <c r="E5194" s="394"/>
      <c r="F5194" s="394"/>
      <c r="G5194" s="394"/>
      <c r="H5194" s="394"/>
      <c r="I5194" s="394"/>
      <c r="J5194" s="394"/>
    </row>
    <row r="5195" spans="1:10" s="395" customFormat="1" ht="13.5" customHeight="1">
      <c r="A5195" s="396"/>
      <c r="B5195" s="396"/>
      <c r="C5195" s="378"/>
      <c r="D5195" s="378"/>
      <c r="E5195" s="394"/>
      <c r="F5195" s="394"/>
      <c r="G5195" s="394"/>
      <c r="H5195" s="394"/>
      <c r="I5195" s="394"/>
      <c r="J5195" s="394"/>
    </row>
    <row r="5196" spans="1:10" s="395" customFormat="1" ht="13.5" customHeight="1">
      <c r="A5196" s="396"/>
      <c r="B5196" s="396"/>
      <c r="C5196" s="378"/>
      <c r="D5196" s="378"/>
      <c r="E5196" s="394"/>
      <c r="F5196" s="394"/>
      <c r="G5196" s="394"/>
      <c r="H5196" s="394"/>
      <c r="I5196" s="394"/>
      <c r="J5196" s="394"/>
    </row>
    <row r="5197" spans="1:10" s="395" customFormat="1" ht="13.5" customHeight="1">
      <c r="A5197" s="396"/>
      <c r="B5197" s="396"/>
      <c r="C5197" s="378"/>
      <c r="D5197" s="378"/>
      <c r="E5197" s="394"/>
      <c r="F5197" s="394"/>
      <c r="G5197" s="394"/>
      <c r="H5197" s="394"/>
      <c r="I5197" s="394"/>
      <c r="J5197" s="394"/>
    </row>
    <row r="5198" spans="1:10" s="395" customFormat="1" ht="13.5" customHeight="1">
      <c r="A5198" s="396"/>
      <c r="B5198" s="396"/>
      <c r="C5198" s="378"/>
      <c r="D5198" s="378"/>
      <c r="E5198" s="394"/>
      <c r="F5198" s="394"/>
      <c r="G5198" s="394"/>
      <c r="H5198" s="394"/>
      <c r="I5198" s="394"/>
      <c r="J5198" s="394"/>
    </row>
    <row r="5199" spans="1:10" s="395" customFormat="1" ht="13.5" customHeight="1">
      <c r="A5199" s="396"/>
      <c r="B5199" s="396"/>
      <c r="C5199" s="378"/>
      <c r="D5199" s="378"/>
      <c r="E5199" s="394"/>
      <c r="F5199" s="394"/>
      <c r="G5199" s="394"/>
      <c r="H5199" s="394"/>
      <c r="I5199" s="394"/>
      <c r="J5199" s="394"/>
    </row>
    <row r="5200" spans="1:10" s="395" customFormat="1" ht="13.5" customHeight="1">
      <c r="A5200" s="396"/>
      <c r="B5200" s="396"/>
      <c r="C5200" s="378"/>
      <c r="D5200" s="378"/>
      <c r="E5200" s="394"/>
      <c r="F5200" s="394"/>
      <c r="G5200" s="394"/>
      <c r="H5200" s="394"/>
      <c r="I5200" s="394"/>
      <c r="J5200" s="394"/>
    </row>
    <row r="5201" spans="1:10" s="395" customFormat="1" ht="13.5" customHeight="1">
      <c r="A5201" s="396"/>
      <c r="B5201" s="396"/>
      <c r="C5201" s="378"/>
      <c r="D5201" s="378"/>
      <c r="E5201" s="394"/>
      <c r="F5201" s="394"/>
      <c r="G5201" s="394"/>
      <c r="H5201" s="394"/>
      <c r="I5201" s="394"/>
      <c r="J5201" s="394"/>
    </row>
    <row r="5202" spans="1:10" s="395" customFormat="1" ht="13.5" customHeight="1">
      <c r="A5202" s="396"/>
      <c r="B5202" s="396"/>
      <c r="C5202" s="378"/>
      <c r="D5202" s="378"/>
      <c r="E5202" s="394"/>
      <c r="F5202" s="394"/>
      <c r="G5202" s="394"/>
      <c r="H5202" s="394"/>
      <c r="I5202" s="394"/>
      <c r="J5202" s="394"/>
    </row>
    <row r="5203" spans="1:10" s="395" customFormat="1" ht="13.5" customHeight="1">
      <c r="A5203" s="396"/>
      <c r="B5203" s="396"/>
      <c r="C5203" s="378"/>
      <c r="D5203" s="378"/>
      <c r="E5203" s="394"/>
      <c r="F5203" s="394"/>
      <c r="G5203" s="394"/>
      <c r="H5203" s="394"/>
      <c r="I5203" s="394"/>
      <c r="J5203" s="394"/>
    </row>
    <row r="5204" spans="1:10" s="395" customFormat="1" ht="13.5" customHeight="1">
      <c r="A5204" s="396"/>
      <c r="B5204" s="396"/>
      <c r="C5204" s="378"/>
      <c r="D5204" s="378"/>
      <c r="E5204" s="394"/>
      <c r="F5204" s="394"/>
      <c r="G5204" s="394"/>
      <c r="H5204" s="394"/>
      <c r="I5204" s="394"/>
      <c r="J5204" s="394"/>
    </row>
    <row r="5205" spans="1:10" s="395" customFormat="1" ht="13.5" customHeight="1">
      <c r="A5205" s="396"/>
      <c r="B5205" s="396"/>
      <c r="C5205" s="378"/>
      <c r="D5205" s="378"/>
      <c r="E5205" s="394"/>
      <c r="F5205" s="394"/>
      <c r="G5205" s="394"/>
      <c r="H5205" s="394"/>
      <c r="I5205" s="394"/>
      <c r="J5205" s="394"/>
    </row>
    <row r="5206" spans="1:10" s="395" customFormat="1" ht="13.5" customHeight="1">
      <c r="A5206" s="396"/>
      <c r="B5206" s="396"/>
      <c r="C5206" s="378"/>
      <c r="D5206" s="378"/>
      <c r="E5206" s="394"/>
      <c r="F5206" s="394"/>
      <c r="G5206" s="394"/>
      <c r="H5206" s="394"/>
      <c r="I5206" s="394"/>
      <c r="J5206" s="394"/>
    </row>
    <row r="5207" spans="1:10" s="395" customFormat="1" ht="13.5" customHeight="1">
      <c r="A5207" s="396"/>
      <c r="B5207" s="396"/>
      <c r="C5207" s="378"/>
      <c r="D5207" s="378"/>
      <c r="E5207" s="394"/>
      <c r="F5207" s="394"/>
      <c r="G5207" s="394"/>
      <c r="H5207" s="394"/>
      <c r="I5207" s="394"/>
      <c r="J5207" s="394"/>
    </row>
    <row r="5208" spans="1:10" s="395" customFormat="1" ht="13.5" customHeight="1">
      <c r="A5208" s="396"/>
      <c r="B5208" s="396"/>
      <c r="C5208" s="378"/>
      <c r="D5208" s="378"/>
      <c r="E5208" s="394"/>
      <c r="F5208" s="394"/>
      <c r="G5208" s="394"/>
      <c r="H5208" s="394"/>
      <c r="I5208" s="394"/>
      <c r="J5208" s="394"/>
    </row>
    <row r="5209" spans="1:10" s="395" customFormat="1" ht="13.5" customHeight="1">
      <c r="A5209" s="396"/>
      <c r="B5209" s="396"/>
      <c r="C5209" s="378"/>
      <c r="D5209" s="378"/>
      <c r="E5209" s="394"/>
      <c r="F5209" s="394"/>
      <c r="G5209" s="394"/>
      <c r="H5209" s="394"/>
      <c r="I5209" s="394"/>
      <c r="J5209" s="394"/>
    </row>
    <row r="5210" spans="1:10" s="395" customFormat="1" ht="13.5" customHeight="1">
      <c r="A5210" s="396"/>
      <c r="B5210" s="396"/>
      <c r="C5210" s="378"/>
      <c r="D5210" s="378"/>
      <c r="E5210" s="394"/>
      <c r="F5210" s="394"/>
      <c r="G5210" s="394"/>
      <c r="H5210" s="394"/>
      <c r="I5210" s="394"/>
      <c r="J5210" s="394"/>
    </row>
    <row r="5211" spans="1:10" s="395" customFormat="1" ht="13.5" customHeight="1">
      <c r="A5211" s="396"/>
      <c r="B5211" s="396"/>
      <c r="C5211" s="378"/>
      <c r="D5211" s="378"/>
      <c r="E5211" s="394"/>
      <c r="F5211" s="394"/>
      <c r="G5211" s="394"/>
      <c r="H5211" s="394"/>
      <c r="I5211" s="394"/>
      <c r="J5211" s="394"/>
    </row>
    <row r="5212" spans="1:10" s="395" customFormat="1" ht="13.5" customHeight="1">
      <c r="A5212" s="396"/>
      <c r="B5212" s="396"/>
      <c r="C5212" s="378"/>
      <c r="D5212" s="378"/>
      <c r="E5212" s="394"/>
      <c r="F5212" s="394"/>
      <c r="G5212" s="394"/>
      <c r="H5212" s="394"/>
      <c r="I5212" s="394"/>
      <c r="J5212" s="394"/>
    </row>
    <row r="5213" spans="1:10" s="395" customFormat="1" ht="13.5" customHeight="1">
      <c r="A5213" s="396"/>
      <c r="B5213" s="396"/>
      <c r="C5213" s="378"/>
      <c r="D5213" s="378"/>
      <c r="E5213" s="394"/>
      <c r="F5213" s="394"/>
      <c r="G5213" s="394"/>
      <c r="H5213" s="394"/>
      <c r="I5213" s="394"/>
      <c r="J5213" s="394"/>
    </row>
    <row r="5214" spans="1:10" s="395" customFormat="1" ht="13.5" customHeight="1">
      <c r="A5214" s="396"/>
      <c r="B5214" s="396"/>
      <c r="C5214" s="378"/>
      <c r="D5214" s="378"/>
      <c r="E5214" s="394"/>
      <c r="F5214" s="394"/>
      <c r="G5214" s="394"/>
      <c r="H5214" s="394"/>
      <c r="I5214" s="394"/>
      <c r="J5214" s="394"/>
    </row>
    <row r="5215" spans="1:10" s="395" customFormat="1" ht="13.5" customHeight="1">
      <c r="A5215" s="396"/>
      <c r="B5215" s="396"/>
      <c r="C5215" s="378"/>
      <c r="D5215" s="378"/>
      <c r="E5215" s="394"/>
      <c r="F5215" s="394"/>
      <c r="G5215" s="394"/>
      <c r="H5215" s="394"/>
      <c r="I5215" s="394"/>
      <c r="J5215" s="394"/>
    </row>
    <row r="5216" spans="1:10" s="395" customFormat="1" ht="13.5" customHeight="1">
      <c r="A5216" s="396"/>
      <c r="B5216" s="396"/>
      <c r="C5216" s="378"/>
      <c r="D5216" s="378"/>
      <c r="E5216" s="394"/>
      <c r="F5216" s="394"/>
      <c r="G5216" s="394"/>
      <c r="H5216" s="394"/>
      <c r="I5216" s="394"/>
      <c r="J5216" s="394"/>
    </row>
    <row r="5217" spans="1:10" s="395" customFormat="1" ht="13.5" customHeight="1">
      <c r="A5217" s="396"/>
      <c r="B5217" s="396"/>
      <c r="C5217" s="378"/>
      <c r="D5217" s="378"/>
      <c r="E5217" s="394"/>
      <c r="F5217" s="394"/>
      <c r="G5217" s="394"/>
      <c r="H5217" s="394"/>
      <c r="I5217" s="394"/>
      <c r="J5217" s="394"/>
    </row>
    <row r="5218" spans="1:10" s="395" customFormat="1" ht="13.5" customHeight="1">
      <c r="A5218" s="396"/>
      <c r="B5218" s="396"/>
      <c r="C5218" s="378"/>
      <c r="D5218" s="378"/>
      <c r="E5218" s="394"/>
      <c r="F5218" s="394"/>
      <c r="G5218" s="394"/>
      <c r="H5218" s="394"/>
      <c r="I5218" s="394"/>
      <c r="J5218" s="394"/>
    </row>
    <row r="5219" spans="1:10" s="395" customFormat="1" ht="13.5" customHeight="1">
      <c r="A5219" s="396"/>
      <c r="B5219" s="396"/>
      <c r="C5219" s="378"/>
      <c r="D5219" s="378"/>
      <c r="E5219" s="394"/>
      <c r="F5219" s="394"/>
      <c r="G5219" s="394"/>
      <c r="H5219" s="394"/>
      <c r="I5219" s="394"/>
      <c r="J5219" s="394"/>
    </row>
    <row r="5220" spans="1:10" s="395" customFormat="1" ht="13.5" customHeight="1">
      <c r="A5220" s="396"/>
      <c r="B5220" s="396"/>
      <c r="C5220" s="378"/>
      <c r="D5220" s="378"/>
      <c r="E5220" s="394"/>
      <c r="F5220" s="394"/>
      <c r="G5220" s="394"/>
      <c r="H5220" s="394"/>
      <c r="I5220" s="394"/>
      <c r="J5220" s="394"/>
    </row>
    <row r="5221" spans="1:10" s="395" customFormat="1" ht="13.5" customHeight="1">
      <c r="A5221" s="396"/>
      <c r="B5221" s="396"/>
      <c r="C5221" s="378"/>
      <c r="D5221" s="378"/>
      <c r="E5221" s="394"/>
      <c r="F5221" s="394"/>
      <c r="G5221" s="394"/>
      <c r="H5221" s="394"/>
      <c r="I5221" s="394"/>
      <c r="J5221" s="394"/>
    </row>
    <row r="5222" spans="1:10" s="395" customFormat="1" ht="13.5" customHeight="1">
      <c r="A5222" s="396"/>
      <c r="B5222" s="396"/>
      <c r="C5222" s="378"/>
      <c r="D5222" s="378"/>
      <c r="E5222" s="394"/>
      <c r="F5222" s="394"/>
      <c r="G5222" s="394"/>
      <c r="H5222" s="394"/>
      <c r="I5222" s="394"/>
      <c r="J5222" s="394"/>
    </row>
    <row r="5223" spans="1:10" s="395" customFormat="1" ht="13.5" customHeight="1">
      <c r="A5223" s="396"/>
      <c r="B5223" s="396"/>
      <c r="C5223" s="378"/>
      <c r="D5223" s="378"/>
      <c r="E5223" s="394"/>
      <c r="F5223" s="394"/>
      <c r="G5223" s="394"/>
      <c r="H5223" s="394"/>
      <c r="I5223" s="394"/>
      <c r="J5223" s="394"/>
    </row>
    <row r="5224" spans="1:10" s="395" customFormat="1" ht="13.5" customHeight="1">
      <c r="A5224" s="396"/>
      <c r="B5224" s="396"/>
      <c r="C5224" s="378"/>
      <c r="D5224" s="378"/>
      <c r="E5224" s="394"/>
      <c r="F5224" s="394"/>
      <c r="G5224" s="394"/>
      <c r="H5224" s="394"/>
      <c r="I5224" s="394"/>
      <c r="J5224" s="394"/>
    </row>
    <row r="5225" spans="1:10" s="395" customFormat="1" ht="13.5" customHeight="1">
      <c r="A5225" s="396"/>
      <c r="B5225" s="396"/>
      <c r="C5225" s="378"/>
      <c r="D5225" s="378"/>
      <c r="E5225" s="394"/>
      <c r="F5225" s="394"/>
      <c r="G5225" s="394"/>
      <c r="H5225" s="394"/>
      <c r="I5225" s="394"/>
      <c r="J5225" s="394"/>
    </row>
    <row r="5226" spans="1:10" s="395" customFormat="1" ht="13.5" customHeight="1">
      <c r="A5226" s="396"/>
      <c r="B5226" s="396"/>
      <c r="C5226" s="378"/>
      <c r="D5226" s="378"/>
      <c r="E5226" s="394"/>
      <c r="F5226" s="394"/>
      <c r="G5226" s="394"/>
      <c r="H5226" s="394"/>
      <c r="I5226" s="394"/>
      <c r="J5226" s="394"/>
    </row>
    <row r="5227" spans="1:10" s="395" customFormat="1" ht="13.5" customHeight="1">
      <c r="A5227" s="396"/>
      <c r="B5227" s="396"/>
      <c r="C5227" s="378"/>
      <c r="D5227" s="378"/>
      <c r="E5227" s="394"/>
      <c r="F5227" s="394"/>
      <c r="G5227" s="394"/>
      <c r="H5227" s="394"/>
      <c r="I5227" s="394"/>
      <c r="J5227" s="394"/>
    </row>
    <row r="5228" spans="1:10" s="395" customFormat="1" ht="13.5" customHeight="1">
      <c r="A5228" s="396"/>
      <c r="B5228" s="396"/>
      <c r="C5228" s="378"/>
      <c r="D5228" s="378"/>
      <c r="E5228" s="394"/>
      <c r="F5228" s="394"/>
      <c r="G5228" s="394"/>
      <c r="H5228" s="394"/>
      <c r="I5228" s="394"/>
      <c r="J5228" s="394"/>
    </row>
    <row r="5229" spans="1:10" s="395" customFormat="1" ht="13.5" customHeight="1">
      <c r="A5229" s="396"/>
      <c r="B5229" s="396"/>
      <c r="C5229" s="378"/>
      <c r="D5229" s="378"/>
      <c r="E5229" s="394"/>
      <c r="F5229" s="394"/>
      <c r="G5229" s="394"/>
      <c r="H5229" s="394"/>
      <c r="I5229" s="394"/>
      <c r="J5229" s="394"/>
    </row>
    <row r="5230" spans="1:10" s="395" customFormat="1" ht="13.5" customHeight="1">
      <c r="A5230" s="396"/>
      <c r="B5230" s="396"/>
      <c r="C5230" s="378"/>
      <c r="D5230" s="378"/>
      <c r="E5230" s="394"/>
      <c r="F5230" s="394"/>
      <c r="G5230" s="394"/>
      <c r="H5230" s="394"/>
      <c r="I5230" s="394"/>
      <c r="J5230" s="394"/>
    </row>
    <row r="5231" spans="1:10" s="395" customFormat="1" ht="13.5" customHeight="1">
      <c r="A5231" s="396"/>
      <c r="B5231" s="396"/>
      <c r="C5231" s="378"/>
      <c r="D5231" s="378"/>
      <c r="E5231" s="394"/>
      <c r="F5231" s="394"/>
      <c r="G5231" s="394"/>
      <c r="H5231" s="394"/>
      <c r="I5231" s="394"/>
      <c r="J5231" s="394"/>
    </row>
    <row r="5232" spans="1:10" s="395" customFormat="1" ht="13.5" customHeight="1">
      <c r="A5232" s="396"/>
      <c r="B5232" s="396"/>
      <c r="C5232" s="378"/>
      <c r="D5232" s="378"/>
      <c r="E5232" s="394"/>
      <c r="F5232" s="394"/>
      <c r="G5232" s="394"/>
      <c r="H5232" s="394"/>
      <c r="I5232" s="394"/>
      <c r="J5232" s="394"/>
    </row>
    <row r="5233" spans="1:10" s="395" customFormat="1" ht="13.5" customHeight="1">
      <c r="A5233" s="396"/>
      <c r="B5233" s="396"/>
      <c r="C5233" s="378"/>
      <c r="D5233" s="378"/>
      <c r="E5233" s="394"/>
      <c r="F5233" s="394"/>
      <c r="G5233" s="394"/>
      <c r="H5233" s="394"/>
      <c r="I5233" s="394"/>
      <c r="J5233" s="394"/>
    </row>
    <row r="5234" spans="1:10" s="395" customFormat="1" ht="13.5" customHeight="1">
      <c r="A5234" s="396"/>
      <c r="B5234" s="396"/>
      <c r="C5234" s="378"/>
      <c r="D5234" s="378"/>
      <c r="E5234" s="394"/>
      <c r="F5234" s="394"/>
      <c r="G5234" s="394"/>
      <c r="H5234" s="394"/>
      <c r="I5234" s="394"/>
      <c r="J5234" s="394"/>
    </row>
    <row r="5235" spans="1:10" s="395" customFormat="1" ht="13.5" customHeight="1">
      <c r="A5235" s="396"/>
      <c r="B5235" s="396"/>
      <c r="C5235" s="378"/>
      <c r="D5235" s="378"/>
      <c r="E5235" s="394"/>
      <c r="F5235" s="394"/>
      <c r="G5235" s="394"/>
      <c r="H5235" s="394"/>
      <c r="I5235" s="394"/>
      <c r="J5235" s="394"/>
    </row>
    <row r="5236" spans="1:10" s="395" customFormat="1" ht="13.5" customHeight="1">
      <c r="A5236" s="396"/>
      <c r="B5236" s="396"/>
      <c r="C5236" s="378"/>
      <c r="D5236" s="378"/>
      <c r="E5236" s="394"/>
      <c r="F5236" s="394"/>
      <c r="G5236" s="394"/>
      <c r="H5236" s="394"/>
      <c r="I5236" s="394"/>
      <c r="J5236" s="394"/>
    </row>
    <row r="5237" spans="1:10" s="395" customFormat="1" ht="13.5" customHeight="1">
      <c r="A5237" s="396"/>
      <c r="B5237" s="396"/>
      <c r="C5237" s="378"/>
      <c r="D5237" s="378"/>
      <c r="E5237" s="394"/>
      <c r="F5237" s="394"/>
      <c r="G5237" s="394"/>
      <c r="H5237" s="394"/>
      <c r="I5237" s="394"/>
      <c r="J5237" s="394"/>
    </row>
    <row r="5238" spans="1:10" s="395" customFormat="1" ht="13.5" customHeight="1">
      <c r="A5238" s="396"/>
      <c r="B5238" s="396"/>
      <c r="C5238" s="378"/>
      <c r="D5238" s="378"/>
      <c r="E5238" s="394"/>
      <c r="F5238" s="394"/>
      <c r="G5238" s="394"/>
      <c r="H5238" s="394"/>
      <c r="I5238" s="394"/>
      <c r="J5238" s="394"/>
    </row>
    <row r="5239" spans="1:10" s="395" customFormat="1" ht="13.5" customHeight="1">
      <c r="A5239" s="396"/>
      <c r="B5239" s="396"/>
      <c r="C5239" s="378"/>
      <c r="D5239" s="378"/>
      <c r="E5239" s="394"/>
      <c r="F5239" s="394"/>
      <c r="G5239" s="394"/>
      <c r="H5239" s="394"/>
      <c r="I5239" s="394"/>
      <c r="J5239" s="394"/>
    </row>
    <row r="5240" spans="1:10" s="395" customFormat="1" ht="13.5" customHeight="1">
      <c r="A5240" s="396"/>
      <c r="B5240" s="396"/>
      <c r="C5240" s="378"/>
      <c r="D5240" s="378"/>
      <c r="E5240" s="394"/>
      <c r="F5240" s="394"/>
      <c r="G5240" s="394"/>
      <c r="H5240" s="394"/>
      <c r="I5240" s="394"/>
      <c r="J5240" s="394"/>
    </row>
    <row r="5241" spans="1:10" s="395" customFormat="1" ht="13.5" customHeight="1">
      <c r="A5241" s="396"/>
      <c r="B5241" s="396"/>
      <c r="C5241" s="378"/>
      <c r="D5241" s="378"/>
      <c r="E5241" s="394"/>
      <c r="F5241" s="394"/>
      <c r="G5241" s="394"/>
      <c r="H5241" s="394"/>
      <c r="I5241" s="394"/>
      <c r="J5241" s="394"/>
    </row>
    <row r="5242" spans="1:10" s="395" customFormat="1" ht="13.5" customHeight="1">
      <c r="A5242" s="396"/>
      <c r="B5242" s="396"/>
      <c r="C5242" s="378"/>
      <c r="D5242" s="378"/>
      <c r="E5242" s="394"/>
      <c r="F5242" s="394"/>
      <c r="G5242" s="394"/>
      <c r="H5242" s="394"/>
      <c r="I5242" s="394"/>
      <c r="J5242" s="394"/>
    </row>
    <row r="5243" spans="1:10" s="395" customFormat="1" ht="13.5" customHeight="1">
      <c r="A5243" s="396"/>
      <c r="B5243" s="396"/>
      <c r="C5243" s="378"/>
      <c r="D5243" s="378"/>
      <c r="E5243" s="394"/>
      <c r="F5243" s="394"/>
      <c r="G5243" s="394"/>
      <c r="H5243" s="394"/>
      <c r="I5243" s="394"/>
      <c r="J5243" s="394"/>
    </row>
    <row r="5244" spans="1:10" s="395" customFormat="1" ht="13.5" customHeight="1">
      <c r="A5244" s="396"/>
      <c r="B5244" s="396"/>
      <c r="C5244" s="378"/>
      <c r="D5244" s="378"/>
      <c r="E5244" s="394"/>
      <c r="F5244" s="394"/>
      <c r="G5244" s="394"/>
      <c r="H5244" s="394"/>
      <c r="I5244" s="394"/>
      <c r="J5244" s="394"/>
    </row>
    <row r="5245" spans="1:10" s="395" customFormat="1" ht="13.5" customHeight="1">
      <c r="A5245" s="396"/>
      <c r="B5245" s="396"/>
      <c r="C5245" s="378"/>
      <c r="D5245" s="378"/>
      <c r="E5245" s="394"/>
      <c r="F5245" s="394"/>
      <c r="G5245" s="394"/>
      <c r="H5245" s="394"/>
      <c r="I5245" s="394"/>
      <c r="J5245" s="394"/>
    </row>
    <row r="5246" spans="1:10" s="395" customFormat="1" ht="13.5" customHeight="1">
      <c r="A5246" s="396"/>
      <c r="B5246" s="396"/>
      <c r="C5246" s="378"/>
      <c r="D5246" s="378"/>
      <c r="E5246" s="394"/>
      <c r="F5246" s="394"/>
      <c r="G5246" s="394"/>
      <c r="H5246" s="394"/>
      <c r="I5246" s="394"/>
      <c r="J5246" s="394"/>
    </row>
    <row r="5247" spans="1:10" s="395" customFormat="1" ht="13.5" customHeight="1">
      <c r="A5247" s="396"/>
      <c r="B5247" s="396"/>
      <c r="C5247" s="378"/>
      <c r="D5247" s="378"/>
      <c r="E5247" s="394"/>
      <c r="F5247" s="394"/>
      <c r="G5247" s="394"/>
      <c r="H5247" s="394"/>
      <c r="I5247" s="394"/>
      <c r="J5247" s="394"/>
    </row>
    <row r="5248" spans="1:10" s="395" customFormat="1" ht="13.5" customHeight="1">
      <c r="A5248" s="396"/>
      <c r="B5248" s="396"/>
      <c r="C5248" s="378"/>
      <c r="D5248" s="378"/>
      <c r="E5248" s="394"/>
      <c r="F5248" s="394"/>
      <c r="G5248" s="394"/>
      <c r="H5248" s="394"/>
      <c r="I5248" s="394"/>
      <c r="J5248" s="394"/>
    </row>
    <row r="5249" spans="1:10" s="395" customFormat="1" ht="13.5" customHeight="1">
      <c r="A5249" s="396"/>
      <c r="B5249" s="396"/>
      <c r="C5249" s="378"/>
      <c r="D5249" s="378"/>
      <c r="E5249" s="394"/>
      <c r="F5249" s="394"/>
      <c r="G5249" s="394"/>
      <c r="H5249" s="394"/>
      <c r="I5249" s="394"/>
      <c r="J5249" s="394"/>
    </row>
    <row r="5250" spans="1:10" s="395" customFormat="1" ht="13.5" customHeight="1">
      <c r="A5250" s="396"/>
      <c r="B5250" s="396"/>
      <c r="C5250" s="378"/>
      <c r="D5250" s="378"/>
      <c r="E5250" s="394"/>
      <c r="F5250" s="394"/>
      <c r="G5250" s="394"/>
      <c r="H5250" s="394"/>
      <c r="I5250" s="394"/>
      <c r="J5250" s="394"/>
    </row>
    <row r="5251" spans="1:10" s="395" customFormat="1" ht="13.5" customHeight="1">
      <c r="A5251" s="396"/>
      <c r="B5251" s="396"/>
      <c r="C5251" s="378"/>
      <c r="D5251" s="378"/>
      <c r="E5251" s="394"/>
      <c r="F5251" s="394"/>
      <c r="G5251" s="394"/>
      <c r="H5251" s="394"/>
      <c r="I5251" s="394"/>
      <c r="J5251" s="394"/>
    </row>
    <row r="5252" spans="1:10" s="395" customFormat="1" ht="13.5" customHeight="1">
      <c r="A5252" s="396"/>
      <c r="B5252" s="396"/>
      <c r="C5252" s="378"/>
      <c r="D5252" s="378"/>
      <c r="E5252" s="394"/>
      <c r="F5252" s="394"/>
      <c r="G5252" s="394"/>
      <c r="H5252" s="394"/>
      <c r="I5252" s="394"/>
      <c r="J5252" s="394"/>
    </row>
    <row r="5253" spans="1:10" s="395" customFormat="1" ht="13.5" customHeight="1">
      <c r="A5253" s="396"/>
      <c r="B5253" s="396"/>
      <c r="C5253" s="378"/>
      <c r="D5253" s="378"/>
      <c r="E5253" s="394"/>
      <c r="F5253" s="394"/>
      <c r="G5253" s="394"/>
      <c r="H5253" s="394"/>
      <c r="I5253" s="394"/>
      <c r="J5253" s="394"/>
    </row>
    <row r="5254" spans="1:10" s="395" customFormat="1" ht="13.5" customHeight="1">
      <c r="A5254" s="396"/>
      <c r="B5254" s="396"/>
      <c r="C5254" s="378"/>
      <c r="D5254" s="378"/>
      <c r="E5254" s="394"/>
      <c r="F5254" s="394"/>
      <c r="G5254" s="394"/>
      <c r="H5254" s="394"/>
      <c r="I5254" s="394"/>
      <c r="J5254" s="394"/>
    </row>
    <row r="5255" spans="1:10" s="395" customFormat="1" ht="13.5" customHeight="1">
      <c r="A5255" s="396"/>
      <c r="B5255" s="396"/>
      <c r="C5255" s="378"/>
      <c r="D5255" s="378"/>
      <c r="E5255" s="394"/>
      <c r="F5255" s="394"/>
      <c r="G5255" s="394"/>
      <c r="H5255" s="394"/>
      <c r="I5255" s="394"/>
      <c r="J5255" s="394"/>
    </row>
    <row r="5256" spans="1:10" s="395" customFormat="1" ht="13.5" customHeight="1">
      <c r="A5256" s="396"/>
      <c r="B5256" s="396"/>
      <c r="C5256" s="378"/>
      <c r="D5256" s="378"/>
      <c r="E5256" s="394"/>
      <c r="F5256" s="394"/>
      <c r="G5256" s="394"/>
      <c r="H5256" s="394"/>
      <c r="I5256" s="394"/>
      <c r="J5256" s="394"/>
    </row>
    <row r="5257" spans="1:10" s="395" customFormat="1" ht="13.5" customHeight="1">
      <c r="A5257" s="396"/>
      <c r="B5257" s="396"/>
      <c r="C5257" s="378"/>
      <c r="D5257" s="378"/>
      <c r="E5257" s="394"/>
      <c r="F5257" s="394"/>
      <c r="G5257" s="394"/>
      <c r="H5257" s="394"/>
      <c r="I5257" s="394"/>
      <c r="J5257" s="394"/>
    </row>
    <row r="5258" spans="1:10" s="395" customFormat="1" ht="13.5" customHeight="1">
      <c r="A5258" s="396"/>
      <c r="B5258" s="396"/>
      <c r="C5258" s="378"/>
      <c r="D5258" s="378"/>
      <c r="E5258" s="394"/>
      <c r="F5258" s="394"/>
      <c r="G5258" s="394"/>
      <c r="H5258" s="394"/>
      <c r="I5258" s="394"/>
      <c r="J5258" s="394"/>
    </row>
    <row r="5259" spans="1:10" s="395" customFormat="1" ht="13.5" customHeight="1">
      <c r="A5259" s="396"/>
      <c r="B5259" s="396"/>
      <c r="C5259" s="378"/>
      <c r="D5259" s="378"/>
      <c r="E5259" s="394"/>
      <c r="F5259" s="394"/>
      <c r="G5259" s="394"/>
      <c r="H5259" s="394"/>
      <c r="I5259" s="394"/>
      <c r="J5259" s="394"/>
    </row>
    <row r="5260" spans="1:10" s="395" customFormat="1" ht="13.5" customHeight="1">
      <c r="A5260" s="396"/>
      <c r="B5260" s="396"/>
      <c r="C5260" s="378"/>
      <c r="D5260" s="378"/>
      <c r="E5260" s="394"/>
      <c r="F5260" s="394"/>
      <c r="G5260" s="394"/>
      <c r="H5260" s="394"/>
      <c r="I5260" s="394"/>
      <c r="J5260" s="394"/>
    </row>
    <row r="5261" spans="1:10" s="395" customFormat="1" ht="13.5" customHeight="1">
      <c r="A5261" s="396"/>
      <c r="B5261" s="396"/>
      <c r="C5261" s="378"/>
      <c r="D5261" s="378"/>
      <c r="E5261" s="394"/>
      <c r="F5261" s="394"/>
      <c r="G5261" s="394"/>
      <c r="H5261" s="394"/>
      <c r="I5261" s="394"/>
      <c r="J5261" s="394"/>
    </row>
    <row r="5262" spans="1:10" s="395" customFormat="1" ht="13.5" customHeight="1">
      <c r="A5262" s="396"/>
      <c r="B5262" s="396"/>
      <c r="C5262" s="378"/>
      <c r="D5262" s="378"/>
      <c r="E5262" s="394"/>
      <c r="F5262" s="394"/>
      <c r="G5262" s="394"/>
      <c r="H5262" s="394"/>
      <c r="I5262" s="394"/>
      <c r="J5262" s="394"/>
    </row>
    <row r="5263" spans="1:10" s="395" customFormat="1" ht="13.5" customHeight="1">
      <c r="A5263" s="396"/>
      <c r="B5263" s="396"/>
      <c r="C5263" s="378"/>
      <c r="D5263" s="378"/>
      <c r="E5263" s="394"/>
      <c r="F5263" s="394"/>
      <c r="G5263" s="394"/>
      <c r="H5263" s="394"/>
      <c r="I5263" s="394"/>
      <c r="J5263" s="394"/>
    </row>
    <row r="5264" spans="1:10" s="395" customFormat="1" ht="13.5" customHeight="1">
      <c r="A5264" s="396"/>
      <c r="B5264" s="396"/>
      <c r="C5264" s="378"/>
      <c r="D5264" s="378"/>
      <c r="E5264" s="394"/>
      <c r="F5264" s="394"/>
      <c r="G5264" s="394"/>
      <c r="H5264" s="394"/>
      <c r="I5264" s="394"/>
      <c r="J5264" s="394"/>
    </row>
    <row r="5265" spans="1:10" s="395" customFormat="1" ht="13.5" customHeight="1">
      <c r="A5265" s="396"/>
      <c r="B5265" s="396"/>
      <c r="C5265" s="378"/>
      <c r="D5265" s="378"/>
      <c r="E5265" s="394"/>
      <c r="F5265" s="394"/>
      <c r="G5265" s="394"/>
      <c r="H5265" s="394"/>
      <c r="I5265" s="394"/>
      <c r="J5265" s="394"/>
    </row>
    <row r="5266" spans="1:10" s="395" customFormat="1" ht="13.5" customHeight="1">
      <c r="A5266" s="396"/>
      <c r="B5266" s="396"/>
      <c r="C5266" s="378"/>
      <c r="D5266" s="378"/>
      <c r="E5266" s="394"/>
      <c r="F5266" s="394"/>
      <c r="G5266" s="394"/>
      <c r="H5266" s="394"/>
      <c r="I5266" s="394"/>
      <c r="J5266" s="394"/>
    </row>
    <row r="5267" spans="1:10" s="395" customFormat="1" ht="13.5" customHeight="1">
      <c r="A5267" s="396"/>
      <c r="B5267" s="396"/>
      <c r="C5267" s="378"/>
      <c r="D5267" s="378"/>
      <c r="E5267" s="394"/>
      <c r="F5267" s="394"/>
      <c r="G5267" s="394"/>
      <c r="H5267" s="394"/>
      <c r="I5267" s="394"/>
      <c r="J5267" s="394"/>
    </row>
    <row r="5268" spans="1:10" s="395" customFormat="1" ht="13.5" customHeight="1">
      <c r="A5268" s="396"/>
      <c r="B5268" s="396"/>
      <c r="C5268" s="378"/>
      <c r="D5268" s="378"/>
      <c r="E5268" s="394"/>
      <c r="F5268" s="394"/>
      <c r="G5268" s="394"/>
      <c r="H5268" s="394"/>
      <c r="I5268" s="394"/>
      <c r="J5268" s="394"/>
    </row>
    <row r="5269" spans="1:10" s="395" customFormat="1" ht="13.5" customHeight="1">
      <c r="A5269" s="396"/>
      <c r="B5269" s="396"/>
      <c r="C5269" s="378"/>
      <c r="D5269" s="378"/>
      <c r="E5269" s="394"/>
      <c r="F5269" s="394"/>
      <c r="G5269" s="394"/>
      <c r="H5269" s="394"/>
      <c r="I5269" s="394"/>
      <c r="J5269" s="394"/>
    </row>
    <row r="5270" spans="1:10" s="395" customFormat="1" ht="13.5" customHeight="1">
      <c r="A5270" s="396"/>
      <c r="B5270" s="396"/>
      <c r="C5270" s="378"/>
      <c r="D5270" s="378"/>
      <c r="E5270" s="394"/>
      <c r="F5270" s="394"/>
      <c r="G5270" s="394"/>
      <c r="H5270" s="394"/>
      <c r="I5270" s="394"/>
      <c r="J5270" s="394"/>
    </row>
    <row r="5271" spans="1:10" s="395" customFormat="1" ht="13.5" customHeight="1">
      <c r="A5271" s="396"/>
      <c r="B5271" s="396"/>
      <c r="C5271" s="378"/>
      <c r="D5271" s="378"/>
      <c r="E5271" s="394"/>
      <c r="F5271" s="394"/>
      <c r="G5271" s="394"/>
      <c r="H5271" s="394"/>
      <c r="I5271" s="394"/>
      <c r="J5271" s="394"/>
    </row>
    <row r="5272" spans="1:10" s="395" customFormat="1" ht="13.5" customHeight="1">
      <c r="A5272" s="396"/>
      <c r="B5272" s="396"/>
      <c r="C5272" s="378"/>
      <c r="D5272" s="378"/>
      <c r="E5272" s="394"/>
      <c r="F5272" s="394"/>
      <c r="G5272" s="394"/>
      <c r="H5272" s="394"/>
      <c r="I5272" s="394"/>
      <c r="J5272" s="394"/>
    </row>
    <row r="5273" spans="1:10" s="395" customFormat="1" ht="13.5" customHeight="1">
      <c r="A5273" s="396"/>
      <c r="B5273" s="396"/>
      <c r="C5273" s="378"/>
      <c r="D5273" s="378"/>
      <c r="E5273" s="394"/>
      <c r="F5273" s="394"/>
      <c r="G5273" s="394"/>
      <c r="H5273" s="394"/>
      <c r="I5273" s="394"/>
      <c r="J5273" s="394"/>
    </row>
    <row r="5274" spans="1:10" s="395" customFormat="1" ht="13.5" customHeight="1">
      <c r="A5274" s="396"/>
      <c r="B5274" s="396"/>
      <c r="C5274" s="378"/>
      <c r="D5274" s="378"/>
      <c r="E5274" s="394"/>
      <c r="F5274" s="394"/>
      <c r="G5274" s="394"/>
      <c r="H5274" s="394"/>
      <c r="I5274" s="394"/>
      <c r="J5274" s="394"/>
    </row>
    <row r="5275" spans="1:10" s="395" customFormat="1" ht="13.5" customHeight="1">
      <c r="A5275" s="396"/>
      <c r="B5275" s="396"/>
      <c r="C5275" s="378"/>
      <c r="D5275" s="378"/>
      <c r="E5275" s="394"/>
      <c r="F5275" s="394"/>
      <c r="G5275" s="394"/>
      <c r="H5275" s="394"/>
      <c r="I5275" s="394"/>
      <c r="J5275" s="394"/>
    </row>
    <row r="5276" spans="1:10" s="395" customFormat="1" ht="13.5" customHeight="1">
      <c r="A5276" s="396"/>
      <c r="B5276" s="396"/>
      <c r="C5276" s="378"/>
      <c r="D5276" s="378"/>
      <c r="E5276" s="394"/>
      <c r="F5276" s="394"/>
      <c r="G5276" s="394"/>
      <c r="H5276" s="394"/>
      <c r="I5276" s="394"/>
      <c r="J5276" s="394"/>
    </row>
    <row r="5277" spans="1:10" s="395" customFormat="1" ht="13.5" customHeight="1">
      <c r="A5277" s="396"/>
      <c r="B5277" s="396"/>
      <c r="C5277" s="378"/>
      <c r="D5277" s="378"/>
      <c r="E5277" s="394"/>
      <c r="F5277" s="394"/>
      <c r="G5277" s="394"/>
      <c r="H5277" s="394"/>
      <c r="I5277" s="394"/>
      <c r="J5277" s="394"/>
    </row>
    <row r="5278" spans="1:10" s="395" customFormat="1" ht="13.5" customHeight="1">
      <c r="A5278" s="396"/>
      <c r="B5278" s="396"/>
      <c r="C5278" s="378"/>
      <c r="D5278" s="378"/>
      <c r="E5278" s="394"/>
      <c r="F5278" s="394"/>
      <c r="G5278" s="394"/>
      <c r="H5278" s="394"/>
      <c r="I5278" s="394"/>
      <c r="J5278" s="394"/>
    </row>
    <row r="5279" spans="1:10" s="395" customFormat="1" ht="13.5" customHeight="1">
      <c r="A5279" s="396"/>
      <c r="B5279" s="396"/>
      <c r="C5279" s="378"/>
      <c r="D5279" s="378"/>
      <c r="E5279" s="394"/>
      <c r="F5279" s="394"/>
      <c r="G5279" s="394"/>
      <c r="H5279" s="394"/>
      <c r="I5279" s="394"/>
      <c r="J5279" s="394"/>
    </row>
    <row r="5280" spans="1:10" s="395" customFormat="1" ht="13.5" customHeight="1">
      <c r="A5280" s="396"/>
      <c r="B5280" s="396"/>
      <c r="C5280" s="378"/>
      <c r="D5280" s="378"/>
      <c r="E5280" s="394"/>
      <c r="F5280" s="394"/>
      <c r="G5280" s="394"/>
      <c r="H5280" s="394"/>
      <c r="I5280" s="394"/>
      <c r="J5280" s="394"/>
    </row>
    <row r="5281" spans="1:10" s="395" customFormat="1" ht="13.5" customHeight="1">
      <c r="A5281" s="396"/>
      <c r="B5281" s="396"/>
      <c r="C5281" s="378"/>
      <c r="D5281" s="378"/>
      <c r="E5281" s="394"/>
      <c r="F5281" s="394"/>
      <c r="G5281" s="394"/>
      <c r="H5281" s="394"/>
      <c r="I5281" s="394"/>
      <c r="J5281" s="394"/>
    </row>
    <row r="5282" spans="1:10" s="395" customFormat="1" ht="13.5" customHeight="1">
      <c r="A5282" s="396"/>
      <c r="B5282" s="396"/>
      <c r="C5282" s="378"/>
      <c r="D5282" s="378"/>
      <c r="E5282" s="394"/>
      <c r="F5282" s="394"/>
      <c r="G5282" s="394"/>
      <c r="H5282" s="394"/>
      <c r="I5282" s="394"/>
      <c r="J5282" s="394"/>
    </row>
    <row r="5283" spans="1:10" s="395" customFormat="1" ht="13.5" customHeight="1">
      <c r="A5283" s="396"/>
      <c r="B5283" s="396"/>
      <c r="C5283" s="378"/>
      <c r="D5283" s="378"/>
      <c r="E5283" s="394"/>
      <c r="F5283" s="394"/>
      <c r="G5283" s="394"/>
      <c r="H5283" s="394"/>
      <c r="I5283" s="394"/>
      <c r="J5283" s="394"/>
    </row>
    <row r="5284" spans="1:10" s="395" customFormat="1" ht="13.5" customHeight="1">
      <c r="A5284" s="396"/>
      <c r="B5284" s="396"/>
      <c r="C5284" s="378"/>
      <c r="D5284" s="378"/>
      <c r="E5284" s="394"/>
      <c r="F5284" s="394"/>
      <c r="G5284" s="394"/>
      <c r="H5284" s="394"/>
      <c r="I5284" s="394"/>
      <c r="J5284" s="394"/>
    </row>
    <row r="5285" spans="1:10" s="395" customFormat="1" ht="13.5" customHeight="1">
      <c r="A5285" s="396"/>
      <c r="B5285" s="396"/>
      <c r="C5285" s="378"/>
      <c r="D5285" s="378"/>
      <c r="E5285" s="394"/>
      <c r="F5285" s="394"/>
      <c r="G5285" s="394"/>
      <c r="H5285" s="394"/>
      <c r="I5285" s="394"/>
      <c r="J5285" s="394"/>
    </row>
    <row r="5286" spans="1:10" s="395" customFormat="1" ht="13.5" customHeight="1">
      <c r="A5286" s="396"/>
      <c r="B5286" s="396"/>
      <c r="C5286" s="378"/>
      <c r="D5286" s="378"/>
      <c r="E5286" s="394"/>
      <c r="F5286" s="394"/>
      <c r="G5286" s="394"/>
      <c r="H5286" s="394"/>
      <c r="I5286" s="394"/>
      <c r="J5286" s="394"/>
    </row>
    <row r="5287" spans="1:10" s="395" customFormat="1" ht="13.5" customHeight="1">
      <c r="A5287" s="396"/>
      <c r="B5287" s="396"/>
      <c r="C5287" s="378"/>
      <c r="D5287" s="378"/>
      <c r="E5287" s="394"/>
      <c r="F5287" s="394"/>
      <c r="G5287" s="394"/>
      <c r="H5287" s="394"/>
      <c r="I5287" s="394"/>
      <c r="J5287" s="394"/>
    </row>
    <row r="5288" spans="1:10" s="395" customFormat="1" ht="13.5" customHeight="1">
      <c r="A5288" s="396"/>
      <c r="B5288" s="396"/>
      <c r="C5288" s="378"/>
      <c r="D5288" s="378"/>
      <c r="E5288" s="394"/>
      <c r="F5288" s="394"/>
      <c r="G5288" s="394"/>
      <c r="H5288" s="394"/>
      <c r="I5288" s="394"/>
      <c r="J5288" s="394"/>
    </row>
    <row r="5289" spans="1:10" s="395" customFormat="1" ht="13.5" customHeight="1">
      <c r="A5289" s="396"/>
      <c r="B5289" s="396"/>
      <c r="C5289" s="378"/>
      <c r="D5289" s="378"/>
      <c r="E5289" s="394"/>
      <c r="F5289" s="394"/>
      <c r="G5289" s="394"/>
      <c r="H5289" s="394"/>
      <c r="I5289" s="394"/>
      <c r="J5289" s="394"/>
    </row>
    <row r="5290" spans="1:10" s="395" customFormat="1" ht="13.5" customHeight="1">
      <c r="A5290" s="396"/>
      <c r="B5290" s="396"/>
      <c r="C5290" s="378"/>
      <c r="D5290" s="378"/>
      <c r="E5290" s="394"/>
      <c r="F5290" s="394"/>
      <c r="G5290" s="394"/>
      <c r="H5290" s="394"/>
      <c r="I5290" s="394"/>
      <c r="J5290" s="394"/>
    </row>
    <row r="5291" spans="1:10" s="395" customFormat="1" ht="13.5" customHeight="1">
      <c r="A5291" s="396"/>
      <c r="B5291" s="396"/>
      <c r="C5291" s="378"/>
      <c r="D5291" s="378"/>
      <c r="E5291" s="394"/>
      <c r="F5291" s="394"/>
      <c r="G5291" s="394"/>
      <c r="H5291" s="394"/>
      <c r="I5291" s="394"/>
      <c r="J5291" s="394"/>
    </row>
    <row r="5292" spans="1:10" s="395" customFormat="1" ht="13.5" customHeight="1">
      <c r="A5292" s="396"/>
      <c r="B5292" s="396"/>
      <c r="C5292" s="378"/>
      <c r="D5292" s="378"/>
      <c r="E5292" s="394"/>
      <c r="F5292" s="394"/>
      <c r="G5292" s="394"/>
      <c r="H5292" s="394"/>
      <c r="I5292" s="394"/>
      <c r="J5292" s="394"/>
    </row>
    <row r="5293" spans="1:10" s="395" customFormat="1" ht="13.5" customHeight="1">
      <c r="A5293" s="396"/>
      <c r="B5293" s="396"/>
      <c r="C5293" s="378"/>
      <c r="D5293" s="378"/>
      <c r="E5293" s="394"/>
      <c r="F5293" s="394"/>
      <c r="G5293" s="394"/>
      <c r="H5293" s="394"/>
      <c r="I5293" s="394"/>
      <c r="J5293" s="394"/>
    </row>
    <row r="5294" spans="1:10" s="395" customFormat="1" ht="13.5" customHeight="1">
      <c r="A5294" s="396"/>
      <c r="B5294" s="396"/>
      <c r="C5294" s="378"/>
      <c r="D5294" s="378"/>
      <c r="E5294" s="394"/>
      <c r="F5294" s="394"/>
      <c r="G5294" s="394"/>
      <c r="H5294" s="394"/>
      <c r="I5294" s="394"/>
      <c r="J5294" s="394"/>
    </row>
    <row r="5295" spans="1:10" s="395" customFormat="1" ht="13.5" customHeight="1">
      <c r="A5295" s="396"/>
      <c r="B5295" s="396"/>
      <c r="C5295" s="378"/>
      <c r="D5295" s="378"/>
      <c r="E5295" s="394"/>
      <c r="F5295" s="394"/>
      <c r="G5295" s="394"/>
      <c r="H5295" s="394"/>
      <c r="I5295" s="394"/>
      <c r="J5295" s="394"/>
    </row>
    <row r="5296" spans="1:10" s="395" customFormat="1" ht="13.5" customHeight="1">
      <c r="A5296" s="396"/>
      <c r="B5296" s="396"/>
      <c r="C5296" s="378"/>
      <c r="D5296" s="378"/>
      <c r="E5296" s="394"/>
      <c r="F5296" s="394"/>
      <c r="G5296" s="394"/>
      <c r="H5296" s="394"/>
      <c r="I5296" s="394"/>
      <c r="J5296" s="394"/>
    </row>
    <row r="5297" spans="1:10" s="395" customFormat="1" ht="13.5" customHeight="1">
      <c r="A5297" s="396"/>
      <c r="B5297" s="396"/>
      <c r="C5297" s="378"/>
      <c r="D5297" s="378"/>
      <c r="E5297" s="394"/>
      <c r="F5297" s="394"/>
      <c r="G5297" s="394"/>
      <c r="H5297" s="394"/>
      <c r="I5297" s="394"/>
      <c r="J5297" s="394"/>
    </row>
    <row r="5298" spans="1:10" s="395" customFormat="1" ht="13.5" customHeight="1">
      <c r="A5298" s="396"/>
      <c r="B5298" s="396"/>
      <c r="C5298" s="378"/>
      <c r="D5298" s="378"/>
      <c r="E5298" s="394"/>
      <c r="F5298" s="394"/>
      <c r="G5298" s="394"/>
      <c r="H5298" s="394"/>
      <c r="I5298" s="394"/>
      <c r="J5298" s="394"/>
    </row>
    <row r="5299" spans="1:10" s="395" customFormat="1" ht="13.5" customHeight="1">
      <c r="A5299" s="396"/>
      <c r="B5299" s="396"/>
      <c r="C5299" s="378"/>
      <c r="D5299" s="378"/>
      <c r="E5299" s="394"/>
      <c r="F5299" s="394"/>
      <c r="G5299" s="394"/>
      <c r="H5299" s="394"/>
      <c r="I5299" s="394"/>
      <c r="J5299" s="394"/>
    </row>
    <row r="5300" spans="1:10" s="395" customFormat="1" ht="13.5" customHeight="1">
      <c r="A5300" s="396"/>
      <c r="B5300" s="396"/>
      <c r="C5300" s="378"/>
      <c r="D5300" s="378"/>
      <c r="E5300" s="394"/>
      <c r="F5300" s="394"/>
      <c r="G5300" s="394"/>
      <c r="H5300" s="394"/>
      <c r="I5300" s="394"/>
      <c r="J5300" s="394"/>
    </row>
    <row r="5301" spans="1:10" s="395" customFormat="1" ht="13.5" customHeight="1">
      <c r="A5301" s="396"/>
      <c r="B5301" s="396"/>
      <c r="C5301" s="378"/>
      <c r="D5301" s="378"/>
      <c r="E5301" s="394"/>
      <c r="F5301" s="394"/>
      <c r="G5301" s="394"/>
      <c r="H5301" s="394"/>
      <c r="I5301" s="394"/>
      <c r="J5301" s="394"/>
    </row>
    <row r="5302" spans="1:10" s="395" customFormat="1" ht="13.5" customHeight="1">
      <c r="A5302" s="396"/>
      <c r="B5302" s="396"/>
      <c r="C5302" s="378"/>
      <c r="D5302" s="378"/>
      <c r="E5302" s="394"/>
      <c r="F5302" s="394"/>
      <c r="G5302" s="394"/>
      <c r="H5302" s="394"/>
      <c r="I5302" s="394"/>
      <c r="J5302" s="394"/>
    </row>
    <row r="5303" spans="1:10" s="395" customFormat="1" ht="13.5" customHeight="1">
      <c r="A5303" s="396"/>
      <c r="B5303" s="396"/>
      <c r="C5303" s="378"/>
      <c r="D5303" s="378"/>
      <c r="E5303" s="394"/>
      <c r="F5303" s="394"/>
      <c r="G5303" s="394"/>
      <c r="H5303" s="394"/>
      <c r="I5303" s="394"/>
      <c r="J5303" s="394"/>
    </row>
    <row r="5304" spans="1:10" s="395" customFormat="1" ht="13.5" customHeight="1">
      <c r="A5304" s="396"/>
      <c r="B5304" s="396"/>
      <c r="C5304" s="378"/>
      <c r="D5304" s="378"/>
      <c r="E5304" s="394"/>
      <c r="F5304" s="394"/>
      <c r="G5304" s="394"/>
      <c r="H5304" s="394"/>
      <c r="I5304" s="394"/>
      <c r="J5304" s="394"/>
    </row>
    <row r="5305" spans="1:10" s="395" customFormat="1" ht="13.5" customHeight="1">
      <c r="A5305" s="396"/>
      <c r="B5305" s="396"/>
      <c r="C5305" s="378"/>
      <c r="D5305" s="378"/>
      <c r="E5305" s="394"/>
      <c r="F5305" s="394"/>
      <c r="G5305" s="394"/>
      <c r="H5305" s="394"/>
      <c r="I5305" s="394"/>
      <c r="J5305" s="394"/>
    </row>
    <row r="5306" spans="1:10" s="395" customFormat="1" ht="13.5" customHeight="1">
      <c r="A5306" s="396"/>
      <c r="B5306" s="396"/>
      <c r="C5306" s="378"/>
      <c r="D5306" s="378"/>
      <c r="E5306" s="394"/>
      <c r="F5306" s="394"/>
      <c r="G5306" s="394"/>
      <c r="H5306" s="394"/>
      <c r="I5306" s="394"/>
      <c r="J5306" s="394"/>
    </row>
    <row r="5307" spans="1:10" s="395" customFormat="1" ht="13.5" customHeight="1">
      <c r="A5307" s="396"/>
      <c r="B5307" s="396"/>
      <c r="C5307" s="378"/>
      <c r="D5307" s="378"/>
      <c r="E5307" s="394"/>
      <c r="F5307" s="394"/>
      <c r="G5307" s="394"/>
      <c r="H5307" s="394"/>
      <c r="I5307" s="394"/>
      <c r="J5307" s="394"/>
    </row>
    <row r="5308" spans="1:10" s="395" customFormat="1" ht="13.5" customHeight="1">
      <c r="A5308" s="396"/>
      <c r="B5308" s="396"/>
      <c r="C5308" s="378"/>
      <c r="D5308" s="378"/>
      <c r="E5308" s="394"/>
      <c r="F5308" s="394"/>
      <c r="G5308" s="394"/>
      <c r="H5308" s="394"/>
      <c r="I5308" s="394"/>
      <c r="J5308" s="394"/>
    </row>
    <row r="5309" spans="1:10" s="395" customFormat="1" ht="13.5" customHeight="1">
      <c r="A5309" s="396"/>
      <c r="B5309" s="396"/>
      <c r="C5309" s="378"/>
      <c r="D5309" s="378"/>
      <c r="E5309" s="394"/>
      <c r="F5309" s="394"/>
      <c r="G5309" s="394"/>
      <c r="H5309" s="394"/>
      <c r="I5309" s="394"/>
      <c r="J5309" s="394"/>
    </row>
    <row r="5310" spans="1:10" s="395" customFormat="1" ht="13.5" customHeight="1">
      <c r="A5310" s="396"/>
      <c r="B5310" s="396"/>
      <c r="C5310" s="378"/>
      <c r="D5310" s="378"/>
      <c r="E5310" s="394"/>
      <c r="F5310" s="394"/>
      <c r="G5310" s="394"/>
      <c r="H5310" s="394"/>
      <c r="I5310" s="394"/>
      <c r="J5310" s="394"/>
    </row>
    <row r="5311" spans="1:10" s="395" customFormat="1" ht="13.5" customHeight="1">
      <c r="A5311" s="396"/>
      <c r="B5311" s="396"/>
      <c r="C5311" s="378"/>
      <c r="D5311" s="378"/>
      <c r="E5311" s="394"/>
      <c r="F5311" s="394"/>
      <c r="G5311" s="394"/>
      <c r="H5311" s="394"/>
      <c r="I5311" s="394"/>
      <c r="J5311" s="394"/>
    </row>
    <row r="5312" spans="1:10" s="395" customFormat="1" ht="13.5" customHeight="1">
      <c r="A5312" s="396"/>
      <c r="B5312" s="396"/>
      <c r="C5312" s="378"/>
      <c r="D5312" s="378"/>
      <c r="E5312" s="394"/>
      <c r="F5312" s="394"/>
      <c r="G5312" s="394"/>
      <c r="H5312" s="394"/>
      <c r="I5312" s="394"/>
      <c r="J5312" s="394"/>
    </row>
    <row r="5313" spans="1:10" s="395" customFormat="1" ht="13.5" customHeight="1">
      <c r="A5313" s="396"/>
      <c r="B5313" s="396"/>
      <c r="C5313" s="378"/>
      <c r="D5313" s="378"/>
      <c r="E5313" s="394"/>
      <c r="F5313" s="394"/>
      <c r="G5313" s="394"/>
      <c r="H5313" s="394"/>
      <c r="I5313" s="394"/>
      <c r="J5313" s="394"/>
    </row>
    <row r="5314" spans="1:10" s="395" customFormat="1" ht="13.5" customHeight="1">
      <c r="A5314" s="396"/>
      <c r="B5314" s="396"/>
      <c r="C5314" s="378"/>
      <c r="D5314" s="378"/>
      <c r="E5314" s="394"/>
      <c r="F5314" s="394"/>
      <c r="G5314" s="394"/>
      <c r="H5314" s="394"/>
      <c r="I5314" s="394"/>
      <c r="J5314" s="394"/>
    </row>
    <row r="5315" spans="1:10" s="395" customFormat="1" ht="13.5" customHeight="1">
      <c r="A5315" s="396"/>
      <c r="B5315" s="396"/>
      <c r="C5315" s="378"/>
      <c r="D5315" s="378"/>
      <c r="E5315" s="394"/>
      <c r="F5315" s="394"/>
      <c r="G5315" s="394"/>
      <c r="H5315" s="394"/>
      <c r="I5315" s="394"/>
      <c r="J5315" s="394"/>
    </row>
    <row r="5316" spans="1:10" s="395" customFormat="1" ht="13.5" customHeight="1">
      <c r="A5316" s="396"/>
      <c r="B5316" s="396"/>
      <c r="C5316" s="378"/>
      <c r="D5316" s="378"/>
      <c r="E5316" s="394"/>
      <c r="F5316" s="394"/>
      <c r="G5316" s="394"/>
      <c r="H5316" s="394"/>
      <c r="I5316" s="394"/>
      <c r="J5316" s="394"/>
    </row>
    <row r="5317" spans="1:10" s="395" customFormat="1" ht="13.5" customHeight="1">
      <c r="A5317" s="396"/>
      <c r="B5317" s="396"/>
      <c r="C5317" s="378"/>
      <c r="D5317" s="378"/>
      <c r="E5317" s="394"/>
      <c r="F5317" s="394"/>
      <c r="G5317" s="394"/>
      <c r="H5317" s="394"/>
      <c r="I5317" s="394"/>
      <c r="J5317" s="394"/>
    </row>
    <row r="5318" spans="1:10" s="395" customFormat="1" ht="13.5" customHeight="1">
      <c r="A5318" s="396"/>
      <c r="B5318" s="396"/>
      <c r="C5318" s="378"/>
      <c r="D5318" s="378"/>
      <c r="E5318" s="394"/>
      <c r="F5318" s="394"/>
      <c r="G5318" s="394"/>
      <c r="H5318" s="394"/>
      <c r="I5318" s="394"/>
      <c r="J5318" s="394"/>
    </row>
    <row r="5319" spans="1:10" s="395" customFormat="1" ht="13.5" customHeight="1">
      <c r="A5319" s="396"/>
      <c r="B5319" s="396"/>
      <c r="C5319" s="378"/>
      <c r="D5319" s="378"/>
      <c r="E5319" s="394"/>
      <c r="F5319" s="394"/>
      <c r="G5319" s="394"/>
      <c r="H5319" s="394"/>
      <c r="I5319" s="394"/>
      <c r="J5319" s="394"/>
    </row>
    <row r="5320" spans="1:10" s="395" customFormat="1" ht="13.5" customHeight="1">
      <c r="A5320" s="396"/>
      <c r="B5320" s="396"/>
      <c r="C5320" s="378"/>
      <c r="D5320" s="378"/>
      <c r="E5320" s="394"/>
      <c r="F5320" s="394"/>
      <c r="G5320" s="394"/>
      <c r="H5320" s="394"/>
      <c r="I5320" s="394"/>
      <c r="J5320" s="394"/>
    </row>
    <row r="5321" spans="1:10" s="395" customFormat="1" ht="13.5" customHeight="1">
      <c r="A5321" s="396"/>
      <c r="B5321" s="396"/>
      <c r="C5321" s="378"/>
      <c r="D5321" s="378"/>
      <c r="E5321" s="394"/>
      <c r="F5321" s="394"/>
      <c r="G5321" s="394"/>
      <c r="H5321" s="394"/>
      <c r="I5321" s="394"/>
      <c r="J5321" s="394"/>
    </row>
    <row r="5322" spans="1:10" s="395" customFormat="1" ht="13.5" customHeight="1">
      <c r="A5322" s="396"/>
      <c r="B5322" s="396"/>
      <c r="C5322" s="378"/>
      <c r="D5322" s="378"/>
      <c r="E5322" s="394"/>
      <c r="F5322" s="394"/>
      <c r="G5322" s="394"/>
      <c r="H5322" s="394"/>
      <c r="I5322" s="394"/>
      <c r="J5322" s="394"/>
    </row>
    <row r="5323" spans="1:10" s="395" customFormat="1" ht="13.5" customHeight="1">
      <c r="A5323" s="396"/>
      <c r="B5323" s="396"/>
      <c r="C5323" s="378"/>
      <c r="D5323" s="378"/>
      <c r="E5323" s="394"/>
      <c r="F5323" s="394"/>
      <c r="G5323" s="394"/>
      <c r="H5323" s="394"/>
      <c r="I5323" s="394"/>
      <c r="J5323" s="394"/>
    </row>
    <row r="5324" spans="1:10" s="395" customFormat="1" ht="13.5" customHeight="1">
      <c r="A5324" s="396"/>
      <c r="B5324" s="396"/>
      <c r="C5324" s="378"/>
      <c r="D5324" s="378"/>
      <c r="E5324" s="394"/>
      <c r="F5324" s="394"/>
      <c r="G5324" s="394"/>
      <c r="H5324" s="394"/>
      <c r="I5324" s="394"/>
      <c r="J5324" s="394"/>
    </row>
    <row r="5325" spans="1:10" s="395" customFormat="1" ht="13.5" customHeight="1">
      <c r="A5325" s="396"/>
      <c r="B5325" s="396"/>
      <c r="C5325" s="378"/>
      <c r="D5325" s="378"/>
      <c r="E5325" s="394"/>
      <c r="F5325" s="394"/>
      <c r="G5325" s="394"/>
      <c r="H5325" s="394"/>
      <c r="I5325" s="394"/>
      <c r="J5325" s="394"/>
    </row>
    <row r="5326" spans="1:10" s="395" customFormat="1" ht="13.5" customHeight="1">
      <c r="A5326" s="396"/>
      <c r="B5326" s="396"/>
      <c r="C5326" s="378"/>
      <c r="D5326" s="378"/>
      <c r="E5326" s="394"/>
      <c r="F5326" s="394"/>
      <c r="G5326" s="394"/>
      <c r="H5326" s="394"/>
      <c r="I5326" s="394"/>
      <c r="J5326" s="394"/>
    </row>
    <row r="5327" spans="1:10" s="395" customFormat="1" ht="13.5" customHeight="1">
      <c r="A5327" s="396"/>
      <c r="B5327" s="396"/>
      <c r="C5327" s="378"/>
      <c r="D5327" s="378"/>
      <c r="E5327" s="394"/>
      <c r="F5327" s="394"/>
      <c r="G5327" s="394"/>
      <c r="H5327" s="394"/>
      <c r="I5327" s="394"/>
      <c r="J5327" s="394"/>
    </row>
    <row r="5328" spans="1:10" s="395" customFormat="1" ht="13.5" customHeight="1">
      <c r="A5328" s="396"/>
      <c r="B5328" s="396"/>
      <c r="C5328" s="378"/>
      <c r="D5328" s="378"/>
      <c r="E5328" s="394"/>
      <c r="F5328" s="394"/>
      <c r="G5328" s="394"/>
      <c r="H5328" s="394"/>
      <c r="I5328" s="394"/>
      <c r="J5328" s="394"/>
    </row>
    <row r="5329" spans="1:10" s="395" customFormat="1" ht="13.5" customHeight="1">
      <c r="A5329" s="396"/>
      <c r="B5329" s="396"/>
      <c r="C5329" s="378"/>
      <c r="D5329" s="378"/>
      <c r="E5329" s="394"/>
      <c r="F5329" s="394"/>
      <c r="G5329" s="394"/>
      <c r="H5329" s="394"/>
      <c r="I5329" s="394"/>
      <c r="J5329" s="394"/>
    </row>
    <row r="5330" spans="1:10" s="395" customFormat="1" ht="13.5" customHeight="1">
      <c r="A5330" s="396"/>
      <c r="B5330" s="396"/>
      <c r="C5330" s="378"/>
      <c r="D5330" s="378"/>
      <c r="E5330" s="394"/>
      <c r="F5330" s="394"/>
      <c r="G5330" s="394"/>
      <c r="H5330" s="394"/>
      <c r="I5330" s="394"/>
      <c r="J5330" s="394"/>
    </row>
    <row r="5331" spans="1:10" s="395" customFormat="1" ht="13.5" customHeight="1">
      <c r="A5331" s="396"/>
      <c r="B5331" s="396"/>
      <c r="C5331" s="378"/>
      <c r="D5331" s="378"/>
      <c r="E5331" s="394"/>
      <c r="F5331" s="394"/>
      <c r="G5331" s="394"/>
      <c r="H5331" s="394"/>
      <c r="I5331" s="394"/>
      <c r="J5331" s="394"/>
    </row>
    <row r="5332" spans="1:10" s="395" customFormat="1" ht="13.5" customHeight="1">
      <c r="A5332" s="396"/>
      <c r="B5332" s="396"/>
      <c r="C5332" s="378"/>
      <c r="D5332" s="378"/>
      <c r="E5332" s="394"/>
      <c r="F5332" s="394"/>
      <c r="G5332" s="394"/>
      <c r="H5332" s="394"/>
      <c r="I5332" s="394"/>
      <c r="J5332" s="394"/>
    </row>
    <row r="5333" spans="1:10" s="395" customFormat="1" ht="13.5" customHeight="1">
      <c r="A5333" s="396"/>
      <c r="B5333" s="396"/>
      <c r="C5333" s="378"/>
      <c r="D5333" s="378"/>
      <c r="E5333" s="394"/>
      <c r="F5333" s="394"/>
      <c r="G5333" s="394"/>
      <c r="H5333" s="394"/>
      <c r="I5333" s="394"/>
      <c r="J5333" s="394"/>
    </row>
    <row r="5334" spans="1:10" s="395" customFormat="1" ht="13.5" customHeight="1">
      <c r="A5334" s="396"/>
      <c r="B5334" s="396"/>
      <c r="C5334" s="378"/>
      <c r="D5334" s="378"/>
      <c r="E5334" s="394"/>
      <c r="F5334" s="394"/>
      <c r="G5334" s="394"/>
      <c r="H5334" s="394"/>
      <c r="I5334" s="394"/>
      <c r="J5334" s="394"/>
    </row>
    <row r="5335" spans="1:10" s="395" customFormat="1" ht="13.5" customHeight="1">
      <c r="A5335" s="396"/>
      <c r="B5335" s="396"/>
      <c r="C5335" s="378"/>
      <c r="D5335" s="378"/>
      <c r="E5335" s="394"/>
      <c r="F5335" s="394"/>
      <c r="G5335" s="394"/>
      <c r="H5335" s="394"/>
      <c r="I5335" s="394"/>
      <c r="J5335" s="394"/>
    </row>
    <row r="5336" spans="1:10" s="395" customFormat="1" ht="13.5" customHeight="1">
      <c r="A5336" s="396"/>
      <c r="B5336" s="396"/>
      <c r="C5336" s="378"/>
      <c r="D5336" s="378"/>
      <c r="E5336" s="394"/>
      <c r="F5336" s="394"/>
      <c r="G5336" s="394"/>
      <c r="H5336" s="394"/>
      <c r="I5336" s="394"/>
      <c r="J5336" s="394"/>
    </row>
    <row r="5337" spans="1:10" s="395" customFormat="1" ht="13.5" customHeight="1">
      <c r="A5337" s="396"/>
      <c r="B5337" s="396"/>
      <c r="C5337" s="378"/>
      <c r="D5337" s="378"/>
      <c r="E5337" s="394"/>
      <c r="F5337" s="394"/>
      <c r="G5337" s="394"/>
      <c r="H5337" s="394"/>
      <c r="I5337" s="394"/>
      <c r="J5337" s="394"/>
    </row>
    <row r="5338" spans="1:10" s="395" customFormat="1" ht="13.5" customHeight="1">
      <c r="A5338" s="396"/>
      <c r="B5338" s="396"/>
      <c r="C5338" s="378"/>
      <c r="D5338" s="378"/>
      <c r="E5338" s="394"/>
      <c r="F5338" s="394"/>
      <c r="G5338" s="394"/>
      <c r="H5338" s="394"/>
      <c r="I5338" s="394"/>
      <c r="J5338" s="394"/>
    </row>
    <row r="5339" spans="1:10" s="395" customFormat="1" ht="13.5" customHeight="1">
      <c r="A5339" s="396"/>
      <c r="B5339" s="396"/>
      <c r="C5339" s="378"/>
      <c r="D5339" s="378"/>
      <c r="E5339" s="394"/>
      <c r="F5339" s="394"/>
      <c r="G5339" s="394"/>
      <c r="H5339" s="394"/>
      <c r="I5339" s="394"/>
      <c r="J5339" s="394"/>
    </row>
    <row r="5340" spans="1:10" s="395" customFormat="1" ht="13.5" customHeight="1">
      <c r="A5340" s="396"/>
      <c r="B5340" s="396"/>
      <c r="C5340" s="378"/>
      <c r="D5340" s="378"/>
      <c r="E5340" s="394"/>
      <c r="F5340" s="394"/>
      <c r="G5340" s="394"/>
      <c r="H5340" s="394"/>
      <c r="I5340" s="394"/>
      <c r="J5340" s="394"/>
    </row>
    <row r="5341" spans="1:10" s="395" customFormat="1" ht="13.5" customHeight="1">
      <c r="A5341" s="396"/>
      <c r="B5341" s="396"/>
      <c r="C5341" s="378"/>
      <c r="D5341" s="378"/>
      <c r="E5341" s="394"/>
      <c r="F5341" s="394"/>
      <c r="G5341" s="394"/>
      <c r="H5341" s="394"/>
      <c r="I5341" s="394"/>
      <c r="J5341" s="394"/>
    </row>
    <row r="5342" spans="1:10" s="395" customFormat="1" ht="13.5" customHeight="1">
      <c r="A5342" s="396"/>
      <c r="B5342" s="396"/>
      <c r="C5342" s="378"/>
      <c r="D5342" s="378"/>
      <c r="E5342" s="394"/>
      <c r="F5342" s="394"/>
      <c r="G5342" s="394"/>
      <c r="H5342" s="394"/>
      <c r="I5342" s="394"/>
      <c r="J5342" s="394"/>
    </row>
    <row r="5343" spans="1:10" s="395" customFormat="1" ht="13.5" customHeight="1">
      <c r="A5343" s="396"/>
      <c r="B5343" s="396"/>
      <c r="C5343" s="378"/>
      <c r="D5343" s="378"/>
      <c r="E5343" s="394"/>
      <c r="F5343" s="394"/>
      <c r="G5343" s="394"/>
      <c r="H5343" s="394"/>
      <c r="I5343" s="394"/>
      <c r="J5343" s="394"/>
    </row>
    <row r="5344" spans="1:10" s="395" customFormat="1" ht="13.5" customHeight="1">
      <c r="A5344" s="396"/>
      <c r="B5344" s="396"/>
      <c r="C5344" s="378"/>
      <c r="D5344" s="378"/>
      <c r="E5344" s="394"/>
      <c r="F5344" s="394"/>
      <c r="G5344" s="394"/>
      <c r="H5344" s="394"/>
      <c r="I5344" s="394"/>
      <c r="J5344" s="394"/>
    </row>
    <row r="5345" spans="1:10" s="395" customFormat="1" ht="13.5" customHeight="1">
      <c r="A5345" s="396"/>
      <c r="B5345" s="396"/>
      <c r="C5345" s="378"/>
      <c r="D5345" s="378"/>
      <c r="E5345" s="394"/>
      <c r="F5345" s="394"/>
      <c r="G5345" s="394"/>
      <c r="H5345" s="394"/>
      <c r="I5345" s="394"/>
      <c r="J5345" s="394"/>
    </row>
    <row r="5346" spans="1:10" s="395" customFormat="1" ht="13.5" customHeight="1">
      <c r="A5346" s="396"/>
      <c r="B5346" s="396"/>
      <c r="C5346" s="378"/>
      <c r="D5346" s="378"/>
      <c r="E5346" s="394"/>
      <c r="F5346" s="394"/>
      <c r="G5346" s="394"/>
      <c r="H5346" s="394"/>
      <c r="I5346" s="394"/>
      <c r="J5346" s="394"/>
    </row>
    <row r="5347" spans="1:10" s="395" customFormat="1" ht="13.5" customHeight="1">
      <c r="A5347" s="396"/>
      <c r="B5347" s="396"/>
      <c r="C5347" s="378"/>
      <c r="D5347" s="378"/>
      <c r="E5347" s="394"/>
      <c r="F5347" s="394"/>
      <c r="G5347" s="394"/>
      <c r="H5347" s="394"/>
      <c r="I5347" s="394"/>
      <c r="J5347" s="394"/>
    </row>
    <row r="5348" spans="1:10" s="395" customFormat="1" ht="13.5" customHeight="1">
      <c r="A5348" s="396"/>
      <c r="B5348" s="396"/>
      <c r="C5348" s="378"/>
      <c r="D5348" s="378"/>
      <c r="E5348" s="394"/>
      <c r="F5348" s="394"/>
      <c r="G5348" s="394"/>
      <c r="H5348" s="394"/>
      <c r="I5348" s="394"/>
      <c r="J5348" s="394"/>
    </row>
    <row r="5349" spans="1:10" s="395" customFormat="1" ht="13.5" customHeight="1">
      <c r="A5349" s="396"/>
      <c r="B5349" s="396"/>
      <c r="C5349" s="378"/>
      <c r="D5349" s="378"/>
      <c r="E5349" s="394"/>
      <c r="F5349" s="394"/>
      <c r="G5349" s="394"/>
      <c r="H5349" s="394"/>
      <c r="I5349" s="394"/>
      <c r="J5349" s="394"/>
    </row>
    <row r="5350" spans="1:10" s="395" customFormat="1" ht="13.5" customHeight="1">
      <c r="A5350" s="396"/>
      <c r="B5350" s="396"/>
      <c r="C5350" s="378"/>
      <c r="D5350" s="378"/>
      <c r="E5350" s="394"/>
      <c r="F5350" s="394"/>
      <c r="G5350" s="394"/>
      <c r="H5350" s="394"/>
      <c r="I5350" s="394"/>
      <c r="J5350" s="394"/>
    </row>
    <row r="5351" spans="1:10" s="395" customFormat="1" ht="13.5" customHeight="1">
      <c r="A5351" s="396"/>
      <c r="B5351" s="396"/>
      <c r="C5351" s="378"/>
      <c r="D5351" s="378"/>
      <c r="E5351" s="394"/>
      <c r="F5351" s="394"/>
      <c r="G5351" s="394"/>
      <c r="H5351" s="394"/>
      <c r="I5351" s="394"/>
      <c r="J5351" s="394"/>
    </row>
    <row r="5352" spans="1:10" s="395" customFormat="1" ht="13.5" customHeight="1">
      <c r="A5352" s="396"/>
      <c r="B5352" s="396"/>
      <c r="C5352" s="378"/>
      <c r="D5352" s="378"/>
      <c r="E5352" s="394"/>
      <c r="F5352" s="394"/>
      <c r="G5352" s="394"/>
      <c r="H5352" s="394"/>
      <c r="I5352" s="394"/>
      <c r="J5352" s="394"/>
    </row>
    <row r="5353" spans="1:10" s="395" customFormat="1" ht="13.5" customHeight="1">
      <c r="A5353" s="396"/>
      <c r="B5353" s="396"/>
      <c r="C5353" s="378"/>
      <c r="D5353" s="378"/>
      <c r="E5353" s="394"/>
      <c r="F5353" s="394"/>
      <c r="G5353" s="394"/>
      <c r="H5353" s="394"/>
      <c r="I5353" s="394"/>
      <c r="J5353" s="394"/>
    </row>
    <row r="5354" spans="1:10" s="395" customFormat="1" ht="13.5" customHeight="1">
      <c r="A5354" s="396"/>
      <c r="B5354" s="396"/>
      <c r="C5354" s="378"/>
      <c r="D5354" s="378"/>
      <c r="E5354" s="394"/>
      <c r="F5354" s="394"/>
      <c r="G5354" s="394"/>
      <c r="H5354" s="394"/>
      <c r="I5354" s="394"/>
      <c r="J5354" s="394"/>
    </row>
    <row r="5355" spans="1:10" s="395" customFormat="1" ht="13.5" customHeight="1">
      <c r="A5355" s="396"/>
      <c r="B5355" s="396"/>
      <c r="C5355" s="378"/>
      <c r="D5355" s="378"/>
      <c r="E5355" s="394"/>
      <c r="F5355" s="394"/>
      <c r="G5355" s="394"/>
      <c r="H5355" s="394"/>
      <c r="I5355" s="394"/>
      <c r="J5355" s="394"/>
    </row>
    <row r="5356" spans="1:10" s="395" customFormat="1" ht="13.5" customHeight="1">
      <c r="A5356" s="396"/>
      <c r="B5356" s="396"/>
      <c r="C5356" s="378"/>
      <c r="D5356" s="378"/>
      <c r="E5356" s="394"/>
      <c r="F5356" s="394"/>
      <c r="G5356" s="394"/>
      <c r="H5356" s="394"/>
      <c r="I5356" s="394"/>
      <c r="J5356" s="394"/>
    </row>
    <row r="5357" spans="1:10" s="395" customFormat="1" ht="13.5" customHeight="1">
      <c r="A5357" s="396"/>
      <c r="B5357" s="396"/>
      <c r="C5357" s="378"/>
      <c r="D5357" s="378"/>
      <c r="E5357" s="394"/>
      <c r="F5357" s="394"/>
      <c r="G5357" s="394"/>
      <c r="H5357" s="394"/>
      <c r="I5357" s="394"/>
      <c r="J5357" s="394"/>
    </row>
    <row r="5358" spans="1:10" s="395" customFormat="1" ht="13.5" customHeight="1">
      <c r="A5358" s="396"/>
      <c r="B5358" s="396"/>
      <c r="C5358" s="378"/>
      <c r="D5358" s="378"/>
      <c r="E5358" s="394"/>
      <c r="F5358" s="394"/>
      <c r="G5358" s="394"/>
      <c r="H5358" s="394"/>
      <c r="I5358" s="394"/>
      <c r="J5358" s="394"/>
    </row>
    <row r="5359" spans="1:10" s="395" customFormat="1" ht="13.5" customHeight="1">
      <c r="A5359" s="396"/>
      <c r="B5359" s="396"/>
      <c r="C5359" s="378"/>
      <c r="D5359" s="378"/>
      <c r="E5359" s="394"/>
      <c r="F5359" s="394"/>
      <c r="G5359" s="394"/>
      <c r="H5359" s="394"/>
      <c r="I5359" s="394"/>
      <c r="J5359" s="394"/>
    </row>
    <row r="5360" spans="1:10" s="395" customFormat="1" ht="13.5" customHeight="1">
      <c r="A5360" s="396"/>
      <c r="B5360" s="396"/>
      <c r="C5360" s="378"/>
      <c r="D5360" s="378"/>
      <c r="E5360" s="394"/>
      <c r="F5360" s="394"/>
      <c r="G5360" s="394"/>
      <c r="H5360" s="394"/>
      <c r="I5360" s="394"/>
      <c r="J5360" s="394"/>
    </row>
    <row r="5361" spans="1:10" s="395" customFormat="1" ht="13.5" customHeight="1">
      <c r="A5361" s="396"/>
      <c r="B5361" s="396"/>
      <c r="C5361" s="378"/>
      <c r="D5361" s="378"/>
      <c r="E5361" s="394"/>
      <c r="F5361" s="394"/>
      <c r="G5361" s="394"/>
      <c r="H5361" s="394"/>
      <c r="I5361" s="394"/>
      <c r="J5361" s="394"/>
    </row>
    <row r="5362" spans="1:10" s="395" customFormat="1" ht="13.5" customHeight="1">
      <c r="A5362" s="396"/>
      <c r="B5362" s="396"/>
      <c r="C5362" s="378"/>
      <c r="D5362" s="378"/>
      <c r="E5362" s="394"/>
      <c r="F5362" s="394"/>
      <c r="G5362" s="394"/>
      <c r="H5362" s="394"/>
      <c r="I5362" s="394"/>
      <c r="J5362" s="394"/>
    </row>
    <row r="5363" spans="1:10" s="395" customFormat="1" ht="13.5" customHeight="1">
      <c r="A5363" s="396"/>
      <c r="B5363" s="396"/>
      <c r="C5363" s="378"/>
      <c r="D5363" s="378"/>
      <c r="E5363" s="394"/>
      <c r="F5363" s="394"/>
      <c r="G5363" s="394"/>
      <c r="H5363" s="394"/>
      <c r="I5363" s="394"/>
      <c r="J5363" s="394"/>
    </row>
    <row r="5364" spans="1:10" s="395" customFormat="1" ht="13.5" customHeight="1">
      <c r="A5364" s="396"/>
      <c r="B5364" s="396"/>
      <c r="C5364" s="378"/>
      <c r="D5364" s="378"/>
      <c r="E5364" s="394"/>
      <c r="F5364" s="394"/>
      <c r="G5364" s="394"/>
      <c r="H5364" s="394"/>
      <c r="I5364" s="394"/>
      <c r="J5364" s="394"/>
    </row>
    <row r="5365" spans="1:10" s="395" customFormat="1" ht="13.5" customHeight="1">
      <c r="A5365" s="396"/>
      <c r="B5365" s="396"/>
      <c r="C5365" s="378"/>
      <c r="D5365" s="378"/>
      <c r="E5365" s="394"/>
      <c r="F5365" s="394"/>
      <c r="G5365" s="394"/>
      <c r="H5365" s="394"/>
      <c r="I5365" s="394"/>
      <c r="J5365" s="394"/>
    </row>
    <row r="5366" spans="1:10" s="395" customFormat="1" ht="13.5" customHeight="1">
      <c r="A5366" s="396"/>
      <c r="B5366" s="396"/>
      <c r="C5366" s="378"/>
      <c r="D5366" s="378"/>
      <c r="E5366" s="394"/>
      <c r="F5366" s="394"/>
      <c r="G5366" s="394"/>
      <c r="H5366" s="394"/>
      <c r="I5366" s="394"/>
      <c r="J5366" s="394"/>
    </row>
    <row r="5367" spans="1:10" s="395" customFormat="1" ht="13.5" customHeight="1">
      <c r="A5367" s="396"/>
      <c r="B5367" s="396"/>
      <c r="C5367" s="378"/>
      <c r="D5367" s="378"/>
      <c r="E5367" s="394"/>
      <c r="F5367" s="394"/>
      <c r="G5367" s="394"/>
      <c r="H5367" s="394"/>
      <c r="I5367" s="394"/>
      <c r="J5367" s="394"/>
    </row>
    <row r="5368" spans="1:10" s="395" customFormat="1" ht="13.5" customHeight="1">
      <c r="A5368" s="396"/>
      <c r="B5368" s="396"/>
      <c r="C5368" s="378"/>
      <c r="D5368" s="378"/>
      <c r="E5368" s="394"/>
      <c r="F5368" s="394"/>
      <c r="G5368" s="394"/>
      <c r="H5368" s="394"/>
      <c r="I5368" s="394"/>
      <c r="J5368" s="394"/>
    </row>
    <row r="5369" spans="1:10" s="395" customFormat="1" ht="13.5" customHeight="1">
      <c r="A5369" s="396"/>
      <c r="B5369" s="396"/>
      <c r="C5369" s="378"/>
      <c r="D5369" s="378"/>
      <c r="E5369" s="394"/>
      <c r="F5369" s="394"/>
      <c r="G5369" s="394"/>
      <c r="H5369" s="394"/>
      <c r="I5369" s="394"/>
      <c r="J5369" s="394"/>
    </row>
    <row r="5370" spans="1:10" s="395" customFormat="1" ht="13.5" customHeight="1">
      <c r="A5370" s="396"/>
      <c r="B5370" s="396"/>
      <c r="C5370" s="378"/>
      <c r="D5370" s="378"/>
      <c r="E5370" s="394"/>
      <c r="F5370" s="394"/>
      <c r="G5370" s="394"/>
      <c r="H5370" s="394"/>
      <c r="I5370" s="394"/>
      <c r="J5370" s="394"/>
    </row>
    <row r="5371" spans="1:10" s="395" customFormat="1" ht="13.5" customHeight="1">
      <c r="A5371" s="396"/>
      <c r="B5371" s="396"/>
      <c r="C5371" s="378"/>
      <c r="D5371" s="378"/>
      <c r="E5371" s="394"/>
      <c r="F5371" s="394"/>
      <c r="G5371" s="394"/>
      <c r="H5371" s="394"/>
      <c r="I5371" s="394"/>
      <c r="J5371" s="394"/>
    </row>
    <row r="5372" spans="1:10" s="395" customFormat="1" ht="13.5" customHeight="1">
      <c r="A5372" s="396"/>
      <c r="B5372" s="396"/>
      <c r="C5372" s="378"/>
      <c r="D5372" s="378"/>
      <c r="E5372" s="394"/>
      <c r="F5372" s="394"/>
      <c r="G5372" s="394"/>
      <c r="H5372" s="394"/>
      <c r="I5372" s="394"/>
      <c r="J5372" s="394"/>
    </row>
    <row r="5373" spans="1:10" s="395" customFormat="1" ht="13.5" customHeight="1">
      <c r="A5373" s="396"/>
      <c r="B5373" s="396"/>
      <c r="C5373" s="378"/>
      <c r="D5373" s="378"/>
      <c r="E5373" s="394"/>
      <c r="F5373" s="394"/>
      <c r="G5373" s="394"/>
      <c r="H5373" s="394"/>
      <c r="I5373" s="394"/>
      <c r="J5373" s="394"/>
    </row>
    <row r="5374" spans="1:10" s="395" customFormat="1" ht="13.5" customHeight="1">
      <c r="A5374" s="396"/>
      <c r="B5374" s="396"/>
      <c r="C5374" s="378"/>
      <c r="D5374" s="378"/>
      <c r="E5374" s="394"/>
      <c r="F5374" s="394"/>
      <c r="G5374" s="394"/>
      <c r="H5374" s="394"/>
      <c r="I5374" s="394"/>
      <c r="J5374" s="394"/>
    </row>
    <row r="5375" spans="1:10" s="395" customFormat="1" ht="13.5" customHeight="1">
      <c r="A5375" s="396"/>
      <c r="B5375" s="396"/>
      <c r="C5375" s="378"/>
      <c r="D5375" s="378"/>
      <c r="E5375" s="394"/>
      <c r="F5375" s="394"/>
      <c r="G5375" s="394"/>
      <c r="H5375" s="394"/>
      <c r="I5375" s="394"/>
      <c r="J5375" s="394"/>
    </row>
    <row r="5376" spans="1:10" s="395" customFormat="1" ht="13.5" customHeight="1">
      <c r="A5376" s="396"/>
      <c r="B5376" s="396"/>
      <c r="C5376" s="378"/>
      <c r="D5376" s="378"/>
      <c r="E5376" s="394"/>
      <c r="F5376" s="394"/>
      <c r="G5376" s="394"/>
      <c r="H5376" s="394"/>
      <c r="I5376" s="394"/>
      <c r="J5376" s="394"/>
    </row>
    <row r="5377" spans="1:10" s="395" customFormat="1" ht="13.5" customHeight="1">
      <c r="A5377" s="396"/>
      <c r="B5377" s="396"/>
      <c r="C5377" s="378"/>
      <c r="D5377" s="378"/>
      <c r="E5377" s="394"/>
      <c r="F5377" s="394"/>
      <c r="G5377" s="394"/>
      <c r="H5377" s="394"/>
      <c r="I5377" s="394"/>
      <c r="J5377" s="394"/>
    </row>
    <row r="5378" spans="1:10" s="395" customFormat="1" ht="13.5" customHeight="1">
      <c r="A5378" s="396"/>
      <c r="B5378" s="396"/>
      <c r="C5378" s="378"/>
      <c r="D5378" s="378"/>
      <c r="E5378" s="394"/>
      <c r="F5378" s="394"/>
      <c r="G5378" s="394"/>
      <c r="H5378" s="394"/>
      <c r="I5378" s="394"/>
      <c r="J5378" s="394"/>
    </row>
    <row r="5379" spans="1:10" s="395" customFormat="1" ht="13.5" customHeight="1">
      <c r="A5379" s="396"/>
      <c r="B5379" s="396"/>
      <c r="C5379" s="378"/>
      <c r="D5379" s="378"/>
      <c r="E5379" s="394"/>
      <c r="F5379" s="394"/>
      <c r="G5379" s="394"/>
      <c r="H5379" s="394"/>
      <c r="I5379" s="394"/>
      <c r="J5379" s="394"/>
    </row>
    <row r="5380" spans="1:10" s="395" customFormat="1" ht="13.5" customHeight="1">
      <c r="A5380" s="396"/>
      <c r="B5380" s="396"/>
      <c r="C5380" s="378"/>
      <c r="D5380" s="378"/>
      <c r="E5380" s="394"/>
      <c r="F5380" s="394"/>
      <c r="G5380" s="394"/>
      <c r="H5380" s="394"/>
      <c r="I5380" s="394"/>
      <c r="J5380" s="394"/>
    </row>
    <row r="5381" spans="1:10" s="395" customFormat="1" ht="13.5" customHeight="1">
      <c r="A5381" s="396"/>
      <c r="B5381" s="396"/>
      <c r="C5381" s="378"/>
      <c r="D5381" s="378"/>
      <c r="E5381" s="394"/>
      <c r="F5381" s="394"/>
      <c r="G5381" s="394"/>
      <c r="H5381" s="394"/>
      <c r="I5381" s="394"/>
      <c r="J5381" s="394"/>
    </row>
    <row r="5382" spans="1:10" s="395" customFormat="1" ht="13.5" customHeight="1">
      <c r="A5382" s="396"/>
      <c r="B5382" s="396"/>
      <c r="C5382" s="378"/>
      <c r="D5382" s="378"/>
      <c r="E5382" s="394"/>
      <c r="F5382" s="394"/>
      <c r="G5382" s="394"/>
      <c r="H5382" s="394"/>
      <c r="I5382" s="394"/>
      <c r="J5382" s="394"/>
    </row>
    <row r="5383" spans="1:10" s="395" customFormat="1" ht="13.5" customHeight="1">
      <c r="A5383" s="396"/>
      <c r="B5383" s="396"/>
      <c r="C5383" s="378"/>
      <c r="D5383" s="378"/>
      <c r="E5383" s="394"/>
      <c r="F5383" s="394"/>
      <c r="G5383" s="394"/>
      <c r="H5383" s="394"/>
      <c r="I5383" s="394"/>
      <c r="J5383" s="394"/>
    </row>
    <row r="5384" spans="1:10" s="395" customFormat="1" ht="13.5" customHeight="1">
      <c r="A5384" s="396"/>
      <c r="B5384" s="396"/>
      <c r="C5384" s="378"/>
      <c r="D5384" s="378"/>
      <c r="E5384" s="394"/>
      <c r="F5384" s="394"/>
      <c r="G5384" s="394"/>
      <c r="H5384" s="394"/>
      <c r="I5384" s="394"/>
      <c r="J5384" s="394"/>
    </row>
    <row r="5385" spans="1:10" s="395" customFormat="1" ht="13.5" customHeight="1">
      <c r="A5385" s="396"/>
      <c r="B5385" s="396"/>
      <c r="C5385" s="378"/>
      <c r="D5385" s="378"/>
      <c r="E5385" s="394"/>
      <c r="F5385" s="394"/>
      <c r="G5385" s="394"/>
      <c r="H5385" s="394"/>
      <c r="I5385" s="394"/>
      <c r="J5385" s="394"/>
    </row>
    <row r="5386" spans="1:10" s="395" customFormat="1" ht="13.5" customHeight="1">
      <c r="A5386" s="396"/>
      <c r="B5386" s="396"/>
      <c r="C5386" s="378"/>
      <c r="D5386" s="378"/>
      <c r="E5386" s="394"/>
      <c r="F5386" s="394"/>
      <c r="G5386" s="394"/>
      <c r="H5386" s="394"/>
      <c r="I5386" s="394"/>
      <c r="J5386" s="394"/>
    </row>
    <row r="5387" spans="1:10" s="395" customFormat="1" ht="13.5" customHeight="1">
      <c r="A5387" s="396"/>
      <c r="B5387" s="396"/>
      <c r="C5387" s="378"/>
      <c r="D5387" s="378"/>
      <c r="E5387" s="394"/>
      <c r="F5387" s="394"/>
      <c r="G5387" s="394"/>
      <c r="H5387" s="394"/>
      <c r="I5387" s="394"/>
      <c r="J5387" s="394"/>
    </row>
    <row r="5388" spans="1:10" s="395" customFormat="1" ht="13.5" customHeight="1">
      <c r="A5388" s="396"/>
      <c r="B5388" s="396"/>
      <c r="C5388" s="378"/>
      <c r="D5388" s="378"/>
      <c r="E5388" s="394"/>
      <c r="F5388" s="394"/>
      <c r="G5388" s="394"/>
      <c r="H5388" s="394"/>
      <c r="I5388" s="394"/>
      <c r="J5388" s="394"/>
    </row>
    <row r="5389" spans="1:10" s="395" customFormat="1" ht="13.5" customHeight="1">
      <c r="A5389" s="396"/>
      <c r="B5389" s="396"/>
      <c r="C5389" s="378"/>
      <c r="D5389" s="378"/>
      <c r="E5389" s="394"/>
      <c r="F5389" s="394"/>
      <c r="G5389" s="394"/>
      <c r="H5389" s="394"/>
      <c r="I5389" s="394"/>
      <c r="J5389" s="394"/>
    </row>
    <row r="5390" spans="1:10" s="395" customFormat="1" ht="13.5" customHeight="1">
      <c r="A5390" s="396"/>
      <c r="B5390" s="396"/>
      <c r="C5390" s="378"/>
      <c r="D5390" s="378"/>
      <c r="E5390" s="394"/>
      <c r="F5390" s="394"/>
      <c r="G5390" s="394"/>
      <c r="H5390" s="394"/>
      <c r="I5390" s="394"/>
      <c r="J5390" s="394"/>
    </row>
    <row r="5391" spans="1:10" s="395" customFormat="1" ht="13.5" customHeight="1">
      <c r="A5391" s="396"/>
      <c r="B5391" s="396"/>
      <c r="C5391" s="378"/>
      <c r="D5391" s="378"/>
      <c r="E5391" s="394"/>
      <c r="F5391" s="394"/>
      <c r="G5391" s="394"/>
      <c r="H5391" s="394"/>
      <c r="I5391" s="394"/>
      <c r="J5391" s="394"/>
    </row>
    <row r="5392" spans="1:10" s="395" customFormat="1" ht="13.5" customHeight="1">
      <c r="A5392" s="396"/>
      <c r="B5392" s="396"/>
      <c r="C5392" s="378"/>
      <c r="D5392" s="378"/>
      <c r="E5392" s="394"/>
      <c r="F5392" s="394"/>
      <c r="G5392" s="394"/>
      <c r="H5392" s="394"/>
      <c r="I5392" s="394"/>
      <c r="J5392" s="394"/>
    </row>
    <row r="5393" spans="1:10" s="395" customFormat="1" ht="13.5" customHeight="1">
      <c r="A5393" s="396"/>
      <c r="B5393" s="396"/>
      <c r="C5393" s="378"/>
      <c r="D5393" s="378"/>
      <c r="E5393" s="394"/>
      <c r="F5393" s="394"/>
      <c r="G5393" s="394"/>
      <c r="H5393" s="394"/>
      <c r="I5393" s="394"/>
      <c r="J5393" s="394"/>
    </row>
    <row r="5394" spans="1:10" s="395" customFormat="1" ht="13.5" customHeight="1">
      <c r="A5394" s="396"/>
      <c r="B5394" s="396"/>
      <c r="C5394" s="378"/>
      <c r="D5394" s="378"/>
      <c r="E5394" s="394"/>
      <c r="F5394" s="394"/>
      <c r="G5394" s="394"/>
      <c r="H5394" s="394"/>
      <c r="I5394" s="394"/>
      <c r="J5394" s="394"/>
    </row>
    <row r="5395" spans="1:10" s="395" customFormat="1" ht="13.5" customHeight="1">
      <c r="A5395" s="396"/>
      <c r="B5395" s="396"/>
      <c r="C5395" s="378"/>
      <c r="D5395" s="378"/>
      <c r="E5395" s="394"/>
      <c r="F5395" s="394"/>
      <c r="G5395" s="394"/>
      <c r="H5395" s="394"/>
      <c r="I5395" s="394"/>
      <c r="J5395" s="394"/>
    </row>
    <row r="5396" spans="1:10" s="395" customFormat="1" ht="13.5" customHeight="1">
      <c r="A5396" s="396"/>
      <c r="B5396" s="396"/>
      <c r="C5396" s="378"/>
      <c r="D5396" s="378"/>
      <c r="E5396" s="394"/>
      <c r="F5396" s="394"/>
      <c r="G5396" s="394"/>
      <c r="H5396" s="394"/>
      <c r="I5396" s="394"/>
      <c r="J5396" s="394"/>
    </row>
    <row r="5397" spans="1:10" s="395" customFormat="1" ht="13.5" customHeight="1">
      <c r="A5397" s="396"/>
      <c r="B5397" s="396"/>
      <c r="C5397" s="378"/>
      <c r="D5397" s="378"/>
      <c r="E5397" s="394"/>
      <c r="F5397" s="394"/>
      <c r="G5397" s="394"/>
      <c r="H5397" s="394"/>
      <c r="I5397" s="394"/>
      <c r="J5397" s="394"/>
    </row>
    <row r="5398" spans="1:10" s="395" customFormat="1" ht="13.5" customHeight="1">
      <c r="A5398" s="396"/>
      <c r="B5398" s="396"/>
      <c r="C5398" s="378"/>
      <c r="D5398" s="378"/>
      <c r="E5398" s="394"/>
      <c r="F5398" s="394"/>
      <c r="G5398" s="394"/>
      <c r="H5398" s="394"/>
      <c r="I5398" s="394"/>
      <c r="J5398" s="394"/>
    </row>
    <row r="5399" spans="1:10" s="395" customFormat="1" ht="13.5" customHeight="1">
      <c r="A5399" s="396"/>
      <c r="B5399" s="396"/>
      <c r="C5399" s="378"/>
      <c r="D5399" s="378"/>
      <c r="E5399" s="394"/>
      <c r="F5399" s="394"/>
      <c r="G5399" s="394"/>
      <c r="H5399" s="394"/>
      <c r="I5399" s="394"/>
      <c r="J5399" s="394"/>
    </row>
    <row r="5400" spans="1:10" s="395" customFormat="1" ht="13.5" customHeight="1">
      <c r="A5400" s="396"/>
      <c r="B5400" s="396"/>
      <c r="C5400" s="378"/>
      <c r="D5400" s="378"/>
      <c r="E5400" s="394"/>
      <c r="F5400" s="394"/>
      <c r="G5400" s="394"/>
      <c r="H5400" s="394"/>
      <c r="I5400" s="394"/>
      <c r="J5400" s="394"/>
    </row>
    <row r="5401" spans="1:10" s="395" customFormat="1" ht="13.5" customHeight="1">
      <c r="A5401" s="396"/>
      <c r="B5401" s="396"/>
      <c r="C5401" s="378"/>
      <c r="D5401" s="378"/>
      <c r="E5401" s="394"/>
      <c r="F5401" s="394"/>
      <c r="G5401" s="394"/>
      <c r="H5401" s="394"/>
      <c r="I5401" s="394"/>
      <c r="J5401" s="394"/>
    </row>
    <row r="5402" spans="1:10" s="395" customFormat="1" ht="13.5" customHeight="1">
      <c r="A5402" s="396"/>
      <c r="B5402" s="396"/>
      <c r="C5402" s="378"/>
      <c r="D5402" s="378"/>
      <c r="E5402" s="394"/>
      <c r="F5402" s="394"/>
      <c r="G5402" s="394"/>
      <c r="H5402" s="394"/>
      <c r="I5402" s="394"/>
      <c r="J5402" s="394"/>
    </row>
    <row r="5403" spans="1:10" s="395" customFormat="1" ht="13.5" customHeight="1">
      <c r="A5403" s="396"/>
      <c r="B5403" s="396"/>
      <c r="C5403" s="378"/>
      <c r="D5403" s="378"/>
      <c r="E5403" s="394"/>
      <c r="F5403" s="394"/>
      <c r="G5403" s="394"/>
      <c r="H5403" s="394"/>
      <c r="I5403" s="394"/>
      <c r="J5403" s="394"/>
    </row>
    <row r="5404" spans="1:10" s="395" customFormat="1" ht="13.5" customHeight="1">
      <c r="A5404" s="396"/>
      <c r="B5404" s="396"/>
      <c r="C5404" s="378"/>
      <c r="D5404" s="378"/>
      <c r="E5404" s="394"/>
      <c r="F5404" s="394"/>
      <c r="G5404" s="394"/>
      <c r="H5404" s="394"/>
      <c r="I5404" s="394"/>
      <c r="J5404" s="394"/>
    </row>
    <row r="5405" spans="1:10" s="395" customFormat="1" ht="13.5" customHeight="1">
      <c r="A5405" s="396"/>
      <c r="B5405" s="396"/>
      <c r="C5405" s="378"/>
      <c r="D5405" s="378"/>
      <c r="E5405" s="394"/>
      <c r="F5405" s="394"/>
      <c r="G5405" s="394"/>
      <c r="H5405" s="394"/>
      <c r="I5405" s="394"/>
      <c r="J5405" s="394"/>
    </row>
    <row r="5406" spans="1:10" s="395" customFormat="1" ht="13.5" customHeight="1">
      <c r="A5406" s="396"/>
      <c r="B5406" s="396"/>
      <c r="C5406" s="378"/>
      <c r="D5406" s="378"/>
      <c r="E5406" s="394"/>
      <c r="F5406" s="394"/>
      <c r="G5406" s="394"/>
      <c r="H5406" s="394"/>
      <c r="I5406" s="394"/>
      <c r="J5406" s="394"/>
    </row>
    <row r="5407" spans="1:10" s="395" customFormat="1" ht="13.5" customHeight="1">
      <c r="A5407" s="396"/>
      <c r="B5407" s="396"/>
      <c r="C5407" s="378"/>
      <c r="D5407" s="378"/>
      <c r="E5407" s="394"/>
      <c r="F5407" s="394"/>
      <c r="G5407" s="394"/>
      <c r="H5407" s="394"/>
      <c r="I5407" s="394"/>
      <c r="J5407" s="394"/>
    </row>
    <row r="5408" spans="1:10" s="395" customFormat="1" ht="13.5" customHeight="1">
      <c r="A5408" s="396"/>
      <c r="B5408" s="396"/>
      <c r="C5408" s="378"/>
      <c r="D5408" s="378"/>
      <c r="E5408" s="394"/>
      <c r="F5408" s="394"/>
      <c r="G5408" s="394"/>
      <c r="H5408" s="394"/>
      <c r="I5408" s="394"/>
      <c r="J5408" s="394"/>
    </row>
    <row r="5409" spans="1:10" s="395" customFormat="1" ht="13.5" customHeight="1">
      <c r="A5409" s="396"/>
      <c r="B5409" s="396"/>
      <c r="C5409" s="378"/>
      <c r="D5409" s="378"/>
      <c r="E5409" s="394"/>
      <c r="F5409" s="394"/>
      <c r="G5409" s="394"/>
      <c r="H5409" s="394"/>
      <c r="I5409" s="394"/>
      <c r="J5409" s="394"/>
    </row>
    <row r="5410" spans="1:10" s="395" customFormat="1" ht="13.5" customHeight="1">
      <c r="A5410" s="396"/>
      <c r="B5410" s="396"/>
      <c r="C5410" s="378"/>
      <c r="D5410" s="378"/>
      <c r="E5410" s="394"/>
      <c r="F5410" s="394"/>
      <c r="G5410" s="394"/>
      <c r="H5410" s="394"/>
      <c r="I5410" s="394"/>
      <c r="J5410" s="394"/>
    </row>
    <row r="5411" spans="1:10" s="395" customFormat="1" ht="13.5" customHeight="1">
      <c r="A5411" s="396"/>
      <c r="B5411" s="396"/>
      <c r="C5411" s="378"/>
      <c r="D5411" s="378"/>
      <c r="E5411" s="394"/>
      <c r="F5411" s="394"/>
      <c r="G5411" s="394"/>
      <c r="H5411" s="394"/>
      <c r="I5411" s="394"/>
      <c r="J5411" s="394"/>
    </row>
    <row r="5412" spans="1:10" s="395" customFormat="1" ht="13.5" customHeight="1">
      <c r="A5412" s="396"/>
      <c r="B5412" s="396"/>
      <c r="C5412" s="378"/>
      <c r="D5412" s="378"/>
      <c r="E5412" s="394"/>
      <c r="F5412" s="394"/>
      <c r="G5412" s="394"/>
      <c r="H5412" s="394"/>
      <c r="I5412" s="394"/>
      <c r="J5412" s="394"/>
    </row>
    <row r="5413" spans="1:10" s="395" customFormat="1" ht="13.5" customHeight="1">
      <c r="A5413" s="396"/>
      <c r="B5413" s="396"/>
      <c r="C5413" s="378"/>
      <c r="D5413" s="378"/>
      <c r="E5413" s="394"/>
      <c r="F5413" s="394"/>
      <c r="G5413" s="394"/>
      <c r="H5413" s="394"/>
      <c r="I5413" s="394"/>
      <c r="J5413" s="394"/>
    </row>
    <row r="5414" spans="1:10" s="395" customFormat="1" ht="13.5" customHeight="1">
      <c r="A5414" s="396"/>
      <c r="B5414" s="396"/>
      <c r="C5414" s="378"/>
      <c r="D5414" s="378"/>
      <c r="E5414" s="394"/>
      <c r="F5414" s="394"/>
      <c r="G5414" s="394"/>
      <c r="H5414" s="394"/>
      <c r="I5414" s="394"/>
      <c r="J5414" s="394"/>
    </row>
    <row r="5415" spans="1:10" s="395" customFormat="1" ht="13.5" customHeight="1">
      <c r="A5415" s="396"/>
      <c r="B5415" s="396"/>
      <c r="C5415" s="378"/>
      <c r="D5415" s="378"/>
      <c r="E5415" s="394"/>
      <c r="F5415" s="394"/>
      <c r="G5415" s="394"/>
      <c r="H5415" s="394"/>
      <c r="I5415" s="394"/>
      <c r="J5415" s="394"/>
    </row>
    <row r="5416" spans="1:10" s="395" customFormat="1" ht="13.5" customHeight="1">
      <c r="A5416" s="396"/>
      <c r="B5416" s="396"/>
      <c r="C5416" s="378"/>
      <c r="D5416" s="378"/>
      <c r="E5416" s="394"/>
      <c r="F5416" s="394"/>
      <c r="G5416" s="394"/>
      <c r="H5416" s="394"/>
      <c r="I5416" s="394"/>
      <c r="J5416" s="394"/>
    </row>
    <row r="5417" spans="1:10" s="395" customFormat="1" ht="13.5" customHeight="1">
      <c r="A5417" s="396"/>
      <c r="B5417" s="396"/>
      <c r="C5417" s="378"/>
      <c r="D5417" s="378"/>
      <c r="E5417" s="394"/>
      <c r="F5417" s="394"/>
      <c r="G5417" s="394"/>
      <c r="H5417" s="394"/>
      <c r="I5417" s="394"/>
      <c r="J5417" s="394"/>
    </row>
    <row r="5418" spans="1:10" s="395" customFormat="1" ht="13.5" customHeight="1">
      <c r="A5418" s="396"/>
      <c r="B5418" s="396"/>
      <c r="C5418" s="378"/>
      <c r="D5418" s="378"/>
      <c r="E5418" s="394"/>
      <c r="F5418" s="394"/>
      <c r="G5418" s="394"/>
      <c r="H5418" s="394"/>
      <c r="I5418" s="394"/>
      <c r="J5418" s="394"/>
    </row>
    <row r="5419" spans="1:10" s="395" customFormat="1" ht="13.5" customHeight="1">
      <c r="A5419" s="396"/>
      <c r="B5419" s="396"/>
      <c r="C5419" s="378"/>
      <c r="D5419" s="378"/>
      <c r="E5419" s="394"/>
      <c r="F5419" s="394"/>
      <c r="G5419" s="394"/>
      <c r="H5419" s="394"/>
      <c r="I5419" s="394"/>
      <c r="J5419" s="394"/>
    </row>
    <row r="5420" spans="1:10" s="395" customFormat="1" ht="13.5" customHeight="1">
      <c r="A5420" s="396"/>
      <c r="B5420" s="396"/>
      <c r="C5420" s="378"/>
      <c r="D5420" s="378"/>
      <c r="E5420" s="394"/>
      <c r="F5420" s="394"/>
      <c r="G5420" s="394"/>
      <c r="H5420" s="394"/>
      <c r="I5420" s="394"/>
      <c r="J5420" s="394"/>
    </row>
    <row r="5421" spans="1:10" s="395" customFormat="1" ht="13.5" customHeight="1">
      <c r="A5421" s="396"/>
      <c r="B5421" s="396"/>
      <c r="C5421" s="378"/>
      <c r="D5421" s="378"/>
      <c r="E5421" s="394"/>
      <c r="F5421" s="394"/>
      <c r="G5421" s="394"/>
      <c r="H5421" s="394"/>
      <c r="I5421" s="394"/>
      <c r="J5421" s="394"/>
    </row>
    <row r="5422" spans="1:10" s="395" customFormat="1" ht="13.5" customHeight="1">
      <c r="A5422" s="396"/>
      <c r="B5422" s="396"/>
      <c r="C5422" s="378"/>
      <c r="D5422" s="378"/>
      <c r="E5422" s="394"/>
      <c r="F5422" s="394"/>
      <c r="G5422" s="394"/>
      <c r="H5422" s="394"/>
      <c r="I5422" s="394"/>
      <c r="J5422" s="394"/>
    </row>
    <row r="5423" spans="1:10" s="395" customFormat="1" ht="13.5" customHeight="1">
      <c r="A5423" s="396"/>
      <c r="B5423" s="396"/>
      <c r="C5423" s="378"/>
      <c r="D5423" s="378"/>
      <c r="E5423" s="394"/>
      <c r="F5423" s="394"/>
      <c r="G5423" s="394"/>
      <c r="H5423" s="394"/>
      <c r="I5423" s="394"/>
      <c r="J5423" s="394"/>
    </row>
    <row r="5424" spans="1:10" s="395" customFormat="1" ht="13.5" customHeight="1">
      <c r="A5424" s="396"/>
      <c r="B5424" s="396"/>
      <c r="C5424" s="378"/>
      <c r="D5424" s="378"/>
      <c r="E5424" s="394"/>
      <c r="F5424" s="394"/>
      <c r="G5424" s="394"/>
      <c r="H5424" s="394"/>
      <c r="I5424" s="394"/>
      <c r="J5424" s="394"/>
    </row>
    <row r="5425" spans="1:10" s="395" customFormat="1" ht="13.5" customHeight="1">
      <c r="A5425" s="396"/>
      <c r="B5425" s="396"/>
      <c r="C5425" s="378"/>
      <c r="D5425" s="378"/>
      <c r="E5425" s="394"/>
      <c r="F5425" s="394"/>
      <c r="G5425" s="394"/>
      <c r="H5425" s="394"/>
      <c r="I5425" s="394"/>
      <c r="J5425" s="394"/>
    </row>
    <row r="5426" spans="1:10" s="395" customFormat="1" ht="13.5" customHeight="1">
      <c r="A5426" s="396"/>
      <c r="B5426" s="396"/>
      <c r="C5426" s="378"/>
      <c r="D5426" s="378"/>
      <c r="E5426" s="394"/>
      <c r="F5426" s="394"/>
      <c r="G5426" s="394"/>
      <c r="H5426" s="394"/>
      <c r="I5426" s="394"/>
      <c r="J5426" s="394"/>
    </row>
    <row r="5427" spans="1:10" s="395" customFormat="1" ht="13.5" customHeight="1">
      <c r="A5427" s="396"/>
      <c r="B5427" s="396"/>
      <c r="C5427" s="378"/>
      <c r="D5427" s="378"/>
      <c r="E5427" s="394"/>
      <c r="F5427" s="394"/>
      <c r="G5427" s="394"/>
      <c r="H5427" s="394"/>
      <c r="I5427" s="394"/>
      <c r="J5427" s="394"/>
    </row>
    <row r="5428" spans="1:10" s="395" customFormat="1" ht="13.5" customHeight="1">
      <c r="A5428" s="396"/>
      <c r="B5428" s="396"/>
      <c r="C5428" s="378"/>
      <c r="D5428" s="378"/>
      <c r="E5428" s="394"/>
      <c r="F5428" s="394"/>
      <c r="G5428" s="394"/>
      <c r="H5428" s="394"/>
      <c r="I5428" s="394"/>
      <c r="J5428" s="394"/>
    </row>
    <row r="5429" spans="1:10" s="395" customFormat="1" ht="13.5" customHeight="1">
      <c r="A5429" s="396"/>
      <c r="B5429" s="396"/>
      <c r="C5429" s="378"/>
      <c r="D5429" s="378"/>
      <c r="E5429" s="394"/>
      <c r="F5429" s="394"/>
      <c r="G5429" s="394"/>
      <c r="H5429" s="394"/>
      <c r="I5429" s="394"/>
      <c r="J5429" s="394"/>
    </row>
    <row r="5430" spans="1:10" s="395" customFormat="1" ht="13.5" customHeight="1">
      <c r="A5430" s="396"/>
      <c r="B5430" s="396"/>
      <c r="C5430" s="378"/>
      <c r="D5430" s="378"/>
      <c r="E5430" s="394"/>
      <c r="F5430" s="394"/>
      <c r="G5430" s="394"/>
      <c r="H5430" s="394"/>
      <c r="I5430" s="394"/>
      <c r="J5430" s="394"/>
    </row>
    <row r="5431" spans="1:10" s="395" customFormat="1" ht="13.5" customHeight="1">
      <c r="A5431" s="396"/>
      <c r="B5431" s="396"/>
      <c r="C5431" s="378"/>
      <c r="D5431" s="378"/>
      <c r="E5431" s="394"/>
      <c r="F5431" s="394"/>
      <c r="G5431" s="394"/>
      <c r="H5431" s="394"/>
      <c r="I5431" s="394"/>
      <c r="J5431" s="394"/>
    </row>
    <row r="5432" spans="1:10" s="395" customFormat="1" ht="13.5" customHeight="1">
      <c r="A5432" s="396"/>
      <c r="B5432" s="396"/>
      <c r="C5432" s="378"/>
      <c r="D5432" s="378"/>
      <c r="E5432" s="394"/>
      <c r="F5432" s="394"/>
      <c r="G5432" s="394"/>
      <c r="H5432" s="394"/>
      <c r="I5432" s="394"/>
      <c r="J5432" s="394"/>
    </row>
    <row r="5433" spans="1:10" s="395" customFormat="1" ht="13.5" customHeight="1">
      <c r="A5433" s="396"/>
      <c r="B5433" s="396"/>
      <c r="C5433" s="378"/>
      <c r="D5433" s="378"/>
      <c r="E5433" s="394"/>
      <c r="F5433" s="394"/>
      <c r="G5433" s="394"/>
      <c r="H5433" s="394"/>
      <c r="I5433" s="394"/>
      <c r="J5433" s="394"/>
    </row>
    <row r="5434" spans="1:10" s="395" customFormat="1" ht="13.5" customHeight="1">
      <c r="A5434" s="396"/>
      <c r="B5434" s="396"/>
      <c r="C5434" s="378"/>
      <c r="D5434" s="378"/>
      <c r="E5434" s="394"/>
      <c r="F5434" s="394"/>
      <c r="G5434" s="394"/>
      <c r="H5434" s="394"/>
      <c r="I5434" s="394"/>
      <c r="J5434" s="394"/>
    </row>
    <row r="5435" spans="1:10" s="395" customFormat="1" ht="13.5" customHeight="1">
      <c r="A5435" s="396"/>
      <c r="B5435" s="396"/>
      <c r="C5435" s="378"/>
      <c r="D5435" s="378"/>
      <c r="E5435" s="394"/>
      <c r="F5435" s="394"/>
      <c r="G5435" s="394"/>
      <c r="H5435" s="394"/>
      <c r="I5435" s="394"/>
      <c r="J5435" s="394"/>
    </row>
    <row r="5436" spans="1:10" s="395" customFormat="1" ht="13.5" customHeight="1">
      <c r="A5436" s="396"/>
      <c r="B5436" s="396"/>
      <c r="C5436" s="378"/>
      <c r="D5436" s="378"/>
      <c r="E5436" s="394"/>
      <c r="F5436" s="394"/>
      <c r="G5436" s="394"/>
      <c r="H5436" s="394"/>
      <c r="I5436" s="394"/>
      <c r="J5436" s="394"/>
    </row>
    <row r="5437" spans="1:10" s="395" customFormat="1" ht="13.5" customHeight="1">
      <c r="A5437" s="396"/>
      <c r="B5437" s="396"/>
      <c r="C5437" s="378"/>
      <c r="D5437" s="378"/>
      <c r="E5437" s="394"/>
      <c r="F5437" s="394"/>
      <c r="G5437" s="394"/>
      <c r="H5437" s="394"/>
      <c r="I5437" s="394"/>
      <c r="J5437" s="394"/>
    </row>
    <row r="5438" spans="1:10" s="395" customFormat="1" ht="13.5" customHeight="1">
      <c r="A5438" s="396"/>
      <c r="B5438" s="396"/>
      <c r="C5438" s="378"/>
      <c r="D5438" s="378"/>
      <c r="E5438" s="394"/>
      <c r="F5438" s="394"/>
      <c r="G5438" s="394"/>
      <c r="H5438" s="394"/>
      <c r="I5438" s="394"/>
      <c r="J5438" s="394"/>
    </row>
    <row r="5439" spans="1:10" s="395" customFormat="1" ht="13.5" customHeight="1">
      <c r="A5439" s="396"/>
      <c r="B5439" s="396"/>
      <c r="C5439" s="378"/>
      <c r="D5439" s="378"/>
      <c r="E5439" s="394"/>
      <c r="F5439" s="394"/>
      <c r="G5439" s="394"/>
      <c r="H5439" s="394"/>
      <c r="I5439" s="394"/>
      <c r="J5439" s="394"/>
    </row>
    <row r="5440" spans="1:10" s="395" customFormat="1" ht="13.5" customHeight="1">
      <c r="A5440" s="396"/>
      <c r="B5440" s="396"/>
      <c r="C5440" s="378"/>
      <c r="D5440" s="378"/>
      <c r="E5440" s="394"/>
      <c r="F5440" s="394"/>
      <c r="G5440" s="394"/>
      <c r="H5440" s="394"/>
      <c r="I5440" s="394"/>
      <c r="J5440" s="394"/>
    </row>
    <row r="5441" spans="1:10" s="395" customFormat="1" ht="13.5" customHeight="1">
      <c r="A5441" s="396"/>
      <c r="B5441" s="396"/>
      <c r="C5441" s="378"/>
      <c r="D5441" s="378"/>
      <c r="E5441" s="394"/>
      <c r="F5441" s="394"/>
      <c r="G5441" s="394"/>
      <c r="H5441" s="394"/>
      <c r="I5441" s="394"/>
      <c r="J5441" s="394"/>
    </row>
    <row r="5442" spans="1:10" s="395" customFormat="1" ht="13.5" customHeight="1">
      <c r="A5442" s="396"/>
      <c r="B5442" s="396"/>
      <c r="C5442" s="378"/>
      <c r="D5442" s="378"/>
      <c r="E5442" s="394"/>
      <c r="F5442" s="394"/>
      <c r="G5442" s="394"/>
      <c r="H5442" s="394"/>
      <c r="I5442" s="394"/>
      <c r="J5442" s="394"/>
    </row>
    <row r="5443" spans="1:10" s="395" customFormat="1" ht="13.5" customHeight="1">
      <c r="A5443" s="396"/>
      <c r="B5443" s="396"/>
      <c r="C5443" s="378"/>
      <c r="D5443" s="378"/>
      <c r="E5443" s="394"/>
      <c r="F5443" s="394"/>
      <c r="G5443" s="394"/>
      <c r="H5443" s="394"/>
      <c r="I5443" s="394"/>
      <c r="J5443" s="394"/>
    </row>
    <row r="5444" spans="1:10" s="395" customFormat="1" ht="13.5" customHeight="1">
      <c r="A5444" s="396"/>
      <c r="B5444" s="396"/>
      <c r="C5444" s="378"/>
      <c r="D5444" s="378"/>
      <c r="E5444" s="394"/>
      <c r="F5444" s="394"/>
      <c r="G5444" s="394"/>
      <c r="H5444" s="394"/>
      <c r="I5444" s="394"/>
      <c r="J5444" s="394"/>
    </row>
    <row r="5445" spans="1:10" s="395" customFormat="1" ht="13.5" customHeight="1">
      <c r="A5445" s="396"/>
      <c r="B5445" s="396"/>
      <c r="C5445" s="378"/>
      <c r="D5445" s="378"/>
      <c r="E5445" s="394"/>
      <c r="F5445" s="394"/>
      <c r="G5445" s="394"/>
      <c r="H5445" s="394"/>
      <c r="I5445" s="394"/>
      <c r="J5445" s="394"/>
    </row>
    <row r="5446" spans="1:10" s="395" customFormat="1" ht="13.5" customHeight="1">
      <c r="A5446" s="396"/>
      <c r="B5446" s="396"/>
      <c r="C5446" s="378"/>
      <c r="D5446" s="378"/>
      <c r="E5446" s="394"/>
      <c r="F5446" s="394"/>
      <c r="G5446" s="394"/>
      <c r="H5446" s="394"/>
      <c r="I5446" s="394"/>
      <c r="J5446" s="394"/>
    </row>
    <row r="5447" spans="1:10" s="395" customFormat="1" ht="13.5" customHeight="1">
      <c r="A5447" s="396"/>
      <c r="B5447" s="396"/>
      <c r="C5447" s="378"/>
      <c r="D5447" s="378"/>
      <c r="E5447" s="394"/>
      <c r="F5447" s="394"/>
      <c r="G5447" s="394"/>
      <c r="H5447" s="394"/>
      <c r="I5447" s="394"/>
      <c r="J5447" s="394"/>
    </row>
    <row r="5448" spans="1:10" s="395" customFormat="1" ht="13.5" customHeight="1">
      <c r="A5448" s="396"/>
      <c r="B5448" s="396"/>
      <c r="C5448" s="378"/>
      <c r="D5448" s="378"/>
      <c r="E5448" s="394"/>
      <c r="F5448" s="394"/>
      <c r="G5448" s="394"/>
      <c r="H5448" s="394"/>
      <c r="I5448" s="394"/>
      <c r="J5448" s="394"/>
    </row>
    <row r="5449" spans="1:10" s="395" customFormat="1" ht="13.5" customHeight="1">
      <c r="A5449" s="396"/>
      <c r="B5449" s="396"/>
      <c r="C5449" s="378"/>
      <c r="D5449" s="378"/>
      <c r="E5449" s="394"/>
      <c r="F5449" s="394"/>
      <c r="G5449" s="394"/>
      <c r="H5449" s="394"/>
      <c r="I5449" s="394"/>
      <c r="J5449" s="394"/>
    </row>
    <row r="5450" spans="1:10" s="395" customFormat="1" ht="13.5" customHeight="1">
      <c r="A5450" s="396"/>
      <c r="B5450" s="396"/>
      <c r="C5450" s="378"/>
      <c r="D5450" s="378"/>
      <c r="E5450" s="394"/>
      <c r="F5450" s="394"/>
      <c r="G5450" s="394"/>
      <c r="H5450" s="394"/>
      <c r="I5450" s="394"/>
      <c r="J5450" s="394"/>
    </row>
    <row r="5451" spans="1:10" s="395" customFormat="1" ht="13.5" customHeight="1">
      <c r="A5451" s="396"/>
      <c r="B5451" s="396"/>
      <c r="C5451" s="378"/>
      <c r="D5451" s="378"/>
      <c r="E5451" s="394"/>
      <c r="F5451" s="394"/>
      <c r="G5451" s="394"/>
      <c r="H5451" s="394"/>
      <c r="I5451" s="394"/>
      <c r="J5451" s="394"/>
    </row>
    <row r="5452" spans="1:10" s="395" customFormat="1" ht="13.5" customHeight="1">
      <c r="A5452" s="396"/>
      <c r="B5452" s="396"/>
      <c r="C5452" s="378"/>
      <c r="D5452" s="378"/>
      <c r="E5452" s="394"/>
      <c r="F5452" s="394"/>
      <c r="G5452" s="394"/>
      <c r="H5452" s="394"/>
      <c r="I5452" s="394"/>
      <c r="J5452" s="394"/>
    </row>
    <row r="5453" spans="1:10" s="395" customFormat="1" ht="13.5" customHeight="1">
      <c r="A5453" s="396"/>
      <c r="B5453" s="396"/>
      <c r="C5453" s="378"/>
      <c r="D5453" s="378"/>
      <c r="E5453" s="394"/>
      <c r="F5453" s="394"/>
      <c r="G5453" s="394"/>
      <c r="H5453" s="394"/>
      <c r="I5453" s="394"/>
      <c r="J5453" s="394"/>
    </row>
    <row r="5454" spans="1:10" s="395" customFormat="1" ht="13.5" customHeight="1">
      <c r="A5454" s="396"/>
      <c r="B5454" s="396"/>
      <c r="C5454" s="378"/>
      <c r="D5454" s="378"/>
      <c r="E5454" s="394"/>
      <c r="F5454" s="394"/>
      <c r="G5454" s="394"/>
      <c r="H5454" s="394"/>
      <c r="I5454" s="394"/>
      <c r="J5454" s="394"/>
    </row>
    <row r="5455" spans="1:10" s="395" customFormat="1" ht="13.5" customHeight="1">
      <c r="A5455" s="396"/>
      <c r="B5455" s="396"/>
      <c r="C5455" s="378"/>
      <c r="D5455" s="378"/>
      <c r="E5455" s="394"/>
      <c r="F5455" s="394"/>
      <c r="G5455" s="394"/>
      <c r="H5455" s="394"/>
      <c r="I5455" s="394"/>
      <c r="J5455" s="394"/>
    </row>
    <row r="5456" spans="1:10" s="395" customFormat="1" ht="13.5" customHeight="1">
      <c r="A5456" s="396"/>
      <c r="B5456" s="396"/>
      <c r="C5456" s="378"/>
      <c r="D5456" s="378"/>
      <c r="E5456" s="394"/>
      <c r="F5456" s="394"/>
      <c r="G5456" s="394"/>
      <c r="H5456" s="394"/>
      <c r="I5456" s="394"/>
      <c r="J5456" s="394"/>
    </row>
    <row r="5457" spans="1:10" s="395" customFormat="1" ht="13.5" customHeight="1">
      <c r="A5457" s="396"/>
      <c r="B5457" s="396"/>
      <c r="C5457" s="378"/>
      <c r="D5457" s="378"/>
      <c r="E5457" s="394"/>
      <c r="F5457" s="394"/>
      <c r="G5457" s="394"/>
      <c r="H5457" s="394"/>
      <c r="I5457" s="394"/>
      <c r="J5457" s="394"/>
    </row>
    <row r="5458" spans="1:10" s="395" customFormat="1" ht="13.5" customHeight="1">
      <c r="A5458" s="396"/>
      <c r="B5458" s="396"/>
      <c r="C5458" s="378"/>
      <c r="D5458" s="378"/>
      <c r="E5458" s="394"/>
      <c r="F5458" s="394"/>
      <c r="G5458" s="394"/>
      <c r="H5458" s="394"/>
      <c r="I5458" s="394"/>
      <c r="J5458" s="394"/>
    </row>
    <row r="5459" spans="1:10" s="395" customFormat="1" ht="13.5" customHeight="1">
      <c r="A5459" s="396"/>
      <c r="B5459" s="396"/>
      <c r="C5459" s="378"/>
      <c r="D5459" s="378"/>
      <c r="E5459" s="394"/>
      <c r="F5459" s="394"/>
      <c r="G5459" s="394"/>
      <c r="H5459" s="394"/>
      <c r="I5459" s="394"/>
      <c r="J5459" s="394"/>
    </row>
    <row r="5460" spans="1:10" s="395" customFormat="1" ht="13.5" customHeight="1">
      <c r="A5460" s="396"/>
      <c r="B5460" s="396"/>
      <c r="C5460" s="378"/>
      <c r="D5460" s="378"/>
      <c r="E5460" s="394"/>
      <c r="F5460" s="394"/>
      <c r="G5460" s="394"/>
      <c r="H5460" s="394"/>
      <c r="I5460" s="394"/>
      <c r="J5460" s="394"/>
    </row>
    <row r="5461" spans="1:10" s="395" customFormat="1" ht="13.5" customHeight="1">
      <c r="A5461" s="396"/>
      <c r="B5461" s="396"/>
      <c r="C5461" s="378"/>
      <c r="D5461" s="378"/>
      <c r="E5461" s="394"/>
      <c r="F5461" s="394"/>
      <c r="G5461" s="394"/>
      <c r="H5461" s="394"/>
      <c r="I5461" s="394"/>
      <c r="J5461" s="394"/>
    </row>
    <row r="5462" spans="1:10" s="395" customFormat="1" ht="13.5" customHeight="1">
      <c r="A5462" s="396"/>
      <c r="B5462" s="396"/>
      <c r="C5462" s="378"/>
      <c r="D5462" s="378"/>
      <c r="E5462" s="394"/>
      <c r="F5462" s="394"/>
      <c r="G5462" s="394"/>
      <c r="H5462" s="394"/>
      <c r="I5462" s="394"/>
      <c r="J5462" s="394"/>
    </row>
    <row r="5463" spans="1:10" s="395" customFormat="1" ht="13.5" customHeight="1">
      <c r="A5463" s="396"/>
      <c r="B5463" s="396"/>
      <c r="C5463" s="378"/>
      <c r="D5463" s="378"/>
      <c r="E5463" s="394"/>
      <c r="F5463" s="394"/>
      <c r="G5463" s="394"/>
      <c r="H5463" s="394"/>
      <c r="I5463" s="394"/>
      <c r="J5463" s="394"/>
    </row>
    <row r="5464" spans="1:10" s="395" customFormat="1" ht="13.5" customHeight="1">
      <c r="A5464" s="396"/>
      <c r="B5464" s="396"/>
      <c r="C5464" s="378"/>
      <c r="D5464" s="378"/>
      <c r="E5464" s="394"/>
      <c r="F5464" s="394"/>
      <c r="G5464" s="394"/>
      <c r="H5464" s="394"/>
      <c r="I5464" s="394"/>
      <c r="J5464" s="394"/>
    </row>
    <row r="5465" spans="1:10" s="395" customFormat="1" ht="13.5" customHeight="1">
      <c r="A5465" s="396"/>
      <c r="B5465" s="396"/>
      <c r="C5465" s="378"/>
      <c r="D5465" s="378"/>
      <c r="E5465" s="394"/>
      <c r="F5465" s="394"/>
      <c r="G5465" s="394"/>
      <c r="H5465" s="394"/>
      <c r="I5465" s="394"/>
      <c r="J5465" s="394"/>
    </row>
    <row r="5466" spans="1:10" s="395" customFormat="1" ht="13.5" customHeight="1">
      <c r="A5466" s="396"/>
      <c r="B5466" s="396"/>
      <c r="C5466" s="378"/>
      <c r="D5466" s="378"/>
      <c r="E5466" s="394"/>
      <c r="F5466" s="394"/>
      <c r="G5466" s="394"/>
      <c r="H5466" s="394"/>
      <c r="I5466" s="394"/>
      <c r="J5466" s="394"/>
    </row>
    <row r="5467" spans="1:10" s="395" customFormat="1" ht="13.5" customHeight="1">
      <c r="A5467" s="396"/>
      <c r="B5467" s="396"/>
      <c r="C5467" s="378"/>
      <c r="D5467" s="378"/>
      <c r="E5467" s="394"/>
      <c r="F5467" s="394"/>
      <c r="G5467" s="394"/>
      <c r="H5467" s="394"/>
      <c r="I5467" s="394"/>
      <c r="J5467" s="394"/>
    </row>
    <row r="5468" spans="1:10" s="395" customFormat="1" ht="13.5" customHeight="1">
      <c r="A5468" s="396"/>
      <c r="B5468" s="396"/>
      <c r="C5468" s="378"/>
      <c r="D5468" s="378"/>
      <c r="E5468" s="394"/>
      <c r="F5468" s="394"/>
      <c r="G5468" s="394"/>
      <c r="H5468" s="394"/>
      <c r="I5468" s="394"/>
      <c r="J5468" s="394"/>
    </row>
    <row r="5469" spans="1:10" s="395" customFormat="1" ht="13.5" customHeight="1">
      <c r="A5469" s="396"/>
      <c r="B5469" s="396"/>
      <c r="C5469" s="378"/>
      <c r="D5469" s="378"/>
      <c r="E5469" s="394"/>
      <c r="F5469" s="394"/>
      <c r="G5469" s="394"/>
      <c r="H5469" s="394"/>
      <c r="I5469" s="394"/>
      <c r="J5469" s="394"/>
    </row>
    <row r="5470" spans="1:10" s="395" customFormat="1" ht="13.5" customHeight="1">
      <c r="A5470" s="396"/>
      <c r="B5470" s="396"/>
      <c r="C5470" s="378"/>
      <c r="D5470" s="378"/>
      <c r="E5470" s="394"/>
      <c r="F5470" s="394"/>
      <c r="G5470" s="394"/>
      <c r="H5470" s="394"/>
      <c r="I5470" s="394"/>
      <c r="J5470" s="394"/>
    </row>
    <row r="5471" spans="1:10" s="395" customFormat="1" ht="13.5" customHeight="1">
      <c r="A5471" s="396"/>
      <c r="B5471" s="396"/>
      <c r="C5471" s="378"/>
      <c r="D5471" s="378"/>
      <c r="E5471" s="394"/>
      <c r="F5471" s="394"/>
      <c r="G5471" s="394"/>
      <c r="H5471" s="394"/>
      <c r="I5471" s="394"/>
      <c r="J5471" s="394"/>
    </row>
    <row r="5472" spans="1:10" s="395" customFormat="1" ht="13.5" customHeight="1">
      <c r="A5472" s="396"/>
      <c r="B5472" s="396"/>
      <c r="C5472" s="378"/>
      <c r="D5472" s="378"/>
      <c r="E5472" s="394"/>
      <c r="F5472" s="394"/>
      <c r="G5472" s="394"/>
      <c r="H5472" s="394"/>
      <c r="I5472" s="394"/>
      <c r="J5472" s="394"/>
    </row>
    <row r="5473" spans="1:10" s="395" customFormat="1" ht="13.5" customHeight="1">
      <c r="A5473" s="396"/>
      <c r="B5473" s="396"/>
      <c r="C5473" s="378"/>
      <c r="D5473" s="378"/>
      <c r="E5473" s="394"/>
      <c r="F5473" s="394"/>
      <c r="G5473" s="394"/>
      <c r="H5473" s="394"/>
      <c r="I5473" s="394"/>
      <c r="J5473" s="394"/>
    </row>
    <row r="5474" spans="1:10" s="395" customFormat="1" ht="13.5" customHeight="1">
      <c r="A5474" s="396"/>
      <c r="B5474" s="396"/>
      <c r="C5474" s="378"/>
      <c r="D5474" s="378"/>
      <c r="E5474" s="394"/>
      <c r="F5474" s="394"/>
      <c r="G5474" s="394"/>
      <c r="H5474" s="394"/>
      <c r="I5474" s="394"/>
      <c r="J5474" s="394"/>
    </row>
    <row r="5475" spans="1:10" s="395" customFormat="1" ht="13.5" customHeight="1">
      <c r="A5475" s="396"/>
      <c r="B5475" s="396"/>
      <c r="C5475" s="378"/>
      <c r="D5475" s="378"/>
      <c r="E5475" s="394"/>
      <c r="F5475" s="394"/>
      <c r="G5475" s="394"/>
      <c r="H5475" s="394"/>
      <c r="I5475" s="394"/>
      <c r="J5475" s="394"/>
    </row>
    <row r="5476" spans="1:10" s="395" customFormat="1" ht="13.5" customHeight="1">
      <c r="A5476" s="396"/>
      <c r="B5476" s="396"/>
      <c r="C5476" s="378"/>
      <c r="D5476" s="378"/>
      <c r="E5476" s="394"/>
      <c r="F5476" s="394"/>
      <c r="G5476" s="394"/>
      <c r="H5476" s="394"/>
      <c r="I5476" s="394"/>
      <c r="J5476" s="394"/>
    </row>
    <row r="5477" spans="1:10" s="395" customFormat="1" ht="13.5" customHeight="1">
      <c r="A5477" s="396"/>
      <c r="B5477" s="396"/>
      <c r="C5477" s="378"/>
      <c r="D5477" s="378"/>
      <c r="E5477" s="394"/>
      <c r="F5477" s="394"/>
      <c r="G5477" s="394"/>
      <c r="H5477" s="394"/>
      <c r="I5477" s="394"/>
      <c r="J5477" s="394"/>
    </row>
    <row r="5478" spans="1:10" s="395" customFormat="1" ht="13.5" customHeight="1">
      <c r="A5478" s="396"/>
      <c r="B5478" s="396"/>
      <c r="C5478" s="378"/>
      <c r="D5478" s="378"/>
      <c r="E5478" s="394"/>
      <c r="F5478" s="394"/>
      <c r="G5478" s="394"/>
      <c r="H5478" s="394"/>
      <c r="I5478" s="394"/>
      <c r="J5478" s="394"/>
    </row>
    <row r="5479" spans="1:10" s="395" customFormat="1" ht="13.5" customHeight="1">
      <c r="A5479" s="396"/>
      <c r="B5479" s="396"/>
      <c r="C5479" s="378"/>
      <c r="D5479" s="378"/>
      <c r="E5479" s="394"/>
      <c r="F5479" s="394"/>
      <c r="G5479" s="394"/>
      <c r="H5479" s="394"/>
      <c r="I5479" s="394"/>
      <c r="J5479" s="394"/>
    </row>
    <row r="5480" spans="1:10" s="395" customFormat="1" ht="13.5" customHeight="1">
      <c r="A5480" s="396"/>
      <c r="B5480" s="396"/>
      <c r="C5480" s="378"/>
      <c r="D5480" s="378"/>
      <c r="E5480" s="394"/>
      <c r="F5480" s="394"/>
      <c r="G5480" s="394"/>
      <c r="H5480" s="394"/>
      <c r="I5480" s="394"/>
      <c r="J5480" s="394"/>
    </row>
    <row r="5481" spans="1:10" s="395" customFormat="1" ht="13.5" customHeight="1">
      <c r="A5481" s="396"/>
      <c r="B5481" s="396"/>
      <c r="C5481" s="378"/>
      <c r="D5481" s="378"/>
      <c r="E5481" s="394"/>
      <c r="F5481" s="394"/>
      <c r="G5481" s="394"/>
      <c r="H5481" s="394"/>
      <c r="I5481" s="394"/>
      <c r="J5481" s="394"/>
    </row>
    <row r="5482" spans="1:10" s="395" customFormat="1" ht="13.5" customHeight="1">
      <c r="A5482" s="396"/>
      <c r="B5482" s="396"/>
      <c r="C5482" s="378"/>
      <c r="D5482" s="378"/>
      <c r="E5482" s="394"/>
      <c r="F5482" s="394"/>
      <c r="G5482" s="394"/>
      <c r="H5482" s="394"/>
      <c r="I5482" s="394"/>
      <c r="J5482" s="394"/>
    </row>
    <row r="5483" spans="1:10" s="395" customFormat="1" ht="13.5" customHeight="1">
      <c r="A5483" s="396"/>
      <c r="B5483" s="396"/>
      <c r="C5483" s="378"/>
      <c r="D5483" s="378"/>
      <c r="E5483" s="394"/>
      <c r="F5483" s="394"/>
      <c r="G5483" s="394"/>
      <c r="H5483" s="394"/>
      <c r="I5483" s="394"/>
      <c r="J5483" s="394"/>
    </row>
    <row r="5484" spans="1:10" s="395" customFormat="1" ht="13.5" customHeight="1">
      <c r="A5484" s="396"/>
      <c r="B5484" s="396"/>
      <c r="C5484" s="378"/>
      <c r="D5484" s="378"/>
      <c r="E5484" s="394"/>
      <c r="F5484" s="394"/>
      <c r="G5484" s="394"/>
      <c r="H5484" s="394"/>
      <c r="I5484" s="394"/>
      <c r="J5484" s="394"/>
    </row>
    <row r="5485" spans="1:10" s="395" customFormat="1" ht="13.5" customHeight="1">
      <c r="A5485" s="396"/>
      <c r="B5485" s="396"/>
      <c r="C5485" s="378"/>
      <c r="D5485" s="378"/>
      <c r="E5485" s="394"/>
      <c r="F5485" s="394"/>
      <c r="G5485" s="394"/>
      <c r="H5485" s="394"/>
      <c r="I5485" s="394"/>
      <c r="J5485" s="394"/>
    </row>
    <row r="5486" spans="1:10" s="395" customFormat="1" ht="13.5" customHeight="1">
      <c r="A5486" s="396"/>
      <c r="B5486" s="396"/>
      <c r="C5486" s="378"/>
      <c r="D5486" s="378"/>
      <c r="E5486" s="394"/>
      <c r="F5486" s="394"/>
      <c r="G5486" s="394"/>
      <c r="H5486" s="394"/>
      <c r="I5486" s="394"/>
      <c r="J5486" s="394"/>
    </row>
    <row r="5487" spans="1:10" s="395" customFormat="1" ht="13.5" customHeight="1">
      <c r="A5487" s="396"/>
      <c r="B5487" s="396"/>
      <c r="C5487" s="378"/>
      <c r="D5487" s="378"/>
      <c r="E5487" s="394"/>
      <c r="F5487" s="394"/>
      <c r="G5487" s="394"/>
      <c r="H5487" s="394"/>
      <c r="I5487" s="394"/>
      <c r="J5487" s="394"/>
    </row>
    <row r="5488" spans="1:10" s="395" customFormat="1" ht="13.5" customHeight="1">
      <c r="A5488" s="396"/>
      <c r="B5488" s="396"/>
      <c r="C5488" s="378"/>
      <c r="D5488" s="378"/>
      <c r="E5488" s="394"/>
      <c r="F5488" s="394"/>
      <c r="G5488" s="394"/>
      <c r="H5488" s="394"/>
      <c r="I5488" s="394"/>
      <c r="J5488" s="394"/>
    </row>
    <row r="5489" spans="1:10" s="395" customFormat="1" ht="13.5" customHeight="1">
      <c r="A5489" s="396"/>
      <c r="B5489" s="396"/>
      <c r="C5489" s="378"/>
      <c r="D5489" s="378"/>
      <c r="E5489" s="394"/>
      <c r="F5489" s="394"/>
      <c r="G5489" s="394"/>
      <c r="H5489" s="394"/>
      <c r="I5489" s="394"/>
      <c r="J5489" s="394"/>
    </row>
    <row r="5490" spans="1:10" s="395" customFormat="1" ht="13.5" customHeight="1">
      <c r="A5490" s="396"/>
      <c r="B5490" s="396"/>
      <c r="C5490" s="378"/>
      <c r="D5490" s="378"/>
      <c r="E5490" s="394"/>
      <c r="F5490" s="394"/>
      <c r="G5490" s="394"/>
      <c r="H5490" s="394"/>
      <c r="I5490" s="394"/>
      <c r="J5490" s="394"/>
    </row>
    <row r="5491" spans="1:10" s="395" customFormat="1" ht="13.5" customHeight="1">
      <c r="A5491" s="396"/>
      <c r="B5491" s="396"/>
      <c r="C5491" s="378"/>
      <c r="D5491" s="378"/>
      <c r="E5491" s="394"/>
      <c r="F5491" s="394"/>
      <c r="G5491" s="394"/>
      <c r="H5491" s="394"/>
      <c r="I5491" s="394"/>
      <c r="J5491" s="394"/>
    </row>
    <row r="5492" spans="1:10" s="395" customFormat="1" ht="13.5" customHeight="1">
      <c r="A5492" s="396"/>
      <c r="B5492" s="396"/>
      <c r="C5492" s="378"/>
      <c r="D5492" s="378"/>
      <c r="E5492" s="394"/>
      <c r="F5492" s="394"/>
      <c r="G5492" s="394"/>
      <c r="H5492" s="394"/>
      <c r="I5492" s="394"/>
      <c r="J5492" s="394"/>
    </row>
    <row r="5493" spans="1:10" s="395" customFormat="1" ht="13.5" customHeight="1">
      <c r="A5493" s="396"/>
      <c r="B5493" s="396"/>
      <c r="C5493" s="378"/>
      <c r="D5493" s="378"/>
      <c r="E5493" s="394"/>
      <c r="F5493" s="394"/>
      <c r="G5493" s="394"/>
      <c r="H5493" s="394"/>
      <c r="I5493" s="394"/>
      <c r="J5493" s="394"/>
    </row>
    <row r="5494" spans="1:10" s="395" customFormat="1" ht="13.5" customHeight="1">
      <c r="A5494" s="396"/>
      <c r="B5494" s="396"/>
      <c r="C5494" s="378"/>
      <c r="D5494" s="378"/>
      <c r="E5494" s="394"/>
      <c r="F5494" s="394"/>
      <c r="G5494" s="394"/>
      <c r="H5494" s="394"/>
      <c r="I5494" s="394"/>
      <c r="J5494" s="394"/>
    </row>
    <row r="5495" spans="1:10" s="395" customFormat="1" ht="13.5" customHeight="1">
      <c r="A5495" s="396"/>
      <c r="B5495" s="396"/>
      <c r="C5495" s="378"/>
      <c r="D5495" s="378"/>
      <c r="E5495" s="394"/>
      <c r="F5495" s="394"/>
      <c r="G5495" s="394"/>
      <c r="H5495" s="394"/>
      <c r="I5495" s="394"/>
      <c r="J5495" s="394"/>
    </row>
    <row r="5496" spans="1:10" s="395" customFormat="1" ht="13.5" customHeight="1">
      <c r="A5496" s="396"/>
      <c r="B5496" s="396"/>
      <c r="C5496" s="378"/>
      <c r="D5496" s="378"/>
      <c r="E5496" s="394"/>
      <c r="F5496" s="394"/>
      <c r="G5496" s="394"/>
      <c r="H5496" s="394"/>
      <c r="I5496" s="394"/>
      <c r="J5496" s="394"/>
    </row>
    <row r="5497" spans="1:10" s="395" customFormat="1" ht="13.5" customHeight="1">
      <c r="A5497" s="396"/>
      <c r="B5497" s="396"/>
      <c r="C5497" s="378"/>
      <c r="D5497" s="378"/>
      <c r="E5497" s="394"/>
      <c r="F5497" s="394"/>
      <c r="G5497" s="394"/>
      <c r="H5497" s="394"/>
      <c r="I5497" s="394"/>
      <c r="J5497" s="394"/>
    </row>
    <row r="5498" spans="1:10" s="395" customFormat="1" ht="13.5" customHeight="1">
      <c r="A5498" s="396"/>
      <c r="B5498" s="396"/>
      <c r="C5498" s="378"/>
      <c r="D5498" s="378"/>
      <c r="E5498" s="394"/>
      <c r="F5498" s="394"/>
      <c r="G5498" s="394"/>
      <c r="H5498" s="394"/>
      <c r="I5498" s="394"/>
      <c r="J5498" s="394"/>
    </row>
    <row r="5499" spans="1:10" s="395" customFormat="1" ht="13.5" customHeight="1">
      <c r="A5499" s="396"/>
      <c r="B5499" s="396"/>
      <c r="C5499" s="378"/>
      <c r="D5499" s="378"/>
      <c r="E5499" s="394"/>
      <c r="F5499" s="394"/>
      <c r="G5499" s="394"/>
      <c r="H5499" s="394"/>
      <c r="I5499" s="394"/>
      <c r="J5499" s="394"/>
    </row>
    <row r="5500" spans="1:10" s="395" customFormat="1" ht="13.5" customHeight="1">
      <c r="A5500" s="396"/>
      <c r="B5500" s="396"/>
      <c r="C5500" s="378"/>
      <c r="D5500" s="378"/>
      <c r="E5500" s="394"/>
      <c r="F5500" s="394"/>
      <c r="G5500" s="394"/>
      <c r="H5500" s="394"/>
      <c r="I5500" s="394"/>
      <c r="J5500" s="394"/>
    </row>
    <row r="5501" spans="1:10" s="395" customFormat="1" ht="13.5" customHeight="1">
      <c r="A5501" s="396"/>
      <c r="B5501" s="396"/>
      <c r="C5501" s="378"/>
      <c r="D5501" s="378"/>
      <c r="E5501" s="394"/>
      <c r="F5501" s="394"/>
      <c r="G5501" s="394"/>
      <c r="H5501" s="394"/>
      <c r="I5501" s="394"/>
      <c r="J5501" s="394"/>
    </row>
    <row r="5502" spans="1:10" s="395" customFormat="1" ht="13.5" customHeight="1">
      <c r="A5502" s="396"/>
      <c r="B5502" s="396"/>
      <c r="C5502" s="378"/>
      <c r="D5502" s="378"/>
      <c r="E5502" s="394"/>
      <c r="F5502" s="394"/>
      <c r="G5502" s="394"/>
      <c r="H5502" s="394"/>
      <c r="I5502" s="394"/>
      <c r="J5502" s="394"/>
    </row>
    <row r="5503" spans="1:10" s="395" customFormat="1" ht="13.5" customHeight="1">
      <c r="A5503" s="396"/>
      <c r="B5503" s="396"/>
      <c r="C5503" s="378"/>
      <c r="D5503" s="378"/>
      <c r="E5503" s="394"/>
      <c r="F5503" s="394"/>
      <c r="G5503" s="394"/>
      <c r="H5503" s="394"/>
      <c r="I5503" s="394"/>
      <c r="J5503" s="394"/>
    </row>
    <row r="5504" spans="1:10" s="395" customFormat="1" ht="13.5" customHeight="1">
      <c r="A5504" s="396"/>
      <c r="B5504" s="396"/>
      <c r="C5504" s="378"/>
      <c r="D5504" s="378"/>
      <c r="E5504" s="394"/>
      <c r="F5504" s="394"/>
      <c r="G5504" s="394"/>
      <c r="H5504" s="394"/>
      <c r="I5504" s="394"/>
      <c r="J5504" s="394"/>
    </row>
    <row r="5505" spans="1:10" s="395" customFormat="1" ht="13.5" customHeight="1">
      <c r="A5505" s="396"/>
      <c r="B5505" s="396"/>
      <c r="C5505" s="378"/>
      <c r="D5505" s="378"/>
      <c r="E5505" s="394"/>
      <c r="F5505" s="394"/>
      <c r="G5505" s="394"/>
      <c r="H5505" s="394"/>
      <c r="I5505" s="394"/>
      <c r="J5505" s="394"/>
    </row>
    <row r="5506" spans="1:10" s="395" customFormat="1" ht="13.5" customHeight="1">
      <c r="A5506" s="396"/>
      <c r="B5506" s="396"/>
      <c r="C5506" s="378"/>
      <c r="D5506" s="378"/>
      <c r="E5506" s="394"/>
      <c r="F5506" s="394"/>
      <c r="G5506" s="394"/>
      <c r="H5506" s="394"/>
      <c r="I5506" s="394"/>
      <c r="J5506" s="394"/>
    </row>
    <row r="5507" spans="1:10" s="395" customFormat="1" ht="13.5" customHeight="1">
      <c r="A5507" s="396"/>
      <c r="B5507" s="396"/>
      <c r="C5507" s="378"/>
      <c r="D5507" s="378"/>
      <c r="E5507" s="394"/>
      <c r="F5507" s="394"/>
      <c r="G5507" s="394"/>
      <c r="H5507" s="394"/>
      <c r="I5507" s="394"/>
      <c r="J5507" s="394"/>
    </row>
    <row r="5508" spans="1:10" s="395" customFormat="1" ht="13.5" customHeight="1">
      <c r="A5508" s="396"/>
      <c r="B5508" s="396"/>
      <c r="C5508" s="378"/>
      <c r="D5508" s="378"/>
      <c r="E5508" s="394"/>
      <c r="F5508" s="394"/>
      <c r="G5508" s="394"/>
      <c r="H5508" s="394"/>
      <c r="I5508" s="394"/>
      <c r="J5508" s="394"/>
    </row>
    <row r="5509" spans="1:10" s="395" customFormat="1" ht="13.5" customHeight="1">
      <c r="A5509" s="396"/>
      <c r="B5509" s="396"/>
      <c r="C5509" s="378"/>
      <c r="D5509" s="378"/>
      <c r="E5509" s="394"/>
      <c r="F5509" s="394"/>
      <c r="G5509" s="394"/>
      <c r="H5509" s="394"/>
      <c r="I5509" s="394"/>
      <c r="J5509" s="394"/>
    </row>
    <row r="5510" spans="1:10" s="395" customFormat="1" ht="13.5" customHeight="1">
      <c r="A5510" s="396"/>
      <c r="B5510" s="396"/>
      <c r="C5510" s="378"/>
      <c r="D5510" s="378"/>
      <c r="E5510" s="394"/>
      <c r="F5510" s="394"/>
      <c r="G5510" s="394"/>
      <c r="H5510" s="394"/>
      <c r="I5510" s="394"/>
      <c r="J5510" s="394"/>
    </row>
    <row r="5511" spans="1:10" s="395" customFormat="1" ht="13.5" customHeight="1">
      <c r="A5511" s="396"/>
      <c r="B5511" s="396"/>
      <c r="C5511" s="378"/>
      <c r="D5511" s="378"/>
      <c r="E5511" s="394"/>
      <c r="F5511" s="394"/>
      <c r="G5511" s="394"/>
      <c r="H5511" s="394"/>
      <c r="I5511" s="394"/>
      <c r="J5511" s="394"/>
    </row>
    <row r="5512" spans="1:10" s="395" customFormat="1" ht="13.5" customHeight="1">
      <c r="A5512" s="396"/>
      <c r="B5512" s="396"/>
      <c r="C5512" s="378"/>
      <c r="D5512" s="378"/>
      <c r="E5512" s="394"/>
      <c r="F5512" s="394"/>
      <c r="G5512" s="394"/>
      <c r="H5512" s="394"/>
      <c r="I5512" s="394"/>
      <c r="J5512" s="394"/>
    </row>
    <row r="5513" spans="1:10" s="395" customFormat="1" ht="13.5" customHeight="1">
      <c r="A5513" s="396"/>
      <c r="B5513" s="396"/>
      <c r="C5513" s="378"/>
      <c r="D5513" s="378"/>
      <c r="E5513" s="394"/>
      <c r="F5513" s="394"/>
      <c r="G5513" s="394"/>
      <c r="H5513" s="394"/>
      <c r="I5513" s="394"/>
      <c r="J5513" s="394"/>
    </row>
    <row r="5514" spans="1:10" s="395" customFormat="1" ht="13.5" customHeight="1">
      <c r="A5514" s="396"/>
      <c r="B5514" s="396"/>
      <c r="C5514" s="378"/>
      <c r="D5514" s="378"/>
      <c r="E5514" s="394"/>
      <c r="F5514" s="394"/>
      <c r="G5514" s="394"/>
      <c r="H5514" s="394"/>
      <c r="I5514" s="394"/>
      <c r="J5514" s="394"/>
    </row>
    <row r="5515" spans="1:10" s="395" customFormat="1" ht="13.5" customHeight="1">
      <c r="A5515" s="396"/>
      <c r="B5515" s="396"/>
      <c r="C5515" s="378"/>
      <c r="D5515" s="378"/>
      <c r="E5515" s="394"/>
      <c r="F5515" s="394"/>
      <c r="G5515" s="394"/>
      <c r="H5515" s="394"/>
      <c r="I5515" s="394"/>
      <c r="J5515" s="394"/>
    </row>
    <row r="5516" spans="1:10" s="395" customFormat="1" ht="13.5" customHeight="1">
      <c r="A5516" s="396"/>
      <c r="B5516" s="396"/>
      <c r="C5516" s="378"/>
      <c r="D5516" s="378"/>
      <c r="E5516" s="394"/>
      <c r="F5516" s="394"/>
      <c r="G5516" s="394"/>
      <c r="H5516" s="394"/>
      <c r="I5516" s="394"/>
      <c r="J5516" s="394"/>
    </row>
    <row r="5517" spans="1:10" s="395" customFormat="1" ht="13.5" customHeight="1">
      <c r="A5517" s="396"/>
      <c r="B5517" s="396"/>
      <c r="C5517" s="378"/>
      <c r="D5517" s="378"/>
      <c r="E5517" s="394"/>
      <c r="F5517" s="394"/>
      <c r="G5517" s="394"/>
      <c r="H5517" s="394"/>
      <c r="I5517" s="394"/>
      <c r="J5517" s="394"/>
    </row>
    <row r="5518" spans="1:10" s="395" customFormat="1" ht="13.5" customHeight="1">
      <c r="A5518" s="396"/>
      <c r="B5518" s="396"/>
      <c r="C5518" s="378"/>
      <c r="D5518" s="378"/>
      <c r="E5518" s="394"/>
      <c r="F5518" s="394"/>
      <c r="G5518" s="394"/>
      <c r="H5518" s="394"/>
      <c r="I5518" s="394"/>
      <c r="J5518" s="394"/>
    </row>
    <row r="5519" spans="1:10" s="395" customFormat="1" ht="13.5" customHeight="1">
      <c r="A5519" s="396"/>
      <c r="B5519" s="396"/>
      <c r="C5519" s="378"/>
      <c r="D5519" s="378"/>
      <c r="E5519" s="394"/>
      <c r="F5519" s="394"/>
      <c r="G5519" s="394"/>
      <c r="H5519" s="394"/>
      <c r="I5519" s="394"/>
      <c r="J5519" s="394"/>
    </row>
    <row r="5520" spans="1:10" s="395" customFormat="1" ht="13.5" customHeight="1">
      <c r="A5520" s="396"/>
      <c r="B5520" s="396"/>
      <c r="C5520" s="378"/>
      <c r="D5520" s="378"/>
      <c r="E5520" s="394"/>
      <c r="F5520" s="394"/>
      <c r="G5520" s="394"/>
      <c r="H5520" s="394"/>
      <c r="I5520" s="394"/>
      <c r="J5520" s="394"/>
    </row>
    <row r="5521" spans="1:10" s="395" customFormat="1" ht="13.5" customHeight="1">
      <c r="A5521" s="396"/>
      <c r="B5521" s="396"/>
      <c r="C5521" s="378"/>
      <c r="D5521" s="378"/>
      <c r="E5521" s="394"/>
      <c r="F5521" s="394"/>
      <c r="G5521" s="394"/>
      <c r="H5521" s="394"/>
      <c r="I5521" s="394"/>
      <c r="J5521" s="394"/>
    </row>
    <row r="5522" spans="1:10" s="395" customFormat="1" ht="13.5" customHeight="1">
      <c r="A5522" s="396"/>
      <c r="B5522" s="396"/>
      <c r="C5522" s="378"/>
      <c r="D5522" s="378"/>
      <c r="E5522" s="394"/>
      <c r="F5522" s="394"/>
      <c r="G5522" s="394"/>
      <c r="H5522" s="394"/>
      <c r="I5522" s="394"/>
      <c r="J5522" s="394"/>
    </row>
    <row r="5523" spans="1:10" s="395" customFormat="1" ht="13.5" customHeight="1">
      <c r="A5523" s="396"/>
      <c r="B5523" s="396"/>
      <c r="C5523" s="378"/>
      <c r="D5523" s="378"/>
      <c r="E5523" s="394"/>
      <c r="F5523" s="394"/>
      <c r="G5523" s="394"/>
      <c r="H5523" s="394"/>
      <c r="I5523" s="394"/>
      <c r="J5523" s="394"/>
    </row>
    <row r="5524" spans="1:10" s="395" customFormat="1" ht="13.5" customHeight="1">
      <c r="A5524" s="396"/>
      <c r="B5524" s="396"/>
      <c r="C5524" s="378"/>
      <c r="D5524" s="378"/>
      <c r="E5524" s="394"/>
      <c r="F5524" s="394"/>
      <c r="G5524" s="394"/>
      <c r="H5524" s="394"/>
      <c r="I5524" s="394"/>
      <c r="J5524" s="394"/>
    </row>
    <row r="5525" spans="1:10" s="395" customFormat="1" ht="13.5" customHeight="1">
      <c r="A5525" s="396"/>
      <c r="B5525" s="396"/>
      <c r="C5525" s="378"/>
      <c r="D5525" s="378"/>
      <c r="E5525" s="394"/>
      <c r="F5525" s="394"/>
      <c r="G5525" s="394"/>
      <c r="H5525" s="394"/>
      <c r="I5525" s="394"/>
      <c r="J5525" s="394"/>
    </row>
    <row r="5526" spans="1:10" s="395" customFormat="1" ht="13.5" customHeight="1">
      <c r="A5526" s="396"/>
      <c r="B5526" s="396"/>
      <c r="C5526" s="378"/>
      <c r="D5526" s="378"/>
      <c r="E5526" s="394"/>
      <c r="F5526" s="394"/>
      <c r="G5526" s="394"/>
      <c r="H5526" s="394"/>
      <c r="I5526" s="394"/>
      <c r="J5526" s="394"/>
    </row>
    <row r="5527" spans="1:10" s="395" customFormat="1" ht="13.5" customHeight="1">
      <c r="A5527" s="396"/>
      <c r="B5527" s="396"/>
      <c r="C5527" s="378"/>
      <c r="D5527" s="378"/>
      <c r="E5527" s="394"/>
      <c r="F5527" s="394"/>
      <c r="G5527" s="394"/>
      <c r="H5527" s="394"/>
      <c r="I5527" s="394"/>
      <c r="J5527" s="394"/>
    </row>
    <row r="5528" spans="1:10" s="395" customFormat="1" ht="13.5" customHeight="1">
      <c r="A5528" s="396"/>
      <c r="B5528" s="396"/>
      <c r="C5528" s="378"/>
      <c r="D5528" s="378"/>
      <c r="E5528" s="394"/>
      <c r="F5528" s="394"/>
      <c r="G5528" s="394"/>
      <c r="H5528" s="394"/>
      <c r="I5528" s="394"/>
      <c r="J5528" s="394"/>
    </row>
    <row r="5529" spans="1:10" s="395" customFormat="1" ht="13.5" customHeight="1">
      <c r="A5529" s="396"/>
      <c r="B5529" s="396"/>
      <c r="C5529" s="378"/>
      <c r="D5529" s="378"/>
      <c r="E5529" s="394"/>
      <c r="F5529" s="394"/>
      <c r="G5529" s="394"/>
      <c r="H5529" s="394"/>
      <c r="I5529" s="394"/>
      <c r="J5529" s="394"/>
    </row>
    <row r="5530" spans="1:10" s="395" customFormat="1" ht="13.5" customHeight="1">
      <c r="A5530" s="396"/>
      <c r="B5530" s="396"/>
      <c r="C5530" s="378"/>
      <c r="D5530" s="378"/>
      <c r="E5530" s="394"/>
      <c r="F5530" s="394"/>
      <c r="G5530" s="394"/>
      <c r="H5530" s="394"/>
      <c r="I5530" s="394"/>
      <c r="J5530" s="394"/>
    </row>
    <row r="5531" spans="1:10" s="395" customFormat="1" ht="13.5" customHeight="1">
      <c r="A5531" s="396"/>
      <c r="B5531" s="396"/>
      <c r="C5531" s="378"/>
      <c r="D5531" s="378"/>
      <c r="E5531" s="394"/>
      <c r="F5531" s="394"/>
      <c r="G5531" s="394"/>
      <c r="H5531" s="394"/>
      <c r="I5531" s="394"/>
      <c r="J5531" s="394"/>
    </row>
    <row r="5532" spans="1:10" s="395" customFormat="1" ht="13.5" customHeight="1">
      <c r="A5532" s="396"/>
      <c r="B5532" s="396"/>
      <c r="C5532" s="378"/>
      <c r="D5532" s="378"/>
      <c r="E5532" s="394"/>
      <c r="F5532" s="394"/>
      <c r="G5532" s="394"/>
      <c r="H5532" s="394"/>
      <c r="I5532" s="394"/>
      <c r="J5532" s="394"/>
    </row>
    <row r="5533" spans="1:10" s="395" customFormat="1" ht="13.5" customHeight="1">
      <c r="A5533" s="396"/>
      <c r="B5533" s="396"/>
      <c r="C5533" s="378"/>
      <c r="D5533" s="378"/>
      <c r="E5533" s="394"/>
      <c r="F5533" s="394"/>
      <c r="G5533" s="394"/>
      <c r="H5533" s="394"/>
      <c r="I5533" s="394"/>
      <c r="J5533" s="394"/>
    </row>
    <row r="5534" spans="1:10" s="395" customFormat="1" ht="13.5" customHeight="1">
      <c r="A5534" s="396"/>
      <c r="B5534" s="396"/>
      <c r="C5534" s="378"/>
      <c r="D5534" s="378"/>
      <c r="E5534" s="394"/>
      <c r="F5534" s="394"/>
      <c r="G5534" s="394"/>
      <c r="H5534" s="394"/>
      <c r="I5534" s="394"/>
      <c r="J5534" s="394"/>
    </row>
    <row r="5535" spans="1:10" s="395" customFormat="1" ht="13.5" customHeight="1">
      <c r="A5535" s="396"/>
      <c r="B5535" s="396"/>
      <c r="C5535" s="378"/>
      <c r="D5535" s="378"/>
      <c r="E5535" s="394"/>
      <c r="F5535" s="394"/>
      <c r="G5535" s="394"/>
      <c r="H5535" s="394"/>
      <c r="I5535" s="394"/>
      <c r="J5535" s="394"/>
    </row>
    <row r="5536" spans="1:10" s="395" customFormat="1" ht="13.5" customHeight="1">
      <c r="A5536" s="396"/>
      <c r="B5536" s="396"/>
      <c r="C5536" s="378"/>
      <c r="D5536" s="378"/>
      <c r="E5536" s="394"/>
      <c r="F5536" s="394"/>
      <c r="G5536" s="394"/>
      <c r="H5536" s="394"/>
      <c r="I5536" s="394"/>
      <c r="J5536" s="394"/>
    </row>
    <row r="5537" spans="1:10" s="395" customFormat="1" ht="13.5" customHeight="1">
      <c r="A5537" s="396"/>
      <c r="B5537" s="396"/>
      <c r="C5537" s="378"/>
      <c r="D5537" s="378"/>
      <c r="E5537" s="394"/>
      <c r="F5537" s="394"/>
      <c r="G5537" s="394"/>
      <c r="H5537" s="394"/>
      <c r="I5537" s="394"/>
      <c r="J5537" s="394"/>
    </row>
    <row r="5538" spans="1:10" s="395" customFormat="1" ht="13.5" customHeight="1">
      <c r="A5538" s="396"/>
      <c r="B5538" s="396"/>
      <c r="C5538" s="378"/>
      <c r="D5538" s="378"/>
      <c r="E5538" s="394"/>
      <c r="F5538" s="394"/>
      <c r="G5538" s="394"/>
      <c r="H5538" s="394"/>
      <c r="I5538" s="394"/>
      <c r="J5538" s="394"/>
    </row>
    <row r="5539" spans="1:10" s="395" customFormat="1" ht="13.5" customHeight="1">
      <c r="A5539" s="396"/>
      <c r="B5539" s="396"/>
      <c r="C5539" s="378"/>
      <c r="D5539" s="378"/>
      <c r="E5539" s="394"/>
      <c r="F5539" s="394"/>
      <c r="G5539" s="394"/>
      <c r="H5539" s="394"/>
      <c r="I5539" s="394"/>
      <c r="J5539" s="394"/>
    </row>
    <row r="5540" spans="1:10" s="395" customFormat="1" ht="13.5" customHeight="1">
      <c r="A5540" s="396"/>
      <c r="B5540" s="396"/>
      <c r="C5540" s="378"/>
      <c r="D5540" s="378"/>
      <c r="E5540" s="394"/>
      <c r="F5540" s="394"/>
      <c r="G5540" s="394"/>
      <c r="H5540" s="394"/>
      <c r="I5540" s="394"/>
      <c r="J5540" s="394"/>
    </row>
    <row r="5541" spans="1:10" s="395" customFormat="1" ht="13.5" customHeight="1">
      <c r="A5541" s="396"/>
      <c r="B5541" s="396"/>
      <c r="C5541" s="378"/>
      <c r="D5541" s="378"/>
      <c r="E5541" s="394"/>
      <c r="F5541" s="394"/>
      <c r="G5541" s="394"/>
      <c r="H5541" s="394"/>
      <c r="I5541" s="394"/>
      <c r="J5541" s="394"/>
    </row>
    <row r="5542" spans="1:10" s="395" customFormat="1" ht="13.5" customHeight="1">
      <c r="A5542" s="396"/>
      <c r="B5542" s="396"/>
      <c r="C5542" s="378"/>
      <c r="D5542" s="378"/>
      <c r="E5542" s="394"/>
      <c r="F5542" s="394"/>
      <c r="G5542" s="394"/>
      <c r="H5542" s="394"/>
      <c r="I5542" s="394"/>
      <c r="J5542" s="394"/>
    </row>
    <row r="5543" spans="1:10" s="395" customFormat="1" ht="13.5" customHeight="1">
      <c r="A5543" s="396"/>
      <c r="B5543" s="396"/>
      <c r="C5543" s="378"/>
      <c r="D5543" s="378"/>
      <c r="E5543" s="394"/>
      <c r="F5543" s="394"/>
      <c r="G5543" s="394"/>
      <c r="H5543" s="394"/>
      <c r="I5543" s="394"/>
      <c r="J5543" s="394"/>
    </row>
    <row r="5544" spans="1:10" s="395" customFormat="1" ht="13.5" customHeight="1">
      <c r="A5544" s="396"/>
      <c r="B5544" s="396"/>
      <c r="C5544" s="378"/>
      <c r="D5544" s="378"/>
      <c r="E5544" s="394"/>
      <c r="F5544" s="394"/>
      <c r="G5544" s="394"/>
      <c r="H5544" s="394"/>
      <c r="I5544" s="394"/>
      <c r="J5544" s="394"/>
    </row>
    <row r="5545" spans="1:10" s="395" customFormat="1" ht="13.5" customHeight="1">
      <c r="A5545" s="396"/>
      <c r="B5545" s="396"/>
      <c r="C5545" s="378"/>
      <c r="D5545" s="378"/>
      <c r="E5545" s="394"/>
      <c r="F5545" s="394"/>
      <c r="G5545" s="394"/>
      <c r="H5545" s="394"/>
      <c r="I5545" s="394"/>
      <c r="J5545" s="394"/>
    </row>
    <row r="5546" spans="1:10" s="395" customFormat="1" ht="13.5" customHeight="1">
      <c r="A5546" s="396"/>
      <c r="B5546" s="396"/>
      <c r="C5546" s="378"/>
      <c r="D5546" s="378"/>
      <c r="E5546" s="394"/>
      <c r="F5546" s="394"/>
      <c r="G5546" s="394"/>
      <c r="H5546" s="394"/>
      <c r="I5546" s="394"/>
      <c r="J5546" s="394"/>
    </row>
    <row r="5547" spans="1:10" s="395" customFormat="1" ht="13.5" customHeight="1">
      <c r="A5547" s="396"/>
      <c r="B5547" s="396"/>
      <c r="C5547" s="378"/>
      <c r="D5547" s="378"/>
      <c r="E5547" s="394"/>
      <c r="F5547" s="394"/>
      <c r="G5547" s="394"/>
      <c r="H5547" s="394"/>
      <c r="I5547" s="394"/>
      <c r="J5547" s="394"/>
    </row>
    <row r="5548" spans="1:10" s="395" customFormat="1" ht="13.5" customHeight="1">
      <c r="A5548" s="396"/>
      <c r="B5548" s="396"/>
      <c r="C5548" s="378"/>
      <c r="D5548" s="378"/>
      <c r="E5548" s="394"/>
      <c r="F5548" s="394"/>
      <c r="G5548" s="394"/>
      <c r="H5548" s="394"/>
      <c r="I5548" s="394"/>
      <c r="J5548" s="394"/>
    </row>
    <row r="5549" spans="1:10" s="395" customFormat="1" ht="13.5" customHeight="1">
      <c r="A5549" s="396"/>
      <c r="B5549" s="396"/>
      <c r="C5549" s="378"/>
      <c r="D5549" s="378"/>
      <c r="E5549" s="394"/>
      <c r="F5549" s="394"/>
      <c r="G5549" s="394"/>
      <c r="H5549" s="394"/>
      <c r="I5549" s="394"/>
      <c r="J5549" s="394"/>
    </row>
    <row r="5550" spans="1:10" s="395" customFormat="1" ht="13.5" customHeight="1">
      <c r="A5550" s="396"/>
      <c r="B5550" s="396"/>
      <c r="C5550" s="378"/>
      <c r="D5550" s="378"/>
      <c r="E5550" s="394"/>
      <c r="F5550" s="394"/>
      <c r="G5550" s="394"/>
      <c r="H5550" s="394"/>
      <c r="I5550" s="394"/>
      <c r="J5550" s="394"/>
    </row>
    <row r="5551" spans="1:10" s="395" customFormat="1" ht="13.5" customHeight="1">
      <c r="A5551" s="396"/>
      <c r="B5551" s="396"/>
      <c r="C5551" s="378"/>
      <c r="D5551" s="378"/>
      <c r="E5551" s="394"/>
      <c r="F5551" s="394"/>
      <c r="G5551" s="394"/>
      <c r="H5551" s="394"/>
      <c r="I5551" s="394"/>
      <c r="J5551" s="394"/>
    </row>
    <row r="5552" spans="1:10" s="395" customFormat="1" ht="13.5" customHeight="1">
      <c r="A5552" s="396"/>
      <c r="B5552" s="396"/>
      <c r="C5552" s="378"/>
      <c r="D5552" s="378"/>
      <c r="E5552" s="394"/>
      <c r="F5552" s="394"/>
      <c r="G5552" s="394"/>
      <c r="H5552" s="394"/>
      <c r="I5552" s="394"/>
      <c r="J5552" s="394"/>
    </row>
    <row r="5553" spans="1:10" s="395" customFormat="1" ht="13.5" customHeight="1">
      <c r="A5553" s="396"/>
      <c r="B5553" s="396"/>
      <c r="C5553" s="378"/>
      <c r="D5553" s="378"/>
      <c r="E5553" s="394"/>
      <c r="F5553" s="394"/>
      <c r="G5553" s="394"/>
      <c r="H5553" s="394"/>
      <c r="I5553" s="394"/>
      <c r="J5553" s="394"/>
    </row>
    <row r="5554" spans="1:10" s="395" customFormat="1" ht="13.5" customHeight="1">
      <c r="A5554" s="396"/>
      <c r="B5554" s="396"/>
      <c r="C5554" s="378"/>
      <c r="D5554" s="378"/>
      <c r="E5554" s="394"/>
      <c r="F5554" s="394"/>
      <c r="G5554" s="394"/>
      <c r="H5554" s="394"/>
      <c r="I5554" s="394"/>
      <c r="J5554" s="394"/>
    </row>
    <row r="5555" spans="1:10" s="395" customFormat="1" ht="13.5" customHeight="1">
      <c r="A5555" s="396"/>
      <c r="B5555" s="396"/>
      <c r="C5555" s="378"/>
      <c r="D5555" s="378"/>
      <c r="E5555" s="394"/>
      <c r="F5555" s="394"/>
      <c r="G5555" s="394"/>
      <c r="H5555" s="394"/>
      <c r="I5555" s="394"/>
      <c r="J5555" s="394"/>
    </row>
    <row r="5556" spans="1:10" s="395" customFormat="1" ht="13.5" customHeight="1">
      <c r="A5556" s="396"/>
      <c r="B5556" s="396"/>
      <c r="C5556" s="378"/>
      <c r="D5556" s="378"/>
      <c r="E5556" s="394"/>
      <c r="F5556" s="394"/>
      <c r="G5556" s="394"/>
      <c r="H5556" s="394"/>
      <c r="I5556" s="394"/>
      <c r="J5556" s="394"/>
    </row>
    <row r="5557" spans="1:10" s="395" customFormat="1" ht="13.5" customHeight="1">
      <c r="A5557" s="396"/>
      <c r="B5557" s="396"/>
      <c r="C5557" s="378"/>
      <c r="D5557" s="378"/>
      <c r="E5557" s="394"/>
      <c r="F5557" s="394"/>
      <c r="G5557" s="394"/>
      <c r="H5557" s="394"/>
      <c r="I5557" s="394"/>
      <c r="J5557" s="394"/>
    </row>
    <row r="5558" spans="1:10" s="395" customFormat="1" ht="13.5" customHeight="1">
      <c r="A5558" s="396"/>
      <c r="B5558" s="396"/>
      <c r="C5558" s="378"/>
      <c r="D5558" s="378"/>
      <c r="E5558" s="394"/>
      <c r="F5558" s="394"/>
      <c r="G5558" s="394"/>
      <c r="H5558" s="394"/>
      <c r="I5558" s="394"/>
      <c r="J5558" s="394"/>
    </row>
    <row r="5559" spans="1:10" s="395" customFormat="1" ht="13.5" customHeight="1">
      <c r="A5559" s="396"/>
      <c r="B5559" s="396"/>
      <c r="C5559" s="378"/>
      <c r="D5559" s="378"/>
      <c r="E5559" s="394"/>
      <c r="F5559" s="394"/>
      <c r="G5559" s="394"/>
      <c r="H5559" s="394"/>
      <c r="I5559" s="394"/>
      <c r="J5559" s="394"/>
    </row>
    <row r="5560" spans="1:10" s="395" customFormat="1" ht="13.5" customHeight="1">
      <c r="A5560" s="396"/>
      <c r="B5560" s="396"/>
      <c r="C5560" s="378"/>
      <c r="D5560" s="378"/>
      <c r="E5560" s="394"/>
      <c r="F5560" s="394"/>
      <c r="G5560" s="394"/>
      <c r="H5560" s="394"/>
      <c r="I5560" s="394"/>
      <c r="J5560" s="394"/>
    </row>
    <row r="5561" spans="1:10" s="395" customFormat="1" ht="13.5" customHeight="1">
      <c r="A5561" s="396"/>
      <c r="B5561" s="396"/>
      <c r="C5561" s="378"/>
      <c r="D5561" s="378"/>
      <c r="E5561" s="394"/>
      <c r="F5561" s="394"/>
      <c r="G5561" s="394"/>
      <c r="H5561" s="394"/>
      <c r="I5561" s="394"/>
      <c r="J5561" s="394"/>
    </row>
    <row r="5562" spans="1:10" s="395" customFormat="1" ht="13.5" customHeight="1">
      <c r="A5562" s="396"/>
      <c r="B5562" s="396"/>
      <c r="C5562" s="378"/>
      <c r="D5562" s="378"/>
      <c r="E5562" s="394"/>
      <c r="F5562" s="394"/>
      <c r="G5562" s="394"/>
      <c r="H5562" s="394"/>
      <c r="I5562" s="394"/>
      <c r="J5562" s="394"/>
    </row>
    <row r="5563" spans="1:10" s="395" customFormat="1" ht="13.5" customHeight="1">
      <c r="A5563" s="396"/>
      <c r="B5563" s="396"/>
      <c r="C5563" s="378"/>
      <c r="D5563" s="378"/>
      <c r="E5563" s="394"/>
      <c r="F5563" s="394"/>
      <c r="G5563" s="394"/>
      <c r="H5563" s="394"/>
      <c r="I5563" s="394"/>
      <c r="J5563" s="394"/>
    </row>
    <row r="5564" spans="1:10" s="395" customFormat="1" ht="13.5" customHeight="1">
      <c r="A5564" s="396"/>
      <c r="B5564" s="396"/>
      <c r="C5564" s="378"/>
      <c r="D5564" s="378"/>
      <c r="E5564" s="394"/>
      <c r="F5564" s="394"/>
      <c r="G5564" s="394"/>
      <c r="H5564" s="394"/>
      <c r="I5564" s="394"/>
      <c r="J5564" s="394"/>
    </row>
    <row r="5565" spans="1:10" s="395" customFormat="1" ht="13.5" customHeight="1">
      <c r="A5565" s="396"/>
      <c r="B5565" s="396"/>
      <c r="C5565" s="378"/>
      <c r="D5565" s="378"/>
      <c r="E5565" s="394"/>
      <c r="F5565" s="394"/>
      <c r="G5565" s="394"/>
      <c r="H5565" s="394"/>
      <c r="I5565" s="394"/>
      <c r="J5565" s="394"/>
    </row>
    <row r="5566" spans="1:10" s="395" customFormat="1" ht="13.5" customHeight="1">
      <c r="A5566" s="396"/>
      <c r="B5566" s="396"/>
      <c r="C5566" s="378"/>
      <c r="D5566" s="378"/>
      <c r="E5566" s="394"/>
      <c r="F5566" s="394"/>
      <c r="G5566" s="394"/>
      <c r="H5566" s="394"/>
      <c r="I5566" s="394"/>
      <c r="J5566" s="394"/>
    </row>
    <row r="5567" spans="1:10" s="395" customFormat="1" ht="13.5" customHeight="1">
      <c r="A5567" s="396"/>
      <c r="B5567" s="396"/>
      <c r="C5567" s="378"/>
      <c r="D5567" s="378"/>
      <c r="E5567" s="394"/>
      <c r="F5567" s="394"/>
      <c r="G5567" s="394"/>
      <c r="H5567" s="394"/>
      <c r="I5567" s="394"/>
      <c r="J5567" s="394"/>
    </row>
    <row r="5568" spans="1:10" s="395" customFormat="1" ht="13.5" customHeight="1">
      <c r="A5568" s="396"/>
      <c r="B5568" s="396"/>
      <c r="C5568" s="378"/>
      <c r="D5568" s="378"/>
      <c r="E5568" s="394"/>
      <c r="F5568" s="394"/>
      <c r="G5568" s="394"/>
      <c r="H5568" s="394"/>
      <c r="I5568" s="394"/>
      <c r="J5568" s="394"/>
    </row>
    <row r="5569" spans="1:10" s="395" customFormat="1" ht="13.5" customHeight="1">
      <c r="A5569" s="396"/>
      <c r="B5569" s="396"/>
      <c r="C5569" s="378"/>
      <c r="D5569" s="378"/>
      <c r="E5569" s="394"/>
      <c r="F5569" s="394"/>
      <c r="G5569" s="394"/>
      <c r="H5569" s="394"/>
      <c r="I5569" s="394"/>
      <c r="J5569" s="394"/>
    </row>
    <row r="5570" spans="1:10" s="395" customFormat="1" ht="13.5" customHeight="1">
      <c r="A5570" s="396"/>
      <c r="B5570" s="396"/>
      <c r="C5570" s="378"/>
      <c r="D5570" s="378"/>
      <c r="E5570" s="394"/>
      <c r="F5570" s="394"/>
      <c r="G5570" s="394"/>
      <c r="H5570" s="394"/>
      <c r="I5570" s="394"/>
      <c r="J5570" s="394"/>
    </row>
    <row r="5571" spans="1:10" s="395" customFormat="1" ht="13.5" customHeight="1">
      <c r="A5571" s="396"/>
      <c r="B5571" s="396"/>
      <c r="C5571" s="378"/>
      <c r="D5571" s="378"/>
      <c r="E5571" s="394"/>
      <c r="F5571" s="394"/>
      <c r="G5571" s="394"/>
      <c r="H5571" s="394"/>
      <c r="I5571" s="394"/>
      <c r="J5571" s="394"/>
    </row>
    <row r="5572" spans="1:10" s="395" customFormat="1" ht="13.5" customHeight="1">
      <c r="A5572" s="396"/>
      <c r="B5572" s="396"/>
      <c r="C5572" s="378"/>
      <c r="D5572" s="378"/>
      <c r="E5572" s="394"/>
      <c r="F5572" s="394"/>
      <c r="G5572" s="394"/>
      <c r="H5572" s="394"/>
      <c r="I5572" s="394"/>
      <c r="J5572" s="394"/>
    </row>
    <row r="5573" spans="1:10" s="395" customFormat="1" ht="13.5" customHeight="1">
      <c r="A5573" s="396"/>
      <c r="B5573" s="396"/>
      <c r="C5573" s="378"/>
      <c r="D5573" s="378"/>
      <c r="E5573" s="394"/>
      <c r="F5573" s="394"/>
      <c r="G5573" s="394"/>
      <c r="H5573" s="394"/>
      <c r="I5573" s="394"/>
      <c r="J5573" s="394"/>
    </row>
    <row r="5574" spans="1:10" s="395" customFormat="1" ht="13.5" customHeight="1">
      <c r="A5574" s="396"/>
      <c r="B5574" s="396"/>
      <c r="C5574" s="378"/>
      <c r="D5574" s="378"/>
      <c r="E5574" s="394"/>
      <c r="F5574" s="394"/>
      <c r="G5574" s="394"/>
      <c r="H5574" s="394"/>
      <c r="I5574" s="394"/>
      <c r="J5574" s="394"/>
    </row>
    <row r="5575" spans="1:10" s="395" customFormat="1" ht="13.5" customHeight="1">
      <c r="A5575" s="396"/>
      <c r="B5575" s="396"/>
      <c r="C5575" s="378"/>
      <c r="D5575" s="378"/>
      <c r="E5575" s="394"/>
      <c r="F5575" s="394"/>
      <c r="G5575" s="394"/>
      <c r="H5575" s="394"/>
      <c r="I5575" s="394"/>
      <c r="J5575" s="394"/>
    </row>
    <row r="5576" spans="1:10" s="395" customFormat="1" ht="13.5" customHeight="1">
      <c r="A5576" s="396"/>
      <c r="B5576" s="396"/>
      <c r="C5576" s="378"/>
      <c r="D5576" s="378"/>
      <c r="E5576" s="394"/>
      <c r="F5576" s="394"/>
      <c r="G5576" s="394"/>
      <c r="H5576" s="394"/>
      <c r="I5576" s="394"/>
      <c r="J5576" s="394"/>
    </row>
    <row r="5577" spans="1:10" s="395" customFormat="1" ht="13.5" customHeight="1">
      <c r="A5577" s="396"/>
      <c r="B5577" s="396"/>
      <c r="C5577" s="378"/>
      <c r="D5577" s="378"/>
      <c r="E5577" s="394"/>
      <c r="F5577" s="394"/>
      <c r="G5577" s="394"/>
      <c r="H5577" s="394"/>
      <c r="I5577" s="394"/>
      <c r="J5577" s="394"/>
    </row>
    <row r="5578" spans="1:10" s="395" customFormat="1" ht="13.5" customHeight="1">
      <c r="A5578" s="396"/>
      <c r="B5578" s="396"/>
      <c r="C5578" s="378"/>
      <c r="D5578" s="378"/>
      <c r="E5578" s="394"/>
      <c r="F5578" s="394"/>
      <c r="G5578" s="394"/>
      <c r="H5578" s="394"/>
      <c r="I5578" s="394"/>
      <c r="J5578" s="394"/>
    </row>
    <row r="5579" spans="1:10" s="395" customFormat="1" ht="13.5" customHeight="1">
      <c r="A5579" s="396"/>
      <c r="B5579" s="396"/>
      <c r="C5579" s="378"/>
      <c r="D5579" s="378"/>
      <c r="E5579" s="394"/>
      <c r="F5579" s="394"/>
      <c r="G5579" s="394"/>
      <c r="H5579" s="394"/>
      <c r="I5579" s="394"/>
      <c r="J5579" s="394"/>
    </row>
    <row r="5580" spans="1:10" s="395" customFormat="1" ht="13.5" customHeight="1">
      <c r="A5580" s="396"/>
      <c r="B5580" s="396"/>
      <c r="C5580" s="378"/>
      <c r="D5580" s="378"/>
      <c r="E5580" s="394"/>
      <c r="F5580" s="394"/>
      <c r="G5580" s="394"/>
      <c r="H5580" s="394"/>
      <c r="I5580" s="394"/>
      <c r="J5580" s="394"/>
    </row>
    <row r="5581" spans="1:10" s="395" customFormat="1" ht="13.5" customHeight="1">
      <c r="A5581" s="396"/>
      <c r="B5581" s="396"/>
      <c r="C5581" s="378"/>
      <c r="D5581" s="378"/>
      <c r="E5581" s="394"/>
      <c r="F5581" s="394"/>
      <c r="G5581" s="394"/>
      <c r="H5581" s="394"/>
      <c r="I5581" s="394"/>
      <c r="J5581" s="394"/>
    </row>
    <row r="5582" spans="1:10" s="395" customFormat="1" ht="13.5" customHeight="1">
      <c r="A5582" s="396"/>
      <c r="B5582" s="396"/>
      <c r="C5582" s="378"/>
      <c r="D5582" s="378"/>
      <c r="E5582" s="394"/>
      <c r="F5582" s="394"/>
      <c r="G5582" s="394"/>
      <c r="H5582" s="394"/>
      <c r="I5582" s="394"/>
      <c r="J5582" s="394"/>
    </row>
    <row r="5583" spans="1:10" s="395" customFormat="1" ht="13.5" customHeight="1">
      <c r="A5583" s="396"/>
      <c r="B5583" s="396"/>
      <c r="C5583" s="378"/>
      <c r="D5583" s="378"/>
      <c r="E5583" s="394"/>
      <c r="F5583" s="394"/>
      <c r="G5583" s="394"/>
      <c r="H5583" s="394"/>
      <c r="I5583" s="394"/>
      <c r="J5583" s="394"/>
    </row>
    <row r="5584" spans="1:10" s="395" customFormat="1" ht="13.5" customHeight="1">
      <c r="A5584" s="396"/>
      <c r="B5584" s="396"/>
      <c r="C5584" s="378"/>
      <c r="D5584" s="378"/>
      <c r="E5584" s="394"/>
      <c r="F5584" s="394"/>
      <c r="G5584" s="394"/>
      <c r="H5584" s="394"/>
      <c r="I5584" s="394"/>
      <c r="J5584" s="394"/>
    </row>
    <row r="5585" spans="1:10" s="395" customFormat="1" ht="13.5" customHeight="1">
      <c r="A5585" s="396"/>
      <c r="B5585" s="396"/>
      <c r="C5585" s="378"/>
      <c r="D5585" s="378"/>
      <c r="E5585" s="394"/>
      <c r="F5585" s="394"/>
      <c r="G5585" s="394"/>
      <c r="H5585" s="394"/>
      <c r="I5585" s="394"/>
      <c r="J5585" s="394"/>
    </row>
    <row r="5586" spans="1:10" s="395" customFormat="1" ht="13.5" customHeight="1">
      <c r="A5586" s="396"/>
      <c r="B5586" s="396"/>
      <c r="C5586" s="378"/>
      <c r="D5586" s="378"/>
      <c r="E5586" s="394"/>
      <c r="F5586" s="394"/>
      <c r="G5586" s="394"/>
      <c r="H5586" s="394"/>
      <c r="I5586" s="394"/>
      <c r="J5586" s="394"/>
    </row>
    <row r="5587" spans="1:10" s="395" customFormat="1" ht="13.5" customHeight="1">
      <c r="A5587" s="396"/>
      <c r="B5587" s="396"/>
      <c r="C5587" s="378"/>
      <c r="D5587" s="378"/>
      <c r="E5587" s="394"/>
      <c r="F5587" s="394"/>
      <c r="G5587" s="394"/>
      <c r="H5587" s="394"/>
      <c r="I5587" s="394"/>
      <c r="J5587" s="394"/>
    </row>
    <row r="5588" spans="1:10" s="395" customFormat="1" ht="13.5" customHeight="1">
      <c r="A5588" s="396"/>
      <c r="B5588" s="396"/>
      <c r="C5588" s="378"/>
      <c r="D5588" s="378"/>
      <c r="E5588" s="394"/>
      <c r="F5588" s="394"/>
      <c r="G5588" s="394"/>
      <c r="H5588" s="394"/>
      <c r="I5588" s="394"/>
      <c r="J5588" s="394"/>
    </row>
    <row r="5589" spans="1:10" s="395" customFormat="1" ht="13.5" customHeight="1">
      <c r="A5589" s="396"/>
      <c r="B5589" s="396"/>
      <c r="C5589" s="378"/>
      <c r="D5589" s="378"/>
      <c r="E5589" s="394"/>
      <c r="F5589" s="394"/>
      <c r="G5589" s="394"/>
      <c r="H5589" s="394"/>
      <c r="I5589" s="394"/>
      <c r="J5589" s="394"/>
    </row>
    <row r="5590" spans="1:10" s="395" customFormat="1" ht="13.5" customHeight="1">
      <c r="A5590" s="396"/>
      <c r="B5590" s="396"/>
      <c r="C5590" s="378"/>
      <c r="D5590" s="378"/>
      <c r="E5590" s="394"/>
      <c r="F5590" s="394"/>
      <c r="G5590" s="394"/>
      <c r="H5590" s="394"/>
      <c r="I5590" s="394"/>
      <c r="J5590" s="394"/>
    </row>
    <row r="5591" spans="1:10" s="395" customFormat="1" ht="13.5" customHeight="1">
      <c r="A5591" s="396"/>
      <c r="B5591" s="396"/>
      <c r="C5591" s="378"/>
      <c r="D5591" s="378"/>
      <c r="E5591" s="394"/>
      <c r="F5591" s="394"/>
      <c r="G5591" s="394"/>
      <c r="H5591" s="394"/>
      <c r="I5591" s="394"/>
      <c r="J5591" s="394"/>
    </row>
    <row r="5592" spans="1:10" s="395" customFormat="1" ht="13.5" customHeight="1">
      <c r="A5592" s="396"/>
      <c r="B5592" s="396"/>
      <c r="C5592" s="378"/>
      <c r="D5592" s="378"/>
      <c r="E5592" s="394"/>
      <c r="F5592" s="394"/>
      <c r="G5592" s="394"/>
      <c r="H5592" s="394"/>
      <c r="I5592" s="394"/>
      <c r="J5592" s="394"/>
    </row>
    <row r="5593" spans="1:10" s="395" customFormat="1" ht="13.5" customHeight="1">
      <c r="A5593" s="396"/>
      <c r="B5593" s="396"/>
      <c r="C5593" s="378"/>
      <c r="D5593" s="378"/>
      <c r="E5593" s="394"/>
      <c r="F5593" s="394"/>
      <c r="G5593" s="394"/>
      <c r="H5593" s="394"/>
      <c r="I5593" s="394"/>
      <c r="J5593" s="394"/>
    </row>
    <row r="5594" spans="1:10" s="395" customFormat="1" ht="13.5" customHeight="1">
      <c r="A5594" s="396"/>
      <c r="B5594" s="396"/>
      <c r="C5594" s="378"/>
      <c r="D5594" s="378"/>
      <c r="E5594" s="394"/>
      <c r="F5594" s="394"/>
      <c r="G5594" s="394"/>
      <c r="H5594" s="394"/>
      <c r="I5594" s="394"/>
      <c r="J5594" s="394"/>
    </row>
    <row r="5595" spans="1:10" s="395" customFormat="1" ht="13.5" customHeight="1">
      <c r="A5595" s="396"/>
      <c r="B5595" s="396"/>
      <c r="C5595" s="378"/>
      <c r="D5595" s="378"/>
      <c r="E5595" s="394"/>
      <c r="F5595" s="394"/>
      <c r="G5595" s="394"/>
      <c r="H5595" s="394"/>
      <c r="I5595" s="394"/>
      <c r="J5595" s="394"/>
    </row>
    <row r="5596" spans="1:10" s="395" customFormat="1" ht="13.5" customHeight="1">
      <c r="A5596" s="396"/>
      <c r="B5596" s="396"/>
      <c r="C5596" s="378"/>
      <c r="D5596" s="378"/>
      <c r="E5596" s="394"/>
      <c r="F5596" s="394"/>
      <c r="G5596" s="394"/>
      <c r="H5596" s="394"/>
      <c r="I5596" s="394"/>
      <c r="J5596" s="394"/>
    </row>
    <row r="5597" spans="1:10" s="395" customFormat="1" ht="13.5" customHeight="1">
      <c r="A5597" s="396"/>
      <c r="B5597" s="396"/>
      <c r="C5597" s="378"/>
      <c r="D5597" s="378"/>
      <c r="E5597" s="394"/>
      <c r="F5597" s="394"/>
      <c r="G5597" s="394"/>
      <c r="H5597" s="394"/>
      <c r="I5597" s="394"/>
      <c r="J5597" s="394"/>
    </row>
    <row r="5598" spans="1:10" s="395" customFormat="1" ht="13.5" customHeight="1">
      <c r="A5598" s="396"/>
      <c r="B5598" s="396"/>
      <c r="C5598" s="378"/>
      <c r="D5598" s="378"/>
      <c r="E5598" s="394"/>
      <c r="F5598" s="394"/>
      <c r="G5598" s="394"/>
      <c r="H5598" s="394"/>
      <c r="I5598" s="394"/>
      <c r="J5598" s="394"/>
    </row>
    <row r="5599" spans="1:10" s="395" customFormat="1" ht="13.5" customHeight="1">
      <c r="A5599" s="396"/>
      <c r="B5599" s="396"/>
      <c r="C5599" s="378"/>
      <c r="D5599" s="378"/>
      <c r="E5599" s="394"/>
      <c r="F5599" s="394"/>
      <c r="G5599" s="394"/>
      <c r="H5599" s="394"/>
      <c r="I5599" s="394"/>
      <c r="J5599" s="394"/>
    </row>
    <row r="5600" spans="1:10" s="395" customFormat="1" ht="13.5" customHeight="1">
      <c r="A5600" s="396"/>
      <c r="B5600" s="396"/>
      <c r="C5600" s="378"/>
      <c r="D5600" s="378"/>
      <c r="E5600" s="394"/>
      <c r="F5600" s="394"/>
      <c r="G5600" s="394"/>
      <c r="H5600" s="394"/>
      <c r="I5600" s="394"/>
      <c r="J5600" s="394"/>
    </row>
    <row r="5601" spans="1:10" s="395" customFormat="1" ht="13.5" customHeight="1">
      <c r="A5601" s="396"/>
      <c r="B5601" s="396"/>
      <c r="C5601" s="378"/>
      <c r="D5601" s="378"/>
      <c r="E5601" s="394"/>
      <c r="F5601" s="394"/>
      <c r="G5601" s="394"/>
      <c r="H5601" s="394"/>
      <c r="I5601" s="394"/>
      <c r="J5601" s="394"/>
    </row>
    <row r="5602" spans="1:10" s="395" customFormat="1" ht="13.5" customHeight="1">
      <c r="A5602" s="396"/>
      <c r="B5602" s="396"/>
      <c r="C5602" s="378"/>
      <c r="D5602" s="378"/>
      <c r="E5602" s="394"/>
      <c r="F5602" s="394"/>
      <c r="G5602" s="394"/>
      <c r="H5602" s="394"/>
      <c r="I5602" s="394"/>
      <c r="J5602" s="394"/>
    </row>
    <row r="5603" spans="1:10" s="395" customFormat="1" ht="13.5" customHeight="1">
      <c r="A5603" s="396"/>
      <c r="B5603" s="396"/>
      <c r="C5603" s="378"/>
      <c r="D5603" s="378"/>
      <c r="E5603" s="394"/>
      <c r="F5603" s="394"/>
      <c r="G5603" s="394"/>
      <c r="H5603" s="394"/>
      <c r="I5603" s="394"/>
      <c r="J5603" s="394"/>
    </row>
    <row r="5604" spans="1:10" s="395" customFormat="1" ht="13.5" customHeight="1">
      <c r="A5604" s="396"/>
      <c r="B5604" s="396"/>
      <c r="C5604" s="378"/>
      <c r="D5604" s="378"/>
      <c r="E5604" s="394"/>
      <c r="F5604" s="394"/>
      <c r="G5604" s="394"/>
      <c r="H5604" s="394"/>
      <c r="I5604" s="394"/>
      <c r="J5604" s="394"/>
    </row>
    <row r="5605" spans="1:10" s="395" customFormat="1" ht="13.5" customHeight="1">
      <c r="A5605" s="396"/>
      <c r="B5605" s="396"/>
      <c r="C5605" s="378"/>
      <c r="D5605" s="378"/>
      <c r="E5605" s="394"/>
      <c r="F5605" s="394"/>
      <c r="G5605" s="394"/>
      <c r="H5605" s="394"/>
      <c r="I5605" s="394"/>
      <c r="J5605" s="394"/>
    </row>
    <row r="5606" spans="1:10" s="395" customFormat="1" ht="13.5" customHeight="1">
      <c r="A5606" s="396"/>
      <c r="B5606" s="396"/>
      <c r="C5606" s="378"/>
      <c r="D5606" s="378"/>
      <c r="E5606" s="394"/>
      <c r="F5606" s="394"/>
      <c r="G5606" s="394"/>
      <c r="H5606" s="394"/>
      <c r="I5606" s="394"/>
      <c r="J5606" s="394"/>
    </row>
    <row r="5607" spans="1:10" s="395" customFormat="1" ht="13.5" customHeight="1">
      <c r="A5607" s="396"/>
      <c r="B5607" s="396"/>
      <c r="C5607" s="378"/>
      <c r="D5607" s="378"/>
      <c r="E5607" s="394"/>
      <c r="F5607" s="394"/>
      <c r="G5607" s="394"/>
      <c r="H5607" s="394"/>
      <c r="I5607" s="394"/>
      <c r="J5607" s="394"/>
    </row>
    <row r="5608" spans="1:10" s="395" customFormat="1" ht="13.5" customHeight="1">
      <c r="A5608" s="396"/>
      <c r="B5608" s="396"/>
      <c r="C5608" s="378"/>
      <c r="D5608" s="378"/>
      <c r="E5608" s="394"/>
      <c r="F5608" s="394"/>
      <c r="G5608" s="394"/>
      <c r="H5608" s="394"/>
      <c r="I5608" s="394"/>
      <c r="J5608" s="394"/>
    </row>
    <row r="5609" spans="1:10" s="395" customFormat="1" ht="13.5" customHeight="1">
      <c r="A5609" s="396"/>
      <c r="B5609" s="396"/>
      <c r="C5609" s="378"/>
      <c r="D5609" s="378"/>
      <c r="E5609" s="394"/>
      <c r="F5609" s="394"/>
      <c r="G5609" s="394"/>
      <c r="H5609" s="394"/>
      <c r="I5609" s="394"/>
      <c r="J5609" s="394"/>
    </row>
    <row r="5610" spans="1:10" s="395" customFormat="1" ht="13.5" customHeight="1">
      <c r="A5610" s="396"/>
      <c r="B5610" s="396"/>
      <c r="C5610" s="378"/>
      <c r="D5610" s="378"/>
      <c r="E5610" s="394"/>
      <c r="F5610" s="394"/>
      <c r="G5610" s="394"/>
      <c r="H5610" s="394"/>
      <c r="I5610" s="394"/>
      <c r="J5610" s="394"/>
    </row>
    <row r="5611" spans="1:10" s="395" customFormat="1" ht="13.5" customHeight="1">
      <c r="A5611" s="396"/>
      <c r="B5611" s="396"/>
      <c r="C5611" s="378"/>
      <c r="D5611" s="378"/>
      <c r="E5611" s="394"/>
      <c r="F5611" s="394"/>
      <c r="G5611" s="394"/>
      <c r="H5611" s="394"/>
      <c r="I5611" s="394"/>
      <c r="J5611" s="394"/>
    </row>
    <row r="5612" spans="1:10" s="395" customFormat="1" ht="13.5" customHeight="1">
      <c r="A5612" s="396"/>
      <c r="B5612" s="396"/>
      <c r="C5612" s="378"/>
      <c r="D5612" s="378"/>
      <c r="E5612" s="394"/>
      <c r="F5612" s="394"/>
      <c r="G5612" s="394"/>
      <c r="H5612" s="394"/>
      <c r="I5612" s="394"/>
      <c r="J5612" s="394"/>
    </row>
    <row r="5613" spans="1:10" s="395" customFormat="1" ht="13.5" customHeight="1">
      <c r="A5613" s="396"/>
      <c r="B5613" s="396"/>
      <c r="C5613" s="378"/>
      <c r="D5613" s="378"/>
      <c r="E5613" s="394"/>
      <c r="F5613" s="394"/>
      <c r="G5613" s="394"/>
      <c r="H5613" s="394"/>
      <c r="I5613" s="394"/>
      <c r="J5613" s="394"/>
    </row>
    <row r="5614" spans="1:10" s="395" customFormat="1" ht="13.5" customHeight="1">
      <c r="A5614" s="396"/>
      <c r="B5614" s="396"/>
      <c r="C5614" s="378"/>
      <c r="D5614" s="378"/>
      <c r="E5614" s="394"/>
      <c r="F5614" s="394"/>
      <c r="G5614" s="394"/>
      <c r="H5614" s="394"/>
      <c r="I5614" s="394"/>
      <c r="J5614" s="394"/>
    </row>
    <row r="5615" spans="1:10" s="395" customFormat="1" ht="13.5" customHeight="1">
      <c r="A5615" s="396"/>
      <c r="B5615" s="396"/>
      <c r="C5615" s="378"/>
      <c r="D5615" s="378"/>
      <c r="E5615" s="394"/>
      <c r="F5615" s="394"/>
      <c r="G5615" s="394"/>
      <c r="H5615" s="394"/>
      <c r="I5615" s="394"/>
      <c r="J5615" s="394"/>
    </row>
    <row r="5616" spans="1:10" s="395" customFormat="1" ht="13.5" customHeight="1">
      <c r="A5616" s="396"/>
      <c r="B5616" s="396"/>
      <c r="C5616" s="378"/>
      <c r="D5616" s="378"/>
      <c r="E5616" s="394"/>
      <c r="F5616" s="394"/>
      <c r="G5616" s="394"/>
      <c r="H5616" s="394"/>
      <c r="I5616" s="394"/>
      <c r="J5616" s="394"/>
    </row>
    <row r="5617" spans="1:10" s="395" customFormat="1" ht="13.5" customHeight="1">
      <c r="A5617" s="396"/>
      <c r="B5617" s="396"/>
      <c r="C5617" s="378"/>
      <c r="D5617" s="378"/>
      <c r="E5617" s="394"/>
      <c r="F5617" s="394"/>
      <c r="G5617" s="394"/>
      <c r="H5617" s="394"/>
      <c r="I5617" s="394"/>
      <c r="J5617" s="394"/>
    </row>
    <row r="5618" spans="1:10" s="395" customFormat="1" ht="13.5" customHeight="1">
      <c r="A5618" s="396"/>
      <c r="B5618" s="396"/>
      <c r="C5618" s="378"/>
      <c r="D5618" s="378"/>
      <c r="E5618" s="394"/>
      <c r="F5618" s="394"/>
      <c r="G5618" s="394"/>
      <c r="H5618" s="394"/>
      <c r="I5618" s="394"/>
      <c r="J5618" s="394"/>
    </row>
    <row r="5619" spans="1:10" s="395" customFormat="1" ht="13.5" customHeight="1">
      <c r="A5619" s="396"/>
      <c r="B5619" s="396"/>
      <c r="C5619" s="378"/>
      <c r="D5619" s="378"/>
      <c r="E5619" s="394"/>
      <c r="F5619" s="394"/>
      <c r="G5619" s="394"/>
      <c r="H5619" s="394"/>
      <c r="I5619" s="394"/>
      <c r="J5619" s="394"/>
    </row>
    <row r="5620" spans="1:10" s="395" customFormat="1" ht="13.5" customHeight="1">
      <c r="A5620" s="396"/>
      <c r="B5620" s="396"/>
      <c r="C5620" s="378"/>
      <c r="D5620" s="378"/>
      <c r="E5620" s="394"/>
      <c r="F5620" s="394"/>
      <c r="G5620" s="394"/>
      <c r="H5620" s="394"/>
      <c r="I5620" s="394"/>
      <c r="J5620" s="394"/>
    </row>
    <row r="5621" spans="1:10" s="395" customFormat="1" ht="13.5" customHeight="1">
      <c r="A5621" s="396"/>
      <c r="B5621" s="396"/>
      <c r="C5621" s="378"/>
      <c r="D5621" s="378"/>
      <c r="E5621" s="394"/>
      <c r="F5621" s="394"/>
      <c r="G5621" s="394"/>
      <c r="H5621" s="394"/>
      <c r="I5621" s="394"/>
      <c r="J5621" s="394"/>
    </row>
    <row r="5622" spans="1:10" s="395" customFormat="1" ht="13.5" customHeight="1">
      <c r="A5622" s="396"/>
      <c r="B5622" s="396"/>
      <c r="C5622" s="378"/>
      <c r="D5622" s="378"/>
      <c r="E5622" s="394"/>
      <c r="F5622" s="394"/>
      <c r="G5622" s="394"/>
      <c r="H5622" s="394"/>
      <c r="I5622" s="394"/>
      <c r="J5622" s="394"/>
    </row>
    <row r="5623" spans="1:10" s="395" customFormat="1" ht="13.5" customHeight="1">
      <c r="A5623" s="396"/>
      <c r="B5623" s="396"/>
      <c r="C5623" s="378"/>
      <c r="D5623" s="378"/>
      <c r="E5623" s="394"/>
      <c r="F5623" s="394"/>
      <c r="G5623" s="394"/>
      <c r="H5623" s="394"/>
      <c r="I5623" s="394"/>
      <c r="J5623" s="394"/>
    </row>
    <row r="5624" spans="1:10" s="395" customFormat="1" ht="13.5" customHeight="1">
      <c r="A5624" s="396"/>
      <c r="B5624" s="396"/>
      <c r="C5624" s="378"/>
      <c r="D5624" s="378"/>
      <c r="E5624" s="394"/>
      <c r="F5624" s="394"/>
      <c r="G5624" s="394"/>
      <c r="H5624" s="394"/>
      <c r="I5624" s="394"/>
      <c r="J5624" s="394"/>
    </row>
    <row r="5625" spans="1:10" s="395" customFormat="1" ht="13.5" customHeight="1">
      <c r="A5625" s="396"/>
      <c r="B5625" s="396"/>
      <c r="C5625" s="378"/>
      <c r="D5625" s="378"/>
      <c r="E5625" s="394"/>
      <c r="F5625" s="394"/>
      <c r="G5625" s="394"/>
      <c r="H5625" s="394"/>
      <c r="I5625" s="394"/>
      <c r="J5625" s="394"/>
    </row>
    <row r="5626" spans="1:10" s="395" customFormat="1" ht="13.5" customHeight="1">
      <c r="A5626" s="396"/>
      <c r="B5626" s="396"/>
      <c r="C5626" s="378"/>
      <c r="D5626" s="378"/>
      <c r="E5626" s="394"/>
      <c r="F5626" s="394"/>
      <c r="G5626" s="394"/>
      <c r="H5626" s="394"/>
      <c r="I5626" s="394"/>
      <c r="J5626" s="394"/>
    </row>
    <row r="5627" spans="1:10" s="395" customFormat="1" ht="13.5" customHeight="1">
      <c r="A5627" s="396"/>
      <c r="B5627" s="396"/>
      <c r="C5627" s="378"/>
      <c r="D5627" s="378"/>
      <c r="E5627" s="394"/>
      <c r="F5627" s="394"/>
      <c r="G5627" s="394"/>
      <c r="H5627" s="394"/>
      <c r="I5627" s="394"/>
      <c r="J5627" s="394"/>
    </row>
    <row r="5628" spans="1:10" s="395" customFormat="1" ht="13.5" customHeight="1">
      <c r="A5628" s="396"/>
      <c r="B5628" s="396"/>
      <c r="C5628" s="378"/>
      <c r="D5628" s="378"/>
      <c r="E5628" s="394"/>
      <c r="F5628" s="394"/>
      <c r="G5628" s="394"/>
      <c r="H5628" s="394"/>
      <c r="I5628" s="394"/>
      <c r="J5628" s="394"/>
    </row>
    <row r="5629" spans="1:10" s="395" customFormat="1" ht="13.5" customHeight="1">
      <c r="A5629" s="396"/>
      <c r="B5629" s="396"/>
      <c r="C5629" s="378"/>
      <c r="D5629" s="378"/>
      <c r="E5629" s="394"/>
      <c r="F5629" s="394"/>
      <c r="G5629" s="394"/>
      <c r="H5629" s="394"/>
      <c r="I5629" s="394"/>
      <c r="J5629" s="394"/>
    </row>
    <row r="5630" spans="1:10" s="395" customFormat="1" ht="13.5" customHeight="1">
      <c r="A5630" s="396"/>
      <c r="B5630" s="396"/>
      <c r="C5630" s="378"/>
      <c r="D5630" s="378"/>
      <c r="E5630" s="394"/>
      <c r="F5630" s="394"/>
      <c r="G5630" s="394"/>
      <c r="H5630" s="394"/>
      <c r="I5630" s="394"/>
      <c r="J5630" s="394"/>
    </row>
    <row r="5631" spans="1:10" s="395" customFormat="1" ht="13.5" customHeight="1">
      <c r="A5631" s="396"/>
      <c r="B5631" s="396"/>
      <c r="C5631" s="378"/>
      <c r="D5631" s="378"/>
      <c r="E5631" s="394"/>
      <c r="F5631" s="394"/>
      <c r="G5631" s="394"/>
      <c r="H5631" s="394"/>
      <c r="I5631" s="394"/>
      <c r="J5631" s="394"/>
    </row>
    <row r="5632" spans="1:10" s="395" customFormat="1" ht="13.5" customHeight="1">
      <c r="A5632" s="396"/>
      <c r="B5632" s="396"/>
      <c r="C5632" s="378"/>
      <c r="D5632" s="378"/>
      <c r="E5632" s="394"/>
      <c r="F5632" s="394"/>
      <c r="G5632" s="394"/>
      <c r="H5632" s="394"/>
      <c r="I5632" s="394"/>
      <c r="J5632" s="394"/>
    </row>
    <row r="5633" spans="1:10" s="395" customFormat="1" ht="13.5" customHeight="1">
      <c r="A5633" s="396"/>
      <c r="B5633" s="396"/>
      <c r="C5633" s="378"/>
      <c r="D5633" s="378"/>
      <c r="E5633" s="394"/>
      <c r="F5633" s="394"/>
      <c r="G5633" s="394"/>
      <c r="H5633" s="394"/>
      <c r="I5633" s="394"/>
      <c r="J5633" s="394"/>
    </row>
    <row r="5634" spans="1:10" s="395" customFormat="1" ht="13.5" customHeight="1">
      <c r="A5634" s="396"/>
      <c r="B5634" s="396"/>
      <c r="C5634" s="378"/>
      <c r="D5634" s="378"/>
      <c r="E5634" s="394"/>
      <c r="F5634" s="394"/>
      <c r="G5634" s="394"/>
      <c r="H5634" s="394"/>
      <c r="I5634" s="394"/>
      <c r="J5634" s="394"/>
    </row>
    <row r="5635" spans="1:10" s="395" customFormat="1" ht="13.5" customHeight="1">
      <c r="A5635" s="396"/>
      <c r="B5635" s="396"/>
      <c r="C5635" s="378"/>
      <c r="D5635" s="378"/>
      <c r="E5635" s="394"/>
      <c r="F5635" s="394"/>
      <c r="G5635" s="394"/>
      <c r="H5635" s="394"/>
      <c r="I5635" s="394"/>
      <c r="J5635" s="394"/>
    </row>
    <row r="5636" spans="1:10" s="395" customFormat="1" ht="13.5" customHeight="1">
      <c r="A5636" s="396"/>
      <c r="B5636" s="396"/>
      <c r="C5636" s="378"/>
      <c r="D5636" s="378"/>
      <c r="E5636" s="394"/>
      <c r="F5636" s="394"/>
      <c r="G5636" s="394"/>
      <c r="H5636" s="394"/>
      <c r="I5636" s="394"/>
      <c r="J5636" s="394"/>
    </row>
    <row r="5637" spans="1:10" s="395" customFormat="1" ht="13.5" customHeight="1">
      <c r="A5637" s="396"/>
      <c r="B5637" s="396"/>
      <c r="C5637" s="378"/>
      <c r="D5637" s="378"/>
      <c r="E5637" s="394"/>
      <c r="F5637" s="394"/>
      <c r="G5637" s="394"/>
      <c r="H5637" s="394"/>
      <c r="I5637" s="394"/>
      <c r="J5637" s="394"/>
    </row>
    <row r="5638" spans="1:10" s="395" customFormat="1" ht="13.5" customHeight="1">
      <c r="A5638" s="396"/>
      <c r="B5638" s="396"/>
      <c r="C5638" s="378"/>
      <c r="D5638" s="378"/>
      <c r="E5638" s="394"/>
      <c r="F5638" s="394"/>
      <c r="G5638" s="394"/>
      <c r="H5638" s="394"/>
      <c r="I5638" s="394"/>
      <c r="J5638" s="394"/>
    </row>
    <row r="5639" spans="1:10" s="395" customFormat="1" ht="13.5" customHeight="1">
      <c r="A5639" s="396"/>
      <c r="B5639" s="396"/>
      <c r="C5639" s="378"/>
      <c r="D5639" s="378"/>
      <c r="E5639" s="394"/>
      <c r="F5639" s="394"/>
      <c r="G5639" s="394"/>
      <c r="H5639" s="394"/>
      <c r="I5639" s="394"/>
      <c r="J5639" s="394"/>
    </row>
    <row r="5640" spans="1:10" s="395" customFormat="1" ht="13.5" customHeight="1">
      <c r="A5640" s="396"/>
      <c r="B5640" s="396"/>
      <c r="C5640" s="378"/>
      <c r="D5640" s="378"/>
      <c r="E5640" s="394"/>
      <c r="F5640" s="394"/>
      <c r="G5640" s="394"/>
      <c r="H5640" s="394"/>
      <c r="I5640" s="394"/>
      <c r="J5640" s="394"/>
    </row>
    <row r="5641" spans="1:10" s="395" customFormat="1" ht="13.5" customHeight="1">
      <c r="A5641" s="396"/>
      <c r="B5641" s="396"/>
      <c r="C5641" s="378"/>
      <c r="D5641" s="378"/>
      <c r="E5641" s="394"/>
      <c r="F5641" s="394"/>
      <c r="G5641" s="394"/>
      <c r="H5641" s="394"/>
      <c r="I5641" s="394"/>
      <c r="J5641" s="394"/>
    </row>
    <row r="5642" spans="1:10" s="395" customFormat="1" ht="13.5" customHeight="1">
      <c r="A5642" s="396"/>
      <c r="B5642" s="396"/>
      <c r="C5642" s="378"/>
      <c r="D5642" s="378"/>
      <c r="E5642" s="394"/>
      <c r="F5642" s="394"/>
      <c r="G5642" s="394"/>
      <c r="H5642" s="394"/>
      <c r="I5642" s="394"/>
      <c r="J5642" s="394"/>
    </row>
    <row r="5643" spans="1:10" s="395" customFormat="1" ht="13.5" customHeight="1">
      <c r="A5643" s="396"/>
      <c r="B5643" s="396"/>
      <c r="C5643" s="378"/>
      <c r="D5643" s="378"/>
      <c r="E5643" s="394"/>
      <c r="F5643" s="394"/>
      <c r="G5643" s="394"/>
      <c r="H5643" s="394"/>
      <c r="I5643" s="394"/>
      <c r="J5643" s="394"/>
    </row>
    <row r="5644" spans="1:10" s="395" customFormat="1" ht="13.5" customHeight="1">
      <c r="A5644" s="396"/>
      <c r="B5644" s="396"/>
      <c r="C5644" s="378"/>
      <c r="D5644" s="378"/>
      <c r="E5644" s="394"/>
      <c r="F5644" s="394"/>
      <c r="G5644" s="394"/>
      <c r="H5644" s="394"/>
      <c r="I5644" s="394"/>
      <c r="J5644" s="394"/>
    </row>
    <row r="5645" spans="1:10" s="395" customFormat="1" ht="13.5" customHeight="1">
      <c r="A5645" s="396"/>
      <c r="B5645" s="396"/>
      <c r="C5645" s="378"/>
      <c r="D5645" s="378"/>
      <c r="E5645" s="394"/>
      <c r="F5645" s="394"/>
      <c r="G5645" s="394"/>
      <c r="H5645" s="394"/>
      <c r="I5645" s="394"/>
      <c r="J5645" s="394"/>
    </row>
    <row r="5646" spans="1:10" s="395" customFormat="1" ht="13.5" customHeight="1">
      <c r="A5646" s="396"/>
      <c r="B5646" s="396"/>
      <c r="C5646" s="378"/>
      <c r="D5646" s="378"/>
      <c r="E5646" s="394"/>
      <c r="F5646" s="394"/>
      <c r="G5646" s="394"/>
      <c r="H5646" s="394"/>
      <c r="I5646" s="394"/>
      <c r="J5646" s="394"/>
    </row>
    <row r="5647" spans="1:10" s="395" customFormat="1" ht="13.5" customHeight="1">
      <c r="A5647" s="396"/>
      <c r="B5647" s="396"/>
      <c r="C5647" s="378"/>
      <c r="D5647" s="378"/>
      <c r="E5647" s="394"/>
      <c r="F5647" s="394"/>
      <c r="G5647" s="394"/>
      <c r="H5647" s="394"/>
      <c r="I5647" s="394"/>
      <c r="J5647" s="394"/>
    </row>
    <row r="5648" spans="1:10" s="395" customFormat="1" ht="13.5" customHeight="1">
      <c r="A5648" s="396"/>
      <c r="B5648" s="396"/>
      <c r="C5648" s="378"/>
      <c r="D5648" s="378"/>
      <c r="E5648" s="394"/>
      <c r="F5648" s="394"/>
      <c r="G5648" s="394"/>
      <c r="H5648" s="394"/>
      <c r="I5648" s="394"/>
      <c r="J5648" s="394"/>
    </row>
    <row r="5649" spans="1:10" s="395" customFormat="1" ht="13.5" customHeight="1">
      <c r="A5649" s="396"/>
      <c r="B5649" s="396"/>
      <c r="C5649" s="378"/>
      <c r="D5649" s="378"/>
      <c r="E5649" s="394"/>
      <c r="F5649" s="394"/>
      <c r="G5649" s="394"/>
      <c r="H5649" s="394"/>
      <c r="I5649" s="394"/>
      <c r="J5649" s="394"/>
    </row>
    <row r="5650" spans="1:10" s="395" customFormat="1" ht="13.5" customHeight="1">
      <c r="A5650" s="396"/>
      <c r="B5650" s="396"/>
      <c r="C5650" s="378"/>
      <c r="D5650" s="378"/>
      <c r="E5650" s="394"/>
      <c r="F5650" s="394"/>
      <c r="G5650" s="394"/>
      <c r="H5650" s="394"/>
      <c r="I5650" s="394"/>
      <c r="J5650" s="394"/>
    </row>
    <row r="5651" spans="1:10" s="395" customFormat="1" ht="13.5" customHeight="1">
      <c r="A5651" s="396"/>
      <c r="B5651" s="396"/>
      <c r="C5651" s="378"/>
      <c r="D5651" s="378"/>
      <c r="E5651" s="394"/>
      <c r="F5651" s="394"/>
      <c r="G5651" s="394"/>
      <c r="H5651" s="394"/>
      <c r="I5651" s="394"/>
      <c r="J5651" s="394"/>
    </row>
    <row r="5652" spans="1:10" s="395" customFormat="1" ht="13.5" customHeight="1">
      <c r="A5652" s="396"/>
      <c r="B5652" s="396"/>
      <c r="C5652" s="378"/>
      <c r="D5652" s="378"/>
      <c r="E5652" s="394"/>
      <c r="F5652" s="394"/>
      <c r="G5652" s="394"/>
      <c r="H5652" s="394"/>
      <c r="I5652" s="394"/>
      <c r="J5652" s="394"/>
    </row>
    <row r="5653" spans="1:10" s="395" customFormat="1" ht="13.5" customHeight="1">
      <c r="A5653" s="396"/>
      <c r="B5653" s="396"/>
      <c r="C5653" s="378"/>
      <c r="D5653" s="378"/>
      <c r="E5653" s="394"/>
      <c r="F5653" s="394"/>
      <c r="G5653" s="394"/>
      <c r="H5653" s="394"/>
      <c r="I5653" s="394"/>
      <c r="J5653" s="394"/>
    </row>
    <row r="5654" spans="1:10" s="395" customFormat="1" ht="13.5" customHeight="1">
      <c r="A5654" s="396"/>
      <c r="B5654" s="396"/>
      <c r="C5654" s="378"/>
      <c r="D5654" s="378"/>
      <c r="E5654" s="394"/>
      <c r="F5654" s="394"/>
      <c r="G5654" s="394"/>
      <c r="H5654" s="394"/>
      <c r="I5654" s="394"/>
      <c r="J5654" s="394"/>
    </row>
    <row r="5655" spans="1:10" s="395" customFormat="1" ht="13.5" customHeight="1">
      <c r="A5655" s="396"/>
      <c r="B5655" s="396"/>
      <c r="C5655" s="378"/>
      <c r="D5655" s="378"/>
      <c r="E5655" s="394"/>
      <c r="F5655" s="394"/>
      <c r="G5655" s="394"/>
      <c r="H5655" s="394"/>
      <c r="I5655" s="394"/>
      <c r="J5655" s="394"/>
    </row>
    <row r="5656" spans="1:10" s="395" customFormat="1" ht="13.5" customHeight="1">
      <c r="A5656" s="396"/>
      <c r="B5656" s="396"/>
      <c r="C5656" s="378"/>
      <c r="D5656" s="378"/>
      <c r="E5656" s="394"/>
      <c r="F5656" s="394"/>
      <c r="G5656" s="394"/>
      <c r="H5656" s="394"/>
      <c r="I5656" s="394"/>
      <c r="J5656" s="394"/>
    </row>
    <row r="5657" spans="1:10" s="395" customFormat="1" ht="13.5" customHeight="1">
      <c r="A5657" s="396"/>
      <c r="B5657" s="396"/>
      <c r="C5657" s="378"/>
      <c r="D5657" s="378"/>
      <c r="E5657" s="394"/>
      <c r="F5657" s="394"/>
      <c r="G5657" s="394"/>
      <c r="H5657" s="394"/>
      <c r="I5657" s="394"/>
      <c r="J5657" s="394"/>
    </row>
    <row r="5658" spans="1:10" s="395" customFormat="1" ht="13.5" customHeight="1">
      <c r="A5658" s="396"/>
      <c r="B5658" s="396"/>
      <c r="C5658" s="378"/>
      <c r="D5658" s="378"/>
      <c r="E5658" s="394"/>
      <c r="F5658" s="394"/>
      <c r="G5658" s="394"/>
      <c r="H5658" s="394"/>
      <c r="I5658" s="394"/>
      <c r="J5658" s="394"/>
    </row>
    <row r="5659" spans="1:10" s="395" customFormat="1" ht="13.5" customHeight="1">
      <c r="A5659" s="396"/>
      <c r="B5659" s="396"/>
      <c r="C5659" s="378"/>
      <c r="D5659" s="378"/>
      <c r="E5659" s="394"/>
      <c r="F5659" s="394"/>
      <c r="G5659" s="394"/>
      <c r="H5659" s="394"/>
      <c r="I5659" s="394"/>
      <c r="J5659" s="394"/>
    </row>
    <row r="5660" spans="1:10" s="395" customFormat="1" ht="13.5" customHeight="1">
      <c r="A5660" s="396"/>
      <c r="B5660" s="396"/>
      <c r="C5660" s="378"/>
      <c r="D5660" s="378"/>
      <c r="E5660" s="394"/>
      <c r="F5660" s="394"/>
      <c r="G5660" s="394"/>
      <c r="H5660" s="394"/>
      <c r="I5660" s="394"/>
      <c r="J5660" s="394"/>
    </row>
    <row r="5661" spans="1:10" s="395" customFormat="1" ht="13.5" customHeight="1">
      <c r="A5661" s="396"/>
      <c r="B5661" s="396"/>
      <c r="C5661" s="378"/>
      <c r="D5661" s="378"/>
      <c r="E5661" s="394"/>
      <c r="F5661" s="394"/>
      <c r="G5661" s="394"/>
      <c r="H5661" s="394"/>
      <c r="I5661" s="394"/>
      <c r="J5661" s="394"/>
    </row>
    <row r="5662" spans="1:10" s="395" customFormat="1" ht="13.5" customHeight="1">
      <c r="A5662" s="396"/>
      <c r="B5662" s="396"/>
      <c r="C5662" s="378"/>
      <c r="D5662" s="378"/>
      <c r="E5662" s="394"/>
      <c r="F5662" s="394"/>
      <c r="G5662" s="394"/>
      <c r="H5662" s="394"/>
      <c r="I5662" s="394"/>
      <c r="J5662" s="394"/>
    </row>
    <row r="5663" spans="1:10" s="395" customFormat="1" ht="13.5" customHeight="1">
      <c r="A5663" s="396"/>
      <c r="B5663" s="396"/>
      <c r="C5663" s="378"/>
      <c r="D5663" s="378"/>
      <c r="E5663" s="394"/>
      <c r="F5663" s="394"/>
      <c r="G5663" s="394"/>
      <c r="H5663" s="394"/>
      <c r="I5663" s="394"/>
      <c r="J5663" s="394"/>
    </row>
    <row r="5664" spans="1:10" s="395" customFormat="1" ht="13.5" customHeight="1">
      <c r="A5664" s="396"/>
      <c r="B5664" s="396"/>
      <c r="C5664" s="378"/>
      <c r="D5664" s="378"/>
      <c r="E5664" s="394"/>
      <c r="F5664" s="394"/>
      <c r="G5664" s="394"/>
      <c r="H5664" s="394"/>
      <c r="I5664" s="394"/>
      <c r="J5664" s="394"/>
    </row>
    <row r="5665" spans="1:10" s="395" customFormat="1" ht="13.5" customHeight="1">
      <c r="A5665" s="396"/>
      <c r="B5665" s="396"/>
      <c r="C5665" s="378"/>
      <c r="D5665" s="378"/>
      <c r="E5665" s="394"/>
      <c r="F5665" s="394"/>
      <c r="G5665" s="394"/>
      <c r="H5665" s="394"/>
      <c r="I5665" s="394"/>
      <c r="J5665" s="394"/>
    </row>
    <row r="5666" spans="1:10" s="395" customFormat="1" ht="13.5" customHeight="1">
      <c r="A5666" s="396"/>
      <c r="B5666" s="396"/>
      <c r="C5666" s="378"/>
      <c r="D5666" s="378"/>
      <c r="E5666" s="394"/>
      <c r="F5666" s="394"/>
      <c r="G5666" s="394"/>
      <c r="H5666" s="394"/>
      <c r="I5666" s="394"/>
      <c r="J5666" s="394"/>
    </row>
    <row r="5667" spans="1:10" s="395" customFormat="1" ht="13.5" customHeight="1">
      <c r="A5667" s="396"/>
      <c r="B5667" s="396"/>
      <c r="C5667" s="378"/>
      <c r="D5667" s="378"/>
      <c r="E5667" s="394"/>
      <c r="F5667" s="394"/>
      <c r="G5667" s="394"/>
      <c r="H5667" s="394"/>
      <c r="I5667" s="394"/>
      <c r="J5667" s="394"/>
    </row>
    <row r="5668" spans="1:10" s="395" customFormat="1" ht="13.5" customHeight="1">
      <c r="A5668" s="396"/>
      <c r="B5668" s="396"/>
      <c r="C5668" s="378"/>
      <c r="D5668" s="378"/>
      <c r="E5668" s="394"/>
      <c r="F5668" s="394"/>
      <c r="G5668" s="394"/>
      <c r="H5668" s="394"/>
      <c r="I5668" s="394"/>
      <c r="J5668" s="394"/>
    </row>
    <row r="5669" spans="1:10" s="395" customFormat="1" ht="13.5" customHeight="1">
      <c r="A5669" s="396"/>
      <c r="B5669" s="396"/>
      <c r="C5669" s="378"/>
      <c r="D5669" s="378"/>
      <c r="E5669" s="394"/>
      <c r="F5669" s="394"/>
      <c r="G5669" s="394"/>
      <c r="H5669" s="394"/>
      <c r="I5669" s="394"/>
      <c r="J5669" s="394"/>
    </row>
    <row r="5670" spans="1:10" s="395" customFormat="1" ht="13.5" customHeight="1">
      <c r="A5670" s="396"/>
      <c r="B5670" s="396"/>
      <c r="C5670" s="378"/>
      <c r="D5670" s="378"/>
      <c r="E5670" s="394"/>
      <c r="F5670" s="394"/>
      <c r="G5670" s="394"/>
      <c r="H5670" s="394"/>
      <c r="I5670" s="394"/>
      <c r="J5670" s="394"/>
    </row>
    <row r="5671" spans="1:10" s="395" customFormat="1" ht="13.5" customHeight="1">
      <c r="A5671" s="396"/>
      <c r="B5671" s="396"/>
      <c r="C5671" s="378"/>
      <c r="D5671" s="378"/>
      <c r="E5671" s="394"/>
      <c r="F5671" s="394"/>
      <c r="G5671" s="394"/>
      <c r="H5671" s="394"/>
      <c r="I5671" s="394"/>
      <c r="J5671" s="394"/>
    </row>
    <row r="5672" spans="1:10" s="395" customFormat="1" ht="13.5" customHeight="1">
      <c r="A5672" s="396"/>
      <c r="B5672" s="396"/>
      <c r="C5672" s="378"/>
      <c r="D5672" s="378"/>
      <c r="E5672" s="394"/>
      <c r="F5672" s="394"/>
      <c r="G5672" s="394"/>
      <c r="H5672" s="394"/>
      <c r="I5672" s="394"/>
      <c r="J5672" s="394"/>
    </row>
    <row r="5673" spans="1:10" s="395" customFormat="1" ht="13.5" customHeight="1">
      <c r="A5673" s="396"/>
      <c r="B5673" s="396"/>
      <c r="C5673" s="378"/>
      <c r="D5673" s="378"/>
      <c r="E5673" s="394"/>
      <c r="F5673" s="394"/>
      <c r="G5673" s="394"/>
      <c r="H5673" s="394"/>
      <c r="I5673" s="394"/>
      <c r="J5673" s="394"/>
    </row>
    <row r="5674" spans="1:10" s="395" customFormat="1" ht="13.5" customHeight="1">
      <c r="A5674" s="396"/>
      <c r="B5674" s="396"/>
      <c r="C5674" s="378"/>
      <c r="D5674" s="378"/>
      <c r="E5674" s="394"/>
      <c r="F5674" s="394"/>
      <c r="G5674" s="394"/>
      <c r="H5674" s="394"/>
      <c r="I5674" s="394"/>
      <c r="J5674" s="394"/>
    </row>
    <row r="5675" spans="1:10" s="395" customFormat="1" ht="13.5" customHeight="1">
      <c r="A5675" s="396"/>
      <c r="B5675" s="396"/>
      <c r="C5675" s="378"/>
      <c r="D5675" s="378"/>
      <c r="E5675" s="394"/>
      <c r="F5675" s="394"/>
      <c r="G5675" s="394"/>
      <c r="H5675" s="394"/>
      <c r="I5675" s="394"/>
      <c r="J5675" s="394"/>
    </row>
    <row r="5676" spans="1:10" s="395" customFormat="1" ht="13.5" customHeight="1">
      <c r="A5676" s="396"/>
      <c r="B5676" s="396"/>
      <c r="C5676" s="378"/>
      <c r="D5676" s="378"/>
      <c r="E5676" s="394"/>
      <c r="F5676" s="394"/>
      <c r="G5676" s="394"/>
      <c r="H5676" s="394"/>
      <c r="I5676" s="394"/>
      <c r="J5676" s="394"/>
    </row>
    <row r="5677" spans="1:10" s="395" customFormat="1" ht="13.5" customHeight="1">
      <c r="A5677" s="396"/>
      <c r="B5677" s="396"/>
      <c r="C5677" s="378"/>
      <c r="D5677" s="378"/>
      <c r="E5677" s="394"/>
      <c r="F5677" s="394"/>
      <c r="G5677" s="394"/>
      <c r="H5677" s="394"/>
      <c r="I5677" s="394"/>
      <c r="J5677" s="394"/>
    </row>
    <row r="5678" spans="1:10" s="395" customFormat="1" ht="13.5" customHeight="1">
      <c r="A5678" s="396"/>
      <c r="B5678" s="396"/>
      <c r="C5678" s="378"/>
      <c r="D5678" s="378"/>
      <c r="E5678" s="394"/>
      <c r="F5678" s="394"/>
      <c r="G5678" s="394"/>
      <c r="H5678" s="394"/>
      <c r="I5678" s="394"/>
      <c r="J5678" s="394"/>
    </row>
    <row r="5679" spans="1:10" s="395" customFormat="1" ht="13.5" customHeight="1">
      <c r="A5679" s="396"/>
      <c r="B5679" s="396"/>
      <c r="C5679" s="378"/>
      <c r="D5679" s="378"/>
      <c r="E5679" s="394"/>
      <c r="F5679" s="394"/>
      <c r="G5679" s="394"/>
      <c r="H5679" s="394"/>
      <c r="I5679" s="394"/>
      <c r="J5679" s="394"/>
    </row>
    <row r="5680" spans="1:10" s="395" customFormat="1" ht="13.5" customHeight="1">
      <c r="A5680" s="396"/>
      <c r="B5680" s="396"/>
      <c r="C5680" s="378"/>
      <c r="D5680" s="378"/>
      <c r="E5680" s="394"/>
      <c r="F5680" s="394"/>
      <c r="G5680" s="394"/>
      <c r="H5680" s="394"/>
      <c r="I5680" s="394"/>
      <c r="J5680" s="394"/>
    </row>
    <row r="5681" spans="1:10" s="395" customFormat="1" ht="13.5" customHeight="1">
      <c r="A5681" s="396"/>
      <c r="B5681" s="396"/>
      <c r="C5681" s="378"/>
      <c r="D5681" s="378"/>
      <c r="E5681" s="394"/>
      <c r="F5681" s="394"/>
      <c r="G5681" s="394"/>
      <c r="H5681" s="394"/>
      <c r="I5681" s="394"/>
      <c r="J5681" s="394"/>
    </row>
    <row r="5682" spans="1:10" s="395" customFormat="1" ht="13.5" customHeight="1">
      <c r="A5682" s="396"/>
      <c r="B5682" s="396"/>
      <c r="C5682" s="378"/>
      <c r="D5682" s="378"/>
      <c r="E5682" s="394"/>
      <c r="F5682" s="394"/>
      <c r="G5682" s="394"/>
      <c r="H5682" s="394"/>
      <c r="I5682" s="394"/>
      <c r="J5682" s="394"/>
    </row>
    <row r="5683" spans="1:10" s="395" customFormat="1" ht="13.5" customHeight="1">
      <c r="A5683" s="396"/>
      <c r="B5683" s="396"/>
      <c r="C5683" s="378"/>
      <c r="D5683" s="378"/>
      <c r="E5683" s="394"/>
      <c r="F5683" s="394"/>
      <c r="G5683" s="394"/>
      <c r="H5683" s="394"/>
      <c r="I5683" s="394"/>
      <c r="J5683" s="394"/>
    </row>
    <row r="5684" spans="1:10" s="395" customFormat="1" ht="13.5" customHeight="1">
      <c r="A5684" s="396"/>
      <c r="B5684" s="396"/>
      <c r="C5684" s="378"/>
      <c r="D5684" s="378"/>
      <c r="E5684" s="394"/>
      <c r="F5684" s="394"/>
      <c r="G5684" s="394"/>
      <c r="H5684" s="394"/>
      <c r="I5684" s="394"/>
      <c r="J5684" s="394"/>
    </row>
    <row r="5685" spans="1:10" s="395" customFormat="1" ht="13.5" customHeight="1">
      <c r="A5685" s="396"/>
      <c r="B5685" s="396"/>
      <c r="C5685" s="378"/>
      <c r="D5685" s="378"/>
      <c r="E5685" s="394"/>
      <c r="F5685" s="394"/>
      <c r="G5685" s="394"/>
      <c r="H5685" s="394"/>
      <c r="I5685" s="394"/>
      <c r="J5685" s="394"/>
    </row>
    <row r="5686" spans="1:10" s="395" customFormat="1" ht="13.5" customHeight="1">
      <c r="A5686" s="396"/>
      <c r="B5686" s="396"/>
      <c r="C5686" s="378"/>
      <c r="D5686" s="378"/>
      <c r="E5686" s="394"/>
      <c r="F5686" s="394"/>
      <c r="G5686" s="394"/>
      <c r="H5686" s="394"/>
      <c r="I5686" s="394"/>
      <c r="J5686" s="394"/>
    </row>
    <row r="5687" spans="1:10" s="395" customFormat="1" ht="13.5" customHeight="1">
      <c r="A5687" s="396"/>
      <c r="B5687" s="396"/>
      <c r="C5687" s="378"/>
      <c r="D5687" s="378"/>
      <c r="E5687" s="394"/>
      <c r="F5687" s="394"/>
      <c r="G5687" s="394"/>
      <c r="H5687" s="394"/>
      <c r="I5687" s="394"/>
      <c r="J5687" s="394"/>
    </row>
    <row r="5688" spans="1:10" s="395" customFormat="1" ht="13.5" customHeight="1">
      <c r="A5688" s="396"/>
      <c r="B5688" s="396"/>
      <c r="C5688" s="378"/>
      <c r="D5688" s="378"/>
      <c r="E5688" s="394"/>
      <c r="F5688" s="394"/>
      <c r="G5688" s="394"/>
      <c r="H5688" s="394"/>
      <c r="I5688" s="394"/>
      <c r="J5688" s="394"/>
    </row>
    <row r="5689" spans="1:10" s="395" customFormat="1" ht="13.5" customHeight="1">
      <c r="A5689" s="396"/>
      <c r="B5689" s="396"/>
      <c r="C5689" s="378"/>
      <c r="D5689" s="378"/>
      <c r="E5689" s="394"/>
      <c r="F5689" s="394"/>
      <c r="G5689" s="394"/>
      <c r="H5689" s="394"/>
      <c r="I5689" s="394"/>
      <c r="J5689" s="394"/>
    </row>
    <row r="5690" spans="1:10" s="395" customFormat="1" ht="13.5" customHeight="1">
      <c r="A5690" s="396"/>
      <c r="B5690" s="396"/>
      <c r="C5690" s="378"/>
      <c r="D5690" s="378"/>
      <c r="E5690" s="394"/>
      <c r="F5690" s="394"/>
      <c r="G5690" s="394"/>
      <c r="H5690" s="394"/>
      <c r="I5690" s="394"/>
      <c r="J5690" s="394"/>
    </row>
    <row r="5691" spans="1:10" s="395" customFormat="1" ht="13.5" customHeight="1">
      <c r="A5691" s="396"/>
      <c r="B5691" s="396"/>
      <c r="C5691" s="378"/>
      <c r="D5691" s="378"/>
      <c r="E5691" s="394"/>
      <c r="F5691" s="394"/>
      <c r="G5691" s="394"/>
      <c r="H5691" s="394"/>
      <c r="I5691" s="394"/>
      <c r="J5691" s="394"/>
    </row>
    <row r="5692" spans="1:10" s="395" customFormat="1" ht="13.5" customHeight="1">
      <c r="A5692" s="396"/>
      <c r="B5692" s="396"/>
      <c r="C5692" s="378"/>
      <c r="D5692" s="378"/>
      <c r="E5692" s="394"/>
      <c r="F5692" s="394"/>
      <c r="G5692" s="394"/>
      <c r="H5692" s="394"/>
      <c r="I5692" s="394"/>
      <c r="J5692" s="394"/>
    </row>
    <row r="5693" spans="1:10" s="395" customFormat="1" ht="13.5" customHeight="1">
      <c r="A5693" s="396"/>
      <c r="B5693" s="396"/>
      <c r="C5693" s="378"/>
      <c r="D5693" s="378"/>
      <c r="E5693" s="394"/>
      <c r="F5693" s="394"/>
      <c r="G5693" s="394"/>
      <c r="H5693" s="394"/>
      <c r="I5693" s="394"/>
      <c r="J5693" s="394"/>
    </row>
    <row r="5694" spans="1:10" s="395" customFormat="1" ht="13.5" customHeight="1">
      <c r="A5694" s="396"/>
      <c r="B5694" s="396"/>
      <c r="C5694" s="378"/>
      <c r="D5694" s="378"/>
      <c r="E5694" s="394"/>
      <c r="F5694" s="394"/>
      <c r="G5694" s="394"/>
      <c r="H5694" s="394"/>
      <c r="I5694" s="394"/>
      <c r="J5694" s="394"/>
    </row>
    <row r="5695" spans="1:10" s="395" customFormat="1" ht="13.5" customHeight="1">
      <c r="A5695" s="396"/>
      <c r="B5695" s="396"/>
      <c r="C5695" s="378"/>
      <c r="D5695" s="378"/>
      <c r="E5695" s="394"/>
      <c r="F5695" s="394"/>
      <c r="G5695" s="394"/>
      <c r="H5695" s="394"/>
      <c r="I5695" s="394"/>
      <c r="J5695" s="394"/>
    </row>
    <row r="5696" spans="1:10" s="395" customFormat="1" ht="13.5" customHeight="1">
      <c r="A5696" s="396"/>
      <c r="B5696" s="396"/>
      <c r="C5696" s="378"/>
      <c r="D5696" s="378"/>
      <c r="E5696" s="394"/>
      <c r="F5696" s="394"/>
      <c r="G5696" s="394"/>
      <c r="H5696" s="394"/>
      <c r="I5696" s="394"/>
      <c r="J5696" s="394"/>
    </row>
    <row r="5697" spans="1:10" s="395" customFormat="1" ht="13.5" customHeight="1">
      <c r="A5697" s="396"/>
      <c r="B5697" s="396"/>
      <c r="C5697" s="378"/>
      <c r="D5697" s="378"/>
      <c r="E5697" s="394"/>
      <c r="F5697" s="394"/>
      <c r="G5697" s="394"/>
      <c r="H5697" s="394"/>
      <c r="I5697" s="394"/>
      <c r="J5697" s="394"/>
    </row>
    <row r="5698" spans="1:10" s="395" customFormat="1" ht="13.5" customHeight="1">
      <c r="A5698" s="396"/>
      <c r="B5698" s="396"/>
      <c r="C5698" s="378"/>
      <c r="D5698" s="378"/>
      <c r="E5698" s="394"/>
      <c r="F5698" s="394"/>
      <c r="G5698" s="394"/>
      <c r="H5698" s="394"/>
      <c r="I5698" s="394"/>
      <c r="J5698" s="394"/>
    </row>
    <row r="5699" spans="1:10" s="395" customFormat="1" ht="13.5" customHeight="1">
      <c r="A5699" s="396"/>
      <c r="B5699" s="396"/>
      <c r="C5699" s="378"/>
      <c r="D5699" s="378"/>
      <c r="E5699" s="394"/>
      <c r="F5699" s="394"/>
      <c r="G5699" s="394"/>
      <c r="H5699" s="394"/>
      <c r="I5699" s="394"/>
      <c r="J5699" s="394"/>
    </row>
    <row r="5700" spans="1:10" s="395" customFormat="1" ht="13.5" customHeight="1">
      <c r="A5700" s="396"/>
      <c r="B5700" s="396"/>
      <c r="C5700" s="378"/>
      <c r="D5700" s="378"/>
      <c r="E5700" s="394"/>
      <c r="F5700" s="394"/>
      <c r="G5700" s="394"/>
      <c r="H5700" s="394"/>
      <c r="I5700" s="394"/>
      <c r="J5700" s="394"/>
    </row>
    <row r="5701" spans="1:10" s="395" customFormat="1" ht="13.5" customHeight="1">
      <c r="A5701" s="396"/>
      <c r="B5701" s="396"/>
      <c r="C5701" s="378"/>
      <c r="D5701" s="378"/>
      <c r="E5701" s="394"/>
      <c r="F5701" s="394"/>
      <c r="G5701" s="394"/>
      <c r="H5701" s="394"/>
      <c r="I5701" s="394"/>
      <c r="J5701" s="394"/>
    </row>
    <row r="5702" spans="1:10" s="395" customFormat="1" ht="13.5" customHeight="1">
      <c r="A5702" s="396"/>
      <c r="B5702" s="396"/>
      <c r="C5702" s="378"/>
      <c r="D5702" s="378"/>
      <c r="E5702" s="394"/>
      <c r="F5702" s="394"/>
      <c r="G5702" s="394"/>
      <c r="H5702" s="394"/>
      <c r="I5702" s="394"/>
      <c r="J5702" s="394"/>
    </row>
    <row r="5703" spans="1:10" s="395" customFormat="1" ht="13.5" customHeight="1">
      <c r="A5703" s="396"/>
      <c r="B5703" s="396"/>
      <c r="C5703" s="378"/>
      <c r="D5703" s="378"/>
      <c r="E5703" s="394"/>
      <c r="F5703" s="394"/>
      <c r="G5703" s="394"/>
      <c r="H5703" s="394"/>
      <c r="I5703" s="394"/>
      <c r="J5703" s="394"/>
    </row>
    <row r="5704" spans="1:10" s="395" customFormat="1" ht="13.5" customHeight="1">
      <c r="A5704" s="396"/>
      <c r="B5704" s="396"/>
      <c r="C5704" s="378"/>
      <c r="D5704" s="378"/>
      <c r="E5704" s="394"/>
      <c r="F5704" s="394"/>
      <c r="G5704" s="394"/>
      <c r="H5704" s="394"/>
      <c r="I5704" s="394"/>
      <c r="J5704" s="394"/>
    </row>
    <row r="5705" spans="1:10" s="395" customFormat="1" ht="13.5" customHeight="1">
      <c r="A5705" s="396"/>
      <c r="B5705" s="396"/>
      <c r="C5705" s="378"/>
      <c r="D5705" s="378"/>
      <c r="E5705" s="394"/>
      <c r="F5705" s="394"/>
      <c r="G5705" s="394"/>
      <c r="H5705" s="394"/>
      <c r="I5705" s="394"/>
      <c r="J5705" s="394"/>
    </row>
    <row r="5706" spans="1:10" s="395" customFormat="1" ht="13.5" customHeight="1">
      <c r="A5706" s="396"/>
      <c r="B5706" s="396"/>
      <c r="C5706" s="378"/>
      <c r="D5706" s="378"/>
      <c r="E5706" s="394"/>
      <c r="F5706" s="394"/>
      <c r="G5706" s="394"/>
      <c r="H5706" s="394"/>
      <c r="I5706" s="394"/>
      <c r="J5706" s="394"/>
    </row>
    <row r="5707" spans="1:10" s="395" customFormat="1" ht="13.5" customHeight="1">
      <c r="A5707" s="396"/>
      <c r="B5707" s="396"/>
      <c r="C5707" s="378"/>
      <c r="D5707" s="378"/>
      <c r="E5707" s="394"/>
      <c r="F5707" s="394"/>
      <c r="G5707" s="394"/>
      <c r="H5707" s="394"/>
      <c r="I5707" s="394"/>
      <c r="J5707" s="394"/>
    </row>
    <row r="5708" spans="1:10" s="395" customFormat="1" ht="13.5" customHeight="1">
      <c r="A5708" s="396"/>
      <c r="B5708" s="396"/>
      <c r="C5708" s="378"/>
      <c r="D5708" s="378"/>
      <c r="E5708" s="394"/>
      <c r="F5708" s="394"/>
      <c r="G5708" s="394"/>
      <c r="H5708" s="394"/>
      <c r="I5708" s="394"/>
      <c r="J5708" s="394"/>
    </row>
    <row r="5709" spans="1:10" s="395" customFormat="1" ht="13.5" customHeight="1">
      <c r="A5709" s="396"/>
      <c r="B5709" s="396"/>
      <c r="C5709" s="378"/>
      <c r="D5709" s="378"/>
      <c r="E5709" s="394"/>
      <c r="F5709" s="394"/>
      <c r="G5709" s="394"/>
      <c r="H5709" s="394"/>
      <c r="I5709" s="394"/>
      <c r="J5709" s="394"/>
    </row>
    <row r="5710" spans="1:10" s="395" customFormat="1" ht="13.5" customHeight="1">
      <c r="A5710" s="396"/>
      <c r="B5710" s="396"/>
      <c r="C5710" s="378"/>
      <c r="D5710" s="378"/>
      <c r="E5710" s="394"/>
      <c r="F5710" s="394"/>
      <c r="G5710" s="394"/>
      <c r="H5710" s="394"/>
      <c r="I5710" s="394"/>
      <c r="J5710" s="394"/>
    </row>
    <row r="5711" spans="1:10" s="395" customFormat="1" ht="13.5" customHeight="1">
      <c r="A5711" s="396"/>
      <c r="B5711" s="396"/>
      <c r="C5711" s="378"/>
      <c r="D5711" s="378"/>
      <c r="E5711" s="394"/>
      <c r="F5711" s="394"/>
      <c r="G5711" s="394"/>
      <c r="H5711" s="394"/>
      <c r="I5711" s="394"/>
      <c r="J5711" s="394"/>
    </row>
    <row r="5712" spans="1:10" s="395" customFormat="1" ht="13.5" customHeight="1">
      <c r="A5712" s="396"/>
      <c r="B5712" s="396"/>
      <c r="C5712" s="378"/>
      <c r="D5712" s="378"/>
      <c r="E5712" s="394"/>
      <c r="F5712" s="394"/>
      <c r="G5712" s="394"/>
      <c r="H5712" s="394"/>
      <c r="I5712" s="394"/>
      <c r="J5712" s="394"/>
    </row>
    <row r="5713" spans="1:10" s="395" customFormat="1" ht="13.5" customHeight="1">
      <c r="A5713" s="396"/>
      <c r="B5713" s="396"/>
      <c r="C5713" s="378"/>
      <c r="D5713" s="378"/>
      <c r="E5713" s="394"/>
      <c r="F5713" s="394"/>
      <c r="G5713" s="394"/>
      <c r="H5713" s="394"/>
      <c r="I5713" s="394"/>
      <c r="J5713" s="394"/>
    </row>
    <row r="5714" spans="1:10" s="395" customFormat="1" ht="13.5" customHeight="1">
      <c r="A5714" s="396"/>
      <c r="B5714" s="396"/>
      <c r="C5714" s="378"/>
      <c r="D5714" s="378"/>
      <c r="E5714" s="394"/>
      <c r="F5714" s="394"/>
      <c r="G5714" s="394"/>
      <c r="H5714" s="394"/>
      <c r="I5714" s="394"/>
      <c r="J5714" s="394"/>
    </row>
    <row r="5715" spans="1:10" s="395" customFormat="1" ht="13.5" customHeight="1">
      <c r="A5715" s="396"/>
      <c r="B5715" s="396"/>
      <c r="C5715" s="378"/>
      <c r="D5715" s="378"/>
      <c r="E5715" s="394"/>
      <c r="F5715" s="394"/>
      <c r="G5715" s="394"/>
      <c r="H5715" s="394"/>
      <c r="I5715" s="394"/>
      <c r="J5715" s="394"/>
    </row>
    <row r="5716" spans="1:10" s="395" customFormat="1" ht="13.5" customHeight="1">
      <c r="A5716" s="396"/>
      <c r="B5716" s="396"/>
      <c r="C5716" s="378"/>
      <c r="D5716" s="378"/>
      <c r="E5716" s="394"/>
      <c r="F5716" s="394"/>
      <c r="G5716" s="394"/>
      <c r="H5716" s="394"/>
      <c r="I5716" s="394"/>
      <c r="J5716" s="394"/>
    </row>
    <row r="5717" spans="1:10" s="395" customFormat="1" ht="13.5" customHeight="1">
      <c r="A5717" s="396"/>
      <c r="B5717" s="396"/>
      <c r="C5717" s="378"/>
      <c r="D5717" s="378"/>
      <c r="E5717" s="394"/>
      <c r="F5717" s="394"/>
      <c r="G5717" s="394"/>
      <c r="H5717" s="394"/>
      <c r="I5717" s="394"/>
      <c r="J5717" s="394"/>
    </row>
    <row r="5718" spans="1:10" s="395" customFormat="1" ht="13.5" customHeight="1">
      <c r="A5718" s="396"/>
      <c r="B5718" s="396"/>
      <c r="C5718" s="378"/>
      <c r="D5718" s="378"/>
      <c r="E5718" s="394"/>
      <c r="F5718" s="394"/>
      <c r="G5718" s="394"/>
      <c r="H5718" s="394"/>
      <c r="I5718" s="394"/>
      <c r="J5718" s="394"/>
    </row>
    <row r="5719" spans="1:10" s="395" customFormat="1" ht="13.5" customHeight="1">
      <c r="A5719" s="396"/>
      <c r="B5719" s="396"/>
      <c r="C5719" s="378"/>
      <c r="D5719" s="378"/>
      <c r="E5719" s="394"/>
      <c r="F5719" s="394"/>
      <c r="G5719" s="394"/>
      <c r="H5719" s="394"/>
      <c r="I5719" s="394"/>
      <c r="J5719" s="394"/>
    </row>
    <row r="5720" spans="1:10" s="395" customFormat="1" ht="13.5" customHeight="1">
      <c r="A5720" s="396"/>
      <c r="B5720" s="396"/>
      <c r="C5720" s="378"/>
      <c r="D5720" s="378"/>
      <c r="E5720" s="394"/>
      <c r="F5720" s="394"/>
      <c r="G5720" s="394"/>
      <c r="H5720" s="394"/>
      <c r="I5720" s="394"/>
      <c r="J5720" s="394"/>
    </row>
    <row r="5721" spans="1:10" s="395" customFormat="1" ht="13.5" customHeight="1">
      <c r="A5721" s="396"/>
      <c r="B5721" s="396"/>
      <c r="C5721" s="378"/>
      <c r="D5721" s="378"/>
      <c r="E5721" s="394"/>
      <c r="F5721" s="394"/>
      <c r="G5721" s="394"/>
      <c r="H5721" s="394"/>
      <c r="I5721" s="394"/>
      <c r="J5721" s="394"/>
    </row>
    <row r="5722" spans="1:10" s="395" customFormat="1" ht="13.5" customHeight="1">
      <c r="A5722" s="396"/>
      <c r="B5722" s="396"/>
      <c r="C5722" s="378"/>
      <c r="D5722" s="378"/>
      <c r="E5722" s="394"/>
      <c r="F5722" s="394"/>
      <c r="G5722" s="394"/>
      <c r="H5722" s="394"/>
      <c r="I5722" s="394"/>
      <c r="J5722" s="394"/>
    </row>
    <row r="5723" spans="1:10" s="395" customFormat="1" ht="13.5" customHeight="1">
      <c r="A5723" s="396"/>
      <c r="B5723" s="396"/>
      <c r="C5723" s="378"/>
      <c r="D5723" s="378"/>
      <c r="E5723" s="394"/>
      <c r="F5723" s="394"/>
      <c r="G5723" s="394"/>
      <c r="H5723" s="394"/>
      <c r="I5723" s="394"/>
      <c r="J5723" s="394"/>
    </row>
    <row r="5724" spans="1:10" s="395" customFormat="1" ht="13.5" customHeight="1">
      <c r="A5724" s="396"/>
      <c r="B5724" s="396"/>
      <c r="C5724" s="378"/>
      <c r="D5724" s="378"/>
      <c r="E5724" s="394"/>
      <c r="F5724" s="394"/>
      <c r="G5724" s="394"/>
      <c r="H5724" s="394"/>
      <c r="I5724" s="394"/>
      <c r="J5724" s="394"/>
    </row>
    <row r="5725" spans="1:10" s="395" customFormat="1" ht="13.5" customHeight="1">
      <c r="A5725" s="396"/>
      <c r="B5725" s="396"/>
      <c r="C5725" s="378"/>
      <c r="D5725" s="378"/>
      <c r="E5725" s="394"/>
      <c r="F5725" s="394"/>
      <c r="G5725" s="394"/>
      <c r="H5725" s="394"/>
      <c r="I5725" s="394"/>
      <c r="J5725" s="394"/>
    </row>
    <row r="5726" spans="1:10" s="395" customFormat="1" ht="13.5" customHeight="1">
      <c r="A5726" s="396"/>
      <c r="B5726" s="396"/>
      <c r="C5726" s="378"/>
      <c r="D5726" s="378"/>
      <c r="E5726" s="394"/>
      <c r="F5726" s="394"/>
      <c r="G5726" s="394"/>
      <c r="H5726" s="394"/>
      <c r="I5726" s="394"/>
      <c r="J5726" s="394"/>
    </row>
    <row r="5727" spans="1:10" s="395" customFormat="1" ht="13.5" customHeight="1">
      <c r="A5727" s="396"/>
      <c r="B5727" s="396"/>
      <c r="C5727" s="378"/>
      <c r="D5727" s="378"/>
      <c r="E5727" s="394"/>
      <c r="F5727" s="394"/>
      <c r="G5727" s="394"/>
      <c r="H5727" s="394"/>
      <c r="I5727" s="394"/>
      <c r="J5727" s="394"/>
    </row>
    <row r="5728" spans="1:10" s="395" customFormat="1" ht="13.5" customHeight="1">
      <c r="A5728" s="396"/>
      <c r="B5728" s="396"/>
      <c r="C5728" s="378"/>
      <c r="D5728" s="378"/>
      <c r="E5728" s="394"/>
      <c r="F5728" s="394"/>
      <c r="G5728" s="394"/>
      <c r="H5728" s="394"/>
      <c r="I5728" s="394"/>
      <c r="J5728" s="394"/>
    </row>
    <row r="5729" spans="1:10" s="395" customFormat="1" ht="13.5" customHeight="1">
      <c r="A5729" s="396"/>
      <c r="B5729" s="396"/>
      <c r="C5729" s="378"/>
      <c r="D5729" s="378"/>
      <c r="E5729" s="394"/>
      <c r="F5729" s="394"/>
      <c r="G5729" s="394"/>
      <c r="H5729" s="394"/>
      <c r="I5729" s="394"/>
      <c r="J5729" s="394"/>
    </row>
    <row r="5730" spans="1:10" s="395" customFormat="1" ht="13.5" customHeight="1">
      <c r="A5730" s="396"/>
      <c r="B5730" s="396"/>
      <c r="C5730" s="378"/>
      <c r="D5730" s="378"/>
      <c r="E5730" s="394"/>
      <c r="F5730" s="394"/>
      <c r="G5730" s="394"/>
      <c r="H5730" s="394"/>
      <c r="I5730" s="394"/>
      <c r="J5730" s="394"/>
    </row>
    <row r="5731" spans="1:10" s="395" customFormat="1" ht="13.5" customHeight="1">
      <c r="A5731" s="396"/>
      <c r="B5731" s="396"/>
      <c r="C5731" s="378"/>
      <c r="D5731" s="378"/>
      <c r="E5731" s="394"/>
      <c r="F5731" s="394"/>
      <c r="G5731" s="394"/>
      <c r="H5731" s="394"/>
      <c r="I5731" s="394"/>
      <c r="J5731" s="394"/>
    </row>
    <row r="5732" spans="1:10" s="395" customFormat="1" ht="13.5" customHeight="1">
      <c r="A5732" s="396"/>
      <c r="B5732" s="396"/>
      <c r="C5732" s="378"/>
      <c r="D5732" s="378"/>
      <c r="E5732" s="394"/>
      <c r="F5732" s="394"/>
      <c r="G5732" s="394"/>
      <c r="H5732" s="394"/>
      <c r="I5732" s="394"/>
      <c r="J5732" s="394"/>
    </row>
    <row r="5733" spans="1:10" s="395" customFormat="1" ht="13.5" customHeight="1">
      <c r="A5733" s="396"/>
      <c r="B5733" s="396"/>
      <c r="C5733" s="378"/>
      <c r="D5733" s="378"/>
      <c r="E5733" s="394"/>
      <c r="F5733" s="394"/>
      <c r="G5733" s="394"/>
      <c r="H5733" s="394"/>
      <c r="I5733" s="394"/>
      <c r="J5733" s="394"/>
    </row>
    <row r="5734" spans="1:10" s="395" customFormat="1" ht="13.5" customHeight="1">
      <c r="A5734" s="396"/>
      <c r="B5734" s="396"/>
      <c r="C5734" s="378"/>
      <c r="D5734" s="378"/>
      <c r="E5734" s="394"/>
      <c r="F5734" s="394"/>
      <c r="G5734" s="394"/>
      <c r="H5734" s="394"/>
      <c r="I5734" s="394"/>
      <c r="J5734" s="394"/>
    </row>
    <row r="5735" spans="1:10" s="395" customFormat="1" ht="13.5" customHeight="1">
      <c r="A5735" s="396"/>
      <c r="B5735" s="396"/>
      <c r="C5735" s="378"/>
      <c r="D5735" s="378"/>
      <c r="E5735" s="394"/>
      <c r="F5735" s="394"/>
      <c r="G5735" s="394"/>
      <c r="H5735" s="394"/>
      <c r="I5735" s="394"/>
      <c r="J5735" s="394"/>
    </row>
    <row r="5736" spans="1:10" s="395" customFormat="1" ht="13.5" customHeight="1">
      <c r="A5736" s="396"/>
      <c r="B5736" s="396"/>
      <c r="C5736" s="378"/>
      <c r="D5736" s="378"/>
      <c r="E5736" s="394"/>
      <c r="F5736" s="394"/>
      <c r="G5736" s="394"/>
      <c r="H5736" s="394"/>
      <c r="I5736" s="394"/>
      <c r="J5736" s="394"/>
    </row>
    <row r="5737" spans="1:10" s="395" customFormat="1" ht="13.5" customHeight="1">
      <c r="A5737" s="396"/>
      <c r="B5737" s="396"/>
      <c r="C5737" s="378"/>
      <c r="D5737" s="378"/>
      <c r="E5737" s="394"/>
      <c r="F5737" s="394"/>
      <c r="G5737" s="394"/>
      <c r="H5737" s="394"/>
      <c r="I5737" s="394"/>
      <c r="J5737" s="394"/>
    </row>
    <row r="5738" spans="1:10" s="395" customFormat="1" ht="13.5" customHeight="1">
      <c r="A5738" s="396"/>
      <c r="B5738" s="396"/>
      <c r="C5738" s="378"/>
      <c r="D5738" s="378"/>
      <c r="E5738" s="394"/>
      <c r="F5738" s="394"/>
      <c r="G5738" s="394"/>
      <c r="H5738" s="394"/>
      <c r="I5738" s="394"/>
      <c r="J5738" s="394"/>
    </row>
    <row r="5739" spans="1:10" s="395" customFormat="1" ht="13.5" customHeight="1">
      <c r="A5739" s="396"/>
      <c r="B5739" s="396"/>
      <c r="C5739" s="378"/>
      <c r="D5739" s="378"/>
      <c r="E5739" s="394"/>
      <c r="F5739" s="394"/>
      <c r="G5739" s="394"/>
      <c r="H5739" s="394"/>
      <c r="I5739" s="394"/>
      <c r="J5739" s="394"/>
    </row>
    <row r="5740" spans="1:10" s="395" customFormat="1" ht="13.5" customHeight="1">
      <c r="A5740" s="396"/>
      <c r="B5740" s="396"/>
      <c r="C5740" s="378"/>
      <c r="D5740" s="378"/>
      <c r="E5740" s="394"/>
      <c r="F5740" s="394"/>
      <c r="G5740" s="394"/>
      <c r="H5740" s="394"/>
      <c r="I5740" s="394"/>
      <c r="J5740" s="394"/>
    </row>
    <row r="5741" spans="1:10" s="395" customFormat="1" ht="13.5" customHeight="1">
      <c r="A5741" s="396"/>
      <c r="B5741" s="396"/>
      <c r="C5741" s="378"/>
      <c r="D5741" s="378"/>
      <c r="E5741" s="394"/>
      <c r="F5741" s="394"/>
      <c r="G5741" s="394"/>
      <c r="H5741" s="394"/>
      <c r="I5741" s="394"/>
      <c r="J5741" s="394"/>
    </row>
    <row r="5742" spans="1:10" s="395" customFormat="1" ht="13.5" customHeight="1">
      <c r="A5742" s="396"/>
      <c r="B5742" s="396"/>
      <c r="C5742" s="378"/>
      <c r="D5742" s="378"/>
      <c r="E5742" s="394"/>
      <c r="F5742" s="394"/>
      <c r="G5742" s="394"/>
      <c r="H5742" s="394"/>
      <c r="I5742" s="394"/>
      <c r="J5742" s="394"/>
    </row>
    <row r="5743" spans="1:10" s="395" customFormat="1" ht="13.5" customHeight="1">
      <c r="A5743" s="396"/>
      <c r="B5743" s="396"/>
      <c r="C5743" s="378"/>
      <c r="D5743" s="378"/>
      <c r="E5743" s="394"/>
      <c r="F5743" s="394"/>
      <c r="G5743" s="394"/>
      <c r="H5743" s="394"/>
      <c r="I5743" s="394"/>
      <c r="J5743" s="394"/>
    </row>
    <row r="5744" spans="1:10" s="395" customFormat="1" ht="13.5" customHeight="1">
      <c r="A5744" s="396"/>
      <c r="B5744" s="396"/>
      <c r="C5744" s="378"/>
      <c r="D5744" s="378"/>
      <c r="E5744" s="394"/>
      <c r="F5744" s="394"/>
      <c r="G5744" s="394"/>
      <c r="H5744" s="394"/>
      <c r="I5744" s="394"/>
      <c r="J5744" s="394"/>
    </row>
    <row r="5745" spans="1:10" s="395" customFormat="1" ht="13.5" customHeight="1">
      <c r="A5745" s="396"/>
      <c r="B5745" s="396"/>
      <c r="C5745" s="378"/>
      <c r="D5745" s="378"/>
      <c r="E5745" s="394"/>
      <c r="F5745" s="394"/>
      <c r="G5745" s="394"/>
      <c r="H5745" s="394"/>
      <c r="I5745" s="394"/>
      <c r="J5745" s="394"/>
    </row>
    <row r="5746" spans="1:10" s="395" customFormat="1" ht="13.5" customHeight="1">
      <c r="A5746" s="396"/>
      <c r="B5746" s="396"/>
      <c r="C5746" s="378"/>
      <c r="D5746" s="378"/>
      <c r="E5746" s="394"/>
      <c r="F5746" s="394"/>
      <c r="G5746" s="394"/>
      <c r="H5746" s="394"/>
      <c r="I5746" s="394"/>
      <c r="J5746" s="394"/>
    </row>
    <row r="5747" spans="1:10" s="395" customFormat="1" ht="13.5" customHeight="1">
      <c r="A5747" s="396"/>
      <c r="B5747" s="396"/>
      <c r="C5747" s="378"/>
      <c r="D5747" s="378"/>
      <c r="E5747" s="394"/>
      <c r="F5747" s="394"/>
      <c r="G5747" s="394"/>
      <c r="H5747" s="394"/>
      <c r="I5747" s="394"/>
      <c r="J5747" s="394"/>
    </row>
    <row r="5748" spans="1:10" s="395" customFormat="1" ht="13.5" customHeight="1">
      <c r="A5748" s="396"/>
      <c r="B5748" s="396"/>
      <c r="C5748" s="378"/>
      <c r="D5748" s="378"/>
      <c r="E5748" s="394"/>
      <c r="F5748" s="394"/>
      <c r="G5748" s="394"/>
      <c r="H5748" s="394"/>
      <c r="I5748" s="394"/>
      <c r="J5748" s="394"/>
    </row>
    <row r="5749" spans="1:10" s="395" customFormat="1" ht="13.5" customHeight="1">
      <c r="A5749" s="396"/>
      <c r="B5749" s="396"/>
      <c r="C5749" s="378"/>
      <c r="D5749" s="378"/>
      <c r="E5749" s="394"/>
      <c r="F5749" s="394"/>
      <c r="G5749" s="394"/>
      <c r="H5749" s="394"/>
      <c r="I5749" s="394"/>
      <c r="J5749" s="394"/>
    </row>
    <row r="5750" spans="1:10" s="395" customFormat="1" ht="13.5" customHeight="1">
      <c r="A5750" s="396"/>
      <c r="B5750" s="396"/>
      <c r="C5750" s="378"/>
      <c r="D5750" s="378"/>
      <c r="E5750" s="394"/>
      <c r="F5750" s="394"/>
      <c r="G5750" s="394"/>
      <c r="H5750" s="394"/>
      <c r="I5750" s="394"/>
      <c r="J5750" s="394"/>
    </row>
    <row r="5751" spans="1:10" s="395" customFormat="1" ht="13.5" customHeight="1">
      <c r="A5751" s="396"/>
      <c r="B5751" s="396"/>
      <c r="C5751" s="378"/>
      <c r="D5751" s="378"/>
      <c r="E5751" s="394"/>
      <c r="F5751" s="394"/>
      <c r="G5751" s="394"/>
      <c r="H5751" s="394"/>
      <c r="I5751" s="394"/>
      <c r="J5751" s="394"/>
    </row>
    <row r="5752" spans="1:10" s="395" customFormat="1" ht="13.5" customHeight="1">
      <c r="A5752" s="396"/>
      <c r="B5752" s="396"/>
      <c r="C5752" s="378"/>
      <c r="D5752" s="378"/>
      <c r="E5752" s="394"/>
      <c r="F5752" s="394"/>
      <c r="G5752" s="394"/>
      <c r="H5752" s="394"/>
      <c r="I5752" s="394"/>
      <c r="J5752" s="394"/>
    </row>
    <row r="5753" spans="1:10" s="395" customFormat="1" ht="13.5" customHeight="1">
      <c r="A5753" s="396"/>
      <c r="B5753" s="396"/>
      <c r="C5753" s="378"/>
      <c r="D5753" s="378"/>
      <c r="E5753" s="394"/>
      <c r="F5753" s="394"/>
      <c r="G5753" s="394"/>
      <c r="H5753" s="394"/>
      <c r="I5753" s="394"/>
      <c r="J5753" s="394"/>
    </row>
    <row r="5754" spans="1:10" s="395" customFormat="1" ht="13.5" customHeight="1">
      <c r="A5754" s="396"/>
      <c r="B5754" s="396"/>
      <c r="C5754" s="378"/>
      <c r="D5754" s="378"/>
      <c r="E5754" s="394"/>
      <c r="F5754" s="394"/>
      <c r="G5754" s="394"/>
      <c r="H5754" s="394"/>
      <c r="I5754" s="394"/>
      <c r="J5754" s="394"/>
    </row>
    <row r="5755" spans="1:10" s="395" customFormat="1" ht="13.5" customHeight="1">
      <c r="A5755" s="396"/>
      <c r="B5755" s="396"/>
      <c r="C5755" s="378"/>
      <c r="D5755" s="378"/>
      <c r="E5755" s="394"/>
      <c r="F5755" s="394"/>
      <c r="G5755" s="394"/>
      <c r="H5755" s="394"/>
      <c r="I5755" s="394"/>
      <c r="J5755" s="394"/>
    </row>
    <row r="5756" spans="1:10" s="395" customFormat="1" ht="13.5" customHeight="1">
      <c r="A5756" s="396"/>
      <c r="B5756" s="396"/>
      <c r="C5756" s="378"/>
      <c r="D5756" s="378"/>
      <c r="E5756" s="394"/>
      <c r="F5756" s="394"/>
      <c r="G5756" s="394"/>
      <c r="H5756" s="394"/>
      <c r="I5756" s="394"/>
      <c r="J5756" s="394"/>
    </row>
    <row r="5757" spans="1:10" s="395" customFormat="1" ht="13.5" customHeight="1">
      <c r="A5757" s="396"/>
      <c r="B5757" s="396"/>
      <c r="C5757" s="378"/>
      <c r="D5757" s="378"/>
      <c r="E5757" s="394"/>
      <c r="F5757" s="394"/>
      <c r="G5757" s="394"/>
      <c r="H5757" s="394"/>
      <c r="I5757" s="394"/>
      <c r="J5757" s="394"/>
    </row>
    <row r="5758" spans="1:10" s="395" customFormat="1" ht="13.5" customHeight="1">
      <c r="A5758" s="396"/>
      <c r="B5758" s="396"/>
      <c r="C5758" s="378"/>
      <c r="D5758" s="378"/>
      <c r="E5758" s="394"/>
      <c r="F5758" s="394"/>
      <c r="G5758" s="394"/>
      <c r="H5758" s="394"/>
      <c r="I5758" s="394"/>
      <c r="J5758" s="394"/>
    </row>
    <row r="5759" spans="1:10" s="395" customFormat="1" ht="13.5" customHeight="1">
      <c r="A5759" s="396"/>
      <c r="B5759" s="396"/>
      <c r="C5759" s="378"/>
      <c r="D5759" s="378"/>
      <c r="E5759" s="394"/>
      <c r="F5759" s="394"/>
      <c r="G5759" s="394"/>
      <c r="H5759" s="394"/>
      <c r="I5759" s="394"/>
      <c r="J5759" s="394"/>
    </row>
    <row r="5760" spans="1:10" s="395" customFormat="1" ht="13.5" customHeight="1">
      <c r="A5760" s="396"/>
      <c r="B5760" s="396"/>
      <c r="C5760" s="378"/>
      <c r="D5760" s="378"/>
      <c r="E5760" s="394"/>
      <c r="F5760" s="394"/>
      <c r="G5760" s="394"/>
      <c r="H5760" s="394"/>
      <c r="I5760" s="394"/>
      <c r="J5760" s="394"/>
    </row>
    <row r="5761" spans="1:10" s="395" customFormat="1" ht="13.5" customHeight="1">
      <c r="A5761" s="396"/>
      <c r="B5761" s="396"/>
      <c r="C5761" s="378"/>
      <c r="D5761" s="378"/>
      <c r="E5761" s="394"/>
      <c r="F5761" s="394"/>
      <c r="G5761" s="394"/>
      <c r="H5761" s="394"/>
      <c r="I5761" s="394"/>
      <c r="J5761" s="394"/>
    </row>
    <row r="5762" spans="1:10" s="395" customFormat="1" ht="13.5" customHeight="1">
      <c r="A5762" s="396"/>
      <c r="B5762" s="396"/>
      <c r="C5762" s="378"/>
      <c r="D5762" s="378"/>
      <c r="E5762" s="394"/>
      <c r="F5762" s="394"/>
      <c r="G5762" s="394"/>
      <c r="H5762" s="394"/>
      <c r="I5762" s="394"/>
      <c r="J5762" s="394"/>
    </row>
    <row r="5763" spans="1:10" s="395" customFormat="1" ht="13.5" customHeight="1">
      <c r="A5763" s="396"/>
      <c r="B5763" s="396"/>
      <c r="C5763" s="378"/>
      <c r="D5763" s="378"/>
      <c r="E5763" s="394"/>
      <c r="F5763" s="394"/>
      <c r="G5763" s="394"/>
      <c r="H5763" s="394"/>
      <c r="I5763" s="394"/>
      <c r="J5763" s="394"/>
    </row>
    <row r="5764" spans="1:10" s="395" customFormat="1" ht="13.5" customHeight="1">
      <c r="A5764" s="396"/>
      <c r="B5764" s="396"/>
      <c r="C5764" s="378"/>
      <c r="D5764" s="378"/>
      <c r="E5764" s="394"/>
      <c r="F5764" s="394"/>
      <c r="G5764" s="394"/>
      <c r="H5764" s="394"/>
      <c r="I5764" s="394"/>
      <c r="J5764" s="394"/>
    </row>
    <row r="5765" spans="1:10" s="395" customFormat="1" ht="13.5" customHeight="1">
      <c r="A5765" s="396"/>
      <c r="B5765" s="396"/>
      <c r="C5765" s="378"/>
      <c r="D5765" s="378"/>
      <c r="E5765" s="394"/>
      <c r="F5765" s="394"/>
      <c r="G5765" s="394"/>
      <c r="H5765" s="394"/>
      <c r="I5765" s="394"/>
      <c r="J5765" s="394"/>
    </row>
    <row r="5766" spans="1:10" s="395" customFormat="1" ht="13.5" customHeight="1">
      <c r="A5766" s="396"/>
      <c r="B5766" s="396"/>
      <c r="C5766" s="378"/>
      <c r="D5766" s="378"/>
      <c r="E5766" s="394"/>
      <c r="F5766" s="394"/>
      <c r="G5766" s="394"/>
      <c r="H5766" s="394"/>
      <c r="I5766" s="394"/>
      <c r="J5766" s="394"/>
    </row>
    <row r="5767" spans="1:10" s="395" customFormat="1" ht="13.5" customHeight="1">
      <c r="A5767" s="396"/>
      <c r="B5767" s="396"/>
      <c r="C5767" s="378"/>
      <c r="D5767" s="378"/>
      <c r="E5767" s="394"/>
      <c r="F5767" s="394"/>
      <c r="G5767" s="394"/>
      <c r="H5767" s="394"/>
      <c r="I5767" s="394"/>
      <c r="J5767" s="394"/>
    </row>
    <row r="5768" spans="1:10" s="395" customFormat="1" ht="13.5" customHeight="1">
      <c r="A5768" s="396"/>
      <c r="B5768" s="396"/>
      <c r="C5768" s="378"/>
      <c r="D5768" s="378"/>
      <c r="E5768" s="394"/>
      <c r="F5768" s="394"/>
      <c r="G5768" s="394"/>
      <c r="H5768" s="394"/>
      <c r="I5768" s="394"/>
      <c r="J5768" s="394"/>
    </row>
    <row r="5769" spans="1:10" s="395" customFormat="1" ht="13.5" customHeight="1">
      <c r="A5769" s="396"/>
      <c r="B5769" s="396"/>
      <c r="C5769" s="378"/>
      <c r="D5769" s="378"/>
      <c r="E5769" s="394"/>
      <c r="F5769" s="394"/>
      <c r="G5769" s="394"/>
      <c r="H5769" s="394"/>
      <c r="I5769" s="394"/>
      <c r="J5769" s="394"/>
    </row>
    <row r="5770" spans="1:10" s="395" customFormat="1" ht="13.5" customHeight="1">
      <c r="A5770" s="396"/>
      <c r="B5770" s="396"/>
      <c r="C5770" s="378"/>
      <c r="D5770" s="378"/>
      <c r="E5770" s="394"/>
      <c r="F5770" s="394"/>
      <c r="G5770" s="394"/>
      <c r="H5770" s="394"/>
      <c r="I5770" s="394"/>
      <c r="J5770" s="394"/>
    </row>
    <row r="5771" spans="1:10" s="395" customFormat="1" ht="13.5" customHeight="1">
      <c r="A5771" s="396"/>
      <c r="B5771" s="396"/>
      <c r="C5771" s="378"/>
      <c r="D5771" s="378"/>
      <c r="E5771" s="394"/>
      <c r="F5771" s="394"/>
      <c r="G5771" s="394"/>
      <c r="H5771" s="394"/>
      <c r="I5771" s="394"/>
      <c r="J5771" s="394"/>
    </row>
    <row r="5772" spans="1:10" s="395" customFormat="1" ht="13.5" customHeight="1">
      <c r="A5772" s="396"/>
      <c r="B5772" s="396"/>
      <c r="C5772" s="378"/>
      <c r="D5772" s="378"/>
      <c r="E5772" s="394"/>
      <c r="F5772" s="394"/>
      <c r="G5772" s="394"/>
      <c r="H5772" s="394"/>
      <c r="I5772" s="394"/>
      <c r="J5772" s="394"/>
    </row>
    <row r="5773" spans="1:10" s="395" customFormat="1" ht="13.5" customHeight="1">
      <c r="A5773" s="396"/>
      <c r="B5773" s="396"/>
      <c r="C5773" s="378"/>
      <c r="D5773" s="378"/>
      <c r="E5773" s="394"/>
      <c r="F5773" s="394"/>
      <c r="G5773" s="394"/>
      <c r="H5773" s="394"/>
      <c r="I5773" s="394"/>
      <c r="J5773" s="394"/>
    </row>
    <row r="5774" spans="1:10" s="395" customFormat="1" ht="13.5" customHeight="1">
      <c r="A5774" s="396"/>
      <c r="B5774" s="396"/>
      <c r="C5774" s="378"/>
      <c r="D5774" s="378"/>
      <c r="E5774" s="394"/>
      <c r="F5774" s="394"/>
      <c r="G5774" s="394"/>
      <c r="H5774" s="394"/>
      <c r="I5774" s="394"/>
      <c r="J5774" s="394"/>
    </row>
    <row r="5775" spans="1:10" s="395" customFormat="1" ht="13.5" customHeight="1">
      <c r="A5775" s="396"/>
      <c r="B5775" s="396"/>
      <c r="C5775" s="378"/>
      <c r="D5775" s="378"/>
      <c r="E5775" s="394"/>
      <c r="F5775" s="394"/>
      <c r="G5775" s="394"/>
      <c r="H5775" s="394"/>
      <c r="I5775" s="394"/>
      <c r="J5775" s="394"/>
    </row>
    <row r="5776" spans="1:10" s="395" customFormat="1" ht="13.5" customHeight="1">
      <c r="A5776" s="396"/>
      <c r="B5776" s="396"/>
      <c r="C5776" s="378"/>
      <c r="D5776" s="378"/>
      <c r="E5776" s="394"/>
      <c r="F5776" s="394"/>
      <c r="G5776" s="394"/>
      <c r="H5776" s="394"/>
      <c r="I5776" s="394"/>
      <c r="J5776" s="394"/>
    </row>
    <row r="5777" spans="1:10" s="395" customFormat="1" ht="13.5" customHeight="1">
      <c r="A5777" s="396"/>
      <c r="B5777" s="396"/>
      <c r="C5777" s="378"/>
      <c r="D5777" s="378"/>
      <c r="E5777" s="394"/>
      <c r="F5777" s="394"/>
      <c r="G5777" s="394"/>
      <c r="H5777" s="394"/>
      <c r="I5777" s="394"/>
      <c r="J5777" s="394"/>
    </row>
    <row r="5778" spans="1:10" s="395" customFormat="1" ht="13.5" customHeight="1">
      <c r="A5778" s="396"/>
      <c r="B5778" s="396"/>
      <c r="C5778" s="378"/>
      <c r="D5778" s="378"/>
      <c r="E5778" s="394"/>
      <c r="F5778" s="394"/>
      <c r="G5778" s="394"/>
      <c r="H5778" s="394"/>
      <c r="I5778" s="394"/>
      <c r="J5778" s="394"/>
    </row>
    <row r="5779" spans="1:10" s="395" customFormat="1" ht="13.5" customHeight="1">
      <c r="A5779" s="396"/>
      <c r="B5779" s="396"/>
      <c r="C5779" s="378"/>
      <c r="D5779" s="378"/>
      <c r="E5779" s="394"/>
      <c r="F5779" s="394"/>
      <c r="G5779" s="394"/>
      <c r="H5779" s="394"/>
      <c r="I5779" s="394"/>
      <c r="J5779" s="394"/>
    </row>
    <row r="5780" spans="1:10" s="395" customFormat="1" ht="13.5" customHeight="1">
      <c r="A5780" s="396"/>
      <c r="B5780" s="396"/>
      <c r="C5780" s="378"/>
      <c r="D5780" s="378"/>
      <c r="E5780" s="394"/>
      <c r="F5780" s="394"/>
      <c r="G5780" s="394"/>
      <c r="H5780" s="394"/>
      <c r="I5780" s="394"/>
      <c r="J5780" s="394"/>
    </row>
    <row r="5781" spans="1:10" s="395" customFormat="1" ht="13.5" customHeight="1">
      <c r="A5781" s="396"/>
      <c r="B5781" s="396"/>
      <c r="C5781" s="378"/>
      <c r="D5781" s="378"/>
      <c r="E5781" s="394"/>
      <c r="F5781" s="394"/>
      <c r="G5781" s="394"/>
      <c r="H5781" s="394"/>
      <c r="I5781" s="394"/>
      <c r="J5781" s="394"/>
    </row>
    <row r="5782" spans="1:10" s="395" customFormat="1" ht="13.5" customHeight="1">
      <c r="A5782" s="396"/>
      <c r="B5782" s="396"/>
      <c r="C5782" s="378"/>
      <c r="D5782" s="378"/>
      <c r="E5782" s="394"/>
      <c r="F5782" s="394"/>
      <c r="G5782" s="394"/>
      <c r="H5782" s="394"/>
      <c r="I5782" s="394"/>
      <c r="J5782" s="394"/>
    </row>
    <row r="5783" spans="1:10" s="395" customFormat="1" ht="13.5" customHeight="1">
      <c r="A5783" s="396"/>
      <c r="B5783" s="396"/>
      <c r="C5783" s="378"/>
      <c r="D5783" s="378"/>
      <c r="E5783" s="394"/>
      <c r="F5783" s="394"/>
      <c r="G5783" s="394"/>
      <c r="H5783" s="394"/>
      <c r="I5783" s="394"/>
      <c r="J5783" s="394"/>
    </row>
    <row r="5784" spans="1:10" s="395" customFormat="1" ht="13.5" customHeight="1">
      <c r="A5784" s="396"/>
      <c r="B5784" s="396"/>
      <c r="C5784" s="378"/>
      <c r="D5784" s="378"/>
      <c r="E5784" s="394"/>
      <c r="F5784" s="394"/>
      <c r="G5784" s="394"/>
      <c r="H5784" s="394"/>
      <c r="I5784" s="394"/>
      <c r="J5784" s="394"/>
    </row>
    <row r="5785" spans="1:10" s="395" customFormat="1" ht="13.5" customHeight="1">
      <c r="A5785" s="396"/>
      <c r="B5785" s="396"/>
      <c r="C5785" s="378"/>
      <c r="D5785" s="378"/>
      <c r="E5785" s="394"/>
      <c r="F5785" s="394"/>
      <c r="G5785" s="394"/>
      <c r="H5785" s="394"/>
      <c r="I5785" s="394"/>
      <c r="J5785" s="394"/>
    </row>
    <row r="5786" spans="1:10" s="395" customFormat="1" ht="13.5" customHeight="1">
      <c r="A5786" s="396"/>
      <c r="B5786" s="396"/>
      <c r="C5786" s="378"/>
      <c r="D5786" s="378"/>
      <c r="E5786" s="394"/>
      <c r="F5786" s="394"/>
      <c r="G5786" s="394"/>
      <c r="H5786" s="394"/>
      <c r="I5786" s="394"/>
      <c r="J5786" s="394"/>
    </row>
    <row r="5787" spans="1:10" s="395" customFormat="1" ht="13.5" customHeight="1">
      <c r="A5787" s="396"/>
      <c r="B5787" s="396"/>
      <c r="C5787" s="378"/>
      <c r="D5787" s="378"/>
      <c r="E5787" s="394"/>
      <c r="F5787" s="394"/>
      <c r="G5787" s="394"/>
      <c r="H5787" s="394"/>
      <c r="I5787" s="394"/>
      <c r="J5787" s="394"/>
    </row>
    <row r="5788" spans="1:10" s="395" customFormat="1" ht="13.5" customHeight="1">
      <c r="A5788" s="396"/>
      <c r="B5788" s="396"/>
      <c r="C5788" s="378"/>
      <c r="D5788" s="378"/>
      <c r="E5788" s="394"/>
      <c r="F5788" s="394"/>
      <c r="G5788" s="394"/>
      <c r="H5788" s="394"/>
      <c r="I5788" s="394"/>
      <c r="J5788" s="394"/>
    </row>
    <row r="5789" spans="1:10" s="395" customFormat="1" ht="13.5" customHeight="1">
      <c r="A5789" s="396"/>
      <c r="B5789" s="396"/>
      <c r="C5789" s="378"/>
      <c r="D5789" s="378"/>
      <c r="E5789" s="394"/>
      <c r="F5789" s="394"/>
      <c r="G5789" s="394"/>
      <c r="H5789" s="394"/>
      <c r="I5789" s="394"/>
      <c r="J5789" s="394"/>
    </row>
    <row r="5790" spans="1:10" s="395" customFormat="1" ht="13.5" customHeight="1">
      <c r="A5790" s="396"/>
      <c r="B5790" s="396"/>
      <c r="C5790" s="378"/>
      <c r="D5790" s="378"/>
      <c r="E5790" s="394"/>
      <c r="F5790" s="394"/>
      <c r="G5790" s="394"/>
      <c r="H5790" s="394"/>
      <c r="I5790" s="394"/>
      <c r="J5790" s="394"/>
    </row>
    <row r="5791" spans="1:10" s="395" customFormat="1" ht="13.5" customHeight="1">
      <c r="A5791" s="396"/>
      <c r="B5791" s="396"/>
      <c r="C5791" s="378"/>
      <c r="D5791" s="378"/>
      <c r="E5791" s="394"/>
      <c r="F5791" s="394"/>
      <c r="G5791" s="394"/>
      <c r="H5791" s="394"/>
      <c r="I5791" s="394"/>
      <c r="J5791" s="394"/>
    </row>
    <row r="5792" spans="1:10" s="395" customFormat="1" ht="13.5" customHeight="1">
      <c r="A5792" s="396"/>
      <c r="B5792" s="396"/>
      <c r="C5792" s="378"/>
      <c r="D5792" s="378"/>
      <c r="E5792" s="394"/>
      <c r="F5792" s="394"/>
      <c r="G5792" s="394"/>
      <c r="H5792" s="394"/>
      <c r="I5792" s="394"/>
      <c r="J5792" s="394"/>
    </row>
    <row r="5793" spans="1:10" s="395" customFormat="1" ht="13.5" customHeight="1">
      <c r="A5793" s="396"/>
      <c r="B5793" s="396"/>
      <c r="C5793" s="378"/>
      <c r="D5793" s="378"/>
      <c r="E5793" s="394"/>
      <c r="F5793" s="394"/>
      <c r="G5793" s="394"/>
      <c r="H5793" s="394"/>
      <c r="I5793" s="394"/>
      <c r="J5793" s="394"/>
    </row>
    <row r="5794" spans="1:10" s="395" customFormat="1" ht="13.5" customHeight="1">
      <c r="A5794" s="396"/>
      <c r="B5794" s="396"/>
      <c r="C5794" s="378"/>
      <c r="D5794" s="378"/>
      <c r="E5794" s="394"/>
      <c r="F5794" s="394"/>
      <c r="G5794" s="394"/>
      <c r="H5794" s="394"/>
      <c r="I5794" s="394"/>
      <c r="J5794" s="394"/>
    </row>
    <row r="5795" spans="1:10" s="395" customFormat="1" ht="13.5" customHeight="1">
      <c r="A5795" s="396"/>
      <c r="B5795" s="396"/>
      <c r="C5795" s="378"/>
      <c r="D5795" s="378"/>
      <c r="E5795" s="394"/>
      <c r="F5795" s="394"/>
      <c r="G5795" s="394"/>
      <c r="H5795" s="394"/>
      <c r="I5795" s="394"/>
      <c r="J5795" s="394"/>
    </row>
    <row r="5796" spans="1:10" s="395" customFormat="1" ht="13.5" customHeight="1">
      <c r="A5796" s="396"/>
      <c r="B5796" s="396"/>
      <c r="C5796" s="378"/>
      <c r="D5796" s="378"/>
      <c r="E5796" s="394"/>
      <c r="F5796" s="394"/>
      <c r="G5796" s="394"/>
      <c r="H5796" s="394"/>
      <c r="I5796" s="394"/>
      <c r="J5796" s="394"/>
    </row>
    <row r="5797" spans="1:10" s="395" customFormat="1" ht="13.5" customHeight="1">
      <c r="A5797" s="396"/>
      <c r="B5797" s="396"/>
      <c r="C5797" s="378"/>
      <c r="D5797" s="378"/>
      <c r="E5797" s="394"/>
      <c r="F5797" s="394"/>
      <c r="G5797" s="394"/>
      <c r="H5797" s="394"/>
      <c r="I5797" s="394"/>
      <c r="J5797" s="394"/>
    </row>
    <row r="5798" spans="1:10" s="395" customFormat="1" ht="13.5" customHeight="1">
      <c r="A5798" s="396"/>
      <c r="B5798" s="396"/>
      <c r="C5798" s="378"/>
      <c r="D5798" s="378"/>
      <c r="E5798" s="394"/>
      <c r="F5798" s="394"/>
      <c r="G5798" s="394"/>
      <c r="H5798" s="394"/>
      <c r="I5798" s="394"/>
      <c r="J5798" s="394"/>
    </row>
    <row r="5799" spans="1:10" s="395" customFormat="1" ht="13.5" customHeight="1">
      <c r="A5799" s="396"/>
      <c r="B5799" s="396"/>
      <c r="C5799" s="378"/>
      <c r="D5799" s="378"/>
      <c r="E5799" s="394"/>
      <c r="F5799" s="394"/>
      <c r="G5799" s="394"/>
      <c r="H5799" s="394"/>
      <c r="I5799" s="394"/>
      <c r="J5799" s="394"/>
    </row>
    <row r="5800" spans="1:10" s="395" customFormat="1" ht="13.5" customHeight="1">
      <c r="A5800" s="396"/>
      <c r="B5800" s="396"/>
      <c r="C5800" s="378"/>
      <c r="D5800" s="378"/>
      <c r="E5800" s="394"/>
      <c r="F5800" s="394"/>
      <c r="G5800" s="394"/>
      <c r="H5800" s="394"/>
      <c r="I5800" s="394"/>
      <c r="J5800" s="394"/>
    </row>
    <row r="5801" spans="1:10" s="395" customFormat="1" ht="13.5" customHeight="1">
      <c r="A5801" s="396"/>
      <c r="B5801" s="396"/>
      <c r="C5801" s="378"/>
      <c r="D5801" s="378"/>
      <c r="E5801" s="394"/>
      <c r="F5801" s="394"/>
      <c r="G5801" s="394"/>
      <c r="H5801" s="394"/>
      <c r="I5801" s="394"/>
      <c r="J5801" s="394"/>
    </row>
    <row r="5802" spans="1:10" s="395" customFormat="1" ht="13.5" customHeight="1">
      <c r="A5802" s="396"/>
      <c r="B5802" s="396"/>
      <c r="C5802" s="378"/>
      <c r="D5802" s="378"/>
      <c r="E5802" s="394"/>
      <c r="F5802" s="394"/>
      <c r="G5802" s="394"/>
      <c r="H5802" s="394"/>
      <c r="I5802" s="394"/>
      <c r="J5802" s="394"/>
    </row>
    <row r="5803" spans="1:10" s="395" customFormat="1" ht="13.5" customHeight="1">
      <c r="A5803" s="396"/>
      <c r="B5803" s="396"/>
      <c r="C5803" s="378"/>
      <c r="D5803" s="378"/>
      <c r="E5803" s="394"/>
      <c r="F5803" s="394"/>
      <c r="G5803" s="394"/>
      <c r="H5803" s="394"/>
      <c r="I5803" s="394"/>
      <c r="J5803" s="394"/>
    </row>
    <row r="5804" spans="1:10" s="395" customFormat="1" ht="13.5" customHeight="1">
      <c r="A5804" s="396"/>
      <c r="B5804" s="396"/>
      <c r="C5804" s="378"/>
      <c r="D5804" s="378"/>
      <c r="E5804" s="394"/>
      <c r="F5804" s="394"/>
      <c r="G5804" s="394"/>
      <c r="H5804" s="394"/>
      <c r="I5804" s="394"/>
      <c r="J5804" s="394"/>
    </row>
    <row r="5805" spans="1:10" s="395" customFormat="1" ht="13.5" customHeight="1">
      <c r="A5805" s="396"/>
      <c r="B5805" s="396"/>
      <c r="C5805" s="378"/>
      <c r="D5805" s="378"/>
      <c r="E5805" s="394"/>
      <c r="F5805" s="394"/>
      <c r="G5805" s="394"/>
      <c r="H5805" s="394"/>
      <c r="I5805" s="394"/>
      <c r="J5805" s="394"/>
    </row>
    <row r="5806" spans="1:10" s="395" customFormat="1" ht="13.5" customHeight="1">
      <c r="A5806" s="396"/>
      <c r="B5806" s="396"/>
      <c r="C5806" s="378"/>
      <c r="D5806" s="378"/>
      <c r="E5806" s="394"/>
      <c r="F5806" s="394"/>
      <c r="G5806" s="394"/>
      <c r="H5806" s="394"/>
      <c r="I5806" s="394"/>
      <c r="J5806" s="394"/>
    </row>
    <row r="5807" spans="1:10" s="395" customFormat="1" ht="13.5" customHeight="1">
      <c r="A5807" s="396"/>
      <c r="B5807" s="396"/>
      <c r="C5807" s="378"/>
      <c r="D5807" s="378"/>
      <c r="E5807" s="394"/>
      <c r="F5807" s="394"/>
      <c r="G5807" s="394"/>
      <c r="H5807" s="394"/>
      <c r="I5807" s="394"/>
      <c r="J5807" s="394"/>
    </row>
    <row r="5808" spans="1:10" s="395" customFormat="1" ht="13.5" customHeight="1">
      <c r="A5808" s="396"/>
      <c r="B5808" s="396"/>
      <c r="C5808" s="378"/>
      <c r="D5808" s="378"/>
      <c r="E5808" s="394"/>
      <c r="F5808" s="394"/>
      <c r="G5808" s="394"/>
      <c r="H5808" s="394"/>
      <c r="I5808" s="394"/>
      <c r="J5808" s="394"/>
    </row>
    <row r="5809" spans="1:10" s="395" customFormat="1" ht="13.5" customHeight="1">
      <c r="A5809" s="396"/>
      <c r="B5809" s="396"/>
      <c r="C5809" s="378"/>
      <c r="D5809" s="378"/>
      <c r="E5809" s="394"/>
      <c r="F5809" s="394"/>
      <c r="G5809" s="394"/>
      <c r="H5809" s="394"/>
      <c r="I5809" s="394"/>
      <c r="J5809" s="394"/>
    </row>
    <row r="5810" spans="1:10" s="395" customFormat="1" ht="13.5" customHeight="1">
      <c r="A5810" s="396"/>
      <c r="B5810" s="396"/>
      <c r="C5810" s="378"/>
      <c r="D5810" s="378"/>
      <c r="E5810" s="394"/>
      <c r="F5810" s="394"/>
      <c r="G5810" s="394"/>
      <c r="H5810" s="394"/>
      <c r="I5810" s="394"/>
      <c r="J5810" s="394"/>
    </row>
    <row r="5811" spans="1:10" s="395" customFormat="1" ht="13.5" customHeight="1">
      <c r="A5811" s="396"/>
      <c r="B5811" s="396"/>
      <c r="C5811" s="378"/>
      <c r="D5811" s="378"/>
      <c r="E5811" s="394"/>
      <c r="F5811" s="394"/>
      <c r="G5811" s="394"/>
      <c r="H5811" s="394"/>
      <c r="I5811" s="394"/>
      <c r="J5811" s="394"/>
    </row>
    <row r="5812" spans="1:10" s="395" customFormat="1" ht="13.5" customHeight="1">
      <c r="A5812" s="396"/>
      <c r="B5812" s="396"/>
      <c r="C5812" s="378"/>
      <c r="D5812" s="378"/>
      <c r="E5812" s="394"/>
      <c r="F5812" s="394"/>
      <c r="G5812" s="394"/>
      <c r="H5812" s="394"/>
      <c r="I5812" s="394"/>
      <c r="J5812" s="394"/>
    </row>
    <row r="5813" spans="1:10" s="395" customFormat="1" ht="13.5" customHeight="1">
      <c r="A5813" s="396"/>
      <c r="B5813" s="396"/>
      <c r="C5813" s="378"/>
      <c r="D5813" s="378"/>
      <c r="E5813" s="394"/>
      <c r="F5813" s="394"/>
      <c r="G5813" s="394"/>
      <c r="H5813" s="394"/>
      <c r="I5813" s="394"/>
      <c r="J5813" s="394"/>
    </row>
    <row r="5814" spans="1:10" s="395" customFormat="1" ht="13.5" customHeight="1">
      <c r="A5814" s="396"/>
      <c r="B5814" s="396"/>
      <c r="C5814" s="378"/>
      <c r="D5814" s="378"/>
      <c r="E5814" s="394"/>
      <c r="F5814" s="394"/>
      <c r="G5814" s="394"/>
      <c r="H5814" s="394"/>
      <c r="I5814" s="394"/>
      <c r="J5814" s="394"/>
    </row>
    <row r="5815" spans="1:10" s="395" customFormat="1" ht="13.5" customHeight="1">
      <c r="A5815" s="396"/>
      <c r="B5815" s="396"/>
      <c r="C5815" s="378"/>
      <c r="D5815" s="378"/>
      <c r="E5815" s="394"/>
      <c r="F5815" s="394"/>
      <c r="G5815" s="394"/>
      <c r="H5815" s="394"/>
      <c r="I5815" s="394"/>
      <c r="J5815" s="394"/>
    </row>
    <row r="5816" spans="1:10" s="395" customFormat="1" ht="13.5" customHeight="1">
      <c r="A5816" s="396"/>
      <c r="B5816" s="396"/>
      <c r="C5816" s="378"/>
      <c r="D5816" s="378"/>
      <c r="E5816" s="394"/>
      <c r="F5816" s="394"/>
      <c r="G5816" s="394"/>
      <c r="H5816" s="394"/>
      <c r="I5816" s="394"/>
      <c r="J5816" s="394"/>
    </row>
    <row r="5817" spans="1:10" s="395" customFormat="1" ht="13.5" customHeight="1">
      <c r="A5817" s="396"/>
      <c r="B5817" s="396"/>
      <c r="C5817" s="378"/>
      <c r="D5817" s="378"/>
      <c r="E5817" s="394"/>
      <c r="F5817" s="394"/>
      <c r="G5817" s="394"/>
      <c r="H5817" s="394"/>
      <c r="I5817" s="394"/>
      <c r="J5817" s="394"/>
    </row>
    <row r="5818" spans="1:10" s="395" customFormat="1" ht="13.5" customHeight="1">
      <c r="A5818" s="396"/>
      <c r="B5818" s="396"/>
      <c r="C5818" s="378"/>
      <c r="D5818" s="378"/>
      <c r="E5818" s="394"/>
      <c r="F5818" s="394"/>
      <c r="G5818" s="394"/>
      <c r="H5818" s="394"/>
      <c r="I5818" s="394"/>
      <c r="J5818" s="394"/>
    </row>
    <row r="5819" spans="1:10" s="395" customFormat="1" ht="13.5" customHeight="1">
      <c r="A5819" s="396"/>
      <c r="B5819" s="396"/>
      <c r="C5819" s="378"/>
      <c r="D5819" s="378"/>
      <c r="E5819" s="394"/>
      <c r="F5819" s="394"/>
      <c r="G5819" s="394"/>
      <c r="H5819" s="394"/>
      <c r="I5819" s="394"/>
      <c r="J5819" s="394"/>
    </row>
    <row r="5820" spans="1:10" s="395" customFormat="1" ht="13.5" customHeight="1">
      <c r="A5820" s="396"/>
      <c r="B5820" s="396"/>
      <c r="C5820" s="378"/>
      <c r="D5820" s="378"/>
      <c r="E5820" s="394"/>
      <c r="F5820" s="394"/>
      <c r="G5820" s="394"/>
      <c r="H5820" s="394"/>
      <c r="I5820" s="394"/>
      <c r="J5820" s="394"/>
    </row>
    <row r="5821" spans="1:10" s="395" customFormat="1" ht="13.5" customHeight="1">
      <c r="A5821" s="396"/>
      <c r="B5821" s="396"/>
      <c r="C5821" s="378"/>
      <c r="D5821" s="378"/>
      <c r="E5821" s="394"/>
      <c r="F5821" s="394"/>
      <c r="G5821" s="394"/>
      <c r="H5821" s="394"/>
      <c r="I5821" s="394"/>
      <c r="J5821" s="394"/>
    </row>
    <row r="5822" spans="1:10" s="395" customFormat="1" ht="13.5" customHeight="1">
      <c r="A5822" s="396"/>
      <c r="B5822" s="396"/>
      <c r="C5822" s="378"/>
      <c r="D5822" s="378"/>
      <c r="E5822" s="394"/>
      <c r="F5822" s="394"/>
      <c r="G5822" s="394"/>
      <c r="H5822" s="394"/>
      <c r="I5822" s="394"/>
      <c r="J5822" s="394"/>
    </row>
    <row r="5823" spans="1:10" s="395" customFormat="1" ht="13.5" customHeight="1">
      <c r="A5823" s="396"/>
      <c r="B5823" s="396"/>
      <c r="C5823" s="378"/>
      <c r="D5823" s="378"/>
      <c r="E5823" s="394"/>
      <c r="F5823" s="394"/>
      <c r="G5823" s="394"/>
      <c r="H5823" s="394"/>
      <c r="I5823" s="394"/>
      <c r="J5823" s="394"/>
    </row>
    <row r="5824" spans="1:10" s="395" customFormat="1" ht="13.5" customHeight="1">
      <c r="A5824" s="396"/>
      <c r="B5824" s="396"/>
      <c r="C5824" s="378"/>
      <c r="D5824" s="378"/>
      <c r="E5824" s="394"/>
      <c r="F5824" s="394"/>
      <c r="G5824" s="394"/>
      <c r="H5824" s="394"/>
      <c r="I5824" s="394"/>
      <c r="J5824" s="394"/>
    </row>
    <row r="5825" spans="1:10" s="395" customFormat="1" ht="13.5" customHeight="1">
      <c r="A5825" s="396"/>
      <c r="B5825" s="396"/>
      <c r="C5825" s="378"/>
      <c r="D5825" s="378"/>
      <c r="E5825" s="394"/>
      <c r="F5825" s="394"/>
      <c r="G5825" s="394"/>
      <c r="H5825" s="394"/>
      <c r="I5825" s="394"/>
      <c r="J5825" s="394"/>
    </row>
    <row r="5826" spans="1:10" s="395" customFormat="1" ht="13.5" customHeight="1">
      <c r="A5826" s="396"/>
      <c r="B5826" s="396"/>
      <c r="C5826" s="378"/>
      <c r="D5826" s="378"/>
      <c r="E5826" s="394"/>
      <c r="F5826" s="394"/>
      <c r="G5826" s="394"/>
      <c r="H5826" s="394"/>
      <c r="I5826" s="394"/>
      <c r="J5826" s="394"/>
    </row>
    <row r="5827" spans="1:10" s="395" customFormat="1" ht="13.5" customHeight="1">
      <c r="A5827" s="396"/>
      <c r="B5827" s="396"/>
      <c r="C5827" s="378"/>
      <c r="D5827" s="378"/>
      <c r="E5827" s="394"/>
      <c r="F5827" s="394"/>
      <c r="G5827" s="394"/>
      <c r="H5827" s="394"/>
      <c r="I5827" s="394"/>
      <c r="J5827" s="394"/>
    </row>
    <row r="5828" spans="1:10" s="395" customFormat="1" ht="13.5" customHeight="1">
      <c r="A5828" s="396"/>
      <c r="B5828" s="396"/>
      <c r="C5828" s="378"/>
      <c r="D5828" s="378"/>
      <c r="E5828" s="394"/>
      <c r="F5828" s="394"/>
      <c r="G5828" s="394"/>
      <c r="H5828" s="394"/>
      <c r="I5828" s="394"/>
      <c r="J5828" s="394"/>
    </row>
    <row r="5829" spans="1:10" s="395" customFormat="1" ht="13.5" customHeight="1">
      <c r="A5829" s="396"/>
      <c r="B5829" s="396"/>
      <c r="C5829" s="378"/>
      <c r="D5829" s="378"/>
      <c r="E5829" s="394"/>
      <c r="F5829" s="394"/>
      <c r="G5829" s="394"/>
      <c r="H5829" s="394"/>
      <c r="I5829" s="394"/>
      <c r="J5829" s="394"/>
    </row>
    <row r="5830" spans="1:10" s="395" customFormat="1" ht="13.5" customHeight="1">
      <c r="A5830" s="396"/>
      <c r="B5830" s="396"/>
      <c r="C5830" s="378"/>
      <c r="D5830" s="378"/>
      <c r="E5830" s="394"/>
      <c r="F5830" s="394"/>
      <c r="G5830" s="394"/>
      <c r="H5830" s="394"/>
      <c r="I5830" s="394"/>
      <c r="J5830" s="394"/>
    </row>
    <row r="5831" spans="1:10" s="395" customFormat="1" ht="13.5" customHeight="1">
      <c r="A5831" s="396"/>
      <c r="B5831" s="396"/>
      <c r="C5831" s="378"/>
      <c r="D5831" s="378"/>
      <c r="E5831" s="394"/>
      <c r="F5831" s="394"/>
      <c r="G5831" s="394"/>
      <c r="H5831" s="394"/>
      <c r="I5831" s="394"/>
      <c r="J5831" s="394"/>
    </row>
    <row r="5832" spans="1:10" s="395" customFormat="1" ht="13.5" customHeight="1">
      <c r="A5832" s="396"/>
      <c r="B5832" s="396"/>
      <c r="C5832" s="378"/>
      <c r="D5832" s="378"/>
      <c r="E5832" s="394"/>
      <c r="F5832" s="394"/>
      <c r="G5832" s="394"/>
      <c r="H5832" s="394"/>
      <c r="I5832" s="394"/>
      <c r="J5832" s="394"/>
    </row>
    <row r="5833" spans="1:10" s="395" customFormat="1" ht="13.5" customHeight="1">
      <c r="A5833" s="396"/>
      <c r="B5833" s="396"/>
      <c r="C5833" s="378"/>
      <c r="D5833" s="378"/>
      <c r="E5833" s="394"/>
      <c r="F5833" s="394"/>
      <c r="G5833" s="394"/>
      <c r="H5833" s="394"/>
      <c r="I5833" s="394"/>
      <c r="J5833" s="394"/>
    </row>
    <row r="5834" spans="1:10" s="395" customFormat="1" ht="13.5" customHeight="1">
      <c r="A5834" s="396"/>
      <c r="B5834" s="396"/>
      <c r="C5834" s="378"/>
      <c r="D5834" s="378"/>
      <c r="E5834" s="394"/>
      <c r="F5834" s="394"/>
      <c r="G5834" s="394"/>
      <c r="H5834" s="394"/>
      <c r="I5834" s="394"/>
      <c r="J5834" s="394"/>
    </row>
    <row r="5835" spans="1:10" s="395" customFormat="1" ht="13.5" customHeight="1">
      <c r="A5835" s="396"/>
      <c r="B5835" s="396"/>
      <c r="C5835" s="378"/>
      <c r="D5835" s="378"/>
      <c r="E5835" s="394"/>
      <c r="F5835" s="394"/>
      <c r="G5835" s="394"/>
      <c r="H5835" s="394"/>
      <c r="I5835" s="394"/>
      <c r="J5835" s="394"/>
    </row>
    <row r="5836" spans="1:10" s="395" customFormat="1" ht="13.5" customHeight="1">
      <c r="A5836" s="396"/>
      <c r="B5836" s="396"/>
      <c r="C5836" s="378"/>
      <c r="D5836" s="378"/>
      <c r="E5836" s="394"/>
      <c r="F5836" s="394"/>
      <c r="G5836" s="394"/>
      <c r="H5836" s="394"/>
      <c r="I5836" s="394"/>
      <c r="J5836" s="394"/>
    </row>
    <row r="5837" spans="1:10" s="395" customFormat="1" ht="13.5" customHeight="1">
      <c r="A5837" s="396"/>
      <c r="B5837" s="396"/>
      <c r="C5837" s="378"/>
      <c r="D5837" s="378"/>
      <c r="E5837" s="394"/>
      <c r="F5837" s="394"/>
      <c r="G5837" s="394"/>
      <c r="H5837" s="394"/>
      <c r="I5837" s="394"/>
      <c r="J5837" s="394"/>
    </row>
    <row r="5838" spans="1:10" s="395" customFormat="1" ht="13.5" customHeight="1">
      <c r="A5838" s="396"/>
      <c r="B5838" s="396"/>
      <c r="C5838" s="378"/>
      <c r="D5838" s="378"/>
      <c r="E5838" s="394"/>
      <c r="F5838" s="394"/>
      <c r="G5838" s="394"/>
      <c r="H5838" s="394"/>
      <c r="I5838" s="394"/>
      <c r="J5838" s="394"/>
    </row>
    <row r="5839" spans="1:10" s="395" customFormat="1" ht="13.5" customHeight="1">
      <c r="A5839" s="396"/>
      <c r="B5839" s="396"/>
      <c r="C5839" s="378"/>
      <c r="D5839" s="378"/>
      <c r="E5839" s="394"/>
      <c r="F5839" s="394"/>
      <c r="G5839" s="394"/>
      <c r="H5839" s="394"/>
      <c r="I5839" s="394"/>
      <c r="J5839" s="394"/>
    </row>
    <row r="5840" spans="1:10" s="395" customFormat="1" ht="13.5" customHeight="1">
      <c r="A5840" s="396"/>
      <c r="B5840" s="396"/>
      <c r="C5840" s="378"/>
      <c r="D5840" s="378"/>
      <c r="E5840" s="394"/>
      <c r="F5840" s="394"/>
      <c r="G5840" s="394"/>
      <c r="H5840" s="394"/>
      <c r="I5840" s="394"/>
      <c r="J5840" s="394"/>
    </row>
    <row r="5841" spans="1:10" s="395" customFormat="1" ht="13.5" customHeight="1">
      <c r="A5841" s="396"/>
      <c r="B5841" s="396"/>
      <c r="C5841" s="378"/>
      <c r="D5841" s="378"/>
      <c r="E5841" s="394"/>
      <c r="F5841" s="394"/>
      <c r="G5841" s="394"/>
      <c r="H5841" s="394"/>
      <c r="I5841" s="394"/>
      <c r="J5841" s="394"/>
    </row>
    <row r="5842" spans="1:10" s="395" customFormat="1" ht="13.5" customHeight="1">
      <c r="A5842" s="396"/>
      <c r="B5842" s="396"/>
      <c r="C5842" s="378"/>
      <c r="D5842" s="378"/>
      <c r="E5842" s="394"/>
      <c r="F5842" s="394"/>
      <c r="G5842" s="394"/>
      <c r="H5842" s="394"/>
      <c r="I5842" s="394"/>
      <c r="J5842" s="394"/>
    </row>
    <row r="5843" spans="1:10" s="395" customFormat="1" ht="13.5" customHeight="1">
      <c r="A5843" s="396"/>
      <c r="B5843" s="396"/>
      <c r="C5843" s="378"/>
      <c r="D5843" s="378"/>
      <c r="E5843" s="394"/>
      <c r="F5843" s="394"/>
      <c r="G5843" s="394"/>
      <c r="H5843" s="394"/>
      <c r="I5843" s="394"/>
      <c r="J5843" s="394"/>
    </row>
    <row r="5844" spans="1:10" s="395" customFormat="1" ht="13.5" customHeight="1">
      <c r="A5844" s="396"/>
      <c r="B5844" s="396"/>
      <c r="C5844" s="378"/>
      <c r="D5844" s="378"/>
      <c r="E5844" s="394"/>
      <c r="F5844" s="394"/>
      <c r="G5844" s="394"/>
      <c r="H5844" s="394"/>
      <c r="I5844" s="394"/>
      <c r="J5844" s="394"/>
    </row>
    <row r="5845" spans="1:10" s="395" customFormat="1" ht="13.5" customHeight="1">
      <c r="A5845" s="396"/>
      <c r="B5845" s="396"/>
      <c r="C5845" s="378"/>
      <c r="D5845" s="378"/>
      <c r="E5845" s="394"/>
      <c r="F5845" s="394"/>
      <c r="G5845" s="394"/>
      <c r="H5845" s="394"/>
      <c r="I5845" s="394"/>
      <c r="J5845" s="394"/>
    </row>
    <row r="5846" spans="1:10" s="395" customFormat="1" ht="13.5" customHeight="1">
      <c r="A5846" s="396"/>
      <c r="B5846" s="396"/>
      <c r="C5846" s="378"/>
      <c r="D5846" s="378"/>
      <c r="E5846" s="394"/>
      <c r="F5846" s="394"/>
      <c r="G5846" s="394"/>
      <c r="H5846" s="394"/>
      <c r="I5846" s="394"/>
      <c r="J5846" s="394"/>
    </row>
    <row r="5847" spans="1:10" s="395" customFormat="1" ht="13.5" customHeight="1">
      <c r="A5847" s="396"/>
      <c r="B5847" s="396"/>
      <c r="C5847" s="378"/>
      <c r="D5847" s="378"/>
      <c r="E5847" s="394"/>
      <c r="F5847" s="394"/>
      <c r="G5847" s="394"/>
      <c r="H5847" s="394"/>
      <c r="I5847" s="394"/>
      <c r="J5847" s="394"/>
    </row>
    <row r="5848" spans="1:10" s="395" customFormat="1" ht="13.5" customHeight="1">
      <c r="A5848" s="396"/>
      <c r="B5848" s="396"/>
      <c r="C5848" s="378"/>
      <c r="D5848" s="378"/>
      <c r="E5848" s="394"/>
      <c r="F5848" s="394"/>
      <c r="G5848" s="394"/>
      <c r="H5848" s="394"/>
      <c r="I5848" s="394"/>
      <c r="J5848" s="394"/>
    </row>
    <row r="5849" spans="1:10" s="395" customFormat="1" ht="13.5" customHeight="1">
      <c r="A5849" s="396"/>
      <c r="B5849" s="396"/>
      <c r="C5849" s="378"/>
      <c r="D5849" s="378"/>
      <c r="E5849" s="394"/>
      <c r="F5849" s="394"/>
      <c r="G5849" s="394"/>
      <c r="H5849" s="394"/>
      <c r="I5849" s="394"/>
      <c r="J5849" s="394"/>
    </row>
    <row r="5850" spans="1:10" s="395" customFormat="1" ht="13.5" customHeight="1">
      <c r="A5850" s="396"/>
      <c r="B5850" s="396"/>
      <c r="C5850" s="378"/>
      <c r="D5850" s="378"/>
      <c r="E5850" s="394"/>
      <c r="F5850" s="394"/>
      <c r="G5850" s="394"/>
      <c r="H5850" s="394"/>
      <c r="I5850" s="394"/>
      <c r="J5850" s="394"/>
    </row>
    <row r="5851" spans="1:10" s="395" customFormat="1" ht="13.5" customHeight="1">
      <c r="A5851" s="396"/>
      <c r="B5851" s="396"/>
      <c r="C5851" s="378"/>
      <c r="D5851" s="378"/>
      <c r="E5851" s="394"/>
      <c r="F5851" s="394"/>
      <c r="G5851" s="394"/>
      <c r="H5851" s="394"/>
      <c r="I5851" s="394"/>
      <c r="J5851" s="394"/>
    </row>
    <row r="5852" spans="1:10" s="395" customFormat="1" ht="13.5" customHeight="1">
      <c r="A5852" s="396"/>
      <c r="B5852" s="396"/>
      <c r="C5852" s="378"/>
      <c r="D5852" s="378"/>
      <c r="E5852" s="394"/>
      <c r="F5852" s="394"/>
      <c r="G5852" s="394"/>
      <c r="H5852" s="394"/>
      <c r="I5852" s="394"/>
      <c r="J5852" s="394"/>
    </row>
    <row r="5853" spans="1:10" s="395" customFormat="1" ht="13.5" customHeight="1">
      <c r="A5853" s="396"/>
      <c r="B5853" s="396"/>
      <c r="C5853" s="378"/>
      <c r="D5853" s="378"/>
      <c r="E5853" s="394"/>
      <c r="F5853" s="394"/>
      <c r="G5853" s="394"/>
      <c r="H5853" s="394"/>
      <c r="I5853" s="394"/>
      <c r="J5853" s="394"/>
    </row>
    <row r="5854" spans="1:10" s="395" customFormat="1" ht="13.5" customHeight="1">
      <c r="A5854" s="396"/>
      <c r="B5854" s="396"/>
      <c r="C5854" s="378"/>
      <c r="D5854" s="378"/>
      <c r="E5854" s="394"/>
      <c r="F5854" s="394"/>
      <c r="G5854" s="394"/>
      <c r="H5854" s="394"/>
      <c r="I5854" s="394"/>
      <c r="J5854" s="394"/>
    </row>
    <row r="5855" spans="1:10" s="395" customFormat="1" ht="13.5" customHeight="1">
      <c r="A5855" s="396"/>
      <c r="B5855" s="396"/>
      <c r="C5855" s="378"/>
      <c r="D5855" s="378"/>
      <c r="E5855" s="394"/>
      <c r="F5855" s="394"/>
      <c r="G5855" s="394"/>
      <c r="H5855" s="394"/>
      <c r="I5855" s="394"/>
      <c r="J5855" s="394"/>
    </row>
    <row r="5856" spans="1:10" s="395" customFormat="1" ht="13.5" customHeight="1">
      <c r="A5856" s="396"/>
      <c r="B5856" s="396"/>
      <c r="C5856" s="378"/>
      <c r="D5856" s="378"/>
      <c r="E5856" s="394"/>
      <c r="F5856" s="394"/>
      <c r="G5856" s="394"/>
      <c r="H5856" s="394"/>
      <c r="I5856" s="394"/>
      <c r="J5856" s="394"/>
    </row>
    <row r="5857" spans="1:10" s="395" customFormat="1" ht="13.5" customHeight="1">
      <c r="A5857" s="396"/>
      <c r="B5857" s="396"/>
      <c r="C5857" s="378"/>
      <c r="D5857" s="378"/>
      <c r="E5857" s="394"/>
      <c r="F5857" s="394"/>
      <c r="G5857" s="394"/>
      <c r="H5857" s="394"/>
      <c r="I5857" s="394"/>
      <c r="J5857" s="394"/>
    </row>
    <row r="5858" spans="1:10" s="395" customFormat="1" ht="13.5" customHeight="1">
      <c r="A5858" s="396"/>
      <c r="B5858" s="396"/>
      <c r="C5858" s="378"/>
      <c r="D5858" s="378"/>
      <c r="E5858" s="394"/>
      <c r="F5858" s="394"/>
      <c r="G5858" s="394"/>
      <c r="H5858" s="394"/>
      <c r="I5858" s="394"/>
      <c r="J5858" s="394"/>
    </row>
    <row r="5859" spans="1:10" s="395" customFormat="1" ht="13.5" customHeight="1">
      <c r="A5859" s="396"/>
      <c r="B5859" s="396"/>
      <c r="C5859" s="378"/>
      <c r="D5859" s="378"/>
      <c r="E5859" s="394"/>
      <c r="F5859" s="394"/>
      <c r="G5859" s="394"/>
      <c r="H5859" s="394"/>
      <c r="I5859" s="394"/>
      <c r="J5859" s="394"/>
    </row>
    <row r="5860" spans="1:10" s="395" customFormat="1" ht="13.5" customHeight="1">
      <c r="A5860" s="396"/>
      <c r="B5860" s="396"/>
      <c r="C5860" s="378"/>
      <c r="D5860" s="378"/>
      <c r="E5860" s="394"/>
      <c r="F5860" s="394"/>
      <c r="G5860" s="394"/>
      <c r="H5860" s="394"/>
      <c r="I5860" s="394"/>
      <c r="J5860" s="394"/>
    </row>
    <row r="5861" spans="1:10" s="395" customFormat="1" ht="13.5" customHeight="1">
      <c r="A5861" s="396"/>
      <c r="B5861" s="396"/>
      <c r="C5861" s="378"/>
      <c r="D5861" s="378"/>
      <c r="E5861" s="394"/>
      <c r="F5861" s="394"/>
      <c r="G5861" s="394"/>
      <c r="H5861" s="394"/>
      <c r="I5861" s="394"/>
      <c r="J5861" s="394"/>
    </row>
    <row r="5862" spans="1:10" s="395" customFormat="1" ht="13.5" customHeight="1">
      <c r="A5862" s="396"/>
      <c r="B5862" s="396"/>
      <c r="C5862" s="378"/>
      <c r="D5862" s="378"/>
      <c r="E5862" s="394"/>
      <c r="F5862" s="394"/>
      <c r="G5862" s="394"/>
      <c r="H5862" s="394"/>
      <c r="I5862" s="394"/>
      <c r="J5862" s="394"/>
    </row>
    <row r="5863" spans="1:10" s="395" customFormat="1" ht="13.5" customHeight="1">
      <c r="A5863" s="396"/>
      <c r="B5863" s="396"/>
      <c r="C5863" s="378"/>
      <c r="D5863" s="378"/>
      <c r="E5863" s="394"/>
      <c r="F5863" s="394"/>
      <c r="G5863" s="394"/>
      <c r="H5863" s="394"/>
      <c r="I5863" s="394"/>
      <c r="J5863" s="394"/>
    </row>
    <row r="5864" spans="1:10" s="395" customFormat="1" ht="13.5" customHeight="1">
      <c r="A5864" s="396"/>
      <c r="B5864" s="396"/>
      <c r="C5864" s="378"/>
      <c r="D5864" s="378"/>
      <c r="E5864" s="394"/>
      <c r="F5864" s="394"/>
      <c r="G5864" s="394"/>
      <c r="H5864" s="394"/>
      <c r="I5864" s="394"/>
      <c r="J5864" s="394"/>
    </row>
    <row r="5865" spans="1:10" s="395" customFormat="1" ht="13.5" customHeight="1">
      <c r="A5865" s="396"/>
      <c r="B5865" s="396"/>
      <c r="C5865" s="378"/>
      <c r="D5865" s="378"/>
      <c r="E5865" s="394"/>
      <c r="F5865" s="394"/>
      <c r="G5865" s="394"/>
      <c r="H5865" s="394"/>
      <c r="I5865" s="394"/>
      <c r="J5865" s="394"/>
    </row>
    <row r="5866" spans="1:10" s="395" customFormat="1" ht="13.5" customHeight="1">
      <c r="A5866" s="396"/>
      <c r="B5866" s="396"/>
      <c r="C5866" s="378"/>
      <c r="D5866" s="378"/>
      <c r="E5866" s="394"/>
      <c r="F5866" s="394"/>
      <c r="G5866" s="394"/>
      <c r="H5866" s="394"/>
      <c r="I5866" s="394"/>
      <c r="J5866" s="394"/>
    </row>
    <row r="5867" spans="1:10" s="395" customFormat="1" ht="13.5" customHeight="1">
      <c r="A5867" s="396"/>
      <c r="B5867" s="396"/>
      <c r="C5867" s="378"/>
      <c r="D5867" s="378"/>
      <c r="E5867" s="394"/>
      <c r="F5867" s="394"/>
      <c r="G5867" s="394"/>
      <c r="H5867" s="394"/>
      <c r="I5867" s="394"/>
      <c r="J5867" s="394"/>
    </row>
    <row r="5868" spans="1:10" s="395" customFormat="1" ht="13.5" customHeight="1">
      <c r="A5868" s="396"/>
      <c r="B5868" s="396"/>
      <c r="C5868" s="378"/>
      <c r="D5868" s="378"/>
      <c r="E5868" s="394"/>
      <c r="F5868" s="394"/>
      <c r="G5868" s="394"/>
      <c r="H5868" s="394"/>
      <c r="I5868" s="394"/>
      <c r="J5868" s="394"/>
    </row>
    <row r="5869" spans="1:10" s="395" customFormat="1" ht="13.5" customHeight="1">
      <c r="A5869" s="396"/>
      <c r="B5869" s="396"/>
      <c r="C5869" s="378"/>
      <c r="D5869" s="378"/>
      <c r="E5869" s="394"/>
      <c r="F5869" s="394"/>
      <c r="G5869" s="394"/>
      <c r="H5869" s="394"/>
      <c r="I5869" s="394"/>
      <c r="J5869" s="394"/>
    </row>
    <row r="5870" spans="1:10" s="395" customFormat="1" ht="13.5" customHeight="1">
      <c r="A5870" s="396"/>
      <c r="B5870" s="396"/>
      <c r="C5870" s="378"/>
      <c r="D5870" s="378"/>
      <c r="E5870" s="394"/>
      <c r="F5870" s="394"/>
      <c r="G5870" s="394"/>
      <c r="H5870" s="394"/>
      <c r="I5870" s="394"/>
      <c r="J5870" s="394"/>
    </row>
    <row r="5871" spans="1:10" s="395" customFormat="1" ht="13.5" customHeight="1">
      <c r="A5871" s="396"/>
      <c r="B5871" s="396"/>
      <c r="C5871" s="378"/>
      <c r="D5871" s="378"/>
      <c r="E5871" s="394"/>
      <c r="F5871" s="394"/>
      <c r="G5871" s="394"/>
      <c r="H5871" s="394"/>
      <c r="I5871" s="394"/>
      <c r="J5871" s="394"/>
    </row>
    <row r="5872" spans="1:10" s="395" customFormat="1" ht="13.5" customHeight="1">
      <c r="A5872" s="396"/>
      <c r="B5872" s="396"/>
      <c r="C5872" s="378"/>
      <c r="D5872" s="378"/>
      <c r="E5872" s="394"/>
      <c r="F5872" s="394"/>
      <c r="G5872" s="394"/>
      <c r="H5872" s="394"/>
      <c r="I5872" s="394"/>
      <c r="J5872" s="394"/>
    </row>
    <row r="5873" spans="1:10" s="395" customFormat="1" ht="13.5" customHeight="1">
      <c r="A5873" s="396"/>
      <c r="B5873" s="396"/>
      <c r="C5873" s="378"/>
      <c r="D5873" s="378"/>
      <c r="E5873" s="394"/>
      <c r="F5873" s="394"/>
      <c r="G5873" s="394"/>
      <c r="H5873" s="394"/>
      <c r="I5873" s="394"/>
      <c r="J5873" s="394"/>
    </row>
    <row r="5874" spans="1:10" s="395" customFormat="1" ht="13.5" customHeight="1">
      <c r="A5874" s="396"/>
      <c r="B5874" s="396"/>
      <c r="C5874" s="378"/>
      <c r="D5874" s="378"/>
      <c r="E5874" s="394"/>
      <c r="F5874" s="394"/>
      <c r="G5874" s="394"/>
      <c r="H5874" s="394"/>
      <c r="I5874" s="394"/>
      <c r="J5874" s="394"/>
    </row>
    <row r="5875" spans="1:10" s="395" customFormat="1" ht="13.5" customHeight="1">
      <c r="A5875" s="396"/>
      <c r="B5875" s="396"/>
      <c r="C5875" s="378"/>
      <c r="D5875" s="378"/>
      <c r="E5875" s="394"/>
      <c r="F5875" s="394"/>
      <c r="G5875" s="394"/>
      <c r="H5875" s="394"/>
      <c r="I5875" s="394"/>
      <c r="J5875" s="394"/>
    </row>
    <row r="5876" spans="1:10" s="395" customFormat="1" ht="13.5" customHeight="1">
      <c r="A5876" s="396"/>
      <c r="B5876" s="396"/>
      <c r="C5876" s="378"/>
      <c r="D5876" s="378"/>
      <c r="E5876" s="394"/>
      <c r="F5876" s="394"/>
      <c r="G5876" s="394"/>
      <c r="H5876" s="394"/>
      <c r="I5876" s="394"/>
      <c r="J5876" s="394"/>
    </row>
    <row r="5877" spans="1:10" s="395" customFormat="1" ht="13.5" customHeight="1">
      <c r="A5877" s="396"/>
      <c r="B5877" s="396"/>
      <c r="C5877" s="378"/>
      <c r="D5877" s="378"/>
      <c r="E5877" s="394"/>
      <c r="F5877" s="394"/>
      <c r="G5877" s="394"/>
      <c r="H5877" s="394"/>
      <c r="I5877" s="394"/>
      <c r="J5877" s="394"/>
    </row>
    <row r="5878" spans="1:10" s="395" customFormat="1" ht="13.5" customHeight="1">
      <c r="A5878" s="396"/>
      <c r="B5878" s="396"/>
      <c r="C5878" s="378"/>
      <c r="D5878" s="378"/>
      <c r="E5878" s="394"/>
      <c r="F5878" s="394"/>
      <c r="G5878" s="394"/>
      <c r="H5878" s="394"/>
      <c r="I5878" s="394"/>
      <c r="J5878" s="394"/>
    </row>
    <row r="5879" spans="1:10" s="395" customFormat="1" ht="13.5" customHeight="1">
      <c r="A5879" s="396"/>
      <c r="B5879" s="396"/>
      <c r="C5879" s="378"/>
      <c r="D5879" s="378"/>
      <c r="E5879" s="394"/>
      <c r="F5879" s="394"/>
      <c r="G5879" s="394"/>
      <c r="H5879" s="394"/>
      <c r="I5879" s="394"/>
      <c r="J5879" s="394"/>
    </row>
    <row r="5880" spans="1:10" s="395" customFormat="1" ht="13.5" customHeight="1">
      <c r="A5880" s="396"/>
      <c r="B5880" s="396"/>
      <c r="C5880" s="378"/>
      <c r="D5880" s="378"/>
      <c r="E5880" s="394"/>
      <c r="F5880" s="394"/>
      <c r="G5880" s="394"/>
      <c r="H5880" s="394"/>
      <c r="I5880" s="394"/>
      <c r="J5880" s="394"/>
    </row>
    <row r="5881" spans="1:10" s="395" customFormat="1" ht="13.5" customHeight="1">
      <c r="A5881" s="396"/>
      <c r="B5881" s="396"/>
      <c r="C5881" s="378"/>
      <c r="D5881" s="378"/>
      <c r="E5881" s="394"/>
      <c r="F5881" s="394"/>
      <c r="G5881" s="394"/>
      <c r="H5881" s="394"/>
      <c r="I5881" s="394"/>
      <c r="J5881" s="394"/>
    </row>
    <row r="5882" spans="1:10" s="395" customFormat="1" ht="13.5" customHeight="1">
      <c r="A5882" s="396"/>
      <c r="B5882" s="396"/>
      <c r="C5882" s="378"/>
      <c r="D5882" s="378"/>
      <c r="E5882" s="394"/>
      <c r="F5882" s="394"/>
      <c r="G5882" s="394"/>
      <c r="H5882" s="394"/>
      <c r="I5882" s="394"/>
      <c r="J5882" s="394"/>
    </row>
    <row r="5883" spans="1:10" s="395" customFormat="1" ht="13.5" customHeight="1">
      <c r="A5883" s="396"/>
      <c r="B5883" s="396"/>
      <c r="C5883" s="378"/>
      <c r="D5883" s="378"/>
      <c r="E5883" s="394"/>
      <c r="F5883" s="394"/>
      <c r="G5883" s="394"/>
      <c r="H5883" s="394"/>
      <c r="I5883" s="394"/>
      <c r="J5883" s="394"/>
    </row>
    <row r="5884" spans="1:10" s="395" customFormat="1" ht="13.5" customHeight="1">
      <c r="A5884" s="396"/>
      <c r="B5884" s="396"/>
      <c r="C5884" s="378"/>
      <c r="D5884" s="378"/>
      <c r="E5884" s="394"/>
      <c r="F5884" s="394"/>
      <c r="G5884" s="394"/>
      <c r="H5884" s="394"/>
      <c r="I5884" s="394"/>
      <c r="J5884" s="394"/>
    </row>
    <row r="5885" spans="1:10" s="395" customFormat="1" ht="13.5" customHeight="1">
      <c r="A5885" s="396"/>
      <c r="B5885" s="396"/>
      <c r="C5885" s="378"/>
      <c r="D5885" s="378"/>
      <c r="E5885" s="394"/>
      <c r="F5885" s="394"/>
      <c r="G5885" s="394"/>
      <c r="H5885" s="394"/>
      <c r="I5885" s="394"/>
      <c r="J5885" s="394"/>
    </row>
    <row r="5886" spans="1:10" s="395" customFormat="1" ht="13.5" customHeight="1">
      <c r="A5886" s="396"/>
      <c r="B5886" s="396"/>
      <c r="C5886" s="378"/>
      <c r="D5886" s="378"/>
      <c r="E5886" s="394"/>
      <c r="F5886" s="394"/>
      <c r="G5886" s="394"/>
      <c r="H5886" s="394"/>
      <c r="I5886" s="394"/>
      <c r="J5886" s="394"/>
    </row>
    <row r="5887" spans="1:10" s="395" customFormat="1" ht="13.5" customHeight="1">
      <c r="A5887" s="396"/>
      <c r="B5887" s="396"/>
      <c r="C5887" s="378"/>
      <c r="D5887" s="378"/>
      <c r="E5887" s="394"/>
      <c r="F5887" s="394"/>
      <c r="G5887" s="394"/>
      <c r="H5887" s="394"/>
      <c r="I5887" s="394"/>
      <c r="J5887" s="394"/>
    </row>
    <row r="5888" spans="1:10" s="395" customFormat="1" ht="13.5" customHeight="1">
      <c r="A5888" s="396"/>
      <c r="B5888" s="396"/>
      <c r="C5888" s="378"/>
      <c r="D5888" s="378"/>
      <c r="E5888" s="394"/>
      <c r="F5888" s="394"/>
      <c r="G5888" s="394"/>
      <c r="H5888" s="394"/>
      <c r="I5888" s="394"/>
      <c r="J5888" s="394"/>
    </row>
    <row r="5889" spans="1:10" s="395" customFormat="1" ht="13.5" customHeight="1">
      <c r="A5889" s="396"/>
      <c r="B5889" s="396"/>
      <c r="C5889" s="378"/>
      <c r="D5889" s="378"/>
      <c r="E5889" s="394"/>
      <c r="F5889" s="394"/>
      <c r="G5889" s="394"/>
      <c r="H5889" s="394"/>
      <c r="I5889" s="394"/>
      <c r="J5889" s="394"/>
    </row>
    <row r="5890" spans="1:10" s="395" customFormat="1" ht="13.5" customHeight="1">
      <c r="A5890" s="396"/>
      <c r="B5890" s="396"/>
      <c r="C5890" s="378"/>
      <c r="D5890" s="378"/>
      <c r="E5890" s="394"/>
      <c r="F5890" s="394"/>
      <c r="G5890" s="394"/>
      <c r="H5890" s="394"/>
      <c r="I5890" s="394"/>
      <c r="J5890" s="394"/>
    </row>
    <row r="5891" spans="1:10" s="395" customFormat="1" ht="13.5" customHeight="1">
      <c r="A5891" s="396"/>
      <c r="B5891" s="396"/>
      <c r="C5891" s="378"/>
      <c r="D5891" s="378"/>
      <c r="E5891" s="394"/>
      <c r="F5891" s="394"/>
      <c r="G5891" s="394"/>
      <c r="H5891" s="394"/>
      <c r="I5891" s="394"/>
      <c r="J5891" s="394"/>
    </row>
    <row r="5892" spans="1:10" s="395" customFormat="1" ht="13.5" customHeight="1">
      <c r="A5892" s="396"/>
      <c r="B5892" s="396"/>
      <c r="C5892" s="378"/>
      <c r="D5892" s="378"/>
      <c r="E5892" s="394"/>
      <c r="F5892" s="394"/>
      <c r="G5892" s="394"/>
      <c r="H5892" s="394"/>
      <c r="I5892" s="394"/>
      <c r="J5892" s="394"/>
    </row>
    <row r="5893" spans="1:10" s="395" customFormat="1" ht="13.5" customHeight="1">
      <c r="A5893" s="396"/>
      <c r="B5893" s="396"/>
      <c r="C5893" s="378"/>
      <c r="D5893" s="378"/>
      <c r="E5893" s="394"/>
      <c r="F5893" s="394"/>
      <c r="G5893" s="394"/>
      <c r="H5893" s="394"/>
      <c r="I5893" s="394"/>
      <c r="J5893" s="394"/>
    </row>
    <row r="5894" spans="1:10" s="395" customFormat="1" ht="13.5" customHeight="1">
      <c r="A5894" s="396"/>
      <c r="B5894" s="396"/>
      <c r="C5894" s="378"/>
      <c r="D5894" s="378"/>
      <c r="E5894" s="394"/>
      <c r="F5894" s="394"/>
      <c r="G5894" s="394"/>
      <c r="H5894" s="394"/>
      <c r="I5894" s="394"/>
      <c r="J5894" s="394"/>
    </row>
    <row r="5895" spans="1:10" s="395" customFormat="1" ht="13.5" customHeight="1">
      <c r="A5895" s="396"/>
      <c r="B5895" s="396"/>
      <c r="C5895" s="378"/>
      <c r="D5895" s="378"/>
      <c r="E5895" s="394"/>
      <c r="F5895" s="394"/>
      <c r="G5895" s="394"/>
      <c r="H5895" s="394"/>
      <c r="I5895" s="394"/>
      <c r="J5895" s="394"/>
    </row>
    <row r="5896" spans="1:10" s="395" customFormat="1" ht="13.5" customHeight="1">
      <c r="A5896" s="396"/>
      <c r="B5896" s="396"/>
      <c r="C5896" s="378"/>
      <c r="D5896" s="378"/>
      <c r="E5896" s="394"/>
      <c r="F5896" s="394"/>
      <c r="G5896" s="394"/>
      <c r="H5896" s="394"/>
      <c r="I5896" s="394"/>
      <c r="J5896" s="394"/>
    </row>
    <row r="5897" spans="1:10" s="395" customFormat="1" ht="13.5" customHeight="1">
      <c r="A5897" s="396"/>
      <c r="B5897" s="396"/>
      <c r="C5897" s="378"/>
      <c r="D5897" s="378"/>
      <c r="E5897" s="394"/>
      <c r="F5897" s="394"/>
      <c r="G5897" s="394"/>
      <c r="H5897" s="394"/>
      <c r="I5897" s="394"/>
      <c r="J5897" s="394"/>
    </row>
    <row r="5898" spans="1:10" s="395" customFormat="1" ht="13.5" customHeight="1">
      <c r="A5898" s="396"/>
      <c r="B5898" s="396"/>
      <c r="C5898" s="378"/>
      <c r="D5898" s="378"/>
      <c r="E5898" s="394"/>
      <c r="F5898" s="394"/>
      <c r="G5898" s="394"/>
      <c r="H5898" s="394"/>
      <c r="I5898" s="394"/>
      <c r="J5898" s="394"/>
    </row>
    <row r="5899" spans="1:10" s="395" customFormat="1" ht="13.5" customHeight="1">
      <c r="A5899" s="396"/>
      <c r="B5899" s="396"/>
      <c r="C5899" s="378"/>
      <c r="D5899" s="378"/>
      <c r="E5899" s="394"/>
      <c r="F5899" s="394"/>
      <c r="G5899" s="394"/>
      <c r="H5899" s="394"/>
      <c r="I5899" s="394"/>
      <c r="J5899" s="394"/>
    </row>
    <row r="5900" spans="1:10" s="395" customFormat="1" ht="13.5" customHeight="1">
      <c r="A5900" s="396"/>
      <c r="B5900" s="396"/>
      <c r="C5900" s="378"/>
      <c r="D5900" s="378"/>
      <c r="E5900" s="394"/>
      <c r="F5900" s="394"/>
      <c r="G5900" s="394"/>
      <c r="H5900" s="394"/>
      <c r="I5900" s="394"/>
      <c r="J5900" s="394"/>
    </row>
    <row r="5901" spans="1:10" s="395" customFormat="1" ht="13.5" customHeight="1">
      <c r="A5901" s="396"/>
      <c r="B5901" s="396"/>
      <c r="C5901" s="378"/>
      <c r="D5901" s="378"/>
      <c r="E5901" s="394"/>
      <c r="F5901" s="394"/>
      <c r="G5901" s="394"/>
      <c r="H5901" s="394"/>
      <c r="I5901" s="394"/>
      <c r="J5901" s="394"/>
    </row>
    <row r="5902" spans="1:10" s="395" customFormat="1" ht="13.5" customHeight="1">
      <c r="A5902" s="396"/>
      <c r="B5902" s="396"/>
      <c r="C5902" s="378"/>
      <c r="D5902" s="378"/>
      <c r="E5902" s="394"/>
      <c r="F5902" s="394"/>
      <c r="G5902" s="394"/>
      <c r="H5902" s="394"/>
      <c r="I5902" s="394"/>
      <c r="J5902" s="394"/>
    </row>
    <row r="5903" spans="1:10" s="395" customFormat="1" ht="13.5" customHeight="1">
      <c r="A5903" s="396"/>
      <c r="B5903" s="396"/>
      <c r="C5903" s="378"/>
      <c r="D5903" s="378"/>
      <c r="E5903" s="394"/>
      <c r="F5903" s="394"/>
      <c r="G5903" s="394"/>
      <c r="H5903" s="394"/>
      <c r="I5903" s="394"/>
      <c r="J5903" s="394"/>
    </row>
    <row r="5904" spans="1:10" s="395" customFormat="1" ht="13.5" customHeight="1">
      <c r="A5904" s="396"/>
      <c r="B5904" s="396"/>
      <c r="C5904" s="378"/>
      <c r="D5904" s="378"/>
      <c r="E5904" s="394"/>
      <c r="F5904" s="394"/>
      <c r="G5904" s="394"/>
      <c r="H5904" s="394"/>
      <c r="I5904" s="394"/>
      <c r="J5904" s="394"/>
    </row>
    <row r="5905" spans="1:10" s="395" customFormat="1" ht="13.5" customHeight="1">
      <c r="A5905" s="396"/>
      <c r="B5905" s="396"/>
      <c r="C5905" s="378"/>
      <c r="D5905" s="378"/>
      <c r="E5905" s="394"/>
      <c r="F5905" s="394"/>
      <c r="G5905" s="394"/>
      <c r="H5905" s="394"/>
      <c r="I5905" s="394"/>
      <c r="J5905" s="394"/>
    </row>
    <row r="5906" spans="1:10" s="395" customFormat="1" ht="13.5" customHeight="1">
      <c r="A5906" s="396"/>
      <c r="B5906" s="396"/>
      <c r="C5906" s="378"/>
      <c r="D5906" s="378"/>
      <c r="E5906" s="394"/>
      <c r="F5906" s="394"/>
      <c r="G5906" s="394"/>
      <c r="H5906" s="394"/>
      <c r="I5906" s="394"/>
      <c r="J5906" s="394"/>
    </row>
    <row r="5907" spans="1:10" s="395" customFormat="1" ht="13.5" customHeight="1">
      <c r="A5907" s="396"/>
      <c r="B5907" s="396"/>
      <c r="C5907" s="378"/>
      <c r="D5907" s="378"/>
      <c r="E5907" s="394"/>
      <c r="F5907" s="394"/>
      <c r="G5907" s="394"/>
      <c r="H5907" s="394"/>
      <c r="I5907" s="394"/>
      <c r="J5907" s="394"/>
    </row>
    <row r="5908" spans="1:10" s="395" customFormat="1" ht="13.5" customHeight="1">
      <c r="A5908" s="396"/>
      <c r="B5908" s="396"/>
      <c r="C5908" s="378"/>
      <c r="D5908" s="378"/>
      <c r="E5908" s="394"/>
      <c r="F5908" s="394"/>
      <c r="G5908" s="394"/>
      <c r="H5908" s="394"/>
      <c r="I5908" s="394"/>
      <c r="J5908" s="394"/>
    </row>
    <row r="5909" spans="1:10" s="395" customFormat="1" ht="13.5" customHeight="1">
      <c r="A5909" s="396"/>
      <c r="B5909" s="396"/>
      <c r="C5909" s="378"/>
      <c r="D5909" s="378"/>
      <c r="E5909" s="394"/>
      <c r="F5909" s="394"/>
      <c r="G5909" s="394"/>
      <c r="H5909" s="394"/>
      <c r="I5909" s="394"/>
      <c r="J5909" s="394"/>
    </row>
    <row r="5910" spans="1:10" s="395" customFormat="1" ht="13.5" customHeight="1">
      <c r="A5910" s="396"/>
      <c r="B5910" s="396"/>
      <c r="C5910" s="378"/>
      <c r="D5910" s="378"/>
      <c r="E5910" s="394"/>
      <c r="F5910" s="394"/>
      <c r="G5910" s="394"/>
      <c r="H5910" s="394"/>
      <c r="I5910" s="394"/>
      <c r="J5910" s="394"/>
    </row>
    <row r="5911" spans="1:10" s="395" customFormat="1" ht="13.5" customHeight="1">
      <c r="A5911" s="396"/>
      <c r="B5911" s="396"/>
      <c r="C5911" s="378"/>
      <c r="D5911" s="378"/>
      <c r="E5911" s="394"/>
      <c r="F5911" s="394"/>
      <c r="G5911" s="394"/>
      <c r="H5911" s="394"/>
      <c r="I5911" s="394"/>
      <c r="J5911" s="394"/>
    </row>
    <row r="5912" spans="1:10" s="395" customFormat="1" ht="13.5" customHeight="1">
      <c r="A5912" s="396"/>
      <c r="B5912" s="396"/>
      <c r="C5912" s="378"/>
      <c r="D5912" s="378"/>
      <c r="E5912" s="394"/>
      <c r="F5912" s="394"/>
      <c r="G5912" s="394"/>
      <c r="H5912" s="394"/>
      <c r="I5912" s="394"/>
      <c r="J5912" s="394"/>
    </row>
    <row r="5913" spans="1:10" s="395" customFormat="1" ht="13.5" customHeight="1">
      <c r="A5913" s="396"/>
      <c r="B5913" s="396"/>
      <c r="C5913" s="378"/>
      <c r="D5913" s="378"/>
      <c r="E5913" s="394"/>
      <c r="F5913" s="394"/>
      <c r="G5913" s="394"/>
      <c r="H5913" s="394"/>
      <c r="I5913" s="394"/>
      <c r="J5913" s="394"/>
    </row>
    <row r="5914" spans="1:10" s="395" customFormat="1" ht="13.5" customHeight="1">
      <c r="A5914" s="396"/>
      <c r="B5914" s="396"/>
      <c r="C5914" s="378"/>
      <c r="D5914" s="378"/>
      <c r="E5914" s="394"/>
      <c r="F5914" s="394"/>
      <c r="G5914" s="394"/>
      <c r="H5914" s="394"/>
      <c r="I5914" s="394"/>
      <c r="J5914" s="394"/>
    </row>
    <row r="5915" spans="1:10" s="395" customFormat="1" ht="13.5" customHeight="1">
      <c r="A5915" s="396"/>
      <c r="B5915" s="396"/>
      <c r="C5915" s="378"/>
      <c r="D5915" s="378"/>
      <c r="E5915" s="394"/>
      <c r="F5915" s="394"/>
      <c r="G5915" s="394"/>
      <c r="H5915" s="394"/>
      <c r="I5915" s="394"/>
      <c r="J5915" s="394"/>
    </row>
    <row r="5916" spans="1:10" s="395" customFormat="1" ht="13.5" customHeight="1">
      <c r="A5916" s="396"/>
      <c r="B5916" s="396"/>
      <c r="C5916" s="378"/>
      <c r="D5916" s="378"/>
      <c r="E5916" s="394"/>
      <c r="F5916" s="394"/>
      <c r="G5916" s="394"/>
      <c r="H5916" s="394"/>
      <c r="I5916" s="394"/>
      <c r="J5916" s="394"/>
    </row>
    <row r="5917" spans="1:10" s="395" customFormat="1" ht="13.5" customHeight="1">
      <c r="A5917" s="396"/>
      <c r="B5917" s="396"/>
      <c r="C5917" s="378"/>
      <c r="D5917" s="378"/>
      <c r="E5917" s="394"/>
      <c r="F5917" s="394"/>
      <c r="G5917" s="394"/>
      <c r="H5917" s="394"/>
      <c r="I5917" s="394"/>
      <c r="J5917" s="394"/>
    </row>
    <row r="5918" spans="1:10" s="395" customFormat="1" ht="13.5" customHeight="1">
      <c r="A5918" s="396"/>
      <c r="B5918" s="396"/>
      <c r="C5918" s="378"/>
      <c r="D5918" s="378"/>
      <c r="E5918" s="394"/>
      <c r="F5918" s="394"/>
      <c r="G5918" s="394"/>
      <c r="H5918" s="394"/>
      <c r="I5918" s="394"/>
      <c r="J5918" s="394"/>
    </row>
    <row r="5919" spans="1:10" s="395" customFormat="1" ht="13.5" customHeight="1">
      <c r="A5919" s="396"/>
      <c r="B5919" s="396"/>
      <c r="C5919" s="378"/>
      <c r="D5919" s="378"/>
      <c r="E5919" s="394"/>
      <c r="F5919" s="394"/>
      <c r="G5919" s="394"/>
      <c r="H5919" s="394"/>
      <c r="I5919" s="394"/>
      <c r="J5919" s="394"/>
    </row>
    <row r="5920" spans="1:10" s="395" customFormat="1" ht="13.5" customHeight="1">
      <c r="A5920" s="396"/>
      <c r="B5920" s="396"/>
      <c r="C5920" s="378"/>
      <c r="D5920" s="378"/>
      <c r="E5920" s="394"/>
      <c r="F5920" s="394"/>
      <c r="G5920" s="394"/>
      <c r="H5920" s="394"/>
      <c r="I5920" s="394"/>
      <c r="J5920" s="394"/>
    </row>
    <row r="5921" spans="1:10" s="395" customFormat="1" ht="13.5" customHeight="1">
      <c r="A5921" s="396"/>
      <c r="B5921" s="396"/>
      <c r="C5921" s="378"/>
      <c r="D5921" s="378"/>
      <c r="E5921" s="394"/>
      <c r="F5921" s="394"/>
      <c r="G5921" s="394"/>
      <c r="H5921" s="394"/>
      <c r="I5921" s="394"/>
      <c r="J5921" s="394"/>
    </row>
    <row r="5922" spans="1:10" s="395" customFormat="1" ht="13.5" customHeight="1">
      <c r="A5922" s="396"/>
      <c r="B5922" s="396"/>
      <c r="C5922" s="378"/>
      <c r="D5922" s="378"/>
      <c r="E5922" s="394"/>
      <c r="F5922" s="394"/>
      <c r="G5922" s="394"/>
      <c r="H5922" s="394"/>
      <c r="I5922" s="394"/>
      <c r="J5922" s="394"/>
    </row>
    <row r="5923" spans="1:10" s="395" customFormat="1" ht="13.5" customHeight="1">
      <c r="A5923" s="396"/>
      <c r="B5923" s="396"/>
      <c r="C5923" s="378"/>
      <c r="D5923" s="378"/>
      <c r="E5923" s="394"/>
      <c r="F5923" s="394"/>
      <c r="G5923" s="394"/>
      <c r="H5923" s="394"/>
      <c r="I5923" s="394"/>
      <c r="J5923" s="394"/>
    </row>
    <row r="5924" spans="1:10" s="395" customFormat="1" ht="13.5" customHeight="1">
      <c r="A5924" s="396"/>
      <c r="B5924" s="396"/>
      <c r="C5924" s="378"/>
      <c r="D5924" s="378"/>
      <c r="E5924" s="394"/>
      <c r="F5924" s="394"/>
      <c r="G5924" s="394"/>
      <c r="H5924" s="394"/>
      <c r="I5924" s="394"/>
      <c r="J5924" s="394"/>
    </row>
    <row r="5925" spans="1:10" s="395" customFormat="1" ht="13.5" customHeight="1">
      <c r="A5925" s="396"/>
      <c r="B5925" s="396"/>
      <c r="C5925" s="378"/>
      <c r="D5925" s="378"/>
      <c r="E5925" s="394"/>
      <c r="F5925" s="394"/>
      <c r="G5925" s="394"/>
      <c r="H5925" s="394"/>
      <c r="I5925" s="394"/>
      <c r="J5925" s="394"/>
    </row>
    <row r="5926" spans="1:10" s="395" customFormat="1" ht="13.5" customHeight="1">
      <c r="A5926" s="396"/>
      <c r="B5926" s="396"/>
      <c r="C5926" s="378"/>
      <c r="D5926" s="378"/>
      <c r="E5926" s="394"/>
      <c r="F5926" s="394"/>
      <c r="G5926" s="394"/>
      <c r="H5926" s="394"/>
      <c r="I5926" s="394"/>
      <c r="J5926" s="394"/>
    </row>
    <row r="5927" spans="1:10" s="395" customFormat="1" ht="13.5" customHeight="1">
      <c r="A5927" s="396"/>
      <c r="B5927" s="396"/>
      <c r="C5927" s="378"/>
      <c r="D5927" s="378"/>
      <c r="E5927" s="394"/>
      <c r="F5927" s="394"/>
      <c r="G5927" s="394"/>
      <c r="H5927" s="394"/>
      <c r="I5927" s="394"/>
      <c r="J5927" s="394"/>
    </row>
    <row r="5928" spans="1:10" s="395" customFormat="1" ht="13.5" customHeight="1">
      <c r="A5928" s="396"/>
      <c r="B5928" s="396"/>
      <c r="C5928" s="378"/>
      <c r="D5928" s="378"/>
      <c r="E5928" s="394"/>
      <c r="F5928" s="394"/>
      <c r="G5928" s="394"/>
      <c r="H5928" s="394"/>
      <c r="I5928" s="394"/>
      <c r="J5928" s="394"/>
    </row>
    <row r="5929" spans="1:10" s="395" customFormat="1" ht="13.5" customHeight="1">
      <c r="A5929" s="396"/>
      <c r="B5929" s="396"/>
      <c r="C5929" s="378"/>
      <c r="D5929" s="378"/>
      <c r="E5929" s="394"/>
      <c r="F5929" s="394"/>
      <c r="G5929" s="394"/>
      <c r="H5929" s="394"/>
      <c r="I5929" s="394"/>
      <c r="J5929" s="394"/>
    </row>
    <row r="5930" spans="1:10" s="395" customFormat="1" ht="13.5" customHeight="1">
      <c r="A5930" s="396"/>
      <c r="B5930" s="396"/>
      <c r="C5930" s="378"/>
      <c r="D5930" s="378"/>
      <c r="E5930" s="394"/>
      <c r="F5930" s="394"/>
      <c r="G5930" s="394"/>
      <c r="H5930" s="394"/>
      <c r="I5930" s="394"/>
      <c r="J5930" s="394"/>
    </row>
    <row r="5931" spans="1:10" s="395" customFormat="1" ht="13.5" customHeight="1">
      <c r="A5931" s="396"/>
      <c r="B5931" s="396"/>
      <c r="C5931" s="378"/>
      <c r="D5931" s="378"/>
      <c r="E5931" s="394"/>
      <c r="F5931" s="394"/>
      <c r="G5931" s="394"/>
      <c r="H5931" s="394"/>
      <c r="I5931" s="394"/>
      <c r="J5931" s="394"/>
    </row>
    <row r="5932" spans="1:10" s="395" customFormat="1" ht="13.5" customHeight="1">
      <c r="A5932" s="396"/>
      <c r="B5932" s="396"/>
      <c r="C5932" s="378"/>
      <c r="D5932" s="378"/>
      <c r="E5932" s="394"/>
      <c r="F5932" s="394"/>
      <c r="G5932" s="394"/>
      <c r="H5932" s="394"/>
      <c r="I5932" s="394"/>
      <c r="J5932" s="394"/>
    </row>
    <row r="5933" spans="1:10" s="395" customFormat="1" ht="13.5" customHeight="1">
      <c r="A5933" s="396"/>
      <c r="B5933" s="396"/>
      <c r="C5933" s="378"/>
      <c r="D5933" s="378"/>
      <c r="E5933" s="394"/>
      <c r="F5933" s="394"/>
      <c r="G5933" s="394"/>
      <c r="H5933" s="394"/>
      <c r="I5933" s="394"/>
      <c r="J5933" s="394"/>
    </row>
    <row r="5934" spans="1:10" s="395" customFormat="1" ht="13.5" customHeight="1">
      <c r="A5934" s="396"/>
      <c r="B5934" s="396"/>
      <c r="C5934" s="378"/>
      <c r="D5934" s="378"/>
      <c r="E5934" s="394"/>
      <c r="F5934" s="394"/>
      <c r="G5934" s="394"/>
      <c r="H5934" s="394"/>
      <c r="I5934" s="394"/>
      <c r="J5934" s="394"/>
    </row>
    <row r="5935" spans="1:10" s="395" customFormat="1" ht="13.5" customHeight="1">
      <c r="A5935" s="396"/>
      <c r="B5935" s="396"/>
      <c r="C5935" s="378"/>
      <c r="D5935" s="378"/>
      <c r="E5935" s="394"/>
      <c r="F5935" s="394"/>
      <c r="G5935" s="394"/>
      <c r="H5935" s="394"/>
      <c r="I5935" s="394"/>
      <c r="J5935" s="394"/>
    </row>
    <row r="5936" spans="1:10" s="395" customFormat="1" ht="13.5" customHeight="1">
      <c r="A5936" s="396"/>
      <c r="B5936" s="396"/>
      <c r="C5936" s="378"/>
      <c r="D5936" s="378"/>
      <c r="E5936" s="394"/>
      <c r="F5936" s="394"/>
      <c r="G5936" s="394"/>
      <c r="H5936" s="394"/>
      <c r="I5936" s="394"/>
      <c r="J5936" s="394"/>
    </row>
    <row r="5937" spans="1:10" s="395" customFormat="1" ht="13.5" customHeight="1">
      <c r="A5937" s="396"/>
      <c r="B5937" s="396"/>
      <c r="C5937" s="378"/>
      <c r="D5937" s="378"/>
      <c r="E5937" s="394"/>
      <c r="F5937" s="394"/>
      <c r="G5937" s="394"/>
      <c r="H5937" s="394"/>
      <c r="I5937" s="394"/>
      <c r="J5937" s="394"/>
    </row>
    <row r="5938" spans="1:10" s="395" customFormat="1" ht="13.5" customHeight="1">
      <c r="A5938" s="396"/>
      <c r="B5938" s="396"/>
      <c r="C5938" s="378"/>
      <c r="D5938" s="378"/>
      <c r="E5938" s="394"/>
      <c r="F5938" s="394"/>
      <c r="G5938" s="394"/>
      <c r="H5938" s="394"/>
      <c r="I5938" s="394"/>
      <c r="J5938" s="394"/>
    </row>
    <row r="5939" spans="1:10" s="395" customFormat="1" ht="13.5" customHeight="1">
      <c r="A5939" s="396"/>
      <c r="B5939" s="396"/>
      <c r="C5939" s="378"/>
      <c r="D5939" s="378"/>
      <c r="E5939" s="394"/>
      <c r="F5939" s="394"/>
      <c r="G5939" s="394"/>
      <c r="H5939" s="394"/>
      <c r="I5939" s="394"/>
      <c r="J5939" s="394"/>
    </row>
    <row r="5940" spans="1:10" s="395" customFormat="1" ht="13.5" customHeight="1">
      <c r="A5940" s="396"/>
      <c r="B5940" s="396"/>
      <c r="C5940" s="378"/>
      <c r="D5940" s="378"/>
      <c r="E5940" s="394"/>
      <c r="F5940" s="394"/>
      <c r="G5940" s="394"/>
      <c r="H5940" s="394"/>
      <c r="I5940" s="394"/>
      <c r="J5940" s="394"/>
    </row>
    <row r="5941" spans="1:10" s="395" customFormat="1" ht="13.5" customHeight="1">
      <c r="A5941" s="396"/>
      <c r="B5941" s="396"/>
      <c r="C5941" s="378"/>
      <c r="D5941" s="378"/>
      <c r="E5941" s="394"/>
      <c r="F5941" s="394"/>
      <c r="G5941" s="394"/>
      <c r="H5941" s="394"/>
      <c r="I5941" s="394"/>
      <c r="J5941" s="394"/>
    </row>
    <row r="5942" spans="1:10" s="395" customFormat="1" ht="13.5" customHeight="1">
      <c r="A5942" s="396"/>
      <c r="B5942" s="396"/>
      <c r="C5942" s="378"/>
      <c r="D5942" s="378"/>
      <c r="E5942" s="394"/>
      <c r="F5942" s="394"/>
      <c r="G5942" s="394"/>
      <c r="H5942" s="394"/>
      <c r="I5942" s="394"/>
      <c r="J5942" s="394"/>
    </row>
    <row r="5943" spans="1:10" s="395" customFormat="1" ht="13.5" customHeight="1">
      <c r="A5943" s="396"/>
      <c r="B5943" s="396"/>
      <c r="C5943" s="378"/>
      <c r="D5943" s="378"/>
      <c r="E5943" s="394"/>
      <c r="F5943" s="394"/>
      <c r="G5943" s="394"/>
      <c r="H5943" s="394"/>
      <c r="I5943" s="394"/>
      <c r="J5943" s="394"/>
    </row>
    <row r="5944" spans="1:10" s="395" customFormat="1" ht="13.5" customHeight="1">
      <c r="A5944" s="396"/>
      <c r="B5944" s="396"/>
      <c r="C5944" s="378"/>
      <c r="D5944" s="378"/>
      <c r="E5944" s="394"/>
      <c r="F5944" s="394"/>
      <c r="G5944" s="394"/>
      <c r="H5944" s="394"/>
      <c r="I5944" s="394"/>
      <c r="J5944" s="394"/>
    </row>
    <row r="5945" spans="1:10" s="395" customFormat="1" ht="13.5" customHeight="1">
      <c r="A5945" s="396"/>
      <c r="B5945" s="396"/>
      <c r="C5945" s="378"/>
      <c r="D5945" s="378"/>
      <c r="E5945" s="394"/>
      <c r="F5945" s="394"/>
      <c r="G5945" s="394"/>
      <c r="H5945" s="394"/>
      <c r="I5945" s="394"/>
      <c r="J5945" s="394"/>
    </row>
    <row r="5946" spans="1:10" s="395" customFormat="1" ht="13.5" customHeight="1">
      <c r="A5946" s="396"/>
      <c r="B5946" s="396"/>
      <c r="C5946" s="378"/>
      <c r="D5946" s="378"/>
      <c r="E5946" s="394"/>
      <c r="F5946" s="394"/>
      <c r="G5946" s="394"/>
      <c r="H5946" s="394"/>
      <c r="I5946" s="394"/>
      <c r="J5946" s="394"/>
    </row>
    <row r="5947" spans="1:10" s="395" customFormat="1" ht="13.5" customHeight="1">
      <c r="A5947" s="396"/>
      <c r="B5947" s="396"/>
      <c r="C5947" s="378"/>
      <c r="D5947" s="378"/>
      <c r="E5947" s="394"/>
      <c r="F5947" s="394"/>
      <c r="G5947" s="394"/>
      <c r="H5947" s="394"/>
      <c r="I5947" s="394"/>
      <c r="J5947" s="394"/>
    </row>
    <row r="5948" spans="1:10" s="395" customFormat="1" ht="13.5" customHeight="1">
      <c r="A5948" s="396"/>
      <c r="B5948" s="396"/>
      <c r="C5948" s="378"/>
      <c r="D5948" s="378"/>
      <c r="E5948" s="394"/>
      <c r="F5948" s="394"/>
      <c r="G5948" s="394"/>
      <c r="H5948" s="394"/>
      <c r="I5948" s="394"/>
      <c r="J5948" s="394"/>
    </row>
    <row r="5949" spans="1:10" s="395" customFormat="1" ht="13.5" customHeight="1">
      <c r="A5949" s="396"/>
      <c r="B5949" s="396"/>
      <c r="C5949" s="378"/>
      <c r="D5949" s="378"/>
      <c r="E5949" s="394"/>
      <c r="F5949" s="394"/>
      <c r="G5949" s="394"/>
      <c r="H5949" s="394"/>
      <c r="I5949" s="394"/>
      <c r="J5949" s="394"/>
    </row>
    <row r="5950" spans="1:10" s="395" customFormat="1" ht="13.5" customHeight="1">
      <c r="A5950" s="396"/>
      <c r="B5950" s="396"/>
      <c r="C5950" s="378"/>
      <c r="D5950" s="378"/>
      <c r="E5950" s="394"/>
      <c r="F5950" s="394"/>
      <c r="G5950" s="394"/>
      <c r="H5950" s="394"/>
      <c r="I5950" s="394"/>
      <c r="J5950" s="394"/>
    </row>
    <row r="5951" spans="1:10" s="395" customFormat="1" ht="13.5" customHeight="1">
      <c r="A5951" s="396"/>
      <c r="B5951" s="396"/>
      <c r="C5951" s="378"/>
      <c r="D5951" s="378"/>
      <c r="E5951" s="394"/>
      <c r="F5951" s="394"/>
      <c r="G5951" s="394"/>
      <c r="H5951" s="394"/>
      <c r="I5951" s="394"/>
      <c r="J5951" s="394"/>
    </row>
    <row r="5952" spans="1:10" s="395" customFormat="1" ht="13.5" customHeight="1">
      <c r="A5952" s="396"/>
      <c r="B5952" s="396"/>
      <c r="C5952" s="378"/>
      <c r="D5952" s="378"/>
      <c r="E5952" s="394"/>
      <c r="F5952" s="394"/>
      <c r="G5952" s="394"/>
      <c r="H5952" s="394"/>
      <c r="I5952" s="394"/>
      <c r="J5952" s="394"/>
    </row>
    <row r="5953" spans="1:10" s="395" customFormat="1" ht="13.5" customHeight="1">
      <c r="A5953" s="396"/>
      <c r="B5953" s="396"/>
      <c r="C5953" s="378"/>
      <c r="D5953" s="378"/>
      <c r="E5953" s="394"/>
      <c r="F5953" s="394"/>
      <c r="G5953" s="394"/>
      <c r="H5953" s="394"/>
      <c r="I5953" s="394"/>
      <c r="J5953" s="394"/>
    </row>
    <row r="5954" spans="1:10" s="395" customFormat="1" ht="13.5" customHeight="1">
      <c r="A5954" s="396"/>
      <c r="B5954" s="396"/>
      <c r="C5954" s="378"/>
      <c r="D5954" s="378"/>
      <c r="E5954" s="394"/>
      <c r="F5954" s="394"/>
      <c r="G5954" s="394"/>
      <c r="H5954" s="394"/>
      <c r="I5954" s="394"/>
      <c r="J5954" s="394"/>
    </row>
    <row r="5955" spans="1:10" s="395" customFormat="1" ht="13.5" customHeight="1">
      <c r="A5955" s="396"/>
      <c r="B5955" s="396"/>
      <c r="C5955" s="378"/>
      <c r="D5955" s="378"/>
      <c r="E5955" s="394"/>
      <c r="F5955" s="394"/>
      <c r="G5955" s="394"/>
      <c r="H5955" s="394"/>
      <c r="I5955" s="394"/>
      <c r="J5955" s="394"/>
    </row>
    <row r="5956" spans="1:10" s="395" customFormat="1" ht="13.5" customHeight="1">
      <c r="A5956" s="396"/>
      <c r="B5956" s="396"/>
      <c r="C5956" s="378"/>
      <c r="D5956" s="378"/>
      <c r="E5956" s="394"/>
      <c r="F5956" s="394"/>
      <c r="G5956" s="394"/>
      <c r="H5956" s="394"/>
      <c r="I5956" s="394"/>
      <c r="J5956" s="394"/>
    </row>
    <row r="5957" spans="1:10" s="395" customFormat="1" ht="13.5" customHeight="1">
      <c r="A5957" s="396"/>
      <c r="B5957" s="396"/>
      <c r="C5957" s="378"/>
      <c r="D5957" s="378"/>
      <c r="E5957" s="394"/>
      <c r="F5957" s="394"/>
      <c r="G5957" s="394"/>
      <c r="H5957" s="394"/>
      <c r="I5957" s="394"/>
      <c r="J5957" s="394"/>
    </row>
    <row r="5958" spans="1:10" s="395" customFormat="1" ht="13.5" customHeight="1">
      <c r="A5958" s="396"/>
      <c r="B5958" s="396"/>
      <c r="C5958" s="378"/>
      <c r="D5958" s="378"/>
      <c r="E5958" s="394"/>
      <c r="F5958" s="394"/>
      <c r="G5958" s="394"/>
      <c r="H5958" s="394"/>
      <c r="I5958" s="394"/>
      <c r="J5958" s="394"/>
    </row>
    <row r="5959" spans="1:10" s="395" customFormat="1" ht="13.5" customHeight="1">
      <c r="A5959" s="396"/>
      <c r="B5959" s="396"/>
      <c r="C5959" s="378"/>
      <c r="D5959" s="378"/>
      <c r="E5959" s="394"/>
      <c r="F5959" s="394"/>
      <c r="G5959" s="394"/>
      <c r="H5959" s="394"/>
      <c r="I5959" s="394"/>
      <c r="J5959" s="394"/>
    </row>
    <row r="5960" spans="1:10" s="395" customFormat="1" ht="13.5" customHeight="1">
      <c r="A5960" s="396"/>
      <c r="B5960" s="396"/>
      <c r="C5960" s="378"/>
      <c r="D5960" s="378"/>
      <c r="E5960" s="394"/>
      <c r="F5960" s="394"/>
      <c r="G5960" s="394"/>
      <c r="H5960" s="394"/>
      <c r="I5960" s="394"/>
      <c r="J5960" s="394"/>
    </row>
    <row r="5961" spans="1:10" s="395" customFormat="1" ht="13.5" customHeight="1">
      <c r="A5961" s="396"/>
      <c r="B5961" s="396"/>
      <c r="C5961" s="378"/>
      <c r="D5961" s="378"/>
      <c r="E5961" s="394"/>
      <c r="F5961" s="394"/>
      <c r="G5961" s="394"/>
      <c r="H5961" s="394"/>
      <c r="I5961" s="394"/>
      <c r="J5961" s="394"/>
    </row>
    <row r="5962" spans="1:10" s="395" customFormat="1" ht="13.5" customHeight="1">
      <c r="A5962" s="396"/>
      <c r="B5962" s="396"/>
      <c r="C5962" s="378"/>
      <c r="D5962" s="378"/>
      <c r="E5962" s="394"/>
      <c r="F5962" s="394"/>
      <c r="G5962" s="394"/>
      <c r="H5962" s="394"/>
      <c r="I5962" s="394"/>
      <c r="J5962" s="394"/>
    </row>
    <row r="5963" spans="1:10" s="395" customFormat="1" ht="13.5" customHeight="1">
      <c r="A5963" s="396"/>
      <c r="B5963" s="396"/>
      <c r="C5963" s="378"/>
      <c r="D5963" s="378"/>
      <c r="E5963" s="394"/>
      <c r="F5963" s="394"/>
      <c r="G5963" s="394"/>
      <c r="H5963" s="394"/>
      <c r="I5963" s="394"/>
      <c r="J5963" s="394"/>
    </row>
    <row r="5964" spans="1:10" s="395" customFormat="1" ht="13.5" customHeight="1">
      <c r="A5964" s="396"/>
      <c r="B5964" s="396"/>
      <c r="C5964" s="378"/>
      <c r="D5964" s="378"/>
      <c r="E5964" s="394"/>
      <c r="F5964" s="394"/>
      <c r="G5964" s="394"/>
      <c r="H5964" s="394"/>
      <c r="I5964" s="394"/>
      <c r="J5964" s="394"/>
    </row>
    <row r="5965" spans="1:10" s="395" customFormat="1" ht="13.5" customHeight="1">
      <c r="A5965" s="396"/>
      <c r="B5965" s="396"/>
      <c r="C5965" s="378"/>
      <c r="D5965" s="378"/>
      <c r="E5965" s="394"/>
      <c r="F5965" s="394"/>
      <c r="G5965" s="394"/>
      <c r="H5965" s="394"/>
      <c r="I5965" s="394"/>
      <c r="J5965" s="394"/>
    </row>
    <row r="5966" spans="1:10" s="395" customFormat="1" ht="13.5" customHeight="1">
      <c r="A5966" s="396"/>
      <c r="B5966" s="396"/>
      <c r="C5966" s="378"/>
      <c r="D5966" s="378"/>
      <c r="E5966" s="394"/>
      <c r="F5966" s="394"/>
      <c r="G5966" s="394"/>
      <c r="H5966" s="394"/>
      <c r="I5966" s="394"/>
      <c r="J5966" s="394"/>
    </row>
    <row r="5967" spans="1:10" s="395" customFormat="1" ht="13.5" customHeight="1">
      <c r="A5967" s="396"/>
      <c r="B5967" s="396"/>
      <c r="C5967" s="378"/>
      <c r="D5967" s="378"/>
      <c r="E5967" s="394"/>
      <c r="F5967" s="394"/>
      <c r="G5967" s="394"/>
      <c r="H5967" s="394"/>
      <c r="I5967" s="394"/>
      <c r="J5967" s="394"/>
    </row>
    <row r="5968" spans="1:10" s="395" customFormat="1" ht="13.5" customHeight="1">
      <c r="A5968" s="396"/>
      <c r="B5968" s="396"/>
      <c r="C5968" s="378"/>
      <c r="D5968" s="378"/>
      <c r="E5968" s="394"/>
      <c r="F5968" s="394"/>
      <c r="G5968" s="394"/>
      <c r="H5968" s="394"/>
      <c r="I5968" s="394"/>
      <c r="J5968" s="394"/>
    </row>
    <row r="5969" spans="1:10" s="395" customFormat="1" ht="13.5" customHeight="1">
      <c r="A5969" s="396"/>
      <c r="B5969" s="396"/>
      <c r="C5969" s="378"/>
      <c r="D5969" s="378"/>
      <c r="E5969" s="394"/>
      <c r="F5969" s="394"/>
      <c r="G5969" s="394"/>
      <c r="H5969" s="394"/>
      <c r="I5969" s="394"/>
      <c r="J5969" s="394"/>
    </row>
    <row r="5970" spans="1:10" s="395" customFormat="1" ht="13.5" customHeight="1">
      <c r="A5970" s="396"/>
      <c r="B5970" s="396"/>
      <c r="C5970" s="378"/>
      <c r="D5970" s="378"/>
      <c r="E5970" s="394"/>
      <c r="F5970" s="394"/>
      <c r="G5970" s="394"/>
      <c r="H5970" s="394"/>
      <c r="I5970" s="394"/>
      <c r="J5970" s="394"/>
    </row>
    <row r="5971" spans="1:10" s="395" customFormat="1" ht="13.5" customHeight="1">
      <c r="A5971" s="396"/>
      <c r="B5971" s="396"/>
      <c r="C5971" s="378"/>
      <c r="D5971" s="378"/>
      <c r="E5971" s="394"/>
      <c r="F5971" s="394"/>
      <c r="G5971" s="394"/>
      <c r="H5971" s="394"/>
      <c r="I5971" s="394"/>
      <c r="J5971" s="394"/>
    </row>
    <row r="5972" spans="1:10" s="395" customFormat="1" ht="13.5" customHeight="1">
      <c r="A5972" s="396"/>
      <c r="B5972" s="396"/>
      <c r="C5972" s="378"/>
      <c r="D5972" s="378"/>
      <c r="E5972" s="394"/>
      <c r="F5972" s="394"/>
      <c r="G5972" s="394"/>
      <c r="H5972" s="394"/>
      <c r="I5972" s="394"/>
      <c r="J5972" s="394"/>
    </row>
    <row r="5973" spans="1:10" s="395" customFormat="1" ht="13.5" customHeight="1">
      <c r="A5973" s="396"/>
      <c r="B5973" s="396"/>
      <c r="C5973" s="378"/>
      <c r="D5973" s="378"/>
      <c r="E5973" s="394"/>
      <c r="F5973" s="394"/>
      <c r="G5973" s="394"/>
      <c r="H5973" s="394"/>
      <c r="I5973" s="394"/>
      <c r="J5973" s="394"/>
    </row>
    <row r="5974" spans="1:10" s="395" customFormat="1" ht="13.5" customHeight="1">
      <c r="A5974" s="396"/>
      <c r="B5974" s="396"/>
      <c r="C5974" s="378"/>
      <c r="D5974" s="378"/>
      <c r="E5974" s="394"/>
      <c r="F5974" s="394"/>
      <c r="G5974" s="394"/>
      <c r="H5974" s="394"/>
      <c r="I5974" s="394"/>
      <c r="J5974" s="394"/>
    </row>
    <row r="5975" spans="1:10" s="395" customFormat="1" ht="13.5" customHeight="1">
      <c r="A5975" s="396"/>
      <c r="B5975" s="396"/>
      <c r="C5975" s="378"/>
      <c r="D5975" s="378"/>
      <c r="E5975" s="394"/>
      <c r="F5975" s="394"/>
      <c r="G5975" s="394"/>
      <c r="H5975" s="394"/>
      <c r="I5975" s="394"/>
      <c r="J5975" s="394"/>
    </row>
    <row r="5976" spans="1:10" s="395" customFormat="1" ht="13.5" customHeight="1">
      <c r="A5976" s="396"/>
      <c r="B5976" s="396"/>
      <c r="C5976" s="378"/>
      <c r="D5976" s="378"/>
      <c r="E5976" s="394"/>
      <c r="F5976" s="394"/>
      <c r="G5976" s="394"/>
      <c r="H5976" s="394"/>
      <c r="I5976" s="394"/>
      <c r="J5976" s="394"/>
    </row>
    <row r="5977" spans="1:10" s="395" customFormat="1" ht="13.5" customHeight="1">
      <c r="A5977" s="396"/>
      <c r="B5977" s="396"/>
      <c r="C5977" s="378"/>
      <c r="D5977" s="378"/>
      <c r="E5977" s="394"/>
      <c r="F5977" s="394"/>
      <c r="G5977" s="394"/>
      <c r="H5977" s="394"/>
      <c r="I5977" s="394"/>
      <c r="J5977" s="394"/>
    </row>
    <row r="5978" spans="1:10" s="395" customFormat="1" ht="13.5" customHeight="1">
      <c r="A5978" s="396"/>
      <c r="B5978" s="396"/>
      <c r="C5978" s="378"/>
      <c r="D5978" s="378"/>
      <c r="E5978" s="394"/>
      <c r="F5978" s="394"/>
      <c r="G5978" s="394"/>
      <c r="H5978" s="394"/>
      <c r="I5978" s="394"/>
      <c r="J5978" s="394"/>
    </row>
    <row r="5979" spans="1:10" s="395" customFormat="1" ht="13.5" customHeight="1">
      <c r="A5979" s="396"/>
      <c r="B5979" s="396"/>
      <c r="C5979" s="378"/>
      <c r="D5979" s="378"/>
      <c r="E5979" s="394"/>
      <c r="F5979" s="394"/>
      <c r="G5979" s="394"/>
      <c r="H5979" s="394"/>
      <c r="I5979" s="394"/>
      <c r="J5979" s="394"/>
    </row>
    <row r="5980" spans="1:10" s="395" customFormat="1" ht="13.5" customHeight="1">
      <c r="A5980" s="396"/>
      <c r="B5980" s="396"/>
      <c r="C5980" s="378"/>
      <c r="D5980" s="378"/>
      <c r="E5980" s="394"/>
      <c r="F5980" s="394"/>
      <c r="G5980" s="394"/>
      <c r="H5980" s="394"/>
      <c r="I5980" s="394"/>
      <c r="J5980" s="394"/>
    </row>
    <row r="5981" spans="1:10" s="395" customFormat="1" ht="13.5" customHeight="1">
      <c r="A5981" s="396"/>
      <c r="B5981" s="396"/>
      <c r="C5981" s="378"/>
      <c r="D5981" s="378"/>
      <c r="E5981" s="394"/>
      <c r="F5981" s="394"/>
      <c r="G5981" s="394"/>
      <c r="H5981" s="394"/>
      <c r="I5981" s="394"/>
      <c r="J5981" s="394"/>
    </row>
    <row r="5982" spans="1:10" s="395" customFormat="1" ht="13.5" customHeight="1">
      <c r="A5982" s="396"/>
      <c r="B5982" s="396"/>
      <c r="C5982" s="378"/>
      <c r="D5982" s="378"/>
      <c r="E5982" s="394"/>
      <c r="F5982" s="394"/>
      <c r="G5982" s="394"/>
      <c r="H5982" s="394"/>
      <c r="I5982" s="394"/>
      <c r="J5982" s="394"/>
    </row>
    <row r="5983" spans="1:10" s="395" customFormat="1" ht="13.5" customHeight="1">
      <c r="A5983" s="396"/>
      <c r="B5983" s="396"/>
      <c r="C5983" s="378"/>
      <c r="D5983" s="378"/>
      <c r="E5983" s="394"/>
      <c r="F5983" s="394"/>
      <c r="G5983" s="394"/>
      <c r="H5983" s="394"/>
      <c r="I5983" s="394"/>
      <c r="J5983" s="394"/>
    </row>
    <row r="5984" spans="1:10" s="395" customFormat="1" ht="13.5" customHeight="1">
      <c r="A5984" s="396"/>
      <c r="B5984" s="396"/>
      <c r="C5984" s="378"/>
      <c r="D5984" s="378"/>
      <c r="E5984" s="394"/>
      <c r="F5984" s="394"/>
      <c r="G5984" s="394"/>
      <c r="H5984" s="394"/>
      <c r="I5984" s="394"/>
      <c r="J5984" s="394"/>
    </row>
    <row r="5985" spans="1:10" s="395" customFormat="1" ht="13.5" customHeight="1">
      <c r="A5985" s="396"/>
      <c r="B5985" s="396"/>
      <c r="C5985" s="378"/>
      <c r="D5985" s="378"/>
      <c r="E5985" s="394"/>
      <c r="F5985" s="394"/>
      <c r="G5985" s="394"/>
      <c r="H5985" s="394"/>
      <c r="I5985" s="394"/>
      <c r="J5985" s="394"/>
    </row>
    <row r="5986" spans="1:10" s="395" customFormat="1" ht="13.5" customHeight="1">
      <c r="A5986" s="396"/>
      <c r="B5986" s="396"/>
      <c r="C5986" s="378"/>
      <c r="D5986" s="378"/>
      <c r="E5986" s="394"/>
      <c r="F5986" s="394"/>
      <c r="G5986" s="394"/>
      <c r="H5986" s="394"/>
      <c r="I5986" s="394"/>
      <c r="J5986" s="394"/>
    </row>
    <row r="5987" spans="1:10" s="395" customFormat="1" ht="13.5" customHeight="1">
      <c r="A5987" s="396"/>
      <c r="B5987" s="396"/>
      <c r="C5987" s="378"/>
      <c r="D5987" s="378"/>
      <c r="E5987" s="394"/>
      <c r="F5987" s="394"/>
      <c r="G5987" s="394"/>
      <c r="H5987" s="394"/>
      <c r="I5987" s="394"/>
      <c r="J5987" s="394"/>
    </row>
    <row r="5988" spans="1:10" s="395" customFormat="1" ht="13.5" customHeight="1">
      <c r="A5988" s="396"/>
      <c r="B5988" s="396"/>
      <c r="C5988" s="378"/>
      <c r="D5988" s="378"/>
      <c r="E5988" s="394"/>
      <c r="F5988" s="394"/>
      <c r="G5988" s="394"/>
      <c r="H5988" s="394"/>
      <c r="I5988" s="394"/>
      <c r="J5988" s="394"/>
    </row>
    <row r="5989" spans="1:10" s="395" customFormat="1" ht="13.5" customHeight="1">
      <c r="A5989" s="396"/>
      <c r="B5989" s="396"/>
      <c r="C5989" s="378"/>
      <c r="D5989" s="378"/>
      <c r="E5989" s="394"/>
      <c r="F5989" s="394"/>
      <c r="G5989" s="394"/>
      <c r="H5989" s="394"/>
      <c r="I5989" s="394"/>
      <c r="J5989" s="394"/>
    </row>
    <row r="5990" spans="1:10" s="395" customFormat="1" ht="13.5" customHeight="1">
      <c r="A5990" s="396"/>
      <c r="B5990" s="396"/>
      <c r="C5990" s="378"/>
      <c r="D5990" s="378"/>
      <c r="E5990" s="394"/>
      <c r="F5990" s="394"/>
      <c r="G5990" s="394"/>
      <c r="H5990" s="394"/>
      <c r="I5990" s="394"/>
      <c r="J5990" s="394"/>
    </row>
    <row r="5991" spans="1:10" s="395" customFormat="1" ht="13.5" customHeight="1">
      <c r="A5991" s="396"/>
      <c r="B5991" s="396"/>
      <c r="C5991" s="378"/>
      <c r="D5991" s="378"/>
      <c r="E5991" s="394"/>
      <c r="F5991" s="394"/>
      <c r="G5991" s="394"/>
      <c r="H5991" s="394"/>
      <c r="I5991" s="394"/>
      <c r="J5991" s="394"/>
    </row>
    <row r="5992" spans="1:10" s="395" customFormat="1" ht="13.5" customHeight="1">
      <c r="A5992" s="396"/>
      <c r="B5992" s="396"/>
      <c r="C5992" s="378"/>
      <c r="D5992" s="378"/>
      <c r="E5992" s="394"/>
      <c r="F5992" s="394"/>
      <c r="G5992" s="394"/>
      <c r="H5992" s="394"/>
      <c r="I5992" s="394"/>
      <c r="J5992" s="394"/>
    </row>
    <row r="5993" spans="1:10" s="395" customFormat="1" ht="13.5" customHeight="1">
      <c r="A5993" s="396"/>
      <c r="B5993" s="396"/>
      <c r="C5993" s="378"/>
      <c r="D5993" s="378"/>
      <c r="E5993" s="394"/>
      <c r="F5993" s="394"/>
      <c r="G5993" s="394"/>
      <c r="H5993" s="394"/>
      <c r="I5993" s="394"/>
      <c r="J5993" s="394"/>
    </row>
    <row r="5994" spans="1:10" s="395" customFormat="1" ht="13.5" customHeight="1">
      <c r="A5994" s="396"/>
      <c r="B5994" s="396"/>
      <c r="C5994" s="378"/>
      <c r="D5994" s="378"/>
      <c r="E5994" s="394"/>
      <c r="F5994" s="394"/>
      <c r="G5994" s="394"/>
      <c r="H5994" s="394"/>
      <c r="I5994" s="394"/>
      <c r="J5994" s="394"/>
    </row>
    <row r="5995" spans="1:10" s="395" customFormat="1" ht="13.5" customHeight="1">
      <c r="A5995" s="396"/>
      <c r="B5995" s="396"/>
      <c r="C5995" s="378"/>
      <c r="D5995" s="378"/>
      <c r="E5995" s="394"/>
      <c r="F5995" s="394"/>
      <c r="G5995" s="394"/>
      <c r="H5995" s="394"/>
      <c r="I5995" s="394"/>
      <c r="J5995" s="394"/>
    </row>
    <row r="5996" spans="1:10" s="395" customFormat="1" ht="13.5" customHeight="1">
      <c r="A5996" s="396"/>
      <c r="B5996" s="396"/>
      <c r="C5996" s="378"/>
      <c r="D5996" s="378"/>
      <c r="E5996" s="394"/>
      <c r="F5996" s="394"/>
      <c r="G5996" s="394"/>
      <c r="H5996" s="394"/>
      <c r="I5996" s="394"/>
      <c r="J5996" s="394"/>
    </row>
    <row r="5997" spans="1:10" s="395" customFormat="1" ht="13.5" customHeight="1">
      <c r="A5997" s="396"/>
      <c r="B5997" s="396"/>
      <c r="C5997" s="378"/>
      <c r="D5997" s="378"/>
      <c r="E5997" s="394"/>
      <c r="F5997" s="394"/>
      <c r="G5997" s="394"/>
      <c r="H5997" s="394"/>
      <c r="I5997" s="394"/>
      <c r="J5997" s="394"/>
    </row>
    <row r="5998" spans="1:10" s="395" customFormat="1" ht="13.5" customHeight="1">
      <c r="A5998" s="396"/>
      <c r="B5998" s="396"/>
      <c r="C5998" s="378"/>
      <c r="D5998" s="378"/>
      <c r="E5998" s="394"/>
      <c r="F5998" s="394"/>
      <c r="G5998" s="394"/>
      <c r="H5998" s="394"/>
      <c r="I5998" s="394"/>
      <c r="J5998" s="394"/>
    </row>
    <row r="5999" spans="1:10" s="395" customFormat="1" ht="13.5" customHeight="1">
      <c r="A5999" s="396"/>
      <c r="B5999" s="396"/>
      <c r="C5999" s="378"/>
      <c r="D5999" s="378"/>
      <c r="E5999" s="394"/>
      <c r="F5999" s="394"/>
      <c r="G5999" s="394"/>
      <c r="H5999" s="394"/>
      <c r="I5999" s="394"/>
      <c r="J5999" s="394"/>
    </row>
    <row r="6000" spans="1:10" s="395" customFormat="1" ht="13.5" customHeight="1">
      <c r="A6000" s="396"/>
      <c r="B6000" s="396"/>
      <c r="C6000" s="378"/>
      <c r="D6000" s="378"/>
      <c r="E6000" s="394"/>
      <c r="F6000" s="394"/>
      <c r="G6000" s="394"/>
      <c r="H6000" s="394"/>
      <c r="I6000" s="394"/>
      <c r="J6000" s="394"/>
    </row>
    <row r="6001" spans="1:10" s="395" customFormat="1" ht="13.5" customHeight="1">
      <c r="A6001" s="396"/>
      <c r="B6001" s="396"/>
      <c r="C6001" s="378"/>
      <c r="D6001" s="378"/>
      <c r="E6001" s="394"/>
      <c r="F6001" s="394"/>
      <c r="G6001" s="394"/>
      <c r="H6001" s="394"/>
      <c r="I6001" s="394"/>
      <c r="J6001" s="394"/>
    </row>
    <row r="6002" spans="1:10" s="395" customFormat="1" ht="13.5" customHeight="1">
      <c r="A6002" s="396"/>
      <c r="B6002" s="396"/>
      <c r="C6002" s="378"/>
      <c r="D6002" s="378"/>
      <c r="E6002" s="394"/>
      <c r="F6002" s="394"/>
      <c r="G6002" s="394"/>
      <c r="H6002" s="394"/>
      <c r="I6002" s="394"/>
      <c r="J6002" s="394"/>
    </row>
    <row r="6003" spans="1:10" s="395" customFormat="1" ht="13.5" customHeight="1">
      <c r="A6003" s="396"/>
      <c r="B6003" s="396"/>
      <c r="C6003" s="378"/>
      <c r="D6003" s="378"/>
      <c r="E6003" s="394"/>
      <c r="F6003" s="394"/>
      <c r="G6003" s="394"/>
      <c r="H6003" s="394"/>
      <c r="I6003" s="394"/>
      <c r="J6003" s="394"/>
    </row>
    <row r="6004" spans="1:10" s="395" customFormat="1" ht="13.5" customHeight="1">
      <c r="A6004" s="396"/>
      <c r="B6004" s="396"/>
      <c r="C6004" s="378"/>
      <c r="D6004" s="378"/>
      <c r="E6004" s="394"/>
      <c r="F6004" s="394"/>
      <c r="G6004" s="394"/>
      <c r="H6004" s="394"/>
      <c r="I6004" s="394"/>
      <c r="J6004" s="394"/>
    </row>
    <row r="6005" spans="1:10" s="395" customFormat="1" ht="13.5" customHeight="1">
      <c r="A6005" s="396"/>
      <c r="B6005" s="396"/>
      <c r="C6005" s="378"/>
      <c r="D6005" s="378"/>
      <c r="E6005" s="394"/>
      <c r="F6005" s="394"/>
      <c r="G6005" s="394"/>
      <c r="H6005" s="394"/>
      <c r="I6005" s="394"/>
      <c r="J6005" s="394"/>
    </row>
    <row r="6006" spans="1:10" s="395" customFormat="1" ht="13.5" customHeight="1">
      <c r="A6006" s="396"/>
      <c r="B6006" s="396"/>
      <c r="C6006" s="378"/>
      <c r="D6006" s="378"/>
      <c r="E6006" s="394"/>
      <c r="F6006" s="394"/>
      <c r="G6006" s="394"/>
      <c r="H6006" s="394"/>
      <c r="I6006" s="394"/>
      <c r="J6006" s="394"/>
    </row>
    <row r="6007" spans="1:10" s="395" customFormat="1" ht="13.5" customHeight="1">
      <c r="A6007" s="396"/>
      <c r="B6007" s="396"/>
      <c r="C6007" s="378"/>
      <c r="D6007" s="378"/>
      <c r="E6007" s="394"/>
      <c r="F6007" s="394"/>
      <c r="G6007" s="394"/>
      <c r="H6007" s="394"/>
      <c r="I6007" s="394"/>
      <c r="J6007" s="394"/>
    </row>
    <row r="6008" spans="1:10" s="395" customFormat="1" ht="13.5" customHeight="1">
      <c r="A6008" s="396"/>
      <c r="B6008" s="396"/>
      <c r="C6008" s="378"/>
      <c r="D6008" s="378"/>
      <c r="E6008" s="394"/>
      <c r="F6008" s="394"/>
      <c r="G6008" s="394"/>
      <c r="H6008" s="394"/>
      <c r="I6008" s="394"/>
      <c r="J6008" s="394"/>
    </row>
    <row r="6009" spans="1:10" s="395" customFormat="1" ht="13.5" customHeight="1">
      <c r="A6009" s="396"/>
      <c r="B6009" s="396"/>
      <c r="C6009" s="378"/>
      <c r="D6009" s="378"/>
      <c r="E6009" s="394"/>
      <c r="F6009" s="394"/>
      <c r="G6009" s="394"/>
      <c r="H6009" s="394"/>
      <c r="I6009" s="394"/>
      <c r="J6009" s="394"/>
    </row>
    <row r="6010" spans="1:10" s="395" customFormat="1" ht="13.5" customHeight="1">
      <c r="A6010" s="396"/>
      <c r="B6010" s="396"/>
      <c r="C6010" s="378"/>
      <c r="D6010" s="378"/>
      <c r="E6010" s="394"/>
      <c r="F6010" s="394"/>
      <c r="G6010" s="394"/>
      <c r="H6010" s="394"/>
      <c r="I6010" s="394"/>
      <c r="J6010" s="394"/>
    </row>
    <row r="6011" spans="1:10" s="395" customFormat="1" ht="13.5" customHeight="1">
      <c r="A6011" s="396"/>
      <c r="B6011" s="396"/>
      <c r="C6011" s="378"/>
      <c r="D6011" s="378"/>
      <c r="E6011" s="394"/>
      <c r="F6011" s="394"/>
      <c r="G6011" s="394"/>
      <c r="H6011" s="394"/>
      <c r="I6011" s="394"/>
      <c r="J6011" s="394"/>
    </row>
    <row r="6012" spans="1:10" s="395" customFormat="1" ht="13.5" customHeight="1">
      <c r="A6012" s="396"/>
      <c r="B6012" s="396"/>
      <c r="C6012" s="378"/>
      <c r="D6012" s="378"/>
      <c r="E6012" s="394"/>
      <c r="F6012" s="394"/>
      <c r="G6012" s="394"/>
      <c r="H6012" s="394"/>
      <c r="I6012" s="394"/>
      <c r="J6012" s="394"/>
    </row>
    <row r="6013" spans="1:10" s="395" customFormat="1" ht="13.5" customHeight="1">
      <c r="A6013" s="396"/>
      <c r="B6013" s="396"/>
      <c r="C6013" s="378"/>
      <c r="D6013" s="378"/>
      <c r="E6013" s="394"/>
      <c r="F6013" s="394"/>
      <c r="G6013" s="394"/>
      <c r="H6013" s="394"/>
      <c r="I6013" s="394"/>
      <c r="J6013" s="394"/>
    </row>
    <row r="6014" spans="1:10" s="395" customFormat="1" ht="13.5" customHeight="1">
      <c r="A6014" s="396"/>
      <c r="B6014" s="396"/>
      <c r="C6014" s="378"/>
      <c r="D6014" s="378"/>
      <c r="E6014" s="394"/>
      <c r="F6014" s="394"/>
      <c r="G6014" s="394"/>
      <c r="H6014" s="394"/>
      <c r="I6014" s="394"/>
      <c r="J6014" s="394"/>
    </row>
    <row r="6015" spans="1:10" s="395" customFormat="1" ht="13.5" customHeight="1">
      <c r="A6015" s="396"/>
      <c r="B6015" s="396"/>
      <c r="C6015" s="378"/>
      <c r="D6015" s="378"/>
      <c r="E6015" s="394"/>
      <c r="F6015" s="394"/>
      <c r="G6015" s="394"/>
      <c r="H6015" s="394"/>
      <c r="I6015" s="394"/>
      <c r="J6015" s="394"/>
    </row>
    <row r="6016" spans="1:10" s="395" customFormat="1" ht="13.5" customHeight="1">
      <c r="A6016" s="396"/>
      <c r="B6016" s="396"/>
      <c r="C6016" s="378"/>
      <c r="D6016" s="378"/>
      <c r="E6016" s="394"/>
      <c r="F6016" s="394"/>
      <c r="G6016" s="394"/>
      <c r="H6016" s="394"/>
      <c r="I6016" s="394"/>
      <c r="J6016" s="394"/>
    </row>
    <row r="6017" spans="1:10" s="395" customFormat="1" ht="13.5" customHeight="1">
      <c r="A6017" s="396"/>
      <c r="B6017" s="396"/>
      <c r="C6017" s="378"/>
      <c r="D6017" s="378"/>
      <c r="E6017" s="394"/>
      <c r="F6017" s="394"/>
      <c r="G6017" s="394"/>
      <c r="H6017" s="394"/>
      <c r="I6017" s="394"/>
      <c r="J6017" s="394"/>
    </row>
    <row r="6018" spans="1:10" s="395" customFormat="1" ht="13.5" customHeight="1">
      <c r="A6018" s="396"/>
      <c r="B6018" s="396"/>
      <c r="C6018" s="378"/>
      <c r="D6018" s="378"/>
      <c r="E6018" s="394"/>
      <c r="F6018" s="394"/>
      <c r="G6018" s="394"/>
      <c r="H6018" s="394"/>
      <c r="I6018" s="394"/>
      <c r="J6018" s="394"/>
    </row>
    <row r="6019" spans="1:10" s="395" customFormat="1" ht="13.5" customHeight="1">
      <c r="A6019" s="396"/>
      <c r="B6019" s="396"/>
      <c r="C6019" s="378"/>
      <c r="D6019" s="378"/>
      <c r="E6019" s="394"/>
      <c r="F6019" s="394"/>
      <c r="G6019" s="394"/>
      <c r="H6019" s="394"/>
      <c r="I6019" s="394"/>
      <c r="J6019" s="394"/>
    </row>
    <row r="6020" spans="1:10" s="395" customFormat="1" ht="13.5" customHeight="1">
      <c r="A6020" s="396"/>
      <c r="B6020" s="396"/>
      <c r="C6020" s="378"/>
      <c r="D6020" s="378"/>
      <c r="E6020" s="394"/>
      <c r="F6020" s="394"/>
      <c r="G6020" s="394"/>
      <c r="H6020" s="394"/>
      <c r="I6020" s="394"/>
      <c r="J6020" s="394"/>
    </row>
    <row r="6021" spans="1:10" s="395" customFormat="1" ht="13.5" customHeight="1">
      <c r="A6021" s="396"/>
      <c r="B6021" s="396"/>
      <c r="C6021" s="378"/>
      <c r="D6021" s="378"/>
      <c r="E6021" s="394"/>
      <c r="F6021" s="394"/>
      <c r="G6021" s="394"/>
      <c r="H6021" s="394"/>
      <c r="I6021" s="394"/>
      <c r="J6021" s="394"/>
    </row>
    <row r="6022" spans="1:10" s="395" customFormat="1" ht="13.5" customHeight="1">
      <c r="A6022" s="396"/>
      <c r="B6022" s="396"/>
      <c r="C6022" s="378"/>
      <c r="D6022" s="378"/>
      <c r="E6022" s="394"/>
      <c r="F6022" s="394"/>
      <c r="G6022" s="394"/>
      <c r="H6022" s="394"/>
      <c r="I6022" s="394"/>
      <c r="J6022" s="394"/>
    </row>
    <row r="6023" spans="1:10" s="395" customFormat="1" ht="13.5" customHeight="1">
      <c r="A6023" s="396"/>
      <c r="B6023" s="396"/>
      <c r="C6023" s="378"/>
      <c r="D6023" s="378"/>
      <c r="E6023" s="394"/>
      <c r="F6023" s="394"/>
      <c r="G6023" s="394"/>
      <c r="H6023" s="394"/>
      <c r="I6023" s="394"/>
      <c r="J6023" s="394"/>
    </row>
    <row r="6024" spans="1:10" s="395" customFormat="1" ht="13.5" customHeight="1">
      <c r="A6024" s="396"/>
      <c r="B6024" s="396"/>
      <c r="C6024" s="378"/>
      <c r="D6024" s="378"/>
      <c r="E6024" s="394"/>
      <c r="F6024" s="394"/>
      <c r="G6024" s="394"/>
      <c r="H6024" s="394"/>
      <c r="I6024" s="394"/>
      <c r="J6024" s="394"/>
    </row>
    <row r="6025" spans="1:10" s="395" customFormat="1" ht="13.5" customHeight="1">
      <c r="A6025" s="396"/>
      <c r="B6025" s="396"/>
      <c r="C6025" s="378"/>
      <c r="D6025" s="378"/>
      <c r="E6025" s="394"/>
      <c r="F6025" s="394"/>
      <c r="G6025" s="394"/>
      <c r="H6025" s="394"/>
      <c r="I6025" s="394"/>
      <c r="J6025" s="394"/>
    </row>
    <row r="6026" spans="1:10" s="395" customFormat="1" ht="13.5" customHeight="1">
      <c r="A6026" s="396"/>
      <c r="B6026" s="396"/>
      <c r="C6026" s="378"/>
      <c r="D6026" s="378"/>
      <c r="E6026" s="394"/>
      <c r="F6026" s="394"/>
      <c r="G6026" s="394"/>
      <c r="H6026" s="394"/>
      <c r="I6026" s="394"/>
      <c r="J6026" s="394"/>
    </row>
    <row r="6027" spans="1:10" s="395" customFormat="1" ht="13.5" customHeight="1">
      <c r="A6027" s="396"/>
      <c r="B6027" s="396"/>
      <c r="C6027" s="378"/>
      <c r="D6027" s="378"/>
      <c r="E6027" s="394"/>
      <c r="F6027" s="394"/>
      <c r="G6027" s="394"/>
      <c r="H6027" s="394"/>
      <c r="I6027" s="394"/>
      <c r="J6027" s="394"/>
    </row>
    <row r="6028" spans="1:10" s="395" customFormat="1" ht="13.5" customHeight="1">
      <c r="A6028" s="396"/>
      <c r="B6028" s="396"/>
      <c r="C6028" s="378"/>
      <c r="D6028" s="378"/>
      <c r="E6028" s="394"/>
      <c r="F6028" s="394"/>
      <c r="G6028" s="394"/>
      <c r="H6028" s="394"/>
      <c r="I6028" s="394"/>
      <c r="J6028" s="394"/>
    </row>
    <row r="6029" spans="1:10" s="395" customFormat="1" ht="13.5" customHeight="1">
      <c r="A6029" s="396"/>
      <c r="B6029" s="396"/>
      <c r="C6029" s="378"/>
      <c r="D6029" s="378"/>
      <c r="E6029" s="394"/>
      <c r="F6029" s="394"/>
      <c r="G6029" s="394"/>
      <c r="H6029" s="394"/>
      <c r="I6029" s="394"/>
      <c r="J6029" s="394"/>
    </row>
    <row r="6030" spans="1:10" s="395" customFormat="1" ht="13.5" customHeight="1">
      <c r="A6030" s="396"/>
      <c r="B6030" s="396"/>
      <c r="C6030" s="378"/>
      <c r="D6030" s="378"/>
      <c r="E6030" s="394"/>
      <c r="F6030" s="394"/>
      <c r="G6030" s="394"/>
      <c r="H6030" s="394"/>
      <c r="I6030" s="394"/>
      <c r="J6030" s="394"/>
    </row>
    <row r="6031" spans="1:10" s="395" customFormat="1" ht="13.5" customHeight="1">
      <c r="A6031" s="396"/>
      <c r="B6031" s="396"/>
      <c r="C6031" s="378"/>
      <c r="D6031" s="378"/>
      <c r="E6031" s="394"/>
      <c r="F6031" s="394"/>
      <c r="G6031" s="394"/>
      <c r="H6031" s="394"/>
      <c r="I6031" s="394"/>
      <c r="J6031" s="394"/>
    </row>
    <row r="6032" spans="1:10" s="395" customFormat="1" ht="13.5" customHeight="1">
      <c r="A6032" s="396"/>
      <c r="B6032" s="396"/>
      <c r="C6032" s="378"/>
      <c r="D6032" s="378"/>
      <c r="E6032" s="394"/>
      <c r="F6032" s="394"/>
      <c r="G6032" s="394"/>
      <c r="H6032" s="394"/>
      <c r="I6032" s="394"/>
      <c r="J6032" s="394"/>
    </row>
    <row r="6033" spans="1:10" s="395" customFormat="1" ht="13.5" customHeight="1">
      <c r="A6033" s="396"/>
      <c r="B6033" s="396"/>
      <c r="C6033" s="378"/>
      <c r="D6033" s="378"/>
      <c r="E6033" s="394"/>
      <c r="F6033" s="394"/>
      <c r="G6033" s="394"/>
      <c r="H6033" s="394"/>
      <c r="I6033" s="394"/>
      <c r="J6033" s="394"/>
    </row>
    <row r="6034" spans="1:10" s="395" customFormat="1" ht="13.5" customHeight="1">
      <c r="A6034" s="396"/>
      <c r="B6034" s="396"/>
      <c r="C6034" s="378"/>
      <c r="D6034" s="378"/>
      <c r="E6034" s="394"/>
      <c r="F6034" s="394"/>
      <c r="G6034" s="394"/>
      <c r="H6034" s="394"/>
      <c r="I6034" s="394"/>
      <c r="J6034" s="394"/>
    </row>
    <row r="6035" spans="1:10" s="395" customFormat="1" ht="13.5" customHeight="1">
      <c r="A6035" s="396"/>
      <c r="B6035" s="396"/>
      <c r="C6035" s="378"/>
      <c r="D6035" s="378"/>
      <c r="E6035" s="394"/>
      <c r="F6035" s="394"/>
      <c r="G6035" s="394"/>
      <c r="H6035" s="394"/>
      <c r="I6035" s="394"/>
      <c r="J6035" s="394"/>
    </row>
    <row r="6036" spans="1:10" s="395" customFormat="1" ht="13.5" customHeight="1">
      <c r="A6036" s="396"/>
      <c r="B6036" s="396"/>
      <c r="C6036" s="378"/>
      <c r="D6036" s="378"/>
      <c r="E6036" s="394"/>
      <c r="F6036" s="394"/>
      <c r="G6036" s="394"/>
      <c r="H6036" s="394"/>
      <c r="I6036" s="394"/>
      <c r="J6036" s="394"/>
    </row>
    <row r="6037" spans="1:10" s="395" customFormat="1" ht="13.5" customHeight="1">
      <c r="A6037" s="396"/>
      <c r="B6037" s="396"/>
      <c r="C6037" s="378"/>
      <c r="D6037" s="378"/>
      <c r="E6037" s="394"/>
      <c r="F6037" s="394"/>
      <c r="G6037" s="394"/>
      <c r="H6037" s="394"/>
      <c r="I6037" s="394"/>
      <c r="J6037" s="394"/>
    </row>
    <row r="6038" spans="1:10" s="395" customFormat="1" ht="13.5" customHeight="1">
      <c r="A6038" s="396"/>
      <c r="B6038" s="396"/>
      <c r="C6038" s="378"/>
      <c r="D6038" s="378"/>
      <c r="E6038" s="394"/>
      <c r="F6038" s="394"/>
      <c r="G6038" s="394"/>
      <c r="H6038" s="394"/>
      <c r="I6038" s="394"/>
      <c r="J6038" s="394"/>
    </row>
    <row r="6039" spans="1:10" s="395" customFormat="1" ht="13.5" customHeight="1">
      <c r="A6039" s="396"/>
      <c r="B6039" s="396"/>
      <c r="C6039" s="378"/>
      <c r="D6039" s="378"/>
      <c r="E6039" s="394"/>
      <c r="F6039" s="394"/>
      <c r="G6039" s="394"/>
      <c r="H6039" s="394"/>
      <c r="I6039" s="394"/>
      <c r="J6039" s="394"/>
    </row>
    <row r="6040" spans="1:10" s="395" customFormat="1" ht="13.5" customHeight="1">
      <c r="A6040" s="396"/>
      <c r="B6040" s="396"/>
      <c r="C6040" s="378"/>
      <c r="D6040" s="378"/>
      <c r="E6040" s="394"/>
      <c r="F6040" s="394"/>
      <c r="G6040" s="394"/>
      <c r="H6040" s="394"/>
      <c r="I6040" s="394"/>
      <c r="J6040" s="394"/>
    </row>
    <row r="6041" spans="1:10" s="395" customFormat="1" ht="13.5" customHeight="1">
      <c r="A6041" s="396"/>
      <c r="B6041" s="396"/>
      <c r="C6041" s="378"/>
      <c r="D6041" s="378"/>
      <c r="E6041" s="394"/>
      <c r="F6041" s="394"/>
      <c r="G6041" s="394"/>
      <c r="H6041" s="394"/>
      <c r="I6041" s="394"/>
      <c r="J6041" s="394"/>
    </row>
    <row r="6042" spans="1:10" s="395" customFormat="1" ht="13.5" customHeight="1">
      <c r="A6042" s="396"/>
      <c r="B6042" s="396"/>
      <c r="C6042" s="378"/>
      <c r="D6042" s="378"/>
      <c r="E6042" s="394"/>
      <c r="F6042" s="394"/>
      <c r="G6042" s="394"/>
      <c r="H6042" s="394"/>
      <c r="I6042" s="394"/>
      <c r="J6042" s="394"/>
    </row>
    <row r="6043" spans="1:10" s="395" customFormat="1" ht="13.5" customHeight="1">
      <c r="A6043" s="396"/>
      <c r="B6043" s="396"/>
      <c r="C6043" s="378"/>
      <c r="D6043" s="378"/>
      <c r="E6043" s="394"/>
      <c r="F6043" s="394"/>
      <c r="G6043" s="394"/>
      <c r="H6043" s="394"/>
      <c r="I6043" s="394"/>
      <c r="J6043" s="394"/>
    </row>
    <row r="6044" spans="1:10" s="395" customFormat="1" ht="13.5" customHeight="1">
      <c r="A6044" s="396"/>
      <c r="B6044" s="396"/>
      <c r="C6044" s="378"/>
      <c r="D6044" s="378"/>
      <c r="E6044" s="394"/>
      <c r="F6044" s="394"/>
      <c r="G6044" s="394"/>
      <c r="H6044" s="394"/>
      <c r="I6044" s="394"/>
      <c r="J6044" s="394"/>
    </row>
    <row r="6045" spans="1:10" s="395" customFormat="1" ht="13.5" customHeight="1">
      <c r="A6045" s="396"/>
      <c r="B6045" s="396"/>
      <c r="C6045" s="378"/>
      <c r="D6045" s="378"/>
      <c r="E6045" s="394"/>
      <c r="F6045" s="394"/>
      <c r="G6045" s="394"/>
      <c r="H6045" s="394"/>
      <c r="I6045" s="394"/>
      <c r="J6045" s="394"/>
    </row>
    <row r="6046" spans="1:10" s="395" customFormat="1" ht="13.5" customHeight="1">
      <c r="A6046" s="396"/>
      <c r="B6046" s="396"/>
      <c r="C6046" s="378"/>
      <c r="D6046" s="378"/>
      <c r="E6046" s="394"/>
      <c r="F6046" s="394"/>
      <c r="G6046" s="394"/>
      <c r="H6046" s="394"/>
      <c r="I6046" s="394"/>
      <c r="J6046" s="394"/>
    </row>
    <row r="6047" spans="1:10" s="395" customFormat="1" ht="13.5" customHeight="1">
      <c r="A6047" s="396"/>
      <c r="B6047" s="396"/>
      <c r="C6047" s="378"/>
      <c r="D6047" s="378"/>
      <c r="E6047" s="394"/>
      <c r="F6047" s="394"/>
      <c r="G6047" s="394"/>
      <c r="H6047" s="394"/>
      <c r="I6047" s="394"/>
      <c r="J6047" s="394"/>
    </row>
    <row r="6048" spans="1:10" s="395" customFormat="1" ht="13.5" customHeight="1">
      <c r="A6048" s="396"/>
      <c r="B6048" s="396"/>
      <c r="C6048" s="378"/>
      <c r="D6048" s="378"/>
      <c r="E6048" s="394"/>
      <c r="F6048" s="394"/>
      <c r="G6048" s="394"/>
      <c r="H6048" s="394"/>
      <c r="I6048" s="394"/>
      <c r="J6048" s="394"/>
    </row>
    <row r="6049" spans="1:10" s="395" customFormat="1" ht="13.5" customHeight="1">
      <c r="A6049" s="396"/>
      <c r="B6049" s="396"/>
      <c r="C6049" s="378"/>
      <c r="D6049" s="378"/>
      <c r="E6049" s="394"/>
      <c r="F6049" s="394"/>
      <c r="G6049" s="394"/>
      <c r="H6049" s="394"/>
      <c r="I6049" s="394"/>
      <c r="J6049" s="394"/>
    </row>
    <row r="6050" spans="1:10" s="395" customFormat="1" ht="13.5" customHeight="1">
      <c r="A6050" s="396"/>
      <c r="B6050" s="396"/>
      <c r="C6050" s="378"/>
      <c r="D6050" s="378"/>
      <c r="E6050" s="394"/>
      <c r="F6050" s="394"/>
      <c r="G6050" s="394"/>
      <c r="H6050" s="394"/>
      <c r="I6050" s="394"/>
      <c r="J6050" s="394"/>
    </row>
    <row r="6051" spans="1:10" s="395" customFormat="1" ht="13.5" customHeight="1">
      <c r="A6051" s="396"/>
      <c r="B6051" s="396"/>
      <c r="C6051" s="378"/>
      <c r="D6051" s="378"/>
      <c r="E6051" s="394"/>
      <c r="F6051" s="394"/>
      <c r="G6051" s="394"/>
      <c r="H6051" s="394"/>
      <c r="I6051" s="394"/>
      <c r="J6051" s="394"/>
    </row>
    <row r="6052" spans="1:10" s="395" customFormat="1" ht="13.5" customHeight="1">
      <c r="A6052" s="396"/>
      <c r="B6052" s="396"/>
      <c r="C6052" s="378"/>
      <c r="D6052" s="378"/>
      <c r="E6052" s="394"/>
      <c r="F6052" s="394"/>
      <c r="G6052" s="394"/>
      <c r="H6052" s="394"/>
      <c r="I6052" s="394"/>
      <c r="J6052" s="394"/>
    </row>
    <row r="6053" spans="1:10" s="395" customFormat="1" ht="13.5" customHeight="1">
      <c r="A6053" s="396"/>
      <c r="B6053" s="396"/>
      <c r="C6053" s="378"/>
      <c r="D6053" s="378"/>
      <c r="E6053" s="394"/>
      <c r="F6053" s="394"/>
      <c r="G6053" s="394"/>
      <c r="H6053" s="394"/>
      <c r="I6053" s="394"/>
      <c r="J6053" s="394"/>
    </row>
    <row r="6054" spans="1:10" s="395" customFormat="1" ht="13.5" customHeight="1">
      <c r="A6054" s="396"/>
      <c r="B6054" s="396"/>
      <c r="C6054" s="378"/>
      <c r="D6054" s="378"/>
      <c r="E6054" s="394"/>
      <c r="F6054" s="394"/>
      <c r="G6054" s="394"/>
      <c r="H6054" s="394"/>
      <c r="I6054" s="394"/>
      <c r="J6054" s="394"/>
    </row>
    <row r="6055" spans="1:10" s="395" customFormat="1" ht="13.5" customHeight="1">
      <c r="A6055" s="396"/>
      <c r="B6055" s="396"/>
      <c r="C6055" s="378"/>
      <c r="D6055" s="378"/>
      <c r="E6055" s="394"/>
      <c r="F6055" s="394"/>
      <c r="G6055" s="394"/>
      <c r="H6055" s="394"/>
      <c r="I6055" s="394"/>
      <c r="J6055" s="394"/>
    </row>
    <row r="6056" spans="1:10" s="395" customFormat="1" ht="13.5" customHeight="1">
      <c r="A6056" s="396"/>
      <c r="B6056" s="396"/>
      <c r="C6056" s="378"/>
      <c r="D6056" s="378"/>
      <c r="E6056" s="394"/>
      <c r="F6056" s="394"/>
      <c r="G6056" s="394"/>
      <c r="H6056" s="394"/>
      <c r="I6056" s="394"/>
      <c r="J6056" s="394"/>
    </row>
    <row r="6057" spans="1:10" s="395" customFormat="1" ht="13.5" customHeight="1">
      <c r="A6057" s="396"/>
      <c r="B6057" s="396"/>
      <c r="C6057" s="378"/>
      <c r="D6057" s="378"/>
      <c r="E6057" s="394"/>
      <c r="F6057" s="394"/>
      <c r="G6057" s="394"/>
      <c r="H6057" s="394"/>
      <c r="I6057" s="394"/>
      <c r="J6057" s="394"/>
    </row>
    <row r="6058" spans="1:10" s="395" customFormat="1" ht="13.5" customHeight="1">
      <c r="A6058" s="396"/>
      <c r="B6058" s="396"/>
      <c r="C6058" s="378"/>
      <c r="D6058" s="378"/>
      <c r="E6058" s="394"/>
      <c r="F6058" s="394"/>
      <c r="G6058" s="394"/>
      <c r="H6058" s="394"/>
      <c r="I6058" s="394"/>
      <c r="J6058" s="394"/>
    </row>
    <row r="6059" spans="1:10" s="395" customFormat="1" ht="13.5" customHeight="1">
      <c r="A6059" s="396"/>
      <c r="B6059" s="396"/>
      <c r="C6059" s="378"/>
      <c r="D6059" s="378"/>
      <c r="E6059" s="394"/>
      <c r="F6059" s="394"/>
      <c r="G6059" s="394"/>
      <c r="H6059" s="394"/>
      <c r="I6059" s="394"/>
      <c r="J6059" s="394"/>
    </row>
    <row r="6060" spans="1:10" s="395" customFormat="1" ht="13.5" customHeight="1">
      <c r="A6060" s="396"/>
      <c r="B6060" s="396"/>
      <c r="C6060" s="378"/>
      <c r="D6060" s="378"/>
      <c r="E6060" s="394"/>
      <c r="F6060" s="394"/>
      <c r="G6060" s="394"/>
      <c r="H6060" s="394"/>
      <c r="I6060" s="394"/>
      <c r="J6060" s="394"/>
    </row>
    <row r="6061" spans="1:10" s="395" customFormat="1" ht="13.5" customHeight="1">
      <c r="A6061" s="396"/>
      <c r="B6061" s="396"/>
      <c r="C6061" s="378"/>
      <c r="D6061" s="378"/>
      <c r="E6061" s="394"/>
      <c r="F6061" s="394"/>
      <c r="G6061" s="394"/>
      <c r="H6061" s="394"/>
      <c r="I6061" s="394"/>
      <c r="J6061" s="394"/>
    </row>
    <row r="6062" spans="1:10" s="395" customFormat="1" ht="13.5" customHeight="1">
      <c r="A6062" s="396"/>
      <c r="B6062" s="396"/>
      <c r="C6062" s="378"/>
      <c r="D6062" s="378"/>
      <c r="E6062" s="394"/>
      <c r="F6062" s="394"/>
      <c r="G6062" s="394"/>
      <c r="H6062" s="394"/>
      <c r="I6062" s="394"/>
      <c r="J6062" s="394"/>
    </row>
    <row r="6063" spans="1:10" s="395" customFormat="1" ht="13.5" customHeight="1">
      <c r="A6063" s="396"/>
      <c r="B6063" s="396"/>
      <c r="C6063" s="378"/>
      <c r="D6063" s="378"/>
      <c r="E6063" s="394"/>
      <c r="F6063" s="394"/>
      <c r="G6063" s="394"/>
      <c r="H6063" s="394"/>
      <c r="I6063" s="394"/>
      <c r="J6063" s="394"/>
    </row>
    <row r="6064" spans="1:10" s="395" customFormat="1" ht="13.5" customHeight="1">
      <c r="A6064" s="396"/>
      <c r="B6064" s="396"/>
      <c r="C6064" s="378"/>
      <c r="D6064" s="378"/>
      <c r="E6064" s="394"/>
      <c r="F6064" s="394"/>
      <c r="G6064" s="394"/>
      <c r="H6064" s="394"/>
      <c r="I6064" s="394"/>
      <c r="J6064" s="394"/>
    </row>
    <row r="6065" spans="1:10" s="395" customFormat="1" ht="13.5" customHeight="1">
      <c r="A6065" s="396"/>
      <c r="B6065" s="396"/>
      <c r="C6065" s="378"/>
      <c r="D6065" s="378"/>
      <c r="E6065" s="394"/>
      <c r="F6065" s="394"/>
      <c r="G6065" s="394"/>
      <c r="H6065" s="394"/>
      <c r="I6065" s="394"/>
      <c r="J6065" s="394"/>
    </row>
    <row r="6066" spans="1:10" s="395" customFormat="1" ht="13.5" customHeight="1">
      <c r="A6066" s="396"/>
      <c r="B6066" s="396"/>
      <c r="C6066" s="378"/>
      <c r="D6066" s="378"/>
      <c r="E6066" s="394"/>
      <c r="F6066" s="394"/>
      <c r="G6066" s="394"/>
      <c r="H6066" s="394"/>
      <c r="I6066" s="394"/>
      <c r="J6066" s="394"/>
    </row>
    <row r="6067" spans="1:10" s="395" customFormat="1" ht="13.5" customHeight="1">
      <c r="A6067" s="396"/>
      <c r="B6067" s="396"/>
      <c r="C6067" s="378"/>
      <c r="D6067" s="378"/>
      <c r="E6067" s="394"/>
      <c r="F6067" s="394"/>
      <c r="G6067" s="394"/>
      <c r="H6067" s="394"/>
      <c r="I6067" s="394"/>
      <c r="J6067" s="394"/>
    </row>
    <row r="6068" spans="1:10" s="395" customFormat="1" ht="13.5" customHeight="1">
      <c r="A6068" s="396"/>
      <c r="B6068" s="396"/>
      <c r="C6068" s="378"/>
      <c r="D6068" s="378"/>
      <c r="E6068" s="394"/>
      <c r="F6068" s="394"/>
      <c r="G6068" s="394"/>
      <c r="H6068" s="394"/>
      <c r="I6068" s="394"/>
      <c r="J6068" s="394"/>
    </row>
    <row r="6069" spans="1:10" s="395" customFormat="1" ht="13.5" customHeight="1">
      <c r="A6069" s="396"/>
      <c r="B6069" s="396"/>
      <c r="C6069" s="378"/>
      <c r="D6069" s="378"/>
      <c r="E6069" s="394"/>
      <c r="F6069" s="394"/>
      <c r="G6069" s="394"/>
      <c r="H6069" s="394"/>
      <c r="I6069" s="394"/>
      <c r="J6069" s="394"/>
    </row>
    <row r="6070" spans="1:10" s="395" customFormat="1" ht="13.5" customHeight="1">
      <c r="A6070" s="396"/>
      <c r="B6070" s="396"/>
      <c r="C6070" s="378"/>
      <c r="D6070" s="378"/>
      <c r="E6070" s="394"/>
      <c r="F6070" s="394"/>
      <c r="G6070" s="394"/>
      <c r="H6070" s="394"/>
      <c r="I6070" s="394"/>
      <c r="J6070" s="394"/>
    </row>
    <row r="6071" spans="1:10" s="395" customFormat="1" ht="13.5" customHeight="1">
      <c r="A6071" s="396"/>
      <c r="B6071" s="396"/>
      <c r="C6071" s="378"/>
      <c r="D6071" s="378"/>
      <c r="E6071" s="394"/>
      <c r="F6071" s="394"/>
      <c r="G6071" s="394"/>
      <c r="H6071" s="394"/>
      <c r="I6071" s="394"/>
      <c r="J6071" s="394"/>
    </row>
    <row r="6072" spans="1:10" s="395" customFormat="1" ht="13.5" customHeight="1">
      <c r="A6072" s="396"/>
      <c r="B6072" s="396"/>
      <c r="C6072" s="378"/>
      <c r="D6072" s="378"/>
      <c r="E6072" s="394"/>
      <c r="F6072" s="394"/>
      <c r="G6072" s="394"/>
      <c r="H6072" s="394"/>
      <c r="I6072" s="394"/>
      <c r="J6072" s="394"/>
    </row>
    <row r="6073" spans="1:10" s="395" customFormat="1" ht="13.5" customHeight="1">
      <c r="A6073" s="396"/>
      <c r="B6073" s="396"/>
      <c r="C6073" s="378"/>
      <c r="D6073" s="378"/>
      <c r="E6073" s="394"/>
      <c r="F6073" s="394"/>
      <c r="G6073" s="394"/>
      <c r="H6073" s="394"/>
      <c r="I6073" s="394"/>
      <c r="J6073" s="394"/>
    </row>
    <row r="6074" spans="1:10" s="395" customFormat="1" ht="13.5" customHeight="1">
      <c r="A6074" s="396"/>
      <c r="B6074" s="396"/>
      <c r="C6074" s="378"/>
      <c r="D6074" s="378"/>
      <c r="E6074" s="394"/>
      <c r="F6074" s="394"/>
      <c r="G6074" s="394"/>
      <c r="H6074" s="394"/>
      <c r="I6074" s="394"/>
      <c r="J6074" s="394"/>
    </row>
    <row r="6075" spans="1:10" s="395" customFormat="1" ht="13.5" customHeight="1">
      <c r="A6075" s="396"/>
      <c r="B6075" s="396"/>
      <c r="C6075" s="378"/>
      <c r="D6075" s="378"/>
      <c r="E6075" s="394"/>
      <c r="F6075" s="394"/>
      <c r="G6075" s="394"/>
      <c r="H6075" s="394"/>
      <c r="I6075" s="394"/>
      <c r="J6075" s="394"/>
    </row>
    <row r="6076" spans="1:10" s="395" customFormat="1" ht="13.5" customHeight="1">
      <c r="A6076" s="396"/>
      <c r="B6076" s="396"/>
      <c r="C6076" s="378"/>
      <c r="D6076" s="378"/>
      <c r="E6076" s="394"/>
      <c r="F6076" s="394"/>
      <c r="G6076" s="394"/>
      <c r="H6076" s="394"/>
      <c r="I6076" s="394"/>
      <c r="J6076" s="394"/>
    </row>
    <row r="6077" spans="1:10" s="395" customFormat="1" ht="13.5" customHeight="1">
      <c r="A6077" s="396"/>
      <c r="B6077" s="396"/>
      <c r="C6077" s="378"/>
      <c r="D6077" s="378"/>
      <c r="E6077" s="394"/>
      <c r="F6077" s="394"/>
      <c r="G6077" s="394"/>
      <c r="H6077" s="394"/>
      <c r="I6077" s="394"/>
      <c r="J6077" s="394"/>
    </row>
    <row r="6078" spans="1:10" s="395" customFormat="1" ht="13.5" customHeight="1">
      <c r="A6078" s="396"/>
      <c r="B6078" s="396"/>
      <c r="C6078" s="378"/>
      <c r="D6078" s="378"/>
      <c r="E6078" s="394"/>
      <c r="F6078" s="394"/>
      <c r="G6078" s="394"/>
      <c r="H6078" s="394"/>
      <c r="I6078" s="394"/>
      <c r="J6078" s="394"/>
    </row>
    <row r="6079" spans="1:10" s="395" customFormat="1" ht="13.5" customHeight="1">
      <c r="A6079" s="396"/>
      <c r="B6079" s="396"/>
      <c r="C6079" s="378"/>
      <c r="D6079" s="378"/>
      <c r="E6079" s="394"/>
      <c r="F6079" s="394"/>
      <c r="G6079" s="394"/>
      <c r="H6079" s="394"/>
      <c r="I6079" s="394"/>
      <c r="J6079" s="394"/>
    </row>
    <row r="6080" spans="1:10" s="395" customFormat="1" ht="13.5" customHeight="1">
      <c r="A6080" s="396"/>
      <c r="B6080" s="396"/>
      <c r="C6080" s="378"/>
      <c r="D6080" s="378"/>
      <c r="E6080" s="394"/>
      <c r="F6080" s="394"/>
      <c r="G6080" s="394"/>
      <c r="H6080" s="394"/>
      <c r="I6080" s="394"/>
      <c r="J6080" s="394"/>
    </row>
    <row r="6081" spans="1:10" s="395" customFormat="1" ht="13.5" customHeight="1">
      <c r="A6081" s="396"/>
      <c r="B6081" s="396"/>
      <c r="C6081" s="378"/>
      <c r="D6081" s="378"/>
      <c r="E6081" s="394"/>
      <c r="F6081" s="394"/>
      <c r="G6081" s="394"/>
      <c r="H6081" s="394"/>
      <c r="I6081" s="394"/>
      <c r="J6081" s="394"/>
    </row>
    <row r="6082" spans="1:10" s="395" customFormat="1" ht="13.5" customHeight="1">
      <c r="A6082" s="396"/>
      <c r="B6082" s="396"/>
      <c r="C6082" s="378"/>
      <c r="D6082" s="378"/>
      <c r="E6082" s="394"/>
      <c r="F6082" s="394"/>
      <c r="G6082" s="394"/>
      <c r="H6082" s="394"/>
      <c r="I6082" s="394"/>
      <c r="J6082" s="394"/>
    </row>
    <row r="6083" spans="1:10" s="395" customFormat="1" ht="13.5" customHeight="1">
      <c r="A6083" s="396"/>
      <c r="B6083" s="396"/>
      <c r="C6083" s="378"/>
      <c r="D6083" s="378"/>
      <c r="E6083" s="394"/>
      <c r="F6083" s="394"/>
      <c r="G6083" s="394"/>
      <c r="H6083" s="394"/>
      <c r="I6083" s="394"/>
      <c r="J6083" s="394"/>
    </row>
    <row r="6084" spans="1:10" s="395" customFormat="1" ht="13.5" customHeight="1">
      <c r="A6084" s="396"/>
      <c r="B6084" s="396"/>
      <c r="C6084" s="378"/>
      <c r="D6084" s="378"/>
      <c r="E6084" s="394"/>
      <c r="F6084" s="394"/>
      <c r="G6084" s="394"/>
      <c r="H6084" s="394"/>
      <c r="I6084" s="394"/>
      <c r="J6084" s="394"/>
    </row>
    <row r="6085" spans="1:10" s="395" customFormat="1" ht="13.5" customHeight="1">
      <c r="A6085" s="396"/>
      <c r="B6085" s="396"/>
      <c r="C6085" s="378"/>
      <c r="D6085" s="378"/>
      <c r="E6085" s="394"/>
      <c r="F6085" s="394"/>
      <c r="G6085" s="394"/>
      <c r="H6085" s="394"/>
      <c r="I6085" s="394"/>
      <c r="J6085" s="394"/>
    </row>
    <row r="6086" spans="1:10" s="395" customFormat="1" ht="13.5" customHeight="1">
      <c r="A6086" s="396"/>
      <c r="B6086" s="396"/>
      <c r="C6086" s="378"/>
      <c r="D6086" s="378"/>
      <c r="E6086" s="394"/>
      <c r="F6086" s="394"/>
      <c r="G6086" s="394"/>
      <c r="H6086" s="394"/>
      <c r="I6086" s="394"/>
      <c r="J6086" s="394"/>
    </row>
    <row r="6087" spans="1:10" s="395" customFormat="1" ht="13.5" customHeight="1">
      <c r="A6087" s="396"/>
      <c r="B6087" s="396"/>
      <c r="C6087" s="378"/>
      <c r="D6087" s="378"/>
      <c r="E6087" s="394"/>
      <c r="F6087" s="394"/>
      <c r="G6087" s="394"/>
      <c r="H6087" s="394"/>
      <c r="I6087" s="394"/>
      <c r="J6087" s="394"/>
    </row>
    <row r="6088" spans="1:10" s="395" customFormat="1" ht="13.5" customHeight="1">
      <c r="A6088" s="396"/>
      <c r="B6088" s="396"/>
      <c r="C6088" s="378"/>
      <c r="D6088" s="378"/>
      <c r="E6088" s="394"/>
      <c r="F6088" s="394"/>
      <c r="G6088" s="394"/>
      <c r="H6088" s="394"/>
      <c r="I6088" s="394"/>
      <c r="J6088" s="394"/>
    </row>
    <row r="6089" spans="1:10" s="395" customFormat="1" ht="13.5" customHeight="1">
      <c r="A6089" s="396"/>
      <c r="B6089" s="396"/>
      <c r="C6089" s="378"/>
      <c r="D6089" s="378"/>
      <c r="E6089" s="394"/>
      <c r="F6089" s="394"/>
      <c r="G6089" s="394"/>
      <c r="H6089" s="394"/>
      <c r="I6089" s="394"/>
      <c r="J6089" s="394"/>
    </row>
    <row r="6090" spans="1:10" s="395" customFormat="1" ht="13.5" customHeight="1">
      <c r="A6090" s="396"/>
      <c r="B6090" s="396"/>
      <c r="C6090" s="378"/>
      <c r="D6090" s="378"/>
      <c r="E6090" s="394"/>
      <c r="F6090" s="394"/>
      <c r="G6090" s="394"/>
      <c r="H6090" s="394"/>
      <c r="I6090" s="394"/>
      <c r="J6090" s="394"/>
    </row>
    <row r="6091" spans="1:10" s="395" customFormat="1" ht="13.5" customHeight="1">
      <c r="A6091" s="396"/>
      <c r="B6091" s="396"/>
      <c r="C6091" s="378"/>
      <c r="D6091" s="378"/>
      <c r="E6091" s="394"/>
      <c r="F6091" s="394"/>
      <c r="G6091" s="394"/>
      <c r="H6091" s="394"/>
      <c r="I6091" s="394"/>
      <c r="J6091" s="394"/>
    </row>
    <row r="6092" spans="1:10" s="395" customFormat="1" ht="13.5" customHeight="1">
      <c r="A6092" s="396"/>
      <c r="B6092" s="396"/>
      <c r="C6092" s="378"/>
      <c r="D6092" s="378"/>
      <c r="E6092" s="394"/>
      <c r="F6092" s="394"/>
      <c r="G6092" s="394"/>
      <c r="H6092" s="394"/>
      <c r="I6092" s="394"/>
      <c r="J6092" s="394"/>
    </row>
    <row r="6093" spans="1:10" s="395" customFormat="1" ht="13.5" customHeight="1">
      <c r="A6093" s="396"/>
      <c r="B6093" s="396"/>
      <c r="C6093" s="378"/>
      <c r="D6093" s="378"/>
      <c r="E6093" s="394"/>
      <c r="F6093" s="394"/>
      <c r="G6093" s="394"/>
      <c r="H6093" s="394"/>
      <c r="I6093" s="394"/>
      <c r="J6093" s="394"/>
    </row>
    <row r="6094" spans="1:10" s="395" customFormat="1" ht="13.5" customHeight="1">
      <c r="A6094" s="396"/>
      <c r="B6094" s="396"/>
      <c r="C6094" s="378"/>
      <c r="D6094" s="378"/>
      <c r="E6094" s="394"/>
      <c r="F6094" s="394"/>
      <c r="G6094" s="394"/>
      <c r="H6094" s="394"/>
      <c r="I6094" s="394"/>
      <c r="J6094" s="394"/>
    </row>
    <row r="6095" spans="1:10" s="395" customFormat="1" ht="13.5" customHeight="1">
      <c r="A6095" s="396"/>
      <c r="B6095" s="396"/>
      <c r="C6095" s="378"/>
      <c r="D6095" s="378"/>
      <c r="E6095" s="394"/>
      <c r="F6095" s="394"/>
      <c r="G6095" s="394"/>
      <c r="H6095" s="394"/>
      <c r="I6095" s="394"/>
      <c r="J6095" s="394"/>
    </row>
    <row r="6096" spans="1:10" s="395" customFormat="1" ht="13.5" customHeight="1">
      <c r="A6096" s="396"/>
      <c r="B6096" s="396"/>
      <c r="C6096" s="378"/>
      <c r="D6096" s="378"/>
      <c r="E6096" s="394"/>
      <c r="F6096" s="394"/>
      <c r="G6096" s="394"/>
      <c r="H6096" s="394"/>
      <c r="I6096" s="394"/>
      <c r="J6096" s="394"/>
    </row>
    <row r="6097" spans="1:10" s="395" customFormat="1" ht="13.5" customHeight="1">
      <c r="A6097" s="396"/>
      <c r="B6097" s="396"/>
      <c r="C6097" s="378"/>
      <c r="D6097" s="378"/>
      <c r="E6097" s="394"/>
      <c r="F6097" s="394"/>
      <c r="G6097" s="394"/>
      <c r="H6097" s="394"/>
      <c r="I6097" s="394"/>
      <c r="J6097" s="394"/>
    </row>
    <row r="6098" spans="1:10" s="395" customFormat="1" ht="13.5" customHeight="1">
      <c r="A6098" s="396"/>
      <c r="B6098" s="396"/>
      <c r="C6098" s="378"/>
      <c r="D6098" s="378"/>
      <c r="E6098" s="394"/>
      <c r="F6098" s="394"/>
      <c r="G6098" s="394"/>
      <c r="H6098" s="394"/>
      <c r="I6098" s="394"/>
      <c r="J6098" s="394"/>
    </row>
    <row r="6099" spans="1:10" s="395" customFormat="1" ht="13.5" customHeight="1">
      <c r="A6099" s="396"/>
      <c r="B6099" s="396"/>
      <c r="C6099" s="378"/>
      <c r="D6099" s="378"/>
      <c r="E6099" s="394"/>
      <c r="F6099" s="394"/>
      <c r="G6099" s="394"/>
      <c r="H6099" s="394"/>
      <c r="I6099" s="394"/>
      <c r="J6099" s="394"/>
    </row>
    <row r="6100" spans="1:10" s="395" customFormat="1" ht="13.5" customHeight="1">
      <c r="A6100" s="396"/>
      <c r="B6100" s="396"/>
      <c r="C6100" s="378"/>
      <c r="D6100" s="378"/>
      <c r="E6100" s="394"/>
      <c r="F6100" s="394"/>
      <c r="G6100" s="394"/>
      <c r="H6100" s="394"/>
      <c r="I6100" s="394"/>
      <c r="J6100" s="394"/>
    </row>
    <row r="6101" spans="1:10" s="395" customFormat="1" ht="13.5" customHeight="1">
      <c r="A6101" s="396"/>
      <c r="B6101" s="396"/>
      <c r="C6101" s="378"/>
      <c r="D6101" s="378"/>
      <c r="E6101" s="394"/>
      <c r="F6101" s="394"/>
      <c r="G6101" s="394"/>
      <c r="H6101" s="394"/>
      <c r="I6101" s="394"/>
      <c r="J6101" s="394"/>
    </row>
    <row r="6102" spans="1:10" s="395" customFormat="1" ht="13.5" customHeight="1">
      <c r="A6102" s="396"/>
      <c r="B6102" s="396"/>
      <c r="C6102" s="378"/>
      <c r="D6102" s="378"/>
      <c r="E6102" s="394"/>
      <c r="F6102" s="394"/>
      <c r="G6102" s="394"/>
      <c r="H6102" s="394"/>
      <c r="I6102" s="394"/>
      <c r="J6102" s="394"/>
    </row>
    <row r="6103" spans="1:10" s="395" customFormat="1" ht="13.5" customHeight="1">
      <c r="A6103" s="396"/>
      <c r="B6103" s="396"/>
      <c r="C6103" s="378"/>
      <c r="D6103" s="378"/>
      <c r="E6103" s="394"/>
      <c r="F6103" s="394"/>
      <c r="G6103" s="394"/>
      <c r="H6103" s="394"/>
      <c r="I6103" s="394"/>
      <c r="J6103" s="394"/>
    </row>
    <row r="6104" spans="1:10" s="395" customFormat="1" ht="13.5" customHeight="1">
      <c r="A6104" s="396"/>
      <c r="B6104" s="396"/>
      <c r="C6104" s="378"/>
      <c r="D6104" s="378"/>
      <c r="E6104" s="394"/>
      <c r="F6104" s="394"/>
      <c r="G6104" s="394"/>
      <c r="H6104" s="394"/>
      <c r="I6104" s="394"/>
      <c r="J6104" s="394"/>
    </row>
    <row r="6105" spans="1:10" s="395" customFormat="1" ht="13.5" customHeight="1">
      <c r="A6105" s="396"/>
      <c r="B6105" s="396"/>
      <c r="C6105" s="378"/>
      <c r="D6105" s="378"/>
      <c r="E6105" s="394"/>
      <c r="F6105" s="394"/>
      <c r="G6105" s="394"/>
      <c r="H6105" s="394"/>
      <c r="I6105" s="394"/>
      <c r="J6105" s="394"/>
    </row>
    <row r="6106" spans="1:10" s="395" customFormat="1" ht="13.5" customHeight="1">
      <c r="A6106" s="396"/>
      <c r="B6106" s="396"/>
      <c r="C6106" s="378"/>
      <c r="D6106" s="378"/>
      <c r="E6106" s="394"/>
      <c r="F6106" s="394"/>
      <c r="G6106" s="394"/>
      <c r="H6106" s="394"/>
      <c r="I6106" s="394"/>
      <c r="J6106" s="394"/>
    </row>
    <row r="6107" spans="1:10" s="395" customFormat="1" ht="13.5" customHeight="1">
      <c r="A6107" s="396"/>
      <c r="B6107" s="396"/>
      <c r="C6107" s="378"/>
      <c r="D6107" s="378"/>
      <c r="E6107" s="394"/>
      <c r="F6107" s="394"/>
      <c r="G6107" s="394"/>
      <c r="H6107" s="394"/>
      <c r="I6107" s="394"/>
      <c r="J6107" s="394"/>
    </row>
    <row r="6108" spans="1:10" s="395" customFormat="1" ht="13.5" customHeight="1">
      <c r="A6108" s="396"/>
      <c r="B6108" s="396"/>
      <c r="C6108" s="378"/>
      <c r="D6108" s="378"/>
      <c r="E6108" s="394"/>
      <c r="F6108" s="394"/>
      <c r="G6108" s="394"/>
      <c r="H6108" s="394"/>
      <c r="I6108" s="394"/>
      <c r="J6108" s="394"/>
    </row>
    <row r="6109" spans="1:10" s="395" customFormat="1" ht="13.5" customHeight="1">
      <c r="A6109" s="396"/>
      <c r="B6109" s="396"/>
      <c r="C6109" s="378"/>
      <c r="D6109" s="378"/>
      <c r="E6109" s="394"/>
      <c r="F6109" s="394"/>
      <c r="G6109" s="394"/>
      <c r="H6109" s="394"/>
      <c r="I6109" s="394"/>
      <c r="J6109" s="394"/>
    </row>
    <row r="6110" spans="1:10" s="395" customFormat="1" ht="13.5" customHeight="1">
      <c r="A6110" s="396"/>
      <c r="B6110" s="396"/>
      <c r="C6110" s="378"/>
      <c r="D6110" s="378"/>
      <c r="E6110" s="394"/>
      <c r="F6110" s="394"/>
      <c r="G6110" s="394"/>
      <c r="H6110" s="394"/>
      <c r="I6110" s="394"/>
      <c r="J6110" s="394"/>
    </row>
    <row r="6111" spans="1:10" s="395" customFormat="1" ht="13.5" customHeight="1">
      <c r="A6111" s="396"/>
      <c r="B6111" s="396"/>
      <c r="C6111" s="378"/>
      <c r="D6111" s="378"/>
      <c r="E6111" s="394"/>
      <c r="F6111" s="394"/>
      <c r="G6111" s="394"/>
      <c r="H6111" s="394"/>
      <c r="I6111" s="394"/>
      <c r="J6111" s="394"/>
    </row>
    <row r="6112" spans="1:10" s="395" customFormat="1" ht="13.5" customHeight="1">
      <c r="A6112" s="396"/>
      <c r="B6112" s="396"/>
      <c r="C6112" s="378"/>
      <c r="D6112" s="378"/>
      <c r="E6112" s="394"/>
      <c r="F6112" s="394"/>
      <c r="G6112" s="394"/>
      <c r="H6112" s="394"/>
      <c r="I6112" s="394"/>
      <c r="J6112" s="394"/>
    </row>
    <row r="6113" spans="1:10" s="395" customFormat="1" ht="13.5" customHeight="1">
      <c r="A6113" s="396"/>
      <c r="B6113" s="396"/>
      <c r="C6113" s="378"/>
      <c r="D6113" s="378"/>
      <c r="E6113" s="394"/>
      <c r="F6113" s="394"/>
      <c r="G6113" s="394"/>
      <c r="H6113" s="394"/>
      <c r="I6113" s="394"/>
      <c r="J6113" s="394"/>
    </row>
    <row r="6114" spans="1:10" s="395" customFormat="1" ht="13.5" customHeight="1">
      <c r="A6114" s="396"/>
      <c r="B6114" s="396"/>
      <c r="C6114" s="378"/>
      <c r="D6114" s="378"/>
      <c r="E6114" s="394"/>
      <c r="F6114" s="394"/>
      <c r="G6114" s="394"/>
      <c r="H6114" s="394"/>
      <c r="I6114" s="394"/>
      <c r="J6114" s="394"/>
    </row>
    <row r="6115" spans="1:10" s="395" customFormat="1" ht="13.5" customHeight="1">
      <c r="A6115" s="396"/>
      <c r="B6115" s="396"/>
      <c r="C6115" s="378"/>
      <c r="D6115" s="378"/>
      <c r="E6115" s="394"/>
      <c r="F6115" s="394"/>
      <c r="G6115" s="394"/>
      <c r="H6115" s="394"/>
      <c r="I6115" s="394"/>
      <c r="J6115" s="394"/>
    </row>
    <row r="6116" spans="1:10" s="395" customFormat="1" ht="13.5" customHeight="1">
      <c r="A6116" s="396"/>
      <c r="B6116" s="396"/>
      <c r="C6116" s="378"/>
      <c r="D6116" s="378"/>
      <c r="E6116" s="394"/>
      <c r="F6116" s="394"/>
      <c r="G6116" s="394"/>
      <c r="H6116" s="394"/>
      <c r="I6116" s="394"/>
      <c r="J6116" s="394"/>
    </row>
    <row r="6117" spans="1:10" s="395" customFormat="1" ht="13.5" customHeight="1">
      <c r="A6117" s="396"/>
      <c r="B6117" s="396"/>
      <c r="C6117" s="378"/>
      <c r="D6117" s="378"/>
      <c r="E6117" s="394"/>
      <c r="F6117" s="394"/>
      <c r="G6117" s="394"/>
      <c r="H6117" s="394"/>
      <c r="I6117" s="394"/>
      <c r="J6117" s="394"/>
    </row>
    <row r="6118" spans="1:10" s="395" customFormat="1" ht="13.5" customHeight="1">
      <c r="A6118" s="396"/>
      <c r="B6118" s="396"/>
      <c r="C6118" s="378"/>
      <c r="D6118" s="378"/>
      <c r="E6118" s="394"/>
      <c r="F6118" s="394"/>
      <c r="G6118" s="394"/>
      <c r="H6118" s="394"/>
      <c r="I6118" s="394"/>
      <c r="J6118" s="394"/>
    </row>
    <row r="6119" spans="1:10" s="395" customFormat="1" ht="13.5" customHeight="1">
      <c r="A6119" s="396"/>
      <c r="B6119" s="396"/>
      <c r="C6119" s="378"/>
      <c r="D6119" s="378"/>
      <c r="E6119" s="394"/>
      <c r="F6119" s="394"/>
      <c r="G6119" s="394"/>
      <c r="H6119" s="394"/>
      <c r="I6119" s="394"/>
      <c r="J6119" s="394"/>
    </row>
    <row r="6120" spans="1:10" s="395" customFormat="1" ht="13.5" customHeight="1">
      <c r="A6120" s="396"/>
      <c r="B6120" s="396"/>
      <c r="C6120" s="378"/>
      <c r="D6120" s="378"/>
      <c r="E6120" s="394"/>
      <c r="F6120" s="394"/>
      <c r="G6120" s="394"/>
      <c r="H6120" s="394"/>
      <c r="I6120" s="394"/>
      <c r="J6120" s="394"/>
    </row>
    <row r="6121" spans="1:10" s="395" customFormat="1" ht="13.5" customHeight="1">
      <c r="A6121" s="396"/>
      <c r="B6121" s="396"/>
      <c r="C6121" s="378"/>
      <c r="D6121" s="378"/>
      <c r="E6121" s="394"/>
      <c r="F6121" s="394"/>
      <c r="G6121" s="394"/>
      <c r="H6121" s="394"/>
      <c r="I6121" s="394"/>
      <c r="J6121" s="394"/>
    </row>
    <row r="6122" spans="1:10" s="395" customFormat="1" ht="13.5" customHeight="1">
      <c r="A6122" s="396"/>
      <c r="B6122" s="396"/>
      <c r="C6122" s="378"/>
      <c r="D6122" s="378"/>
      <c r="E6122" s="394"/>
      <c r="F6122" s="394"/>
      <c r="G6122" s="394"/>
      <c r="H6122" s="394"/>
      <c r="I6122" s="394"/>
      <c r="J6122" s="394"/>
    </row>
    <row r="6123" spans="1:10" s="395" customFormat="1" ht="13.5" customHeight="1">
      <c r="A6123" s="396"/>
      <c r="B6123" s="396"/>
      <c r="C6123" s="378"/>
      <c r="D6123" s="378"/>
      <c r="E6123" s="394"/>
      <c r="F6123" s="394"/>
      <c r="G6123" s="394"/>
      <c r="H6123" s="394"/>
      <c r="I6123" s="394"/>
      <c r="J6123" s="394"/>
    </row>
    <row r="6124" spans="1:10" s="395" customFormat="1" ht="13.5" customHeight="1">
      <c r="A6124" s="396"/>
      <c r="B6124" s="396"/>
      <c r="C6124" s="378"/>
      <c r="D6124" s="378"/>
      <c r="E6124" s="394"/>
      <c r="F6124" s="394"/>
      <c r="G6124" s="394"/>
      <c r="H6124" s="394"/>
      <c r="I6124" s="394"/>
      <c r="J6124" s="394"/>
    </row>
    <row r="6125" spans="1:10" s="395" customFormat="1" ht="13.5" customHeight="1">
      <c r="A6125" s="396"/>
      <c r="B6125" s="396"/>
      <c r="C6125" s="378"/>
      <c r="D6125" s="378"/>
      <c r="E6125" s="394"/>
      <c r="F6125" s="394"/>
      <c r="G6125" s="394"/>
      <c r="H6125" s="394"/>
      <c r="I6125" s="394"/>
      <c r="J6125" s="394"/>
    </row>
    <row r="6126" spans="1:10" s="395" customFormat="1" ht="13.5" customHeight="1">
      <c r="A6126" s="396"/>
      <c r="B6126" s="396"/>
      <c r="C6126" s="378"/>
      <c r="D6126" s="378"/>
      <c r="E6126" s="394"/>
      <c r="F6126" s="394"/>
      <c r="G6126" s="394"/>
      <c r="H6126" s="394"/>
      <c r="I6126" s="394"/>
      <c r="J6126" s="394"/>
    </row>
    <row r="6127" spans="1:10" s="395" customFormat="1" ht="13.5" customHeight="1">
      <c r="A6127" s="396"/>
      <c r="B6127" s="396"/>
      <c r="C6127" s="378"/>
      <c r="D6127" s="378"/>
      <c r="E6127" s="394"/>
      <c r="F6127" s="394"/>
      <c r="G6127" s="394"/>
      <c r="H6127" s="394"/>
      <c r="I6127" s="394"/>
      <c r="J6127" s="394"/>
    </row>
    <row r="6128" spans="1:10" s="395" customFormat="1" ht="13.5" customHeight="1">
      <c r="A6128" s="396"/>
      <c r="B6128" s="396"/>
      <c r="C6128" s="378"/>
      <c r="D6128" s="378"/>
      <c r="E6128" s="394"/>
      <c r="F6128" s="394"/>
      <c r="G6128" s="394"/>
      <c r="H6128" s="394"/>
      <c r="I6128" s="394"/>
      <c r="J6128" s="394"/>
    </row>
    <row r="6129" spans="1:10" s="395" customFormat="1" ht="13.5" customHeight="1">
      <c r="A6129" s="396"/>
      <c r="B6129" s="396"/>
      <c r="C6129" s="378"/>
      <c r="D6129" s="378"/>
      <c r="E6129" s="394"/>
      <c r="F6129" s="394"/>
      <c r="G6129" s="394"/>
      <c r="H6129" s="394"/>
      <c r="I6129" s="394"/>
      <c r="J6129" s="394"/>
    </row>
    <row r="6130" spans="1:10" s="395" customFormat="1" ht="13.5" customHeight="1">
      <c r="A6130" s="396"/>
      <c r="B6130" s="396"/>
      <c r="C6130" s="378"/>
      <c r="D6130" s="378"/>
      <c r="E6130" s="394"/>
      <c r="F6130" s="394"/>
      <c r="G6130" s="394"/>
      <c r="H6130" s="394"/>
      <c r="I6130" s="394"/>
      <c r="J6130" s="394"/>
    </row>
    <row r="6131" spans="1:10" s="395" customFormat="1" ht="13.5" customHeight="1">
      <c r="A6131" s="396"/>
      <c r="B6131" s="396"/>
      <c r="C6131" s="378"/>
      <c r="D6131" s="378"/>
      <c r="E6131" s="394"/>
      <c r="F6131" s="394"/>
      <c r="G6131" s="394"/>
      <c r="H6131" s="394"/>
      <c r="I6131" s="394"/>
      <c r="J6131" s="394"/>
    </row>
    <row r="6132" spans="1:10" s="395" customFormat="1" ht="13.5" customHeight="1">
      <c r="A6132" s="396"/>
      <c r="B6132" s="396"/>
      <c r="C6132" s="378"/>
      <c r="D6132" s="378"/>
      <c r="E6132" s="394"/>
      <c r="F6132" s="394"/>
      <c r="G6132" s="394"/>
      <c r="H6132" s="394"/>
      <c r="I6132" s="394"/>
      <c r="J6132" s="394"/>
    </row>
    <row r="6133" spans="1:10" s="395" customFormat="1" ht="13.5" customHeight="1">
      <c r="A6133" s="396"/>
      <c r="B6133" s="396"/>
      <c r="C6133" s="378"/>
      <c r="D6133" s="378"/>
      <c r="E6133" s="394"/>
      <c r="F6133" s="394"/>
      <c r="G6133" s="394"/>
      <c r="H6133" s="394"/>
      <c r="I6133" s="394"/>
      <c r="J6133" s="394"/>
    </row>
    <row r="6134" spans="1:10" s="395" customFormat="1" ht="13.5" customHeight="1">
      <c r="A6134" s="396"/>
      <c r="B6134" s="396"/>
      <c r="C6134" s="378"/>
      <c r="D6134" s="378"/>
      <c r="E6134" s="394"/>
      <c r="F6134" s="394"/>
      <c r="G6134" s="394"/>
      <c r="H6134" s="394"/>
      <c r="I6134" s="394"/>
      <c r="J6134" s="394"/>
    </row>
    <row r="6135" spans="1:10" s="395" customFormat="1" ht="13.5" customHeight="1">
      <c r="A6135" s="396"/>
      <c r="B6135" s="396"/>
      <c r="C6135" s="378"/>
      <c r="D6135" s="378"/>
      <c r="E6135" s="394"/>
      <c r="F6135" s="394"/>
      <c r="G6135" s="394"/>
      <c r="H6135" s="394"/>
      <c r="I6135" s="394"/>
      <c r="J6135" s="394"/>
    </row>
    <row r="6136" spans="1:10" s="395" customFormat="1" ht="13.5" customHeight="1">
      <c r="A6136" s="396"/>
      <c r="B6136" s="396"/>
      <c r="C6136" s="378"/>
      <c r="D6136" s="378"/>
      <c r="E6136" s="394"/>
      <c r="F6136" s="394"/>
      <c r="G6136" s="394"/>
      <c r="H6136" s="394"/>
      <c r="I6136" s="394"/>
      <c r="J6136" s="394"/>
    </row>
    <row r="6137" spans="1:10" s="395" customFormat="1" ht="13.5" customHeight="1">
      <c r="A6137" s="396"/>
      <c r="B6137" s="396"/>
      <c r="C6137" s="378"/>
      <c r="D6137" s="378"/>
      <c r="E6137" s="394"/>
      <c r="F6137" s="394"/>
      <c r="G6137" s="394"/>
      <c r="H6137" s="394"/>
      <c r="I6137" s="394"/>
      <c r="J6137" s="394"/>
    </row>
    <row r="6138" spans="1:10" s="395" customFormat="1" ht="13.5" customHeight="1">
      <c r="A6138" s="396"/>
      <c r="B6138" s="396"/>
      <c r="C6138" s="378"/>
      <c r="D6138" s="378"/>
      <c r="E6138" s="394"/>
      <c r="F6138" s="394"/>
      <c r="G6138" s="394"/>
      <c r="H6138" s="394"/>
      <c r="I6138" s="394"/>
      <c r="J6138" s="394"/>
    </row>
    <row r="6139" spans="1:10" s="395" customFormat="1" ht="13.5" customHeight="1">
      <c r="A6139" s="396"/>
      <c r="B6139" s="396"/>
      <c r="C6139" s="378"/>
      <c r="D6139" s="378"/>
      <c r="E6139" s="394"/>
      <c r="F6139" s="394"/>
      <c r="G6139" s="394"/>
      <c r="H6139" s="394"/>
      <c r="I6139" s="394"/>
      <c r="J6139" s="394"/>
    </row>
    <row r="6140" spans="1:10" s="395" customFormat="1" ht="13.5" customHeight="1">
      <c r="A6140" s="396"/>
      <c r="B6140" s="396"/>
      <c r="C6140" s="378"/>
      <c r="D6140" s="378"/>
      <c r="E6140" s="394"/>
      <c r="F6140" s="394"/>
      <c r="G6140" s="394"/>
      <c r="H6140" s="394"/>
      <c r="I6140" s="394"/>
      <c r="J6140" s="394"/>
    </row>
    <row r="6141" spans="1:10" s="395" customFormat="1" ht="13.5" customHeight="1">
      <c r="A6141" s="396"/>
      <c r="B6141" s="396"/>
      <c r="C6141" s="378"/>
      <c r="D6141" s="378"/>
      <c r="E6141" s="394"/>
      <c r="F6141" s="394"/>
      <c r="G6141" s="394"/>
      <c r="H6141" s="394"/>
      <c r="I6141" s="394"/>
      <c r="J6141" s="394"/>
    </row>
    <row r="6142" spans="1:10" s="395" customFormat="1" ht="13.5" customHeight="1">
      <c r="A6142" s="396"/>
      <c r="B6142" s="396"/>
      <c r="C6142" s="378"/>
      <c r="D6142" s="378"/>
      <c r="E6142" s="394"/>
      <c r="F6142" s="394"/>
      <c r="G6142" s="394"/>
      <c r="H6142" s="394"/>
      <c r="I6142" s="394"/>
      <c r="J6142" s="394"/>
    </row>
    <row r="6143" spans="1:10" s="395" customFormat="1" ht="13.5" customHeight="1">
      <c r="A6143" s="396"/>
      <c r="B6143" s="396"/>
      <c r="C6143" s="378"/>
      <c r="D6143" s="378"/>
      <c r="E6143" s="394"/>
      <c r="F6143" s="394"/>
      <c r="G6143" s="394"/>
      <c r="H6143" s="394"/>
      <c r="I6143" s="394"/>
      <c r="J6143" s="394"/>
    </row>
    <row r="6144" spans="1:10" s="395" customFormat="1" ht="13.5" customHeight="1">
      <c r="A6144" s="396"/>
      <c r="B6144" s="396"/>
      <c r="C6144" s="378"/>
      <c r="D6144" s="378"/>
      <c r="E6144" s="394"/>
      <c r="F6144" s="394"/>
      <c r="G6144" s="394"/>
      <c r="H6144" s="394"/>
      <c r="I6144" s="394"/>
      <c r="J6144" s="394"/>
    </row>
    <row r="6145" spans="1:10" s="395" customFormat="1" ht="13.5" customHeight="1">
      <c r="A6145" s="396"/>
      <c r="B6145" s="396"/>
      <c r="C6145" s="378"/>
      <c r="D6145" s="378"/>
      <c r="E6145" s="394"/>
      <c r="F6145" s="394"/>
      <c r="G6145" s="394"/>
      <c r="H6145" s="394"/>
      <c r="I6145" s="394"/>
      <c r="J6145" s="394"/>
    </row>
    <row r="6146" spans="1:10" s="395" customFormat="1" ht="13.5" customHeight="1">
      <c r="A6146" s="396"/>
      <c r="B6146" s="396"/>
      <c r="C6146" s="378"/>
      <c r="D6146" s="378"/>
      <c r="E6146" s="394"/>
      <c r="F6146" s="394"/>
      <c r="G6146" s="394"/>
      <c r="H6146" s="394"/>
      <c r="I6146" s="394"/>
      <c r="J6146" s="394"/>
    </row>
    <row r="6147" spans="1:10" s="395" customFormat="1" ht="13.5" customHeight="1">
      <c r="A6147" s="396"/>
      <c r="B6147" s="396"/>
      <c r="C6147" s="378"/>
      <c r="D6147" s="378"/>
      <c r="E6147" s="394"/>
      <c r="F6147" s="394"/>
      <c r="G6147" s="394"/>
      <c r="H6147" s="394"/>
      <c r="I6147" s="394"/>
      <c r="J6147" s="394"/>
    </row>
    <row r="6148" spans="1:10" s="395" customFormat="1" ht="13.5" customHeight="1">
      <c r="A6148" s="396"/>
      <c r="B6148" s="396"/>
      <c r="C6148" s="378"/>
      <c r="D6148" s="378"/>
      <c r="E6148" s="394"/>
      <c r="F6148" s="394"/>
      <c r="G6148" s="394"/>
      <c r="H6148" s="394"/>
      <c r="I6148" s="394"/>
      <c r="J6148" s="394"/>
    </row>
    <row r="6149" spans="1:10" s="395" customFormat="1" ht="13.5" customHeight="1">
      <c r="A6149" s="396"/>
      <c r="B6149" s="396"/>
      <c r="C6149" s="378"/>
      <c r="D6149" s="378"/>
      <c r="E6149" s="394"/>
      <c r="F6149" s="394"/>
      <c r="G6149" s="394"/>
      <c r="H6149" s="394"/>
      <c r="I6149" s="394"/>
      <c r="J6149" s="394"/>
    </row>
    <row r="6150" spans="1:10" s="395" customFormat="1" ht="13.5" customHeight="1">
      <c r="A6150" s="396"/>
      <c r="B6150" s="396"/>
      <c r="C6150" s="378"/>
      <c r="D6150" s="378"/>
      <c r="E6150" s="394"/>
      <c r="F6150" s="394"/>
      <c r="G6150" s="394"/>
      <c r="H6150" s="394"/>
      <c r="I6150" s="394"/>
      <c r="J6150" s="394"/>
    </row>
    <row r="6151" spans="1:10" s="395" customFormat="1" ht="13.5" customHeight="1">
      <c r="A6151" s="396"/>
      <c r="B6151" s="396"/>
      <c r="C6151" s="378"/>
      <c r="D6151" s="378"/>
      <c r="E6151" s="394"/>
      <c r="F6151" s="394"/>
      <c r="G6151" s="394"/>
      <c r="H6151" s="394"/>
      <c r="I6151" s="394"/>
      <c r="J6151" s="394"/>
    </row>
    <row r="6152" spans="1:10" s="395" customFormat="1" ht="13.5" customHeight="1">
      <c r="A6152" s="396"/>
      <c r="B6152" s="396"/>
      <c r="C6152" s="378"/>
      <c r="D6152" s="378"/>
      <c r="E6152" s="394"/>
      <c r="F6152" s="394"/>
      <c r="G6152" s="394"/>
      <c r="H6152" s="394"/>
      <c r="I6152" s="394"/>
      <c r="J6152" s="394"/>
    </row>
    <row r="6153" spans="1:10" s="395" customFormat="1" ht="13.5" customHeight="1">
      <c r="A6153" s="396"/>
      <c r="B6153" s="396"/>
      <c r="C6153" s="378"/>
      <c r="D6153" s="378"/>
      <c r="E6153" s="394"/>
      <c r="F6153" s="394"/>
      <c r="G6153" s="394"/>
      <c r="H6153" s="394"/>
      <c r="I6153" s="394"/>
      <c r="J6153" s="394"/>
    </row>
    <row r="6154" spans="1:10" s="395" customFormat="1" ht="13.5" customHeight="1">
      <c r="A6154" s="396"/>
      <c r="B6154" s="396"/>
      <c r="C6154" s="378"/>
      <c r="D6154" s="378"/>
      <c r="E6154" s="394"/>
      <c r="F6154" s="394"/>
      <c r="G6154" s="394"/>
      <c r="H6154" s="394"/>
      <c r="I6154" s="394"/>
      <c r="J6154" s="394"/>
    </row>
    <row r="6155" spans="1:10" s="395" customFormat="1" ht="13.5" customHeight="1">
      <c r="A6155" s="396"/>
      <c r="B6155" s="396"/>
      <c r="C6155" s="378"/>
      <c r="D6155" s="378"/>
      <c r="E6155" s="394"/>
      <c r="F6155" s="394"/>
      <c r="G6155" s="394"/>
      <c r="H6155" s="394"/>
      <c r="I6155" s="394"/>
      <c r="J6155" s="394"/>
    </row>
    <row r="6156" spans="1:10" s="395" customFormat="1" ht="13.5" customHeight="1">
      <c r="A6156" s="396"/>
      <c r="B6156" s="396"/>
      <c r="C6156" s="378"/>
      <c r="D6156" s="378"/>
      <c r="E6156" s="394"/>
      <c r="F6156" s="394"/>
      <c r="G6156" s="394"/>
      <c r="H6156" s="394"/>
      <c r="I6156" s="394"/>
      <c r="J6156" s="394"/>
    </row>
    <row r="6157" spans="1:10" s="395" customFormat="1" ht="13.5" customHeight="1">
      <c r="A6157" s="396"/>
      <c r="B6157" s="396"/>
      <c r="C6157" s="378"/>
      <c r="D6157" s="378"/>
      <c r="E6157" s="394"/>
      <c r="F6157" s="394"/>
      <c r="G6157" s="394"/>
      <c r="H6157" s="394"/>
      <c r="I6157" s="394"/>
      <c r="J6157" s="394"/>
    </row>
    <row r="6158" spans="1:10" s="395" customFormat="1" ht="13.5" customHeight="1">
      <c r="A6158" s="396"/>
      <c r="B6158" s="396"/>
      <c r="C6158" s="378"/>
      <c r="D6158" s="378"/>
      <c r="E6158" s="394"/>
      <c r="F6158" s="394"/>
      <c r="G6158" s="394"/>
      <c r="H6158" s="394"/>
      <c r="I6158" s="394"/>
      <c r="J6158" s="394"/>
    </row>
    <row r="6159" spans="1:10" s="395" customFormat="1" ht="13.5" customHeight="1">
      <c r="A6159" s="396"/>
      <c r="B6159" s="396"/>
      <c r="C6159" s="378"/>
      <c r="D6159" s="378"/>
      <c r="E6159" s="394"/>
      <c r="F6159" s="394"/>
      <c r="G6159" s="394"/>
      <c r="H6159" s="394"/>
      <c r="I6159" s="394"/>
      <c r="J6159" s="394"/>
    </row>
    <row r="6160" spans="1:10" s="395" customFormat="1" ht="13.5" customHeight="1">
      <c r="A6160" s="396"/>
      <c r="B6160" s="396"/>
      <c r="C6160" s="378"/>
      <c r="D6160" s="378"/>
      <c r="E6160" s="394"/>
      <c r="F6160" s="394"/>
      <c r="G6160" s="394"/>
      <c r="H6160" s="394"/>
      <c r="I6160" s="394"/>
      <c r="J6160" s="394"/>
    </row>
    <row r="6161" spans="1:10" s="395" customFormat="1" ht="13.5" customHeight="1">
      <c r="A6161" s="396"/>
      <c r="B6161" s="396"/>
      <c r="C6161" s="378"/>
      <c r="D6161" s="378"/>
      <c r="E6161" s="394"/>
      <c r="F6161" s="394"/>
      <c r="G6161" s="394"/>
      <c r="H6161" s="394"/>
      <c r="I6161" s="394"/>
      <c r="J6161" s="394"/>
    </row>
    <row r="6162" spans="1:10" s="395" customFormat="1" ht="13.5" customHeight="1">
      <c r="A6162" s="396"/>
      <c r="B6162" s="396"/>
      <c r="C6162" s="378"/>
      <c r="D6162" s="378"/>
      <c r="E6162" s="394"/>
      <c r="F6162" s="394"/>
      <c r="G6162" s="394"/>
      <c r="H6162" s="394"/>
      <c r="I6162" s="394"/>
      <c r="J6162" s="394"/>
    </row>
    <row r="6163" spans="1:10" s="395" customFormat="1" ht="13.5" customHeight="1">
      <c r="A6163" s="396"/>
      <c r="B6163" s="396"/>
      <c r="C6163" s="378"/>
      <c r="D6163" s="378"/>
      <c r="E6163" s="394"/>
      <c r="F6163" s="394"/>
      <c r="G6163" s="394"/>
      <c r="H6163" s="394"/>
      <c r="I6163" s="394"/>
      <c r="J6163" s="394"/>
    </row>
    <row r="6164" spans="1:10" s="395" customFormat="1" ht="13.5" customHeight="1">
      <c r="A6164" s="396"/>
      <c r="B6164" s="396"/>
      <c r="C6164" s="378"/>
      <c r="D6164" s="378"/>
      <c r="E6164" s="394"/>
      <c r="F6164" s="394"/>
      <c r="G6164" s="394"/>
      <c r="H6164" s="394"/>
      <c r="I6164" s="394"/>
      <c r="J6164" s="394"/>
    </row>
    <row r="6165" spans="1:10" s="395" customFormat="1" ht="13.5" customHeight="1">
      <c r="A6165" s="396"/>
      <c r="B6165" s="396"/>
      <c r="C6165" s="378"/>
      <c r="D6165" s="378"/>
      <c r="E6165" s="394"/>
      <c r="F6165" s="394"/>
      <c r="G6165" s="394"/>
      <c r="H6165" s="394"/>
      <c r="I6165" s="394"/>
      <c r="J6165" s="394"/>
    </row>
    <row r="6166" spans="1:10" s="395" customFormat="1" ht="13.5" customHeight="1">
      <c r="A6166" s="396"/>
      <c r="B6166" s="396"/>
      <c r="C6166" s="378"/>
      <c r="D6166" s="378"/>
      <c r="E6166" s="394"/>
      <c r="F6166" s="394"/>
      <c r="G6166" s="394"/>
      <c r="H6166" s="394"/>
      <c r="I6166" s="394"/>
      <c r="J6166" s="394"/>
    </row>
    <row r="6167" spans="1:10" s="395" customFormat="1" ht="13.5" customHeight="1">
      <c r="A6167" s="396"/>
      <c r="B6167" s="396"/>
      <c r="C6167" s="378"/>
      <c r="D6167" s="378"/>
      <c r="E6167" s="394"/>
      <c r="F6167" s="394"/>
      <c r="G6167" s="394"/>
      <c r="H6167" s="394"/>
      <c r="I6167" s="394"/>
      <c r="J6167" s="394"/>
    </row>
    <row r="6168" spans="1:10" s="395" customFormat="1" ht="13.5" customHeight="1">
      <c r="A6168" s="396"/>
      <c r="B6168" s="396"/>
      <c r="C6168" s="378"/>
      <c r="D6168" s="378"/>
      <c r="E6168" s="394"/>
      <c r="F6168" s="394"/>
      <c r="G6168" s="394"/>
      <c r="H6168" s="394"/>
      <c r="I6168" s="394"/>
      <c r="J6168" s="394"/>
    </row>
    <row r="6169" spans="1:10" s="395" customFormat="1" ht="13.5" customHeight="1">
      <c r="A6169" s="396"/>
      <c r="B6169" s="396"/>
      <c r="C6169" s="378"/>
      <c r="D6169" s="378"/>
      <c r="E6169" s="394"/>
      <c r="F6169" s="394"/>
      <c r="G6169" s="394"/>
      <c r="H6169" s="394"/>
      <c r="I6169" s="394"/>
      <c r="J6169" s="394"/>
    </row>
    <row r="6170" spans="1:10" s="395" customFormat="1" ht="13.5" customHeight="1">
      <c r="A6170" s="396"/>
      <c r="B6170" s="396"/>
      <c r="C6170" s="378"/>
      <c r="D6170" s="378"/>
      <c r="E6170" s="394"/>
      <c r="F6170" s="394"/>
      <c r="G6170" s="394"/>
      <c r="H6170" s="394"/>
      <c r="I6170" s="394"/>
      <c r="J6170" s="394"/>
    </row>
    <row r="6171" spans="1:10" s="395" customFormat="1" ht="13.5" customHeight="1">
      <c r="A6171" s="396"/>
      <c r="B6171" s="396"/>
      <c r="C6171" s="378"/>
      <c r="D6171" s="378"/>
      <c r="E6171" s="394"/>
      <c r="F6171" s="394"/>
      <c r="G6171" s="394"/>
      <c r="H6171" s="394"/>
      <c r="I6171" s="394"/>
      <c r="J6171" s="394"/>
    </row>
    <row r="6172" spans="1:10" s="395" customFormat="1" ht="13.5" customHeight="1">
      <c r="A6172" s="396"/>
      <c r="B6172" s="396"/>
      <c r="C6172" s="378"/>
      <c r="D6172" s="378"/>
      <c r="E6172" s="394"/>
      <c r="F6172" s="394"/>
      <c r="G6172" s="394"/>
      <c r="H6172" s="394"/>
      <c r="I6172" s="394"/>
      <c r="J6172" s="394"/>
    </row>
    <row r="6173" spans="1:10" s="395" customFormat="1" ht="13.5" customHeight="1">
      <c r="A6173" s="396"/>
      <c r="B6173" s="396"/>
      <c r="C6173" s="378"/>
      <c r="D6173" s="378"/>
      <c r="E6173" s="394"/>
      <c r="F6173" s="394"/>
      <c r="G6173" s="394"/>
      <c r="H6173" s="394"/>
      <c r="I6173" s="394"/>
      <c r="J6173" s="394"/>
    </row>
    <row r="6174" spans="1:10" s="395" customFormat="1" ht="13.5" customHeight="1">
      <c r="A6174" s="396"/>
      <c r="B6174" s="396"/>
      <c r="C6174" s="378"/>
      <c r="D6174" s="378"/>
      <c r="E6174" s="394"/>
      <c r="F6174" s="394"/>
      <c r="G6174" s="394"/>
      <c r="H6174" s="394"/>
      <c r="I6174" s="394"/>
      <c r="J6174" s="394"/>
    </row>
    <row r="6175" spans="1:10" s="395" customFormat="1" ht="13.5" customHeight="1">
      <c r="A6175" s="396"/>
      <c r="B6175" s="396"/>
      <c r="C6175" s="378"/>
      <c r="D6175" s="378"/>
      <c r="E6175" s="394"/>
      <c r="F6175" s="394"/>
      <c r="G6175" s="394"/>
      <c r="H6175" s="394"/>
      <c r="I6175" s="394"/>
      <c r="J6175" s="394"/>
    </row>
    <row r="6176" spans="1:10" s="395" customFormat="1" ht="13.5" customHeight="1">
      <c r="A6176" s="396"/>
      <c r="B6176" s="396"/>
      <c r="C6176" s="378"/>
      <c r="D6176" s="378"/>
      <c r="E6176" s="394"/>
      <c r="F6176" s="394"/>
      <c r="G6176" s="394"/>
      <c r="H6176" s="394"/>
      <c r="I6176" s="394"/>
      <c r="J6176" s="394"/>
    </row>
    <row r="6177" spans="1:10" s="395" customFormat="1" ht="13.5" customHeight="1">
      <c r="A6177" s="396"/>
      <c r="B6177" s="396"/>
      <c r="C6177" s="378"/>
      <c r="D6177" s="378"/>
      <c r="E6177" s="394"/>
      <c r="F6177" s="394"/>
      <c r="G6177" s="394"/>
      <c r="H6177" s="394"/>
      <c r="I6177" s="394"/>
      <c r="J6177" s="394"/>
    </row>
    <row r="6178" spans="1:10" s="395" customFormat="1" ht="13.5" customHeight="1">
      <c r="A6178" s="396"/>
      <c r="B6178" s="396"/>
      <c r="C6178" s="378"/>
      <c r="D6178" s="378"/>
      <c r="E6178" s="394"/>
      <c r="F6178" s="394"/>
      <c r="G6178" s="394"/>
      <c r="H6178" s="394"/>
      <c r="I6178" s="394"/>
      <c r="J6178" s="394"/>
    </row>
    <row r="6179" spans="1:10" s="395" customFormat="1" ht="13.5" customHeight="1">
      <c r="A6179" s="396"/>
      <c r="B6179" s="396"/>
      <c r="C6179" s="378"/>
      <c r="D6179" s="378"/>
      <c r="E6179" s="394"/>
      <c r="F6179" s="394"/>
      <c r="G6179" s="394"/>
      <c r="H6179" s="394"/>
      <c r="I6179" s="394"/>
      <c r="J6179" s="394"/>
    </row>
    <row r="6180" spans="1:10" s="395" customFormat="1" ht="13.5" customHeight="1">
      <c r="A6180" s="396"/>
      <c r="B6180" s="396"/>
      <c r="C6180" s="378"/>
      <c r="D6180" s="378"/>
      <c r="E6180" s="394"/>
      <c r="F6180" s="394"/>
      <c r="G6180" s="394"/>
      <c r="H6180" s="394"/>
      <c r="I6180" s="394"/>
      <c r="J6180" s="394"/>
    </row>
    <row r="6181" spans="1:10" s="395" customFormat="1" ht="13.5" customHeight="1">
      <c r="A6181" s="396"/>
      <c r="B6181" s="396"/>
      <c r="C6181" s="378"/>
      <c r="D6181" s="378"/>
      <c r="E6181" s="394"/>
      <c r="F6181" s="394"/>
      <c r="G6181" s="394"/>
      <c r="H6181" s="394"/>
      <c r="I6181" s="394"/>
      <c r="J6181" s="394"/>
    </row>
    <row r="6182" spans="1:10" s="395" customFormat="1" ht="13.5" customHeight="1">
      <c r="A6182" s="396"/>
      <c r="B6182" s="396"/>
      <c r="C6182" s="378"/>
      <c r="D6182" s="378"/>
      <c r="E6182" s="394"/>
      <c r="F6182" s="394"/>
      <c r="G6182" s="394"/>
      <c r="H6182" s="394"/>
      <c r="I6182" s="394"/>
      <c r="J6182" s="394"/>
    </row>
    <row r="6183" spans="1:10" s="395" customFormat="1" ht="13.5" customHeight="1">
      <c r="A6183" s="396"/>
      <c r="B6183" s="396"/>
      <c r="C6183" s="378"/>
      <c r="D6183" s="378"/>
      <c r="E6183" s="394"/>
      <c r="F6183" s="394"/>
      <c r="G6183" s="394"/>
      <c r="H6183" s="394"/>
      <c r="I6183" s="394"/>
      <c r="J6183" s="394"/>
    </row>
    <row r="6184" spans="1:10" s="395" customFormat="1" ht="13.5" customHeight="1">
      <c r="A6184" s="396"/>
      <c r="B6184" s="396"/>
      <c r="C6184" s="378"/>
      <c r="D6184" s="378"/>
      <c r="E6184" s="394"/>
      <c r="F6184" s="394"/>
      <c r="G6184" s="394"/>
      <c r="H6184" s="394"/>
      <c r="I6184" s="394"/>
      <c r="J6184" s="394"/>
    </row>
    <row r="6185" spans="1:10" s="395" customFormat="1" ht="13.5" customHeight="1">
      <c r="A6185" s="396"/>
      <c r="B6185" s="396"/>
      <c r="C6185" s="378"/>
      <c r="D6185" s="378"/>
      <c r="E6185" s="394"/>
      <c r="F6185" s="394"/>
      <c r="G6185" s="394"/>
      <c r="H6185" s="394"/>
      <c r="I6185" s="394"/>
      <c r="J6185" s="394"/>
    </row>
    <row r="6186" spans="1:10" s="395" customFormat="1" ht="13.5" customHeight="1">
      <c r="A6186" s="396"/>
      <c r="B6186" s="396"/>
      <c r="C6186" s="378"/>
      <c r="D6186" s="378"/>
      <c r="E6186" s="394"/>
      <c r="F6186" s="394"/>
      <c r="G6186" s="394"/>
      <c r="H6186" s="394"/>
      <c r="I6186" s="394"/>
      <c r="J6186" s="394"/>
    </row>
    <row r="6187" spans="1:10" s="395" customFormat="1" ht="13.5" customHeight="1">
      <c r="A6187" s="396"/>
      <c r="B6187" s="396"/>
      <c r="C6187" s="378"/>
      <c r="D6187" s="378"/>
      <c r="E6187" s="394"/>
      <c r="F6187" s="394"/>
      <c r="G6187" s="394"/>
      <c r="H6187" s="394"/>
      <c r="I6187" s="394"/>
      <c r="J6187" s="394"/>
    </row>
    <row r="6188" spans="1:10" s="395" customFormat="1" ht="13.5" customHeight="1">
      <c r="A6188" s="396"/>
      <c r="B6188" s="396"/>
      <c r="C6188" s="378"/>
      <c r="D6188" s="378"/>
      <c r="E6188" s="394"/>
      <c r="F6188" s="394"/>
      <c r="G6188" s="394"/>
      <c r="H6188" s="394"/>
      <c r="I6188" s="394"/>
      <c r="J6188" s="394"/>
    </row>
    <row r="6189" spans="1:10" s="395" customFormat="1" ht="13.5" customHeight="1">
      <c r="A6189" s="396"/>
      <c r="B6189" s="396"/>
      <c r="C6189" s="378"/>
      <c r="D6189" s="378"/>
      <c r="E6189" s="394"/>
      <c r="F6189" s="394"/>
      <c r="G6189" s="394"/>
      <c r="H6189" s="394"/>
      <c r="I6189" s="394"/>
      <c r="J6189" s="394"/>
    </row>
    <row r="6190" spans="1:10" s="395" customFormat="1" ht="13.5" customHeight="1">
      <c r="A6190" s="396"/>
      <c r="B6190" s="396"/>
      <c r="C6190" s="378"/>
      <c r="D6190" s="378"/>
      <c r="E6190" s="394"/>
      <c r="F6190" s="394"/>
      <c r="G6190" s="394"/>
      <c r="H6190" s="394"/>
      <c r="I6190" s="394"/>
      <c r="J6190" s="394"/>
    </row>
    <row r="6191" spans="1:10" s="395" customFormat="1" ht="13.5" customHeight="1">
      <c r="A6191" s="396"/>
      <c r="B6191" s="396"/>
      <c r="C6191" s="378"/>
      <c r="D6191" s="378"/>
      <c r="E6191" s="394"/>
      <c r="F6191" s="394"/>
      <c r="G6191" s="394"/>
      <c r="H6191" s="394"/>
      <c r="I6191" s="394"/>
      <c r="J6191" s="394"/>
    </row>
    <row r="6192" spans="1:10" s="395" customFormat="1" ht="13.5" customHeight="1">
      <c r="A6192" s="396"/>
      <c r="B6192" s="396"/>
      <c r="C6192" s="378"/>
      <c r="D6192" s="378"/>
      <c r="E6192" s="394"/>
      <c r="F6192" s="394"/>
      <c r="G6192" s="394"/>
      <c r="H6192" s="394"/>
      <c r="I6192" s="394"/>
      <c r="J6192" s="394"/>
    </row>
    <row r="6193" spans="1:10" s="395" customFormat="1" ht="13.5" customHeight="1">
      <c r="A6193" s="396"/>
      <c r="B6193" s="396"/>
      <c r="C6193" s="378"/>
      <c r="D6193" s="378"/>
      <c r="E6193" s="394"/>
      <c r="F6193" s="394"/>
      <c r="G6193" s="394"/>
      <c r="H6193" s="394"/>
      <c r="I6193" s="394"/>
      <c r="J6193" s="394"/>
    </row>
    <row r="6194" spans="1:10" s="395" customFormat="1" ht="13.5" customHeight="1">
      <c r="A6194" s="396"/>
      <c r="B6194" s="396"/>
      <c r="C6194" s="378"/>
      <c r="D6194" s="378"/>
      <c r="E6194" s="394"/>
      <c r="F6194" s="394"/>
      <c r="G6194" s="394"/>
      <c r="H6194" s="394"/>
      <c r="I6194" s="394"/>
      <c r="J6194" s="394"/>
    </row>
    <row r="6195" spans="1:10" s="395" customFormat="1" ht="13.5" customHeight="1">
      <c r="A6195" s="396"/>
      <c r="B6195" s="396"/>
      <c r="C6195" s="378"/>
      <c r="D6195" s="378"/>
      <c r="E6195" s="394"/>
      <c r="F6195" s="394"/>
      <c r="G6195" s="394"/>
      <c r="H6195" s="394"/>
      <c r="I6195" s="394"/>
      <c r="J6195" s="394"/>
    </row>
    <row r="6196" spans="1:10" s="395" customFormat="1" ht="13.5" customHeight="1">
      <c r="A6196" s="396"/>
      <c r="B6196" s="396"/>
      <c r="C6196" s="378"/>
      <c r="D6196" s="378"/>
      <c r="E6196" s="394"/>
      <c r="F6196" s="394"/>
      <c r="G6196" s="394"/>
      <c r="H6196" s="394"/>
      <c r="I6196" s="394"/>
      <c r="J6196" s="394"/>
    </row>
    <row r="6197" spans="1:10" s="395" customFormat="1" ht="13.5" customHeight="1">
      <c r="A6197" s="396"/>
      <c r="B6197" s="396"/>
      <c r="C6197" s="378"/>
      <c r="D6197" s="378"/>
      <c r="E6197" s="394"/>
      <c r="F6197" s="394"/>
      <c r="G6197" s="394"/>
      <c r="H6197" s="394"/>
      <c r="I6197" s="394"/>
      <c r="J6197" s="394"/>
    </row>
    <row r="6198" spans="1:10" s="395" customFormat="1" ht="13.5" customHeight="1">
      <c r="A6198" s="396"/>
      <c r="B6198" s="396"/>
      <c r="C6198" s="378"/>
      <c r="D6198" s="378"/>
      <c r="E6198" s="394"/>
      <c r="F6198" s="394"/>
      <c r="G6198" s="394"/>
      <c r="H6198" s="394"/>
      <c r="I6198" s="394"/>
      <c r="J6198" s="394"/>
    </row>
    <row r="6199" spans="1:10" s="395" customFormat="1" ht="13.5" customHeight="1">
      <c r="A6199" s="396"/>
      <c r="B6199" s="396"/>
      <c r="C6199" s="378"/>
      <c r="D6199" s="378"/>
      <c r="E6199" s="394"/>
      <c r="F6199" s="394"/>
      <c r="G6199" s="394"/>
      <c r="H6199" s="394"/>
      <c r="I6199" s="394"/>
      <c r="J6199" s="394"/>
    </row>
    <row r="6200" spans="1:10" s="395" customFormat="1" ht="13.5" customHeight="1">
      <c r="A6200" s="396"/>
      <c r="B6200" s="396"/>
      <c r="C6200" s="378"/>
      <c r="D6200" s="378"/>
      <c r="E6200" s="394"/>
      <c r="F6200" s="394"/>
      <c r="G6200" s="394"/>
      <c r="H6200" s="394"/>
      <c r="I6200" s="394"/>
      <c r="J6200" s="394"/>
    </row>
    <row r="6201" spans="1:10" s="395" customFormat="1" ht="13.5" customHeight="1">
      <c r="A6201" s="396"/>
      <c r="B6201" s="396"/>
      <c r="C6201" s="378"/>
      <c r="D6201" s="378"/>
      <c r="E6201" s="394"/>
      <c r="F6201" s="394"/>
      <c r="G6201" s="394"/>
      <c r="H6201" s="394"/>
      <c r="I6201" s="394"/>
      <c r="J6201" s="394"/>
    </row>
    <row r="6202" spans="1:10" s="395" customFormat="1" ht="13.5" customHeight="1">
      <c r="A6202" s="396"/>
      <c r="B6202" s="396"/>
      <c r="C6202" s="378"/>
      <c r="D6202" s="378"/>
      <c r="E6202" s="394"/>
      <c r="F6202" s="394"/>
      <c r="G6202" s="394"/>
      <c r="H6202" s="394"/>
      <c r="I6202" s="394"/>
      <c r="J6202" s="394"/>
    </row>
    <row r="6203" spans="1:10" s="395" customFormat="1" ht="13.5" customHeight="1">
      <c r="A6203" s="396"/>
      <c r="B6203" s="396"/>
      <c r="C6203" s="378"/>
      <c r="D6203" s="378"/>
      <c r="E6203" s="394"/>
      <c r="F6203" s="394"/>
      <c r="G6203" s="394"/>
      <c r="H6203" s="394"/>
      <c r="I6203" s="394"/>
      <c r="J6203" s="394"/>
    </row>
    <row r="6204" spans="1:10" s="395" customFormat="1" ht="13.5" customHeight="1">
      <c r="A6204" s="396"/>
      <c r="B6204" s="396"/>
      <c r="C6204" s="378"/>
      <c r="D6204" s="378"/>
      <c r="E6204" s="394"/>
      <c r="F6204" s="394"/>
      <c r="G6204" s="394"/>
      <c r="H6204" s="394"/>
      <c r="I6204" s="394"/>
      <c r="J6204" s="394"/>
    </row>
    <row r="6205" spans="1:10" s="395" customFormat="1" ht="13.5" customHeight="1">
      <c r="A6205" s="396"/>
      <c r="B6205" s="396"/>
      <c r="C6205" s="378"/>
      <c r="D6205" s="378"/>
      <c r="E6205" s="394"/>
      <c r="F6205" s="394"/>
      <c r="G6205" s="394"/>
      <c r="H6205" s="394"/>
      <c r="I6205" s="394"/>
      <c r="J6205" s="394"/>
    </row>
    <row r="6206" spans="1:10" s="395" customFormat="1" ht="13.5" customHeight="1">
      <c r="A6206" s="396"/>
      <c r="B6206" s="396"/>
      <c r="C6206" s="378"/>
      <c r="D6206" s="378"/>
      <c r="E6206" s="394"/>
      <c r="F6206" s="394"/>
      <c r="G6206" s="394"/>
      <c r="H6206" s="394"/>
      <c r="I6206" s="394"/>
      <c r="J6206" s="394"/>
    </row>
    <row r="6207" spans="1:10" s="395" customFormat="1" ht="13.5" customHeight="1">
      <c r="A6207" s="396"/>
      <c r="B6207" s="396"/>
      <c r="C6207" s="378"/>
      <c r="D6207" s="378"/>
      <c r="E6207" s="394"/>
      <c r="F6207" s="394"/>
      <c r="G6207" s="394"/>
      <c r="H6207" s="394"/>
      <c r="I6207" s="394"/>
      <c r="J6207" s="394"/>
    </row>
    <row r="6208" spans="1:10" s="395" customFormat="1" ht="13.5" customHeight="1">
      <c r="A6208" s="396"/>
      <c r="B6208" s="396"/>
      <c r="C6208" s="378"/>
      <c r="D6208" s="378"/>
      <c r="E6208" s="394"/>
      <c r="F6208" s="394"/>
      <c r="G6208" s="394"/>
      <c r="H6208" s="394"/>
      <c r="I6208" s="394"/>
      <c r="J6208" s="394"/>
    </row>
    <row r="6209" spans="1:10" s="395" customFormat="1" ht="13.5" customHeight="1">
      <c r="A6209" s="396"/>
      <c r="B6209" s="396"/>
      <c r="C6209" s="378"/>
      <c r="D6209" s="378"/>
      <c r="E6209" s="394"/>
      <c r="F6209" s="394"/>
      <c r="G6209" s="394"/>
      <c r="H6209" s="394"/>
      <c r="I6209" s="394"/>
      <c r="J6209" s="394"/>
    </row>
    <row r="6210" spans="1:10" s="395" customFormat="1" ht="13.5" customHeight="1">
      <c r="A6210" s="396"/>
      <c r="B6210" s="396"/>
      <c r="C6210" s="378"/>
      <c r="D6210" s="378"/>
      <c r="E6210" s="394"/>
      <c r="F6210" s="394"/>
      <c r="G6210" s="394"/>
      <c r="H6210" s="394"/>
      <c r="I6210" s="394"/>
      <c r="J6210" s="394"/>
    </row>
    <row r="6211" spans="1:10" s="395" customFormat="1" ht="13.5" customHeight="1">
      <c r="A6211" s="396"/>
      <c r="B6211" s="396"/>
      <c r="C6211" s="378"/>
      <c r="D6211" s="378"/>
      <c r="E6211" s="394"/>
      <c r="F6211" s="394"/>
      <c r="G6211" s="394"/>
      <c r="H6211" s="394"/>
      <c r="I6211" s="394"/>
      <c r="J6211" s="394"/>
    </row>
    <row r="6212" spans="1:10" s="395" customFormat="1" ht="13.5" customHeight="1">
      <c r="A6212" s="396"/>
      <c r="B6212" s="396"/>
      <c r="C6212" s="378"/>
      <c r="D6212" s="378"/>
      <c r="E6212" s="394"/>
      <c r="F6212" s="394"/>
      <c r="G6212" s="394"/>
      <c r="H6212" s="394"/>
      <c r="I6212" s="394"/>
      <c r="J6212" s="394"/>
    </row>
    <row r="6213" spans="1:10" s="395" customFormat="1" ht="13.5" customHeight="1">
      <c r="A6213" s="396"/>
      <c r="B6213" s="396"/>
      <c r="C6213" s="378"/>
      <c r="D6213" s="378"/>
      <c r="E6213" s="394"/>
      <c r="F6213" s="394"/>
      <c r="G6213" s="394"/>
      <c r="H6213" s="394"/>
      <c r="I6213" s="394"/>
      <c r="J6213" s="394"/>
    </row>
    <row r="6214" spans="1:10" s="395" customFormat="1" ht="13.5" customHeight="1">
      <c r="A6214" s="396"/>
      <c r="B6214" s="396"/>
      <c r="C6214" s="378"/>
      <c r="D6214" s="378"/>
      <c r="E6214" s="394"/>
      <c r="F6214" s="394"/>
      <c r="G6214" s="394"/>
      <c r="H6214" s="394"/>
      <c r="I6214" s="394"/>
      <c r="J6214" s="394"/>
    </row>
    <row r="6215" spans="1:10" s="395" customFormat="1" ht="13.5" customHeight="1">
      <c r="A6215" s="396"/>
      <c r="B6215" s="396"/>
      <c r="C6215" s="378"/>
      <c r="D6215" s="378"/>
      <c r="E6215" s="394"/>
      <c r="F6215" s="394"/>
      <c r="G6215" s="394"/>
      <c r="H6215" s="394"/>
      <c r="I6215" s="394"/>
      <c r="J6215" s="394"/>
    </row>
    <row r="6216" spans="1:10" s="395" customFormat="1" ht="13.5" customHeight="1">
      <c r="A6216" s="396"/>
      <c r="B6216" s="396"/>
      <c r="C6216" s="378"/>
      <c r="D6216" s="378"/>
      <c r="E6216" s="394"/>
      <c r="F6216" s="394"/>
      <c r="G6216" s="394"/>
      <c r="H6216" s="394"/>
      <c r="I6216" s="394"/>
      <c r="J6216" s="394"/>
    </row>
    <row r="6217" spans="1:10" s="395" customFormat="1" ht="13.5" customHeight="1">
      <c r="A6217" s="396"/>
      <c r="B6217" s="396"/>
      <c r="C6217" s="378"/>
      <c r="D6217" s="378"/>
      <c r="E6217" s="394"/>
      <c r="F6217" s="394"/>
      <c r="G6217" s="394"/>
      <c r="H6217" s="394"/>
      <c r="I6217" s="394"/>
      <c r="J6217" s="394"/>
    </row>
    <row r="6218" spans="1:10" s="395" customFormat="1" ht="13.5" customHeight="1">
      <c r="A6218" s="396"/>
      <c r="B6218" s="396"/>
      <c r="C6218" s="378"/>
      <c r="D6218" s="378"/>
      <c r="E6218" s="394"/>
      <c r="F6218" s="394"/>
      <c r="G6218" s="394"/>
      <c r="H6218" s="394"/>
      <c r="I6218" s="394"/>
      <c r="J6218" s="394"/>
    </row>
    <row r="6219" spans="1:10" s="395" customFormat="1" ht="13.5" customHeight="1">
      <c r="A6219" s="396"/>
      <c r="B6219" s="396"/>
      <c r="C6219" s="378"/>
      <c r="D6219" s="378"/>
      <c r="E6219" s="394"/>
      <c r="F6219" s="394"/>
      <c r="G6219" s="394"/>
      <c r="H6219" s="394"/>
      <c r="I6219" s="394"/>
      <c r="J6219" s="394"/>
    </row>
    <row r="6220" spans="1:10" s="395" customFormat="1" ht="13.5" customHeight="1">
      <c r="A6220" s="396"/>
      <c r="B6220" s="396"/>
      <c r="C6220" s="378"/>
      <c r="D6220" s="378"/>
      <c r="E6220" s="394"/>
      <c r="F6220" s="394"/>
      <c r="G6220" s="394"/>
      <c r="H6220" s="394"/>
      <c r="I6220" s="394"/>
      <c r="J6220" s="394"/>
    </row>
    <row r="6221" spans="1:10" s="395" customFormat="1" ht="13.5" customHeight="1">
      <c r="A6221" s="396"/>
      <c r="B6221" s="396"/>
      <c r="C6221" s="378"/>
      <c r="D6221" s="378"/>
      <c r="E6221" s="394"/>
      <c r="F6221" s="394"/>
      <c r="G6221" s="394"/>
      <c r="H6221" s="394"/>
      <c r="I6221" s="394"/>
      <c r="J6221" s="394"/>
    </row>
    <row r="6222" spans="1:10" s="395" customFormat="1" ht="13.5" customHeight="1">
      <c r="A6222" s="396"/>
      <c r="B6222" s="396"/>
      <c r="C6222" s="378"/>
      <c r="D6222" s="378"/>
      <c r="E6222" s="394"/>
      <c r="F6222" s="394"/>
      <c r="G6222" s="394"/>
      <c r="H6222" s="394"/>
      <c r="I6222" s="394"/>
      <c r="J6222" s="394"/>
    </row>
    <row r="6223" spans="1:10" s="395" customFormat="1" ht="13.5" customHeight="1">
      <c r="A6223" s="396"/>
      <c r="B6223" s="396"/>
      <c r="C6223" s="378"/>
      <c r="D6223" s="378"/>
      <c r="E6223" s="394"/>
      <c r="F6223" s="394"/>
      <c r="G6223" s="394"/>
      <c r="H6223" s="394"/>
      <c r="I6223" s="394"/>
      <c r="J6223" s="394"/>
    </row>
    <row r="6224" spans="1:10" s="395" customFormat="1" ht="13.5" customHeight="1">
      <c r="A6224" s="396"/>
      <c r="B6224" s="396"/>
      <c r="C6224" s="378"/>
      <c r="D6224" s="378"/>
      <c r="E6224" s="394"/>
      <c r="F6224" s="394"/>
      <c r="G6224" s="394"/>
      <c r="H6224" s="394"/>
      <c r="I6224" s="394"/>
      <c r="J6224" s="394"/>
    </row>
    <row r="6225" spans="1:10" s="395" customFormat="1" ht="13.5" customHeight="1">
      <c r="A6225" s="396"/>
      <c r="B6225" s="396"/>
      <c r="C6225" s="378"/>
      <c r="D6225" s="378"/>
      <c r="E6225" s="394"/>
      <c r="F6225" s="394"/>
      <c r="G6225" s="394"/>
      <c r="H6225" s="394"/>
      <c r="I6225" s="394"/>
      <c r="J6225" s="394"/>
    </row>
    <row r="6226" spans="1:10" s="395" customFormat="1" ht="13.5" customHeight="1">
      <c r="A6226" s="396"/>
      <c r="B6226" s="396"/>
      <c r="C6226" s="378"/>
      <c r="D6226" s="378"/>
      <c r="E6226" s="394"/>
      <c r="F6226" s="394"/>
      <c r="G6226" s="394"/>
      <c r="H6226" s="394"/>
      <c r="I6226" s="394"/>
      <c r="J6226" s="394"/>
    </row>
    <row r="6227" spans="1:10" s="395" customFormat="1" ht="13.5" customHeight="1">
      <c r="A6227" s="396"/>
      <c r="B6227" s="396"/>
      <c r="C6227" s="378"/>
      <c r="D6227" s="378"/>
      <c r="E6227" s="394"/>
      <c r="F6227" s="394"/>
      <c r="G6227" s="394"/>
      <c r="H6227" s="394"/>
      <c r="I6227" s="394"/>
      <c r="J6227" s="394"/>
    </row>
    <row r="6228" spans="1:10" s="395" customFormat="1" ht="13.5" customHeight="1">
      <c r="A6228" s="396"/>
      <c r="B6228" s="396"/>
      <c r="C6228" s="378"/>
      <c r="D6228" s="378"/>
      <c r="E6228" s="394"/>
      <c r="F6228" s="394"/>
      <c r="G6228" s="394"/>
      <c r="H6228" s="394"/>
      <c r="I6228" s="394"/>
      <c r="J6228" s="394"/>
    </row>
    <row r="6229" spans="1:10" s="395" customFormat="1" ht="13.5" customHeight="1">
      <c r="A6229" s="396"/>
      <c r="B6229" s="396"/>
      <c r="C6229" s="378"/>
      <c r="D6229" s="378"/>
      <c r="E6229" s="394"/>
      <c r="F6229" s="394"/>
      <c r="G6229" s="394"/>
      <c r="H6229" s="394"/>
      <c r="I6229" s="394"/>
      <c r="J6229" s="394"/>
    </row>
    <row r="6230" spans="1:10" s="395" customFormat="1" ht="13.5" customHeight="1">
      <c r="A6230" s="396"/>
      <c r="B6230" s="396"/>
      <c r="C6230" s="378"/>
      <c r="D6230" s="378"/>
      <c r="E6230" s="394"/>
      <c r="F6230" s="394"/>
      <c r="G6230" s="394"/>
      <c r="H6230" s="394"/>
      <c r="I6230" s="394"/>
      <c r="J6230" s="394"/>
    </row>
    <row r="6231" spans="1:10" s="395" customFormat="1" ht="13.5" customHeight="1">
      <c r="A6231" s="396"/>
      <c r="B6231" s="396"/>
      <c r="C6231" s="378"/>
      <c r="D6231" s="378"/>
      <c r="E6231" s="394"/>
      <c r="F6231" s="394"/>
      <c r="G6231" s="394"/>
      <c r="H6231" s="394"/>
      <c r="I6231" s="394"/>
      <c r="J6231" s="394"/>
    </row>
    <row r="6232" spans="1:10" s="395" customFormat="1" ht="13.5" customHeight="1">
      <c r="A6232" s="396"/>
      <c r="B6232" s="396"/>
      <c r="C6232" s="378"/>
      <c r="D6232" s="378"/>
      <c r="E6232" s="394"/>
      <c r="F6232" s="394"/>
      <c r="G6232" s="394"/>
      <c r="H6232" s="394"/>
      <c r="I6232" s="394"/>
      <c r="J6232" s="394"/>
    </row>
    <row r="6233" spans="1:10" s="395" customFormat="1" ht="13.5" customHeight="1">
      <c r="A6233" s="396"/>
      <c r="B6233" s="396"/>
      <c r="C6233" s="378"/>
      <c r="D6233" s="378"/>
      <c r="E6233" s="394"/>
      <c r="F6233" s="394"/>
      <c r="G6233" s="394"/>
      <c r="H6233" s="394"/>
      <c r="I6233" s="394"/>
      <c r="J6233" s="394"/>
    </row>
    <row r="6234" spans="1:10" s="395" customFormat="1" ht="13.5" customHeight="1">
      <c r="A6234" s="396"/>
      <c r="B6234" s="396"/>
      <c r="C6234" s="378"/>
      <c r="D6234" s="378"/>
      <c r="E6234" s="394"/>
      <c r="F6234" s="394"/>
      <c r="G6234" s="394"/>
      <c r="H6234" s="394"/>
      <c r="I6234" s="394"/>
      <c r="J6234" s="394"/>
    </row>
    <row r="6235" spans="1:10" s="395" customFormat="1" ht="13.5" customHeight="1">
      <c r="A6235" s="396"/>
      <c r="B6235" s="396"/>
      <c r="C6235" s="378"/>
      <c r="D6235" s="378"/>
      <c r="E6235" s="394"/>
      <c r="F6235" s="394"/>
      <c r="G6235" s="394"/>
      <c r="H6235" s="394"/>
      <c r="I6235" s="394"/>
      <c r="J6235" s="394"/>
    </row>
    <row r="6236" spans="1:10" s="395" customFormat="1" ht="13.5" customHeight="1">
      <c r="A6236" s="396"/>
      <c r="B6236" s="396"/>
      <c r="C6236" s="378"/>
      <c r="D6236" s="378"/>
      <c r="E6236" s="394"/>
      <c r="F6236" s="394"/>
      <c r="G6236" s="394"/>
      <c r="H6236" s="394"/>
      <c r="I6236" s="394"/>
      <c r="J6236" s="394"/>
    </row>
    <row r="6237" spans="1:10" s="395" customFormat="1" ht="13.5" customHeight="1">
      <c r="A6237" s="396"/>
      <c r="B6237" s="396"/>
      <c r="C6237" s="378"/>
      <c r="D6237" s="378"/>
      <c r="E6237" s="394"/>
      <c r="F6237" s="394"/>
      <c r="G6237" s="394"/>
      <c r="H6237" s="394"/>
      <c r="I6237" s="394"/>
      <c r="J6237" s="394"/>
    </row>
    <row r="6238" spans="1:10" s="395" customFormat="1" ht="13.5" customHeight="1">
      <c r="A6238" s="396"/>
      <c r="B6238" s="396"/>
      <c r="C6238" s="378"/>
      <c r="D6238" s="378"/>
      <c r="E6238" s="394"/>
      <c r="F6238" s="394"/>
      <c r="G6238" s="394"/>
      <c r="H6238" s="394"/>
      <c r="I6238" s="394"/>
      <c r="J6238" s="394"/>
    </row>
    <row r="6239" spans="1:10" s="395" customFormat="1" ht="13.5" customHeight="1">
      <c r="A6239" s="396"/>
      <c r="B6239" s="396"/>
      <c r="C6239" s="378"/>
      <c r="D6239" s="378"/>
      <c r="E6239" s="394"/>
      <c r="F6239" s="394"/>
      <c r="G6239" s="394"/>
      <c r="H6239" s="394"/>
      <c r="I6239" s="394"/>
      <c r="J6239" s="394"/>
    </row>
    <row r="6240" spans="1:10" s="395" customFormat="1" ht="13.5" customHeight="1">
      <c r="A6240" s="396"/>
      <c r="B6240" s="396"/>
      <c r="C6240" s="378"/>
      <c r="D6240" s="378"/>
      <c r="E6240" s="394"/>
      <c r="F6240" s="394"/>
      <c r="G6240" s="394"/>
      <c r="H6240" s="394"/>
      <c r="I6240" s="394"/>
      <c r="J6240" s="394"/>
    </row>
    <row r="6241" spans="1:10" s="395" customFormat="1" ht="13.5" customHeight="1">
      <c r="A6241" s="396"/>
      <c r="B6241" s="396"/>
      <c r="C6241" s="378"/>
      <c r="D6241" s="378"/>
      <c r="E6241" s="394"/>
      <c r="F6241" s="394"/>
      <c r="G6241" s="394"/>
      <c r="H6241" s="394"/>
      <c r="I6241" s="394"/>
      <c r="J6241" s="394"/>
    </row>
    <row r="6242" spans="1:10" s="395" customFormat="1" ht="13.5" customHeight="1">
      <c r="A6242" s="396"/>
      <c r="B6242" s="396"/>
      <c r="C6242" s="378"/>
      <c r="D6242" s="378"/>
      <c r="E6242" s="394"/>
      <c r="F6242" s="394"/>
      <c r="G6242" s="394"/>
      <c r="H6242" s="394"/>
      <c r="I6242" s="394"/>
      <c r="J6242" s="394"/>
    </row>
    <row r="6243" spans="1:10" s="395" customFormat="1" ht="13.5" customHeight="1">
      <c r="A6243" s="396"/>
      <c r="B6243" s="396"/>
      <c r="C6243" s="378"/>
      <c r="D6243" s="378"/>
      <c r="E6243" s="394"/>
      <c r="F6243" s="394"/>
      <c r="G6243" s="394"/>
      <c r="H6243" s="394"/>
      <c r="I6243" s="394"/>
      <c r="J6243" s="394"/>
    </row>
    <row r="6244" spans="1:10" s="395" customFormat="1" ht="13.5" customHeight="1">
      <c r="A6244" s="396"/>
      <c r="B6244" s="396"/>
      <c r="C6244" s="378"/>
      <c r="D6244" s="378"/>
      <c r="E6244" s="394"/>
      <c r="F6244" s="394"/>
      <c r="G6244" s="394"/>
      <c r="H6244" s="394"/>
      <c r="I6244" s="394"/>
      <c r="J6244" s="394"/>
    </row>
    <row r="6245" spans="1:10" s="395" customFormat="1" ht="13.5" customHeight="1">
      <c r="A6245" s="396"/>
      <c r="B6245" s="396"/>
      <c r="C6245" s="378"/>
      <c r="D6245" s="378"/>
      <c r="E6245" s="394"/>
      <c r="F6245" s="394"/>
      <c r="G6245" s="394"/>
      <c r="H6245" s="394"/>
      <c r="I6245" s="394"/>
      <c r="J6245" s="394"/>
    </row>
    <row r="6246" spans="1:10" s="395" customFormat="1" ht="13.5" customHeight="1">
      <c r="A6246" s="396"/>
      <c r="B6246" s="396"/>
      <c r="C6246" s="378"/>
      <c r="D6246" s="378"/>
      <c r="E6246" s="394"/>
      <c r="F6246" s="394"/>
      <c r="G6246" s="394"/>
      <c r="H6246" s="394"/>
      <c r="I6246" s="394"/>
      <c r="J6246" s="394"/>
    </row>
    <row r="6247" spans="1:10" s="395" customFormat="1" ht="13.5" customHeight="1">
      <c r="A6247" s="396"/>
      <c r="B6247" s="396"/>
      <c r="C6247" s="378"/>
      <c r="D6247" s="378"/>
      <c r="E6247" s="394"/>
      <c r="F6247" s="394"/>
      <c r="G6247" s="394"/>
      <c r="H6247" s="394"/>
      <c r="I6247" s="394"/>
      <c r="J6247" s="394"/>
    </row>
    <row r="6248" spans="1:10" s="395" customFormat="1" ht="13.5" customHeight="1">
      <c r="A6248" s="396"/>
      <c r="B6248" s="396"/>
      <c r="C6248" s="378"/>
      <c r="D6248" s="378"/>
      <c r="E6248" s="394"/>
      <c r="F6248" s="394"/>
      <c r="G6248" s="394"/>
      <c r="H6248" s="394"/>
      <c r="I6248" s="394"/>
      <c r="J6248" s="394"/>
    </row>
    <row r="6249" spans="1:10" s="395" customFormat="1" ht="13.5" customHeight="1">
      <c r="A6249" s="396"/>
      <c r="B6249" s="396"/>
      <c r="C6249" s="378"/>
      <c r="D6249" s="378"/>
      <c r="E6249" s="394"/>
      <c r="F6249" s="394"/>
      <c r="G6249" s="394"/>
      <c r="H6249" s="394"/>
      <c r="I6249" s="394"/>
      <c r="J6249" s="394"/>
    </row>
    <row r="6250" spans="1:10" s="395" customFormat="1" ht="13.5" customHeight="1">
      <c r="A6250" s="396"/>
      <c r="B6250" s="396"/>
      <c r="C6250" s="378"/>
      <c r="D6250" s="378"/>
      <c r="E6250" s="394"/>
      <c r="F6250" s="394"/>
      <c r="G6250" s="394"/>
      <c r="H6250" s="394"/>
      <c r="I6250" s="394"/>
      <c r="J6250" s="394"/>
    </row>
    <row r="6251" spans="1:10" s="395" customFormat="1" ht="13.5" customHeight="1">
      <c r="A6251" s="396"/>
      <c r="B6251" s="396"/>
      <c r="C6251" s="378"/>
      <c r="D6251" s="378"/>
      <c r="E6251" s="394"/>
      <c r="F6251" s="394"/>
      <c r="G6251" s="394"/>
      <c r="H6251" s="394"/>
      <c r="I6251" s="394"/>
      <c r="J6251" s="394"/>
    </row>
    <row r="6252" spans="1:10" s="395" customFormat="1" ht="13.5" customHeight="1">
      <c r="A6252" s="396"/>
      <c r="B6252" s="396"/>
      <c r="C6252" s="378"/>
      <c r="D6252" s="378"/>
      <c r="E6252" s="394"/>
      <c r="F6252" s="394"/>
      <c r="G6252" s="394"/>
      <c r="H6252" s="394"/>
      <c r="I6252" s="394"/>
      <c r="J6252" s="394"/>
    </row>
    <row r="6253" spans="1:10" s="395" customFormat="1" ht="13.5" customHeight="1">
      <c r="A6253" s="396"/>
      <c r="B6253" s="396"/>
      <c r="C6253" s="378"/>
      <c r="D6253" s="378"/>
      <c r="E6253" s="394"/>
      <c r="F6253" s="394"/>
      <c r="G6253" s="394"/>
      <c r="H6253" s="394"/>
      <c r="I6253" s="394"/>
      <c r="J6253" s="394"/>
    </row>
    <row r="6254" spans="1:10" s="395" customFormat="1" ht="13.5" customHeight="1">
      <c r="A6254" s="396"/>
      <c r="B6254" s="396"/>
      <c r="C6254" s="378"/>
      <c r="D6254" s="378"/>
      <c r="E6254" s="394"/>
      <c r="F6254" s="394"/>
      <c r="G6254" s="394"/>
      <c r="H6254" s="394"/>
      <c r="I6254" s="394"/>
      <c r="J6254" s="394"/>
    </row>
    <row r="6255" spans="1:10" s="395" customFormat="1" ht="13.5" customHeight="1">
      <c r="A6255" s="396"/>
      <c r="B6255" s="396"/>
      <c r="C6255" s="378"/>
      <c r="D6255" s="378"/>
      <c r="E6255" s="394"/>
      <c r="F6255" s="394"/>
      <c r="G6255" s="394"/>
      <c r="H6255" s="394"/>
      <c r="I6255" s="394"/>
      <c r="J6255" s="394"/>
    </row>
    <row r="6256" spans="1:10" s="395" customFormat="1" ht="13.5" customHeight="1">
      <c r="A6256" s="396"/>
      <c r="B6256" s="396"/>
      <c r="C6256" s="378"/>
      <c r="D6256" s="378"/>
      <c r="E6256" s="394"/>
      <c r="F6256" s="394"/>
      <c r="G6256" s="394"/>
      <c r="H6256" s="394"/>
      <c r="I6256" s="394"/>
      <c r="J6256" s="394"/>
    </row>
    <row r="6257" spans="1:10" s="395" customFormat="1" ht="13.5" customHeight="1">
      <c r="A6257" s="396"/>
      <c r="B6257" s="396"/>
      <c r="C6257" s="378"/>
      <c r="D6257" s="378"/>
      <c r="E6257" s="394"/>
      <c r="F6257" s="394"/>
      <c r="G6257" s="394"/>
      <c r="H6257" s="394"/>
      <c r="I6257" s="394"/>
      <c r="J6257" s="394"/>
    </row>
    <row r="6258" spans="1:10" s="395" customFormat="1" ht="13.5" customHeight="1">
      <c r="A6258" s="396"/>
      <c r="B6258" s="396"/>
      <c r="C6258" s="378"/>
      <c r="D6258" s="378"/>
      <c r="E6258" s="394"/>
      <c r="F6258" s="394"/>
      <c r="G6258" s="394"/>
      <c r="H6258" s="394"/>
      <c r="I6258" s="394"/>
      <c r="J6258" s="394"/>
    </row>
    <row r="6259" spans="1:10" s="395" customFormat="1" ht="13.5" customHeight="1">
      <c r="A6259" s="396"/>
      <c r="B6259" s="396"/>
      <c r="C6259" s="378"/>
      <c r="D6259" s="378"/>
      <c r="E6259" s="394"/>
      <c r="F6259" s="394"/>
      <c r="G6259" s="394"/>
      <c r="H6259" s="394"/>
      <c r="I6259" s="394"/>
      <c r="J6259" s="394"/>
    </row>
    <row r="6260" spans="1:10" s="395" customFormat="1" ht="13.5" customHeight="1">
      <c r="A6260" s="396"/>
      <c r="B6260" s="396"/>
      <c r="C6260" s="378"/>
      <c r="D6260" s="378"/>
      <c r="E6260" s="394"/>
      <c r="F6260" s="394"/>
      <c r="G6260" s="394"/>
      <c r="H6260" s="394"/>
      <c r="I6260" s="394"/>
      <c r="J6260" s="394"/>
    </row>
    <row r="6261" spans="1:10" s="395" customFormat="1" ht="13.5" customHeight="1">
      <c r="A6261" s="396"/>
      <c r="B6261" s="396"/>
      <c r="C6261" s="378"/>
      <c r="D6261" s="378"/>
      <c r="E6261" s="394"/>
      <c r="F6261" s="394"/>
      <c r="G6261" s="394"/>
      <c r="H6261" s="394"/>
      <c r="I6261" s="394"/>
      <c r="J6261" s="394"/>
    </row>
    <row r="6262" spans="1:10" s="395" customFormat="1" ht="13.5" customHeight="1">
      <c r="A6262" s="396"/>
      <c r="B6262" s="396"/>
      <c r="C6262" s="378"/>
      <c r="D6262" s="378"/>
      <c r="E6262" s="394"/>
      <c r="F6262" s="394"/>
      <c r="G6262" s="394"/>
      <c r="H6262" s="394"/>
      <c r="I6262" s="394"/>
      <c r="J6262" s="394"/>
    </row>
    <row r="6263" spans="1:10" s="395" customFormat="1" ht="13.5" customHeight="1">
      <c r="A6263" s="396"/>
      <c r="B6263" s="396"/>
      <c r="C6263" s="378"/>
      <c r="D6263" s="378"/>
      <c r="E6263" s="394"/>
      <c r="F6263" s="394"/>
      <c r="G6263" s="394"/>
      <c r="H6263" s="394"/>
      <c r="I6263" s="394"/>
      <c r="J6263" s="394"/>
    </row>
    <row r="6264" spans="1:10" s="395" customFormat="1" ht="13.5" customHeight="1">
      <c r="A6264" s="396"/>
      <c r="B6264" s="396"/>
      <c r="C6264" s="378"/>
      <c r="D6264" s="378"/>
      <c r="E6264" s="394"/>
      <c r="F6264" s="394"/>
      <c r="G6264" s="394"/>
      <c r="H6264" s="394"/>
      <c r="I6264" s="394"/>
      <c r="J6264" s="394"/>
    </row>
    <row r="6265" spans="1:10" s="395" customFormat="1" ht="13.5" customHeight="1">
      <c r="A6265" s="396"/>
      <c r="B6265" s="396"/>
      <c r="C6265" s="378"/>
      <c r="D6265" s="378"/>
      <c r="E6265" s="394"/>
      <c r="F6265" s="394"/>
      <c r="G6265" s="394"/>
      <c r="H6265" s="394"/>
      <c r="I6265" s="394"/>
      <c r="J6265" s="394"/>
    </row>
    <row r="6266" spans="1:10" s="395" customFormat="1" ht="13.5" customHeight="1">
      <c r="A6266" s="396"/>
      <c r="B6266" s="396"/>
      <c r="C6266" s="378"/>
      <c r="D6266" s="378"/>
      <c r="E6266" s="394"/>
      <c r="F6266" s="394"/>
      <c r="G6266" s="394"/>
      <c r="H6266" s="394"/>
      <c r="I6266" s="394"/>
      <c r="J6266" s="394"/>
    </row>
    <row r="6267" spans="1:10" s="395" customFormat="1" ht="13.5" customHeight="1">
      <c r="A6267" s="396"/>
      <c r="B6267" s="396"/>
      <c r="C6267" s="378"/>
      <c r="D6267" s="378"/>
      <c r="E6267" s="394"/>
      <c r="F6267" s="394"/>
      <c r="G6267" s="394"/>
      <c r="H6267" s="394"/>
      <c r="I6267" s="394"/>
      <c r="J6267" s="394"/>
    </row>
    <row r="6268" spans="1:10" s="395" customFormat="1" ht="13.5" customHeight="1">
      <c r="A6268" s="396"/>
      <c r="B6268" s="396"/>
      <c r="C6268" s="378"/>
      <c r="D6268" s="378"/>
      <c r="E6268" s="394"/>
      <c r="F6268" s="394"/>
      <c r="G6268" s="394"/>
      <c r="H6268" s="394"/>
      <c r="I6268" s="394"/>
      <c r="J6268" s="394"/>
    </row>
    <row r="6269" spans="1:10" s="395" customFormat="1" ht="13.5" customHeight="1">
      <c r="A6269" s="396"/>
      <c r="B6269" s="396"/>
      <c r="C6269" s="378"/>
      <c r="D6269" s="378"/>
      <c r="E6269" s="394"/>
      <c r="F6269" s="394"/>
      <c r="G6269" s="394"/>
      <c r="H6269" s="394"/>
      <c r="I6269" s="394"/>
      <c r="J6269" s="394"/>
    </row>
    <row r="6270" spans="1:10" s="395" customFormat="1" ht="13.5" customHeight="1">
      <c r="A6270" s="396"/>
      <c r="B6270" s="396"/>
      <c r="C6270" s="378"/>
      <c r="D6270" s="378"/>
      <c r="E6270" s="394"/>
      <c r="F6270" s="394"/>
      <c r="G6270" s="394"/>
      <c r="H6270" s="394"/>
      <c r="I6270" s="394"/>
      <c r="J6270" s="394"/>
    </row>
    <row r="6271" spans="1:10" s="395" customFormat="1" ht="13.5" customHeight="1">
      <c r="A6271" s="396"/>
      <c r="B6271" s="396"/>
      <c r="C6271" s="378"/>
      <c r="D6271" s="378"/>
      <c r="E6271" s="394"/>
      <c r="F6271" s="394"/>
      <c r="G6271" s="394"/>
      <c r="H6271" s="394"/>
      <c r="I6271" s="394"/>
      <c r="J6271" s="394"/>
    </row>
    <row r="6272" spans="1:10" s="395" customFormat="1" ht="13.5" customHeight="1">
      <c r="A6272" s="396"/>
      <c r="B6272" s="396"/>
      <c r="C6272" s="378"/>
      <c r="D6272" s="378"/>
      <c r="E6272" s="394"/>
      <c r="F6272" s="394"/>
      <c r="G6272" s="394"/>
      <c r="H6272" s="394"/>
      <c r="I6272" s="394"/>
      <c r="J6272" s="394"/>
    </row>
    <row r="6273" spans="1:10" s="395" customFormat="1" ht="13.5" customHeight="1">
      <c r="A6273" s="396"/>
      <c r="B6273" s="396"/>
      <c r="C6273" s="378"/>
      <c r="D6273" s="378"/>
      <c r="E6273" s="394"/>
      <c r="F6273" s="394"/>
      <c r="G6273" s="394"/>
      <c r="H6273" s="394"/>
      <c r="I6273" s="394"/>
      <c r="J6273" s="394"/>
    </row>
    <row r="6274" spans="1:10" s="395" customFormat="1" ht="13.5" customHeight="1">
      <c r="A6274" s="396"/>
      <c r="B6274" s="396"/>
      <c r="C6274" s="378"/>
      <c r="D6274" s="378"/>
      <c r="E6274" s="394"/>
      <c r="F6274" s="394"/>
      <c r="G6274" s="394"/>
      <c r="H6274" s="394"/>
      <c r="I6274" s="394"/>
      <c r="J6274" s="394"/>
    </row>
    <row r="6275" spans="1:10" s="395" customFormat="1" ht="13.5" customHeight="1">
      <c r="A6275" s="396"/>
      <c r="B6275" s="396"/>
      <c r="C6275" s="378"/>
      <c r="D6275" s="378"/>
      <c r="E6275" s="394"/>
      <c r="F6275" s="394"/>
      <c r="G6275" s="394"/>
      <c r="H6275" s="394"/>
      <c r="I6275" s="394"/>
      <c r="J6275" s="394"/>
    </row>
    <row r="6276" spans="1:10" s="395" customFormat="1" ht="13.5" customHeight="1">
      <c r="A6276" s="396"/>
      <c r="B6276" s="396"/>
      <c r="C6276" s="378"/>
      <c r="D6276" s="378"/>
      <c r="E6276" s="394"/>
      <c r="F6276" s="394"/>
      <c r="G6276" s="394"/>
      <c r="H6276" s="394"/>
      <c r="I6276" s="394"/>
      <c r="J6276" s="394"/>
    </row>
    <row r="6277" spans="1:10" s="395" customFormat="1" ht="13.5" customHeight="1">
      <c r="A6277" s="396"/>
      <c r="B6277" s="396"/>
      <c r="C6277" s="378"/>
      <c r="D6277" s="378"/>
      <c r="E6277" s="394"/>
      <c r="F6277" s="394"/>
      <c r="G6277" s="394"/>
      <c r="H6277" s="394"/>
      <c r="I6277" s="394"/>
      <c r="J6277" s="394"/>
    </row>
    <row r="6278" spans="1:10" s="395" customFormat="1" ht="13.5" customHeight="1">
      <c r="A6278" s="396"/>
      <c r="B6278" s="396"/>
      <c r="C6278" s="378"/>
      <c r="D6278" s="378"/>
      <c r="E6278" s="394"/>
      <c r="F6278" s="394"/>
      <c r="G6278" s="394"/>
      <c r="H6278" s="394"/>
      <c r="I6278" s="394"/>
      <c r="J6278" s="394"/>
    </row>
    <row r="6279" spans="1:10" s="395" customFormat="1" ht="13.5" customHeight="1">
      <c r="A6279" s="396"/>
      <c r="B6279" s="396"/>
      <c r="C6279" s="378"/>
      <c r="D6279" s="378"/>
      <c r="E6279" s="394"/>
      <c r="F6279" s="394"/>
      <c r="G6279" s="394"/>
      <c r="H6279" s="394"/>
      <c r="I6279" s="394"/>
      <c r="J6279" s="394"/>
    </row>
    <row r="6280" spans="1:10" s="395" customFormat="1" ht="13.5" customHeight="1">
      <c r="A6280" s="396"/>
      <c r="B6280" s="396"/>
      <c r="C6280" s="378"/>
      <c r="D6280" s="378"/>
      <c r="E6280" s="394"/>
      <c r="F6280" s="394"/>
      <c r="G6280" s="394"/>
      <c r="H6280" s="394"/>
      <c r="I6280" s="394"/>
      <c r="J6280" s="394"/>
    </row>
    <row r="6281" spans="1:10" s="395" customFormat="1" ht="13.5" customHeight="1">
      <c r="A6281" s="396"/>
      <c r="B6281" s="396"/>
      <c r="C6281" s="378"/>
      <c r="D6281" s="378"/>
      <c r="E6281" s="394"/>
      <c r="F6281" s="394"/>
      <c r="G6281" s="394"/>
      <c r="H6281" s="394"/>
      <c r="I6281" s="394"/>
      <c r="J6281" s="394"/>
    </row>
    <row r="6282" spans="1:10" s="395" customFormat="1" ht="13.5" customHeight="1">
      <c r="A6282" s="396"/>
      <c r="B6282" s="396"/>
      <c r="C6282" s="378"/>
      <c r="D6282" s="378"/>
      <c r="E6282" s="394"/>
      <c r="F6282" s="394"/>
      <c r="G6282" s="394"/>
      <c r="H6282" s="394"/>
      <c r="I6282" s="394"/>
      <c r="J6282" s="394"/>
    </row>
    <row r="6283" spans="1:10" s="395" customFormat="1" ht="13.5" customHeight="1">
      <c r="A6283" s="396"/>
      <c r="B6283" s="396"/>
      <c r="C6283" s="378"/>
      <c r="D6283" s="378"/>
      <c r="E6283" s="394"/>
      <c r="F6283" s="394"/>
      <c r="G6283" s="394"/>
      <c r="H6283" s="394"/>
      <c r="I6283" s="394"/>
      <c r="J6283" s="394"/>
    </row>
    <row r="6284" spans="1:10" s="395" customFormat="1" ht="13.5" customHeight="1">
      <c r="A6284" s="396"/>
      <c r="B6284" s="396"/>
      <c r="C6284" s="378"/>
      <c r="D6284" s="378"/>
      <c r="E6284" s="394"/>
      <c r="F6284" s="394"/>
      <c r="G6284" s="394"/>
      <c r="H6284" s="394"/>
      <c r="I6284" s="394"/>
      <c r="J6284" s="394"/>
    </row>
    <row r="6285" spans="1:10" s="395" customFormat="1" ht="13.5" customHeight="1">
      <c r="A6285" s="396"/>
      <c r="B6285" s="396"/>
      <c r="C6285" s="378"/>
      <c r="D6285" s="378"/>
      <c r="E6285" s="394"/>
      <c r="F6285" s="394"/>
      <c r="G6285" s="394"/>
      <c r="H6285" s="394"/>
      <c r="I6285" s="394"/>
      <c r="J6285" s="394"/>
    </row>
    <row r="6286" spans="1:10" s="395" customFormat="1" ht="13.5" customHeight="1">
      <c r="A6286" s="396"/>
      <c r="B6286" s="396"/>
      <c r="C6286" s="378"/>
      <c r="D6286" s="378"/>
      <c r="E6286" s="394"/>
      <c r="F6286" s="394"/>
      <c r="G6286" s="394"/>
      <c r="H6286" s="394"/>
      <c r="I6286" s="394"/>
      <c r="J6286" s="394"/>
    </row>
    <row r="6287" spans="1:10" s="395" customFormat="1" ht="13.5" customHeight="1">
      <c r="A6287" s="396"/>
      <c r="B6287" s="396"/>
      <c r="C6287" s="378"/>
      <c r="D6287" s="378"/>
      <c r="E6287" s="394"/>
      <c r="F6287" s="394"/>
      <c r="G6287" s="394"/>
      <c r="H6287" s="394"/>
      <c r="I6287" s="394"/>
      <c r="J6287" s="394"/>
    </row>
    <row r="6288" spans="1:10" s="395" customFormat="1" ht="13.5" customHeight="1">
      <c r="A6288" s="396"/>
      <c r="B6288" s="396"/>
      <c r="C6288" s="378"/>
      <c r="D6288" s="378"/>
      <c r="E6288" s="394"/>
      <c r="F6288" s="394"/>
      <c r="G6288" s="394"/>
      <c r="H6288" s="394"/>
      <c r="I6288" s="394"/>
      <c r="J6288" s="394"/>
    </row>
    <row r="6289" spans="1:10" s="395" customFormat="1" ht="13.5" customHeight="1">
      <c r="A6289" s="396"/>
      <c r="B6289" s="396"/>
      <c r="C6289" s="378"/>
      <c r="D6289" s="378"/>
      <c r="E6289" s="394"/>
      <c r="F6289" s="394"/>
      <c r="G6289" s="394"/>
      <c r="H6289" s="394"/>
      <c r="I6289" s="394"/>
      <c r="J6289" s="394"/>
    </row>
    <row r="6290" spans="1:10" s="395" customFormat="1" ht="13.5" customHeight="1">
      <c r="A6290" s="396"/>
      <c r="B6290" s="396"/>
      <c r="C6290" s="378"/>
      <c r="D6290" s="378"/>
      <c r="E6290" s="394"/>
      <c r="F6290" s="394"/>
      <c r="G6290" s="394"/>
      <c r="H6290" s="394"/>
      <c r="I6290" s="394"/>
      <c r="J6290" s="394"/>
    </row>
    <row r="6291" spans="1:10" s="395" customFormat="1" ht="13.5" customHeight="1">
      <c r="A6291" s="396"/>
      <c r="B6291" s="396"/>
      <c r="C6291" s="378"/>
      <c r="D6291" s="378"/>
      <c r="E6291" s="394"/>
      <c r="F6291" s="394"/>
      <c r="G6291" s="394"/>
      <c r="H6291" s="394"/>
      <c r="I6291" s="394"/>
      <c r="J6291" s="394"/>
    </row>
    <row r="6292" spans="1:10" s="395" customFormat="1" ht="13.5" customHeight="1">
      <c r="A6292" s="396"/>
      <c r="B6292" s="396"/>
      <c r="C6292" s="378"/>
      <c r="D6292" s="378"/>
      <c r="E6292" s="394"/>
      <c r="F6292" s="394"/>
      <c r="G6292" s="394"/>
      <c r="H6292" s="394"/>
      <c r="I6292" s="394"/>
      <c r="J6292" s="394"/>
    </row>
    <row r="6293" spans="1:10" s="395" customFormat="1" ht="13.5" customHeight="1">
      <c r="A6293" s="396"/>
      <c r="B6293" s="396"/>
      <c r="C6293" s="378"/>
      <c r="D6293" s="378"/>
      <c r="E6293" s="394"/>
      <c r="F6293" s="394"/>
      <c r="G6293" s="394"/>
      <c r="H6293" s="394"/>
      <c r="I6293" s="394"/>
      <c r="J6293" s="394"/>
    </row>
    <row r="6294" spans="1:10" s="395" customFormat="1" ht="13.5" customHeight="1">
      <c r="A6294" s="396"/>
      <c r="B6294" s="396"/>
      <c r="C6294" s="378"/>
      <c r="D6294" s="378"/>
      <c r="E6294" s="394"/>
      <c r="F6294" s="394"/>
      <c r="G6294" s="394"/>
      <c r="H6294" s="394"/>
      <c r="I6294" s="394"/>
      <c r="J6294" s="394"/>
    </row>
    <row r="6295" spans="1:10" s="395" customFormat="1" ht="13.5" customHeight="1">
      <c r="A6295" s="396"/>
      <c r="B6295" s="396"/>
      <c r="C6295" s="378"/>
      <c r="D6295" s="378"/>
      <c r="E6295" s="394"/>
      <c r="F6295" s="394"/>
      <c r="G6295" s="394"/>
      <c r="H6295" s="394"/>
      <c r="I6295" s="394"/>
      <c r="J6295" s="394"/>
    </row>
    <row r="6296" spans="1:10" s="395" customFormat="1" ht="13.5" customHeight="1">
      <c r="A6296" s="396"/>
      <c r="B6296" s="396"/>
      <c r="C6296" s="378"/>
      <c r="D6296" s="378"/>
      <c r="E6296" s="394"/>
      <c r="F6296" s="394"/>
      <c r="G6296" s="394"/>
      <c r="H6296" s="394"/>
      <c r="I6296" s="394"/>
      <c r="J6296" s="394"/>
    </row>
    <row r="6297" spans="1:10" s="395" customFormat="1" ht="13.5" customHeight="1">
      <c r="A6297" s="396"/>
      <c r="B6297" s="396"/>
      <c r="C6297" s="378"/>
      <c r="D6297" s="378"/>
      <c r="E6297" s="394"/>
      <c r="F6297" s="394"/>
      <c r="G6297" s="394"/>
      <c r="H6297" s="394"/>
      <c r="I6297" s="394"/>
      <c r="J6297" s="394"/>
    </row>
    <row r="6298" spans="1:10" s="395" customFormat="1" ht="13.5" customHeight="1">
      <c r="A6298" s="396"/>
      <c r="B6298" s="396"/>
      <c r="C6298" s="378"/>
      <c r="D6298" s="378"/>
      <c r="E6298" s="394"/>
      <c r="F6298" s="394"/>
      <c r="G6298" s="394"/>
      <c r="H6298" s="394"/>
      <c r="I6298" s="394"/>
      <c r="J6298" s="394"/>
    </row>
    <row r="6299" spans="1:10" s="395" customFormat="1" ht="13.5" customHeight="1">
      <c r="A6299" s="396"/>
      <c r="B6299" s="396"/>
      <c r="C6299" s="378"/>
      <c r="D6299" s="378"/>
      <c r="E6299" s="394"/>
      <c r="F6299" s="394"/>
      <c r="G6299" s="394"/>
      <c r="H6299" s="394"/>
      <c r="I6299" s="394"/>
      <c r="J6299" s="394"/>
    </row>
    <row r="6300" spans="1:10" s="395" customFormat="1" ht="13.5" customHeight="1">
      <c r="A6300" s="396"/>
      <c r="B6300" s="396"/>
      <c r="C6300" s="378"/>
      <c r="D6300" s="378"/>
      <c r="E6300" s="394"/>
      <c r="F6300" s="394"/>
      <c r="G6300" s="394"/>
      <c r="H6300" s="394"/>
      <c r="I6300" s="394"/>
      <c r="J6300" s="394"/>
    </row>
    <row r="6301" spans="1:10" s="395" customFormat="1" ht="13.5" customHeight="1">
      <c r="A6301" s="396"/>
      <c r="B6301" s="396"/>
      <c r="C6301" s="378"/>
      <c r="D6301" s="378"/>
      <c r="E6301" s="394"/>
      <c r="F6301" s="394"/>
      <c r="G6301" s="394"/>
      <c r="H6301" s="394"/>
      <c r="I6301" s="394"/>
      <c r="J6301" s="394"/>
    </row>
    <row r="6302" spans="1:10" s="395" customFormat="1" ht="13.5" customHeight="1">
      <c r="A6302" s="396"/>
      <c r="B6302" s="396"/>
      <c r="C6302" s="378"/>
      <c r="D6302" s="378"/>
      <c r="E6302" s="394"/>
      <c r="F6302" s="394"/>
      <c r="G6302" s="394"/>
      <c r="H6302" s="394"/>
      <c r="I6302" s="394"/>
      <c r="J6302" s="394"/>
    </row>
    <row r="6303" spans="1:10" s="395" customFormat="1" ht="13.5" customHeight="1">
      <c r="A6303" s="396"/>
      <c r="B6303" s="396"/>
      <c r="C6303" s="378"/>
      <c r="D6303" s="378"/>
      <c r="E6303" s="394"/>
      <c r="F6303" s="394"/>
      <c r="G6303" s="394"/>
      <c r="H6303" s="394"/>
      <c r="I6303" s="394"/>
      <c r="J6303" s="394"/>
    </row>
    <row r="6304" spans="1:10" s="395" customFormat="1" ht="13.5" customHeight="1">
      <c r="A6304" s="396"/>
      <c r="B6304" s="396"/>
      <c r="C6304" s="378"/>
      <c r="D6304" s="378"/>
      <c r="E6304" s="394"/>
      <c r="F6304" s="394"/>
      <c r="G6304" s="394"/>
      <c r="H6304" s="394"/>
      <c r="I6304" s="394"/>
      <c r="J6304" s="394"/>
    </row>
    <row r="6305" spans="1:10" s="395" customFormat="1" ht="13.5" customHeight="1">
      <c r="A6305" s="396"/>
      <c r="B6305" s="396"/>
      <c r="C6305" s="378"/>
      <c r="D6305" s="378"/>
      <c r="E6305" s="394"/>
      <c r="F6305" s="394"/>
      <c r="G6305" s="394"/>
      <c r="H6305" s="394"/>
      <c r="I6305" s="394"/>
      <c r="J6305" s="394"/>
    </row>
    <row r="6306" spans="1:10" s="395" customFormat="1" ht="13.5" customHeight="1">
      <c r="A6306" s="396"/>
      <c r="B6306" s="396"/>
      <c r="C6306" s="378"/>
      <c r="D6306" s="378"/>
      <c r="E6306" s="394"/>
      <c r="F6306" s="394"/>
      <c r="G6306" s="394"/>
      <c r="H6306" s="394"/>
      <c r="I6306" s="394"/>
      <c r="J6306" s="394"/>
    </row>
    <row r="6307" spans="1:10" s="395" customFormat="1" ht="13.5" customHeight="1">
      <c r="A6307" s="396"/>
      <c r="B6307" s="396"/>
      <c r="C6307" s="378"/>
      <c r="D6307" s="378"/>
      <c r="E6307" s="394"/>
      <c r="F6307" s="394"/>
      <c r="G6307" s="394"/>
      <c r="H6307" s="394"/>
      <c r="I6307" s="394"/>
      <c r="J6307" s="394"/>
    </row>
    <row r="6308" spans="1:10" s="395" customFormat="1" ht="13.5" customHeight="1">
      <c r="A6308" s="396"/>
      <c r="B6308" s="396"/>
      <c r="C6308" s="378"/>
      <c r="D6308" s="378"/>
      <c r="E6308" s="394"/>
      <c r="F6308" s="394"/>
      <c r="G6308" s="394"/>
      <c r="H6308" s="394"/>
      <c r="I6308" s="394"/>
      <c r="J6308" s="394"/>
    </row>
    <row r="6309" spans="1:10" s="395" customFormat="1" ht="13.5" customHeight="1">
      <c r="A6309" s="396"/>
      <c r="B6309" s="396"/>
      <c r="C6309" s="378"/>
      <c r="D6309" s="378"/>
      <c r="E6309" s="394"/>
      <c r="F6309" s="394"/>
      <c r="G6309" s="394"/>
      <c r="H6309" s="394"/>
      <c r="I6309" s="394"/>
      <c r="J6309" s="394"/>
    </row>
    <row r="6310" spans="1:10" s="395" customFormat="1" ht="13.5" customHeight="1">
      <c r="A6310" s="396"/>
      <c r="B6310" s="396"/>
      <c r="C6310" s="378"/>
      <c r="D6310" s="378"/>
      <c r="E6310" s="394"/>
      <c r="F6310" s="394"/>
      <c r="G6310" s="394"/>
      <c r="H6310" s="394"/>
      <c r="I6310" s="394"/>
      <c r="J6310" s="394"/>
    </row>
    <row r="6311" spans="1:10" s="395" customFormat="1" ht="13.5" customHeight="1">
      <c r="A6311" s="396"/>
      <c r="B6311" s="396"/>
      <c r="C6311" s="378"/>
      <c r="D6311" s="378"/>
      <c r="E6311" s="394"/>
      <c r="F6311" s="394"/>
      <c r="G6311" s="394"/>
      <c r="H6311" s="394"/>
      <c r="I6311" s="394"/>
      <c r="J6311" s="394"/>
    </row>
    <row r="6312" spans="1:10" s="395" customFormat="1" ht="13.5" customHeight="1">
      <c r="A6312" s="396"/>
      <c r="B6312" s="396"/>
      <c r="C6312" s="378"/>
      <c r="D6312" s="378"/>
      <c r="E6312" s="394"/>
      <c r="F6312" s="394"/>
      <c r="G6312" s="394"/>
      <c r="H6312" s="394"/>
      <c r="I6312" s="394"/>
      <c r="J6312" s="394"/>
    </row>
    <row r="6313" spans="1:10" s="395" customFormat="1" ht="13.5" customHeight="1">
      <c r="A6313" s="396"/>
      <c r="B6313" s="396"/>
      <c r="C6313" s="378"/>
      <c r="D6313" s="378"/>
      <c r="E6313" s="394"/>
      <c r="F6313" s="394"/>
      <c r="G6313" s="394"/>
      <c r="H6313" s="394"/>
      <c r="I6313" s="394"/>
      <c r="J6313" s="394"/>
    </row>
    <row r="6314" spans="1:10" s="395" customFormat="1" ht="13.5" customHeight="1">
      <c r="A6314" s="396"/>
      <c r="B6314" s="396"/>
      <c r="C6314" s="378"/>
      <c r="D6314" s="378"/>
      <c r="E6314" s="394"/>
      <c r="F6314" s="394"/>
      <c r="G6314" s="394"/>
      <c r="H6314" s="394"/>
      <c r="I6314" s="394"/>
      <c r="J6314" s="394"/>
    </row>
    <row r="6315" spans="1:10" s="395" customFormat="1" ht="13.5" customHeight="1">
      <c r="A6315" s="396"/>
      <c r="B6315" s="396"/>
      <c r="C6315" s="378"/>
      <c r="D6315" s="378"/>
      <c r="E6315" s="394"/>
      <c r="F6315" s="394"/>
      <c r="G6315" s="394"/>
      <c r="H6315" s="394"/>
      <c r="I6315" s="394"/>
      <c r="J6315" s="394"/>
    </row>
    <row r="6316" spans="1:10" s="395" customFormat="1" ht="13.5" customHeight="1">
      <c r="A6316" s="396"/>
      <c r="B6316" s="396"/>
      <c r="C6316" s="378"/>
      <c r="D6316" s="378"/>
      <c r="E6316" s="394"/>
      <c r="F6316" s="394"/>
      <c r="G6316" s="394"/>
      <c r="H6316" s="394"/>
      <c r="I6316" s="394"/>
      <c r="J6316" s="394"/>
    </row>
    <row r="6317" spans="1:10" s="395" customFormat="1" ht="13.5" customHeight="1">
      <c r="A6317" s="396"/>
      <c r="B6317" s="396"/>
      <c r="C6317" s="378"/>
      <c r="D6317" s="378"/>
      <c r="E6317" s="394"/>
      <c r="F6317" s="394"/>
      <c r="G6317" s="394"/>
      <c r="H6317" s="394"/>
      <c r="I6317" s="394"/>
      <c r="J6317" s="394"/>
    </row>
    <row r="6318" spans="1:10" s="395" customFormat="1" ht="13.5" customHeight="1">
      <c r="A6318" s="396"/>
      <c r="B6318" s="396"/>
      <c r="C6318" s="378"/>
      <c r="D6318" s="378"/>
      <c r="E6318" s="394"/>
      <c r="F6318" s="394"/>
      <c r="G6318" s="394"/>
      <c r="H6318" s="394"/>
      <c r="I6318" s="394"/>
      <c r="J6318" s="394"/>
    </row>
    <row r="6319" spans="1:10" s="395" customFormat="1" ht="13.5" customHeight="1">
      <c r="A6319" s="396"/>
      <c r="B6319" s="396"/>
      <c r="C6319" s="378"/>
      <c r="D6319" s="378"/>
      <c r="E6319" s="394"/>
      <c r="F6319" s="394"/>
      <c r="G6319" s="394"/>
      <c r="H6319" s="394"/>
      <c r="I6319" s="394"/>
      <c r="J6319" s="394"/>
    </row>
    <row r="6320" spans="1:10" s="395" customFormat="1" ht="13.5" customHeight="1">
      <c r="A6320" s="396"/>
      <c r="B6320" s="396"/>
      <c r="C6320" s="378"/>
      <c r="D6320" s="378"/>
      <c r="E6320" s="394"/>
      <c r="F6320" s="394"/>
      <c r="G6320" s="394"/>
      <c r="H6320" s="394"/>
      <c r="I6320" s="394"/>
      <c r="J6320" s="394"/>
    </row>
    <row r="6321" spans="1:10" s="395" customFormat="1" ht="13.5" customHeight="1">
      <c r="A6321" s="396"/>
      <c r="B6321" s="396"/>
      <c r="C6321" s="378"/>
      <c r="D6321" s="378"/>
      <c r="E6321" s="394"/>
      <c r="F6321" s="394"/>
      <c r="G6321" s="394"/>
      <c r="H6321" s="394"/>
      <c r="I6321" s="394"/>
      <c r="J6321" s="394"/>
    </row>
    <row r="6322" spans="1:10" s="395" customFormat="1" ht="13.5" customHeight="1">
      <c r="A6322" s="396"/>
      <c r="B6322" s="396"/>
      <c r="C6322" s="378"/>
      <c r="D6322" s="378"/>
      <c r="E6322" s="394"/>
      <c r="F6322" s="394"/>
      <c r="G6322" s="394"/>
      <c r="H6322" s="394"/>
      <c r="I6322" s="394"/>
      <c r="J6322" s="394"/>
    </row>
    <row r="6323" spans="1:10" s="395" customFormat="1" ht="13.5" customHeight="1">
      <c r="A6323" s="396"/>
      <c r="B6323" s="396"/>
      <c r="C6323" s="378"/>
      <c r="D6323" s="378"/>
      <c r="E6323" s="394"/>
      <c r="F6323" s="394"/>
      <c r="G6323" s="394"/>
      <c r="H6323" s="394"/>
      <c r="I6323" s="394"/>
      <c r="J6323" s="394"/>
    </row>
    <row r="6324" spans="1:10" s="395" customFormat="1" ht="13.5" customHeight="1">
      <c r="A6324" s="396"/>
      <c r="B6324" s="396"/>
      <c r="C6324" s="378"/>
      <c r="D6324" s="378"/>
      <c r="E6324" s="394"/>
      <c r="F6324" s="394"/>
      <c r="G6324" s="394"/>
      <c r="H6324" s="394"/>
      <c r="I6324" s="394"/>
      <c r="J6324" s="394"/>
    </row>
    <row r="6325" spans="1:10" s="395" customFormat="1" ht="13.5" customHeight="1">
      <c r="A6325" s="396"/>
      <c r="B6325" s="396"/>
      <c r="C6325" s="378"/>
      <c r="D6325" s="378"/>
      <c r="E6325" s="394"/>
      <c r="F6325" s="394"/>
      <c r="G6325" s="394"/>
      <c r="H6325" s="394"/>
      <c r="I6325" s="394"/>
      <c r="J6325" s="394"/>
    </row>
    <row r="6326" spans="1:10" s="395" customFormat="1" ht="13.5" customHeight="1">
      <c r="A6326" s="396"/>
      <c r="B6326" s="396"/>
      <c r="C6326" s="378"/>
      <c r="D6326" s="378"/>
      <c r="E6326" s="394"/>
      <c r="F6326" s="394"/>
      <c r="G6326" s="394"/>
      <c r="H6326" s="394"/>
      <c r="I6326" s="394"/>
      <c r="J6326" s="394"/>
    </row>
    <row r="6327" spans="1:10" s="395" customFormat="1" ht="13.5" customHeight="1">
      <c r="A6327" s="396"/>
      <c r="B6327" s="396"/>
      <c r="C6327" s="378"/>
      <c r="D6327" s="378"/>
      <c r="E6327" s="394"/>
      <c r="F6327" s="394"/>
      <c r="G6327" s="394"/>
      <c r="H6327" s="394"/>
      <c r="I6327" s="394"/>
      <c r="J6327" s="394"/>
    </row>
    <row r="6328" spans="1:10" s="395" customFormat="1" ht="13.5" customHeight="1">
      <c r="A6328" s="396"/>
      <c r="B6328" s="396"/>
      <c r="C6328" s="378"/>
      <c r="D6328" s="378"/>
      <c r="E6328" s="394"/>
      <c r="F6328" s="394"/>
      <c r="G6328" s="394"/>
      <c r="H6328" s="394"/>
      <c r="I6328" s="394"/>
      <c r="J6328" s="394"/>
    </row>
    <row r="6329" spans="1:10" s="395" customFormat="1" ht="13.5" customHeight="1">
      <c r="A6329" s="396"/>
      <c r="B6329" s="396"/>
      <c r="C6329" s="378"/>
      <c r="D6329" s="378"/>
      <c r="E6329" s="394"/>
      <c r="F6329" s="394"/>
      <c r="G6329" s="394"/>
      <c r="H6329" s="394"/>
      <c r="I6329" s="394"/>
      <c r="J6329" s="394"/>
    </row>
    <row r="6330" spans="1:10" s="395" customFormat="1" ht="13.5" customHeight="1">
      <c r="A6330" s="396"/>
      <c r="B6330" s="396"/>
      <c r="C6330" s="378"/>
      <c r="D6330" s="378"/>
      <c r="E6330" s="394"/>
      <c r="F6330" s="394"/>
      <c r="G6330" s="394"/>
      <c r="H6330" s="394"/>
      <c r="I6330" s="394"/>
      <c r="J6330" s="394"/>
    </row>
    <row r="6331" spans="1:10" s="395" customFormat="1" ht="13.5" customHeight="1">
      <c r="A6331" s="396"/>
      <c r="B6331" s="396"/>
      <c r="C6331" s="378"/>
      <c r="D6331" s="378"/>
      <c r="E6331" s="394"/>
      <c r="F6331" s="394"/>
      <c r="G6331" s="394"/>
      <c r="H6331" s="394"/>
      <c r="I6331" s="394"/>
      <c r="J6331" s="394"/>
    </row>
    <row r="6332" spans="1:10" s="395" customFormat="1" ht="13.5" customHeight="1">
      <c r="A6332" s="396"/>
      <c r="B6332" s="396"/>
      <c r="C6332" s="378"/>
      <c r="D6332" s="378"/>
      <c r="E6332" s="394"/>
      <c r="F6332" s="394"/>
      <c r="G6332" s="394"/>
      <c r="H6332" s="394"/>
      <c r="I6332" s="394"/>
      <c r="J6332" s="394"/>
    </row>
    <row r="6333" spans="1:10" s="395" customFormat="1" ht="13.5" customHeight="1">
      <c r="A6333" s="396"/>
      <c r="B6333" s="396"/>
      <c r="C6333" s="378"/>
      <c r="D6333" s="378"/>
      <c r="E6333" s="394"/>
      <c r="F6333" s="394"/>
      <c r="G6333" s="394"/>
      <c r="H6333" s="394"/>
      <c r="I6333" s="394"/>
      <c r="J6333" s="394"/>
    </row>
    <row r="6334" spans="1:10" s="395" customFormat="1" ht="13.5" customHeight="1">
      <c r="A6334" s="396"/>
      <c r="B6334" s="396"/>
      <c r="C6334" s="378"/>
      <c r="D6334" s="378"/>
      <c r="E6334" s="394"/>
      <c r="F6334" s="394"/>
      <c r="G6334" s="394"/>
      <c r="H6334" s="394"/>
      <c r="I6334" s="394"/>
      <c r="J6334" s="394"/>
    </row>
    <row r="6335" spans="1:10" s="395" customFormat="1" ht="13.5" customHeight="1">
      <c r="A6335" s="396"/>
      <c r="B6335" s="396"/>
      <c r="C6335" s="378"/>
      <c r="D6335" s="378"/>
      <c r="E6335" s="394"/>
      <c r="F6335" s="394"/>
      <c r="G6335" s="394"/>
      <c r="H6335" s="394"/>
      <c r="I6335" s="394"/>
      <c r="J6335" s="394"/>
    </row>
    <row r="6336" spans="1:10" s="395" customFormat="1" ht="13.5" customHeight="1">
      <c r="A6336" s="396"/>
      <c r="B6336" s="396"/>
      <c r="C6336" s="378"/>
      <c r="D6336" s="378"/>
      <c r="E6336" s="394"/>
      <c r="F6336" s="394"/>
      <c r="G6336" s="394"/>
      <c r="H6336" s="394"/>
      <c r="I6336" s="394"/>
      <c r="J6336" s="394"/>
    </row>
    <row r="6337" spans="1:10" s="395" customFormat="1" ht="13.5" customHeight="1">
      <c r="A6337" s="396"/>
      <c r="B6337" s="396"/>
      <c r="C6337" s="378"/>
      <c r="D6337" s="378"/>
      <c r="E6337" s="394"/>
      <c r="F6337" s="394"/>
      <c r="G6337" s="394"/>
      <c r="H6337" s="394"/>
      <c r="I6337" s="394"/>
      <c r="J6337" s="394"/>
    </row>
    <row r="6338" spans="1:10" s="395" customFormat="1" ht="13.5" customHeight="1">
      <c r="A6338" s="396"/>
      <c r="B6338" s="396"/>
      <c r="C6338" s="378"/>
      <c r="D6338" s="378"/>
      <c r="E6338" s="394"/>
      <c r="F6338" s="394"/>
      <c r="G6338" s="394"/>
      <c r="H6338" s="394"/>
      <c r="I6338" s="394"/>
      <c r="J6338" s="394"/>
    </row>
    <row r="6339" spans="1:10" s="395" customFormat="1" ht="13.5" customHeight="1">
      <c r="A6339" s="396"/>
      <c r="B6339" s="396"/>
      <c r="C6339" s="378"/>
      <c r="D6339" s="378"/>
      <c r="E6339" s="394"/>
      <c r="F6339" s="394"/>
      <c r="G6339" s="394"/>
      <c r="H6339" s="394"/>
      <c r="I6339" s="394"/>
      <c r="J6339" s="394"/>
    </row>
    <row r="6340" spans="1:10" s="395" customFormat="1" ht="13.5" customHeight="1">
      <c r="A6340" s="396"/>
      <c r="B6340" s="396"/>
      <c r="C6340" s="378"/>
      <c r="D6340" s="378"/>
      <c r="E6340" s="394"/>
      <c r="F6340" s="394"/>
      <c r="G6340" s="394"/>
      <c r="H6340" s="394"/>
      <c r="I6340" s="394"/>
      <c r="J6340" s="394"/>
    </row>
    <row r="6341" spans="1:10" s="395" customFormat="1" ht="13.5" customHeight="1">
      <c r="A6341" s="396"/>
      <c r="B6341" s="396"/>
      <c r="C6341" s="378"/>
      <c r="D6341" s="378"/>
      <c r="E6341" s="394"/>
      <c r="F6341" s="394"/>
      <c r="G6341" s="394"/>
      <c r="H6341" s="394"/>
      <c r="I6341" s="394"/>
      <c r="J6341" s="394"/>
    </row>
    <row r="6342" spans="1:10" s="395" customFormat="1" ht="13.5" customHeight="1">
      <c r="A6342" s="396"/>
      <c r="B6342" s="396"/>
      <c r="C6342" s="378"/>
      <c r="D6342" s="378"/>
      <c r="E6342" s="394"/>
      <c r="F6342" s="394"/>
      <c r="G6342" s="394"/>
      <c r="H6342" s="394"/>
      <c r="I6342" s="394"/>
      <c r="J6342" s="394"/>
    </row>
    <row r="6343" spans="1:10" s="395" customFormat="1" ht="13.5" customHeight="1">
      <c r="A6343" s="396"/>
      <c r="B6343" s="396"/>
      <c r="C6343" s="378"/>
      <c r="D6343" s="378"/>
      <c r="E6343" s="394"/>
      <c r="F6343" s="394"/>
      <c r="G6343" s="394"/>
      <c r="H6343" s="394"/>
      <c r="I6343" s="394"/>
      <c r="J6343" s="394"/>
    </row>
    <row r="6344" spans="1:10" s="395" customFormat="1" ht="13.5" customHeight="1">
      <c r="A6344" s="396"/>
      <c r="B6344" s="396"/>
      <c r="C6344" s="378"/>
      <c r="D6344" s="378"/>
      <c r="E6344" s="394"/>
      <c r="F6344" s="394"/>
      <c r="G6344" s="394"/>
      <c r="H6344" s="394"/>
      <c r="I6344" s="394"/>
      <c r="J6344" s="394"/>
    </row>
    <row r="6345" spans="1:10" s="395" customFormat="1" ht="13.5" customHeight="1">
      <c r="A6345" s="396"/>
      <c r="B6345" s="396"/>
      <c r="C6345" s="378"/>
      <c r="D6345" s="378"/>
      <c r="E6345" s="394"/>
      <c r="F6345" s="394"/>
      <c r="G6345" s="394"/>
      <c r="H6345" s="394"/>
      <c r="I6345" s="394"/>
      <c r="J6345" s="394"/>
    </row>
    <row r="6346" spans="1:10" s="395" customFormat="1" ht="13.5" customHeight="1">
      <c r="A6346" s="396"/>
      <c r="B6346" s="396"/>
      <c r="C6346" s="378"/>
      <c r="D6346" s="378"/>
      <c r="E6346" s="394"/>
      <c r="F6346" s="394"/>
      <c r="G6346" s="394"/>
      <c r="H6346" s="394"/>
      <c r="I6346" s="394"/>
      <c r="J6346" s="394"/>
    </row>
    <row r="6347" spans="1:10" s="395" customFormat="1" ht="13.5" customHeight="1">
      <c r="A6347" s="396"/>
      <c r="B6347" s="396"/>
      <c r="C6347" s="378"/>
      <c r="D6347" s="378"/>
      <c r="E6347" s="394"/>
      <c r="F6347" s="394"/>
      <c r="G6347" s="394"/>
      <c r="H6347" s="394"/>
      <c r="I6347" s="394"/>
      <c r="J6347" s="394"/>
    </row>
    <row r="6348" spans="1:10" s="395" customFormat="1" ht="13.5" customHeight="1">
      <c r="A6348" s="396"/>
      <c r="B6348" s="396"/>
      <c r="C6348" s="378"/>
      <c r="D6348" s="378"/>
      <c r="E6348" s="394"/>
      <c r="F6348" s="394"/>
      <c r="G6348" s="394"/>
      <c r="H6348" s="394"/>
      <c r="I6348" s="394"/>
      <c r="J6348" s="394"/>
    </row>
    <row r="6349" spans="1:10" s="395" customFormat="1" ht="13.5" customHeight="1">
      <c r="A6349" s="396"/>
      <c r="B6349" s="396"/>
      <c r="C6349" s="378"/>
      <c r="D6349" s="378"/>
      <c r="E6349" s="394"/>
      <c r="F6349" s="394"/>
      <c r="G6349" s="394"/>
      <c r="H6349" s="394"/>
      <c r="I6349" s="394"/>
      <c r="J6349" s="394"/>
    </row>
    <row r="6350" spans="1:10" s="395" customFormat="1" ht="13.5" customHeight="1">
      <c r="A6350" s="396"/>
      <c r="B6350" s="396"/>
      <c r="C6350" s="378"/>
      <c r="D6350" s="378"/>
      <c r="E6350" s="394"/>
      <c r="F6350" s="394"/>
      <c r="G6350" s="394"/>
      <c r="H6350" s="394"/>
      <c r="I6350" s="394"/>
      <c r="J6350" s="394"/>
    </row>
    <row r="6351" spans="1:10" s="395" customFormat="1" ht="13.5" customHeight="1">
      <c r="A6351" s="396"/>
      <c r="B6351" s="396"/>
      <c r="C6351" s="378"/>
      <c r="D6351" s="378"/>
      <c r="E6351" s="394"/>
      <c r="F6351" s="394"/>
      <c r="G6351" s="394"/>
      <c r="H6351" s="394"/>
      <c r="I6351" s="394"/>
      <c r="J6351" s="394"/>
    </row>
    <row r="6352" spans="1:10" s="395" customFormat="1" ht="13.5" customHeight="1">
      <c r="A6352" s="396"/>
      <c r="B6352" s="396"/>
      <c r="C6352" s="378"/>
      <c r="D6352" s="378"/>
      <c r="E6352" s="394"/>
      <c r="F6352" s="394"/>
      <c r="G6352" s="394"/>
      <c r="H6352" s="394"/>
      <c r="I6352" s="394"/>
      <c r="J6352" s="394"/>
    </row>
    <row r="6353" spans="1:10" s="395" customFormat="1" ht="13.5" customHeight="1">
      <c r="A6353" s="396"/>
      <c r="B6353" s="396"/>
      <c r="C6353" s="378"/>
      <c r="D6353" s="378"/>
      <c r="E6353" s="394"/>
      <c r="F6353" s="394"/>
      <c r="G6353" s="394"/>
      <c r="H6353" s="394"/>
      <c r="I6353" s="394"/>
      <c r="J6353" s="394"/>
    </row>
    <row r="6354" spans="1:10" s="395" customFormat="1" ht="13.5" customHeight="1">
      <c r="A6354" s="396"/>
      <c r="B6354" s="396"/>
      <c r="C6354" s="378"/>
      <c r="D6354" s="378"/>
      <c r="E6354" s="394"/>
      <c r="F6354" s="394"/>
      <c r="G6354" s="394"/>
      <c r="H6354" s="394"/>
      <c r="I6354" s="394"/>
      <c r="J6354" s="394"/>
    </row>
    <row r="6355" spans="1:10" s="395" customFormat="1" ht="13.5" customHeight="1">
      <c r="A6355" s="396"/>
      <c r="B6355" s="396"/>
      <c r="C6355" s="378"/>
      <c r="D6355" s="378"/>
      <c r="E6355" s="394"/>
      <c r="F6355" s="394"/>
      <c r="G6355" s="394"/>
      <c r="H6355" s="394"/>
      <c r="I6355" s="394"/>
      <c r="J6355" s="394"/>
    </row>
    <row r="6356" spans="1:10" s="395" customFormat="1" ht="13.5" customHeight="1">
      <c r="A6356" s="396"/>
      <c r="B6356" s="396"/>
      <c r="C6356" s="378"/>
      <c r="D6356" s="378"/>
      <c r="E6356" s="394"/>
      <c r="F6356" s="394"/>
      <c r="G6356" s="394"/>
      <c r="H6356" s="394"/>
      <c r="I6356" s="394"/>
      <c r="J6356" s="394"/>
    </row>
    <row r="6357" spans="1:10" s="395" customFormat="1" ht="13.5" customHeight="1">
      <c r="A6357" s="396"/>
      <c r="B6357" s="396"/>
      <c r="C6357" s="378"/>
      <c r="D6357" s="378"/>
      <c r="E6357" s="394"/>
      <c r="F6357" s="394"/>
      <c r="G6357" s="394"/>
      <c r="H6357" s="394"/>
      <c r="I6357" s="394"/>
      <c r="J6357" s="394"/>
    </row>
    <row r="6358" spans="1:10" s="395" customFormat="1" ht="13.5" customHeight="1">
      <c r="A6358" s="396"/>
      <c r="B6358" s="396"/>
      <c r="C6358" s="378"/>
      <c r="D6358" s="378"/>
      <c r="E6358" s="394"/>
      <c r="F6358" s="394"/>
      <c r="G6358" s="394"/>
      <c r="H6358" s="394"/>
      <c r="I6358" s="394"/>
      <c r="J6358" s="394"/>
    </row>
    <row r="6359" spans="1:10" s="395" customFormat="1" ht="13.5" customHeight="1">
      <c r="A6359" s="396"/>
      <c r="B6359" s="396"/>
      <c r="C6359" s="378"/>
      <c r="D6359" s="378"/>
      <c r="E6359" s="394"/>
      <c r="F6359" s="394"/>
      <c r="G6359" s="394"/>
      <c r="H6359" s="394"/>
      <c r="I6359" s="394"/>
      <c r="J6359" s="394"/>
    </row>
    <row r="6360" spans="1:10" s="395" customFormat="1" ht="13.5" customHeight="1">
      <c r="A6360" s="396"/>
      <c r="B6360" s="396"/>
      <c r="C6360" s="378"/>
      <c r="D6360" s="378"/>
      <c r="E6360" s="394"/>
      <c r="F6360" s="394"/>
      <c r="G6360" s="394"/>
      <c r="H6360" s="394"/>
      <c r="I6360" s="394"/>
      <c r="J6360" s="394"/>
    </row>
    <row r="6361" spans="1:10" s="395" customFormat="1" ht="13.5" customHeight="1">
      <c r="A6361" s="396"/>
      <c r="B6361" s="396"/>
      <c r="C6361" s="378"/>
      <c r="D6361" s="378"/>
      <c r="E6361" s="394"/>
      <c r="F6361" s="394"/>
      <c r="G6361" s="394"/>
      <c r="H6361" s="394"/>
      <c r="I6361" s="394"/>
      <c r="J6361" s="394"/>
    </row>
    <row r="6362" spans="1:10" s="395" customFormat="1" ht="13.5" customHeight="1">
      <c r="A6362" s="396"/>
      <c r="B6362" s="396"/>
      <c r="C6362" s="378"/>
      <c r="D6362" s="378"/>
      <c r="E6362" s="394"/>
      <c r="F6362" s="394"/>
      <c r="G6362" s="394"/>
      <c r="H6362" s="394"/>
      <c r="I6362" s="394"/>
      <c r="J6362" s="394"/>
    </row>
    <row r="6363" spans="1:10" s="395" customFormat="1" ht="13.5" customHeight="1">
      <c r="A6363" s="396"/>
      <c r="B6363" s="396"/>
      <c r="C6363" s="378"/>
      <c r="D6363" s="378"/>
      <c r="E6363" s="394"/>
      <c r="F6363" s="394"/>
      <c r="G6363" s="394"/>
      <c r="H6363" s="394"/>
      <c r="I6363" s="394"/>
      <c r="J6363" s="394"/>
    </row>
    <row r="6364" spans="1:10" s="395" customFormat="1" ht="13.5" customHeight="1">
      <c r="A6364" s="396"/>
      <c r="B6364" s="396"/>
      <c r="C6364" s="378"/>
      <c r="D6364" s="378"/>
      <c r="E6364" s="394"/>
      <c r="F6364" s="394"/>
      <c r="G6364" s="394"/>
      <c r="H6364" s="394"/>
      <c r="I6364" s="394"/>
      <c r="J6364" s="394"/>
    </row>
    <row r="6365" spans="1:10" s="395" customFormat="1" ht="13.5" customHeight="1">
      <c r="A6365" s="396"/>
      <c r="B6365" s="396"/>
      <c r="C6365" s="378"/>
      <c r="D6365" s="378"/>
      <c r="E6365" s="394"/>
      <c r="F6365" s="394"/>
      <c r="G6365" s="394"/>
      <c r="H6365" s="394"/>
      <c r="I6365" s="394"/>
      <c r="J6365" s="394"/>
    </row>
    <row r="6366" spans="1:10" s="395" customFormat="1" ht="13.5" customHeight="1">
      <c r="A6366" s="396"/>
      <c r="B6366" s="396"/>
      <c r="C6366" s="378"/>
      <c r="D6366" s="378"/>
      <c r="E6366" s="394"/>
      <c r="F6366" s="394"/>
      <c r="G6366" s="394"/>
      <c r="H6366" s="394"/>
      <c r="I6366" s="394"/>
      <c r="J6366" s="394"/>
    </row>
    <row r="6367" spans="1:10" s="395" customFormat="1" ht="13.5" customHeight="1">
      <c r="A6367" s="396"/>
      <c r="B6367" s="396"/>
      <c r="C6367" s="378"/>
      <c r="D6367" s="378"/>
      <c r="E6367" s="394"/>
      <c r="F6367" s="394"/>
      <c r="G6367" s="394"/>
      <c r="H6367" s="394"/>
      <c r="I6367" s="394"/>
      <c r="J6367" s="394"/>
    </row>
    <row r="6368" spans="1:10" s="395" customFormat="1" ht="13.5" customHeight="1">
      <c r="A6368" s="396"/>
      <c r="B6368" s="396"/>
      <c r="C6368" s="378"/>
      <c r="D6368" s="378"/>
      <c r="E6368" s="394"/>
      <c r="F6368" s="394"/>
      <c r="G6368" s="394"/>
      <c r="H6368" s="394"/>
      <c r="I6368" s="394"/>
      <c r="J6368" s="394"/>
    </row>
    <row r="6369" spans="1:10" s="395" customFormat="1" ht="13.5" customHeight="1">
      <c r="A6369" s="396"/>
      <c r="B6369" s="396"/>
      <c r="C6369" s="378"/>
      <c r="D6369" s="378"/>
      <c r="E6369" s="394"/>
      <c r="F6369" s="394"/>
      <c r="G6369" s="394"/>
      <c r="H6369" s="394"/>
      <c r="I6369" s="394"/>
      <c r="J6369" s="394"/>
    </row>
    <row r="6370" spans="1:10" s="395" customFormat="1" ht="13.5" customHeight="1">
      <c r="A6370" s="396"/>
      <c r="B6370" s="396"/>
      <c r="C6370" s="378"/>
      <c r="D6370" s="378"/>
      <c r="E6370" s="394"/>
      <c r="F6370" s="394"/>
      <c r="G6370" s="394"/>
      <c r="H6370" s="394"/>
      <c r="I6370" s="394"/>
      <c r="J6370" s="394"/>
    </row>
    <row r="6371" spans="1:10" s="395" customFormat="1" ht="13.5" customHeight="1">
      <c r="A6371" s="396"/>
      <c r="B6371" s="396"/>
      <c r="C6371" s="378"/>
      <c r="D6371" s="378"/>
      <c r="E6371" s="394"/>
      <c r="F6371" s="394"/>
      <c r="G6371" s="394"/>
      <c r="H6371" s="394"/>
      <c r="I6371" s="394"/>
      <c r="J6371" s="394"/>
    </row>
    <row r="6372" spans="1:10" s="395" customFormat="1" ht="13.5" customHeight="1">
      <c r="A6372" s="396"/>
      <c r="B6372" s="396"/>
      <c r="C6372" s="378"/>
      <c r="D6372" s="378"/>
      <c r="E6372" s="394"/>
      <c r="F6372" s="394"/>
      <c r="G6372" s="394"/>
      <c r="H6372" s="394"/>
      <c r="I6372" s="394"/>
      <c r="J6372" s="394"/>
    </row>
    <row r="6373" spans="1:10" s="395" customFormat="1" ht="13.5" customHeight="1">
      <c r="A6373" s="396"/>
      <c r="B6373" s="396"/>
      <c r="C6373" s="378"/>
      <c r="D6373" s="378"/>
      <c r="E6373" s="394"/>
      <c r="F6373" s="394"/>
      <c r="G6373" s="394"/>
      <c r="H6373" s="394"/>
      <c r="I6373" s="394"/>
      <c r="J6373" s="394"/>
    </row>
    <row r="6374" spans="1:10" s="395" customFormat="1" ht="13.5" customHeight="1">
      <c r="A6374" s="396"/>
      <c r="B6374" s="396"/>
      <c r="C6374" s="378"/>
      <c r="D6374" s="378"/>
      <c r="E6374" s="394"/>
      <c r="F6374" s="394"/>
      <c r="G6374" s="394"/>
      <c r="H6374" s="394"/>
      <c r="I6374" s="394"/>
      <c r="J6374" s="394"/>
    </row>
    <row r="6375" spans="1:10" s="395" customFormat="1" ht="13.5" customHeight="1">
      <c r="A6375" s="396"/>
      <c r="B6375" s="396"/>
      <c r="C6375" s="378"/>
      <c r="D6375" s="378"/>
      <c r="E6375" s="394"/>
      <c r="F6375" s="394"/>
      <c r="G6375" s="394"/>
      <c r="H6375" s="394"/>
      <c r="I6375" s="394"/>
      <c r="J6375" s="394"/>
    </row>
    <row r="6376" spans="1:10" s="395" customFormat="1" ht="13.5" customHeight="1">
      <c r="A6376" s="396"/>
      <c r="B6376" s="396"/>
      <c r="C6376" s="378"/>
      <c r="D6376" s="378"/>
      <c r="E6376" s="394"/>
      <c r="F6376" s="394"/>
      <c r="G6376" s="394"/>
      <c r="H6376" s="394"/>
      <c r="I6376" s="394"/>
      <c r="J6376" s="394"/>
    </row>
    <row r="6377" spans="1:10" s="395" customFormat="1" ht="13.5" customHeight="1">
      <c r="A6377" s="396"/>
      <c r="B6377" s="396"/>
      <c r="C6377" s="378"/>
      <c r="D6377" s="378"/>
      <c r="E6377" s="394"/>
      <c r="F6377" s="394"/>
      <c r="G6377" s="394"/>
      <c r="H6377" s="394"/>
      <c r="I6377" s="394"/>
      <c r="J6377" s="394"/>
    </row>
    <row r="6378" spans="1:10" s="395" customFormat="1" ht="13.5" customHeight="1">
      <c r="A6378" s="396"/>
      <c r="B6378" s="396"/>
      <c r="C6378" s="378"/>
      <c r="D6378" s="378"/>
      <c r="E6378" s="394"/>
      <c r="F6378" s="394"/>
      <c r="G6378" s="394"/>
      <c r="H6378" s="394"/>
      <c r="I6378" s="394"/>
      <c r="J6378" s="394"/>
    </row>
    <row r="6379" spans="1:10" s="395" customFormat="1" ht="13.5" customHeight="1">
      <c r="A6379" s="396"/>
      <c r="B6379" s="396"/>
      <c r="C6379" s="378"/>
      <c r="D6379" s="378"/>
      <c r="E6379" s="394"/>
      <c r="F6379" s="394"/>
      <c r="G6379" s="394"/>
      <c r="H6379" s="394"/>
      <c r="I6379" s="394"/>
      <c r="J6379" s="394"/>
    </row>
    <row r="6380" spans="1:10" s="395" customFormat="1" ht="13.5" customHeight="1">
      <c r="A6380" s="396"/>
      <c r="B6380" s="396"/>
      <c r="C6380" s="378"/>
      <c r="D6380" s="378"/>
      <c r="E6380" s="394"/>
      <c r="F6380" s="394"/>
      <c r="G6380" s="394"/>
      <c r="H6380" s="394"/>
      <c r="I6380" s="394"/>
      <c r="J6380" s="394"/>
    </row>
    <row r="6381" spans="1:10" s="395" customFormat="1" ht="13.5" customHeight="1">
      <c r="A6381" s="396"/>
      <c r="B6381" s="396"/>
      <c r="C6381" s="378"/>
      <c r="D6381" s="378"/>
      <c r="E6381" s="394"/>
      <c r="F6381" s="394"/>
      <c r="G6381" s="394"/>
      <c r="H6381" s="394"/>
      <c r="I6381" s="394"/>
      <c r="J6381" s="394"/>
    </row>
    <row r="6382" spans="1:10" s="395" customFormat="1" ht="13.5" customHeight="1">
      <c r="A6382" s="396"/>
      <c r="B6382" s="396"/>
      <c r="C6382" s="378"/>
      <c r="D6382" s="378"/>
      <c r="E6382" s="394"/>
      <c r="F6382" s="394"/>
      <c r="G6382" s="394"/>
      <c r="H6382" s="394"/>
      <c r="I6382" s="394"/>
      <c r="J6382" s="394"/>
    </row>
    <row r="6383" spans="1:10" s="395" customFormat="1" ht="13.5" customHeight="1">
      <c r="A6383" s="396"/>
      <c r="B6383" s="396"/>
      <c r="C6383" s="378"/>
      <c r="D6383" s="378"/>
      <c r="E6383" s="394"/>
      <c r="F6383" s="394"/>
      <c r="G6383" s="394"/>
      <c r="H6383" s="394"/>
      <c r="I6383" s="394"/>
      <c r="J6383" s="394"/>
    </row>
    <row r="6384" spans="1:10" s="395" customFormat="1" ht="13.5" customHeight="1">
      <c r="A6384" s="396"/>
      <c r="B6384" s="396"/>
      <c r="C6384" s="378"/>
      <c r="D6384" s="378"/>
      <c r="E6384" s="394"/>
      <c r="F6384" s="394"/>
      <c r="G6384" s="394"/>
      <c r="H6384" s="394"/>
      <c r="I6384" s="394"/>
      <c r="J6384" s="394"/>
    </row>
    <row r="6385" spans="1:10" s="395" customFormat="1" ht="13.5" customHeight="1">
      <c r="A6385" s="396"/>
      <c r="B6385" s="396"/>
      <c r="C6385" s="378"/>
      <c r="D6385" s="378"/>
      <c r="E6385" s="394"/>
      <c r="F6385" s="394"/>
      <c r="G6385" s="394"/>
      <c r="H6385" s="394"/>
      <c r="I6385" s="394"/>
      <c r="J6385" s="394"/>
    </row>
    <row r="6386" spans="1:10" s="395" customFormat="1" ht="13.5" customHeight="1">
      <c r="A6386" s="396"/>
      <c r="B6386" s="396"/>
      <c r="C6386" s="378"/>
      <c r="D6386" s="378"/>
      <c r="E6386" s="394"/>
      <c r="F6386" s="394"/>
      <c r="G6386" s="394"/>
      <c r="H6386" s="394"/>
      <c r="I6386" s="394"/>
      <c r="J6386" s="394"/>
    </row>
    <row r="6387" spans="1:10" s="395" customFormat="1" ht="13.5" customHeight="1">
      <c r="A6387" s="396"/>
      <c r="B6387" s="396"/>
      <c r="C6387" s="378"/>
      <c r="D6387" s="378"/>
      <c r="E6387" s="394"/>
      <c r="F6387" s="394"/>
      <c r="G6387" s="394"/>
      <c r="H6387" s="394"/>
      <c r="I6387" s="394"/>
      <c r="J6387" s="394"/>
    </row>
    <row r="6388" spans="1:10" s="395" customFormat="1" ht="13.5" customHeight="1">
      <c r="A6388" s="396"/>
      <c r="B6388" s="396"/>
      <c r="C6388" s="378"/>
      <c r="D6388" s="378"/>
      <c r="E6388" s="394"/>
      <c r="F6388" s="394"/>
      <c r="G6388" s="394"/>
      <c r="H6388" s="394"/>
      <c r="I6388" s="394"/>
      <c r="J6388" s="394"/>
    </row>
    <row r="6389" spans="1:10" s="395" customFormat="1" ht="13.5" customHeight="1">
      <c r="A6389" s="396"/>
      <c r="B6389" s="396"/>
      <c r="C6389" s="378"/>
      <c r="D6389" s="378"/>
      <c r="E6389" s="394"/>
      <c r="F6389" s="394"/>
      <c r="G6389" s="394"/>
      <c r="H6389" s="394"/>
      <c r="I6389" s="394"/>
      <c r="J6389" s="394"/>
    </row>
    <row r="6390" spans="1:10" s="395" customFormat="1" ht="13.5" customHeight="1">
      <c r="A6390" s="396"/>
      <c r="B6390" s="396"/>
      <c r="C6390" s="378"/>
      <c r="D6390" s="378"/>
      <c r="E6390" s="394"/>
      <c r="F6390" s="394"/>
      <c r="G6390" s="394"/>
      <c r="H6390" s="394"/>
      <c r="I6390" s="394"/>
      <c r="J6390" s="394"/>
    </row>
    <row r="6391" spans="1:10" s="395" customFormat="1" ht="13.5" customHeight="1">
      <c r="A6391" s="396"/>
      <c r="B6391" s="396"/>
      <c r="C6391" s="378"/>
      <c r="D6391" s="378"/>
      <c r="E6391" s="394"/>
      <c r="F6391" s="394"/>
      <c r="G6391" s="394"/>
      <c r="H6391" s="394"/>
      <c r="I6391" s="394"/>
      <c r="J6391" s="394"/>
    </row>
    <row r="6392" spans="1:10" s="395" customFormat="1" ht="13.5" customHeight="1">
      <c r="A6392" s="396"/>
      <c r="B6392" s="396"/>
      <c r="C6392" s="378"/>
      <c r="D6392" s="378"/>
      <c r="E6392" s="394"/>
      <c r="F6392" s="394"/>
      <c r="G6392" s="394"/>
      <c r="H6392" s="394"/>
      <c r="I6392" s="394"/>
      <c r="J6392" s="394"/>
    </row>
    <row r="6393" spans="1:10" s="395" customFormat="1" ht="13.5" customHeight="1">
      <c r="A6393" s="396"/>
      <c r="B6393" s="396"/>
      <c r="C6393" s="378"/>
      <c r="D6393" s="378"/>
      <c r="E6393" s="394"/>
      <c r="F6393" s="394"/>
      <c r="G6393" s="394"/>
      <c r="H6393" s="394"/>
      <c r="I6393" s="394"/>
      <c r="J6393" s="394"/>
    </row>
    <row r="6394" spans="1:10" s="395" customFormat="1" ht="13.5" customHeight="1">
      <c r="A6394" s="396"/>
      <c r="B6394" s="396"/>
      <c r="C6394" s="378"/>
      <c r="D6394" s="378"/>
      <c r="E6394" s="394"/>
      <c r="F6394" s="394"/>
      <c r="G6394" s="394"/>
      <c r="H6394" s="394"/>
      <c r="I6394" s="394"/>
      <c r="J6394" s="394"/>
    </row>
    <row r="6395" spans="1:10" s="395" customFormat="1" ht="13.5" customHeight="1">
      <c r="A6395" s="396"/>
      <c r="B6395" s="396"/>
      <c r="C6395" s="378"/>
      <c r="D6395" s="378"/>
      <c r="E6395" s="394"/>
      <c r="F6395" s="394"/>
      <c r="G6395" s="394"/>
      <c r="H6395" s="394"/>
      <c r="I6395" s="394"/>
      <c r="J6395" s="394"/>
    </row>
    <row r="6396" spans="1:10" s="395" customFormat="1" ht="13.5" customHeight="1">
      <c r="A6396" s="396"/>
      <c r="B6396" s="396"/>
      <c r="C6396" s="378"/>
      <c r="D6396" s="378"/>
      <c r="E6396" s="394"/>
      <c r="F6396" s="394"/>
      <c r="G6396" s="394"/>
      <c r="H6396" s="394"/>
      <c r="I6396" s="394"/>
      <c r="J6396" s="394"/>
    </row>
    <row r="6397" spans="1:10" s="395" customFormat="1" ht="13.5" customHeight="1">
      <c r="A6397" s="396"/>
      <c r="B6397" s="396"/>
      <c r="C6397" s="378"/>
      <c r="D6397" s="378"/>
      <c r="E6397" s="394"/>
      <c r="F6397" s="394"/>
      <c r="G6397" s="394"/>
      <c r="H6397" s="394"/>
      <c r="I6397" s="394"/>
      <c r="J6397" s="394"/>
    </row>
    <row r="6398" spans="1:10" s="395" customFormat="1" ht="13.5" customHeight="1">
      <c r="A6398" s="396"/>
      <c r="B6398" s="396"/>
      <c r="C6398" s="378"/>
      <c r="D6398" s="378"/>
      <c r="E6398" s="394"/>
      <c r="F6398" s="394"/>
      <c r="G6398" s="394"/>
      <c r="H6398" s="394"/>
      <c r="I6398" s="394"/>
      <c r="J6398" s="394"/>
    </row>
    <row r="6399" spans="1:10" s="395" customFormat="1" ht="13.5" customHeight="1">
      <c r="A6399" s="396"/>
      <c r="B6399" s="396"/>
      <c r="C6399" s="378"/>
      <c r="D6399" s="378"/>
      <c r="E6399" s="394"/>
      <c r="F6399" s="394"/>
      <c r="G6399" s="394"/>
      <c r="H6399" s="394"/>
      <c r="I6399" s="394"/>
      <c r="J6399" s="394"/>
    </row>
    <row r="6400" spans="1:10" s="395" customFormat="1" ht="13.5" customHeight="1">
      <c r="A6400" s="396"/>
      <c r="B6400" s="396"/>
      <c r="C6400" s="378"/>
      <c r="D6400" s="378"/>
      <c r="E6400" s="394"/>
      <c r="F6400" s="394"/>
      <c r="G6400" s="394"/>
      <c r="H6400" s="394"/>
      <c r="I6400" s="394"/>
      <c r="J6400" s="394"/>
    </row>
    <row r="6401" spans="1:10" s="395" customFormat="1" ht="13.5" customHeight="1">
      <c r="A6401" s="396"/>
      <c r="B6401" s="396"/>
      <c r="C6401" s="378"/>
      <c r="D6401" s="378"/>
      <c r="E6401" s="394"/>
      <c r="F6401" s="394"/>
      <c r="G6401" s="394"/>
      <c r="H6401" s="394"/>
      <c r="I6401" s="394"/>
      <c r="J6401" s="394"/>
    </row>
    <row r="6402" spans="1:10" s="395" customFormat="1" ht="13.5" customHeight="1">
      <c r="A6402" s="396"/>
      <c r="B6402" s="396"/>
      <c r="C6402" s="378"/>
      <c r="D6402" s="378"/>
      <c r="E6402" s="394"/>
      <c r="F6402" s="394"/>
      <c r="G6402" s="394"/>
      <c r="H6402" s="394"/>
      <c r="I6402" s="394"/>
      <c r="J6402" s="394"/>
    </row>
    <row r="6403" spans="1:10" s="395" customFormat="1" ht="13.5" customHeight="1">
      <c r="A6403" s="396"/>
      <c r="B6403" s="396"/>
      <c r="C6403" s="378"/>
      <c r="D6403" s="378"/>
      <c r="E6403" s="394"/>
      <c r="F6403" s="394"/>
      <c r="G6403" s="394"/>
      <c r="H6403" s="394"/>
      <c r="I6403" s="394"/>
      <c r="J6403" s="394"/>
    </row>
    <row r="6404" spans="1:10" s="395" customFormat="1" ht="13.5" customHeight="1">
      <c r="A6404" s="396"/>
      <c r="B6404" s="396"/>
      <c r="C6404" s="378"/>
      <c r="D6404" s="378"/>
      <c r="E6404" s="394"/>
      <c r="F6404" s="394"/>
      <c r="G6404" s="394"/>
      <c r="H6404" s="394"/>
      <c r="I6404" s="394"/>
      <c r="J6404" s="394"/>
    </row>
    <row r="6405" spans="1:10" s="395" customFormat="1" ht="13.5" customHeight="1">
      <c r="A6405" s="396"/>
      <c r="B6405" s="396"/>
      <c r="C6405" s="378"/>
      <c r="D6405" s="378"/>
      <c r="E6405" s="394"/>
      <c r="F6405" s="394"/>
      <c r="G6405" s="394"/>
      <c r="H6405" s="394"/>
      <c r="I6405" s="394"/>
      <c r="J6405" s="394"/>
    </row>
    <row r="6406" spans="1:10" s="395" customFormat="1" ht="13.5" customHeight="1">
      <c r="A6406" s="396"/>
      <c r="B6406" s="396"/>
      <c r="C6406" s="378"/>
      <c r="D6406" s="378"/>
      <c r="E6406" s="394"/>
      <c r="F6406" s="394"/>
      <c r="G6406" s="394"/>
      <c r="H6406" s="394"/>
      <c r="I6406" s="394"/>
      <c r="J6406" s="394"/>
    </row>
    <row r="6407" spans="1:10" s="395" customFormat="1" ht="13.5" customHeight="1">
      <c r="A6407" s="396"/>
      <c r="B6407" s="396"/>
      <c r="C6407" s="378"/>
      <c r="D6407" s="378"/>
      <c r="E6407" s="394"/>
      <c r="F6407" s="394"/>
      <c r="G6407" s="394"/>
      <c r="H6407" s="394"/>
      <c r="I6407" s="394"/>
      <c r="J6407" s="394"/>
    </row>
    <row r="6408" spans="1:10" s="395" customFormat="1" ht="13.5" customHeight="1">
      <c r="A6408" s="396"/>
      <c r="B6408" s="396"/>
      <c r="C6408" s="378"/>
      <c r="D6408" s="378"/>
      <c r="E6408" s="394"/>
      <c r="F6408" s="394"/>
      <c r="G6408" s="394"/>
      <c r="H6408" s="394"/>
      <c r="I6408" s="394"/>
      <c r="J6408" s="394"/>
    </row>
    <row r="6409" spans="1:10" s="395" customFormat="1" ht="13.5" customHeight="1">
      <c r="A6409" s="396"/>
      <c r="B6409" s="396"/>
      <c r="C6409" s="378"/>
      <c r="D6409" s="378"/>
      <c r="E6409" s="394"/>
      <c r="F6409" s="394"/>
      <c r="G6409" s="394"/>
      <c r="H6409" s="394"/>
      <c r="I6409" s="394"/>
      <c r="J6409" s="394"/>
    </row>
    <row r="6410" spans="1:10" s="395" customFormat="1" ht="13.5" customHeight="1">
      <c r="A6410" s="396"/>
      <c r="B6410" s="396"/>
      <c r="C6410" s="378"/>
      <c r="D6410" s="378"/>
      <c r="E6410" s="394"/>
      <c r="F6410" s="394"/>
      <c r="G6410" s="394"/>
      <c r="H6410" s="394"/>
      <c r="I6410" s="394"/>
      <c r="J6410" s="394"/>
    </row>
    <row r="6411" spans="1:10" s="395" customFormat="1" ht="13.5" customHeight="1">
      <c r="A6411" s="396"/>
      <c r="B6411" s="396"/>
      <c r="C6411" s="378"/>
      <c r="D6411" s="378"/>
      <c r="E6411" s="394"/>
      <c r="F6411" s="394"/>
      <c r="G6411" s="394"/>
      <c r="H6411" s="394"/>
      <c r="I6411" s="394"/>
      <c r="J6411" s="394"/>
    </row>
    <row r="6412" spans="1:10" s="395" customFormat="1" ht="13.5" customHeight="1">
      <c r="A6412" s="396"/>
      <c r="B6412" s="396"/>
      <c r="C6412" s="378"/>
      <c r="D6412" s="378"/>
      <c r="E6412" s="394"/>
      <c r="F6412" s="394"/>
      <c r="G6412" s="394"/>
      <c r="H6412" s="394"/>
      <c r="I6412" s="394"/>
      <c r="J6412" s="394"/>
    </row>
    <row r="6413" spans="1:10" s="395" customFormat="1" ht="13.5" customHeight="1">
      <c r="A6413" s="396"/>
      <c r="B6413" s="396"/>
      <c r="C6413" s="378"/>
      <c r="D6413" s="378"/>
      <c r="E6413" s="394"/>
      <c r="F6413" s="394"/>
      <c r="G6413" s="394"/>
      <c r="H6413" s="394"/>
      <c r="I6413" s="394"/>
      <c r="J6413" s="394"/>
    </row>
    <row r="6414" spans="1:10" s="395" customFormat="1" ht="13.5" customHeight="1">
      <c r="A6414" s="396"/>
      <c r="B6414" s="396"/>
      <c r="C6414" s="378"/>
      <c r="D6414" s="378"/>
      <c r="E6414" s="394"/>
      <c r="F6414" s="394"/>
      <c r="G6414" s="394"/>
      <c r="H6414" s="394"/>
      <c r="I6414" s="394"/>
      <c r="J6414" s="394"/>
    </row>
    <row r="6415" spans="1:10" s="395" customFormat="1" ht="13.5" customHeight="1">
      <c r="A6415" s="396"/>
      <c r="B6415" s="396"/>
      <c r="C6415" s="378"/>
      <c r="D6415" s="378"/>
      <c r="E6415" s="394"/>
      <c r="F6415" s="394"/>
      <c r="G6415" s="394"/>
      <c r="H6415" s="394"/>
      <c r="I6415" s="394"/>
      <c r="J6415" s="394"/>
    </row>
    <row r="6416" spans="1:10" s="395" customFormat="1" ht="13.5" customHeight="1">
      <c r="A6416" s="396"/>
      <c r="B6416" s="396"/>
      <c r="C6416" s="378"/>
      <c r="D6416" s="378"/>
      <c r="E6416" s="394"/>
      <c r="F6416" s="394"/>
      <c r="G6416" s="394"/>
      <c r="H6416" s="394"/>
      <c r="I6416" s="394"/>
      <c r="J6416" s="394"/>
    </row>
    <row r="6417" spans="1:10" s="395" customFormat="1" ht="13.5" customHeight="1">
      <c r="A6417" s="396"/>
      <c r="B6417" s="396"/>
      <c r="C6417" s="378"/>
      <c r="D6417" s="378"/>
      <c r="E6417" s="394"/>
      <c r="F6417" s="394"/>
      <c r="G6417" s="394"/>
      <c r="H6417" s="394"/>
      <c r="I6417" s="394"/>
      <c r="J6417" s="394"/>
    </row>
    <row r="6418" spans="1:10" s="395" customFormat="1" ht="13.5" customHeight="1">
      <c r="A6418" s="396"/>
      <c r="B6418" s="396"/>
      <c r="C6418" s="378"/>
      <c r="D6418" s="378"/>
      <c r="E6418" s="394"/>
      <c r="F6418" s="394"/>
      <c r="G6418" s="394"/>
      <c r="H6418" s="394"/>
      <c r="I6418" s="394"/>
      <c r="J6418" s="394"/>
    </row>
    <row r="6419" spans="1:10" s="395" customFormat="1" ht="13.5" customHeight="1">
      <c r="A6419" s="396"/>
      <c r="B6419" s="396"/>
      <c r="C6419" s="378"/>
      <c r="D6419" s="378"/>
      <c r="E6419" s="394"/>
      <c r="F6419" s="394"/>
      <c r="G6419" s="394"/>
      <c r="H6419" s="394"/>
      <c r="I6419" s="394"/>
      <c r="J6419" s="394"/>
    </row>
    <row r="6420" spans="1:10" s="395" customFormat="1" ht="13.5" customHeight="1">
      <c r="A6420" s="396"/>
      <c r="B6420" s="396"/>
      <c r="C6420" s="378"/>
      <c r="D6420" s="378"/>
      <c r="E6420" s="394"/>
      <c r="F6420" s="394"/>
      <c r="G6420" s="394"/>
      <c r="H6420" s="394"/>
      <c r="I6420" s="394"/>
      <c r="J6420" s="394"/>
    </row>
    <row r="6421" spans="1:10" s="395" customFormat="1" ht="13.5" customHeight="1">
      <c r="A6421" s="396"/>
      <c r="B6421" s="396"/>
      <c r="C6421" s="378"/>
      <c r="D6421" s="378"/>
      <c r="E6421" s="394"/>
      <c r="F6421" s="394"/>
      <c r="G6421" s="394"/>
      <c r="H6421" s="394"/>
      <c r="I6421" s="394"/>
      <c r="J6421" s="394"/>
    </row>
    <row r="6422" spans="1:10" s="395" customFormat="1" ht="13.5" customHeight="1">
      <c r="A6422" s="396"/>
      <c r="B6422" s="396"/>
      <c r="C6422" s="378"/>
      <c r="D6422" s="378"/>
      <c r="E6422" s="394"/>
      <c r="F6422" s="394"/>
      <c r="G6422" s="394"/>
      <c r="H6422" s="394"/>
      <c r="I6422" s="394"/>
      <c r="J6422" s="394"/>
    </row>
    <row r="6423" spans="1:10" s="395" customFormat="1" ht="13.5" customHeight="1">
      <c r="A6423" s="396"/>
      <c r="B6423" s="396"/>
      <c r="C6423" s="378"/>
      <c r="D6423" s="378"/>
      <c r="E6423" s="394"/>
      <c r="F6423" s="394"/>
      <c r="G6423" s="394"/>
      <c r="H6423" s="394"/>
      <c r="I6423" s="394"/>
      <c r="J6423" s="394"/>
    </row>
    <row r="6424" spans="1:10" s="395" customFormat="1" ht="13.5" customHeight="1">
      <c r="A6424" s="396"/>
      <c r="B6424" s="396"/>
      <c r="C6424" s="378"/>
      <c r="D6424" s="378"/>
      <c r="E6424" s="394"/>
      <c r="F6424" s="394"/>
      <c r="G6424" s="394"/>
      <c r="H6424" s="394"/>
      <c r="I6424" s="394"/>
      <c r="J6424" s="394"/>
    </row>
    <row r="6425" spans="1:10" s="395" customFormat="1" ht="13.5" customHeight="1">
      <c r="A6425" s="396"/>
      <c r="B6425" s="396"/>
      <c r="C6425" s="378"/>
      <c r="D6425" s="378"/>
      <c r="E6425" s="394"/>
      <c r="F6425" s="394"/>
      <c r="G6425" s="394"/>
      <c r="H6425" s="394"/>
      <c r="I6425" s="394"/>
      <c r="J6425" s="394"/>
    </row>
    <row r="6426" spans="1:10" s="395" customFormat="1" ht="13.5" customHeight="1">
      <c r="A6426" s="396"/>
      <c r="B6426" s="396"/>
      <c r="C6426" s="378"/>
      <c r="D6426" s="378"/>
      <c r="E6426" s="394"/>
      <c r="F6426" s="394"/>
      <c r="G6426" s="394"/>
      <c r="H6426" s="394"/>
      <c r="I6426" s="394"/>
      <c r="J6426" s="394"/>
    </row>
    <row r="6427" spans="1:10" s="395" customFormat="1" ht="13.5" customHeight="1">
      <c r="A6427" s="396"/>
      <c r="B6427" s="396"/>
      <c r="C6427" s="378"/>
      <c r="D6427" s="378"/>
      <c r="E6427" s="394"/>
      <c r="F6427" s="394"/>
      <c r="G6427" s="394"/>
      <c r="H6427" s="394"/>
      <c r="I6427" s="394"/>
      <c r="J6427" s="394"/>
    </row>
    <row r="6428" spans="1:10" s="395" customFormat="1" ht="13.5" customHeight="1">
      <c r="A6428" s="396"/>
      <c r="B6428" s="396"/>
      <c r="C6428" s="378"/>
      <c r="D6428" s="378"/>
      <c r="E6428" s="394"/>
      <c r="F6428" s="394"/>
      <c r="G6428" s="394"/>
      <c r="H6428" s="394"/>
      <c r="I6428" s="394"/>
      <c r="J6428" s="394"/>
    </row>
    <row r="6429" spans="1:10" s="395" customFormat="1" ht="13.5" customHeight="1">
      <c r="A6429" s="396"/>
      <c r="B6429" s="396"/>
      <c r="C6429" s="378"/>
      <c r="D6429" s="378"/>
      <c r="E6429" s="394"/>
      <c r="F6429" s="394"/>
      <c r="G6429" s="394"/>
      <c r="H6429" s="394"/>
      <c r="I6429" s="394"/>
      <c r="J6429" s="394"/>
    </row>
    <row r="6430" spans="1:10" s="395" customFormat="1" ht="13.5" customHeight="1">
      <c r="A6430" s="396"/>
      <c r="B6430" s="396"/>
      <c r="C6430" s="378"/>
      <c r="D6430" s="378"/>
      <c r="E6430" s="394"/>
      <c r="F6430" s="394"/>
      <c r="G6430" s="394"/>
      <c r="H6430" s="394"/>
      <c r="I6430" s="394"/>
      <c r="J6430" s="394"/>
    </row>
    <row r="6431" spans="1:10" s="395" customFormat="1" ht="13.5" customHeight="1">
      <c r="A6431" s="396"/>
      <c r="B6431" s="396"/>
      <c r="C6431" s="378"/>
      <c r="D6431" s="378"/>
      <c r="E6431" s="394"/>
      <c r="F6431" s="394"/>
      <c r="G6431" s="394"/>
      <c r="H6431" s="394"/>
      <c r="I6431" s="394"/>
      <c r="J6431" s="394"/>
    </row>
    <row r="6432" spans="1:10" s="395" customFormat="1" ht="13.5" customHeight="1">
      <c r="A6432" s="396"/>
      <c r="B6432" s="396"/>
      <c r="C6432" s="378"/>
      <c r="D6432" s="378"/>
      <c r="E6432" s="394"/>
      <c r="F6432" s="394"/>
      <c r="G6432" s="394"/>
      <c r="H6432" s="394"/>
      <c r="I6432" s="394"/>
      <c r="J6432" s="394"/>
    </row>
    <row r="6433" spans="1:10" s="395" customFormat="1" ht="13.5" customHeight="1">
      <c r="A6433" s="396"/>
      <c r="B6433" s="396"/>
      <c r="C6433" s="378"/>
      <c r="D6433" s="378"/>
      <c r="E6433" s="394"/>
      <c r="F6433" s="394"/>
      <c r="G6433" s="394"/>
      <c r="H6433" s="394"/>
      <c r="I6433" s="394"/>
      <c r="J6433" s="394"/>
    </row>
    <row r="6434" spans="1:10" s="395" customFormat="1" ht="13.5" customHeight="1">
      <c r="A6434" s="396"/>
      <c r="B6434" s="396"/>
      <c r="C6434" s="378"/>
      <c r="D6434" s="378"/>
      <c r="E6434" s="394"/>
      <c r="F6434" s="394"/>
      <c r="G6434" s="394"/>
      <c r="H6434" s="394"/>
      <c r="I6434" s="394"/>
      <c r="J6434" s="394"/>
    </row>
    <row r="6435" spans="1:10" s="395" customFormat="1" ht="13.5" customHeight="1">
      <c r="A6435" s="396"/>
      <c r="B6435" s="396"/>
      <c r="C6435" s="378"/>
      <c r="D6435" s="378"/>
      <c r="E6435" s="394"/>
      <c r="F6435" s="394"/>
      <c r="G6435" s="394"/>
      <c r="H6435" s="394"/>
      <c r="I6435" s="394"/>
      <c r="J6435" s="394"/>
    </row>
    <row r="6436" spans="1:10" s="395" customFormat="1" ht="13.5" customHeight="1">
      <c r="A6436" s="396"/>
      <c r="B6436" s="396"/>
      <c r="C6436" s="378"/>
      <c r="D6436" s="378"/>
      <c r="E6436" s="394"/>
      <c r="F6436" s="394"/>
      <c r="G6436" s="394"/>
      <c r="H6436" s="394"/>
      <c r="I6436" s="394"/>
      <c r="J6436" s="394"/>
    </row>
    <row r="6437" spans="1:10" s="395" customFormat="1" ht="13.5" customHeight="1">
      <c r="A6437" s="396"/>
      <c r="B6437" s="396"/>
      <c r="C6437" s="378"/>
      <c r="D6437" s="378"/>
      <c r="E6437" s="394"/>
      <c r="F6437" s="394"/>
      <c r="G6437" s="394"/>
      <c r="H6437" s="394"/>
      <c r="I6437" s="394"/>
      <c r="J6437" s="394"/>
    </row>
    <row r="6438" spans="1:10" s="395" customFormat="1" ht="13.5" customHeight="1">
      <c r="A6438" s="396"/>
      <c r="B6438" s="396"/>
      <c r="C6438" s="378"/>
      <c r="D6438" s="378"/>
      <c r="E6438" s="394"/>
      <c r="F6438" s="394"/>
      <c r="G6438" s="394"/>
      <c r="H6438" s="394"/>
      <c r="I6438" s="394"/>
      <c r="J6438" s="394"/>
    </row>
    <row r="6439" spans="1:10" s="395" customFormat="1" ht="13.5" customHeight="1">
      <c r="A6439" s="396"/>
      <c r="B6439" s="396"/>
      <c r="C6439" s="378"/>
      <c r="D6439" s="378"/>
      <c r="E6439" s="394"/>
      <c r="F6439" s="394"/>
      <c r="G6439" s="394"/>
      <c r="H6439" s="394"/>
      <c r="I6439" s="394"/>
      <c r="J6439" s="394"/>
    </row>
    <row r="6440" spans="1:10" s="395" customFormat="1" ht="13.5" customHeight="1">
      <c r="A6440" s="396"/>
      <c r="B6440" s="396"/>
      <c r="C6440" s="378"/>
      <c r="D6440" s="378"/>
      <c r="E6440" s="394"/>
      <c r="F6440" s="394"/>
      <c r="G6440" s="394"/>
      <c r="H6440" s="394"/>
      <c r="I6440" s="394"/>
      <c r="J6440" s="394"/>
    </row>
    <row r="6441" spans="1:10" s="395" customFormat="1" ht="13.5" customHeight="1">
      <c r="A6441" s="396"/>
      <c r="B6441" s="396"/>
      <c r="C6441" s="378"/>
      <c r="D6441" s="378"/>
      <c r="E6441" s="394"/>
      <c r="F6441" s="394"/>
      <c r="G6441" s="394"/>
      <c r="H6441" s="394"/>
      <c r="I6441" s="394"/>
      <c r="J6441" s="394"/>
    </row>
    <row r="6442" spans="1:10" s="395" customFormat="1" ht="13.5" customHeight="1">
      <c r="A6442" s="396"/>
      <c r="B6442" s="396"/>
      <c r="C6442" s="378"/>
      <c r="D6442" s="378"/>
      <c r="E6442" s="394"/>
      <c r="F6442" s="394"/>
      <c r="G6442" s="394"/>
      <c r="H6442" s="394"/>
      <c r="I6442" s="394"/>
      <c r="J6442" s="394"/>
    </row>
    <row r="6443" spans="1:10" s="395" customFormat="1" ht="13.5" customHeight="1">
      <c r="A6443" s="396"/>
      <c r="B6443" s="396"/>
      <c r="C6443" s="378"/>
      <c r="D6443" s="378"/>
      <c r="E6443" s="394"/>
      <c r="F6443" s="394"/>
      <c r="G6443" s="394"/>
      <c r="H6443" s="394"/>
      <c r="I6443" s="394"/>
      <c r="J6443" s="394"/>
    </row>
    <row r="6444" spans="1:10" s="395" customFormat="1" ht="13.5" customHeight="1">
      <c r="A6444" s="396"/>
      <c r="B6444" s="396"/>
      <c r="C6444" s="378"/>
      <c r="D6444" s="378"/>
      <c r="E6444" s="394"/>
      <c r="F6444" s="394"/>
      <c r="G6444" s="394"/>
      <c r="H6444" s="394"/>
      <c r="I6444" s="394"/>
      <c r="J6444" s="394"/>
    </row>
    <row r="6445" spans="1:10" s="395" customFormat="1" ht="13.5" customHeight="1">
      <c r="A6445" s="396"/>
      <c r="B6445" s="396"/>
      <c r="C6445" s="378"/>
      <c r="D6445" s="378"/>
      <c r="E6445" s="394"/>
      <c r="F6445" s="394"/>
      <c r="G6445" s="394"/>
      <c r="H6445" s="394"/>
      <c r="I6445" s="394"/>
      <c r="J6445" s="394"/>
    </row>
    <row r="6446" spans="1:10" s="395" customFormat="1" ht="13.5" customHeight="1">
      <c r="A6446" s="396"/>
      <c r="B6446" s="396"/>
      <c r="C6446" s="378"/>
      <c r="D6446" s="378"/>
      <c r="E6446" s="394"/>
      <c r="F6446" s="394"/>
      <c r="G6446" s="394"/>
      <c r="H6446" s="394"/>
      <c r="I6446" s="394"/>
      <c r="J6446" s="394"/>
    </row>
    <row r="6447" spans="1:10" s="395" customFormat="1" ht="13.5" customHeight="1">
      <c r="A6447" s="396"/>
      <c r="B6447" s="396"/>
      <c r="C6447" s="378"/>
      <c r="D6447" s="378"/>
      <c r="E6447" s="394"/>
      <c r="F6447" s="394"/>
      <c r="G6447" s="394"/>
      <c r="H6447" s="394"/>
      <c r="I6447" s="394"/>
      <c r="J6447" s="394"/>
    </row>
    <row r="6448" spans="1:10" s="395" customFormat="1" ht="13.5" customHeight="1">
      <c r="A6448" s="396"/>
      <c r="B6448" s="396"/>
      <c r="C6448" s="378"/>
      <c r="D6448" s="378"/>
      <c r="E6448" s="394"/>
      <c r="F6448" s="394"/>
      <c r="G6448" s="394"/>
      <c r="H6448" s="394"/>
      <c r="I6448" s="394"/>
      <c r="J6448" s="394"/>
    </row>
    <row r="6449" spans="1:10" s="395" customFormat="1" ht="13.5" customHeight="1">
      <c r="A6449" s="396"/>
      <c r="B6449" s="396"/>
      <c r="C6449" s="378"/>
      <c r="D6449" s="378"/>
      <c r="E6449" s="394"/>
      <c r="F6449" s="394"/>
      <c r="G6449" s="394"/>
      <c r="H6449" s="394"/>
      <c r="I6449" s="394"/>
      <c r="J6449" s="394"/>
    </row>
    <row r="6450" spans="1:10" s="395" customFormat="1" ht="13.5" customHeight="1">
      <c r="A6450" s="396"/>
      <c r="B6450" s="396"/>
      <c r="C6450" s="378"/>
      <c r="D6450" s="378"/>
      <c r="E6450" s="394"/>
      <c r="F6450" s="394"/>
      <c r="G6450" s="394"/>
      <c r="H6450" s="394"/>
      <c r="I6450" s="394"/>
      <c r="J6450" s="394"/>
    </row>
    <row r="6451" spans="1:10" s="395" customFormat="1" ht="13.5" customHeight="1">
      <c r="A6451" s="396"/>
      <c r="B6451" s="396"/>
      <c r="C6451" s="378"/>
      <c r="D6451" s="378"/>
      <c r="E6451" s="394"/>
      <c r="F6451" s="394"/>
      <c r="G6451" s="394"/>
      <c r="H6451" s="394"/>
      <c r="I6451" s="394"/>
      <c r="J6451" s="394"/>
    </row>
    <row r="6452" spans="1:10" s="395" customFormat="1" ht="13.5" customHeight="1">
      <c r="A6452" s="396"/>
      <c r="B6452" s="396"/>
      <c r="C6452" s="378"/>
      <c r="D6452" s="378"/>
      <c r="E6452" s="394"/>
      <c r="F6452" s="394"/>
      <c r="G6452" s="394"/>
      <c r="H6452" s="394"/>
      <c r="I6452" s="394"/>
      <c r="J6452" s="394"/>
    </row>
    <row r="6453" spans="1:10" s="395" customFormat="1" ht="13.5" customHeight="1">
      <c r="A6453" s="396"/>
      <c r="B6453" s="396"/>
      <c r="C6453" s="378"/>
      <c r="D6453" s="378"/>
      <c r="E6453" s="394"/>
      <c r="F6453" s="394"/>
      <c r="G6453" s="394"/>
      <c r="H6453" s="394"/>
      <c r="I6453" s="394"/>
      <c r="J6453" s="394"/>
    </row>
    <row r="6454" spans="1:10" s="395" customFormat="1" ht="13.5" customHeight="1">
      <c r="A6454" s="396"/>
      <c r="B6454" s="396"/>
      <c r="C6454" s="378"/>
      <c r="D6454" s="378"/>
      <c r="E6454" s="394"/>
      <c r="F6454" s="394"/>
      <c r="G6454" s="394"/>
      <c r="H6454" s="394"/>
      <c r="I6454" s="394"/>
      <c r="J6454" s="394"/>
    </row>
    <row r="6455" spans="1:10" s="395" customFormat="1" ht="13.5" customHeight="1">
      <c r="A6455" s="396"/>
      <c r="B6455" s="396"/>
      <c r="C6455" s="378"/>
      <c r="D6455" s="378"/>
      <c r="E6455" s="394"/>
      <c r="F6455" s="394"/>
      <c r="G6455" s="394"/>
      <c r="H6455" s="394"/>
      <c r="I6455" s="394"/>
      <c r="J6455" s="394"/>
    </row>
    <row r="6456" spans="1:10" s="395" customFormat="1" ht="13.5" customHeight="1">
      <c r="A6456" s="396"/>
      <c r="B6456" s="396"/>
      <c r="C6456" s="378"/>
      <c r="D6456" s="378"/>
      <c r="E6456" s="394"/>
      <c r="F6456" s="394"/>
      <c r="G6456" s="394"/>
      <c r="H6456" s="394"/>
      <c r="I6456" s="394"/>
      <c r="J6456" s="394"/>
    </row>
    <row r="6457" spans="1:10" s="395" customFormat="1" ht="13.5" customHeight="1">
      <c r="A6457" s="396"/>
      <c r="B6457" s="396"/>
      <c r="C6457" s="378"/>
      <c r="D6457" s="378"/>
      <c r="E6457" s="394"/>
      <c r="F6457" s="394"/>
      <c r="G6457" s="394"/>
      <c r="H6457" s="394"/>
      <c r="I6457" s="394"/>
      <c r="J6457" s="394"/>
    </row>
    <row r="6458" spans="1:10" s="395" customFormat="1" ht="13.5" customHeight="1">
      <c r="A6458" s="396"/>
      <c r="B6458" s="396"/>
      <c r="C6458" s="378"/>
      <c r="D6458" s="378"/>
      <c r="E6458" s="394"/>
      <c r="F6458" s="394"/>
      <c r="G6458" s="394"/>
      <c r="H6458" s="394"/>
      <c r="I6458" s="394"/>
      <c r="J6458" s="394"/>
    </row>
    <row r="6459" spans="1:10" s="395" customFormat="1" ht="13.5" customHeight="1">
      <c r="A6459" s="396"/>
      <c r="B6459" s="396"/>
      <c r="C6459" s="378"/>
      <c r="D6459" s="378"/>
      <c r="E6459" s="394"/>
      <c r="F6459" s="394"/>
      <c r="G6459" s="394"/>
      <c r="H6459" s="394"/>
      <c r="I6459" s="394"/>
      <c r="J6459" s="394"/>
    </row>
    <row r="6460" spans="1:10" s="395" customFormat="1" ht="13.5" customHeight="1">
      <c r="A6460" s="396"/>
      <c r="B6460" s="396"/>
      <c r="C6460" s="378"/>
      <c r="D6460" s="378"/>
      <c r="E6460" s="394"/>
      <c r="F6460" s="394"/>
      <c r="G6460" s="394"/>
      <c r="H6460" s="394"/>
      <c r="I6460" s="394"/>
      <c r="J6460" s="394"/>
    </row>
    <row r="6461" spans="1:10" s="395" customFormat="1" ht="13.5" customHeight="1">
      <c r="A6461" s="396"/>
      <c r="B6461" s="396"/>
      <c r="C6461" s="378"/>
      <c r="D6461" s="378"/>
      <c r="E6461" s="394"/>
      <c r="F6461" s="394"/>
      <c r="G6461" s="394"/>
      <c r="H6461" s="394"/>
      <c r="I6461" s="394"/>
      <c r="J6461" s="394"/>
    </row>
    <row r="6462" spans="1:10" s="395" customFormat="1" ht="13.5" customHeight="1">
      <c r="A6462" s="396"/>
      <c r="B6462" s="396"/>
      <c r="C6462" s="378"/>
      <c r="D6462" s="378"/>
      <c r="E6462" s="394"/>
      <c r="F6462" s="394"/>
      <c r="G6462" s="394"/>
      <c r="H6462" s="394"/>
      <c r="I6462" s="394"/>
      <c r="J6462" s="394"/>
    </row>
    <row r="6463" spans="1:10" s="395" customFormat="1" ht="13.5" customHeight="1">
      <c r="A6463" s="396"/>
      <c r="B6463" s="396"/>
      <c r="C6463" s="378"/>
      <c r="D6463" s="378"/>
      <c r="E6463" s="394"/>
      <c r="F6463" s="394"/>
      <c r="G6463" s="394"/>
      <c r="H6463" s="394"/>
      <c r="I6463" s="394"/>
      <c r="J6463" s="394"/>
    </row>
    <row r="6464" spans="1:10" s="395" customFormat="1" ht="13.5" customHeight="1">
      <c r="A6464" s="396"/>
      <c r="B6464" s="396"/>
      <c r="C6464" s="378"/>
      <c r="D6464" s="378"/>
      <c r="E6464" s="394"/>
      <c r="F6464" s="394"/>
      <c r="G6464" s="394"/>
      <c r="H6464" s="394"/>
      <c r="I6464" s="394"/>
      <c r="J6464" s="394"/>
    </row>
    <row r="6465" spans="1:10" s="395" customFormat="1" ht="13.5" customHeight="1">
      <c r="A6465" s="396"/>
      <c r="B6465" s="396"/>
      <c r="C6465" s="378"/>
      <c r="D6465" s="378"/>
      <c r="E6465" s="394"/>
      <c r="F6465" s="394"/>
      <c r="G6465" s="394"/>
      <c r="H6465" s="394"/>
      <c r="I6465" s="394"/>
      <c r="J6465" s="394"/>
    </row>
    <row r="6466" spans="1:10" s="395" customFormat="1" ht="13.5" customHeight="1">
      <c r="A6466" s="396"/>
      <c r="B6466" s="396"/>
      <c r="C6466" s="378"/>
      <c r="D6466" s="378"/>
      <c r="E6466" s="394"/>
      <c r="F6466" s="394"/>
      <c r="G6466" s="394"/>
      <c r="H6466" s="394"/>
      <c r="I6466" s="394"/>
      <c r="J6466" s="394"/>
    </row>
    <row r="6467" spans="1:10" s="395" customFormat="1" ht="13.5" customHeight="1">
      <c r="A6467" s="396"/>
      <c r="B6467" s="396"/>
      <c r="C6467" s="378"/>
      <c r="D6467" s="378"/>
      <c r="E6467" s="394"/>
      <c r="F6467" s="394"/>
      <c r="G6467" s="394"/>
      <c r="H6467" s="394"/>
      <c r="I6467" s="394"/>
      <c r="J6467" s="394"/>
    </row>
    <row r="6468" spans="1:10" s="395" customFormat="1" ht="13.5" customHeight="1">
      <c r="A6468" s="396"/>
      <c r="B6468" s="396"/>
      <c r="C6468" s="378"/>
      <c r="D6468" s="378"/>
      <c r="E6468" s="394"/>
      <c r="F6468" s="394"/>
      <c r="G6468" s="394"/>
      <c r="H6468" s="394"/>
      <c r="I6468" s="394"/>
      <c r="J6468" s="394"/>
    </row>
    <row r="6469" spans="1:10" s="395" customFormat="1" ht="13.5" customHeight="1">
      <c r="A6469" s="396"/>
      <c r="B6469" s="396"/>
      <c r="C6469" s="378"/>
      <c r="D6469" s="378"/>
      <c r="E6469" s="394"/>
      <c r="F6469" s="394"/>
      <c r="G6469" s="394"/>
      <c r="H6469" s="394"/>
      <c r="I6469" s="394"/>
      <c r="J6469" s="394"/>
    </row>
    <row r="6470" spans="1:10" s="395" customFormat="1" ht="13.5" customHeight="1">
      <c r="A6470" s="396"/>
      <c r="B6470" s="396"/>
      <c r="C6470" s="378"/>
      <c r="D6470" s="378"/>
      <c r="E6470" s="394"/>
      <c r="F6470" s="394"/>
      <c r="G6470" s="394"/>
      <c r="H6470" s="394"/>
      <c r="I6470" s="394"/>
      <c r="J6470" s="394"/>
    </row>
    <row r="6471" spans="1:10" s="395" customFormat="1" ht="13.5" customHeight="1">
      <c r="A6471" s="396"/>
      <c r="B6471" s="396"/>
      <c r="C6471" s="378"/>
      <c r="D6471" s="378"/>
      <c r="E6471" s="394"/>
      <c r="F6471" s="394"/>
      <c r="G6471" s="394"/>
      <c r="H6471" s="394"/>
      <c r="I6471" s="394"/>
      <c r="J6471" s="394"/>
    </row>
    <row r="6472" spans="1:10" s="395" customFormat="1" ht="13.5" customHeight="1">
      <c r="A6472" s="396"/>
      <c r="B6472" s="396"/>
      <c r="C6472" s="378"/>
      <c r="D6472" s="378"/>
      <c r="E6472" s="394"/>
      <c r="F6472" s="394"/>
      <c r="G6472" s="394"/>
      <c r="H6472" s="394"/>
      <c r="I6472" s="394"/>
      <c r="J6472" s="394"/>
    </row>
    <row r="6473" spans="1:10" s="395" customFormat="1" ht="13.5" customHeight="1">
      <c r="A6473" s="396"/>
      <c r="B6473" s="396"/>
      <c r="C6473" s="378"/>
      <c r="D6473" s="378"/>
      <c r="E6473" s="394"/>
      <c r="F6473" s="394"/>
      <c r="G6473" s="394"/>
      <c r="H6473" s="394"/>
      <c r="I6473" s="394"/>
      <c r="J6473" s="394"/>
    </row>
    <row r="6474" spans="1:10" s="395" customFormat="1" ht="13.5" customHeight="1">
      <c r="A6474" s="396"/>
      <c r="B6474" s="396"/>
      <c r="C6474" s="378"/>
      <c r="D6474" s="378"/>
      <c r="E6474" s="394"/>
      <c r="F6474" s="394"/>
      <c r="G6474" s="394"/>
      <c r="H6474" s="394"/>
      <c r="I6474" s="394"/>
      <c r="J6474" s="394"/>
    </row>
    <row r="6475" spans="1:10" s="395" customFormat="1" ht="13.5" customHeight="1">
      <c r="A6475" s="396"/>
      <c r="B6475" s="396"/>
      <c r="C6475" s="378"/>
      <c r="D6475" s="378"/>
      <c r="E6475" s="394"/>
      <c r="F6475" s="394"/>
      <c r="G6475" s="394"/>
      <c r="H6475" s="394"/>
      <c r="I6475" s="394"/>
      <c r="J6475" s="394"/>
    </row>
    <row r="6476" spans="1:10" s="395" customFormat="1" ht="13.5" customHeight="1">
      <c r="A6476" s="396"/>
      <c r="B6476" s="396"/>
      <c r="C6476" s="378"/>
      <c r="D6476" s="378"/>
      <c r="E6476" s="394"/>
      <c r="F6476" s="394"/>
      <c r="G6476" s="394"/>
      <c r="H6476" s="394"/>
      <c r="I6476" s="394"/>
      <c r="J6476" s="394"/>
    </row>
    <row r="6477" spans="1:10" s="395" customFormat="1" ht="13.5" customHeight="1">
      <c r="A6477" s="396"/>
      <c r="B6477" s="396"/>
      <c r="C6477" s="378"/>
      <c r="D6477" s="378"/>
      <c r="E6477" s="394"/>
      <c r="F6477" s="394"/>
      <c r="G6477" s="394"/>
      <c r="H6477" s="394"/>
      <c r="I6477" s="394"/>
      <c r="J6477" s="394"/>
    </row>
    <row r="6478" spans="1:10" s="395" customFormat="1" ht="13.5" customHeight="1">
      <c r="A6478" s="396"/>
      <c r="B6478" s="396"/>
      <c r="C6478" s="378"/>
      <c r="D6478" s="378"/>
      <c r="E6478" s="394"/>
      <c r="F6478" s="394"/>
      <c r="G6478" s="394"/>
      <c r="H6478" s="394"/>
      <c r="I6478" s="394"/>
      <c r="J6478" s="394"/>
    </row>
    <row r="6479" spans="1:10" s="395" customFormat="1" ht="13.5" customHeight="1">
      <c r="A6479" s="396"/>
      <c r="B6479" s="396"/>
      <c r="C6479" s="378"/>
      <c r="D6479" s="378"/>
      <c r="E6479" s="394"/>
      <c r="F6479" s="394"/>
      <c r="G6479" s="394"/>
      <c r="H6479" s="394"/>
      <c r="I6479" s="394"/>
      <c r="J6479" s="394"/>
    </row>
    <row r="6480" spans="1:10" s="395" customFormat="1" ht="13.5" customHeight="1">
      <c r="A6480" s="396"/>
      <c r="B6480" s="396"/>
      <c r="C6480" s="378"/>
      <c r="D6480" s="378"/>
      <c r="E6480" s="394"/>
      <c r="F6480" s="394"/>
      <c r="G6480" s="394"/>
      <c r="H6480" s="394"/>
      <c r="I6480" s="394"/>
      <c r="J6480" s="394"/>
    </row>
    <row r="6481" spans="1:10" s="395" customFormat="1" ht="13.5" customHeight="1">
      <c r="A6481" s="396"/>
      <c r="B6481" s="396"/>
      <c r="C6481" s="378"/>
      <c r="D6481" s="378"/>
      <c r="E6481" s="394"/>
      <c r="F6481" s="394"/>
      <c r="G6481" s="394"/>
      <c r="H6481" s="394"/>
      <c r="I6481" s="394"/>
      <c r="J6481" s="394"/>
    </row>
    <row r="6482" spans="1:10" s="395" customFormat="1" ht="13.5" customHeight="1">
      <c r="A6482" s="396"/>
      <c r="B6482" s="396"/>
      <c r="C6482" s="378"/>
      <c r="D6482" s="378"/>
      <c r="E6482" s="394"/>
      <c r="F6482" s="394"/>
      <c r="G6482" s="394"/>
      <c r="H6482" s="394"/>
      <c r="I6482" s="394"/>
      <c r="J6482" s="394"/>
    </row>
    <row r="6483" spans="1:10" s="395" customFormat="1" ht="13.5" customHeight="1">
      <c r="A6483" s="396"/>
      <c r="B6483" s="396"/>
      <c r="C6483" s="378"/>
      <c r="D6483" s="378"/>
      <c r="E6483" s="394"/>
      <c r="F6483" s="394"/>
      <c r="G6483" s="394"/>
      <c r="H6483" s="394"/>
      <c r="I6483" s="394"/>
      <c r="J6483" s="394"/>
    </row>
    <row r="6484" spans="1:10" s="395" customFormat="1" ht="13.5" customHeight="1">
      <c r="A6484" s="396"/>
      <c r="B6484" s="396"/>
      <c r="C6484" s="378"/>
      <c r="D6484" s="378"/>
      <c r="E6484" s="394"/>
      <c r="F6484" s="394"/>
      <c r="G6484" s="394"/>
      <c r="H6484" s="394"/>
      <c r="I6484" s="394"/>
      <c r="J6484" s="394"/>
    </row>
    <row r="6485" spans="1:10" s="395" customFormat="1" ht="13.5" customHeight="1">
      <c r="A6485" s="396"/>
      <c r="B6485" s="396"/>
      <c r="C6485" s="378"/>
      <c r="D6485" s="378"/>
      <c r="E6485" s="394"/>
      <c r="F6485" s="394"/>
      <c r="G6485" s="394"/>
      <c r="H6485" s="394"/>
      <c r="I6485" s="394"/>
      <c r="J6485" s="394"/>
    </row>
    <row r="6486" spans="1:10" s="395" customFormat="1" ht="13.5" customHeight="1">
      <c r="A6486" s="396"/>
      <c r="B6486" s="396"/>
      <c r="C6486" s="378"/>
      <c r="D6486" s="378"/>
      <c r="E6486" s="394"/>
      <c r="F6486" s="394"/>
      <c r="G6486" s="394"/>
      <c r="H6486" s="394"/>
      <c r="I6486" s="394"/>
      <c r="J6486" s="394"/>
    </row>
    <row r="6487" spans="1:10" s="395" customFormat="1" ht="13.5" customHeight="1">
      <c r="A6487" s="396"/>
      <c r="B6487" s="396"/>
      <c r="C6487" s="378"/>
      <c r="D6487" s="378"/>
      <c r="E6487" s="394"/>
      <c r="F6487" s="394"/>
      <c r="G6487" s="394"/>
      <c r="H6487" s="394"/>
      <c r="I6487" s="394"/>
      <c r="J6487" s="394"/>
    </row>
    <row r="6488" spans="1:10" s="395" customFormat="1" ht="13.5" customHeight="1">
      <c r="A6488" s="396"/>
      <c r="B6488" s="396"/>
      <c r="C6488" s="378"/>
      <c r="D6488" s="378"/>
      <c r="E6488" s="394"/>
      <c r="F6488" s="394"/>
      <c r="G6488" s="394"/>
      <c r="H6488" s="394"/>
      <c r="I6488" s="394"/>
      <c r="J6488" s="394"/>
    </row>
    <row r="6489" spans="1:10" s="395" customFormat="1" ht="13.5" customHeight="1">
      <c r="A6489" s="396"/>
      <c r="B6489" s="396"/>
      <c r="C6489" s="378"/>
      <c r="D6489" s="378"/>
      <c r="E6489" s="394"/>
      <c r="F6489" s="394"/>
      <c r="G6489" s="394"/>
      <c r="H6489" s="394"/>
      <c r="I6489" s="394"/>
      <c r="J6489" s="394"/>
    </row>
    <row r="6490" spans="1:10" s="395" customFormat="1" ht="13.5" customHeight="1">
      <c r="A6490" s="396"/>
      <c r="B6490" s="396"/>
      <c r="C6490" s="378"/>
      <c r="D6490" s="378"/>
      <c r="E6490" s="394"/>
      <c r="F6490" s="394"/>
      <c r="G6490" s="394"/>
      <c r="H6490" s="394"/>
      <c r="I6490" s="394"/>
      <c r="J6490" s="394"/>
    </row>
    <row r="6491" spans="1:10" s="395" customFormat="1" ht="13.5" customHeight="1">
      <c r="A6491" s="396"/>
      <c r="B6491" s="396"/>
      <c r="C6491" s="378"/>
      <c r="D6491" s="378"/>
      <c r="E6491" s="394"/>
      <c r="F6491" s="394"/>
      <c r="G6491" s="394"/>
      <c r="H6491" s="394"/>
      <c r="I6491" s="394"/>
      <c r="J6491" s="394"/>
    </row>
    <row r="6492" spans="1:10" s="395" customFormat="1" ht="13.5" customHeight="1">
      <c r="A6492" s="396"/>
      <c r="B6492" s="396"/>
      <c r="C6492" s="378"/>
      <c r="D6492" s="378"/>
      <c r="E6492" s="394"/>
      <c r="F6492" s="394"/>
      <c r="G6492" s="394"/>
      <c r="H6492" s="394"/>
      <c r="I6492" s="394"/>
      <c r="J6492" s="394"/>
    </row>
    <row r="6493" spans="1:10" s="395" customFormat="1" ht="13.5" customHeight="1">
      <c r="A6493" s="396"/>
      <c r="B6493" s="396"/>
      <c r="C6493" s="378"/>
      <c r="D6493" s="378"/>
      <c r="E6493" s="394"/>
      <c r="F6493" s="394"/>
      <c r="G6493" s="394"/>
      <c r="H6493" s="394"/>
      <c r="I6493" s="394"/>
      <c r="J6493" s="394"/>
    </row>
    <row r="6494" spans="1:10" s="395" customFormat="1" ht="13.5" customHeight="1">
      <c r="A6494" s="396"/>
      <c r="B6494" s="396"/>
      <c r="C6494" s="378"/>
      <c r="D6494" s="378"/>
      <c r="E6494" s="394"/>
      <c r="F6494" s="394"/>
      <c r="G6494" s="394"/>
      <c r="H6494" s="394"/>
      <c r="I6494" s="394"/>
      <c r="J6494" s="394"/>
    </row>
    <row r="6495" spans="1:10" s="395" customFormat="1" ht="13.5" customHeight="1">
      <c r="A6495" s="396"/>
      <c r="B6495" s="396"/>
      <c r="C6495" s="378"/>
      <c r="D6495" s="378"/>
      <c r="E6495" s="394"/>
      <c r="F6495" s="394"/>
      <c r="G6495" s="394"/>
      <c r="H6495" s="394"/>
      <c r="I6495" s="394"/>
      <c r="J6495" s="394"/>
    </row>
    <row r="6496" spans="1:10" s="395" customFormat="1" ht="13.5" customHeight="1">
      <c r="A6496" s="396"/>
      <c r="B6496" s="396"/>
      <c r="C6496" s="378"/>
      <c r="D6496" s="378"/>
      <c r="E6496" s="394"/>
      <c r="F6496" s="394"/>
      <c r="G6496" s="394"/>
      <c r="H6496" s="394"/>
      <c r="I6496" s="394"/>
      <c r="J6496" s="394"/>
    </row>
    <row r="6497" spans="1:10" s="395" customFormat="1" ht="13.5" customHeight="1">
      <c r="A6497" s="396"/>
      <c r="B6497" s="396"/>
      <c r="C6497" s="378"/>
      <c r="D6497" s="378"/>
      <c r="E6497" s="394"/>
      <c r="F6497" s="394"/>
      <c r="G6497" s="394"/>
      <c r="H6497" s="394"/>
      <c r="I6497" s="394"/>
      <c r="J6497" s="394"/>
    </row>
    <row r="6498" spans="1:10" s="395" customFormat="1" ht="13.5" customHeight="1">
      <c r="A6498" s="396"/>
      <c r="B6498" s="396"/>
      <c r="C6498" s="378"/>
      <c r="D6498" s="378"/>
      <c r="E6498" s="394"/>
      <c r="F6498" s="394"/>
      <c r="G6498" s="394"/>
      <c r="H6498" s="394"/>
      <c r="I6498" s="394"/>
      <c r="J6498" s="394"/>
    </row>
    <row r="6499" spans="1:10" s="395" customFormat="1" ht="13.5" customHeight="1">
      <c r="A6499" s="396"/>
      <c r="B6499" s="396"/>
      <c r="C6499" s="378"/>
      <c r="D6499" s="378"/>
      <c r="E6499" s="394"/>
      <c r="F6499" s="394"/>
      <c r="G6499" s="394"/>
      <c r="H6499" s="394"/>
      <c r="I6499" s="394"/>
      <c r="J6499" s="394"/>
    </row>
    <row r="6500" spans="1:10" s="395" customFormat="1" ht="13.5" customHeight="1">
      <c r="A6500" s="396"/>
      <c r="B6500" s="396"/>
      <c r="C6500" s="378"/>
      <c r="D6500" s="378"/>
      <c r="E6500" s="394"/>
      <c r="F6500" s="394"/>
      <c r="G6500" s="394"/>
      <c r="H6500" s="394"/>
      <c r="I6500" s="394"/>
      <c r="J6500" s="394"/>
    </row>
    <row r="6501" spans="1:10" s="395" customFormat="1" ht="13.5" customHeight="1">
      <c r="A6501" s="396"/>
      <c r="B6501" s="396"/>
      <c r="C6501" s="378"/>
      <c r="D6501" s="378"/>
      <c r="E6501" s="394"/>
      <c r="F6501" s="394"/>
      <c r="G6501" s="394"/>
      <c r="H6501" s="394"/>
      <c r="I6501" s="394"/>
      <c r="J6501" s="394"/>
    </row>
    <row r="6502" spans="1:10" s="395" customFormat="1" ht="13.5" customHeight="1">
      <c r="A6502" s="396"/>
      <c r="B6502" s="396"/>
      <c r="C6502" s="378"/>
      <c r="D6502" s="378"/>
      <c r="E6502" s="394"/>
      <c r="F6502" s="394"/>
      <c r="G6502" s="394"/>
      <c r="H6502" s="394"/>
      <c r="I6502" s="394"/>
      <c r="J6502" s="394"/>
    </row>
    <row r="6503" spans="1:10" s="395" customFormat="1" ht="13.5" customHeight="1">
      <c r="A6503" s="396"/>
      <c r="B6503" s="396"/>
      <c r="C6503" s="378"/>
      <c r="D6503" s="378"/>
      <c r="E6503" s="394"/>
      <c r="F6503" s="394"/>
      <c r="G6503" s="394"/>
      <c r="H6503" s="394"/>
      <c r="I6503" s="394"/>
      <c r="J6503" s="394"/>
    </row>
    <row r="6504" spans="1:10" s="395" customFormat="1" ht="13.5" customHeight="1">
      <c r="A6504" s="396"/>
      <c r="B6504" s="396"/>
      <c r="C6504" s="378"/>
      <c r="D6504" s="378"/>
      <c r="E6504" s="394"/>
      <c r="F6504" s="394"/>
      <c r="G6504" s="394"/>
      <c r="H6504" s="394"/>
      <c r="I6504" s="394"/>
      <c r="J6504" s="394"/>
    </row>
    <row r="6505" spans="1:10" s="395" customFormat="1" ht="13.5" customHeight="1">
      <c r="A6505" s="396"/>
      <c r="B6505" s="396"/>
      <c r="C6505" s="378"/>
      <c r="D6505" s="378"/>
      <c r="E6505" s="394"/>
      <c r="F6505" s="394"/>
      <c r="G6505" s="394"/>
      <c r="H6505" s="394"/>
      <c r="I6505" s="394"/>
      <c r="J6505" s="394"/>
    </row>
    <row r="6506" spans="1:10" s="395" customFormat="1" ht="13.5" customHeight="1">
      <c r="A6506" s="396"/>
      <c r="B6506" s="396"/>
      <c r="C6506" s="378"/>
      <c r="D6506" s="378"/>
      <c r="E6506" s="394"/>
      <c r="F6506" s="394"/>
      <c r="G6506" s="394"/>
      <c r="H6506" s="394"/>
      <c r="I6506" s="394"/>
      <c r="J6506" s="394"/>
    </row>
    <row r="6507" spans="1:10" s="395" customFormat="1" ht="13.5" customHeight="1">
      <c r="A6507" s="396"/>
      <c r="B6507" s="396"/>
      <c r="C6507" s="378"/>
      <c r="D6507" s="378"/>
      <c r="E6507" s="394"/>
      <c r="F6507" s="394"/>
      <c r="G6507" s="394"/>
      <c r="H6507" s="394"/>
      <c r="I6507" s="394"/>
      <c r="J6507" s="394"/>
    </row>
    <row r="6508" spans="1:10" s="395" customFormat="1" ht="13.5" customHeight="1">
      <c r="A6508" s="396"/>
      <c r="B6508" s="396"/>
      <c r="C6508" s="378"/>
      <c r="D6508" s="378"/>
      <c r="E6508" s="394"/>
      <c r="F6508" s="394"/>
      <c r="G6508" s="394"/>
      <c r="H6508" s="394"/>
      <c r="I6508" s="394"/>
      <c r="J6508" s="394"/>
    </row>
    <row r="6509" spans="1:10" s="395" customFormat="1" ht="13.5" customHeight="1">
      <c r="A6509" s="396"/>
      <c r="B6509" s="396"/>
      <c r="C6509" s="378"/>
      <c r="D6509" s="378"/>
      <c r="E6509" s="394"/>
      <c r="F6509" s="394"/>
      <c r="G6509" s="394"/>
      <c r="H6509" s="394"/>
      <c r="I6509" s="394"/>
      <c r="J6509" s="394"/>
    </row>
    <row r="6510" spans="1:10" s="395" customFormat="1" ht="13.5" customHeight="1">
      <c r="A6510" s="396"/>
      <c r="B6510" s="396"/>
      <c r="C6510" s="378"/>
      <c r="D6510" s="378"/>
      <c r="E6510" s="394"/>
      <c r="F6510" s="394"/>
      <c r="G6510" s="394"/>
      <c r="H6510" s="394"/>
      <c r="I6510" s="394"/>
      <c r="J6510" s="394"/>
    </row>
    <row r="6511" spans="1:10" s="395" customFormat="1" ht="13.5" customHeight="1">
      <c r="A6511" s="396"/>
      <c r="B6511" s="396"/>
      <c r="C6511" s="378"/>
      <c r="D6511" s="378"/>
      <c r="E6511" s="394"/>
      <c r="F6511" s="394"/>
      <c r="G6511" s="394"/>
      <c r="H6511" s="394"/>
      <c r="I6511" s="394"/>
      <c r="J6511" s="394"/>
    </row>
    <row r="6512" spans="1:10" s="395" customFormat="1" ht="13.5" customHeight="1">
      <c r="A6512" s="396"/>
      <c r="B6512" s="396"/>
      <c r="C6512" s="378"/>
      <c r="D6512" s="378"/>
      <c r="E6512" s="394"/>
      <c r="F6512" s="394"/>
      <c r="G6512" s="394"/>
      <c r="H6512" s="394"/>
      <c r="I6512" s="394"/>
      <c r="J6512" s="394"/>
    </row>
    <row r="6513" spans="1:10" s="395" customFormat="1" ht="13.5" customHeight="1">
      <c r="A6513" s="396"/>
      <c r="B6513" s="396"/>
      <c r="C6513" s="378"/>
      <c r="D6513" s="378"/>
      <c r="E6513" s="394"/>
      <c r="F6513" s="394"/>
      <c r="G6513" s="394"/>
      <c r="H6513" s="394"/>
      <c r="I6513" s="394"/>
      <c r="J6513" s="394"/>
    </row>
    <row r="6514" spans="1:10" s="395" customFormat="1" ht="13.5" customHeight="1">
      <c r="A6514" s="396"/>
      <c r="B6514" s="396"/>
      <c r="C6514" s="378"/>
      <c r="D6514" s="378"/>
      <c r="E6514" s="394"/>
      <c r="F6514" s="394"/>
      <c r="G6514" s="394"/>
      <c r="H6514" s="394"/>
      <c r="I6514" s="394"/>
      <c r="J6514" s="394"/>
    </row>
    <row r="6515" spans="1:10" s="395" customFormat="1" ht="13.5" customHeight="1">
      <c r="A6515" s="396"/>
      <c r="B6515" s="396"/>
      <c r="C6515" s="378"/>
      <c r="D6515" s="378"/>
      <c r="E6515" s="394"/>
      <c r="F6515" s="394"/>
      <c r="G6515" s="394"/>
      <c r="H6515" s="394"/>
      <c r="I6515" s="394"/>
      <c r="J6515" s="394"/>
    </row>
    <row r="6516" spans="1:10" s="395" customFormat="1" ht="13.5" customHeight="1">
      <c r="A6516" s="396"/>
      <c r="B6516" s="396"/>
      <c r="C6516" s="378"/>
      <c r="D6516" s="378"/>
      <c r="E6516" s="394"/>
      <c r="F6516" s="394"/>
      <c r="G6516" s="394"/>
      <c r="H6516" s="394"/>
      <c r="I6516" s="394"/>
      <c r="J6516" s="394"/>
    </row>
    <row r="6517" spans="1:10" s="395" customFormat="1" ht="13.5" customHeight="1">
      <c r="A6517" s="396"/>
      <c r="B6517" s="396"/>
      <c r="C6517" s="378"/>
      <c r="D6517" s="378"/>
      <c r="E6517" s="394"/>
      <c r="F6517" s="394"/>
      <c r="G6517" s="394"/>
      <c r="H6517" s="394"/>
      <c r="I6517" s="394"/>
      <c r="J6517" s="394"/>
    </row>
    <row r="6518" spans="1:10" s="395" customFormat="1" ht="13.5" customHeight="1">
      <c r="A6518" s="396"/>
      <c r="B6518" s="396"/>
      <c r="C6518" s="378"/>
      <c r="D6518" s="378"/>
      <c r="E6518" s="394"/>
      <c r="F6518" s="394"/>
      <c r="G6518" s="394"/>
      <c r="H6518" s="394"/>
      <c r="I6518" s="394"/>
      <c r="J6518" s="394"/>
    </row>
    <row r="6519" spans="1:10" s="395" customFormat="1" ht="13.5" customHeight="1">
      <c r="A6519" s="396"/>
      <c r="B6519" s="396"/>
      <c r="C6519" s="378"/>
      <c r="D6519" s="378"/>
      <c r="E6519" s="394"/>
      <c r="F6519" s="394"/>
      <c r="G6519" s="394"/>
      <c r="H6519" s="394"/>
      <c r="I6519" s="394"/>
      <c r="J6519" s="394"/>
    </row>
    <row r="6520" spans="1:10" s="395" customFormat="1" ht="13.5" customHeight="1">
      <c r="A6520" s="396"/>
      <c r="B6520" s="396"/>
      <c r="C6520" s="378"/>
      <c r="D6520" s="378"/>
      <c r="E6520" s="394"/>
      <c r="F6520" s="394"/>
      <c r="G6520" s="394"/>
      <c r="H6520" s="394"/>
      <c r="I6520" s="394"/>
      <c r="J6520" s="394"/>
    </row>
    <row r="6521" spans="1:10" s="395" customFormat="1" ht="13.5" customHeight="1">
      <c r="A6521" s="396"/>
      <c r="B6521" s="396"/>
      <c r="C6521" s="378"/>
      <c r="D6521" s="378"/>
      <c r="E6521" s="394"/>
      <c r="F6521" s="394"/>
      <c r="G6521" s="394"/>
      <c r="H6521" s="394"/>
      <c r="I6521" s="394"/>
      <c r="J6521" s="394"/>
    </row>
    <row r="6522" spans="1:10" s="395" customFormat="1" ht="13.5" customHeight="1">
      <c r="A6522" s="396"/>
      <c r="B6522" s="396"/>
      <c r="C6522" s="378"/>
      <c r="D6522" s="378"/>
      <c r="E6522" s="394"/>
      <c r="F6522" s="394"/>
      <c r="G6522" s="394"/>
      <c r="H6522" s="394"/>
      <c r="I6522" s="394"/>
      <c r="J6522" s="394"/>
    </row>
    <row r="6523" spans="1:10" s="395" customFormat="1" ht="13.5" customHeight="1">
      <c r="A6523" s="396"/>
      <c r="B6523" s="396"/>
      <c r="C6523" s="378"/>
      <c r="D6523" s="378"/>
      <c r="E6523" s="394"/>
      <c r="F6523" s="394"/>
      <c r="G6523" s="394"/>
      <c r="H6523" s="394"/>
      <c r="I6523" s="394"/>
      <c r="J6523" s="394"/>
    </row>
    <row r="6524" spans="1:10" s="395" customFormat="1" ht="13.5" customHeight="1">
      <c r="A6524" s="396"/>
      <c r="B6524" s="396"/>
      <c r="C6524" s="378"/>
      <c r="D6524" s="378"/>
      <c r="E6524" s="394"/>
      <c r="F6524" s="394"/>
      <c r="G6524" s="394"/>
      <c r="H6524" s="394"/>
      <c r="I6524" s="394"/>
      <c r="J6524" s="394"/>
    </row>
    <row r="6525" spans="1:10" s="395" customFormat="1" ht="13.5" customHeight="1">
      <c r="A6525" s="396"/>
      <c r="B6525" s="396"/>
      <c r="C6525" s="378"/>
      <c r="D6525" s="378"/>
      <c r="E6525" s="394"/>
      <c r="F6525" s="394"/>
      <c r="G6525" s="394"/>
      <c r="H6525" s="394"/>
      <c r="I6525" s="394"/>
      <c r="J6525" s="394"/>
    </row>
    <row r="6526" spans="1:10" s="395" customFormat="1" ht="13.5" customHeight="1">
      <c r="A6526" s="396"/>
      <c r="B6526" s="396"/>
      <c r="C6526" s="378"/>
      <c r="D6526" s="378"/>
      <c r="E6526" s="394"/>
      <c r="F6526" s="394"/>
      <c r="G6526" s="394"/>
      <c r="H6526" s="394"/>
      <c r="I6526" s="394"/>
      <c r="J6526" s="394"/>
    </row>
    <row r="6527" spans="1:10" s="395" customFormat="1" ht="13.5" customHeight="1">
      <c r="A6527" s="396"/>
      <c r="B6527" s="396"/>
      <c r="C6527" s="378"/>
      <c r="D6527" s="378"/>
      <c r="E6527" s="394"/>
      <c r="F6527" s="394"/>
      <c r="G6527" s="394"/>
      <c r="H6527" s="394"/>
      <c r="I6527" s="394"/>
      <c r="J6527" s="394"/>
    </row>
    <row r="6528" spans="1:10" s="395" customFormat="1" ht="13.5" customHeight="1">
      <c r="A6528" s="396"/>
      <c r="B6528" s="396"/>
      <c r="C6528" s="378"/>
      <c r="D6528" s="378"/>
      <c r="E6528" s="394"/>
      <c r="F6528" s="394"/>
      <c r="G6528" s="394"/>
      <c r="H6528" s="394"/>
      <c r="I6528" s="394"/>
      <c r="J6528" s="394"/>
    </row>
    <row r="6529" spans="1:10" s="395" customFormat="1" ht="13.5" customHeight="1">
      <c r="A6529" s="396"/>
      <c r="B6529" s="396"/>
      <c r="C6529" s="378"/>
      <c r="D6529" s="378"/>
      <c r="E6529" s="394"/>
      <c r="F6529" s="394"/>
      <c r="G6529" s="394"/>
      <c r="H6529" s="394"/>
      <c r="I6529" s="394"/>
      <c r="J6529" s="394"/>
    </row>
    <row r="6530" spans="1:10" s="395" customFormat="1" ht="13.5" customHeight="1">
      <c r="A6530" s="396"/>
      <c r="B6530" s="396"/>
      <c r="C6530" s="378"/>
      <c r="D6530" s="378"/>
      <c r="E6530" s="394"/>
      <c r="F6530" s="394"/>
      <c r="G6530" s="394"/>
      <c r="H6530" s="394"/>
      <c r="I6530" s="394"/>
      <c r="J6530" s="394"/>
    </row>
    <row r="6531" spans="1:10" s="395" customFormat="1" ht="13.5" customHeight="1">
      <c r="A6531" s="396"/>
      <c r="B6531" s="396"/>
      <c r="C6531" s="378"/>
      <c r="D6531" s="378"/>
      <c r="E6531" s="394"/>
      <c r="F6531" s="394"/>
      <c r="G6531" s="394"/>
      <c r="H6531" s="394"/>
      <c r="I6531" s="394"/>
      <c r="J6531" s="394"/>
    </row>
    <row r="6532" spans="1:10" s="395" customFormat="1" ht="13.5" customHeight="1">
      <c r="A6532" s="396"/>
      <c r="B6532" s="396"/>
      <c r="C6532" s="378"/>
      <c r="D6532" s="378"/>
      <c r="E6532" s="394"/>
      <c r="F6532" s="394"/>
      <c r="G6532" s="394"/>
      <c r="H6532" s="394"/>
      <c r="I6532" s="394"/>
      <c r="J6532" s="394"/>
    </row>
    <row r="6533" spans="1:10" s="395" customFormat="1" ht="13.5" customHeight="1">
      <c r="A6533" s="396"/>
      <c r="B6533" s="396"/>
      <c r="C6533" s="378"/>
      <c r="D6533" s="378"/>
      <c r="E6533" s="394"/>
      <c r="F6533" s="394"/>
      <c r="G6533" s="394"/>
      <c r="H6533" s="394"/>
      <c r="I6533" s="394"/>
      <c r="J6533" s="394"/>
    </row>
    <row r="6534" spans="1:10" s="395" customFormat="1" ht="13.5" customHeight="1">
      <c r="A6534" s="396"/>
      <c r="B6534" s="396"/>
      <c r="C6534" s="378"/>
      <c r="D6534" s="378"/>
      <c r="E6534" s="394"/>
      <c r="F6534" s="394"/>
      <c r="G6534" s="394"/>
      <c r="H6534" s="394"/>
      <c r="I6534" s="394"/>
      <c r="J6534" s="394"/>
    </row>
    <row r="6535" spans="1:10" s="395" customFormat="1" ht="13.5" customHeight="1">
      <c r="A6535" s="396"/>
      <c r="B6535" s="396"/>
      <c r="C6535" s="378"/>
      <c r="D6535" s="378"/>
      <c r="E6535" s="394"/>
      <c r="F6535" s="394"/>
      <c r="G6535" s="394"/>
      <c r="H6535" s="394"/>
      <c r="I6535" s="394"/>
      <c r="J6535" s="394"/>
    </row>
    <row r="6536" spans="1:10" s="395" customFormat="1" ht="13.5" customHeight="1">
      <c r="A6536" s="396"/>
      <c r="B6536" s="396"/>
      <c r="C6536" s="378"/>
      <c r="D6536" s="378"/>
      <c r="E6536" s="394"/>
      <c r="F6536" s="394"/>
      <c r="G6536" s="394"/>
      <c r="H6536" s="394"/>
      <c r="I6536" s="394"/>
      <c r="J6536" s="394"/>
    </row>
    <row r="6537" spans="1:10" s="395" customFormat="1" ht="13.5" customHeight="1">
      <c r="A6537" s="396"/>
      <c r="B6537" s="396"/>
      <c r="C6537" s="378"/>
      <c r="D6537" s="378"/>
      <c r="E6537" s="394"/>
      <c r="F6537" s="394"/>
      <c r="G6537" s="394"/>
      <c r="H6537" s="394"/>
      <c r="I6537" s="394"/>
      <c r="J6537" s="394"/>
    </row>
    <row r="6538" spans="1:10" s="395" customFormat="1" ht="13.5" customHeight="1">
      <c r="A6538" s="396"/>
      <c r="B6538" s="396"/>
      <c r="C6538" s="378"/>
      <c r="D6538" s="378"/>
      <c r="E6538" s="394"/>
      <c r="F6538" s="394"/>
      <c r="G6538" s="394"/>
      <c r="H6538" s="394"/>
      <c r="I6538" s="394"/>
      <c r="J6538" s="394"/>
    </row>
    <row r="6539" spans="1:10" s="395" customFormat="1" ht="13.5" customHeight="1">
      <c r="A6539" s="396"/>
      <c r="B6539" s="396"/>
      <c r="C6539" s="378"/>
      <c r="D6539" s="378"/>
      <c r="E6539" s="394"/>
      <c r="F6539" s="394"/>
      <c r="G6539" s="394"/>
      <c r="H6539" s="394"/>
      <c r="I6539" s="394"/>
      <c r="J6539" s="394"/>
    </row>
    <row r="6540" spans="1:10" s="395" customFormat="1" ht="13.5" customHeight="1">
      <c r="A6540" s="396"/>
      <c r="B6540" s="396"/>
      <c r="C6540" s="378"/>
      <c r="D6540" s="378"/>
      <c r="E6540" s="394"/>
      <c r="F6540" s="394"/>
      <c r="G6540" s="394"/>
      <c r="H6540" s="394"/>
      <c r="I6540" s="394"/>
      <c r="J6540" s="394"/>
    </row>
    <row r="6541" spans="1:10" s="395" customFormat="1" ht="13.5" customHeight="1">
      <c r="A6541" s="396"/>
      <c r="B6541" s="396"/>
      <c r="C6541" s="378"/>
      <c r="D6541" s="378"/>
      <c r="E6541" s="394"/>
      <c r="F6541" s="394"/>
      <c r="G6541" s="394"/>
      <c r="H6541" s="394"/>
      <c r="I6541" s="394"/>
      <c r="J6541" s="394"/>
    </row>
    <row r="6542" spans="1:10" s="395" customFormat="1" ht="13.5" customHeight="1">
      <c r="A6542" s="396"/>
      <c r="B6542" s="396"/>
      <c r="C6542" s="378"/>
      <c r="D6542" s="378"/>
      <c r="E6542" s="394"/>
      <c r="F6542" s="394"/>
      <c r="G6542" s="394"/>
      <c r="H6542" s="394"/>
      <c r="I6542" s="394"/>
      <c r="J6542" s="394"/>
    </row>
    <row r="6543" spans="1:10" s="395" customFormat="1" ht="13.5" customHeight="1">
      <c r="A6543" s="396"/>
      <c r="B6543" s="396"/>
      <c r="C6543" s="378"/>
      <c r="D6543" s="378"/>
      <c r="E6543" s="394"/>
      <c r="F6543" s="394"/>
      <c r="G6543" s="394"/>
      <c r="H6543" s="394"/>
      <c r="I6543" s="394"/>
      <c r="J6543" s="394"/>
    </row>
    <row r="6544" spans="1:10" s="395" customFormat="1" ht="13.5" customHeight="1">
      <c r="A6544" s="396"/>
      <c r="B6544" s="396"/>
      <c r="C6544" s="378"/>
      <c r="D6544" s="378"/>
      <c r="E6544" s="394"/>
      <c r="F6544" s="394"/>
      <c r="G6544" s="394"/>
      <c r="H6544" s="394"/>
      <c r="I6544" s="394"/>
      <c r="J6544" s="394"/>
    </row>
    <row r="6545" spans="1:10" s="395" customFormat="1" ht="13.5" customHeight="1">
      <c r="A6545" s="396"/>
      <c r="B6545" s="396"/>
      <c r="C6545" s="378"/>
      <c r="D6545" s="378"/>
      <c r="E6545" s="394"/>
      <c r="F6545" s="394"/>
      <c r="G6545" s="394"/>
      <c r="H6545" s="394"/>
      <c r="I6545" s="394"/>
      <c r="J6545" s="394"/>
    </row>
    <row r="6546" spans="1:10" s="395" customFormat="1" ht="13.5" customHeight="1">
      <c r="A6546" s="396"/>
      <c r="B6546" s="396"/>
      <c r="C6546" s="378"/>
      <c r="D6546" s="378"/>
      <c r="E6546" s="394"/>
      <c r="F6546" s="394"/>
      <c r="G6546" s="394"/>
      <c r="H6546" s="394"/>
      <c r="I6546" s="394"/>
      <c r="J6546" s="394"/>
    </row>
    <row r="6547" spans="1:10" s="395" customFormat="1" ht="13.5" customHeight="1">
      <c r="A6547" s="396"/>
      <c r="B6547" s="396"/>
      <c r="C6547" s="378"/>
      <c r="D6547" s="378"/>
      <c r="E6547" s="394"/>
      <c r="F6547" s="394"/>
      <c r="G6547" s="394"/>
      <c r="H6547" s="394"/>
      <c r="I6547" s="394"/>
      <c r="J6547" s="394"/>
    </row>
    <row r="6548" spans="1:10" s="395" customFormat="1" ht="13.5" customHeight="1">
      <c r="A6548" s="396"/>
      <c r="B6548" s="396"/>
      <c r="C6548" s="378"/>
      <c r="D6548" s="378"/>
      <c r="E6548" s="394"/>
      <c r="F6548" s="394"/>
      <c r="G6548" s="394"/>
      <c r="H6548" s="394"/>
      <c r="I6548" s="394"/>
      <c r="J6548" s="394"/>
    </row>
    <row r="6549" spans="1:10" s="395" customFormat="1" ht="13.5" customHeight="1">
      <c r="A6549" s="396"/>
      <c r="B6549" s="396"/>
      <c r="C6549" s="378"/>
      <c r="D6549" s="378"/>
      <c r="E6549" s="394"/>
      <c r="F6549" s="394"/>
      <c r="G6549" s="394"/>
      <c r="H6549" s="394"/>
      <c r="I6549" s="394"/>
      <c r="J6549" s="394"/>
    </row>
    <row r="6550" spans="1:10" s="395" customFormat="1" ht="13.5" customHeight="1">
      <c r="A6550" s="396"/>
      <c r="B6550" s="396"/>
      <c r="C6550" s="378"/>
      <c r="D6550" s="378"/>
      <c r="E6550" s="394"/>
      <c r="F6550" s="394"/>
      <c r="G6550" s="394"/>
      <c r="H6550" s="394"/>
      <c r="I6550" s="394"/>
      <c r="J6550" s="394"/>
    </row>
    <row r="6551" spans="1:10" s="395" customFormat="1" ht="13.5" customHeight="1">
      <c r="A6551" s="396"/>
      <c r="B6551" s="396"/>
      <c r="C6551" s="378"/>
      <c r="D6551" s="378"/>
      <c r="E6551" s="394"/>
      <c r="F6551" s="394"/>
      <c r="G6551" s="394"/>
      <c r="H6551" s="394"/>
      <c r="I6551" s="394"/>
      <c r="J6551" s="394"/>
    </row>
    <row r="6552" spans="1:10" s="395" customFormat="1" ht="13.5" customHeight="1">
      <c r="A6552" s="396"/>
      <c r="B6552" s="396"/>
      <c r="C6552" s="378"/>
      <c r="D6552" s="378"/>
      <c r="E6552" s="394"/>
      <c r="F6552" s="394"/>
      <c r="G6552" s="394"/>
      <c r="H6552" s="394"/>
      <c r="I6552" s="394"/>
      <c r="J6552" s="394"/>
    </row>
    <row r="6553" spans="1:10" s="395" customFormat="1" ht="13.5" customHeight="1">
      <c r="A6553" s="396"/>
      <c r="B6553" s="396"/>
      <c r="C6553" s="378"/>
      <c r="D6553" s="378"/>
      <c r="E6553" s="394"/>
      <c r="F6553" s="394"/>
      <c r="G6553" s="394"/>
      <c r="H6553" s="394"/>
      <c r="I6553" s="394"/>
      <c r="J6553" s="394"/>
    </row>
    <row r="6554" spans="1:10" s="395" customFormat="1" ht="13.5" customHeight="1">
      <c r="A6554" s="396"/>
      <c r="B6554" s="396"/>
      <c r="C6554" s="378"/>
      <c r="D6554" s="378"/>
      <c r="E6554" s="394"/>
      <c r="F6554" s="394"/>
      <c r="G6554" s="394"/>
      <c r="H6554" s="394"/>
      <c r="I6554" s="394"/>
      <c r="J6554" s="394"/>
    </row>
    <row r="6555" spans="1:10" s="395" customFormat="1" ht="13.5" customHeight="1">
      <c r="A6555" s="396"/>
      <c r="B6555" s="396"/>
      <c r="C6555" s="378"/>
      <c r="D6555" s="378"/>
      <c r="E6555" s="394"/>
      <c r="F6555" s="394"/>
      <c r="G6555" s="394"/>
      <c r="H6555" s="394"/>
      <c r="I6555" s="394"/>
      <c r="J6555" s="394"/>
    </row>
    <row r="6556" spans="1:10" s="395" customFormat="1" ht="13.5" customHeight="1">
      <c r="A6556" s="396"/>
      <c r="B6556" s="396"/>
      <c r="C6556" s="378"/>
      <c r="D6556" s="378"/>
      <c r="E6556" s="394"/>
      <c r="F6556" s="394"/>
      <c r="G6556" s="394"/>
      <c r="H6556" s="394"/>
      <c r="I6556" s="394"/>
      <c r="J6556" s="394"/>
    </row>
    <row r="6557" spans="1:10" s="395" customFormat="1" ht="13.5" customHeight="1">
      <c r="A6557" s="396"/>
      <c r="B6557" s="396"/>
      <c r="C6557" s="378"/>
      <c r="D6557" s="378"/>
      <c r="E6557" s="394"/>
      <c r="F6557" s="394"/>
      <c r="G6557" s="394"/>
      <c r="H6557" s="394"/>
      <c r="I6557" s="394"/>
      <c r="J6557" s="394"/>
    </row>
    <row r="6558" spans="1:10" s="395" customFormat="1" ht="13.5" customHeight="1">
      <c r="A6558" s="396"/>
      <c r="B6558" s="396"/>
      <c r="C6558" s="378"/>
      <c r="D6558" s="378"/>
      <c r="E6558" s="394"/>
      <c r="F6558" s="394"/>
      <c r="G6558" s="394"/>
      <c r="H6558" s="394"/>
      <c r="I6558" s="394"/>
      <c r="J6558" s="394"/>
    </row>
    <row r="6559" spans="1:10" s="395" customFormat="1" ht="13.5" customHeight="1">
      <c r="A6559" s="396"/>
      <c r="B6559" s="396"/>
      <c r="C6559" s="378"/>
      <c r="D6559" s="378"/>
      <c r="E6559" s="394"/>
      <c r="F6559" s="394"/>
      <c r="G6559" s="394"/>
      <c r="H6559" s="394"/>
      <c r="I6559" s="394"/>
      <c r="J6559" s="394"/>
    </row>
    <row r="6560" spans="1:10" s="395" customFormat="1" ht="13.5" customHeight="1">
      <c r="A6560" s="396"/>
      <c r="B6560" s="396"/>
      <c r="C6560" s="378"/>
      <c r="D6560" s="378"/>
      <c r="E6560" s="394"/>
      <c r="F6560" s="394"/>
      <c r="G6560" s="394"/>
      <c r="H6560" s="394"/>
      <c r="I6560" s="394"/>
      <c r="J6560" s="394"/>
    </row>
    <row r="6561" spans="1:10" s="395" customFormat="1" ht="13.5" customHeight="1">
      <c r="A6561" s="396"/>
      <c r="B6561" s="396"/>
      <c r="C6561" s="378"/>
      <c r="D6561" s="378"/>
      <c r="E6561" s="394"/>
      <c r="F6561" s="394"/>
      <c r="G6561" s="394"/>
      <c r="H6561" s="394"/>
      <c r="I6561" s="394"/>
      <c r="J6561" s="394"/>
    </row>
    <row r="6562" spans="1:10" s="395" customFormat="1" ht="13.5" customHeight="1">
      <c r="A6562" s="396"/>
      <c r="B6562" s="396"/>
      <c r="C6562" s="378"/>
      <c r="D6562" s="378"/>
      <c r="E6562" s="394"/>
      <c r="F6562" s="394"/>
      <c r="G6562" s="394"/>
      <c r="H6562" s="394"/>
      <c r="I6562" s="394"/>
      <c r="J6562" s="394"/>
    </row>
    <row r="6563" spans="1:10" s="395" customFormat="1" ht="13.5" customHeight="1">
      <c r="A6563" s="396"/>
      <c r="B6563" s="396"/>
      <c r="C6563" s="378"/>
      <c r="D6563" s="378"/>
      <c r="E6563" s="394"/>
      <c r="F6563" s="394"/>
      <c r="G6563" s="394"/>
      <c r="H6563" s="394"/>
      <c r="I6563" s="394"/>
      <c r="J6563" s="394"/>
    </row>
    <row r="6564" spans="1:10" s="395" customFormat="1" ht="13.5" customHeight="1">
      <c r="A6564" s="396"/>
      <c r="B6564" s="396"/>
      <c r="C6564" s="378"/>
      <c r="D6564" s="378"/>
      <c r="E6564" s="394"/>
      <c r="F6564" s="394"/>
      <c r="G6564" s="394"/>
      <c r="H6564" s="394"/>
      <c r="I6564" s="394"/>
      <c r="J6564" s="394"/>
    </row>
    <row r="6565" spans="1:10" s="395" customFormat="1" ht="13.5" customHeight="1">
      <c r="A6565" s="396"/>
      <c r="B6565" s="396"/>
      <c r="C6565" s="378"/>
      <c r="D6565" s="378"/>
      <c r="E6565" s="394"/>
      <c r="F6565" s="394"/>
      <c r="G6565" s="394"/>
      <c r="H6565" s="394"/>
      <c r="I6565" s="394"/>
      <c r="J6565" s="394"/>
    </row>
    <row r="6566" spans="1:10" s="395" customFormat="1" ht="13.5" customHeight="1">
      <c r="A6566" s="396"/>
      <c r="B6566" s="396"/>
      <c r="C6566" s="378"/>
      <c r="D6566" s="378"/>
      <c r="E6566" s="394"/>
      <c r="F6566" s="394"/>
      <c r="G6566" s="394"/>
      <c r="H6566" s="394"/>
      <c r="I6566" s="394"/>
      <c r="J6566" s="394"/>
    </row>
    <row r="6567" spans="1:10" s="395" customFormat="1" ht="13.5" customHeight="1">
      <c r="A6567" s="396"/>
      <c r="B6567" s="396"/>
      <c r="C6567" s="378"/>
      <c r="D6567" s="378"/>
      <c r="E6567" s="394"/>
      <c r="F6567" s="394"/>
      <c r="G6567" s="394"/>
      <c r="H6567" s="394"/>
      <c r="I6567" s="394"/>
      <c r="J6567" s="394"/>
    </row>
    <row r="6568" spans="1:10" s="395" customFormat="1" ht="13.5" customHeight="1">
      <c r="A6568" s="396"/>
      <c r="B6568" s="396"/>
      <c r="C6568" s="378"/>
      <c r="D6568" s="378"/>
      <c r="E6568" s="394"/>
      <c r="F6568" s="394"/>
      <c r="G6568" s="394"/>
      <c r="H6568" s="394"/>
      <c r="I6568" s="394"/>
      <c r="J6568" s="394"/>
    </row>
    <row r="6569" spans="1:10" s="395" customFormat="1" ht="13.5" customHeight="1">
      <c r="A6569" s="396"/>
      <c r="B6569" s="396"/>
      <c r="C6569" s="378"/>
      <c r="D6569" s="378"/>
      <c r="E6569" s="394"/>
      <c r="F6569" s="394"/>
      <c r="G6569" s="394"/>
      <c r="H6569" s="394"/>
      <c r="I6569" s="394"/>
      <c r="J6569" s="394"/>
    </row>
    <row r="6570" spans="1:10" s="395" customFormat="1" ht="13.5" customHeight="1">
      <c r="A6570" s="396"/>
      <c r="B6570" s="396"/>
      <c r="C6570" s="378"/>
      <c r="D6570" s="378"/>
      <c r="E6570" s="394"/>
      <c r="F6570" s="394"/>
      <c r="G6570" s="394"/>
      <c r="H6570" s="394"/>
      <c r="I6570" s="394"/>
      <c r="J6570" s="394"/>
    </row>
    <row r="6571" spans="1:10" s="395" customFormat="1" ht="13.5" customHeight="1">
      <c r="A6571" s="396"/>
      <c r="B6571" s="396"/>
      <c r="C6571" s="378"/>
      <c r="D6571" s="378"/>
      <c r="E6571" s="394"/>
      <c r="F6571" s="394"/>
      <c r="G6571" s="394"/>
      <c r="H6571" s="394"/>
      <c r="I6571" s="394"/>
      <c r="J6571" s="394"/>
    </row>
    <row r="6572" spans="1:10" s="395" customFormat="1" ht="13.5" customHeight="1">
      <c r="A6572" s="396"/>
      <c r="B6572" s="396"/>
      <c r="C6572" s="378"/>
      <c r="D6572" s="378"/>
      <c r="E6572" s="394"/>
      <c r="F6572" s="394"/>
      <c r="G6572" s="394"/>
      <c r="H6572" s="394"/>
      <c r="I6572" s="394"/>
      <c r="J6572" s="394"/>
    </row>
    <row r="6573" spans="1:10" s="395" customFormat="1" ht="13.5" customHeight="1">
      <c r="A6573" s="396"/>
      <c r="B6573" s="396"/>
      <c r="C6573" s="378"/>
      <c r="D6573" s="378"/>
      <c r="E6573" s="394"/>
      <c r="F6573" s="394"/>
      <c r="G6573" s="394"/>
      <c r="H6573" s="394"/>
      <c r="I6573" s="394"/>
      <c r="J6573" s="394"/>
    </row>
    <row r="6574" spans="1:10" s="395" customFormat="1" ht="13.5" customHeight="1">
      <c r="A6574" s="396"/>
      <c r="B6574" s="396"/>
      <c r="C6574" s="378"/>
      <c r="D6574" s="378"/>
      <c r="E6574" s="394"/>
      <c r="F6574" s="394"/>
      <c r="G6574" s="394"/>
      <c r="H6574" s="394"/>
      <c r="I6574" s="394"/>
      <c r="J6574" s="394"/>
    </row>
    <row r="6575" spans="1:10" s="395" customFormat="1" ht="13.5" customHeight="1">
      <c r="A6575" s="396"/>
      <c r="B6575" s="396"/>
      <c r="C6575" s="378"/>
      <c r="D6575" s="378"/>
      <c r="E6575" s="394"/>
      <c r="F6575" s="394"/>
      <c r="G6575" s="394"/>
      <c r="H6575" s="394"/>
      <c r="I6575" s="394"/>
      <c r="J6575" s="394"/>
    </row>
    <row r="6576" spans="1:10" s="395" customFormat="1" ht="13.5" customHeight="1">
      <c r="A6576" s="396"/>
      <c r="B6576" s="396"/>
      <c r="C6576" s="378"/>
      <c r="D6576" s="378"/>
      <c r="E6576" s="394"/>
      <c r="F6576" s="394"/>
      <c r="G6576" s="394"/>
      <c r="H6576" s="394"/>
      <c r="I6576" s="394"/>
      <c r="J6576" s="394"/>
    </row>
    <row r="6577" spans="1:10" s="395" customFormat="1" ht="13.5" customHeight="1">
      <c r="A6577" s="396"/>
      <c r="B6577" s="396"/>
      <c r="C6577" s="378"/>
      <c r="D6577" s="378"/>
      <c r="E6577" s="394"/>
      <c r="F6577" s="394"/>
      <c r="G6577" s="394"/>
      <c r="H6577" s="394"/>
      <c r="I6577" s="394"/>
      <c r="J6577" s="394"/>
    </row>
    <row r="6578" spans="1:10" s="395" customFormat="1" ht="13.5" customHeight="1">
      <c r="A6578" s="396"/>
      <c r="B6578" s="396"/>
      <c r="C6578" s="378"/>
      <c r="D6578" s="378"/>
      <c r="E6578" s="394"/>
      <c r="F6578" s="394"/>
      <c r="G6578" s="394"/>
      <c r="H6578" s="394"/>
      <c r="I6578" s="394"/>
      <c r="J6578" s="394"/>
    </row>
    <row r="6579" spans="1:10" s="395" customFormat="1" ht="13.5" customHeight="1">
      <c r="A6579" s="396"/>
      <c r="B6579" s="396"/>
      <c r="C6579" s="378"/>
      <c r="D6579" s="378"/>
      <c r="E6579" s="394"/>
      <c r="F6579" s="394"/>
      <c r="G6579" s="394"/>
      <c r="H6579" s="394"/>
      <c r="I6579" s="394"/>
      <c r="J6579" s="394"/>
    </row>
    <row r="6580" spans="1:10" s="395" customFormat="1" ht="13.5" customHeight="1">
      <c r="A6580" s="396"/>
      <c r="B6580" s="396"/>
      <c r="C6580" s="378"/>
      <c r="D6580" s="378"/>
      <c r="E6580" s="394"/>
      <c r="F6580" s="394"/>
      <c r="G6580" s="394"/>
      <c r="H6580" s="394"/>
      <c r="I6580" s="394"/>
      <c r="J6580" s="394"/>
    </row>
    <row r="6581" spans="1:10" s="395" customFormat="1" ht="13.5" customHeight="1">
      <c r="A6581" s="396"/>
      <c r="B6581" s="396"/>
      <c r="C6581" s="378"/>
      <c r="D6581" s="378"/>
      <c r="E6581" s="394"/>
      <c r="F6581" s="394"/>
      <c r="G6581" s="394"/>
      <c r="H6581" s="394"/>
      <c r="I6581" s="394"/>
      <c r="J6581" s="394"/>
    </row>
    <row r="6582" spans="1:10" s="395" customFormat="1" ht="13.5" customHeight="1">
      <c r="A6582" s="396"/>
      <c r="B6582" s="396"/>
      <c r="C6582" s="378"/>
      <c r="D6582" s="378"/>
      <c r="E6582" s="394"/>
      <c r="F6582" s="394"/>
      <c r="G6582" s="394"/>
      <c r="H6582" s="394"/>
      <c r="I6582" s="394"/>
      <c r="J6582" s="394"/>
    </row>
    <row r="6583" spans="1:10" s="395" customFormat="1" ht="13.5" customHeight="1">
      <c r="A6583" s="396"/>
      <c r="B6583" s="396"/>
      <c r="C6583" s="378"/>
      <c r="D6583" s="378"/>
      <c r="E6583" s="394"/>
      <c r="F6583" s="394"/>
      <c r="G6583" s="394"/>
      <c r="H6583" s="394"/>
      <c r="I6583" s="394"/>
      <c r="J6583" s="394"/>
    </row>
    <row r="6584" spans="1:10" s="395" customFormat="1" ht="13.5" customHeight="1">
      <c r="A6584" s="396"/>
      <c r="B6584" s="396"/>
      <c r="C6584" s="378"/>
      <c r="D6584" s="378"/>
      <c r="E6584" s="394"/>
      <c r="F6584" s="394"/>
      <c r="G6584" s="394"/>
      <c r="H6584" s="394"/>
      <c r="I6584" s="394"/>
      <c r="J6584" s="394"/>
    </row>
    <row r="6585" spans="1:10" s="395" customFormat="1" ht="13.5" customHeight="1">
      <c r="A6585" s="396"/>
      <c r="B6585" s="396"/>
      <c r="C6585" s="378"/>
      <c r="D6585" s="378"/>
      <c r="E6585" s="394"/>
      <c r="F6585" s="394"/>
      <c r="G6585" s="394"/>
      <c r="H6585" s="394"/>
      <c r="I6585" s="394"/>
      <c r="J6585" s="394"/>
    </row>
    <row r="6586" spans="1:10" s="395" customFormat="1" ht="13.5" customHeight="1">
      <c r="A6586" s="396"/>
      <c r="B6586" s="396"/>
      <c r="C6586" s="378"/>
      <c r="D6586" s="378"/>
      <c r="E6586" s="394"/>
      <c r="F6586" s="394"/>
      <c r="G6586" s="394"/>
      <c r="H6586" s="394"/>
      <c r="I6586" s="394"/>
      <c r="J6586" s="394"/>
    </row>
    <row r="6587" spans="1:10" s="395" customFormat="1" ht="13.5" customHeight="1">
      <c r="A6587" s="396"/>
      <c r="B6587" s="396"/>
      <c r="C6587" s="378"/>
      <c r="D6587" s="378"/>
      <c r="E6587" s="394"/>
      <c r="F6587" s="394"/>
      <c r="G6587" s="394"/>
      <c r="H6587" s="394"/>
      <c r="I6587" s="394"/>
      <c r="J6587" s="394"/>
    </row>
    <row r="6588" spans="1:10" s="395" customFormat="1" ht="13.5" customHeight="1">
      <c r="A6588" s="396"/>
      <c r="B6588" s="396"/>
      <c r="C6588" s="378"/>
      <c r="D6588" s="378"/>
      <c r="E6588" s="394"/>
      <c r="F6588" s="394"/>
      <c r="G6588" s="394"/>
      <c r="H6588" s="394"/>
      <c r="I6588" s="394"/>
      <c r="J6588" s="394"/>
    </row>
    <row r="6589" spans="1:10" s="395" customFormat="1" ht="13.5" customHeight="1">
      <c r="A6589" s="396"/>
      <c r="B6589" s="396"/>
      <c r="C6589" s="378"/>
      <c r="D6589" s="378"/>
      <c r="E6589" s="394"/>
      <c r="F6589" s="394"/>
      <c r="G6589" s="394"/>
      <c r="H6589" s="394"/>
      <c r="I6589" s="394"/>
      <c r="J6589" s="394"/>
    </row>
    <row r="6590" spans="1:10" s="395" customFormat="1" ht="13.5" customHeight="1">
      <c r="A6590" s="396"/>
      <c r="B6590" s="396"/>
      <c r="C6590" s="378"/>
      <c r="D6590" s="378"/>
      <c r="E6590" s="394"/>
      <c r="F6590" s="394"/>
      <c r="G6590" s="394"/>
      <c r="H6590" s="394"/>
      <c r="I6590" s="394"/>
      <c r="J6590" s="394"/>
    </row>
    <row r="6591" spans="1:10" s="395" customFormat="1" ht="13.5" customHeight="1">
      <c r="A6591" s="396"/>
      <c r="B6591" s="396"/>
      <c r="C6591" s="378"/>
      <c r="D6591" s="378"/>
      <c r="E6591" s="394"/>
      <c r="F6591" s="394"/>
      <c r="G6591" s="394"/>
      <c r="H6591" s="394"/>
      <c r="I6591" s="394"/>
      <c r="J6591" s="394"/>
    </row>
    <row r="6592" spans="1:10" s="395" customFormat="1" ht="13.5" customHeight="1">
      <c r="A6592" s="396"/>
      <c r="B6592" s="396"/>
      <c r="C6592" s="378"/>
      <c r="D6592" s="378"/>
      <c r="E6592" s="394"/>
      <c r="F6592" s="394"/>
      <c r="G6592" s="394"/>
      <c r="H6592" s="394"/>
      <c r="I6592" s="394"/>
      <c r="J6592" s="394"/>
    </row>
    <row r="6593" spans="1:10" s="395" customFormat="1" ht="13.5" customHeight="1">
      <c r="A6593" s="396"/>
      <c r="B6593" s="396"/>
      <c r="C6593" s="378"/>
      <c r="D6593" s="378"/>
      <c r="E6593" s="394"/>
      <c r="F6593" s="394"/>
      <c r="G6593" s="394"/>
      <c r="H6593" s="394"/>
      <c r="I6593" s="394"/>
      <c r="J6593" s="394"/>
    </row>
    <row r="6594" spans="1:10" s="395" customFormat="1" ht="13.5" customHeight="1">
      <c r="A6594" s="396"/>
      <c r="B6594" s="396"/>
      <c r="C6594" s="378"/>
      <c r="D6594" s="378"/>
      <c r="E6594" s="394"/>
      <c r="F6594" s="394"/>
      <c r="G6594" s="394"/>
      <c r="H6594" s="394"/>
      <c r="I6594" s="394"/>
      <c r="J6594" s="394"/>
    </row>
    <row r="6595" spans="1:10" s="395" customFormat="1" ht="13.5" customHeight="1">
      <c r="A6595" s="396"/>
      <c r="B6595" s="396"/>
      <c r="C6595" s="378"/>
      <c r="D6595" s="378"/>
      <c r="E6595" s="394"/>
      <c r="F6595" s="394"/>
      <c r="G6595" s="394"/>
      <c r="H6595" s="394"/>
      <c r="I6595" s="394"/>
      <c r="J6595" s="394"/>
    </row>
    <row r="6596" spans="1:10" s="395" customFormat="1" ht="13.5" customHeight="1">
      <c r="A6596" s="396"/>
      <c r="B6596" s="396"/>
      <c r="C6596" s="378"/>
      <c r="D6596" s="378"/>
      <c r="E6596" s="394"/>
      <c r="F6596" s="394"/>
      <c r="G6596" s="394"/>
      <c r="H6596" s="394"/>
      <c r="I6596" s="394"/>
      <c r="J6596" s="394"/>
    </row>
    <row r="6597" spans="1:10" s="395" customFormat="1" ht="13.5" customHeight="1">
      <c r="A6597" s="396"/>
      <c r="B6597" s="396"/>
      <c r="C6597" s="378"/>
      <c r="D6597" s="378"/>
      <c r="E6597" s="394"/>
      <c r="F6597" s="394"/>
      <c r="G6597" s="394"/>
      <c r="H6597" s="394"/>
      <c r="I6597" s="394"/>
      <c r="J6597" s="394"/>
    </row>
    <row r="6598" spans="1:10" s="395" customFormat="1" ht="13.5" customHeight="1">
      <c r="A6598" s="396"/>
      <c r="B6598" s="396"/>
      <c r="C6598" s="378"/>
      <c r="D6598" s="378"/>
      <c r="E6598" s="394"/>
      <c r="F6598" s="394"/>
      <c r="G6598" s="394"/>
      <c r="H6598" s="394"/>
      <c r="I6598" s="394"/>
      <c r="J6598" s="394"/>
    </row>
    <row r="6599" spans="1:10" s="395" customFormat="1" ht="13.5" customHeight="1">
      <c r="A6599" s="396"/>
      <c r="B6599" s="396"/>
      <c r="C6599" s="378"/>
      <c r="D6599" s="378"/>
      <c r="E6599" s="394"/>
      <c r="F6599" s="394"/>
      <c r="G6599" s="394"/>
      <c r="H6599" s="394"/>
      <c r="I6599" s="394"/>
      <c r="J6599" s="394"/>
    </row>
    <row r="6600" spans="1:10" s="395" customFormat="1" ht="13.5" customHeight="1">
      <c r="A6600" s="396"/>
      <c r="B6600" s="396"/>
      <c r="C6600" s="378"/>
      <c r="D6600" s="378"/>
      <c r="E6600" s="394"/>
      <c r="F6600" s="394"/>
      <c r="G6600" s="394"/>
      <c r="H6600" s="394"/>
      <c r="I6600" s="394"/>
      <c r="J6600" s="394"/>
    </row>
    <row r="6601" spans="1:10" s="395" customFormat="1" ht="13.5" customHeight="1">
      <c r="A6601" s="396"/>
      <c r="B6601" s="396"/>
      <c r="C6601" s="378"/>
      <c r="D6601" s="378"/>
      <c r="E6601" s="394"/>
      <c r="F6601" s="394"/>
      <c r="G6601" s="394"/>
      <c r="H6601" s="394"/>
      <c r="I6601" s="394"/>
      <c r="J6601" s="394"/>
    </row>
    <row r="6602" spans="1:10" s="395" customFormat="1" ht="13.5" customHeight="1">
      <c r="A6602" s="396"/>
      <c r="B6602" s="396"/>
      <c r="C6602" s="378"/>
      <c r="D6602" s="378"/>
      <c r="E6602" s="394"/>
      <c r="F6602" s="394"/>
      <c r="G6602" s="394"/>
      <c r="H6602" s="394"/>
      <c r="I6602" s="394"/>
      <c r="J6602" s="394"/>
    </row>
    <row r="6603" spans="1:10" s="395" customFormat="1" ht="13.5" customHeight="1">
      <c r="A6603" s="396"/>
      <c r="B6603" s="396"/>
      <c r="C6603" s="378"/>
      <c r="D6603" s="378"/>
      <c r="E6603" s="394"/>
      <c r="F6603" s="394"/>
      <c r="G6603" s="394"/>
      <c r="H6603" s="394"/>
      <c r="I6603" s="394"/>
      <c r="J6603" s="394"/>
    </row>
    <row r="6604" spans="1:10" s="395" customFormat="1" ht="13.5" customHeight="1">
      <c r="A6604" s="396"/>
      <c r="B6604" s="396"/>
      <c r="C6604" s="378"/>
      <c r="D6604" s="378"/>
      <c r="E6604" s="394"/>
      <c r="F6604" s="394"/>
      <c r="G6604" s="394"/>
      <c r="H6604" s="394"/>
      <c r="I6604" s="394"/>
      <c r="J6604" s="394"/>
    </row>
    <row r="6605" spans="1:10" s="395" customFormat="1" ht="13.5" customHeight="1">
      <c r="A6605" s="396"/>
      <c r="B6605" s="396"/>
      <c r="C6605" s="378"/>
      <c r="D6605" s="378"/>
      <c r="E6605" s="394"/>
      <c r="F6605" s="394"/>
      <c r="G6605" s="394"/>
      <c r="H6605" s="394"/>
      <c r="I6605" s="394"/>
      <c r="J6605" s="394"/>
    </row>
    <row r="6606" spans="1:10" s="395" customFormat="1" ht="13.5" customHeight="1">
      <c r="A6606" s="396"/>
      <c r="B6606" s="396"/>
      <c r="C6606" s="378"/>
      <c r="D6606" s="378"/>
      <c r="E6606" s="394"/>
      <c r="F6606" s="394"/>
      <c r="G6606" s="394"/>
      <c r="H6606" s="394"/>
      <c r="I6606" s="394"/>
      <c r="J6606" s="394"/>
    </row>
    <row r="6607" spans="1:10" s="395" customFormat="1" ht="13.5" customHeight="1">
      <c r="A6607" s="396"/>
      <c r="B6607" s="396"/>
      <c r="C6607" s="378"/>
      <c r="D6607" s="378"/>
      <c r="E6607" s="394"/>
      <c r="F6607" s="394"/>
      <c r="G6607" s="394"/>
      <c r="H6607" s="394"/>
      <c r="I6607" s="394"/>
      <c r="J6607" s="394"/>
    </row>
    <row r="6608" spans="1:10" s="395" customFormat="1" ht="13.5" customHeight="1">
      <c r="A6608" s="396"/>
      <c r="B6608" s="396"/>
      <c r="C6608" s="378"/>
      <c r="D6608" s="378"/>
      <c r="E6608" s="394"/>
      <c r="F6608" s="394"/>
      <c r="G6608" s="394"/>
      <c r="H6608" s="394"/>
      <c r="I6608" s="394"/>
      <c r="J6608" s="394"/>
    </row>
    <row r="6609" spans="1:10" s="395" customFormat="1" ht="13.5" customHeight="1">
      <c r="A6609" s="396"/>
      <c r="B6609" s="396"/>
      <c r="C6609" s="378"/>
      <c r="D6609" s="378"/>
      <c r="E6609" s="394"/>
      <c r="F6609" s="394"/>
      <c r="G6609" s="394"/>
      <c r="H6609" s="394"/>
      <c r="I6609" s="394"/>
      <c r="J6609" s="394"/>
    </row>
    <row r="6610" spans="1:10" s="395" customFormat="1" ht="13.5" customHeight="1">
      <c r="A6610" s="396"/>
      <c r="B6610" s="396"/>
      <c r="C6610" s="378"/>
      <c r="D6610" s="378"/>
      <c r="E6610" s="394"/>
      <c r="F6610" s="394"/>
      <c r="G6610" s="394"/>
      <c r="H6610" s="394"/>
      <c r="I6610" s="394"/>
      <c r="J6610" s="394"/>
    </row>
    <row r="6611" spans="1:10" s="395" customFormat="1" ht="13.5" customHeight="1">
      <c r="A6611" s="396"/>
      <c r="B6611" s="396"/>
      <c r="C6611" s="378"/>
      <c r="D6611" s="378"/>
      <c r="E6611" s="394"/>
      <c r="F6611" s="394"/>
      <c r="G6611" s="394"/>
      <c r="H6611" s="394"/>
      <c r="I6611" s="394"/>
      <c r="J6611" s="394"/>
    </row>
    <row r="6612" spans="1:10" s="395" customFormat="1" ht="13.5" customHeight="1">
      <c r="A6612" s="396"/>
      <c r="B6612" s="396"/>
      <c r="C6612" s="378"/>
      <c r="D6612" s="378"/>
      <c r="E6612" s="394"/>
      <c r="F6612" s="394"/>
      <c r="G6612" s="394"/>
      <c r="H6612" s="394"/>
      <c r="I6612" s="394"/>
      <c r="J6612" s="394"/>
    </row>
    <row r="6613" spans="1:10" s="395" customFormat="1" ht="13.5" customHeight="1">
      <c r="A6613" s="396"/>
      <c r="B6613" s="396"/>
      <c r="C6613" s="378"/>
      <c r="D6613" s="378"/>
      <c r="E6613" s="394"/>
      <c r="F6613" s="394"/>
      <c r="G6613" s="394"/>
      <c r="H6613" s="394"/>
      <c r="I6613" s="394"/>
      <c r="J6613" s="394"/>
    </row>
    <row r="6614" spans="1:10" s="395" customFormat="1" ht="13.5" customHeight="1">
      <c r="A6614" s="396"/>
      <c r="B6614" s="396"/>
      <c r="C6614" s="378"/>
      <c r="D6614" s="378"/>
      <c r="E6614" s="394"/>
      <c r="F6614" s="394"/>
      <c r="G6614" s="394"/>
      <c r="H6614" s="394"/>
      <c r="I6614" s="394"/>
      <c r="J6614" s="394"/>
    </row>
    <row r="6615" spans="1:10" s="395" customFormat="1" ht="13.5" customHeight="1">
      <c r="A6615" s="396"/>
      <c r="B6615" s="396"/>
      <c r="C6615" s="378"/>
      <c r="D6615" s="378"/>
      <c r="E6615" s="394"/>
      <c r="F6615" s="394"/>
      <c r="G6615" s="394"/>
      <c r="H6615" s="394"/>
      <c r="I6615" s="394"/>
      <c r="J6615" s="394"/>
    </row>
    <row r="6616" spans="1:10" s="395" customFormat="1" ht="13.5" customHeight="1">
      <c r="A6616" s="396"/>
      <c r="B6616" s="396"/>
      <c r="C6616" s="378"/>
      <c r="D6616" s="378"/>
      <c r="E6616" s="394"/>
      <c r="F6616" s="394"/>
      <c r="G6616" s="394"/>
      <c r="H6616" s="394"/>
      <c r="I6616" s="394"/>
      <c r="J6616" s="394"/>
    </row>
    <row r="6617" spans="1:10" s="395" customFormat="1" ht="13.5" customHeight="1">
      <c r="A6617" s="396"/>
      <c r="B6617" s="396"/>
      <c r="C6617" s="378"/>
      <c r="D6617" s="378"/>
      <c r="E6617" s="394"/>
      <c r="F6617" s="394"/>
      <c r="G6617" s="394"/>
      <c r="H6617" s="394"/>
      <c r="I6617" s="394"/>
      <c r="J6617" s="394"/>
    </row>
    <row r="6618" spans="1:10" s="395" customFormat="1" ht="13.5" customHeight="1">
      <c r="A6618" s="396"/>
      <c r="B6618" s="396"/>
      <c r="C6618" s="378"/>
      <c r="D6618" s="378"/>
      <c r="E6618" s="394"/>
      <c r="F6618" s="394"/>
      <c r="G6618" s="394"/>
      <c r="H6618" s="394"/>
      <c r="I6618" s="394"/>
      <c r="J6618" s="394"/>
    </row>
    <row r="6619" spans="1:10" s="395" customFormat="1" ht="13.5" customHeight="1">
      <c r="A6619" s="396"/>
      <c r="B6619" s="396"/>
      <c r="C6619" s="378"/>
      <c r="D6619" s="378"/>
      <c r="E6619" s="394"/>
      <c r="F6619" s="394"/>
      <c r="G6619" s="394"/>
      <c r="H6619" s="394"/>
      <c r="I6619" s="394"/>
      <c r="J6619" s="394"/>
    </row>
    <row r="6620" spans="1:10" s="395" customFormat="1" ht="13.5" customHeight="1">
      <c r="A6620" s="396"/>
      <c r="B6620" s="396"/>
      <c r="C6620" s="378"/>
      <c r="D6620" s="378"/>
      <c r="E6620" s="394"/>
      <c r="F6620" s="394"/>
      <c r="G6620" s="394"/>
      <c r="H6620" s="394"/>
      <c r="I6620" s="394"/>
      <c r="J6620" s="394"/>
    </row>
    <row r="6621" spans="1:10" s="395" customFormat="1" ht="13.5" customHeight="1">
      <c r="A6621" s="396"/>
      <c r="B6621" s="396"/>
      <c r="C6621" s="378"/>
      <c r="D6621" s="378"/>
      <c r="E6621" s="394"/>
      <c r="F6621" s="394"/>
      <c r="G6621" s="394"/>
      <c r="H6621" s="394"/>
      <c r="I6621" s="394"/>
      <c r="J6621" s="394"/>
    </row>
    <row r="6622" spans="1:10" s="395" customFormat="1" ht="13.5" customHeight="1">
      <c r="A6622" s="396"/>
      <c r="B6622" s="396"/>
      <c r="C6622" s="378"/>
      <c r="D6622" s="378"/>
      <c r="E6622" s="394"/>
      <c r="F6622" s="394"/>
      <c r="G6622" s="394"/>
      <c r="H6622" s="394"/>
      <c r="I6622" s="394"/>
      <c r="J6622" s="394"/>
    </row>
    <row r="6623" spans="1:10" s="395" customFormat="1" ht="13.5" customHeight="1">
      <c r="A6623" s="396"/>
      <c r="B6623" s="396"/>
      <c r="C6623" s="378"/>
      <c r="D6623" s="378"/>
      <c r="E6623" s="394"/>
      <c r="F6623" s="394"/>
      <c r="G6623" s="394"/>
      <c r="H6623" s="394"/>
      <c r="I6623" s="394"/>
      <c r="J6623" s="394"/>
    </row>
    <row r="6624" spans="1:10" s="395" customFormat="1" ht="13.5" customHeight="1">
      <c r="A6624" s="396"/>
      <c r="B6624" s="396"/>
      <c r="C6624" s="378"/>
      <c r="D6624" s="378"/>
      <c r="E6624" s="394"/>
      <c r="F6624" s="394"/>
      <c r="G6624" s="394"/>
      <c r="H6624" s="394"/>
      <c r="I6624" s="394"/>
      <c r="J6624" s="394"/>
    </row>
    <row r="6625" spans="1:10" s="395" customFormat="1" ht="13.5" customHeight="1">
      <c r="A6625" s="396"/>
      <c r="B6625" s="396"/>
      <c r="C6625" s="378"/>
      <c r="D6625" s="378"/>
      <c r="E6625" s="394"/>
      <c r="F6625" s="394"/>
      <c r="G6625" s="394"/>
      <c r="H6625" s="394"/>
      <c r="I6625" s="394"/>
      <c r="J6625" s="394"/>
    </row>
    <row r="6626" spans="1:10" s="395" customFormat="1" ht="13.5" customHeight="1">
      <c r="A6626" s="396"/>
      <c r="B6626" s="396"/>
      <c r="C6626" s="378"/>
      <c r="D6626" s="378"/>
      <c r="E6626" s="394"/>
      <c r="F6626" s="394"/>
      <c r="G6626" s="394"/>
      <c r="H6626" s="394"/>
      <c r="I6626" s="394"/>
      <c r="J6626" s="394"/>
    </row>
    <row r="6627" spans="1:10" s="395" customFormat="1" ht="13.5" customHeight="1">
      <c r="A6627" s="396"/>
      <c r="B6627" s="396"/>
      <c r="C6627" s="378"/>
      <c r="D6627" s="378"/>
      <c r="E6627" s="394"/>
      <c r="F6627" s="394"/>
      <c r="G6627" s="394"/>
      <c r="H6627" s="394"/>
      <c r="I6627" s="394"/>
      <c r="J6627" s="394"/>
    </row>
    <row r="6628" spans="1:10" s="395" customFormat="1" ht="13.5" customHeight="1">
      <c r="A6628" s="396"/>
      <c r="B6628" s="396"/>
      <c r="C6628" s="378"/>
      <c r="D6628" s="378"/>
      <c r="E6628" s="394"/>
      <c r="F6628" s="394"/>
      <c r="G6628" s="394"/>
      <c r="H6628" s="394"/>
      <c r="I6628" s="394"/>
      <c r="J6628" s="394"/>
    </row>
    <row r="6629" spans="1:10" s="395" customFormat="1" ht="13.5" customHeight="1">
      <c r="A6629" s="396"/>
      <c r="B6629" s="396"/>
      <c r="C6629" s="378"/>
      <c r="D6629" s="378"/>
      <c r="E6629" s="394"/>
      <c r="F6629" s="394"/>
      <c r="G6629" s="394"/>
      <c r="H6629" s="394"/>
      <c r="I6629" s="394"/>
      <c r="J6629" s="394"/>
    </row>
    <row r="6630" spans="1:10" s="395" customFormat="1" ht="13.5" customHeight="1">
      <c r="A6630" s="396"/>
      <c r="B6630" s="396"/>
      <c r="C6630" s="378"/>
      <c r="D6630" s="378"/>
      <c r="E6630" s="394"/>
      <c r="F6630" s="394"/>
      <c r="G6630" s="394"/>
      <c r="H6630" s="394"/>
      <c r="I6630" s="394"/>
      <c r="J6630" s="394"/>
    </row>
    <row r="6631" spans="1:10" s="395" customFormat="1" ht="13.5" customHeight="1">
      <c r="A6631" s="396"/>
      <c r="B6631" s="396"/>
      <c r="C6631" s="378"/>
      <c r="D6631" s="378"/>
      <c r="E6631" s="394"/>
      <c r="F6631" s="394"/>
      <c r="G6631" s="394"/>
      <c r="H6631" s="394"/>
      <c r="I6631" s="394"/>
      <c r="J6631" s="394"/>
    </row>
    <row r="6632" spans="1:10" s="395" customFormat="1" ht="13.5" customHeight="1">
      <c r="A6632" s="396"/>
      <c r="B6632" s="396"/>
      <c r="C6632" s="378"/>
      <c r="D6632" s="378"/>
      <c r="E6632" s="394"/>
      <c r="F6632" s="394"/>
      <c r="G6632" s="394"/>
      <c r="H6632" s="394"/>
      <c r="I6632" s="394"/>
      <c r="J6632" s="394"/>
    </row>
    <row r="6633" spans="1:10" s="395" customFormat="1" ht="13.5" customHeight="1">
      <c r="A6633" s="396"/>
      <c r="B6633" s="396"/>
      <c r="C6633" s="378"/>
      <c r="D6633" s="378"/>
      <c r="E6633" s="394"/>
      <c r="F6633" s="394"/>
      <c r="G6633" s="394"/>
      <c r="H6633" s="394"/>
      <c r="I6633" s="394"/>
      <c r="J6633" s="394"/>
    </row>
    <row r="6634" spans="1:10" s="395" customFormat="1" ht="13.5" customHeight="1">
      <c r="A6634" s="396"/>
      <c r="B6634" s="396"/>
      <c r="C6634" s="378"/>
      <c r="D6634" s="378"/>
      <c r="E6634" s="394"/>
      <c r="F6634" s="394"/>
      <c r="G6634" s="394"/>
      <c r="H6634" s="394"/>
      <c r="I6634" s="394"/>
      <c r="J6634" s="394"/>
    </row>
    <row r="6635" spans="1:10" s="395" customFormat="1" ht="13.5" customHeight="1">
      <c r="A6635" s="396"/>
      <c r="B6635" s="396"/>
      <c r="C6635" s="378"/>
      <c r="D6635" s="378"/>
      <c r="E6635" s="394"/>
      <c r="F6635" s="394"/>
      <c r="G6635" s="394"/>
      <c r="H6635" s="394"/>
      <c r="I6635" s="394"/>
      <c r="J6635" s="394"/>
    </row>
    <row r="6636" spans="1:10" s="395" customFormat="1" ht="13.5" customHeight="1">
      <c r="A6636" s="396"/>
      <c r="B6636" s="396"/>
      <c r="C6636" s="378"/>
      <c r="D6636" s="378"/>
      <c r="E6636" s="394"/>
      <c r="F6636" s="394"/>
      <c r="G6636" s="394"/>
      <c r="H6636" s="394"/>
      <c r="I6636" s="394"/>
      <c r="J6636" s="394"/>
    </row>
    <row r="6637" spans="1:10" s="395" customFormat="1" ht="13.5" customHeight="1">
      <c r="A6637" s="396"/>
      <c r="B6637" s="396"/>
      <c r="C6637" s="378"/>
      <c r="D6637" s="378"/>
      <c r="E6637" s="394"/>
      <c r="F6637" s="394"/>
      <c r="G6637" s="394"/>
      <c r="H6637" s="394"/>
      <c r="I6637" s="394"/>
      <c r="J6637" s="394"/>
    </row>
    <row r="6638" spans="1:10" s="395" customFormat="1" ht="13.5" customHeight="1">
      <c r="A6638" s="396"/>
      <c r="B6638" s="396"/>
      <c r="C6638" s="378"/>
      <c r="D6638" s="378"/>
      <c r="E6638" s="394"/>
      <c r="F6638" s="394"/>
      <c r="G6638" s="394"/>
      <c r="H6638" s="394"/>
      <c r="I6638" s="394"/>
      <c r="J6638" s="394"/>
    </row>
    <row r="6639" spans="1:10" s="395" customFormat="1" ht="13.5" customHeight="1">
      <c r="A6639" s="396"/>
      <c r="B6639" s="396"/>
      <c r="C6639" s="378"/>
      <c r="D6639" s="378"/>
      <c r="E6639" s="394"/>
      <c r="F6639" s="394"/>
      <c r="G6639" s="394"/>
      <c r="H6639" s="394"/>
      <c r="I6639" s="394"/>
      <c r="J6639" s="394"/>
    </row>
    <row r="6640" spans="1:10" s="395" customFormat="1" ht="13.5" customHeight="1">
      <c r="A6640" s="396"/>
      <c r="B6640" s="396"/>
      <c r="C6640" s="378"/>
      <c r="D6640" s="378"/>
      <c r="E6640" s="394"/>
      <c r="F6640" s="394"/>
      <c r="G6640" s="394"/>
      <c r="H6640" s="394"/>
      <c r="I6640" s="394"/>
      <c r="J6640" s="394"/>
    </row>
    <row r="6641" spans="1:10" s="395" customFormat="1" ht="13.5" customHeight="1">
      <c r="A6641" s="396"/>
      <c r="B6641" s="396"/>
      <c r="C6641" s="378"/>
      <c r="D6641" s="378"/>
      <c r="E6641" s="394"/>
      <c r="F6641" s="394"/>
      <c r="G6641" s="394"/>
      <c r="H6641" s="394"/>
      <c r="I6641" s="394"/>
      <c r="J6641" s="394"/>
    </row>
    <row r="6642" spans="1:10" s="395" customFormat="1" ht="13.5" customHeight="1">
      <c r="A6642" s="396"/>
      <c r="B6642" s="396"/>
      <c r="C6642" s="378"/>
      <c r="D6642" s="378"/>
      <c r="E6642" s="394"/>
      <c r="F6642" s="394"/>
      <c r="G6642" s="394"/>
      <c r="H6642" s="394"/>
      <c r="I6642" s="394"/>
      <c r="J6642" s="394"/>
    </row>
    <row r="6643" spans="1:10" s="395" customFormat="1" ht="13.5" customHeight="1">
      <c r="A6643" s="396"/>
      <c r="B6643" s="396"/>
      <c r="C6643" s="378"/>
      <c r="D6643" s="378"/>
      <c r="E6643" s="394"/>
      <c r="F6643" s="394"/>
      <c r="G6643" s="394"/>
      <c r="H6643" s="394"/>
      <c r="I6643" s="394"/>
      <c r="J6643" s="394"/>
    </row>
    <row r="6644" spans="1:10" s="395" customFormat="1" ht="13.5" customHeight="1">
      <c r="A6644" s="396"/>
      <c r="B6644" s="396"/>
      <c r="C6644" s="378"/>
      <c r="D6644" s="378"/>
      <c r="E6644" s="394"/>
      <c r="F6644" s="394"/>
      <c r="G6644" s="394"/>
      <c r="H6644" s="394"/>
      <c r="I6644" s="394"/>
      <c r="J6644" s="394"/>
    </row>
    <row r="6645" spans="1:10" s="395" customFormat="1" ht="13.5" customHeight="1">
      <c r="A6645" s="396"/>
      <c r="B6645" s="396"/>
      <c r="C6645" s="378"/>
      <c r="D6645" s="378"/>
      <c r="E6645" s="394"/>
      <c r="F6645" s="394"/>
      <c r="G6645" s="394"/>
      <c r="H6645" s="394"/>
      <c r="I6645" s="394"/>
      <c r="J6645" s="394"/>
    </row>
    <row r="6646" spans="1:10" s="395" customFormat="1" ht="13.5" customHeight="1">
      <c r="A6646" s="396"/>
      <c r="B6646" s="396"/>
      <c r="C6646" s="378"/>
      <c r="D6646" s="378"/>
      <c r="E6646" s="394"/>
      <c r="F6646" s="394"/>
      <c r="G6646" s="394"/>
      <c r="H6646" s="394"/>
      <c r="I6646" s="394"/>
      <c r="J6646" s="394"/>
    </row>
    <row r="6647" spans="1:10" s="395" customFormat="1" ht="13.5" customHeight="1">
      <c r="A6647" s="396"/>
      <c r="B6647" s="396"/>
      <c r="C6647" s="378"/>
      <c r="D6647" s="378"/>
      <c r="E6647" s="394"/>
      <c r="F6647" s="394"/>
      <c r="G6647" s="394"/>
      <c r="H6647" s="394"/>
      <c r="I6647" s="394"/>
      <c r="J6647" s="394"/>
    </row>
    <row r="6648" spans="1:10" s="395" customFormat="1" ht="13.5" customHeight="1">
      <c r="A6648" s="396"/>
      <c r="B6648" s="396"/>
      <c r="C6648" s="378"/>
      <c r="D6648" s="378"/>
      <c r="E6648" s="394"/>
      <c r="F6648" s="394"/>
      <c r="G6648" s="394"/>
      <c r="H6648" s="394"/>
      <c r="I6648" s="394"/>
      <c r="J6648" s="394"/>
    </row>
    <row r="6649" spans="1:10" s="395" customFormat="1" ht="13.5" customHeight="1">
      <c r="A6649" s="396"/>
      <c r="B6649" s="396"/>
      <c r="C6649" s="378"/>
      <c r="D6649" s="378"/>
      <c r="E6649" s="394"/>
      <c r="F6649" s="394"/>
      <c r="G6649" s="394"/>
      <c r="H6649" s="394"/>
      <c r="I6649" s="394"/>
      <c r="J6649" s="394"/>
    </row>
    <row r="6650" spans="1:10" s="395" customFormat="1" ht="13.5" customHeight="1">
      <c r="A6650" s="396"/>
      <c r="B6650" s="396"/>
      <c r="C6650" s="378"/>
      <c r="D6650" s="378"/>
      <c r="E6650" s="394"/>
      <c r="F6650" s="394"/>
      <c r="G6650" s="394"/>
      <c r="H6650" s="394"/>
      <c r="I6650" s="394"/>
      <c r="J6650" s="394"/>
    </row>
    <row r="6651" spans="1:10" s="395" customFormat="1" ht="13.5" customHeight="1">
      <c r="A6651" s="396"/>
      <c r="B6651" s="396"/>
      <c r="C6651" s="378"/>
      <c r="D6651" s="378"/>
      <c r="E6651" s="394"/>
      <c r="F6651" s="394"/>
      <c r="G6651" s="394"/>
      <c r="H6651" s="394"/>
      <c r="I6651" s="394"/>
      <c r="J6651" s="394"/>
    </row>
    <row r="6652" spans="1:10" s="395" customFormat="1" ht="13.5" customHeight="1">
      <c r="A6652" s="396"/>
      <c r="B6652" s="396"/>
      <c r="C6652" s="378"/>
      <c r="D6652" s="378"/>
      <c r="E6652" s="394"/>
      <c r="F6652" s="394"/>
      <c r="G6652" s="394"/>
      <c r="H6652" s="394"/>
      <c r="I6652" s="394"/>
      <c r="J6652" s="394"/>
    </row>
    <row r="6653" spans="1:10" s="395" customFormat="1" ht="13.5" customHeight="1">
      <c r="A6653" s="396"/>
      <c r="B6653" s="396"/>
      <c r="C6653" s="378"/>
      <c r="D6653" s="378"/>
      <c r="E6653" s="394"/>
      <c r="F6653" s="394"/>
      <c r="G6653" s="394"/>
      <c r="H6653" s="394"/>
      <c r="I6653" s="394"/>
      <c r="J6653" s="394"/>
    </row>
    <row r="6654" spans="1:10" s="395" customFormat="1" ht="13.5" customHeight="1">
      <c r="A6654" s="396"/>
      <c r="B6654" s="396"/>
      <c r="C6654" s="378"/>
      <c r="D6654" s="378"/>
      <c r="E6654" s="394"/>
      <c r="F6654" s="394"/>
      <c r="G6654" s="394"/>
      <c r="H6654" s="394"/>
      <c r="I6654" s="394"/>
      <c r="J6654" s="394"/>
    </row>
    <row r="6655" spans="1:10" s="395" customFormat="1" ht="13.5" customHeight="1">
      <c r="A6655" s="396"/>
      <c r="B6655" s="396"/>
      <c r="C6655" s="378"/>
      <c r="D6655" s="378"/>
      <c r="E6655" s="394"/>
      <c r="F6655" s="394"/>
      <c r="G6655" s="394"/>
      <c r="H6655" s="394"/>
      <c r="I6655" s="394"/>
      <c r="J6655" s="394"/>
    </row>
    <row r="6656" spans="1:10" s="395" customFormat="1" ht="13.5" customHeight="1">
      <c r="A6656" s="396"/>
      <c r="B6656" s="396"/>
      <c r="C6656" s="378"/>
      <c r="D6656" s="378"/>
      <c r="E6656" s="394"/>
      <c r="F6656" s="394"/>
      <c r="G6656" s="394"/>
      <c r="H6656" s="394"/>
      <c r="I6656" s="394"/>
      <c r="J6656" s="394"/>
    </row>
    <row r="6657" spans="1:10" s="395" customFormat="1" ht="13.5" customHeight="1">
      <c r="A6657" s="396"/>
      <c r="B6657" s="396"/>
      <c r="C6657" s="378"/>
      <c r="D6657" s="378"/>
      <c r="E6657" s="394"/>
      <c r="F6657" s="394"/>
      <c r="G6657" s="394"/>
      <c r="H6657" s="394"/>
      <c r="I6657" s="394"/>
      <c r="J6657" s="394"/>
    </row>
    <row r="6658" spans="1:10" s="395" customFormat="1" ht="13.5" customHeight="1">
      <c r="A6658" s="396"/>
      <c r="B6658" s="396"/>
      <c r="C6658" s="378"/>
      <c r="D6658" s="378"/>
      <c r="E6658" s="394"/>
      <c r="F6658" s="394"/>
      <c r="G6658" s="394"/>
      <c r="H6658" s="394"/>
      <c r="I6658" s="394"/>
      <c r="J6658" s="394"/>
    </row>
    <row r="6659" spans="1:10" s="395" customFormat="1" ht="13.5" customHeight="1">
      <c r="A6659" s="396"/>
      <c r="B6659" s="396"/>
      <c r="C6659" s="378"/>
      <c r="D6659" s="378"/>
      <c r="E6659" s="394"/>
      <c r="F6659" s="394"/>
      <c r="G6659" s="394"/>
      <c r="H6659" s="394"/>
      <c r="I6659" s="394"/>
      <c r="J6659" s="394"/>
    </row>
    <row r="6660" spans="1:10" s="395" customFormat="1" ht="13.5" customHeight="1">
      <c r="A6660" s="396"/>
      <c r="B6660" s="396"/>
      <c r="C6660" s="378"/>
      <c r="D6660" s="378"/>
      <c r="E6660" s="394"/>
      <c r="F6660" s="394"/>
      <c r="G6660" s="394"/>
      <c r="H6660" s="394"/>
      <c r="I6660" s="394"/>
      <c r="J6660" s="394"/>
    </row>
    <row r="6661" spans="1:10" s="395" customFormat="1" ht="13.5" customHeight="1">
      <c r="A6661" s="396"/>
      <c r="B6661" s="396"/>
      <c r="C6661" s="378"/>
      <c r="D6661" s="378"/>
      <c r="E6661" s="394"/>
      <c r="F6661" s="394"/>
      <c r="G6661" s="394"/>
      <c r="H6661" s="394"/>
      <c r="I6661" s="394"/>
      <c r="J6661" s="394"/>
    </row>
    <row r="6662" spans="1:10" s="395" customFormat="1" ht="13.5" customHeight="1">
      <c r="A6662" s="396"/>
      <c r="B6662" s="396"/>
      <c r="C6662" s="378"/>
      <c r="D6662" s="378"/>
      <c r="E6662" s="394"/>
      <c r="F6662" s="394"/>
      <c r="G6662" s="394"/>
      <c r="H6662" s="394"/>
      <c r="I6662" s="394"/>
      <c r="J6662" s="394"/>
    </row>
    <row r="6663" spans="1:10" s="395" customFormat="1" ht="13.5" customHeight="1">
      <c r="A6663" s="396"/>
      <c r="B6663" s="396"/>
      <c r="C6663" s="378"/>
      <c r="D6663" s="378"/>
      <c r="E6663" s="394"/>
      <c r="F6663" s="394"/>
      <c r="G6663" s="394"/>
      <c r="H6663" s="394"/>
      <c r="I6663" s="394"/>
      <c r="J6663" s="394"/>
    </row>
    <row r="6664" spans="1:10" s="395" customFormat="1" ht="13.5" customHeight="1">
      <c r="A6664" s="396"/>
      <c r="B6664" s="396"/>
      <c r="C6664" s="378"/>
      <c r="D6664" s="378"/>
      <c r="E6664" s="394"/>
      <c r="F6664" s="394"/>
      <c r="G6664" s="394"/>
      <c r="H6664" s="394"/>
      <c r="I6664" s="394"/>
      <c r="J6664" s="394"/>
    </row>
    <row r="6665" spans="1:10" s="395" customFormat="1" ht="13.5" customHeight="1">
      <c r="A6665" s="396"/>
      <c r="B6665" s="396"/>
      <c r="C6665" s="378"/>
      <c r="D6665" s="378"/>
      <c r="E6665" s="394"/>
      <c r="F6665" s="394"/>
      <c r="G6665" s="394"/>
      <c r="H6665" s="394"/>
      <c r="I6665" s="394"/>
      <c r="J6665" s="394"/>
    </row>
    <row r="6666" spans="1:10" s="395" customFormat="1" ht="13.5" customHeight="1">
      <c r="A6666" s="396"/>
      <c r="B6666" s="396"/>
      <c r="C6666" s="378"/>
      <c r="D6666" s="378"/>
      <c r="E6666" s="394"/>
      <c r="F6666" s="394"/>
      <c r="G6666" s="394"/>
      <c r="H6666" s="394"/>
      <c r="I6666" s="394"/>
      <c r="J6666" s="394"/>
    </row>
    <row r="6667" spans="1:10" s="395" customFormat="1" ht="13.5" customHeight="1">
      <c r="A6667" s="396"/>
      <c r="B6667" s="396"/>
      <c r="C6667" s="378"/>
      <c r="D6667" s="378"/>
      <c r="E6667" s="394"/>
      <c r="F6667" s="394"/>
      <c r="G6667" s="394"/>
      <c r="H6667" s="394"/>
      <c r="I6667" s="394"/>
      <c r="J6667" s="394"/>
    </row>
    <row r="6668" spans="1:10" s="395" customFormat="1" ht="13.5" customHeight="1">
      <c r="A6668" s="396"/>
      <c r="B6668" s="396"/>
      <c r="C6668" s="378"/>
      <c r="D6668" s="378"/>
      <c r="E6668" s="394"/>
      <c r="F6668" s="394"/>
      <c r="G6668" s="394"/>
      <c r="H6668" s="394"/>
      <c r="I6668" s="394"/>
      <c r="J6668" s="394"/>
    </row>
    <row r="6669" spans="1:10" s="395" customFormat="1" ht="13.5" customHeight="1">
      <c r="A6669" s="396"/>
      <c r="B6669" s="396"/>
      <c r="C6669" s="378"/>
      <c r="D6669" s="378"/>
      <c r="E6669" s="394"/>
      <c r="F6669" s="394"/>
      <c r="G6669" s="394"/>
      <c r="H6669" s="394"/>
      <c r="I6669" s="394"/>
      <c r="J6669" s="394"/>
    </row>
    <row r="6670" spans="1:10" s="395" customFormat="1" ht="13.5" customHeight="1">
      <c r="A6670" s="396"/>
      <c r="B6670" s="396"/>
      <c r="C6670" s="378"/>
      <c r="D6670" s="378"/>
      <c r="E6670" s="394"/>
      <c r="F6670" s="394"/>
      <c r="G6670" s="394"/>
      <c r="H6670" s="394"/>
      <c r="I6670" s="394"/>
      <c r="J6670" s="394"/>
    </row>
    <row r="6671" spans="1:10" s="395" customFormat="1" ht="13.5" customHeight="1">
      <c r="A6671" s="396"/>
      <c r="B6671" s="396"/>
      <c r="C6671" s="378"/>
      <c r="D6671" s="378"/>
      <c r="E6671" s="394"/>
      <c r="F6671" s="394"/>
      <c r="G6671" s="394"/>
      <c r="H6671" s="394"/>
      <c r="I6671" s="394"/>
      <c r="J6671" s="394"/>
    </row>
    <row r="6672" spans="1:10" s="395" customFormat="1" ht="13.5" customHeight="1">
      <c r="A6672" s="396"/>
      <c r="B6672" s="396"/>
      <c r="C6672" s="378"/>
      <c r="D6672" s="378"/>
      <c r="E6672" s="394"/>
      <c r="F6672" s="394"/>
      <c r="G6672" s="394"/>
      <c r="H6672" s="394"/>
      <c r="I6672" s="394"/>
      <c r="J6672" s="394"/>
    </row>
    <row r="6673" spans="1:10" s="395" customFormat="1" ht="13.5" customHeight="1">
      <c r="A6673" s="396"/>
      <c r="B6673" s="396"/>
      <c r="C6673" s="378"/>
      <c r="D6673" s="378"/>
      <c r="E6673" s="394"/>
      <c r="F6673" s="394"/>
      <c r="G6673" s="394"/>
      <c r="H6673" s="394"/>
      <c r="I6673" s="394"/>
      <c r="J6673" s="394"/>
    </row>
    <row r="6674" spans="1:10" s="395" customFormat="1" ht="13.5" customHeight="1">
      <c r="A6674" s="396"/>
      <c r="B6674" s="396"/>
      <c r="C6674" s="378"/>
      <c r="D6674" s="378"/>
      <c r="E6674" s="394"/>
      <c r="F6674" s="394"/>
      <c r="G6674" s="394"/>
      <c r="H6674" s="394"/>
      <c r="I6674" s="394"/>
      <c r="J6674" s="394"/>
    </row>
    <row r="6675" spans="1:10" s="395" customFormat="1" ht="13.5" customHeight="1">
      <c r="A6675" s="396"/>
      <c r="B6675" s="396"/>
      <c r="C6675" s="378"/>
      <c r="D6675" s="378"/>
      <c r="E6675" s="394"/>
      <c r="F6675" s="394"/>
      <c r="G6675" s="394"/>
      <c r="H6675" s="394"/>
      <c r="I6675" s="394"/>
      <c r="J6675" s="394"/>
    </row>
    <row r="6676" spans="1:10" s="395" customFormat="1" ht="13.5" customHeight="1">
      <c r="A6676" s="396"/>
      <c r="B6676" s="396"/>
      <c r="C6676" s="378"/>
      <c r="D6676" s="378"/>
      <c r="E6676" s="394"/>
      <c r="F6676" s="394"/>
      <c r="G6676" s="394"/>
      <c r="H6676" s="394"/>
      <c r="I6676" s="394"/>
      <c r="J6676" s="394"/>
    </row>
    <row r="6677" spans="1:10" s="395" customFormat="1" ht="13.5" customHeight="1">
      <c r="A6677" s="396"/>
      <c r="B6677" s="396"/>
      <c r="C6677" s="378"/>
      <c r="D6677" s="378"/>
      <c r="E6677" s="394"/>
      <c r="F6677" s="394"/>
      <c r="G6677" s="394"/>
      <c r="H6677" s="394"/>
      <c r="I6677" s="394"/>
      <c r="J6677" s="394"/>
    </row>
    <row r="6678" spans="1:10" s="395" customFormat="1" ht="13.5" customHeight="1">
      <c r="A6678" s="396"/>
      <c r="B6678" s="396"/>
      <c r="C6678" s="378"/>
      <c r="D6678" s="378"/>
      <c r="E6678" s="394"/>
      <c r="F6678" s="394"/>
      <c r="G6678" s="394"/>
      <c r="H6678" s="394"/>
      <c r="I6678" s="394"/>
      <c r="J6678" s="394"/>
    </row>
    <row r="6679" spans="1:10" s="395" customFormat="1" ht="13.5" customHeight="1">
      <c r="A6679" s="396"/>
      <c r="B6679" s="396"/>
      <c r="C6679" s="378"/>
      <c r="D6679" s="378"/>
      <c r="E6679" s="394"/>
      <c r="F6679" s="394"/>
      <c r="G6679" s="394"/>
      <c r="H6679" s="394"/>
      <c r="I6679" s="394"/>
      <c r="J6679" s="394"/>
    </row>
    <row r="6680" spans="1:10" s="395" customFormat="1" ht="13.5" customHeight="1">
      <c r="A6680" s="396"/>
      <c r="B6680" s="396"/>
      <c r="C6680" s="378"/>
      <c r="D6680" s="378"/>
      <c r="E6680" s="394"/>
      <c r="F6680" s="394"/>
      <c r="G6680" s="394"/>
      <c r="H6680" s="394"/>
      <c r="I6680" s="394"/>
      <c r="J6680" s="394"/>
    </row>
    <row r="6681" spans="1:10" s="395" customFormat="1" ht="13.5" customHeight="1">
      <c r="A6681" s="396"/>
      <c r="B6681" s="396"/>
      <c r="C6681" s="378"/>
      <c r="D6681" s="378"/>
      <c r="E6681" s="394"/>
      <c r="F6681" s="394"/>
      <c r="G6681" s="394"/>
      <c r="H6681" s="394"/>
      <c r="I6681" s="394"/>
      <c r="J6681" s="394"/>
    </row>
    <row r="6682" spans="1:10" s="395" customFormat="1" ht="13.5" customHeight="1">
      <c r="A6682" s="396"/>
      <c r="B6682" s="396"/>
      <c r="C6682" s="378"/>
      <c r="D6682" s="378"/>
      <c r="E6682" s="394"/>
      <c r="F6682" s="394"/>
      <c r="G6682" s="394"/>
      <c r="H6682" s="394"/>
      <c r="I6682" s="394"/>
      <c r="J6682" s="394"/>
    </row>
    <row r="6683" spans="1:10" s="395" customFormat="1" ht="13.5" customHeight="1">
      <c r="A6683" s="396"/>
      <c r="B6683" s="396"/>
      <c r="C6683" s="378"/>
      <c r="D6683" s="378"/>
      <c r="E6683" s="394"/>
      <c r="F6683" s="394"/>
      <c r="G6683" s="394"/>
      <c r="H6683" s="394"/>
      <c r="I6683" s="394"/>
      <c r="J6683" s="394"/>
    </row>
    <row r="6684" spans="1:10" s="395" customFormat="1" ht="13.5" customHeight="1">
      <c r="A6684" s="396"/>
      <c r="B6684" s="396"/>
      <c r="C6684" s="378"/>
      <c r="D6684" s="378"/>
      <c r="E6684" s="394"/>
      <c r="F6684" s="394"/>
      <c r="G6684" s="394"/>
      <c r="H6684" s="394"/>
      <c r="I6684" s="394"/>
      <c r="J6684" s="394"/>
    </row>
    <row r="6685" spans="1:10" s="395" customFormat="1" ht="13.5" customHeight="1">
      <c r="A6685" s="396"/>
      <c r="B6685" s="396"/>
      <c r="C6685" s="378"/>
      <c r="D6685" s="378"/>
      <c r="E6685" s="394"/>
      <c r="F6685" s="394"/>
      <c r="G6685" s="394"/>
      <c r="H6685" s="394"/>
      <c r="I6685" s="394"/>
      <c r="J6685" s="394"/>
    </row>
    <row r="6686" spans="1:10" s="395" customFormat="1" ht="13.5" customHeight="1">
      <c r="A6686" s="396"/>
      <c r="B6686" s="396"/>
      <c r="C6686" s="378"/>
      <c r="D6686" s="378"/>
      <c r="E6686" s="394"/>
      <c r="F6686" s="394"/>
      <c r="G6686" s="394"/>
      <c r="H6686" s="394"/>
      <c r="I6686" s="394"/>
      <c r="J6686" s="394"/>
    </row>
    <row r="6687" spans="1:10" s="395" customFormat="1" ht="13.5" customHeight="1">
      <c r="A6687" s="396"/>
      <c r="B6687" s="396"/>
      <c r="C6687" s="378"/>
      <c r="D6687" s="378"/>
      <c r="E6687" s="394"/>
      <c r="F6687" s="394"/>
      <c r="G6687" s="394"/>
      <c r="H6687" s="394"/>
      <c r="I6687" s="394"/>
      <c r="J6687" s="394"/>
    </row>
    <row r="6688" spans="1:10" s="395" customFormat="1" ht="13.5" customHeight="1">
      <c r="A6688" s="396"/>
      <c r="B6688" s="396"/>
      <c r="C6688" s="378"/>
      <c r="D6688" s="378"/>
      <c r="E6688" s="394"/>
      <c r="F6688" s="394"/>
      <c r="G6688" s="394"/>
      <c r="H6688" s="394"/>
      <c r="I6688" s="394"/>
      <c r="J6688" s="394"/>
    </row>
    <row r="6689" spans="1:10" s="395" customFormat="1" ht="13.5" customHeight="1">
      <c r="A6689" s="396"/>
      <c r="B6689" s="396"/>
      <c r="C6689" s="378"/>
      <c r="D6689" s="378"/>
      <c r="E6689" s="394"/>
      <c r="F6689" s="394"/>
      <c r="G6689" s="394"/>
      <c r="H6689" s="394"/>
      <c r="I6689" s="394"/>
      <c r="J6689" s="394"/>
    </row>
    <row r="6690" spans="1:10" s="395" customFormat="1" ht="13.5" customHeight="1">
      <c r="A6690" s="396"/>
      <c r="B6690" s="396"/>
      <c r="C6690" s="378"/>
      <c r="D6690" s="378"/>
      <c r="E6690" s="394"/>
      <c r="F6690" s="394"/>
      <c r="G6690" s="394"/>
      <c r="H6690" s="394"/>
      <c r="I6690" s="394"/>
      <c r="J6690" s="394"/>
    </row>
    <row r="6691" spans="1:10" s="395" customFormat="1" ht="13.5" customHeight="1">
      <c r="A6691" s="396"/>
      <c r="B6691" s="396"/>
      <c r="C6691" s="378"/>
      <c r="D6691" s="378"/>
      <c r="E6691" s="394"/>
      <c r="F6691" s="394"/>
      <c r="G6691" s="394"/>
      <c r="H6691" s="394"/>
      <c r="I6691" s="394"/>
      <c r="J6691" s="394"/>
    </row>
    <row r="6692" spans="1:10" s="395" customFormat="1" ht="13.5" customHeight="1">
      <c r="A6692" s="396"/>
      <c r="B6692" s="396"/>
      <c r="C6692" s="378"/>
      <c r="D6692" s="378"/>
      <c r="E6692" s="394"/>
      <c r="F6692" s="394"/>
      <c r="G6692" s="394"/>
      <c r="H6692" s="394"/>
      <c r="I6692" s="394"/>
      <c r="J6692" s="394"/>
    </row>
    <row r="6693" spans="1:10" s="395" customFormat="1" ht="13.5" customHeight="1">
      <c r="A6693" s="396"/>
      <c r="B6693" s="396"/>
      <c r="C6693" s="378"/>
      <c r="D6693" s="378"/>
      <c r="E6693" s="394"/>
      <c r="F6693" s="394"/>
      <c r="G6693" s="394"/>
      <c r="H6693" s="394"/>
      <c r="I6693" s="394"/>
      <c r="J6693" s="394"/>
    </row>
    <row r="6694" spans="1:10" s="395" customFormat="1" ht="13.5" customHeight="1">
      <c r="A6694" s="396"/>
      <c r="B6694" s="396"/>
      <c r="C6694" s="378"/>
      <c r="D6694" s="378"/>
      <c r="E6694" s="394"/>
      <c r="F6694" s="394"/>
      <c r="G6694" s="394"/>
      <c r="H6694" s="394"/>
      <c r="I6694" s="394"/>
      <c r="J6694" s="394"/>
    </row>
    <row r="6695" spans="1:10" s="395" customFormat="1" ht="13.5" customHeight="1">
      <c r="A6695" s="396"/>
      <c r="B6695" s="396"/>
      <c r="C6695" s="378"/>
      <c r="D6695" s="378"/>
      <c r="E6695" s="394"/>
      <c r="F6695" s="394"/>
      <c r="G6695" s="394"/>
      <c r="H6695" s="394"/>
      <c r="I6695" s="394"/>
      <c r="J6695" s="394"/>
    </row>
    <row r="6696" spans="1:10" s="395" customFormat="1" ht="13.5" customHeight="1">
      <c r="A6696" s="396"/>
      <c r="B6696" s="396"/>
      <c r="C6696" s="378"/>
      <c r="D6696" s="378"/>
      <c r="E6696" s="394"/>
      <c r="F6696" s="394"/>
      <c r="G6696" s="394"/>
      <c r="H6696" s="394"/>
      <c r="I6696" s="394"/>
      <c r="J6696" s="394"/>
    </row>
    <row r="6697" spans="1:10" s="395" customFormat="1" ht="13.5" customHeight="1">
      <c r="A6697" s="396"/>
      <c r="B6697" s="396"/>
      <c r="C6697" s="378"/>
      <c r="D6697" s="378"/>
      <c r="E6697" s="394"/>
      <c r="F6697" s="394"/>
      <c r="G6697" s="394"/>
      <c r="H6697" s="394"/>
      <c r="I6697" s="394"/>
      <c r="J6697" s="394"/>
    </row>
    <row r="6698" spans="1:10" s="395" customFormat="1" ht="13.5" customHeight="1">
      <c r="A6698" s="396"/>
      <c r="B6698" s="396"/>
      <c r="C6698" s="378"/>
      <c r="D6698" s="378"/>
      <c r="E6698" s="394"/>
      <c r="F6698" s="394"/>
      <c r="G6698" s="394"/>
      <c r="H6698" s="394"/>
      <c r="I6698" s="394"/>
      <c r="J6698" s="394"/>
    </row>
    <row r="6699" spans="1:10" s="395" customFormat="1" ht="13.5" customHeight="1">
      <c r="A6699" s="396"/>
      <c r="B6699" s="396"/>
      <c r="C6699" s="378"/>
      <c r="D6699" s="378"/>
      <c r="E6699" s="394"/>
      <c r="F6699" s="394"/>
      <c r="G6699" s="394"/>
      <c r="H6699" s="394"/>
      <c r="I6699" s="394"/>
      <c r="J6699" s="394"/>
    </row>
    <row r="6700" spans="1:10" s="395" customFormat="1" ht="13.5" customHeight="1">
      <c r="A6700" s="396"/>
      <c r="B6700" s="396"/>
      <c r="C6700" s="378"/>
      <c r="D6700" s="378"/>
      <c r="E6700" s="394"/>
      <c r="F6700" s="394"/>
      <c r="G6700" s="394"/>
      <c r="H6700" s="394"/>
      <c r="I6700" s="394"/>
      <c r="J6700" s="394"/>
    </row>
    <row r="6701" spans="1:10" s="395" customFormat="1" ht="13.5" customHeight="1">
      <c r="A6701" s="396"/>
      <c r="B6701" s="396"/>
      <c r="C6701" s="378"/>
      <c r="D6701" s="378"/>
      <c r="E6701" s="394"/>
      <c r="F6701" s="394"/>
      <c r="G6701" s="394"/>
      <c r="H6701" s="394"/>
      <c r="I6701" s="394"/>
      <c r="J6701" s="394"/>
    </row>
    <row r="6702" spans="1:10" s="395" customFormat="1" ht="13.5" customHeight="1">
      <c r="A6702" s="396"/>
      <c r="B6702" s="396"/>
      <c r="C6702" s="378"/>
      <c r="D6702" s="378"/>
      <c r="E6702" s="394"/>
      <c r="F6702" s="394"/>
      <c r="G6702" s="394"/>
      <c r="H6702" s="394"/>
      <c r="I6702" s="394"/>
      <c r="J6702" s="394"/>
    </row>
    <row r="6703" spans="1:10" s="395" customFormat="1" ht="13.5" customHeight="1">
      <c r="A6703" s="396"/>
      <c r="B6703" s="396"/>
      <c r="C6703" s="378"/>
      <c r="D6703" s="378"/>
      <c r="E6703" s="394"/>
      <c r="F6703" s="394"/>
      <c r="G6703" s="394"/>
      <c r="H6703" s="394"/>
      <c r="I6703" s="394"/>
      <c r="J6703" s="394"/>
    </row>
    <row r="6704" spans="1:10" s="395" customFormat="1" ht="13.5" customHeight="1">
      <c r="A6704" s="396"/>
      <c r="B6704" s="396"/>
      <c r="C6704" s="378"/>
      <c r="D6704" s="378"/>
      <c r="E6704" s="394"/>
      <c r="F6704" s="394"/>
      <c r="G6704" s="394"/>
      <c r="H6704" s="394"/>
      <c r="I6704" s="394"/>
      <c r="J6704" s="394"/>
    </row>
    <row r="6705" spans="1:10" s="395" customFormat="1" ht="13.5" customHeight="1">
      <c r="A6705" s="396"/>
      <c r="B6705" s="396"/>
      <c r="C6705" s="378"/>
      <c r="D6705" s="378"/>
      <c r="E6705" s="394"/>
      <c r="F6705" s="394"/>
      <c r="G6705" s="394"/>
      <c r="H6705" s="394"/>
      <c r="I6705" s="394"/>
      <c r="J6705" s="394"/>
    </row>
    <row r="6706" spans="1:10" s="395" customFormat="1" ht="13.5" customHeight="1">
      <c r="A6706" s="396"/>
      <c r="B6706" s="396"/>
      <c r="C6706" s="378"/>
      <c r="D6706" s="378"/>
      <c r="E6706" s="394"/>
      <c r="F6706" s="394"/>
      <c r="G6706" s="394"/>
      <c r="H6706" s="394"/>
      <c r="I6706" s="394"/>
      <c r="J6706" s="394"/>
    </row>
    <row r="6707" spans="1:10" s="395" customFormat="1" ht="13.5" customHeight="1">
      <c r="A6707" s="396"/>
      <c r="B6707" s="396"/>
      <c r="C6707" s="378"/>
      <c r="D6707" s="378"/>
      <c r="E6707" s="394"/>
      <c r="F6707" s="394"/>
      <c r="G6707" s="394"/>
      <c r="H6707" s="394"/>
      <c r="I6707" s="394"/>
      <c r="J6707" s="394"/>
    </row>
    <row r="6708" spans="1:10" s="395" customFormat="1" ht="13.5" customHeight="1">
      <c r="A6708" s="396"/>
      <c r="B6708" s="396"/>
      <c r="C6708" s="378"/>
      <c r="D6708" s="378"/>
      <c r="E6708" s="394"/>
      <c r="F6708" s="394"/>
      <c r="G6708" s="394"/>
      <c r="H6708" s="394"/>
      <c r="I6708" s="394"/>
      <c r="J6708" s="394"/>
    </row>
    <row r="6709" spans="1:10" s="395" customFormat="1" ht="13.5" customHeight="1">
      <c r="A6709" s="396"/>
      <c r="B6709" s="396"/>
      <c r="C6709" s="378"/>
      <c r="D6709" s="378"/>
      <c r="E6709" s="394"/>
      <c r="F6709" s="394"/>
      <c r="G6709" s="394"/>
      <c r="H6709" s="394"/>
      <c r="I6709" s="394"/>
      <c r="J6709" s="394"/>
    </row>
    <row r="6710" spans="1:10" s="395" customFormat="1" ht="13.5" customHeight="1">
      <c r="A6710" s="396"/>
      <c r="B6710" s="396"/>
      <c r="C6710" s="378"/>
      <c r="D6710" s="378"/>
      <c r="E6710" s="394"/>
      <c r="F6710" s="394"/>
      <c r="G6710" s="394"/>
      <c r="H6710" s="394"/>
      <c r="I6710" s="394"/>
      <c r="J6710" s="394"/>
    </row>
    <row r="6711" spans="1:10" s="395" customFormat="1" ht="13.5" customHeight="1">
      <c r="A6711" s="396"/>
      <c r="B6711" s="396"/>
      <c r="C6711" s="378"/>
      <c r="D6711" s="378"/>
      <c r="E6711" s="394"/>
      <c r="F6711" s="394"/>
      <c r="G6711" s="394"/>
      <c r="H6711" s="394"/>
      <c r="I6711" s="394"/>
      <c r="J6711" s="394"/>
    </row>
    <row r="6712" spans="1:10" s="395" customFormat="1" ht="13.5" customHeight="1">
      <c r="A6712" s="396"/>
      <c r="B6712" s="396"/>
      <c r="C6712" s="378"/>
      <c r="D6712" s="378"/>
      <c r="E6712" s="394"/>
      <c r="F6712" s="394"/>
      <c r="G6712" s="394"/>
      <c r="H6712" s="394"/>
      <c r="I6712" s="394"/>
      <c r="J6712" s="394"/>
    </row>
    <row r="6713" spans="1:10" s="395" customFormat="1" ht="13.5" customHeight="1">
      <c r="A6713" s="396"/>
      <c r="B6713" s="396"/>
      <c r="C6713" s="378"/>
      <c r="D6713" s="378"/>
      <c r="E6713" s="394"/>
      <c r="F6713" s="394"/>
      <c r="G6713" s="394"/>
      <c r="H6713" s="394"/>
      <c r="I6713" s="394"/>
      <c r="J6713" s="394"/>
    </row>
    <row r="6714" spans="1:10" s="395" customFormat="1" ht="13.5" customHeight="1">
      <c r="A6714" s="396"/>
      <c r="B6714" s="396"/>
      <c r="C6714" s="378"/>
      <c r="D6714" s="378"/>
      <c r="E6714" s="394"/>
      <c r="F6714" s="394"/>
      <c r="G6714" s="394"/>
      <c r="H6714" s="394"/>
      <c r="I6714" s="394"/>
      <c r="J6714" s="394"/>
    </row>
    <row r="6715" spans="1:10" s="395" customFormat="1" ht="13.5" customHeight="1">
      <c r="A6715" s="396"/>
      <c r="B6715" s="396"/>
      <c r="C6715" s="378"/>
      <c r="D6715" s="378"/>
      <c r="E6715" s="394"/>
      <c r="F6715" s="394"/>
      <c r="G6715" s="394"/>
      <c r="H6715" s="394"/>
      <c r="I6715" s="394"/>
      <c r="J6715" s="394"/>
    </row>
    <row r="6716" spans="1:10" s="395" customFormat="1" ht="13.5" customHeight="1">
      <c r="A6716" s="396"/>
      <c r="B6716" s="396"/>
      <c r="C6716" s="378"/>
      <c r="D6716" s="378"/>
      <c r="E6716" s="394"/>
      <c r="F6716" s="394"/>
      <c r="G6716" s="394"/>
      <c r="H6716" s="394"/>
      <c r="I6716" s="394"/>
      <c r="J6716" s="394"/>
    </row>
    <row r="6717" spans="1:10" s="395" customFormat="1" ht="13.5" customHeight="1">
      <c r="A6717" s="396"/>
      <c r="B6717" s="396"/>
      <c r="C6717" s="378"/>
      <c r="D6717" s="378"/>
      <c r="E6717" s="394"/>
      <c r="F6717" s="394"/>
      <c r="G6717" s="394"/>
      <c r="H6717" s="394"/>
      <c r="I6717" s="394"/>
      <c r="J6717" s="394"/>
    </row>
    <row r="6718" spans="1:10" s="395" customFormat="1" ht="13.5" customHeight="1">
      <c r="A6718" s="396"/>
      <c r="B6718" s="396"/>
      <c r="C6718" s="378"/>
      <c r="D6718" s="378"/>
      <c r="E6718" s="394"/>
      <c r="F6718" s="394"/>
      <c r="G6718" s="394"/>
      <c r="H6718" s="394"/>
      <c r="I6718" s="394"/>
      <c r="J6718" s="394"/>
    </row>
    <row r="6719" spans="1:10" s="395" customFormat="1" ht="13.5" customHeight="1">
      <c r="A6719" s="396"/>
      <c r="B6719" s="396"/>
      <c r="C6719" s="378"/>
      <c r="D6719" s="378"/>
      <c r="E6719" s="394"/>
      <c r="F6719" s="394"/>
      <c r="G6719" s="394"/>
      <c r="H6719" s="394"/>
      <c r="I6719" s="394"/>
      <c r="J6719" s="394"/>
    </row>
    <row r="6720" spans="1:10" s="395" customFormat="1" ht="13.5" customHeight="1">
      <c r="A6720" s="396"/>
      <c r="B6720" s="396"/>
      <c r="C6720" s="378"/>
      <c r="D6720" s="378"/>
      <c r="E6720" s="394"/>
      <c r="F6720" s="394"/>
      <c r="G6720" s="394"/>
      <c r="H6720" s="394"/>
      <c r="I6720" s="394"/>
      <c r="J6720" s="394"/>
    </row>
    <row r="6721" spans="1:10" s="395" customFormat="1" ht="13.5" customHeight="1">
      <c r="A6721" s="396"/>
      <c r="B6721" s="396"/>
      <c r="C6721" s="378"/>
      <c r="D6721" s="378"/>
      <c r="E6721" s="394"/>
      <c r="F6721" s="394"/>
      <c r="G6721" s="394"/>
      <c r="H6721" s="394"/>
      <c r="I6721" s="394"/>
      <c r="J6721" s="394"/>
    </row>
    <row r="6722" spans="1:10" s="395" customFormat="1" ht="13.5" customHeight="1">
      <c r="A6722" s="396"/>
      <c r="B6722" s="396"/>
      <c r="C6722" s="378"/>
      <c r="D6722" s="378"/>
      <c r="E6722" s="394"/>
      <c r="F6722" s="394"/>
      <c r="G6722" s="394"/>
      <c r="H6722" s="394"/>
      <c r="I6722" s="394"/>
      <c r="J6722" s="394"/>
    </row>
    <row r="6723" spans="1:10" s="395" customFormat="1" ht="13.5" customHeight="1">
      <c r="A6723" s="396"/>
      <c r="B6723" s="396"/>
      <c r="C6723" s="378"/>
      <c r="D6723" s="378"/>
      <c r="E6723" s="394"/>
      <c r="F6723" s="394"/>
      <c r="G6723" s="394"/>
      <c r="H6723" s="394"/>
      <c r="I6723" s="394"/>
      <c r="J6723" s="394"/>
    </row>
    <row r="6724" spans="1:10" s="395" customFormat="1" ht="13.5" customHeight="1">
      <c r="A6724" s="396"/>
      <c r="B6724" s="396"/>
      <c r="C6724" s="378"/>
      <c r="D6724" s="378"/>
      <c r="E6724" s="394"/>
      <c r="F6724" s="394"/>
      <c r="G6724" s="394"/>
      <c r="H6724" s="394"/>
      <c r="I6724" s="394"/>
      <c r="J6724" s="394"/>
    </row>
    <row r="6725" spans="1:10" s="395" customFormat="1" ht="13.5" customHeight="1">
      <c r="A6725" s="396"/>
      <c r="B6725" s="396"/>
      <c r="C6725" s="378"/>
      <c r="D6725" s="378"/>
      <c r="E6725" s="394"/>
      <c r="F6725" s="394"/>
      <c r="G6725" s="394"/>
      <c r="H6725" s="394"/>
      <c r="I6725" s="394"/>
      <c r="J6725" s="394"/>
    </row>
    <row r="6726" spans="1:10" s="395" customFormat="1" ht="13.5" customHeight="1">
      <c r="A6726" s="396"/>
      <c r="B6726" s="396"/>
      <c r="C6726" s="378"/>
      <c r="D6726" s="378"/>
      <c r="E6726" s="394"/>
      <c r="F6726" s="394"/>
      <c r="G6726" s="394"/>
      <c r="H6726" s="394"/>
      <c r="I6726" s="394"/>
      <c r="J6726" s="394"/>
    </row>
    <row r="6727" spans="1:10" s="395" customFormat="1" ht="13.5" customHeight="1">
      <c r="A6727" s="396"/>
      <c r="B6727" s="396"/>
      <c r="C6727" s="378"/>
      <c r="D6727" s="378"/>
      <c r="E6727" s="394"/>
      <c r="F6727" s="394"/>
      <c r="G6727" s="394"/>
      <c r="H6727" s="394"/>
      <c r="I6727" s="394"/>
      <c r="J6727" s="394"/>
    </row>
    <row r="6728" spans="1:10" s="395" customFormat="1" ht="13.5" customHeight="1">
      <c r="A6728" s="396"/>
      <c r="B6728" s="396"/>
      <c r="C6728" s="378"/>
      <c r="D6728" s="378"/>
      <c r="E6728" s="394"/>
      <c r="F6728" s="394"/>
      <c r="G6728" s="394"/>
      <c r="H6728" s="394"/>
      <c r="I6728" s="394"/>
      <c r="J6728" s="394"/>
    </row>
    <row r="6729" spans="1:10" s="395" customFormat="1" ht="13.5" customHeight="1">
      <c r="A6729" s="396"/>
      <c r="B6729" s="396"/>
      <c r="C6729" s="378"/>
      <c r="D6729" s="378"/>
      <c r="E6729" s="394"/>
      <c r="F6729" s="394"/>
      <c r="G6729" s="394"/>
      <c r="H6729" s="394"/>
      <c r="I6729" s="394"/>
      <c r="J6729" s="394"/>
    </row>
    <row r="6730" spans="1:10" s="395" customFormat="1" ht="13.5" customHeight="1">
      <c r="A6730" s="396"/>
      <c r="B6730" s="396"/>
      <c r="C6730" s="378"/>
      <c r="D6730" s="378"/>
      <c r="E6730" s="394"/>
      <c r="F6730" s="394"/>
      <c r="G6730" s="394"/>
      <c r="H6730" s="394"/>
      <c r="I6730" s="394"/>
      <c r="J6730" s="394"/>
    </row>
    <row r="6731" spans="1:10" s="395" customFormat="1" ht="13.5" customHeight="1">
      <c r="A6731" s="396"/>
      <c r="B6731" s="396"/>
      <c r="C6731" s="378"/>
      <c r="D6731" s="378"/>
      <c r="E6731" s="394"/>
      <c r="F6731" s="394"/>
      <c r="G6731" s="394"/>
      <c r="H6731" s="394"/>
      <c r="I6731" s="394"/>
      <c r="J6731" s="394"/>
    </row>
    <row r="6732" spans="1:10" s="395" customFormat="1" ht="13.5" customHeight="1">
      <c r="A6732" s="396"/>
      <c r="B6732" s="396"/>
      <c r="C6732" s="378"/>
      <c r="D6732" s="378"/>
      <c r="E6732" s="394"/>
      <c r="F6732" s="394"/>
      <c r="G6732" s="394"/>
      <c r="H6732" s="394"/>
      <c r="I6732" s="394"/>
      <c r="J6732" s="394"/>
    </row>
    <row r="6733" spans="1:10" s="395" customFormat="1" ht="13.5" customHeight="1">
      <c r="A6733" s="396"/>
      <c r="B6733" s="396"/>
      <c r="C6733" s="378"/>
      <c r="D6733" s="378"/>
      <c r="E6733" s="394"/>
      <c r="F6733" s="394"/>
      <c r="G6733" s="394"/>
      <c r="H6733" s="394"/>
      <c r="I6733" s="394"/>
      <c r="J6733" s="394"/>
    </row>
    <row r="6734" spans="1:10" s="395" customFormat="1" ht="13.5" customHeight="1">
      <c r="A6734" s="396"/>
      <c r="B6734" s="396"/>
      <c r="C6734" s="378"/>
      <c r="D6734" s="378"/>
      <c r="E6734" s="394"/>
      <c r="F6734" s="394"/>
      <c r="G6734" s="394"/>
      <c r="H6734" s="394"/>
      <c r="I6734" s="394"/>
      <c r="J6734" s="394"/>
    </row>
    <row r="6735" spans="1:10" s="395" customFormat="1" ht="13.5" customHeight="1">
      <c r="A6735" s="396"/>
      <c r="B6735" s="396"/>
      <c r="C6735" s="378"/>
      <c r="D6735" s="378"/>
      <c r="E6735" s="394"/>
      <c r="F6735" s="394"/>
      <c r="G6735" s="394"/>
      <c r="H6735" s="394"/>
      <c r="I6735" s="394"/>
      <c r="J6735" s="394"/>
    </row>
    <row r="6736" spans="1:10" s="395" customFormat="1" ht="13.5" customHeight="1">
      <c r="A6736" s="396"/>
      <c r="B6736" s="396"/>
      <c r="C6736" s="378"/>
      <c r="D6736" s="378"/>
      <c r="E6736" s="394"/>
      <c r="F6736" s="394"/>
      <c r="G6736" s="394"/>
      <c r="H6736" s="394"/>
      <c r="I6736" s="394"/>
      <c r="J6736" s="394"/>
    </row>
    <row r="6737" spans="1:10" s="395" customFormat="1" ht="13.5" customHeight="1">
      <c r="A6737" s="396"/>
      <c r="B6737" s="396"/>
      <c r="C6737" s="378"/>
      <c r="D6737" s="378"/>
      <c r="E6737" s="394"/>
      <c r="F6737" s="394"/>
      <c r="G6737" s="394"/>
      <c r="H6737" s="394"/>
      <c r="I6737" s="394"/>
      <c r="J6737" s="394"/>
    </row>
    <row r="6738" spans="1:10" s="395" customFormat="1" ht="13.5" customHeight="1">
      <c r="A6738" s="396"/>
      <c r="B6738" s="396"/>
      <c r="C6738" s="378"/>
      <c r="D6738" s="378"/>
      <c r="E6738" s="394"/>
      <c r="F6738" s="394"/>
      <c r="G6738" s="394"/>
      <c r="H6738" s="394"/>
      <c r="I6738" s="394"/>
      <c r="J6738" s="394"/>
    </row>
    <row r="6739" spans="1:10" s="395" customFormat="1" ht="13.5" customHeight="1">
      <c r="A6739" s="396"/>
      <c r="B6739" s="396"/>
      <c r="C6739" s="378"/>
      <c r="D6739" s="378"/>
      <c r="E6739" s="394"/>
      <c r="F6739" s="394"/>
      <c r="G6739" s="394"/>
      <c r="H6739" s="394"/>
      <c r="I6739" s="394"/>
      <c r="J6739" s="394"/>
    </row>
    <row r="6740" spans="1:10" s="395" customFormat="1" ht="13.5" customHeight="1">
      <c r="A6740" s="396"/>
      <c r="B6740" s="396"/>
      <c r="C6740" s="378"/>
      <c r="D6740" s="378"/>
      <c r="E6740" s="394"/>
      <c r="F6740" s="394"/>
      <c r="G6740" s="394"/>
      <c r="H6740" s="394"/>
      <c r="I6740" s="394"/>
      <c r="J6740" s="394"/>
    </row>
    <row r="6741" spans="1:10" s="395" customFormat="1" ht="13.5" customHeight="1">
      <c r="A6741" s="396"/>
      <c r="B6741" s="396"/>
      <c r="C6741" s="378"/>
      <c r="D6741" s="378"/>
      <c r="E6741" s="394"/>
      <c r="F6741" s="394"/>
      <c r="G6741" s="394"/>
      <c r="H6741" s="394"/>
      <c r="I6741" s="394"/>
      <c r="J6741" s="394"/>
    </row>
    <row r="6742" spans="1:10" s="395" customFormat="1" ht="13.5" customHeight="1">
      <c r="A6742" s="396"/>
      <c r="B6742" s="396"/>
      <c r="C6742" s="378"/>
      <c r="D6742" s="378"/>
      <c r="E6742" s="394"/>
      <c r="F6742" s="394"/>
      <c r="G6742" s="394"/>
      <c r="H6742" s="394"/>
      <c r="I6742" s="394"/>
      <c r="J6742" s="394"/>
    </row>
    <row r="6743" spans="1:10" s="395" customFormat="1" ht="13.5" customHeight="1">
      <c r="A6743" s="396"/>
      <c r="B6743" s="396"/>
      <c r="C6743" s="378"/>
      <c r="D6743" s="378"/>
      <c r="E6743" s="394"/>
      <c r="F6743" s="394"/>
      <c r="G6743" s="394"/>
      <c r="H6743" s="394"/>
      <c r="I6743" s="394"/>
      <c r="J6743" s="394"/>
    </row>
    <row r="6744" spans="1:10" s="395" customFormat="1" ht="13.5" customHeight="1">
      <c r="A6744" s="396"/>
      <c r="B6744" s="396"/>
      <c r="C6744" s="378"/>
      <c r="D6744" s="378"/>
      <c r="E6744" s="394"/>
      <c r="F6744" s="394"/>
      <c r="G6744" s="394"/>
      <c r="H6744" s="394"/>
      <c r="I6744" s="394"/>
      <c r="J6744" s="394"/>
    </row>
    <row r="6745" spans="1:10" s="395" customFormat="1" ht="13.5" customHeight="1">
      <c r="A6745" s="396"/>
      <c r="B6745" s="396"/>
      <c r="C6745" s="378"/>
      <c r="D6745" s="378"/>
      <c r="E6745" s="394"/>
      <c r="F6745" s="394"/>
      <c r="G6745" s="394"/>
      <c r="H6745" s="394"/>
      <c r="I6745" s="394"/>
      <c r="J6745" s="394"/>
    </row>
    <row r="6746" spans="1:10" s="395" customFormat="1" ht="13.5" customHeight="1">
      <c r="A6746" s="396"/>
      <c r="B6746" s="396"/>
      <c r="C6746" s="378"/>
      <c r="D6746" s="378"/>
      <c r="E6746" s="394"/>
      <c r="F6746" s="394"/>
      <c r="G6746" s="394"/>
      <c r="H6746" s="394"/>
      <c r="I6746" s="394"/>
      <c r="J6746" s="394"/>
    </row>
    <row r="6747" spans="1:10" s="395" customFormat="1" ht="13.5" customHeight="1">
      <c r="A6747" s="396"/>
      <c r="B6747" s="396"/>
      <c r="C6747" s="378"/>
      <c r="D6747" s="378"/>
      <c r="E6747" s="394"/>
      <c r="F6747" s="394"/>
      <c r="G6747" s="394"/>
      <c r="H6747" s="394"/>
      <c r="I6747" s="394"/>
      <c r="J6747" s="394"/>
    </row>
    <row r="6748" spans="1:10" s="395" customFormat="1" ht="13.5" customHeight="1">
      <c r="A6748" s="396"/>
      <c r="B6748" s="396"/>
      <c r="C6748" s="378"/>
      <c r="D6748" s="378"/>
      <c r="E6748" s="394"/>
      <c r="F6748" s="394"/>
      <c r="G6748" s="394"/>
      <c r="H6748" s="394"/>
      <c r="I6748" s="394"/>
      <c r="J6748" s="394"/>
    </row>
    <row r="6749" spans="1:10" s="395" customFormat="1" ht="13.5" customHeight="1">
      <c r="A6749" s="396"/>
      <c r="B6749" s="396"/>
      <c r="C6749" s="378"/>
      <c r="D6749" s="378"/>
      <c r="E6749" s="394"/>
      <c r="F6749" s="394"/>
      <c r="G6749" s="394"/>
      <c r="H6749" s="394"/>
      <c r="I6749" s="394"/>
      <c r="J6749" s="394"/>
    </row>
    <row r="6750" spans="1:10" s="395" customFormat="1" ht="13.5" customHeight="1">
      <c r="A6750" s="396"/>
      <c r="B6750" s="396"/>
      <c r="C6750" s="378"/>
      <c r="D6750" s="378"/>
      <c r="E6750" s="394"/>
      <c r="F6750" s="394"/>
      <c r="G6750" s="394"/>
      <c r="H6750" s="394"/>
      <c r="I6750" s="394"/>
      <c r="J6750" s="394"/>
    </row>
    <row r="6751" spans="1:10" s="395" customFormat="1" ht="13.5" customHeight="1">
      <c r="A6751" s="396"/>
      <c r="B6751" s="396"/>
      <c r="C6751" s="378"/>
      <c r="D6751" s="378"/>
      <c r="E6751" s="394"/>
      <c r="F6751" s="394"/>
      <c r="G6751" s="394"/>
      <c r="H6751" s="394"/>
      <c r="I6751" s="394"/>
      <c r="J6751" s="394"/>
    </row>
    <row r="6752" spans="1:10" s="395" customFormat="1" ht="13.5" customHeight="1">
      <c r="A6752" s="396"/>
      <c r="B6752" s="396"/>
      <c r="C6752" s="378"/>
      <c r="D6752" s="378"/>
      <c r="E6752" s="394"/>
      <c r="F6752" s="394"/>
      <c r="G6752" s="394"/>
      <c r="H6752" s="394"/>
      <c r="I6752" s="394"/>
      <c r="J6752" s="394"/>
    </row>
    <row r="6753" spans="1:10" s="395" customFormat="1" ht="13.5" customHeight="1">
      <c r="A6753" s="396"/>
      <c r="B6753" s="396"/>
      <c r="C6753" s="378"/>
      <c r="D6753" s="378"/>
      <c r="E6753" s="394"/>
      <c r="F6753" s="394"/>
      <c r="G6753" s="394"/>
      <c r="H6753" s="394"/>
      <c r="I6753" s="394"/>
      <c r="J6753" s="394"/>
    </row>
    <row r="6754" spans="1:10" s="395" customFormat="1" ht="13.5" customHeight="1">
      <c r="A6754" s="396"/>
      <c r="B6754" s="396"/>
      <c r="C6754" s="378"/>
      <c r="D6754" s="378"/>
      <c r="E6754" s="394"/>
      <c r="F6754" s="394"/>
      <c r="G6754" s="394"/>
      <c r="H6754" s="394"/>
      <c r="I6754" s="394"/>
      <c r="J6754" s="394"/>
    </row>
    <row r="6755" spans="1:10" s="395" customFormat="1" ht="13.5" customHeight="1">
      <c r="A6755" s="396"/>
      <c r="B6755" s="396"/>
      <c r="C6755" s="378"/>
      <c r="D6755" s="378"/>
      <c r="E6755" s="394"/>
      <c r="F6755" s="394"/>
      <c r="G6755" s="394"/>
      <c r="H6755" s="394"/>
      <c r="I6755" s="394"/>
      <c r="J6755" s="394"/>
    </row>
    <row r="6756" spans="1:10" s="395" customFormat="1" ht="13.5" customHeight="1">
      <c r="A6756" s="396"/>
      <c r="B6756" s="396"/>
      <c r="C6756" s="378"/>
      <c r="D6756" s="378"/>
      <c r="E6756" s="394"/>
      <c r="F6756" s="394"/>
      <c r="G6756" s="394"/>
      <c r="H6756" s="394"/>
      <c r="I6756" s="394"/>
      <c r="J6756" s="394"/>
    </row>
    <row r="6757" spans="1:10" s="395" customFormat="1" ht="13.5" customHeight="1">
      <c r="A6757" s="396"/>
      <c r="B6757" s="396"/>
      <c r="C6757" s="378"/>
      <c r="D6757" s="378"/>
      <c r="E6757" s="394"/>
      <c r="F6757" s="394"/>
      <c r="G6757" s="394"/>
      <c r="H6757" s="394"/>
      <c r="I6757" s="394"/>
      <c r="J6757" s="394"/>
    </row>
    <row r="6758" spans="1:10" s="395" customFormat="1" ht="13.5" customHeight="1">
      <c r="A6758" s="396"/>
      <c r="B6758" s="396"/>
      <c r="C6758" s="378"/>
      <c r="D6758" s="378"/>
      <c r="E6758" s="394"/>
      <c r="F6758" s="394"/>
      <c r="G6758" s="394"/>
      <c r="H6758" s="394"/>
      <c r="I6758" s="394"/>
      <c r="J6758" s="394"/>
    </row>
    <row r="6759" spans="1:10" s="395" customFormat="1" ht="13.5" customHeight="1">
      <c r="A6759" s="396"/>
      <c r="B6759" s="396"/>
      <c r="C6759" s="378"/>
      <c r="D6759" s="378"/>
      <c r="E6759" s="394"/>
      <c r="F6759" s="394"/>
      <c r="G6759" s="394"/>
      <c r="H6759" s="394"/>
      <c r="I6759" s="394"/>
      <c r="J6759" s="394"/>
    </row>
    <row r="6760" spans="1:10" s="395" customFormat="1" ht="13.5" customHeight="1">
      <c r="A6760" s="396"/>
      <c r="B6760" s="396"/>
      <c r="C6760" s="378"/>
      <c r="D6760" s="378"/>
      <c r="E6760" s="394"/>
      <c r="F6760" s="394"/>
      <c r="G6760" s="394"/>
      <c r="H6760" s="394"/>
      <c r="I6760" s="394"/>
      <c r="J6760" s="394"/>
    </row>
    <row r="6761" spans="1:10" s="395" customFormat="1" ht="13.5" customHeight="1">
      <c r="A6761" s="396"/>
      <c r="B6761" s="396"/>
      <c r="C6761" s="378"/>
      <c r="D6761" s="378"/>
      <c r="E6761" s="394"/>
      <c r="F6761" s="394"/>
      <c r="G6761" s="394"/>
      <c r="H6761" s="394"/>
      <c r="I6761" s="394"/>
      <c r="J6761" s="394"/>
    </row>
    <row r="6762" spans="1:10" s="395" customFormat="1" ht="13.5" customHeight="1">
      <c r="A6762" s="396"/>
      <c r="B6762" s="396"/>
      <c r="C6762" s="378"/>
      <c r="D6762" s="378"/>
      <c r="E6762" s="394"/>
      <c r="F6762" s="394"/>
      <c r="G6762" s="394"/>
      <c r="H6762" s="394"/>
      <c r="I6762" s="394"/>
      <c r="J6762" s="394"/>
    </row>
    <row r="6763" spans="1:10" s="395" customFormat="1" ht="13.5" customHeight="1">
      <c r="A6763" s="396"/>
      <c r="B6763" s="396"/>
      <c r="C6763" s="378"/>
      <c r="D6763" s="378"/>
      <c r="E6763" s="394"/>
      <c r="F6763" s="394"/>
      <c r="G6763" s="394"/>
      <c r="H6763" s="394"/>
      <c r="I6763" s="394"/>
      <c r="J6763" s="394"/>
    </row>
    <row r="6764" spans="1:10" s="395" customFormat="1" ht="13.5" customHeight="1">
      <c r="A6764" s="396"/>
      <c r="B6764" s="396"/>
      <c r="C6764" s="378"/>
      <c r="D6764" s="378"/>
      <c r="E6764" s="394"/>
      <c r="F6764" s="394"/>
      <c r="G6764" s="394"/>
      <c r="H6764" s="394"/>
      <c r="I6764" s="394"/>
      <c r="J6764" s="394"/>
    </row>
    <row r="6765" spans="1:10" s="395" customFormat="1" ht="13.5" customHeight="1">
      <c r="A6765" s="396"/>
      <c r="B6765" s="396"/>
      <c r="C6765" s="378"/>
      <c r="D6765" s="378"/>
      <c r="E6765" s="394"/>
      <c r="F6765" s="394"/>
      <c r="G6765" s="394"/>
      <c r="H6765" s="394"/>
      <c r="I6765" s="394"/>
      <c r="J6765" s="394"/>
    </row>
    <row r="6766" spans="1:10" s="395" customFormat="1" ht="13.5" customHeight="1">
      <c r="A6766" s="396"/>
      <c r="B6766" s="396"/>
      <c r="C6766" s="378"/>
      <c r="D6766" s="378"/>
      <c r="E6766" s="394"/>
      <c r="F6766" s="394"/>
      <c r="G6766" s="394"/>
      <c r="H6766" s="394"/>
      <c r="I6766" s="394"/>
      <c r="J6766" s="394"/>
    </row>
    <row r="6767" spans="1:10" s="395" customFormat="1" ht="13.5" customHeight="1">
      <c r="A6767" s="396"/>
      <c r="B6767" s="396"/>
      <c r="C6767" s="378"/>
      <c r="D6767" s="378"/>
      <c r="E6767" s="394"/>
      <c r="F6767" s="394"/>
      <c r="G6767" s="394"/>
      <c r="H6767" s="394"/>
      <c r="I6767" s="394"/>
      <c r="J6767" s="394"/>
    </row>
    <row r="6768" spans="1:10" s="395" customFormat="1" ht="13.5" customHeight="1">
      <c r="A6768" s="396"/>
      <c r="B6768" s="396"/>
      <c r="C6768" s="378"/>
      <c r="D6768" s="378"/>
      <c r="E6768" s="394"/>
      <c r="F6768" s="394"/>
      <c r="G6768" s="394"/>
      <c r="H6768" s="394"/>
      <c r="I6768" s="394"/>
      <c r="J6768" s="394"/>
    </row>
    <row r="6769" spans="1:10" s="395" customFormat="1" ht="13.5" customHeight="1">
      <c r="A6769" s="396"/>
      <c r="B6769" s="396"/>
      <c r="C6769" s="378"/>
      <c r="D6769" s="378"/>
      <c r="E6769" s="394"/>
      <c r="F6769" s="394"/>
      <c r="G6769" s="394"/>
      <c r="H6769" s="394"/>
      <c r="I6769" s="394"/>
      <c r="J6769" s="394"/>
    </row>
    <row r="6770" spans="1:10" s="395" customFormat="1" ht="13.5" customHeight="1">
      <c r="A6770" s="396"/>
      <c r="B6770" s="396"/>
      <c r="C6770" s="378"/>
      <c r="D6770" s="378"/>
      <c r="E6770" s="394"/>
      <c r="F6770" s="394"/>
      <c r="G6770" s="394"/>
      <c r="H6770" s="394"/>
      <c r="I6770" s="394"/>
      <c r="J6770" s="394"/>
    </row>
    <row r="6771" spans="1:10" s="395" customFormat="1" ht="13.5" customHeight="1">
      <c r="A6771" s="396"/>
      <c r="B6771" s="396"/>
      <c r="C6771" s="378"/>
      <c r="D6771" s="378"/>
      <c r="E6771" s="394"/>
      <c r="F6771" s="394"/>
      <c r="G6771" s="394"/>
      <c r="H6771" s="394"/>
      <c r="I6771" s="394"/>
      <c r="J6771" s="394"/>
    </row>
    <row r="6772" spans="1:10" s="395" customFormat="1" ht="13.5" customHeight="1">
      <c r="A6772" s="396"/>
      <c r="B6772" s="396"/>
      <c r="C6772" s="378"/>
      <c r="D6772" s="378"/>
      <c r="E6772" s="394"/>
      <c r="F6772" s="394"/>
      <c r="G6772" s="394"/>
      <c r="H6772" s="394"/>
      <c r="I6772" s="394"/>
      <c r="J6772" s="394"/>
    </row>
    <row r="6773" spans="1:10" s="395" customFormat="1" ht="13.5" customHeight="1">
      <c r="A6773" s="396"/>
      <c r="B6773" s="396"/>
      <c r="C6773" s="378"/>
      <c r="D6773" s="378"/>
      <c r="E6773" s="394"/>
      <c r="F6773" s="394"/>
      <c r="G6773" s="394"/>
      <c r="H6773" s="394"/>
      <c r="I6773" s="394"/>
      <c r="J6773" s="394"/>
    </row>
    <row r="6774" spans="1:10" s="395" customFormat="1" ht="13.5" customHeight="1">
      <c r="A6774" s="396"/>
      <c r="B6774" s="396"/>
      <c r="C6774" s="378"/>
      <c r="D6774" s="378"/>
      <c r="E6774" s="394"/>
      <c r="F6774" s="394"/>
      <c r="G6774" s="394"/>
      <c r="H6774" s="394"/>
      <c r="I6774" s="394"/>
      <c r="J6774" s="394"/>
    </row>
    <row r="6775" spans="1:10" s="395" customFormat="1" ht="13.5" customHeight="1">
      <c r="A6775" s="396"/>
      <c r="B6775" s="396"/>
      <c r="C6775" s="378"/>
      <c r="D6775" s="378"/>
      <c r="E6775" s="394"/>
      <c r="F6775" s="394"/>
      <c r="G6775" s="394"/>
      <c r="H6775" s="394"/>
      <c r="I6775" s="394"/>
      <c r="J6775" s="394"/>
    </row>
    <row r="6776" spans="1:10" s="395" customFormat="1" ht="13.5" customHeight="1">
      <c r="A6776" s="396"/>
      <c r="B6776" s="396"/>
      <c r="C6776" s="378"/>
      <c r="D6776" s="378"/>
      <c r="E6776" s="394"/>
      <c r="F6776" s="394"/>
      <c r="G6776" s="394"/>
      <c r="H6776" s="394"/>
      <c r="I6776" s="394"/>
      <c r="J6776" s="394"/>
    </row>
    <row r="6777" spans="1:10" s="395" customFormat="1" ht="13.5" customHeight="1">
      <c r="A6777" s="396"/>
      <c r="B6777" s="396"/>
      <c r="C6777" s="378"/>
      <c r="D6777" s="378"/>
      <c r="E6777" s="394"/>
      <c r="F6777" s="394"/>
      <c r="G6777" s="394"/>
      <c r="H6777" s="394"/>
      <c r="I6777" s="394"/>
      <c r="J6777" s="394"/>
    </row>
    <row r="6778" spans="1:10" s="395" customFormat="1" ht="13.5" customHeight="1">
      <c r="A6778" s="396"/>
      <c r="B6778" s="396"/>
      <c r="C6778" s="378"/>
      <c r="D6778" s="378"/>
      <c r="E6778" s="394"/>
      <c r="F6778" s="394"/>
      <c r="G6778" s="394"/>
      <c r="H6778" s="394"/>
      <c r="I6778" s="394"/>
      <c r="J6778" s="394"/>
    </row>
    <row r="6779" spans="1:10" s="395" customFormat="1" ht="13.5" customHeight="1">
      <c r="A6779" s="396"/>
      <c r="B6779" s="396"/>
      <c r="C6779" s="378"/>
      <c r="D6779" s="378"/>
      <c r="E6779" s="394"/>
      <c r="F6779" s="394"/>
      <c r="G6779" s="394"/>
      <c r="H6779" s="394"/>
      <c r="I6779" s="394"/>
      <c r="J6779" s="394"/>
    </row>
    <row r="6780" spans="1:10" s="395" customFormat="1" ht="13.5" customHeight="1">
      <c r="A6780" s="396"/>
      <c r="B6780" s="396"/>
      <c r="C6780" s="378"/>
      <c r="D6780" s="378"/>
      <c r="E6780" s="394"/>
      <c r="F6780" s="394"/>
      <c r="G6780" s="394"/>
      <c r="H6780" s="394"/>
      <c r="I6780" s="394"/>
      <c r="J6780" s="394"/>
    </row>
    <row r="6781" spans="1:10" s="395" customFormat="1" ht="13.5" customHeight="1">
      <c r="A6781" s="396"/>
      <c r="B6781" s="396"/>
      <c r="C6781" s="378"/>
      <c r="D6781" s="378"/>
      <c r="E6781" s="394"/>
      <c r="F6781" s="394"/>
      <c r="G6781" s="394"/>
      <c r="H6781" s="394"/>
      <c r="I6781" s="394"/>
      <c r="J6781" s="394"/>
    </row>
    <row r="6782" spans="1:10" s="395" customFormat="1" ht="13.5" customHeight="1">
      <c r="A6782" s="396"/>
      <c r="B6782" s="396"/>
      <c r="C6782" s="378"/>
      <c r="D6782" s="378"/>
      <c r="E6782" s="394"/>
      <c r="F6782" s="394"/>
      <c r="G6782" s="394"/>
      <c r="H6782" s="394"/>
      <c r="I6782" s="394"/>
      <c r="J6782" s="394"/>
    </row>
    <row r="6783" spans="1:10" s="395" customFormat="1" ht="13.5" customHeight="1">
      <c r="A6783" s="396"/>
      <c r="B6783" s="396"/>
      <c r="C6783" s="378"/>
      <c r="D6783" s="378"/>
      <c r="E6783" s="394"/>
      <c r="F6783" s="394"/>
      <c r="G6783" s="394"/>
      <c r="H6783" s="394"/>
      <c r="I6783" s="394"/>
      <c r="J6783" s="394"/>
    </row>
    <row r="6784" spans="1:10" s="395" customFormat="1" ht="13.5" customHeight="1">
      <c r="A6784" s="396"/>
      <c r="B6784" s="396"/>
      <c r="C6784" s="378"/>
      <c r="D6784" s="378"/>
      <c r="E6784" s="394"/>
      <c r="F6784" s="394"/>
      <c r="G6784" s="394"/>
      <c r="H6784" s="394"/>
      <c r="I6784" s="394"/>
      <c r="J6784" s="394"/>
    </row>
    <row r="6785" spans="1:10" s="395" customFormat="1" ht="13.5" customHeight="1">
      <c r="A6785" s="396"/>
      <c r="B6785" s="396"/>
      <c r="C6785" s="378"/>
      <c r="D6785" s="378"/>
      <c r="E6785" s="394"/>
      <c r="F6785" s="394"/>
      <c r="G6785" s="394"/>
      <c r="H6785" s="394"/>
      <c r="I6785" s="394"/>
      <c r="J6785" s="394"/>
    </row>
    <row r="6786" spans="1:10" s="395" customFormat="1" ht="13.5" customHeight="1">
      <c r="A6786" s="396"/>
      <c r="B6786" s="396"/>
      <c r="C6786" s="378"/>
      <c r="D6786" s="378"/>
      <c r="E6786" s="394"/>
      <c r="F6786" s="394"/>
      <c r="G6786" s="394"/>
      <c r="H6786" s="394"/>
      <c r="I6786" s="394"/>
      <c r="J6786" s="394"/>
    </row>
    <row r="6787" spans="1:10" s="395" customFormat="1" ht="13.5" customHeight="1">
      <c r="A6787" s="396"/>
      <c r="B6787" s="396"/>
      <c r="C6787" s="378"/>
      <c r="D6787" s="378"/>
      <c r="E6787" s="394"/>
      <c r="F6787" s="394"/>
      <c r="G6787" s="394"/>
      <c r="H6787" s="394"/>
      <c r="I6787" s="394"/>
      <c r="J6787" s="394"/>
    </row>
    <row r="6788" spans="1:10" s="395" customFormat="1" ht="13.5" customHeight="1">
      <c r="A6788" s="396"/>
      <c r="B6788" s="396"/>
      <c r="C6788" s="378"/>
      <c r="D6788" s="378"/>
      <c r="E6788" s="394"/>
      <c r="F6788" s="394"/>
      <c r="G6788" s="394"/>
      <c r="H6788" s="394"/>
      <c r="I6788" s="394"/>
      <c r="J6788" s="394"/>
    </row>
    <row r="6789" spans="1:10" s="395" customFormat="1" ht="13.5" customHeight="1">
      <c r="A6789" s="396"/>
      <c r="B6789" s="396"/>
      <c r="C6789" s="378"/>
      <c r="D6789" s="378"/>
      <c r="E6789" s="394"/>
      <c r="F6789" s="394"/>
      <c r="G6789" s="394"/>
      <c r="H6789" s="394"/>
      <c r="I6789" s="394"/>
      <c r="J6789" s="394"/>
    </row>
    <row r="6790" spans="1:10" s="395" customFormat="1" ht="13.5" customHeight="1">
      <c r="A6790" s="396"/>
      <c r="B6790" s="396"/>
      <c r="C6790" s="378"/>
      <c r="D6790" s="378"/>
      <c r="E6790" s="394"/>
      <c r="F6790" s="394"/>
      <c r="G6790" s="394"/>
      <c r="H6790" s="394"/>
      <c r="I6790" s="394"/>
      <c r="J6790" s="394"/>
    </row>
    <row r="6791" spans="1:10" s="395" customFormat="1" ht="13.5" customHeight="1">
      <c r="A6791" s="396"/>
      <c r="B6791" s="396"/>
      <c r="C6791" s="378"/>
      <c r="D6791" s="378"/>
      <c r="E6791" s="394"/>
      <c r="F6791" s="394"/>
      <c r="G6791" s="394"/>
      <c r="H6791" s="394"/>
      <c r="I6791" s="394"/>
      <c r="J6791" s="394"/>
    </row>
    <row r="6792" spans="1:10" s="395" customFormat="1" ht="13.5" customHeight="1">
      <c r="A6792" s="396"/>
      <c r="B6792" s="396"/>
      <c r="C6792" s="378"/>
      <c r="D6792" s="378"/>
      <c r="E6792" s="394"/>
      <c r="F6792" s="394"/>
      <c r="G6792" s="394"/>
      <c r="H6792" s="394"/>
      <c r="I6792" s="394"/>
      <c r="J6792" s="394"/>
    </row>
    <row r="6793" spans="1:10" s="395" customFormat="1" ht="13.5" customHeight="1">
      <c r="A6793" s="396"/>
      <c r="B6793" s="396"/>
      <c r="C6793" s="378"/>
      <c r="D6793" s="378"/>
      <c r="E6793" s="394"/>
      <c r="F6793" s="394"/>
      <c r="G6793" s="394"/>
      <c r="H6793" s="394"/>
      <c r="I6793" s="394"/>
      <c r="J6793" s="394"/>
    </row>
    <row r="6794" spans="1:10" s="395" customFormat="1" ht="13.5" customHeight="1">
      <c r="A6794" s="396"/>
      <c r="B6794" s="396"/>
      <c r="C6794" s="378"/>
      <c r="D6794" s="378"/>
      <c r="E6794" s="394"/>
      <c r="F6794" s="394"/>
      <c r="G6794" s="394"/>
      <c r="H6794" s="394"/>
      <c r="I6794" s="394"/>
      <c r="J6794" s="394"/>
    </row>
    <row r="6795" spans="1:10" s="395" customFormat="1" ht="13.5" customHeight="1">
      <c r="A6795" s="396"/>
      <c r="B6795" s="396"/>
      <c r="C6795" s="378"/>
      <c r="D6795" s="378"/>
      <c r="E6795" s="394"/>
      <c r="F6795" s="394"/>
      <c r="G6795" s="394"/>
      <c r="H6795" s="394"/>
      <c r="I6795" s="394"/>
      <c r="J6795" s="394"/>
    </row>
    <row r="6796" spans="1:10" s="395" customFormat="1" ht="13.5" customHeight="1">
      <c r="A6796" s="396"/>
      <c r="B6796" s="396"/>
      <c r="C6796" s="378"/>
      <c r="D6796" s="378"/>
      <c r="E6796" s="394"/>
      <c r="F6796" s="394"/>
      <c r="G6796" s="394"/>
      <c r="H6796" s="394"/>
      <c r="I6796" s="394"/>
      <c r="J6796" s="394"/>
    </row>
    <row r="6797" spans="1:10" s="395" customFormat="1" ht="13.5" customHeight="1">
      <c r="A6797" s="396"/>
      <c r="B6797" s="396"/>
      <c r="C6797" s="378"/>
      <c r="D6797" s="378"/>
      <c r="E6797" s="394"/>
      <c r="F6797" s="394"/>
      <c r="G6797" s="394"/>
      <c r="H6797" s="394"/>
      <c r="I6797" s="394"/>
      <c r="J6797" s="394"/>
    </row>
    <row r="6798" spans="1:10" s="395" customFormat="1" ht="13.5" customHeight="1">
      <c r="A6798" s="396"/>
      <c r="B6798" s="396"/>
      <c r="C6798" s="378"/>
      <c r="D6798" s="378"/>
      <c r="E6798" s="394"/>
      <c r="F6798" s="394"/>
      <c r="G6798" s="394"/>
      <c r="H6798" s="394"/>
      <c r="I6798" s="394"/>
      <c r="J6798" s="394"/>
    </row>
    <row r="6799" spans="1:10" s="395" customFormat="1" ht="13.5" customHeight="1">
      <c r="A6799" s="396"/>
      <c r="B6799" s="396"/>
      <c r="C6799" s="378"/>
      <c r="D6799" s="378"/>
      <c r="E6799" s="394"/>
      <c r="F6799" s="394"/>
      <c r="G6799" s="394"/>
      <c r="H6799" s="394"/>
      <c r="I6799" s="394"/>
      <c r="J6799" s="394"/>
    </row>
    <row r="6800" spans="1:10" s="395" customFormat="1" ht="13.5" customHeight="1">
      <c r="A6800" s="396"/>
      <c r="B6800" s="396"/>
      <c r="C6800" s="378"/>
      <c r="D6800" s="378"/>
      <c r="E6800" s="394"/>
      <c r="F6800" s="394"/>
      <c r="G6800" s="394"/>
      <c r="H6800" s="394"/>
      <c r="I6800" s="394"/>
      <c r="J6800" s="394"/>
    </row>
    <row r="6801" spans="1:10" s="395" customFormat="1" ht="13.5" customHeight="1">
      <c r="A6801" s="396"/>
      <c r="B6801" s="396"/>
      <c r="C6801" s="378"/>
      <c r="D6801" s="378"/>
      <c r="E6801" s="394"/>
      <c r="F6801" s="394"/>
      <c r="G6801" s="394"/>
      <c r="H6801" s="394"/>
      <c r="I6801" s="394"/>
      <c r="J6801" s="394"/>
    </row>
    <row r="6802" spans="1:10" s="395" customFormat="1" ht="13.5" customHeight="1">
      <c r="A6802" s="396"/>
      <c r="B6802" s="396"/>
      <c r="C6802" s="378"/>
      <c r="D6802" s="378"/>
      <c r="E6802" s="394"/>
      <c r="F6802" s="394"/>
      <c r="G6802" s="394"/>
      <c r="H6802" s="394"/>
      <c r="I6802" s="394"/>
      <c r="J6802" s="394"/>
    </row>
    <row r="6803" spans="1:10" s="395" customFormat="1" ht="13.5" customHeight="1">
      <c r="A6803" s="396"/>
      <c r="B6803" s="396"/>
      <c r="C6803" s="378"/>
      <c r="D6803" s="378"/>
      <c r="E6803" s="394"/>
      <c r="F6803" s="394"/>
      <c r="G6803" s="394"/>
      <c r="H6803" s="394"/>
      <c r="I6803" s="394"/>
      <c r="J6803" s="394"/>
    </row>
    <row r="6804" spans="1:10" s="395" customFormat="1" ht="13.5" customHeight="1">
      <c r="A6804" s="396"/>
      <c r="B6804" s="396"/>
      <c r="C6804" s="378"/>
      <c r="D6804" s="378"/>
      <c r="E6804" s="394"/>
      <c r="F6804" s="394"/>
      <c r="G6804" s="394"/>
      <c r="H6804" s="394"/>
      <c r="I6804" s="394"/>
      <c r="J6804" s="394"/>
    </row>
    <row r="6805" spans="1:10" s="395" customFormat="1" ht="13.5" customHeight="1">
      <c r="A6805" s="396"/>
      <c r="B6805" s="396"/>
      <c r="C6805" s="378"/>
      <c r="D6805" s="378"/>
      <c r="E6805" s="394"/>
      <c r="F6805" s="394"/>
      <c r="G6805" s="394"/>
      <c r="H6805" s="394"/>
      <c r="I6805" s="394"/>
      <c r="J6805" s="394"/>
    </row>
    <row r="6806" spans="1:10" s="395" customFormat="1" ht="13.5" customHeight="1">
      <c r="A6806" s="396"/>
      <c r="B6806" s="396"/>
      <c r="C6806" s="378"/>
      <c r="D6806" s="378"/>
      <c r="E6806" s="394"/>
      <c r="F6806" s="394"/>
      <c r="G6806" s="394"/>
      <c r="H6806" s="394"/>
      <c r="I6806" s="394"/>
      <c r="J6806" s="394"/>
    </row>
    <row r="6807" spans="1:10" s="395" customFormat="1" ht="13.5" customHeight="1">
      <c r="A6807" s="396"/>
      <c r="B6807" s="396"/>
      <c r="C6807" s="378"/>
      <c r="D6807" s="378"/>
      <c r="E6807" s="394"/>
      <c r="F6807" s="394"/>
      <c r="G6807" s="394"/>
      <c r="H6807" s="394"/>
      <c r="I6807" s="394"/>
      <c r="J6807" s="394"/>
    </row>
    <row r="6808" spans="1:10" s="395" customFormat="1" ht="13.5" customHeight="1">
      <c r="A6808" s="396"/>
      <c r="B6808" s="396"/>
      <c r="C6808" s="378"/>
      <c r="D6808" s="378"/>
      <c r="E6808" s="394"/>
      <c r="F6808" s="394"/>
      <c r="G6808" s="394"/>
      <c r="H6808" s="394"/>
      <c r="I6808" s="394"/>
      <c r="J6808" s="394"/>
    </row>
    <row r="6809" spans="1:10" s="395" customFormat="1" ht="13.5" customHeight="1">
      <c r="A6809" s="396"/>
      <c r="B6809" s="396"/>
      <c r="C6809" s="378"/>
      <c r="D6809" s="378"/>
      <c r="E6809" s="394"/>
      <c r="F6809" s="394"/>
      <c r="G6809" s="394"/>
      <c r="H6809" s="394"/>
      <c r="I6809" s="394"/>
      <c r="J6809" s="394"/>
    </row>
    <row r="6810" spans="1:10" s="395" customFormat="1" ht="13.5" customHeight="1">
      <c r="A6810" s="396"/>
      <c r="B6810" s="396"/>
      <c r="C6810" s="378"/>
      <c r="D6810" s="378"/>
      <c r="E6810" s="394"/>
      <c r="F6810" s="394"/>
      <c r="G6810" s="394"/>
      <c r="H6810" s="394"/>
      <c r="I6810" s="394"/>
      <c r="J6810" s="394"/>
    </row>
    <row r="6811" spans="1:10" s="395" customFormat="1" ht="13.5" customHeight="1">
      <c r="A6811" s="396"/>
      <c r="B6811" s="396"/>
      <c r="C6811" s="378"/>
      <c r="D6811" s="378"/>
      <c r="E6811" s="394"/>
      <c r="F6811" s="394"/>
      <c r="G6811" s="394"/>
      <c r="H6811" s="394"/>
      <c r="I6811" s="394"/>
      <c r="J6811" s="394"/>
    </row>
    <row r="6812" spans="1:10" s="395" customFormat="1" ht="13.5" customHeight="1">
      <c r="A6812" s="396"/>
      <c r="B6812" s="396"/>
      <c r="C6812" s="378"/>
      <c r="D6812" s="378"/>
      <c r="E6812" s="394"/>
      <c r="F6812" s="394"/>
      <c r="G6812" s="394"/>
      <c r="H6812" s="394"/>
      <c r="I6812" s="394"/>
      <c r="J6812" s="394"/>
    </row>
    <row r="6813" spans="1:10" s="395" customFormat="1" ht="13.5" customHeight="1">
      <c r="A6813" s="396"/>
      <c r="B6813" s="396"/>
      <c r="C6813" s="378"/>
      <c r="D6813" s="378"/>
      <c r="E6813" s="394"/>
      <c r="F6813" s="394"/>
      <c r="G6813" s="394"/>
      <c r="H6813" s="394"/>
      <c r="I6813" s="394"/>
      <c r="J6813" s="394"/>
    </row>
    <row r="6814" spans="1:10" s="395" customFormat="1" ht="13.5" customHeight="1">
      <c r="A6814" s="396"/>
      <c r="B6814" s="396"/>
      <c r="C6814" s="378"/>
      <c r="D6814" s="378"/>
      <c r="E6814" s="394"/>
      <c r="F6814" s="394"/>
      <c r="G6814" s="394"/>
      <c r="H6814" s="394"/>
      <c r="I6814" s="394"/>
      <c r="J6814" s="394"/>
    </row>
    <row r="6815" spans="1:10" s="395" customFormat="1" ht="13.5" customHeight="1">
      <c r="A6815" s="396"/>
      <c r="B6815" s="396"/>
      <c r="C6815" s="378"/>
      <c r="D6815" s="378"/>
      <c r="E6815" s="394"/>
      <c r="F6815" s="394"/>
      <c r="G6815" s="394"/>
      <c r="H6815" s="394"/>
      <c r="I6815" s="394"/>
      <c r="J6815" s="394"/>
    </row>
    <row r="6816" spans="1:10" s="395" customFormat="1" ht="13.5" customHeight="1">
      <c r="A6816" s="396"/>
      <c r="B6816" s="396"/>
      <c r="C6816" s="378"/>
      <c r="D6816" s="378"/>
      <c r="E6816" s="394"/>
      <c r="F6816" s="394"/>
      <c r="G6816" s="394"/>
      <c r="H6816" s="394"/>
      <c r="I6816" s="394"/>
      <c r="J6816" s="394"/>
    </row>
    <row r="6817" spans="1:10" s="395" customFormat="1" ht="13.5" customHeight="1">
      <c r="A6817" s="396"/>
      <c r="B6817" s="396"/>
      <c r="C6817" s="378"/>
      <c r="D6817" s="378"/>
      <c r="E6817" s="394"/>
      <c r="F6817" s="394"/>
      <c r="G6817" s="394"/>
      <c r="H6817" s="394"/>
      <c r="I6817" s="394"/>
      <c r="J6817" s="394"/>
    </row>
    <row r="6818" spans="1:10" s="395" customFormat="1" ht="13.5" customHeight="1">
      <c r="A6818" s="396"/>
      <c r="B6818" s="396"/>
      <c r="C6818" s="378"/>
      <c r="D6818" s="378"/>
      <c r="E6818" s="394"/>
      <c r="F6818" s="394"/>
      <c r="G6818" s="394"/>
      <c r="H6818" s="394"/>
      <c r="I6818" s="394"/>
      <c r="J6818" s="394"/>
    </row>
    <row r="6819" spans="1:10" s="395" customFormat="1" ht="13.5" customHeight="1">
      <c r="A6819" s="396"/>
      <c r="B6819" s="396"/>
      <c r="C6819" s="378"/>
      <c r="D6819" s="378"/>
      <c r="E6819" s="394"/>
      <c r="F6819" s="394"/>
      <c r="G6819" s="394"/>
      <c r="H6819" s="394"/>
      <c r="I6819" s="394"/>
      <c r="J6819" s="394"/>
    </row>
    <row r="6820" spans="1:10" s="395" customFormat="1" ht="13.5" customHeight="1">
      <c r="A6820" s="396"/>
      <c r="B6820" s="396"/>
      <c r="C6820" s="378"/>
      <c r="D6820" s="378"/>
      <c r="E6820" s="394"/>
      <c r="F6820" s="394"/>
      <c r="G6820" s="394"/>
      <c r="H6820" s="394"/>
      <c r="I6820" s="394"/>
      <c r="J6820" s="394"/>
    </row>
    <row r="6821" spans="1:10" s="395" customFormat="1" ht="13.5" customHeight="1">
      <c r="A6821" s="396"/>
      <c r="B6821" s="396"/>
      <c r="C6821" s="378"/>
      <c r="D6821" s="378"/>
      <c r="E6821" s="394"/>
      <c r="F6821" s="394"/>
      <c r="G6821" s="394"/>
      <c r="H6821" s="394"/>
      <c r="I6821" s="394"/>
      <c r="J6821" s="394"/>
    </row>
    <row r="6822" spans="1:10" s="395" customFormat="1" ht="13.5" customHeight="1">
      <c r="A6822" s="396"/>
      <c r="B6822" s="396"/>
      <c r="C6822" s="378"/>
      <c r="D6822" s="378"/>
      <c r="E6822" s="394"/>
      <c r="F6822" s="394"/>
      <c r="G6822" s="394"/>
      <c r="H6822" s="394"/>
      <c r="I6822" s="394"/>
      <c r="J6822" s="394"/>
    </row>
    <row r="6823" spans="1:10" s="395" customFormat="1" ht="13.5" customHeight="1">
      <c r="A6823" s="396"/>
      <c r="B6823" s="396"/>
      <c r="C6823" s="378"/>
      <c r="D6823" s="378"/>
      <c r="E6823" s="394"/>
      <c r="F6823" s="394"/>
      <c r="G6823" s="394"/>
      <c r="H6823" s="394"/>
      <c r="I6823" s="394"/>
      <c r="J6823" s="394"/>
    </row>
    <row r="6824" spans="1:10" s="395" customFormat="1" ht="13.5" customHeight="1">
      <c r="A6824" s="396"/>
      <c r="B6824" s="396"/>
      <c r="C6824" s="378"/>
      <c r="D6824" s="378"/>
      <c r="E6824" s="394"/>
      <c r="F6824" s="394"/>
      <c r="G6824" s="394"/>
      <c r="H6824" s="394"/>
      <c r="I6824" s="394"/>
      <c r="J6824" s="394"/>
    </row>
    <row r="6825" spans="1:10" s="395" customFormat="1" ht="13.5" customHeight="1">
      <c r="A6825" s="396"/>
      <c r="B6825" s="396"/>
      <c r="C6825" s="378"/>
      <c r="D6825" s="378"/>
      <c r="E6825" s="394"/>
      <c r="F6825" s="394"/>
      <c r="G6825" s="394"/>
      <c r="H6825" s="394"/>
      <c r="I6825" s="394"/>
      <c r="J6825" s="394"/>
    </row>
    <row r="6826" spans="1:10" s="395" customFormat="1" ht="13.5" customHeight="1">
      <c r="A6826" s="396"/>
      <c r="B6826" s="396"/>
      <c r="C6826" s="378"/>
      <c r="D6826" s="378"/>
      <c r="E6826" s="394"/>
      <c r="F6826" s="394"/>
      <c r="G6826" s="394"/>
      <c r="H6826" s="394"/>
      <c r="I6826" s="394"/>
      <c r="J6826" s="394"/>
    </row>
    <row r="6827" spans="1:10" s="395" customFormat="1" ht="13.5" customHeight="1">
      <c r="A6827" s="396"/>
      <c r="B6827" s="396"/>
      <c r="C6827" s="378"/>
      <c r="D6827" s="378"/>
      <c r="E6827" s="394"/>
      <c r="F6827" s="394"/>
      <c r="G6827" s="394"/>
      <c r="H6827" s="394"/>
      <c r="I6827" s="394"/>
      <c r="J6827" s="394"/>
    </row>
    <row r="6828" spans="1:10" s="395" customFormat="1" ht="13.5" customHeight="1">
      <c r="A6828" s="396"/>
      <c r="B6828" s="396"/>
      <c r="C6828" s="378"/>
      <c r="D6828" s="378"/>
      <c r="E6828" s="394"/>
      <c r="F6828" s="394"/>
      <c r="G6828" s="394"/>
      <c r="H6828" s="394"/>
      <c r="I6828" s="394"/>
      <c r="J6828" s="394"/>
    </row>
    <row r="6829" spans="1:10" s="395" customFormat="1" ht="13.5" customHeight="1">
      <c r="A6829" s="396"/>
      <c r="B6829" s="396"/>
      <c r="C6829" s="378"/>
      <c r="D6829" s="378"/>
      <c r="E6829" s="394"/>
      <c r="F6829" s="394"/>
      <c r="G6829" s="394"/>
      <c r="H6829" s="394"/>
      <c r="I6829" s="394"/>
      <c r="J6829" s="394"/>
    </row>
    <row r="6830" spans="1:10" s="395" customFormat="1" ht="13.5" customHeight="1">
      <c r="A6830" s="396"/>
      <c r="B6830" s="396"/>
      <c r="C6830" s="378"/>
      <c r="D6830" s="378"/>
      <c r="E6830" s="394"/>
      <c r="F6830" s="394"/>
      <c r="G6830" s="394"/>
      <c r="H6830" s="394"/>
      <c r="I6830" s="394"/>
      <c r="J6830" s="394"/>
    </row>
    <row r="6831" spans="1:10" s="395" customFormat="1" ht="13.5" customHeight="1">
      <c r="A6831" s="396"/>
      <c r="B6831" s="396"/>
      <c r="C6831" s="378"/>
      <c r="D6831" s="378"/>
      <c r="E6831" s="394"/>
      <c r="F6831" s="394"/>
      <c r="G6831" s="394"/>
      <c r="H6831" s="394"/>
      <c r="I6831" s="394"/>
      <c r="J6831" s="394"/>
    </row>
    <row r="6832" spans="1:10" s="395" customFormat="1" ht="13.5" customHeight="1">
      <c r="A6832" s="396"/>
      <c r="B6832" s="396"/>
      <c r="C6832" s="378"/>
      <c r="D6832" s="378"/>
      <c r="E6832" s="394"/>
      <c r="F6832" s="394"/>
      <c r="G6832" s="394"/>
      <c r="H6832" s="394"/>
      <c r="I6832" s="394"/>
      <c r="J6832" s="394"/>
    </row>
    <row r="6833" spans="1:10" s="395" customFormat="1" ht="13.5" customHeight="1">
      <c r="A6833" s="396"/>
      <c r="B6833" s="396"/>
      <c r="C6833" s="378"/>
      <c r="D6833" s="378"/>
      <c r="E6833" s="394"/>
      <c r="F6833" s="394"/>
      <c r="G6833" s="394"/>
      <c r="H6833" s="394"/>
      <c r="I6833" s="394"/>
      <c r="J6833" s="394"/>
    </row>
    <row r="6834" spans="1:10" s="395" customFormat="1" ht="13.5" customHeight="1">
      <c r="A6834" s="396"/>
      <c r="B6834" s="396"/>
      <c r="C6834" s="378"/>
      <c r="D6834" s="378"/>
      <c r="E6834" s="394"/>
      <c r="F6834" s="394"/>
      <c r="G6834" s="394"/>
      <c r="H6834" s="394"/>
      <c r="I6834" s="394"/>
      <c r="J6834" s="394"/>
    </row>
    <row r="6835" spans="1:10" s="395" customFormat="1" ht="13.5" customHeight="1">
      <c r="A6835" s="396"/>
      <c r="B6835" s="396"/>
      <c r="C6835" s="378"/>
      <c r="D6835" s="378"/>
      <c r="E6835" s="394"/>
      <c r="F6835" s="394"/>
      <c r="G6835" s="394"/>
      <c r="H6835" s="394"/>
      <c r="I6835" s="394"/>
      <c r="J6835" s="394"/>
    </row>
    <row r="6836" spans="1:10" s="395" customFormat="1" ht="13.5" customHeight="1">
      <c r="A6836" s="396"/>
      <c r="B6836" s="396"/>
      <c r="C6836" s="378"/>
      <c r="D6836" s="378"/>
      <c r="E6836" s="394"/>
      <c r="F6836" s="394"/>
      <c r="G6836" s="394"/>
      <c r="H6836" s="394"/>
      <c r="I6836" s="394"/>
      <c r="J6836" s="394"/>
    </row>
    <row r="6837" spans="1:10" s="395" customFormat="1" ht="13.5" customHeight="1">
      <c r="A6837" s="396"/>
      <c r="B6837" s="396"/>
      <c r="C6837" s="378"/>
      <c r="D6837" s="378"/>
      <c r="E6837" s="394"/>
      <c r="F6837" s="394"/>
      <c r="G6837" s="394"/>
      <c r="H6837" s="394"/>
      <c r="I6837" s="394"/>
      <c r="J6837" s="394"/>
    </row>
    <row r="6838" spans="1:10" s="395" customFormat="1" ht="13.5" customHeight="1">
      <c r="A6838" s="396"/>
      <c r="B6838" s="396"/>
      <c r="C6838" s="378"/>
      <c r="D6838" s="378"/>
      <c r="E6838" s="394"/>
      <c r="F6838" s="394"/>
      <c r="G6838" s="394"/>
      <c r="H6838" s="394"/>
      <c r="I6838" s="394"/>
      <c r="J6838" s="394"/>
    </row>
    <row r="6839" spans="1:10" s="395" customFormat="1" ht="13.5" customHeight="1">
      <c r="A6839" s="396"/>
      <c r="B6839" s="396"/>
      <c r="C6839" s="378"/>
      <c r="D6839" s="378"/>
      <c r="E6839" s="394"/>
      <c r="F6839" s="394"/>
      <c r="G6839" s="394"/>
      <c r="H6839" s="394"/>
      <c r="I6839" s="394"/>
      <c r="J6839" s="394"/>
    </row>
    <row r="6840" spans="1:10" s="395" customFormat="1" ht="13.5" customHeight="1">
      <c r="A6840" s="396"/>
      <c r="B6840" s="396"/>
      <c r="C6840" s="378"/>
      <c r="D6840" s="378"/>
      <c r="E6840" s="394"/>
      <c r="F6840" s="394"/>
      <c r="G6840" s="394"/>
      <c r="H6840" s="394"/>
      <c r="I6840" s="394"/>
      <c r="J6840" s="394"/>
    </row>
    <row r="6841" spans="1:10" s="395" customFormat="1" ht="13.5" customHeight="1">
      <c r="A6841" s="396"/>
      <c r="B6841" s="396"/>
      <c r="C6841" s="378"/>
      <c r="D6841" s="378"/>
      <c r="E6841" s="394"/>
      <c r="F6841" s="394"/>
      <c r="G6841" s="394"/>
      <c r="H6841" s="394"/>
      <c r="I6841" s="394"/>
      <c r="J6841" s="394"/>
    </row>
    <row r="6842" spans="1:10" s="395" customFormat="1" ht="13.5" customHeight="1">
      <c r="A6842" s="396"/>
      <c r="B6842" s="396"/>
      <c r="C6842" s="378"/>
      <c r="D6842" s="378"/>
      <c r="E6842" s="394"/>
      <c r="F6842" s="394"/>
      <c r="G6842" s="394"/>
      <c r="H6842" s="394"/>
      <c r="I6842" s="394"/>
      <c r="J6842" s="394"/>
    </row>
    <row r="6843" spans="1:10" s="395" customFormat="1" ht="13.5" customHeight="1">
      <c r="A6843" s="396"/>
      <c r="B6843" s="396"/>
      <c r="C6843" s="378"/>
      <c r="D6843" s="378"/>
      <c r="E6843" s="394"/>
      <c r="F6843" s="394"/>
      <c r="G6843" s="394"/>
      <c r="H6843" s="394"/>
      <c r="I6843" s="394"/>
      <c r="J6843" s="394"/>
    </row>
    <row r="6844" spans="1:10" s="395" customFormat="1" ht="13.5" customHeight="1">
      <c r="A6844" s="396"/>
      <c r="B6844" s="396"/>
      <c r="C6844" s="378"/>
      <c r="D6844" s="378"/>
      <c r="E6844" s="394"/>
      <c r="F6844" s="394"/>
      <c r="G6844" s="394"/>
      <c r="H6844" s="394"/>
      <c r="I6844" s="394"/>
      <c r="J6844" s="394"/>
    </row>
    <row r="6845" spans="1:10" s="395" customFormat="1" ht="13.5" customHeight="1">
      <c r="A6845" s="396"/>
      <c r="B6845" s="396"/>
      <c r="C6845" s="378"/>
      <c r="D6845" s="378"/>
      <c r="E6845" s="394"/>
      <c r="F6845" s="394"/>
      <c r="G6845" s="394"/>
      <c r="H6845" s="394"/>
      <c r="I6845" s="394"/>
      <c r="J6845" s="394"/>
    </row>
    <row r="6846" spans="1:10" s="395" customFormat="1" ht="13.5" customHeight="1">
      <c r="A6846" s="396"/>
      <c r="B6846" s="396"/>
      <c r="C6846" s="378"/>
      <c r="D6846" s="378"/>
      <c r="E6846" s="394"/>
      <c r="F6846" s="394"/>
      <c r="G6846" s="394"/>
      <c r="H6846" s="394"/>
      <c r="I6846" s="394"/>
      <c r="J6846" s="394"/>
    </row>
    <row r="6847" spans="1:10" s="395" customFormat="1" ht="13.5" customHeight="1">
      <c r="A6847" s="396"/>
      <c r="B6847" s="396"/>
      <c r="C6847" s="378"/>
      <c r="D6847" s="378"/>
      <c r="E6847" s="394"/>
      <c r="F6847" s="394"/>
      <c r="G6847" s="394"/>
      <c r="H6847" s="394"/>
      <c r="I6847" s="394"/>
      <c r="J6847" s="394"/>
    </row>
    <row r="6848" spans="1:10" s="395" customFormat="1" ht="13.5" customHeight="1">
      <c r="A6848" s="396"/>
      <c r="B6848" s="396"/>
      <c r="C6848" s="378"/>
      <c r="D6848" s="378"/>
      <c r="E6848" s="394"/>
      <c r="F6848" s="394"/>
      <c r="G6848" s="394"/>
      <c r="H6848" s="394"/>
      <c r="I6848" s="394"/>
      <c r="J6848" s="394"/>
    </row>
    <row r="6849" spans="1:10" s="395" customFormat="1" ht="13.5" customHeight="1">
      <c r="A6849" s="396"/>
      <c r="B6849" s="396"/>
      <c r="C6849" s="378"/>
      <c r="D6849" s="378"/>
      <c r="E6849" s="394"/>
      <c r="F6849" s="394"/>
      <c r="G6849" s="394"/>
      <c r="H6849" s="394"/>
      <c r="I6849" s="394"/>
      <c r="J6849" s="394"/>
    </row>
    <row r="6850" spans="1:10" s="395" customFormat="1" ht="13.5" customHeight="1">
      <c r="A6850" s="396"/>
      <c r="B6850" s="396"/>
      <c r="C6850" s="378"/>
      <c r="D6850" s="378"/>
      <c r="E6850" s="394"/>
      <c r="F6850" s="394"/>
      <c r="G6850" s="394"/>
      <c r="H6850" s="394"/>
      <c r="I6850" s="394"/>
      <c r="J6850" s="394"/>
    </row>
    <row r="6851" spans="1:10" s="395" customFormat="1" ht="13.5" customHeight="1">
      <c r="A6851" s="396"/>
      <c r="B6851" s="396"/>
      <c r="C6851" s="378"/>
      <c r="D6851" s="378"/>
      <c r="E6851" s="394"/>
      <c r="F6851" s="394"/>
      <c r="G6851" s="394"/>
      <c r="H6851" s="394"/>
      <c r="I6851" s="394"/>
      <c r="J6851" s="394"/>
    </row>
    <row r="6852" spans="1:10" s="395" customFormat="1" ht="13.5" customHeight="1">
      <c r="A6852" s="396"/>
      <c r="B6852" s="396"/>
      <c r="C6852" s="378"/>
      <c r="D6852" s="378"/>
      <c r="E6852" s="394"/>
      <c r="F6852" s="394"/>
      <c r="G6852" s="394"/>
      <c r="H6852" s="394"/>
      <c r="I6852" s="394"/>
      <c r="J6852" s="394"/>
    </row>
    <row r="6853" spans="1:10" s="395" customFormat="1" ht="13.5" customHeight="1">
      <c r="A6853" s="396"/>
      <c r="B6853" s="396"/>
      <c r="C6853" s="378"/>
      <c r="D6853" s="378"/>
      <c r="E6853" s="394"/>
      <c r="F6853" s="394"/>
      <c r="G6853" s="394"/>
      <c r="H6853" s="394"/>
      <c r="I6853" s="394"/>
      <c r="J6853" s="394"/>
    </row>
    <row r="6854" spans="1:10" s="395" customFormat="1" ht="13.5" customHeight="1">
      <c r="A6854" s="396"/>
      <c r="B6854" s="396"/>
      <c r="C6854" s="378"/>
      <c r="D6854" s="378"/>
      <c r="E6854" s="394"/>
      <c r="F6854" s="394"/>
      <c r="G6854" s="394"/>
      <c r="H6854" s="394"/>
      <c r="I6854" s="394"/>
      <c r="J6854" s="394"/>
    </row>
    <row r="6855" spans="1:10" s="395" customFormat="1" ht="13.5" customHeight="1">
      <c r="A6855" s="396"/>
      <c r="B6855" s="396"/>
      <c r="C6855" s="378"/>
      <c r="D6855" s="378"/>
      <c r="E6855" s="394"/>
      <c r="F6855" s="394"/>
      <c r="G6855" s="394"/>
      <c r="H6855" s="394"/>
      <c r="I6855" s="394"/>
      <c r="J6855" s="394"/>
    </row>
    <row r="6856" spans="1:10" s="395" customFormat="1" ht="13.5" customHeight="1">
      <c r="A6856" s="396"/>
      <c r="B6856" s="396"/>
      <c r="C6856" s="378"/>
      <c r="D6856" s="378"/>
      <c r="E6856" s="394"/>
      <c r="F6856" s="394"/>
      <c r="G6856" s="394"/>
      <c r="H6856" s="394"/>
      <c r="I6856" s="394"/>
      <c r="J6856" s="394"/>
    </row>
    <row r="6857" spans="1:10" s="395" customFormat="1" ht="13.5" customHeight="1">
      <c r="A6857" s="396"/>
      <c r="B6857" s="396"/>
      <c r="C6857" s="378"/>
      <c r="D6857" s="378"/>
      <c r="E6857" s="394"/>
      <c r="F6857" s="394"/>
      <c r="G6857" s="394"/>
      <c r="H6857" s="394"/>
      <c r="I6857" s="394"/>
      <c r="J6857" s="394"/>
    </row>
    <row r="6858" spans="1:10" s="395" customFormat="1" ht="13.5" customHeight="1">
      <c r="A6858" s="396"/>
      <c r="B6858" s="396"/>
      <c r="C6858" s="378"/>
      <c r="D6858" s="378"/>
      <c r="E6858" s="394"/>
      <c r="F6858" s="394"/>
      <c r="G6858" s="394"/>
      <c r="H6858" s="394"/>
      <c r="I6858" s="394"/>
      <c r="J6858" s="394"/>
    </row>
    <row r="6859" spans="1:10" s="395" customFormat="1" ht="13.5" customHeight="1">
      <c r="A6859" s="396"/>
      <c r="B6859" s="396"/>
      <c r="C6859" s="378"/>
      <c r="D6859" s="378"/>
      <c r="E6859" s="394"/>
      <c r="F6859" s="394"/>
      <c r="G6859" s="394"/>
      <c r="H6859" s="394"/>
      <c r="I6859" s="394"/>
      <c r="J6859" s="394"/>
    </row>
    <row r="6860" spans="1:10" s="395" customFormat="1" ht="13.5" customHeight="1">
      <c r="A6860" s="396"/>
      <c r="B6860" s="396"/>
      <c r="C6860" s="378"/>
      <c r="D6860" s="378"/>
      <c r="E6860" s="394"/>
      <c r="F6860" s="394"/>
      <c r="G6860" s="394"/>
      <c r="H6860" s="394"/>
      <c r="I6860" s="394"/>
      <c r="J6860" s="394"/>
    </row>
    <row r="6861" spans="1:10" s="395" customFormat="1" ht="13.5" customHeight="1">
      <c r="A6861" s="396"/>
      <c r="B6861" s="396"/>
      <c r="C6861" s="378"/>
      <c r="D6861" s="378"/>
      <c r="E6861" s="394"/>
      <c r="F6861" s="394"/>
      <c r="G6861" s="394"/>
      <c r="H6861" s="394"/>
      <c r="I6861" s="394"/>
      <c r="J6861" s="394"/>
    </row>
    <row r="6862" spans="1:10" s="395" customFormat="1" ht="13.5" customHeight="1">
      <c r="A6862" s="396"/>
      <c r="B6862" s="396"/>
      <c r="C6862" s="378"/>
      <c r="D6862" s="378"/>
      <c r="E6862" s="394"/>
      <c r="F6862" s="394"/>
      <c r="G6862" s="394"/>
      <c r="H6862" s="394"/>
      <c r="I6862" s="394"/>
      <c r="J6862" s="394"/>
    </row>
    <row r="6863" spans="1:10" s="395" customFormat="1" ht="13.5" customHeight="1">
      <c r="A6863" s="396"/>
      <c r="B6863" s="396"/>
      <c r="C6863" s="378"/>
      <c r="D6863" s="378"/>
      <c r="E6863" s="394"/>
      <c r="F6863" s="394"/>
      <c r="G6863" s="394"/>
      <c r="H6863" s="394"/>
      <c r="I6863" s="394"/>
      <c r="J6863" s="394"/>
    </row>
    <row r="6864" spans="1:10" s="395" customFormat="1" ht="13.5" customHeight="1">
      <c r="A6864" s="396"/>
      <c r="B6864" s="396"/>
      <c r="C6864" s="378"/>
      <c r="D6864" s="378"/>
      <c r="E6864" s="394"/>
      <c r="F6864" s="394"/>
      <c r="G6864" s="394"/>
      <c r="H6864" s="394"/>
      <c r="I6864" s="394"/>
      <c r="J6864" s="394"/>
    </row>
    <row r="6865" spans="1:10" s="395" customFormat="1" ht="13.5" customHeight="1">
      <c r="A6865" s="396"/>
      <c r="B6865" s="396"/>
      <c r="C6865" s="378"/>
      <c r="D6865" s="378"/>
      <c r="E6865" s="394"/>
      <c r="F6865" s="394"/>
      <c r="G6865" s="394"/>
      <c r="H6865" s="394"/>
      <c r="I6865" s="394"/>
      <c r="J6865" s="394"/>
    </row>
    <row r="6866" spans="1:10" s="395" customFormat="1" ht="13.5" customHeight="1">
      <c r="A6866" s="396"/>
      <c r="B6866" s="396"/>
      <c r="C6866" s="378"/>
      <c r="D6866" s="378"/>
      <c r="E6866" s="394"/>
      <c r="F6866" s="394"/>
      <c r="G6866" s="394"/>
      <c r="H6866" s="394"/>
      <c r="I6866" s="394"/>
      <c r="J6866" s="394"/>
    </row>
    <row r="6867" spans="1:10" s="395" customFormat="1" ht="13.5" customHeight="1">
      <c r="A6867" s="396"/>
      <c r="B6867" s="396"/>
      <c r="C6867" s="378"/>
      <c r="D6867" s="378"/>
      <c r="E6867" s="394"/>
      <c r="F6867" s="394"/>
      <c r="G6867" s="394"/>
      <c r="H6867" s="394"/>
      <c r="I6867" s="394"/>
      <c r="J6867" s="394"/>
    </row>
    <row r="6868" spans="1:10" s="395" customFormat="1" ht="13.5" customHeight="1">
      <c r="A6868" s="396"/>
      <c r="B6868" s="396"/>
      <c r="C6868" s="378"/>
      <c r="D6868" s="378"/>
      <c r="E6868" s="394"/>
      <c r="F6868" s="394"/>
      <c r="G6868" s="394"/>
      <c r="H6868" s="394"/>
      <c r="I6868" s="394"/>
      <c r="J6868" s="394"/>
    </row>
    <row r="6869" spans="1:10" s="395" customFormat="1" ht="13.5" customHeight="1">
      <c r="A6869" s="396"/>
      <c r="B6869" s="396"/>
      <c r="C6869" s="378"/>
      <c r="D6869" s="378"/>
      <c r="E6869" s="394"/>
      <c r="F6869" s="394"/>
      <c r="G6869" s="394"/>
      <c r="H6869" s="394"/>
      <c r="I6869" s="394"/>
      <c r="J6869" s="394"/>
    </row>
    <row r="6870" spans="1:10" s="395" customFormat="1" ht="13.5" customHeight="1">
      <c r="A6870" s="396"/>
      <c r="B6870" s="396"/>
      <c r="C6870" s="378"/>
      <c r="D6870" s="378"/>
      <c r="E6870" s="394"/>
      <c r="F6870" s="394"/>
      <c r="G6870" s="394"/>
      <c r="H6870" s="394"/>
      <c r="I6870" s="394"/>
      <c r="J6870" s="394"/>
    </row>
    <row r="6871" spans="1:10" s="395" customFormat="1" ht="13.5" customHeight="1">
      <c r="A6871" s="396"/>
      <c r="B6871" s="396"/>
      <c r="C6871" s="378"/>
      <c r="D6871" s="378"/>
      <c r="E6871" s="394"/>
      <c r="F6871" s="394"/>
      <c r="G6871" s="394"/>
      <c r="H6871" s="394"/>
      <c r="I6871" s="394"/>
      <c r="J6871" s="394"/>
    </row>
    <row r="6872" spans="1:10" s="395" customFormat="1" ht="13.5" customHeight="1">
      <c r="A6872" s="396"/>
      <c r="B6872" s="396"/>
      <c r="C6872" s="378"/>
      <c r="D6872" s="378"/>
      <c r="E6872" s="394"/>
      <c r="F6872" s="394"/>
      <c r="G6872" s="394"/>
      <c r="H6872" s="394"/>
      <c r="I6872" s="394"/>
      <c r="J6872" s="394"/>
    </row>
    <row r="6873" spans="1:10" s="395" customFormat="1" ht="13.5" customHeight="1">
      <c r="A6873" s="396"/>
      <c r="B6873" s="396"/>
      <c r="C6873" s="378"/>
      <c r="D6873" s="378"/>
      <c r="E6873" s="394"/>
      <c r="F6873" s="394"/>
      <c r="G6873" s="394"/>
      <c r="H6873" s="394"/>
      <c r="I6873" s="394"/>
      <c r="J6873" s="394"/>
    </row>
    <row r="6874" spans="1:10" s="395" customFormat="1" ht="13.5" customHeight="1">
      <c r="A6874" s="396"/>
      <c r="B6874" s="396"/>
      <c r="C6874" s="378"/>
      <c r="D6874" s="378"/>
      <c r="E6874" s="394"/>
      <c r="F6874" s="394"/>
      <c r="G6874" s="394"/>
      <c r="H6874" s="394"/>
      <c r="I6874" s="394"/>
      <c r="J6874" s="394"/>
    </row>
    <row r="6875" spans="1:10" s="395" customFormat="1" ht="13.5" customHeight="1">
      <c r="A6875" s="396"/>
      <c r="B6875" s="396"/>
      <c r="C6875" s="378"/>
      <c r="D6875" s="378"/>
      <c r="E6875" s="394"/>
      <c r="F6875" s="394"/>
      <c r="G6875" s="394"/>
      <c r="H6875" s="394"/>
      <c r="I6875" s="394"/>
      <c r="J6875" s="394"/>
    </row>
    <row r="6876" spans="1:10" s="395" customFormat="1" ht="13.5" customHeight="1">
      <c r="A6876" s="396"/>
      <c r="B6876" s="396"/>
      <c r="C6876" s="378"/>
      <c r="D6876" s="378"/>
      <c r="E6876" s="394"/>
      <c r="F6876" s="394"/>
      <c r="G6876" s="394"/>
      <c r="H6876" s="394"/>
      <c r="I6876" s="394"/>
      <c r="J6876" s="394"/>
    </row>
    <row r="6877" spans="1:10" s="395" customFormat="1" ht="13.5" customHeight="1">
      <c r="A6877" s="396"/>
      <c r="B6877" s="396"/>
      <c r="C6877" s="378"/>
      <c r="D6877" s="378"/>
      <c r="E6877" s="394"/>
      <c r="F6877" s="394"/>
      <c r="G6877" s="394"/>
      <c r="H6877" s="394"/>
      <c r="I6877" s="394"/>
      <c r="J6877" s="394"/>
    </row>
    <row r="6878" spans="1:10" s="395" customFormat="1" ht="13.5" customHeight="1">
      <c r="A6878" s="396"/>
      <c r="B6878" s="396"/>
      <c r="C6878" s="378"/>
      <c r="D6878" s="378"/>
      <c r="E6878" s="394"/>
      <c r="F6878" s="394"/>
      <c r="G6878" s="394"/>
      <c r="H6878" s="394"/>
      <c r="I6878" s="394"/>
      <c r="J6878" s="394"/>
    </row>
    <row r="6879" spans="1:10" s="395" customFormat="1" ht="13.5" customHeight="1">
      <c r="A6879" s="396"/>
      <c r="B6879" s="396"/>
      <c r="C6879" s="378"/>
      <c r="D6879" s="378"/>
      <c r="E6879" s="394"/>
      <c r="F6879" s="394"/>
      <c r="G6879" s="394"/>
      <c r="H6879" s="394"/>
      <c r="I6879" s="394"/>
      <c r="J6879" s="394"/>
    </row>
    <row r="6880" spans="1:10" s="395" customFormat="1" ht="13.5" customHeight="1">
      <c r="A6880" s="396"/>
      <c r="B6880" s="396"/>
      <c r="C6880" s="378"/>
      <c r="D6880" s="378"/>
      <c r="E6880" s="394"/>
      <c r="F6880" s="394"/>
      <c r="G6880" s="394"/>
      <c r="H6880" s="394"/>
      <c r="I6880" s="394"/>
      <c r="J6880" s="394"/>
    </row>
    <row r="6881" spans="1:10" s="395" customFormat="1" ht="13.5" customHeight="1">
      <c r="A6881" s="396"/>
      <c r="B6881" s="396"/>
      <c r="C6881" s="378"/>
      <c r="D6881" s="378"/>
      <c r="E6881" s="394"/>
      <c r="F6881" s="394"/>
      <c r="G6881" s="394"/>
      <c r="H6881" s="394"/>
      <c r="I6881" s="394"/>
      <c r="J6881" s="394"/>
    </row>
    <row r="6882" spans="1:10" s="395" customFormat="1" ht="13.5" customHeight="1">
      <c r="A6882" s="396"/>
      <c r="B6882" s="396"/>
      <c r="C6882" s="378"/>
      <c r="D6882" s="378"/>
      <c r="E6882" s="394"/>
      <c r="F6882" s="394"/>
      <c r="G6882" s="394"/>
      <c r="H6882" s="394"/>
      <c r="I6882" s="394"/>
      <c r="J6882" s="394"/>
    </row>
    <row r="6883" spans="1:10" s="395" customFormat="1" ht="13.5" customHeight="1">
      <c r="A6883" s="396"/>
      <c r="B6883" s="396"/>
      <c r="C6883" s="378"/>
      <c r="D6883" s="378"/>
      <c r="E6883" s="394"/>
      <c r="F6883" s="394"/>
      <c r="G6883" s="394"/>
      <c r="H6883" s="394"/>
      <c r="I6883" s="394"/>
      <c r="J6883" s="394"/>
    </row>
    <row r="6884" spans="1:10" s="395" customFormat="1" ht="13.5" customHeight="1">
      <c r="A6884" s="396"/>
      <c r="B6884" s="396"/>
      <c r="C6884" s="378"/>
      <c r="D6884" s="378"/>
      <c r="E6884" s="394"/>
      <c r="F6884" s="394"/>
      <c r="G6884" s="394"/>
      <c r="H6884" s="394"/>
      <c r="I6884" s="394"/>
      <c r="J6884" s="394"/>
    </row>
    <row r="6885" spans="1:10" s="395" customFormat="1" ht="13.5" customHeight="1">
      <c r="A6885" s="396"/>
      <c r="B6885" s="396"/>
      <c r="C6885" s="378"/>
      <c r="D6885" s="378"/>
      <c r="E6885" s="394"/>
      <c r="F6885" s="394"/>
      <c r="G6885" s="394"/>
      <c r="H6885" s="394"/>
      <c r="I6885" s="394"/>
      <c r="J6885" s="394"/>
    </row>
    <row r="6886" spans="1:10" s="395" customFormat="1" ht="13.5" customHeight="1">
      <c r="A6886" s="396"/>
      <c r="B6886" s="396"/>
      <c r="C6886" s="378"/>
      <c r="D6886" s="378"/>
      <c r="E6886" s="394"/>
      <c r="F6886" s="394"/>
      <c r="G6886" s="394"/>
      <c r="H6886" s="394"/>
      <c r="I6886" s="394"/>
      <c r="J6886" s="394"/>
    </row>
    <row r="6887" spans="1:10" s="395" customFormat="1" ht="13.5" customHeight="1">
      <c r="A6887" s="396"/>
      <c r="B6887" s="396"/>
      <c r="C6887" s="378"/>
      <c r="D6887" s="378"/>
      <c r="E6887" s="394"/>
      <c r="F6887" s="394"/>
      <c r="G6887" s="394"/>
      <c r="H6887" s="394"/>
      <c r="I6887" s="394"/>
      <c r="J6887" s="394"/>
    </row>
    <row r="6888" spans="1:10" s="395" customFormat="1" ht="13.5" customHeight="1">
      <c r="A6888" s="396"/>
      <c r="B6888" s="396"/>
      <c r="C6888" s="378"/>
      <c r="D6888" s="378"/>
      <c r="E6888" s="394"/>
      <c r="F6888" s="394"/>
      <c r="G6888" s="394"/>
      <c r="H6888" s="394"/>
      <c r="I6888" s="394"/>
      <c r="J6888" s="394"/>
    </row>
    <row r="6889" spans="1:10" s="395" customFormat="1" ht="13.5" customHeight="1">
      <c r="A6889" s="396"/>
      <c r="B6889" s="396"/>
      <c r="C6889" s="378"/>
      <c r="D6889" s="378"/>
      <c r="E6889" s="394"/>
      <c r="F6889" s="394"/>
      <c r="G6889" s="394"/>
      <c r="H6889" s="394"/>
      <c r="I6889" s="394"/>
      <c r="J6889" s="394"/>
    </row>
    <row r="6890" spans="1:10" s="395" customFormat="1" ht="13.5" customHeight="1">
      <c r="A6890" s="396"/>
      <c r="B6890" s="396"/>
      <c r="C6890" s="378"/>
      <c r="D6890" s="378"/>
      <c r="E6890" s="394"/>
      <c r="F6890" s="394"/>
      <c r="G6890" s="394"/>
      <c r="H6890" s="394"/>
      <c r="I6890" s="394"/>
      <c r="J6890" s="394"/>
    </row>
    <row r="6891" spans="1:10" s="395" customFormat="1" ht="13.5" customHeight="1">
      <c r="A6891" s="396"/>
      <c r="B6891" s="396"/>
      <c r="C6891" s="378"/>
      <c r="D6891" s="378"/>
      <c r="E6891" s="394"/>
      <c r="F6891" s="394"/>
      <c r="G6891" s="394"/>
      <c r="H6891" s="394"/>
      <c r="I6891" s="394"/>
      <c r="J6891" s="394"/>
    </row>
    <row r="6892" spans="1:10" s="395" customFormat="1" ht="13.5" customHeight="1">
      <c r="A6892" s="396"/>
      <c r="B6892" s="396"/>
      <c r="C6892" s="378"/>
      <c r="D6892" s="378"/>
      <c r="E6892" s="394"/>
      <c r="F6892" s="394"/>
      <c r="G6892" s="394"/>
      <c r="H6892" s="394"/>
      <c r="I6892" s="394"/>
      <c r="J6892" s="394"/>
    </row>
    <row r="6893" spans="1:10" s="395" customFormat="1" ht="13.5" customHeight="1">
      <c r="A6893" s="396"/>
      <c r="B6893" s="396"/>
      <c r="C6893" s="378"/>
      <c r="D6893" s="378"/>
      <c r="E6893" s="394"/>
      <c r="F6893" s="394"/>
      <c r="G6893" s="394"/>
      <c r="H6893" s="394"/>
      <c r="I6893" s="394"/>
      <c r="J6893" s="394"/>
    </row>
    <row r="6894" spans="1:10" s="395" customFormat="1" ht="13.5" customHeight="1">
      <c r="A6894" s="396"/>
      <c r="B6894" s="396"/>
      <c r="C6894" s="378"/>
      <c r="D6894" s="378"/>
      <c r="E6894" s="394"/>
      <c r="F6894" s="394"/>
      <c r="G6894" s="394"/>
      <c r="H6894" s="394"/>
      <c r="I6894" s="394"/>
      <c r="J6894" s="394"/>
    </row>
    <row r="6895" spans="1:10" s="395" customFormat="1" ht="13.5" customHeight="1">
      <c r="A6895" s="396"/>
      <c r="B6895" s="396"/>
      <c r="C6895" s="378"/>
      <c r="D6895" s="378"/>
      <c r="E6895" s="394"/>
      <c r="F6895" s="394"/>
      <c r="G6895" s="394"/>
      <c r="H6895" s="394"/>
      <c r="I6895" s="394"/>
      <c r="J6895" s="394"/>
    </row>
    <row r="6896" spans="1:10" s="395" customFormat="1" ht="13.5" customHeight="1">
      <c r="A6896" s="396"/>
      <c r="B6896" s="396"/>
      <c r="C6896" s="378"/>
      <c r="D6896" s="378"/>
      <c r="E6896" s="394"/>
      <c r="F6896" s="394"/>
      <c r="G6896" s="394"/>
      <c r="H6896" s="394"/>
      <c r="I6896" s="394"/>
      <c r="J6896" s="394"/>
    </row>
    <row r="6897" spans="1:10" s="395" customFormat="1" ht="13.5" customHeight="1">
      <c r="A6897" s="396"/>
      <c r="B6897" s="396"/>
      <c r="C6897" s="378"/>
      <c r="D6897" s="378"/>
      <c r="E6897" s="394"/>
      <c r="F6897" s="394"/>
      <c r="G6897" s="394"/>
      <c r="H6897" s="394"/>
      <c r="I6897" s="394"/>
      <c r="J6897" s="394"/>
    </row>
    <row r="6898" spans="1:10" s="395" customFormat="1" ht="13.5" customHeight="1">
      <c r="A6898" s="396"/>
      <c r="B6898" s="396"/>
      <c r="C6898" s="378"/>
      <c r="D6898" s="378"/>
      <c r="E6898" s="394"/>
      <c r="F6898" s="394"/>
      <c r="G6898" s="394"/>
      <c r="H6898" s="394"/>
      <c r="I6898" s="394"/>
      <c r="J6898" s="394"/>
    </row>
    <row r="6899" spans="1:10" s="395" customFormat="1" ht="13.5" customHeight="1">
      <c r="A6899" s="396"/>
      <c r="B6899" s="396"/>
      <c r="C6899" s="378"/>
      <c r="D6899" s="378"/>
      <c r="E6899" s="394"/>
      <c r="F6899" s="394"/>
      <c r="G6899" s="394"/>
      <c r="H6899" s="394"/>
      <c r="I6899" s="394"/>
      <c r="J6899" s="394"/>
    </row>
    <row r="6900" spans="1:10" s="395" customFormat="1" ht="13.5" customHeight="1">
      <c r="A6900" s="396"/>
      <c r="B6900" s="396"/>
      <c r="C6900" s="378"/>
      <c r="D6900" s="378"/>
      <c r="E6900" s="394"/>
      <c r="F6900" s="394"/>
      <c r="G6900" s="394"/>
      <c r="H6900" s="394"/>
      <c r="I6900" s="394"/>
      <c r="J6900" s="394"/>
    </row>
    <row r="6901" spans="1:10" s="395" customFormat="1" ht="13.5" customHeight="1">
      <c r="A6901" s="396"/>
      <c r="B6901" s="396"/>
      <c r="C6901" s="378"/>
      <c r="D6901" s="378"/>
      <c r="E6901" s="394"/>
      <c r="F6901" s="394"/>
      <c r="G6901" s="394"/>
      <c r="H6901" s="394"/>
      <c r="I6901" s="394"/>
      <c r="J6901" s="394"/>
    </row>
    <row r="6902" spans="1:10" s="395" customFormat="1" ht="13.5" customHeight="1">
      <c r="A6902" s="396"/>
      <c r="B6902" s="396"/>
      <c r="C6902" s="378"/>
      <c r="D6902" s="378"/>
      <c r="E6902" s="394"/>
      <c r="F6902" s="394"/>
      <c r="G6902" s="394"/>
      <c r="H6902" s="394"/>
      <c r="I6902" s="394"/>
      <c r="J6902" s="394"/>
    </row>
    <row r="6903" spans="1:10" s="395" customFormat="1" ht="13.5" customHeight="1">
      <c r="A6903" s="396"/>
      <c r="B6903" s="396"/>
      <c r="C6903" s="378"/>
      <c r="D6903" s="378"/>
      <c r="E6903" s="394"/>
      <c r="F6903" s="394"/>
      <c r="G6903" s="394"/>
      <c r="H6903" s="394"/>
      <c r="I6903" s="394"/>
      <c r="J6903" s="394"/>
    </row>
    <row r="6904" spans="1:10" s="395" customFormat="1" ht="13.5" customHeight="1">
      <c r="A6904" s="396"/>
      <c r="B6904" s="396"/>
      <c r="C6904" s="378"/>
      <c r="D6904" s="378"/>
      <c r="E6904" s="394"/>
      <c r="F6904" s="394"/>
      <c r="G6904" s="394"/>
      <c r="H6904" s="394"/>
      <c r="I6904" s="394"/>
      <c r="J6904" s="394"/>
    </row>
    <row r="6905" spans="1:10" s="395" customFormat="1" ht="13.5" customHeight="1">
      <c r="A6905" s="396"/>
      <c r="B6905" s="396"/>
      <c r="C6905" s="378"/>
      <c r="D6905" s="378"/>
      <c r="E6905" s="394"/>
      <c r="F6905" s="394"/>
      <c r="G6905" s="394"/>
      <c r="H6905" s="394"/>
      <c r="I6905" s="394"/>
      <c r="J6905" s="394"/>
    </row>
    <row r="6906" spans="1:10" s="395" customFormat="1" ht="13.5" customHeight="1">
      <c r="A6906" s="396"/>
      <c r="B6906" s="396"/>
      <c r="C6906" s="378"/>
      <c r="D6906" s="378"/>
      <c r="E6906" s="394"/>
      <c r="F6906" s="394"/>
      <c r="G6906" s="394"/>
      <c r="H6906" s="394"/>
      <c r="I6906" s="394"/>
      <c r="J6906" s="394"/>
    </row>
    <row r="6907" spans="1:10" s="395" customFormat="1" ht="13.5" customHeight="1">
      <c r="A6907" s="396"/>
      <c r="B6907" s="396"/>
      <c r="C6907" s="378"/>
      <c r="D6907" s="378"/>
      <c r="E6907" s="394"/>
      <c r="F6907" s="394"/>
      <c r="G6907" s="394"/>
      <c r="H6907" s="394"/>
      <c r="I6907" s="394"/>
      <c r="J6907" s="394"/>
    </row>
    <row r="6908" spans="1:10" s="395" customFormat="1" ht="13.5" customHeight="1">
      <c r="A6908" s="396"/>
      <c r="B6908" s="396"/>
      <c r="C6908" s="378"/>
      <c r="D6908" s="378"/>
      <c r="E6908" s="394"/>
      <c r="F6908" s="394"/>
      <c r="G6908" s="394"/>
      <c r="H6908" s="394"/>
      <c r="I6908" s="394"/>
      <c r="J6908" s="394"/>
    </row>
    <row r="6909" spans="1:10" s="395" customFormat="1" ht="13.5" customHeight="1">
      <c r="A6909" s="396"/>
      <c r="B6909" s="396"/>
      <c r="C6909" s="378"/>
      <c r="D6909" s="378"/>
      <c r="E6909" s="394"/>
      <c r="F6909" s="394"/>
      <c r="G6909" s="394"/>
      <c r="H6909" s="394"/>
      <c r="I6909" s="394"/>
      <c r="J6909" s="394"/>
    </row>
    <row r="6910" spans="1:10" s="395" customFormat="1" ht="13.5" customHeight="1">
      <c r="A6910" s="396"/>
      <c r="B6910" s="396"/>
      <c r="C6910" s="378"/>
      <c r="D6910" s="378"/>
      <c r="E6910" s="394"/>
      <c r="F6910" s="394"/>
      <c r="G6910" s="394"/>
      <c r="H6910" s="394"/>
      <c r="I6910" s="394"/>
      <c r="J6910" s="394"/>
    </row>
    <row r="6911" spans="1:10" s="395" customFormat="1" ht="13.5" customHeight="1">
      <c r="A6911" s="396"/>
      <c r="B6911" s="396"/>
      <c r="C6911" s="378"/>
      <c r="D6911" s="378"/>
      <c r="E6911" s="394"/>
      <c r="F6911" s="394"/>
      <c r="G6911" s="394"/>
      <c r="H6911" s="394"/>
      <c r="I6911" s="394"/>
      <c r="J6911" s="394"/>
    </row>
    <row r="6912" spans="1:10" s="395" customFormat="1" ht="13.5" customHeight="1">
      <c r="A6912" s="396"/>
      <c r="B6912" s="396"/>
      <c r="C6912" s="378"/>
      <c r="D6912" s="378"/>
      <c r="E6912" s="394"/>
      <c r="F6912" s="394"/>
      <c r="G6912" s="394"/>
      <c r="H6912" s="394"/>
      <c r="I6912" s="394"/>
      <c r="J6912" s="394"/>
    </row>
    <row r="6913" spans="1:10" s="395" customFormat="1" ht="13.5" customHeight="1">
      <c r="A6913" s="396"/>
      <c r="B6913" s="396"/>
      <c r="C6913" s="378"/>
      <c r="D6913" s="378"/>
      <c r="E6913" s="394"/>
      <c r="F6913" s="394"/>
      <c r="G6913" s="394"/>
      <c r="H6913" s="394"/>
      <c r="I6913" s="394"/>
      <c r="J6913" s="394"/>
    </row>
    <row r="6914" spans="1:10" s="395" customFormat="1" ht="13.5" customHeight="1">
      <c r="A6914" s="396"/>
      <c r="B6914" s="396"/>
      <c r="C6914" s="378"/>
      <c r="D6914" s="378"/>
      <c r="E6914" s="394"/>
      <c r="F6914" s="394"/>
      <c r="G6914" s="394"/>
      <c r="H6914" s="394"/>
      <c r="I6914" s="394"/>
      <c r="J6914" s="394"/>
    </row>
    <row r="6915" spans="1:10" s="395" customFormat="1" ht="13.5" customHeight="1">
      <c r="A6915" s="396"/>
      <c r="B6915" s="396"/>
      <c r="C6915" s="378"/>
      <c r="D6915" s="378"/>
      <c r="E6915" s="394"/>
      <c r="F6915" s="394"/>
      <c r="G6915" s="394"/>
      <c r="H6915" s="394"/>
      <c r="I6915" s="394"/>
      <c r="J6915" s="394"/>
    </row>
    <row r="6916" spans="1:10" s="395" customFormat="1" ht="13.5" customHeight="1">
      <c r="A6916" s="396"/>
      <c r="B6916" s="396"/>
      <c r="C6916" s="378"/>
      <c r="D6916" s="378"/>
      <c r="E6916" s="394"/>
      <c r="F6916" s="394"/>
      <c r="G6916" s="394"/>
      <c r="H6916" s="394"/>
      <c r="I6916" s="394"/>
      <c r="J6916" s="394"/>
    </row>
    <row r="6917" spans="1:10" s="395" customFormat="1" ht="13.5" customHeight="1">
      <c r="A6917" s="396"/>
      <c r="B6917" s="396"/>
      <c r="C6917" s="378"/>
      <c r="D6917" s="378"/>
      <c r="E6917" s="394"/>
      <c r="F6917" s="394"/>
      <c r="G6917" s="394"/>
      <c r="H6917" s="394"/>
      <c r="I6917" s="394"/>
      <c r="J6917" s="394"/>
    </row>
    <row r="6918" spans="1:10" s="395" customFormat="1" ht="13.5" customHeight="1">
      <c r="A6918" s="396"/>
      <c r="B6918" s="396"/>
      <c r="C6918" s="378"/>
      <c r="D6918" s="378"/>
      <c r="E6918" s="394"/>
      <c r="F6918" s="394"/>
      <c r="G6918" s="394"/>
      <c r="H6918" s="394"/>
      <c r="I6918" s="394"/>
      <c r="J6918" s="394"/>
    </row>
    <row r="6919" spans="1:10" s="395" customFormat="1" ht="13.5" customHeight="1">
      <c r="A6919" s="396"/>
      <c r="B6919" s="396"/>
      <c r="C6919" s="378"/>
      <c r="D6919" s="378"/>
      <c r="E6919" s="394"/>
      <c r="F6919" s="394"/>
      <c r="G6919" s="394"/>
      <c r="H6919" s="394"/>
      <c r="I6919" s="394"/>
      <c r="J6919" s="394"/>
    </row>
    <row r="6920" spans="1:10" s="395" customFormat="1" ht="13.5" customHeight="1">
      <c r="A6920" s="396"/>
      <c r="B6920" s="396"/>
      <c r="C6920" s="378"/>
      <c r="D6920" s="378"/>
      <c r="E6920" s="394"/>
      <c r="F6920" s="394"/>
      <c r="G6920" s="394"/>
      <c r="H6920" s="394"/>
      <c r="I6920" s="394"/>
      <c r="J6920" s="394"/>
    </row>
    <row r="6921" spans="1:10" s="395" customFormat="1" ht="13.5" customHeight="1">
      <c r="A6921" s="396"/>
      <c r="B6921" s="396"/>
      <c r="C6921" s="378"/>
      <c r="D6921" s="378"/>
      <c r="E6921" s="394"/>
      <c r="F6921" s="394"/>
      <c r="G6921" s="394"/>
      <c r="H6921" s="394"/>
      <c r="I6921" s="394"/>
      <c r="J6921" s="394"/>
    </row>
    <row r="6922" spans="1:10" s="395" customFormat="1" ht="13.5" customHeight="1">
      <c r="A6922" s="396"/>
      <c r="B6922" s="396"/>
      <c r="C6922" s="378"/>
      <c r="D6922" s="378"/>
      <c r="E6922" s="394"/>
      <c r="F6922" s="394"/>
      <c r="G6922" s="394"/>
      <c r="H6922" s="394"/>
      <c r="I6922" s="394"/>
      <c r="J6922" s="394"/>
    </row>
    <row r="6923" spans="1:10" s="395" customFormat="1" ht="13.5" customHeight="1">
      <c r="A6923" s="396"/>
      <c r="B6923" s="396"/>
      <c r="C6923" s="378"/>
      <c r="D6923" s="378"/>
      <c r="E6923" s="394"/>
      <c r="F6923" s="394"/>
      <c r="G6923" s="394"/>
      <c r="H6923" s="394"/>
      <c r="I6923" s="394"/>
      <c r="J6923" s="394"/>
    </row>
    <row r="6924" spans="1:10" s="395" customFormat="1" ht="13.5" customHeight="1">
      <c r="A6924" s="396"/>
      <c r="B6924" s="396"/>
      <c r="C6924" s="378"/>
      <c r="D6924" s="378"/>
      <c r="E6924" s="394"/>
      <c r="F6924" s="394"/>
      <c r="G6924" s="394"/>
      <c r="H6924" s="394"/>
      <c r="I6924" s="394"/>
      <c r="J6924" s="394"/>
    </row>
    <row r="6925" spans="1:10" s="395" customFormat="1" ht="13.5" customHeight="1">
      <c r="A6925" s="396"/>
      <c r="B6925" s="396"/>
      <c r="C6925" s="378"/>
      <c r="D6925" s="378"/>
      <c r="E6925" s="394"/>
      <c r="F6925" s="394"/>
      <c r="G6925" s="394"/>
      <c r="H6925" s="394"/>
      <c r="I6925" s="394"/>
      <c r="J6925" s="394"/>
    </row>
    <row r="6926" spans="1:10" s="395" customFormat="1" ht="13.5" customHeight="1">
      <c r="A6926" s="396"/>
      <c r="B6926" s="396"/>
      <c r="C6926" s="378"/>
      <c r="D6926" s="378"/>
      <c r="E6926" s="394"/>
      <c r="F6926" s="394"/>
      <c r="G6926" s="394"/>
      <c r="H6926" s="394"/>
      <c r="I6926" s="394"/>
      <c r="J6926" s="394"/>
    </row>
    <row r="6927" spans="1:10" s="395" customFormat="1" ht="13.5" customHeight="1">
      <c r="A6927" s="396"/>
      <c r="B6927" s="396"/>
      <c r="C6927" s="378"/>
      <c r="D6927" s="378"/>
      <c r="E6927" s="394"/>
      <c r="F6927" s="394"/>
      <c r="G6927" s="394"/>
      <c r="H6927" s="394"/>
      <c r="I6927" s="394"/>
      <c r="J6927" s="394"/>
    </row>
    <row r="6928" spans="1:10" s="395" customFormat="1" ht="13.5" customHeight="1">
      <c r="A6928" s="396"/>
      <c r="B6928" s="396"/>
      <c r="C6928" s="378"/>
      <c r="D6928" s="378"/>
      <c r="E6928" s="394"/>
      <c r="F6928" s="394"/>
      <c r="G6928" s="394"/>
      <c r="H6928" s="394"/>
      <c r="I6928" s="394"/>
      <c r="J6928" s="394"/>
    </row>
    <row r="6929" spans="1:10" s="395" customFormat="1" ht="13.5" customHeight="1">
      <c r="A6929" s="396"/>
      <c r="B6929" s="396"/>
      <c r="C6929" s="378"/>
      <c r="D6929" s="378"/>
      <c r="E6929" s="394"/>
      <c r="F6929" s="394"/>
      <c r="G6929" s="394"/>
      <c r="H6929" s="394"/>
      <c r="I6929" s="394"/>
      <c r="J6929" s="394"/>
    </row>
    <row r="6930" spans="1:10" s="395" customFormat="1" ht="13.5" customHeight="1">
      <c r="A6930" s="396"/>
      <c r="B6930" s="396"/>
      <c r="C6930" s="378"/>
      <c r="D6930" s="378"/>
      <c r="E6930" s="394"/>
      <c r="F6930" s="394"/>
      <c r="G6930" s="394"/>
      <c r="H6930" s="394"/>
      <c r="I6930" s="394"/>
      <c r="J6930" s="394"/>
    </row>
    <row r="6931" spans="1:10" s="395" customFormat="1" ht="13.5" customHeight="1">
      <c r="A6931" s="396"/>
      <c r="B6931" s="396"/>
      <c r="C6931" s="378"/>
      <c r="D6931" s="378"/>
      <c r="E6931" s="394"/>
      <c r="F6931" s="394"/>
      <c r="G6931" s="394"/>
      <c r="H6931" s="394"/>
      <c r="I6931" s="394"/>
      <c r="J6931" s="394"/>
    </row>
    <row r="6932" spans="1:10" s="395" customFormat="1" ht="13.5" customHeight="1">
      <c r="A6932" s="396"/>
      <c r="B6932" s="396"/>
      <c r="C6932" s="378"/>
      <c r="D6932" s="378"/>
      <c r="E6932" s="394"/>
      <c r="F6932" s="394"/>
      <c r="G6932" s="394"/>
      <c r="H6932" s="394"/>
      <c r="I6932" s="394"/>
      <c r="J6932" s="394"/>
    </row>
    <row r="6933" spans="1:10" s="395" customFormat="1" ht="13.5" customHeight="1">
      <c r="A6933" s="396"/>
      <c r="B6933" s="396"/>
      <c r="C6933" s="378"/>
      <c r="D6933" s="378"/>
      <c r="E6933" s="394"/>
      <c r="F6933" s="394"/>
      <c r="G6933" s="394"/>
      <c r="H6933" s="394"/>
      <c r="I6933" s="394"/>
      <c r="J6933" s="394"/>
    </row>
    <row r="6934" spans="1:10" s="395" customFormat="1" ht="13.5" customHeight="1">
      <c r="A6934" s="396"/>
      <c r="B6934" s="396"/>
      <c r="C6934" s="378"/>
      <c r="D6934" s="378"/>
      <c r="E6934" s="394"/>
      <c r="F6934" s="394"/>
      <c r="G6934" s="394"/>
      <c r="H6934" s="394"/>
      <c r="I6934" s="394"/>
      <c r="J6934" s="394"/>
    </row>
    <row r="6935" spans="1:10" s="395" customFormat="1" ht="13.5" customHeight="1">
      <c r="A6935" s="396"/>
      <c r="B6935" s="396"/>
      <c r="C6935" s="378"/>
      <c r="D6935" s="378"/>
      <c r="E6935" s="394"/>
      <c r="F6935" s="394"/>
      <c r="G6935" s="394"/>
      <c r="H6935" s="394"/>
      <c r="I6935" s="394"/>
      <c r="J6935" s="394"/>
    </row>
    <row r="6936" spans="1:10" s="395" customFormat="1" ht="13.5" customHeight="1">
      <c r="A6936" s="396"/>
      <c r="B6936" s="396"/>
      <c r="C6936" s="378"/>
      <c r="D6936" s="378"/>
      <c r="E6936" s="394"/>
      <c r="F6936" s="394"/>
      <c r="G6936" s="394"/>
      <c r="H6936" s="394"/>
      <c r="I6936" s="394"/>
      <c r="J6936" s="394"/>
    </row>
    <row r="6937" spans="1:10" s="395" customFormat="1" ht="13.5" customHeight="1">
      <c r="A6937" s="396"/>
      <c r="B6937" s="396"/>
      <c r="C6937" s="378"/>
      <c r="D6937" s="378"/>
      <c r="E6937" s="394"/>
      <c r="F6937" s="394"/>
      <c r="G6937" s="394"/>
      <c r="H6937" s="394"/>
      <c r="I6937" s="394"/>
      <c r="J6937" s="394"/>
    </row>
    <row r="6938" spans="1:10" s="395" customFormat="1" ht="13.5" customHeight="1">
      <c r="A6938" s="396"/>
      <c r="B6938" s="396"/>
      <c r="C6938" s="378"/>
      <c r="D6938" s="378"/>
      <c r="E6938" s="394"/>
      <c r="F6938" s="394"/>
      <c r="G6938" s="394"/>
      <c r="H6938" s="394"/>
      <c r="I6938" s="394"/>
      <c r="J6938" s="394"/>
    </row>
    <row r="6939" spans="1:10" s="395" customFormat="1" ht="13.5" customHeight="1">
      <c r="A6939" s="396"/>
      <c r="B6939" s="396"/>
      <c r="C6939" s="378"/>
      <c r="D6939" s="378"/>
      <c r="E6939" s="394"/>
      <c r="F6939" s="394"/>
      <c r="G6939" s="394"/>
      <c r="H6939" s="394"/>
      <c r="I6939" s="394"/>
      <c r="J6939" s="394"/>
    </row>
    <row r="6940" spans="1:10" s="395" customFormat="1" ht="13.5" customHeight="1">
      <c r="A6940" s="396"/>
      <c r="B6940" s="396"/>
      <c r="C6940" s="378"/>
      <c r="D6940" s="378"/>
      <c r="E6940" s="394"/>
      <c r="F6940" s="394"/>
      <c r="G6940" s="394"/>
      <c r="H6940" s="394"/>
      <c r="I6940" s="394"/>
      <c r="J6940" s="394"/>
    </row>
    <row r="6941" spans="1:10" s="395" customFormat="1" ht="13.5" customHeight="1">
      <c r="A6941" s="396"/>
      <c r="B6941" s="396"/>
      <c r="C6941" s="378"/>
      <c r="D6941" s="378"/>
      <c r="E6941" s="394"/>
      <c r="F6941" s="394"/>
      <c r="G6941" s="394"/>
      <c r="H6941" s="394"/>
      <c r="I6941" s="394"/>
      <c r="J6941" s="394"/>
    </row>
    <row r="6942" spans="1:10" s="395" customFormat="1" ht="13.5" customHeight="1">
      <c r="A6942" s="396"/>
      <c r="B6942" s="396"/>
      <c r="C6942" s="378"/>
      <c r="D6942" s="378"/>
      <c r="E6942" s="394"/>
      <c r="F6942" s="394"/>
      <c r="G6942" s="394"/>
      <c r="H6942" s="394"/>
      <c r="I6942" s="394"/>
      <c r="J6942" s="394"/>
    </row>
    <row r="6943" spans="1:10" s="395" customFormat="1" ht="13.5" customHeight="1">
      <c r="A6943" s="396"/>
      <c r="B6943" s="396"/>
      <c r="C6943" s="378"/>
      <c r="D6943" s="378"/>
      <c r="E6943" s="394"/>
      <c r="F6943" s="394"/>
      <c r="G6943" s="394"/>
      <c r="H6943" s="394"/>
      <c r="I6943" s="394"/>
      <c r="J6943" s="394"/>
    </row>
    <row r="6944" spans="1:10" s="395" customFormat="1" ht="13.5" customHeight="1">
      <c r="A6944" s="396"/>
      <c r="B6944" s="396"/>
      <c r="C6944" s="378"/>
      <c r="D6944" s="378"/>
      <c r="E6944" s="394"/>
      <c r="F6944" s="394"/>
      <c r="G6944" s="394"/>
      <c r="H6944" s="394"/>
      <c r="I6944" s="394"/>
      <c r="J6944" s="394"/>
    </row>
    <row r="6945" spans="1:10" s="395" customFormat="1" ht="13.5" customHeight="1">
      <c r="A6945" s="396"/>
      <c r="B6945" s="396"/>
      <c r="C6945" s="378"/>
      <c r="D6945" s="378"/>
      <c r="E6945" s="394"/>
      <c r="F6945" s="394"/>
      <c r="G6945" s="394"/>
      <c r="H6945" s="394"/>
      <c r="I6945" s="394"/>
      <c r="J6945" s="394"/>
    </row>
    <row r="6946" spans="1:10" s="395" customFormat="1" ht="13.5" customHeight="1">
      <c r="A6946" s="396"/>
      <c r="B6946" s="396"/>
      <c r="C6946" s="378"/>
      <c r="D6946" s="378"/>
      <c r="E6946" s="394"/>
      <c r="F6946" s="394"/>
      <c r="G6946" s="394"/>
      <c r="H6946" s="394"/>
      <c r="I6946" s="394"/>
      <c r="J6946" s="394"/>
    </row>
    <row r="6947" spans="1:10" s="395" customFormat="1" ht="13.5" customHeight="1">
      <c r="A6947" s="396"/>
      <c r="B6947" s="396"/>
      <c r="C6947" s="378"/>
      <c r="D6947" s="378"/>
      <c r="E6947" s="394"/>
      <c r="F6947" s="394"/>
      <c r="G6947" s="394"/>
      <c r="H6947" s="394"/>
      <c r="I6947" s="394"/>
      <c r="J6947" s="394"/>
    </row>
    <row r="6948" spans="1:10" s="395" customFormat="1" ht="13.5" customHeight="1">
      <c r="A6948" s="396"/>
      <c r="B6948" s="396"/>
      <c r="C6948" s="378"/>
      <c r="D6948" s="378"/>
      <c r="E6948" s="394"/>
      <c r="F6948" s="394"/>
      <c r="G6948" s="394"/>
      <c r="H6948" s="394"/>
      <c r="I6948" s="394"/>
      <c r="J6948" s="394"/>
    </row>
    <row r="6949" spans="1:10" s="395" customFormat="1" ht="13.5" customHeight="1">
      <c r="A6949" s="396"/>
      <c r="B6949" s="396"/>
      <c r="C6949" s="378"/>
      <c r="D6949" s="378"/>
      <c r="E6949" s="394"/>
      <c r="F6949" s="394"/>
      <c r="G6949" s="394"/>
      <c r="H6949" s="394"/>
      <c r="I6949" s="394"/>
      <c r="J6949" s="394"/>
    </row>
    <row r="6950" spans="1:10" s="395" customFormat="1" ht="13.5" customHeight="1">
      <c r="A6950" s="396"/>
      <c r="B6950" s="396"/>
      <c r="C6950" s="378"/>
      <c r="D6950" s="378"/>
      <c r="E6950" s="394"/>
      <c r="F6950" s="394"/>
      <c r="G6950" s="394"/>
      <c r="H6950" s="394"/>
      <c r="I6950" s="394"/>
      <c r="J6950" s="394"/>
    </row>
    <row r="6951" spans="1:10" s="395" customFormat="1" ht="13.5" customHeight="1">
      <c r="A6951" s="396"/>
      <c r="B6951" s="396"/>
      <c r="C6951" s="378"/>
      <c r="D6951" s="378"/>
      <c r="E6951" s="394"/>
      <c r="F6951" s="394"/>
      <c r="G6951" s="394"/>
      <c r="H6951" s="394"/>
      <c r="I6951" s="394"/>
      <c r="J6951" s="394"/>
    </row>
    <row r="6952" spans="1:10" s="395" customFormat="1" ht="13.5" customHeight="1">
      <c r="A6952" s="396"/>
      <c r="B6952" s="396"/>
      <c r="C6952" s="378"/>
      <c r="D6952" s="378"/>
      <c r="E6952" s="394"/>
      <c r="F6952" s="394"/>
      <c r="G6952" s="394"/>
      <c r="H6952" s="394"/>
      <c r="I6952" s="394"/>
      <c r="J6952" s="394"/>
    </row>
    <row r="6953" spans="1:10" s="395" customFormat="1" ht="13.5" customHeight="1">
      <c r="A6953" s="396"/>
      <c r="B6953" s="396"/>
      <c r="C6953" s="378"/>
      <c r="D6953" s="378"/>
      <c r="E6953" s="394"/>
      <c r="F6953" s="394"/>
      <c r="G6953" s="394"/>
      <c r="H6953" s="394"/>
      <c r="I6953" s="394"/>
      <c r="J6953" s="394"/>
    </row>
    <row r="6954" spans="1:10" s="395" customFormat="1" ht="13.5" customHeight="1">
      <c r="A6954" s="396"/>
      <c r="B6954" s="396"/>
      <c r="C6954" s="378"/>
      <c r="D6954" s="378"/>
      <c r="E6954" s="394"/>
      <c r="F6954" s="394"/>
      <c r="G6954" s="394"/>
      <c r="H6954" s="394"/>
      <c r="I6954" s="394"/>
      <c r="J6954" s="394"/>
    </row>
    <row r="6955" spans="1:10" s="395" customFormat="1" ht="13.5" customHeight="1">
      <c r="A6955" s="396"/>
      <c r="B6955" s="396"/>
      <c r="C6955" s="378"/>
      <c r="D6955" s="378"/>
      <c r="E6955" s="394"/>
      <c r="F6955" s="394"/>
      <c r="G6955" s="394"/>
      <c r="H6955" s="394"/>
      <c r="I6955" s="394"/>
      <c r="J6955" s="394"/>
    </row>
    <row r="6956" spans="1:10" s="395" customFormat="1" ht="13.5" customHeight="1">
      <c r="A6956" s="396"/>
      <c r="B6956" s="396"/>
      <c r="C6956" s="378"/>
      <c r="D6956" s="378"/>
      <c r="E6956" s="394"/>
      <c r="F6956" s="394"/>
      <c r="G6956" s="394"/>
      <c r="H6956" s="394"/>
      <c r="I6956" s="394"/>
      <c r="J6956" s="394"/>
    </row>
    <row r="6957" spans="1:10" s="395" customFormat="1" ht="13.5" customHeight="1">
      <c r="A6957" s="396"/>
      <c r="B6957" s="396"/>
      <c r="C6957" s="378"/>
      <c r="D6957" s="378"/>
      <c r="E6957" s="394"/>
      <c r="F6957" s="394"/>
      <c r="G6957" s="394"/>
      <c r="H6957" s="394"/>
      <c r="I6957" s="394"/>
      <c r="J6957" s="394"/>
    </row>
    <row r="6958" spans="1:10" s="395" customFormat="1" ht="13.5" customHeight="1">
      <c r="A6958" s="396"/>
      <c r="B6958" s="396"/>
      <c r="C6958" s="378"/>
      <c r="D6958" s="378"/>
      <c r="E6958" s="394"/>
      <c r="F6958" s="394"/>
      <c r="G6958" s="394"/>
      <c r="H6958" s="394"/>
      <c r="I6958" s="394"/>
      <c r="J6958" s="394"/>
    </row>
    <row r="6959" spans="1:10" s="395" customFormat="1" ht="13.5" customHeight="1">
      <c r="A6959" s="396"/>
      <c r="B6959" s="396"/>
      <c r="C6959" s="378"/>
      <c r="D6959" s="378"/>
      <c r="E6959" s="394"/>
      <c r="F6959" s="394"/>
      <c r="G6959" s="394"/>
      <c r="H6959" s="394"/>
      <c r="I6959" s="394"/>
      <c r="J6959" s="394"/>
    </row>
    <row r="6960" spans="1:10" s="395" customFormat="1" ht="13.5" customHeight="1">
      <c r="A6960" s="396"/>
      <c r="B6960" s="396"/>
      <c r="C6960" s="378"/>
      <c r="D6960" s="378"/>
      <c r="E6960" s="394"/>
      <c r="F6960" s="394"/>
      <c r="G6960" s="394"/>
      <c r="H6960" s="394"/>
      <c r="I6960" s="394"/>
      <c r="J6960" s="394"/>
    </row>
    <row r="6961" spans="1:10" s="395" customFormat="1" ht="13.5" customHeight="1">
      <c r="A6961" s="396"/>
      <c r="B6961" s="396"/>
      <c r="C6961" s="378"/>
      <c r="D6961" s="378"/>
      <c r="E6961" s="394"/>
      <c r="F6961" s="394"/>
      <c r="G6961" s="394"/>
      <c r="H6961" s="394"/>
      <c r="I6961" s="394"/>
      <c r="J6961" s="394"/>
    </row>
    <row r="6962" spans="1:10" s="395" customFormat="1" ht="13.5" customHeight="1">
      <c r="A6962" s="396"/>
      <c r="B6962" s="396"/>
      <c r="C6962" s="378"/>
      <c r="D6962" s="378"/>
      <c r="E6962" s="394"/>
      <c r="F6962" s="394"/>
      <c r="G6962" s="394"/>
      <c r="H6962" s="394"/>
      <c r="I6962" s="394"/>
      <c r="J6962" s="394"/>
    </row>
    <row r="6963" spans="1:10" s="395" customFormat="1" ht="13.5" customHeight="1">
      <c r="A6963" s="396"/>
      <c r="B6963" s="396"/>
      <c r="C6963" s="378"/>
      <c r="D6963" s="378"/>
      <c r="E6963" s="394"/>
      <c r="F6963" s="394"/>
      <c r="G6963" s="394"/>
      <c r="H6963" s="394"/>
      <c r="I6963" s="394"/>
      <c r="J6963" s="394"/>
    </row>
    <row r="6964" spans="1:10" s="395" customFormat="1" ht="13.5" customHeight="1">
      <c r="A6964" s="396"/>
      <c r="B6964" s="396"/>
      <c r="C6964" s="378"/>
      <c r="D6964" s="378"/>
      <c r="E6964" s="394"/>
      <c r="F6964" s="394"/>
      <c r="G6964" s="394"/>
      <c r="H6964" s="394"/>
      <c r="I6964" s="394"/>
      <c r="J6964" s="394"/>
    </row>
    <row r="6965" spans="1:10" s="395" customFormat="1" ht="13.5" customHeight="1">
      <c r="A6965" s="396"/>
      <c r="B6965" s="396"/>
      <c r="C6965" s="378"/>
      <c r="D6965" s="378"/>
      <c r="E6965" s="394"/>
      <c r="F6965" s="394"/>
      <c r="G6965" s="394"/>
      <c r="H6965" s="394"/>
      <c r="I6965" s="394"/>
      <c r="J6965" s="394"/>
    </row>
    <row r="6966" spans="1:10" s="395" customFormat="1" ht="13.5" customHeight="1">
      <c r="A6966" s="396"/>
      <c r="B6966" s="396"/>
      <c r="C6966" s="378"/>
      <c r="D6966" s="378"/>
      <c r="E6966" s="394"/>
      <c r="F6966" s="394"/>
      <c r="G6966" s="394"/>
      <c r="H6966" s="394"/>
      <c r="I6966" s="394"/>
      <c r="J6966" s="394"/>
    </row>
    <row r="6967" spans="1:10" s="395" customFormat="1" ht="13.5" customHeight="1">
      <c r="A6967" s="396"/>
      <c r="B6967" s="396"/>
      <c r="C6967" s="378"/>
      <c r="D6967" s="378"/>
      <c r="E6967" s="394"/>
      <c r="F6967" s="394"/>
      <c r="G6967" s="394"/>
      <c r="H6967" s="394"/>
      <c r="I6967" s="394"/>
      <c r="J6967" s="394"/>
    </row>
    <row r="6968" spans="1:10" s="395" customFormat="1" ht="13.5" customHeight="1">
      <c r="A6968" s="396"/>
      <c r="B6968" s="396"/>
      <c r="C6968" s="378"/>
      <c r="D6968" s="378"/>
      <c r="E6968" s="394"/>
      <c r="F6968" s="394"/>
      <c r="G6968" s="394"/>
      <c r="H6968" s="394"/>
      <c r="I6968" s="394"/>
      <c r="J6968" s="394"/>
    </row>
    <row r="6969" spans="1:10" s="395" customFormat="1" ht="13.5" customHeight="1">
      <c r="A6969" s="396"/>
      <c r="B6969" s="396"/>
      <c r="C6969" s="378"/>
      <c r="D6969" s="378"/>
      <c r="E6969" s="394"/>
      <c r="F6969" s="394"/>
      <c r="G6969" s="394"/>
      <c r="H6969" s="394"/>
      <c r="I6969" s="394"/>
      <c r="J6969" s="394"/>
    </row>
    <row r="6970" spans="1:10" s="395" customFormat="1" ht="13.5" customHeight="1">
      <c r="A6970" s="396"/>
      <c r="B6970" s="396"/>
      <c r="C6970" s="378"/>
      <c r="D6970" s="378"/>
      <c r="E6970" s="394"/>
      <c r="F6970" s="394"/>
      <c r="G6970" s="394"/>
      <c r="H6970" s="394"/>
      <c r="I6970" s="394"/>
      <c r="J6970" s="394"/>
    </row>
    <row r="6971" spans="1:10" s="395" customFormat="1" ht="13.5" customHeight="1">
      <c r="A6971" s="396"/>
      <c r="B6971" s="396"/>
      <c r="C6971" s="378"/>
      <c r="D6971" s="378"/>
      <c r="E6971" s="394"/>
      <c r="F6971" s="394"/>
      <c r="G6971" s="394"/>
      <c r="H6971" s="394"/>
      <c r="I6971" s="394"/>
      <c r="J6971" s="394"/>
    </row>
    <row r="6972" spans="1:10" s="395" customFormat="1" ht="13.5" customHeight="1">
      <c r="A6972" s="396"/>
      <c r="B6972" s="396"/>
      <c r="C6972" s="378"/>
      <c r="D6972" s="378"/>
      <c r="E6972" s="394"/>
      <c r="F6972" s="394"/>
      <c r="G6972" s="394"/>
      <c r="H6972" s="394"/>
      <c r="I6972" s="394"/>
      <c r="J6972" s="394"/>
    </row>
    <row r="6973" spans="1:10" s="395" customFormat="1" ht="13.5" customHeight="1">
      <c r="A6973" s="396"/>
      <c r="B6973" s="396"/>
      <c r="C6973" s="378"/>
      <c r="D6973" s="378"/>
      <c r="E6973" s="394"/>
      <c r="F6973" s="394"/>
      <c r="G6973" s="394"/>
      <c r="H6973" s="394"/>
      <c r="I6973" s="394"/>
      <c r="J6973" s="394"/>
    </row>
    <row r="6974" spans="1:10" s="395" customFormat="1" ht="13.5" customHeight="1">
      <c r="A6974" s="396"/>
      <c r="B6974" s="396"/>
      <c r="C6974" s="378"/>
      <c r="D6974" s="378"/>
      <c r="E6974" s="394"/>
      <c r="F6974" s="394"/>
      <c r="G6974" s="394"/>
      <c r="H6974" s="394"/>
      <c r="I6974" s="394"/>
      <c r="J6974" s="394"/>
    </row>
    <row r="6975" spans="1:10" s="395" customFormat="1" ht="13.5" customHeight="1">
      <c r="A6975" s="396"/>
      <c r="B6975" s="396"/>
      <c r="C6975" s="378"/>
      <c r="D6975" s="378"/>
      <c r="E6975" s="394"/>
      <c r="F6975" s="394"/>
      <c r="G6975" s="394"/>
      <c r="H6975" s="394"/>
      <c r="I6975" s="394"/>
      <c r="J6975" s="394"/>
    </row>
    <row r="6976" spans="1:10" s="395" customFormat="1" ht="13.5" customHeight="1">
      <c r="A6976" s="396"/>
      <c r="B6976" s="396"/>
      <c r="C6976" s="378"/>
      <c r="D6976" s="378"/>
      <c r="E6976" s="394"/>
      <c r="F6976" s="394"/>
      <c r="G6976" s="394"/>
      <c r="H6976" s="394"/>
      <c r="I6976" s="394"/>
      <c r="J6976" s="394"/>
    </row>
    <row r="6977" spans="1:10" s="395" customFormat="1" ht="13.5" customHeight="1">
      <c r="A6977" s="396"/>
      <c r="B6977" s="396"/>
      <c r="C6977" s="378"/>
      <c r="D6977" s="378"/>
      <c r="E6977" s="394"/>
      <c r="F6977" s="394"/>
      <c r="G6977" s="394"/>
      <c r="H6977" s="394"/>
      <c r="I6977" s="394"/>
      <c r="J6977" s="394"/>
    </row>
    <row r="6978" spans="1:10" s="395" customFormat="1" ht="13.5" customHeight="1">
      <c r="A6978" s="396"/>
      <c r="B6978" s="396"/>
      <c r="C6978" s="378"/>
      <c r="D6978" s="378"/>
      <c r="E6978" s="394"/>
      <c r="F6978" s="394"/>
      <c r="G6978" s="394"/>
      <c r="H6978" s="394"/>
      <c r="I6978" s="394"/>
      <c r="J6978" s="394"/>
    </row>
    <row r="6979" spans="1:10" s="395" customFormat="1" ht="13.5" customHeight="1">
      <c r="A6979" s="396"/>
      <c r="B6979" s="396"/>
      <c r="C6979" s="378"/>
      <c r="D6979" s="378"/>
      <c r="E6979" s="394"/>
      <c r="F6979" s="394"/>
      <c r="G6979" s="394"/>
      <c r="H6979" s="394"/>
      <c r="I6979" s="394"/>
      <c r="J6979" s="394"/>
    </row>
    <row r="6980" spans="1:10" s="395" customFormat="1" ht="13.5" customHeight="1">
      <c r="A6980" s="396"/>
      <c r="B6980" s="396"/>
      <c r="C6980" s="378"/>
      <c r="D6980" s="378"/>
      <c r="E6980" s="394"/>
      <c r="F6980" s="394"/>
      <c r="G6980" s="394"/>
      <c r="H6980" s="394"/>
      <c r="I6980" s="394"/>
      <c r="J6980" s="394"/>
    </row>
    <row r="6981" spans="1:10" s="395" customFormat="1" ht="13.5" customHeight="1">
      <c r="A6981" s="396"/>
      <c r="B6981" s="396"/>
      <c r="C6981" s="378"/>
      <c r="D6981" s="378"/>
      <c r="E6981" s="394"/>
      <c r="F6981" s="394"/>
      <c r="G6981" s="394"/>
      <c r="H6981" s="394"/>
      <c r="I6981" s="394"/>
      <c r="J6981" s="394"/>
    </row>
    <row r="6982" spans="1:10" s="395" customFormat="1" ht="13.5" customHeight="1">
      <c r="A6982" s="396"/>
      <c r="B6982" s="396"/>
      <c r="C6982" s="378"/>
      <c r="D6982" s="378"/>
      <c r="E6982" s="394"/>
      <c r="F6982" s="394"/>
      <c r="G6982" s="394"/>
      <c r="H6982" s="394"/>
      <c r="I6982" s="394"/>
      <c r="J6982" s="394"/>
    </row>
    <row r="6983" spans="1:10" s="395" customFormat="1" ht="13.5" customHeight="1">
      <c r="A6983" s="396"/>
      <c r="B6983" s="396"/>
      <c r="C6983" s="378"/>
      <c r="D6983" s="378"/>
      <c r="E6983" s="394"/>
      <c r="F6983" s="394"/>
      <c r="G6983" s="394"/>
      <c r="H6983" s="394"/>
      <c r="I6983" s="394"/>
      <c r="J6983" s="394"/>
    </row>
    <row r="6984" spans="1:10" s="395" customFormat="1" ht="13.5" customHeight="1">
      <c r="A6984" s="396"/>
      <c r="B6984" s="396"/>
      <c r="C6984" s="378"/>
      <c r="D6984" s="378"/>
      <c r="E6984" s="394"/>
      <c r="F6984" s="394"/>
      <c r="G6984" s="394"/>
      <c r="H6984" s="394"/>
      <c r="I6984" s="394"/>
      <c r="J6984" s="394"/>
    </row>
    <row r="6985" spans="1:10" s="395" customFormat="1" ht="13.5" customHeight="1">
      <c r="A6985" s="396"/>
      <c r="B6985" s="396"/>
      <c r="C6985" s="378"/>
      <c r="D6985" s="378"/>
      <c r="E6985" s="394"/>
      <c r="F6985" s="394"/>
      <c r="G6985" s="394"/>
      <c r="H6985" s="394"/>
      <c r="I6985" s="394"/>
      <c r="J6985" s="394"/>
    </row>
    <row r="6986" spans="1:10" s="395" customFormat="1" ht="13.5" customHeight="1">
      <c r="A6986" s="396"/>
      <c r="B6986" s="396"/>
      <c r="C6986" s="378"/>
      <c r="D6986" s="378"/>
      <c r="E6986" s="394"/>
      <c r="F6986" s="394"/>
      <c r="G6986" s="394"/>
      <c r="H6986" s="394"/>
      <c r="I6986" s="394"/>
      <c r="J6986" s="394"/>
    </row>
    <row r="6987" spans="1:10" s="395" customFormat="1" ht="13.5" customHeight="1">
      <c r="A6987" s="396"/>
      <c r="B6987" s="396"/>
      <c r="C6987" s="378"/>
      <c r="D6987" s="378"/>
      <c r="E6987" s="394"/>
      <c r="F6987" s="394"/>
      <c r="G6987" s="394"/>
      <c r="H6987" s="394"/>
      <c r="I6987" s="394"/>
      <c r="J6987" s="394"/>
    </row>
    <row r="6988" spans="1:10" s="395" customFormat="1" ht="13.5" customHeight="1">
      <c r="A6988" s="396"/>
      <c r="B6988" s="396"/>
      <c r="C6988" s="378"/>
      <c r="D6988" s="378"/>
      <c r="E6988" s="394"/>
      <c r="F6988" s="394"/>
      <c r="G6988" s="394"/>
      <c r="H6988" s="394"/>
      <c r="I6988" s="394"/>
      <c r="J6988" s="394"/>
    </row>
    <row r="6989" spans="1:10" s="395" customFormat="1" ht="13.5" customHeight="1">
      <c r="A6989" s="396"/>
      <c r="B6989" s="396"/>
      <c r="C6989" s="378"/>
      <c r="D6989" s="378"/>
      <c r="E6989" s="394"/>
      <c r="F6989" s="394"/>
      <c r="G6989" s="394"/>
      <c r="H6989" s="394"/>
      <c r="I6989" s="394"/>
      <c r="J6989" s="394"/>
    </row>
    <row r="6990" spans="1:10" s="395" customFormat="1" ht="13.5" customHeight="1">
      <c r="A6990" s="396"/>
      <c r="B6990" s="396"/>
      <c r="C6990" s="378"/>
      <c r="D6990" s="378"/>
      <c r="E6990" s="394"/>
      <c r="F6990" s="394"/>
      <c r="G6990" s="394"/>
      <c r="H6990" s="394"/>
      <c r="I6990" s="394"/>
      <c r="J6990" s="394"/>
    </row>
    <row r="6991" spans="1:10" s="395" customFormat="1" ht="13.5" customHeight="1">
      <c r="A6991" s="396"/>
      <c r="B6991" s="396"/>
      <c r="C6991" s="378"/>
      <c r="D6991" s="378"/>
      <c r="E6991" s="394"/>
      <c r="F6991" s="394"/>
      <c r="G6991" s="394"/>
      <c r="H6991" s="394"/>
      <c r="I6991" s="394"/>
      <c r="J6991" s="394"/>
    </row>
    <row r="6992" spans="1:10" s="395" customFormat="1" ht="13.5" customHeight="1">
      <c r="A6992" s="396"/>
      <c r="B6992" s="396"/>
      <c r="C6992" s="378"/>
      <c r="D6992" s="378"/>
      <c r="E6992" s="394"/>
      <c r="F6992" s="394"/>
      <c r="G6992" s="394"/>
      <c r="H6992" s="394"/>
      <c r="I6992" s="394"/>
      <c r="J6992" s="394"/>
    </row>
    <row r="6993" spans="1:10" s="395" customFormat="1" ht="13.5" customHeight="1">
      <c r="A6993" s="396"/>
      <c r="B6993" s="396"/>
      <c r="C6993" s="378"/>
      <c r="D6993" s="378"/>
      <c r="E6993" s="394"/>
      <c r="F6993" s="394"/>
      <c r="G6993" s="394"/>
      <c r="H6993" s="394"/>
      <c r="I6993" s="394"/>
      <c r="J6993" s="394"/>
    </row>
    <row r="6994" spans="1:10" s="395" customFormat="1" ht="13.5" customHeight="1">
      <c r="A6994" s="396"/>
      <c r="B6994" s="396"/>
      <c r="C6994" s="378"/>
      <c r="D6994" s="378"/>
      <c r="E6994" s="394"/>
      <c r="F6994" s="394"/>
      <c r="G6994" s="394"/>
      <c r="H6994" s="394"/>
      <c r="I6994" s="394"/>
      <c r="J6994" s="394"/>
    </row>
    <row r="6995" spans="1:10" s="395" customFormat="1" ht="13.5" customHeight="1">
      <c r="A6995" s="396"/>
      <c r="B6995" s="396"/>
      <c r="C6995" s="378"/>
      <c r="D6995" s="378"/>
      <c r="E6995" s="394"/>
      <c r="F6995" s="394"/>
      <c r="G6995" s="394"/>
      <c r="H6995" s="394"/>
      <c r="I6995" s="394"/>
      <c r="J6995" s="394"/>
    </row>
    <row r="6996" spans="1:10" s="395" customFormat="1" ht="13.5" customHeight="1">
      <c r="A6996" s="396"/>
      <c r="B6996" s="396"/>
      <c r="C6996" s="378"/>
      <c r="D6996" s="378"/>
      <c r="E6996" s="394"/>
      <c r="F6996" s="394"/>
      <c r="G6996" s="394"/>
      <c r="H6996" s="394"/>
      <c r="I6996" s="394"/>
      <c r="J6996" s="394"/>
    </row>
    <row r="6997" spans="1:10" s="395" customFormat="1" ht="13.5" customHeight="1">
      <c r="A6997" s="396"/>
      <c r="B6997" s="396"/>
      <c r="C6997" s="378"/>
      <c r="D6997" s="378"/>
      <c r="E6997" s="394"/>
      <c r="F6997" s="394"/>
      <c r="G6997" s="394"/>
      <c r="H6997" s="394"/>
      <c r="I6997" s="394"/>
      <c r="J6997" s="394"/>
    </row>
    <row r="6998" spans="1:10" s="395" customFormat="1" ht="13.5" customHeight="1">
      <c r="A6998" s="396"/>
      <c r="B6998" s="396"/>
      <c r="C6998" s="378"/>
      <c r="D6998" s="378"/>
      <c r="E6998" s="394"/>
      <c r="F6998" s="394"/>
      <c r="G6998" s="394"/>
      <c r="H6998" s="394"/>
      <c r="I6998" s="394"/>
      <c r="J6998" s="394"/>
    </row>
    <row r="6999" spans="1:10" s="395" customFormat="1" ht="13.5" customHeight="1">
      <c r="A6999" s="396"/>
      <c r="B6999" s="396"/>
      <c r="C6999" s="378"/>
      <c r="D6999" s="378"/>
      <c r="E6999" s="394"/>
      <c r="F6999" s="394"/>
      <c r="G6999" s="394"/>
      <c r="H6999" s="394"/>
      <c r="I6999" s="394"/>
      <c r="J6999" s="394"/>
    </row>
    <row r="7000" spans="1:10" s="395" customFormat="1" ht="13.5" customHeight="1">
      <c r="A7000" s="396"/>
      <c r="B7000" s="396"/>
      <c r="C7000" s="378"/>
      <c r="D7000" s="378"/>
      <c r="E7000" s="394"/>
      <c r="F7000" s="394"/>
      <c r="G7000" s="394"/>
      <c r="H7000" s="394"/>
      <c r="I7000" s="394"/>
      <c r="J7000" s="394"/>
    </row>
    <row r="7001" spans="1:10" s="395" customFormat="1" ht="13.5" customHeight="1">
      <c r="A7001" s="396"/>
      <c r="B7001" s="396"/>
      <c r="C7001" s="378"/>
      <c r="D7001" s="378"/>
      <c r="E7001" s="394"/>
      <c r="F7001" s="394"/>
      <c r="G7001" s="394"/>
      <c r="H7001" s="394"/>
      <c r="I7001" s="394"/>
      <c r="J7001" s="394"/>
    </row>
    <row r="7002" spans="1:10" s="395" customFormat="1" ht="13.5" customHeight="1">
      <c r="A7002" s="396"/>
      <c r="B7002" s="396"/>
      <c r="C7002" s="378"/>
      <c r="D7002" s="378"/>
      <c r="E7002" s="394"/>
      <c r="F7002" s="394"/>
      <c r="G7002" s="394"/>
      <c r="H7002" s="394"/>
      <c r="I7002" s="394"/>
      <c r="J7002" s="394"/>
    </row>
    <row r="7003" spans="1:10" s="395" customFormat="1" ht="13.5" customHeight="1">
      <c r="A7003" s="396"/>
      <c r="B7003" s="396"/>
      <c r="C7003" s="378"/>
      <c r="D7003" s="378"/>
      <c r="E7003" s="394"/>
      <c r="F7003" s="394"/>
      <c r="G7003" s="394"/>
      <c r="H7003" s="394"/>
      <c r="I7003" s="394"/>
      <c r="J7003" s="394"/>
    </row>
    <row r="7004" spans="1:10" s="395" customFormat="1" ht="13.5" customHeight="1">
      <c r="A7004" s="396"/>
      <c r="B7004" s="396"/>
      <c r="C7004" s="378"/>
      <c r="D7004" s="378"/>
      <c r="E7004" s="394"/>
      <c r="F7004" s="394"/>
      <c r="G7004" s="394"/>
      <c r="H7004" s="394"/>
      <c r="I7004" s="394"/>
      <c r="J7004" s="394"/>
    </row>
    <row r="7005" spans="1:10" s="395" customFormat="1" ht="13.5" customHeight="1">
      <c r="A7005" s="396"/>
      <c r="B7005" s="396"/>
      <c r="C7005" s="378"/>
      <c r="D7005" s="378"/>
      <c r="E7005" s="394"/>
      <c r="F7005" s="394"/>
      <c r="G7005" s="394"/>
      <c r="H7005" s="394"/>
      <c r="I7005" s="394"/>
      <c r="J7005" s="394"/>
    </row>
    <row r="7006" spans="1:10" s="395" customFormat="1" ht="13.5" customHeight="1">
      <c r="A7006" s="396"/>
      <c r="B7006" s="396"/>
      <c r="C7006" s="378"/>
      <c r="D7006" s="378"/>
      <c r="E7006" s="394"/>
      <c r="F7006" s="394"/>
      <c r="G7006" s="394"/>
      <c r="H7006" s="394"/>
      <c r="I7006" s="394"/>
      <c r="J7006" s="394"/>
    </row>
    <row r="7007" spans="1:10" s="395" customFormat="1" ht="13.5" customHeight="1">
      <c r="A7007" s="396"/>
      <c r="B7007" s="396"/>
      <c r="C7007" s="378"/>
      <c r="D7007" s="378"/>
      <c r="E7007" s="394"/>
      <c r="F7007" s="394"/>
      <c r="G7007" s="394"/>
      <c r="H7007" s="394"/>
      <c r="I7007" s="394"/>
      <c r="J7007" s="394"/>
    </row>
    <row r="7008" spans="1:10" s="395" customFormat="1" ht="13.5" customHeight="1">
      <c r="A7008" s="396"/>
      <c r="B7008" s="396"/>
      <c r="C7008" s="378"/>
      <c r="D7008" s="378"/>
      <c r="E7008" s="394"/>
      <c r="F7008" s="394"/>
      <c r="G7008" s="394"/>
      <c r="H7008" s="394"/>
      <c r="I7008" s="394"/>
      <c r="J7008" s="394"/>
    </row>
    <row r="7009" spans="1:10" s="395" customFormat="1" ht="13.5" customHeight="1">
      <c r="A7009" s="396"/>
      <c r="B7009" s="396"/>
      <c r="C7009" s="378"/>
      <c r="D7009" s="378"/>
      <c r="E7009" s="394"/>
      <c r="F7009" s="394"/>
      <c r="G7009" s="394"/>
      <c r="H7009" s="394"/>
      <c r="I7009" s="394"/>
      <c r="J7009" s="394"/>
    </row>
    <row r="7010" spans="1:10" s="395" customFormat="1" ht="13.5" customHeight="1">
      <c r="A7010" s="396"/>
      <c r="B7010" s="396"/>
      <c r="C7010" s="378"/>
      <c r="D7010" s="378"/>
      <c r="E7010" s="394"/>
      <c r="F7010" s="394"/>
      <c r="G7010" s="394"/>
      <c r="H7010" s="394"/>
      <c r="I7010" s="394"/>
      <c r="J7010" s="394"/>
    </row>
    <row r="7011" spans="1:10" s="395" customFormat="1" ht="13.5" customHeight="1">
      <c r="A7011" s="396"/>
      <c r="B7011" s="396"/>
      <c r="C7011" s="378"/>
      <c r="D7011" s="378"/>
      <c r="E7011" s="394"/>
      <c r="F7011" s="394"/>
      <c r="G7011" s="394"/>
      <c r="H7011" s="394"/>
      <c r="I7011" s="394"/>
      <c r="J7011" s="394"/>
    </row>
    <row r="7012" spans="1:10" s="395" customFormat="1" ht="13.5" customHeight="1">
      <c r="A7012" s="396"/>
      <c r="B7012" s="396"/>
      <c r="C7012" s="378"/>
      <c r="D7012" s="378"/>
      <c r="E7012" s="394"/>
      <c r="F7012" s="394"/>
      <c r="G7012" s="394"/>
      <c r="H7012" s="394"/>
      <c r="I7012" s="394"/>
      <c r="J7012" s="394"/>
    </row>
    <row r="7013" spans="1:10" s="395" customFormat="1" ht="13.5" customHeight="1">
      <c r="A7013" s="396"/>
      <c r="B7013" s="396"/>
      <c r="C7013" s="378"/>
      <c r="D7013" s="378"/>
      <c r="E7013" s="394"/>
      <c r="F7013" s="394"/>
      <c r="G7013" s="394"/>
      <c r="H7013" s="394"/>
      <c r="I7013" s="394"/>
      <c r="J7013" s="394"/>
    </row>
    <row r="7014" spans="1:10" s="395" customFormat="1" ht="13.5" customHeight="1">
      <c r="A7014" s="396"/>
      <c r="B7014" s="396"/>
      <c r="C7014" s="378"/>
      <c r="D7014" s="378"/>
      <c r="E7014" s="394"/>
      <c r="F7014" s="394"/>
      <c r="G7014" s="394"/>
      <c r="H7014" s="394"/>
      <c r="I7014" s="394"/>
      <c r="J7014" s="394"/>
    </row>
    <row r="7015" spans="1:10" s="395" customFormat="1" ht="13.5" customHeight="1">
      <c r="A7015" s="396"/>
      <c r="B7015" s="396"/>
      <c r="C7015" s="378"/>
      <c r="D7015" s="378"/>
      <c r="E7015" s="394"/>
      <c r="F7015" s="394"/>
      <c r="G7015" s="394"/>
      <c r="H7015" s="394"/>
      <c r="I7015" s="394"/>
      <c r="J7015" s="394"/>
    </row>
    <row r="7016" spans="1:10" s="395" customFormat="1" ht="13.5" customHeight="1">
      <c r="A7016" s="396"/>
      <c r="B7016" s="396"/>
      <c r="C7016" s="378"/>
      <c r="D7016" s="378"/>
      <c r="E7016" s="394"/>
      <c r="F7016" s="394"/>
      <c r="G7016" s="394"/>
      <c r="H7016" s="394"/>
      <c r="I7016" s="394"/>
      <c r="J7016" s="394"/>
    </row>
    <row r="7017" spans="1:10" s="395" customFormat="1" ht="13.5" customHeight="1">
      <c r="A7017" s="396"/>
      <c r="B7017" s="396"/>
      <c r="C7017" s="378"/>
      <c r="D7017" s="378"/>
      <c r="E7017" s="394"/>
      <c r="F7017" s="394"/>
      <c r="G7017" s="394"/>
      <c r="H7017" s="394"/>
      <c r="I7017" s="394"/>
      <c r="J7017" s="394"/>
    </row>
    <row r="7018" spans="1:10" s="395" customFormat="1" ht="13.5" customHeight="1">
      <c r="A7018" s="396"/>
      <c r="B7018" s="396"/>
      <c r="C7018" s="378"/>
      <c r="D7018" s="378"/>
      <c r="E7018" s="394"/>
      <c r="F7018" s="394"/>
      <c r="G7018" s="394"/>
      <c r="H7018" s="394"/>
      <c r="I7018" s="394"/>
      <c r="J7018" s="394"/>
    </row>
    <row r="7019" spans="1:10" s="395" customFormat="1" ht="13.5" customHeight="1">
      <c r="A7019" s="396"/>
      <c r="B7019" s="396"/>
      <c r="C7019" s="378"/>
      <c r="D7019" s="378"/>
      <c r="E7019" s="394"/>
      <c r="F7019" s="394"/>
      <c r="G7019" s="394"/>
      <c r="H7019" s="394"/>
      <c r="I7019" s="394"/>
      <c r="J7019" s="394"/>
    </row>
    <row r="7020" spans="1:10" s="395" customFormat="1" ht="13.5" customHeight="1">
      <c r="A7020" s="396"/>
      <c r="B7020" s="396"/>
      <c r="C7020" s="378"/>
      <c r="D7020" s="378"/>
      <c r="E7020" s="394"/>
      <c r="F7020" s="394"/>
      <c r="G7020" s="394"/>
      <c r="H7020" s="394"/>
      <c r="I7020" s="394"/>
      <c r="J7020" s="394"/>
    </row>
    <row r="7021" spans="1:10" s="395" customFormat="1" ht="13.5" customHeight="1">
      <c r="A7021" s="396"/>
      <c r="B7021" s="396"/>
      <c r="C7021" s="378"/>
      <c r="D7021" s="378"/>
      <c r="E7021" s="394"/>
      <c r="F7021" s="394"/>
      <c r="G7021" s="394"/>
      <c r="H7021" s="394"/>
      <c r="I7021" s="394"/>
      <c r="J7021" s="394"/>
    </row>
    <row r="7022" spans="1:10" s="395" customFormat="1" ht="13.5" customHeight="1">
      <c r="A7022" s="396"/>
      <c r="B7022" s="396"/>
      <c r="C7022" s="378"/>
      <c r="D7022" s="378"/>
      <c r="E7022" s="394"/>
      <c r="F7022" s="394"/>
      <c r="G7022" s="394"/>
      <c r="H7022" s="394"/>
      <c r="I7022" s="394"/>
      <c r="J7022" s="394"/>
    </row>
    <row r="7023" spans="1:10" s="395" customFormat="1" ht="13.5" customHeight="1">
      <c r="A7023" s="396"/>
      <c r="B7023" s="396"/>
      <c r="C7023" s="378"/>
      <c r="D7023" s="378"/>
      <c r="E7023" s="394"/>
      <c r="F7023" s="394"/>
      <c r="G7023" s="394"/>
      <c r="H7023" s="394"/>
      <c r="I7023" s="394"/>
      <c r="J7023" s="394"/>
    </row>
    <row r="7024" spans="1:10" s="395" customFormat="1" ht="13.5" customHeight="1">
      <c r="A7024" s="396"/>
      <c r="B7024" s="396"/>
      <c r="C7024" s="378"/>
      <c r="D7024" s="378"/>
      <c r="E7024" s="394"/>
      <c r="F7024" s="394"/>
      <c r="G7024" s="394"/>
      <c r="H7024" s="394"/>
      <c r="I7024" s="394"/>
      <c r="J7024" s="394"/>
    </row>
    <row r="7025" spans="1:10" s="395" customFormat="1" ht="13.5" customHeight="1">
      <c r="A7025" s="396"/>
      <c r="B7025" s="396"/>
      <c r="C7025" s="378"/>
      <c r="D7025" s="378"/>
      <c r="E7025" s="394"/>
      <c r="F7025" s="394"/>
      <c r="G7025" s="394"/>
      <c r="H7025" s="394"/>
      <c r="I7025" s="394"/>
      <c r="J7025" s="394"/>
    </row>
    <row r="7026" spans="1:10" s="395" customFormat="1" ht="13.5" customHeight="1">
      <c r="A7026" s="396"/>
      <c r="B7026" s="396"/>
      <c r="C7026" s="378"/>
      <c r="D7026" s="378"/>
      <c r="E7026" s="394"/>
      <c r="F7026" s="394"/>
      <c r="G7026" s="394"/>
      <c r="H7026" s="394"/>
      <c r="I7026" s="394"/>
      <c r="J7026" s="394"/>
    </row>
    <row r="7027" spans="1:10" s="395" customFormat="1" ht="13.5" customHeight="1">
      <c r="A7027" s="396"/>
      <c r="B7027" s="396"/>
      <c r="C7027" s="378"/>
      <c r="D7027" s="378"/>
      <c r="E7027" s="394"/>
      <c r="F7027" s="394"/>
      <c r="G7027" s="394"/>
      <c r="H7027" s="394"/>
      <c r="I7027" s="394"/>
      <c r="J7027" s="394"/>
    </row>
    <row r="7028" spans="1:10" s="395" customFormat="1" ht="13.5" customHeight="1">
      <c r="A7028" s="396"/>
      <c r="B7028" s="396"/>
      <c r="C7028" s="378"/>
      <c r="D7028" s="378"/>
      <c r="E7028" s="394"/>
      <c r="F7028" s="394"/>
      <c r="G7028" s="394"/>
      <c r="H7028" s="394"/>
      <c r="I7028" s="394"/>
      <c r="J7028" s="394"/>
    </row>
    <row r="7029" spans="1:10" s="395" customFormat="1" ht="13.5" customHeight="1">
      <c r="A7029" s="396"/>
      <c r="B7029" s="396"/>
      <c r="C7029" s="378"/>
      <c r="D7029" s="378"/>
      <c r="E7029" s="394"/>
      <c r="F7029" s="394"/>
      <c r="G7029" s="394"/>
      <c r="H7029" s="394"/>
      <c r="I7029" s="394"/>
      <c r="J7029" s="394"/>
    </row>
    <row r="7030" spans="1:10" s="395" customFormat="1" ht="13.5" customHeight="1">
      <c r="A7030" s="396"/>
      <c r="B7030" s="396"/>
      <c r="C7030" s="378"/>
      <c r="D7030" s="378"/>
      <c r="E7030" s="394"/>
      <c r="F7030" s="394"/>
      <c r="G7030" s="394"/>
      <c r="H7030" s="394"/>
      <c r="I7030" s="394"/>
      <c r="J7030" s="394"/>
    </row>
    <row r="7031" spans="1:10" s="395" customFormat="1" ht="13.5" customHeight="1">
      <c r="A7031" s="396"/>
      <c r="B7031" s="396"/>
      <c r="C7031" s="378"/>
      <c r="D7031" s="378"/>
      <c r="E7031" s="394"/>
      <c r="F7031" s="394"/>
      <c r="G7031" s="394"/>
      <c r="H7031" s="394"/>
      <c r="I7031" s="394"/>
      <c r="J7031" s="394"/>
    </row>
    <row r="7032" spans="1:10" s="395" customFormat="1" ht="13.5" customHeight="1">
      <c r="A7032" s="396"/>
      <c r="B7032" s="396"/>
      <c r="C7032" s="378"/>
      <c r="D7032" s="378"/>
      <c r="E7032" s="394"/>
      <c r="F7032" s="394"/>
      <c r="G7032" s="394"/>
      <c r="H7032" s="394"/>
      <c r="I7032" s="394"/>
      <c r="J7032" s="394"/>
    </row>
    <row r="7033" spans="1:10" s="395" customFormat="1" ht="13.5" customHeight="1">
      <c r="A7033" s="396"/>
      <c r="B7033" s="396"/>
      <c r="C7033" s="378"/>
      <c r="D7033" s="378"/>
      <c r="E7033" s="394"/>
      <c r="F7033" s="394"/>
      <c r="G7033" s="394"/>
      <c r="H7033" s="394"/>
      <c r="I7033" s="394"/>
      <c r="J7033" s="394"/>
    </row>
    <row r="7034" spans="1:10" s="395" customFormat="1" ht="13.5" customHeight="1">
      <c r="A7034" s="396"/>
      <c r="B7034" s="396"/>
      <c r="C7034" s="378"/>
      <c r="D7034" s="378"/>
      <c r="E7034" s="394"/>
      <c r="F7034" s="394"/>
      <c r="G7034" s="394"/>
      <c r="H7034" s="394"/>
      <c r="I7034" s="394"/>
      <c r="J7034" s="394"/>
    </row>
    <row r="7035" spans="1:10" s="395" customFormat="1" ht="13.5" customHeight="1">
      <c r="A7035" s="396"/>
      <c r="B7035" s="396"/>
      <c r="C7035" s="378"/>
      <c r="D7035" s="378"/>
      <c r="E7035" s="394"/>
      <c r="F7035" s="394"/>
      <c r="G7035" s="394"/>
      <c r="H7035" s="394"/>
      <c r="I7035" s="394"/>
      <c r="J7035" s="394"/>
    </row>
    <row r="7036" spans="1:10" s="395" customFormat="1" ht="13.5" customHeight="1">
      <c r="A7036" s="396"/>
      <c r="B7036" s="396"/>
      <c r="C7036" s="378"/>
      <c r="D7036" s="378"/>
      <c r="E7036" s="394"/>
      <c r="F7036" s="394"/>
      <c r="G7036" s="394"/>
      <c r="H7036" s="394"/>
      <c r="I7036" s="394"/>
      <c r="J7036" s="394"/>
    </row>
    <row r="7037" spans="1:10" s="395" customFormat="1" ht="13.5" customHeight="1">
      <c r="A7037" s="396"/>
      <c r="B7037" s="396"/>
      <c r="C7037" s="378"/>
      <c r="D7037" s="378"/>
      <c r="E7037" s="394"/>
      <c r="F7037" s="394"/>
      <c r="G7037" s="394"/>
      <c r="H7037" s="394"/>
      <c r="I7037" s="394"/>
      <c r="J7037" s="394"/>
    </row>
    <row r="7038" spans="1:10" s="395" customFormat="1" ht="13.5" customHeight="1">
      <c r="A7038" s="396"/>
      <c r="B7038" s="396"/>
      <c r="C7038" s="378"/>
      <c r="D7038" s="378"/>
      <c r="E7038" s="394"/>
      <c r="F7038" s="394"/>
      <c r="G7038" s="394"/>
      <c r="H7038" s="394"/>
      <c r="I7038" s="394"/>
      <c r="J7038" s="394"/>
    </row>
    <row r="7039" spans="1:10" s="395" customFormat="1" ht="13.5" customHeight="1">
      <c r="A7039" s="396"/>
      <c r="B7039" s="396"/>
      <c r="C7039" s="378"/>
      <c r="D7039" s="378"/>
      <c r="E7039" s="394"/>
      <c r="F7039" s="394"/>
      <c r="G7039" s="394"/>
      <c r="H7039" s="394"/>
      <c r="I7039" s="394"/>
      <c r="J7039" s="394"/>
    </row>
    <row r="7040" spans="1:10" s="395" customFormat="1" ht="13.5" customHeight="1">
      <c r="A7040" s="396"/>
      <c r="B7040" s="396"/>
      <c r="C7040" s="378"/>
      <c r="D7040" s="378"/>
      <c r="E7040" s="394"/>
      <c r="F7040" s="394"/>
      <c r="G7040" s="394"/>
      <c r="H7040" s="394"/>
      <c r="I7040" s="394"/>
      <c r="J7040" s="394"/>
    </row>
    <row r="7041" spans="1:10" s="395" customFormat="1" ht="13.5" customHeight="1">
      <c r="A7041" s="396"/>
      <c r="B7041" s="396"/>
      <c r="C7041" s="378"/>
      <c r="D7041" s="378"/>
      <c r="E7041" s="394"/>
      <c r="F7041" s="394"/>
      <c r="G7041" s="394"/>
      <c r="H7041" s="394"/>
      <c r="I7041" s="394"/>
      <c r="J7041" s="394"/>
    </row>
    <row r="7042" spans="1:10" s="395" customFormat="1" ht="13.5" customHeight="1">
      <c r="A7042" s="396"/>
      <c r="B7042" s="396"/>
      <c r="C7042" s="378"/>
      <c r="D7042" s="378"/>
      <c r="E7042" s="394"/>
      <c r="F7042" s="394"/>
      <c r="G7042" s="394"/>
      <c r="H7042" s="394"/>
      <c r="I7042" s="394"/>
      <c r="J7042" s="394"/>
    </row>
    <row r="7043" spans="1:10" s="395" customFormat="1" ht="13.5" customHeight="1">
      <c r="A7043" s="396"/>
      <c r="B7043" s="396"/>
      <c r="C7043" s="378"/>
      <c r="D7043" s="378"/>
      <c r="E7043" s="394"/>
      <c r="F7043" s="394"/>
      <c r="G7043" s="394"/>
      <c r="H7043" s="394"/>
      <c r="I7043" s="394"/>
      <c r="J7043" s="394"/>
    </row>
    <row r="7044" spans="1:10" s="395" customFormat="1" ht="13.5" customHeight="1">
      <c r="A7044" s="396"/>
      <c r="B7044" s="396"/>
      <c r="C7044" s="378"/>
      <c r="D7044" s="378"/>
      <c r="E7044" s="394"/>
      <c r="F7044" s="394"/>
      <c r="G7044" s="394"/>
      <c r="H7044" s="394"/>
      <c r="I7044" s="394"/>
      <c r="J7044" s="394"/>
    </row>
    <row r="7045" spans="1:10" s="395" customFormat="1" ht="13.5" customHeight="1">
      <c r="A7045" s="396"/>
      <c r="B7045" s="396"/>
      <c r="C7045" s="378"/>
      <c r="D7045" s="378"/>
      <c r="E7045" s="394"/>
      <c r="F7045" s="394"/>
      <c r="G7045" s="394"/>
      <c r="H7045" s="394"/>
      <c r="I7045" s="394"/>
      <c r="J7045" s="394"/>
    </row>
    <row r="7046" spans="1:10" s="395" customFormat="1" ht="13.5" customHeight="1">
      <c r="A7046" s="396"/>
      <c r="B7046" s="396"/>
      <c r="C7046" s="378"/>
      <c r="D7046" s="378"/>
      <c r="E7046" s="394"/>
      <c r="F7046" s="394"/>
      <c r="G7046" s="394"/>
      <c r="H7046" s="394"/>
      <c r="I7046" s="394"/>
      <c r="J7046" s="394"/>
    </row>
    <row r="7047" spans="1:10" s="395" customFormat="1" ht="13.5" customHeight="1">
      <c r="A7047" s="396"/>
      <c r="B7047" s="396"/>
      <c r="C7047" s="378"/>
      <c r="D7047" s="378"/>
      <c r="E7047" s="394"/>
      <c r="F7047" s="394"/>
      <c r="G7047" s="394"/>
      <c r="H7047" s="394"/>
      <c r="I7047" s="394"/>
      <c r="J7047" s="394"/>
    </row>
    <row r="7048" spans="1:10" s="395" customFormat="1" ht="13.5" customHeight="1">
      <c r="A7048" s="396"/>
      <c r="B7048" s="396"/>
      <c r="C7048" s="378"/>
      <c r="D7048" s="378"/>
      <c r="E7048" s="394"/>
      <c r="F7048" s="394"/>
      <c r="G7048" s="394"/>
      <c r="H7048" s="394"/>
      <c r="I7048" s="394"/>
      <c r="J7048" s="394"/>
    </row>
    <row r="7049" spans="1:10" s="395" customFormat="1" ht="13.5" customHeight="1">
      <c r="A7049" s="396"/>
      <c r="B7049" s="396"/>
      <c r="C7049" s="378"/>
      <c r="D7049" s="378"/>
      <c r="E7049" s="394"/>
      <c r="F7049" s="394"/>
      <c r="G7049" s="394"/>
      <c r="H7049" s="394"/>
      <c r="I7049" s="394"/>
      <c r="J7049" s="394"/>
    </row>
    <row r="7050" spans="1:10" s="395" customFormat="1" ht="13.5" customHeight="1">
      <c r="A7050" s="396"/>
      <c r="B7050" s="396"/>
      <c r="C7050" s="378"/>
      <c r="D7050" s="378"/>
      <c r="E7050" s="394"/>
      <c r="F7050" s="394"/>
      <c r="G7050" s="394"/>
      <c r="H7050" s="394"/>
      <c r="I7050" s="394"/>
      <c r="J7050" s="394"/>
    </row>
    <row r="7051" spans="1:10" s="395" customFormat="1" ht="13.5" customHeight="1">
      <c r="A7051" s="396"/>
      <c r="B7051" s="396"/>
      <c r="C7051" s="378"/>
      <c r="D7051" s="378"/>
      <c r="E7051" s="394"/>
      <c r="F7051" s="394"/>
      <c r="G7051" s="394"/>
      <c r="H7051" s="394"/>
      <c r="I7051" s="394"/>
      <c r="J7051" s="394"/>
    </row>
    <row r="7052" spans="1:10" s="395" customFormat="1" ht="13.5" customHeight="1">
      <c r="A7052" s="396"/>
      <c r="B7052" s="396"/>
      <c r="C7052" s="378"/>
      <c r="D7052" s="378"/>
      <c r="E7052" s="394"/>
      <c r="F7052" s="394"/>
      <c r="G7052" s="394"/>
      <c r="H7052" s="394"/>
      <c r="I7052" s="394"/>
      <c r="J7052" s="394"/>
    </row>
    <row r="7053" spans="1:10" s="395" customFormat="1" ht="13.5" customHeight="1">
      <c r="A7053" s="396"/>
      <c r="B7053" s="396"/>
      <c r="C7053" s="378"/>
      <c r="D7053" s="378"/>
      <c r="E7053" s="394"/>
      <c r="F7053" s="394"/>
      <c r="G7053" s="394"/>
      <c r="H7053" s="394"/>
      <c r="I7053" s="394"/>
      <c r="J7053" s="394"/>
    </row>
    <row r="7054" spans="1:10" s="395" customFormat="1" ht="13.5" customHeight="1">
      <c r="A7054" s="396"/>
      <c r="B7054" s="396"/>
      <c r="C7054" s="378"/>
      <c r="D7054" s="378"/>
      <c r="E7054" s="394"/>
      <c r="F7054" s="394"/>
      <c r="G7054" s="394"/>
      <c r="H7054" s="394"/>
      <c r="I7054" s="394"/>
      <c r="J7054" s="394"/>
    </row>
    <row r="7055" spans="1:10" s="395" customFormat="1" ht="13.5" customHeight="1">
      <c r="A7055" s="396"/>
      <c r="B7055" s="396"/>
      <c r="C7055" s="378"/>
      <c r="D7055" s="378"/>
      <c r="E7055" s="394"/>
      <c r="F7055" s="394"/>
      <c r="G7055" s="394"/>
      <c r="H7055" s="394"/>
      <c r="I7055" s="394"/>
      <c r="J7055" s="394"/>
    </row>
    <row r="7056" spans="1:10" s="395" customFormat="1" ht="13.5" customHeight="1">
      <c r="A7056" s="396"/>
      <c r="B7056" s="396"/>
      <c r="C7056" s="378"/>
      <c r="D7056" s="378"/>
      <c r="E7056" s="394"/>
      <c r="F7056" s="394"/>
      <c r="G7056" s="394"/>
      <c r="H7056" s="394"/>
      <c r="I7056" s="394"/>
      <c r="J7056" s="394"/>
    </row>
    <row r="7057" spans="1:10" s="395" customFormat="1" ht="13.5" customHeight="1">
      <c r="A7057" s="396"/>
      <c r="B7057" s="396"/>
      <c r="C7057" s="378"/>
      <c r="D7057" s="378"/>
      <c r="E7057" s="394"/>
      <c r="F7057" s="394"/>
      <c r="G7057" s="394"/>
      <c r="H7057" s="394"/>
      <c r="I7057" s="394"/>
      <c r="J7057" s="394"/>
    </row>
    <row r="7058" spans="1:10" s="395" customFormat="1" ht="13.5" customHeight="1">
      <c r="A7058" s="396"/>
      <c r="B7058" s="396"/>
      <c r="C7058" s="378"/>
      <c r="D7058" s="378"/>
      <c r="E7058" s="394"/>
      <c r="F7058" s="394"/>
      <c r="G7058" s="394"/>
      <c r="H7058" s="394"/>
      <c r="I7058" s="394"/>
      <c r="J7058" s="394"/>
    </row>
    <row r="7059" spans="1:10" s="395" customFormat="1" ht="13.5" customHeight="1">
      <c r="A7059" s="396"/>
      <c r="B7059" s="396"/>
      <c r="C7059" s="378"/>
      <c r="D7059" s="378"/>
      <c r="E7059" s="394"/>
      <c r="F7059" s="394"/>
      <c r="G7059" s="394"/>
      <c r="H7059" s="394"/>
      <c r="I7059" s="394"/>
      <c r="J7059" s="394"/>
    </row>
    <row r="7060" spans="1:10" s="395" customFormat="1" ht="13.5" customHeight="1">
      <c r="A7060" s="396"/>
      <c r="B7060" s="396"/>
      <c r="C7060" s="378"/>
      <c r="D7060" s="378"/>
      <c r="E7060" s="394"/>
      <c r="F7060" s="394"/>
      <c r="G7060" s="394"/>
      <c r="H7060" s="394"/>
      <c r="I7060" s="394"/>
      <c r="J7060" s="394"/>
    </row>
    <row r="7061" spans="1:10" s="395" customFormat="1" ht="13.5" customHeight="1">
      <c r="A7061" s="396"/>
      <c r="B7061" s="396"/>
      <c r="C7061" s="378"/>
      <c r="D7061" s="378"/>
      <c r="E7061" s="394"/>
      <c r="F7061" s="394"/>
      <c r="G7061" s="394"/>
      <c r="H7061" s="394"/>
      <c r="I7061" s="394"/>
      <c r="J7061" s="394"/>
    </row>
    <row r="7062" spans="1:10" s="395" customFormat="1" ht="13.5" customHeight="1">
      <c r="A7062" s="396"/>
      <c r="B7062" s="396"/>
      <c r="C7062" s="378"/>
      <c r="D7062" s="378"/>
      <c r="E7062" s="394"/>
      <c r="F7062" s="394"/>
      <c r="G7062" s="394"/>
      <c r="H7062" s="394"/>
      <c r="I7062" s="394"/>
      <c r="J7062" s="394"/>
    </row>
    <row r="7063" spans="1:10" s="395" customFormat="1" ht="13.5" customHeight="1">
      <c r="A7063" s="396"/>
      <c r="B7063" s="396"/>
      <c r="C7063" s="378"/>
      <c r="D7063" s="378"/>
      <c r="E7063" s="394"/>
      <c r="F7063" s="394"/>
      <c r="G7063" s="394"/>
      <c r="H7063" s="394"/>
      <c r="I7063" s="394"/>
      <c r="J7063" s="394"/>
    </row>
    <row r="7064" spans="1:10" s="395" customFormat="1" ht="13.5" customHeight="1">
      <c r="A7064" s="396"/>
      <c r="B7064" s="396"/>
      <c r="C7064" s="378"/>
      <c r="D7064" s="378"/>
      <c r="E7064" s="394"/>
      <c r="F7064" s="394"/>
      <c r="G7064" s="394"/>
      <c r="H7064" s="394"/>
      <c r="I7064" s="394"/>
      <c r="J7064" s="394"/>
    </row>
    <row r="7065" spans="1:10" s="395" customFormat="1" ht="13.5" customHeight="1">
      <c r="A7065" s="396"/>
      <c r="B7065" s="396"/>
      <c r="C7065" s="378"/>
      <c r="D7065" s="378"/>
      <c r="E7065" s="394"/>
      <c r="F7065" s="394"/>
      <c r="G7065" s="394"/>
      <c r="H7065" s="394"/>
      <c r="I7065" s="394"/>
      <c r="J7065" s="394"/>
    </row>
    <row r="7066" spans="1:10" s="395" customFormat="1" ht="13.5" customHeight="1">
      <c r="A7066" s="396"/>
      <c r="B7066" s="396"/>
      <c r="C7066" s="378"/>
      <c r="D7066" s="378"/>
      <c r="E7066" s="394"/>
      <c r="F7066" s="394"/>
      <c r="G7066" s="394"/>
      <c r="H7066" s="394"/>
      <c r="I7066" s="394"/>
      <c r="J7066" s="394"/>
    </row>
    <row r="7067" spans="1:10" s="395" customFormat="1" ht="13.5" customHeight="1">
      <c r="A7067" s="396"/>
      <c r="B7067" s="396"/>
      <c r="C7067" s="378"/>
      <c r="D7067" s="378"/>
      <c r="E7067" s="394"/>
      <c r="F7067" s="394"/>
      <c r="G7067" s="394"/>
      <c r="H7067" s="394"/>
      <c r="I7067" s="394"/>
      <c r="J7067" s="394"/>
    </row>
    <row r="7068" spans="1:10" s="395" customFormat="1" ht="13.5" customHeight="1">
      <c r="A7068" s="396"/>
      <c r="B7068" s="396"/>
      <c r="C7068" s="378"/>
      <c r="D7068" s="378"/>
      <c r="E7068" s="394"/>
      <c r="F7068" s="394"/>
      <c r="G7068" s="394"/>
      <c r="H7068" s="394"/>
      <c r="I7068" s="394"/>
      <c r="J7068" s="394"/>
    </row>
    <row r="7069" spans="1:10" s="395" customFormat="1" ht="13.5" customHeight="1">
      <c r="A7069" s="396"/>
      <c r="B7069" s="396"/>
      <c r="C7069" s="378"/>
      <c r="D7069" s="378"/>
      <c r="E7069" s="394"/>
      <c r="F7069" s="394"/>
      <c r="G7069" s="394"/>
      <c r="H7069" s="394"/>
      <c r="I7069" s="394"/>
      <c r="J7069" s="394"/>
    </row>
    <row r="7070" spans="1:10" s="395" customFormat="1" ht="13.5" customHeight="1">
      <c r="A7070" s="396"/>
      <c r="B7070" s="396"/>
      <c r="C7070" s="378"/>
      <c r="D7070" s="378"/>
      <c r="E7070" s="394"/>
      <c r="F7070" s="394"/>
      <c r="G7070" s="394"/>
      <c r="H7070" s="394"/>
      <c r="I7070" s="394"/>
      <c r="J7070" s="394"/>
    </row>
    <row r="7071" spans="1:10" s="395" customFormat="1" ht="13.5" customHeight="1">
      <c r="A7071" s="396"/>
      <c r="B7071" s="396"/>
      <c r="C7071" s="378"/>
      <c r="D7071" s="378"/>
      <c r="E7071" s="394"/>
      <c r="F7071" s="394"/>
      <c r="G7071" s="394"/>
      <c r="H7071" s="394"/>
      <c r="I7071" s="394"/>
      <c r="J7071" s="394"/>
    </row>
    <row r="7072" spans="1:10" s="395" customFormat="1" ht="13.5" customHeight="1">
      <c r="A7072" s="396"/>
      <c r="B7072" s="396"/>
      <c r="C7072" s="378"/>
      <c r="D7072" s="378"/>
      <c r="E7072" s="394"/>
      <c r="F7072" s="394"/>
      <c r="G7072" s="394"/>
      <c r="H7072" s="394"/>
      <c r="I7072" s="394"/>
      <c r="J7072" s="394"/>
    </row>
    <row r="7073" spans="1:10" s="395" customFormat="1" ht="13.5" customHeight="1">
      <c r="A7073" s="396"/>
      <c r="B7073" s="396"/>
      <c r="C7073" s="378"/>
      <c r="D7073" s="378"/>
      <c r="E7073" s="394"/>
      <c r="F7073" s="394"/>
      <c r="G7073" s="394"/>
      <c r="H7073" s="394"/>
      <c r="I7073" s="394"/>
      <c r="J7073" s="394"/>
    </row>
    <row r="7074" spans="1:10" s="395" customFormat="1" ht="13.5" customHeight="1">
      <c r="A7074" s="396"/>
      <c r="B7074" s="396"/>
      <c r="C7074" s="378"/>
      <c r="D7074" s="378"/>
      <c r="E7074" s="394"/>
      <c r="F7074" s="394"/>
      <c r="G7074" s="394"/>
      <c r="H7074" s="394"/>
      <c r="I7074" s="394"/>
      <c r="J7074" s="394"/>
    </row>
    <row r="7075" spans="1:10" s="395" customFormat="1" ht="13.5" customHeight="1">
      <c r="A7075" s="396"/>
      <c r="B7075" s="396"/>
      <c r="C7075" s="378"/>
      <c r="D7075" s="378"/>
      <c r="E7075" s="394"/>
      <c r="F7075" s="394"/>
      <c r="G7075" s="394"/>
      <c r="H7075" s="394"/>
      <c r="I7075" s="394"/>
      <c r="J7075" s="394"/>
    </row>
    <row r="7076" spans="1:10" s="395" customFormat="1" ht="13.5" customHeight="1">
      <c r="A7076" s="396"/>
      <c r="B7076" s="396"/>
      <c r="C7076" s="378"/>
      <c r="D7076" s="378"/>
      <c r="E7076" s="394"/>
      <c r="F7076" s="394"/>
      <c r="G7076" s="394"/>
      <c r="H7076" s="394"/>
      <c r="I7076" s="394"/>
      <c r="J7076" s="394"/>
    </row>
    <row r="7077" spans="1:10" s="395" customFormat="1" ht="13.5" customHeight="1">
      <c r="A7077" s="396"/>
      <c r="B7077" s="396"/>
      <c r="C7077" s="378"/>
      <c r="D7077" s="378"/>
      <c r="E7077" s="394"/>
      <c r="F7077" s="394"/>
      <c r="G7077" s="394"/>
      <c r="H7077" s="394"/>
      <c r="I7077" s="394"/>
      <c r="J7077" s="394"/>
    </row>
    <row r="7078" spans="1:10" s="395" customFormat="1" ht="13.5" customHeight="1">
      <c r="A7078" s="396"/>
      <c r="B7078" s="396"/>
      <c r="C7078" s="378"/>
      <c r="D7078" s="378"/>
      <c r="E7078" s="394"/>
      <c r="F7078" s="394"/>
      <c r="G7078" s="394"/>
      <c r="H7078" s="394"/>
      <c r="I7078" s="394"/>
      <c r="J7078" s="394"/>
    </row>
    <row r="7079" spans="1:10" s="395" customFormat="1" ht="13.5" customHeight="1">
      <c r="A7079" s="396"/>
      <c r="B7079" s="396"/>
      <c r="C7079" s="378"/>
      <c r="D7079" s="378"/>
      <c r="E7079" s="394"/>
      <c r="F7079" s="394"/>
      <c r="G7079" s="394"/>
      <c r="H7079" s="394"/>
      <c r="I7079" s="394"/>
      <c r="J7079" s="394"/>
    </row>
    <row r="7080" spans="1:10" s="395" customFormat="1" ht="13.5" customHeight="1">
      <c r="A7080" s="396"/>
      <c r="B7080" s="396"/>
      <c r="C7080" s="378"/>
      <c r="D7080" s="378"/>
      <c r="E7080" s="394"/>
      <c r="F7080" s="394"/>
      <c r="G7080" s="394"/>
      <c r="H7080" s="394"/>
      <c r="I7080" s="394"/>
      <c r="J7080" s="394"/>
    </row>
    <row r="7081" spans="1:10" s="395" customFormat="1" ht="13.5" customHeight="1">
      <c r="A7081" s="396"/>
      <c r="B7081" s="396"/>
      <c r="C7081" s="378"/>
      <c r="D7081" s="378"/>
      <c r="E7081" s="394"/>
      <c r="F7081" s="394"/>
      <c r="G7081" s="394"/>
      <c r="H7081" s="394"/>
      <c r="I7081" s="394"/>
      <c r="J7081" s="394"/>
    </row>
    <row r="7082" spans="1:10" s="395" customFormat="1" ht="13.5" customHeight="1">
      <c r="A7082" s="396"/>
      <c r="B7082" s="396"/>
      <c r="C7082" s="378"/>
      <c r="D7082" s="378"/>
      <c r="E7082" s="394"/>
      <c r="F7082" s="394"/>
      <c r="G7082" s="394"/>
      <c r="H7082" s="394"/>
      <c r="I7082" s="394"/>
      <c r="J7082" s="394"/>
    </row>
    <row r="7083" spans="1:10" s="395" customFormat="1" ht="13.5" customHeight="1">
      <c r="A7083" s="396"/>
      <c r="B7083" s="396"/>
      <c r="C7083" s="378"/>
      <c r="D7083" s="378"/>
      <c r="E7083" s="394"/>
      <c r="F7083" s="394"/>
      <c r="G7083" s="394"/>
      <c r="H7083" s="394"/>
      <c r="I7083" s="394"/>
      <c r="J7083" s="394"/>
    </row>
    <row r="7084" spans="1:10" s="395" customFormat="1" ht="13.5" customHeight="1">
      <c r="A7084" s="396"/>
      <c r="B7084" s="396"/>
      <c r="C7084" s="378"/>
      <c r="D7084" s="378"/>
      <c r="E7084" s="394"/>
      <c r="F7084" s="394"/>
      <c r="G7084" s="394"/>
      <c r="H7084" s="394"/>
      <c r="I7084" s="394"/>
      <c r="J7084" s="394"/>
    </row>
    <row r="7085" spans="1:10" s="395" customFormat="1" ht="13.5" customHeight="1">
      <c r="A7085" s="396"/>
      <c r="B7085" s="396"/>
      <c r="C7085" s="378"/>
      <c r="D7085" s="378"/>
      <c r="E7085" s="394"/>
      <c r="F7085" s="394"/>
      <c r="G7085" s="394"/>
      <c r="H7085" s="394"/>
      <c r="I7085" s="394"/>
      <c r="J7085" s="394"/>
    </row>
    <row r="7086" spans="1:10" s="395" customFormat="1" ht="13.5" customHeight="1">
      <c r="A7086" s="396"/>
      <c r="B7086" s="396"/>
      <c r="C7086" s="378"/>
      <c r="D7086" s="378"/>
      <c r="E7086" s="394"/>
      <c r="F7086" s="394"/>
      <c r="G7086" s="394"/>
      <c r="H7086" s="394"/>
      <c r="I7086" s="394"/>
      <c r="J7086" s="394"/>
    </row>
    <row r="7087" spans="1:10" s="395" customFormat="1" ht="13.5" customHeight="1">
      <c r="A7087" s="396"/>
      <c r="B7087" s="396"/>
      <c r="C7087" s="378"/>
      <c r="D7087" s="378"/>
      <c r="E7087" s="394"/>
      <c r="F7087" s="394"/>
      <c r="G7087" s="394"/>
      <c r="H7087" s="394"/>
      <c r="I7087" s="394"/>
      <c r="J7087" s="394"/>
    </row>
    <row r="7088" spans="1:10" s="395" customFormat="1" ht="13.5" customHeight="1">
      <c r="A7088" s="396"/>
      <c r="B7088" s="396"/>
      <c r="C7088" s="378"/>
      <c r="D7088" s="378"/>
      <c r="E7088" s="394"/>
      <c r="F7088" s="394"/>
      <c r="G7088" s="394"/>
      <c r="H7088" s="394"/>
      <c r="I7088" s="394"/>
      <c r="J7088" s="394"/>
    </row>
    <row r="7089" spans="1:10" s="395" customFormat="1" ht="13.5" customHeight="1">
      <c r="A7089" s="396"/>
      <c r="B7089" s="396"/>
      <c r="C7089" s="378"/>
      <c r="D7089" s="378"/>
      <c r="E7089" s="394"/>
      <c r="F7089" s="394"/>
      <c r="G7089" s="394"/>
      <c r="H7089" s="394"/>
      <c r="I7089" s="394"/>
      <c r="J7089" s="394"/>
    </row>
    <row r="7090" spans="1:10" s="395" customFormat="1" ht="13.5" customHeight="1">
      <c r="A7090" s="396"/>
      <c r="B7090" s="396"/>
      <c r="C7090" s="378"/>
      <c r="D7090" s="378"/>
      <c r="E7090" s="394"/>
      <c r="F7090" s="394"/>
      <c r="G7090" s="394"/>
      <c r="H7090" s="394"/>
      <c r="I7090" s="394"/>
      <c r="J7090" s="394"/>
    </row>
    <row r="7091" spans="1:10" s="395" customFormat="1" ht="13.5" customHeight="1">
      <c r="A7091" s="396"/>
      <c r="B7091" s="396"/>
      <c r="C7091" s="378"/>
      <c r="D7091" s="378"/>
      <c r="E7091" s="394"/>
      <c r="F7091" s="394"/>
      <c r="G7091" s="394"/>
      <c r="H7091" s="394"/>
      <c r="I7091" s="394"/>
      <c r="J7091" s="394"/>
    </row>
    <row r="7092" spans="1:10" s="395" customFormat="1" ht="13.5" customHeight="1">
      <c r="A7092" s="396"/>
      <c r="B7092" s="396"/>
      <c r="C7092" s="378"/>
      <c r="D7092" s="378"/>
      <c r="E7092" s="394"/>
      <c r="F7092" s="394"/>
      <c r="G7092" s="394"/>
      <c r="H7092" s="394"/>
      <c r="I7092" s="394"/>
      <c r="J7092" s="394"/>
    </row>
    <row r="7093" spans="1:10" s="395" customFormat="1" ht="13.5" customHeight="1">
      <c r="A7093" s="396"/>
      <c r="B7093" s="396"/>
      <c r="C7093" s="378"/>
      <c r="D7093" s="378"/>
      <c r="E7093" s="394"/>
      <c r="F7093" s="394"/>
      <c r="G7093" s="394"/>
      <c r="H7093" s="394"/>
      <c r="I7093" s="394"/>
      <c r="J7093" s="394"/>
    </row>
    <row r="7094" spans="1:10" s="395" customFormat="1" ht="13.5" customHeight="1">
      <c r="A7094" s="396"/>
      <c r="B7094" s="396"/>
      <c r="C7094" s="378"/>
      <c r="D7094" s="378"/>
      <c r="E7094" s="394"/>
      <c r="F7094" s="394"/>
      <c r="G7094" s="394"/>
      <c r="H7094" s="394"/>
      <c r="I7094" s="394"/>
      <c r="J7094" s="394"/>
    </row>
    <row r="7095" spans="1:10" s="395" customFormat="1" ht="13.5" customHeight="1">
      <c r="A7095" s="396"/>
      <c r="B7095" s="396"/>
      <c r="C7095" s="378"/>
      <c r="D7095" s="378"/>
      <c r="E7095" s="394"/>
      <c r="F7095" s="394"/>
      <c r="G7095" s="394"/>
      <c r="H7095" s="394"/>
      <c r="I7095" s="394"/>
      <c r="J7095" s="394"/>
    </row>
    <row r="7096" spans="1:10" s="395" customFormat="1" ht="13.5" customHeight="1">
      <c r="A7096" s="396"/>
      <c r="B7096" s="396"/>
      <c r="C7096" s="378"/>
      <c r="D7096" s="378"/>
      <c r="E7096" s="394"/>
      <c r="F7096" s="394"/>
      <c r="G7096" s="394"/>
      <c r="H7096" s="394"/>
      <c r="I7096" s="394"/>
      <c r="J7096" s="394"/>
    </row>
    <row r="7097" spans="1:10" s="395" customFormat="1" ht="13.5" customHeight="1">
      <c r="A7097" s="396"/>
      <c r="B7097" s="396"/>
      <c r="C7097" s="378"/>
      <c r="D7097" s="378"/>
      <c r="E7097" s="394"/>
      <c r="F7097" s="394"/>
      <c r="G7097" s="394"/>
      <c r="H7097" s="394"/>
      <c r="I7097" s="394"/>
      <c r="J7097" s="394"/>
    </row>
    <row r="7098" spans="1:10" s="395" customFormat="1" ht="13.5" customHeight="1">
      <c r="A7098" s="396"/>
      <c r="B7098" s="396"/>
      <c r="C7098" s="378"/>
      <c r="D7098" s="378"/>
      <c r="E7098" s="394"/>
      <c r="F7098" s="394"/>
      <c r="G7098" s="394"/>
      <c r="H7098" s="394"/>
      <c r="I7098" s="394"/>
      <c r="J7098" s="394"/>
    </row>
    <row r="7099" spans="1:10" s="395" customFormat="1" ht="13.5" customHeight="1">
      <c r="A7099" s="396"/>
      <c r="B7099" s="396"/>
      <c r="C7099" s="378"/>
      <c r="D7099" s="378"/>
      <c r="E7099" s="394"/>
      <c r="F7099" s="394"/>
      <c r="G7099" s="394"/>
      <c r="H7099" s="394"/>
      <c r="I7099" s="394"/>
      <c r="J7099" s="394"/>
    </row>
    <row r="7100" spans="1:10" s="395" customFormat="1" ht="13.5" customHeight="1">
      <c r="A7100" s="396"/>
      <c r="B7100" s="396"/>
      <c r="C7100" s="378"/>
      <c r="D7100" s="378"/>
      <c r="E7100" s="394"/>
      <c r="F7100" s="394"/>
      <c r="G7100" s="394"/>
      <c r="H7100" s="394"/>
      <c r="I7100" s="394"/>
      <c r="J7100" s="394"/>
    </row>
    <row r="7101" spans="1:10" s="395" customFormat="1" ht="13.5" customHeight="1">
      <c r="A7101" s="396"/>
      <c r="B7101" s="396"/>
      <c r="C7101" s="378"/>
      <c r="D7101" s="378"/>
      <c r="E7101" s="394"/>
      <c r="F7101" s="394"/>
      <c r="G7101" s="394"/>
      <c r="H7101" s="394"/>
      <c r="I7101" s="394"/>
      <c r="J7101" s="394"/>
    </row>
    <row r="7102" spans="1:10" s="395" customFormat="1" ht="13.5" customHeight="1">
      <c r="A7102" s="396"/>
      <c r="B7102" s="396"/>
      <c r="C7102" s="378"/>
      <c r="D7102" s="378"/>
      <c r="E7102" s="394"/>
      <c r="F7102" s="394"/>
      <c r="G7102" s="394"/>
      <c r="H7102" s="394"/>
      <c r="I7102" s="394"/>
      <c r="J7102" s="394"/>
    </row>
    <row r="7103" spans="1:10" s="395" customFormat="1" ht="13.5" customHeight="1">
      <c r="A7103" s="396"/>
      <c r="B7103" s="396"/>
      <c r="C7103" s="378"/>
      <c r="D7103" s="378"/>
      <c r="E7103" s="394"/>
      <c r="F7103" s="394"/>
      <c r="G7103" s="394"/>
      <c r="H7103" s="394"/>
      <c r="I7103" s="394"/>
      <c r="J7103" s="394"/>
    </row>
    <row r="7104" spans="1:10" s="395" customFormat="1" ht="13.5" customHeight="1">
      <c r="A7104" s="396"/>
      <c r="B7104" s="396"/>
      <c r="C7104" s="378"/>
      <c r="D7104" s="378"/>
      <c r="E7104" s="394"/>
      <c r="F7104" s="394"/>
      <c r="G7104" s="394"/>
      <c r="H7104" s="394"/>
      <c r="I7104" s="394"/>
      <c r="J7104" s="394"/>
    </row>
    <row r="7105" spans="1:10" s="395" customFormat="1" ht="13.5" customHeight="1">
      <c r="A7105" s="396"/>
      <c r="B7105" s="396"/>
      <c r="C7105" s="378"/>
      <c r="D7105" s="378"/>
      <c r="E7105" s="394"/>
      <c r="F7105" s="394"/>
      <c r="G7105" s="394"/>
      <c r="H7105" s="394"/>
      <c r="I7105" s="394"/>
      <c r="J7105" s="394"/>
    </row>
    <row r="7106" spans="1:10" s="395" customFormat="1" ht="13.5" customHeight="1">
      <c r="A7106" s="396"/>
      <c r="B7106" s="396"/>
      <c r="C7106" s="378"/>
      <c r="D7106" s="378"/>
      <c r="E7106" s="394"/>
      <c r="F7106" s="394"/>
      <c r="G7106" s="394"/>
      <c r="H7106" s="394"/>
      <c r="I7106" s="394"/>
      <c r="J7106" s="394"/>
    </row>
    <row r="7107" spans="1:10" s="395" customFormat="1" ht="13.5" customHeight="1">
      <c r="A7107" s="396"/>
      <c r="B7107" s="396"/>
      <c r="C7107" s="378"/>
      <c r="D7107" s="378"/>
      <c r="E7107" s="394"/>
      <c r="F7107" s="394"/>
      <c r="G7107" s="394"/>
      <c r="H7107" s="394"/>
      <c r="I7107" s="394"/>
      <c r="J7107" s="394"/>
    </row>
    <row r="7108" spans="1:10" s="395" customFormat="1" ht="13.5" customHeight="1">
      <c r="A7108" s="396"/>
      <c r="B7108" s="396"/>
      <c r="C7108" s="378"/>
      <c r="D7108" s="378"/>
      <c r="E7108" s="394"/>
      <c r="F7108" s="394"/>
      <c r="G7108" s="394"/>
      <c r="H7108" s="394"/>
      <c r="I7108" s="394"/>
      <c r="J7108" s="394"/>
    </row>
    <row r="7109" spans="1:10" s="395" customFormat="1" ht="13.5" customHeight="1">
      <c r="A7109" s="396"/>
      <c r="B7109" s="396"/>
      <c r="C7109" s="378"/>
      <c r="D7109" s="378"/>
      <c r="E7109" s="394"/>
      <c r="F7109" s="394"/>
      <c r="G7109" s="394"/>
      <c r="H7109" s="394"/>
      <c r="I7109" s="394"/>
      <c r="J7109" s="394"/>
    </row>
    <row r="7110" spans="1:10" s="395" customFormat="1" ht="13.5" customHeight="1">
      <c r="A7110" s="396"/>
      <c r="B7110" s="396"/>
      <c r="C7110" s="378"/>
      <c r="D7110" s="378"/>
      <c r="E7110" s="394"/>
      <c r="F7110" s="394"/>
      <c r="G7110" s="394"/>
      <c r="H7110" s="394"/>
      <c r="I7110" s="394"/>
      <c r="J7110" s="394"/>
    </row>
    <row r="7111" spans="1:10" s="395" customFormat="1" ht="13.5" customHeight="1">
      <c r="A7111" s="396"/>
      <c r="B7111" s="396"/>
      <c r="C7111" s="378"/>
      <c r="D7111" s="378"/>
      <c r="E7111" s="394"/>
      <c r="F7111" s="394"/>
      <c r="G7111" s="394"/>
      <c r="H7111" s="394"/>
      <c r="I7111" s="394"/>
      <c r="J7111" s="394"/>
    </row>
    <row r="7112" spans="1:10" s="395" customFormat="1" ht="13.5" customHeight="1">
      <c r="A7112" s="396"/>
      <c r="B7112" s="396"/>
      <c r="C7112" s="378"/>
      <c r="D7112" s="378"/>
      <c r="E7112" s="394"/>
      <c r="F7112" s="394"/>
      <c r="G7112" s="394"/>
      <c r="H7112" s="394"/>
      <c r="I7112" s="394"/>
      <c r="J7112" s="394"/>
    </row>
    <row r="7113" spans="1:10" s="395" customFormat="1" ht="13.5" customHeight="1">
      <c r="A7113" s="396"/>
      <c r="B7113" s="396"/>
      <c r="C7113" s="378"/>
      <c r="D7113" s="378"/>
      <c r="E7113" s="394"/>
      <c r="F7113" s="394"/>
      <c r="G7113" s="394"/>
      <c r="H7113" s="394"/>
      <c r="I7113" s="394"/>
      <c r="J7113" s="394"/>
    </row>
    <row r="7114" spans="1:10" s="395" customFormat="1" ht="13.5" customHeight="1">
      <c r="A7114" s="396"/>
      <c r="B7114" s="396"/>
      <c r="C7114" s="378"/>
      <c r="D7114" s="378"/>
      <c r="E7114" s="394"/>
      <c r="F7114" s="394"/>
      <c r="G7114" s="394"/>
      <c r="H7114" s="394"/>
      <c r="I7114" s="394"/>
      <c r="J7114" s="394"/>
    </row>
    <row r="7115" spans="1:10" s="395" customFormat="1" ht="13.5" customHeight="1">
      <c r="A7115" s="396"/>
      <c r="B7115" s="396"/>
      <c r="C7115" s="378"/>
      <c r="D7115" s="378"/>
      <c r="E7115" s="394"/>
      <c r="F7115" s="394"/>
      <c r="G7115" s="394"/>
      <c r="H7115" s="394"/>
      <c r="I7115" s="394"/>
      <c r="J7115" s="394"/>
    </row>
    <row r="7116" spans="1:10" s="395" customFormat="1" ht="13.5" customHeight="1">
      <c r="A7116" s="396"/>
      <c r="B7116" s="396"/>
      <c r="C7116" s="378"/>
      <c r="D7116" s="378"/>
      <c r="E7116" s="394"/>
      <c r="F7116" s="394"/>
      <c r="G7116" s="394"/>
      <c r="H7116" s="394"/>
      <c r="I7116" s="394"/>
      <c r="J7116" s="394"/>
    </row>
    <row r="7117" spans="1:10" s="395" customFormat="1" ht="13.5" customHeight="1">
      <c r="A7117" s="396"/>
      <c r="B7117" s="396"/>
      <c r="C7117" s="378"/>
      <c r="D7117" s="378"/>
      <c r="E7117" s="394"/>
      <c r="F7117" s="394"/>
      <c r="G7117" s="394"/>
      <c r="H7117" s="394"/>
      <c r="I7117" s="394"/>
      <c r="J7117" s="394"/>
    </row>
    <row r="7118" spans="1:10" s="395" customFormat="1" ht="13.5" customHeight="1">
      <c r="A7118" s="396"/>
      <c r="B7118" s="396"/>
      <c r="C7118" s="378"/>
      <c r="D7118" s="378"/>
      <c r="E7118" s="394"/>
      <c r="F7118" s="394"/>
      <c r="G7118" s="394"/>
      <c r="H7118" s="394"/>
      <c r="I7118" s="394"/>
      <c r="J7118" s="394"/>
    </row>
    <row r="7119" spans="1:10" s="395" customFormat="1" ht="13.5" customHeight="1">
      <c r="A7119" s="396"/>
      <c r="B7119" s="396"/>
      <c r="C7119" s="378"/>
      <c r="D7119" s="378"/>
      <c r="E7119" s="394"/>
      <c r="F7119" s="394"/>
      <c r="G7119" s="394"/>
      <c r="H7119" s="394"/>
      <c r="I7119" s="394"/>
      <c r="J7119" s="394"/>
    </row>
    <row r="7120" spans="1:10" s="395" customFormat="1" ht="13.5" customHeight="1">
      <c r="A7120" s="396"/>
      <c r="B7120" s="396"/>
      <c r="C7120" s="378"/>
      <c r="D7120" s="378"/>
      <c r="E7120" s="394"/>
      <c r="F7120" s="394"/>
      <c r="G7120" s="394"/>
      <c r="H7120" s="394"/>
      <c r="I7120" s="394"/>
      <c r="J7120" s="394"/>
    </row>
    <row r="7121" spans="1:10" s="395" customFormat="1" ht="13.5" customHeight="1">
      <c r="A7121" s="396"/>
      <c r="B7121" s="396"/>
      <c r="C7121" s="378"/>
      <c r="D7121" s="378"/>
      <c r="E7121" s="394"/>
      <c r="F7121" s="394"/>
      <c r="G7121" s="394"/>
      <c r="H7121" s="394"/>
      <c r="I7121" s="394"/>
      <c r="J7121" s="394"/>
    </row>
    <row r="7122" spans="1:10" s="395" customFormat="1" ht="13.5" customHeight="1">
      <c r="A7122" s="396"/>
      <c r="B7122" s="396"/>
      <c r="C7122" s="378"/>
      <c r="D7122" s="378"/>
      <c r="E7122" s="394"/>
      <c r="F7122" s="394"/>
      <c r="G7122" s="394"/>
      <c r="H7122" s="394"/>
      <c r="I7122" s="394"/>
      <c r="J7122" s="394"/>
    </row>
    <row r="7123" spans="1:10" s="395" customFormat="1" ht="13.5" customHeight="1">
      <c r="A7123" s="396"/>
      <c r="B7123" s="396"/>
      <c r="C7123" s="378"/>
      <c r="D7123" s="378"/>
      <c r="E7123" s="394"/>
      <c r="F7123" s="394"/>
      <c r="G7123" s="394"/>
      <c r="H7123" s="394"/>
      <c r="I7123" s="394"/>
      <c r="J7123" s="394"/>
    </row>
    <row r="7124" spans="1:10" s="395" customFormat="1" ht="13.5" customHeight="1">
      <c r="A7124" s="396"/>
      <c r="B7124" s="396"/>
      <c r="C7124" s="378"/>
      <c r="D7124" s="378"/>
      <c r="E7124" s="394"/>
      <c r="F7124" s="394"/>
      <c r="G7124" s="394"/>
      <c r="H7124" s="394"/>
      <c r="I7124" s="394"/>
      <c r="J7124" s="394"/>
    </row>
    <row r="7125" spans="1:10" s="395" customFormat="1" ht="13.5" customHeight="1">
      <c r="A7125" s="396"/>
      <c r="B7125" s="396"/>
      <c r="C7125" s="378"/>
      <c r="D7125" s="378"/>
      <c r="E7125" s="394"/>
      <c r="F7125" s="394"/>
      <c r="G7125" s="394"/>
      <c r="H7125" s="394"/>
      <c r="I7125" s="394"/>
      <c r="J7125" s="394"/>
    </row>
    <row r="7126" spans="1:10" s="395" customFormat="1" ht="13.5" customHeight="1">
      <c r="A7126" s="396"/>
      <c r="B7126" s="396"/>
      <c r="C7126" s="378"/>
      <c r="D7126" s="378"/>
      <c r="E7126" s="394"/>
      <c r="F7126" s="394"/>
      <c r="G7126" s="394"/>
      <c r="H7126" s="394"/>
      <c r="I7126" s="394"/>
      <c r="J7126" s="394"/>
    </row>
    <row r="7127" spans="1:10" s="395" customFormat="1" ht="13.5" customHeight="1">
      <c r="A7127" s="396"/>
      <c r="B7127" s="396"/>
      <c r="C7127" s="378"/>
      <c r="D7127" s="378"/>
      <c r="E7127" s="394"/>
      <c r="F7127" s="394"/>
      <c r="G7127" s="394"/>
      <c r="H7127" s="394"/>
      <c r="I7127" s="394"/>
      <c r="J7127" s="394"/>
    </row>
    <row r="7128" spans="1:10" s="395" customFormat="1" ht="13.5" customHeight="1">
      <c r="A7128" s="396"/>
      <c r="B7128" s="396"/>
      <c r="C7128" s="378"/>
      <c r="D7128" s="378"/>
      <c r="E7128" s="394"/>
      <c r="F7128" s="394"/>
      <c r="G7128" s="394"/>
      <c r="H7128" s="394"/>
      <c r="I7128" s="394"/>
      <c r="J7128" s="394"/>
    </row>
    <row r="7129" spans="1:10" s="395" customFormat="1" ht="13.5" customHeight="1">
      <c r="A7129" s="396"/>
      <c r="B7129" s="396"/>
      <c r="C7129" s="378"/>
      <c r="D7129" s="378"/>
      <c r="E7129" s="394"/>
      <c r="F7129" s="394"/>
      <c r="G7129" s="394"/>
      <c r="H7129" s="394"/>
      <c r="I7129" s="394"/>
      <c r="J7129" s="394"/>
    </row>
    <row r="7130" spans="1:10" s="395" customFormat="1" ht="13.5" customHeight="1">
      <c r="A7130" s="396"/>
      <c r="B7130" s="396"/>
      <c r="C7130" s="378"/>
      <c r="D7130" s="378"/>
      <c r="E7130" s="394"/>
      <c r="F7130" s="394"/>
      <c r="G7130" s="394"/>
      <c r="H7130" s="394"/>
      <c r="I7130" s="394"/>
      <c r="J7130" s="394"/>
    </row>
    <row r="7131" spans="1:10" s="395" customFormat="1" ht="13.5" customHeight="1">
      <c r="A7131" s="396"/>
      <c r="B7131" s="396"/>
      <c r="C7131" s="378"/>
      <c r="D7131" s="378"/>
      <c r="E7131" s="394"/>
      <c r="F7131" s="394"/>
      <c r="G7131" s="394"/>
      <c r="H7131" s="394"/>
      <c r="I7131" s="394"/>
      <c r="J7131" s="394"/>
    </row>
    <row r="7132" spans="1:10" s="395" customFormat="1" ht="13.5" customHeight="1">
      <c r="A7132" s="396"/>
      <c r="B7132" s="396"/>
      <c r="C7132" s="378"/>
      <c r="D7132" s="378"/>
      <c r="E7132" s="394"/>
      <c r="F7132" s="394"/>
      <c r="G7132" s="394"/>
      <c r="H7132" s="394"/>
      <c r="I7132" s="394"/>
      <c r="J7132" s="394"/>
    </row>
    <row r="7133" spans="1:10" s="395" customFormat="1" ht="13.5" customHeight="1">
      <c r="A7133" s="396"/>
      <c r="B7133" s="396"/>
      <c r="C7133" s="378"/>
      <c r="D7133" s="378"/>
      <c r="E7133" s="394"/>
      <c r="F7133" s="394"/>
      <c r="G7133" s="394"/>
      <c r="H7133" s="394"/>
      <c r="I7133" s="394"/>
      <c r="J7133" s="394"/>
    </row>
    <row r="7134" spans="1:10" s="395" customFormat="1" ht="13.5" customHeight="1">
      <c r="A7134" s="396"/>
      <c r="B7134" s="396"/>
      <c r="C7134" s="378"/>
      <c r="D7134" s="378"/>
      <c r="E7134" s="394"/>
      <c r="F7134" s="394"/>
      <c r="G7134" s="394"/>
      <c r="H7134" s="394"/>
      <c r="I7134" s="394"/>
      <c r="J7134" s="394"/>
    </row>
    <row r="7135" spans="1:10" s="395" customFormat="1" ht="13.5" customHeight="1">
      <c r="A7135" s="396"/>
      <c r="B7135" s="396"/>
      <c r="C7135" s="378"/>
      <c r="D7135" s="378"/>
      <c r="E7135" s="394"/>
      <c r="F7135" s="394"/>
      <c r="G7135" s="394"/>
      <c r="H7135" s="394"/>
      <c r="I7135" s="394"/>
      <c r="J7135" s="394"/>
    </row>
    <row r="7136" spans="1:10" s="395" customFormat="1" ht="13.5" customHeight="1">
      <c r="A7136" s="396"/>
      <c r="B7136" s="396"/>
      <c r="C7136" s="378"/>
      <c r="D7136" s="378"/>
      <c r="E7136" s="394"/>
      <c r="F7136" s="394"/>
      <c r="G7136" s="394"/>
      <c r="H7136" s="394"/>
      <c r="I7136" s="394"/>
      <c r="J7136" s="394"/>
    </row>
    <row r="7137" spans="1:10" s="395" customFormat="1" ht="13.5" customHeight="1">
      <c r="A7137" s="396"/>
      <c r="B7137" s="396"/>
      <c r="C7137" s="378"/>
      <c r="D7137" s="378"/>
      <c r="E7137" s="394"/>
      <c r="F7137" s="394"/>
      <c r="G7137" s="394"/>
      <c r="H7137" s="394"/>
      <c r="I7137" s="394"/>
      <c r="J7137" s="394"/>
    </row>
    <row r="7138" spans="1:10" s="395" customFormat="1" ht="13.5" customHeight="1">
      <c r="A7138" s="396"/>
      <c r="B7138" s="396"/>
      <c r="C7138" s="378"/>
      <c r="D7138" s="378"/>
      <c r="E7138" s="394"/>
      <c r="F7138" s="394"/>
      <c r="G7138" s="394"/>
      <c r="H7138" s="394"/>
      <c r="I7138" s="394"/>
      <c r="J7138" s="394"/>
    </row>
    <row r="7139" spans="1:10" s="395" customFormat="1" ht="13.5" customHeight="1">
      <c r="A7139" s="396"/>
      <c r="B7139" s="396"/>
      <c r="C7139" s="378"/>
      <c r="D7139" s="378"/>
      <c r="E7139" s="394"/>
      <c r="F7139" s="394"/>
      <c r="G7139" s="394"/>
      <c r="H7139" s="394"/>
      <c r="I7139" s="394"/>
      <c r="J7139" s="394"/>
    </row>
    <row r="7140" spans="1:10" s="395" customFormat="1" ht="13.5" customHeight="1">
      <c r="A7140" s="396"/>
      <c r="B7140" s="396"/>
      <c r="C7140" s="378"/>
      <c r="D7140" s="378"/>
      <c r="E7140" s="394"/>
      <c r="F7140" s="394"/>
      <c r="G7140" s="394"/>
      <c r="H7140" s="394"/>
      <c r="I7140" s="394"/>
      <c r="J7140" s="394"/>
    </row>
    <row r="7141" spans="1:10" s="395" customFormat="1" ht="13.5" customHeight="1">
      <c r="A7141" s="396"/>
      <c r="B7141" s="396"/>
      <c r="C7141" s="378"/>
      <c r="D7141" s="378"/>
      <c r="E7141" s="394"/>
      <c r="F7141" s="394"/>
      <c r="G7141" s="394"/>
      <c r="H7141" s="394"/>
      <c r="I7141" s="394"/>
      <c r="J7141" s="394"/>
    </row>
    <row r="7142" spans="1:10" s="395" customFormat="1" ht="13.5" customHeight="1">
      <c r="A7142" s="396"/>
      <c r="B7142" s="396"/>
      <c r="C7142" s="378"/>
      <c r="D7142" s="378"/>
      <c r="E7142" s="394"/>
      <c r="F7142" s="394"/>
      <c r="G7142" s="394"/>
      <c r="H7142" s="394"/>
      <c r="I7142" s="394"/>
      <c r="J7142" s="394"/>
    </row>
    <row r="7143" spans="1:10" s="395" customFormat="1" ht="13.5" customHeight="1">
      <c r="A7143" s="396"/>
      <c r="B7143" s="396"/>
      <c r="C7143" s="378"/>
      <c r="D7143" s="378"/>
      <c r="E7143" s="394"/>
      <c r="F7143" s="394"/>
      <c r="G7143" s="394"/>
      <c r="H7143" s="394"/>
      <c r="I7143" s="394"/>
      <c r="J7143" s="394"/>
    </row>
    <row r="7144" spans="1:10" s="395" customFormat="1" ht="13.5" customHeight="1">
      <c r="A7144" s="396"/>
      <c r="B7144" s="396"/>
      <c r="C7144" s="378"/>
      <c r="D7144" s="378"/>
      <c r="E7144" s="394"/>
      <c r="F7144" s="394"/>
      <c r="G7144" s="394"/>
      <c r="H7144" s="394"/>
      <c r="I7144" s="394"/>
      <c r="J7144" s="394"/>
    </row>
    <row r="7145" spans="1:10" s="395" customFormat="1" ht="13.5" customHeight="1">
      <c r="A7145" s="396"/>
      <c r="B7145" s="396"/>
      <c r="C7145" s="378"/>
      <c r="D7145" s="378"/>
      <c r="E7145" s="394"/>
      <c r="F7145" s="394"/>
      <c r="G7145" s="394"/>
      <c r="H7145" s="394"/>
      <c r="I7145" s="394"/>
      <c r="J7145" s="394"/>
    </row>
    <row r="7146" spans="1:10" s="395" customFormat="1" ht="13.5" customHeight="1">
      <c r="A7146" s="396"/>
      <c r="B7146" s="396"/>
      <c r="C7146" s="378"/>
      <c r="D7146" s="378"/>
      <c r="E7146" s="394"/>
      <c r="F7146" s="394"/>
      <c r="G7146" s="394"/>
      <c r="H7146" s="394"/>
      <c r="I7146" s="394"/>
      <c r="J7146" s="394"/>
    </row>
    <row r="7147" spans="1:10" s="395" customFormat="1" ht="13.5" customHeight="1">
      <c r="A7147" s="396"/>
      <c r="B7147" s="396"/>
      <c r="C7147" s="378"/>
      <c r="D7147" s="378"/>
      <c r="E7147" s="394"/>
      <c r="F7147" s="394"/>
      <c r="G7147" s="394"/>
      <c r="H7147" s="394"/>
      <c r="I7147" s="394"/>
      <c r="J7147" s="394"/>
    </row>
    <row r="7148" spans="1:10" s="395" customFormat="1" ht="13.5" customHeight="1">
      <c r="A7148" s="396"/>
      <c r="B7148" s="396"/>
      <c r="C7148" s="378"/>
      <c r="D7148" s="378"/>
      <c r="E7148" s="394"/>
      <c r="F7148" s="394"/>
      <c r="G7148" s="394"/>
      <c r="H7148" s="394"/>
      <c r="I7148" s="394"/>
      <c r="J7148" s="394"/>
    </row>
    <row r="7149" spans="1:10" s="395" customFormat="1" ht="13.5" customHeight="1">
      <c r="A7149" s="396"/>
      <c r="B7149" s="396"/>
      <c r="C7149" s="378"/>
      <c r="D7149" s="378"/>
      <c r="E7149" s="394"/>
      <c r="F7149" s="394"/>
      <c r="G7149" s="394"/>
      <c r="H7149" s="394"/>
      <c r="I7149" s="394"/>
      <c r="J7149" s="394"/>
    </row>
    <row r="7150" spans="1:10" s="395" customFormat="1" ht="13.5" customHeight="1">
      <c r="A7150" s="396"/>
      <c r="B7150" s="396"/>
      <c r="C7150" s="378"/>
      <c r="D7150" s="378"/>
      <c r="E7150" s="394"/>
      <c r="F7150" s="394"/>
      <c r="G7150" s="394"/>
      <c r="H7150" s="394"/>
      <c r="I7150" s="394"/>
      <c r="J7150" s="394"/>
    </row>
    <row r="7151" spans="1:10" s="395" customFormat="1" ht="13.5" customHeight="1">
      <c r="A7151" s="396"/>
      <c r="B7151" s="396"/>
      <c r="C7151" s="378"/>
      <c r="D7151" s="378"/>
      <c r="E7151" s="394"/>
      <c r="F7151" s="394"/>
      <c r="G7151" s="394"/>
      <c r="H7151" s="394"/>
      <c r="I7151" s="394"/>
      <c r="J7151" s="394"/>
    </row>
    <row r="7152" spans="1:10" s="395" customFormat="1" ht="13.5" customHeight="1">
      <c r="A7152" s="396"/>
      <c r="B7152" s="396"/>
      <c r="C7152" s="378"/>
      <c r="D7152" s="378"/>
      <c r="E7152" s="394"/>
      <c r="F7152" s="394"/>
      <c r="G7152" s="394"/>
      <c r="H7152" s="394"/>
      <c r="I7152" s="394"/>
      <c r="J7152" s="394"/>
    </row>
    <row r="7153" spans="1:10" s="395" customFormat="1" ht="13.5" customHeight="1">
      <c r="A7153" s="396"/>
      <c r="B7153" s="396"/>
      <c r="C7153" s="378"/>
      <c r="D7153" s="378"/>
      <c r="E7153" s="394"/>
      <c r="F7153" s="394"/>
      <c r="G7153" s="394"/>
      <c r="H7153" s="394"/>
      <c r="I7153" s="394"/>
      <c r="J7153" s="394"/>
    </row>
    <row r="7154" spans="1:10" s="395" customFormat="1" ht="13.5" customHeight="1">
      <c r="A7154" s="396"/>
      <c r="B7154" s="396"/>
      <c r="C7154" s="378"/>
      <c r="D7154" s="378"/>
      <c r="E7154" s="394"/>
      <c r="F7154" s="394"/>
      <c r="G7154" s="394"/>
      <c r="H7154" s="394"/>
      <c r="I7154" s="394"/>
      <c r="J7154" s="394"/>
    </row>
    <row r="7155" spans="1:10" s="395" customFormat="1" ht="13.5" customHeight="1">
      <c r="A7155" s="396"/>
      <c r="B7155" s="396"/>
      <c r="C7155" s="378"/>
      <c r="D7155" s="378"/>
      <c r="E7155" s="394"/>
      <c r="F7155" s="394"/>
      <c r="G7155" s="394"/>
      <c r="H7155" s="394"/>
      <c r="I7155" s="394"/>
      <c r="J7155" s="394"/>
    </row>
    <row r="7156" spans="1:10" s="395" customFormat="1" ht="13.5" customHeight="1">
      <c r="A7156" s="396"/>
      <c r="B7156" s="396"/>
      <c r="C7156" s="378"/>
      <c r="D7156" s="378"/>
      <c r="E7156" s="394"/>
      <c r="F7156" s="394"/>
      <c r="G7156" s="394"/>
      <c r="H7156" s="394"/>
      <c r="I7156" s="394"/>
      <c r="J7156" s="394"/>
    </row>
    <row r="7157" spans="1:10" s="395" customFormat="1" ht="13.5" customHeight="1">
      <c r="A7157" s="396"/>
      <c r="B7157" s="396"/>
      <c r="C7157" s="378"/>
      <c r="D7157" s="378"/>
      <c r="E7157" s="394"/>
      <c r="F7157" s="394"/>
      <c r="G7157" s="394"/>
      <c r="H7157" s="394"/>
      <c r="I7157" s="394"/>
      <c r="J7157" s="394"/>
    </row>
    <row r="7158" spans="1:10" s="395" customFormat="1" ht="13.5" customHeight="1">
      <c r="A7158" s="396"/>
      <c r="B7158" s="396"/>
      <c r="C7158" s="378"/>
      <c r="D7158" s="378"/>
      <c r="E7158" s="394"/>
      <c r="F7158" s="394"/>
      <c r="G7158" s="394"/>
      <c r="H7158" s="394"/>
      <c r="I7158" s="394"/>
      <c r="J7158" s="394"/>
    </row>
    <row r="7159" spans="1:10" s="395" customFormat="1" ht="13.5" customHeight="1">
      <c r="A7159" s="396"/>
      <c r="B7159" s="396"/>
      <c r="C7159" s="378"/>
      <c r="D7159" s="378"/>
      <c r="E7159" s="394"/>
      <c r="F7159" s="394"/>
      <c r="G7159" s="394"/>
      <c r="H7159" s="394"/>
      <c r="I7159" s="394"/>
      <c r="J7159" s="394"/>
    </row>
    <row r="7160" spans="1:10" s="395" customFormat="1" ht="13.5" customHeight="1">
      <c r="A7160" s="396"/>
      <c r="B7160" s="396"/>
      <c r="C7160" s="378"/>
      <c r="D7160" s="378"/>
      <c r="E7160" s="394"/>
      <c r="F7160" s="394"/>
      <c r="G7160" s="394"/>
      <c r="H7160" s="394"/>
      <c r="I7160" s="394"/>
      <c r="J7160" s="394"/>
    </row>
    <row r="7161" spans="1:10" s="395" customFormat="1" ht="13.5" customHeight="1">
      <c r="A7161" s="396"/>
      <c r="B7161" s="396"/>
      <c r="C7161" s="378"/>
      <c r="D7161" s="378"/>
      <c r="E7161" s="394"/>
      <c r="F7161" s="394"/>
      <c r="G7161" s="394"/>
      <c r="H7161" s="394"/>
      <c r="I7161" s="394"/>
      <c r="J7161" s="394"/>
    </row>
    <row r="7162" spans="1:10" s="395" customFormat="1" ht="13.5" customHeight="1">
      <c r="A7162" s="396"/>
      <c r="B7162" s="396"/>
      <c r="C7162" s="378"/>
      <c r="D7162" s="378"/>
      <c r="E7162" s="394"/>
      <c r="F7162" s="394"/>
      <c r="G7162" s="394"/>
      <c r="H7162" s="394"/>
      <c r="I7162" s="394"/>
      <c r="J7162" s="394"/>
    </row>
    <row r="7163" spans="1:10" s="395" customFormat="1" ht="13.5" customHeight="1">
      <c r="A7163" s="396"/>
      <c r="B7163" s="396"/>
      <c r="C7163" s="378"/>
      <c r="D7163" s="378"/>
      <c r="E7163" s="394"/>
      <c r="F7163" s="394"/>
      <c r="G7163" s="394"/>
      <c r="H7163" s="394"/>
      <c r="I7163" s="394"/>
      <c r="J7163" s="394"/>
    </row>
    <row r="7164" spans="1:10" s="395" customFormat="1" ht="13.5" customHeight="1">
      <c r="A7164" s="396"/>
      <c r="B7164" s="396"/>
      <c r="C7164" s="378"/>
      <c r="D7164" s="378"/>
      <c r="E7164" s="394"/>
      <c r="F7164" s="394"/>
      <c r="G7164" s="394"/>
      <c r="H7164" s="394"/>
      <c r="I7164" s="394"/>
      <c r="J7164" s="394"/>
    </row>
    <row r="7165" spans="1:10" s="395" customFormat="1" ht="13.5" customHeight="1">
      <c r="A7165" s="396"/>
      <c r="B7165" s="396"/>
      <c r="C7165" s="378"/>
      <c r="D7165" s="378"/>
      <c r="E7165" s="394"/>
      <c r="F7165" s="394"/>
      <c r="G7165" s="394"/>
      <c r="H7165" s="394"/>
      <c r="I7165" s="394"/>
      <c r="J7165" s="394"/>
    </row>
    <row r="7166" spans="1:10" s="395" customFormat="1" ht="13.5" customHeight="1">
      <c r="A7166" s="396"/>
      <c r="B7166" s="396"/>
      <c r="C7166" s="378"/>
      <c r="D7166" s="378"/>
      <c r="E7166" s="394"/>
      <c r="F7166" s="394"/>
      <c r="G7166" s="394"/>
      <c r="H7166" s="394"/>
      <c r="I7166" s="394"/>
      <c r="J7166" s="394"/>
    </row>
    <row r="7167" spans="1:10" s="395" customFormat="1" ht="13.5" customHeight="1">
      <c r="A7167" s="396"/>
      <c r="B7167" s="396"/>
      <c r="C7167" s="378"/>
      <c r="D7167" s="378"/>
      <c r="E7167" s="394"/>
      <c r="F7167" s="394"/>
      <c r="G7167" s="394"/>
      <c r="H7167" s="394"/>
      <c r="I7167" s="394"/>
      <c r="J7167" s="394"/>
    </row>
    <row r="7168" spans="1:10" s="395" customFormat="1" ht="13.5" customHeight="1">
      <c r="A7168" s="396"/>
      <c r="B7168" s="396"/>
      <c r="C7168" s="378"/>
      <c r="D7168" s="378"/>
      <c r="E7168" s="394"/>
      <c r="F7168" s="394"/>
      <c r="G7168" s="394"/>
      <c r="H7168" s="394"/>
      <c r="I7168" s="394"/>
      <c r="J7168" s="394"/>
    </row>
    <row r="7169" spans="1:10" s="395" customFormat="1" ht="13.5" customHeight="1">
      <c r="A7169" s="396"/>
      <c r="B7169" s="396"/>
      <c r="C7169" s="378"/>
      <c r="D7169" s="378"/>
      <c r="E7169" s="394"/>
      <c r="F7169" s="394"/>
      <c r="G7169" s="394"/>
      <c r="H7169" s="394"/>
      <c r="I7169" s="394"/>
      <c r="J7169" s="394"/>
    </row>
    <row r="7170" spans="1:10" s="395" customFormat="1" ht="13.5" customHeight="1">
      <c r="A7170" s="396"/>
      <c r="B7170" s="396"/>
      <c r="C7170" s="378"/>
      <c r="D7170" s="378"/>
      <c r="E7170" s="394"/>
      <c r="F7170" s="394"/>
      <c r="G7170" s="394"/>
      <c r="H7170" s="394"/>
      <c r="I7170" s="394"/>
      <c r="J7170" s="394"/>
    </row>
    <row r="7171" spans="1:10" s="395" customFormat="1" ht="13.5" customHeight="1">
      <c r="A7171" s="396"/>
      <c r="B7171" s="396"/>
      <c r="C7171" s="378"/>
      <c r="D7171" s="378"/>
      <c r="E7171" s="394"/>
      <c r="F7171" s="394"/>
      <c r="G7171" s="394"/>
      <c r="H7171" s="394"/>
      <c r="I7171" s="394"/>
      <c r="J7171" s="394"/>
    </row>
    <row r="7172" spans="1:10" s="395" customFormat="1" ht="13.5" customHeight="1">
      <c r="A7172" s="396"/>
      <c r="B7172" s="396"/>
      <c r="C7172" s="378"/>
      <c r="D7172" s="378"/>
      <c r="E7172" s="394"/>
      <c r="F7172" s="394"/>
      <c r="G7172" s="394"/>
      <c r="H7172" s="394"/>
      <c r="I7172" s="394"/>
      <c r="J7172" s="394"/>
    </row>
    <row r="7173" spans="1:10" s="395" customFormat="1" ht="13.5" customHeight="1">
      <c r="A7173" s="396"/>
      <c r="B7173" s="396"/>
      <c r="C7173" s="378"/>
      <c r="D7173" s="378"/>
      <c r="E7173" s="394"/>
      <c r="F7173" s="394"/>
      <c r="G7173" s="394"/>
      <c r="H7173" s="394"/>
      <c r="I7173" s="394"/>
      <c r="J7173" s="394"/>
    </row>
    <row r="7174" spans="1:10" s="395" customFormat="1" ht="13.5" customHeight="1">
      <c r="A7174" s="396"/>
      <c r="B7174" s="396"/>
      <c r="C7174" s="378"/>
      <c r="D7174" s="378"/>
      <c r="E7174" s="394"/>
      <c r="F7174" s="394"/>
      <c r="G7174" s="394"/>
      <c r="H7174" s="394"/>
      <c r="I7174" s="394"/>
      <c r="J7174" s="394"/>
    </row>
    <row r="7175" spans="1:10" s="395" customFormat="1" ht="13.5" customHeight="1">
      <c r="A7175" s="396"/>
      <c r="B7175" s="396"/>
      <c r="C7175" s="378"/>
      <c r="D7175" s="378"/>
      <c r="E7175" s="394"/>
      <c r="F7175" s="394"/>
      <c r="G7175" s="394"/>
      <c r="H7175" s="394"/>
      <c r="I7175" s="394"/>
      <c r="J7175" s="394"/>
    </row>
    <row r="7176" spans="1:10" s="395" customFormat="1" ht="13.5" customHeight="1">
      <c r="A7176" s="396"/>
      <c r="B7176" s="396"/>
      <c r="C7176" s="378"/>
      <c r="D7176" s="378"/>
      <c r="E7176" s="394"/>
      <c r="F7176" s="394"/>
      <c r="G7176" s="394"/>
      <c r="H7176" s="394"/>
      <c r="I7176" s="394"/>
      <c r="J7176" s="394"/>
    </row>
    <row r="7177" spans="1:10" s="395" customFormat="1" ht="13.5" customHeight="1">
      <c r="A7177" s="396"/>
      <c r="B7177" s="396"/>
      <c r="C7177" s="378"/>
      <c r="D7177" s="378"/>
      <c r="E7177" s="394"/>
      <c r="F7177" s="394"/>
      <c r="G7177" s="394"/>
      <c r="H7177" s="394"/>
      <c r="I7177" s="394"/>
      <c r="J7177" s="394"/>
    </row>
    <row r="7178" spans="1:10" s="395" customFormat="1" ht="13.5" customHeight="1">
      <c r="A7178" s="396"/>
      <c r="B7178" s="396"/>
      <c r="C7178" s="378"/>
      <c r="D7178" s="378"/>
      <c r="E7178" s="394"/>
      <c r="F7178" s="394"/>
      <c r="G7178" s="394"/>
      <c r="H7178" s="394"/>
      <c r="I7178" s="394"/>
      <c r="J7178" s="394"/>
    </row>
    <row r="7179" spans="1:10" s="395" customFormat="1" ht="13.5" customHeight="1">
      <c r="A7179" s="396"/>
      <c r="B7179" s="396"/>
      <c r="C7179" s="378"/>
      <c r="D7179" s="378"/>
      <c r="E7179" s="394"/>
      <c r="F7179" s="394"/>
      <c r="G7179" s="394"/>
      <c r="H7179" s="394"/>
      <c r="I7179" s="394"/>
      <c r="J7179" s="394"/>
    </row>
    <row r="7180" spans="1:10" s="395" customFormat="1" ht="13.5" customHeight="1">
      <c r="A7180" s="396"/>
      <c r="B7180" s="396"/>
      <c r="C7180" s="378"/>
      <c r="D7180" s="378"/>
      <c r="E7180" s="394"/>
      <c r="F7180" s="394"/>
      <c r="G7180" s="394"/>
      <c r="H7180" s="394"/>
      <c r="I7180" s="394"/>
      <c r="J7180" s="394"/>
    </row>
    <row r="7181" spans="1:10" s="395" customFormat="1" ht="13.5" customHeight="1">
      <c r="A7181" s="396"/>
      <c r="B7181" s="396"/>
      <c r="C7181" s="378"/>
      <c r="D7181" s="378"/>
      <c r="E7181" s="394"/>
      <c r="F7181" s="394"/>
      <c r="G7181" s="394"/>
      <c r="H7181" s="394"/>
      <c r="I7181" s="394"/>
      <c r="J7181" s="394"/>
    </row>
    <row r="7182" spans="1:10" s="395" customFormat="1" ht="13.5" customHeight="1">
      <c r="A7182" s="396"/>
      <c r="B7182" s="396"/>
      <c r="C7182" s="378"/>
      <c r="D7182" s="378"/>
      <c r="E7182" s="394"/>
      <c r="F7182" s="394"/>
      <c r="G7182" s="394"/>
      <c r="H7182" s="394"/>
      <c r="I7182" s="394"/>
      <c r="J7182" s="394"/>
    </row>
    <row r="7183" spans="1:10" s="395" customFormat="1" ht="13.5" customHeight="1">
      <c r="A7183" s="396"/>
      <c r="B7183" s="396"/>
      <c r="C7183" s="378"/>
      <c r="D7183" s="378"/>
      <c r="E7183" s="394"/>
      <c r="F7183" s="394"/>
      <c r="G7183" s="394"/>
      <c r="H7183" s="394"/>
      <c r="I7183" s="394"/>
      <c r="J7183" s="394"/>
    </row>
    <row r="7184" spans="1:10" s="395" customFormat="1" ht="13.5" customHeight="1">
      <c r="A7184" s="396"/>
      <c r="B7184" s="396"/>
      <c r="C7184" s="378"/>
      <c r="D7184" s="378"/>
      <c r="E7184" s="394"/>
      <c r="F7184" s="394"/>
      <c r="G7184" s="394"/>
      <c r="H7184" s="394"/>
      <c r="I7184" s="394"/>
      <c r="J7184" s="394"/>
    </row>
    <row r="7185" spans="1:10" s="395" customFormat="1" ht="13.5" customHeight="1">
      <c r="A7185" s="396"/>
      <c r="B7185" s="396"/>
      <c r="C7185" s="378"/>
      <c r="D7185" s="378"/>
      <c r="E7185" s="394"/>
      <c r="F7185" s="394"/>
      <c r="G7185" s="394"/>
      <c r="H7185" s="394"/>
      <c r="I7185" s="394"/>
      <c r="J7185" s="394"/>
    </row>
    <row r="7186" spans="1:10" s="395" customFormat="1" ht="13.5" customHeight="1">
      <c r="A7186" s="396"/>
      <c r="B7186" s="396"/>
      <c r="C7186" s="378"/>
      <c r="D7186" s="378"/>
      <c r="E7186" s="394"/>
      <c r="F7186" s="394"/>
      <c r="G7186" s="394"/>
      <c r="H7186" s="394"/>
      <c r="I7186" s="394"/>
      <c r="J7186" s="394"/>
    </row>
    <row r="7187" spans="1:10" s="395" customFormat="1" ht="13.5" customHeight="1">
      <c r="A7187" s="396"/>
      <c r="B7187" s="396"/>
      <c r="C7187" s="378"/>
      <c r="D7187" s="378"/>
      <c r="E7187" s="394"/>
      <c r="F7187" s="394"/>
      <c r="G7187" s="394"/>
      <c r="H7187" s="394"/>
      <c r="I7187" s="394"/>
      <c r="J7187" s="394"/>
    </row>
    <row r="7188" spans="1:10" s="395" customFormat="1" ht="13.5" customHeight="1">
      <c r="A7188" s="396"/>
      <c r="B7188" s="396"/>
      <c r="C7188" s="378"/>
      <c r="D7188" s="378"/>
      <c r="E7188" s="394"/>
      <c r="F7188" s="394"/>
      <c r="G7188" s="394"/>
      <c r="H7188" s="394"/>
      <c r="I7188" s="394"/>
      <c r="J7188" s="394"/>
    </row>
    <row r="7189" spans="1:10" s="395" customFormat="1" ht="13.5" customHeight="1">
      <c r="A7189" s="396"/>
      <c r="B7189" s="396"/>
      <c r="C7189" s="378"/>
      <c r="D7189" s="378"/>
      <c r="E7189" s="394"/>
      <c r="F7189" s="394"/>
      <c r="G7189" s="394"/>
      <c r="H7189" s="394"/>
      <c r="I7189" s="394"/>
      <c r="J7189" s="394"/>
    </row>
    <row r="7190" spans="1:10" s="395" customFormat="1" ht="13.5" customHeight="1">
      <c r="A7190" s="396"/>
      <c r="B7190" s="396"/>
      <c r="C7190" s="378"/>
      <c r="D7190" s="378"/>
      <c r="E7190" s="394"/>
      <c r="F7190" s="394"/>
      <c r="G7190" s="394"/>
      <c r="H7190" s="394"/>
      <c r="I7190" s="394"/>
      <c r="J7190" s="394"/>
    </row>
    <row r="7191" spans="1:10" s="395" customFormat="1" ht="13.5" customHeight="1">
      <c r="A7191" s="396"/>
      <c r="B7191" s="396"/>
      <c r="C7191" s="378"/>
      <c r="D7191" s="378"/>
      <c r="E7191" s="394"/>
      <c r="F7191" s="394"/>
      <c r="G7191" s="394"/>
      <c r="H7191" s="394"/>
      <c r="I7191" s="394"/>
      <c r="J7191" s="394"/>
    </row>
    <row r="7192" spans="1:10" s="395" customFormat="1" ht="13.5" customHeight="1">
      <c r="A7192" s="396"/>
      <c r="B7192" s="396"/>
      <c r="C7192" s="378"/>
      <c r="D7192" s="378"/>
      <c r="E7192" s="394"/>
      <c r="F7192" s="394"/>
      <c r="G7192" s="394"/>
      <c r="H7192" s="394"/>
      <c r="I7192" s="394"/>
      <c r="J7192" s="394"/>
    </row>
    <row r="7193" spans="1:10" s="395" customFormat="1" ht="13.5" customHeight="1">
      <c r="A7193" s="396"/>
      <c r="B7193" s="396"/>
      <c r="C7193" s="378"/>
      <c r="D7193" s="378"/>
      <c r="E7193" s="394"/>
      <c r="F7193" s="394"/>
      <c r="G7193" s="394"/>
      <c r="H7193" s="394"/>
      <c r="I7193" s="394"/>
      <c r="J7193" s="394"/>
    </row>
    <row r="7194" spans="1:10" s="395" customFormat="1" ht="13.5" customHeight="1">
      <c r="A7194" s="396"/>
      <c r="B7194" s="396"/>
      <c r="C7194" s="378"/>
      <c r="D7194" s="378"/>
      <c r="E7194" s="394"/>
      <c r="F7194" s="394"/>
      <c r="G7194" s="394"/>
      <c r="H7194" s="394"/>
      <c r="I7194" s="394"/>
      <c r="J7194" s="394"/>
    </row>
    <row r="7195" spans="1:10" s="395" customFormat="1" ht="13.5" customHeight="1">
      <c r="A7195" s="396"/>
      <c r="B7195" s="396"/>
      <c r="C7195" s="378"/>
      <c r="D7195" s="378"/>
      <c r="E7195" s="394"/>
      <c r="F7195" s="394"/>
      <c r="G7195" s="394"/>
      <c r="H7195" s="394"/>
      <c r="I7195" s="394"/>
      <c r="J7195" s="394"/>
    </row>
    <row r="7196" spans="1:10" s="395" customFormat="1" ht="13.5" customHeight="1">
      <c r="A7196" s="396"/>
      <c r="B7196" s="396"/>
      <c r="C7196" s="378"/>
      <c r="D7196" s="378"/>
      <c r="E7196" s="394"/>
      <c r="F7196" s="394"/>
      <c r="G7196" s="394"/>
      <c r="H7196" s="394"/>
      <c r="I7196" s="394"/>
      <c r="J7196" s="394"/>
    </row>
    <row r="7197" spans="1:10" s="395" customFormat="1" ht="13.5" customHeight="1">
      <c r="A7197" s="396"/>
      <c r="B7197" s="396"/>
      <c r="C7197" s="378"/>
      <c r="D7197" s="378"/>
      <c r="E7197" s="394"/>
      <c r="F7197" s="394"/>
      <c r="G7197" s="394"/>
      <c r="H7197" s="394"/>
      <c r="I7197" s="394"/>
      <c r="J7197" s="394"/>
    </row>
    <row r="7198" spans="1:10" s="395" customFormat="1" ht="13.5" customHeight="1">
      <c r="A7198" s="396"/>
      <c r="B7198" s="396"/>
      <c r="C7198" s="378"/>
      <c r="D7198" s="378"/>
      <c r="E7198" s="394"/>
      <c r="F7198" s="394"/>
      <c r="G7198" s="394"/>
      <c r="H7198" s="394"/>
      <c r="I7198" s="394"/>
      <c r="J7198" s="394"/>
    </row>
    <row r="7199" spans="1:10" s="395" customFormat="1" ht="13.5" customHeight="1">
      <c r="A7199" s="396"/>
      <c r="B7199" s="396"/>
      <c r="C7199" s="378"/>
      <c r="D7199" s="378"/>
      <c r="E7199" s="394"/>
      <c r="F7199" s="394"/>
      <c r="G7199" s="394"/>
      <c r="H7199" s="394"/>
      <c r="I7199" s="394"/>
      <c r="J7199" s="394"/>
    </row>
    <row r="7200" spans="1:10" s="395" customFormat="1" ht="13.5" customHeight="1">
      <c r="A7200" s="396"/>
      <c r="B7200" s="396"/>
      <c r="C7200" s="378"/>
      <c r="D7200" s="378"/>
      <c r="E7200" s="394"/>
      <c r="F7200" s="394"/>
      <c r="G7200" s="394"/>
      <c r="H7200" s="394"/>
      <c r="I7200" s="394"/>
      <c r="J7200" s="394"/>
    </row>
    <row r="7201" spans="1:10" s="395" customFormat="1" ht="13.5" customHeight="1">
      <c r="A7201" s="396"/>
      <c r="B7201" s="396"/>
      <c r="C7201" s="378"/>
      <c r="D7201" s="378"/>
      <c r="E7201" s="394"/>
      <c r="F7201" s="394"/>
      <c r="G7201" s="394"/>
      <c r="H7201" s="394"/>
      <c r="I7201" s="394"/>
      <c r="J7201" s="394"/>
    </row>
    <row r="7202" spans="1:10" s="395" customFormat="1" ht="13.5" customHeight="1">
      <c r="A7202" s="396"/>
      <c r="B7202" s="396"/>
      <c r="C7202" s="378"/>
      <c r="D7202" s="378"/>
      <c r="E7202" s="394"/>
      <c r="F7202" s="394"/>
      <c r="G7202" s="394"/>
      <c r="H7202" s="394"/>
      <c r="I7202" s="394"/>
      <c r="J7202" s="394"/>
    </row>
    <row r="7203" spans="1:10" s="395" customFormat="1" ht="13.5" customHeight="1">
      <c r="A7203" s="396"/>
      <c r="B7203" s="396"/>
      <c r="C7203" s="378"/>
      <c r="D7203" s="378"/>
      <c r="E7203" s="394"/>
      <c r="F7203" s="394"/>
      <c r="G7203" s="394"/>
      <c r="H7203" s="394"/>
      <c r="I7203" s="394"/>
      <c r="J7203" s="394"/>
    </row>
    <row r="7204" spans="1:10" s="395" customFormat="1" ht="13.5" customHeight="1">
      <c r="A7204" s="396"/>
      <c r="B7204" s="396"/>
      <c r="C7204" s="378"/>
      <c r="D7204" s="378"/>
      <c r="E7204" s="394"/>
      <c r="F7204" s="394"/>
      <c r="G7204" s="394"/>
      <c r="H7204" s="394"/>
      <c r="I7204" s="394"/>
      <c r="J7204" s="394"/>
    </row>
    <row r="7205" spans="1:10" s="395" customFormat="1" ht="13.5" customHeight="1">
      <c r="A7205" s="396"/>
      <c r="B7205" s="396"/>
      <c r="C7205" s="378"/>
      <c r="D7205" s="378"/>
      <c r="E7205" s="394"/>
      <c r="F7205" s="394"/>
      <c r="G7205" s="394"/>
      <c r="H7205" s="394"/>
      <c r="I7205" s="394"/>
      <c r="J7205" s="394"/>
    </row>
    <row r="7206" spans="1:10" s="395" customFormat="1" ht="13.5" customHeight="1">
      <c r="A7206" s="396"/>
      <c r="B7206" s="396"/>
      <c r="C7206" s="378"/>
      <c r="D7206" s="378"/>
      <c r="E7206" s="394"/>
      <c r="F7206" s="394"/>
      <c r="G7206" s="394"/>
      <c r="H7206" s="394"/>
      <c r="I7206" s="394"/>
      <c r="J7206" s="394"/>
    </row>
    <row r="7207" spans="1:10" s="395" customFormat="1" ht="13.5" customHeight="1">
      <c r="A7207" s="396"/>
      <c r="B7207" s="396"/>
      <c r="C7207" s="378"/>
      <c r="D7207" s="378"/>
      <c r="E7207" s="394"/>
      <c r="F7207" s="394"/>
      <c r="G7207" s="394"/>
      <c r="H7207" s="394"/>
      <c r="I7207" s="394"/>
      <c r="J7207" s="394"/>
    </row>
    <row r="7208" spans="1:10" s="395" customFormat="1" ht="13.5" customHeight="1">
      <c r="A7208" s="396"/>
      <c r="B7208" s="396"/>
      <c r="C7208" s="378"/>
      <c r="D7208" s="378"/>
      <c r="E7208" s="394"/>
      <c r="F7208" s="394"/>
      <c r="G7208" s="394"/>
      <c r="H7208" s="394"/>
      <c r="I7208" s="394"/>
      <c r="J7208" s="394"/>
    </row>
    <row r="7209" spans="1:10" s="395" customFormat="1" ht="13.5" customHeight="1">
      <c r="A7209" s="396"/>
      <c r="B7209" s="396"/>
      <c r="C7209" s="378"/>
      <c r="D7209" s="378"/>
      <c r="E7209" s="394"/>
      <c r="F7209" s="394"/>
      <c r="G7209" s="394"/>
      <c r="H7209" s="394"/>
      <c r="I7209" s="394"/>
      <c r="J7209" s="394"/>
    </row>
    <row r="7210" spans="1:10" s="395" customFormat="1" ht="13.5" customHeight="1">
      <c r="A7210" s="396"/>
      <c r="B7210" s="396"/>
      <c r="C7210" s="378"/>
      <c r="D7210" s="378"/>
      <c r="E7210" s="394"/>
      <c r="F7210" s="394"/>
      <c r="G7210" s="394"/>
      <c r="H7210" s="394"/>
      <c r="I7210" s="394"/>
      <c r="J7210" s="394"/>
    </row>
    <row r="7211" spans="1:10" s="395" customFormat="1" ht="13.5" customHeight="1">
      <c r="A7211" s="396"/>
      <c r="B7211" s="396"/>
      <c r="C7211" s="378"/>
      <c r="D7211" s="378"/>
      <c r="E7211" s="394"/>
      <c r="F7211" s="394"/>
      <c r="G7211" s="394"/>
      <c r="H7211" s="394"/>
      <c r="I7211" s="394"/>
      <c r="J7211" s="394"/>
    </row>
    <row r="7212" spans="1:10" s="395" customFormat="1" ht="13.5" customHeight="1">
      <c r="A7212" s="396"/>
      <c r="B7212" s="396"/>
      <c r="C7212" s="378"/>
      <c r="D7212" s="378"/>
      <c r="E7212" s="394"/>
      <c r="F7212" s="394"/>
      <c r="G7212" s="394"/>
      <c r="H7212" s="394"/>
      <c r="I7212" s="394"/>
      <c r="J7212" s="394"/>
    </row>
    <row r="7213" spans="1:10" s="395" customFormat="1" ht="13.5" customHeight="1">
      <c r="A7213" s="396"/>
      <c r="B7213" s="396"/>
      <c r="C7213" s="378"/>
      <c r="D7213" s="378"/>
      <c r="E7213" s="394"/>
      <c r="F7213" s="394"/>
      <c r="G7213" s="394"/>
      <c r="H7213" s="394"/>
      <c r="I7213" s="394"/>
      <c r="J7213" s="394"/>
    </row>
    <row r="7214" spans="1:10" s="395" customFormat="1" ht="13.5" customHeight="1">
      <c r="A7214" s="396"/>
      <c r="B7214" s="396"/>
      <c r="C7214" s="378"/>
      <c r="D7214" s="378"/>
      <c r="E7214" s="394"/>
      <c r="F7214" s="394"/>
      <c r="G7214" s="394"/>
      <c r="H7214" s="394"/>
      <c r="I7214" s="394"/>
      <c r="J7214" s="394"/>
    </row>
    <row r="7215" spans="1:10" s="395" customFormat="1" ht="13.5" customHeight="1">
      <c r="A7215" s="396"/>
      <c r="B7215" s="396"/>
      <c r="C7215" s="378"/>
      <c r="D7215" s="378"/>
      <c r="E7215" s="394"/>
      <c r="F7215" s="394"/>
      <c r="G7215" s="394"/>
      <c r="H7215" s="394"/>
      <c r="I7215" s="394"/>
      <c r="J7215" s="394"/>
    </row>
    <row r="7216" spans="1:10" s="395" customFormat="1" ht="13.5" customHeight="1">
      <c r="A7216" s="396"/>
      <c r="B7216" s="396"/>
      <c r="C7216" s="378"/>
      <c r="D7216" s="378"/>
      <c r="E7216" s="394"/>
      <c r="F7216" s="394"/>
      <c r="G7216" s="394"/>
      <c r="H7216" s="394"/>
      <c r="I7216" s="394"/>
      <c r="J7216" s="394"/>
    </row>
    <row r="7217" spans="1:10" s="395" customFormat="1" ht="13.5" customHeight="1">
      <c r="A7217" s="396"/>
      <c r="B7217" s="396"/>
      <c r="C7217" s="378"/>
      <c r="D7217" s="378"/>
      <c r="E7217" s="394"/>
      <c r="F7217" s="394"/>
      <c r="G7217" s="394"/>
      <c r="H7217" s="394"/>
      <c r="I7217" s="394"/>
      <c r="J7217" s="394"/>
    </row>
    <row r="7218" spans="1:10" s="395" customFormat="1" ht="13.5" customHeight="1">
      <c r="A7218" s="396"/>
      <c r="B7218" s="396"/>
      <c r="C7218" s="378"/>
      <c r="D7218" s="378"/>
      <c r="E7218" s="394"/>
      <c r="F7218" s="394"/>
      <c r="G7218" s="394"/>
      <c r="H7218" s="394"/>
      <c r="I7218" s="394"/>
      <c r="J7218" s="394"/>
    </row>
    <row r="7219" spans="1:10" s="395" customFormat="1" ht="13.5" customHeight="1">
      <c r="A7219" s="396"/>
      <c r="B7219" s="396"/>
      <c r="C7219" s="378"/>
      <c r="D7219" s="378"/>
      <c r="E7219" s="394"/>
      <c r="F7219" s="394"/>
      <c r="G7219" s="394"/>
      <c r="H7219" s="394"/>
      <c r="I7219" s="394"/>
      <c r="J7219" s="394"/>
    </row>
    <row r="7220" spans="1:10" s="395" customFormat="1" ht="13.5" customHeight="1">
      <c r="A7220" s="396"/>
      <c r="B7220" s="396"/>
      <c r="C7220" s="378"/>
      <c r="D7220" s="378"/>
      <c r="E7220" s="394"/>
      <c r="F7220" s="394"/>
      <c r="G7220" s="394"/>
      <c r="H7220" s="394"/>
      <c r="I7220" s="394"/>
      <c r="J7220" s="394"/>
    </row>
    <row r="7221" spans="1:10" s="395" customFormat="1" ht="13.5" customHeight="1">
      <c r="A7221" s="396"/>
      <c r="B7221" s="396"/>
      <c r="C7221" s="378"/>
      <c r="D7221" s="378"/>
      <c r="E7221" s="394"/>
      <c r="F7221" s="394"/>
      <c r="G7221" s="394"/>
      <c r="H7221" s="394"/>
      <c r="I7221" s="394"/>
      <c r="J7221" s="394"/>
    </row>
    <row r="7222" spans="1:10" s="395" customFormat="1" ht="13.5" customHeight="1">
      <c r="A7222" s="396"/>
      <c r="B7222" s="396"/>
      <c r="C7222" s="378"/>
      <c r="D7222" s="378"/>
      <c r="E7222" s="394"/>
      <c r="F7222" s="394"/>
      <c r="G7222" s="394"/>
      <c r="H7222" s="394"/>
      <c r="I7222" s="394"/>
      <c r="J7222" s="394"/>
    </row>
    <row r="7223" spans="1:10" s="395" customFormat="1" ht="13.5" customHeight="1">
      <c r="A7223" s="396"/>
      <c r="B7223" s="396"/>
      <c r="C7223" s="378"/>
      <c r="D7223" s="378"/>
      <c r="E7223" s="394"/>
      <c r="F7223" s="394"/>
      <c r="G7223" s="394"/>
      <c r="H7223" s="394"/>
      <c r="I7223" s="394"/>
      <c r="J7223" s="394"/>
    </row>
    <row r="7224" spans="1:10" s="395" customFormat="1" ht="13.5" customHeight="1">
      <c r="A7224" s="396"/>
      <c r="B7224" s="396"/>
      <c r="C7224" s="378"/>
      <c r="D7224" s="378"/>
      <c r="E7224" s="394"/>
      <c r="F7224" s="394"/>
      <c r="G7224" s="394"/>
      <c r="H7224" s="394"/>
      <c r="I7224" s="394"/>
      <c r="J7224" s="394"/>
    </row>
    <row r="7225" spans="1:10" s="395" customFormat="1" ht="13.5" customHeight="1">
      <c r="A7225" s="396"/>
      <c r="B7225" s="396"/>
      <c r="C7225" s="378"/>
      <c r="D7225" s="378"/>
      <c r="E7225" s="394"/>
      <c r="F7225" s="394"/>
      <c r="G7225" s="394"/>
      <c r="H7225" s="394"/>
      <c r="I7225" s="394"/>
      <c r="J7225" s="394"/>
    </row>
    <row r="7226" spans="1:10" s="395" customFormat="1" ht="13.5" customHeight="1">
      <c r="A7226" s="396"/>
      <c r="B7226" s="396"/>
      <c r="C7226" s="378"/>
      <c r="D7226" s="378"/>
      <c r="E7226" s="394"/>
      <c r="F7226" s="394"/>
      <c r="G7226" s="394"/>
      <c r="H7226" s="394"/>
      <c r="I7226" s="394"/>
      <c r="J7226" s="394"/>
    </row>
    <row r="7227" spans="1:10" s="395" customFormat="1" ht="13.5" customHeight="1">
      <c r="A7227" s="396"/>
      <c r="B7227" s="396"/>
      <c r="C7227" s="378"/>
      <c r="D7227" s="378"/>
      <c r="E7227" s="394"/>
      <c r="F7227" s="394"/>
      <c r="G7227" s="394"/>
      <c r="H7227" s="394"/>
      <c r="I7227" s="394"/>
      <c r="J7227" s="394"/>
    </row>
    <row r="7228" spans="1:10" s="395" customFormat="1" ht="13.5" customHeight="1">
      <c r="A7228" s="396"/>
      <c r="B7228" s="396"/>
      <c r="C7228" s="378"/>
      <c r="D7228" s="378"/>
      <c r="E7228" s="394"/>
      <c r="F7228" s="394"/>
      <c r="G7228" s="394"/>
      <c r="H7228" s="394"/>
      <c r="I7228" s="394"/>
      <c r="J7228" s="394"/>
    </row>
    <row r="7229" spans="1:10" s="395" customFormat="1" ht="13.5" customHeight="1">
      <c r="A7229" s="396"/>
      <c r="B7229" s="396"/>
      <c r="C7229" s="378"/>
      <c r="D7229" s="378"/>
      <c r="E7229" s="394"/>
      <c r="F7229" s="394"/>
      <c r="G7229" s="394"/>
      <c r="H7229" s="394"/>
      <c r="I7229" s="394"/>
      <c r="J7229" s="394"/>
    </row>
    <row r="7230" spans="1:10" s="395" customFormat="1" ht="13.5" customHeight="1">
      <c r="A7230" s="396"/>
      <c r="B7230" s="396"/>
      <c r="C7230" s="378"/>
      <c r="D7230" s="378"/>
      <c r="E7230" s="394"/>
      <c r="F7230" s="394"/>
      <c r="G7230" s="394"/>
      <c r="H7230" s="394"/>
      <c r="I7230" s="394"/>
      <c r="J7230" s="394"/>
    </row>
    <row r="7231" spans="1:10" s="395" customFormat="1" ht="13.5" customHeight="1">
      <c r="A7231" s="396"/>
      <c r="B7231" s="396"/>
      <c r="C7231" s="378"/>
      <c r="D7231" s="378"/>
      <c r="E7231" s="394"/>
      <c r="F7231" s="394"/>
      <c r="G7231" s="394"/>
      <c r="H7231" s="394"/>
      <c r="I7231" s="394"/>
      <c r="J7231" s="394"/>
    </row>
    <row r="7232" spans="1:10" s="395" customFormat="1" ht="13.5" customHeight="1">
      <c r="A7232" s="396"/>
      <c r="B7232" s="396"/>
      <c r="C7232" s="378"/>
      <c r="D7232" s="378"/>
      <c r="E7232" s="394"/>
      <c r="F7232" s="394"/>
      <c r="G7232" s="394"/>
      <c r="H7232" s="394"/>
      <c r="I7232" s="394"/>
      <c r="J7232" s="394"/>
    </row>
    <row r="7233" spans="1:10" s="395" customFormat="1" ht="13.5" customHeight="1">
      <c r="A7233" s="396"/>
      <c r="B7233" s="396"/>
      <c r="C7233" s="378"/>
      <c r="D7233" s="378"/>
      <c r="E7233" s="394"/>
      <c r="F7233" s="394"/>
      <c r="G7233" s="394"/>
      <c r="H7233" s="394"/>
      <c r="I7233" s="394"/>
      <c r="J7233" s="394"/>
    </row>
    <row r="7234" spans="1:10" s="395" customFormat="1" ht="13.5" customHeight="1">
      <c r="A7234" s="396"/>
      <c r="B7234" s="396"/>
      <c r="C7234" s="378"/>
      <c r="D7234" s="378"/>
      <c r="E7234" s="394"/>
      <c r="F7234" s="394"/>
      <c r="G7234" s="394"/>
      <c r="H7234" s="394"/>
      <c r="I7234" s="394"/>
      <c r="J7234" s="394"/>
    </row>
    <row r="7235" spans="1:10" s="395" customFormat="1" ht="13.5" customHeight="1">
      <c r="A7235" s="396"/>
      <c r="B7235" s="396"/>
      <c r="C7235" s="378"/>
      <c r="D7235" s="378"/>
      <c r="E7235" s="394"/>
      <c r="F7235" s="394"/>
      <c r="G7235" s="394"/>
      <c r="H7235" s="394"/>
      <c r="I7235" s="394"/>
      <c r="J7235" s="394"/>
    </row>
    <row r="7236" spans="1:10" s="395" customFormat="1" ht="13.5" customHeight="1">
      <c r="A7236" s="396"/>
      <c r="B7236" s="396"/>
      <c r="C7236" s="378"/>
      <c r="D7236" s="378"/>
      <c r="E7236" s="394"/>
      <c r="F7236" s="394"/>
      <c r="G7236" s="394"/>
      <c r="H7236" s="394"/>
      <c r="I7236" s="394"/>
      <c r="J7236" s="394"/>
    </row>
    <row r="7237" spans="1:10" s="395" customFormat="1" ht="13.5" customHeight="1">
      <c r="A7237" s="396"/>
      <c r="B7237" s="396"/>
      <c r="C7237" s="378"/>
      <c r="D7237" s="378"/>
      <c r="E7237" s="394"/>
      <c r="F7237" s="394"/>
      <c r="G7237" s="394"/>
      <c r="H7237" s="394"/>
      <c r="I7237" s="394"/>
      <c r="J7237" s="394"/>
    </row>
    <row r="7238" spans="1:10" s="395" customFormat="1" ht="13.5" customHeight="1">
      <c r="A7238" s="396"/>
      <c r="B7238" s="396"/>
      <c r="C7238" s="378"/>
      <c r="D7238" s="378"/>
      <c r="E7238" s="394"/>
      <c r="F7238" s="394"/>
      <c r="G7238" s="394"/>
      <c r="H7238" s="394"/>
      <c r="I7238" s="394"/>
      <c r="J7238" s="394"/>
    </row>
    <row r="7239" spans="1:10" s="395" customFormat="1" ht="13.5" customHeight="1">
      <c r="A7239" s="396"/>
      <c r="B7239" s="396"/>
      <c r="C7239" s="378"/>
      <c r="D7239" s="378"/>
      <c r="E7239" s="394"/>
      <c r="F7239" s="394"/>
      <c r="G7239" s="394"/>
      <c r="H7239" s="394"/>
      <c r="I7239" s="394"/>
      <c r="J7239" s="394"/>
    </row>
    <row r="7240" spans="1:10" s="395" customFormat="1" ht="13.5" customHeight="1">
      <c r="A7240" s="396"/>
      <c r="B7240" s="396"/>
      <c r="C7240" s="378"/>
      <c r="D7240" s="378"/>
      <c r="E7240" s="394"/>
      <c r="F7240" s="394"/>
      <c r="G7240" s="394"/>
      <c r="H7240" s="394"/>
      <c r="I7240" s="394"/>
      <c r="J7240" s="394"/>
    </row>
    <row r="7241" spans="1:10" s="395" customFormat="1" ht="13.5" customHeight="1">
      <c r="A7241" s="396"/>
      <c r="B7241" s="396"/>
      <c r="C7241" s="378"/>
      <c r="D7241" s="378"/>
      <c r="E7241" s="394"/>
      <c r="F7241" s="394"/>
      <c r="G7241" s="394"/>
      <c r="H7241" s="394"/>
      <c r="I7241" s="394"/>
      <c r="J7241" s="394"/>
    </row>
    <row r="7242" spans="1:10" s="395" customFormat="1" ht="13.5" customHeight="1">
      <c r="A7242" s="396"/>
      <c r="B7242" s="396"/>
      <c r="C7242" s="378"/>
      <c r="D7242" s="378"/>
      <c r="E7242" s="394"/>
      <c r="F7242" s="394"/>
      <c r="G7242" s="394"/>
      <c r="H7242" s="394"/>
      <c r="I7242" s="394"/>
      <c r="J7242" s="394"/>
    </row>
    <row r="7243" spans="1:10" s="395" customFormat="1" ht="13.5" customHeight="1">
      <c r="A7243" s="396"/>
      <c r="B7243" s="396"/>
      <c r="C7243" s="378"/>
      <c r="D7243" s="378"/>
      <c r="E7243" s="394"/>
      <c r="F7243" s="394"/>
      <c r="G7243" s="394"/>
      <c r="H7243" s="394"/>
      <c r="I7243" s="394"/>
      <c r="J7243" s="394"/>
    </row>
    <row r="7244" spans="1:10" s="395" customFormat="1" ht="13.5" customHeight="1">
      <c r="A7244" s="396"/>
      <c r="B7244" s="396"/>
      <c r="C7244" s="378"/>
      <c r="D7244" s="378"/>
      <c r="E7244" s="394"/>
      <c r="F7244" s="394"/>
      <c r="G7244" s="394"/>
      <c r="H7244" s="394"/>
      <c r="I7244" s="394"/>
      <c r="J7244" s="394"/>
    </row>
    <row r="7245" spans="1:10" s="395" customFormat="1" ht="13.5" customHeight="1">
      <c r="A7245" s="396"/>
      <c r="B7245" s="396"/>
      <c r="C7245" s="378"/>
      <c r="D7245" s="378"/>
      <c r="E7245" s="394"/>
      <c r="F7245" s="394"/>
      <c r="G7245" s="394"/>
      <c r="H7245" s="394"/>
      <c r="I7245" s="394"/>
      <c r="J7245" s="394"/>
    </row>
    <row r="7246" spans="1:10" s="395" customFormat="1" ht="13.5" customHeight="1">
      <c r="A7246" s="396"/>
      <c r="B7246" s="396"/>
      <c r="C7246" s="378"/>
      <c r="D7246" s="378"/>
      <c r="E7246" s="394"/>
      <c r="F7246" s="394"/>
      <c r="G7246" s="394"/>
      <c r="H7246" s="394"/>
      <c r="I7246" s="394"/>
      <c r="J7246" s="394"/>
    </row>
    <row r="7247" spans="1:10" s="395" customFormat="1" ht="13.5" customHeight="1">
      <c r="A7247" s="396"/>
      <c r="B7247" s="396"/>
      <c r="C7247" s="378"/>
      <c r="D7247" s="378"/>
      <c r="E7247" s="394"/>
      <c r="F7247" s="394"/>
      <c r="G7247" s="394"/>
      <c r="H7247" s="394"/>
      <c r="I7247" s="394"/>
      <c r="J7247" s="394"/>
    </row>
    <row r="7248" spans="1:10" s="395" customFormat="1" ht="13.5" customHeight="1">
      <c r="A7248" s="396"/>
      <c r="B7248" s="396"/>
      <c r="C7248" s="378"/>
      <c r="D7248" s="378"/>
      <c r="E7248" s="394"/>
      <c r="F7248" s="394"/>
      <c r="G7248" s="394"/>
      <c r="H7248" s="394"/>
      <c r="I7248" s="394"/>
      <c r="J7248" s="394"/>
    </row>
    <row r="7249" spans="1:10" s="395" customFormat="1" ht="13.5" customHeight="1">
      <c r="A7249" s="396"/>
      <c r="B7249" s="396"/>
      <c r="C7249" s="378"/>
      <c r="D7249" s="378"/>
      <c r="E7249" s="394"/>
      <c r="F7249" s="394"/>
      <c r="G7249" s="394"/>
      <c r="H7249" s="394"/>
      <c r="I7249" s="394"/>
      <c r="J7249" s="394"/>
    </row>
    <row r="7250" spans="1:10" s="395" customFormat="1" ht="13.5" customHeight="1">
      <c r="A7250" s="396"/>
      <c r="B7250" s="396"/>
      <c r="C7250" s="378"/>
      <c r="D7250" s="378"/>
      <c r="E7250" s="394"/>
      <c r="F7250" s="394"/>
      <c r="G7250" s="394"/>
      <c r="H7250" s="394"/>
      <c r="I7250" s="394"/>
      <c r="J7250" s="394"/>
    </row>
    <row r="7251" spans="1:10" s="395" customFormat="1" ht="13.5" customHeight="1">
      <c r="A7251" s="396"/>
      <c r="B7251" s="396"/>
      <c r="C7251" s="378"/>
      <c r="D7251" s="378"/>
      <c r="E7251" s="394"/>
      <c r="F7251" s="394"/>
      <c r="G7251" s="394"/>
      <c r="H7251" s="394"/>
      <c r="I7251" s="394"/>
      <c r="J7251" s="394"/>
    </row>
    <row r="7252" spans="1:10" s="395" customFormat="1" ht="13.5" customHeight="1">
      <c r="A7252" s="396"/>
      <c r="B7252" s="396"/>
      <c r="C7252" s="378"/>
      <c r="D7252" s="378"/>
      <c r="E7252" s="394"/>
      <c r="F7252" s="394"/>
      <c r="G7252" s="394"/>
      <c r="H7252" s="394"/>
      <c r="I7252" s="394"/>
      <c r="J7252" s="394"/>
    </row>
    <row r="7253" spans="1:10" s="395" customFormat="1" ht="13.5" customHeight="1">
      <c r="A7253" s="396"/>
      <c r="B7253" s="396"/>
      <c r="C7253" s="378"/>
      <c r="D7253" s="378"/>
      <c r="E7253" s="394"/>
      <c r="F7253" s="394"/>
      <c r="G7253" s="394"/>
      <c r="H7253" s="394"/>
      <c r="I7253" s="394"/>
      <c r="J7253" s="394"/>
    </row>
    <row r="7254" spans="1:10" s="395" customFormat="1" ht="13.5" customHeight="1">
      <c r="A7254" s="396"/>
      <c r="B7254" s="396"/>
      <c r="C7254" s="378"/>
      <c r="D7254" s="378"/>
      <c r="E7254" s="394"/>
      <c r="F7254" s="394"/>
      <c r="G7254" s="394"/>
      <c r="H7254" s="394"/>
      <c r="I7254" s="394"/>
      <c r="J7254" s="394"/>
    </row>
    <row r="7255" spans="1:10" s="395" customFormat="1" ht="13.5" customHeight="1">
      <c r="A7255" s="396"/>
      <c r="B7255" s="396"/>
      <c r="C7255" s="378"/>
      <c r="D7255" s="378"/>
      <c r="E7255" s="394"/>
      <c r="F7255" s="394"/>
      <c r="G7255" s="394"/>
      <c r="H7255" s="394"/>
      <c r="I7255" s="394"/>
      <c r="J7255" s="394"/>
    </row>
    <row r="7256" spans="1:10" s="395" customFormat="1" ht="13.5" customHeight="1">
      <c r="A7256" s="396"/>
      <c r="B7256" s="396"/>
      <c r="C7256" s="378"/>
      <c r="D7256" s="378"/>
      <c r="E7256" s="394"/>
      <c r="F7256" s="394"/>
      <c r="G7256" s="394"/>
      <c r="H7256" s="394"/>
      <c r="I7256" s="394"/>
      <c r="J7256" s="394"/>
    </row>
    <row r="7257" spans="1:10" s="395" customFormat="1" ht="13.5" customHeight="1">
      <c r="A7257" s="396"/>
      <c r="B7257" s="396"/>
      <c r="C7257" s="378"/>
      <c r="D7257" s="378"/>
      <c r="E7257" s="394"/>
      <c r="F7257" s="394"/>
      <c r="G7257" s="394"/>
      <c r="H7257" s="394"/>
      <c r="I7257" s="394"/>
      <c r="J7257" s="394"/>
    </row>
    <row r="7258" spans="1:10" s="395" customFormat="1" ht="13.5" customHeight="1">
      <c r="A7258" s="396"/>
      <c r="B7258" s="396"/>
      <c r="C7258" s="378"/>
      <c r="D7258" s="378"/>
      <c r="E7258" s="394"/>
      <c r="F7258" s="394"/>
      <c r="G7258" s="394"/>
      <c r="H7258" s="394"/>
      <c r="I7258" s="394"/>
      <c r="J7258" s="394"/>
    </row>
    <row r="7259" spans="1:10" s="395" customFormat="1" ht="13.5" customHeight="1">
      <c r="A7259" s="396"/>
      <c r="B7259" s="396"/>
      <c r="C7259" s="378"/>
      <c r="D7259" s="378"/>
      <c r="E7259" s="394"/>
      <c r="F7259" s="394"/>
      <c r="G7259" s="394"/>
      <c r="H7259" s="394"/>
      <c r="I7259" s="394"/>
      <c r="J7259" s="394"/>
    </row>
    <row r="7260" spans="1:10" s="395" customFormat="1" ht="13.5" customHeight="1">
      <c r="A7260" s="396"/>
      <c r="B7260" s="396"/>
      <c r="C7260" s="378"/>
      <c r="D7260" s="378"/>
      <c r="E7260" s="394"/>
      <c r="F7260" s="394"/>
      <c r="G7260" s="394"/>
      <c r="H7260" s="394"/>
      <c r="I7260" s="394"/>
      <c r="J7260" s="394"/>
    </row>
    <row r="7261" spans="1:10" s="395" customFormat="1" ht="13.5" customHeight="1">
      <c r="A7261" s="396"/>
      <c r="B7261" s="396"/>
      <c r="C7261" s="378"/>
      <c r="D7261" s="378"/>
      <c r="E7261" s="394"/>
      <c r="F7261" s="394"/>
      <c r="G7261" s="394"/>
      <c r="H7261" s="394"/>
      <c r="I7261" s="394"/>
      <c r="J7261" s="394"/>
    </row>
    <row r="7262" spans="1:10" s="395" customFormat="1" ht="13.5" customHeight="1">
      <c r="A7262" s="396"/>
      <c r="B7262" s="396"/>
      <c r="C7262" s="378"/>
      <c r="D7262" s="378"/>
      <c r="E7262" s="394"/>
      <c r="F7262" s="394"/>
      <c r="G7262" s="394"/>
      <c r="H7262" s="394"/>
      <c r="I7262" s="394"/>
      <c r="J7262" s="394"/>
    </row>
    <row r="7263" spans="1:10" s="395" customFormat="1" ht="13.5" customHeight="1">
      <c r="A7263" s="396"/>
      <c r="B7263" s="396"/>
      <c r="C7263" s="378"/>
      <c r="D7263" s="378"/>
      <c r="E7263" s="394"/>
      <c r="F7263" s="394"/>
      <c r="G7263" s="394"/>
      <c r="H7263" s="394"/>
      <c r="I7263" s="394"/>
      <c r="J7263" s="394"/>
    </row>
    <row r="7264" spans="1:10" s="395" customFormat="1" ht="13.5" customHeight="1">
      <c r="A7264" s="396"/>
      <c r="B7264" s="396"/>
      <c r="C7264" s="378"/>
      <c r="D7264" s="378"/>
      <c r="E7264" s="394"/>
      <c r="F7264" s="394"/>
      <c r="G7264" s="394"/>
      <c r="H7264" s="394"/>
      <c r="I7264" s="394"/>
      <c r="J7264" s="394"/>
    </row>
    <row r="7265" spans="1:10" s="395" customFormat="1" ht="13.5" customHeight="1">
      <c r="A7265" s="396"/>
      <c r="B7265" s="396"/>
      <c r="C7265" s="378"/>
      <c r="D7265" s="378"/>
      <c r="E7265" s="394"/>
      <c r="F7265" s="394"/>
      <c r="G7265" s="394"/>
      <c r="H7265" s="394"/>
      <c r="I7265" s="394"/>
      <c r="J7265" s="394"/>
    </row>
    <row r="7266" spans="1:10" s="395" customFormat="1" ht="13.5" customHeight="1">
      <c r="A7266" s="396"/>
      <c r="B7266" s="396"/>
      <c r="C7266" s="378"/>
      <c r="D7266" s="378"/>
      <c r="E7266" s="394"/>
      <c r="F7266" s="394"/>
      <c r="G7266" s="394"/>
      <c r="H7266" s="394"/>
      <c r="I7266" s="394"/>
      <c r="J7266" s="394"/>
    </row>
    <row r="7267" spans="1:10" s="395" customFormat="1" ht="13.5" customHeight="1">
      <c r="A7267" s="396"/>
      <c r="B7267" s="396"/>
      <c r="C7267" s="378"/>
      <c r="D7267" s="378"/>
      <c r="E7267" s="394"/>
      <c r="F7267" s="394"/>
      <c r="G7267" s="394"/>
      <c r="H7267" s="394"/>
      <c r="I7267" s="394"/>
      <c r="J7267" s="394"/>
    </row>
    <row r="7268" spans="1:10" s="395" customFormat="1" ht="13.5" customHeight="1">
      <c r="A7268" s="396"/>
      <c r="B7268" s="396"/>
      <c r="C7268" s="378"/>
      <c r="D7268" s="378"/>
      <c r="E7268" s="394"/>
      <c r="F7268" s="394"/>
      <c r="G7268" s="394"/>
      <c r="H7268" s="394"/>
      <c r="I7268" s="394"/>
      <c r="J7268" s="394"/>
    </row>
    <row r="7269" spans="1:10" s="395" customFormat="1" ht="13.5" customHeight="1">
      <c r="A7269" s="396"/>
      <c r="B7269" s="396"/>
      <c r="C7269" s="378"/>
      <c r="D7269" s="378"/>
      <c r="E7269" s="394"/>
      <c r="F7269" s="394"/>
      <c r="G7269" s="394"/>
      <c r="H7269" s="394"/>
      <c r="I7269" s="394"/>
      <c r="J7269" s="394"/>
    </row>
    <row r="7270" spans="1:10" s="395" customFormat="1" ht="13.5" customHeight="1">
      <c r="A7270" s="396"/>
      <c r="B7270" s="396"/>
      <c r="C7270" s="378"/>
      <c r="D7270" s="378"/>
      <c r="E7270" s="394"/>
      <c r="F7270" s="394"/>
      <c r="G7270" s="394"/>
      <c r="H7270" s="394"/>
      <c r="I7270" s="394"/>
      <c r="J7270" s="394"/>
    </row>
    <row r="7271" spans="1:10" s="395" customFormat="1" ht="13.5" customHeight="1">
      <c r="A7271" s="396"/>
      <c r="B7271" s="396"/>
      <c r="C7271" s="378"/>
      <c r="D7271" s="378"/>
      <c r="E7271" s="394"/>
      <c r="F7271" s="394"/>
      <c r="G7271" s="394"/>
      <c r="H7271" s="394"/>
      <c r="I7271" s="394"/>
      <c r="J7271" s="394"/>
    </row>
    <row r="7272" spans="1:10" s="395" customFormat="1" ht="13.5" customHeight="1">
      <c r="A7272" s="396"/>
      <c r="B7272" s="396"/>
      <c r="C7272" s="378"/>
      <c r="D7272" s="378"/>
      <c r="E7272" s="394"/>
      <c r="F7272" s="394"/>
      <c r="G7272" s="394"/>
      <c r="H7272" s="394"/>
      <c r="I7272" s="394"/>
      <c r="J7272" s="394"/>
    </row>
    <row r="7273" spans="1:10" s="395" customFormat="1" ht="13.5" customHeight="1">
      <c r="A7273" s="396"/>
      <c r="B7273" s="396"/>
      <c r="C7273" s="378"/>
      <c r="D7273" s="378"/>
      <c r="E7273" s="394"/>
      <c r="F7273" s="394"/>
      <c r="G7273" s="394"/>
      <c r="H7273" s="394"/>
      <c r="I7273" s="394"/>
      <c r="J7273" s="394"/>
    </row>
    <row r="7274" spans="1:10" s="395" customFormat="1" ht="13.5" customHeight="1">
      <c r="A7274" s="396"/>
      <c r="B7274" s="396"/>
      <c r="C7274" s="378"/>
      <c r="D7274" s="378"/>
      <c r="E7274" s="394"/>
      <c r="F7274" s="394"/>
      <c r="G7274" s="394"/>
      <c r="H7274" s="394"/>
      <c r="I7274" s="394"/>
      <c r="J7274" s="394"/>
    </row>
    <row r="7275" spans="1:10" s="395" customFormat="1" ht="13.5" customHeight="1">
      <c r="A7275" s="396"/>
      <c r="B7275" s="396"/>
      <c r="C7275" s="378"/>
      <c r="D7275" s="378"/>
      <c r="E7275" s="394"/>
      <c r="F7275" s="394"/>
      <c r="G7275" s="394"/>
      <c r="H7275" s="394"/>
      <c r="I7275" s="394"/>
      <c r="J7275" s="394"/>
    </row>
    <row r="7276" spans="1:10" s="395" customFormat="1" ht="13.5" customHeight="1">
      <c r="A7276" s="396"/>
      <c r="B7276" s="396"/>
      <c r="C7276" s="378"/>
      <c r="D7276" s="378"/>
      <c r="E7276" s="394"/>
      <c r="F7276" s="394"/>
      <c r="G7276" s="394"/>
      <c r="H7276" s="394"/>
      <c r="I7276" s="394"/>
      <c r="J7276" s="394"/>
    </row>
    <row r="7277" spans="1:10" s="395" customFormat="1" ht="13.5" customHeight="1">
      <c r="A7277" s="396"/>
      <c r="B7277" s="396"/>
      <c r="C7277" s="378"/>
      <c r="D7277" s="378"/>
      <c r="E7277" s="394"/>
      <c r="F7277" s="394"/>
      <c r="G7277" s="394"/>
      <c r="H7277" s="394"/>
      <c r="I7277" s="394"/>
      <c r="J7277" s="394"/>
    </row>
    <row r="7278" spans="1:10" s="395" customFormat="1" ht="13.5" customHeight="1">
      <c r="A7278" s="396"/>
      <c r="B7278" s="396"/>
      <c r="C7278" s="378"/>
      <c r="D7278" s="378"/>
      <c r="E7278" s="394"/>
      <c r="F7278" s="394"/>
      <c r="G7278" s="394"/>
      <c r="H7278" s="394"/>
      <c r="I7278" s="394"/>
      <c r="J7278" s="394"/>
    </row>
    <row r="7279" spans="1:10" s="395" customFormat="1" ht="13.5" customHeight="1">
      <c r="A7279" s="396"/>
      <c r="B7279" s="396"/>
      <c r="C7279" s="378"/>
      <c r="D7279" s="378"/>
      <c r="E7279" s="394"/>
      <c r="F7279" s="394"/>
      <c r="G7279" s="394"/>
      <c r="H7279" s="394"/>
      <c r="I7279" s="394"/>
      <c r="J7279" s="394"/>
    </row>
    <row r="7280" spans="1:10" s="395" customFormat="1" ht="13.5" customHeight="1">
      <c r="A7280" s="396"/>
      <c r="B7280" s="396"/>
      <c r="C7280" s="378"/>
      <c r="D7280" s="378"/>
      <c r="E7280" s="394"/>
      <c r="F7280" s="394"/>
      <c r="G7280" s="394"/>
      <c r="H7280" s="394"/>
      <c r="I7280" s="394"/>
      <c r="J7280" s="394"/>
    </row>
    <row r="7281" spans="1:10" s="395" customFormat="1" ht="13.5" customHeight="1">
      <c r="A7281" s="396"/>
      <c r="B7281" s="396"/>
      <c r="C7281" s="378"/>
      <c r="D7281" s="378"/>
      <c r="E7281" s="394"/>
      <c r="F7281" s="394"/>
      <c r="G7281" s="394"/>
      <c r="H7281" s="394"/>
      <c r="I7281" s="394"/>
      <c r="J7281" s="394"/>
    </row>
    <row r="7282" spans="1:10" s="395" customFormat="1" ht="13.5" customHeight="1">
      <c r="A7282" s="396"/>
      <c r="B7282" s="396"/>
      <c r="C7282" s="378"/>
      <c r="D7282" s="378"/>
      <c r="E7282" s="394"/>
      <c r="F7282" s="394"/>
      <c r="G7282" s="394"/>
      <c r="H7282" s="394"/>
      <c r="I7282" s="394"/>
      <c r="J7282" s="394"/>
    </row>
    <row r="7283" spans="1:10" s="395" customFormat="1" ht="13.5" customHeight="1">
      <c r="A7283" s="396"/>
      <c r="B7283" s="396"/>
      <c r="C7283" s="378"/>
      <c r="D7283" s="378"/>
      <c r="E7283" s="394"/>
      <c r="F7283" s="394"/>
      <c r="G7283" s="394"/>
      <c r="H7283" s="394"/>
      <c r="I7283" s="394"/>
      <c r="J7283" s="394"/>
    </row>
    <row r="7284" spans="1:10" s="395" customFormat="1" ht="13.5" customHeight="1">
      <c r="A7284" s="396"/>
      <c r="B7284" s="396"/>
      <c r="C7284" s="378"/>
      <c r="D7284" s="378"/>
      <c r="E7284" s="394"/>
      <c r="F7284" s="394"/>
      <c r="G7284" s="394"/>
      <c r="H7284" s="394"/>
      <c r="I7284" s="394"/>
      <c r="J7284" s="394"/>
    </row>
    <row r="7285" spans="1:10" s="395" customFormat="1" ht="13.5" customHeight="1">
      <c r="A7285" s="396"/>
      <c r="B7285" s="396"/>
      <c r="C7285" s="378"/>
      <c r="D7285" s="378"/>
      <c r="E7285" s="394"/>
      <c r="F7285" s="394"/>
      <c r="G7285" s="394"/>
      <c r="H7285" s="394"/>
      <c r="I7285" s="394"/>
      <c r="J7285" s="394"/>
    </row>
    <row r="7286" spans="1:10" s="395" customFormat="1" ht="13.5" customHeight="1">
      <c r="A7286" s="396"/>
      <c r="B7286" s="396"/>
      <c r="C7286" s="378"/>
      <c r="D7286" s="378"/>
      <c r="E7286" s="394"/>
      <c r="F7286" s="394"/>
      <c r="G7286" s="394"/>
      <c r="H7286" s="394"/>
      <c r="I7286" s="394"/>
      <c r="J7286" s="394"/>
    </row>
    <row r="7287" spans="1:10" s="395" customFormat="1" ht="13.5" customHeight="1">
      <c r="A7287" s="396"/>
      <c r="B7287" s="396"/>
      <c r="C7287" s="378"/>
      <c r="D7287" s="378"/>
      <c r="E7287" s="394"/>
      <c r="F7287" s="394"/>
      <c r="G7287" s="394"/>
      <c r="H7287" s="394"/>
      <c r="I7287" s="394"/>
      <c r="J7287" s="394"/>
    </row>
    <row r="7288" spans="1:10" s="395" customFormat="1" ht="13.5" customHeight="1">
      <c r="A7288" s="396"/>
      <c r="B7288" s="396"/>
      <c r="C7288" s="378"/>
      <c r="D7288" s="378"/>
      <c r="E7288" s="394"/>
      <c r="F7288" s="394"/>
      <c r="G7288" s="394"/>
      <c r="H7288" s="394"/>
      <c r="I7288" s="394"/>
      <c r="J7288" s="394"/>
    </row>
    <row r="7289" spans="1:10" s="395" customFormat="1" ht="13.5" customHeight="1">
      <c r="A7289" s="396"/>
      <c r="B7289" s="396"/>
      <c r="C7289" s="378"/>
      <c r="D7289" s="378"/>
      <c r="E7289" s="394"/>
      <c r="F7289" s="394"/>
      <c r="G7289" s="394"/>
      <c r="H7289" s="394"/>
      <c r="I7289" s="394"/>
      <c r="J7289" s="394"/>
    </row>
    <row r="7290" spans="1:10" s="395" customFormat="1" ht="13.5" customHeight="1">
      <c r="A7290" s="396"/>
      <c r="B7290" s="396"/>
      <c r="C7290" s="378"/>
      <c r="D7290" s="378"/>
      <c r="E7290" s="394"/>
      <c r="F7290" s="394"/>
      <c r="G7290" s="394"/>
      <c r="H7290" s="394"/>
      <c r="I7290" s="394"/>
      <c r="J7290" s="394"/>
    </row>
    <row r="7291" spans="1:10" s="395" customFormat="1" ht="13.5" customHeight="1">
      <c r="A7291" s="396"/>
      <c r="B7291" s="396"/>
      <c r="C7291" s="378"/>
      <c r="D7291" s="378"/>
      <c r="E7291" s="394"/>
      <c r="F7291" s="394"/>
      <c r="G7291" s="394"/>
      <c r="H7291" s="394"/>
      <c r="I7291" s="394"/>
      <c r="J7291" s="394"/>
    </row>
    <row r="7292" spans="1:10" s="395" customFormat="1" ht="13.5" customHeight="1">
      <c r="A7292" s="396"/>
      <c r="B7292" s="396"/>
      <c r="C7292" s="378"/>
      <c r="D7292" s="378"/>
      <c r="E7292" s="394"/>
      <c r="F7292" s="394"/>
      <c r="G7292" s="394"/>
      <c r="H7292" s="394"/>
      <c r="I7292" s="394"/>
      <c r="J7292" s="394"/>
    </row>
    <row r="7293" spans="1:10" s="395" customFormat="1" ht="13.5" customHeight="1">
      <c r="A7293" s="396"/>
      <c r="B7293" s="396"/>
      <c r="C7293" s="378"/>
      <c r="D7293" s="378"/>
      <c r="E7293" s="394"/>
      <c r="F7293" s="394"/>
      <c r="G7293" s="394"/>
      <c r="H7293" s="394"/>
      <c r="I7293" s="394"/>
      <c r="J7293" s="394"/>
    </row>
    <row r="7294" spans="1:10" s="395" customFormat="1" ht="13.5" customHeight="1">
      <c r="A7294" s="396"/>
      <c r="B7294" s="396"/>
      <c r="C7294" s="378"/>
      <c r="D7294" s="378"/>
      <c r="E7294" s="394"/>
      <c r="F7294" s="394"/>
      <c r="G7294" s="394"/>
      <c r="H7294" s="394"/>
      <c r="I7294" s="394"/>
      <c r="J7294" s="394"/>
    </row>
    <row r="7295" spans="1:10" s="395" customFormat="1" ht="13.5" customHeight="1">
      <c r="A7295" s="396"/>
      <c r="B7295" s="396"/>
      <c r="C7295" s="378"/>
      <c r="D7295" s="378"/>
      <c r="E7295" s="394"/>
      <c r="F7295" s="394"/>
      <c r="G7295" s="394"/>
      <c r="H7295" s="394"/>
      <c r="I7295" s="394"/>
      <c r="J7295" s="394"/>
    </row>
    <row r="7296" spans="1:10" s="395" customFormat="1" ht="13.5" customHeight="1">
      <c r="A7296" s="396"/>
      <c r="B7296" s="396"/>
      <c r="C7296" s="378"/>
      <c r="D7296" s="378"/>
      <c r="E7296" s="394"/>
      <c r="F7296" s="394"/>
      <c r="G7296" s="394"/>
      <c r="H7296" s="394"/>
      <c r="I7296" s="394"/>
      <c r="J7296" s="394"/>
    </row>
    <row r="7297" spans="1:10" s="395" customFormat="1" ht="13.5" customHeight="1">
      <c r="A7297" s="396"/>
      <c r="B7297" s="396"/>
      <c r="C7297" s="378"/>
      <c r="D7297" s="378"/>
      <c r="E7297" s="394"/>
      <c r="F7297" s="394"/>
      <c r="G7297" s="394"/>
      <c r="H7297" s="394"/>
      <c r="I7297" s="394"/>
      <c r="J7297" s="394"/>
    </row>
    <row r="7298" spans="1:10" s="395" customFormat="1" ht="13.5" customHeight="1">
      <c r="A7298" s="396"/>
      <c r="B7298" s="396"/>
      <c r="C7298" s="378"/>
      <c r="D7298" s="378"/>
      <c r="E7298" s="394"/>
      <c r="F7298" s="394"/>
      <c r="G7298" s="394"/>
      <c r="H7298" s="394"/>
      <c r="I7298" s="394"/>
      <c r="J7298" s="394"/>
    </row>
    <row r="7299" spans="1:10" s="395" customFormat="1" ht="13.5" customHeight="1">
      <c r="A7299" s="396"/>
      <c r="B7299" s="396"/>
      <c r="C7299" s="378"/>
      <c r="D7299" s="378"/>
      <c r="E7299" s="394"/>
      <c r="F7299" s="394"/>
      <c r="G7299" s="394"/>
      <c r="H7299" s="394"/>
      <c r="I7299" s="394"/>
      <c r="J7299" s="394"/>
    </row>
    <row r="7300" spans="1:10" s="395" customFormat="1" ht="13.5" customHeight="1">
      <c r="A7300" s="396"/>
      <c r="B7300" s="396"/>
      <c r="C7300" s="378"/>
      <c r="D7300" s="378"/>
      <c r="E7300" s="394"/>
      <c r="F7300" s="394"/>
      <c r="G7300" s="394"/>
      <c r="H7300" s="394"/>
      <c r="I7300" s="394"/>
      <c r="J7300" s="394"/>
    </row>
    <row r="7301" spans="1:10" s="395" customFormat="1" ht="13.5" customHeight="1">
      <c r="A7301" s="396"/>
      <c r="B7301" s="396"/>
      <c r="C7301" s="378"/>
      <c r="D7301" s="378"/>
      <c r="E7301" s="394"/>
      <c r="F7301" s="394"/>
      <c r="G7301" s="394"/>
      <c r="H7301" s="394"/>
      <c r="I7301" s="394"/>
      <c r="J7301" s="394"/>
    </row>
    <row r="7302" spans="1:10" s="395" customFormat="1" ht="13.5" customHeight="1">
      <c r="A7302" s="396"/>
      <c r="B7302" s="396"/>
      <c r="C7302" s="378"/>
      <c r="D7302" s="378"/>
      <c r="E7302" s="394"/>
      <c r="F7302" s="394"/>
      <c r="G7302" s="394"/>
      <c r="H7302" s="394"/>
      <c r="I7302" s="394"/>
      <c r="J7302" s="394"/>
    </row>
    <row r="7303" spans="1:10" s="395" customFormat="1" ht="13.5" customHeight="1">
      <c r="A7303" s="396"/>
      <c r="B7303" s="396"/>
      <c r="C7303" s="378"/>
      <c r="D7303" s="378"/>
      <c r="E7303" s="394"/>
      <c r="F7303" s="394"/>
      <c r="G7303" s="394"/>
      <c r="H7303" s="394"/>
      <c r="I7303" s="394"/>
      <c r="J7303" s="394"/>
    </row>
    <row r="7304" spans="1:10" s="395" customFormat="1" ht="13.5" customHeight="1">
      <c r="A7304" s="396"/>
      <c r="B7304" s="396"/>
      <c r="C7304" s="378"/>
      <c r="D7304" s="378"/>
      <c r="E7304" s="394"/>
      <c r="F7304" s="394"/>
      <c r="G7304" s="394"/>
      <c r="H7304" s="394"/>
      <c r="I7304" s="394"/>
      <c r="J7304" s="394"/>
    </row>
    <row r="7305" spans="1:10" s="395" customFormat="1" ht="13.5" customHeight="1">
      <c r="A7305" s="396"/>
      <c r="B7305" s="396"/>
      <c r="C7305" s="378"/>
      <c r="D7305" s="378"/>
      <c r="E7305" s="394"/>
      <c r="F7305" s="394"/>
      <c r="G7305" s="394"/>
      <c r="H7305" s="394"/>
      <c r="I7305" s="394"/>
      <c r="J7305" s="394"/>
    </row>
    <row r="7306" spans="1:10" s="395" customFormat="1" ht="13.5" customHeight="1">
      <c r="A7306" s="396"/>
      <c r="B7306" s="396"/>
      <c r="C7306" s="378"/>
      <c r="D7306" s="378"/>
      <c r="E7306" s="394"/>
      <c r="F7306" s="394"/>
      <c r="G7306" s="394"/>
      <c r="H7306" s="394"/>
      <c r="I7306" s="394"/>
      <c r="J7306" s="394"/>
    </row>
    <row r="7307" spans="1:10" s="395" customFormat="1" ht="13.5" customHeight="1">
      <c r="A7307" s="396"/>
      <c r="B7307" s="396"/>
      <c r="C7307" s="378"/>
      <c r="D7307" s="378"/>
      <c r="E7307" s="394"/>
      <c r="F7307" s="394"/>
      <c r="G7307" s="394"/>
      <c r="H7307" s="394"/>
      <c r="I7307" s="394"/>
      <c r="J7307" s="394"/>
    </row>
    <row r="7308" spans="1:10" s="395" customFormat="1" ht="13.5" customHeight="1">
      <c r="A7308" s="396"/>
      <c r="B7308" s="396"/>
      <c r="C7308" s="378"/>
      <c r="D7308" s="378"/>
      <c r="E7308" s="394"/>
      <c r="F7308" s="394"/>
      <c r="G7308" s="394"/>
      <c r="H7308" s="394"/>
      <c r="I7308" s="394"/>
      <c r="J7308" s="394"/>
    </row>
    <row r="7309" spans="1:10" s="395" customFormat="1" ht="13.5" customHeight="1">
      <c r="A7309" s="396"/>
      <c r="B7309" s="396"/>
      <c r="C7309" s="378"/>
      <c r="D7309" s="378"/>
      <c r="E7309" s="394"/>
      <c r="F7309" s="394"/>
      <c r="G7309" s="394"/>
      <c r="H7309" s="394"/>
      <c r="I7309" s="394"/>
      <c r="J7309" s="394"/>
    </row>
    <row r="7310" spans="1:10" s="395" customFormat="1" ht="13.5" customHeight="1">
      <c r="A7310" s="396"/>
      <c r="B7310" s="396"/>
      <c r="C7310" s="378"/>
      <c r="D7310" s="378"/>
      <c r="E7310" s="394"/>
      <c r="F7310" s="394"/>
      <c r="G7310" s="394"/>
      <c r="H7310" s="394"/>
      <c r="I7310" s="394"/>
      <c r="J7310" s="394"/>
    </row>
    <row r="7311" spans="1:10" s="395" customFormat="1" ht="13.5" customHeight="1">
      <c r="A7311" s="396"/>
      <c r="B7311" s="396"/>
      <c r="C7311" s="378"/>
      <c r="D7311" s="378"/>
      <c r="E7311" s="394"/>
      <c r="F7311" s="394"/>
      <c r="G7311" s="394"/>
      <c r="H7311" s="394"/>
      <c r="I7311" s="394"/>
      <c r="J7311" s="394"/>
    </row>
    <row r="7312" spans="1:10" s="395" customFormat="1" ht="13.5" customHeight="1">
      <c r="A7312" s="396"/>
      <c r="B7312" s="396"/>
      <c r="C7312" s="378"/>
      <c r="D7312" s="378"/>
      <c r="E7312" s="394"/>
      <c r="F7312" s="394"/>
      <c r="G7312" s="394"/>
      <c r="H7312" s="394"/>
      <c r="I7312" s="394"/>
      <c r="J7312" s="394"/>
    </row>
    <row r="7313" spans="1:10" s="395" customFormat="1" ht="13.5" customHeight="1">
      <c r="A7313" s="396"/>
      <c r="B7313" s="396"/>
      <c r="C7313" s="378"/>
      <c r="D7313" s="378"/>
      <c r="E7313" s="394"/>
      <c r="F7313" s="394"/>
      <c r="G7313" s="394"/>
      <c r="H7313" s="394"/>
      <c r="I7313" s="394"/>
      <c r="J7313" s="394"/>
    </row>
    <row r="7314" spans="1:10" s="395" customFormat="1" ht="13.5" customHeight="1">
      <c r="A7314" s="396"/>
      <c r="B7314" s="396"/>
      <c r="C7314" s="378"/>
      <c r="D7314" s="378"/>
      <c r="E7314" s="394"/>
      <c r="F7314" s="394"/>
      <c r="G7314" s="394"/>
      <c r="H7314" s="394"/>
      <c r="I7314" s="394"/>
      <c r="J7314" s="394"/>
    </row>
    <row r="7315" spans="1:10" s="395" customFormat="1" ht="13.5" customHeight="1">
      <c r="A7315" s="396"/>
      <c r="B7315" s="396"/>
      <c r="C7315" s="378"/>
      <c r="D7315" s="378"/>
      <c r="E7315" s="394"/>
      <c r="F7315" s="394"/>
      <c r="G7315" s="394"/>
      <c r="H7315" s="394"/>
      <c r="I7315" s="394"/>
      <c r="J7315" s="394"/>
    </row>
    <row r="7316" spans="1:10" s="395" customFormat="1" ht="13.5" customHeight="1">
      <c r="A7316" s="396"/>
      <c r="B7316" s="396"/>
      <c r="C7316" s="378"/>
      <c r="D7316" s="378"/>
      <c r="E7316" s="394"/>
      <c r="F7316" s="394"/>
      <c r="G7316" s="394"/>
      <c r="H7316" s="394"/>
      <c r="I7316" s="394"/>
      <c r="J7316" s="394"/>
    </row>
    <row r="7317" spans="1:10" s="395" customFormat="1" ht="13.5" customHeight="1">
      <c r="A7317" s="396"/>
      <c r="B7317" s="396"/>
      <c r="C7317" s="378"/>
      <c r="D7317" s="378"/>
      <c r="E7317" s="394"/>
      <c r="F7317" s="394"/>
      <c r="G7317" s="394"/>
      <c r="H7317" s="394"/>
      <c r="I7317" s="394"/>
      <c r="J7317" s="394"/>
    </row>
    <row r="7318" spans="1:10" s="395" customFormat="1" ht="13.5" customHeight="1">
      <c r="A7318" s="396"/>
      <c r="B7318" s="396"/>
      <c r="C7318" s="378"/>
      <c r="D7318" s="378"/>
      <c r="E7318" s="394"/>
      <c r="F7318" s="394"/>
      <c r="G7318" s="394"/>
      <c r="H7318" s="394"/>
      <c r="I7318" s="394"/>
      <c r="J7318" s="394"/>
    </row>
    <row r="7319" spans="1:10" s="395" customFormat="1" ht="13.5" customHeight="1">
      <c r="A7319" s="396"/>
      <c r="B7319" s="396"/>
      <c r="C7319" s="378"/>
      <c r="D7319" s="378"/>
      <c r="E7319" s="394"/>
      <c r="F7319" s="394"/>
      <c r="G7319" s="394"/>
      <c r="H7319" s="394"/>
      <c r="I7319" s="394"/>
      <c r="J7319" s="394"/>
    </row>
    <row r="7320" spans="1:10" s="395" customFormat="1" ht="13.5" customHeight="1">
      <c r="A7320" s="396"/>
      <c r="B7320" s="396"/>
      <c r="C7320" s="378"/>
      <c r="D7320" s="378"/>
      <c r="E7320" s="394"/>
      <c r="F7320" s="394"/>
      <c r="G7320" s="394"/>
      <c r="H7320" s="394"/>
      <c r="I7320" s="394"/>
      <c r="J7320" s="394"/>
    </row>
    <row r="7321" spans="1:10" s="395" customFormat="1" ht="13.5" customHeight="1">
      <c r="A7321" s="396"/>
      <c r="B7321" s="396"/>
      <c r="C7321" s="378"/>
      <c r="D7321" s="378"/>
      <c r="E7321" s="394"/>
      <c r="F7321" s="394"/>
      <c r="G7321" s="394"/>
      <c r="H7321" s="394"/>
      <c r="I7321" s="394"/>
      <c r="J7321" s="394"/>
    </row>
    <row r="7322" spans="1:10" s="395" customFormat="1" ht="13.5" customHeight="1">
      <c r="A7322" s="396"/>
      <c r="B7322" s="396"/>
      <c r="C7322" s="378"/>
      <c r="D7322" s="378"/>
      <c r="E7322" s="394"/>
      <c r="F7322" s="394"/>
      <c r="G7322" s="394"/>
      <c r="H7322" s="394"/>
      <c r="I7322" s="394"/>
      <c r="J7322" s="394"/>
    </row>
    <row r="7323" spans="1:10" s="395" customFormat="1" ht="13.5" customHeight="1">
      <c r="A7323" s="396"/>
      <c r="B7323" s="396"/>
      <c r="C7323" s="378"/>
      <c r="D7323" s="378"/>
      <c r="E7323" s="394"/>
      <c r="F7323" s="394"/>
      <c r="G7323" s="394"/>
      <c r="H7323" s="394"/>
      <c r="I7323" s="394"/>
      <c r="J7323" s="394"/>
    </row>
    <row r="7324" spans="1:10" s="395" customFormat="1" ht="13.5" customHeight="1">
      <c r="A7324" s="396"/>
      <c r="B7324" s="396"/>
      <c r="C7324" s="378"/>
      <c r="D7324" s="378"/>
      <c r="E7324" s="394"/>
      <c r="F7324" s="394"/>
      <c r="G7324" s="394"/>
      <c r="H7324" s="394"/>
      <c r="I7324" s="394"/>
      <c r="J7324" s="394"/>
    </row>
    <row r="7325" spans="1:10" s="395" customFormat="1" ht="13.5" customHeight="1">
      <c r="A7325" s="396"/>
      <c r="B7325" s="396"/>
      <c r="C7325" s="378"/>
      <c r="D7325" s="378"/>
      <c r="E7325" s="394"/>
      <c r="F7325" s="394"/>
      <c r="G7325" s="394"/>
      <c r="H7325" s="394"/>
      <c r="I7325" s="394"/>
      <c r="J7325" s="394"/>
    </row>
    <row r="7326" spans="1:10" s="395" customFormat="1" ht="13.5" customHeight="1">
      <c r="A7326" s="396"/>
      <c r="B7326" s="396"/>
      <c r="C7326" s="378"/>
      <c r="D7326" s="378"/>
      <c r="E7326" s="394"/>
      <c r="F7326" s="394"/>
      <c r="G7326" s="394"/>
      <c r="H7326" s="394"/>
      <c r="I7326" s="394"/>
      <c r="J7326" s="394"/>
    </row>
    <row r="7327" spans="1:10" s="395" customFormat="1" ht="13.5" customHeight="1">
      <c r="A7327" s="396"/>
      <c r="B7327" s="396"/>
      <c r="C7327" s="378"/>
      <c r="D7327" s="378"/>
      <c r="E7327" s="394"/>
      <c r="F7327" s="394"/>
      <c r="G7327" s="394"/>
      <c r="H7327" s="394"/>
      <c r="I7327" s="394"/>
      <c r="J7327" s="394"/>
    </row>
    <row r="7328" spans="1:10" s="395" customFormat="1" ht="13.5" customHeight="1">
      <c r="A7328" s="396"/>
      <c r="B7328" s="396"/>
      <c r="C7328" s="378"/>
      <c r="D7328" s="378"/>
      <c r="E7328" s="394"/>
      <c r="F7328" s="394"/>
      <c r="G7328" s="394"/>
      <c r="H7328" s="394"/>
      <c r="I7328" s="394"/>
      <c r="J7328" s="394"/>
    </row>
    <row r="7329" spans="1:10" s="395" customFormat="1" ht="13.5" customHeight="1">
      <c r="A7329" s="396"/>
      <c r="B7329" s="396"/>
      <c r="C7329" s="378"/>
      <c r="D7329" s="378"/>
      <c r="E7329" s="394"/>
      <c r="F7329" s="394"/>
      <c r="G7329" s="394"/>
      <c r="H7329" s="394"/>
      <c r="I7329" s="394"/>
      <c r="J7329" s="394"/>
    </row>
    <row r="7330" spans="1:10" s="395" customFormat="1" ht="13.5" customHeight="1">
      <c r="A7330" s="396"/>
      <c r="B7330" s="396"/>
      <c r="C7330" s="378"/>
      <c r="D7330" s="378"/>
      <c r="E7330" s="394"/>
      <c r="F7330" s="394"/>
      <c r="G7330" s="394"/>
      <c r="H7330" s="394"/>
      <c r="I7330" s="394"/>
      <c r="J7330" s="394"/>
    </row>
    <row r="7331" spans="1:10" s="395" customFormat="1" ht="13.5" customHeight="1">
      <c r="A7331" s="396"/>
      <c r="B7331" s="396"/>
      <c r="C7331" s="378"/>
      <c r="D7331" s="378"/>
      <c r="E7331" s="394"/>
      <c r="F7331" s="394"/>
      <c r="G7331" s="394"/>
      <c r="H7331" s="394"/>
      <c r="I7331" s="394"/>
      <c r="J7331" s="394"/>
    </row>
    <row r="7332" spans="1:10" s="395" customFormat="1" ht="13.5" customHeight="1">
      <c r="A7332" s="396"/>
      <c r="B7332" s="396"/>
      <c r="C7332" s="378"/>
      <c r="D7332" s="378"/>
      <c r="E7332" s="394"/>
      <c r="F7332" s="394"/>
      <c r="G7332" s="394"/>
      <c r="H7332" s="394"/>
      <c r="I7332" s="394"/>
      <c r="J7332" s="394"/>
    </row>
    <row r="7333" spans="1:10" s="395" customFormat="1" ht="13.5" customHeight="1">
      <c r="A7333" s="396"/>
      <c r="B7333" s="396"/>
      <c r="C7333" s="378"/>
      <c r="D7333" s="378"/>
      <c r="E7333" s="394"/>
      <c r="F7333" s="394"/>
      <c r="G7333" s="394"/>
      <c r="H7333" s="394"/>
      <c r="I7333" s="394"/>
      <c r="J7333" s="394"/>
    </row>
    <row r="7334" spans="1:10" s="395" customFormat="1" ht="13.5" customHeight="1">
      <c r="A7334" s="396"/>
      <c r="B7334" s="396"/>
      <c r="C7334" s="378"/>
      <c r="D7334" s="378"/>
      <c r="E7334" s="394"/>
      <c r="F7334" s="394"/>
      <c r="G7334" s="394"/>
      <c r="H7334" s="394"/>
      <c r="I7334" s="394"/>
      <c r="J7334" s="394"/>
    </row>
    <row r="7335" spans="1:10" s="395" customFormat="1" ht="13.5" customHeight="1">
      <c r="A7335" s="396"/>
      <c r="B7335" s="396"/>
      <c r="C7335" s="378"/>
      <c r="D7335" s="378"/>
      <c r="E7335" s="394"/>
      <c r="F7335" s="394"/>
      <c r="G7335" s="394"/>
      <c r="H7335" s="394"/>
      <c r="I7335" s="394"/>
      <c r="J7335" s="394"/>
    </row>
    <row r="7336" spans="1:10" s="395" customFormat="1" ht="13.5" customHeight="1">
      <c r="A7336" s="396"/>
      <c r="B7336" s="396"/>
      <c r="C7336" s="378"/>
      <c r="D7336" s="378"/>
      <c r="E7336" s="394"/>
      <c r="F7336" s="394"/>
      <c r="G7336" s="394"/>
      <c r="H7336" s="394"/>
      <c r="I7336" s="394"/>
      <c r="J7336" s="394"/>
    </row>
    <row r="7337" spans="1:10" s="395" customFormat="1" ht="13.5" customHeight="1">
      <c r="A7337" s="396"/>
      <c r="B7337" s="396"/>
      <c r="C7337" s="378"/>
      <c r="D7337" s="378"/>
      <c r="E7337" s="394"/>
      <c r="F7337" s="394"/>
      <c r="G7337" s="394"/>
      <c r="H7337" s="394"/>
      <c r="I7337" s="394"/>
      <c r="J7337" s="394"/>
    </row>
    <row r="7338" spans="1:10" s="395" customFormat="1" ht="13.5" customHeight="1">
      <c r="A7338" s="396"/>
      <c r="B7338" s="396"/>
      <c r="C7338" s="378"/>
      <c r="D7338" s="378"/>
      <c r="E7338" s="394"/>
      <c r="F7338" s="394"/>
      <c r="G7338" s="394"/>
      <c r="H7338" s="394"/>
      <c r="I7338" s="394"/>
      <c r="J7338" s="394"/>
    </row>
    <row r="7339" spans="1:10" s="395" customFormat="1" ht="13.5" customHeight="1">
      <c r="A7339" s="396"/>
      <c r="B7339" s="396"/>
      <c r="C7339" s="378"/>
      <c r="D7339" s="378"/>
      <c r="E7339" s="394"/>
      <c r="F7339" s="394"/>
      <c r="G7339" s="394"/>
      <c r="H7339" s="394"/>
      <c r="I7339" s="394"/>
      <c r="J7339" s="394"/>
    </row>
    <row r="7340" spans="1:10" s="395" customFormat="1" ht="13.5" customHeight="1">
      <c r="A7340" s="396"/>
      <c r="B7340" s="396"/>
      <c r="C7340" s="378"/>
      <c r="D7340" s="378"/>
      <c r="E7340" s="394"/>
      <c r="F7340" s="394"/>
      <c r="G7340" s="394"/>
      <c r="H7340" s="394"/>
      <c r="I7340" s="394"/>
      <c r="J7340" s="394"/>
    </row>
    <row r="7341" spans="1:10" s="395" customFormat="1" ht="13.5" customHeight="1">
      <c r="A7341" s="396"/>
      <c r="B7341" s="396"/>
      <c r="C7341" s="378"/>
      <c r="D7341" s="378"/>
      <c r="E7341" s="394"/>
      <c r="F7341" s="394"/>
      <c r="G7341" s="394"/>
      <c r="H7341" s="394"/>
      <c r="I7341" s="394"/>
      <c r="J7341" s="394"/>
    </row>
    <row r="7342" spans="1:10" s="395" customFormat="1" ht="13.5" customHeight="1">
      <c r="A7342" s="396"/>
      <c r="B7342" s="396"/>
      <c r="C7342" s="378"/>
      <c r="D7342" s="378"/>
      <c r="E7342" s="394"/>
      <c r="F7342" s="394"/>
      <c r="G7342" s="394"/>
      <c r="H7342" s="394"/>
      <c r="I7342" s="394"/>
      <c r="J7342" s="394"/>
    </row>
    <row r="7343" spans="1:10" s="395" customFormat="1" ht="13.5" customHeight="1">
      <c r="A7343" s="396"/>
      <c r="B7343" s="396"/>
      <c r="C7343" s="378"/>
      <c r="D7343" s="378"/>
      <c r="E7343" s="394"/>
      <c r="F7343" s="394"/>
      <c r="G7343" s="394"/>
      <c r="H7343" s="394"/>
      <c r="I7343" s="394"/>
      <c r="J7343" s="394"/>
    </row>
    <row r="7344" spans="1:10" s="395" customFormat="1" ht="13.5" customHeight="1">
      <c r="A7344" s="396"/>
      <c r="B7344" s="396"/>
      <c r="C7344" s="378"/>
      <c r="D7344" s="378"/>
      <c r="E7344" s="394"/>
      <c r="F7344" s="394"/>
      <c r="G7344" s="394"/>
      <c r="H7344" s="394"/>
      <c r="I7344" s="394"/>
      <c r="J7344" s="394"/>
    </row>
    <row r="7345" spans="1:10" s="395" customFormat="1" ht="13.5" customHeight="1">
      <c r="A7345" s="396"/>
      <c r="B7345" s="396"/>
      <c r="C7345" s="378"/>
      <c r="D7345" s="378"/>
      <c r="E7345" s="394"/>
      <c r="F7345" s="394"/>
      <c r="G7345" s="394"/>
      <c r="H7345" s="394"/>
      <c r="I7345" s="394"/>
      <c r="J7345" s="394"/>
    </row>
    <row r="7346" spans="1:10" s="395" customFormat="1" ht="13.5" customHeight="1">
      <c r="A7346" s="396"/>
      <c r="B7346" s="396"/>
      <c r="C7346" s="378"/>
      <c r="D7346" s="378"/>
      <c r="E7346" s="394"/>
      <c r="F7346" s="394"/>
      <c r="G7346" s="394"/>
      <c r="H7346" s="394"/>
      <c r="I7346" s="394"/>
      <c r="J7346" s="394"/>
    </row>
    <row r="7347" spans="1:10" s="395" customFormat="1" ht="13.5" customHeight="1">
      <c r="A7347" s="396"/>
      <c r="B7347" s="396"/>
      <c r="C7347" s="378"/>
      <c r="D7347" s="378"/>
      <c r="E7347" s="394"/>
      <c r="F7347" s="394"/>
      <c r="G7347" s="394"/>
      <c r="H7347" s="394"/>
      <c r="I7347" s="394"/>
      <c r="J7347" s="394"/>
    </row>
    <row r="7348" spans="1:10" s="395" customFormat="1" ht="13.5" customHeight="1">
      <c r="A7348" s="396"/>
      <c r="B7348" s="396"/>
      <c r="C7348" s="378"/>
      <c r="D7348" s="378"/>
      <c r="E7348" s="394"/>
      <c r="F7348" s="394"/>
      <c r="G7348" s="394"/>
      <c r="H7348" s="394"/>
      <c r="I7348" s="394"/>
      <c r="J7348" s="394"/>
    </row>
    <row r="7349" spans="1:10" s="395" customFormat="1" ht="13.5" customHeight="1">
      <c r="A7349" s="396"/>
      <c r="B7349" s="396"/>
      <c r="C7349" s="378"/>
      <c r="D7349" s="378"/>
      <c r="E7349" s="394"/>
      <c r="F7349" s="394"/>
      <c r="G7349" s="394"/>
      <c r="H7349" s="394"/>
      <c r="I7349" s="394"/>
      <c r="J7349" s="394"/>
    </row>
    <row r="7350" spans="1:10" s="395" customFormat="1" ht="13.5" customHeight="1">
      <c r="A7350" s="396"/>
      <c r="B7350" s="396"/>
      <c r="C7350" s="378"/>
      <c r="D7350" s="378"/>
      <c r="E7350" s="394"/>
      <c r="F7350" s="394"/>
      <c r="G7350" s="394"/>
      <c r="H7350" s="394"/>
      <c r="I7350" s="394"/>
      <c r="J7350" s="394"/>
    </row>
    <row r="7351" spans="1:10" s="395" customFormat="1" ht="13.5" customHeight="1">
      <c r="A7351" s="396"/>
      <c r="B7351" s="396"/>
      <c r="C7351" s="378"/>
      <c r="D7351" s="378"/>
      <c r="E7351" s="394"/>
      <c r="F7351" s="394"/>
      <c r="G7351" s="394"/>
      <c r="H7351" s="394"/>
      <c r="I7351" s="394"/>
      <c r="J7351" s="394"/>
    </row>
    <row r="7352" spans="1:10" s="395" customFormat="1" ht="13.5" customHeight="1">
      <c r="A7352" s="396"/>
      <c r="B7352" s="396"/>
      <c r="C7352" s="378"/>
      <c r="D7352" s="378"/>
      <c r="E7352" s="394"/>
      <c r="F7352" s="394"/>
      <c r="G7352" s="394"/>
      <c r="H7352" s="394"/>
      <c r="I7352" s="394"/>
      <c r="J7352" s="394"/>
    </row>
    <row r="7353" spans="1:10" s="395" customFormat="1" ht="13.5" customHeight="1">
      <c r="A7353" s="396"/>
      <c r="B7353" s="396"/>
      <c r="C7353" s="378"/>
      <c r="D7353" s="378"/>
      <c r="E7353" s="394"/>
      <c r="F7353" s="394"/>
      <c r="G7353" s="394"/>
      <c r="H7353" s="394"/>
      <c r="I7353" s="394"/>
      <c r="J7353" s="394"/>
    </row>
    <row r="7354" spans="1:10" s="395" customFormat="1" ht="13.5" customHeight="1">
      <c r="A7354" s="396"/>
      <c r="B7354" s="396"/>
      <c r="C7354" s="378"/>
      <c r="D7354" s="378"/>
      <c r="E7354" s="394"/>
      <c r="F7354" s="394"/>
      <c r="G7354" s="394"/>
      <c r="H7354" s="394"/>
      <c r="I7354" s="394"/>
      <c r="J7354" s="394"/>
    </row>
    <row r="7355" spans="1:10" s="395" customFormat="1" ht="13.5" customHeight="1">
      <c r="A7355" s="396"/>
      <c r="B7355" s="396"/>
      <c r="C7355" s="378"/>
      <c r="D7355" s="378"/>
      <c r="E7355" s="394"/>
      <c r="F7355" s="394"/>
      <c r="G7355" s="394"/>
      <c r="H7355" s="394"/>
      <c r="I7355" s="394"/>
      <c r="J7355" s="394"/>
    </row>
    <row r="7356" spans="1:10" s="395" customFormat="1" ht="13.5" customHeight="1">
      <c r="A7356" s="396"/>
      <c r="B7356" s="396"/>
      <c r="C7356" s="378"/>
      <c r="D7356" s="378"/>
      <c r="E7356" s="394"/>
      <c r="F7356" s="394"/>
      <c r="G7356" s="394"/>
      <c r="H7356" s="394"/>
      <c r="I7356" s="394"/>
      <c r="J7356" s="394"/>
    </row>
    <row r="7357" spans="1:10" s="395" customFormat="1" ht="13.5" customHeight="1">
      <c r="A7357" s="396"/>
      <c r="B7357" s="396"/>
      <c r="C7357" s="378"/>
      <c r="D7357" s="378"/>
      <c r="E7357" s="394"/>
      <c r="F7357" s="394"/>
      <c r="G7357" s="394"/>
      <c r="H7357" s="394"/>
      <c r="I7357" s="394"/>
      <c r="J7357" s="394"/>
    </row>
    <row r="7358" spans="1:10" s="395" customFormat="1" ht="13.5" customHeight="1">
      <c r="A7358" s="396"/>
      <c r="B7358" s="396"/>
      <c r="C7358" s="378"/>
      <c r="D7358" s="378"/>
      <c r="E7358" s="394"/>
      <c r="F7358" s="394"/>
      <c r="G7358" s="394"/>
      <c r="H7358" s="394"/>
      <c r="I7358" s="394"/>
      <c r="J7358" s="394"/>
    </row>
    <row r="7359" spans="1:10" s="395" customFormat="1" ht="13.5" customHeight="1">
      <c r="A7359" s="396"/>
      <c r="B7359" s="396"/>
      <c r="C7359" s="378"/>
      <c r="D7359" s="378"/>
      <c r="E7359" s="394"/>
      <c r="F7359" s="394"/>
      <c r="G7359" s="394"/>
      <c r="H7359" s="394"/>
      <c r="I7359" s="394"/>
      <c r="J7359" s="394"/>
    </row>
    <row r="7360" spans="1:10" s="395" customFormat="1" ht="13.5" customHeight="1">
      <c r="A7360" s="396"/>
      <c r="B7360" s="396"/>
      <c r="C7360" s="378"/>
      <c r="D7360" s="378"/>
      <c r="E7360" s="394"/>
      <c r="F7360" s="394"/>
      <c r="G7360" s="394"/>
      <c r="H7360" s="394"/>
      <c r="I7360" s="394"/>
      <c r="J7360" s="394"/>
    </row>
    <row r="7361" spans="1:10" s="395" customFormat="1" ht="13.5" customHeight="1">
      <c r="A7361" s="396"/>
      <c r="B7361" s="396"/>
      <c r="C7361" s="378"/>
      <c r="D7361" s="378"/>
      <c r="E7361" s="394"/>
      <c r="F7361" s="394"/>
      <c r="G7361" s="394"/>
      <c r="H7361" s="394"/>
      <c r="I7361" s="394"/>
      <c r="J7361" s="394"/>
    </row>
    <row r="7362" spans="1:10" s="395" customFormat="1" ht="13.5" customHeight="1">
      <c r="A7362" s="396"/>
      <c r="B7362" s="396"/>
      <c r="C7362" s="378"/>
      <c r="D7362" s="378"/>
      <c r="E7362" s="394"/>
      <c r="F7362" s="394"/>
      <c r="G7362" s="394"/>
      <c r="H7362" s="394"/>
      <c r="I7362" s="394"/>
      <c r="J7362" s="394"/>
    </row>
    <row r="7363" spans="1:10" s="395" customFormat="1" ht="13.5" customHeight="1">
      <c r="A7363" s="396"/>
      <c r="B7363" s="396"/>
      <c r="C7363" s="378"/>
      <c r="D7363" s="378"/>
      <c r="E7363" s="394"/>
      <c r="F7363" s="394"/>
      <c r="G7363" s="394"/>
      <c r="H7363" s="394"/>
      <c r="I7363" s="394"/>
      <c r="J7363" s="394"/>
    </row>
    <row r="7364" spans="1:10" s="395" customFormat="1" ht="13.5" customHeight="1">
      <c r="A7364" s="396"/>
      <c r="B7364" s="396"/>
      <c r="C7364" s="378"/>
      <c r="D7364" s="378"/>
      <c r="E7364" s="394"/>
      <c r="F7364" s="394"/>
      <c r="G7364" s="394"/>
      <c r="H7364" s="394"/>
      <c r="I7364" s="394"/>
      <c r="J7364" s="394"/>
    </row>
    <row r="7365" spans="1:10" s="395" customFormat="1" ht="13.5" customHeight="1">
      <c r="A7365" s="396"/>
      <c r="B7365" s="396"/>
      <c r="C7365" s="378"/>
      <c r="D7365" s="378"/>
      <c r="E7365" s="394"/>
      <c r="F7365" s="394"/>
      <c r="G7365" s="394"/>
      <c r="H7365" s="394"/>
      <c r="I7365" s="394"/>
      <c r="J7365" s="394"/>
    </row>
    <row r="7366" spans="1:10" s="395" customFormat="1" ht="13.5" customHeight="1">
      <c r="A7366" s="396"/>
      <c r="B7366" s="396"/>
      <c r="C7366" s="378"/>
      <c r="D7366" s="378"/>
      <c r="E7366" s="394"/>
      <c r="F7366" s="394"/>
      <c r="G7366" s="394"/>
      <c r="H7366" s="394"/>
      <c r="I7366" s="394"/>
      <c r="J7366" s="394"/>
    </row>
    <row r="7367" spans="1:10" s="395" customFormat="1" ht="13.5" customHeight="1">
      <c r="A7367" s="396"/>
      <c r="B7367" s="396"/>
      <c r="C7367" s="378"/>
      <c r="D7367" s="378"/>
      <c r="E7367" s="394"/>
      <c r="F7367" s="394"/>
      <c r="G7367" s="394"/>
      <c r="H7367" s="394"/>
      <c r="I7367" s="394"/>
      <c r="J7367" s="394"/>
    </row>
    <row r="7368" spans="1:10" s="395" customFormat="1" ht="13.5" customHeight="1">
      <c r="A7368" s="396"/>
      <c r="B7368" s="396"/>
      <c r="C7368" s="378"/>
      <c r="D7368" s="378"/>
      <c r="E7368" s="394"/>
      <c r="F7368" s="394"/>
      <c r="G7368" s="394"/>
      <c r="H7368" s="394"/>
      <c r="I7368" s="394"/>
      <c r="J7368" s="394"/>
    </row>
    <row r="7369" spans="1:10" s="395" customFormat="1" ht="13.5" customHeight="1">
      <c r="A7369" s="396"/>
      <c r="B7369" s="396"/>
      <c r="C7369" s="378"/>
      <c r="D7369" s="378"/>
      <c r="E7369" s="394"/>
      <c r="F7369" s="394"/>
      <c r="G7369" s="394"/>
      <c r="H7369" s="394"/>
      <c r="I7369" s="394"/>
      <c r="J7369" s="394"/>
    </row>
    <row r="7370" spans="1:10" s="395" customFormat="1" ht="13.5" customHeight="1">
      <c r="A7370" s="396"/>
      <c r="B7370" s="396"/>
      <c r="C7370" s="378"/>
      <c r="D7370" s="378"/>
      <c r="E7370" s="394"/>
      <c r="F7370" s="394"/>
      <c r="G7370" s="394"/>
      <c r="H7370" s="394"/>
      <c r="I7370" s="394"/>
      <c r="J7370" s="394"/>
    </row>
    <row r="7371" spans="1:10" s="395" customFormat="1" ht="13.5" customHeight="1">
      <c r="A7371" s="396"/>
      <c r="B7371" s="396"/>
      <c r="C7371" s="378"/>
      <c r="D7371" s="378"/>
      <c r="E7371" s="394"/>
      <c r="F7371" s="394"/>
      <c r="G7371" s="394"/>
      <c r="H7371" s="394"/>
      <c r="I7371" s="394"/>
      <c r="J7371" s="394"/>
    </row>
    <row r="7372" spans="1:10" s="395" customFormat="1" ht="13.5" customHeight="1">
      <c r="A7372" s="396"/>
      <c r="B7372" s="396"/>
      <c r="C7372" s="378"/>
      <c r="D7372" s="378"/>
      <c r="E7372" s="394"/>
      <c r="F7372" s="394"/>
      <c r="G7372" s="394"/>
      <c r="H7372" s="394"/>
      <c r="I7372" s="394"/>
      <c r="J7372" s="394"/>
    </row>
    <row r="7373" spans="1:10" s="395" customFormat="1" ht="13.5" customHeight="1">
      <c r="A7373" s="396"/>
      <c r="B7373" s="396"/>
      <c r="C7373" s="378"/>
      <c r="D7373" s="378"/>
      <c r="E7373" s="394"/>
      <c r="F7373" s="394"/>
      <c r="G7373" s="394"/>
      <c r="H7373" s="394"/>
      <c r="I7373" s="394"/>
      <c r="J7373" s="394"/>
    </row>
    <row r="7374" spans="1:10" s="395" customFormat="1" ht="13.5" customHeight="1">
      <c r="A7374" s="396"/>
      <c r="B7374" s="396"/>
      <c r="C7374" s="378"/>
      <c r="D7374" s="378"/>
      <c r="E7374" s="394"/>
      <c r="F7374" s="394"/>
      <c r="G7374" s="394"/>
      <c r="H7374" s="394"/>
      <c r="I7374" s="394"/>
      <c r="J7374" s="394"/>
    </row>
    <row r="7375" spans="1:10" s="395" customFormat="1" ht="13.5" customHeight="1">
      <c r="A7375" s="396"/>
      <c r="B7375" s="396"/>
      <c r="C7375" s="378"/>
      <c r="D7375" s="378"/>
      <c r="E7375" s="394"/>
      <c r="F7375" s="394"/>
      <c r="G7375" s="394"/>
      <c r="H7375" s="394"/>
      <c r="I7375" s="394"/>
      <c r="J7375" s="394"/>
    </row>
    <row r="7376" spans="1:10" s="395" customFormat="1" ht="13.5" customHeight="1">
      <c r="A7376" s="396"/>
      <c r="B7376" s="396"/>
      <c r="C7376" s="378"/>
      <c r="D7376" s="378"/>
      <c r="E7376" s="394"/>
      <c r="F7376" s="394"/>
      <c r="G7376" s="394"/>
      <c r="H7376" s="394"/>
      <c r="I7376" s="394"/>
      <c r="J7376" s="394"/>
    </row>
    <row r="7377" spans="1:10" s="395" customFormat="1" ht="13.5" customHeight="1">
      <c r="A7377" s="396"/>
      <c r="B7377" s="396"/>
      <c r="C7377" s="378"/>
      <c r="D7377" s="378"/>
      <c r="E7377" s="394"/>
      <c r="F7377" s="394"/>
      <c r="G7377" s="394"/>
      <c r="H7377" s="394"/>
      <c r="I7377" s="394"/>
      <c r="J7377" s="394"/>
    </row>
    <row r="7378" spans="1:10" s="395" customFormat="1" ht="13.5" customHeight="1">
      <c r="A7378" s="396"/>
      <c r="B7378" s="396"/>
      <c r="C7378" s="378"/>
      <c r="D7378" s="378"/>
      <c r="E7378" s="394"/>
      <c r="F7378" s="394"/>
      <c r="G7378" s="394"/>
      <c r="H7378" s="394"/>
      <c r="I7378" s="394"/>
      <c r="J7378" s="394"/>
    </row>
    <row r="7379" spans="1:10" s="395" customFormat="1" ht="13.5" customHeight="1">
      <c r="A7379" s="396"/>
      <c r="B7379" s="396"/>
      <c r="C7379" s="378"/>
      <c r="D7379" s="378"/>
      <c r="E7379" s="394"/>
      <c r="F7379" s="394"/>
      <c r="G7379" s="394"/>
      <c r="H7379" s="394"/>
      <c r="I7379" s="394"/>
      <c r="J7379" s="394"/>
    </row>
    <row r="7380" spans="1:10" s="395" customFormat="1" ht="13.5" customHeight="1">
      <c r="A7380" s="396"/>
      <c r="B7380" s="396"/>
      <c r="C7380" s="378"/>
      <c r="D7380" s="378"/>
      <c r="E7380" s="394"/>
      <c r="F7380" s="394"/>
      <c r="G7380" s="394"/>
      <c r="H7380" s="394"/>
      <c r="I7380" s="394"/>
      <c r="J7380" s="394"/>
    </row>
    <row r="7381" spans="1:10" s="395" customFormat="1" ht="13.5" customHeight="1">
      <c r="A7381" s="396"/>
      <c r="B7381" s="396"/>
      <c r="C7381" s="378"/>
      <c r="D7381" s="378"/>
      <c r="E7381" s="394"/>
      <c r="F7381" s="394"/>
      <c r="G7381" s="394"/>
      <c r="H7381" s="394"/>
      <c r="I7381" s="394"/>
      <c r="J7381" s="394"/>
    </row>
    <row r="7382" spans="1:10" s="395" customFormat="1" ht="13.5" customHeight="1">
      <c r="A7382" s="396"/>
      <c r="B7382" s="396"/>
      <c r="C7382" s="378"/>
      <c r="D7382" s="378"/>
      <c r="E7382" s="394"/>
      <c r="F7382" s="394"/>
      <c r="G7382" s="394"/>
      <c r="H7382" s="394"/>
      <c r="I7382" s="394"/>
      <c r="J7382" s="394"/>
    </row>
    <row r="7383" spans="1:10" s="395" customFormat="1" ht="13.5" customHeight="1">
      <c r="A7383" s="396"/>
      <c r="B7383" s="396"/>
      <c r="C7383" s="378"/>
      <c r="D7383" s="378"/>
      <c r="E7383" s="394"/>
      <c r="F7383" s="394"/>
      <c r="G7383" s="394"/>
      <c r="H7383" s="394"/>
      <c r="I7383" s="394"/>
      <c r="J7383" s="394"/>
    </row>
    <row r="7384" spans="1:10" s="395" customFormat="1" ht="13.5" customHeight="1">
      <c r="A7384" s="396"/>
      <c r="B7384" s="396"/>
      <c r="C7384" s="378"/>
      <c r="D7384" s="378"/>
      <c r="E7384" s="394"/>
      <c r="F7384" s="394"/>
      <c r="G7384" s="394"/>
      <c r="H7384" s="394"/>
      <c r="I7384" s="394"/>
      <c r="J7384" s="394"/>
    </row>
    <row r="7385" spans="1:10" s="395" customFormat="1" ht="13.5" customHeight="1">
      <c r="A7385" s="396"/>
      <c r="B7385" s="396"/>
      <c r="C7385" s="378"/>
      <c r="D7385" s="378"/>
      <c r="E7385" s="394"/>
      <c r="F7385" s="394"/>
      <c r="G7385" s="394"/>
      <c r="H7385" s="394"/>
      <c r="I7385" s="394"/>
      <c r="J7385" s="394"/>
    </row>
    <row r="7386" spans="1:10" s="395" customFormat="1" ht="13.5" customHeight="1">
      <c r="A7386" s="396"/>
      <c r="B7386" s="396"/>
      <c r="C7386" s="378"/>
      <c r="D7386" s="378"/>
      <c r="E7386" s="394"/>
      <c r="F7386" s="394"/>
      <c r="G7386" s="394"/>
      <c r="H7386" s="394"/>
      <c r="I7386" s="394"/>
      <c r="J7386" s="394"/>
    </row>
    <row r="7387" spans="1:10" s="395" customFormat="1" ht="13.5" customHeight="1">
      <c r="A7387" s="396"/>
      <c r="B7387" s="396"/>
      <c r="C7387" s="378"/>
      <c r="D7387" s="378"/>
      <c r="E7387" s="394"/>
      <c r="F7387" s="394"/>
      <c r="G7387" s="394"/>
      <c r="H7387" s="394"/>
      <c r="I7387" s="394"/>
      <c r="J7387" s="394"/>
    </row>
    <row r="7388" spans="1:10" s="395" customFormat="1" ht="13.5" customHeight="1">
      <c r="A7388" s="396"/>
      <c r="B7388" s="396"/>
      <c r="C7388" s="378"/>
      <c r="D7388" s="378"/>
      <c r="E7388" s="394"/>
      <c r="F7388" s="394"/>
      <c r="G7388" s="394"/>
      <c r="H7388" s="394"/>
      <c r="I7388" s="394"/>
      <c r="J7388" s="394"/>
    </row>
    <row r="7389" spans="1:10" s="395" customFormat="1" ht="13.5" customHeight="1">
      <c r="A7389" s="396"/>
      <c r="B7389" s="396"/>
      <c r="C7389" s="378"/>
      <c r="D7389" s="378"/>
      <c r="E7389" s="394"/>
      <c r="F7389" s="394"/>
      <c r="G7389" s="394"/>
      <c r="H7389" s="394"/>
      <c r="I7389" s="394"/>
      <c r="J7389" s="394"/>
    </row>
    <row r="7390" spans="1:10" s="395" customFormat="1" ht="13.5" customHeight="1">
      <c r="A7390" s="396"/>
      <c r="B7390" s="396"/>
      <c r="C7390" s="378"/>
      <c r="D7390" s="378"/>
      <c r="E7390" s="394"/>
      <c r="F7390" s="394"/>
      <c r="G7390" s="394"/>
      <c r="H7390" s="394"/>
      <c r="I7390" s="394"/>
      <c r="J7390" s="394"/>
    </row>
    <row r="7391" spans="1:10" s="395" customFormat="1" ht="13.5" customHeight="1">
      <c r="A7391" s="396"/>
      <c r="B7391" s="396"/>
      <c r="C7391" s="378"/>
      <c r="D7391" s="378"/>
      <c r="E7391" s="394"/>
      <c r="F7391" s="394"/>
      <c r="G7391" s="394"/>
      <c r="H7391" s="394"/>
      <c r="I7391" s="394"/>
      <c r="J7391" s="394"/>
    </row>
    <row r="7392" spans="1:10" s="395" customFormat="1" ht="13.5" customHeight="1">
      <c r="A7392" s="396"/>
      <c r="B7392" s="396"/>
      <c r="C7392" s="378"/>
      <c r="D7392" s="378"/>
      <c r="E7392" s="394"/>
      <c r="F7392" s="394"/>
      <c r="G7392" s="394"/>
      <c r="H7392" s="394"/>
      <c r="I7392" s="394"/>
      <c r="J7392" s="394"/>
    </row>
    <row r="7393" spans="1:10" s="395" customFormat="1" ht="13.5" customHeight="1">
      <c r="A7393" s="396"/>
      <c r="B7393" s="396"/>
      <c r="C7393" s="378"/>
      <c r="D7393" s="378"/>
      <c r="E7393" s="394"/>
      <c r="F7393" s="394"/>
      <c r="G7393" s="394"/>
      <c r="H7393" s="394"/>
      <c r="I7393" s="394"/>
      <c r="J7393" s="394"/>
    </row>
    <row r="7394" spans="1:10" s="395" customFormat="1" ht="13.5" customHeight="1">
      <c r="A7394" s="396"/>
      <c r="B7394" s="396"/>
      <c r="C7394" s="378"/>
      <c r="D7394" s="378"/>
      <c r="E7394" s="394"/>
      <c r="F7394" s="394"/>
      <c r="G7394" s="394"/>
      <c r="H7394" s="394"/>
      <c r="I7394" s="394"/>
      <c r="J7394" s="394"/>
    </row>
    <row r="7395" spans="1:10" s="395" customFormat="1" ht="13.5" customHeight="1">
      <c r="A7395" s="396"/>
      <c r="B7395" s="396"/>
      <c r="C7395" s="378"/>
      <c r="D7395" s="378"/>
      <c r="E7395" s="394"/>
      <c r="F7395" s="394"/>
      <c r="G7395" s="394"/>
      <c r="H7395" s="394"/>
      <c r="I7395" s="394"/>
      <c r="J7395" s="394"/>
    </row>
    <row r="7396" spans="1:10" s="395" customFormat="1" ht="13.5" customHeight="1">
      <c r="A7396" s="396"/>
      <c r="B7396" s="396"/>
      <c r="C7396" s="378"/>
      <c r="D7396" s="378"/>
      <c r="E7396" s="394"/>
      <c r="F7396" s="394"/>
      <c r="G7396" s="394"/>
      <c r="H7396" s="394"/>
      <c r="I7396" s="394"/>
      <c r="J7396" s="394"/>
    </row>
    <row r="7397" spans="1:10" s="395" customFormat="1" ht="13.5" customHeight="1">
      <c r="A7397" s="396"/>
      <c r="B7397" s="396"/>
      <c r="C7397" s="378"/>
      <c r="D7397" s="378"/>
      <c r="E7397" s="394"/>
      <c r="F7397" s="394"/>
      <c r="G7397" s="394"/>
      <c r="H7397" s="394"/>
      <c r="I7397" s="394"/>
      <c r="J7397" s="394"/>
    </row>
    <row r="7398" spans="1:10" s="395" customFormat="1" ht="13.5" customHeight="1">
      <c r="A7398" s="396"/>
      <c r="B7398" s="396"/>
      <c r="C7398" s="378"/>
      <c r="D7398" s="378"/>
      <c r="E7398" s="394"/>
      <c r="F7398" s="394"/>
      <c r="G7398" s="394"/>
      <c r="H7398" s="394"/>
      <c r="I7398" s="394"/>
      <c r="J7398" s="394"/>
    </row>
    <row r="7399" spans="1:10" s="395" customFormat="1" ht="13.5" customHeight="1">
      <c r="A7399" s="396"/>
      <c r="B7399" s="396"/>
      <c r="C7399" s="378"/>
      <c r="D7399" s="378"/>
      <c r="E7399" s="394"/>
      <c r="F7399" s="394"/>
      <c r="G7399" s="394"/>
      <c r="H7399" s="394"/>
      <c r="I7399" s="394"/>
      <c r="J7399" s="394"/>
    </row>
    <row r="7400" spans="1:10" s="395" customFormat="1" ht="13.5" customHeight="1">
      <c r="A7400" s="396"/>
      <c r="B7400" s="396"/>
      <c r="C7400" s="378"/>
      <c r="D7400" s="378"/>
      <c r="E7400" s="394"/>
      <c r="F7400" s="394"/>
      <c r="G7400" s="394"/>
      <c r="H7400" s="394"/>
      <c r="I7400" s="394"/>
      <c r="J7400" s="394"/>
    </row>
    <row r="7401" spans="1:10" s="395" customFormat="1" ht="13.5" customHeight="1">
      <c r="A7401" s="396"/>
      <c r="B7401" s="396"/>
      <c r="C7401" s="378"/>
      <c r="D7401" s="378"/>
      <c r="E7401" s="394"/>
      <c r="F7401" s="394"/>
      <c r="G7401" s="394"/>
      <c r="H7401" s="394"/>
      <c r="I7401" s="394"/>
      <c r="J7401" s="394"/>
    </row>
    <row r="7402" spans="1:10" s="395" customFormat="1" ht="13.5" customHeight="1">
      <c r="A7402" s="396"/>
      <c r="B7402" s="396"/>
      <c r="C7402" s="378"/>
      <c r="D7402" s="378"/>
      <c r="E7402" s="394"/>
      <c r="F7402" s="394"/>
      <c r="G7402" s="394"/>
      <c r="H7402" s="394"/>
      <c r="I7402" s="394"/>
      <c r="J7402" s="394"/>
    </row>
    <row r="7403" spans="1:10" s="395" customFormat="1" ht="13.5" customHeight="1">
      <c r="A7403" s="396"/>
      <c r="B7403" s="396"/>
      <c r="C7403" s="378"/>
      <c r="D7403" s="378"/>
      <c r="E7403" s="394"/>
      <c r="F7403" s="394"/>
      <c r="G7403" s="394"/>
      <c r="H7403" s="394"/>
      <c r="I7403" s="394"/>
      <c r="J7403" s="394"/>
    </row>
    <row r="7404" spans="1:10" s="395" customFormat="1" ht="13.5" customHeight="1">
      <c r="A7404" s="396"/>
      <c r="B7404" s="396"/>
      <c r="C7404" s="378"/>
      <c r="D7404" s="378"/>
      <c r="E7404" s="394"/>
      <c r="F7404" s="394"/>
      <c r="G7404" s="394"/>
      <c r="H7404" s="394"/>
      <c r="I7404" s="394"/>
      <c r="J7404" s="394"/>
    </row>
    <row r="7405" spans="1:10" s="395" customFormat="1" ht="13.5" customHeight="1">
      <c r="A7405" s="396"/>
      <c r="B7405" s="396"/>
      <c r="C7405" s="378"/>
      <c r="D7405" s="378"/>
      <c r="E7405" s="394"/>
      <c r="F7405" s="394"/>
      <c r="G7405" s="394"/>
      <c r="H7405" s="394"/>
      <c r="I7405" s="394"/>
      <c r="J7405" s="394"/>
    </row>
    <row r="7406" spans="1:10" s="395" customFormat="1" ht="13.5" customHeight="1">
      <c r="A7406" s="396"/>
      <c r="B7406" s="396"/>
      <c r="C7406" s="378"/>
      <c r="D7406" s="378"/>
      <c r="E7406" s="394"/>
      <c r="F7406" s="394"/>
      <c r="G7406" s="394"/>
      <c r="H7406" s="394"/>
      <c r="I7406" s="394"/>
      <c r="J7406" s="394"/>
    </row>
    <row r="7407" spans="1:10" s="395" customFormat="1" ht="13.5" customHeight="1">
      <c r="A7407" s="396"/>
      <c r="B7407" s="396"/>
      <c r="C7407" s="378"/>
      <c r="D7407" s="378"/>
      <c r="E7407" s="394"/>
      <c r="F7407" s="394"/>
      <c r="G7407" s="394"/>
      <c r="H7407" s="394"/>
      <c r="I7407" s="394"/>
      <c r="J7407" s="394"/>
    </row>
    <row r="7408" spans="1:10" s="395" customFormat="1" ht="13.5" customHeight="1">
      <c r="A7408" s="396"/>
      <c r="B7408" s="396"/>
      <c r="C7408" s="378"/>
      <c r="D7408" s="378"/>
      <c r="E7408" s="394"/>
      <c r="F7408" s="394"/>
      <c r="G7408" s="394"/>
      <c r="H7408" s="394"/>
      <c r="I7408" s="394"/>
      <c r="J7408" s="394"/>
    </row>
    <row r="7409" spans="1:10" s="395" customFormat="1" ht="13.5" customHeight="1">
      <c r="A7409" s="396"/>
      <c r="B7409" s="396"/>
      <c r="C7409" s="378"/>
      <c r="D7409" s="378"/>
      <c r="E7409" s="394"/>
      <c r="F7409" s="394"/>
      <c r="G7409" s="394"/>
      <c r="H7409" s="394"/>
      <c r="I7409" s="394"/>
      <c r="J7409" s="394"/>
    </row>
    <row r="7410" spans="1:10" s="395" customFormat="1" ht="13.5" customHeight="1">
      <c r="A7410" s="396"/>
      <c r="B7410" s="396"/>
      <c r="C7410" s="378"/>
      <c r="D7410" s="378"/>
      <c r="E7410" s="394"/>
      <c r="F7410" s="394"/>
      <c r="G7410" s="394"/>
      <c r="H7410" s="394"/>
      <c r="I7410" s="394"/>
      <c r="J7410" s="394"/>
    </row>
    <row r="7411" spans="1:10" s="395" customFormat="1" ht="13.5" customHeight="1">
      <c r="A7411" s="396"/>
      <c r="B7411" s="396"/>
      <c r="C7411" s="378"/>
      <c r="D7411" s="378"/>
      <c r="E7411" s="394"/>
      <c r="F7411" s="394"/>
      <c r="G7411" s="394"/>
      <c r="H7411" s="394"/>
      <c r="I7411" s="394"/>
      <c r="J7411" s="394"/>
    </row>
    <row r="7412" spans="1:10" s="395" customFormat="1" ht="13.5" customHeight="1">
      <c r="A7412" s="396"/>
      <c r="B7412" s="396"/>
      <c r="C7412" s="378"/>
      <c r="D7412" s="378"/>
      <c r="E7412" s="394"/>
      <c r="F7412" s="394"/>
      <c r="G7412" s="394"/>
      <c r="H7412" s="394"/>
      <c r="I7412" s="394"/>
      <c r="J7412" s="394"/>
    </row>
    <row r="7413" spans="1:10" s="395" customFormat="1" ht="13.5" customHeight="1">
      <c r="A7413" s="396"/>
      <c r="B7413" s="396"/>
      <c r="C7413" s="378"/>
      <c r="D7413" s="378"/>
      <c r="E7413" s="394"/>
      <c r="F7413" s="394"/>
      <c r="G7413" s="394"/>
      <c r="H7413" s="394"/>
      <c r="I7413" s="394"/>
      <c r="J7413" s="394"/>
    </row>
    <row r="7414" spans="1:10" s="395" customFormat="1" ht="13.5" customHeight="1">
      <c r="A7414" s="396"/>
      <c r="B7414" s="396"/>
      <c r="C7414" s="378"/>
      <c r="D7414" s="378"/>
      <c r="E7414" s="394"/>
      <c r="F7414" s="394"/>
      <c r="G7414" s="394"/>
      <c r="H7414" s="394"/>
      <c r="I7414" s="394"/>
      <c r="J7414" s="394"/>
    </row>
    <row r="7415" spans="1:10" s="395" customFormat="1" ht="13.5" customHeight="1">
      <c r="A7415" s="396"/>
      <c r="B7415" s="396"/>
      <c r="C7415" s="378"/>
      <c r="D7415" s="378"/>
      <c r="E7415" s="394"/>
      <c r="F7415" s="394"/>
      <c r="G7415" s="394"/>
      <c r="H7415" s="394"/>
      <c r="I7415" s="394"/>
      <c r="J7415" s="394"/>
    </row>
    <row r="7416" spans="1:10" s="395" customFormat="1" ht="13.5" customHeight="1">
      <c r="A7416" s="396"/>
      <c r="B7416" s="396"/>
      <c r="C7416" s="378"/>
      <c r="D7416" s="378"/>
      <c r="E7416" s="394"/>
      <c r="F7416" s="394"/>
      <c r="G7416" s="394"/>
      <c r="H7416" s="394"/>
      <c r="I7416" s="394"/>
      <c r="J7416" s="394"/>
    </row>
    <row r="7417" spans="1:10" s="395" customFormat="1" ht="13.5" customHeight="1">
      <c r="A7417" s="396"/>
      <c r="B7417" s="396"/>
      <c r="C7417" s="378"/>
      <c r="D7417" s="378"/>
      <c r="E7417" s="394"/>
      <c r="F7417" s="394"/>
      <c r="G7417" s="394"/>
      <c r="H7417" s="394"/>
      <c r="I7417" s="394"/>
      <c r="J7417" s="394"/>
    </row>
    <row r="7418" spans="1:10" s="395" customFormat="1" ht="13.5" customHeight="1">
      <c r="A7418" s="396"/>
      <c r="B7418" s="396"/>
      <c r="C7418" s="378"/>
      <c r="D7418" s="378"/>
      <c r="E7418" s="394"/>
      <c r="F7418" s="394"/>
      <c r="G7418" s="394"/>
      <c r="H7418" s="394"/>
      <c r="I7418" s="394"/>
      <c r="J7418" s="394"/>
    </row>
    <row r="7419" spans="1:10" s="395" customFormat="1" ht="13.5" customHeight="1">
      <c r="A7419" s="396"/>
      <c r="B7419" s="396"/>
      <c r="C7419" s="378"/>
      <c r="D7419" s="378"/>
      <c r="E7419" s="394"/>
      <c r="F7419" s="394"/>
      <c r="G7419" s="394"/>
      <c r="H7419" s="394"/>
      <c r="I7419" s="394"/>
      <c r="J7419" s="394"/>
    </row>
    <row r="7420" spans="1:10" s="395" customFormat="1" ht="13.5" customHeight="1">
      <c r="A7420" s="396"/>
      <c r="B7420" s="396"/>
      <c r="C7420" s="378"/>
      <c r="D7420" s="378"/>
      <c r="E7420" s="394"/>
      <c r="F7420" s="394"/>
      <c r="G7420" s="394"/>
      <c r="H7420" s="394"/>
      <c r="I7420" s="394"/>
      <c r="J7420" s="394"/>
    </row>
    <row r="7421" spans="1:10" s="395" customFormat="1" ht="13.5" customHeight="1">
      <c r="A7421" s="396"/>
      <c r="B7421" s="396"/>
      <c r="C7421" s="378"/>
      <c r="D7421" s="378"/>
      <c r="E7421" s="394"/>
      <c r="F7421" s="394"/>
      <c r="G7421" s="394"/>
      <c r="H7421" s="394"/>
      <c r="I7421" s="394"/>
      <c r="J7421" s="394"/>
    </row>
    <row r="7422" spans="1:10" s="395" customFormat="1" ht="13.5" customHeight="1">
      <c r="A7422" s="396"/>
      <c r="B7422" s="396"/>
      <c r="C7422" s="378"/>
      <c r="D7422" s="378"/>
      <c r="E7422" s="394"/>
      <c r="F7422" s="394"/>
      <c r="G7422" s="394"/>
      <c r="H7422" s="394"/>
      <c r="I7422" s="394"/>
      <c r="J7422" s="394"/>
    </row>
    <row r="7423" spans="1:10" s="395" customFormat="1" ht="13.5" customHeight="1">
      <c r="A7423" s="396"/>
      <c r="B7423" s="396"/>
      <c r="C7423" s="378"/>
      <c r="D7423" s="378"/>
      <c r="E7423" s="394"/>
      <c r="F7423" s="394"/>
      <c r="G7423" s="394"/>
      <c r="H7423" s="394"/>
      <c r="I7423" s="394"/>
      <c r="J7423" s="394"/>
    </row>
    <row r="7424" spans="1:10" s="395" customFormat="1" ht="13.5" customHeight="1">
      <c r="A7424" s="396"/>
      <c r="B7424" s="396"/>
      <c r="C7424" s="378"/>
      <c r="D7424" s="378"/>
      <c r="E7424" s="394"/>
      <c r="F7424" s="394"/>
      <c r="G7424" s="394"/>
      <c r="H7424" s="394"/>
      <c r="I7424" s="394"/>
      <c r="J7424" s="394"/>
    </row>
    <row r="7425" spans="1:10" s="395" customFormat="1" ht="13.5" customHeight="1">
      <c r="A7425" s="396"/>
      <c r="B7425" s="396"/>
      <c r="C7425" s="378"/>
      <c r="D7425" s="378"/>
      <c r="E7425" s="394"/>
      <c r="F7425" s="394"/>
      <c r="G7425" s="394"/>
      <c r="H7425" s="394"/>
      <c r="I7425" s="394"/>
      <c r="J7425" s="394"/>
    </row>
    <row r="7426" spans="1:10" s="395" customFormat="1" ht="13.5" customHeight="1">
      <c r="A7426" s="396"/>
      <c r="B7426" s="396"/>
      <c r="C7426" s="378"/>
      <c r="D7426" s="378"/>
      <c r="E7426" s="394"/>
      <c r="F7426" s="394"/>
      <c r="G7426" s="394"/>
      <c r="H7426" s="394"/>
      <c r="I7426" s="394"/>
      <c r="J7426" s="394"/>
    </row>
    <row r="7427" spans="1:10" s="395" customFormat="1" ht="13.5" customHeight="1">
      <c r="A7427" s="396"/>
      <c r="B7427" s="396"/>
      <c r="C7427" s="378"/>
      <c r="D7427" s="378"/>
      <c r="E7427" s="394"/>
      <c r="F7427" s="394"/>
      <c r="G7427" s="394"/>
      <c r="H7427" s="394"/>
      <c r="I7427" s="394"/>
      <c r="J7427" s="394"/>
    </row>
    <row r="7428" spans="1:10" s="395" customFormat="1" ht="13.5" customHeight="1">
      <c r="A7428" s="396"/>
      <c r="B7428" s="396"/>
      <c r="C7428" s="378"/>
      <c r="D7428" s="378"/>
      <c r="E7428" s="394"/>
      <c r="F7428" s="394"/>
      <c r="G7428" s="394"/>
      <c r="H7428" s="394"/>
      <c r="I7428" s="394"/>
      <c r="J7428" s="394"/>
    </row>
    <row r="7429" spans="1:10" s="395" customFormat="1" ht="13.5" customHeight="1">
      <c r="A7429" s="396"/>
      <c r="B7429" s="396"/>
      <c r="C7429" s="378"/>
      <c r="D7429" s="378"/>
      <c r="E7429" s="394"/>
      <c r="F7429" s="394"/>
      <c r="G7429" s="394"/>
      <c r="H7429" s="394"/>
      <c r="I7429" s="394"/>
      <c r="J7429" s="394"/>
    </row>
    <row r="7430" spans="1:10" s="395" customFormat="1" ht="13.5" customHeight="1">
      <c r="A7430" s="396"/>
      <c r="B7430" s="396"/>
      <c r="C7430" s="378"/>
      <c r="D7430" s="378"/>
      <c r="E7430" s="394"/>
      <c r="F7430" s="394"/>
      <c r="G7430" s="394"/>
      <c r="H7430" s="394"/>
      <c r="I7430" s="394"/>
      <c r="J7430" s="394"/>
    </row>
    <row r="7431" spans="1:10" s="395" customFormat="1" ht="13.5" customHeight="1">
      <c r="A7431" s="396"/>
      <c r="B7431" s="396"/>
      <c r="C7431" s="378"/>
      <c r="D7431" s="378"/>
      <c r="E7431" s="394"/>
      <c r="F7431" s="394"/>
      <c r="G7431" s="394"/>
      <c r="H7431" s="394"/>
      <c r="I7431" s="394"/>
      <c r="J7431" s="394"/>
    </row>
    <row r="7432" spans="1:10" s="395" customFormat="1" ht="13.5" customHeight="1">
      <c r="A7432" s="396"/>
      <c r="B7432" s="396"/>
      <c r="C7432" s="378"/>
      <c r="D7432" s="378"/>
      <c r="E7432" s="394"/>
      <c r="F7432" s="394"/>
      <c r="G7432" s="394"/>
      <c r="H7432" s="394"/>
      <c r="I7432" s="394"/>
      <c r="J7432" s="394"/>
    </row>
    <row r="7433" spans="1:10" s="395" customFormat="1" ht="13.5" customHeight="1">
      <c r="A7433" s="396"/>
      <c r="B7433" s="396"/>
      <c r="C7433" s="378"/>
      <c r="D7433" s="378"/>
      <c r="E7433" s="394"/>
      <c r="F7433" s="394"/>
      <c r="G7433" s="394"/>
      <c r="H7433" s="394"/>
      <c r="I7433" s="394"/>
      <c r="J7433" s="394"/>
    </row>
    <row r="7434" spans="1:10" s="395" customFormat="1" ht="13.5" customHeight="1">
      <c r="A7434" s="396"/>
      <c r="B7434" s="396"/>
      <c r="C7434" s="378"/>
      <c r="D7434" s="378"/>
      <c r="E7434" s="394"/>
      <c r="F7434" s="394"/>
      <c r="G7434" s="394"/>
      <c r="H7434" s="394"/>
      <c r="I7434" s="394"/>
      <c r="J7434" s="394"/>
    </row>
    <row r="7435" spans="1:10" s="395" customFormat="1" ht="13.5" customHeight="1">
      <c r="A7435" s="396"/>
      <c r="B7435" s="396"/>
      <c r="C7435" s="378"/>
      <c r="D7435" s="378"/>
      <c r="E7435" s="394"/>
      <c r="F7435" s="394"/>
      <c r="G7435" s="394"/>
      <c r="H7435" s="394"/>
      <c r="I7435" s="394"/>
      <c r="J7435" s="394"/>
    </row>
    <row r="7436" spans="1:10" s="395" customFormat="1" ht="13.5" customHeight="1">
      <c r="A7436" s="396"/>
      <c r="B7436" s="396"/>
      <c r="C7436" s="378"/>
      <c r="D7436" s="378"/>
      <c r="E7436" s="394"/>
      <c r="F7436" s="394"/>
      <c r="G7436" s="394"/>
      <c r="H7436" s="394"/>
      <c r="I7436" s="394"/>
      <c r="J7436" s="394"/>
    </row>
    <row r="7437" spans="1:10" s="395" customFormat="1" ht="13.5" customHeight="1">
      <c r="A7437" s="396"/>
      <c r="B7437" s="396"/>
      <c r="C7437" s="378"/>
      <c r="D7437" s="378"/>
      <c r="E7437" s="394"/>
      <c r="F7437" s="394"/>
      <c r="G7437" s="394"/>
      <c r="H7437" s="394"/>
      <c r="I7437" s="394"/>
      <c r="J7437" s="394"/>
    </row>
    <row r="7438" spans="1:10" s="395" customFormat="1" ht="13.5" customHeight="1">
      <c r="A7438" s="396"/>
      <c r="B7438" s="396"/>
      <c r="C7438" s="378"/>
      <c r="D7438" s="378"/>
      <c r="E7438" s="394"/>
      <c r="F7438" s="394"/>
      <c r="G7438" s="394"/>
      <c r="H7438" s="394"/>
      <c r="I7438" s="394"/>
      <c r="J7438" s="394"/>
    </row>
    <row r="7439" spans="1:10" s="395" customFormat="1" ht="13.5" customHeight="1">
      <c r="A7439" s="396"/>
      <c r="B7439" s="396"/>
      <c r="C7439" s="378"/>
      <c r="D7439" s="378"/>
      <c r="E7439" s="394"/>
      <c r="F7439" s="394"/>
      <c r="G7439" s="394"/>
      <c r="H7439" s="394"/>
      <c r="I7439" s="394"/>
      <c r="J7439" s="394"/>
    </row>
    <row r="7440" spans="1:10" s="395" customFormat="1" ht="13.5" customHeight="1">
      <c r="A7440" s="396"/>
      <c r="B7440" s="396"/>
      <c r="C7440" s="378"/>
      <c r="D7440" s="378"/>
      <c r="E7440" s="394"/>
      <c r="F7440" s="394"/>
      <c r="G7440" s="394"/>
      <c r="H7440" s="394"/>
      <c r="I7440" s="394"/>
      <c r="J7440" s="394"/>
    </row>
    <row r="7441" spans="1:10" s="395" customFormat="1" ht="13.5" customHeight="1">
      <c r="A7441" s="396"/>
      <c r="B7441" s="396"/>
      <c r="C7441" s="378"/>
      <c r="D7441" s="378"/>
      <c r="E7441" s="394"/>
      <c r="F7441" s="394"/>
      <c r="G7441" s="394"/>
      <c r="H7441" s="394"/>
      <c r="I7441" s="394"/>
      <c r="J7441" s="394"/>
    </row>
    <row r="7442" spans="1:10" s="395" customFormat="1" ht="13.5" customHeight="1">
      <c r="A7442" s="396"/>
      <c r="B7442" s="396"/>
      <c r="C7442" s="378"/>
      <c r="D7442" s="378"/>
      <c r="E7442" s="394"/>
      <c r="F7442" s="394"/>
      <c r="G7442" s="394"/>
      <c r="H7442" s="394"/>
      <c r="I7442" s="394"/>
      <c r="J7442" s="394"/>
    </row>
    <row r="7443" spans="1:10" s="395" customFormat="1" ht="13.5" customHeight="1">
      <c r="A7443" s="396"/>
      <c r="B7443" s="396"/>
      <c r="C7443" s="378"/>
      <c r="D7443" s="378"/>
      <c r="E7443" s="394"/>
      <c r="F7443" s="394"/>
      <c r="G7443" s="394"/>
      <c r="H7443" s="394"/>
      <c r="I7443" s="394"/>
      <c r="J7443" s="394"/>
    </row>
    <row r="7444" spans="1:10" s="395" customFormat="1" ht="13.5" customHeight="1">
      <c r="A7444" s="396"/>
      <c r="B7444" s="396"/>
      <c r="C7444" s="378"/>
      <c r="D7444" s="378"/>
      <c r="E7444" s="394"/>
      <c r="F7444" s="394"/>
      <c r="G7444" s="394"/>
      <c r="H7444" s="394"/>
      <c r="I7444" s="394"/>
      <c r="J7444" s="394"/>
    </row>
    <row r="7445" spans="1:10" s="395" customFormat="1" ht="13.5" customHeight="1">
      <c r="A7445" s="396"/>
      <c r="B7445" s="396"/>
      <c r="C7445" s="378"/>
      <c r="D7445" s="378"/>
      <c r="E7445" s="394"/>
      <c r="F7445" s="394"/>
      <c r="G7445" s="394"/>
      <c r="H7445" s="394"/>
      <c r="I7445" s="394"/>
      <c r="J7445" s="394"/>
    </row>
    <row r="7446" spans="1:10" s="395" customFormat="1" ht="13.5" customHeight="1">
      <c r="A7446" s="396"/>
      <c r="B7446" s="396"/>
      <c r="C7446" s="378"/>
      <c r="D7446" s="378"/>
      <c r="E7446" s="394"/>
      <c r="F7446" s="394"/>
      <c r="G7446" s="394"/>
      <c r="H7446" s="394"/>
      <c r="I7446" s="394"/>
      <c r="J7446" s="394"/>
    </row>
    <row r="7447" spans="1:10" s="395" customFormat="1" ht="13.5" customHeight="1">
      <c r="A7447" s="396"/>
      <c r="B7447" s="396"/>
      <c r="C7447" s="378"/>
      <c r="D7447" s="378"/>
      <c r="E7447" s="394"/>
      <c r="F7447" s="394"/>
      <c r="G7447" s="394"/>
      <c r="H7447" s="394"/>
      <c r="I7447" s="394"/>
      <c r="J7447" s="394"/>
    </row>
    <row r="7448" spans="1:10" s="395" customFormat="1" ht="13.5" customHeight="1">
      <c r="A7448" s="396"/>
      <c r="B7448" s="396"/>
      <c r="C7448" s="378"/>
      <c r="D7448" s="378"/>
      <c r="E7448" s="394"/>
      <c r="F7448" s="394"/>
      <c r="G7448" s="394"/>
      <c r="H7448" s="394"/>
      <c r="I7448" s="394"/>
      <c r="J7448" s="394"/>
    </row>
    <row r="7449" spans="1:10" s="395" customFormat="1" ht="13.5" customHeight="1">
      <c r="A7449" s="396"/>
      <c r="B7449" s="396"/>
      <c r="C7449" s="378"/>
      <c r="D7449" s="378"/>
      <c r="E7449" s="394"/>
      <c r="F7449" s="394"/>
      <c r="G7449" s="394"/>
      <c r="H7449" s="394"/>
      <c r="I7449" s="394"/>
      <c r="J7449" s="394"/>
    </row>
    <row r="7450" spans="1:10" s="395" customFormat="1" ht="13.5" customHeight="1">
      <c r="A7450" s="396"/>
      <c r="B7450" s="396"/>
      <c r="C7450" s="378"/>
      <c r="D7450" s="378"/>
      <c r="E7450" s="394"/>
      <c r="F7450" s="394"/>
      <c r="G7450" s="394"/>
      <c r="H7450" s="394"/>
      <c r="I7450" s="394"/>
      <c r="J7450" s="394"/>
    </row>
    <row r="7451" spans="1:10" s="395" customFormat="1" ht="13.5" customHeight="1">
      <c r="A7451" s="396"/>
      <c r="B7451" s="396"/>
      <c r="C7451" s="378"/>
      <c r="D7451" s="378"/>
      <c r="E7451" s="394"/>
      <c r="F7451" s="394"/>
      <c r="G7451" s="394"/>
      <c r="H7451" s="394"/>
      <c r="I7451" s="394"/>
      <c r="J7451" s="394"/>
    </row>
    <row r="7452" spans="1:10" s="395" customFormat="1" ht="13.5" customHeight="1">
      <c r="A7452" s="396"/>
      <c r="B7452" s="396"/>
      <c r="C7452" s="378"/>
      <c r="D7452" s="378"/>
      <c r="E7452" s="394"/>
      <c r="F7452" s="394"/>
      <c r="G7452" s="394"/>
      <c r="H7452" s="394"/>
      <c r="I7452" s="394"/>
      <c r="J7452" s="394"/>
    </row>
    <row r="7453" spans="1:10" s="395" customFormat="1" ht="13.5" customHeight="1">
      <c r="A7453" s="396"/>
      <c r="B7453" s="396"/>
      <c r="C7453" s="378"/>
      <c r="D7453" s="378"/>
      <c r="E7453" s="394"/>
      <c r="F7453" s="394"/>
      <c r="G7453" s="394"/>
      <c r="H7453" s="394"/>
      <c r="I7453" s="394"/>
      <c r="J7453" s="394"/>
    </row>
    <row r="7454" spans="1:10" s="395" customFormat="1" ht="13.5" customHeight="1">
      <c r="A7454" s="396"/>
      <c r="B7454" s="396"/>
      <c r="C7454" s="378"/>
      <c r="D7454" s="378"/>
      <c r="E7454" s="394"/>
      <c r="F7454" s="394"/>
      <c r="G7454" s="394"/>
      <c r="H7454" s="394"/>
      <c r="I7454" s="394"/>
      <c r="J7454" s="394"/>
    </row>
    <row r="7455" spans="1:10" s="395" customFormat="1" ht="13.5" customHeight="1">
      <c r="A7455" s="396"/>
      <c r="B7455" s="396"/>
      <c r="C7455" s="378"/>
      <c r="D7455" s="378"/>
      <c r="E7455" s="394"/>
      <c r="F7455" s="394"/>
      <c r="G7455" s="394"/>
      <c r="H7455" s="394"/>
      <c r="I7455" s="394"/>
      <c r="J7455" s="394"/>
    </row>
    <row r="7456" spans="1:10" s="395" customFormat="1" ht="13.5" customHeight="1">
      <c r="A7456" s="396"/>
      <c r="B7456" s="396"/>
      <c r="C7456" s="378"/>
      <c r="D7456" s="378"/>
      <c r="E7456" s="394"/>
      <c r="F7456" s="394"/>
      <c r="G7456" s="394"/>
      <c r="H7456" s="394"/>
      <c r="I7456" s="394"/>
      <c r="J7456" s="394"/>
    </row>
    <row r="7457" spans="1:10" s="395" customFormat="1" ht="13.5" customHeight="1">
      <c r="A7457" s="396"/>
      <c r="B7457" s="396"/>
      <c r="C7457" s="378"/>
      <c r="D7457" s="378"/>
      <c r="E7457" s="394"/>
      <c r="F7457" s="394"/>
      <c r="G7457" s="394"/>
      <c r="H7457" s="394"/>
      <c r="I7457" s="394"/>
      <c r="J7457" s="394"/>
    </row>
    <row r="7458" spans="1:10" s="395" customFormat="1" ht="13.5" customHeight="1">
      <c r="A7458" s="396"/>
      <c r="B7458" s="396"/>
      <c r="C7458" s="378"/>
      <c r="D7458" s="378"/>
      <c r="E7458" s="394"/>
      <c r="F7458" s="394"/>
      <c r="G7458" s="394"/>
      <c r="H7458" s="394"/>
      <c r="I7458" s="394"/>
      <c r="J7458" s="394"/>
    </row>
    <row r="7459" spans="1:10" s="395" customFormat="1" ht="13.5" customHeight="1">
      <c r="A7459" s="396"/>
      <c r="B7459" s="396"/>
      <c r="C7459" s="378"/>
      <c r="D7459" s="378"/>
      <c r="E7459" s="394"/>
      <c r="F7459" s="394"/>
      <c r="G7459" s="394"/>
      <c r="H7459" s="394"/>
      <c r="I7459" s="394"/>
      <c r="J7459" s="394"/>
    </row>
    <row r="7460" spans="1:10" s="395" customFormat="1" ht="13.5" customHeight="1">
      <c r="A7460" s="396"/>
      <c r="B7460" s="396"/>
      <c r="C7460" s="378"/>
      <c r="D7460" s="378"/>
      <c r="E7460" s="394"/>
      <c r="F7460" s="394"/>
      <c r="G7460" s="394"/>
      <c r="H7460" s="394"/>
      <c r="I7460" s="394"/>
      <c r="J7460" s="394"/>
    </row>
    <row r="7461" spans="1:10" s="395" customFormat="1" ht="13.5" customHeight="1">
      <c r="A7461" s="396"/>
      <c r="B7461" s="396"/>
      <c r="C7461" s="378"/>
      <c r="D7461" s="378"/>
      <c r="E7461" s="394"/>
      <c r="F7461" s="394"/>
      <c r="G7461" s="394"/>
      <c r="H7461" s="394"/>
      <c r="I7461" s="394"/>
      <c r="J7461" s="394"/>
    </row>
    <row r="7462" spans="1:10" s="395" customFormat="1" ht="13.5" customHeight="1">
      <c r="A7462" s="396"/>
      <c r="B7462" s="396"/>
      <c r="C7462" s="378"/>
      <c r="D7462" s="378"/>
      <c r="E7462" s="394"/>
      <c r="F7462" s="394"/>
      <c r="G7462" s="394"/>
      <c r="H7462" s="394"/>
      <c r="I7462" s="394"/>
      <c r="J7462" s="394"/>
    </row>
    <row r="7463" spans="1:10" s="395" customFormat="1" ht="13.5" customHeight="1">
      <c r="A7463" s="396"/>
      <c r="B7463" s="396"/>
      <c r="C7463" s="378"/>
      <c r="D7463" s="378"/>
      <c r="E7463" s="394"/>
      <c r="F7463" s="394"/>
      <c r="G7463" s="394"/>
      <c r="H7463" s="394"/>
      <c r="I7463" s="394"/>
      <c r="J7463" s="394"/>
    </row>
    <row r="7464" spans="1:10" s="395" customFormat="1" ht="13.5" customHeight="1">
      <c r="A7464" s="396"/>
      <c r="B7464" s="396"/>
      <c r="C7464" s="378"/>
      <c r="D7464" s="378"/>
      <c r="E7464" s="394"/>
      <c r="F7464" s="394"/>
      <c r="G7464" s="394"/>
      <c r="H7464" s="394"/>
      <c r="I7464" s="394"/>
      <c r="J7464" s="394"/>
    </row>
    <row r="7465" spans="1:10" s="395" customFormat="1" ht="13.5" customHeight="1">
      <c r="A7465" s="396"/>
      <c r="B7465" s="396"/>
      <c r="C7465" s="378"/>
      <c r="D7465" s="378"/>
      <c r="E7465" s="394"/>
      <c r="F7465" s="394"/>
      <c r="G7465" s="394"/>
      <c r="H7465" s="394"/>
      <c r="I7465" s="394"/>
      <c r="J7465" s="394"/>
    </row>
    <row r="7466" spans="1:10" s="395" customFormat="1" ht="13.5" customHeight="1">
      <c r="A7466" s="396"/>
      <c r="B7466" s="396"/>
      <c r="C7466" s="378"/>
      <c r="D7466" s="378"/>
      <c r="E7466" s="394"/>
      <c r="F7466" s="394"/>
      <c r="G7466" s="394"/>
      <c r="H7466" s="394"/>
      <c r="I7466" s="394"/>
      <c r="J7466" s="394"/>
    </row>
    <row r="7467" spans="1:10" s="395" customFormat="1" ht="13.5" customHeight="1">
      <c r="A7467" s="396"/>
      <c r="B7467" s="396"/>
      <c r="C7467" s="378"/>
      <c r="D7467" s="378"/>
      <c r="E7467" s="394"/>
      <c r="F7467" s="394"/>
      <c r="G7467" s="394"/>
      <c r="H7467" s="394"/>
      <c r="I7467" s="394"/>
      <c r="J7467" s="394"/>
    </row>
    <row r="7468" spans="1:10" s="395" customFormat="1" ht="13.5" customHeight="1">
      <c r="A7468" s="396"/>
      <c r="B7468" s="396"/>
      <c r="C7468" s="378"/>
      <c r="D7468" s="378"/>
      <c r="E7468" s="394"/>
      <c r="F7468" s="394"/>
      <c r="G7468" s="394"/>
      <c r="H7468" s="394"/>
      <c r="I7468" s="394"/>
      <c r="J7468" s="394"/>
    </row>
    <row r="7469" spans="1:10" s="395" customFormat="1" ht="13.5" customHeight="1">
      <c r="A7469" s="396"/>
      <c r="B7469" s="396"/>
      <c r="C7469" s="378"/>
      <c r="D7469" s="378"/>
      <c r="E7469" s="394"/>
      <c r="F7469" s="394"/>
      <c r="G7469" s="394"/>
      <c r="H7469" s="394"/>
      <c r="I7469" s="394"/>
      <c r="J7469" s="394"/>
    </row>
    <row r="7470" spans="1:10" s="395" customFormat="1" ht="13.5" customHeight="1">
      <c r="A7470" s="396"/>
      <c r="B7470" s="396"/>
      <c r="C7470" s="378"/>
      <c r="D7470" s="378"/>
      <c r="E7470" s="394"/>
      <c r="F7470" s="394"/>
      <c r="G7470" s="394"/>
      <c r="H7470" s="394"/>
      <c r="I7470" s="394"/>
      <c r="J7470" s="394"/>
    </row>
    <row r="7471" spans="1:10" s="395" customFormat="1" ht="13.5" customHeight="1">
      <c r="A7471" s="396"/>
      <c r="B7471" s="396"/>
      <c r="C7471" s="378"/>
      <c r="D7471" s="378"/>
      <c r="E7471" s="394"/>
      <c r="F7471" s="394"/>
      <c r="G7471" s="394"/>
      <c r="H7471" s="394"/>
      <c r="I7471" s="394"/>
      <c r="J7471" s="394"/>
    </row>
    <row r="7472" spans="1:10" s="395" customFormat="1" ht="13.5" customHeight="1">
      <c r="A7472" s="396"/>
      <c r="B7472" s="396"/>
      <c r="C7472" s="378"/>
      <c r="D7472" s="378"/>
      <c r="E7472" s="394"/>
      <c r="F7472" s="394"/>
      <c r="G7472" s="394"/>
      <c r="H7472" s="394"/>
      <c r="I7472" s="394"/>
      <c r="J7472" s="394"/>
    </row>
    <row r="7473" spans="1:10" s="395" customFormat="1" ht="13.5" customHeight="1">
      <c r="A7473" s="396"/>
      <c r="B7473" s="396"/>
      <c r="C7473" s="378"/>
      <c r="D7473" s="378"/>
      <c r="E7473" s="394"/>
      <c r="F7473" s="394"/>
      <c r="G7473" s="394"/>
      <c r="H7473" s="394"/>
      <c r="I7473" s="394"/>
      <c r="J7473" s="394"/>
    </row>
    <row r="7474" spans="1:10" s="395" customFormat="1" ht="13.5" customHeight="1">
      <c r="A7474" s="396"/>
      <c r="B7474" s="396"/>
      <c r="C7474" s="378"/>
      <c r="D7474" s="378"/>
      <c r="E7474" s="394"/>
      <c r="F7474" s="394"/>
      <c r="G7474" s="394"/>
      <c r="H7474" s="394"/>
      <c r="I7474" s="394"/>
      <c r="J7474" s="394"/>
    </row>
    <row r="7475" spans="1:10" s="395" customFormat="1" ht="13.5" customHeight="1">
      <c r="A7475" s="396"/>
      <c r="B7475" s="396"/>
      <c r="C7475" s="378"/>
      <c r="D7475" s="378"/>
      <c r="E7475" s="394"/>
      <c r="F7475" s="394"/>
      <c r="G7475" s="394"/>
      <c r="H7475" s="394"/>
      <c r="I7475" s="394"/>
      <c r="J7475" s="394"/>
    </row>
    <row r="7476" spans="1:10" s="395" customFormat="1" ht="13.5" customHeight="1">
      <c r="A7476" s="396"/>
      <c r="B7476" s="396"/>
      <c r="C7476" s="378"/>
      <c r="D7476" s="378"/>
      <c r="E7476" s="394"/>
      <c r="F7476" s="394"/>
      <c r="G7476" s="394"/>
      <c r="H7476" s="394"/>
      <c r="I7476" s="394"/>
      <c r="J7476" s="394"/>
    </row>
    <row r="7477" spans="1:10" s="395" customFormat="1" ht="13.5" customHeight="1">
      <c r="A7477" s="396"/>
      <c r="B7477" s="396"/>
      <c r="C7477" s="378"/>
      <c r="D7477" s="378"/>
      <c r="E7477" s="394"/>
      <c r="F7477" s="394"/>
      <c r="G7477" s="394"/>
      <c r="H7477" s="394"/>
      <c r="I7477" s="394"/>
      <c r="J7477" s="394"/>
    </row>
    <row r="7478" spans="1:10" s="395" customFormat="1" ht="13.5" customHeight="1">
      <c r="A7478" s="396"/>
      <c r="B7478" s="396"/>
      <c r="C7478" s="378"/>
      <c r="D7478" s="378"/>
      <c r="E7478" s="394"/>
      <c r="F7478" s="394"/>
      <c r="G7478" s="394"/>
      <c r="H7478" s="394"/>
      <c r="I7478" s="394"/>
      <c r="J7478" s="394"/>
    </row>
    <row r="7479" spans="1:10" s="395" customFormat="1" ht="13.5" customHeight="1">
      <c r="A7479" s="396"/>
      <c r="B7479" s="396"/>
      <c r="C7479" s="378"/>
      <c r="D7479" s="378"/>
      <c r="E7479" s="394"/>
      <c r="F7479" s="394"/>
      <c r="G7479" s="394"/>
      <c r="H7479" s="394"/>
      <c r="I7479" s="394"/>
      <c r="J7479" s="394"/>
    </row>
    <row r="7480" spans="1:10" s="395" customFormat="1" ht="13.5" customHeight="1">
      <c r="A7480" s="396"/>
      <c r="B7480" s="396"/>
      <c r="C7480" s="378"/>
      <c r="D7480" s="378"/>
      <c r="E7480" s="394"/>
      <c r="F7480" s="394"/>
      <c r="G7480" s="394"/>
      <c r="H7480" s="394"/>
      <c r="I7480" s="394"/>
      <c r="J7480" s="394"/>
    </row>
    <row r="7481" spans="1:10" s="395" customFormat="1" ht="13.5" customHeight="1">
      <c r="A7481" s="396"/>
      <c r="B7481" s="396"/>
      <c r="C7481" s="378"/>
      <c r="D7481" s="378"/>
      <c r="E7481" s="394"/>
      <c r="F7481" s="394"/>
      <c r="G7481" s="394"/>
      <c r="H7481" s="394"/>
      <c r="I7481" s="394"/>
      <c r="J7481" s="394"/>
    </row>
    <row r="7482" spans="1:10" s="395" customFormat="1" ht="13.5" customHeight="1">
      <c r="A7482" s="396"/>
      <c r="B7482" s="396"/>
      <c r="C7482" s="378"/>
      <c r="D7482" s="378"/>
      <c r="E7482" s="394"/>
      <c r="F7482" s="394"/>
      <c r="G7482" s="394"/>
      <c r="H7482" s="394"/>
      <c r="I7482" s="394"/>
      <c r="J7482" s="394"/>
    </row>
    <row r="7483" spans="1:10" s="395" customFormat="1" ht="13.5" customHeight="1">
      <c r="A7483" s="396"/>
      <c r="B7483" s="396"/>
      <c r="C7483" s="378"/>
      <c r="D7483" s="378"/>
      <c r="E7483" s="394"/>
      <c r="F7483" s="394"/>
      <c r="G7483" s="394"/>
      <c r="H7483" s="394"/>
      <c r="I7483" s="394"/>
      <c r="J7483" s="394"/>
    </row>
    <row r="7484" spans="1:10" s="395" customFormat="1" ht="13.5" customHeight="1">
      <c r="A7484" s="396"/>
      <c r="B7484" s="396"/>
      <c r="C7484" s="378"/>
      <c r="D7484" s="378"/>
      <c r="E7484" s="394"/>
      <c r="F7484" s="394"/>
      <c r="G7484" s="394"/>
      <c r="H7484" s="394"/>
      <c r="I7484" s="394"/>
      <c r="J7484" s="394"/>
    </row>
    <row r="7485" spans="1:10" s="395" customFormat="1" ht="13.5" customHeight="1">
      <c r="A7485" s="396"/>
      <c r="B7485" s="396"/>
      <c r="C7485" s="378"/>
      <c r="D7485" s="378"/>
      <c r="E7485" s="394"/>
      <c r="F7485" s="394"/>
      <c r="G7485" s="394"/>
      <c r="H7485" s="394"/>
      <c r="I7485" s="394"/>
      <c r="J7485" s="394"/>
    </row>
    <row r="7486" spans="1:10" s="395" customFormat="1" ht="13.5" customHeight="1">
      <c r="A7486" s="396"/>
      <c r="B7486" s="396"/>
      <c r="C7486" s="378"/>
      <c r="D7486" s="378"/>
      <c r="E7486" s="394"/>
      <c r="F7486" s="394"/>
      <c r="G7486" s="394"/>
      <c r="H7486" s="394"/>
      <c r="I7486" s="394"/>
      <c r="J7486" s="394"/>
    </row>
    <row r="7487" spans="1:10" s="395" customFormat="1" ht="13.5" customHeight="1">
      <c r="A7487" s="396"/>
      <c r="B7487" s="396"/>
      <c r="C7487" s="378"/>
      <c r="D7487" s="378"/>
      <c r="E7487" s="394"/>
      <c r="F7487" s="394"/>
      <c r="G7487" s="394"/>
      <c r="H7487" s="394"/>
      <c r="I7487" s="394"/>
      <c r="J7487" s="394"/>
    </row>
    <row r="7488" spans="1:10" s="395" customFormat="1" ht="13.5" customHeight="1">
      <c r="A7488" s="396"/>
      <c r="B7488" s="396"/>
      <c r="C7488" s="378"/>
      <c r="D7488" s="378"/>
      <c r="E7488" s="394"/>
      <c r="F7488" s="394"/>
      <c r="G7488" s="394"/>
      <c r="H7488" s="394"/>
      <c r="I7488" s="394"/>
      <c r="J7488" s="394"/>
    </row>
    <row r="7489" spans="1:10" s="395" customFormat="1" ht="13.5" customHeight="1">
      <c r="A7489" s="396"/>
      <c r="B7489" s="396"/>
      <c r="C7489" s="378"/>
      <c r="D7489" s="378"/>
      <c r="E7489" s="394"/>
      <c r="F7489" s="394"/>
      <c r="G7489" s="394"/>
      <c r="H7489" s="394"/>
      <c r="I7489" s="394"/>
      <c r="J7489" s="394"/>
    </row>
    <row r="7490" spans="1:10" s="395" customFormat="1" ht="13.5" customHeight="1">
      <c r="A7490" s="396"/>
      <c r="B7490" s="396"/>
      <c r="C7490" s="378"/>
      <c r="D7490" s="378"/>
      <c r="E7490" s="394"/>
      <c r="F7490" s="394"/>
      <c r="G7490" s="394"/>
      <c r="H7490" s="394"/>
      <c r="I7490" s="394"/>
      <c r="J7490" s="394"/>
    </row>
    <row r="7491" spans="1:10" s="395" customFormat="1" ht="13.5" customHeight="1">
      <c r="A7491" s="396"/>
      <c r="B7491" s="396"/>
      <c r="C7491" s="378"/>
      <c r="D7491" s="378"/>
      <c r="E7491" s="394"/>
      <c r="F7491" s="394"/>
      <c r="G7491" s="394"/>
      <c r="H7491" s="394"/>
      <c r="I7491" s="394"/>
      <c r="J7491" s="394"/>
    </row>
    <row r="7492" spans="1:10" s="395" customFormat="1" ht="13.5" customHeight="1">
      <c r="A7492" s="396"/>
      <c r="B7492" s="396"/>
      <c r="C7492" s="378"/>
      <c r="D7492" s="378"/>
      <c r="E7492" s="394"/>
      <c r="F7492" s="394"/>
      <c r="G7492" s="394"/>
      <c r="H7492" s="394"/>
      <c r="I7492" s="394"/>
      <c r="J7492" s="394"/>
    </row>
    <row r="7493" spans="1:10" s="395" customFormat="1" ht="13.5" customHeight="1">
      <c r="A7493" s="396"/>
      <c r="B7493" s="396"/>
      <c r="C7493" s="378"/>
      <c r="D7493" s="378"/>
      <c r="E7493" s="394"/>
      <c r="F7493" s="394"/>
      <c r="G7493" s="394"/>
      <c r="H7493" s="394"/>
      <c r="I7493" s="394"/>
      <c r="J7493" s="394"/>
    </row>
    <row r="7494" spans="1:10" s="395" customFormat="1" ht="13.5" customHeight="1">
      <c r="A7494" s="396"/>
      <c r="B7494" s="396"/>
      <c r="C7494" s="378"/>
      <c r="D7494" s="378"/>
      <c r="E7494" s="394"/>
      <c r="F7494" s="394"/>
      <c r="G7494" s="394"/>
      <c r="H7494" s="394"/>
      <c r="I7494" s="394"/>
      <c r="J7494" s="394"/>
    </row>
    <row r="7495" spans="1:10" s="395" customFormat="1" ht="13.5" customHeight="1">
      <c r="A7495" s="396"/>
      <c r="B7495" s="396"/>
      <c r="C7495" s="378"/>
      <c r="D7495" s="378"/>
      <c r="E7495" s="394"/>
      <c r="F7495" s="394"/>
      <c r="G7495" s="394"/>
      <c r="H7495" s="394"/>
      <c r="I7495" s="394"/>
      <c r="J7495" s="394"/>
    </row>
    <row r="7496" spans="1:10" s="395" customFormat="1" ht="13.5" customHeight="1">
      <c r="A7496" s="396"/>
      <c r="B7496" s="396"/>
      <c r="C7496" s="378"/>
      <c r="D7496" s="378"/>
      <c r="E7496" s="394"/>
      <c r="F7496" s="394"/>
      <c r="G7496" s="394"/>
      <c r="H7496" s="394"/>
      <c r="I7496" s="394"/>
      <c r="J7496" s="394"/>
    </row>
    <row r="7497" spans="1:10" s="395" customFormat="1" ht="13.5" customHeight="1">
      <c r="A7497" s="396"/>
      <c r="B7497" s="396"/>
      <c r="C7497" s="378"/>
      <c r="D7497" s="378"/>
      <c r="E7497" s="394"/>
      <c r="F7497" s="394"/>
      <c r="G7497" s="394"/>
      <c r="H7497" s="394"/>
      <c r="I7497" s="394"/>
      <c r="J7497" s="394"/>
    </row>
    <row r="7498" spans="1:10" s="395" customFormat="1" ht="13.5" customHeight="1">
      <c r="A7498" s="396"/>
      <c r="B7498" s="396"/>
      <c r="C7498" s="378"/>
      <c r="D7498" s="378"/>
      <c r="E7498" s="394"/>
      <c r="F7498" s="394"/>
      <c r="G7498" s="394"/>
      <c r="H7498" s="394"/>
      <c r="I7498" s="394"/>
      <c r="J7498" s="394"/>
    </row>
    <row r="7499" spans="1:10" s="395" customFormat="1" ht="13.5" customHeight="1">
      <c r="A7499" s="396"/>
      <c r="B7499" s="396"/>
      <c r="C7499" s="378"/>
      <c r="D7499" s="378"/>
      <c r="E7499" s="394"/>
      <c r="F7499" s="394"/>
      <c r="G7499" s="394"/>
      <c r="H7499" s="394"/>
      <c r="I7499" s="394"/>
      <c r="J7499" s="394"/>
    </row>
    <row r="7500" spans="1:10" s="395" customFormat="1" ht="13.5" customHeight="1">
      <c r="A7500" s="396"/>
      <c r="B7500" s="396"/>
      <c r="C7500" s="378"/>
      <c r="D7500" s="378"/>
      <c r="E7500" s="394"/>
      <c r="F7500" s="394"/>
      <c r="G7500" s="394"/>
      <c r="H7500" s="394"/>
      <c r="I7500" s="394"/>
      <c r="J7500" s="394"/>
    </row>
    <row r="7501" spans="1:10" s="395" customFormat="1" ht="13.5" customHeight="1">
      <c r="A7501" s="396"/>
      <c r="B7501" s="396"/>
      <c r="C7501" s="378"/>
      <c r="D7501" s="378"/>
      <c r="E7501" s="394"/>
      <c r="F7501" s="394"/>
      <c r="G7501" s="394"/>
      <c r="H7501" s="394"/>
      <c r="I7501" s="394"/>
      <c r="J7501" s="394"/>
    </row>
    <row r="7502" spans="1:10" s="395" customFormat="1" ht="13.5" customHeight="1">
      <c r="A7502" s="396"/>
      <c r="B7502" s="396"/>
      <c r="C7502" s="378"/>
      <c r="D7502" s="378"/>
      <c r="E7502" s="394"/>
      <c r="F7502" s="394"/>
      <c r="G7502" s="394"/>
      <c r="H7502" s="394"/>
      <c r="I7502" s="394"/>
      <c r="J7502" s="394"/>
    </row>
    <row r="7503" spans="1:10" s="395" customFormat="1" ht="13.5" customHeight="1">
      <c r="A7503" s="396"/>
      <c r="B7503" s="396"/>
      <c r="C7503" s="378"/>
      <c r="D7503" s="378"/>
      <c r="E7503" s="394"/>
      <c r="F7503" s="394"/>
      <c r="G7503" s="394"/>
      <c r="H7503" s="394"/>
      <c r="I7503" s="394"/>
      <c r="J7503" s="394"/>
    </row>
    <row r="7504" spans="1:10" s="395" customFormat="1" ht="13.5" customHeight="1">
      <c r="A7504" s="396"/>
      <c r="B7504" s="396"/>
      <c r="C7504" s="378"/>
      <c r="D7504" s="378"/>
      <c r="E7504" s="394"/>
      <c r="F7504" s="394"/>
      <c r="G7504" s="394"/>
      <c r="H7504" s="394"/>
      <c r="I7504" s="394"/>
      <c r="J7504" s="394"/>
    </row>
    <row r="7505" spans="1:10" s="395" customFormat="1" ht="13.5" customHeight="1">
      <c r="A7505" s="396"/>
      <c r="B7505" s="396"/>
      <c r="C7505" s="378"/>
      <c r="D7505" s="378"/>
      <c r="E7505" s="394"/>
      <c r="F7505" s="394"/>
      <c r="G7505" s="394"/>
      <c r="H7505" s="394"/>
      <c r="I7505" s="394"/>
      <c r="J7505" s="394"/>
    </row>
    <row r="7506" spans="1:10" s="395" customFormat="1" ht="13.5" customHeight="1">
      <c r="A7506" s="396"/>
      <c r="B7506" s="396"/>
      <c r="C7506" s="378"/>
      <c r="D7506" s="378"/>
      <c r="E7506" s="394"/>
      <c r="F7506" s="394"/>
      <c r="G7506" s="394"/>
      <c r="H7506" s="394"/>
      <c r="I7506" s="394"/>
      <c r="J7506" s="394"/>
    </row>
    <row r="7507" spans="1:10" s="395" customFormat="1" ht="13.5" customHeight="1">
      <c r="A7507" s="396"/>
      <c r="B7507" s="396"/>
      <c r="C7507" s="378"/>
      <c r="D7507" s="378"/>
      <c r="E7507" s="394"/>
      <c r="F7507" s="394"/>
      <c r="G7507" s="394"/>
      <c r="H7507" s="394"/>
      <c r="I7507" s="394"/>
      <c r="J7507" s="394"/>
    </row>
    <row r="7508" spans="1:10" s="395" customFormat="1" ht="13.5" customHeight="1">
      <c r="A7508" s="396"/>
      <c r="B7508" s="396"/>
      <c r="C7508" s="378"/>
      <c r="D7508" s="378"/>
      <c r="E7508" s="394"/>
      <c r="F7508" s="394"/>
      <c r="G7508" s="394"/>
      <c r="H7508" s="394"/>
      <c r="I7508" s="394"/>
      <c r="J7508" s="394"/>
    </row>
    <row r="7509" spans="1:10" s="395" customFormat="1" ht="13.5" customHeight="1">
      <c r="A7509" s="396"/>
      <c r="B7509" s="396"/>
      <c r="C7509" s="378"/>
      <c r="D7509" s="378"/>
      <c r="E7509" s="394"/>
      <c r="F7509" s="394"/>
      <c r="G7509" s="394"/>
      <c r="H7509" s="394"/>
      <c r="I7509" s="394"/>
      <c r="J7509" s="394"/>
    </row>
    <row r="7510" spans="1:10" s="395" customFormat="1" ht="13.5" customHeight="1">
      <c r="A7510" s="396"/>
      <c r="B7510" s="396"/>
      <c r="C7510" s="378"/>
      <c r="D7510" s="378"/>
      <c r="E7510" s="394"/>
      <c r="F7510" s="394"/>
      <c r="G7510" s="394"/>
      <c r="H7510" s="394"/>
      <c r="I7510" s="394"/>
      <c r="J7510" s="394"/>
    </row>
    <row r="7511" spans="1:10" s="395" customFormat="1" ht="13.5" customHeight="1">
      <c r="A7511" s="396"/>
      <c r="B7511" s="396"/>
      <c r="C7511" s="378"/>
      <c r="D7511" s="378"/>
      <c r="E7511" s="394"/>
      <c r="F7511" s="394"/>
      <c r="G7511" s="394"/>
      <c r="H7511" s="394"/>
      <c r="I7511" s="394"/>
      <c r="J7511" s="394"/>
    </row>
    <row r="7512" spans="1:10" s="395" customFormat="1" ht="13.5" customHeight="1">
      <c r="A7512" s="396"/>
      <c r="B7512" s="396"/>
      <c r="C7512" s="378"/>
      <c r="D7512" s="378"/>
      <c r="E7512" s="394"/>
      <c r="F7512" s="394"/>
      <c r="G7512" s="394"/>
      <c r="H7512" s="394"/>
      <c r="I7512" s="394"/>
      <c r="J7512" s="394"/>
    </row>
    <row r="7513" spans="1:10" s="395" customFormat="1" ht="13.5" customHeight="1">
      <c r="A7513" s="396"/>
      <c r="B7513" s="396"/>
      <c r="C7513" s="378"/>
      <c r="D7513" s="378"/>
      <c r="E7513" s="394"/>
      <c r="F7513" s="394"/>
      <c r="G7513" s="394"/>
      <c r="H7513" s="394"/>
      <c r="I7513" s="394"/>
      <c r="J7513" s="394"/>
    </row>
    <row r="7514" spans="1:10" s="395" customFormat="1" ht="13.5" customHeight="1">
      <c r="A7514" s="396"/>
      <c r="B7514" s="396"/>
      <c r="C7514" s="378"/>
      <c r="D7514" s="378"/>
      <c r="E7514" s="394"/>
      <c r="F7514" s="394"/>
      <c r="G7514" s="394"/>
      <c r="H7514" s="394"/>
      <c r="I7514" s="394"/>
      <c r="J7514" s="394"/>
    </row>
    <row r="7515" spans="1:10" s="395" customFormat="1" ht="13.5" customHeight="1">
      <c r="A7515" s="396"/>
      <c r="B7515" s="396"/>
      <c r="C7515" s="378"/>
      <c r="D7515" s="378"/>
      <c r="E7515" s="394"/>
      <c r="F7515" s="394"/>
      <c r="G7515" s="394"/>
      <c r="H7515" s="394"/>
      <c r="I7515" s="394"/>
      <c r="J7515" s="394"/>
    </row>
    <row r="7516" spans="1:10" s="395" customFormat="1" ht="13.5" customHeight="1">
      <c r="A7516" s="396"/>
      <c r="B7516" s="396"/>
      <c r="C7516" s="378"/>
      <c r="D7516" s="378"/>
      <c r="E7516" s="394"/>
      <c r="F7516" s="394"/>
      <c r="G7516" s="394"/>
      <c r="H7516" s="394"/>
      <c r="I7516" s="394"/>
      <c r="J7516" s="394"/>
    </row>
    <row r="7517" spans="1:10" s="395" customFormat="1" ht="13.5" customHeight="1">
      <c r="A7517" s="396"/>
      <c r="B7517" s="396"/>
      <c r="C7517" s="378"/>
      <c r="D7517" s="378"/>
      <c r="E7517" s="394"/>
      <c r="F7517" s="394"/>
      <c r="G7517" s="394"/>
      <c r="H7517" s="394"/>
      <c r="I7517" s="394"/>
      <c r="J7517" s="394"/>
    </row>
    <row r="7518" spans="1:10" s="395" customFormat="1" ht="13.5" customHeight="1">
      <c r="A7518" s="396"/>
      <c r="B7518" s="396"/>
      <c r="C7518" s="378"/>
      <c r="D7518" s="378"/>
      <c r="E7518" s="394"/>
      <c r="F7518" s="394"/>
      <c r="G7518" s="394"/>
      <c r="H7518" s="394"/>
      <c r="I7518" s="394"/>
      <c r="J7518" s="394"/>
    </row>
    <row r="7519" spans="1:10" s="395" customFormat="1" ht="13.5" customHeight="1">
      <c r="A7519" s="396"/>
      <c r="B7519" s="396"/>
      <c r="C7519" s="378"/>
      <c r="D7519" s="378"/>
      <c r="E7519" s="394"/>
      <c r="F7519" s="394"/>
      <c r="G7519" s="394"/>
      <c r="H7519" s="394"/>
      <c r="I7519" s="394"/>
      <c r="J7519" s="394"/>
    </row>
    <row r="7520" spans="1:10" s="395" customFormat="1" ht="13.5" customHeight="1">
      <c r="A7520" s="396"/>
      <c r="B7520" s="396"/>
      <c r="C7520" s="378"/>
      <c r="D7520" s="378"/>
      <c r="E7520" s="394"/>
      <c r="F7520" s="394"/>
      <c r="G7520" s="394"/>
      <c r="H7520" s="394"/>
      <c r="I7520" s="394"/>
      <c r="J7520" s="394"/>
    </row>
    <row r="7521" spans="1:10" s="395" customFormat="1" ht="13.5" customHeight="1">
      <c r="A7521" s="396"/>
      <c r="B7521" s="396"/>
      <c r="C7521" s="378"/>
      <c r="D7521" s="378"/>
      <c r="E7521" s="394"/>
      <c r="F7521" s="394"/>
      <c r="G7521" s="394"/>
      <c r="H7521" s="394"/>
      <c r="I7521" s="394"/>
      <c r="J7521" s="394"/>
    </row>
    <row r="7522" spans="1:10" s="395" customFormat="1" ht="13.5" customHeight="1">
      <c r="A7522" s="396"/>
      <c r="B7522" s="396"/>
      <c r="C7522" s="378"/>
      <c r="D7522" s="378"/>
      <c r="E7522" s="394"/>
      <c r="F7522" s="394"/>
      <c r="G7522" s="394"/>
      <c r="H7522" s="394"/>
      <c r="I7522" s="394"/>
      <c r="J7522" s="394"/>
    </row>
    <row r="7523" spans="1:10" s="395" customFormat="1" ht="13.5" customHeight="1">
      <c r="A7523" s="396"/>
      <c r="B7523" s="396"/>
      <c r="C7523" s="378"/>
      <c r="D7523" s="378"/>
      <c r="E7523" s="394"/>
      <c r="F7523" s="394"/>
      <c r="G7523" s="394"/>
      <c r="H7523" s="394"/>
      <c r="I7523" s="394"/>
      <c r="J7523" s="394"/>
    </row>
    <row r="7524" spans="1:10" s="395" customFormat="1" ht="13.5" customHeight="1">
      <c r="A7524" s="396"/>
      <c r="B7524" s="396"/>
      <c r="C7524" s="378"/>
      <c r="D7524" s="378"/>
      <c r="E7524" s="394"/>
      <c r="F7524" s="394"/>
      <c r="G7524" s="394"/>
      <c r="H7524" s="394"/>
      <c r="I7524" s="394"/>
      <c r="J7524" s="394"/>
    </row>
    <row r="7525" spans="1:10" s="395" customFormat="1" ht="13.5" customHeight="1">
      <c r="A7525" s="396"/>
      <c r="B7525" s="396"/>
      <c r="C7525" s="378"/>
      <c r="D7525" s="378"/>
      <c r="E7525" s="394"/>
      <c r="F7525" s="394"/>
      <c r="G7525" s="394"/>
      <c r="H7525" s="394"/>
      <c r="I7525" s="394"/>
      <c r="J7525" s="394"/>
    </row>
    <row r="7526" spans="1:10" s="395" customFormat="1" ht="13.5" customHeight="1">
      <c r="A7526" s="396"/>
      <c r="B7526" s="396"/>
      <c r="C7526" s="378"/>
      <c r="D7526" s="378"/>
      <c r="E7526" s="394"/>
      <c r="F7526" s="394"/>
      <c r="G7526" s="394"/>
      <c r="H7526" s="394"/>
      <c r="I7526" s="394"/>
      <c r="J7526" s="394"/>
    </row>
    <row r="7527" spans="1:10" s="395" customFormat="1" ht="13.5" customHeight="1">
      <c r="A7527" s="396"/>
      <c r="B7527" s="396"/>
      <c r="C7527" s="378"/>
      <c r="D7527" s="378"/>
      <c r="E7527" s="394"/>
      <c r="F7527" s="394"/>
      <c r="G7527" s="394"/>
      <c r="H7527" s="394"/>
      <c r="I7527" s="394"/>
      <c r="J7527" s="394"/>
    </row>
    <row r="7528" spans="1:10" s="395" customFormat="1" ht="13.5" customHeight="1">
      <c r="A7528" s="396"/>
      <c r="B7528" s="396"/>
      <c r="C7528" s="378"/>
      <c r="D7528" s="378"/>
      <c r="E7528" s="394"/>
      <c r="F7528" s="394"/>
      <c r="G7528" s="394"/>
      <c r="H7528" s="394"/>
      <c r="I7528" s="394"/>
      <c r="J7528" s="394"/>
    </row>
    <row r="7529" spans="1:10" s="395" customFormat="1" ht="13.5" customHeight="1">
      <c r="A7529" s="396"/>
      <c r="B7529" s="396"/>
      <c r="C7529" s="378"/>
      <c r="D7529" s="378"/>
      <c r="E7529" s="394"/>
      <c r="F7529" s="394"/>
      <c r="G7529" s="394"/>
      <c r="H7529" s="394"/>
      <c r="I7529" s="394"/>
      <c r="J7529" s="394"/>
    </row>
    <row r="7530" spans="1:10" s="395" customFormat="1" ht="13.5" customHeight="1">
      <c r="A7530" s="396"/>
      <c r="B7530" s="396"/>
      <c r="C7530" s="378"/>
      <c r="D7530" s="378"/>
      <c r="E7530" s="394"/>
      <c r="F7530" s="394"/>
      <c r="G7530" s="394"/>
      <c r="H7530" s="394"/>
      <c r="I7530" s="394"/>
      <c r="J7530" s="394"/>
    </row>
    <row r="7531" spans="1:10" s="395" customFormat="1" ht="13.5" customHeight="1">
      <c r="A7531" s="396"/>
      <c r="B7531" s="396"/>
      <c r="C7531" s="378"/>
      <c r="D7531" s="378"/>
      <c r="E7531" s="394"/>
      <c r="F7531" s="394"/>
      <c r="G7531" s="394"/>
      <c r="H7531" s="394"/>
      <c r="I7531" s="394"/>
      <c r="J7531" s="394"/>
    </row>
    <row r="7532" spans="1:10" s="395" customFormat="1" ht="13.5" customHeight="1">
      <c r="A7532" s="396"/>
      <c r="B7532" s="396"/>
      <c r="C7532" s="378"/>
      <c r="D7532" s="378"/>
      <c r="E7532" s="394"/>
      <c r="F7532" s="394"/>
      <c r="G7532" s="394"/>
      <c r="H7532" s="394"/>
      <c r="I7532" s="394"/>
      <c r="J7532" s="394"/>
    </row>
    <row r="7533" spans="1:10" s="395" customFormat="1" ht="13.5" customHeight="1">
      <c r="A7533" s="396"/>
      <c r="B7533" s="396"/>
      <c r="C7533" s="378"/>
      <c r="D7533" s="378"/>
      <c r="E7533" s="394"/>
      <c r="F7533" s="394"/>
      <c r="G7533" s="394"/>
      <c r="H7533" s="394"/>
      <c r="I7533" s="394"/>
      <c r="J7533" s="394"/>
    </row>
    <row r="7534" spans="1:10" s="395" customFormat="1" ht="13.5" customHeight="1">
      <c r="A7534" s="396"/>
      <c r="B7534" s="396"/>
      <c r="C7534" s="378"/>
      <c r="D7534" s="378"/>
      <c r="E7534" s="394"/>
      <c r="F7534" s="394"/>
      <c r="G7534" s="394"/>
      <c r="H7534" s="394"/>
      <c r="I7534" s="394"/>
      <c r="J7534" s="394"/>
    </row>
    <row r="7535" spans="1:10" s="395" customFormat="1" ht="13.5" customHeight="1">
      <c r="A7535" s="396"/>
      <c r="B7535" s="396"/>
      <c r="C7535" s="378"/>
      <c r="D7535" s="378"/>
      <c r="E7535" s="394"/>
      <c r="F7535" s="394"/>
      <c r="G7535" s="394"/>
      <c r="H7535" s="394"/>
      <c r="I7535" s="394"/>
      <c r="J7535" s="394"/>
    </row>
    <row r="7536" spans="1:10" s="395" customFormat="1" ht="13.5" customHeight="1">
      <c r="A7536" s="396"/>
      <c r="B7536" s="396"/>
      <c r="C7536" s="378"/>
      <c r="D7536" s="378"/>
      <c r="E7536" s="394"/>
      <c r="F7536" s="394"/>
      <c r="G7536" s="394"/>
      <c r="H7536" s="394"/>
      <c r="I7536" s="394"/>
      <c r="J7536" s="394"/>
    </row>
    <row r="7537" spans="1:10" s="395" customFormat="1" ht="13.5" customHeight="1">
      <c r="A7537" s="396"/>
      <c r="B7537" s="396"/>
      <c r="C7537" s="378"/>
      <c r="D7537" s="378"/>
      <c r="E7537" s="394"/>
      <c r="F7537" s="394"/>
      <c r="G7537" s="394"/>
      <c r="H7537" s="394"/>
      <c r="I7537" s="394"/>
      <c r="J7537" s="394"/>
    </row>
    <row r="7538" spans="1:10" s="395" customFormat="1" ht="13.5" customHeight="1">
      <c r="A7538" s="396"/>
      <c r="B7538" s="396"/>
      <c r="C7538" s="378"/>
      <c r="D7538" s="378"/>
      <c r="E7538" s="394"/>
      <c r="F7538" s="394"/>
      <c r="G7538" s="394"/>
      <c r="H7538" s="394"/>
      <c r="I7538" s="394"/>
      <c r="J7538" s="394"/>
    </row>
    <row r="7539" spans="1:10" s="395" customFormat="1" ht="13.5" customHeight="1">
      <c r="A7539" s="396"/>
      <c r="B7539" s="396"/>
      <c r="C7539" s="378"/>
      <c r="D7539" s="378"/>
      <c r="E7539" s="394"/>
      <c r="F7539" s="394"/>
      <c r="G7539" s="394"/>
      <c r="H7539" s="394"/>
      <c r="I7539" s="394"/>
      <c r="J7539" s="394"/>
    </row>
    <row r="7540" spans="1:10" s="395" customFormat="1" ht="13.5" customHeight="1">
      <c r="A7540" s="396"/>
      <c r="B7540" s="396"/>
      <c r="C7540" s="378"/>
      <c r="D7540" s="378"/>
      <c r="E7540" s="394"/>
      <c r="F7540" s="394"/>
      <c r="G7540" s="394"/>
      <c r="H7540" s="394"/>
      <c r="I7540" s="394"/>
      <c r="J7540" s="394"/>
    </row>
    <row r="7541" spans="1:10" s="395" customFormat="1" ht="13.5" customHeight="1">
      <c r="A7541" s="396"/>
      <c r="B7541" s="396"/>
      <c r="C7541" s="378"/>
      <c r="D7541" s="378"/>
      <c r="E7541" s="394"/>
      <c r="F7541" s="394"/>
      <c r="G7541" s="394"/>
      <c r="H7541" s="394"/>
      <c r="I7541" s="394"/>
      <c r="J7541" s="394"/>
    </row>
    <row r="7542" spans="1:10" s="395" customFormat="1" ht="13.5" customHeight="1">
      <c r="A7542" s="396"/>
      <c r="B7542" s="396"/>
      <c r="C7542" s="378"/>
      <c r="D7542" s="378"/>
      <c r="E7542" s="394"/>
      <c r="F7542" s="394"/>
      <c r="G7542" s="394"/>
      <c r="H7542" s="394"/>
      <c r="I7542" s="394"/>
      <c r="J7542" s="394"/>
    </row>
    <row r="7543" spans="1:10" s="395" customFormat="1" ht="13.5" customHeight="1">
      <c r="A7543" s="396"/>
      <c r="B7543" s="396"/>
      <c r="C7543" s="378"/>
      <c r="D7543" s="378"/>
      <c r="E7543" s="394"/>
      <c r="F7543" s="394"/>
      <c r="G7543" s="394"/>
      <c r="H7543" s="394"/>
      <c r="I7543" s="394"/>
      <c r="J7543" s="394"/>
    </row>
    <row r="7544" spans="1:10" s="395" customFormat="1" ht="13.5" customHeight="1">
      <c r="A7544" s="396"/>
      <c r="B7544" s="396"/>
      <c r="C7544" s="378"/>
      <c r="D7544" s="378"/>
      <c r="E7544" s="394"/>
      <c r="F7544" s="394"/>
      <c r="G7544" s="394"/>
      <c r="H7544" s="394"/>
      <c r="I7544" s="394"/>
      <c r="J7544" s="394"/>
    </row>
    <row r="7545" spans="1:10" s="395" customFormat="1" ht="13.5" customHeight="1">
      <c r="A7545" s="396"/>
      <c r="B7545" s="396"/>
      <c r="C7545" s="378"/>
      <c r="D7545" s="378"/>
      <c r="E7545" s="394"/>
      <c r="F7545" s="394"/>
      <c r="G7545" s="394"/>
      <c r="H7545" s="394"/>
      <c r="I7545" s="394"/>
      <c r="J7545" s="394"/>
    </row>
    <row r="7546" spans="1:10" s="395" customFormat="1" ht="13.5" customHeight="1">
      <c r="A7546" s="396"/>
      <c r="B7546" s="396"/>
      <c r="C7546" s="378"/>
      <c r="D7546" s="378"/>
      <c r="E7546" s="394"/>
      <c r="F7546" s="394"/>
      <c r="G7546" s="394"/>
      <c r="H7546" s="394"/>
      <c r="I7546" s="394"/>
      <c r="J7546" s="394"/>
    </row>
    <row r="7547" spans="1:10" s="395" customFormat="1" ht="13.5" customHeight="1">
      <c r="A7547" s="396"/>
      <c r="B7547" s="396"/>
      <c r="C7547" s="378"/>
      <c r="D7547" s="378"/>
      <c r="E7547" s="394"/>
      <c r="F7547" s="394"/>
      <c r="G7547" s="394"/>
      <c r="H7547" s="394"/>
      <c r="I7547" s="394"/>
      <c r="J7547" s="394"/>
    </row>
    <row r="7548" spans="1:10" s="395" customFormat="1" ht="13.5" customHeight="1">
      <c r="A7548" s="396"/>
      <c r="B7548" s="396"/>
      <c r="C7548" s="378"/>
      <c r="D7548" s="378"/>
      <c r="E7548" s="394"/>
      <c r="F7548" s="394"/>
      <c r="G7548" s="394"/>
      <c r="H7548" s="394"/>
      <c r="I7548" s="394"/>
      <c r="J7548" s="394"/>
    </row>
    <row r="7549" spans="1:10" s="395" customFormat="1" ht="13.5" customHeight="1">
      <c r="A7549" s="396"/>
      <c r="B7549" s="396"/>
      <c r="C7549" s="378"/>
      <c r="D7549" s="378"/>
      <c r="E7549" s="394"/>
      <c r="F7549" s="394"/>
      <c r="G7549" s="394"/>
      <c r="H7549" s="394"/>
      <c r="I7549" s="394"/>
      <c r="J7549" s="394"/>
    </row>
    <row r="7550" spans="1:10" s="395" customFormat="1" ht="13.5" customHeight="1">
      <c r="A7550" s="396"/>
      <c r="B7550" s="396"/>
      <c r="C7550" s="378"/>
      <c r="D7550" s="378"/>
      <c r="E7550" s="394"/>
      <c r="F7550" s="394"/>
      <c r="G7550" s="394"/>
      <c r="H7550" s="394"/>
      <c r="I7550" s="394"/>
      <c r="J7550" s="394"/>
    </row>
    <row r="7551" spans="1:10" s="395" customFormat="1" ht="13.5" customHeight="1">
      <c r="A7551" s="396"/>
      <c r="B7551" s="396"/>
      <c r="C7551" s="378"/>
      <c r="D7551" s="378"/>
      <c r="E7551" s="394"/>
      <c r="F7551" s="394"/>
      <c r="G7551" s="394"/>
      <c r="H7551" s="394"/>
      <c r="I7551" s="394"/>
      <c r="J7551" s="394"/>
    </row>
    <row r="7552" spans="1:10" s="395" customFormat="1" ht="13.5" customHeight="1">
      <c r="A7552" s="396"/>
      <c r="B7552" s="396"/>
      <c r="C7552" s="378"/>
      <c r="D7552" s="378"/>
      <c r="E7552" s="394"/>
      <c r="F7552" s="394"/>
      <c r="G7552" s="394"/>
      <c r="H7552" s="394"/>
      <c r="I7552" s="394"/>
      <c r="J7552" s="394"/>
    </row>
    <row r="7553" spans="1:10" s="395" customFormat="1" ht="13.5" customHeight="1">
      <c r="A7553" s="396"/>
      <c r="B7553" s="396"/>
      <c r="C7553" s="378"/>
      <c r="D7553" s="378"/>
      <c r="E7553" s="394"/>
      <c r="F7553" s="394"/>
      <c r="G7553" s="394"/>
      <c r="H7553" s="394"/>
      <c r="I7553" s="394"/>
      <c r="J7553" s="394"/>
    </row>
    <row r="7554" spans="1:10" s="395" customFormat="1" ht="13.5" customHeight="1">
      <c r="A7554" s="396"/>
      <c r="B7554" s="396"/>
      <c r="C7554" s="378"/>
      <c r="D7554" s="378"/>
      <c r="E7554" s="394"/>
      <c r="F7554" s="394"/>
      <c r="G7554" s="394"/>
      <c r="H7554" s="394"/>
      <c r="I7554" s="394"/>
      <c r="J7554" s="394"/>
    </row>
    <row r="7555" spans="1:10" s="395" customFormat="1" ht="13.5" customHeight="1">
      <c r="A7555" s="396"/>
      <c r="B7555" s="396"/>
      <c r="C7555" s="378"/>
      <c r="D7555" s="378"/>
      <c r="E7555" s="394"/>
      <c r="F7555" s="394"/>
      <c r="G7555" s="394"/>
      <c r="H7555" s="394"/>
      <c r="I7555" s="394"/>
      <c r="J7555" s="394"/>
    </row>
    <row r="7556" spans="1:10" s="395" customFormat="1" ht="13.5" customHeight="1">
      <c r="A7556" s="396"/>
      <c r="B7556" s="396"/>
      <c r="C7556" s="378"/>
      <c r="D7556" s="378"/>
      <c r="E7556" s="394"/>
      <c r="F7556" s="394"/>
      <c r="G7556" s="394"/>
      <c r="H7556" s="394"/>
      <c r="I7556" s="394"/>
      <c r="J7556" s="394"/>
    </row>
    <row r="7557" spans="1:10" s="395" customFormat="1" ht="13.5" customHeight="1">
      <c r="A7557" s="396"/>
      <c r="B7557" s="396"/>
      <c r="C7557" s="378"/>
      <c r="D7557" s="378"/>
      <c r="E7557" s="394"/>
      <c r="F7557" s="394"/>
      <c r="G7557" s="394"/>
      <c r="H7557" s="394"/>
      <c r="I7557" s="394"/>
      <c r="J7557" s="394"/>
    </row>
    <row r="7558" spans="1:10" s="395" customFormat="1" ht="13.5" customHeight="1">
      <c r="A7558" s="396"/>
      <c r="B7558" s="396"/>
      <c r="C7558" s="378"/>
      <c r="D7558" s="378"/>
      <c r="E7558" s="394"/>
      <c r="F7558" s="394"/>
      <c r="G7558" s="394"/>
      <c r="H7558" s="394"/>
      <c r="I7558" s="394"/>
      <c r="J7558" s="394"/>
    </row>
    <row r="7559" spans="1:10" s="395" customFormat="1" ht="13.5" customHeight="1">
      <c r="A7559" s="396"/>
      <c r="B7559" s="396"/>
      <c r="C7559" s="378"/>
      <c r="D7559" s="378"/>
      <c r="E7559" s="394"/>
      <c r="F7559" s="394"/>
      <c r="G7559" s="394"/>
      <c r="H7559" s="394"/>
      <c r="I7559" s="394"/>
      <c r="J7559" s="394"/>
    </row>
    <row r="7560" spans="1:10" s="395" customFormat="1" ht="13.5" customHeight="1">
      <c r="A7560" s="396"/>
      <c r="B7560" s="396"/>
      <c r="C7560" s="378"/>
      <c r="D7560" s="378"/>
      <c r="E7560" s="394"/>
      <c r="F7560" s="394"/>
      <c r="G7560" s="394"/>
      <c r="H7560" s="394"/>
      <c r="I7560" s="394"/>
      <c r="J7560" s="394"/>
    </row>
    <row r="7561" spans="1:10" s="395" customFormat="1" ht="13.5" customHeight="1">
      <c r="A7561" s="396"/>
      <c r="B7561" s="396"/>
      <c r="C7561" s="378"/>
      <c r="D7561" s="378"/>
      <c r="E7561" s="394"/>
      <c r="F7561" s="394"/>
      <c r="G7561" s="394"/>
      <c r="H7561" s="394"/>
      <c r="I7561" s="394"/>
      <c r="J7561" s="394"/>
    </row>
    <row r="7562" spans="1:10" s="395" customFormat="1" ht="13.5" customHeight="1">
      <c r="A7562" s="396"/>
      <c r="B7562" s="396"/>
      <c r="C7562" s="378"/>
      <c r="D7562" s="378"/>
      <c r="E7562" s="394"/>
      <c r="F7562" s="394"/>
      <c r="G7562" s="394"/>
      <c r="H7562" s="394"/>
      <c r="I7562" s="394"/>
      <c r="J7562" s="394"/>
    </row>
    <row r="7563" spans="1:10" s="395" customFormat="1" ht="13.5" customHeight="1">
      <c r="A7563" s="396"/>
      <c r="B7563" s="396"/>
      <c r="C7563" s="378"/>
      <c r="D7563" s="378"/>
      <c r="E7563" s="394"/>
      <c r="F7563" s="394"/>
      <c r="G7563" s="394"/>
      <c r="H7563" s="394"/>
      <c r="I7563" s="394"/>
      <c r="J7563" s="394"/>
    </row>
    <row r="7564" spans="1:10" s="395" customFormat="1" ht="13.5" customHeight="1">
      <c r="A7564" s="396"/>
      <c r="B7564" s="396"/>
      <c r="C7564" s="378"/>
      <c r="D7564" s="378"/>
      <c r="E7564" s="394"/>
      <c r="F7564" s="394"/>
      <c r="G7564" s="394"/>
      <c r="H7564" s="394"/>
      <c r="I7564" s="394"/>
      <c r="J7564" s="394"/>
    </row>
    <row r="7565" spans="1:10" s="395" customFormat="1" ht="13.5" customHeight="1">
      <c r="A7565" s="396"/>
      <c r="B7565" s="396"/>
      <c r="C7565" s="378"/>
      <c r="D7565" s="378"/>
      <c r="E7565" s="394"/>
      <c r="F7565" s="394"/>
      <c r="G7565" s="394"/>
      <c r="H7565" s="394"/>
      <c r="I7565" s="394"/>
      <c r="J7565" s="394"/>
    </row>
    <row r="7566" spans="1:10" s="395" customFormat="1" ht="13.5" customHeight="1">
      <c r="A7566" s="396"/>
      <c r="B7566" s="396"/>
      <c r="C7566" s="378"/>
      <c r="D7566" s="378"/>
      <c r="E7566" s="394"/>
      <c r="F7566" s="394"/>
      <c r="G7566" s="394"/>
      <c r="H7566" s="394"/>
      <c r="I7566" s="394"/>
      <c r="J7566" s="394"/>
    </row>
    <row r="7567" spans="1:10" s="395" customFormat="1" ht="13.5" customHeight="1">
      <c r="A7567" s="396"/>
      <c r="B7567" s="396"/>
      <c r="C7567" s="378"/>
      <c r="D7567" s="378"/>
      <c r="E7567" s="394"/>
      <c r="F7567" s="394"/>
      <c r="G7567" s="394"/>
      <c r="H7567" s="394"/>
      <c r="I7567" s="394"/>
      <c r="J7567" s="394"/>
    </row>
    <row r="7568" spans="1:10" s="395" customFormat="1" ht="13.5" customHeight="1">
      <c r="A7568" s="396"/>
      <c r="B7568" s="396"/>
      <c r="C7568" s="378"/>
      <c r="D7568" s="378"/>
      <c r="E7568" s="394"/>
      <c r="F7568" s="394"/>
      <c r="G7568" s="394"/>
      <c r="H7568" s="394"/>
      <c r="I7568" s="394"/>
      <c r="J7568" s="394"/>
    </row>
    <row r="7569" spans="1:10" s="395" customFormat="1" ht="13.5" customHeight="1">
      <c r="A7569" s="396"/>
      <c r="B7569" s="396"/>
      <c r="C7569" s="378"/>
      <c r="D7569" s="378"/>
      <c r="E7569" s="394"/>
      <c r="F7569" s="394"/>
      <c r="G7569" s="394"/>
      <c r="H7569" s="394"/>
      <c r="I7569" s="394"/>
      <c r="J7569" s="394"/>
    </row>
    <row r="7570" spans="1:10" s="395" customFormat="1" ht="13.5" customHeight="1">
      <c r="A7570" s="396"/>
      <c r="B7570" s="396"/>
      <c r="C7570" s="378"/>
      <c r="D7570" s="378"/>
      <c r="E7570" s="394"/>
      <c r="F7570" s="394"/>
      <c r="G7570" s="394"/>
      <c r="H7570" s="394"/>
      <c r="I7570" s="394"/>
      <c r="J7570" s="394"/>
    </row>
    <row r="7571" spans="1:10" s="395" customFormat="1" ht="13.5" customHeight="1">
      <c r="A7571" s="396"/>
      <c r="B7571" s="396"/>
      <c r="C7571" s="378"/>
      <c r="D7571" s="378"/>
      <c r="E7571" s="394"/>
      <c r="F7571" s="394"/>
      <c r="G7571" s="394"/>
      <c r="H7571" s="394"/>
      <c r="I7571" s="394"/>
      <c r="J7571" s="394"/>
    </row>
    <row r="7572" spans="1:10" s="395" customFormat="1" ht="13.5" customHeight="1">
      <c r="A7572" s="396"/>
      <c r="B7572" s="396"/>
      <c r="C7572" s="378"/>
      <c r="D7572" s="378"/>
      <c r="E7572" s="394"/>
      <c r="F7572" s="394"/>
      <c r="G7572" s="394"/>
      <c r="H7572" s="394"/>
      <c r="I7572" s="394"/>
      <c r="J7572" s="394"/>
    </row>
    <row r="7573" spans="1:10" s="395" customFormat="1" ht="13.5" customHeight="1">
      <c r="A7573" s="396"/>
      <c r="B7573" s="396"/>
      <c r="C7573" s="378"/>
      <c r="D7573" s="378"/>
      <c r="E7573" s="394"/>
      <c r="F7573" s="394"/>
      <c r="G7573" s="394"/>
      <c r="H7573" s="394"/>
      <c r="I7573" s="394"/>
      <c r="J7573" s="394"/>
    </row>
    <row r="7574" spans="1:10" s="395" customFormat="1" ht="13.5" customHeight="1">
      <c r="A7574" s="396"/>
      <c r="B7574" s="396"/>
      <c r="C7574" s="378"/>
      <c r="D7574" s="378"/>
      <c r="E7574" s="394"/>
      <c r="F7574" s="394"/>
      <c r="G7574" s="394"/>
      <c r="H7574" s="394"/>
      <c r="I7574" s="394"/>
      <c r="J7574" s="394"/>
    </row>
    <row r="7575" spans="1:10" s="395" customFormat="1" ht="13.5" customHeight="1">
      <c r="A7575" s="396"/>
      <c r="B7575" s="396"/>
      <c r="C7575" s="378"/>
      <c r="D7575" s="378"/>
      <c r="E7575" s="394"/>
      <c r="F7575" s="394"/>
      <c r="G7575" s="394"/>
      <c r="H7575" s="394"/>
      <c r="I7575" s="394"/>
      <c r="J7575" s="394"/>
    </row>
    <row r="7576" spans="1:10" s="395" customFormat="1" ht="13.5" customHeight="1">
      <c r="A7576" s="396"/>
      <c r="B7576" s="396"/>
      <c r="C7576" s="378"/>
      <c r="D7576" s="378"/>
      <c r="E7576" s="394"/>
      <c r="F7576" s="394"/>
      <c r="G7576" s="394"/>
      <c r="H7576" s="394"/>
      <c r="I7576" s="394"/>
      <c r="J7576" s="394"/>
    </row>
    <row r="7577" spans="1:10" s="395" customFormat="1" ht="13.5" customHeight="1">
      <c r="A7577" s="396"/>
      <c r="B7577" s="396"/>
      <c r="C7577" s="378"/>
      <c r="D7577" s="378"/>
      <c r="E7577" s="394"/>
      <c r="F7577" s="394"/>
      <c r="G7577" s="394"/>
      <c r="H7577" s="394"/>
      <c r="I7577" s="394"/>
      <c r="J7577" s="394"/>
    </row>
    <row r="7578" spans="1:10" s="395" customFormat="1" ht="13.5" customHeight="1">
      <c r="A7578" s="396"/>
      <c r="B7578" s="396"/>
      <c r="C7578" s="378"/>
      <c r="D7578" s="378"/>
      <c r="E7578" s="394"/>
      <c r="F7578" s="394"/>
      <c r="G7578" s="394"/>
      <c r="H7578" s="394"/>
      <c r="I7578" s="394"/>
      <c r="J7578" s="394"/>
    </row>
    <row r="7579" spans="1:10" s="395" customFormat="1" ht="13.5" customHeight="1">
      <c r="A7579" s="396"/>
      <c r="B7579" s="396"/>
      <c r="C7579" s="378"/>
      <c r="D7579" s="378"/>
      <c r="E7579" s="394"/>
      <c r="F7579" s="394"/>
      <c r="G7579" s="394"/>
      <c r="H7579" s="394"/>
      <c r="I7579" s="394"/>
      <c r="J7579" s="394"/>
    </row>
    <row r="7580" spans="1:10" s="395" customFormat="1" ht="13.5" customHeight="1">
      <c r="A7580" s="396"/>
      <c r="B7580" s="396"/>
      <c r="C7580" s="378"/>
      <c r="D7580" s="378"/>
      <c r="E7580" s="394"/>
      <c r="F7580" s="394"/>
      <c r="G7580" s="394"/>
      <c r="H7580" s="394"/>
      <c r="I7580" s="394"/>
      <c r="J7580" s="394"/>
    </row>
    <row r="7581" spans="1:10" s="395" customFormat="1" ht="13.5" customHeight="1">
      <c r="A7581" s="396"/>
      <c r="B7581" s="396"/>
      <c r="C7581" s="378"/>
      <c r="D7581" s="378"/>
      <c r="E7581" s="394"/>
      <c r="F7581" s="394"/>
      <c r="G7581" s="394"/>
      <c r="H7581" s="394"/>
      <c r="I7581" s="394"/>
      <c r="J7581" s="394"/>
    </row>
    <row r="7582" spans="1:10" s="395" customFormat="1" ht="13.5" customHeight="1">
      <c r="A7582" s="396"/>
      <c r="B7582" s="396"/>
      <c r="C7582" s="378"/>
      <c r="D7582" s="378"/>
      <c r="E7582" s="394"/>
      <c r="F7582" s="394"/>
      <c r="G7582" s="394"/>
      <c r="H7582" s="394"/>
      <c r="I7582" s="394"/>
      <c r="J7582" s="394"/>
    </row>
    <row r="7583" spans="1:10" s="395" customFormat="1" ht="13.5" customHeight="1">
      <c r="A7583" s="396"/>
      <c r="B7583" s="396"/>
      <c r="C7583" s="378"/>
      <c r="D7583" s="378"/>
      <c r="E7583" s="394"/>
      <c r="F7583" s="394"/>
      <c r="G7583" s="394"/>
      <c r="H7583" s="394"/>
      <c r="I7583" s="394"/>
      <c r="J7583" s="394"/>
    </row>
    <row r="7584" spans="1:10" s="395" customFormat="1" ht="13.5" customHeight="1">
      <c r="A7584" s="396"/>
      <c r="B7584" s="396"/>
      <c r="C7584" s="378"/>
      <c r="D7584" s="378"/>
      <c r="E7584" s="394"/>
      <c r="F7584" s="394"/>
      <c r="G7584" s="394"/>
      <c r="H7584" s="394"/>
      <c r="I7584" s="394"/>
      <c r="J7584" s="394"/>
    </row>
    <row r="7585" spans="1:10" s="395" customFormat="1" ht="13.5" customHeight="1">
      <c r="A7585" s="396"/>
      <c r="B7585" s="396"/>
      <c r="C7585" s="378"/>
      <c r="D7585" s="378"/>
      <c r="E7585" s="394"/>
      <c r="F7585" s="394"/>
      <c r="G7585" s="394"/>
      <c r="H7585" s="394"/>
      <c r="I7585" s="394"/>
      <c r="J7585" s="394"/>
    </row>
    <row r="7586" spans="1:10" s="395" customFormat="1" ht="13.5" customHeight="1">
      <c r="A7586" s="396"/>
      <c r="B7586" s="396"/>
      <c r="C7586" s="378"/>
      <c r="D7586" s="378"/>
      <c r="E7586" s="394"/>
      <c r="F7586" s="394"/>
      <c r="G7586" s="394"/>
      <c r="H7586" s="394"/>
      <c r="I7586" s="394"/>
      <c r="J7586" s="394"/>
    </row>
    <row r="7587" spans="1:10" s="395" customFormat="1" ht="13.5" customHeight="1">
      <c r="A7587" s="396"/>
      <c r="B7587" s="396"/>
      <c r="C7587" s="378"/>
      <c r="D7587" s="378"/>
      <c r="E7587" s="394"/>
      <c r="F7587" s="394"/>
      <c r="G7587" s="394"/>
      <c r="H7587" s="394"/>
      <c r="I7587" s="394"/>
      <c r="J7587" s="394"/>
    </row>
    <row r="7588" spans="1:10" s="395" customFormat="1" ht="13.5" customHeight="1">
      <c r="A7588" s="396"/>
      <c r="B7588" s="396"/>
      <c r="C7588" s="378"/>
      <c r="D7588" s="378"/>
      <c r="E7588" s="394"/>
      <c r="F7588" s="394"/>
      <c r="G7588" s="394"/>
      <c r="H7588" s="394"/>
      <c r="I7588" s="394"/>
      <c r="J7588" s="394"/>
    </row>
    <row r="7589" spans="1:10" s="395" customFormat="1" ht="13.5" customHeight="1">
      <c r="A7589" s="396"/>
      <c r="B7589" s="396"/>
      <c r="C7589" s="378"/>
      <c r="D7589" s="378"/>
      <c r="E7589" s="394"/>
      <c r="F7589" s="394"/>
      <c r="G7589" s="394"/>
      <c r="H7589" s="394"/>
      <c r="I7589" s="394"/>
      <c r="J7589" s="394"/>
    </row>
    <row r="7590" spans="1:10" s="395" customFormat="1" ht="13.5" customHeight="1">
      <c r="A7590" s="396"/>
      <c r="B7590" s="396"/>
      <c r="C7590" s="378"/>
      <c r="D7590" s="378"/>
      <c r="E7590" s="394"/>
      <c r="F7590" s="394"/>
      <c r="G7590" s="394"/>
      <c r="H7590" s="394"/>
      <c r="I7590" s="394"/>
      <c r="J7590" s="394"/>
    </row>
    <row r="7591" spans="1:10" s="395" customFormat="1" ht="13.5" customHeight="1">
      <c r="A7591" s="396"/>
      <c r="B7591" s="396"/>
      <c r="C7591" s="378"/>
      <c r="D7591" s="378"/>
      <c r="E7591" s="394"/>
      <c r="F7591" s="394"/>
      <c r="G7591" s="394"/>
      <c r="H7591" s="394"/>
      <c r="I7591" s="394"/>
      <c r="J7591" s="394"/>
    </row>
    <row r="7592" spans="1:10" s="395" customFormat="1" ht="13.5" customHeight="1">
      <c r="A7592" s="396"/>
      <c r="B7592" s="396"/>
      <c r="C7592" s="378"/>
      <c r="D7592" s="378"/>
      <c r="E7592" s="394"/>
      <c r="F7592" s="394"/>
      <c r="G7592" s="394"/>
      <c r="H7592" s="394"/>
      <c r="I7592" s="394"/>
      <c r="J7592" s="394"/>
    </row>
    <row r="7593" spans="1:10" s="395" customFormat="1" ht="13.5" customHeight="1">
      <c r="A7593" s="396"/>
      <c r="B7593" s="396"/>
      <c r="C7593" s="378"/>
      <c r="D7593" s="378"/>
      <c r="E7593" s="394"/>
      <c r="F7593" s="394"/>
      <c r="G7593" s="394"/>
      <c r="H7593" s="394"/>
      <c r="I7593" s="394"/>
      <c r="J7593" s="394"/>
    </row>
    <row r="7594" spans="1:10" s="395" customFormat="1" ht="13.5" customHeight="1">
      <c r="A7594" s="396"/>
      <c r="B7594" s="396"/>
      <c r="C7594" s="378"/>
      <c r="D7594" s="378"/>
      <c r="E7594" s="394"/>
      <c r="F7594" s="394"/>
      <c r="G7594" s="394"/>
      <c r="H7594" s="394"/>
      <c r="I7594" s="394"/>
      <c r="J7594" s="394"/>
    </row>
    <row r="7595" spans="1:10" s="395" customFormat="1" ht="13.5" customHeight="1">
      <c r="A7595" s="396"/>
      <c r="B7595" s="396"/>
      <c r="C7595" s="378"/>
      <c r="D7595" s="378"/>
      <c r="E7595" s="394"/>
      <c r="F7595" s="394"/>
      <c r="G7595" s="394"/>
      <c r="H7595" s="394"/>
      <c r="I7595" s="394"/>
      <c r="J7595" s="394"/>
    </row>
    <row r="7596" spans="1:10" s="395" customFormat="1" ht="13.5" customHeight="1">
      <c r="A7596" s="396"/>
      <c r="B7596" s="396"/>
      <c r="C7596" s="378"/>
      <c r="D7596" s="378"/>
      <c r="E7596" s="394"/>
      <c r="F7596" s="394"/>
      <c r="G7596" s="394"/>
      <c r="H7596" s="394"/>
      <c r="I7596" s="394"/>
      <c r="J7596" s="394"/>
    </row>
    <row r="7597" spans="1:10" s="395" customFormat="1" ht="13.5" customHeight="1">
      <c r="A7597" s="396"/>
      <c r="B7597" s="396"/>
      <c r="C7597" s="378"/>
      <c r="D7597" s="378"/>
      <c r="E7597" s="394"/>
      <c r="F7597" s="394"/>
      <c r="G7597" s="394"/>
      <c r="H7597" s="394"/>
      <c r="I7597" s="394"/>
      <c r="J7597" s="394"/>
    </row>
    <row r="7598" spans="1:10" s="395" customFormat="1" ht="13.5" customHeight="1">
      <c r="A7598" s="396"/>
      <c r="B7598" s="396"/>
      <c r="C7598" s="378"/>
      <c r="D7598" s="378"/>
      <c r="E7598" s="394"/>
      <c r="F7598" s="394"/>
      <c r="G7598" s="394"/>
      <c r="H7598" s="394"/>
      <c r="I7598" s="394"/>
      <c r="J7598" s="394"/>
    </row>
    <row r="7599" spans="1:10" s="395" customFormat="1" ht="13.5" customHeight="1">
      <c r="A7599" s="396"/>
      <c r="B7599" s="396"/>
      <c r="C7599" s="378"/>
      <c r="D7599" s="378"/>
      <c r="E7599" s="394"/>
      <c r="F7599" s="394"/>
      <c r="G7599" s="394"/>
      <c r="H7599" s="394"/>
      <c r="I7599" s="394"/>
      <c r="J7599" s="394"/>
    </row>
    <row r="7600" spans="1:10" s="395" customFormat="1" ht="13.5" customHeight="1">
      <c r="A7600" s="396"/>
      <c r="B7600" s="396"/>
      <c r="C7600" s="378"/>
      <c r="D7600" s="378"/>
      <c r="E7600" s="394"/>
      <c r="F7600" s="394"/>
      <c r="G7600" s="394"/>
      <c r="H7600" s="394"/>
      <c r="I7600" s="394"/>
      <c r="J7600" s="394"/>
    </row>
    <row r="7601" spans="1:10" s="395" customFormat="1" ht="13.5" customHeight="1">
      <c r="A7601" s="396"/>
      <c r="B7601" s="396"/>
      <c r="C7601" s="378"/>
      <c r="D7601" s="378"/>
      <c r="E7601" s="394"/>
      <c r="F7601" s="394"/>
      <c r="G7601" s="394"/>
      <c r="H7601" s="394"/>
      <c r="I7601" s="394"/>
      <c r="J7601" s="394"/>
    </row>
    <row r="7602" spans="1:10" s="395" customFormat="1" ht="13.5" customHeight="1">
      <c r="A7602" s="396"/>
      <c r="B7602" s="396"/>
      <c r="C7602" s="378"/>
      <c r="D7602" s="378"/>
      <c r="E7602" s="394"/>
      <c r="F7602" s="394"/>
      <c r="G7602" s="394"/>
      <c r="H7602" s="394"/>
      <c r="I7602" s="394"/>
      <c r="J7602" s="394"/>
    </row>
    <row r="7603" spans="1:10" s="395" customFormat="1" ht="13.5" customHeight="1">
      <c r="A7603" s="396"/>
      <c r="B7603" s="396"/>
      <c r="C7603" s="378"/>
      <c r="D7603" s="378"/>
      <c r="E7603" s="394"/>
      <c r="F7603" s="394"/>
      <c r="G7603" s="394"/>
      <c r="H7603" s="394"/>
      <c r="I7603" s="394"/>
      <c r="J7603" s="394"/>
    </row>
    <row r="7604" spans="1:10" s="395" customFormat="1" ht="13.5" customHeight="1">
      <c r="A7604" s="396"/>
      <c r="B7604" s="396"/>
      <c r="C7604" s="378"/>
      <c r="D7604" s="378"/>
      <c r="E7604" s="394"/>
      <c r="F7604" s="394"/>
      <c r="G7604" s="394"/>
      <c r="H7604" s="394"/>
      <c r="I7604" s="394"/>
      <c r="J7604" s="394"/>
    </row>
    <row r="7605" spans="1:10" s="395" customFormat="1" ht="13.5" customHeight="1">
      <c r="A7605" s="396"/>
      <c r="B7605" s="396"/>
      <c r="C7605" s="378"/>
      <c r="D7605" s="378"/>
      <c r="E7605" s="394"/>
      <c r="F7605" s="394"/>
      <c r="G7605" s="394"/>
      <c r="H7605" s="394"/>
      <c r="I7605" s="394"/>
      <c r="J7605" s="394"/>
    </row>
    <row r="7606" spans="1:10" s="395" customFormat="1" ht="13.5" customHeight="1">
      <c r="A7606" s="396"/>
      <c r="B7606" s="396"/>
      <c r="C7606" s="378"/>
      <c r="D7606" s="378"/>
      <c r="E7606" s="394"/>
      <c r="F7606" s="394"/>
      <c r="G7606" s="394"/>
      <c r="H7606" s="394"/>
      <c r="I7606" s="394"/>
      <c r="J7606" s="394"/>
    </row>
    <row r="7607" spans="1:10" s="395" customFormat="1" ht="13.5" customHeight="1">
      <c r="A7607" s="396"/>
      <c r="B7607" s="396"/>
      <c r="C7607" s="378"/>
      <c r="D7607" s="378"/>
      <c r="E7607" s="394"/>
      <c r="F7607" s="394"/>
      <c r="G7607" s="394"/>
      <c r="H7607" s="394"/>
      <c r="I7607" s="394"/>
      <c r="J7607" s="394"/>
    </row>
    <row r="7608" spans="1:10" s="395" customFormat="1" ht="13.5" customHeight="1">
      <c r="A7608" s="396"/>
      <c r="B7608" s="396"/>
      <c r="C7608" s="378"/>
      <c r="D7608" s="378"/>
      <c r="E7608" s="394"/>
      <c r="F7608" s="394"/>
      <c r="G7608" s="394"/>
      <c r="H7608" s="394"/>
      <c r="I7608" s="394"/>
      <c r="J7608" s="394"/>
    </row>
    <row r="7609" spans="1:10" s="395" customFormat="1" ht="13.5" customHeight="1">
      <c r="A7609" s="396"/>
      <c r="B7609" s="396"/>
      <c r="C7609" s="378"/>
      <c r="D7609" s="378"/>
      <c r="E7609" s="394"/>
      <c r="F7609" s="394"/>
      <c r="G7609" s="394"/>
      <c r="H7609" s="394"/>
      <c r="I7609" s="394"/>
      <c r="J7609" s="394"/>
    </row>
    <row r="7610" spans="1:10" s="395" customFormat="1" ht="13.5" customHeight="1">
      <c r="A7610" s="396"/>
      <c r="B7610" s="396"/>
      <c r="C7610" s="378"/>
      <c r="D7610" s="378"/>
      <c r="E7610" s="394"/>
      <c r="F7610" s="394"/>
      <c r="G7610" s="394"/>
      <c r="H7610" s="394"/>
      <c r="I7610" s="394"/>
      <c r="J7610" s="394"/>
    </row>
    <row r="7611" spans="1:10" s="395" customFormat="1" ht="13.5" customHeight="1">
      <c r="A7611" s="396"/>
      <c r="B7611" s="396"/>
      <c r="C7611" s="378"/>
      <c r="D7611" s="378"/>
      <c r="E7611" s="394"/>
      <c r="F7611" s="394"/>
      <c r="G7611" s="394"/>
      <c r="H7611" s="394"/>
      <c r="I7611" s="394"/>
      <c r="J7611" s="394"/>
    </row>
    <row r="7612" spans="1:10" s="395" customFormat="1" ht="13.5" customHeight="1">
      <c r="A7612" s="396"/>
      <c r="B7612" s="396"/>
      <c r="C7612" s="378"/>
      <c r="D7612" s="378"/>
      <c r="E7612" s="394"/>
      <c r="F7612" s="394"/>
      <c r="G7612" s="394"/>
      <c r="H7612" s="394"/>
      <c r="I7612" s="394"/>
      <c r="J7612" s="394"/>
    </row>
    <row r="7613" spans="1:10" s="395" customFormat="1" ht="13.5" customHeight="1">
      <c r="A7613" s="396"/>
      <c r="B7613" s="396"/>
      <c r="C7613" s="378"/>
      <c r="D7613" s="378"/>
      <c r="E7613" s="394"/>
      <c r="F7613" s="394"/>
      <c r="G7613" s="394"/>
      <c r="H7613" s="394"/>
      <c r="I7613" s="394"/>
      <c r="J7613" s="394"/>
    </row>
    <row r="7614" spans="1:10" s="395" customFormat="1" ht="13.5" customHeight="1">
      <c r="A7614" s="396"/>
      <c r="B7614" s="396"/>
      <c r="C7614" s="378"/>
      <c r="D7614" s="378"/>
      <c r="E7614" s="394"/>
      <c r="F7614" s="394"/>
      <c r="G7614" s="394"/>
      <c r="H7614" s="394"/>
      <c r="I7614" s="394"/>
      <c r="J7614" s="394"/>
    </row>
    <row r="7615" spans="1:10" s="395" customFormat="1" ht="13.5" customHeight="1">
      <c r="A7615" s="396"/>
      <c r="B7615" s="396"/>
      <c r="C7615" s="378"/>
      <c r="D7615" s="378"/>
      <c r="E7615" s="394"/>
      <c r="F7615" s="394"/>
      <c r="G7615" s="394"/>
      <c r="H7615" s="394"/>
      <c r="I7615" s="394"/>
      <c r="J7615" s="394"/>
    </row>
    <row r="7616" spans="1:10" s="395" customFormat="1" ht="13.5" customHeight="1">
      <c r="A7616" s="396"/>
      <c r="B7616" s="396"/>
      <c r="C7616" s="378"/>
      <c r="D7616" s="378"/>
      <c r="E7616" s="394"/>
      <c r="F7616" s="394"/>
      <c r="G7616" s="394"/>
      <c r="H7616" s="394"/>
      <c r="I7616" s="394"/>
      <c r="J7616" s="394"/>
    </row>
    <row r="7617" spans="1:10" s="395" customFormat="1" ht="13.5" customHeight="1">
      <c r="A7617" s="396"/>
      <c r="B7617" s="396"/>
      <c r="C7617" s="378"/>
      <c r="D7617" s="378"/>
      <c r="E7617" s="394"/>
      <c r="F7617" s="394"/>
      <c r="G7617" s="394"/>
      <c r="H7617" s="394"/>
      <c r="I7617" s="394"/>
      <c r="J7617" s="394"/>
    </row>
    <row r="7618" spans="1:10" s="395" customFormat="1" ht="13.5" customHeight="1">
      <c r="A7618" s="396"/>
      <c r="B7618" s="396"/>
      <c r="C7618" s="378"/>
      <c r="D7618" s="378"/>
      <c r="E7618" s="394"/>
      <c r="F7618" s="394"/>
      <c r="G7618" s="394"/>
      <c r="H7618" s="394"/>
      <c r="I7618" s="394"/>
      <c r="J7618" s="394"/>
    </row>
    <row r="7619" spans="1:10" s="395" customFormat="1" ht="13.5" customHeight="1">
      <c r="A7619" s="396"/>
      <c r="B7619" s="396"/>
      <c r="C7619" s="378"/>
      <c r="D7619" s="378"/>
      <c r="E7619" s="394"/>
      <c r="F7619" s="394"/>
      <c r="G7619" s="394"/>
      <c r="H7619" s="394"/>
      <c r="I7619" s="394"/>
      <c r="J7619" s="394"/>
    </row>
    <row r="7620" spans="1:10" s="395" customFormat="1" ht="13.5" customHeight="1">
      <c r="A7620" s="396"/>
      <c r="B7620" s="396"/>
      <c r="C7620" s="378"/>
      <c r="D7620" s="378"/>
      <c r="E7620" s="394"/>
      <c r="F7620" s="394"/>
      <c r="G7620" s="394"/>
      <c r="H7620" s="394"/>
      <c r="I7620" s="394"/>
      <c r="J7620" s="394"/>
    </row>
    <row r="7621" spans="1:10" s="395" customFormat="1" ht="13.5" customHeight="1">
      <c r="A7621" s="396"/>
      <c r="B7621" s="396"/>
      <c r="C7621" s="378"/>
      <c r="D7621" s="378"/>
      <c r="E7621" s="394"/>
      <c r="F7621" s="394"/>
      <c r="G7621" s="394"/>
      <c r="H7621" s="394"/>
      <c r="I7621" s="394"/>
      <c r="J7621" s="394"/>
    </row>
    <row r="7622" spans="1:10" s="395" customFormat="1" ht="13.5" customHeight="1">
      <c r="A7622" s="396"/>
      <c r="B7622" s="396"/>
      <c r="C7622" s="378"/>
      <c r="D7622" s="378"/>
      <c r="E7622" s="394"/>
      <c r="F7622" s="394"/>
      <c r="G7622" s="394"/>
      <c r="H7622" s="394"/>
      <c r="I7622" s="394"/>
      <c r="J7622" s="394"/>
    </row>
    <row r="7623" spans="1:10" s="395" customFormat="1" ht="13.5" customHeight="1">
      <c r="A7623" s="396"/>
      <c r="B7623" s="396"/>
      <c r="C7623" s="378"/>
      <c r="D7623" s="378"/>
      <c r="E7623" s="394"/>
      <c r="F7623" s="394"/>
      <c r="G7623" s="394"/>
      <c r="H7623" s="394"/>
      <c r="I7623" s="394"/>
      <c r="J7623" s="394"/>
    </row>
    <row r="7624" spans="1:10" s="395" customFormat="1" ht="13.5" customHeight="1">
      <c r="A7624" s="396"/>
      <c r="B7624" s="396"/>
      <c r="C7624" s="378"/>
      <c r="D7624" s="378"/>
      <c r="E7624" s="394"/>
      <c r="F7624" s="394"/>
      <c r="G7624" s="394"/>
      <c r="H7624" s="394"/>
      <c r="I7624" s="394"/>
      <c r="J7624" s="394"/>
    </row>
    <row r="7625" spans="1:10" s="395" customFormat="1" ht="13.5" customHeight="1">
      <c r="A7625" s="396"/>
      <c r="B7625" s="396"/>
      <c r="C7625" s="378"/>
      <c r="D7625" s="378"/>
      <c r="E7625" s="394"/>
      <c r="F7625" s="394"/>
      <c r="G7625" s="394"/>
      <c r="H7625" s="394"/>
      <c r="I7625" s="394"/>
      <c r="J7625" s="394"/>
    </row>
    <row r="7626" spans="1:10" s="395" customFormat="1" ht="13.5" customHeight="1">
      <c r="A7626" s="396"/>
      <c r="B7626" s="396"/>
      <c r="C7626" s="378"/>
      <c r="D7626" s="378"/>
      <c r="E7626" s="394"/>
      <c r="F7626" s="394"/>
      <c r="G7626" s="394"/>
      <c r="H7626" s="394"/>
      <c r="I7626" s="394"/>
      <c r="J7626" s="394"/>
    </row>
    <row r="7627" spans="1:10" s="395" customFormat="1" ht="13.5" customHeight="1">
      <c r="A7627" s="396"/>
      <c r="B7627" s="396"/>
      <c r="C7627" s="378"/>
      <c r="D7627" s="378"/>
      <c r="E7627" s="394"/>
      <c r="F7627" s="394"/>
      <c r="G7627" s="394"/>
      <c r="H7627" s="394"/>
      <c r="I7627" s="394"/>
      <c r="J7627" s="394"/>
    </row>
    <row r="7628" spans="1:10" s="395" customFormat="1" ht="13.5" customHeight="1">
      <c r="A7628" s="396"/>
      <c r="B7628" s="396"/>
      <c r="C7628" s="378"/>
      <c r="D7628" s="378"/>
      <c r="E7628" s="394"/>
      <c r="F7628" s="394"/>
      <c r="G7628" s="394"/>
      <c r="H7628" s="394"/>
      <c r="I7628" s="394"/>
      <c r="J7628" s="394"/>
    </row>
    <row r="7629" spans="1:10" s="395" customFormat="1" ht="13.5" customHeight="1">
      <c r="A7629" s="396"/>
      <c r="B7629" s="396"/>
      <c r="C7629" s="378"/>
      <c r="D7629" s="378"/>
      <c r="E7629" s="394"/>
      <c r="F7629" s="394"/>
      <c r="G7629" s="394"/>
      <c r="H7629" s="394"/>
      <c r="I7629" s="394"/>
      <c r="J7629" s="394"/>
    </row>
    <row r="7630" spans="1:10" s="395" customFormat="1" ht="13.5" customHeight="1">
      <c r="A7630" s="396"/>
      <c r="B7630" s="396"/>
      <c r="C7630" s="378"/>
      <c r="D7630" s="378"/>
      <c r="E7630" s="394"/>
      <c r="F7630" s="394"/>
      <c r="G7630" s="394"/>
      <c r="H7630" s="394"/>
      <c r="I7630" s="394"/>
      <c r="J7630" s="394"/>
    </row>
    <row r="7631" spans="1:10" s="395" customFormat="1" ht="13.5" customHeight="1">
      <c r="A7631" s="396"/>
      <c r="B7631" s="396"/>
      <c r="C7631" s="378"/>
      <c r="D7631" s="378"/>
      <c r="E7631" s="394"/>
      <c r="F7631" s="394"/>
      <c r="G7631" s="394"/>
      <c r="H7631" s="394"/>
      <c r="I7631" s="394"/>
      <c r="J7631" s="394"/>
    </row>
    <row r="7632" spans="1:10" s="395" customFormat="1" ht="13.5" customHeight="1">
      <c r="A7632" s="396"/>
      <c r="B7632" s="396"/>
      <c r="C7632" s="378"/>
      <c r="D7632" s="378"/>
      <c r="E7632" s="394"/>
      <c r="F7632" s="394"/>
      <c r="G7632" s="394"/>
      <c r="H7632" s="394"/>
      <c r="I7632" s="394"/>
      <c r="J7632" s="394"/>
    </row>
    <row r="7633" spans="1:10" s="395" customFormat="1" ht="13.5" customHeight="1">
      <c r="A7633" s="396"/>
      <c r="B7633" s="396"/>
      <c r="C7633" s="378"/>
      <c r="D7633" s="378"/>
      <c r="E7633" s="394"/>
      <c r="F7633" s="394"/>
      <c r="G7633" s="394"/>
      <c r="H7633" s="394"/>
      <c r="I7633" s="394"/>
      <c r="J7633" s="394"/>
    </row>
    <row r="7634" spans="1:10" s="395" customFormat="1" ht="13.5" customHeight="1">
      <c r="A7634" s="396"/>
      <c r="B7634" s="396"/>
      <c r="C7634" s="378"/>
      <c r="D7634" s="378"/>
      <c r="E7634" s="394"/>
      <c r="F7634" s="394"/>
      <c r="G7634" s="394"/>
      <c r="H7634" s="394"/>
      <c r="I7634" s="394"/>
      <c r="J7634" s="394"/>
    </row>
    <row r="7635" spans="1:10" s="395" customFormat="1" ht="13.5" customHeight="1">
      <c r="A7635" s="396"/>
      <c r="B7635" s="396"/>
      <c r="C7635" s="378"/>
      <c r="D7635" s="378"/>
      <c r="E7635" s="394"/>
      <c r="F7635" s="394"/>
      <c r="G7635" s="394"/>
      <c r="H7635" s="394"/>
      <c r="I7635" s="394"/>
      <c r="J7635" s="394"/>
    </row>
    <row r="7636" spans="1:10" s="395" customFormat="1" ht="13.5" customHeight="1">
      <c r="A7636" s="396"/>
      <c r="B7636" s="396"/>
      <c r="C7636" s="378"/>
      <c r="D7636" s="378"/>
      <c r="E7636" s="394"/>
      <c r="F7636" s="394"/>
      <c r="G7636" s="394"/>
      <c r="H7636" s="394"/>
      <c r="I7636" s="394"/>
      <c r="J7636" s="394"/>
    </row>
    <row r="7637" spans="1:10" s="395" customFormat="1" ht="13.5" customHeight="1">
      <c r="A7637" s="396"/>
      <c r="B7637" s="396"/>
      <c r="C7637" s="378"/>
      <c r="D7637" s="378"/>
      <c r="E7637" s="394"/>
      <c r="F7637" s="394"/>
      <c r="G7637" s="394"/>
      <c r="H7637" s="394"/>
      <c r="I7637" s="394"/>
      <c r="J7637" s="394"/>
    </row>
    <row r="7638" spans="1:10" s="395" customFormat="1" ht="13.5" customHeight="1">
      <c r="A7638" s="396"/>
      <c r="B7638" s="396"/>
      <c r="C7638" s="378"/>
      <c r="D7638" s="378"/>
      <c r="E7638" s="394"/>
      <c r="F7638" s="394"/>
      <c r="G7638" s="394"/>
      <c r="H7638" s="394"/>
      <c r="I7638" s="394"/>
      <c r="J7638" s="394"/>
    </row>
    <row r="7639" spans="1:10" s="395" customFormat="1" ht="13.5" customHeight="1">
      <c r="A7639" s="396"/>
      <c r="B7639" s="396"/>
      <c r="C7639" s="378"/>
      <c r="D7639" s="378"/>
      <c r="E7639" s="394"/>
      <c r="F7639" s="394"/>
      <c r="G7639" s="394"/>
      <c r="H7639" s="394"/>
      <c r="I7639" s="394"/>
      <c r="J7639" s="394"/>
    </row>
    <row r="7640" spans="1:10" s="395" customFormat="1" ht="13.5" customHeight="1">
      <c r="A7640" s="396"/>
      <c r="B7640" s="396"/>
      <c r="C7640" s="378"/>
      <c r="D7640" s="378"/>
      <c r="E7640" s="394"/>
      <c r="F7640" s="394"/>
      <c r="G7640" s="394"/>
      <c r="H7640" s="394"/>
      <c r="I7640" s="394"/>
      <c r="J7640" s="394"/>
    </row>
    <row r="7641" spans="1:10" s="395" customFormat="1" ht="13.5" customHeight="1">
      <c r="A7641" s="396"/>
      <c r="B7641" s="396"/>
      <c r="C7641" s="378"/>
      <c r="D7641" s="378"/>
      <c r="E7641" s="394"/>
      <c r="F7641" s="394"/>
      <c r="G7641" s="394"/>
      <c r="H7641" s="394"/>
      <c r="I7641" s="394"/>
      <c r="J7641" s="394"/>
    </row>
    <row r="7642" spans="1:10" s="395" customFormat="1" ht="13.5" customHeight="1">
      <c r="A7642" s="396"/>
      <c r="B7642" s="396"/>
      <c r="C7642" s="378"/>
      <c r="D7642" s="378"/>
      <c r="E7642" s="394"/>
      <c r="F7642" s="394"/>
      <c r="G7642" s="394"/>
      <c r="H7642" s="394"/>
      <c r="I7642" s="394"/>
      <c r="J7642" s="394"/>
    </row>
    <row r="7643" spans="1:10" s="395" customFormat="1" ht="13.5" customHeight="1">
      <c r="A7643" s="396"/>
      <c r="B7643" s="396"/>
      <c r="C7643" s="378"/>
      <c r="D7643" s="378"/>
      <c r="E7643" s="394"/>
      <c r="F7643" s="394"/>
      <c r="G7643" s="394"/>
      <c r="H7643" s="394"/>
      <c r="I7643" s="394"/>
      <c r="J7643" s="394"/>
    </row>
    <row r="7644" spans="1:10" s="395" customFormat="1" ht="13.5" customHeight="1">
      <c r="A7644" s="396"/>
      <c r="B7644" s="396"/>
      <c r="C7644" s="378"/>
      <c r="D7644" s="378"/>
      <c r="E7644" s="394"/>
      <c r="F7644" s="394"/>
      <c r="G7644" s="394"/>
      <c r="H7644" s="394"/>
      <c r="I7644" s="394"/>
      <c r="J7644" s="394"/>
    </row>
    <row r="7645" spans="1:10" s="395" customFormat="1" ht="13.5" customHeight="1">
      <c r="A7645" s="396"/>
      <c r="B7645" s="396"/>
      <c r="C7645" s="378"/>
      <c r="D7645" s="378"/>
      <c r="E7645" s="394"/>
      <c r="F7645" s="394"/>
      <c r="G7645" s="394"/>
      <c r="H7645" s="394"/>
      <c r="I7645" s="394"/>
      <c r="J7645" s="394"/>
    </row>
    <row r="7646" spans="1:10" s="395" customFormat="1" ht="13.5" customHeight="1">
      <c r="A7646" s="396"/>
      <c r="B7646" s="396"/>
      <c r="C7646" s="378"/>
      <c r="D7646" s="378"/>
      <c r="E7646" s="394"/>
      <c r="F7646" s="394"/>
      <c r="G7646" s="394"/>
      <c r="H7646" s="394"/>
      <c r="I7646" s="394"/>
      <c r="J7646" s="394"/>
    </row>
    <row r="7647" spans="1:10" s="395" customFormat="1" ht="13.5" customHeight="1">
      <c r="A7647" s="396"/>
      <c r="B7647" s="396"/>
      <c r="C7647" s="378"/>
      <c r="D7647" s="378"/>
      <c r="E7647" s="394"/>
      <c r="F7647" s="394"/>
      <c r="G7647" s="394"/>
      <c r="H7647" s="394"/>
      <c r="I7647" s="394"/>
      <c r="J7647" s="394"/>
    </row>
    <row r="7648" spans="1:10" s="395" customFormat="1" ht="13.5" customHeight="1">
      <c r="A7648" s="396"/>
      <c r="B7648" s="396"/>
      <c r="C7648" s="378"/>
      <c r="D7648" s="378"/>
      <c r="E7648" s="394"/>
      <c r="F7648" s="394"/>
      <c r="G7648" s="394"/>
      <c r="H7648" s="394"/>
      <c r="I7648" s="394"/>
      <c r="J7648" s="394"/>
    </row>
    <row r="7649" spans="1:10" s="395" customFormat="1" ht="13.5" customHeight="1">
      <c r="A7649" s="396"/>
      <c r="B7649" s="396"/>
      <c r="C7649" s="378"/>
      <c r="D7649" s="378"/>
      <c r="E7649" s="394"/>
      <c r="F7649" s="394"/>
      <c r="G7649" s="394"/>
      <c r="H7649" s="394"/>
      <c r="I7649" s="394"/>
      <c r="J7649" s="394"/>
    </row>
    <row r="7650" spans="1:10" s="395" customFormat="1" ht="13.5" customHeight="1">
      <c r="A7650" s="396"/>
      <c r="B7650" s="396"/>
      <c r="C7650" s="378"/>
      <c r="D7650" s="378"/>
      <c r="E7650" s="394"/>
      <c r="F7650" s="394"/>
      <c r="G7650" s="394"/>
      <c r="H7650" s="394"/>
      <c r="I7650" s="394"/>
      <c r="J7650" s="394"/>
    </row>
    <row r="7651" spans="1:10" s="395" customFormat="1" ht="13.5" customHeight="1">
      <c r="A7651" s="396"/>
      <c r="B7651" s="396"/>
      <c r="C7651" s="378"/>
      <c r="D7651" s="378"/>
      <c r="E7651" s="394"/>
      <c r="F7651" s="394"/>
      <c r="G7651" s="394"/>
      <c r="H7651" s="394"/>
      <c r="I7651" s="394"/>
      <c r="J7651" s="394"/>
    </row>
    <row r="7652" spans="1:10" s="395" customFormat="1" ht="13.5" customHeight="1">
      <c r="A7652" s="396"/>
      <c r="B7652" s="396"/>
      <c r="C7652" s="378"/>
      <c r="D7652" s="378"/>
      <c r="E7652" s="394"/>
      <c r="F7652" s="394"/>
      <c r="G7652" s="394"/>
      <c r="H7652" s="394"/>
      <c r="I7652" s="394"/>
      <c r="J7652" s="394"/>
    </row>
    <row r="7653" spans="1:10" s="395" customFormat="1" ht="13.5" customHeight="1">
      <c r="A7653" s="396"/>
      <c r="B7653" s="396"/>
      <c r="C7653" s="378"/>
      <c r="D7653" s="378"/>
      <c r="E7653" s="394"/>
      <c r="F7653" s="394"/>
      <c r="G7653" s="394"/>
      <c r="H7653" s="394"/>
      <c r="I7653" s="394"/>
      <c r="J7653" s="394"/>
    </row>
    <row r="7654" spans="1:10" s="395" customFormat="1" ht="13.5" customHeight="1">
      <c r="A7654" s="396"/>
      <c r="B7654" s="396"/>
      <c r="C7654" s="378"/>
      <c r="D7654" s="378"/>
      <c r="E7654" s="394"/>
      <c r="F7654" s="394"/>
      <c r="G7654" s="394"/>
      <c r="H7654" s="394"/>
      <c r="I7654" s="394"/>
      <c r="J7654" s="394"/>
    </row>
    <row r="7655" spans="1:10" s="395" customFormat="1" ht="13.5" customHeight="1">
      <c r="A7655" s="396"/>
      <c r="B7655" s="396"/>
      <c r="C7655" s="378"/>
      <c r="D7655" s="378"/>
      <c r="E7655" s="394"/>
      <c r="F7655" s="394"/>
      <c r="G7655" s="394"/>
      <c r="H7655" s="394"/>
      <c r="I7655" s="394"/>
      <c r="J7655" s="394"/>
    </row>
    <row r="7656" spans="1:10" s="395" customFormat="1" ht="13.5" customHeight="1">
      <c r="A7656" s="396"/>
      <c r="B7656" s="396"/>
      <c r="C7656" s="378"/>
      <c r="D7656" s="378"/>
      <c r="E7656" s="394"/>
      <c r="F7656" s="394"/>
      <c r="G7656" s="394"/>
      <c r="H7656" s="394"/>
      <c r="I7656" s="394"/>
      <c r="J7656" s="394"/>
    </row>
    <row r="7657" spans="1:10" s="395" customFormat="1" ht="13.5" customHeight="1">
      <c r="A7657" s="396"/>
      <c r="B7657" s="396"/>
      <c r="C7657" s="378"/>
      <c r="D7657" s="378"/>
      <c r="E7657" s="394"/>
      <c r="F7657" s="394"/>
      <c r="G7657" s="394"/>
      <c r="H7657" s="394"/>
      <c r="I7657" s="394"/>
      <c r="J7657" s="394"/>
    </row>
    <row r="7658" spans="1:10" s="395" customFormat="1" ht="13.5" customHeight="1">
      <c r="A7658" s="396"/>
      <c r="B7658" s="396"/>
      <c r="C7658" s="378"/>
      <c r="D7658" s="378"/>
      <c r="E7658" s="394"/>
      <c r="F7658" s="394"/>
      <c r="G7658" s="394"/>
      <c r="H7658" s="394"/>
      <c r="I7658" s="394"/>
      <c r="J7658" s="394"/>
    </row>
    <row r="7659" spans="1:10" s="395" customFormat="1" ht="13.5" customHeight="1">
      <c r="A7659" s="396"/>
      <c r="B7659" s="396"/>
      <c r="C7659" s="378"/>
      <c r="D7659" s="378"/>
      <c r="E7659" s="394"/>
      <c r="F7659" s="394"/>
      <c r="G7659" s="394"/>
      <c r="H7659" s="394"/>
      <c r="I7659" s="394"/>
      <c r="J7659" s="394"/>
    </row>
    <row r="7660" spans="1:10" s="395" customFormat="1" ht="13.5" customHeight="1">
      <c r="A7660" s="396"/>
      <c r="B7660" s="396"/>
      <c r="C7660" s="378"/>
      <c r="D7660" s="378"/>
      <c r="E7660" s="394"/>
      <c r="F7660" s="394"/>
      <c r="G7660" s="394"/>
      <c r="H7660" s="394"/>
      <c r="I7660" s="394"/>
      <c r="J7660" s="394"/>
    </row>
    <row r="7661" spans="1:10" s="395" customFormat="1" ht="13.5" customHeight="1">
      <c r="A7661" s="396"/>
      <c r="B7661" s="396"/>
      <c r="C7661" s="378"/>
      <c r="D7661" s="378"/>
      <c r="E7661" s="394"/>
      <c r="F7661" s="394"/>
      <c r="G7661" s="394"/>
      <c r="H7661" s="394"/>
      <c r="I7661" s="394"/>
      <c r="J7661" s="394"/>
    </row>
    <row r="7662" spans="1:10" s="395" customFormat="1" ht="13.5" customHeight="1">
      <c r="A7662" s="396"/>
      <c r="B7662" s="396"/>
      <c r="C7662" s="378"/>
      <c r="D7662" s="378"/>
      <c r="E7662" s="394"/>
      <c r="F7662" s="394"/>
      <c r="G7662" s="394"/>
      <c r="H7662" s="394"/>
      <c r="I7662" s="394"/>
      <c r="J7662" s="394"/>
    </row>
    <row r="7663" spans="1:10" s="395" customFormat="1" ht="13.5" customHeight="1">
      <c r="A7663" s="396"/>
      <c r="B7663" s="396"/>
      <c r="C7663" s="378"/>
      <c r="D7663" s="378"/>
      <c r="E7663" s="394"/>
      <c r="F7663" s="394"/>
      <c r="G7663" s="394"/>
      <c r="H7663" s="394"/>
      <c r="I7663" s="394"/>
      <c r="J7663" s="394"/>
    </row>
    <row r="7664" spans="1:10" s="395" customFormat="1" ht="13.5" customHeight="1">
      <c r="A7664" s="396"/>
      <c r="B7664" s="396"/>
      <c r="C7664" s="378"/>
      <c r="D7664" s="378"/>
      <c r="E7664" s="394"/>
      <c r="F7664" s="394"/>
      <c r="G7664" s="394"/>
      <c r="H7664" s="394"/>
      <c r="I7664" s="394"/>
      <c r="J7664" s="394"/>
    </row>
    <row r="7665" spans="1:10" s="395" customFormat="1" ht="13.5" customHeight="1">
      <c r="A7665" s="396"/>
      <c r="B7665" s="396"/>
      <c r="C7665" s="378"/>
      <c r="D7665" s="378"/>
      <c r="E7665" s="394"/>
      <c r="F7665" s="394"/>
      <c r="G7665" s="394"/>
      <c r="H7665" s="394"/>
      <c r="I7665" s="394"/>
      <c r="J7665" s="394"/>
    </row>
    <row r="7666" spans="1:10" s="395" customFormat="1" ht="13.5" customHeight="1">
      <c r="A7666" s="396"/>
      <c r="B7666" s="396"/>
      <c r="C7666" s="378"/>
      <c r="D7666" s="378"/>
      <c r="E7666" s="394"/>
      <c r="F7666" s="394"/>
      <c r="G7666" s="394"/>
      <c r="H7666" s="394"/>
      <c r="I7666" s="394"/>
      <c r="J7666" s="394"/>
    </row>
    <row r="7667" spans="1:10" s="395" customFormat="1" ht="13.5" customHeight="1">
      <c r="A7667" s="396"/>
      <c r="B7667" s="396"/>
      <c r="C7667" s="378"/>
      <c r="D7667" s="378"/>
      <c r="E7667" s="394"/>
      <c r="F7667" s="394"/>
      <c r="G7667" s="394"/>
      <c r="H7667" s="394"/>
      <c r="I7667" s="394"/>
      <c r="J7667" s="394"/>
    </row>
    <row r="7668" spans="1:10" s="395" customFormat="1" ht="13.5" customHeight="1">
      <c r="A7668" s="396"/>
      <c r="B7668" s="396"/>
      <c r="C7668" s="378"/>
      <c r="D7668" s="378"/>
      <c r="E7668" s="394"/>
      <c r="F7668" s="394"/>
      <c r="G7668" s="394"/>
      <c r="H7668" s="394"/>
      <c r="I7668" s="394"/>
      <c r="J7668" s="394"/>
    </row>
    <row r="7669" spans="1:10" s="395" customFormat="1" ht="13.5" customHeight="1">
      <c r="A7669" s="396"/>
      <c r="B7669" s="396"/>
      <c r="C7669" s="378"/>
      <c r="D7669" s="378"/>
      <c r="E7669" s="394"/>
      <c r="F7669" s="394"/>
      <c r="G7669" s="394"/>
      <c r="H7669" s="394"/>
      <c r="I7669" s="394"/>
      <c r="J7669" s="394"/>
    </row>
    <row r="7670" spans="1:10" s="395" customFormat="1" ht="13.5" customHeight="1">
      <c r="A7670" s="396"/>
      <c r="B7670" s="396"/>
      <c r="C7670" s="378"/>
      <c r="D7670" s="378"/>
      <c r="E7670" s="394"/>
      <c r="F7670" s="394"/>
      <c r="G7670" s="394"/>
      <c r="H7670" s="394"/>
      <c r="I7670" s="394"/>
      <c r="J7670" s="394"/>
    </row>
    <row r="7671" spans="1:10" s="395" customFormat="1" ht="13.5" customHeight="1">
      <c r="A7671" s="396"/>
      <c r="B7671" s="396"/>
      <c r="C7671" s="378"/>
      <c r="D7671" s="378"/>
      <c r="E7671" s="394"/>
      <c r="F7671" s="394"/>
      <c r="G7671" s="394"/>
      <c r="H7671" s="394"/>
      <c r="I7671" s="394"/>
      <c r="J7671" s="394"/>
    </row>
    <row r="7672" spans="1:10" s="395" customFormat="1" ht="13.5" customHeight="1">
      <c r="A7672" s="396"/>
      <c r="B7672" s="396"/>
      <c r="C7672" s="378"/>
      <c r="D7672" s="378"/>
      <c r="E7672" s="394"/>
      <c r="F7672" s="394"/>
      <c r="G7672" s="394"/>
      <c r="H7672" s="394"/>
      <c r="I7672" s="394"/>
      <c r="J7672" s="394"/>
    </row>
    <row r="7673" spans="1:10" s="395" customFormat="1" ht="13.5" customHeight="1">
      <c r="A7673" s="396"/>
      <c r="B7673" s="396"/>
      <c r="C7673" s="378"/>
      <c r="D7673" s="378"/>
      <c r="E7673" s="394"/>
      <c r="F7673" s="394"/>
      <c r="G7673" s="394"/>
      <c r="H7673" s="394"/>
      <c r="I7673" s="394"/>
      <c r="J7673" s="394"/>
    </row>
    <row r="7674" spans="1:10" s="395" customFormat="1" ht="13.5" customHeight="1">
      <c r="A7674" s="396"/>
      <c r="B7674" s="396"/>
      <c r="C7674" s="378"/>
      <c r="D7674" s="378"/>
      <c r="E7674" s="394"/>
      <c r="F7674" s="394"/>
      <c r="G7674" s="394"/>
      <c r="H7674" s="394"/>
      <c r="I7674" s="394"/>
      <c r="J7674" s="394"/>
    </row>
    <row r="7675" spans="1:10" s="395" customFormat="1" ht="13.5" customHeight="1">
      <c r="A7675" s="396"/>
      <c r="B7675" s="396"/>
      <c r="C7675" s="378"/>
      <c r="D7675" s="378"/>
      <c r="E7675" s="394"/>
      <c r="F7675" s="394"/>
      <c r="G7675" s="394"/>
      <c r="H7675" s="394"/>
      <c r="I7675" s="394"/>
      <c r="J7675" s="394"/>
    </row>
    <row r="7676" spans="1:10" s="395" customFormat="1" ht="13.5" customHeight="1">
      <c r="A7676" s="396"/>
      <c r="B7676" s="396"/>
      <c r="C7676" s="378"/>
      <c r="D7676" s="378"/>
      <c r="E7676" s="394"/>
      <c r="F7676" s="394"/>
      <c r="G7676" s="394"/>
      <c r="H7676" s="394"/>
      <c r="I7676" s="394"/>
      <c r="J7676" s="394"/>
    </row>
    <row r="7677" spans="1:10" s="395" customFormat="1" ht="13.5" customHeight="1">
      <c r="A7677" s="396"/>
      <c r="B7677" s="396"/>
      <c r="C7677" s="378"/>
      <c r="D7677" s="378"/>
      <c r="E7677" s="394"/>
      <c r="F7677" s="394"/>
      <c r="G7677" s="394"/>
      <c r="H7677" s="394"/>
      <c r="I7677" s="394"/>
      <c r="J7677" s="394"/>
    </row>
    <row r="7678" spans="1:10" s="395" customFormat="1" ht="13.5" customHeight="1">
      <c r="A7678" s="396"/>
      <c r="B7678" s="396"/>
      <c r="C7678" s="378"/>
      <c r="D7678" s="378"/>
      <c r="E7678" s="394"/>
      <c r="F7678" s="394"/>
      <c r="G7678" s="394"/>
      <c r="H7678" s="394"/>
      <c r="I7678" s="394"/>
      <c r="J7678" s="394"/>
    </row>
    <row r="7679" spans="1:10" s="395" customFormat="1" ht="13.5" customHeight="1">
      <c r="A7679" s="396"/>
      <c r="B7679" s="396"/>
      <c r="C7679" s="378"/>
      <c r="D7679" s="378"/>
      <c r="E7679" s="394"/>
      <c r="F7679" s="394"/>
      <c r="G7679" s="394"/>
      <c r="H7679" s="394"/>
      <c r="I7679" s="394"/>
      <c r="J7679" s="394"/>
    </row>
    <row r="7680" spans="1:10" s="395" customFormat="1" ht="13.5" customHeight="1">
      <c r="A7680" s="396"/>
      <c r="B7680" s="396"/>
      <c r="C7680" s="378"/>
      <c r="D7680" s="378"/>
      <c r="E7680" s="394"/>
      <c r="F7680" s="394"/>
      <c r="G7680" s="394"/>
      <c r="H7680" s="394"/>
      <c r="I7680" s="394"/>
      <c r="J7680" s="394"/>
    </row>
    <row r="7681" spans="1:10" s="395" customFormat="1" ht="13.5" customHeight="1">
      <c r="A7681" s="396"/>
      <c r="B7681" s="396"/>
      <c r="C7681" s="378"/>
      <c r="D7681" s="378"/>
      <c r="E7681" s="394"/>
      <c r="F7681" s="394"/>
      <c r="G7681" s="394"/>
      <c r="H7681" s="394"/>
      <c r="I7681" s="394"/>
      <c r="J7681" s="394"/>
    </row>
    <row r="7682" spans="1:10" s="395" customFormat="1" ht="13.5" customHeight="1">
      <c r="A7682" s="396"/>
      <c r="B7682" s="396"/>
      <c r="C7682" s="378"/>
      <c r="D7682" s="378"/>
      <c r="E7682" s="394"/>
      <c r="F7682" s="394"/>
      <c r="G7682" s="394"/>
      <c r="H7682" s="394"/>
      <c r="I7682" s="394"/>
      <c r="J7682" s="394"/>
    </row>
    <row r="7683" spans="1:10" s="395" customFormat="1" ht="13.5" customHeight="1">
      <c r="A7683" s="396"/>
      <c r="B7683" s="396"/>
      <c r="C7683" s="378"/>
      <c r="D7683" s="378"/>
      <c r="E7683" s="394"/>
      <c r="F7683" s="394"/>
      <c r="G7683" s="394"/>
      <c r="H7683" s="394"/>
      <c r="I7683" s="394"/>
      <c r="J7683" s="394"/>
    </row>
    <row r="7684" spans="1:10" s="395" customFormat="1" ht="13.5" customHeight="1">
      <c r="A7684" s="396"/>
      <c r="B7684" s="396"/>
      <c r="C7684" s="378"/>
      <c r="D7684" s="378"/>
      <c r="E7684" s="394"/>
      <c r="F7684" s="394"/>
      <c r="G7684" s="394"/>
      <c r="H7684" s="394"/>
      <c r="I7684" s="394"/>
      <c r="J7684" s="394"/>
    </row>
    <row r="7685" spans="1:10" s="395" customFormat="1" ht="13.5" customHeight="1">
      <c r="A7685" s="396"/>
      <c r="B7685" s="396"/>
      <c r="C7685" s="378"/>
      <c r="D7685" s="378"/>
      <c r="E7685" s="394"/>
      <c r="F7685" s="394"/>
      <c r="G7685" s="394"/>
      <c r="H7685" s="394"/>
      <c r="I7685" s="394"/>
      <c r="J7685" s="394"/>
    </row>
    <row r="7686" spans="1:10" s="395" customFormat="1" ht="13.5" customHeight="1">
      <c r="A7686" s="396"/>
      <c r="B7686" s="396"/>
      <c r="C7686" s="378"/>
      <c r="D7686" s="378"/>
      <c r="E7686" s="394"/>
      <c r="F7686" s="394"/>
      <c r="G7686" s="394"/>
      <c r="H7686" s="394"/>
      <c r="I7686" s="394"/>
      <c r="J7686" s="394"/>
    </row>
    <row r="7687" spans="1:10" s="395" customFormat="1" ht="13.5" customHeight="1">
      <c r="A7687" s="396"/>
      <c r="B7687" s="396"/>
      <c r="C7687" s="378"/>
      <c r="D7687" s="378"/>
      <c r="E7687" s="394"/>
      <c r="F7687" s="394"/>
      <c r="G7687" s="394"/>
      <c r="H7687" s="394"/>
      <c r="I7687" s="394"/>
      <c r="J7687" s="394"/>
    </row>
    <row r="7688" spans="1:10" s="395" customFormat="1" ht="13.5" customHeight="1">
      <c r="A7688" s="396"/>
      <c r="B7688" s="396"/>
      <c r="C7688" s="378"/>
      <c r="D7688" s="378"/>
      <c r="E7688" s="394"/>
      <c r="F7688" s="394"/>
      <c r="G7688" s="394"/>
      <c r="H7688" s="394"/>
      <c r="I7688" s="394"/>
      <c r="J7688" s="394"/>
    </row>
    <row r="7689" spans="1:10" s="395" customFormat="1" ht="13.5" customHeight="1">
      <c r="A7689" s="396"/>
      <c r="B7689" s="396"/>
      <c r="C7689" s="378"/>
      <c r="D7689" s="378"/>
      <c r="E7689" s="394"/>
      <c r="F7689" s="394"/>
      <c r="G7689" s="394"/>
      <c r="H7689" s="394"/>
      <c r="I7689" s="394"/>
      <c r="J7689" s="394"/>
    </row>
    <row r="7690" spans="1:10" s="395" customFormat="1" ht="13.5" customHeight="1">
      <c r="A7690" s="396"/>
      <c r="B7690" s="396"/>
      <c r="C7690" s="378"/>
      <c r="D7690" s="378"/>
      <c r="E7690" s="394"/>
      <c r="F7690" s="394"/>
      <c r="G7690" s="394"/>
      <c r="H7690" s="394"/>
      <c r="I7690" s="394"/>
      <c r="J7690" s="394"/>
    </row>
    <row r="7691" spans="1:10" s="395" customFormat="1" ht="13.5" customHeight="1">
      <c r="A7691" s="396"/>
      <c r="B7691" s="396"/>
      <c r="C7691" s="378"/>
      <c r="D7691" s="378"/>
      <c r="E7691" s="394"/>
      <c r="F7691" s="394"/>
      <c r="G7691" s="394"/>
      <c r="H7691" s="394"/>
      <c r="I7691" s="394"/>
      <c r="J7691" s="394"/>
    </row>
    <row r="7692" spans="1:10" s="395" customFormat="1" ht="13.5" customHeight="1">
      <c r="A7692" s="396"/>
      <c r="B7692" s="396"/>
      <c r="C7692" s="378"/>
      <c r="D7692" s="378"/>
      <c r="E7692" s="394"/>
      <c r="F7692" s="394"/>
      <c r="G7692" s="394"/>
      <c r="H7692" s="394"/>
      <c r="I7692" s="394"/>
      <c r="J7692" s="394"/>
    </row>
    <row r="7693" spans="1:10" s="395" customFormat="1" ht="13.5" customHeight="1">
      <c r="A7693" s="396"/>
      <c r="B7693" s="396"/>
      <c r="C7693" s="378"/>
      <c r="D7693" s="378"/>
      <c r="E7693" s="394"/>
      <c r="F7693" s="394"/>
      <c r="G7693" s="394"/>
      <c r="H7693" s="394"/>
      <c r="I7693" s="394"/>
      <c r="J7693" s="394"/>
    </row>
    <row r="7694" spans="1:10" s="395" customFormat="1" ht="13.5" customHeight="1">
      <c r="A7694" s="396"/>
      <c r="B7694" s="396"/>
      <c r="C7694" s="378"/>
      <c r="D7694" s="378"/>
      <c r="E7694" s="394"/>
      <c r="F7694" s="394"/>
      <c r="G7694" s="394"/>
      <c r="H7694" s="394"/>
      <c r="I7694" s="394"/>
      <c r="J7694" s="394"/>
    </row>
    <row r="7695" spans="1:10" s="395" customFormat="1" ht="13.5" customHeight="1">
      <c r="A7695" s="396"/>
      <c r="B7695" s="396"/>
      <c r="C7695" s="378"/>
      <c r="D7695" s="378"/>
      <c r="E7695" s="394"/>
      <c r="F7695" s="394"/>
      <c r="G7695" s="394"/>
      <c r="H7695" s="394"/>
      <c r="I7695" s="394"/>
      <c r="J7695" s="394"/>
    </row>
    <row r="7696" spans="1:10" s="395" customFormat="1" ht="13.5" customHeight="1">
      <c r="A7696" s="396"/>
      <c r="B7696" s="396"/>
      <c r="C7696" s="378"/>
      <c r="D7696" s="378"/>
      <c r="E7696" s="394"/>
      <c r="F7696" s="394"/>
      <c r="G7696" s="394"/>
      <c r="H7696" s="394"/>
      <c r="I7696" s="394"/>
      <c r="J7696" s="394"/>
    </row>
    <row r="7697" spans="1:10" s="395" customFormat="1" ht="13.5" customHeight="1">
      <c r="A7697" s="396"/>
      <c r="B7697" s="396"/>
      <c r="C7697" s="378"/>
      <c r="D7697" s="378"/>
      <c r="E7697" s="394"/>
      <c r="F7697" s="394"/>
      <c r="G7697" s="394"/>
      <c r="H7697" s="394"/>
      <c r="I7697" s="394"/>
      <c r="J7697" s="394"/>
    </row>
    <row r="7698" spans="1:10" s="395" customFormat="1" ht="13.5" customHeight="1">
      <c r="A7698" s="396"/>
      <c r="B7698" s="396"/>
      <c r="C7698" s="378"/>
      <c r="D7698" s="378"/>
      <c r="E7698" s="394"/>
      <c r="F7698" s="394"/>
      <c r="G7698" s="394"/>
      <c r="H7698" s="394"/>
      <c r="I7698" s="394"/>
      <c r="J7698" s="394"/>
    </row>
    <row r="7699" spans="1:10" s="395" customFormat="1" ht="13.5" customHeight="1">
      <c r="A7699" s="396"/>
      <c r="B7699" s="396"/>
      <c r="C7699" s="378"/>
      <c r="D7699" s="378"/>
      <c r="E7699" s="394"/>
      <c r="F7699" s="394"/>
      <c r="G7699" s="394"/>
      <c r="H7699" s="394"/>
      <c r="I7699" s="394"/>
      <c r="J7699" s="394"/>
    </row>
    <row r="7700" spans="1:10" s="395" customFormat="1" ht="13.5" customHeight="1">
      <c r="A7700" s="396"/>
      <c r="B7700" s="396"/>
      <c r="C7700" s="378"/>
      <c r="D7700" s="378"/>
      <c r="E7700" s="394"/>
      <c r="F7700" s="394"/>
      <c r="G7700" s="394"/>
      <c r="H7700" s="394"/>
      <c r="I7700" s="394"/>
      <c r="J7700" s="394"/>
    </row>
    <row r="7701" spans="1:10" s="395" customFormat="1" ht="13.5" customHeight="1">
      <c r="A7701" s="396"/>
      <c r="B7701" s="396"/>
      <c r="C7701" s="378"/>
      <c r="D7701" s="378"/>
      <c r="E7701" s="394"/>
      <c r="F7701" s="394"/>
      <c r="G7701" s="394"/>
      <c r="H7701" s="394"/>
      <c r="I7701" s="394"/>
      <c r="J7701" s="394"/>
    </row>
    <row r="7702" spans="1:10" s="395" customFormat="1" ht="13.5" customHeight="1">
      <c r="A7702" s="396"/>
      <c r="B7702" s="396"/>
      <c r="C7702" s="378"/>
      <c r="D7702" s="378"/>
      <c r="E7702" s="394"/>
      <c r="F7702" s="394"/>
      <c r="G7702" s="394"/>
      <c r="H7702" s="394"/>
      <c r="I7702" s="394"/>
      <c r="J7702" s="394"/>
    </row>
    <row r="7703" spans="1:10" s="395" customFormat="1" ht="13.5" customHeight="1">
      <c r="A7703" s="396"/>
      <c r="B7703" s="396"/>
      <c r="C7703" s="378"/>
      <c r="D7703" s="378"/>
      <c r="E7703" s="394"/>
      <c r="F7703" s="394"/>
      <c r="G7703" s="394"/>
      <c r="H7703" s="394"/>
      <c r="I7703" s="394"/>
      <c r="J7703" s="394"/>
    </row>
    <row r="7704" spans="1:10" s="395" customFormat="1" ht="13.5" customHeight="1">
      <c r="A7704" s="396"/>
      <c r="B7704" s="396"/>
      <c r="C7704" s="378"/>
      <c r="D7704" s="378"/>
      <c r="E7704" s="394"/>
      <c r="F7704" s="394"/>
      <c r="G7704" s="394"/>
      <c r="H7704" s="394"/>
      <c r="I7704" s="394"/>
      <c r="J7704" s="394"/>
    </row>
    <row r="7705" spans="1:10" s="395" customFormat="1" ht="13.5" customHeight="1">
      <c r="A7705" s="396"/>
      <c r="B7705" s="396"/>
      <c r="C7705" s="378"/>
      <c r="D7705" s="378"/>
      <c r="E7705" s="394"/>
      <c r="F7705" s="394"/>
      <c r="G7705" s="394"/>
      <c r="H7705" s="394"/>
      <c r="I7705" s="394"/>
      <c r="J7705" s="394"/>
    </row>
    <row r="7706" spans="1:10" s="395" customFormat="1" ht="13.5" customHeight="1">
      <c r="A7706" s="396"/>
      <c r="B7706" s="396"/>
      <c r="C7706" s="378"/>
      <c r="D7706" s="378"/>
      <c r="E7706" s="394"/>
      <c r="F7706" s="394"/>
      <c r="G7706" s="394"/>
      <c r="H7706" s="394"/>
      <c r="I7706" s="394"/>
      <c r="J7706" s="394"/>
    </row>
    <row r="7707" spans="1:10" s="395" customFormat="1" ht="13.5" customHeight="1">
      <c r="A7707" s="396"/>
      <c r="B7707" s="396"/>
      <c r="C7707" s="378"/>
      <c r="D7707" s="378"/>
      <c r="E7707" s="394"/>
      <c r="F7707" s="394"/>
      <c r="G7707" s="394"/>
      <c r="H7707" s="394"/>
      <c r="I7707" s="394"/>
      <c r="J7707" s="394"/>
    </row>
    <row r="7708" spans="1:10" s="395" customFormat="1" ht="13.5" customHeight="1">
      <c r="A7708" s="396"/>
      <c r="B7708" s="396"/>
      <c r="C7708" s="378"/>
      <c r="D7708" s="378"/>
      <c r="E7708" s="394"/>
      <c r="F7708" s="394"/>
      <c r="G7708" s="394"/>
      <c r="H7708" s="394"/>
      <c r="I7708" s="394"/>
      <c r="J7708" s="394"/>
    </row>
    <row r="7709" spans="1:10" s="395" customFormat="1" ht="13.5" customHeight="1">
      <c r="A7709" s="396"/>
      <c r="B7709" s="396"/>
      <c r="C7709" s="378"/>
      <c r="D7709" s="378"/>
      <c r="E7709" s="394"/>
      <c r="F7709" s="394"/>
      <c r="G7709" s="394"/>
      <c r="H7709" s="394"/>
      <c r="I7709" s="394"/>
      <c r="J7709" s="394"/>
    </row>
    <row r="7710" spans="1:10" s="395" customFormat="1" ht="13.5" customHeight="1">
      <c r="A7710" s="396"/>
      <c r="B7710" s="396"/>
      <c r="C7710" s="378"/>
      <c r="D7710" s="378"/>
      <c r="E7710" s="394"/>
      <c r="F7710" s="394"/>
      <c r="G7710" s="394"/>
      <c r="H7710" s="394"/>
      <c r="I7710" s="394"/>
      <c r="J7710" s="394"/>
    </row>
    <row r="7711" spans="1:10" s="395" customFormat="1" ht="13.5" customHeight="1">
      <c r="A7711" s="396"/>
      <c r="B7711" s="396"/>
      <c r="C7711" s="378"/>
      <c r="D7711" s="378"/>
      <c r="E7711" s="394"/>
      <c r="F7711" s="394"/>
      <c r="G7711" s="394"/>
      <c r="H7711" s="394"/>
      <c r="I7711" s="394"/>
      <c r="J7711" s="394"/>
    </row>
    <row r="7712" spans="1:10" s="395" customFormat="1" ht="13.5" customHeight="1">
      <c r="A7712" s="396"/>
      <c r="B7712" s="396"/>
      <c r="C7712" s="378"/>
      <c r="D7712" s="378"/>
      <c r="E7712" s="394"/>
      <c r="F7712" s="394"/>
      <c r="G7712" s="394"/>
      <c r="H7712" s="394"/>
      <c r="I7712" s="394"/>
      <c r="J7712" s="394"/>
    </row>
    <row r="7713" spans="1:10" s="395" customFormat="1" ht="13.5" customHeight="1">
      <c r="A7713" s="396"/>
      <c r="B7713" s="396"/>
      <c r="C7713" s="378"/>
      <c r="D7713" s="378"/>
      <c r="E7713" s="394"/>
      <c r="F7713" s="394"/>
      <c r="G7713" s="394"/>
      <c r="H7713" s="394"/>
      <c r="I7713" s="394"/>
      <c r="J7713" s="394"/>
    </row>
    <row r="7714" spans="1:10" s="395" customFormat="1" ht="13.5" customHeight="1">
      <c r="A7714" s="396"/>
      <c r="B7714" s="396"/>
      <c r="C7714" s="378"/>
      <c r="D7714" s="378"/>
      <c r="E7714" s="394"/>
      <c r="F7714" s="394"/>
      <c r="G7714" s="394"/>
      <c r="H7714" s="394"/>
      <c r="I7714" s="394"/>
      <c r="J7714" s="394"/>
    </row>
    <row r="7715" spans="1:10" s="395" customFormat="1" ht="13.5" customHeight="1">
      <c r="A7715" s="396"/>
      <c r="B7715" s="396"/>
      <c r="C7715" s="378"/>
      <c r="D7715" s="378"/>
      <c r="E7715" s="394"/>
      <c r="F7715" s="394"/>
      <c r="G7715" s="394"/>
      <c r="H7715" s="394"/>
      <c r="I7715" s="394"/>
      <c r="J7715" s="394"/>
    </row>
    <row r="7716" spans="1:10" s="395" customFormat="1" ht="13.5" customHeight="1">
      <c r="A7716" s="396"/>
      <c r="B7716" s="396"/>
      <c r="C7716" s="378"/>
      <c r="D7716" s="378"/>
      <c r="E7716" s="394"/>
      <c r="F7716" s="394"/>
      <c r="G7716" s="394"/>
      <c r="H7716" s="394"/>
      <c r="I7716" s="394"/>
      <c r="J7716" s="394"/>
    </row>
    <row r="7717" spans="1:10" s="395" customFormat="1" ht="13.5" customHeight="1">
      <c r="A7717" s="396"/>
      <c r="B7717" s="396"/>
      <c r="C7717" s="378"/>
      <c r="D7717" s="378"/>
      <c r="E7717" s="394"/>
      <c r="F7717" s="394"/>
      <c r="G7717" s="394"/>
      <c r="H7717" s="394"/>
      <c r="I7717" s="394"/>
      <c r="J7717" s="394"/>
    </row>
    <row r="7718" spans="1:10" s="395" customFormat="1" ht="13.5" customHeight="1">
      <c r="A7718" s="396"/>
      <c r="B7718" s="396"/>
      <c r="C7718" s="378"/>
      <c r="D7718" s="378"/>
      <c r="E7718" s="394"/>
      <c r="F7718" s="394"/>
      <c r="G7718" s="394"/>
      <c r="H7718" s="394"/>
      <c r="I7718" s="394"/>
      <c r="J7718" s="394"/>
    </row>
    <row r="7719" spans="1:10" s="395" customFormat="1" ht="13.5" customHeight="1">
      <c r="A7719" s="396"/>
      <c r="B7719" s="396"/>
      <c r="C7719" s="378"/>
      <c r="D7719" s="378"/>
      <c r="E7719" s="394"/>
      <c r="F7719" s="394"/>
      <c r="G7719" s="394"/>
      <c r="H7719" s="394"/>
      <c r="I7719" s="394"/>
      <c r="J7719" s="394"/>
    </row>
    <row r="7720" spans="1:10" s="395" customFormat="1" ht="13.5" customHeight="1">
      <c r="A7720" s="396"/>
      <c r="B7720" s="396"/>
      <c r="C7720" s="378"/>
      <c r="D7720" s="378"/>
      <c r="E7720" s="394"/>
      <c r="F7720" s="394"/>
      <c r="G7720" s="394"/>
      <c r="H7720" s="394"/>
      <c r="I7720" s="394"/>
      <c r="J7720" s="394"/>
    </row>
    <row r="7721" spans="1:10" s="395" customFormat="1" ht="13.5" customHeight="1">
      <c r="A7721" s="396"/>
      <c r="B7721" s="396"/>
      <c r="C7721" s="378"/>
      <c r="D7721" s="378"/>
      <c r="E7721" s="394"/>
      <c r="F7721" s="394"/>
      <c r="G7721" s="394"/>
      <c r="H7721" s="394"/>
      <c r="I7721" s="394"/>
      <c r="J7721" s="394"/>
    </row>
    <row r="7722" spans="1:10" s="395" customFormat="1" ht="13.5" customHeight="1">
      <c r="A7722" s="396"/>
      <c r="B7722" s="396"/>
      <c r="C7722" s="378"/>
      <c r="D7722" s="378"/>
      <c r="E7722" s="394"/>
      <c r="F7722" s="394"/>
      <c r="G7722" s="394"/>
      <c r="H7722" s="394"/>
      <c r="I7722" s="394"/>
      <c r="J7722" s="394"/>
    </row>
    <row r="7723" spans="1:10" s="395" customFormat="1" ht="13.5" customHeight="1">
      <c r="A7723" s="396"/>
      <c r="B7723" s="396"/>
      <c r="C7723" s="378"/>
      <c r="D7723" s="378"/>
      <c r="E7723" s="394"/>
      <c r="F7723" s="394"/>
      <c r="G7723" s="394"/>
      <c r="H7723" s="394"/>
      <c r="I7723" s="394"/>
      <c r="J7723" s="394"/>
    </row>
    <row r="7724" spans="1:10" s="395" customFormat="1" ht="13.5" customHeight="1">
      <c r="A7724" s="396"/>
      <c r="B7724" s="396"/>
      <c r="C7724" s="378"/>
      <c r="D7724" s="378"/>
      <c r="E7724" s="394"/>
      <c r="F7724" s="394"/>
      <c r="G7724" s="394"/>
      <c r="H7724" s="394"/>
      <c r="I7724" s="394"/>
      <c r="J7724" s="394"/>
    </row>
    <row r="7725" spans="1:10" s="395" customFormat="1" ht="13.5" customHeight="1">
      <c r="A7725" s="396"/>
      <c r="B7725" s="396"/>
      <c r="C7725" s="378"/>
      <c r="D7725" s="378"/>
      <c r="E7725" s="394"/>
      <c r="F7725" s="394"/>
      <c r="G7725" s="394"/>
      <c r="H7725" s="394"/>
      <c r="I7725" s="394"/>
      <c r="J7725" s="394"/>
    </row>
    <row r="7726" spans="1:10" s="395" customFormat="1" ht="13.5" customHeight="1">
      <c r="A7726" s="396"/>
      <c r="B7726" s="396"/>
      <c r="C7726" s="378"/>
      <c r="D7726" s="378"/>
      <c r="E7726" s="394"/>
      <c r="F7726" s="394"/>
      <c r="G7726" s="394"/>
      <c r="H7726" s="394"/>
      <c r="I7726" s="394"/>
      <c r="J7726" s="394"/>
    </row>
    <row r="7727" spans="1:10" s="395" customFormat="1" ht="13.5" customHeight="1">
      <c r="A7727" s="396"/>
      <c r="B7727" s="396"/>
      <c r="C7727" s="378"/>
      <c r="D7727" s="378"/>
      <c r="E7727" s="394"/>
      <c r="F7727" s="394"/>
      <c r="G7727" s="394"/>
      <c r="H7727" s="394"/>
      <c r="I7727" s="394"/>
      <c r="J7727" s="394"/>
    </row>
    <row r="7728" spans="1:10" s="395" customFormat="1" ht="13.5" customHeight="1">
      <c r="A7728" s="396"/>
      <c r="B7728" s="396"/>
      <c r="C7728" s="378"/>
      <c r="D7728" s="378"/>
      <c r="E7728" s="394"/>
      <c r="F7728" s="394"/>
      <c r="G7728" s="394"/>
      <c r="H7728" s="394"/>
      <c r="I7728" s="394"/>
      <c r="J7728" s="394"/>
    </row>
    <row r="7729" spans="1:10" s="395" customFormat="1" ht="13.5" customHeight="1">
      <c r="A7729" s="396"/>
      <c r="B7729" s="396"/>
      <c r="C7729" s="378"/>
      <c r="D7729" s="378"/>
      <c r="E7729" s="394"/>
      <c r="F7729" s="394"/>
      <c r="G7729" s="394"/>
      <c r="H7729" s="394"/>
      <c r="I7729" s="394"/>
      <c r="J7729" s="394"/>
    </row>
    <row r="7730" spans="1:10" s="395" customFormat="1" ht="13.5" customHeight="1">
      <c r="A7730" s="396"/>
      <c r="B7730" s="396"/>
      <c r="C7730" s="378"/>
      <c r="D7730" s="378"/>
      <c r="E7730" s="394"/>
      <c r="F7730" s="394"/>
      <c r="G7730" s="394"/>
      <c r="H7730" s="394"/>
      <c r="I7730" s="394"/>
      <c r="J7730" s="394"/>
    </row>
    <row r="7731" spans="1:10" s="395" customFormat="1" ht="13.5" customHeight="1">
      <c r="A7731" s="396"/>
      <c r="B7731" s="396"/>
      <c r="C7731" s="378"/>
      <c r="D7731" s="378"/>
      <c r="E7731" s="394"/>
      <c r="F7731" s="394"/>
      <c r="G7731" s="394"/>
      <c r="H7731" s="394"/>
      <c r="I7731" s="394"/>
      <c r="J7731" s="394"/>
    </row>
    <row r="7732" spans="1:10" s="395" customFormat="1" ht="13.5" customHeight="1">
      <c r="A7732" s="396"/>
      <c r="B7732" s="396"/>
      <c r="C7732" s="378"/>
      <c r="D7732" s="378"/>
      <c r="E7732" s="394"/>
      <c r="F7732" s="394"/>
      <c r="G7732" s="394"/>
      <c r="H7732" s="394"/>
      <c r="I7732" s="394"/>
      <c r="J7732" s="394"/>
    </row>
    <row r="7733" spans="1:10" s="395" customFormat="1" ht="13.5" customHeight="1">
      <c r="A7733" s="396"/>
      <c r="B7733" s="396"/>
      <c r="C7733" s="378"/>
      <c r="D7733" s="378"/>
      <c r="E7733" s="394"/>
      <c r="F7733" s="394"/>
      <c r="G7733" s="394"/>
      <c r="H7733" s="394"/>
      <c r="I7733" s="394"/>
      <c r="J7733" s="394"/>
    </row>
    <row r="7734" spans="1:10" s="395" customFormat="1" ht="13.5" customHeight="1">
      <c r="A7734" s="396"/>
      <c r="B7734" s="396"/>
      <c r="C7734" s="378"/>
      <c r="D7734" s="378"/>
      <c r="E7734" s="394"/>
      <c r="F7734" s="394"/>
      <c r="G7734" s="394"/>
      <c r="H7734" s="394"/>
      <c r="I7734" s="394"/>
      <c r="J7734" s="394"/>
    </row>
    <row r="7735" spans="1:10" s="395" customFormat="1" ht="13.5" customHeight="1">
      <c r="A7735" s="396"/>
      <c r="B7735" s="396"/>
      <c r="C7735" s="378"/>
      <c r="D7735" s="378"/>
      <c r="E7735" s="394"/>
      <c r="F7735" s="394"/>
      <c r="G7735" s="394"/>
      <c r="H7735" s="394"/>
      <c r="I7735" s="394"/>
      <c r="J7735" s="394"/>
    </row>
    <row r="7736" spans="1:10" s="395" customFormat="1" ht="13.5" customHeight="1">
      <c r="A7736" s="396"/>
      <c r="B7736" s="396"/>
      <c r="C7736" s="378"/>
      <c r="D7736" s="378"/>
      <c r="E7736" s="394"/>
      <c r="F7736" s="394"/>
      <c r="G7736" s="394"/>
      <c r="H7736" s="394"/>
      <c r="I7736" s="394"/>
      <c r="J7736" s="394"/>
    </row>
    <row r="7737" spans="1:10" s="395" customFormat="1" ht="13.5" customHeight="1">
      <c r="A7737" s="396"/>
      <c r="B7737" s="396"/>
      <c r="C7737" s="378"/>
      <c r="D7737" s="378"/>
      <c r="E7737" s="394"/>
      <c r="F7737" s="394"/>
      <c r="G7737" s="394"/>
      <c r="H7737" s="394"/>
      <c r="I7737" s="394"/>
      <c r="J7737" s="394"/>
    </row>
    <row r="7738" spans="1:10" s="395" customFormat="1" ht="13.5" customHeight="1">
      <c r="A7738" s="396"/>
      <c r="B7738" s="396"/>
      <c r="C7738" s="378"/>
      <c r="D7738" s="378"/>
      <c r="E7738" s="394"/>
      <c r="F7738" s="394"/>
      <c r="G7738" s="394"/>
      <c r="H7738" s="394"/>
      <c r="I7738" s="394"/>
      <c r="J7738" s="394"/>
    </row>
    <row r="7739" spans="1:10" s="395" customFormat="1" ht="13.5" customHeight="1">
      <c r="A7739" s="396"/>
      <c r="B7739" s="396"/>
      <c r="C7739" s="378"/>
      <c r="D7739" s="378"/>
      <c r="E7739" s="394"/>
      <c r="F7739" s="394"/>
      <c r="G7739" s="394"/>
      <c r="H7739" s="394"/>
      <c r="I7739" s="394"/>
      <c r="J7739" s="394"/>
    </row>
    <row r="7740" spans="1:10" s="395" customFormat="1" ht="13.5" customHeight="1">
      <c r="A7740" s="396"/>
      <c r="B7740" s="396"/>
      <c r="C7740" s="378"/>
      <c r="D7740" s="378"/>
      <c r="E7740" s="394"/>
      <c r="F7740" s="394"/>
      <c r="G7740" s="394"/>
      <c r="H7740" s="394"/>
      <c r="I7740" s="394"/>
      <c r="J7740" s="394"/>
    </row>
    <row r="7741" spans="1:10" s="395" customFormat="1" ht="13.5" customHeight="1">
      <c r="A7741" s="396"/>
      <c r="B7741" s="396"/>
      <c r="C7741" s="378"/>
      <c r="D7741" s="378"/>
      <c r="E7741" s="394"/>
      <c r="F7741" s="394"/>
      <c r="G7741" s="394"/>
      <c r="H7741" s="394"/>
      <c r="I7741" s="394"/>
      <c r="J7741" s="394"/>
    </row>
    <row r="7742" spans="1:10" s="395" customFormat="1" ht="13.5" customHeight="1">
      <c r="A7742" s="396"/>
      <c r="B7742" s="396"/>
      <c r="C7742" s="378"/>
      <c r="D7742" s="378"/>
      <c r="E7742" s="394"/>
      <c r="F7742" s="394"/>
      <c r="G7742" s="394"/>
      <c r="H7742" s="394"/>
      <c r="I7742" s="394"/>
      <c r="J7742" s="394"/>
    </row>
    <row r="7743" spans="1:10" s="395" customFormat="1" ht="13.5" customHeight="1">
      <c r="A7743" s="396"/>
      <c r="B7743" s="396"/>
      <c r="C7743" s="378"/>
      <c r="D7743" s="378"/>
      <c r="E7743" s="394"/>
      <c r="F7743" s="394"/>
      <c r="G7743" s="394"/>
      <c r="H7743" s="394"/>
      <c r="I7743" s="394"/>
      <c r="J7743" s="394"/>
    </row>
    <row r="7744" spans="1:10" s="395" customFormat="1" ht="13.5" customHeight="1">
      <c r="A7744" s="396"/>
      <c r="B7744" s="396"/>
      <c r="C7744" s="378"/>
      <c r="D7744" s="378"/>
      <c r="E7744" s="394"/>
      <c r="F7744" s="394"/>
      <c r="G7744" s="394"/>
      <c r="H7744" s="394"/>
      <c r="I7744" s="394"/>
      <c r="J7744" s="394"/>
    </row>
    <row r="7745" spans="1:10" s="395" customFormat="1" ht="13.5" customHeight="1">
      <c r="A7745" s="396"/>
      <c r="B7745" s="396"/>
      <c r="C7745" s="378"/>
      <c r="D7745" s="378"/>
      <c r="E7745" s="394"/>
      <c r="F7745" s="394"/>
      <c r="G7745" s="394"/>
      <c r="H7745" s="394"/>
      <c r="I7745" s="394"/>
      <c r="J7745" s="394"/>
    </row>
    <row r="7746" spans="1:10" s="395" customFormat="1" ht="13.5" customHeight="1">
      <c r="A7746" s="396"/>
      <c r="B7746" s="396"/>
      <c r="C7746" s="378"/>
      <c r="D7746" s="378"/>
      <c r="E7746" s="394"/>
      <c r="F7746" s="394"/>
      <c r="G7746" s="394"/>
      <c r="H7746" s="394"/>
      <c r="I7746" s="394"/>
      <c r="J7746" s="394"/>
    </row>
    <row r="7747" spans="1:10" s="395" customFormat="1" ht="13.5" customHeight="1">
      <c r="A7747" s="396"/>
      <c r="B7747" s="396"/>
      <c r="C7747" s="378"/>
      <c r="D7747" s="378"/>
      <c r="E7747" s="394"/>
      <c r="F7747" s="394"/>
      <c r="G7747" s="394"/>
      <c r="H7747" s="394"/>
      <c r="I7747" s="394"/>
      <c r="J7747" s="394"/>
    </row>
    <row r="7748" spans="1:10" s="395" customFormat="1" ht="13.5" customHeight="1">
      <c r="A7748" s="396"/>
      <c r="B7748" s="396"/>
      <c r="C7748" s="378"/>
      <c r="D7748" s="378"/>
      <c r="E7748" s="394"/>
      <c r="F7748" s="394"/>
      <c r="G7748" s="394"/>
      <c r="H7748" s="394"/>
      <c r="I7748" s="394"/>
      <c r="J7748" s="394"/>
    </row>
    <row r="7749" spans="1:10" s="395" customFormat="1" ht="13.5" customHeight="1">
      <c r="A7749" s="396"/>
      <c r="B7749" s="396"/>
      <c r="C7749" s="378"/>
      <c r="D7749" s="378"/>
      <c r="E7749" s="394"/>
      <c r="F7749" s="394"/>
      <c r="G7749" s="394"/>
      <c r="H7749" s="394"/>
      <c r="I7749" s="394"/>
      <c r="J7749" s="394"/>
    </row>
    <row r="7750" spans="1:10" s="395" customFormat="1" ht="13.5" customHeight="1">
      <c r="A7750" s="396"/>
      <c r="B7750" s="396"/>
      <c r="C7750" s="378"/>
      <c r="D7750" s="378"/>
      <c r="E7750" s="394"/>
      <c r="F7750" s="394"/>
      <c r="G7750" s="394"/>
      <c r="H7750" s="394"/>
      <c r="I7750" s="394"/>
      <c r="J7750" s="394"/>
    </row>
    <row r="7751" spans="1:10" s="395" customFormat="1" ht="13.5" customHeight="1">
      <c r="A7751" s="396"/>
      <c r="B7751" s="396"/>
      <c r="C7751" s="378"/>
      <c r="D7751" s="378"/>
      <c r="E7751" s="394"/>
      <c r="F7751" s="394"/>
      <c r="G7751" s="394"/>
      <c r="H7751" s="394"/>
      <c r="I7751" s="394"/>
      <c r="J7751" s="394"/>
    </row>
    <row r="7752" spans="1:10" s="395" customFormat="1" ht="13.5" customHeight="1">
      <c r="A7752" s="396"/>
      <c r="B7752" s="396"/>
      <c r="C7752" s="378"/>
      <c r="D7752" s="378"/>
      <c r="E7752" s="394"/>
      <c r="F7752" s="394"/>
      <c r="G7752" s="394"/>
      <c r="H7752" s="394"/>
      <c r="I7752" s="394"/>
      <c r="J7752" s="394"/>
    </row>
    <row r="7753" spans="1:10" s="395" customFormat="1" ht="13.5" customHeight="1">
      <c r="A7753" s="396"/>
      <c r="B7753" s="396"/>
      <c r="C7753" s="378"/>
      <c r="D7753" s="378"/>
      <c r="E7753" s="394"/>
      <c r="F7753" s="394"/>
      <c r="G7753" s="394"/>
      <c r="H7753" s="394"/>
      <c r="I7753" s="394"/>
      <c r="J7753" s="394"/>
    </row>
    <row r="7754" spans="1:10" s="395" customFormat="1" ht="13.5" customHeight="1">
      <c r="A7754" s="396"/>
      <c r="B7754" s="396"/>
      <c r="C7754" s="378"/>
      <c r="D7754" s="378"/>
      <c r="E7754" s="394"/>
      <c r="F7754" s="394"/>
      <c r="G7754" s="394"/>
      <c r="H7754" s="394"/>
      <c r="I7754" s="394"/>
      <c r="J7754" s="394"/>
    </row>
    <row r="7755" spans="1:10" s="395" customFormat="1" ht="13.5" customHeight="1">
      <c r="A7755" s="396"/>
      <c r="B7755" s="396"/>
      <c r="C7755" s="378"/>
      <c r="D7755" s="378"/>
      <c r="E7755" s="394"/>
      <c r="F7755" s="394"/>
      <c r="G7755" s="394"/>
      <c r="H7755" s="394"/>
      <c r="I7755" s="394"/>
      <c r="J7755" s="394"/>
    </row>
    <row r="7756" spans="1:10" s="395" customFormat="1" ht="13.5" customHeight="1">
      <c r="A7756" s="396"/>
      <c r="B7756" s="396"/>
      <c r="C7756" s="378"/>
      <c r="D7756" s="378"/>
      <c r="E7756" s="394"/>
      <c r="F7756" s="394"/>
      <c r="G7756" s="394"/>
      <c r="H7756" s="394"/>
      <c r="I7756" s="394"/>
      <c r="J7756" s="394"/>
    </row>
    <row r="7757" spans="1:10" s="395" customFormat="1" ht="13.5" customHeight="1">
      <c r="A7757" s="396"/>
      <c r="B7757" s="396"/>
      <c r="C7757" s="378"/>
      <c r="D7757" s="378"/>
      <c r="E7757" s="394"/>
      <c r="F7757" s="394"/>
      <c r="G7757" s="394"/>
      <c r="H7757" s="394"/>
      <c r="I7757" s="394"/>
      <c r="J7757" s="394"/>
    </row>
    <row r="7758" spans="1:10" s="395" customFormat="1" ht="13.5" customHeight="1">
      <c r="A7758" s="396"/>
      <c r="B7758" s="396"/>
      <c r="C7758" s="378"/>
      <c r="D7758" s="378"/>
      <c r="E7758" s="394"/>
      <c r="F7758" s="394"/>
      <c r="G7758" s="394"/>
      <c r="H7758" s="394"/>
      <c r="I7758" s="394"/>
      <c r="J7758" s="394"/>
    </row>
    <row r="7759" spans="1:10" s="395" customFormat="1" ht="13.5" customHeight="1">
      <c r="A7759" s="396"/>
      <c r="B7759" s="396"/>
      <c r="C7759" s="378"/>
      <c r="D7759" s="378"/>
      <c r="E7759" s="394"/>
      <c r="F7759" s="394"/>
      <c r="G7759" s="394"/>
      <c r="H7759" s="394"/>
      <c r="I7759" s="394"/>
      <c r="J7759" s="394"/>
    </row>
    <row r="7760" spans="1:10" s="395" customFormat="1" ht="13.5" customHeight="1">
      <c r="A7760" s="396"/>
      <c r="B7760" s="396"/>
      <c r="C7760" s="378"/>
      <c r="D7760" s="378"/>
      <c r="E7760" s="394"/>
      <c r="F7760" s="394"/>
      <c r="G7760" s="394"/>
      <c r="H7760" s="394"/>
      <c r="I7760" s="394"/>
      <c r="J7760" s="394"/>
    </row>
    <row r="7761" spans="1:10" s="395" customFormat="1" ht="13.5" customHeight="1">
      <c r="A7761" s="396"/>
      <c r="B7761" s="396"/>
      <c r="C7761" s="378"/>
      <c r="D7761" s="378"/>
      <c r="E7761" s="394"/>
      <c r="F7761" s="394"/>
      <c r="G7761" s="394"/>
      <c r="H7761" s="394"/>
      <c r="I7761" s="394"/>
      <c r="J7761" s="394"/>
    </row>
    <row r="7762" spans="1:10" s="395" customFormat="1" ht="13.5" customHeight="1">
      <c r="A7762" s="396"/>
      <c r="B7762" s="396"/>
      <c r="C7762" s="378"/>
      <c r="D7762" s="378"/>
      <c r="E7762" s="394"/>
      <c r="F7762" s="394"/>
      <c r="G7762" s="394"/>
      <c r="H7762" s="394"/>
      <c r="I7762" s="394"/>
      <c r="J7762" s="394"/>
    </row>
    <row r="7763" spans="1:10" s="395" customFormat="1" ht="13.5" customHeight="1">
      <c r="A7763" s="396"/>
      <c r="B7763" s="396"/>
      <c r="C7763" s="378"/>
      <c r="D7763" s="378"/>
      <c r="E7763" s="394"/>
      <c r="F7763" s="394"/>
      <c r="G7763" s="394"/>
      <c r="H7763" s="394"/>
      <c r="I7763" s="394"/>
      <c r="J7763" s="394"/>
    </row>
    <row r="7764" spans="1:10" s="395" customFormat="1" ht="13.5" customHeight="1">
      <c r="A7764" s="396"/>
      <c r="B7764" s="396"/>
      <c r="C7764" s="378"/>
      <c r="D7764" s="378"/>
      <c r="E7764" s="394"/>
      <c r="F7764" s="394"/>
      <c r="G7764" s="394"/>
      <c r="H7764" s="394"/>
      <c r="I7764" s="394"/>
      <c r="J7764" s="394"/>
    </row>
    <row r="7765" spans="1:10" s="395" customFormat="1" ht="13.5" customHeight="1">
      <c r="A7765" s="396"/>
      <c r="B7765" s="396"/>
      <c r="C7765" s="378"/>
      <c r="D7765" s="378"/>
      <c r="E7765" s="394"/>
      <c r="F7765" s="394"/>
      <c r="G7765" s="394"/>
      <c r="H7765" s="394"/>
      <c r="I7765" s="394"/>
      <c r="J7765" s="394"/>
    </row>
    <row r="7766" spans="1:10" s="395" customFormat="1" ht="13.5" customHeight="1">
      <c r="A7766" s="396"/>
      <c r="B7766" s="396"/>
      <c r="C7766" s="378"/>
      <c r="D7766" s="378"/>
      <c r="E7766" s="394"/>
      <c r="F7766" s="394"/>
      <c r="G7766" s="394"/>
      <c r="H7766" s="394"/>
      <c r="I7766" s="394"/>
      <c r="J7766" s="394"/>
    </row>
    <row r="7767" spans="1:10" s="395" customFormat="1" ht="13.5" customHeight="1">
      <c r="A7767" s="396"/>
      <c r="B7767" s="396"/>
      <c r="C7767" s="378"/>
      <c r="D7767" s="378"/>
      <c r="E7767" s="394"/>
      <c r="F7767" s="394"/>
      <c r="G7767" s="394"/>
      <c r="H7767" s="394"/>
      <c r="I7767" s="394"/>
      <c r="J7767" s="394"/>
    </row>
    <row r="7768" spans="1:10" s="395" customFormat="1" ht="13.5" customHeight="1">
      <c r="A7768" s="396"/>
      <c r="B7768" s="396"/>
      <c r="C7768" s="378"/>
      <c r="D7768" s="378"/>
      <c r="E7768" s="394"/>
      <c r="F7768" s="394"/>
      <c r="G7768" s="394"/>
      <c r="H7768" s="394"/>
      <c r="I7768" s="394"/>
      <c r="J7768" s="394"/>
    </row>
    <row r="7769" spans="1:10" s="395" customFormat="1" ht="13.5" customHeight="1">
      <c r="A7769" s="396"/>
      <c r="B7769" s="396"/>
      <c r="C7769" s="378"/>
      <c r="D7769" s="378"/>
      <c r="E7769" s="394"/>
      <c r="F7769" s="394"/>
      <c r="G7769" s="394"/>
      <c r="H7769" s="394"/>
      <c r="I7769" s="394"/>
      <c r="J7769" s="394"/>
    </row>
    <row r="7770" spans="1:10" s="395" customFormat="1" ht="13.5" customHeight="1">
      <c r="A7770" s="396"/>
      <c r="B7770" s="396"/>
      <c r="C7770" s="378"/>
      <c r="D7770" s="378"/>
      <c r="E7770" s="394"/>
      <c r="F7770" s="394"/>
      <c r="G7770" s="394"/>
      <c r="H7770" s="394"/>
      <c r="I7770" s="394"/>
      <c r="J7770" s="394"/>
    </row>
    <row r="7771" spans="1:10" s="395" customFormat="1" ht="13.5" customHeight="1">
      <c r="A7771" s="396"/>
      <c r="B7771" s="396"/>
      <c r="C7771" s="378"/>
      <c r="D7771" s="378"/>
      <c r="E7771" s="394"/>
      <c r="F7771" s="394"/>
      <c r="G7771" s="394"/>
      <c r="H7771" s="394"/>
      <c r="I7771" s="394"/>
      <c r="J7771" s="394"/>
    </row>
    <row r="7772" spans="1:10" s="395" customFormat="1" ht="13.5" customHeight="1">
      <c r="A7772" s="396"/>
      <c r="B7772" s="396"/>
      <c r="C7772" s="378"/>
      <c r="D7772" s="378"/>
      <c r="E7772" s="394"/>
      <c r="F7772" s="394"/>
      <c r="G7772" s="394"/>
      <c r="H7772" s="394"/>
      <c r="I7772" s="394"/>
      <c r="J7772" s="394"/>
    </row>
    <row r="7773" spans="1:10" s="395" customFormat="1" ht="13.5" customHeight="1">
      <c r="A7773" s="396"/>
      <c r="B7773" s="396"/>
      <c r="C7773" s="378"/>
      <c r="D7773" s="378"/>
      <c r="E7773" s="394"/>
      <c r="F7773" s="394"/>
      <c r="G7773" s="394"/>
      <c r="H7773" s="394"/>
      <c r="I7773" s="394"/>
      <c r="J7773" s="394"/>
    </row>
    <row r="7774" spans="1:10" s="395" customFormat="1" ht="13.5" customHeight="1">
      <c r="A7774" s="396"/>
      <c r="B7774" s="396"/>
      <c r="C7774" s="378"/>
      <c r="D7774" s="378"/>
      <c r="E7774" s="394"/>
      <c r="F7774" s="394"/>
      <c r="G7774" s="394"/>
      <c r="H7774" s="394"/>
      <c r="I7774" s="394"/>
      <c r="J7774" s="394"/>
    </row>
    <row r="7775" spans="1:10" s="395" customFormat="1" ht="13.5" customHeight="1">
      <c r="A7775" s="396"/>
      <c r="B7775" s="396"/>
      <c r="C7775" s="378"/>
      <c r="D7775" s="378"/>
      <c r="E7775" s="394"/>
      <c r="F7775" s="394"/>
      <c r="G7775" s="394"/>
      <c r="H7775" s="394"/>
      <c r="I7775" s="394"/>
      <c r="J7775" s="394"/>
    </row>
    <row r="7776" spans="1:10" s="395" customFormat="1" ht="13.5" customHeight="1">
      <c r="A7776" s="396"/>
      <c r="B7776" s="396"/>
      <c r="C7776" s="378"/>
      <c r="D7776" s="378"/>
      <c r="E7776" s="394"/>
      <c r="F7776" s="394"/>
      <c r="G7776" s="394"/>
      <c r="H7776" s="394"/>
      <c r="I7776" s="394"/>
      <c r="J7776" s="394"/>
    </row>
    <row r="7777" spans="1:10" s="395" customFormat="1" ht="13.5" customHeight="1">
      <c r="A7777" s="396"/>
      <c r="B7777" s="396"/>
      <c r="C7777" s="378"/>
      <c r="D7777" s="378"/>
      <c r="E7777" s="394"/>
      <c r="F7777" s="394"/>
      <c r="G7777" s="394"/>
      <c r="H7777" s="394"/>
      <c r="I7777" s="394"/>
      <c r="J7777" s="394"/>
    </row>
    <row r="7778" spans="1:10" s="395" customFormat="1" ht="13.5" customHeight="1">
      <c r="A7778" s="396"/>
      <c r="B7778" s="396"/>
      <c r="C7778" s="378"/>
      <c r="D7778" s="378"/>
      <c r="E7778" s="394"/>
      <c r="F7778" s="394"/>
      <c r="G7778" s="394"/>
      <c r="H7778" s="394"/>
      <c r="I7778" s="394"/>
      <c r="J7778" s="394"/>
    </row>
    <row r="7779" spans="1:10" s="395" customFormat="1" ht="13.5" customHeight="1">
      <c r="A7779" s="396"/>
      <c r="B7779" s="396"/>
      <c r="C7779" s="378"/>
      <c r="D7779" s="378"/>
      <c r="E7779" s="394"/>
      <c r="F7779" s="394"/>
      <c r="G7779" s="394"/>
      <c r="H7779" s="394"/>
      <c r="I7779" s="394"/>
      <c r="J7779" s="394"/>
    </row>
    <row r="7780" spans="1:10" s="395" customFormat="1" ht="13.5" customHeight="1">
      <c r="A7780" s="396"/>
      <c r="B7780" s="396"/>
      <c r="C7780" s="378"/>
      <c r="D7780" s="378"/>
      <c r="E7780" s="394"/>
      <c r="F7780" s="394"/>
      <c r="G7780" s="394"/>
      <c r="H7780" s="394"/>
      <c r="I7780" s="394"/>
      <c r="J7780" s="394"/>
    </row>
    <row r="7781" spans="1:10" s="395" customFormat="1" ht="13.5" customHeight="1">
      <c r="A7781" s="396"/>
      <c r="B7781" s="396"/>
      <c r="C7781" s="378"/>
      <c r="D7781" s="378"/>
      <c r="E7781" s="394"/>
      <c r="F7781" s="394"/>
      <c r="G7781" s="394"/>
      <c r="H7781" s="394"/>
      <c r="I7781" s="394"/>
      <c r="J7781" s="394"/>
    </row>
    <row r="7782" spans="1:10" s="395" customFormat="1" ht="13.5" customHeight="1">
      <c r="A7782" s="396"/>
      <c r="B7782" s="396"/>
      <c r="C7782" s="378"/>
      <c r="D7782" s="378"/>
      <c r="E7782" s="394"/>
      <c r="F7782" s="394"/>
      <c r="G7782" s="394"/>
      <c r="H7782" s="394"/>
      <c r="I7782" s="394"/>
      <c r="J7782" s="394"/>
    </row>
    <row r="7783" spans="1:10" s="395" customFormat="1" ht="13.5" customHeight="1">
      <c r="A7783" s="396"/>
      <c r="B7783" s="396"/>
      <c r="C7783" s="378"/>
      <c r="D7783" s="378"/>
      <c r="E7783" s="394"/>
      <c r="F7783" s="394"/>
      <c r="G7783" s="394"/>
      <c r="H7783" s="394"/>
      <c r="I7783" s="394"/>
      <c r="J7783" s="394"/>
    </row>
    <row r="7784" spans="1:10" s="395" customFormat="1" ht="13.5" customHeight="1">
      <c r="A7784" s="396"/>
      <c r="B7784" s="396"/>
      <c r="C7784" s="378"/>
      <c r="D7784" s="378"/>
      <c r="E7784" s="394"/>
      <c r="F7784" s="394"/>
      <c r="G7784" s="394"/>
      <c r="H7784" s="394"/>
      <c r="I7784" s="394"/>
      <c r="J7784" s="394"/>
    </row>
    <row r="7785" spans="1:10" s="395" customFormat="1" ht="13.5" customHeight="1">
      <c r="A7785" s="396"/>
      <c r="B7785" s="396"/>
      <c r="C7785" s="378"/>
      <c r="D7785" s="378"/>
      <c r="E7785" s="394"/>
      <c r="F7785" s="394"/>
      <c r="G7785" s="394"/>
      <c r="H7785" s="394"/>
      <c r="I7785" s="394"/>
      <c r="J7785" s="394"/>
    </row>
    <row r="7786" spans="1:10" s="395" customFormat="1" ht="13.5" customHeight="1">
      <c r="A7786" s="396"/>
      <c r="B7786" s="396"/>
      <c r="C7786" s="378"/>
      <c r="D7786" s="378"/>
      <c r="E7786" s="394"/>
      <c r="F7786" s="394"/>
      <c r="G7786" s="394"/>
      <c r="H7786" s="394"/>
      <c r="I7786" s="394"/>
      <c r="J7786" s="394"/>
    </row>
    <row r="7787" spans="1:10" s="395" customFormat="1" ht="13.5" customHeight="1">
      <c r="A7787" s="396"/>
      <c r="B7787" s="396"/>
      <c r="C7787" s="378"/>
      <c r="D7787" s="378"/>
      <c r="E7787" s="394"/>
      <c r="F7787" s="394"/>
      <c r="G7787" s="394"/>
      <c r="H7787" s="394"/>
      <c r="I7787" s="394"/>
      <c r="J7787" s="394"/>
    </row>
    <row r="7788" spans="1:10" s="395" customFormat="1" ht="13.5" customHeight="1">
      <c r="A7788" s="396"/>
      <c r="B7788" s="396"/>
      <c r="C7788" s="378"/>
      <c r="D7788" s="378"/>
      <c r="E7788" s="394"/>
      <c r="F7788" s="394"/>
      <c r="G7788" s="394"/>
      <c r="H7788" s="394"/>
      <c r="I7788" s="394"/>
      <c r="J7788" s="394"/>
    </row>
    <row r="7789" spans="1:10" s="395" customFormat="1" ht="13.5" customHeight="1">
      <c r="A7789" s="396"/>
      <c r="B7789" s="396"/>
      <c r="C7789" s="378"/>
      <c r="D7789" s="378"/>
      <c r="E7789" s="394"/>
      <c r="F7789" s="394"/>
      <c r="G7789" s="394"/>
      <c r="H7789" s="394"/>
      <c r="I7789" s="394"/>
      <c r="J7789" s="394"/>
    </row>
    <row r="7790" spans="1:10" s="395" customFormat="1" ht="13.5" customHeight="1">
      <c r="A7790" s="396"/>
      <c r="B7790" s="396"/>
      <c r="C7790" s="378"/>
      <c r="D7790" s="378"/>
      <c r="E7790" s="394"/>
      <c r="F7790" s="394"/>
      <c r="G7790" s="394"/>
      <c r="H7790" s="394"/>
      <c r="I7790" s="394"/>
      <c r="J7790" s="394"/>
    </row>
    <row r="7791" spans="1:10" s="395" customFormat="1" ht="13.5" customHeight="1">
      <c r="A7791" s="396"/>
      <c r="B7791" s="396"/>
      <c r="C7791" s="378"/>
      <c r="D7791" s="378"/>
      <c r="E7791" s="394"/>
      <c r="F7791" s="394"/>
      <c r="G7791" s="394"/>
      <c r="H7791" s="394"/>
      <c r="I7791" s="394"/>
      <c r="J7791" s="394"/>
    </row>
    <row r="7792" spans="1:10" s="395" customFormat="1" ht="13.5" customHeight="1">
      <c r="A7792" s="396"/>
      <c r="B7792" s="396"/>
      <c r="C7792" s="378"/>
      <c r="D7792" s="378"/>
      <c r="E7792" s="394"/>
      <c r="F7792" s="394"/>
      <c r="G7792" s="394"/>
      <c r="H7792" s="394"/>
      <c r="I7792" s="394"/>
      <c r="J7792" s="394"/>
    </row>
    <row r="7793" spans="1:10" s="395" customFormat="1" ht="13.5" customHeight="1">
      <c r="A7793" s="396"/>
      <c r="B7793" s="396"/>
      <c r="C7793" s="378"/>
      <c r="D7793" s="378"/>
      <c r="E7793" s="394"/>
      <c r="F7793" s="394"/>
      <c r="G7793" s="394"/>
      <c r="H7793" s="394"/>
      <c r="I7793" s="394"/>
      <c r="J7793" s="394"/>
    </row>
    <row r="7794" spans="1:10" s="395" customFormat="1" ht="13.5" customHeight="1">
      <c r="A7794" s="396"/>
      <c r="B7794" s="396"/>
      <c r="C7794" s="378"/>
      <c r="D7794" s="378"/>
      <c r="E7794" s="394"/>
      <c r="F7794" s="394"/>
      <c r="G7794" s="394"/>
      <c r="H7794" s="394"/>
      <c r="I7794" s="394"/>
      <c r="J7794" s="394"/>
    </row>
    <row r="7795" spans="1:10" s="395" customFormat="1" ht="13.5" customHeight="1">
      <c r="A7795" s="396"/>
      <c r="B7795" s="396"/>
      <c r="C7795" s="378"/>
      <c r="D7795" s="378"/>
      <c r="E7795" s="394"/>
      <c r="F7795" s="394"/>
      <c r="G7795" s="394"/>
      <c r="H7795" s="394"/>
      <c r="I7795" s="394"/>
      <c r="J7795" s="394"/>
    </row>
    <row r="7796" spans="1:10" s="395" customFormat="1" ht="13.5" customHeight="1">
      <c r="A7796" s="396"/>
      <c r="B7796" s="396"/>
      <c r="C7796" s="378"/>
      <c r="D7796" s="378"/>
      <c r="E7796" s="394"/>
      <c r="F7796" s="394"/>
      <c r="G7796" s="394"/>
      <c r="H7796" s="394"/>
      <c r="I7796" s="394"/>
      <c r="J7796" s="394"/>
    </row>
    <row r="7797" spans="1:10" s="395" customFormat="1" ht="13.5" customHeight="1">
      <c r="A7797" s="396"/>
      <c r="B7797" s="396"/>
      <c r="C7797" s="378"/>
      <c r="D7797" s="378"/>
      <c r="E7797" s="394"/>
      <c r="F7797" s="394"/>
      <c r="G7797" s="394"/>
      <c r="H7797" s="394"/>
      <c r="I7797" s="394"/>
      <c r="J7797" s="394"/>
    </row>
    <row r="7798" spans="1:10" s="395" customFormat="1" ht="13.5" customHeight="1">
      <c r="A7798" s="396"/>
      <c r="B7798" s="396"/>
      <c r="C7798" s="378"/>
      <c r="D7798" s="378"/>
      <c r="E7798" s="394"/>
      <c r="F7798" s="394"/>
      <c r="G7798" s="394"/>
      <c r="H7798" s="394"/>
      <c r="I7798" s="394"/>
      <c r="J7798" s="394"/>
    </row>
    <row r="7799" spans="1:10" s="395" customFormat="1" ht="13.5" customHeight="1">
      <c r="A7799" s="396"/>
      <c r="B7799" s="396"/>
      <c r="C7799" s="378"/>
      <c r="D7799" s="378"/>
      <c r="E7799" s="394"/>
      <c r="F7799" s="394"/>
      <c r="G7799" s="394"/>
      <c r="H7799" s="394"/>
      <c r="I7799" s="394"/>
      <c r="J7799" s="394"/>
    </row>
    <row r="7800" spans="1:10" s="395" customFormat="1" ht="13.5" customHeight="1">
      <c r="A7800" s="396"/>
      <c r="B7800" s="396"/>
      <c r="C7800" s="378"/>
      <c r="D7800" s="378"/>
      <c r="E7800" s="394"/>
      <c r="F7800" s="394"/>
      <c r="G7800" s="394"/>
      <c r="H7800" s="394"/>
      <c r="I7800" s="394"/>
      <c r="J7800" s="394"/>
    </row>
    <row r="7801" spans="1:10" s="395" customFormat="1" ht="13.5" customHeight="1">
      <c r="A7801" s="396"/>
      <c r="B7801" s="396"/>
      <c r="C7801" s="378"/>
      <c r="D7801" s="378"/>
      <c r="E7801" s="394"/>
      <c r="F7801" s="394"/>
      <c r="G7801" s="394"/>
      <c r="H7801" s="394"/>
      <c r="I7801" s="394"/>
      <c r="J7801" s="394"/>
    </row>
    <row r="7802" spans="1:10" s="395" customFormat="1" ht="13.5" customHeight="1">
      <c r="A7802" s="396"/>
      <c r="B7802" s="396"/>
      <c r="C7802" s="378"/>
      <c r="D7802" s="378"/>
      <c r="E7802" s="394"/>
      <c r="F7802" s="394"/>
      <c r="G7802" s="394"/>
      <c r="H7802" s="394"/>
      <c r="I7802" s="394"/>
      <c r="J7802" s="394"/>
    </row>
    <row r="7803" spans="1:10" s="395" customFormat="1" ht="13.5" customHeight="1">
      <c r="A7803" s="396"/>
      <c r="B7803" s="396"/>
      <c r="C7803" s="378"/>
      <c r="D7803" s="378"/>
      <c r="E7803" s="394"/>
      <c r="F7803" s="394"/>
      <c r="G7803" s="394"/>
      <c r="H7803" s="394"/>
      <c r="I7803" s="394"/>
      <c r="J7803" s="394"/>
    </row>
    <row r="7804" spans="1:10" s="395" customFormat="1" ht="13.5" customHeight="1">
      <c r="A7804" s="396"/>
      <c r="B7804" s="396"/>
      <c r="C7804" s="378"/>
      <c r="D7804" s="378"/>
      <c r="E7804" s="394"/>
      <c r="F7804" s="394"/>
      <c r="G7804" s="394"/>
      <c r="H7804" s="394"/>
      <c r="I7804" s="394"/>
      <c r="J7804" s="394"/>
    </row>
    <row r="7805" spans="1:10" s="395" customFormat="1" ht="13.5" customHeight="1">
      <c r="A7805" s="396"/>
      <c r="B7805" s="396"/>
      <c r="C7805" s="378"/>
      <c r="D7805" s="378"/>
      <c r="E7805" s="394"/>
      <c r="F7805" s="394"/>
      <c r="G7805" s="394"/>
      <c r="H7805" s="394"/>
      <c r="I7805" s="394"/>
      <c r="J7805" s="394"/>
    </row>
    <row r="7806" spans="1:10" s="395" customFormat="1" ht="13.5" customHeight="1">
      <c r="A7806" s="396"/>
      <c r="B7806" s="396"/>
      <c r="C7806" s="378"/>
      <c r="D7806" s="378"/>
      <c r="E7806" s="394"/>
      <c r="F7806" s="394"/>
      <c r="G7806" s="394"/>
      <c r="H7806" s="394"/>
      <c r="I7806" s="394"/>
      <c r="J7806" s="394"/>
    </row>
    <row r="7807" spans="1:10" s="395" customFormat="1" ht="13.5" customHeight="1">
      <c r="A7807" s="396"/>
      <c r="B7807" s="396"/>
      <c r="C7807" s="378"/>
      <c r="D7807" s="378"/>
      <c r="E7807" s="394"/>
      <c r="F7807" s="394"/>
      <c r="G7807" s="394"/>
      <c r="H7807" s="394"/>
      <c r="I7807" s="394"/>
      <c r="J7807" s="394"/>
    </row>
    <row r="7808" spans="1:10" s="395" customFormat="1" ht="13.5" customHeight="1">
      <c r="A7808" s="396"/>
      <c r="B7808" s="396"/>
      <c r="C7808" s="378"/>
      <c r="D7808" s="378"/>
      <c r="E7808" s="394"/>
      <c r="F7808" s="394"/>
      <c r="G7808" s="394"/>
      <c r="H7808" s="394"/>
      <c r="I7808" s="394"/>
      <c r="J7808" s="394"/>
    </row>
    <row r="7809" spans="1:10" s="395" customFormat="1" ht="13.5" customHeight="1">
      <c r="A7809" s="396"/>
      <c r="B7809" s="396"/>
      <c r="C7809" s="378"/>
      <c r="D7809" s="378"/>
      <c r="E7809" s="394"/>
      <c r="F7809" s="394"/>
      <c r="G7809" s="394"/>
      <c r="H7809" s="394"/>
      <c r="I7809" s="394"/>
      <c r="J7809" s="394"/>
    </row>
    <row r="7810" spans="1:10" s="395" customFormat="1" ht="13.5" customHeight="1">
      <c r="A7810" s="396"/>
      <c r="B7810" s="396"/>
      <c r="C7810" s="378"/>
      <c r="D7810" s="378"/>
      <c r="E7810" s="394"/>
      <c r="F7810" s="394"/>
      <c r="G7810" s="394"/>
      <c r="H7810" s="394"/>
      <c r="I7810" s="394"/>
      <c r="J7810" s="394"/>
    </row>
    <row r="7811" spans="1:10" s="395" customFormat="1" ht="13.5" customHeight="1">
      <c r="A7811" s="396"/>
      <c r="B7811" s="396"/>
      <c r="C7811" s="378"/>
      <c r="D7811" s="378"/>
      <c r="E7811" s="394"/>
      <c r="F7811" s="394"/>
      <c r="G7811" s="394"/>
      <c r="H7811" s="394"/>
      <c r="I7811" s="394"/>
      <c r="J7811" s="394"/>
    </row>
    <row r="7812" spans="1:10" s="395" customFormat="1" ht="13.5" customHeight="1">
      <c r="A7812" s="396"/>
      <c r="B7812" s="396"/>
      <c r="C7812" s="378"/>
      <c r="D7812" s="378"/>
      <c r="E7812" s="394"/>
      <c r="F7812" s="394"/>
      <c r="G7812" s="394"/>
      <c r="H7812" s="394"/>
      <c r="I7812" s="394"/>
      <c r="J7812" s="394"/>
    </row>
    <row r="7813" spans="1:10" s="395" customFormat="1" ht="13.5" customHeight="1">
      <c r="A7813" s="396"/>
      <c r="B7813" s="396"/>
      <c r="C7813" s="378"/>
      <c r="D7813" s="378"/>
      <c r="E7813" s="394"/>
      <c r="F7813" s="394"/>
      <c r="G7813" s="394"/>
      <c r="H7813" s="394"/>
      <c r="I7813" s="394"/>
      <c r="J7813" s="394"/>
    </row>
    <row r="7814" spans="1:10" s="395" customFormat="1" ht="13.5" customHeight="1">
      <c r="A7814" s="396"/>
      <c r="B7814" s="396"/>
      <c r="C7814" s="378"/>
      <c r="D7814" s="378"/>
      <c r="E7814" s="394"/>
      <c r="F7814" s="394"/>
      <c r="G7814" s="394"/>
      <c r="H7814" s="394"/>
      <c r="I7814" s="394"/>
      <c r="J7814" s="394"/>
    </row>
    <row r="7815" spans="1:10" s="395" customFormat="1" ht="13.5" customHeight="1">
      <c r="A7815" s="396"/>
      <c r="B7815" s="396"/>
      <c r="C7815" s="378"/>
      <c r="D7815" s="378"/>
      <c r="E7815" s="394"/>
      <c r="F7815" s="394"/>
      <c r="G7815" s="394"/>
      <c r="H7815" s="394"/>
      <c r="I7815" s="394"/>
      <c r="J7815" s="394"/>
    </row>
    <row r="7816" spans="1:10" s="395" customFormat="1" ht="13.5" customHeight="1">
      <c r="A7816" s="396"/>
      <c r="B7816" s="396"/>
      <c r="C7816" s="378"/>
      <c r="D7816" s="378"/>
      <c r="E7816" s="394"/>
      <c r="F7816" s="394"/>
      <c r="G7816" s="394"/>
      <c r="H7816" s="394"/>
      <c r="I7816" s="394"/>
      <c r="J7816" s="394"/>
    </row>
    <row r="7817" spans="1:10" s="395" customFormat="1" ht="13.5" customHeight="1">
      <c r="A7817" s="396"/>
      <c r="B7817" s="396"/>
      <c r="C7817" s="378"/>
      <c r="D7817" s="378"/>
      <c r="E7817" s="394"/>
      <c r="F7817" s="394"/>
      <c r="G7817" s="394"/>
      <c r="H7817" s="394"/>
      <c r="I7817" s="394"/>
      <c r="J7817" s="394"/>
    </row>
    <row r="7818" spans="1:10" s="395" customFormat="1" ht="13.5" customHeight="1">
      <c r="A7818" s="396"/>
      <c r="B7818" s="396"/>
      <c r="C7818" s="378"/>
      <c r="D7818" s="378"/>
      <c r="E7818" s="394"/>
      <c r="F7818" s="394"/>
      <c r="G7818" s="394"/>
      <c r="H7818" s="394"/>
      <c r="I7818" s="394"/>
      <c r="J7818" s="394"/>
    </row>
    <row r="7819" spans="1:10" s="395" customFormat="1" ht="13.5" customHeight="1">
      <c r="A7819" s="396"/>
      <c r="B7819" s="396"/>
      <c r="C7819" s="378"/>
      <c r="D7819" s="378"/>
      <c r="E7819" s="394"/>
      <c r="F7819" s="394"/>
      <c r="G7819" s="394"/>
      <c r="H7819" s="394"/>
      <c r="I7819" s="394"/>
      <c r="J7819" s="394"/>
    </row>
    <row r="7820" spans="1:10" s="395" customFormat="1" ht="13.5" customHeight="1">
      <c r="A7820" s="396"/>
      <c r="B7820" s="396"/>
      <c r="C7820" s="378"/>
      <c r="D7820" s="378"/>
      <c r="E7820" s="394"/>
      <c r="F7820" s="394"/>
      <c r="G7820" s="394"/>
      <c r="H7820" s="394"/>
      <c r="I7820" s="394"/>
      <c r="J7820" s="394"/>
    </row>
    <row r="7821" spans="1:10" s="395" customFormat="1" ht="13.5" customHeight="1">
      <c r="A7821" s="396"/>
      <c r="B7821" s="396"/>
      <c r="C7821" s="378"/>
      <c r="D7821" s="378"/>
      <c r="E7821" s="394"/>
      <c r="F7821" s="394"/>
      <c r="G7821" s="394"/>
      <c r="H7821" s="394"/>
      <c r="I7821" s="394"/>
      <c r="J7821" s="394"/>
    </row>
    <row r="7822" spans="1:10" s="395" customFormat="1" ht="13.5" customHeight="1">
      <c r="A7822" s="396"/>
      <c r="B7822" s="396"/>
      <c r="C7822" s="378"/>
      <c r="D7822" s="378"/>
      <c r="E7822" s="394"/>
      <c r="F7822" s="394"/>
      <c r="G7822" s="394"/>
      <c r="H7822" s="394"/>
      <c r="I7822" s="394"/>
      <c r="J7822" s="394"/>
    </row>
    <row r="7823" spans="1:10" s="395" customFormat="1" ht="13.5" customHeight="1">
      <c r="A7823" s="396"/>
      <c r="B7823" s="396"/>
      <c r="C7823" s="378"/>
      <c r="D7823" s="378"/>
      <c r="E7823" s="394"/>
      <c r="F7823" s="394"/>
      <c r="G7823" s="394"/>
      <c r="H7823" s="394"/>
      <c r="I7823" s="394"/>
      <c r="J7823" s="394"/>
    </row>
    <row r="7824" spans="1:10" s="395" customFormat="1" ht="13.5" customHeight="1">
      <c r="A7824" s="396"/>
      <c r="B7824" s="396"/>
      <c r="C7824" s="378"/>
      <c r="D7824" s="378"/>
      <c r="E7824" s="394"/>
      <c r="F7824" s="394"/>
      <c r="G7824" s="394"/>
      <c r="H7824" s="394"/>
      <c r="I7824" s="394"/>
      <c r="J7824" s="394"/>
    </row>
    <row r="7825" spans="1:10" s="395" customFormat="1" ht="13.5" customHeight="1">
      <c r="A7825" s="396"/>
      <c r="B7825" s="396"/>
      <c r="C7825" s="378"/>
      <c r="D7825" s="378"/>
      <c r="E7825" s="394"/>
      <c r="F7825" s="394"/>
      <c r="G7825" s="394"/>
      <c r="H7825" s="394"/>
      <c r="I7825" s="394"/>
      <c r="J7825" s="394"/>
    </row>
    <row r="7826" spans="1:10" s="395" customFormat="1" ht="13.5" customHeight="1">
      <c r="A7826" s="396"/>
      <c r="B7826" s="396"/>
      <c r="C7826" s="378"/>
      <c r="D7826" s="378"/>
      <c r="E7826" s="394"/>
      <c r="F7826" s="394"/>
      <c r="G7826" s="394"/>
      <c r="H7826" s="394"/>
      <c r="I7826" s="394"/>
      <c r="J7826" s="394"/>
    </row>
    <row r="7827" spans="1:10" s="395" customFormat="1" ht="13.5" customHeight="1">
      <c r="A7827" s="396"/>
      <c r="B7827" s="396"/>
      <c r="C7827" s="378"/>
      <c r="D7827" s="378"/>
      <c r="E7827" s="394"/>
      <c r="F7827" s="394"/>
      <c r="G7827" s="394"/>
      <c r="H7827" s="394"/>
      <c r="I7827" s="394"/>
      <c r="J7827" s="394"/>
    </row>
    <row r="7828" spans="1:10" s="395" customFormat="1" ht="13.5" customHeight="1">
      <c r="A7828" s="396"/>
      <c r="B7828" s="396"/>
      <c r="C7828" s="378"/>
      <c r="D7828" s="378"/>
      <c r="E7828" s="394"/>
      <c r="F7828" s="394"/>
      <c r="G7828" s="394"/>
      <c r="H7828" s="394"/>
      <c r="I7828" s="394"/>
      <c r="J7828" s="394"/>
    </row>
    <row r="7829" spans="1:10" s="395" customFormat="1" ht="13.5" customHeight="1">
      <c r="A7829" s="396"/>
      <c r="B7829" s="396"/>
      <c r="C7829" s="378"/>
      <c r="D7829" s="378"/>
      <c r="E7829" s="394"/>
      <c r="F7829" s="394"/>
      <c r="G7829" s="394"/>
      <c r="H7829" s="394"/>
      <c r="I7829" s="394"/>
      <c r="J7829" s="394"/>
    </row>
    <row r="7830" spans="1:10" s="395" customFormat="1" ht="13.5" customHeight="1">
      <c r="A7830" s="396"/>
      <c r="B7830" s="396"/>
      <c r="C7830" s="378"/>
      <c r="D7830" s="378"/>
      <c r="E7830" s="394"/>
      <c r="F7830" s="394"/>
      <c r="G7830" s="394"/>
      <c r="H7830" s="394"/>
      <c r="I7830" s="394"/>
      <c r="J7830" s="394"/>
    </row>
    <row r="7831" spans="1:10" s="395" customFormat="1" ht="13.5" customHeight="1">
      <c r="A7831" s="396"/>
      <c r="B7831" s="396"/>
      <c r="C7831" s="378"/>
      <c r="D7831" s="378"/>
      <c r="E7831" s="394"/>
      <c r="F7831" s="394"/>
      <c r="G7831" s="394"/>
      <c r="H7831" s="394"/>
      <c r="I7831" s="394"/>
      <c r="J7831" s="394"/>
    </row>
    <row r="7832" spans="1:10" s="395" customFormat="1" ht="13.5" customHeight="1">
      <c r="A7832" s="396"/>
      <c r="B7832" s="396"/>
      <c r="C7832" s="378"/>
      <c r="D7832" s="378"/>
      <c r="E7832" s="394"/>
      <c r="F7832" s="394"/>
      <c r="G7832" s="394"/>
      <c r="H7832" s="394"/>
      <c r="I7832" s="394"/>
      <c r="J7832" s="394"/>
    </row>
    <row r="7833" spans="1:10" s="395" customFormat="1" ht="13.5" customHeight="1">
      <c r="A7833" s="396"/>
      <c r="B7833" s="396"/>
      <c r="C7833" s="378"/>
      <c r="D7833" s="378"/>
      <c r="E7833" s="394"/>
      <c r="F7833" s="394"/>
      <c r="G7833" s="394"/>
      <c r="H7833" s="394"/>
      <c r="I7833" s="394"/>
      <c r="J7833" s="394"/>
    </row>
    <row r="7834" spans="1:10" s="395" customFormat="1" ht="13.5" customHeight="1">
      <c r="A7834" s="396"/>
      <c r="B7834" s="396"/>
      <c r="C7834" s="378"/>
      <c r="D7834" s="378"/>
      <c r="E7834" s="394"/>
      <c r="F7834" s="394"/>
      <c r="G7834" s="394"/>
      <c r="H7834" s="394"/>
      <c r="I7834" s="394"/>
      <c r="J7834" s="394"/>
    </row>
    <row r="7835" spans="1:10" s="395" customFormat="1" ht="13.5" customHeight="1">
      <c r="A7835" s="396"/>
      <c r="B7835" s="396"/>
      <c r="C7835" s="378"/>
      <c r="D7835" s="378"/>
      <c r="E7835" s="394"/>
      <c r="F7835" s="394"/>
      <c r="G7835" s="394"/>
      <c r="H7835" s="394"/>
      <c r="I7835" s="394"/>
      <c r="J7835" s="394"/>
    </row>
    <row r="7836" spans="1:10" s="395" customFormat="1" ht="13.5" customHeight="1">
      <c r="A7836" s="396"/>
      <c r="B7836" s="396"/>
      <c r="C7836" s="378"/>
      <c r="D7836" s="378"/>
      <c r="E7836" s="394"/>
      <c r="F7836" s="394"/>
      <c r="G7836" s="394"/>
      <c r="H7836" s="394"/>
      <c r="I7836" s="394"/>
      <c r="J7836" s="394"/>
    </row>
    <row r="7837" spans="1:10" s="395" customFormat="1" ht="13.5" customHeight="1">
      <c r="A7837" s="396"/>
      <c r="B7837" s="396"/>
      <c r="C7837" s="378"/>
      <c r="D7837" s="378"/>
      <c r="E7837" s="394"/>
      <c r="F7837" s="394"/>
      <c r="G7837" s="394"/>
      <c r="H7837" s="394"/>
      <c r="I7837" s="394"/>
      <c r="J7837" s="394"/>
    </row>
    <row r="7838" spans="1:10" s="395" customFormat="1" ht="13.5" customHeight="1">
      <c r="A7838" s="396"/>
      <c r="B7838" s="396"/>
      <c r="C7838" s="378"/>
      <c r="D7838" s="378"/>
      <c r="E7838" s="394"/>
      <c r="F7838" s="394"/>
      <c r="G7838" s="394"/>
      <c r="H7838" s="394"/>
      <c r="I7838" s="394"/>
      <c r="J7838" s="394"/>
    </row>
    <row r="7839" spans="1:10" s="395" customFormat="1" ht="13.5" customHeight="1">
      <c r="A7839" s="396"/>
      <c r="B7839" s="396"/>
      <c r="C7839" s="378"/>
      <c r="D7839" s="378"/>
      <c r="E7839" s="394"/>
      <c r="F7839" s="394"/>
      <c r="G7839" s="394"/>
      <c r="H7839" s="394"/>
      <c r="I7839" s="394"/>
      <c r="J7839" s="394"/>
    </row>
    <row r="7840" spans="1:10" s="395" customFormat="1" ht="13.5" customHeight="1">
      <c r="A7840" s="396"/>
      <c r="B7840" s="396"/>
      <c r="C7840" s="378"/>
      <c r="D7840" s="378"/>
      <c r="E7840" s="394"/>
      <c r="F7840" s="394"/>
      <c r="G7840" s="394"/>
      <c r="H7840" s="394"/>
      <c r="I7840" s="394"/>
      <c r="J7840" s="394"/>
    </row>
    <row r="7841" spans="1:10" s="395" customFormat="1" ht="13.5" customHeight="1">
      <c r="A7841" s="396"/>
      <c r="B7841" s="396"/>
      <c r="C7841" s="378"/>
      <c r="D7841" s="378"/>
      <c r="E7841" s="394"/>
      <c r="F7841" s="394"/>
      <c r="G7841" s="394"/>
      <c r="H7841" s="394"/>
      <c r="I7841" s="394"/>
      <c r="J7841" s="394"/>
    </row>
    <row r="7842" spans="1:10" s="395" customFormat="1" ht="13.5" customHeight="1">
      <c r="A7842" s="396"/>
      <c r="B7842" s="396"/>
      <c r="C7842" s="378"/>
      <c r="D7842" s="378"/>
      <c r="E7842" s="394"/>
      <c r="F7842" s="394"/>
      <c r="G7842" s="394"/>
      <c r="H7842" s="394"/>
      <c r="I7842" s="394"/>
      <c r="J7842" s="394"/>
    </row>
    <row r="7843" spans="1:10" s="395" customFormat="1" ht="13.5" customHeight="1">
      <c r="A7843" s="396"/>
      <c r="B7843" s="396"/>
      <c r="C7843" s="378"/>
      <c r="D7843" s="378"/>
      <c r="E7843" s="394"/>
      <c r="F7843" s="394"/>
      <c r="G7843" s="394"/>
      <c r="H7843" s="394"/>
      <c r="I7843" s="394"/>
      <c r="J7843" s="394"/>
    </row>
    <row r="7844" spans="1:10" s="395" customFormat="1" ht="13.5" customHeight="1">
      <c r="A7844" s="396"/>
      <c r="B7844" s="396"/>
      <c r="C7844" s="378"/>
      <c r="D7844" s="378"/>
      <c r="E7844" s="394"/>
      <c r="F7844" s="394"/>
      <c r="G7844" s="394"/>
      <c r="H7844" s="394"/>
      <c r="I7844" s="394"/>
      <c r="J7844" s="394"/>
    </row>
    <row r="7845" spans="1:10" s="395" customFormat="1" ht="13.5" customHeight="1">
      <c r="A7845" s="396"/>
      <c r="B7845" s="396"/>
      <c r="C7845" s="378"/>
      <c r="D7845" s="378"/>
      <c r="E7845" s="394"/>
      <c r="F7845" s="394"/>
      <c r="G7845" s="394"/>
      <c r="H7845" s="394"/>
      <c r="I7845" s="394"/>
      <c r="J7845" s="394"/>
    </row>
    <row r="7846" spans="1:10" s="395" customFormat="1" ht="13.5" customHeight="1">
      <c r="A7846" s="396"/>
      <c r="B7846" s="396"/>
      <c r="C7846" s="378"/>
      <c r="D7846" s="378"/>
      <c r="E7846" s="394"/>
      <c r="F7846" s="394"/>
      <c r="G7846" s="394"/>
      <c r="H7846" s="394"/>
      <c r="I7846" s="394"/>
      <c r="J7846" s="394"/>
    </row>
    <row r="7847" spans="1:10" s="395" customFormat="1" ht="13.5" customHeight="1">
      <c r="A7847" s="396"/>
      <c r="B7847" s="396"/>
      <c r="C7847" s="378"/>
      <c r="D7847" s="378"/>
      <c r="E7847" s="394"/>
      <c r="F7847" s="394"/>
      <c r="G7847" s="394"/>
      <c r="H7847" s="394"/>
      <c r="I7847" s="394"/>
      <c r="J7847" s="394"/>
    </row>
    <row r="7848" spans="1:10" s="395" customFormat="1" ht="13.5" customHeight="1">
      <c r="A7848" s="396"/>
      <c r="B7848" s="396"/>
      <c r="C7848" s="378"/>
      <c r="D7848" s="378"/>
      <c r="E7848" s="394"/>
      <c r="F7848" s="394"/>
      <c r="G7848" s="394"/>
      <c r="H7848" s="394"/>
      <c r="I7848" s="394"/>
      <c r="J7848" s="394"/>
    </row>
    <row r="7849" spans="1:10" s="395" customFormat="1" ht="13.5" customHeight="1">
      <c r="A7849" s="396"/>
      <c r="B7849" s="396"/>
      <c r="C7849" s="378"/>
      <c r="D7849" s="378"/>
      <c r="E7849" s="394"/>
      <c r="F7849" s="394"/>
      <c r="G7849" s="394"/>
      <c r="H7849" s="394"/>
      <c r="I7849" s="394"/>
      <c r="J7849" s="394"/>
    </row>
    <row r="7850" spans="1:10" s="395" customFormat="1" ht="13.5" customHeight="1">
      <c r="A7850" s="396"/>
      <c r="B7850" s="396"/>
      <c r="C7850" s="378"/>
      <c r="D7850" s="378"/>
      <c r="E7850" s="394"/>
      <c r="F7850" s="394"/>
      <c r="G7850" s="394"/>
      <c r="H7850" s="394"/>
      <c r="I7850" s="394"/>
      <c r="J7850" s="394"/>
    </row>
    <row r="7851" spans="1:10" s="395" customFormat="1" ht="13.5" customHeight="1">
      <c r="A7851" s="396"/>
      <c r="B7851" s="396"/>
      <c r="C7851" s="378"/>
      <c r="D7851" s="378"/>
      <c r="E7851" s="394"/>
      <c r="F7851" s="394"/>
      <c r="G7851" s="394"/>
      <c r="H7851" s="394"/>
      <c r="I7851" s="394"/>
      <c r="J7851" s="394"/>
    </row>
    <row r="7852" spans="1:10" s="395" customFormat="1" ht="13.5" customHeight="1">
      <c r="A7852" s="396"/>
      <c r="B7852" s="396"/>
      <c r="C7852" s="378"/>
      <c r="D7852" s="378"/>
      <c r="E7852" s="394"/>
      <c r="F7852" s="394"/>
      <c r="G7852" s="394"/>
      <c r="H7852" s="394"/>
      <c r="I7852" s="394"/>
      <c r="J7852" s="394"/>
    </row>
    <row r="7853" spans="1:10" s="395" customFormat="1" ht="13.5" customHeight="1">
      <c r="A7853" s="396"/>
      <c r="B7853" s="396"/>
      <c r="C7853" s="378"/>
      <c r="D7853" s="378"/>
      <c r="E7853" s="394"/>
      <c r="F7853" s="394"/>
      <c r="G7853" s="394"/>
      <c r="H7853" s="394"/>
      <c r="I7853" s="394"/>
      <c r="J7853" s="394"/>
    </row>
    <row r="7854" spans="1:10" s="395" customFormat="1" ht="13.5" customHeight="1">
      <c r="A7854" s="396"/>
      <c r="B7854" s="396"/>
      <c r="C7854" s="378"/>
      <c r="D7854" s="378"/>
      <c r="E7854" s="394"/>
      <c r="F7854" s="394"/>
      <c r="G7854" s="394"/>
      <c r="H7854" s="394"/>
      <c r="I7854" s="394"/>
      <c r="J7854" s="394"/>
    </row>
    <row r="7855" spans="1:10" s="395" customFormat="1" ht="13.5" customHeight="1">
      <c r="A7855" s="396"/>
      <c r="B7855" s="396"/>
      <c r="C7855" s="378"/>
      <c r="D7855" s="378"/>
      <c r="E7855" s="394"/>
      <c r="F7855" s="394"/>
      <c r="G7855" s="394"/>
      <c r="H7855" s="394"/>
      <c r="I7855" s="394"/>
      <c r="J7855" s="394"/>
    </row>
    <row r="7856" spans="1:10" s="395" customFormat="1" ht="13.5" customHeight="1">
      <c r="A7856" s="396"/>
      <c r="B7856" s="396"/>
      <c r="C7856" s="378"/>
      <c r="D7856" s="378"/>
      <c r="E7856" s="394"/>
      <c r="F7856" s="394"/>
      <c r="G7856" s="394"/>
      <c r="H7856" s="394"/>
      <c r="I7856" s="394"/>
      <c r="J7856" s="394"/>
    </row>
    <row r="7857" spans="1:10" s="395" customFormat="1" ht="13.5" customHeight="1">
      <c r="A7857" s="396"/>
      <c r="B7857" s="396"/>
      <c r="C7857" s="378"/>
      <c r="D7857" s="378"/>
      <c r="E7857" s="394"/>
      <c r="F7857" s="394"/>
      <c r="G7857" s="394"/>
      <c r="H7857" s="394"/>
      <c r="I7857" s="394"/>
      <c r="J7857" s="394"/>
    </row>
    <row r="7858" spans="1:10" s="395" customFormat="1" ht="13.5" customHeight="1">
      <c r="A7858" s="396"/>
      <c r="B7858" s="396"/>
      <c r="C7858" s="378"/>
      <c r="D7858" s="378"/>
      <c r="E7858" s="394"/>
      <c r="F7858" s="394"/>
      <c r="G7858" s="394"/>
      <c r="H7858" s="394"/>
      <c r="I7858" s="394"/>
      <c r="J7858" s="394"/>
    </row>
    <row r="7859" spans="1:10" s="395" customFormat="1" ht="13.5" customHeight="1">
      <c r="A7859" s="396"/>
      <c r="B7859" s="396"/>
      <c r="C7859" s="378"/>
      <c r="D7859" s="378"/>
      <c r="E7859" s="394"/>
      <c r="F7859" s="394"/>
      <c r="G7859" s="394"/>
      <c r="H7859" s="394"/>
      <c r="I7859" s="394"/>
      <c r="J7859" s="394"/>
    </row>
    <row r="7860" spans="1:10" s="395" customFormat="1" ht="13.5" customHeight="1">
      <c r="A7860" s="396"/>
      <c r="B7860" s="396"/>
      <c r="C7860" s="378"/>
      <c r="D7860" s="378"/>
      <c r="E7860" s="394"/>
      <c r="F7860" s="394"/>
      <c r="G7860" s="394"/>
      <c r="H7860" s="394"/>
      <c r="I7860" s="394"/>
      <c r="J7860" s="394"/>
    </row>
    <row r="7861" spans="1:10" s="395" customFormat="1" ht="13.5" customHeight="1">
      <c r="A7861" s="396"/>
      <c r="B7861" s="396"/>
      <c r="C7861" s="378"/>
      <c r="D7861" s="378"/>
      <c r="E7861" s="394"/>
      <c r="F7861" s="394"/>
      <c r="G7861" s="394"/>
      <c r="H7861" s="394"/>
      <c r="I7861" s="394"/>
      <c r="J7861" s="394"/>
    </row>
    <row r="7862" spans="1:10" s="395" customFormat="1" ht="13.5" customHeight="1">
      <c r="A7862" s="396"/>
      <c r="B7862" s="396"/>
      <c r="C7862" s="378"/>
      <c r="D7862" s="378"/>
      <c r="E7862" s="394"/>
      <c r="F7862" s="394"/>
      <c r="G7862" s="394"/>
      <c r="H7862" s="394"/>
      <c r="I7862" s="394"/>
      <c r="J7862" s="394"/>
    </row>
    <row r="7863" spans="1:10" s="395" customFormat="1" ht="13.5" customHeight="1">
      <c r="A7863" s="396"/>
      <c r="B7863" s="396"/>
      <c r="C7863" s="378"/>
      <c r="D7863" s="378"/>
      <c r="E7863" s="394"/>
      <c r="F7863" s="394"/>
      <c r="G7863" s="394"/>
      <c r="H7863" s="394"/>
      <c r="I7863" s="394"/>
      <c r="J7863" s="394"/>
    </row>
    <row r="7864" spans="1:10" s="395" customFormat="1" ht="13.5" customHeight="1">
      <c r="A7864" s="396"/>
      <c r="B7864" s="396"/>
      <c r="C7864" s="378"/>
      <c r="D7864" s="378"/>
      <c r="E7864" s="394"/>
      <c r="F7864" s="394"/>
      <c r="G7864" s="394"/>
      <c r="H7864" s="394"/>
      <c r="I7864" s="394"/>
      <c r="J7864" s="394"/>
    </row>
    <row r="7865" spans="1:10" s="395" customFormat="1" ht="13.5" customHeight="1">
      <c r="A7865" s="396"/>
      <c r="B7865" s="396"/>
      <c r="C7865" s="378"/>
      <c r="D7865" s="378"/>
      <c r="E7865" s="394"/>
      <c r="F7865" s="394"/>
      <c r="G7865" s="394"/>
      <c r="H7865" s="394"/>
      <c r="I7865" s="394"/>
      <c r="J7865" s="394"/>
    </row>
    <row r="7866" spans="1:10" s="395" customFormat="1" ht="13.5" customHeight="1">
      <c r="A7866" s="396"/>
      <c r="B7866" s="396"/>
      <c r="C7866" s="378"/>
      <c r="D7866" s="378"/>
      <c r="E7866" s="394"/>
      <c r="F7866" s="394"/>
      <c r="G7866" s="394"/>
      <c r="H7866" s="394"/>
      <c r="I7866" s="394"/>
      <c r="J7866" s="394"/>
    </row>
    <row r="7867" spans="1:10" s="395" customFormat="1" ht="13.5" customHeight="1">
      <c r="A7867" s="396"/>
      <c r="B7867" s="396"/>
      <c r="C7867" s="378"/>
      <c r="D7867" s="378"/>
      <c r="E7867" s="394"/>
      <c r="F7867" s="394"/>
      <c r="G7867" s="394"/>
      <c r="H7867" s="394"/>
      <c r="I7867" s="394"/>
      <c r="J7867" s="394"/>
    </row>
    <row r="7868" spans="1:10" s="395" customFormat="1" ht="13.5" customHeight="1">
      <c r="A7868" s="396"/>
      <c r="B7868" s="396"/>
      <c r="C7868" s="378"/>
      <c r="D7868" s="378"/>
      <c r="E7868" s="394"/>
      <c r="F7868" s="394"/>
      <c r="G7868" s="394"/>
      <c r="H7868" s="394"/>
      <c r="I7868" s="394"/>
      <c r="J7868" s="394"/>
    </row>
    <row r="7869" spans="1:10" s="395" customFormat="1" ht="13.5" customHeight="1">
      <c r="A7869" s="396"/>
      <c r="B7869" s="396"/>
      <c r="C7869" s="378"/>
      <c r="D7869" s="378"/>
      <c r="E7869" s="394"/>
      <c r="F7869" s="394"/>
      <c r="G7869" s="394"/>
      <c r="H7869" s="394"/>
      <c r="I7869" s="394"/>
      <c r="J7869" s="394"/>
    </row>
    <row r="7870" spans="1:10" s="395" customFormat="1" ht="13.5" customHeight="1">
      <c r="A7870" s="396"/>
      <c r="B7870" s="396"/>
      <c r="C7870" s="378"/>
      <c r="D7870" s="378"/>
      <c r="E7870" s="394"/>
      <c r="F7870" s="394"/>
      <c r="G7870" s="394"/>
      <c r="H7870" s="394"/>
      <c r="I7870" s="394"/>
      <c r="J7870" s="394"/>
    </row>
    <row r="7871" spans="1:10" s="395" customFormat="1" ht="13.5" customHeight="1">
      <c r="A7871" s="396"/>
      <c r="B7871" s="396"/>
      <c r="C7871" s="378"/>
      <c r="D7871" s="378"/>
      <c r="E7871" s="394"/>
      <c r="F7871" s="394"/>
      <c r="G7871" s="394"/>
      <c r="H7871" s="394"/>
      <c r="I7871" s="394"/>
      <c r="J7871" s="394"/>
    </row>
    <row r="7872" spans="1:10" s="395" customFormat="1" ht="13.5" customHeight="1">
      <c r="A7872" s="396"/>
      <c r="B7872" s="396"/>
      <c r="C7872" s="378"/>
      <c r="D7872" s="378"/>
      <c r="E7872" s="394"/>
      <c r="F7872" s="394"/>
      <c r="G7872" s="394"/>
      <c r="H7872" s="394"/>
      <c r="I7872" s="394"/>
      <c r="J7872" s="394"/>
    </row>
    <row r="7873" spans="1:10" s="395" customFormat="1" ht="13.5" customHeight="1">
      <c r="A7873" s="396"/>
      <c r="B7873" s="396"/>
      <c r="C7873" s="378"/>
      <c r="D7873" s="378"/>
      <c r="E7873" s="394"/>
      <c r="F7873" s="394"/>
      <c r="G7873" s="394"/>
      <c r="H7873" s="394"/>
      <c r="I7873" s="394"/>
      <c r="J7873" s="394"/>
    </row>
    <row r="7874" spans="1:10" s="395" customFormat="1" ht="13.5" customHeight="1">
      <c r="A7874" s="396"/>
      <c r="B7874" s="396"/>
      <c r="C7874" s="378"/>
      <c r="D7874" s="378"/>
      <c r="E7874" s="394"/>
      <c r="F7874" s="394"/>
      <c r="G7874" s="394"/>
      <c r="H7874" s="394"/>
      <c r="I7874" s="394"/>
      <c r="J7874" s="394"/>
    </row>
    <row r="7875" spans="1:10" s="395" customFormat="1" ht="13.5" customHeight="1">
      <c r="A7875" s="396"/>
      <c r="B7875" s="396"/>
      <c r="C7875" s="378"/>
      <c r="D7875" s="378"/>
      <c r="E7875" s="394"/>
      <c r="F7875" s="394"/>
      <c r="G7875" s="394"/>
      <c r="H7875" s="394"/>
      <c r="I7875" s="394"/>
      <c r="J7875" s="394"/>
    </row>
    <row r="7876" spans="1:10" s="395" customFormat="1" ht="13.5" customHeight="1">
      <c r="A7876" s="396"/>
      <c r="B7876" s="396"/>
      <c r="C7876" s="378"/>
      <c r="D7876" s="378"/>
      <c r="E7876" s="394"/>
      <c r="F7876" s="394"/>
      <c r="G7876" s="394"/>
      <c r="H7876" s="394"/>
      <c r="I7876" s="394"/>
      <c r="J7876" s="394"/>
    </row>
    <row r="7877" spans="1:10" s="395" customFormat="1" ht="13.5" customHeight="1">
      <c r="A7877" s="396"/>
      <c r="B7877" s="396"/>
      <c r="C7877" s="378"/>
      <c r="D7877" s="378"/>
      <c r="E7877" s="394"/>
      <c r="F7877" s="394"/>
      <c r="G7877" s="394"/>
      <c r="H7877" s="394"/>
      <c r="I7877" s="394"/>
      <c r="J7877" s="394"/>
    </row>
    <row r="7878" spans="1:10" s="395" customFormat="1" ht="13.5" customHeight="1">
      <c r="A7878" s="396"/>
      <c r="B7878" s="396"/>
      <c r="C7878" s="378"/>
      <c r="D7878" s="378"/>
      <c r="E7878" s="394"/>
      <c r="F7878" s="394"/>
      <c r="G7878" s="394"/>
      <c r="H7878" s="394"/>
      <c r="I7878" s="394"/>
      <c r="J7878" s="394"/>
    </row>
    <row r="7879" spans="1:10" s="395" customFormat="1" ht="13.5" customHeight="1">
      <c r="A7879" s="396"/>
      <c r="B7879" s="396"/>
      <c r="C7879" s="378"/>
      <c r="D7879" s="378"/>
      <c r="E7879" s="394"/>
      <c r="F7879" s="394"/>
      <c r="G7879" s="394"/>
      <c r="H7879" s="394"/>
      <c r="I7879" s="394"/>
      <c r="J7879" s="394"/>
    </row>
    <row r="7880" spans="1:10" s="395" customFormat="1" ht="13.5" customHeight="1">
      <c r="A7880" s="396"/>
      <c r="B7880" s="396"/>
      <c r="C7880" s="378"/>
      <c r="D7880" s="378"/>
      <c r="E7880" s="394"/>
      <c r="F7880" s="394"/>
      <c r="G7880" s="394"/>
      <c r="H7880" s="394"/>
      <c r="I7880" s="394"/>
      <c r="J7880" s="394"/>
    </row>
    <row r="7881" spans="1:10" s="395" customFormat="1" ht="13.5" customHeight="1">
      <c r="A7881" s="396"/>
      <c r="B7881" s="396"/>
      <c r="C7881" s="378"/>
      <c r="D7881" s="378"/>
      <c r="E7881" s="394"/>
      <c r="F7881" s="394"/>
      <c r="G7881" s="394"/>
      <c r="H7881" s="394"/>
      <c r="I7881" s="394"/>
      <c r="J7881" s="394"/>
    </row>
    <row r="7882" spans="1:10" s="395" customFormat="1" ht="13.5" customHeight="1">
      <c r="A7882" s="396"/>
      <c r="B7882" s="396"/>
      <c r="C7882" s="378"/>
      <c r="D7882" s="378"/>
      <c r="E7882" s="394"/>
      <c r="F7882" s="394"/>
      <c r="G7882" s="394"/>
      <c r="H7882" s="394"/>
      <c r="I7882" s="394"/>
      <c r="J7882" s="394"/>
    </row>
    <row r="7883" spans="1:10" s="395" customFormat="1" ht="13.5" customHeight="1">
      <c r="A7883" s="396"/>
      <c r="B7883" s="396"/>
      <c r="C7883" s="378"/>
      <c r="D7883" s="378"/>
      <c r="E7883" s="394"/>
      <c r="F7883" s="394"/>
      <c r="G7883" s="394"/>
      <c r="H7883" s="394"/>
      <c r="I7883" s="394"/>
      <c r="J7883" s="394"/>
    </row>
    <row r="7884" spans="1:10" s="395" customFormat="1" ht="13.5" customHeight="1">
      <c r="A7884" s="396"/>
      <c r="B7884" s="396"/>
      <c r="C7884" s="378"/>
      <c r="D7884" s="378"/>
      <c r="E7884" s="394"/>
      <c r="F7884" s="394"/>
      <c r="G7884" s="394"/>
      <c r="H7884" s="394"/>
      <c r="I7884" s="394"/>
      <c r="J7884" s="394"/>
    </row>
    <row r="7885" spans="1:10" s="395" customFormat="1" ht="13.5" customHeight="1">
      <c r="A7885" s="396"/>
      <c r="B7885" s="396"/>
      <c r="C7885" s="378"/>
      <c r="D7885" s="378"/>
      <c r="E7885" s="394"/>
      <c r="F7885" s="394"/>
      <c r="G7885" s="394"/>
      <c r="H7885" s="394"/>
      <c r="I7885" s="394"/>
      <c r="J7885" s="394"/>
    </row>
    <row r="7886" spans="1:10" s="395" customFormat="1" ht="13.5" customHeight="1">
      <c r="A7886" s="396"/>
      <c r="B7886" s="396"/>
      <c r="C7886" s="378"/>
      <c r="D7886" s="378"/>
      <c r="E7886" s="394"/>
      <c r="F7886" s="394"/>
      <c r="G7886" s="394"/>
      <c r="H7886" s="394"/>
      <c r="I7886" s="394"/>
      <c r="J7886" s="394"/>
    </row>
    <row r="7887" spans="1:10" s="395" customFormat="1" ht="13.5" customHeight="1">
      <c r="A7887" s="396"/>
      <c r="B7887" s="396"/>
      <c r="C7887" s="378"/>
      <c r="D7887" s="378"/>
      <c r="E7887" s="394"/>
      <c r="F7887" s="394"/>
      <c r="G7887" s="394"/>
      <c r="H7887" s="394"/>
      <c r="I7887" s="394"/>
      <c r="J7887" s="394"/>
    </row>
    <row r="7888" spans="1:10" s="395" customFormat="1" ht="13.5" customHeight="1">
      <c r="A7888" s="396"/>
      <c r="B7888" s="396"/>
      <c r="C7888" s="378"/>
      <c r="D7888" s="378"/>
      <c r="E7888" s="394"/>
      <c r="F7888" s="394"/>
      <c r="G7888" s="394"/>
      <c r="H7888" s="394"/>
      <c r="I7888" s="394"/>
      <c r="J7888" s="394"/>
    </row>
    <row r="7889" spans="1:10" s="395" customFormat="1" ht="13.5" customHeight="1">
      <c r="A7889" s="396"/>
      <c r="B7889" s="396"/>
      <c r="C7889" s="378"/>
      <c r="D7889" s="378"/>
      <c r="E7889" s="394"/>
      <c r="F7889" s="394"/>
      <c r="G7889" s="394"/>
      <c r="H7889" s="394"/>
      <c r="I7889" s="394"/>
      <c r="J7889" s="394"/>
    </row>
    <row r="7890" spans="1:10" s="395" customFormat="1" ht="13.5" customHeight="1">
      <c r="A7890" s="396"/>
      <c r="B7890" s="396"/>
      <c r="C7890" s="378"/>
      <c r="D7890" s="378"/>
      <c r="E7890" s="394"/>
      <c r="F7890" s="394"/>
      <c r="G7890" s="394"/>
      <c r="H7890" s="394"/>
      <c r="I7890" s="394"/>
      <c r="J7890" s="394"/>
    </row>
    <row r="7891" spans="1:10" s="395" customFormat="1" ht="13.5" customHeight="1">
      <c r="A7891" s="396"/>
      <c r="B7891" s="396"/>
      <c r="C7891" s="378"/>
      <c r="D7891" s="378"/>
      <c r="E7891" s="394"/>
      <c r="F7891" s="394"/>
      <c r="G7891" s="394"/>
      <c r="H7891" s="394"/>
      <c r="I7891" s="394"/>
      <c r="J7891" s="394"/>
    </row>
    <row r="7892" spans="1:10" s="395" customFormat="1" ht="13.5" customHeight="1">
      <c r="A7892" s="396"/>
      <c r="B7892" s="396"/>
      <c r="C7892" s="378"/>
      <c r="D7892" s="378"/>
      <c r="E7892" s="394"/>
      <c r="F7892" s="394"/>
      <c r="G7892" s="394"/>
      <c r="H7892" s="394"/>
      <c r="I7892" s="394"/>
      <c r="J7892" s="394"/>
    </row>
    <row r="7893" spans="1:10" s="395" customFormat="1" ht="13.5" customHeight="1">
      <c r="A7893" s="396"/>
      <c r="B7893" s="396"/>
      <c r="C7893" s="378"/>
      <c r="D7893" s="378"/>
      <c r="E7893" s="394"/>
      <c r="F7893" s="394"/>
      <c r="G7893" s="394"/>
      <c r="H7893" s="394"/>
      <c r="I7893" s="394"/>
      <c r="J7893" s="394"/>
    </row>
    <row r="7894" spans="1:10" s="395" customFormat="1" ht="13.5" customHeight="1">
      <c r="A7894" s="396"/>
      <c r="B7894" s="396"/>
      <c r="C7894" s="378"/>
      <c r="D7894" s="378"/>
      <c r="E7894" s="394"/>
      <c r="F7894" s="394"/>
      <c r="G7894" s="394"/>
      <c r="H7894" s="394"/>
      <c r="I7894" s="394"/>
      <c r="J7894" s="394"/>
    </row>
    <row r="7895" spans="1:10" s="395" customFormat="1" ht="13.5" customHeight="1">
      <c r="A7895" s="396"/>
      <c r="B7895" s="396"/>
      <c r="C7895" s="378"/>
      <c r="D7895" s="378"/>
      <c r="E7895" s="394"/>
      <c r="F7895" s="394"/>
      <c r="G7895" s="394"/>
      <c r="H7895" s="394"/>
      <c r="I7895" s="394"/>
      <c r="J7895" s="394"/>
    </row>
    <row r="7896" spans="1:10" s="395" customFormat="1" ht="13.5" customHeight="1">
      <c r="A7896" s="396"/>
      <c r="B7896" s="396"/>
      <c r="C7896" s="378"/>
      <c r="D7896" s="378"/>
      <c r="E7896" s="394"/>
      <c r="F7896" s="394"/>
      <c r="G7896" s="394"/>
      <c r="H7896" s="394"/>
      <c r="I7896" s="394"/>
      <c r="J7896" s="394"/>
    </row>
    <row r="7897" spans="1:10" s="395" customFormat="1" ht="13.5" customHeight="1">
      <c r="A7897" s="396"/>
      <c r="B7897" s="396"/>
      <c r="C7897" s="378"/>
      <c r="D7897" s="378"/>
      <c r="E7897" s="394"/>
      <c r="F7897" s="394"/>
      <c r="G7897" s="394"/>
      <c r="H7897" s="394"/>
      <c r="I7897" s="394"/>
      <c r="J7897" s="394"/>
    </row>
    <row r="7898" spans="1:10" s="395" customFormat="1" ht="13.5" customHeight="1">
      <c r="A7898" s="396"/>
      <c r="B7898" s="396"/>
      <c r="C7898" s="378"/>
      <c r="D7898" s="378"/>
      <c r="E7898" s="394"/>
      <c r="F7898" s="394"/>
      <c r="G7898" s="394"/>
      <c r="H7898" s="394"/>
      <c r="I7898" s="394"/>
      <c r="J7898" s="394"/>
    </row>
    <row r="7899" spans="1:10" s="395" customFormat="1" ht="13.5" customHeight="1">
      <c r="A7899" s="396"/>
      <c r="B7899" s="396"/>
      <c r="C7899" s="378"/>
      <c r="D7899" s="378"/>
      <c r="E7899" s="394"/>
      <c r="F7899" s="394"/>
      <c r="G7899" s="394"/>
      <c r="H7899" s="394"/>
      <c r="I7899" s="394"/>
      <c r="J7899" s="394"/>
    </row>
    <row r="7900" spans="1:10" s="395" customFormat="1" ht="13.5" customHeight="1">
      <c r="A7900" s="396"/>
      <c r="B7900" s="396"/>
      <c r="C7900" s="378"/>
      <c r="D7900" s="378"/>
      <c r="E7900" s="394"/>
      <c r="F7900" s="394"/>
      <c r="G7900" s="394"/>
      <c r="H7900" s="394"/>
      <c r="I7900" s="394"/>
      <c r="J7900" s="394"/>
    </row>
    <row r="7901" spans="1:10" s="395" customFormat="1" ht="13.5" customHeight="1">
      <c r="A7901" s="396"/>
      <c r="B7901" s="396"/>
      <c r="C7901" s="378"/>
      <c r="D7901" s="378"/>
      <c r="E7901" s="394"/>
      <c r="F7901" s="394"/>
      <c r="G7901" s="394"/>
      <c r="H7901" s="394"/>
      <c r="I7901" s="394"/>
      <c r="J7901" s="394"/>
    </row>
    <row r="7902" spans="1:10" s="395" customFormat="1" ht="13.5" customHeight="1">
      <c r="A7902" s="396"/>
      <c r="B7902" s="396"/>
      <c r="C7902" s="378"/>
      <c r="D7902" s="378"/>
      <c r="E7902" s="394"/>
      <c r="F7902" s="394"/>
      <c r="G7902" s="394"/>
      <c r="H7902" s="394"/>
      <c r="I7902" s="394"/>
      <c r="J7902" s="394"/>
    </row>
    <row r="7903" spans="1:10" s="395" customFormat="1" ht="13.5" customHeight="1">
      <c r="A7903" s="396"/>
      <c r="B7903" s="396"/>
      <c r="C7903" s="378"/>
      <c r="D7903" s="378"/>
      <c r="E7903" s="394"/>
      <c r="F7903" s="394"/>
      <c r="G7903" s="394"/>
      <c r="H7903" s="394"/>
      <c r="I7903" s="394"/>
      <c r="J7903" s="394"/>
    </row>
    <row r="7904" spans="1:10" s="395" customFormat="1" ht="13.5" customHeight="1">
      <c r="A7904" s="396"/>
      <c r="B7904" s="396"/>
      <c r="C7904" s="378"/>
      <c r="D7904" s="378"/>
      <c r="E7904" s="394"/>
      <c r="F7904" s="394"/>
      <c r="G7904" s="394"/>
      <c r="H7904" s="394"/>
      <c r="I7904" s="394"/>
      <c r="J7904" s="394"/>
    </row>
    <row r="7905" spans="1:10" s="395" customFormat="1" ht="13.5" customHeight="1">
      <c r="A7905" s="396"/>
      <c r="B7905" s="396"/>
      <c r="C7905" s="378"/>
      <c r="D7905" s="378"/>
      <c r="E7905" s="394"/>
      <c r="F7905" s="394"/>
      <c r="G7905" s="394"/>
      <c r="H7905" s="394"/>
      <c r="I7905" s="394"/>
      <c r="J7905" s="394"/>
    </row>
    <row r="7906" spans="1:10" s="395" customFormat="1" ht="13.5" customHeight="1">
      <c r="A7906" s="396"/>
      <c r="B7906" s="396"/>
      <c r="C7906" s="378"/>
      <c r="D7906" s="378"/>
      <c r="E7906" s="394"/>
      <c r="F7906" s="394"/>
      <c r="G7906" s="394"/>
      <c r="H7906" s="394"/>
      <c r="I7906" s="394"/>
      <c r="J7906" s="394"/>
    </row>
    <row r="7907" spans="1:10" s="395" customFormat="1" ht="13.5" customHeight="1">
      <c r="A7907" s="396"/>
      <c r="B7907" s="396"/>
      <c r="C7907" s="378"/>
      <c r="D7907" s="378"/>
      <c r="E7907" s="394"/>
      <c r="F7907" s="394"/>
      <c r="G7907" s="394"/>
      <c r="H7907" s="394"/>
      <c r="I7907" s="394"/>
      <c r="J7907" s="394"/>
    </row>
    <row r="7908" spans="1:10" s="395" customFormat="1" ht="13.5" customHeight="1">
      <c r="A7908" s="396"/>
      <c r="B7908" s="396"/>
      <c r="C7908" s="378"/>
      <c r="D7908" s="378"/>
      <c r="E7908" s="394"/>
      <c r="F7908" s="394"/>
      <c r="G7908" s="394"/>
      <c r="H7908" s="394"/>
      <c r="I7908" s="394"/>
      <c r="J7908" s="394"/>
    </row>
    <row r="7909" spans="1:10" s="395" customFormat="1" ht="13.5" customHeight="1">
      <c r="A7909" s="396"/>
      <c r="B7909" s="396"/>
      <c r="C7909" s="378"/>
      <c r="D7909" s="378"/>
      <c r="E7909" s="394"/>
      <c r="F7909" s="394"/>
      <c r="G7909" s="394"/>
      <c r="H7909" s="394"/>
      <c r="I7909" s="394"/>
      <c r="J7909" s="394"/>
    </row>
    <row r="7910" spans="1:10" s="395" customFormat="1" ht="13.5" customHeight="1">
      <c r="A7910" s="396"/>
      <c r="B7910" s="396"/>
      <c r="C7910" s="378"/>
      <c r="D7910" s="378"/>
      <c r="E7910" s="394"/>
      <c r="F7910" s="394"/>
      <c r="G7910" s="394"/>
      <c r="H7910" s="394"/>
      <c r="I7910" s="394"/>
      <c r="J7910" s="394"/>
    </row>
    <row r="7911" spans="1:10" s="395" customFormat="1" ht="13.5" customHeight="1">
      <c r="A7911" s="396"/>
      <c r="B7911" s="396"/>
      <c r="C7911" s="378"/>
      <c r="D7911" s="378"/>
      <c r="E7911" s="394"/>
      <c r="F7911" s="394"/>
      <c r="G7911" s="394"/>
      <c r="H7911" s="394"/>
      <c r="I7911" s="394"/>
      <c r="J7911" s="394"/>
    </row>
    <row r="7912" spans="1:10" s="395" customFormat="1" ht="13.5" customHeight="1">
      <c r="A7912" s="396"/>
      <c r="B7912" s="396"/>
      <c r="C7912" s="378"/>
      <c r="D7912" s="378"/>
      <c r="E7912" s="394"/>
      <c r="F7912" s="394"/>
      <c r="G7912" s="394"/>
      <c r="H7912" s="394"/>
      <c r="I7912" s="394"/>
      <c r="J7912" s="394"/>
    </row>
    <row r="7913" spans="1:10" s="395" customFormat="1" ht="13.5" customHeight="1">
      <c r="A7913" s="396"/>
      <c r="B7913" s="396"/>
      <c r="C7913" s="378"/>
      <c r="D7913" s="378"/>
      <c r="E7913" s="394"/>
      <c r="F7913" s="394"/>
      <c r="G7913" s="394"/>
      <c r="H7913" s="394"/>
      <c r="I7913" s="394"/>
      <c r="J7913" s="394"/>
    </row>
    <row r="7914" spans="1:10" s="395" customFormat="1" ht="13.5" customHeight="1">
      <c r="A7914" s="396"/>
      <c r="B7914" s="396"/>
      <c r="C7914" s="378"/>
      <c r="D7914" s="378"/>
      <c r="E7914" s="394"/>
      <c r="F7914" s="394"/>
      <c r="G7914" s="394"/>
      <c r="H7914" s="394"/>
      <c r="I7914" s="394"/>
      <c r="J7914" s="394"/>
    </row>
    <row r="7915" spans="1:10" s="395" customFormat="1" ht="13.5" customHeight="1">
      <c r="A7915" s="396"/>
      <c r="B7915" s="396"/>
      <c r="C7915" s="378"/>
      <c r="D7915" s="378"/>
      <c r="E7915" s="394"/>
      <c r="F7915" s="394"/>
      <c r="G7915" s="394"/>
      <c r="H7915" s="394"/>
      <c r="I7915" s="394"/>
      <c r="J7915" s="394"/>
    </row>
    <row r="7916" spans="1:10" s="395" customFormat="1" ht="13.5" customHeight="1">
      <c r="A7916" s="396"/>
      <c r="B7916" s="396"/>
      <c r="C7916" s="378"/>
      <c r="D7916" s="378"/>
      <c r="E7916" s="394"/>
      <c r="F7916" s="394"/>
      <c r="G7916" s="394"/>
      <c r="H7916" s="394"/>
      <c r="I7916" s="394"/>
      <c r="J7916" s="394"/>
    </row>
    <row r="7917" spans="1:10" s="395" customFormat="1" ht="13.5" customHeight="1">
      <c r="A7917" s="396"/>
      <c r="B7917" s="396"/>
      <c r="C7917" s="378"/>
      <c r="D7917" s="378"/>
      <c r="E7917" s="394"/>
      <c r="F7917" s="394"/>
      <c r="G7917" s="394"/>
      <c r="H7917" s="394"/>
      <c r="I7917" s="394"/>
      <c r="J7917" s="394"/>
    </row>
    <row r="7918" spans="1:10" s="395" customFormat="1" ht="13.5" customHeight="1">
      <c r="A7918" s="396"/>
      <c r="B7918" s="396"/>
      <c r="C7918" s="378"/>
      <c r="D7918" s="378"/>
      <c r="E7918" s="394"/>
      <c r="F7918" s="394"/>
      <c r="G7918" s="394"/>
      <c r="H7918" s="394"/>
      <c r="I7918" s="394"/>
      <c r="J7918" s="394"/>
    </row>
    <row r="7919" spans="1:10" s="395" customFormat="1" ht="13.5" customHeight="1">
      <c r="A7919" s="396"/>
      <c r="B7919" s="396"/>
      <c r="C7919" s="378"/>
      <c r="D7919" s="378"/>
      <c r="E7919" s="394"/>
      <c r="F7919" s="394"/>
      <c r="G7919" s="394"/>
      <c r="H7919" s="394"/>
      <c r="I7919" s="394"/>
      <c r="J7919" s="394"/>
    </row>
    <row r="7920" spans="1:10" s="395" customFormat="1" ht="13.5" customHeight="1">
      <c r="A7920" s="396"/>
      <c r="B7920" s="396"/>
      <c r="C7920" s="378"/>
      <c r="D7920" s="378"/>
      <c r="E7920" s="394"/>
      <c r="F7920" s="394"/>
      <c r="G7920" s="394"/>
      <c r="H7920" s="394"/>
      <c r="I7920" s="394"/>
      <c r="J7920" s="394"/>
    </row>
    <row r="7921" spans="1:10" s="395" customFormat="1" ht="13.5" customHeight="1">
      <c r="A7921" s="396"/>
      <c r="B7921" s="396"/>
      <c r="C7921" s="378"/>
      <c r="D7921" s="378"/>
      <c r="E7921" s="394"/>
      <c r="F7921" s="394"/>
      <c r="G7921" s="394"/>
      <c r="H7921" s="394"/>
      <c r="I7921" s="394"/>
      <c r="J7921" s="394"/>
    </row>
    <row r="7922" spans="1:10" s="395" customFormat="1" ht="13.5" customHeight="1">
      <c r="A7922" s="396"/>
      <c r="B7922" s="396"/>
      <c r="C7922" s="378"/>
      <c r="D7922" s="378"/>
      <c r="E7922" s="394"/>
      <c r="F7922" s="394"/>
      <c r="G7922" s="394"/>
      <c r="H7922" s="394"/>
      <c r="I7922" s="394"/>
      <c r="J7922" s="394"/>
    </row>
    <row r="7923" spans="1:10" s="395" customFormat="1" ht="13.5" customHeight="1">
      <c r="A7923" s="396"/>
      <c r="B7923" s="396"/>
      <c r="C7923" s="378"/>
      <c r="D7923" s="378"/>
      <c r="E7923" s="394"/>
      <c r="F7923" s="394"/>
      <c r="G7923" s="394"/>
      <c r="H7923" s="394"/>
      <c r="I7923" s="394"/>
      <c r="J7923" s="394"/>
    </row>
    <row r="7924" spans="1:10" s="395" customFormat="1" ht="13.5" customHeight="1">
      <c r="A7924" s="396"/>
      <c r="B7924" s="396"/>
      <c r="C7924" s="378"/>
      <c r="D7924" s="378"/>
      <c r="E7924" s="394"/>
      <c r="F7924" s="394"/>
      <c r="G7924" s="394"/>
      <c r="H7924" s="394"/>
      <c r="I7924" s="394"/>
      <c r="J7924" s="394"/>
    </row>
    <row r="7925" spans="1:10" s="395" customFormat="1" ht="13.5" customHeight="1">
      <c r="A7925" s="396"/>
      <c r="B7925" s="396"/>
      <c r="C7925" s="378"/>
      <c r="D7925" s="378"/>
      <c r="E7925" s="394"/>
      <c r="F7925" s="394"/>
      <c r="G7925" s="394"/>
      <c r="H7925" s="394"/>
      <c r="I7925" s="394"/>
      <c r="J7925" s="394"/>
    </row>
    <row r="7926" spans="1:10" s="395" customFormat="1" ht="13.5" customHeight="1">
      <c r="A7926" s="396"/>
      <c r="B7926" s="396"/>
      <c r="C7926" s="378"/>
      <c r="D7926" s="378"/>
      <c r="E7926" s="394"/>
      <c r="F7926" s="394"/>
      <c r="G7926" s="394"/>
      <c r="H7926" s="394"/>
      <c r="I7926" s="394"/>
      <c r="J7926" s="394"/>
    </row>
    <row r="7927" spans="1:10" s="395" customFormat="1" ht="13.5" customHeight="1">
      <c r="A7927" s="396"/>
      <c r="B7927" s="396"/>
      <c r="C7927" s="378"/>
      <c r="D7927" s="378"/>
      <c r="E7927" s="394"/>
      <c r="F7927" s="394"/>
      <c r="G7927" s="394"/>
      <c r="H7927" s="394"/>
      <c r="I7927" s="394"/>
      <c r="J7927" s="394"/>
    </row>
    <row r="7928" spans="1:10" s="395" customFormat="1" ht="13.5" customHeight="1">
      <c r="A7928" s="396"/>
      <c r="B7928" s="396"/>
      <c r="C7928" s="378"/>
      <c r="D7928" s="378"/>
      <c r="E7928" s="394"/>
      <c r="F7928" s="394"/>
      <c r="G7928" s="394"/>
      <c r="H7928" s="394"/>
      <c r="I7928" s="394"/>
      <c r="J7928" s="394"/>
    </row>
    <row r="7929" spans="1:10" s="395" customFormat="1" ht="13.5" customHeight="1">
      <c r="A7929" s="396"/>
      <c r="B7929" s="396"/>
      <c r="C7929" s="378"/>
      <c r="D7929" s="378"/>
      <c r="E7929" s="394"/>
      <c r="F7929" s="394"/>
      <c r="G7929" s="394"/>
      <c r="H7929" s="394"/>
      <c r="I7929" s="394"/>
      <c r="J7929" s="394"/>
    </row>
    <row r="7930" spans="1:10" s="395" customFormat="1" ht="13.5" customHeight="1">
      <c r="A7930" s="396"/>
      <c r="B7930" s="396"/>
      <c r="C7930" s="378"/>
      <c r="D7930" s="378"/>
      <c r="E7930" s="394"/>
      <c r="F7930" s="394"/>
      <c r="G7930" s="394"/>
      <c r="H7930" s="394"/>
      <c r="I7930" s="394"/>
      <c r="J7930" s="394"/>
    </row>
    <row r="7931" spans="1:10" s="395" customFormat="1" ht="13.5" customHeight="1">
      <c r="A7931" s="396"/>
      <c r="B7931" s="396"/>
      <c r="C7931" s="378"/>
      <c r="D7931" s="378"/>
      <c r="E7931" s="394"/>
      <c r="F7931" s="394"/>
      <c r="G7931" s="394"/>
      <c r="H7931" s="394"/>
      <c r="I7931" s="394"/>
      <c r="J7931" s="394"/>
    </row>
    <row r="7932" spans="1:10" s="395" customFormat="1" ht="13.5" customHeight="1">
      <c r="A7932" s="396"/>
      <c r="B7932" s="396"/>
      <c r="C7932" s="378"/>
      <c r="D7932" s="378"/>
      <c r="E7932" s="394"/>
      <c r="F7932" s="394"/>
      <c r="G7932" s="394"/>
      <c r="H7932" s="394"/>
      <c r="I7932" s="394"/>
      <c r="J7932" s="394"/>
    </row>
    <row r="7933" spans="1:10" s="395" customFormat="1" ht="13.5" customHeight="1">
      <c r="A7933" s="396"/>
      <c r="B7933" s="396"/>
      <c r="C7933" s="378"/>
      <c r="D7933" s="378"/>
      <c r="E7933" s="394"/>
      <c r="F7933" s="394"/>
      <c r="G7933" s="394"/>
      <c r="H7933" s="394"/>
      <c r="I7933" s="394"/>
      <c r="J7933" s="394"/>
    </row>
    <row r="7934" spans="1:10" s="395" customFormat="1" ht="13.5" customHeight="1">
      <c r="A7934" s="396"/>
      <c r="B7934" s="396"/>
      <c r="C7934" s="378"/>
      <c r="D7934" s="378"/>
      <c r="E7934" s="394"/>
      <c r="F7934" s="394"/>
      <c r="G7934" s="394"/>
      <c r="H7934" s="394"/>
      <c r="I7934" s="394"/>
      <c r="J7934" s="394"/>
    </row>
    <row r="7935" spans="1:10" s="395" customFormat="1" ht="13.5" customHeight="1">
      <c r="A7935" s="396"/>
      <c r="B7935" s="396"/>
      <c r="C7935" s="378"/>
      <c r="D7935" s="378"/>
      <c r="E7935" s="394"/>
      <c r="F7935" s="394"/>
      <c r="G7935" s="394"/>
      <c r="H7935" s="394"/>
      <c r="I7935" s="394"/>
      <c r="J7935" s="394"/>
    </row>
    <row r="7936" spans="1:10" s="395" customFormat="1" ht="13.5" customHeight="1">
      <c r="A7936" s="396"/>
      <c r="B7936" s="396"/>
      <c r="C7936" s="378"/>
      <c r="D7936" s="378"/>
      <c r="E7936" s="394"/>
      <c r="F7936" s="394"/>
      <c r="G7936" s="394"/>
      <c r="H7936" s="394"/>
      <c r="I7936" s="394"/>
      <c r="J7936" s="394"/>
    </row>
    <row r="7937" spans="1:10" s="395" customFormat="1" ht="13.5" customHeight="1">
      <c r="A7937" s="396"/>
      <c r="B7937" s="396"/>
      <c r="C7937" s="378"/>
      <c r="D7937" s="378"/>
      <c r="E7937" s="394"/>
      <c r="F7937" s="394"/>
      <c r="G7937" s="394"/>
      <c r="H7937" s="394"/>
      <c r="I7937" s="394"/>
      <c r="J7937" s="394"/>
    </row>
    <row r="7938" spans="1:10" s="395" customFormat="1" ht="13.5" customHeight="1">
      <c r="A7938" s="396"/>
      <c r="B7938" s="396"/>
      <c r="C7938" s="378"/>
      <c r="D7938" s="378"/>
      <c r="E7938" s="394"/>
      <c r="F7938" s="394"/>
      <c r="G7938" s="394"/>
      <c r="H7938" s="394"/>
      <c r="I7938" s="394"/>
      <c r="J7938" s="394"/>
    </row>
    <row r="7939" spans="1:10" s="395" customFormat="1" ht="13.5" customHeight="1">
      <c r="A7939" s="396"/>
      <c r="B7939" s="396"/>
      <c r="C7939" s="378"/>
      <c r="D7939" s="378"/>
      <c r="E7939" s="394"/>
      <c r="F7939" s="394"/>
      <c r="G7939" s="394"/>
      <c r="H7939" s="394"/>
      <c r="I7939" s="394"/>
      <c r="J7939" s="394"/>
    </row>
    <row r="7940" spans="1:10" s="395" customFormat="1" ht="13.5" customHeight="1">
      <c r="A7940" s="396"/>
      <c r="B7940" s="396"/>
      <c r="C7940" s="378"/>
      <c r="D7940" s="378"/>
      <c r="E7940" s="394"/>
      <c r="F7940" s="394"/>
      <c r="G7940" s="394"/>
      <c r="H7940" s="394"/>
      <c r="I7940" s="394"/>
      <c r="J7940" s="394"/>
    </row>
    <row r="7941" spans="1:10" s="395" customFormat="1" ht="13.5" customHeight="1">
      <c r="A7941" s="396"/>
      <c r="B7941" s="396"/>
      <c r="C7941" s="378"/>
      <c r="D7941" s="378"/>
      <c r="E7941" s="394"/>
      <c r="F7941" s="394"/>
      <c r="G7941" s="394"/>
      <c r="H7941" s="394"/>
      <c r="I7941" s="394"/>
      <c r="J7941" s="394"/>
    </row>
    <row r="7942" spans="1:10" s="395" customFormat="1" ht="13.5" customHeight="1">
      <c r="A7942" s="396"/>
      <c r="B7942" s="396"/>
      <c r="C7942" s="378"/>
      <c r="D7942" s="378"/>
      <c r="E7942" s="394"/>
      <c r="F7942" s="394"/>
      <c r="G7942" s="394"/>
      <c r="H7942" s="394"/>
      <c r="I7942" s="394"/>
      <c r="J7942" s="394"/>
    </row>
    <row r="7943" spans="1:10" s="395" customFormat="1" ht="13.5" customHeight="1">
      <c r="A7943" s="396"/>
      <c r="B7943" s="396"/>
      <c r="C7943" s="378"/>
      <c r="D7943" s="378"/>
      <c r="E7943" s="394"/>
      <c r="F7943" s="394"/>
      <c r="G7943" s="394"/>
      <c r="H7943" s="394"/>
      <c r="I7943" s="394"/>
      <c r="J7943" s="394"/>
    </row>
    <row r="7944" spans="1:10" s="395" customFormat="1" ht="13.5" customHeight="1">
      <c r="A7944" s="396"/>
      <c r="B7944" s="396"/>
      <c r="C7944" s="378"/>
      <c r="D7944" s="378"/>
      <c r="E7944" s="394"/>
      <c r="F7944" s="394"/>
      <c r="G7944" s="394"/>
      <c r="H7944" s="394"/>
      <c r="I7944" s="394"/>
      <c r="J7944" s="394"/>
    </row>
    <row r="7945" spans="1:10" s="395" customFormat="1" ht="13.5" customHeight="1">
      <c r="A7945" s="396"/>
      <c r="B7945" s="396"/>
      <c r="C7945" s="378"/>
      <c r="D7945" s="378"/>
      <c r="E7945" s="394"/>
      <c r="F7945" s="394"/>
      <c r="G7945" s="394"/>
      <c r="H7945" s="394"/>
      <c r="I7945" s="394"/>
      <c r="J7945" s="394"/>
    </row>
    <row r="7946" spans="1:10" s="395" customFormat="1" ht="13.5" customHeight="1">
      <c r="A7946" s="396"/>
      <c r="B7946" s="396"/>
      <c r="C7946" s="378"/>
      <c r="D7946" s="378"/>
      <c r="E7946" s="394"/>
      <c r="F7946" s="394"/>
      <c r="G7946" s="394"/>
      <c r="H7946" s="394"/>
      <c r="I7946" s="394"/>
      <c r="J7946" s="394"/>
    </row>
    <row r="7947" spans="1:10" s="395" customFormat="1" ht="13.5" customHeight="1">
      <c r="A7947" s="396"/>
      <c r="B7947" s="396"/>
      <c r="C7947" s="378"/>
      <c r="D7947" s="378"/>
      <c r="E7947" s="394"/>
      <c r="F7947" s="394"/>
      <c r="G7947" s="394"/>
      <c r="H7947" s="394"/>
      <c r="I7947" s="394"/>
      <c r="J7947" s="394"/>
    </row>
    <row r="7948" spans="1:10" s="395" customFormat="1" ht="13.5" customHeight="1">
      <c r="A7948" s="396"/>
      <c r="B7948" s="396"/>
      <c r="C7948" s="378"/>
      <c r="D7948" s="378"/>
      <c r="E7948" s="394"/>
      <c r="F7948" s="394"/>
      <c r="G7948" s="394"/>
      <c r="H7948" s="394"/>
      <c r="I7948" s="394"/>
      <c r="J7948" s="394"/>
    </row>
    <row r="7949" spans="1:10" s="395" customFormat="1" ht="13.5" customHeight="1">
      <c r="A7949" s="396"/>
      <c r="B7949" s="396"/>
      <c r="C7949" s="378"/>
      <c r="D7949" s="378"/>
      <c r="E7949" s="394"/>
      <c r="F7949" s="394"/>
      <c r="G7949" s="394"/>
      <c r="H7949" s="394"/>
      <c r="I7949" s="394"/>
      <c r="J7949" s="394"/>
    </row>
    <row r="7950" spans="1:10" s="395" customFormat="1" ht="13.5" customHeight="1">
      <c r="A7950" s="396"/>
      <c r="B7950" s="396"/>
      <c r="C7950" s="378"/>
      <c r="D7950" s="378"/>
      <c r="E7950" s="394"/>
      <c r="F7950" s="394"/>
      <c r="G7950" s="394"/>
      <c r="H7950" s="394"/>
      <c r="I7950" s="394"/>
      <c r="J7950" s="394"/>
    </row>
    <row r="7951" spans="1:10" s="395" customFormat="1" ht="13.5" customHeight="1">
      <c r="A7951" s="396"/>
      <c r="B7951" s="396"/>
      <c r="C7951" s="378"/>
      <c r="D7951" s="378"/>
      <c r="E7951" s="394"/>
      <c r="F7951" s="394"/>
      <c r="G7951" s="394"/>
      <c r="H7951" s="394"/>
      <c r="I7951" s="394"/>
      <c r="J7951" s="394"/>
    </row>
    <row r="7952" spans="1:10" s="395" customFormat="1" ht="13.5" customHeight="1">
      <c r="A7952" s="396"/>
      <c r="B7952" s="396"/>
      <c r="C7952" s="378"/>
      <c r="D7952" s="378"/>
      <c r="E7952" s="394"/>
      <c r="F7952" s="394"/>
      <c r="G7952" s="394"/>
      <c r="H7952" s="394"/>
      <c r="I7952" s="394"/>
      <c r="J7952" s="394"/>
    </row>
    <row r="7953" spans="1:10" s="395" customFormat="1" ht="13.5" customHeight="1">
      <c r="A7953" s="396"/>
      <c r="B7953" s="396"/>
      <c r="C7953" s="378"/>
      <c r="D7953" s="378"/>
      <c r="E7953" s="394"/>
      <c r="F7953" s="394"/>
      <c r="G7953" s="394"/>
      <c r="H7953" s="394"/>
      <c r="I7953" s="394"/>
      <c r="J7953" s="394"/>
    </row>
    <row r="7954" spans="1:10" s="395" customFormat="1" ht="13.5" customHeight="1">
      <c r="A7954" s="396"/>
      <c r="B7954" s="396"/>
      <c r="C7954" s="378"/>
      <c r="D7954" s="378"/>
      <c r="E7954" s="394"/>
      <c r="F7954" s="394"/>
      <c r="G7954" s="394"/>
      <c r="H7954" s="394"/>
      <c r="I7954" s="394"/>
      <c r="J7954" s="394"/>
    </row>
    <row r="7955" spans="1:10" s="395" customFormat="1" ht="13.5" customHeight="1">
      <c r="A7955" s="396"/>
      <c r="B7955" s="396"/>
      <c r="C7955" s="378"/>
      <c r="D7955" s="378"/>
      <c r="E7955" s="394"/>
      <c r="F7955" s="394"/>
      <c r="G7955" s="394"/>
      <c r="H7955" s="394"/>
      <c r="I7955" s="394"/>
      <c r="J7955" s="394"/>
    </row>
    <row r="7956" spans="1:10" s="395" customFormat="1" ht="13.5" customHeight="1">
      <c r="A7956" s="396"/>
      <c r="B7956" s="396"/>
      <c r="C7956" s="378"/>
      <c r="D7956" s="378"/>
      <c r="E7956" s="394"/>
      <c r="F7956" s="394"/>
      <c r="G7956" s="394"/>
      <c r="H7956" s="394"/>
      <c r="I7956" s="394"/>
      <c r="J7956" s="394"/>
    </row>
    <row r="7957" spans="1:10" s="395" customFormat="1" ht="13.5" customHeight="1">
      <c r="A7957" s="396"/>
      <c r="B7957" s="396"/>
      <c r="C7957" s="378"/>
      <c r="D7957" s="378"/>
      <c r="E7957" s="394"/>
      <c r="F7957" s="394"/>
      <c r="G7957" s="394"/>
      <c r="H7957" s="394"/>
      <c r="I7957" s="394"/>
      <c r="J7957" s="394"/>
    </row>
    <row r="7958" spans="1:10" s="395" customFormat="1" ht="13.5" customHeight="1">
      <c r="A7958" s="396"/>
      <c r="B7958" s="396"/>
      <c r="C7958" s="378"/>
      <c r="D7958" s="378"/>
      <c r="E7958" s="394"/>
      <c r="F7958" s="394"/>
      <c r="G7958" s="394"/>
      <c r="H7958" s="394"/>
      <c r="I7958" s="394"/>
      <c r="J7958" s="394"/>
    </row>
    <row r="7959" spans="1:10" s="395" customFormat="1" ht="13.5" customHeight="1">
      <c r="A7959" s="396"/>
      <c r="B7959" s="396"/>
      <c r="C7959" s="378"/>
      <c r="D7959" s="378"/>
      <c r="E7959" s="394"/>
      <c r="F7959" s="394"/>
      <c r="G7959" s="394"/>
      <c r="H7959" s="394"/>
      <c r="I7959" s="394"/>
      <c r="J7959" s="394"/>
    </row>
    <row r="7960" spans="1:10" s="395" customFormat="1" ht="13.5" customHeight="1">
      <c r="A7960" s="396"/>
      <c r="B7960" s="396"/>
      <c r="C7960" s="378"/>
      <c r="D7960" s="378"/>
      <c r="E7960" s="394"/>
      <c r="F7960" s="394"/>
      <c r="G7960" s="394"/>
      <c r="H7960" s="394"/>
      <c r="I7960" s="394"/>
      <c r="J7960" s="394"/>
    </row>
    <row r="7961" spans="1:10" s="395" customFormat="1" ht="13.5" customHeight="1">
      <c r="A7961" s="396"/>
      <c r="B7961" s="396"/>
      <c r="C7961" s="378"/>
      <c r="D7961" s="378"/>
      <c r="E7961" s="394"/>
      <c r="F7961" s="394"/>
      <c r="G7961" s="394"/>
      <c r="H7961" s="394"/>
      <c r="I7961" s="394"/>
      <c r="J7961" s="394"/>
    </row>
    <row r="7962" spans="1:10" s="395" customFormat="1" ht="13.5" customHeight="1">
      <c r="A7962" s="396"/>
      <c r="B7962" s="396"/>
      <c r="C7962" s="378"/>
      <c r="D7962" s="378"/>
      <c r="E7962" s="394"/>
      <c r="F7962" s="394"/>
      <c r="G7962" s="394"/>
      <c r="H7962" s="394"/>
      <c r="I7962" s="394"/>
      <c r="J7962" s="394"/>
    </row>
    <row r="7963" spans="1:10" s="395" customFormat="1" ht="13.5" customHeight="1">
      <c r="A7963" s="396"/>
      <c r="B7963" s="396"/>
      <c r="C7963" s="378"/>
      <c r="D7963" s="378"/>
      <c r="E7963" s="394"/>
      <c r="F7963" s="394"/>
      <c r="G7963" s="394"/>
      <c r="H7963" s="394"/>
      <c r="I7963" s="394"/>
      <c r="J7963" s="394"/>
    </row>
    <row r="7964" spans="1:10" s="395" customFormat="1" ht="13.5" customHeight="1">
      <c r="A7964" s="396"/>
      <c r="B7964" s="396"/>
      <c r="C7964" s="378"/>
      <c r="D7964" s="378"/>
      <c r="E7964" s="394"/>
      <c r="F7964" s="394"/>
      <c r="G7964" s="394"/>
      <c r="H7964" s="394"/>
      <c r="I7964" s="394"/>
      <c r="J7964" s="394"/>
    </row>
    <row r="7965" spans="1:10" s="395" customFormat="1" ht="13.5" customHeight="1">
      <c r="A7965" s="396"/>
      <c r="B7965" s="396"/>
      <c r="C7965" s="378"/>
      <c r="D7965" s="378"/>
      <c r="E7965" s="394"/>
      <c r="F7965" s="394"/>
      <c r="G7965" s="394"/>
      <c r="H7965" s="394"/>
      <c r="I7965" s="394"/>
      <c r="J7965" s="394"/>
    </row>
    <row r="7966" spans="1:10" s="395" customFormat="1" ht="13.5" customHeight="1">
      <c r="A7966" s="396"/>
      <c r="B7966" s="396"/>
      <c r="C7966" s="378"/>
      <c r="D7966" s="378"/>
      <c r="E7966" s="394"/>
      <c r="F7966" s="394"/>
      <c r="G7966" s="394"/>
      <c r="H7966" s="394"/>
      <c r="I7966" s="394"/>
      <c r="J7966" s="394"/>
    </row>
    <row r="7967" spans="1:10" s="395" customFormat="1" ht="13.5" customHeight="1">
      <c r="A7967" s="396"/>
      <c r="B7967" s="396"/>
      <c r="C7967" s="378"/>
      <c r="D7967" s="378"/>
      <c r="E7967" s="394"/>
      <c r="F7967" s="394"/>
      <c r="G7967" s="394"/>
      <c r="H7967" s="394"/>
      <c r="I7967" s="394"/>
      <c r="J7967" s="394"/>
    </row>
    <row r="7968" spans="1:10" s="395" customFormat="1" ht="13.5" customHeight="1">
      <c r="A7968" s="396"/>
      <c r="B7968" s="396"/>
      <c r="C7968" s="378"/>
      <c r="D7968" s="378"/>
      <c r="E7968" s="394"/>
      <c r="F7968" s="394"/>
      <c r="G7968" s="394"/>
      <c r="H7968" s="394"/>
      <c r="I7968" s="394"/>
      <c r="J7968" s="394"/>
    </row>
    <row r="7969" spans="1:10" s="395" customFormat="1" ht="13.5" customHeight="1">
      <c r="A7969" s="396"/>
      <c r="B7969" s="396"/>
      <c r="C7969" s="378"/>
      <c r="D7969" s="378"/>
      <c r="E7969" s="394"/>
      <c r="F7969" s="394"/>
      <c r="G7969" s="394"/>
      <c r="H7969" s="394"/>
      <c r="I7969" s="394"/>
      <c r="J7969" s="394"/>
    </row>
    <row r="7970" spans="1:10" s="395" customFormat="1" ht="13.5" customHeight="1">
      <c r="A7970" s="396"/>
      <c r="B7970" s="396"/>
      <c r="C7970" s="378"/>
      <c r="D7970" s="378"/>
      <c r="E7970" s="394"/>
      <c r="F7970" s="394"/>
      <c r="G7970" s="394"/>
      <c r="H7970" s="394"/>
      <c r="I7970" s="394"/>
      <c r="J7970" s="394"/>
    </row>
    <row r="7971" spans="1:10" s="395" customFormat="1" ht="13.5" customHeight="1">
      <c r="A7971" s="396"/>
      <c r="B7971" s="396"/>
      <c r="C7971" s="378"/>
      <c r="D7971" s="378"/>
      <c r="E7971" s="394"/>
      <c r="F7971" s="394"/>
      <c r="G7971" s="394"/>
      <c r="H7971" s="394"/>
      <c r="I7971" s="394"/>
      <c r="J7971" s="394"/>
    </row>
    <row r="7972" spans="1:10" s="395" customFormat="1" ht="13.5" customHeight="1">
      <c r="A7972" s="396"/>
      <c r="B7972" s="396"/>
      <c r="C7972" s="378"/>
      <c r="D7972" s="378"/>
      <c r="E7972" s="394"/>
      <c r="F7972" s="394"/>
      <c r="G7972" s="394"/>
      <c r="H7972" s="394"/>
      <c r="I7972" s="394"/>
      <c r="J7972" s="394"/>
    </row>
    <row r="7973" spans="1:10" s="395" customFormat="1" ht="13.5" customHeight="1">
      <c r="A7973" s="396"/>
      <c r="B7973" s="396"/>
      <c r="C7973" s="378"/>
      <c r="D7973" s="378"/>
      <c r="E7973" s="394"/>
      <c r="F7973" s="394"/>
      <c r="G7973" s="394"/>
      <c r="H7973" s="394"/>
      <c r="I7973" s="394"/>
      <c r="J7973" s="394"/>
    </row>
    <row r="7974" spans="1:10" s="395" customFormat="1" ht="13.5" customHeight="1">
      <c r="A7974" s="396"/>
      <c r="B7974" s="396"/>
      <c r="C7974" s="378"/>
      <c r="D7974" s="378"/>
      <c r="E7974" s="394"/>
      <c r="F7974" s="394"/>
      <c r="G7974" s="394"/>
      <c r="H7974" s="394"/>
      <c r="I7974" s="394"/>
      <c r="J7974" s="394"/>
    </row>
    <row r="7975" spans="1:10" s="395" customFormat="1" ht="13.5" customHeight="1">
      <c r="A7975" s="396"/>
      <c r="B7975" s="396"/>
      <c r="C7975" s="378"/>
      <c r="D7975" s="378"/>
      <c r="E7975" s="394"/>
      <c r="F7975" s="394"/>
      <c r="G7975" s="394"/>
      <c r="H7975" s="394"/>
      <c r="I7975" s="394"/>
      <c r="J7975" s="394"/>
    </row>
    <row r="7976" spans="1:10" s="395" customFormat="1" ht="13.5" customHeight="1">
      <c r="A7976" s="396"/>
      <c r="B7976" s="396"/>
      <c r="C7976" s="378"/>
      <c r="D7976" s="378"/>
      <c r="E7976" s="394"/>
      <c r="F7976" s="394"/>
      <c r="G7976" s="394"/>
      <c r="H7976" s="394"/>
      <c r="I7976" s="394"/>
      <c r="J7976" s="394"/>
    </row>
    <row r="7977" spans="1:10" s="395" customFormat="1" ht="13.5" customHeight="1">
      <c r="A7977" s="396"/>
      <c r="B7977" s="396"/>
      <c r="C7977" s="378"/>
      <c r="D7977" s="378"/>
      <c r="E7977" s="394"/>
      <c r="F7977" s="394"/>
      <c r="G7977" s="394"/>
      <c r="H7977" s="394"/>
      <c r="I7977" s="394"/>
      <c r="J7977" s="394"/>
    </row>
    <row r="7978" spans="1:10" s="395" customFormat="1" ht="13.5" customHeight="1">
      <c r="A7978" s="396"/>
      <c r="B7978" s="396"/>
      <c r="C7978" s="378"/>
      <c r="D7978" s="378"/>
      <c r="E7978" s="394"/>
      <c r="F7978" s="394"/>
      <c r="G7978" s="394"/>
      <c r="H7978" s="394"/>
      <c r="I7978" s="394"/>
      <c r="J7978" s="394"/>
    </row>
    <row r="7979" spans="1:10" s="395" customFormat="1" ht="13.5" customHeight="1">
      <c r="A7979" s="396"/>
      <c r="B7979" s="396"/>
      <c r="C7979" s="378"/>
      <c r="D7979" s="378"/>
      <c r="E7979" s="394"/>
      <c r="F7979" s="394"/>
      <c r="G7979" s="394"/>
      <c r="H7979" s="394"/>
      <c r="I7979" s="394"/>
      <c r="J7979" s="394"/>
    </row>
    <row r="7980" spans="1:10" s="395" customFormat="1" ht="13.5" customHeight="1">
      <c r="A7980" s="396"/>
      <c r="B7980" s="396"/>
      <c r="C7980" s="378"/>
      <c r="D7980" s="378"/>
      <c r="E7980" s="394"/>
      <c r="F7980" s="394"/>
      <c r="G7980" s="394"/>
      <c r="H7980" s="394"/>
      <c r="I7980" s="394"/>
      <c r="J7980" s="394"/>
    </row>
    <row r="7981" spans="1:10" s="395" customFormat="1" ht="13.5" customHeight="1">
      <c r="A7981" s="396"/>
      <c r="B7981" s="396"/>
      <c r="C7981" s="378"/>
      <c r="D7981" s="378"/>
      <c r="E7981" s="394"/>
      <c r="F7981" s="394"/>
      <c r="G7981" s="394"/>
      <c r="H7981" s="394"/>
      <c r="I7981" s="394"/>
      <c r="J7981" s="394"/>
    </row>
    <row r="7982" spans="1:10" s="395" customFormat="1" ht="13.5" customHeight="1">
      <c r="A7982" s="396"/>
      <c r="B7982" s="396"/>
      <c r="C7982" s="378"/>
      <c r="D7982" s="378"/>
      <c r="E7982" s="394"/>
      <c r="F7982" s="394"/>
      <c r="G7982" s="394"/>
      <c r="H7982" s="394"/>
      <c r="I7982" s="394"/>
      <c r="J7982" s="394"/>
    </row>
    <row r="7983" spans="1:10" s="395" customFormat="1" ht="13.5" customHeight="1">
      <c r="A7983" s="396"/>
      <c r="B7983" s="396"/>
      <c r="C7983" s="378"/>
      <c r="D7983" s="378"/>
      <c r="E7983" s="394"/>
      <c r="F7983" s="394"/>
      <c r="G7983" s="394"/>
      <c r="H7983" s="394"/>
      <c r="I7983" s="394"/>
      <c r="J7983" s="394"/>
    </row>
    <row r="7984" spans="1:10" s="395" customFormat="1" ht="13.5" customHeight="1">
      <c r="A7984" s="396"/>
      <c r="B7984" s="396"/>
      <c r="C7984" s="378"/>
      <c r="D7984" s="378"/>
      <c r="E7984" s="394"/>
      <c r="F7984" s="394"/>
      <c r="G7984" s="394"/>
      <c r="H7984" s="394"/>
      <c r="I7984" s="394"/>
      <c r="J7984" s="394"/>
    </row>
    <row r="7985" spans="1:10" s="395" customFormat="1" ht="13.5" customHeight="1">
      <c r="A7985" s="396"/>
      <c r="B7985" s="396"/>
      <c r="C7985" s="378"/>
      <c r="D7985" s="378"/>
      <c r="E7985" s="394"/>
      <c r="F7985" s="394"/>
      <c r="G7985" s="394"/>
      <c r="H7985" s="394"/>
      <c r="I7985" s="394"/>
      <c r="J7985" s="394"/>
    </row>
    <row r="7986" spans="1:10" s="395" customFormat="1" ht="13.5" customHeight="1">
      <c r="A7986" s="396"/>
      <c r="B7986" s="396"/>
      <c r="C7986" s="378"/>
      <c r="D7986" s="378"/>
      <c r="E7986" s="394"/>
      <c r="F7986" s="394"/>
      <c r="G7986" s="394"/>
      <c r="H7986" s="394"/>
      <c r="I7986" s="394"/>
      <c r="J7986" s="394"/>
    </row>
    <row r="7987" spans="1:10" s="395" customFormat="1" ht="13.5" customHeight="1">
      <c r="A7987" s="396"/>
      <c r="B7987" s="396"/>
      <c r="C7987" s="378"/>
      <c r="D7987" s="378"/>
      <c r="E7987" s="394"/>
      <c r="F7987" s="394"/>
      <c r="G7987" s="394"/>
      <c r="H7987" s="394"/>
      <c r="I7987" s="394"/>
      <c r="J7987" s="394"/>
    </row>
    <row r="7988" spans="1:10" s="395" customFormat="1" ht="13.5" customHeight="1">
      <c r="A7988" s="396"/>
      <c r="B7988" s="396"/>
      <c r="C7988" s="378"/>
      <c r="D7988" s="378"/>
      <c r="E7988" s="394"/>
      <c r="F7988" s="394"/>
      <c r="G7988" s="394"/>
      <c r="H7988" s="394"/>
      <c r="I7988" s="394"/>
      <c r="J7988" s="394"/>
    </row>
    <row r="7989" spans="1:10" s="395" customFormat="1" ht="13.5" customHeight="1">
      <c r="A7989" s="396"/>
      <c r="B7989" s="396"/>
      <c r="C7989" s="378"/>
      <c r="D7989" s="378"/>
      <c r="E7989" s="394"/>
      <c r="F7989" s="394"/>
      <c r="G7989" s="394"/>
      <c r="H7989" s="394"/>
      <c r="I7989" s="394"/>
      <c r="J7989" s="394"/>
    </row>
    <row r="7990" spans="1:10" s="395" customFormat="1" ht="13.5" customHeight="1">
      <c r="A7990" s="396"/>
      <c r="B7990" s="396"/>
      <c r="C7990" s="378"/>
      <c r="D7990" s="378"/>
      <c r="E7990" s="394"/>
      <c r="F7990" s="394"/>
      <c r="G7990" s="394"/>
      <c r="H7990" s="394"/>
      <c r="I7990" s="394"/>
      <c r="J7990" s="394"/>
    </row>
    <row r="7991" spans="1:10" s="395" customFormat="1" ht="13.5" customHeight="1">
      <c r="A7991" s="396"/>
      <c r="B7991" s="396"/>
      <c r="C7991" s="378"/>
      <c r="D7991" s="378"/>
      <c r="E7991" s="394"/>
      <c r="F7991" s="394"/>
      <c r="G7991" s="394"/>
      <c r="H7991" s="394"/>
      <c r="I7991" s="394"/>
      <c r="J7991" s="394"/>
    </row>
    <row r="7992" spans="1:10" s="395" customFormat="1" ht="13.5" customHeight="1">
      <c r="A7992" s="396"/>
      <c r="B7992" s="396"/>
      <c r="C7992" s="378"/>
      <c r="D7992" s="378"/>
      <c r="E7992" s="394"/>
      <c r="F7992" s="394"/>
      <c r="G7992" s="394"/>
      <c r="H7992" s="394"/>
      <c r="I7992" s="394"/>
      <c r="J7992" s="394"/>
    </row>
    <row r="7993" spans="1:10" s="395" customFormat="1" ht="13.5" customHeight="1">
      <c r="A7993" s="396"/>
      <c r="B7993" s="396"/>
      <c r="C7993" s="378"/>
      <c r="D7993" s="378"/>
      <c r="E7993" s="394"/>
      <c r="F7993" s="394"/>
      <c r="G7993" s="394"/>
      <c r="H7993" s="394"/>
      <c r="I7993" s="394"/>
      <c r="J7993" s="394"/>
    </row>
    <row r="7994" spans="1:10" s="395" customFormat="1" ht="13.5" customHeight="1">
      <c r="A7994" s="396"/>
      <c r="B7994" s="396"/>
      <c r="C7994" s="378"/>
      <c r="D7994" s="378"/>
      <c r="E7994" s="394"/>
      <c r="F7994" s="394"/>
      <c r="G7994" s="394"/>
      <c r="H7994" s="394"/>
      <c r="I7994" s="394"/>
      <c r="J7994" s="394"/>
    </row>
    <row r="7995" spans="1:10" s="395" customFormat="1" ht="13.5" customHeight="1">
      <c r="A7995" s="396"/>
      <c r="B7995" s="396"/>
      <c r="C7995" s="378"/>
      <c r="D7995" s="378"/>
      <c r="E7995" s="394"/>
      <c r="F7995" s="394"/>
      <c r="G7995" s="394"/>
      <c r="H7995" s="394"/>
      <c r="I7995" s="394"/>
      <c r="J7995" s="394"/>
    </row>
    <row r="7996" spans="1:10" s="395" customFormat="1" ht="13.5" customHeight="1">
      <c r="A7996" s="396"/>
      <c r="B7996" s="396"/>
      <c r="C7996" s="378"/>
      <c r="D7996" s="378"/>
      <c r="E7996" s="394"/>
      <c r="F7996" s="394"/>
      <c r="G7996" s="394"/>
      <c r="H7996" s="394"/>
      <c r="I7996" s="394"/>
      <c r="J7996" s="394"/>
    </row>
    <row r="7997" spans="1:10" s="395" customFormat="1" ht="13.5" customHeight="1">
      <c r="A7997" s="396"/>
      <c r="B7997" s="396"/>
      <c r="C7997" s="378"/>
      <c r="D7997" s="378"/>
      <c r="E7997" s="394"/>
      <c r="F7997" s="394"/>
      <c r="G7997" s="394"/>
      <c r="H7997" s="394"/>
      <c r="I7997" s="394"/>
      <c r="J7997" s="394"/>
    </row>
    <row r="7998" spans="1:10" s="395" customFormat="1" ht="13.5" customHeight="1">
      <c r="A7998" s="396"/>
      <c r="B7998" s="396"/>
      <c r="C7998" s="378"/>
      <c r="D7998" s="378"/>
      <c r="E7998" s="394"/>
      <c r="F7998" s="394"/>
      <c r="G7998" s="394"/>
      <c r="H7998" s="394"/>
      <c r="I7998" s="394"/>
      <c r="J7998" s="394"/>
    </row>
    <row r="7999" spans="1:10" s="395" customFormat="1" ht="13.5" customHeight="1">
      <c r="A7999" s="396"/>
      <c r="B7999" s="396"/>
      <c r="C7999" s="378"/>
      <c r="D7999" s="378"/>
      <c r="E7999" s="394"/>
      <c r="F7999" s="394"/>
      <c r="G7999" s="394"/>
      <c r="H7999" s="394"/>
      <c r="I7999" s="394"/>
      <c r="J7999" s="394"/>
    </row>
    <row r="8000" spans="1:10" s="395" customFormat="1" ht="13.5" customHeight="1">
      <c r="A8000" s="396"/>
      <c r="B8000" s="396"/>
      <c r="C8000" s="378"/>
      <c r="D8000" s="378"/>
      <c r="E8000" s="394"/>
      <c r="F8000" s="394"/>
      <c r="G8000" s="394"/>
      <c r="H8000" s="394"/>
      <c r="I8000" s="394"/>
      <c r="J8000" s="394"/>
    </row>
    <row r="8001" spans="1:10" s="395" customFormat="1" ht="13.5" customHeight="1">
      <c r="A8001" s="396"/>
      <c r="B8001" s="396"/>
      <c r="C8001" s="378"/>
      <c r="D8001" s="378"/>
      <c r="E8001" s="394"/>
      <c r="F8001" s="394"/>
      <c r="G8001" s="394"/>
      <c r="H8001" s="394"/>
      <c r="I8001" s="394"/>
      <c r="J8001" s="394"/>
    </row>
    <row r="8002" spans="1:10" s="395" customFormat="1" ht="13.5" customHeight="1">
      <c r="A8002" s="396"/>
      <c r="B8002" s="396"/>
      <c r="C8002" s="378"/>
      <c r="D8002" s="378"/>
      <c r="E8002" s="394"/>
      <c r="F8002" s="394"/>
      <c r="G8002" s="394"/>
      <c r="H8002" s="394"/>
      <c r="I8002" s="394"/>
      <c r="J8002" s="394"/>
    </row>
    <row r="8003" spans="1:10" s="395" customFormat="1" ht="13.5" customHeight="1">
      <c r="A8003" s="396"/>
      <c r="B8003" s="396"/>
      <c r="C8003" s="378"/>
      <c r="D8003" s="378"/>
      <c r="E8003" s="394"/>
      <c r="F8003" s="394"/>
      <c r="G8003" s="394"/>
      <c r="H8003" s="394"/>
      <c r="I8003" s="394"/>
      <c r="J8003" s="394"/>
    </row>
    <row r="8004" spans="1:10" s="395" customFormat="1" ht="13.5" customHeight="1">
      <c r="A8004" s="396"/>
      <c r="B8004" s="396"/>
      <c r="C8004" s="378"/>
      <c r="D8004" s="378"/>
      <c r="E8004" s="394"/>
      <c r="F8004" s="394"/>
      <c r="G8004" s="394"/>
      <c r="H8004" s="394"/>
      <c r="I8004" s="394"/>
      <c r="J8004" s="394"/>
    </row>
    <row r="8005" spans="1:10" s="395" customFormat="1" ht="13.5" customHeight="1">
      <c r="A8005" s="396"/>
      <c r="B8005" s="396"/>
      <c r="C8005" s="378"/>
      <c r="D8005" s="378"/>
      <c r="E8005" s="394"/>
      <c r="F8005" s="394"/>
      <c r="G8005" s="394"/>
      <c r="H8005" s="394"/>
      <c r="I8005" s="394"/>
      <c r="J8005" s="394"/>
    </row>
    <row r="8006" spans="1:10" s="395" customFormat="1" ht="13.5" customHeight="1">
      <c r="A8006" s="396"/>
      <c r="B8006" s="396"/>
      <c r="C8006" s="378"/>
      <c r="D8006" s="378"/>
      <c r="E8006" s="394"/>
      <c r="F8006" s="394"/>
      <c r="G8006" s="394"/>
      <c r="H8006" s="394"/>
      <c r="I8006" s="394"/>
      <c r="J8006" s="394"/>
    </row>
    <row r="8007" spans="1:10" s="395" customFormat="1" ht="13.5" customHeight="1">
      <c r="A8007" s="396"/>
      <c r="B8007" s="396"/>
      <c r="C8007" s="378"/>
      <c r="D8007" s="378"/>
      <c r="E8007" s="394"/>
      <c r="F8007" s="394"/>
      <c r="G8007" s="394"/>
      <c r="H8007" s="394"/>
      <c r="I8007" s="394"/>
      <c r="J8007" s="394"/>
    </row>
    <row r="8008" spans="1:10" s="395" customFormat="1" ht="13.5" customHeight="1">
      <c r="A8008" s="396"/>
      <c r="B8008" s="396"/>
      <c r="C8008" s="378"/>
      <c r="D8008" s="378"/>
      <c r="E8008" s="394"/>
      <c r="F8008" s="394"/>
      <c r="G8008" s="394"/>
      <c r="H8008" s="394"/>
      <c r="I8008" s="394"/>
      <c r="J8008" s="394"/>
    </row>
    <row r="8009" spans="1:10" s="395" customFormat="1" ht="13.5" customHeight="1">
      <c r="A8009" s="396"/>
      <c r="B8009" s="396"/>
      <c r="C8009" s="378"/>
      <c r="D8009" s="378"/>
      <c r="E8009" s="394"/>
      <c r="F8009" s="394"/>
      <c r="G8009" s="394"/>
      <c r="H8009" s="394"/>
      <c r="I8009" s="394"/>
      <c r="J8009" s="394"/>
    </row>
    <row r="8010" spans="1:10" s="395" customFormat="1" ht="13.5" customHeight="1">
      <c r="A8010" s="396"/>
      <c r="B8010" s="396"/>
      <c r="C8010" s="378"/>
      <c r="D8010" s="378"/>
      <c r="E8010" s="394"/>
      <c r="F8010" s="394"/>
      <c r="G8010" s="394"/>
      <c r="H8010" s="394"/>
      <c r="I8010" s="394"/>
      <c r="J8010" s="394"/>
    </row>
    <row r="8011" spans="1:10" s="395" customFormat="1" ht="13.5" customHeight="1">
      <c r="A8011" s="396"/>
      <c r="B8011" s="396"/>
      <c r="C8011" s="378"/>
      <c r="D8011" s="378"/>
      <c r="E8011" s="394"/>
      <c r="F8011" s="394"/>
      <c r="G8011" s="394"/>
      <c r="H8011" s="394"/>
      <c r="I8011" s="394"/>
      <c r="J8011" s="394"/>
    </row>
    <row r="8012" spans="1:10" s="395" customFormat="1" ht="13.5" customHeight="1">
      <c r="A8012" s="396"/>
      <c r="B8012" s="396"/>
      <c r="C8012" s="378"/>
      <c r="D8012" s="378"/>
      <c r="E8012" s="394"/>
      <c r="F8012" s="394"/>
      <c r="G8012" s="394"/>
      <c r="H8012" s="394"/>
      <c r="I8012" s="394"/>
      <c r="J8012" s="394"/>
    </row>
    <row r="8013" spans="1:10" s="395" customFormat="1" ht="13.5" customHeight="1">
      <c r="A8013" s="396"/>
      <c r="B8013" s="396"/>
      <c r="C8013" s="378"/>
      <c r="D8013" s="378"/>
      <c r="E8013" s="394"/>
      <c r="F8013" s="394"/>
      <c r="G8013" s="394"/>
      <c r="H8013" s="394"/>
      <c r="I8013" s="394"/>
      <c r="J8013" s="394"/>
    </row>
    <row r="8014" spans="1:10" s="395" customFormat="1" ht="13.5" customHeight="1">
      <c r="A8014" s="396"/>
      <c r="B8014" s="396"/>
      <c r="C8014" s="378"/>
      <c r="D8014" s="378"/>
      <c r="E8014" s="394"/>
      <c r="F8014" s="394"/>
      <c r="G8014" s="394"/>
      <c r="H8014" s="394"/>
      <c r="I8014" s="394"/>
      <c r="J8014" s="394"/>
    </row>
    <row r="8015" spans="1:10" s="395" customFormat="1" ht="13.5" customHeight="1">
      <c r="A8015" s="396"/>
      <c r="B8015" s="396"/>
      <c r="C8015" s="378"/>
      <c r="D8015" s="378"/>
      <c r="E8015" s="394"/>
      <c r="F8015" s="394"/>
      <c r="G8015" s="394"/>
      <c r="H8015" s="394"/>
      <c r="I8015" s="394"/>
      <c r="J8015" s="394"/>
    </row>
    <row r="8016" spans="1:10" s="395" customFormat="1" ht="13.5" customHeight="1">
      <c r="A8016" s="396"/>
      <c r="B8016" s="396"/>
      <c r="C8016" s="378"/>
      <c r="D8016" s="378"/>
      <c r="E8016" s="394"/>
      <c r="F8016" s="394"/>
      <c r="G8016" s="394"/>
      <c r="H8016" s="394"/>
      <c r="I8016" s="394"/>
      <c r="J8016" s="394"/>
    </row>
    <row r="8017" spans="1:10" s="395" customFormat="1" ht="13.5" customHeight="1">
      <c r="A8017" s="396"/>
      <c r="B8017" s="396"/>
      <c r="C8017" s="378"/>
      <c r="D8017" s="378"/>
      <c r="E8017" s="394"/>
      <c r="F8017" s="394"/>
      <c r="G8017" s="394"/>
      <c r="H8017" s="394"/>
      <c r="I8017" s="394"/>
      <c r="J8017" s="394"/>
    </row>
    <row r="8018" spans="1:10" s="395" customFormat="1" ht="13.5" customHeight="1">
      <c r="A8018" s="396"/>
      <c r="B8018" s="396"/>
      <c r="C8018" s="378"/>
      <c r="D8018" s="378"/>
      <c r="E8018" s="394"/>
      <c r="F8018" s="394"/>
      <c r="G8018" s="394"/>
      <c r="H8018" s="394"/>
      <c r="I8018" s="394"/>
      <c r="J8018" s="394"/>
    </row>
    <row r="8019" spans="1:10" s="395" customFormat="1" ht="13.5" customHeight="1">
      <c r="A8019" s="396"/>
      <c r="B8019" s="396"/>
      <c r="C8019" s="378"/>
      <c r="D8019" s="378"/>
      <c r="E8019" s="394"/>
      <c r="F8019" s="394"/>
      <c r="G8019" s="394"/>
      <c r="H8019" s="394"/>
      <c r="I8019" s="394"/>
      <c r="J8019" s="394"/>
    </row>
    <row r="8020" spans="1:10" s="395" customFormat="1" ht="13.5" customHeight="1">
      <c r="A8020" s="396"/>
      <c r="B8020" s="396"/>
      <c r="C8020" s="378"/>
      <c r="D8020" s="378"/>
      <c r="E8020" s="394"/>
      <c r="F8020" s="394"/>
      <c r="G8020" s="394"/>
      <c r="H8020" s="394"/>
      <c r="I8020" s="394"/>
      <c r="J8020" s="394"/>
    </row>
    <row r="8021" spans="1:10" s="395" customFormat="1" ht="13.5" customHeight="1">
      <c r="A8021" s="396"/>
      <c r="B8021" s="396"/>
      <c r="C8021" s="378"/>
      <c r="D8021" s="378"/>
      <c r="E8021" s="394"/>
      <c r="F8021" s="394"/>
      <c r="G8021" s="394"/>
      <c r="H8021" s="394"/>
      <c r="I8021" s="394"/>
      <c r="J8021" s="394"/>
    </row>
    <row r="8022" spans="1:10" s="395" customFormat="1" ht="13.5" customHeight="1">
      <c r="A8022" s="396"/>
      <c r="B8022" s="396"/>
      <c r="C8022" s="378"/>
      <c r="D8022" s="378"/>
      <c r="E8022" s="394"/>
      <c r="F8022" s="394"/>
      <c r="G8022" s="394"/>
      <c r="H8022" s="394"/>
      <c r="I8022" s="394"/>
      <c r="J8022" s="394"/>
    </row>
    <row r="8023" spans="1:10" s="395" customFormat="1" ht="13.5" customHeight="1">
      <c r="A8023" s="396"/>
      <c r="B8023" s="396"/>
      <c r="C8023" s="378"/>
      <c r="D8023" s="378"/>
      <c r="E8023" s="394"/>
      <c r="F8023" s="394"/>
      <c r="G8023" s="394"/>
      <c r="H8023" s="394"/>
      <c r="I8023" s="394"/>
      <c r="J8023" s="394"/>
    </row>
    <row r="8024" spans="1:10" s="395" customFormat="1" ht="13.5" customHeight="1">
      <c r="A8024" s="396"/>
      <c r="B8024" s="396"/>
      <c r="C8024" s="378"/>
      <c r="D8024" s="378"/>
      <c r="E8024" s="394"/>
      <c r="F8024" s="394"/>
      <c r="G8024" s="394"/>
      <c r="H8024" s="394"/>
      <c r="I8024" s="394"/>
      <c r="J8024" s="394"/>
    </row>
    <row r="8025" spans="1:10" s="395" customFormat="1" ht="13.5" customHeight="1">
      <c r="A8025" s="396"/>
      <c r="B8025" s="396"/>
      <c r="C8025" s="378"/>
      <c r="D8025" s="378"/>
      <c r="E8025" s="394"/>
      <c r="F8025" s="394"/>
      <c r="G8025" s="394"/>
      <c r="H8025" s="394"/>
      <c r="I8025" s="394"/>
      <c r="J8025" s="394"/>
    </row>
    <row r="8026" spans="1:10" s="395" customFormat="1" ht="13.5" customHeight="1">
      <c r="A8026" s="396"/>
      <c r="B8026" s="396"/>
      <c r="C8026" s="378"/>
      <c r="D8026" s="378"/>
      <c r="E8026" s="394"/>
      <c r="F8026" s="394"/>
      <c r="G8026" s="394"/>
      <c r="H8026" s="394"/>
      <c r="I8026" s="394"/>
      <c r="J8026" s="394"/>
    </row>
    <row r="8027" spans="1:10" s="395" customFormat="1" ht="13.5" customHeight="1">
      <c r="A8027" s="396"/>
      <c r="B8027" s="396"/>
      <c r="C8027" s="378"/>
      <c r="D8027" s="378"/>
      <c r="E8027" s="394"/>
      <c r="F8027" s="394"/>
      <c r="G8027" s="394"/>
      <c r="H8027" s="394"/>
      <c r="I8027" s="394"/>
      <c r="J8027" s="394"/>
    </row>
    <row r="8028" spans="1:10" s="395" customFormat="1" ht="13.5" customHeight="1">
      <c r="A8028" s="396"/>
      <c r="B8028" s="396"/>
      <c r="C8028" s="378"/>
      <c r="D8028" s="378"/>
      <c r="E8028" s="394"/>
      <c r="F8028" s="394"/>
      <c r="G8028" s="394"/>
      <c r="H8028" s="394"/>
      <c r="I8028" s="394"/>
      <c r="J8028" s="394"/>
    </row>
    <row r="8029" spans="1:10" s="395" customFormat="1" ht="13.5" customHeight="1">
      <c r="A8029" s="396"/>
      <c r="B8029" s="396"/>
      <c r="C8029" s="378"/>
      <c r="D8029" s="378"/>
      <c r="E8029" s="394"/>
      <c r="F8029" s="394"/>
      <c r="G8029" s="394"/>
      <c r="H8029" s="394"/>
      <c r="I8029" s="394"/>
      <c r="J8029" s="394"/>
    </row>
    <row r="8030" spans="1:10" s="395" customFormat="1" ht="13.5" customHeight="1">
      <c r="A8030" s="396"/>
      <c r="B8030" s="396"/>
      <c r="C8030" s="378"/>
      <c r="D8030" s="378"/>
      <c r="E8030" s="394"/>
      <c r="F8030" s="394"/>
      <c r="G8030" s="394"/>
      <c r="H8030" s="394"/>
      <c r="I8030" s="394"/>
      <c r="J8030" s="394"/>
    </row>
    <row r="8031" spans="1:10" s="395" customFormat="1" ht="13.5" customHeight="1">
      <c r="A8031" s="396"/>
      <c r="B8031" s="396"/>
      <c r="C8031" s="378"/>
      <c r="D8031" s="378"/>
      <c r="E8031" s="394"/>
      <c r="F8031" s="394"/>
      <c r="G8031" s="394"/>
      <c r="H8031" s="394"/>
      <c r="I8031" s="394"/>
      <c r="J8031" s="394"/>
    </row>
    <row r="8032" spans="1:10" s="395" customFormat="1" ht="13.5" customHeight="1">
      <c r="A8032" s="396"/>
      <c r="B8032" s="396"/>
      <c r="C8032" s="378"/>
      <c r="D8032" s="378"/>
      <c r="E8032" s="394"/>
      <c r="F8032" s="394"/>
      <c r="G8032" s="394"/>
      <c r="H8032" s="394"/>
      <c r="I8032" s="394"/>
      <c r="J8032" s="394"/>
    </row>
    <row r="8033" spans="1:10" s="395" customFormat="1" ht="13.5" customHeight="1">
      <c r="A8033" s="396"/>
      <c r="B8033" s="396"/>
      <c r="C8033" s="378"/>
      <c r="D8033" s="378"/>
      <c r="E8033" s="394"/>
      <c r="F8033" s="394"/>
      <c r="G8033" s="394"/>
      <c r="H8033" s="394"/>
      <c r="I8033" s="394"/>
      <c r="J8033" s="394"/>
    </row>
    <row r="8034" spans="1:10" s="395" customFormat="1" ht="13.5" customHeight="1">
      <c r="A8034" s="396"/>
      <c r="B8034" s="396"/>
      <c r="C8034" s="378"/>
      <c r="D8034" s="378"/>
      <c r="E8034" s="394"/>
      <c r="F8034" s="394"/>
      <c r="G8034" s="394"/>
      <c r="H8034" s="394"/>
      <c r="I8034" s="394"/>
      <c r="J8034" s="394"/>
    </row>
    <row r="8035" spans="1:10" s="395" customFormat="1" ht="13.5" customHeight="1">
      <c r="A8035" s="396"/>
      <c r="B8035" s="396"/>
      <c r="C8035" s="378"/>
      <c r="D8035" s="378"/>
      <c r="E8035" s="394"/>
      <c r="F8035" s="394"/>
      <c r="G8035" s="394"/>
      <c r="H8035" s="394"/>
      <c r="I8035" s="394"/>
      <c r="J8035" s="394"/>
    </row>
    <row r="8036" spans="1:10" s="395" customFormat="1" ht="13.5" customHeight="1">
      <c r="A8036" s="396"/>
      <c r="B8036" s="396"/>
      <c r="C8036" s="378"/>
      <c r="D8036" s="378"/>
      <c r="E8036" s="394"/>
      <c r="F8036" s="394"/>
      <c r="G8036" s="394"/>
      <c r="H8036" s="394"/>
      <c r="I8036" s="394"/>
      <c r="J8036" s="394"/>
    </row>
    <row r="8037" spans="1:10" s="395" customFormat="1" ht="13.5" customHeight="1">
      <c r="A8037" s="396"/>
      <c r="B8037" s="396"/>
      <c r="C8037" s="378"/>
      <c r="D8037" s="378"/>
      <c r="E8037" s="394"/>
      <c r="F8037" s="394"/>
      <c r="G8037" s="394"/>
      <c r="H8037" s="394"/>
      <c r="I8037" s="394"/>
      <c r="J8037" s="394"/>
    </row>
    <row r="8038" spans="1:10" s="395" customFormat="1" ht="13.5" customHeight="1">
      <c r="A8038" s="396"/>
      <c r="B8038" s="396"/>
      <c r="C8038" s="378"/>
      <c r="D8038" s="378"/>
      <c r="E8038" s="394"/>
      <c r="F8038" s="394"/>
      <c r="G8038" s="394"/>
      <c r="H8038" s="394"/>
      <c r="I8038" s="394"/>
      <c r="J8038" s="394"/>
    </row>
    <row r="8039" spans="1:10" s="395" customFormat="1" ht="13.5" customHeight="1">
      <c r="A8039" s="396"/>
      <c r="B8039" s="396"/>
      <c r="C8039" s="378"/>
      <c r="D8039" s="378"/>
      <c r="E8039" s="394"/>
      <c r="F8039" s="394"/>
      <c r="G8039" s="394"/>
      <c r="H8039" s="394"/>
      <c r="I8039" s="394"/>
      <c r="J8039" s="394"/>
    </row>
    <row r="8040" spans="1:10" s="395" customFormat="1" ht="13.5" customHeight="1">
      <c r="A8040" s="396"/>
      <c r="B8040" s="396"/>
      <c r="C8040" s="378"/>
      <c r="D8040" s="378"/>
      <c r="E8040" s="394"/>
      <c r="F8040" s="394"/>
      <c r="G8040" s="394"/>
      <c r="H8040" s="394"/>
      <c r="I8040" s="394"/>
      <c r="J8040" s="394"/>
    </row>
    <row r="8041" spans="1:10" s="395" customFormat="1" ht="13.5" customHeight="1">
      <c r="A8041" s="396"/>
      <c r="B8041" s="396"/>
      <c r="C8041" s="378"/>
      <c r="D8041" s="378"/>
      <c r="E8041" s="394"/>
      <c r="F8041" s="394"/>
      <c r="G8041" s="394"/>
      <c r="H8041" s="394"/>
      <c r="I8041" s="394"/>
      <c r="J8041" s="394"/>
    </row>
    <row r="8042" spans="1:10" s="395" customFormat="1" ht="13.5" customHeight="1">
      <c r="A8042" s="396"/>
      <c r="B8042" s="396"/>
      <c r="C8042" s="378"/>
      <c r="D8042" s="378"/>
      <c r="E8042" s="394"/>
      <c r="F8042" s="394"/>
      <c r="G8042" s="394"/>
      <c r="H8042" s="394"/>
      <c r="I8042" s="394"/>
      <c r="J8042" s="394"/>
    </row>
    <row r="8043" spans="1:10" s="395" customFormat="1" ht="13.5" customHeight="1">
      <c r="A8043" s="396"/>
      <c r="B8043" s="396"/>
      <c r="C8043" s="378"/>
      <c r="D8043" s="378"/>
      <c r="E8043" s="394"/>
      <c r="F8043" s="394"/>
      <c r="G8043" s="394"/>
      <c r="H8043" s="394"/>
      <c r="I8043" s="394"/>
      <c r="J8043" s="394"/>
    </row>
    <row r="8044" spans="1:10" s="395" customFormat="1" ht="13.5" customHeight="1">
      <c r="A8044" s="396"/>
      <c r="B8044" s="396"/>
      <c r="C8044" s="378"/>
      <c r="D8044" s="378"/>
      <c r="E8044" s="394"/>
      <c r="F8044" s="394"/>
      <c r="G8044" s="394"/>
      <c r="H8044" s="394"/>
      <c r="I8044" s="394"/>
      <c r="J8044" s="394"/>
    </row>
    <row r="8045" spans="1:10" s="395" customFormat="1" ht="13.5" customHeight="1">
      <c r="A8045" s="396"/>
      <c r="B8045" s="396"/>
      <c r="C8045" s="378"/>
      <c r="D8045" s="378"/>
      <c r="E8045" s="394"/>
      <c r="F8045" s="394"/>
      <c r="G8045" s="394"/>
      <c r="H8045" s="394"/>
      <c r="I8045" s="394"/>
      <c r="J8045" s="394"/>
    </row>
    <row r="8046" spans="1:10" s="395" customFormat="1" ht="13.5" customHeight="1">
      <c r="A8046" s="396"/>
      <c r="B8046" s="396"/>
      <c r="C8046" s="378"/>
      <c r="D8046" s="378"/>
      <c r="E8046" s="394"/>
      <c r="F8046" s="394"/>
      <c r="G8046" s="394"/>
      <c r="H8046" s="394"/>
      <c r="I8046" s="394"/>
      <c r="J8046" s="394"/>
    </row>
    <row r="8047" spans="1:10" s="395" customFormat="1" ht="13.5" customHeight="1">
      <c r="A8047" s="396"/>
      <c r="B8047" s="396"/>
      <c r="C8047" s="378"/>
      <c r="D8047" s="378"/>
      <c r="E8047" s="394"/>
      <c r="F8047" s="394"/>
      <c r="G8047" s="394"/>
      <c r="H8047" s="394"/>
      <c r="I8047" s="394"/>
      <c r="J8047" s="394"/>
    </row>
    <row r="8048" spans="1:10" s="395" customFormat="1" ht="13.5" customHeight="1">
      <c r="A8048" s="396"/>
      <c r="B8048" s="396"/>
      <c r="C8048" s="378"/>
      <c r="D8048" s="378"/>
      <c r="E8048" s="394"/>
      <c r="F8048" s="394"/>
      <c r="G8048" s="394"/>
      <c r="H8048" s="394"/>
      <c r="I8048" s="394"/>
      <c r="J8048" s="394"/>
    </row>
    <row r="8049" spans="1:10" s="395" customFormat="1" ht="13.5" customHeight="1">
      <c r="A8049" s="396"/>
      <c r="B8049" s="396"/>
      <c r="C8049" s="378"/>
      <c r="D8049" s="378"/>
      <c r="E8049" s="394"/>
      <c r="F8049" s="394"/>
      <c r="G8049" s="394"/>
      <c r="H8049" s="394"/>
      <c r="I8049" s="394"/>
      <c r="J8049" s="394"/>
    </row>
    <row r="8050" spans="1:10" s="395" customFormat="1" ht="13.5" customHeight="1">
      <c r="A8050" s="396"/>
      <c r="B8050" s="396"/>
      <c r="C8050" s="378"/>
      <c r="D8050" s="378"/>
      <c r="E8050" s="394"/>
      <c r="F8050" s="394"/>
      <c r="G8050" s="394"/>
      <c r="H8050" s="394"/>
      <c r="I8050" s="394"/>
      <c r="J8050" s="394"/>
    </row>
    <row r="8051" spans="1:10" s="395" customFormat="1" ht="13.5" customHeight="1">
      <c r="A8051" s="396"/>
      <c r="B8051" s="396"/>
      <c r="C8051" s="378"/>
      <c r="D8051" s="378"/>
      <c r="E8051" s="394"/>
      <c r="F8051" s="394"/>
      <c r="G8051" s="394"/>
      <c r="H8051" s="394"/>
      <c r="I8051" s="394"/>
      <c r="J8051" s="394"/>
    </row>
    <row r="8052" spans="1:10" s="395" customFormat="1" ht="13.5" customHeight="1">
      <c r="A8052" s="396"/>
      <c r="B8052" s="396"/>
      <c r="C8052" s="378"/>
      <c r="D8052" s="378"/>
      <c r="E8052" s="394"/>
      <c r="F8052" s="394"/>
      <c r="G8052" s="394"/>
      <c r="H8052" s="394"/>
      <c r="I8052" s="394"/>
      <c r="J8052" s="394"/>
    </row>
    <row r="8053" spans="1:10" s="395" customFormat="1" ht="13.5" customHeight="1">
      <c r="A8053" s="396"/>
      <c r="B8053" s="396"/>
      <c r="C8053" s="378"/>
      <c r="D8053" s="378"/>
      <c r="E8053" s="394"/>
      <c r="F8053" s="394"/>
      <c r="G8053" s="394"/>
      <c r="H8053" s="394"/>
      <c r="I8053" s="394"/>
      <c r="J8053" s="394"/>
    </row>
    <row r="8054" spans="1:10" s="395" customFormat="1" ht="13.5" customHeight="1">
      <c r="A8054" s="396"/>
      <c r="B8054" s="396"/>
      <c r="C8054" s="378"/>
      <c r="D8054" s="378"/>
      <c r="E8054" s="394"/>
      <c r="F8054" s="394"/>
      <c r="G8054" s="394"/>
      <c r="H8054" s="394"/>
      <c r="I8054" s="394"/>
      <c r="J8054" s="394"/>
    </row>
    <row r="8055" spans="1:10" s="395" customFormat="1" ht="13.5" customHeight="1">
      <c r="A8055" s="396"/>
      <c r="B8055" s="396"/>
      <c r="C8055" s="378"/>
      <c r="D8055" s="378"/>
      <c r="E8055" s="394"/>
      <c r="F8055" s="394"/>
      <c r="G8055" s="394"/>
      <c r="H8055" s="394"/>
      <c r="I8055" s="394"/>
      <c r="J8055" s="394"/>
    </row>
    <row r="8056" spans="1:10" s="395" customFormat="1" ht="13.5" customHeight="1">
      <c r="A8056" s="396"/>
      <c r="B8056" s="396"/>
      <c r="C8056" s="378"/>
      <c r="D8056" s="378"/>
      <c r="E8056" s="394"/>
      <c r="F8056" s="394"/>
      <c r="G8056" s="394"/>
      <c r="H8056" s="394"/>
      <c r="I8056" s="394"/>
      <c r="J8056" s="394"/>
    </row>
    <row r="8057" spans="1:10" s="395" customFormat="1" ht="13.5" customHeight="1">
      <c r="A8057" s="396"/>
      <c r="B8057" s="396"/>
      <c r="C8057" s="378"/>
      <c r="D8057" s="378"/>
      <c r="E8057" s="394"/>
      <c r="F8057" s="394"/>
      <c r="G8057" s="394"/>
      <c r="H8057" s="394"/>
      <c r="I8057" s="394"/>
      <c r="J8057" s="394"/>
    </row>
    <row r="8058" spans="1:10" s="395" customFormat="1" ht="13.5" customHeight="1">
      <c r="A8058" s="396"/>
      <c r="B8058" s="396"/>
      <c r="C8058" s="378"/>
      <c r="D8058" s="378"/>
      <c r="E8058" s="394"/>
      <c r="F8058" s="394"/>
      <c r="G8058" s="394"/>
      <c r="H8058" s="394"/>
      <c r="I8058" s="394"/>
      <c r="J8058" s="394"/>
    </row>
    <row r="8059" spans="1:10" s="395" customFormat="1" ht="13.5" customHeight="1">
      <c r="A8059" s="396"/>
      <c r="B8059" s="396"/>
      <c r="C8059" s="378"/>
      <c r="D8059" s="378"/>
      <c r="E8059" s="394"/>
      <c r="F8059" s="394"/>
      <c r="G8059" s="394"/>
      <c r="H8059" s="394"/>
      <c r="I8059" s="394"/>
      <c r="J8059" s="394"/>
    </row>
    <row r="8060" spans="1:10" s="395" customFormat="1" ht="13.5" customHeight="1">
      <c r="A8060" s="396"/>
      <c r="B8060" s="396"/>
      <c r="C8060" s="378"/>
      <c r="D8060" s="378"/>
      <c r="E8060" s="394"/>
      <c r="F8060" s="394"/>
      <c r="G8060" s="394"/>
      <c r="H8060" s="394"/>
      <c r="I8060" s="394"/>
      <c r="J8060" s="394"/>
    </row>
    <row r="8061" spans="1:10" s="395" customFormat="1" ht="13.5" customHeight="1">
      <c r="A8061" s="396"/>
      <c r="B8061" s="396"/>
      <c r="C8061" s="378"/>
      <c r="D8061" s="378"/>
      <c r="E8061" s="394"/>
      <c r="F8061" s="394"/>
      <c r="G8061" s="394"/>
      <c r="H8061" s="394"/>
      <c r="I8061" s="394"/>
      <c r="J8061" s="394"/>
    </row>
    <row r="8062" spans="1:10" s="395" customFormat="1" ht="13.5" customHeight="1">
      <c r="A8062" s="396"/>
      <c r="B8062" s="396"/>
      <c r="C8062" s="378"/>
      <c r="D8062" s="378"/>
      <c r="E8062" s="394"/>
      <c r="F8062" s="394"/>
      <c r="G8062" s="394"/>
      <c r="H8062" s="394"/>
      <c r="I8062" s="394"/>
      <c r="J8062" s="394"/>
    </row>
    <row r="8063" spans="1:10" s="395" customFormat="1" ht="13.5" customHeight="1">
      <c r="A8063" s="396"/>
      <c r="B8063" s="396"/>
      <c r="C8063" s="378"/>
      <c r="D8063" s="378"/>
      <c r="E8063" s="394"/>
      <c r="F8063" s="394"/>
      <c r="G8063" s="394"/>
      <c r="H8063" s="394"/>
      <c r="I8063" s="394"/>
      <c r="J8063" s="394"/>
    </row>
    <row r="8064" spans="1:10" s="395" customFormat="1" ht="13.5" customHeight="1">
      <c r="A8064" s="396"/>
      <c r="B8064" s="396"/>
      <c r="C8064" s="378"/>
      <c r="D8064" s="378"/>
      <c r="E8064" s="394"/>
      <c r="F8064" s="394"/>
      <c r="G8064" s="394"/>
      <c r="H8064" s="394"/>
      <c r="I8064" s="394"/>
      <c r="J8064" s="394"/>
    </row>
    <row r="8065" spans="1:10" s="395" customFormat="1" ht="13.5" customHeight="1">
      <c r="A8065" s="396"/>
      <c r="B8065" s="396"/>
      <c r="C8065" s="378"/>
      <c r="D8065" s="378"/>
      <c r="E8065" s="394"/>
      <c r="F8065" s="394"/>
      <c r="G8065" s="394"/>
      <c r="H8065" s="394"/>
      <c r="I8065" s="394"/>
      <c r="J8065" s="394"/>
    </row>
    <row r="8066" spans="1:10" s="395" customFormat="1" ht="13.5" customHeight="1">
      <c r="A8066" s="396"/>
      <c r="B8066" s="396"/>
      <c r="C8066" s="378"/>
      <c r="D8066" s="378"/>
      <c r="E8066" s="394"/>
      <c r="F8066" s="394"/>
      <c r="G8066" s="394"/>
      <c r="H8066" s="394"/>
      <c r="I8066" s="394"/>
      <c r="J8066" s="394"/>
    </row>
    <row r="8067" spans="1:10" s="395" customFormat="1" ht="13.5" customHeight="1">
      <c r="A8067" s="396"/>
      <c r="B8067" s="396"/>
      <c r="C8067" s="378"/>
      <c r="D8067" s="378"/>
      <c r="E8067" s="394"/>
      <c r="F8067" s="394"/>
      <c r="G8067" s="394"/>
      <c r="H8067" s="394"/>
      <c r="I8067" s="394"/>
      <c r="J8067" s="394"/>
    </row>
    <row r="8068" spans="1:10" s="395" customFormat="1" ht="13.5" customHeight="1">
      <c r="A8068" s="396"/>
      <c r="B8068" s="396"/>
      <c r="C8068" s="378"/>
      <c r="D8068" s="378"/>
      <c r="E8068" s="394"/>
      <c r="F8068" s="394"/>
      <c r="G8068" s="394"/>
      <c r="H8068" s="394"/>
      <c r="I8068" s="394"/>
      <c r="J8068" s="394"/>
    </row>
    <row r="8069" spans="1:10" s="395" customFormat="1" ht="13.5" customHeight="1">
      <c r="A8069" s="396"/>
      <c r="B8069" s="396"/>
      <c r="C8069" s="378"/>
      <c r="D8069" s="378"/>
      <c r="E8069" s="394"/>
      <c r="F8069" s="394"/>
      <c r="G8069" s="394"/>
      <c r="H8069" s="394"/>
      <c r="I8069" s="394"/>
      <c r="J8069" s="394"/>
    </row>
    <row r="8070" spans="1:10" s="395" customFormat="1" ht="13.5" customHeight="1">
      <c r="A8070" s="396"/>
      <c r="B8070" s="396"/>
      <c r="C8070" s="378"/>
      <c r="D8070" s="378"/>
      <c r="E8070" s="394"/>
      <c r="F8070" s="394"/>
      <c r="G8070" s="394"/>
      <c r="H8070" s="394"/>
      <c r="I8070" s="394"/>
      <c r="J8070" s="394"/>
    </row>
    <row r="8071" spans="1:10" s="395" customFormat="1" ht="13.5" customHeight="1">
      <c r="A8071" s="396"/>
      <c r="B8071" s="396"/>
      <c r="C8071" s="378"/>
      <c r="D8071" s="378"/>
      <c r="E8071" s="394"/>
      <c r="F8071" s="394"/>
      <c r="G8071" s="394"/>
      <c r="H8071" s="394"/>
      <c r="I8071" s="394"/>
      <c r="J8071" s="394"/>
    </row>
    <row r="8072" spans="1:10" s="395" customFormat="1" ht="13.5" customHeight="1">
      <c r="A8072" s="396"/>
      <c r="B8072" s="396"/>
      <c r="C8072" s="378"/>
      <c r="D8072" s="378"/>
      <c r="E8072" s="394"/>
      <c r="F8072" s="394"/>
      <c r="G8072" s="394"/>
      <c r="H8072" s="394"/>
      <c r="I8072" s="394"/>
      <c r="J8072" s="394"/>
    </row>
    <row r="8073" spans="1:10" s="395" customFormat="1" ht="13.5" customHeight="1">
      <c r="A8073" s="396"/>
      <c r="B8073" s="396"/>
      <c r="C8073" s="378"/>
      <c r="D8073" s="378"/>
      <c r="E8073" s="394"/>
      <c r="F8073" s="394"/>
      <c r="G8073" s="394"/>
      <c r="H8073" s="394"/>
      <c r="I8073" s="394"/>
      <c r="J8073" s="394"/>
    </row>
    <row r="8074" spans="1:10" s="395" customFormat="1" ht="13.5" customHeight="1">
      <c r="A8074" s="396"/>
      <c r="B8074" s="396"/>
      <c r="C8074" s="378"/>
      <c r="D8074" s="378"/>
      <c r="E8074" s="394"/>
      <c r="F8074" s="394"/>
      <c r="G8074" s="394"/>
      <c r="H8074" s="394"/>
      <c r="I8074" s="394"/>
      <c r="J8074" s="394"/>
    </row>
    <row r="8075" spans="1:10" s="395" customFormat="1" ht="13.5" customHeight="1">
      <c r="A8075" s="396"/>
      <c r="B8075" s="396"/>
      <c r="C8075" s="378"/>
      <c r="D8075" s="378"/>
      <c r="E8075" s="394"/>
      <c r="F8075" s="394"/>
      <c r="G8075" s="394"/>
      <c r="H8075" s="394"/>
      <c r="I8075" s="394"/>
      <c r="J8075" s="394"/>
    </row>
    <row r="8076" spans="1:10" s="395" customFormat="1" ht="13.5" customHeight="1">
      <c r="A8076" s="396"/>
      <c r="B8076" s="396"/>
      <c r="C8076" s="378"/>
      <c r="D8076" s="378"/>
      <c r="E8076" s="394"/>
      <c r="F8076" s="394"/>
      <c r="G8076" s="394"/>
      <c r="H8076" s="394"/>
      <c r="I8076" s="394"/>
      <c r="J8076" s="394"/>
    </row>
    <row r="8077" spans="1:10" s="395" customFormat="1" ht="13.5" customHeight="1">
      <c r="A8077" s="396"/>
      <c r="B8077" s="396"/>
      <c r="C8077" s="378"/>
      <c r="D8077" s="378"/>
      <c r="E8077" s="394"/>
      <c r="F8077" s="394"/>
      <c r="G8077" s="394"/>
      <c r="H8077" s="394"/>
      <c r="I8077" s="394"/>
      <c r="J8077" s="394"/>
    </row>
    <row r="8078" spans="1:10" s="395" customFormat="1" ht="13.5" customHeight="1">
      <c r="A8078" s="396"/>
      <c r="B8078" s="396"/>
      <c r="C8078" s="378"/>
      <c r="D8078" s="378"/>
      <c r="E8078" s="394"/>
      <c r="F8078" s="394"/>
      <c r="G8078" s="394"/>
      <c r="H8078" s="394"/>
      <c r="I8078" s="394"/>
      <c r="J8078" s="394"/>
    </row>
    <row r="8079" spans="1:10" s="395" customFormat="1" ht="13.5" customHeight="1">
      <c r="A8079" s="396"/>
      <c r="B8079" s="396"/>
      <c r="C8079" s="378"/>
      <c r="D8079" s="378"/>
      <c r="E8079" s="394"/>
      <c r="F8079" s="394"/>
      <c r="G8079" s="394"/>
      <c r="H8079" s="394"/>
      <c r="I8079" s="394"/>
      <c r="J8079" s="394"/>
    </row>
    <row r="8080" spans="1:10" s="395" customFormat="1" ht="13.5" customHeight="1">
      <c r="A8080" s="396"/>
      <c r="B8080" s="396"/>
      <c r="C8080" s="378"/>
      <c r="D8080" s="378"/>
      <c r="E8080" s="394"/>
      <c r="F8080" s="394"/>
      <c r="G8080" s="394"/>
      <c r="H8080" s="394"/>
      <c r="I8080" s="394"/>
      <c r="J8080" s="394"/>
    </row>
    <row r="8081" spans="1:10" s="395" customFormat="1" ht="13.5" customHeight="1">
      <c r="A8081" s="396"/>
      <c r="B8081" s="396"/>
      <c r="C8081" s="378"/>
      <c r="D8081" s="378"/>
      <c r="E8081" s="394"/>
      <c r="F8081" s="394"/>
      <c r="G8081" s="394"/>
      <c r="H8081" s="394"/>
      <c r="I8081" s="394"/>
      <c r="J8081" s="394"/>
    </row>
    <row r="8082" spans="1:10" s="395" customFormat="1" ht="13.5" customHeight="1">
      <c r="A8082" s="396"/>
      <c r="B8082" s="396"/>
      <c r="C8082" s="378"/>
      <c r="D8082" s="378"/>
      <c r="E8082" s="394"/>
      <c r="F8082" s="394"/>
      <c r="G8082" s="394"/>
      <c r="H8082" s="394"/>
      <c r="I8082" s="394"/>
      <c r="J8082" s="394"/>
    </row>
    <row r="8083" spans="1:10" s="395" customFormat="1" ht="13.5" customHeight="1">
      <c r="A8083" s="396"/>
      <c r="B8083" s="396"/>
      <c r="C8083" s="378"/>
      <c r="D8083" s="378"/>
      <c r="E8083" s="394"/>
      <c r="F8083" s="394"/>
      <c r="G8083" s="394"/>
      <c r="H8083" s="394"/>
      <c r="I8083" s="394"/>
      <c r="J8083" s="394"/>
    </row>
    <row r="8084" spans="1:10" s="395" customFormat="1" ht="13.5" customHeight="1">
      <c r="A8084" s="396"/>
      <c r="B8084" s="396"/>
      <c r="C8084" s="378"/>
      <c r="D8084" s="378"/>
      <c r="E8084" s="394"/>
      <c r="F8084" s="394"/>
      <c r="G8084" s="394"/>
      <c r="H8084" s="394"/>
      <c r="I8084" s="394"/>
      <c r="J8084" s="394"/>
    </row>
    <row r="8085" spans="1:10" s="395" customFormat="1" ht="13.5" customHeight="1">
      <c r="A8085" s="396"/>
      <c r="B8085" s="396"/>
      <c r="C8085" s="378"/>
      <c r="D8085" s="378"/>
      <c r="E8085" s="394"/>
      <c r="F8085" s="394"/>
      <c r="G8085" s="394"/>
      <c r="H8085" s="394"/>
      <c r="I8085" s="394"/>
      <c r="J8085" s="394"/>
    </row>
    <row r="8086" spans="1:10" s="395" customFormat="1" ht="13.5" customHeight="1">
      <c r="A8086" s="396"/>
      <c r="B8086" s="396"/>
      <c r="C8086" s="378"/>
      <c r="D8086" s="378"/>
      <c r="E8086" s="394"/>
      <c r="F8086" s="394"/>
      <c r="G8086" s="394"/>
      <c r="H8086" s="394"/>
      <c r="I8086" s="394"/>
      <c r="J8086" s="394"/>
    </row>
    <row r="8087" spans="1:10" s="395" customFormat="1" ht="13.5" customHeight="1">
      <c r="A8087" s="396"/>
      <c r="B8087" s="396"/>
      <c r="C8087" s="378"/>
      <c r="D8087" s="378"/>
      <c r="E8087" s="394"/>
      <c r="F8087" s="394"/>
      <c r="G8087" s="394"/>
      <c r="H8087" s="394"/>
      <c r="I8087" s="394"/>
      <c r="J8087" s="394"/>
    </row>
    <row r="8088" spans="1:10" s="395" customFormat="1" ht="13.5" customHeight="1">
      <c r="A8088" s="396"/>
      <c r="B8088" s="396"/>
      <c r="C8088" s="378"/>
      <c r="D8088" s="378"/>
      <c r="E8088" s="394"/>
      <c r="F8088" s="394"/>
      <c r="G8088" s="394"/>
      <c r="H8088" s="394"/>
      <c r="I8088" s="394"/>
      <c r="J8088" s="394"/>
    </row>
    <row r="8089" spans="1:10" s="395" customFormat="1" ht="13.5" customHeight="1">
      <c r="A8089" s="396"/>
      <c r="B8089" s="396"/>
      <c r="C8089" s="378"/>
      <c r="D8089" s="378"/>
      <c r="E8089" s="394"/>
      <c r="F8089" s="394"/>
      <c r="G8089" s="394"/>
      <c r="H8089" s="394"/>
      <c r="I8089" s="394"/>
      <c r="J8089" s="394"/>
    </row>
    <row r="8090" spans="1:10" s="395" customFormat="1" ht="13.5" customHeight="1">
      <c r="A8090" s="396"/>
      <c r="B8090" s="396"/>
      <c r="C8090" s="378"/>
      <c r="D8090" s="378"/>
      <c r="E8090" s="394"/>
      <c r="F8090" s="394"/>
      <c r="G8090" s="394"/>
      <c r="H8090" s="394"/>
      <c r="I8090" s="394"/>
      <c r="J8090" s="394"/>
    </row>
    <row r="8091" spans="1:10" s="395" customFormat="1" ht="13.5" customHeight="1">
      <c r="A8091" s="396"/>
      <c r="B8091" s="396"/>
      <c r="C8091" s="378"/>
      <c r="D8091" s="378"/>
      <c r="E8091" s="394"/>
      <c r="F8091" s="394"/>
      <c r="G8091" s="394"/>
      <c r="H8091" s="394"/>
      <c r="I8091" s="394"/>
      <c r="J8091" s="394"/>
    </row>
    <row r="8092" spans="1:10" s="395" customFormat="1" ht="13.5" customHeight="1">
      <c r="A8092" s="396"/>
      <c r="B8092" s="396"/>
      <c r="C8092" s="378"/>
      <c r="D8092" s="378"/>
      <c r="E8092" s="394"/>
      <c r="F8092" s="394"/>
      <c r="G8092" s="394"/>
      <c r="H8092" s="394"/>
      <c r="I8092" s="394"/>
      <c r="J8092" s="394"/>
    </row>
    <row r="8093" spans="1:10" s="395" customFormat="1" ht="13.5" customHeight="1">
      <c r="A8093" s="396"/>
      <c r="B8093" s="396"/>
      <c r="C8093" s="378"/>
      <c r="D8093" s="378"/>
      <c r="E8093" s="394"/>
      <c r="F8093" s="394"/>
      <c r="G8093" s="394"/>
      <c r="H8093" s="394"/>
      <c r="I8093" s="394"/>
      <c r="J8093" s="394"/>
    </row>
    <row r="8094" spans="1:10" s="395" customFormat="1" ht="13.5" customHeight="1">
      <c r="A8094" s="396"/>
      <c r="B8094" s="396"/>
      <c r="C8094" s="378"/>
      <c r="D8094" s="378"/>
      <c r="E8094" s="394"/>
      <c r="F8094" s="394"/>
      <c r="G8094" s="394"/>
      <c r="H8094" s="394"/>
      <c r="I8094" s="394"/>
      <c r="J8094" s="394"/>
    </row>
    <row r="8095" spans="1:10" s="395" customFormat="1" ht="13.5" customHeight="1">
      <c r="A8095" s="396"/>
      <c r="B8095" s="396"/>
      <c r="C8095" s="378"/>
      <c r="D8095" s="378"/>
      <c r="E8095" s="394"/>
      <c r="F8095" s="394"/>
      <c r="G8095" s="394"/>
      <c r="H8095" s="394"/>
      <c r="I8095" s="394"/>
      <c r="J8095" s="394"/>
    </row>
    <row r="8096" spans="1:10" s="395" customFormat="1" ht="13.5" customHeight="1">
      <c r="A8096" s="396"/>
      <c r="B8096" s="396"/>
      <c r="C8096" s="378"/>
      <c r="D8096" s="378"/>
      <c r="E8096" s="394"/>
      <c r="F8096" s="394"/>
      <c r="G8096" s="394"/>
      <c r="H8096" s="394"/>
      <c r="I8096" s="394"/>
      <c r="J8096" s="394"/>
    </row>
    <row r="8097" spans="1:10" s="395" customFormat="1" ht="13.5" customHeight="1">
      <c r="A8097" s="396"/>
      <c r="B8097" s="396"/>
      <c r="C8097" s="378"/>
      <c r="D8097" s="378"/>
      <c r="E8097" s="394"/>
      <c r="F8097" s="394"/>
      <c r="G8097" s="394"/>
      <c r="H8097" s="394"/>
      <c r="I8097" s="394"/>
      <c r="J8097" s="394"/>
    </row>
    <row r="8098" spans="1:10" s="395" customFormat="1" ht="13.5" customHeight="1">
      <c r="A8098" s="396"/>
      <c r="B8098" s="396"/>
      <c r="C8098" s="378"/>
      <c r="D8098" s="378"/>
      <c r="E8098" s="394"/>
      <c r="F8098" s="394"/>
      <c r="G8098" s="394"/>
      <c r="H8098" s="394"/>
      <c r="I8098" s="394"/>
      <c r="J8098" s="394"/>
    </row>
    <row r="8099" spans="1:10" s="395" customFormat="1" ht="13.5" customHeight="1">
      <c r="A8099" s="396"/>
      <c r="B8099" s="396"/>
      <c r="C8099" s="378"/>
      <c r="D8099" s="378"/>
      <c r="E8099" s="394"/>
      <c r="F8099" s="394"/>
      <c r="G8099" s="394"/>
      <c r="H8099" s="394"/>
      <c r="I8099" s="394"/>
      <c r="J8099" s="394"/>
    </row>
    <row r="8100" spans="1:10" s="395" customFormat="1" ht="13.5" customHeight="1">
      <c r="A8100" s="396"/>
      <c r="B8100" s="396"/>
      <c r="C8100" s="378"/>
      <c r="D8100" s="378"/>
      <c r="E8100" s="394"/>
      <c r="F8100" s="394"/>
      <c r="G8100" s="394"/>
      <c r="H8100" s="394"/>
      <c r="I8100" s="394"/>
      <c r="J8100" s="394"/>
    </row>
    <row r="8101" spans="1:10" s="395" customFormat="1" ht="13.5" customHeight="1">
      <c r="A8101" s="396"/>
      <c r="B8101" s="396"/>
      <c r="C8101" s="378"/>
      <c r="D8101" s="378"/>
      <c r="E8101" s="394"/>
      <c r="F8101" s="394"/>
      <c r="G8101" s="394"/>
      <c r="H8101" s="394"/>
      <c r="I8101" s="394"/>
      <c r="J8101" s="394"/>
    </row>
    <row r="8102" spans="1:10" s="395" customFormat="1" ht="13.5" customHeight="1">
      <c r="A8102" s="396"/>
      <c r="B8102" s="396"/>
      <c r="C8102" s="378"/>
      <c r="D8102" s="378"/>
      <c r="E8102" s="394"/>
      <c r="F8102" s="394"/>
      <c r="G8102" s="394"/>
      <c r="H8102" s="394"/>
      <c r="I8102" s="394"/>
      <c r="J8102" s="394"/>
    </row>
    <row r="8103" spans="1:10" s="395" customFormat="1" ht="13.5" customHeight="1">
      <c r="A8103" s="396"/>
      <c r="B8103" s="396"/>
      <c r="C8103" s="378"/>
      <c r="D8103" s="378"/>
      <c r="E8103" s="394"/>
      <c r="F8103" s="394"/>
      <c r="G8103" s="394"/>
      <c r="H8103" s="394"/>
      <c r="I8103" s="394"/>
      <c r="J8103" s="394"/>
    </row>
    <row r="8104" spans="1:10" s="395" customFormat="1" ht="13.5" customHeight="1">
      <c r="A8104" s="396"/>
      <c r="B8104" s="396"/>
      <c r="C8104" s="378"/>
      <c r="D8104" s="378"/>
      <c r="E8104" s="394"/>
      <c r="F8104" s="394"/>
      <c r="G8104" s="394"/>
      <c r="H8104" s="394"/>
      <c r="I8104" s="394"/>
      <c r="J8104" s="394"/>
    </row>
    <row r="8105" spans="1:10" s="395" customFormat="1" ht="13.5" customHeight="1">
      <c r="A8105" s="396"/>
      <c r="B8105" s="396"/>
      <c r="C8105" s="378"/>
      <c r="D8105" s="378"/>
      <c r="E8105" s="394"/>
      <c r="F8105" s="394"/>
      <c r="G8105" s="394"/>
      <c r="H8105" s="394"/>
      <c r="I8105" s="394"/>
      <c r="J8105" s="394"/>
    </row>
    <row r="8106" spans="1:10" s="395" customFormat="1" ht="13.5" customHeight="1">
      <c r="A8106" s="396"/>
      <c r="B8106" s="396"/>
      <c r="C8106" s="378"/>
      <c r="D8106" s="378"/>
      <c r="E8106" s="394"/>
      <c r="F8106" s="394"/>
      <c r="G8106" s="394"/>
      <c r="H8106" s="394"/>
      <c r="I8106" s="394"/>
      <c r="J8106" s="394"/>
    </row>
    <row r="8107" spans="1:10" s="395" customFormat="1" ht="13.5" customHeight="1">
      <c r="A8107" s="396"/>
      <c r="B8107" s="396"/>
      <c r="C8107" s="378"/>
      <c r="D8107" s="378"/>
      <c r="E8107" s="394"/>
      <c r="F8107" s="394"/>
      <c r="G8107" s="394"/>
      <c r="H8107" s="394"/>
      <c r="I8107" s="394"/>
      <c r="J8107" s="394"/>
    </row>
    <row r="8108" spans="1:10" s="395" customFormat="1" ht="13.5" customHeight="1">
      <c r="A8108" s="396"/>
      <c r="B8108" s="396"/>
      <c r="C8108" s="378"/>
      <c r="D8108" s="378"/>
      <c r="E8108" s="394"/>
      <c r="F8108" s="394"/>
      <c r="G8108" s="394"/>
      <c r="H8108" s="394"/>
      <c r="I8108" s="394"/>
      <c r="J8108" s="394"/>
    </row>
    <row r="8109" spans="1:10" s="395" customFormat="1" ht="13.5" customHeight="1">
      <c r="A8109" s="396"/>
      <c r="B8109" s="396"/>
      <c r="C8109" s="378"/>
      <c r="D8109" s="378"/>
      <c r="E8109" s="394"/>
      <c r="F8109" s="394"/>
      <c r="G8109" s="394"/>
      <c r="H8109" s="394"/>
      <c r="I8109" s="394"/>
      <c r="J8109" s="394"/>
    </row>
    <row r="8110" spans="1:10" s="395" customFormat="1" ht="13.5" customHeight="1">
      <c r="A8110" s="396"/>
      <c r="B8110" s="396"/>
      <c r="C8110" s="378"/>
      <c r="D8110" s="378"/>
      <c r="E8110" s="394"/>
      <c r="F8110" s="394"/>
      <c r="G8110" s="394"/>
      <c r="H8110" s="394"/>
      <c r="I8110" s="394"/>
      <c r="J8110" s="394"/>
    </row>
    <row r="8111" spans="1:10" s="395" customFormat="1" ht="13.5" customHeight="1">
      <c r="A8111" s="396"/>
      <c r="B8111" s="396"/>
      <c r="C8111" s="378"/>
      <c r="D8111" s="378"/>
      <c r="E8111" s="394"/>
      <c r="F8111" s="394"/>
      <c r="G8111" s="394"/>
      <c r="H8111" s="394"/>
      <c r="I8111" s="394"/>
      <c r="J8111" s="394"/>
    </row>
    <row r="8112" spans="1:10" s="395" customFormat="1" ht="13.5" customHeight="1">
      <c r="A8112" s="396"/>
      <c r="B8112" s="396"/>
      <c r="C8112" s="378"/>
      <c r="D8112" s="378"/>
      <c r="E8112" s="394"/>
      <c r="F8112" s="394"/>
      <c r="G8112" s="394"/>
      <c r="H8112" s="394"/>
      <c r="I8112" s="394"/>
      <c r="J8112" s="394"/>
    </row>
    <row r="8113" spans="1:10" s="395" customFormat="1" ht="13.5" customHeight="1">
      <c r="A8113" s="396"/>
      <c r="B8113" s="396"/>
      <c r="C8113" s="378"/>
      <c r="D8113" s="378"/>
      <c r="E8113" s="394"/>
      <c r="F8113" s="394"/>
      <c r="G8113" s="394"/>
      <c r="H8113" s="394"/>
      <c r="I8113" s="394"/>
      <c r="J8113" s="394"/>
    </row>
    <row r="8114" spans="1:10" s="395" customFormat="1" ht="13.5" customHeight="1">
      <c r="A8114" s="396"/>
      <c r="B8114" s="396"/>
      <c r="C8114" s="378"/>
      <c r="D8114" s="378"/>
      <c r="E8114" s="394"/>
      <c r="F8114" s="394"/>
      <c r="G8114" s="394"/>
      <c r="H8114" s="394"/>
      <c r="I8114" s="394"/>
      <c r="J8114" s="394"/>
    </row>
    <row r="8115" spans="1:10" s="395" customFormat="1" ht="13.5" customHeight="1">
      <c r="A8115" s="396"/>
      <c r="B8115" s="396"/>
      <c r="C8115" s="378"/>
      <c r="D8115" s="378"/>
      <c r="E8115" s="394"/>
      <c r="F8115" s="394"/>
      <c r="G8115" s="394"/>
      <c r="H8115" s="394"/>
      <c r="I8115" s="394"/>
      <c r="J8115" s="394"/>
    </row>
    <row r="8116" spans="1:10" s="395" customFormat="1" ht="13.5" customHeight="1">
      <c r="A8116" s="396"/>
      <c r="B8116" s="396"/>
      <c r="C8116" s="378"/>
      <c r="D8116" s="378"/>
      <c r="E8116" s="394"/>
      <c r="F8116" s="394"/>
      <c r="G8116" s="394"/>
      <c r="H8116" s="394"/>
      <c r="I8116" s="394"/>
      <c r="J8116" s="394"/>
    </row>
    <row r="8117" spans="1:10" s="395" customFormat="1" ht="13.5" customHeight="1">
      <c r="A8117" s="396"/>
      <c r="B8117" s="396"/>
      <c r="C8117" s="378"/>
      <c r="D8117" s="378"/>
      <c r="E8117" s="394"/>
      <c r="F8117" s="394"/>
      <c r="G8117" s="394"/>
      <c r="H8117" s="394"/>
      <c r="I8117" s="394"/>
      <c r="J8117" s="394"/>
    </row>
    <row r="8118" spans="1:10" s="395" customFormat="1" ht="13.5" customHeight="1">
      <c r="A8118" s="396"/>
      <c r="B8118" s="396"/>
      <c r="C8118" s="378"/>
      <c r="D8118" s="378"/>
      <c r="E8118" s="394"/>
      <c r="F8118" s="394"/>
      <c r="G8118" s="394"/>
      <c r="H8118" s="394"/>
      <c r="I8118" s="394"/>
      <c r="J8118" s="394"/>
    </row>
    <row r="8119" spans="1:10" s="395" customFormat="1" ht="13.5" customHeight="1">
      <c r="A8119" s="396"/>
      <c r="B8119" s="396"/>
      <c r="C8119" s="378"/>
      <c r="D8119" s="378"/>
      <c r="E8119" s="394"/>
      <c r="F8119" s="394"/>
      <c r="G8119" s="394"/>
      <c r="H8119" s="394"/>
      <c r="I8119" s="394"/>
      <c r="J8119" s="394"/>
    </row>
    <row r="8120" spans="1:10" s="395" customFormat="1" ht="13.5" customHeight="1">
      <c r="A8120" s="396"/>
      <c r="B8120" s="396"/>
      <c r="C8120" s="378"/>
      <c r="D8120" s="378"/>
      <c r="E8120" s="394"/>
      <c r="F8120" s="394"/>
      <c r="G8120" s="394"/>
      <c r="H8120" s="394"/>
      <c r="I8120" s="394"/>
      <c r="J8120" s="394"/>
    </row>
    <row r="8121" spans="1:10" s="395" customFormat="1" ht="13.5" customHeight="1">
      <c r="A8121" s="396"/>
      <c r="B8121" s="396"/>
      <c r="C8121" s="378"/>
      <c r="D8121" s="378"/>
      <c r="E8121" s="394"/>
      <c r="F8121" s="394"/>
      <c r="G8121" s="394"/>
      <c r="H8121" s="394"/>
      <c r="I8121" s="394"/>
      <c r="J8121" s="394"/>
    </row>
    <row r="8122" spans="1:10" s="395" customFormat="1" ht="13.5" customHeight="1">
      <c r="A8122" s="396"/>
      <c r="B8122" s="396"/>
      <c r="C8122" s="378"/>
      <c r="D8122" s="378"/>
      <c r="E8122" s="394"/>
      <c r="F8122" s="394"/>
      <c r="G8122" s="394"/>
      <c r="H8122" s="394"/>
      <c r="I8122" s="394"/>
      <c r="J8122" s="394"/>
    </row>
    <row r="8123" spans="1:10" s="395" customFormat="1" ht="13.5" customHeight="1">
      <c r="A8123" s="396"/>
      <c r="B8123" s="396"/>
      <c r="C8123" s="378"/>
      <c r="D8123" s="378"/>
      <c r="E8123" s="394"/>
      <c r="F8123" s="394"/>
      <c r="G8123" s="394"/>
      <c r="H8123" s="394"/>
      <c r="I8123" s="394"/>
      <c r="J8123" s="394"/>
    </row>
    <row r="8124" spans="1:10" s="395" customFormat="1" ht="13.5" customHeight="1">
      <c r="A8124" s="396"/>
      <c r="B8124" s="396"/>
      <c r="C8124" s="378"/>
      <c r="D8124" s="378"/>
      <c r="E8124" s="394"/>
      <c r="F8124" s="394"/>
      <c r="G8124" s="394"/>
      <c r="H8124" s="394"/>
      <c r="I8124" s="394"/>
      <c r="J8124" s="394"/>
    </row>
    <row r="8125" spans="1:10" s="395" customFormat="1" ht="13.5" customHeight="1">
      <c r="A8125" s="396"/>
      <c r="B8125" s="396"/>
      <c r="C8125" s="378"/>
      <c r="D8125" s="378"/>
      <c r="E8125" s="394"/>
      <c r="F8125" s="394"/>
      <c r="G8125" s="394"/>
      <c r="H8125" s="394"/>
      <c r="I8125" s="394"/>
      <c r="J8125" s="394"/>
    </row>
    <row r="8126" spans="1:10" s="395" customFormat="1" ht="13.5" customHeight="1">
      <c r="A8126" s="396"/>
      <c r="B8126" s="396"/>
      <c r="C8126" s="378"/>
      <c r="D8126" s="378"/>
      <c r="E8126" s="394"/>
      <c r="F8126" s="394"/>
      <c r="G8126" s="394"/>
      <c r="H8126" s="394"/>
      <c r="I8126" s="394"/>
      <c r="J8126" s="394"/>
    </row>
    <row r="8127" spans="1:10" s="395" customFormat="1" ht="13.5" customHeight="1">
      <c r="A8127" s="396"/>
      <c r="B8127" s="396"/>
      <c r="C8127" s="378"/>
      <c r="D8127" s="378"/>
      <c r="E8127" s="394"/>
      <c r="F8127" s="394"/>
      <c r="G8127" s="394"/>
      <c r="H8127" s="394"/>
      <c r="I8127" s="394"/>
      <c r="J8127" s="394"/>
    </row>
    <row r="8128" spans="1:10" s="395" customFormat="1" ht="13.5" customHeight="1">
      <c r="A8128" s="396"/>
      <c r="B8128" s="396"/>
      <c r="C8128" s="378"/>
      <c r="D8128" s="378"/>
      <c r="E8128" s="394"/>
      <c r="F8128" s="394"/>
      <c r="G8128" s="394"/>
      <c r="H8128" s="394"/>
      <c r="I8128" s="394"/>
      <c r="J8128" s="394"/>
    </row>
    <row r="8129" spans="1:10" s="395" customFormat="1" ht="13.5" customHeight="1">
      <c r="A8129" s="396"/>
      <c r="B8129" s="396"/>
      <c r="C8129" s="378"/>
      <c r="D8129" s="378"/>
      <c r="E8129" s="394"/>
      <c r="F8129" s="394"/>
      <c r="G8129" s="394"/>
      <c r="H8129" s="394"/>
      <c r="I8129" s="394"/>
      <c r="J8129" s="394"/>
    </row>
    <row r="8130" spans="1:10" s="395" customFormat="1" ht="13.5" customHeight="1">
      <c r="A8130" s="396"/>
      <c r="B8130" s="396"/>
      <c r="C8130" s="378"/>
      <c r="D8130" s="378"/>
      <c r="E8130" s="394"/>
      <c r="F8130" s="394"/>
      <c r="G8130" s="394"/>
      <c r="H8130" s="394"/>
      <c r="I8130" s="394"/>
      <c r="J8130" s="394"/>
    </row>
    <row r="8131" spans="1:10" s="395" customFormat="1" ht="13.5" customHeight="1">
      <c r="A8131" s="396"/>
      <c r="B8131" s="396"/>
      <c r="C8131" s="378"/>
      <c r="D8131" s="378"/>
      <c r="E8131" s="394"/>
      <c r="F8131" s="394"/>
      <c r="G8131" s="394"/>
      <c r="H8131" s="394"/>
      <c r="I8131" s="394"/>
      <c r="J8131" s="394"/>
    </row>
    <row r="8132" spans="1:10" s="395" customFormat="1" ht="13.5" customHeight="1">
      <c r="A8132" s="396"/>
      <c r="B8132" s="396"/>
      <c r="C8132" s="378"/>
      <c r="D8132" s="378"/>
      <c r="E8132" s="394"/>
      <c r="F8132" s="394"/>
      <c r="G8132" s="394"/>
      <c r="H8132" s="394"/>
      <c r="I8132" s="394"/>
      <c r="J8132" s="394"/>
    </row>
    <row r="8133" spans="1:10" s="395" customFormat="1" ht="13.5" customHeight="1">
      <c r="A8133" s="396"/>
      <c r="B8133" s="396"/>
      <c r="C8133" s="378"/>
      <c r="D8133" s="378"/>
      <c r="E8133" s="394"/>
      <c r="F8133" s="394"/>
      <c r="G8133" s="394"/>
      <c r="H8133" s="394"/>
      <c r="I8133" s="394"/>
      <c r="J8133" s="394"/>
    </row>
    <row r="8134" spans="1:10" s="395" customFormat="1" ht="13.5" customHeight="1">
      <c r="A8134" s="396"/>
      <c r="B8134" s="396"/>
      <c r="C8134" s="378"/>
      <c r="D8134" s="378"/>
      <c r="E8134" s="394"/>
      <c r="F8134" s="394"/>
      <c r="G8134" s="394"/>
      <c r="H8134" s="394"/>
      <c r="I8134" s="394"/>
      <c r="J8134" s="394"/>
    </row>
    <row r="8135" spans="1:10" s="395" customFormat="1" ht="13.5" customHeight="1">
      <c r="A8135" s="396"/>
      <c r="B8135" s="396"/>
      <c r="C8135" s="378"/>
      <c r="D8135" s="378"/>
      <c r="E8135" s="394"/>
      <c r="F8135" s="394"/>
      <c r="G8135" s="394"/>
      <c r="H8135" s="394"/>
      <c r="I8135" s="394"/>
      <c r="J8135" s="394"/>
    </row>
    <row r="8136" spans="1:10" s="395" customFormat="1" ht="13.5" customHeight="1">
      <c r="A8136" s="396"/>
      <c r="B8136" s="396"/>
      <c r="C8136" s="378"/>
      <c r="D8136" s="378"/>
      <c r="E8136" s="394"/>
      <c r="F8136" s="394"/>
      <c r="G8136" s="394"/>
      <c r="H8136" s="394"/>
      <c r="I8136" s="394"/>
      <c r="J8136" s="394"/>
    </row>
    <row r="8137" spans="1:10" s="395" customFormat="1" ht="13.5" customHeight="1">
      <c r="A8137" s="396"/>
      <c r="B8137" s="396"/>
      <c r="C8137" s="378"/>
      <c r="D8137" s="378"/>
      <c r="E8137" s="394"/>
      <c r="F8137" s="394"/>
      <c r="G8137" s="394"/>
      <c r="H8137" s="394"/>
      <c r="I8137" s="394"/>
      <c r="J8137" s="394"/>
    </row>
    <row r="8138" spans="1:10" s="395" customFormat="1" ht="13.5" customHeight="1">
      <c r="A8138" s="396"/>
      <c r="B8138" s="396"/>
      <c r="C8138" s="378"/>
      <c r="D8138" s="378"/>
      <c r="E8138" s="394"/>
      <c r="F8138" s="394"/>
      <c r="G8138" s="394"/>
      <c r="H8138" s="394"/>
      <c r="I8138" s="394"/>
      <c r="J8138" s="394"/>
    </row>
    <row r="8139" spans="1:10" s="395" customFormat="1" ht="13.5" customHeight="1">
      <c r="A8139" s="396"/>
      <c r="B8139" s="396"/>
      <c r="C8139" s="378"/>
      <c r="D8139" s="378"/>
      <c r="E8139" s="394"/>
      <c r="F8139" s="394"/>
      <c r="G8139" s="394"/>
      <c r="H8139" s="394"/>
      <c r="I8139" s="394"/>
      <c r="J8139" s="394"/>
    </row>
    <row r="8140" spans="1:10" s="395" customFormat="1" ht="13.5" customHeight="1">
      <c r="A8140" s="396"/>
      <c r="B8140" s="396"/>
      <c r="C8140" s="378"/>
      <c r="D8140" s="378"/>
      <c r="E8140" s="394"/>
      <c r="F8140" s="394"/>
      <c r="G8140" s="394"/>
      <c r="H8140" s="394"/>
      <c r="I8140" s="394"/>
      <c r="J8140" s="394"/>
    </row>
    <row r="8141" spans="1:10" s="395" customFormat="1" ht="13.5" customHeight="1">
      <c r="A8141" s="396"/>
      <c r="B8141" s="396"/>
      <c r="C8141" s="378"/>
      <c r="D8141" s="378"/>
      <c r="E8141" s="394"/>
      <c r="F8141" s="394"/>
      <c r="G8141" s="394"/>
      <c r="H8141" s="394"/>
      <c r="I8141" s="394"/>
      <c r="J8141" s="394"/>
    </row>
    <row r="8142" spans="1:10" s="395" customFormat="1" ht="13.5" customHeight="1">
      <c r="A8142" s="396"/>
      <c r="B8142" s="396"/>
      <c r="C8142" s="378"/>
      <c r="D8142" s="378"/>
      <c r="E8142" s="394"/>
      <c r="F8142" s="394"/>
      <c r="G8142" s="394"/>
      <c r="H8142" s="394"/>
      <c r="I8142" s="394"/>
      <c r="J8142" s="394"/>
    </row>
    <row r="8143" spans="1:10" s="395" customFormat="1" ht="13.5" customHeight="1">
      <c r="A8143" s="396"/>
      <c r="B8143" s="396"/>
      <c r="C8143" s="378"/>
      <c r="D8143" s="378"/>
      <c r="E8143" s="394"/>
      <c r="F8143" s="394"/>
      <c r="G8143" s="394"/>
      <c r="H8143" s="394"/>
      <c r="I8143" s="394"/>
      <c r="J8143" s="394"/>
    </row>
    <row r="8144" spans="1:10" s="395" customFormat="1" ht="13.5" customHeight="1">
      <c r="A8144" s="396"/>
      <c r="B8144" s="396"/>
      <c r="C8144" s="378"/>
      <c r="D8144" s="378"/>
      <c r="E8144" s="394"/>
      <c r="F8144" s="394"/>
      <c r="G8144" s="394"/>
      <c r="H8144" s="394"/>
      <c r="I8144" s="394"/>
      <c r="J8144" s="394"/>
    </row>
    <row r="8145" spans="1:10" s="395" customFormat="1" ht="13.5" customHeight="1">
      <c r="A8145" s="396"/>
      <c r="B8145" s="396"/>
      <c r="C8145" s="378"/>
      <c r="D8145" s="378"/>
      <c r="E8145" s="394"/>
      <c r="F8145" s="394"/>
      <c r="G8145" s="394"/>
      <c r="H8145" s="394"/>
      <c r="I8145" s="394"/>
      <c r="J8145" s="394"/>
    </row>
    <row r="8146" spans="1:10" s="395" customFormat="1" ht="13.5" customHeight="1">
      <c r="A8146" s="396"/>
      <c r="B8146" s="396"/>
      <c r="C8146" s="378"/>
      <c r="D8146" s="378"/>
      <c r="E8146" s="394"/>
      <c r="F8146" s="394"/>
      <c r="G8146" s="394"/>
      <c r="H8146" s="394"/>
      <c r="I8146" s="394"/>
      <c r="J8146" s="394"/>
    </row>
    <row r="8147" spans="1:10" s="395" customFormat="1" ht="13.5" customHeight="1">
      <c r="A8147" s="396"/>
      <c r="B8147" s="396"/>
      <c r="C8147" s="378"/>
      <c r="D8147" s="378"/>
      <c r="E8147" s="394"/>
      <c r="F8147" s="394"/>
      <c r="G8147" s="394"/>
      <c r="H8147" s="394"/>
      <c r="I8147" s="394"/>
      <c r="J8147" s="394"/>
    </row>
    <row r="8148" spans="1:10" s="395" customFormat="1" ht="13.5" customHeight="1">
      <c r="A8148" s="396"/>
      <c r="B8148" s="396"/>
      <c r="C8148" s="378"/>
      <c r="D8148" s="378"/>
      <c r="E8148" s="394"/>
      <c r="F8148" s="394"/>
      <c r="G8148" s="394"/>
      <c r="H8148" s="394"/>
      <c r="I8148" s="394"/>
      <c r="J8148" s="394"/>
    </row>
    <row r="8149" spans="1:10" s="395" customFormat="1" ht="13.5" customHeight="1">
      <c r="A8149" s="396"/>
      <c r="B8149" s="396"/>
      <c r="C8149" s="378"/>
      <c r="D8149" s="378"/>
      <c r="E8149" s="394"/>
      <c r="F8149" s="394"/>
      <c r="G8149" s="394"/>
      <c r="H8149" s="394"/>
      <c r="I8149" s="394"/>
      <c r="J8149" s="394"/>
    </row>
    <row r="8150" spans="1:10" s="395" customFormat="1" ht="13.5" customHeight="1">
      <c r="A8150" s="396"/>
      <c r="B8150" s="396"/>
      <c r="C8150" s="378"/>
      <c r="D8150" s="378"/>
      <c r="E8150" s="394"/>
      <c r="F8150" s="394"/>
      <c r="G8150" s="394"/>
      <c r="H8150" s="394"/>
      <c r="I8150" s="394"/>
      <c r="J8150" s="394"/>
    </row>
    <row r="8151" spans="1:10" s="395" customFormat="1" ht="13.5" customHeight="1">
      <c r="A8151" s="396"/>
      <c r="B8151" s="396"/>
      <c r="C8151" s="378"/>
      <c r="D8151" s="378"/>
      <c r="E8151" s="394"/>
      <c r="F8151" s="394"/>
      <c r="G8151" s="394"/>
      <c r="H8151" s="394"/>
      <c r="I8151" s="394"/>
      <c r="J8151" s="394"/>
    </row>
    <row r="8152" spans="1:10" s="395" customFormat="1" ht="13.5" customHeight="1">
      <c r="A8152" s="396"/>
      <c r="B8152" s="396"/>
      <c r="C8152" s="378"/>
      <c r="D8152" s="378"/>
      <c r="E8152" s="394"/>
      <c r="F8152" s="394"/>
      <c r="G8152" s="394"/>
      <c r="H8152" s="394"/>
      <c r="I8152" s="394"/>
      <c r="J8152" s="394"/>
    </row>
    <row r="8153" spans="1:10" s="395" customFormat="1" ht="13.5" customHeight="1">
      <c r="A8153" s="396"/>
      <c r="B8153" s="396"/>
      <c r="C8153" s="378"/>
      <c r="D8153" s="378"/>
      <c r="E8153" s="394"/>
      <c r="F8153" s="394"/>
      <c r="G8153" s="394"/>
      <c r="H8153" s="394"/>
      <c r="I8153" s="394"/>
      <c r="J8153" s="394"/>
    </row>
    <row r="8154" spans="1:10" s="395" customFormat="1" ht="13.5" customHeight="1">
      <c r="A8154" s="396"/>
      <c r="B8154" s="396"/>
      <c r="C8154" s="378"/>
      <c r="D8154" s="378"/>
      <c r="E8154" s="394"/>
      <c r="F8154" s="394"/>
      <c r="G8154" s="394"/>
      <c r="H8154" s="394"/>
      <c r="I8154" s="394"/>
      <c r="J8154" s="394"/>
    </row>
    <row r="8155" spans="1:10" s="395" customFormat="1" ht="13.5" customHeight="1">
      <c r="A8155" s="396"/>
      <c r="B8155" s="396"/>
      <c r="C8155" s="378"/>
      <c r="D8155" s="378"/>
      <c r="E8155" s="394"/>
      <c r="F8155" s="394"/>
      <c r="G8155" s="394"/>
      <c r="H8155" s="394"/>
      <c r="I8155" s="394"/>
      <c r="J8155" s="394"/>
    </row>
    <row r="8156" spans="1:10" s="395" customFormat="1" ht="13.5" customHeight="1">
      <c r="A8156" s="396"/>
      <c r="B8156" s="396"/>
      <c r="C8156" s="378"/>
      <c r="D8156" s="378"/>
      <c r="E8156" s="394"/>
      <c r="F8156" s="394"/>
      <c r="G8156" s="394"/>
      <c r="H8156" s="394"/>
      <c r="I8156" s="394"/>
      <c r="J8156" s="394"/>
    </row>
    <row r="8157" spans="1:10" s="395" customFormat="1" ht="13.5" customHeight="1">
      <c r="A8157" s="396"/>
      <c r="B8157" s="396"/>
      <c r="C8157" s="378"/>
      <c r="D8157" s="378"/>
      <c r="E8157" s="394"/>
      <c r="F8157" s="394"/>
      <c r="G8157" s="394"/>
      <c r="H8157" s="394"/>
      <c r="I8157" s="394"/>
      <c r="J8157" s="394"/>
    </row>
    <row r="8158" spans="1:10" s="395" customFormat="1" ht="13.5" customHeight="1">
      <c r="A8158" s="396"/>
      <c r="B8158" s="396"/>
      <c r="C8158" s="378"/>
      <c r="D8158" s="378"/>
      <c r="E8158" s="394"/>
      <c r="F8158" s="394"/>
      <c r="G8158" s="394"/>
      <c r="H8158" s="394"/>
      <c r="I8158" s="394"/>
      <c r="J8158" s="394"/>
    </row>
    <row r="8159" spans="1:10" s="395" customFormat="1" ht="13.5" customHeight="1">
      <c r="A8159" s="396"/>
      <c r="B8159" s="396"/>
      <c r="C8159" s="378"/>
      <c r="D8159" s="378"/>
      <c r="E8159" s="394"/>
      <c r="F8159" s="394"/>
      <c r="G8159" s="394"/>
      <c r="H8159" s="394"/>
      <c r="I8159" s="394"/>
      <c r="J8159" s="394"/>
    </row>
    <row r="8160" spans="1:10" s="395" customFormat="1" ht="13.5" customHeight="1">
      <c r="A8160" s="396"/>
      <c r="B8160" s="396"/>
      <c r="C8160" s="378"/>
      <c r="D8160" s="378"/>
      <c r="E8160" s="394"/>
      <c r="F8160" s="394"/>
      <c r="G8160" s="394"/>
      <c r="H8160" s="394"/>
      <c r="I8160" s="394"/>
      <c r="J8160" s="394"/>
    </row>
    <row r="8161" spans="1:10" s="395" customFormat="1" ht="13.5" customHeight="1">
      <c r="A8161" s="396"/>
      <c r="B8161" s="396"/>
      <c r="C8161" s="378"/>
      <c r="D8161" s="378"/>
      <c r="E8161" s="394"/>
      <c r="F8161" s="394"/>
      <c r="G8161" s="394"/>
      <c r="H8161" s="394"/>
      <c r="I8161" s="394"/>
      <c r="J8161" s="394"/>
    </row>
    <row r="8162" spans="1:10" s="395" customFormat="1" ht="13.5" customHeight="1">
      <c r="A8162" s="396"/>
      <c r="B8162" s="396"/>
      <c r="C8162" s="378"/>
      <c r="D8162" s="378"/>
      <c r="E8162" s="394"/>
      <c r="F8162" s="394"/>
      <c r="G8162" s="394"/>
      <c r="H8162" s="394"/>
      <c r="I8162" s="394"/>
      <c r="J8162" s="394"/>
    </row>
    <row r="8163" spans="1:10" s="395" customFormat="1" ht="13.5" customHeight="1">
      <c r="A8163" s="396"/>
      <c r="B8163" s="396"/>
      <c r="C8163" s="378"/>
      <c r="D8163" s="378"/>
      <c r="E8163" s="394"/>
      <c r="F8163" s="394"/>
      <c r="G8163" s="394"/>
      <c r="H8163" s="394"/>
      <c r="I8163" s="394"/>
      <c r="J8163" s="394"/>
    </row>
    <row r="8164" spans="1:10" s="395" customFormat="1" ht="13.5" customHeight="1">
      <c r="A8164" s="396"/>
      <c r="B8164" s="396"/>
      <c r="C8164" s="378"/>
      <c r="D8164" s="378"/>
      <c r="E8164" s="394"/>
      <c r="F8164" s="394"/>
      <c r="G8164" s="394"/>
      <c r="H8164" s="394"/>
      <c r="I8164" s="394"/>
      <c r="J8164" s="394"/>
    </row>
    <row r="8165" spans="1:10" s="395" customFormat="1" ht="13.5" customHeight="1">
      <c r="A8165" s="396"/>
      <c r="B8165" s="396"/>
      <c r="C8165" s="378"/>
      <c r="D8165" s="378"/>
      <c r="E8165" s="394"/>
      <c r="F8165" s="394"/>
      <c r="G8165" s="394"/>
      <c r="H8165" s="394"/>
      <c r="I8165" s="394"/>
      <c r="J8165" s="394"/>
    </row>
    <row r="8166" spans="1:10" s="395" customFormat="1" ht="13.5" customHeight="1">
      <c r="A8166" s="396"/>
      <c r="B8166" s="396"/>
      <c r="C8166" s="378"/>
      <c r="D8166" s="378"/>
      <c r="E8166" s="394"/>
      <c r="F8166" s="394"/>
      <c r="G8166" s="394"/>
      <c r="H8166" s="394"/>
      <c r="I8166" s="394"/>
      <c r="J8166" s="394"/>
    </row>
    <row r="8167" spans="1:10" s="395" customFormat="1" ht="13.5" customHeight="1">
      <c r="A8167" s="396"/>
      <c r="B8167" s="396"/>
      <c r="C8167" s="378"/>
      <c r="D8167" s="378"/>
      <c r="E8167" s="394"/>
      <c r="F8167" s="394"/>
      <c r="G8167" s="394"/>
      <c r="H8167" s="394"/>
      <c r="I8167" s="394"/>
      <c r="J8167" s="394"/>
    </row>
    <row r="8168" spans="1:10" s="395" customFormat="1" ht="13.5" customHeight="1">
      <c r="A8168" s="396"/>
      <c r="B8168" s="396"/>
      <c r="C8168" s="378"/>
      <c r="D8168" s="378"/>
      <c r="E8168" s="394"/>
      <c r="F8168" s="394"/>
      <c r="G8168" s="394"/>
      <c r="H8168" s="394"/>
      <c r="I8168" s="394"/>
      <c r="J8168" s="394"/>
    </row>
    <row r="8169" spans="1:10" s="395" customFormat="1" ht="13.5" customHeight="1">
      <c r="A8169" s="396"/>
      <c r="B8169" s="396"/>
      <c r="C8169" s="378"/>
      <c r="D8169" s="378"/>
      <c r="E8169" s="394"/>
      <c r="F8169" s="394"/>
      <c r="G8169" s="394"/>
      <c r="H8169" s="394"/>
      <c r="I8169" s="394"/>
      <c r="J8169" s="394"/>
    </row>
    <row r="8170" spans="1:10" s="395" customFormat="1" ht="13.5" customHeight="1">
      <c r="A8170" s="396"/>
      <c r="B8170" s="396"/>
      <c r="C8170" s="378"/>
      <c r="D8170" s="378"/>
      <c r="E8170" s="394"/>
      <c r="F8170" s="394"/>
      <c r="G8170" s="394"/>
      <c r="H8170" s="394"/>
      <c r="I8170" s="394"/>
      <c r="J8170" s="394"/>
    </row>
    <row r="8171" spans="1:10" s="395" customFormat="1" ht="13.5" customHeight="1">
      <c r="A8171" s="396"/>
      <c r="B8171" s="396"/>
      <c r="C8171" s="378"/>
      <c r="D8171" s="378"/>
      <c r="E8171" s="394"/>
      <c r="F8171" s="394"/>
      <c r="G8171" s="394"/>
      <c r="H8171" s="394"/>
      <c r="I8171" s="394"/>
      <c r="J8171" s="394"/>
    </row>
    <row r="8172" spans="1:10" s="395" customFormat="1" ht="13.5" customHeight="1">
      <c r="A8172" s="396"/>
      <c r="B8172" s="396"/>
      <c r="C8172" s="378"/>
      <c r="D8172" s="378"/>
      <c r="E8172" s="394"/>
      <c r="F8172" s="394"/>
      <c r="G8172" s="394"/>
      <c r="H8172" s="394"/>
      <c r="I8172" s="394"/>
      <c r="J8172" s="394"/>
    </row>
    <row r="8173" spans="1:10" s="395" customFormat="1" ht="13.5" customHeight="1">
      <c r="A8173" s="396"/>
      <c r="B8173" s="396"/>
      <c r="C8173" s="378"/>
      <c r="D8173" s="378"/>
      <c r="E8173" s="394"/>
      <c r="F8173" s="394"/>
      <c r="G8173" s="394"/>
      <c r="H8173" s="394"/>
      <c r="I8173" s="394"/>
      <c r="J8173" s="394"/>
    </row>
    <row r="8174" spans="1:10" s="395" customFormat="1" ht="13.5" customHeight="1">
      <c r="A8174" s="396"/>
      <c r="B8174" s="396"/>
      <c r="C8174" s="378"/>
      <c r="D8174" s="378"/>
      <c r="E8174" s="394"/>
      <c r="F8174" s="394"/>
      <c r="G8174" s="394"/>
      <c r="H8174" s="394"/>
      <c r="I8174" s="394"/>
      <c r="J8174" s="394"/>
    </row>
    <row r="8175" spans="1:10" s="395" customFormat="1" ht="13.5" customHeight="1">
      <c r="A8175" s="396"/>
      <c r="B8175" s="396"/>
      <c r="C8175" s="378"/>
      <c r="D8175" s="378"/>
      <c r="E8175" s="394"/>
      <c r="F8175" s="394"/>
      <c r="G8175" s="394"/>
      <c r="H8175" s="394"/>
      <c r="I8175" s="394"/>
      <c r="J8175" s="394"/>
    </row>
    <row r="8176" spans="1:10" s="395" customFormat="1" ht="13.5" customHeight="1">
      <c r="A8176" s="396"/>
      <c r="B8176" s="396"/>
      <c r="C8176" s="378"/>
      <c r="D8176" s="378"/>
      <c r="E8176" s="394"/>
      <c r="F8176" s="394"/>
      <c r="G8176" s="394"/>
      <c r="H8176" s="394"/>
      <c r="I8176" s="394"/>
      <c r="J8176" s="394"/>
    </row>
    <row r="8177" spans="1:10" s="395" customFormat="1" ht="13.5" customHeight="1">
      <c r="A8177" s="396"/>
      <c r="B8177" s="396"/>
      <c r="C8177" s="378"/>
      <c r="D8177" s="378"/>
      <c r="E8177" s="394"/>
      <c r="F8177" s="394"/>
      <c r="G8177" s="394"/>
      <c r="H8177" s="394"/>
      <c r="I8177" s="394"/>
      <c r="J8177" s="394"/>
    </row>
    <row r="8178" spans="1:10" s="395" customFormat="1" ht="13.5" customHeight="1">
      <c r="A8178" s="396"/>
      <c r="B8178" s="396"/>
      <c r="C8178" s="378"/>
      <c r="D8178" s="378"/>
      <c r="E8178" s="394"/>
      <c r="F8178" s="394"/>
      <c r="G8178" s="394"/>
      <c r="H8178" s="394"/>
      <c r="I8178" s="394"/>
      <c r="J8178" s="394"/>
    </row>
    <row r="8179" spans="1:10" s="395" customFormat="1" ht="13.5" customHeight="1">
      <c r="A8179" s="396"/>
      <c r="B8179" s="396"/>
      <c r="C8179" s="378"/>
      <c r="D8179" s="378"/>
      <c r="E8179" s="394"/>
      <c r="F8179" s="394"/>
      <c r="G8179" s="394"/>
      <c r="H8179" s="394"/>
      <c r="I8179" s="394"/>
      <c r="J8179" s="394"/>
    </row>
    <row r="8180" spans="1:10" s="395" customFormat="1" ht="13.5" customHeight="1">
      <c r="A8180" s="396"/>
      <c r="B8180" s="396"/>
      <c r="C8180" s="378"/>
      <c r="D8180" s="378"/>
      <c r="E8180" s="394"/>
      <c r="F8180" s="394"/>
      <c r="G8180" s="394"/>
      <c r="H8180" s="394"/>
      <c r="I8180" s="394"/>
      <c r="J8180" s="394"/>
    </row>
    <row r="8181" spans="1:10" s="395" customFormat="1" ht="13.5" customHeight="1">
      <c r="A8181" s="396"/>
      <c r="B8181" s="396"/>
      <c r="C8181" s="378"/>
      <c r="D8181" s="378"/>
      <c r="E8181" s="394"/>
      <c r="F8181" s="394"/>
      <c r="G8181" s="394"/>
      <c r="H8181" s="394"/>
      <c r="I8181" s="394"/>
      <c r="J8181" s="394"/>
    </row>
    <row r="8182" spans="1:10" s="395" customFormat="1" ht="13.5" customHeight="1">
      <c r="A8182" s="396"/>
      <c r="B8182" s="396"/>
      <c r="C8182" s="378"/>
      <c r="D8182" s="378"/>
      <c r="E8182" s="394"/>
      <c r="F8182" s="394"/>
      <c r="G8182" s="394"/>
      <c r="H8182" s="394"/>
      <c r="I8182" s="394"/>
      <c r="J8182" s="394"/>
    </row>
    <row r="8183" spans="1:10" s="395" customFormat="1" ht="13.5" customHeight="1">
      <c r="A8183" s="396"/>
      <c r="B8183" s="396"/>
      <c r="C8183" s="378"/>
      <c r="D8183" s="378"/>
      <c r="E8183" s="394"/>
      <c r="F8183" s="394"/>
      <c r="G8183" s="394"/>
      <c r="H8183" s="394"/>
      <c r="I8183" s="394"/>
      <c r="J8183" s="394"/>
    </row>
    <row r="8184" spans="1:10" s="395" customFormat="1" ht="13.5" customHeight="1">
      <c r="A8184" s="396"/>
      <c r="B8184" s="396"/>
      <c r="C8184" s="378"/>
      <c r="D8184" s="378"/>
      <c r="E8184" s="394"/>
      <c r="F8184" s="394"/>
      <c r="G8184" s="394"/>
      <c r="H8184" s="394"/>
      <c r="I8184" s="394"/>
      <c r="J8184" s="394"/>
    </row>
    <row r="8185" spans="1:10" s="395" customFormat="1" ht="13.5" customHeight="1">
      <c r="A8185" s="396"/>
      <c r="B8185" s="396"/>
      <c r="C8185" s="378"/>
      <c r="D8185" s="378"/>
      <c r="E8185" s="394"/>
      <c r="F8185" s="394"/>
      <c r="G8185" s="394"/>
      <c r="H8185" s="394"/>
      <c r="I8185" s="394"/>
      <c r="J8185" s="394"/>
    </row>
    <row r="8186" spans="1:10" s="395" customFormat="1" ht="13.5" customHeight="1">
      <c r="A8186" s="396"/>
      <c r="B8186" s="396"/>
      <c r="C8186" s="378"/>
      <c r="D8186" s="378"/>
      <c r="E8186" s="394"/>
      <c r="F8186" s="394"/>
      <c r="G8186" s="394"/>
      <c r="H8186" s="394"/>
      <c r="I8186" s="394"/>
      <c r="J8186" s="394"/>
    </row>
    <row r="8187" spans="1:10" s="395" customFormat="1" ht="13.5" customHeight="1">
      <c r="A8187" s="396"/>
      <c r="B8187" s="396"/>
      <c r="C8187" s="378"/>
      <c r="D8187" s="378"/>
      <c r="E8187" s="394"/>
      <c r="F8187" s="394"/>
      <c r="G8187" s="394"/>
      <c r="H8187" s="394"/>
      <c r="I8187" s="394"/>
      <c r="J8187" s="394"/>
    </row>
    <row r="8188" spans="1:10" s="395" customFormat="1" ht="13.5" customHeight="1">
      <c r="A8188" s="396"/>
      <c r="B8188" s="396"/>
      <c r="C8188" s="378"/>
      <c r="D8188" s="378"/>
      <c r="E8188" s="394"/>
      <c r="F8188" s="394"/>
      <c r="G8188" s="394"/>
      <c r="H8188" s="394"/>
      <c r="I8188" s="394"/>
      <c r="J8188" s="394"/>
    </row>
    <row r="8189" spans="1:10" s="395" customFormat="1" ht="13.5" customHeight="1">
      <c r="A8189" s="396"/>
      <c r="B8189" s="396"/>
      <c r="C8189" s="378"/>
      <c r="D8189" s="378"/>
      <c r="E8189" s="394"/>
      <c r="F8189" s="394"/>
      <c r="G8189" s="394"/>
      <c r="H8189" s="394"/>
      <c r="I8189" s="394"/>
      <c r="J8189" s="394"/>
    </row>
    <row r="8190" spans="1:10" s="395" customFormat="1" ht="13.5" customHeight="1">
      <c r="A8190" s="396"/>
      <c r="B8190" s="396"/>
      <c r="C8190" s="378"/>
      <c r="D8190" s="378"/>
      <c r="E8190" s="394"/>
      <c r="F8190" s="394"/>
      <c r="G8190" s="394"/>
      <c r="H8190" s="394"/>
      <c r="I8190" s="394"/>
      <c r="J8190" s="394"/>
    </row>
    <row r="8191" spans="1:10" s="395" customFormat="1" ht="13.5" customHeight="1">
      <c r="A8191" s="396"/>
      <c r="B8191" s="396"/>
      <c r="C8191" s="378"/>
      <c r="D8191" s="378"/>
      <c r="E8191" s="394"/>
      <c r="F8191" s="394"/>
      <c r="G8191" s="394"/>
      <c r="H8191" s="394"/>
      <c r="I8191" s="394"/>
      <c r="J8191" s="394"/>
    </row>
    <row r="8192" spans="1:10" s="395" customFormat="1" ht="13.5" customHeight="1">
      <c r="A8192" s="396"/>
      <c r="B8192" s="396"/>
      <c r="C8192" s="378"/>
      <c r="D8192" s="378"/>
      <c r="E8192" s="394"/>
      <c r="F8192" s="394"/>
      <c r="G8192" s="394"/>
      <c r="H8192" s="394"/>
      <c r="I8192" s="394"/>
      <c r="J8192" s="394"/>
    </row>
    <row r="8193" spans="1:10" s="395" customFormat="1" ht="13.5" customHeight="1">
      <c r="A8193" s="396"/>
      <c r="B8193" s="396"/>
      <c r="C8193" s="378"/>
      <c r="D8193" s="378"/>
      <c r="E8193" s="394"/>
      <c r="F8193" s="394"/>
      <c r="G8193" s="394"/>
      <c r="H8193" s="394"/>
      <c r="I8193" s="394"/>
      <c r="J8193" s="394"/>
    </row>
    <row r="8194" spans="1:10" s="395" customFormat="1" ht="13.5" customHeight="1">
      <c r="A8194" s="396"/>
      <c r="B8194" s="396"/>
      <c r="C8194" s="378"/>
      <c r="D8194" s="378"/>
      <c r="E8194" s="394"/>
      <c r="F8194" s="394"/>
      <c r="G8194" s="394"/>
      <c r="H8194" s="394"/>
      <c r="I8194" s="394"/>
      <c r="J8194" s="394"/>
    </row>
    <row r="8195" spans="1:10" s="395" customFormat="1" ht="13.5" customHeight="1">
      <c r="A8195" s="396"/>
      <c r="B8195" s="396"/>
      <c r="C8195" s="378"/>
      <c r="D8195" s="378"/>
      <c r="E8195" s="394"/>
      <c r="F8195" s="394"/>
      <c r="G8195" s="394"/>
      <c r="H8195" s="394"/>
      <c r="I8195" s="394"/>
      <c r="J8195" s="394"/>
    </row>
    <row r="8196" spans="1:10" s="395" customFormat="1" ht="13.5" customHeight="1">
      <c r="A8196" s="396"/>
      <c r="B8196" s="396"/>
      <c r="C8196" s="378"/>
      <c r="D8196" s="378"/>
      <c r="E8196" s="394"/>
      <c r="F8196" s="394"/>
      <c r="G8196" s="394"/>
      <c r="H8196" s="394"/>
      <c r="I8196" s="394"/>
      <c r="J8196" s="394"/>
    </row>
    <row r="8197" spans="1:10" s="395" customFormat="1" ht="13.5" customHeight="1">
      <c r="A8197" s="396"/>
      <c r="B8197" s="396"/>
      <c r="C8197" s="378"/>
      <c r="D8197" s="378"/>
      <c r="E8197" s="394"/>
      <c r="F8197" s="394"/>
      <c r="G8197" s="394"/>
      <c r="H8197" s="394"/>
      <c r="I8197" s="394"/>
      <c r="J8197" s="394"/>
    </row>
    <row r="8198" spans="1:10" s="395" customFormat="1" ht="13.5" customHeight="1">
      <c r="A8198" s="396"/>
      <c r="B8198" s="396"/>
      <c r="C8198" s="378"/>
      <c r="D8198" s="378"/>
      <c r="E8198" s="394"/>
      <c r="F8198" s="394"/>
      <c r="G8198" s="394"/>
      <c r="H8198" s="394"/>
      <c r="I8198" s="394"/>
      <c r="J8198" s="394"/>
    </row>
    <row r="8199" spans="1:10" s="395" customFormat="1" ht="13.5" customHeight="1">
      <c r="A8199" s="396"/>
      <c r="B8199" s="396"/>
      <c r="C8199" s="378"/>
      <c r="D8199" s="378"/>
      <c r="E8199" s="394"/>
      <c r="F8199" s="394"/>
      <c r="G8199" s="394"/>
      <c r="H8199" s="394"/>
      <c r="I8199" s="394"/>
      <c r="J8199" s="394"/>
    </row>
    <row r="8200" spans="1:10" s="395" customFormat="1" ht="13.5" customHeight="1">
      <c r="A8200" s="396"/>
      <c r="B8200" s="396"/>
      <c r="C8200" s="378"/>
      <c r="D8200" s="378"/>
      <c r="E8200" s="394"/>
      <c r="F8200" s="394"/>
      <c r="G8200" s="394"/>
      <c r="H8200" s="394"/>
      <c r="I8200" s="394"/>
      <c r="J8200" s="394"/>
    </row>
    <row r="8201" spans="1:10" s="395" customFormat="1" ht="13.5" customHeight="1">
      <c r="A8201" s="396"/>
      <c r="B8201" s="396"/>
      <c r="C8201" s="378"/>
      <c r="D8201" s="378"/>
      <c r="E8201" s="394"/>
      <c r="F8201" s="394"/>
      <c r="G8201" s="394"/>
      <c r="H8201" s="394"/>
      <c r="I8201" s="394"/>
      <c r="J8201" s="394"/>
    </row>
    <row r="8202" spans="1:10" s="395" customFormat="1" ht="13.5" customHeight="1">
      <c r="A8202" s="396"/>
      <c r="B8202" s="396"/>
      <c r="C8202" s="378"/>
      <c r="D8202" s="378"/>
      <c r="E8202" s="394"/>
      <c r="F8202" s="394"/>
      <c r="G8202" s="394"/>
      <c r="H8202" s="394"/>
      <c r="I8202" s="394"/>
      <c r="J8202" s="394"/>
    </row>
    <row r="8203" spans="1:10" s="395" customFormat="1" ht="13.5" customHeight="1">
      <c r="A8203" s="396"/>
      <c r="B8203" s="396"/>
      <c r="C8203" s="378"/>
      <c r="D8203" s="378"/>
      <c r="E8203" s="394"/>
      <c r="F8203" s="394"/>
      <c r="G8203" s="394"/>
      <c r="H8203" s="394"/>
      <c r="I8203" s="394"/>
      <c r="J8203" s="394"/>
    </row>
    <row r="8204" spans="1:10" s="395" customFormat="1" ht="13.5" customHeight="1">
      <c r="A8204" s="396"/>
      <c r="B8204" s="396"/>
      <c r="C8204" s="378"/>
      <c r="D8204" s="378"/>
      <c r="E8204" s="394"/>
      <c r="F8204" s="394"/>
      <c r="G8204" s="394"/>
      <c r="H8204" s="394"/>
      <c r="I8204" s="394"/>
      <c r="J8204" s="394"/>
    </row>
    <row r="8205" spans="1:10" s="395" customFormat="1" ht="13.5" customHeight="1">
      <c r="A8205" s="396"/>
      <c r="B8205" s="396"/>
      <c r="C8205" s="378"/>
      <c r="D8205" s="378"/>
      <c r="E8205" s="394"/>
      <c r="F8205" s="394"/>
      <c r="G8205" s="394"/>
      <c r="H8205" s="394"/>
      <c r="I8205" s="394"/>
      <c r="J8205" s="394"/>
    </row>
    <row r="8206" spans="1:10" s="395" customFormat="1" ht="13.5" customHeight="1">
      <c r="A8206" s="396"/>
      <c r="B8206" s="396"/>
      <c r="C8206" s="378"/>
      <c r="D8206" s="378"/>
      <c r="E8206" s="394"/>
      <c r="F8206" s="394"/>
      <c r="G8206" s="394"/>
      <c r="H8206" s="394"/>
      <c r="I8206" s="394"/>
      <c r="J8206" s="394"/>
    </row>
    <row r="8207" spans="1:10" s="395" customFormat="1" ht="13.5" customHeight="1">
      <c r="A8207" s="396"/>
      <c r="B8207" s="396"/>
      <c r="C8207" s="378"/>
      <c r="D8207" s="378"/>
      <c r="E8207" s="394"/>
      <c r="F8207" s="394"/>
      <c r="G8207" s="394"/>
      <c r="H8207" s="394"/>
      <c r="I8207" s="394"/>
      <c r="J8207" s="394"/>
    </row>
    <row r="8208" spans="1:10" s="395" customFormat="1" ht="13.5" customHeight="1">
      <c r="A8208" s="396"/>
      <c r="B8208" s="396"/>
      <c r="C8208" s="378"/>
      <c r="D8208" s="378"/>
      <c r="E8208" s="394"/>
      <c r="F8208" s="394"/>
      <c r="G8208" s="394"/>
      <c r="H8208" s="394"/>
      <c r="I8208" s="394"/>
      <c r="J8208" s="394"/>
    </row>
    <row r="8209" spans="1:10" s="395" customFormat="1" ht="13.5" customHeight="1">
      <c r="A8209" s="396"/>
      <c r="B8209" s="396"/>
      <c r="C8209" s="378"/>
      <c r="D8209" s="378"/>
      <c r="E8209" s="394"/>
      <c r="F8209" s="394"/>
      <c r="G8209" s="394"/>
      <c r="H8209" s="394"/>
      <c r="I8209" s="394"/>
      <c r="J8209" s="394"/>
    </row>
    <row r="8210" spans="1:10" s="395" customFormat="1" ht="13.5" customHeight="1">
      <c r="A8210" s="396"/>
      <c r="B8210" s="396"/>
      <c r="C8210" s="378"/>
      <c r="D8210" s="378"/>
      <c r="E8210" s="394"/>
      <c r="F8210" s="394"/>
      <c r="G8210" s="394"/>
      <c r="H8210" s="394"/>
      <c r="I8210" s="394"/>
      <c r="J8210" s="394"/>
    </row>
    <row r="8211" spans="1:10" s="395" customFormat="1" ht="13.5" customHeight="1">
      <c r="A8211" s="396"/>
      <c r="B8211" s="396"/>
      <c r="C8211" s="378"/>
      <c r="D8211" s="378"/>
      <c r="E8211" s="394"/>
      <c r="F8211" s="394"/>
      <c r="G8211" s="394"/>
      <c r="H8211" s="394"/>
      <c r="I8211" s="394"/>
      <c r="J8211" s="394"/>
    </row>
    <row r="8212" spans="1:10" s="395" customFormat="1" ht="13.5" customHeight="1">
      <c r="A8212" s="396"/>
      <c r="B8212" s="396"/>
      <c r="C8212" s="378"/>
      <c r="D8212" s="378"/>
      <c r="E8212" s="394"/>
      <c r="F8212" s="394"/>
      <c r="G8212" s="394"/>
      <c r="H8212" s="394"/>
      <c r="I8212" s="394"/>
      <c r="J8212" s="394"/>
    </row>
    <row r="8213" spans="1:10" s="395" customFormat="1" ht="13.5" customHeight="1">
      <c r="A8213" s="396"/>
      <c r="B8213" s="396"/>
      <c r="C8213" s="378"/>
      <c r="D8213" s="378"/>
      <c r="E8213" s="394"/>
      <c r="F8213" s="394"/>
      <c r="G8213" s="394"/>
      <c r="H8213" s="394"/>
      <c r="I8213" s="394"/>
      <c r="J8213" s="394"/>
    </row>
    <row r="8214" spans="1:10" s="395" customFormat="1" ht="13.5" customHeight="1">
      <c r="A8214" s="396"/>
      <c r="B8214" s="396"/>
      <c r="C8214" s="378"/>
      <c r="D8214" s="378"/>
      <c r="E8214" s="394"/>
      <c r="F8214" s="394"/>
      <c r="G8214" s="394"/>
      <c r="H8214" s="394"/>
      <c r="I8214" s="394"/>
      <c r="J8214" s="394"/>
    </row>
    <row r="8215" spans="1:10" s="395" customFormat="1" ht="13.5" customHeight="1">
      <c r="A8215" s="396"/>
      <c r="B8215" s="396"/>
      <c r="C8215" s="378"/>
      <c r="D8215" s="378"/>
      <c r="E8215" s="394"/>
      <c r="F8215" s="394"/>
      <c r="G8215" s="394"/>
      <c r="H8215" s="394"/>
      <c r="I8215" s="394"/>
      <c r="J8215" s="394"/>
    </row>
    <row r="8216" spans="1:10" s="395" customFormat="1" ht="13.5" customHeight="1">
      <c r="A8216" s="396"/>
      <c r="B8216" s="396"/>
      <c r="C8216" s="378"/>
      <c r="D8216" s="378"/>
      <c r="E8216" s="394"/>
      <c r="F8216" s="394"/>
      <c r="G8216" s="394"/>
      <c r="H8216" s="394"/>
      <c r="I8216" s="394"/>
      <c r="J8216" s="394"/>
    </row>
    <row r="8217" spans="1:10" s="395" customFormat="1" ht="13.5" customHeight="1">
      <c r="A8217" s="396"/>
      <c r="B8217" s="396"/>
      <c r="C8217" s="378"/>
      <c r="D8217" s="378"/>
      <c r="E8217" s="394"/>
      <c r="F8217" s="394"/>
      <c r="G8217" s="394"/>
      <c r="H8217" s="394"/>
      <c r="I8217" s="394"/>
      <c r="J8217" s="394"/>
    </row>
    <row r="8218" spans="1:10" s="395" customFormat="1" ht="13.5" customHeight="1">
      <c r="A8218" s="396"/>
      <c r="B8218" s="396"/>
      <c r="C8218" s="378"/>
      <c r="D8218" s="378"/>
      <c r="E8218" s="394"/>
      <c r="F8218" s="394"/>
      <c r="G8218" s="394"/>
      <c r="H8218" s="394"/>
      <c r="I8218" s="394"/>
      <c r="J8218" s="394"/>
    </row>
    <row r="8219" spans="1:10" s="395" customFormat="1" ht="13.5" customHeight="1">
      <c r="A8219" s="396"/>
      <c r="B8219" s="396"/>
      <c r="C8219" s="378"/>
      <c r="D8219" s="378"/>
      <c r="E8219" s="394"/>
      <c r="F8219" s="394"/>
      <c r="G8219" s="394"/>
      <c r="H8219" s="394"/>
      <c r="I8219" s="394"/>
      <c r="J8219" s="394"/>
    </row>
    <row r="8220" spans="1:10" s="395" customFormat="1" ht="13.5" customHeight="1">
      <c r="A8220" s="396"/>
      <c r="B8220" s="396"/>
      <c r="C8220" s="378"/>
      <c r="D8220" s="378"/>
      <c r="E8220" s="394"/>
      <c r="F8220" s="394"/>
      <c r="G8220" s="394"/>
      <c r="H8220" s="394"/>
      <c r="I8220" s="394"/>
      <c r="J8220" s="394"/>
    </row>
    <row r="8221" spans="1:10" s="395" customFormat="1" ht="13.5" customHeight="1">
      <c r="A8221" s="396"/>
      <c r="B8221" s="396"/>
      <c r="C8221" s="378"/>
      <c r="D8221" s="378"/>
      <c r="E8221" s="394"/>
      <c r="F8221" s="394"/>
      <c r="G8221" s="394"/>
      <c r="H8221" s="394"/>
      <c r="I8221" s="394"/>
      <c r="J8221" s="394"/>
    </row>
    <row r="8222" spans="1:10" s="395" customFormat="1" ht="13.5" customHeight="1">
      <c r="A8222" s="396"/>
      <c r="B8222" s="396"/>
      <c r="C8222" s="378"/>
      <c r="D8222" s="378"/>
      <c r="E8222" s="394"/>
      <c r="F8222" s="394"/>
      <c r="G8222" s="394"/>
      <c r="H8222" s="394"/>
      <c r="I8222" s="394"/>
      <c r="J8222" s="394"/>
    </row>
    <row r="8223" spans="1:10" s="395" customFormat="1" ht="13.5" customHeight="1">
      <c r="A8223" s="396"/>
      <c r="B8223" s="396"/>
      <c r="C8223" s="378"/>
      <c r="D8223" s="378"/>
      <c r="E8223" s="394"/>
      <c r="F8223" s="394"/>
      <c r="G8223" s="394"/>
      <c r="H8223" s="394"/>
      <c r="I8223" s="394"/>
      <c r="J8223" s="394"/>
    </row>
    <row r="8224" spans="1:10" s="395" customFormat="1" ht="13.5" customHeight="1">
      <c r="A8224" s="396"/>
      <c r="B8224" s="396"/>
      <c r="C8224" s="378"/>
      <c r="D8224" s="378"/>
      <c r="E8224" s="394"/>
      <c r="F8224" s="394"/>
      <c r="G8224" s="394"/>
      <c r="H8224" s="394"/>
      <c r="I8224" s="394"/>
      <c r="J8224" s="394"/>
    </row>
    <row r="8225" spans="1:10" s="395" customFormat="1" ht="13.5" customHeight="1">
      <c r="A8225" s="396"/>
      <c r="B8225" s="396"/>
      <c r="C8225" s="378"/>
      <c r="D8225" s="378"/>
      <c r="E8225" s="394"/>
      <c r="F8225" s="394"/>
      <c r="G8225" s="394"/>
      <c r="H8225" s="394"/>
      <c r="I8225" s="394"/>
      <c r="J8225" s="394"/>
    </row>
    <row r="8226" spans="1:10" s="395" customFormat="1" ht="13.5" customHeight="1">
      <c r="A8226" s="396"/>
      <c r="B8226" s="396"/>
      <c r="C8226" s="378"/>
      <c r="D8226" s="378"/>
      <c r="E8226" s="394"/>
      <c r="F8226" s="394"/>
      <c r="G8226" s="394"/>
      <c r="H8226" s="394"/>
      <c r="I8226" s="394"/>
      <c r="J8226" s="394"/>
    </row>
    <row r="8227" spans="1:10" s="395" customFormat="1" ht="13.5" customHeight="1">
      <c r="A8227" s="396"/>
      <c r="B8227" s="396"/>
      <c r="C8227" s="378"/>
      <c r="D8227" s="378"/>
      <c r="E8227" s="394"/>
      <c r="F8227" s="394"/>
      <c r="G8227" s="394"/>
      <c r="H8227" s="394"/>
      <c r="I8227" s="394"/>
      <c r="J8227" s="394"/>
    </row>
    <row r="8228" spans="1:10" s="395" customFormat="1" ht="13.5" customHeight="1">
      <c r="A8228" s="396"/>
      <c r="B8228" s="396"/>
      <c r="C8228" s="378"/>
      <c r="D8228" s="378"/>
      <c r="E8228" s="394"/>
      <c r="F8228" s="394"/>
      <c r="G8228" s="394"/>
      <c r="H8228" s="394"/>
      <c r="I8228" s="394"/>
      <c r="J8228" s="394"/>
    </row>
    <row r="8229" spans="1:10" s="395" customFormat="1" ht="13.5" customHeight="1">
      <c r="A8229" s="396"/>
      <c r="B8229" s="396"/>
      <c r="C8229" s="378"/>
      <c r="D8229" s="378"/>
      <c r="E8229" s="394"/>
      <c r="F8229" s="394"/>
      <c r="G8229" s="394"/>
      <c r="H8229" s="394"/>
      <c r="I8229" s="394"/>
      <c r="J8229" s="394"/>
    </row>
    <row r="8230" spans="1:10" s="395" customFormat="1" ht="13.5" customHeight="1">
      <c r="A8230" s="396"/>
      <c r="B8230" s="396"/>
      <c r="C8230" s="378"/>
      <c r="D8230" s="378"/>
      <c r="E8230" s="394"/>
      <c r="F8230" s="394"/>
      <c r="G8230" s="394"/>
      <c r="H8230" s="394"/>
      <c r="I8230" s="394"/>
      <c r="J8230" s="394"/>
    </row>
    <row r="8231" spans="1:10" s="395" customFormat="1" ht="13.5" customHeight="1">
      <c r="A8231" s="396"/>
      <c r="B8231" s="396"/>
      <c r="C8231" s="378"/>
      <c r="D8231" s="378"/>
      <c r="E8231" s="394"/>
      <c r="F8231" s="394"/>
      <c r="G8231" s="394"/>
      <c r="H8231" s="394"/>
      <c r="I8231" s="394"/>
      <c r="J8231" s="394"/>
    </row>
    <row r="8232" spans="1:10" s="395" customFormat="1" ht="13.5" customHeight="1">
      <c r="A8232" s="396"/>
      <c r="B8232" s="396"/>
      <c r="C8232" s="378"/>
      <c r="D8232" s="378"/>
      <c r="E8232" s="394"/>
      <c r="F8232" s="394"/>
      <c r="G8232" s="394"/>
      <c r="H8232" s="394"/>
      <c r="I8232" s="394"/>
      <c r="J8232" s="394"/>
    </row>
    <row r="8233" spans="1:10" s="395" customFormat="1" ht="13.5" customHeight="1">
      <c r="A8233" s="396"/>
      <c r="B8233" s="396"/>
      <c r="C8233" s="378"/>
      <c r="D8233" s="378"/>
      <c r="E8233" s="394"/>
      <c r="F8233" s="394"/>
      <c r="G8233" s="394"/>
      <c r="H8233" s="394"/>
      <c r="I8233" s="394"/>
      <c r="J8233" s="394"/>
    </row>
    <row r="8234" spans="1:10" s="395" customFormat="1" ht="13.5" customHeight="1">
      <c r="A8234" s="396"/>
      <c r="B8234" s="396"/>
      <c r="C8234" s="378"/>
      <c r="D8234" s="378"/>
      <c r="E8234" s="394"/>
      <c r="F8234" s="394"/>
      <c r="G8234" s="394"/>
      <c r="H8234" s="394"/>
      <c r="I8234" s="394"/>
      <c r="J8234" s="394"/>
    </row>
    <row r="8235" spans="1:10" s="395" customFormat="1" ht="13.5" customHeight="1">
      <c r="A8235" s="396"/>
      <c r="B8235" s="396"/>
      <c r="C8235" s="378"/>
      <c r="D8235" s="378"/>
      <c r="E8235" s="394"/>
      <c r="F8235" s="394"/>
      <c r="G8235" s="394"/>
      <c r="H8235" s="394"/>
      <c r="I8235" s="394"/>
      <c r="J8235" s="394"/>
    </row>
    <row r="8236" spans="1:10" s="395" customFormat="1" ht="13.5" customHeight="1">
      <c r="A8236" s="396"/>
      <c r="B8236" s="396"/>
      <c r="C8236" s="378"/>
      <c r="D8236" s="378"/>
      <c r="E8236" s="394"/>
      <c r="F8236" s="394"/>
      <c r="G8236" s="394"/>
      <c r="H8236" s="394"/>
      <c r="I8236" s="394"/>
      <c r="J8236" s="394"/>
    </row>
    <row r="8237" spans="1:10" s="395" customFormat="1" ht="13.5" customHeight="1">
      <c r="A8237" s="396"/>
      <c r="B8237" s="396"/>
      <c r="C8237" s="378"/>
      <c r="D8237" s="378"/>
      <c r="E8237" s="394"/>
      <c r="F8237" s="394"/>
      <c r="G8237" s="394"/>
      <c r="H8237" s="394"/>
      <c r="I8237" s="394"/>
      <c r="J8237" s="394"/>
    </row>
    <row r="8238" spans="1:10" s="395" customFormat="1" ht="13.5" customHeight="1">
      <c r="A8238" s="396"/>
      <c r="B8238" s="396"/>
      <c r="C8238" s="378"/>
      <c r="D8238" s="378"/>
      <c r="E8238" s="394"/>
      <c r="F8238" s="394"/>
      <c r="G8238" s="394"/>
      <c r="H8238" s="394"/>
      <c r="I8238" s="394"/>
      <c r="J8238" s="394"/>
    </row>
    <row r="8239" spans="1:10" s="395" customFormat="1" ht="13.5" customHeight="1">
      <c r="A8239" s="396"/>
      <c r="B8239" s="396"/>
      <c r="C8239" s="378"/>
      <c r="D8239" s="378"/>
      <c r="E8239" s="394"/>
      <c r="F8239" s="394"/>
      <c r="G8239" s="394"/>
      <c r="H8239" s="394"/>
      <c r="I8239" s="394"/>
      <c r="J8239" s="394"/>
    </row>
    <row r="8240" spans="1:10" s="395" customFormat="1" ht="13.5" customHeight="1">
      <c r="A8240" s="396"/>
      <c r="B8240" s="396"/>
      <c r="C8240" s="378"/>
      <c r="D8240" s="378"/>
      <c r="E8240" s="394"/>
      <c r="F8240" s="394"/>
      <c r="G8240" s="394"/>
      <c r="H8240" s="394"/>
      <c r="I8240" s="394"/>
      <c r="J8240" s="394"/>
    </row>
    <row r="8241" spans="1:10" s="395" customFormat="1" ht="13.5" customHeight="1">
      <c r="A8241" s="396"/>
      <c r="B8241" s="396"/>
      <c r="C8241" s="378"/>
      <c r="D8241" s="378"/>
      <c r="E8241" s="394"/>
      <c r="F8241" s="394"/>
      <c r="G8241" s="394"/>
      <c r="H8241" s="394"/>
      <c r="I8241" s="394"/>
      <c r="J8241" s="394"/>
    </row>
    <row r="8242" spans="1:10" s="395" customFormat="1" ht="13.5" customHeight="1">
      <c r="A8242" s="396"/>
      <c r="B8242" s="396"/>
      <c r="C8242" s="378"/>
      <c r="D8242" s="378"/>
      <c r="E8242" s="394"/>
      <c r="F8242" s="394"/>
      <c r="G8242" s="394"/>
      <c r="H8242" s="394"/>
      <c r="I8242" s="394"/>
      <c r="J8242" s="394"/>
    </row>
    <row r="8243" spans="1:10" s="395" customFormat="1" ht="13.5" customHeight="1">
      <c r="A8243" s="396"/>
      <c r="B8243" s="396"/>
      <c r="C8243" s="378"/>
      <c r="D8243" s="378"/>
      <c r="E8243" s="394"/>
      <c r="F8243" s="394"/>
      <c r="G8243" s="394"/>
      <c r="H8243" s="394"/>
      <c r="I8243" s="394"/>
      <c r="J8243" s="394"/>
    </row>
    <row r="8244" spans="1:10" s="395" customFormat="1" ht="13.5" customHeight="1">
      <c r="A8244" s="396"/>
      <c r="B8244" s="396"/>
      <c r="C8244" s="378"/>
      <c r="D8244" s="378"/>
      <c r="E8244" s="394"/>
      <c r="F8244" s="394"/>
      <c r="G8244" s="394"/>
      <c r="H8244" s="394"/>
      <c r="I8244" s="394"/>
      <c r="J8244" s="394"/>
    </row>
    <row r="8245" spans="1:10" s="395" customFormat="1" ht="13.5" customHeight="1">
      <c r="A8245" s="396"/>
      <c r="B8245" s="396"/>
      <c r="C8245" s="378"/>
      <c r="D8245" s="378"/>
      <c r="E8245" s="394"/>
      <c r="F8245" s="394"/>
      <c r="G8245" s="394"/>
      <c r="H8245" s="394"/>
      <c r="I8245" s="394"/>
      <c r="J8245" s="394"/>
    </row>
    <row r="8246" spans="1:10" s="395" customFormat="1" ht="13.5" customHeight="1">
      <c r="A8246" s="396"/>
      <c r="B8246" s="396"/>
      <c r="C8246" s="378"/>
      <c r="D8246" s="378"/>
      <c r="E8246" s="394"/>
      <c r="F8246" s="394"/>
      <c r="G8246" s="394"/>
      <c r="H8246" s="394"/>
      <c r="I8246" s="394"/>
      <c r="J8246" s="394"/>
    </row>
    <row r="8247" spans="1:10" s="395" customFormat="1" ht="13.5" customHeight="1">
      <c r="A8247" s="396"/>
      <c r="B8247" s="396"/>
      <c r="C8247" s="378"/>
      <c r="D8247" s="378"/>
      <c r="E8247" s="394"/>
      <c r="F8247" s="394"/>
      <c r="G8247" s="394"/>
      <c r="H8247" s="394"/>
      <c r="I8247" s="394"/>
      <c r="J8247" s="394"/>
    </row>
    <row r="8248" spans="1:10" s="395" customFormat="1" ht="13.5" customHeight="1">
      <c r="A8248" s="396"/>
      <c r="B8248" s="396"/>
      <c r="C8248" s="378"/>
      <c r="D8248" s="378"/>
      <c r="E8248" s="394"/>
      <c r="F8248" s="394"/>
      <c r="G8248" s="394"/>
      <c r="H8248" s="394"/>
      <c r="I8248" s="394"/>
      <c r="J8248" s="394"/>
    </row>
    <row r="8249" spans="1:10" s="395" customFormat="1" ht="13.5" customHeight="1">
      <c r="A8249" s="396"/>
      <c r="B8249" s="396"/>
      <c r="C8249" s="378"/>
      <c r="D8249" s="378"/>
      <c r="E8249" s="394"/>
      <c r="F8249" s="394"/>
      <c r="G8249" s="394"/>
      <c r="H8249" s="394"/>
      <c r="I8249" s="394"/>
      <c r="J8249" s="394"/>
    </row>
    <row r="8250" spans="1:10" s="395" customFormat="1" ht="13.5" customHeight="1">
      <c r="A8250" s="396"/>
      <c r="B8250" s="396"/>
      <c r="C8250" s="378"/>
      <c r="D8250" s="378"/>
      <c r="E8250" s="394"/>
      <c r="F8250" s="394"/>
      <c r="G8250" s="394"/>
      <c r="H8250" s="394"/>
      <c r="I8250" s="394"/>
      <c r="J8250" s="394"/>
    </row>
    <row r="8251" spans="1:10" s="395" customFormat="1" ht="13.5" customHeight="1">
      <c r="A8251" s="396"/>
      <c r="B8251" s="396"/>
      <c r="C8251" s="378"/>
      <c r="D8251" s="378"/>
      <c r="E8251" s="394"/>
      <c r="F8251" s="394"/>
      <c r="G8251" s="394"/>
      <c r="H8251" s="394"/>
      <c r="I8251" s="394"/>
      <c r="J8251" s="394"/>
    </row>
    <row r="8252" spans="1:10" s="395" customFormat="1" ht="13.5" customHeight="1">
      <c r="A8252" s="396"/>
      <c r="B8252" s="396"/>
      <c r="C8252" s="378"/>
      <c r="D8252" s="378"/>
      <c r="E8252" s="394"/>
      <c r="F8252" s="394"/>
      <c r="G8252" s="394"/>
      <c r="H8252" s="394"/>
      <c r="I8252" s="394"/>
      <c r="J8252" s="394"/>
    </row>
    <row r="8253" spans="1:10" s="395" customFormat="1" ht="13.5" customHeight="1">
      <c r="A8253" s="396"/>
      <c r="B8253" s="396"/>
      <c r="C8253" s="378"/>
      <c r="D8253" s="378"/>
      <c r="E8253" s="394"/>
      <c r="F8253" s="394"/>
      <c r="G8253" s="394"/>
      <c r="H8253" s="394"/>
      <c r="I8253" s="394"/>
      <c r="J8253" s="394"/>
    </row>
    <row r="8254" spans="1:10" s="395" customFormat="1" ht="13.5" customHeight="1">
      <c r="A8254" s="396"/>
      <c r="B8254" s="396"/>
      <c r="C8254" s="378"/>
      <c r="D8254" s="378"/>
      <c r="E8254" s="394"/>
      <c r="F8254" s="394"/>
      <c r="G8254" s="394"/>
      <c r="H8254" s="394"/>
      <c r="I8254" s="394"/>
      <c r="J8254" s="394"/>
    </row>
    <row r="8255" spans="1:10" s="395" customFormat="1" ht="13.5" customHeight="1">
      <c r="A8255" s="396"/>
      <c r="B8255" s="396"/>
      <c r="C8255" s="378"/>
      <c r="D8255" s="378"/>
      <c r="E8255" s="394"/>
      <c r="F8255" s="394"/>
      <c r="G8255" s="394"/>
      <c r="H8255" s="394"/>
      <c r="I8255" s="394"/>
      <c r="J8255" s="394"/>
    </row>
    <row r="8256" spans="1:10" s="395" customFormat="1" ht="13.5" customHeight="1">
      <c r="A8256" s="396"/>
      <c r="B8256" s="396"/>
      <c r="C8256" s="378"/>
      <c r="D8256" s="378"/>
      <c r="E8256" s="394"/>
      <c r="F8256" s="394"/>
      <c r="G8256" s="394"/>
      <c r="H8256" s="394"/>
      <c r="I8256" s="394"/>
      <c r="J8256" s="394"/>
    </row>
    <row r="8257" spans="1:10" s="395" customFormat="1" ht="13.5" customHeight="1">
      <c r="A8257" s="396"/>
      <c r="B8257" s="396"/>
      <c r="C8257" s="378"/>
      <c r="D8257" s="378"/>
      <c r="E8257" s="394"/>
      <c r="F8257" s="394"/>
      <c r="G8257" s="394"/>
      <c r="H8257" s="394"/>
      <c r="I8257" s="394"/>
      <c r="J8257" s="394"/>
    </row>
    <row r="8258" spans="1:10" s="395" customFormat="1" ht="13.5" customHeight="1">
      <c r="A8258" s="396"/>
      <c r="B8258" s="396"/>
      <c r="C8258" s="378"/>
      <c r="D8258" s="378"/>
      <c r="E8258" s="394"/>
      <c r="F8258" s="394"/>
      <c r="G8258" s="394"/>
      <c r="H8258" s="394"/>
      <c r="I8258" s="394"/>
      <c r="J8258" s="394"/>
    </row>
    <row r="8259" spans="1:10" s="395" customFormat="1" ht="13.5" customHeight="1">
      <c r="A8259" s="396"/>
      <c r="B8259" s="396"/>
      <c r="C8259" s="378"/>
      <c r="D8259" s="378"/>
      <c r="E8259" s="394"/>
      <c r="F8259" s="394"/>
      <c r="G8259" s="394"/>
      <c r="H8259" s="394"/>
      <c r="I8259" s="394"/>
      <c r="J8259" s="394"/>
    </row>
    <row r="8260" spans="1:10" s="395" customFormat="1" ht="13.5" customHeight="1">
      <c r="A8260" s="396"/>
      <c r="B8260" s="396"/>
      <c r="C8260" s="378"/>
      <c r="D8260" s="378"/>
      <c r="E8260" s="394"/>
      <c r="F8260" s="394"/>
      <c r="G8260" s="394"/>
      <c r="H8260" s="394"/>
      <c r="I8260" s="394"/>
      <c r="J8260" s="394"/>
    </row>
    <row r="8261" spans="1:10" s="395" customFormat="1" ht="13.5" customHeight="1">
      <c r="A8261" s="396"/>
      <c r="B8261" s="396"/>
      <c r="C8261" s="378"/>
      <c r="D8261" s="378"/>
      <c r="E8261" s="394"/>
      <c r="F8261" s="394"/>
      <c r="G8261" s="394"/>
      <c r="H8261" s="394"/>
      <c r="I8261" s="394"/>
      <c r="J8261" s="394"/>
    </row>
    <row r="8262" spans="1:10" s="395" customFormat="1" ht="13.5" customHeight="1">
      <c r="A8262" s="396"/>
      <c r="B8262" s="396"/>
      <c r="C8262" s="378"/>
      <c r="D8262" s="378"/>
      <c r="E8262" s="394"/>
      <c r="F8262" s="394"/>
      <c r="G8262" s="394"/>
      <c r="H8262" s="394"/>
      <c r="I8262" s="394"/>
      <c r="J8262" s="394"/>
    </row>
    <row r="8263" spans="1:10" s="395" customFormat="1" ht="13.5" customHeight="1">
      <c r="A8263" s="396"/>
      <c r="B8263" s="396"/>
      <c r="C8263" s="378"/>
      <c r="D8263" s="378"/>
      <c r="E8263" s="394"/>
      <c r="F8263" s="394"/>
      <c r="G8263" s="394"/>
      <c r="H8263" s="394"/>
      <c r="I8263" s="394"/>
      <c r="J8263" s="394"/>
    </row>
    <row r="8264" spans="1:10" s="395" customFormat="1" ht="13.5" customHeight="1">
      <c r="A8264" s="396"/>
      <c r="B8264" s="396"/>
      <c r="C8264" s="378"/>
      <c r="D8264" s="378"/>
      <c r="E8264" s="394"/>
      <c r="F8264" s="394"/>
      <c r="G8264" s="394"/>
      <c r="H8264" s="394"/>
      <c r="I8264" s="394"/>
      <c r="J8264" s="394"/>
    </row>
    <row r="8265" spans="1:10" s="395" customFormat="1" ht="13.5" customHeight="1">
      <c r="A8265" s="396"/>
      <c r="B8265" s="396"/>
      <c r="C8265" s="378"/>
      <c r="D8265" s="378"/>
      <c r="E8265" s="394"/>
      <c r="F8265" s="394"/>
      <c r="G8265" s="394"/>
      <c r="H8265" s="394"/>
      <c r="I8265" s="394"/>
      <c r="J8265" s="394"/>
    </row>
    <row r="8266" spans="1:10" s="395" customFormat="1" ht="13.5" customHeight="1">
      <c r="A8266" s="396"/>
      <c r="B8266" s="396"/>
      <c r="C8266" s="378"/>
      <c r="D8266" s="378"/>
      <c r="E8266" s="394"/>
      <c r="F8266" s="394"/>
      <c r="G8266" s="394"/>
      <c r="H8266" s="394"/>
      <c r="I8266" s="394"/>
      <c r="J8266" s="394"/>
    </row>
    <row r="8267" spans="1:10" s="395" customFormat="1" ht="13.5" customHeight="1">
      <c r="A8267" s="396"/>
      <c r="B8267" s="396"/>
      <c r="C8267" s="378"/>
      <c r="D8267" s="378"/>
      <c r="E8267" s="394"/>
      <c r="F8267" s="394"/>
      <c r="G8267" s="394"/>
      <c r="H8267" s="394"/>
      <c r="I8267" s="394"/>
      <c r="J8267" s="394"/>
    </row>
    <row r="8268" spans="1:10" s="395" customFormat="1" ht="13.5" customHeight="1">
      <c r="A8268" s="396"/>
      <c r="B8268" s="396"/>
      <c r="C8268" s="378"/>
      <c r="D8268" s="378"/>
      <c r="E8268" s="394"/>
      <c r="F8268" s="394"/>
      <c r="G8268" s="394"/>
      <c r="H8268" s="394"/>
      <c r="I8268" s="394"/>
      <c r="J8268" s="394"/>
    </row>
    <row r="8269" spans="1:10" s="395" customFormat="1" ht="13.5" customHeight="1">
      <c r="A8269" s="396"/>
      <c r="B8269" s="396"/>
      <c r="C8269" s="378"/>
      <c r="D8269" s="378"/>
      <c r="E8269" s="394"/>
      <c r="F8269" s="394"/>
      <c r="G8269" s="394"/>
      <c r="H8269" s="394"/>
      <c r="I8269" s="394"/>
      <c r="J8269" s="394"/>
    </row>
    <row r="8270" spans="1:10" s="395" customFormat="1" ht="13.5" customHeight="1">
      <c r="A8270" s="396"/>
      <c r="B8270" s="396"/>
      <c r="C8270" s="378"/>
      <c r="D8270" s="378"/>
      <c r="E8270" s="394"/>
      <c r="F8270" s="394"/>
      <c r="G8270" s="394"/>
      <c r="H8270" s="394"/>
      <c r="I8270" s="394"/>
      <c r="J8270" s="394"/>
    </row>
    <row r="8271" spans="1:10" s="395" customFormat="1" ht="13.5" customHeight="1">
      <c r="A8271" s="396"/>
      <c r="B8271" s="396"/>
      <c r="C8271" s="378"/>
      <c r="D8271" s="378"/>
      <c r="E8271" s="394"/>
      <c r="F8271" s="394"/>
      <c r="G8271" s="394"/>
      <c r="H8271" s="394"/>
      <c r="I8271" s="394"/>
      <c r="J8271" s="394"/>
    </row>
    <row r="8272" spans="1:10" s="395" customFormat="1" ht="13.5" customHeight="1">
      <c r="A8272" s="396"/>
      <c r="B8272" s="396"/>
      <c r="C8272" s="378"/>
      <c r="D8272" s="378"/>
      <c r="E8272" s="394"/>
      <c r="F8272" s="394"/>
      <c r="G8272" s="394"/>
      <c r="H8272" s="394"/>
      <c r="I8272" s="394"/>
      <c r="J8272" s="394"/>
    </row>
    <row r="8273" spans="1:10" s="395" customFormat="1" ht="13.5" customHeight="1">
      <c r="A8273" s="396"/>
      <c r="B8273" s="396"/>
      <c r="C8273" s="378"/>
      <c r="D8273" s="378"/>
      <c r="E8273" s="394"/>
      <c r="F8273" s="394"/>
      <c r="G8273" s="394"/>
      <c r="H8273" s="394"/>
      <c r="I8273" s="394"/>
      <c r="J8273" s="394"/>
    </row>
    <row r="8274" spans="1:10" s="395" customFormat="1" ht="13.5" customHeight="1">
      <c r="A8274" s="396"/>
      <c r="B8274" s="396"/>
      <c r="C8274" s="378"/>
      <c r="D8274" s="378"/>
      <c r="E8274" s="394"/>
      <c r="F8274" s="394"/>
      <c r="G8274" s="394"/>
      <c r="H8274" s="394"/>
      <c r="I8274" s="394"/>
      <c r="J8274" s="394"/>
    </row>
    <row r="8275" spans="1:10" s="395" customFormat="1" ht="13.5" customHeight="1">
      <c r="A8275" s="396"/>
      <c r="B8275" s="396"/>
      <c r="C8275" s="378"/>
      <c r="D8275" s="378"/>
      <c r="E8275" s="394"/>
      <c r="F8275" s="394"/>
      <c r="G8275" s="394"/>
      <c r="H8275" s="394"/>
      <c r="I8275" s="394"/>
      <c r="J8275" s="394"/>
    </row>
    <row r="8276" spans="1:10" s="395" customFormat="1" ht="13.5" customHeight="1">
      <c r="A8276" s="396"/>
      <c r="B8276" s="396"/>
      <c r="C8276" s="378"/>
      <c r="D8276" s="378"/>
      <c r="E8276" s="394"/>
      <c r="F8276" s="394"/>
      <c r="G8276" s="394"/>
      <c r="H8276" s="394"/>
      <c r="I8276" s="394"/>
      <c r="J8276" s="394"/>
    </row>
    <row r="8277" spans="1:10" s="395" customFormat="1" ht="13.5" customHeight="1">
      <c r="A8277" s="396"/>
      <c r="B8277" s="396"/>
      <c r="C8277" s="378"/>
      <c r="D8277" s="378"/>
      <c r="E8277" s="394"/>
      <c r="F8277" s="394"/>
      <c r="G8277" s="394"/>
      <c r="H8277" s="394"/>
      <c r="I8277" s="394"/>
      <c r="J8277" s="394"/>
    </row>
    <row r="8278" spans="1:10" s="395" customFormat="1" ht="13.5" customHeight="1">
      <c r="A8278" s="396"/>
      <c r="B8278" s="396"/>
      <c r="C8278" s="378"/>
      <c r="D8278" s="378"/>
      <c r="E8278" s="394"/>
      <c r="F8278" s="394"/>
      <c r="G8278" s="394"/>
      <c r="H8278" s="394"/>
      <c r="I8278" s="394"/>
      <c r="J8278" s="394"/>
    </row>
    <row r="8279" spans="1:10" s="395" customFormat="1" ht="13.5" customHeight="1">
      <c r="A8279" s="396"/>
      <c r="B8279" s="396"/>
      <c r="C8279" s="378"/>
      <c r="D8279" s="378"/>
      <c r="E8279" s="394"/>
      <c r="F8279" s="394"/>
      <c r="G8279" s="394"/>
      <c r="H8279" s="394"/>
      <c r="I8279" s="394"/>
      <c r="J8279" s="394"/>
    </row>
    <row r="8280" spans="1:10" s="395" customFormat="1" ht="13.5" customHeight="1">
      <c r="A8280" s="396"/>
      <c r="B8280" s="396"/>
      <c r="C8280" s="378"/>
      <c r="D8280" s="378"/>
      <c r="E8280" s="394"/>
      <c r="F8280" s="394"/>
      <c r="G8280" s="394"/>
      <c r="H8280" s="394"/>
      <c r="I8280" s="394"/>
      <c r="J8280" s="394"/>
    </row>
    <row r="8281" spans="1:10" s="395" customFormat="1" ht="13.5" customHeight="1">
      <c r="A8281" s="396"/>
      <c r="B8281" s="396"/>
      <c r="C8281" s="378"/>
      <c r="D8281" s="378"/>
      <c r="E8281" s="394"/>
      <c r="F8281" s="394"/>
      <c r="G8281" s="394"/>
      <c r="H8281" s="394"/>
      <c r="I8281" s="394"/>
      <c r="J8281" s="394"/>
    </row>
    <row r="8282" spans="1:10" s="395" customFormat="1" ht="13.5" customHeight="1">
      <c r="A8282" s="396"/>
      <c r="B8282" s="396"/>
      <c r="C8282" s="378"/>
      <c r="D8282" s="378"/>
      <c r="E8282" s="394"/>
      <c r="F8282" s="394"/>
      <c r="G8282" s="394"/>
      <c r="H8282" s="394"/>
      <c r="I8282" s="394"/>
      <c r="J8282" s="394"/>
    </row>
    <row r="8283" spans="1:10" s="395" customFormat="1" ht="13.5" customHeight="1">
      <c r="A8283" s="396"/>
      <c r="B8283" s="396"/>
      <c r="C8283" s="378"/>
      <c r="D8283" s="378"/>
      <c r="E8283" s="394"/>
      <c r="F8283" s="394"/>
      <c r="G8283" s="394"/>
      <c r="H8283" s="394"/>
      <c r="I8283" s="394"/>
      <c r="J8283" s="394"/>
    </row>
    <row r="8284" spans="1:10" s="395" customFormat="1" ht="13.5" customHeight="1">
      <c r="A8284" s="396"/>
      <c r="B8284" s="396"/>
      <c r="C8284" s="378"/>
      <c r="D8284" s="378"/>
      <c r="E8284" s="394"/>
      <c r="F8284" s="394"/>
      <c r="G8284" s="394"/>
      <c r="H8284" s="394"/>
      <c r="I8284" s="394"/>
      <c r="J8284" s="394"/>
    </row>
    <row r="8285" spans="1:10" s="395" customFormat="1" ht="13.5" customHeight="1">
      <c r="A8285" s="396"/>
      <c r="B8285" s="396"/>
      <c r="C8285" s="378"/>
      <c r="D8285" s="378"/>
      <c r="E8285" s="394"/>
      <c r="F8285" s="394"/>
      <c r="G8285" s="394"/>
      <c r="H8285" s="394"/>
      <c r="I8285" s="394"/>
      <c r="J8285" s="394"/>
    </row>
    <row r="8286" spans="1:10" s="395" customFormat="1" ht="13.5" customHeight="1">
      <c r="A8286" s="396"/>
      <c r="B8286" s="396"/>
      <c r="C8286" s="378"/>
      <c r="D8286" s="378"/>
      <c r="E8286" s="394"/>
      <c r="F8286" s="394"/>
      <c r="G8286" s="394"/>
      <c r="H8286" s="394"/>
      <c r="I8286" s="394"/>
      <c r="J8286" s="394"/>
    </row>
    <row r="8287" spans="1:10" s="395" customFormat="1" ht="13.5" customHeight="1">
      <c r="A8287" s="396"/>
      <c r="B8287" s="396"/>
      <c r="C8287" s="378"/>
      <c r="D8287" s="378"/>
      <c r="E8287" s="394"/>
      <c r="F8287" s="394"/>
      <c r="G8287" s="394"/>
      <c r="H8287" s="394"/>
      <c r="I8287" s="394"/>
      <c r="J8287" s="394"/>
    </row>
    <row r="8288" spans="1:10" s="395" customFormat="1" ht="13.5" customHeight="1">
      <c r="A8288" s="396"/>
      <c r="B8288" s="396"/>
      <c r="C8288" s="378"/>
      <c r="D8288" s="378"/>
      <c r="E8288" s="394"/>
      <c r="F8288" s="394"/>
      <c r="G8288" s="394"/>
      <c r="H8288" s="394"/>
      <c r="I8288" s="394"/>
      <c r="J8288" s="394"/>
    </row>
    <row r="8289" spans="1:10" s="395" customFormat="1" ht="13.5" customHeight="1">
      <c r="A8289" s="396"/>
      <c r="B8289" s="396"/>
      <c r="C8289" s="378"/>
      <c r="D8289" s="378"/>
      <c r="E8289" s="394"/>
      <c r="F8289" s="394"/>
      <c r="G8289" s="394"/>
      <c r="H8289" s="394"/>
      <c r="I8289" s="394"/>
      <c r="J8289" s="394"/>
    </row>
    <row r="8290" spans="1:10" s="395" customFormat="1" ht="13.5" customHeight="1">
      <c r="A8290" s="396"/>
      <c r="B8290" s="396"/>
      <c r="C8290" s="378"/>
      <c r="D8290" s="378"/>
      <c r="E8290" s="394"/>
      <c r="F8290" s="394"/>
      <c r="G8290" s="394"/>
      <c r="H8290" s="394"/>
      <c r="I8290" s="394"/>
      <c r="J8290" s="394"/>
    </row>
    <row r="8291" spans="1:10" s="395" customFormat="1" ht="13.5" customHeight="1">
      <c r="A8291" s="396"/>
      <c r="B8291" s="396"/>
      <c r="C8291" s="378"/>
      <c r="D8291" s="378"/>
      <c r="E8291" s="394"/>
      <c r="F8291" s="394"/>
      <c r="G8291" s="394"/>
      <c r="H8291" s="394"/>
      <c r="I8291" s="394"/>
      <c r="J8291" s="394"/>
    </row>
    <row r="8292" spans="1:10" s="395" customFormat="1" ht="13.5" customHeight="1">
      <c r="A8292" s="396"/>
      <c r="B8292" s="396"/>
      <c r="C8292" s="378"/>
      <c r="D8292" s="378"/>
      <c r="E8292" s="394"/>
      <c r="F8292" s="394"/>
      <c r="G8292" s="394"/>
      <c r="H8292" s="394"/>
      <c r="I8292" s="394"/>
      <c r="J8292" s="394"/>
    </row>
    <row r="8293" spans="1:10" s="395" customFormat="1" ht="13.5" customHeight="1">
      <c r="A8293" s="396"/>
      <c r="B8293" s="396"/>
      <c r="C8293" s="378"/>
      <c r="D8293" s="378"/>
      <c r="E8293" s="394"/>
      <c r="F8293" s="394"/>
      <c r="G8293" s="394"/>
      <c r="H8293" s="394"/>
      <c r="I8293" s="394"/>
      <c r="J8293" s="394"/>
    </row>
    <row r="8294" spans="1:10" s="395" customFormat="1" ht="13.5" customHeight="1">
      <c r="A8294" s="396"/>
      <c r="B8294" s="396"/>
      <c r="C8294" s="378"/>
      <c r="D8294" s="378"/>
      <c r="E8294" s="394"/>
      <c r="F8294" s="394"/>
      <c r="G8294" s="394"/>
      <c r="H8294" s="394"/>
      <c r="I8294" s="394"/>
      <c r="J8294" s="394"/>
    </row>
    <row r="8295" spans="1:10" s="395" customFormat="1" ht="13.5" customHeight="1">
      <c r="A8295" s="396"/>
      <c r="B8295" s="396"/>
      <c r="C8295" s="378"/>
      <c r="D8295" s="378"/>
      <c r="E8295" s="394"/>
      <c r="F8295" s="394"/>
      <c r="G8295" s="394"/>
      <c r="H8295" s="394"/>
      <c r="I8295" s="394"/>
      <c r="J8295" s="394"/>
    </row>
    <row r="8296" spans="1:10" s="395" customFormat="1" ht="13.5" customHeight="1">
      <c r="A8296" s="396"/>
      <c r="B8296" s="396"/>
      <c r="C8296" s="378"/>
      <c r="D8296" s="378"/>
      <c r="E8296" s="394"/>
      <c r="F8296" s="394"/>
      <c r="G8296" s="394"/>
      <c r="H8296" s="394"/>
      <c r="I8296" s="394"/>
      <c r="J8296" s="394"/>
    </row>
    <row r="8297" spans="1:10" s="395" customFormat="1" ht="13.5" customHeight="1">
      <c r="A8297" s="396"/>
      <c r="B8297" s="396"/>
      <c r="C8297" s="378"/>
      <c r="D8297" s="378"/>
      <c r="E8297" s="394"/>
      <c r="F8297" s="394"/>
      <c r="G8297" s="394"/>
      <c r="H8297" s="394"/>
      <c r="I8297" s="394"/>
      <c r="J8297" s="394"/>
    </row>
    <row r="8298" spans="1:10" s="395" customFormat="1" ht="13.5" customHeight="1">
      <c r="A8298" s="396"/>
      <c r="B8298" s="396"/>
      <c r="C8298" s="378"/>
      <c r="D8298" s="378"/>
      <c r="E8298" s="394"/>
      <c r="F8298" s="394"/>
      <c r="G8298" s="394"/>
      <c r="H8298" s="394"/>
      <c r="I8298" s="394"/>
      <c r="J8298" s="394"/>
    </row>
    <row r="8299" spans="1:10" s="395" customFormat="1" ht="13.5" customHeight="1">
      <c r="A8299" s="396"/>
      <c r="B8299" s="396"/>
      <c r="C8299" s="378"/>
      <c r="D8299" s="378"/>
      <c r="E8299" s="394"/>
      <c r="F8299" s="394"/>
      <c r="G8299" s="394"/>
      <c r="H8299" s="394"/>
      <c r="I8299" s="394"/>
      <c r="J8299" s="394"/>
    </row>
    <row r="8300" spans="1:10" s="395" customFormat="1" ht="13.5" customHeight="1">
      <c r="A8300" s="396"/>
      <c r="B8300" s="396"/>
      <c r="C8300" s="378"/>
      <c r="D8300" s="378"/>
      <c r="E8300" s="394"/>
      <c r="F8300" s="394"/>
      <c r="G8300" s="394"/>
      <c r="H8300" s="394"/>
      <c r="I8300" s="394"/>
      <c r="J8300" s="394"/>
    </row>
    <row r="8301" spans="1:10" s="395" customFormat="1" ht="13.5" customHeight="1">
      <c r="A8301" s="396"/>
      <c r="B8301" s="396"/>
      <c r="C8301" s="378"/>
      <c r="D8301" s="378"/>
      <c r="E8301" s="394"/>
      <c r="F8301" s="394"/>
      <c r="G8301" s="394"/>
      <c r="H8301" s="394"/>
      <c r="I8301" s="394"/>
      <c r="J8301" s="394"/>
    </row>
    <row r="8302" spans="1:10" s="395" customFormat="1" ht="13.5" customHeight="1">
      <c r="A8302" s="396"/>
      <c r="B8302" s="396"/>
      <c r="C8302" s="378"/>
      <c r="D8302" s="378"/>
      <c r="E8302" s="394"/>
      <c r="F8302" s="394"/>
      <c r="G8302" s="394"/>
      <c r="H8302" s="394"/>
      <c r="I8302" s="394"/>
      <c r="J8302" s="394"/>
    </row>
    <row r="8303" spans="1:10" s="395" customFormat="1" ht="13.5" customHeight="1">
      <c r="A8303" s="396"/>
      <c r="B8303" s="396"/>
      <c r="C8303" s="378"/>
      <c r="D8303" s="378"/>
      <c r="E8303" s="394"/>
      <c r="F8303" s="394"/>
      <c r="G8303" s="394"/>
      <c r="H8303" s="394"/>
      <c r="I8303" s="394"/>
      <c r="J8303" s="394"/>
    </row>
    <row r="8304" spans="1:10" s="395" customFormat="1" ht="13.5" customHeight="1">
      <c r="A8304" s="396"/>
      <c r="B8304" s="396"/>
      <c r="C8304" s="378"/>
      <c r="D8304" s="378"/>
      <c r="E8304" s="394"/>
      <c r="F8304" s="394"/>
      <c r="G8304" s="394"/>
      <c r="H8304" s="394"/>
      <c r="I8304" s="394"/>
      <c r="J8304" s="394"/>
    </row>
    <row r="8305" spans="1:10" s="395" customFormat="1" ht="13.5" customHeight="1">
      <c r="A8305" s="396"/>
      <c r="B8305" s="396"/>
      <c r="C8305" s="378"/>
      <c r="D8305" s="378"/>
      <c r="E8305" s="394"/>
      <c r="F8305" s="394"/>
      <c r="G8305" s="394"/>
      <c r="H8305" s="394"/>
      <c r="I8305" s="394"/>
      <c r="J8305" s="394"/>
    </row>
    <row r="8306" spans="1:10" s="395" customFormat="1" ht="13.5" customHeight="1">
      <c r="A8306" s="396"/>
      <c r="B8306" s="396"/>
      <c r="C8306" s="378"/>
      <c r="D8306" s="378"/>
      <c r="E8306" s="394"/>
      <c r="F8306" s="394"/>
      <c r="G8306" s="394"/>
      <c r="H8306" s="394"/>
      <c r="I8306" s="394"/>
      <c r="J8306" s="394"/>
    </row>
    <row r="8307" spans="1:10" s="395" customFormat="1" ht="13.5" customHeight="1">
      <c r="A8307" s="396"/>
      <c r="B8307" s="396"/>
      <c r="C8307" s="378"/>
      <c r="D8307" s="378"/>
      <c r="E8307" s="394"/>
      <c r="F8307" s="394"/>
      <c r="G8307" s="394"/>
      <c r="H8307" s="394"/>
      <c r="I8307" s="394"/>
      <c r="J8307" s="394"/>
    </row>
    <row r="8308" spans="1:10" s="395" customFormat="1" ht="13.5" customHeight="1">
      <c r="A8308" s="396"/>
      <c r="B8308" s="396"/>
      <c r="C8308" s="378"/>
      <c r="D8308" s="378"/>
      <c r="E8308" s="394"/>
      <c r="F8308" s="394"/>
      <c r="G8308" s="394"/>
      <c r="H8308" s="394"/>
      <c r="I8308" s="394"/>
      <c r="J8308" s="394"/>
    </row>
    <row r="8309" spans="1:10" s="395" customFormat="1" ht="13.5" customHeight="1">
      <c r="A8309" s="396"/>
      <c r="B8309" s="396"/>
      <c r="C8309" s="378"/>
      <c r="D8309" s="378"/>
      <c r="E8309" s="394"/>
      <c r="F8309" s="394"/>
      <c r="G8309" s="394"/>
      <c r="H8309" s="394"/>
      <c r="I8309" s="394"/>
      <c r="J8309" s="394"/>
    </row>
    <row r="8310" spans="1:10" s="395" customFormat="1" ht="13.5" customHeight="1">
      <c r="A8310" s="396"/>
      <c r="B8310" s="396"/>
      <c r="C8310" s="378"/>
      <c r="D8310" s="378"/>
      <c r="E8310" s="394"/>
      <c r="F8310" s="394"/>
      <c r="G8310" s="394"/>
      <c r="H8310" s="394"/>
      <c r="I8310" s="394"/>
      <c r="J8310" s="394"/>
    </row>
    <row r="8311" spans="1:10" s="395" customFormat="1" ht="13.5" customHeight="1">
      <c r="A8311" s="396"/>
      <c r="B8311" s="396"/>
      <c r="C8311" s="378"/>
      <c r="D8311" s="378"/>
      <c r="E8311" s="394"/>
      <c r="F8311" s="394"/>
      <c r="G8311" s="394"/>
      <c r="H8311" s="394"/>
      <c r="I8311" s="394"/>
      <c r="J8311" s="394"/>
    </row>
    <row r="8312" spans="1:10" s="395" customFormat="1" ht="13.5" customHeight="1">
      <c r="A8312" s="396"/>
      <c r="B8312" s="396"/>
      <c r="C8312" s="378"/>
      <c r="D8312" s="378"/>
      <c r="E8312" s="394"/>
      <c r="F8312" s="394"/>
      <c r="G8312" s="394"/>
      <c r="H8312" s="394"/>
      <c r="I8312" s="394"/>
      <c r="J8312" s="394"/>
    </row>
    <row r="8313" spans="1:10" s="395" customFormat="1" ht="13.5" customHeight="1">
      <c r="A8313" s="396"/>
      <c r="B8313" s="396"/>
      <c r="C8313" s="378"/>
      <c r="D8313" s="378"/>
      <c r="E8313" s="394"/>
      <c r="F8313" s="394"/>
      <c r="G8313" s="394"/>
      <c r="H8313" s="394"/>
      <c r="I8313" s="394"/>
      <c r="J8313" s="394"/>
    </row>
    <row r="8314" spans="1:10" s="395" customFormat="1" ht="13.5" customHeight="1">
      <c r="A8314" s="396"/>
      <c r="B8314" s="396"/>
      <c r="C8314" s="378"/>
      <c r="D8314" s="378"/>
      <c r="E8314" s="394"/>
      <c r="F8314" s="394"/>
      <c r="G8314" s="394"/>
      <c r="H8314" s="394"/>
      <c r="I8314" s="394"/>
      <c r="J8314" s="394"/>
    </row>
    <row r="8315" spans="1:10" s="395" customFormat="1" ht="13.5" customHeight="1">
      <c r="A8315" s="396"/>
      <c r="B8315" s="396"/>
      <c r="C8315" s="378"/>
      <c r="D8315" s="378"/>
      <c r="E8315" s="394"/>
      <c r="F8315" s="394"/>
      <c r="G8315" s="394"/>
      <c r="H8315" s="394"/>
      <c r="I8315" s="394"/>
      <c r="J8315" s="394"/>
    </row>
    <row r="8316" spans="1:10" s="395" customFormat="1" ht="13.5" customHeight="1">
      <c r="A8316" s="396"/>
      <c r="B8316" s="396"/>
      <c r="C8316" s="378"/>
      <c r="D8316" s="378"/>
      <c r="E8316" s="394"/>
      <c r="F8316" s="394"/>
      <c r="G8316" s="394"/>
      <c r="H8316" s="394"/>
      <c r="I8316" s="394"/>
      <c r="J8316" s="394"/>
    </row>
    <row r="8317" spans="1:10" s="395" customFormat="1" ht="13.5" customHeight="1">
      <c r="A8317" s="396"/>
      <c r="B8317" s="396"/>
      <c r="C8317" s="378"/>
      <c r="D8317" s="378"/>
      <c r="E8317" s="394"/>
      <c r="F8317" s="394"/>
      <c r="G8317" s="394"/>
      <c r="H8317" s="394"/>
      <c r="I8317" s="394"/>
      <c r="J8317" s="394"/>
    </row>
    <row r="8318" spans="1:10" s="395" customFormat="1" ht="13.5" customHeight="1">
      <c r="A8318" s="396"/>
      <c r="B8318" s="396"/>
      <c r="C8318" s="378"/>
      <c r="D8318" s="378"/>
      <c r="E8318" s="394"/>
      <c r="F8318" s="394"/>
      <c r="G8318" s="394"/>
      <c r="H8318" s="394"/>
      <c r="I8318" s="394"/>
      <c r="J8318" s="394"/>
    </row>
    <row r="8319" spans="1:10" s="395" customFormat="1" ht="13.5" customHeight="1">
      <c r="A8319" s="396"/>
      <c r="B8319" s="396"/>
      <c r="C8319" s="378"/>
      <c r="D8319" s="378"/>
      <c r="E8319" s="394"/>
      <c r="F8319" s="394"/>
      <c r="G8319" s="394"/>
      <c r="H8319" s="394"/>
      <c r="I8319" s="394"/>
      <c r="J8319" s="394"/>
    </row>
    <row r="8320" spans="1:10" s="395" customFormat="1" ht="13.5" customHeight="1">
      <c r="A8320" s="396"/>
      <c r="B8320" s="396"/>
      <c r="C8320" s="378"/>
      <c r="D8320" s="378"/>
      <c r="E8320" s="394"/>
      <c r="F8320" s="394"/>
      <c r="G8320" s="394"/>
      <c r="H8320" s="394"/>
      <c r="I8320" s="394"/>
      <c r="J8320" s="394"/>
    </row>
    <row r="8321" spans="1:10" s="395" customFormat="1" ht="13.5" customHeight="1">
      <c r="A8321" s="396"/>
      <c r="B8321" s="396"/>
      <c r="C8321" s="378"/>
      <c r="D8321" s="378"/>
      <c r="E8321" s="394"/>
      <c r="F8321" s="394"/>
      <c r="G8321" s="394"/>
      <c r="H8321" s="394"/>
      <c r="I8321" s="394"/>
      <c r="J8321" s="394"/>
    </row>
    <row r="8322" spans="1:10" s="395" customFormat="1" ht="13.5" customHeight="1">
      <c r="A8322" s="396"/>
      <c r="B8322" s="396"/>
      <c r="C8322" s="378"/>
      <c r="D8322" s="378"/>
      <c r="E8322" s="394"/>
      <c r="F8322" s="394"/>
      <c r="G8322" s="394"/>
      <c r="H8322" s="394"/>
      <c r="I8322" s="394"/>
      <c r="J8322" s="394"/>
    </row>
    <row r="8323" spans="1:10" s="395" customFormat="1" ht="13.5" customHeight="1">
      <c r="A8323" s="396"/>
      <c r="B8323" s="396"/>
      <c r="C8323" s="378"/>
      <c r="D8323" s="378"/>
      <c r="E8323" s="394"/>
      <c r="F8323" s="394"/>
      <c r="G8323" s="394"/>
      <c r="H8323" s="394"/>
      <c r="I8323" s="394"/>
      <c r="J8323" s="394"/>
    </row>
    <row r="8324" spans="1:10" s="395" customFormat="1" ht="13.5" customHeight="1">
      <c r="A8324" s="396"/>
      <c r="B8324" s="396"/>
      <c r="C8324" s="378"/>
      <c r="D8324" s="378"/>
      <c r="E8324" s="394"/>
      <c r="F8324" s="394"/>
      <c r="G8324" s="394"/>
      <c r="H8324" s="394"/>
      <c r="I8324" s="394"/>
      <c r="J8324" s="394"/>
    </row>
    <row r="8325" spans="1:10" s="395" customFormat="1" ht="13.5" customHeight="1">
      <c r="A8325" s="396"/>
      <c r="B8325" s="396"/>
      <c r="C8325" s="378"/>
      <c r="D8325" s="378"/>
      <c r="E8325" s="394"/>
      <c r="F8325" s="394"/>
      <c r="G8325" s="394"/>
      <c r="H8325" s="394"/>
      <c r="I8325" s="394"/>
      <c r="J8325" s="394"/>
    </row>
    <row r="8326" spans="1:10" s="395" customFormat="1" ht="13.5" customHeight="1">
      <c r="A8326" s="396"/>
      <c r="B8326" s="396"/>
      <c r="C8326" s="378"/>
      <c r="D8326" s="378"/>
      <c r="E8326" s="394"/>
      <c r="F8326" s="394"/>
      <c r="G8326" s="394"/>
      <c r="H8326" s="394"/>
      <c r="I8326" s="394"/>
      <c r="J8326" s="394"/>
    </row>
    <row r="8327" spans="1:10" s="395" customFormat="1" ht="13.5" customHeight="1">
      <c r="A8327" s="396"/>
      <c r="B8327" s="396"/>
      <c r="C8327" s="378"/>
      <c r="D8327" s="378"/>
      <c r="E8327" s="394"/>
      <c r="F8327" s="394"/>
      <c r="G8327" s="394"/>
      <c r="H8327" s="394"/>
      <c r="I8327" s="394"/>
      <c r="J8327" s="394"/>
    </row>
    <row r="8328" spans="1:10" s="395" customFormat="1" ht="13.5" customHeight="1">
      <c r="A8328" s="396"/>
      <c r="B8328" s="396"/>
      <c r="C8328" s="378"/>
      <c r="D8328" s="378"/>
      <c r="E8328" s="394"/>
      <c r="F8328" s="394"/>
      <c r="G8328" s="394"/>
      <c r="H8328" s="394"/>
      <c r="I8328" s="394"/>
      <c r="J8328" s="394"/>
    </row>
    <row r="8329" spans="1:10" s="395" customFormat="1" ht="13.5" customHeight="1">
      <c r="A8329" s="396"/>
      <c r="B8329" s="396"/>
      <c r="C8329" s="378"/>
      <c r="D8329" s="378"/>
      <c r="E8329" s="394"/>
      <c r="F8329" s="394"/>
      <c r="G8329" s="394"/>
      <c r="H8329" s="394"/>
      <c r="I8329" s="394"/>
      <c r="J8329" s="394"/>
    </row>
    <row r="8330" spans="1:10" s="395" customFormat="1" ht="13.5" customHeight="1">
      <c r="A8330" s="396"/>
      <c r="B8330" s="396"/>
      <c r="C8330" s="378"/>
      <c r="D8330" s="378"/>
      <c r="E8330" s="394"/>
      <c r="F8330" s="394"/>
      <c r="G8330" s="394"/>
      <c r="H8330" s="394"/>
      <c r="I8330" s="394"/>
      <c r="J8330" s="394"/>
    </row>
    <row r="8331" spans="1:10" s="395" customFormat="1" ht="13.5" customHeight="1">
      <c r="A8331" s="396"/>
      <c r="B8331" s="396"/>
      <c r="C8331" s="378"/>
      <c r="D8331" s="378"/>
      <c r="E8331" s="394"/>
      <c r="F8331" s="394"/>
      <c r="G8331" s="394"/>
      <c r="H8331" s="394"/>
      <c r="I8331" s="394"/>
      <c r="J8331" s="394"/>
    </row>
    <row r="8332" spans="1:10" s="395" customFormat="1" ht="13.5" customHeight="1">
      <c r="A8332" s="396"/>
      <c r="B8332" s="396"/>
      <c r="C8332" s="378"/>
      <c r="D8332" s="378"/>
      <c r="E8332" s="394"/>
      <c r="F8332" s="394"/>
      <c r="G8332" s="394"/>
      <c r="H8332" s="394"/>
      <c r="I8332" s="394"/>
      <c r="J8332" s="394"/>
    </row>
    <row r="8333" spans="1:10" s="395" customFormat="1" ht="13.5" customHeight="1">
      <c r="A8333" s="396"/>
      <c r="B8333" s="396"/>
      <c r="C8333" s="378"/>
      <c r="D8333" s="378"/>
      <c r="E8333" s="394"/>
      <c r="F8333" s="394"/>
      <c r="G8333" s="394"/>
      <c r="H8333" s="394"/>
      <c r="I8333" s="394"/>
      <c r="J8333" s="394"/>
    </row>
    <row r="8334" spans="1:10" s="395" customFormat="1" ht="13.5" customHeight="1">
      <c r="A8334" s="396"/>
      <c r="B8334" s="396"/>
      <c r="C8334" s="378"/>
      <c r="D8334" s="378"/>
      <c r="E8334" s="394"/>
      <c r="F8334" s="394"/>
      <c r="G8334" s="394"/>
      <c r="H8334" s="394"/>
      <c r="I8334" s="394"/>
      <c r="J8334" s="394"/>
    </row>
    <row r="8335" spans="1:10" s="395" customFormat="1" ht="13.5" customHeight="1">
      <c r="A8335" s="396"/>
      <c r="B8335" s="396"/>
      <c r="C8335" s="378"/>
      <c r="D8335" s="378"/>
      <c r="E8335" s="394"/>
      <c r="F8335" s="394"/>
      <c r="G8335" s="394"/>
      <c r="H8335" s="394"/>
      <c r="I8335" s="394"/>
      <c r="J8335" s="394"/>
    </row>
    <row r="8336" spans="1:10" s="395" customFormat="1" ht="13.5" customHeight="1">
      <c r="A8336" s="396"/>
      <c r="B8336" s="396"/>
      <c r="C8336" s="378"/>
      <c r="D8336" s="378"/>
      <c r="E8336" s="394"/>
      <c r="F8336" s="394"/>
      <c r="G8336" s="394"/>
      <c r="H8336" s="394"/>
      <c r="I8336" s="394"/>
      <c r="J8336" s="394"/>
    </row>
    <row r="8337" spans="1:10" s="395" customFormat="1" ht="13.5" customHeight="1">
      <c r="A8337" s="396"/>
      <c r="B8337" s="396"/>
      <c r="C8337" s="378"/>
      <c r="D8337" s="378"/>
      <c r="E8337" s="394"/>
      <c r="F8337" s="394"/>
      <c r="G8337" s="394"/>
      <c r="H8337" s="394"/>
      <c r="I8337" s="394"/>
      <c r="J8337" s="394"/>
    </row>
    <row r="8338" spans="1:10" s="395" customFormat="1" ht="13.5" customHeight="1">
      <c r="A8338" s="396"/>
      <c r="B8338" s="396"/>
      <c r="C8338" s="378"/>
      <c r="D8338" s="378"/>
      <c r="E8338" s="394"/>
      <c r="F8338" s="394"/>
      <c r="G8338" s="394"/>
      <c r="H8338" s="394"/>
      <c r="I8338" s="394"/>
      <c r="J8338" s="394"/>
    </row>
    <row r="8339" spans="1:10" s="395" customFormat="1" ht="13.5" customHeight="1">
      <c r="A8339" s="396"/>
      <c r="B8339" s="396"/>
      <c r="C8339" s="378"/>
      <c r="D8339" s="378"/>
      <c r="E8339" s="394"/>
      <c r="F8339" s="394"/>
      <c r="G8339" s="394"/>
      <c r="H8339" s="394"/>
      <c r="I8339" s="394"/>
      <c r="J8339" s="394"/>
    </row>
    <row r="8340" spans="1:10" s="395" customFormat="1" ht="13.5" customHeight="1">
      <c r="A8340" s="396"/>
      <c r="B8340" s="396"/>
      <c r="C8340" s="378"/>
      <c r="D8340" s="378"/>
      <c r="E8340" s="394"/>
      <c r="F8340" s="394"/>
      <c r="G8340" s="394"/>
      <c r="H8340" s="394"/>
      <c r="I8340" s="394"/>
      <c r="J8340" s="394"/>
    </row>
    <row r="8341" spans="1:10" s="395" customFormat="1" ht="13.5" customHeight="1">
      <c r="A8341" s="396"/>
      <c r="B8341" s="396"/>
      <c r="C8341" s="378"/>
      <c r="D8341" s="378"/>
      <c r="E8341" s="394"/>
      <c r="F8341" s="394"/>
      <c r="G8341" s="394"/>
      <c r="H8341" s="394"/>
      <c r="I8341" s="394"/>
      <c r="J8341" s="394"/>
    </row>
    <row r="8342" spans="1:10" s="395" customFormat="1" ht="13.5" customHeight="1">
      <c r="A8342" s="396"/>
      <c r="B8342" s="396"/>
      <c r="C8342" s="378"/>
      <c r="D8342" s="378"/>
      <c r="E8342" s="394"/>
      <c r="F8342" s="394"/>
      <c r="G8342" s="394"/>
      <c r="H8342" s="394"/>
      <c r="I8342" s="394"/>
      <c r="J8342" s="394"/>
    </row>
    <row r="8343" spans="1:10" s="395" customFormat="1" ht="13.5" customHeight="1">
      <c r="A8343" s="396"/>
      <c r="B8343" s="396"/>
      <c r="C8343" s="378"/>
      <c r="D8343" s="378"/>
      <c r="E8343" s="394"/>
      <c r="F8343" s="394"/>
      <c r="G8343" s="394"/>
      <c r="H8343" s="394"/>
      <c r="I8343" s="394"/>
      <c r="J8343" s="394"/>
    </row>
    <row r="8344" spans="1:10" s="395" customFormat="1" ht="13.5" customHeight="1">
      <c r="A8344" s="396"/>
      <c r="B8344" s="396"/>
      <c r="C8344" s="378"/>
      <c r="D8344" s="378"/>
      <c r="E8344" s="394"/>
      <c r="F8344" s="394"/>
      <c r="G8344" s="394"/>
      <c r="H8344" s="394"/>
      <c r="I8344" s="394"/>
      <c r="J8344" s="394"/>
    </row>
    <row r="8345" spans="1:10" s="395" customFormat="1" ht="13.5" customHeight="1">
      <c r="A8345" s="396"/>
      <c r="B8345" s="396"/>
      <c r="C8345" s="378"/>
      <c r="D8345" s="378"/>
      <c r="E8345" s="394"/>
      <c r="F8345" s="394"/>
      <c r="G8345" s="394"/>
      <c r="H8345" s="394"/>
      <c r="I8345" s="394"/>
      <c r="J8345" s="394"/>
    </row>
    <row r="8346" spans="1:10" s="395" customFormat="1" ht="13.5" customHeight="1">
      <c r="A8346" s="396"/>
      <c r="B8346" s="396"/>
      <c r="C8346" s="378"/>
      <c r="D8346" s="378"/>
      <c r="E8346" s="394"/>
      <c r="F8346" s="394"/>
      <c r="G8346" s="394"/>
      <c r="H8346" s="394"/>
      <c r="I8346" s="394"/>
      <c r="J8346" s="394"/>
    </row>
    <row r="8347" spans="1:10" s="395" customFormat="1" ht="13.5" customHeight="1">
      <c r="A8347" s="396"/>
      <c r="B8347" s="396"/>
      <c r="C8347" s="378"/>
      <c r="D8347" s="378"/>
      <c r="E8347" s="394"/>
      <c r="F8347" s="394"/>
      <c r="G8347" s="394"/>
      <c r="H8347" s="394"/>
      <c r="I8347" s="394"/>
      <c r="J8347" s="394"/>
    </row>
    <row r="8348" spans="1:10" s="395" customFormat="1" ht="13.5" customHeight="1">
      <c r="A8348" s="396"/>
      <c r="B8348" s="396"/>
      <c r="C8348" s="378"/>
      <c r="D8348" s="378"/>
      <c r="E8348" s="394"/>
      <c r="F8348" s="394"/>
      <c r="G8348" s="394"/>
      <c r="H8348" s="394"/>
      <c r="I8348" s="394"/>
      <c r="J8348" s="394"/>
    </row>
    <row r="8349" spans="1:10" s="395" customFormat="1" ht="13.5" customHeight="1">
      <c r="A8349" s="396"/>
      <c r="B8349" s="396"/>
      <c r="C8349" s="378"/>
      <c r="D8349" s="378"/>
      <c r="E8349" s="394"/>
      <c r="F8349" s="394"/>
      <c r="G8349" s="394"/>
      <c r="H8349" s="394"/>
      <c r="I8349" s="394"/>
      <c r="J8349" s="394"/>
    </row>
    <row r="8350" spans="1:10" s="395" customFormat="1" ht="13.5" customHeight="1">
      <c r="A8350" s="396"/>
      <c r="B8350" s="396"/>
      <c r="C8350" s="378"/>
      <c r="D8350" s="378"/>
      <c r="E8350" s="394"/>
      <c r="F8350" s="394"/>
      <c r="G8350" s="394"/>
      <c r="H8350" s="394"/>
      <c r="I8350" s="394"/>
      <c r="J8350" s="394"/>
    </row>
    <row r="8351" spans="1:10" s="395" customFormat="1" ht="13.5" customHeight="1">
      <c r="A8351" s="396"/>
      <c r="B8351" s="396"/>
      <c r="C8351" s="378"/>
      <c r="D8351" s="378"/>
      <c r="E8351" s="394"/>
      <c r="F8351" s="394"/>
      <c r="G8351" s="394"/>
      <c r="H8351" s="394"/>
      <c r="I8351" s="394"/>
      <c r="J8351" s="394"/>
    </row>
    <row r="8352" spans="1:10" s="395" customFormat="1" ht="13.5" customHeight="1">
      <c r="A8352" s="396"/>
      <c r="B8352" s="396"/>
      <c r="C8352" s="378"/>
      <c r="D8352" s="378"/>
      <c r="E8352" s="394"/>
      <c r="F8352" s="394"/>
      <c r="G8352" s="394"/>
      <c r="H8352" s="394"/>
      <c r="I8352" s="394"/>
      <c r="J8352" s="394"/>
    </row>
    <row r="8353" spans="1:10" s="395" customFormat="1" ht="13.5" customHeight="1">
      <c r="A8353" s="396"/>
      <c r="B8353" s="396"/>
      <c r="C8353" s="378"/>
      <c r="D8353" s="378"/>
      <c r="E8353" s="394"/>
      <c r="F8353" s="394"/>
      <c r="G8353" s="394"/>
      <c r="H8353" s="394"/>
      <c r="I8353" s="394"/>
      <c r="J8353" s="394"/>
    </row>
    <row r="8354" spans="1:10" s="395" customFormat="1" ht="13.5" customHeight="1">
      <c r="A8354" s="396"/>
      <c r="B8354" s="396"/>
      <c r="C8354" s="378"/>
      <c r="D8354" s="378"/>
      <c r="E8354" s="394"/>
      <c r="F8354" s="394"/>
      <c r="G8354" s="394"/>
      <c r="H8354" s="394"/>
      <c r="I8354" s="394"/>
      <c r="J8354" s="394"/>
    </row>
    <row r="8355" spans="1:10" s="395" customFormat="1" ht="13.5" customHeight="1">
      <c r="A8355" s="396"/>
      <c r="B8355" s="396"/>
      <c r="C8355" s="378"/>
      <c r="D8355" s="378"/>
      <c r="E8355" s="394"/>
      <c r="F8355" s="394"/>
      <c r="G8355" s="394"/>
      <c r="H8355" s="394"/>
      <c r="I8355" s="394"/>
      <c r="J8355" s="394"/>
    </row>
    <row r="8356" spans="1:10" s="395" customFormat="1" ht="13.5" customHeight="1">
      <c r="A8356" s="396"/>
      <c r="B8356" s="396"/>
      <c r="C8356" s="378"/>
      <c r="D8356" s="378"/>
      <c r="E8356" s="394"/>
      <c r="F8356" s="394"/>
      <c r="G8356" s="394"/>
      <c r="H8356" s="394"/>
      <c r="I8356" s="394"/>
      <c r="J8356" s="394"/>
    </row>
    <row r="8357" spans="1:10" s="395" customFormat="1" ht="13.5" customHeight="1">
      <c r="A8357" s="396"/>
      <c r="B8357" s="396"/>
      <c r="C8357" s="378"/>
      <c r="D8357" s="378"/>
      <c r="E8357" s="394"/>
      <c r="F8357" s="394"/>
      <c r="G8357" s="394"/>
      <c r="H8357" s="394"/>
      <c r="I8357" s="394"/>
      <c r="J8357" s="394"/>
    </row>
    <row r="8358" spans="1:10" s="395" customFormat="1" ht="13.5" customHeight="1">
      <c r="A8358" s="396"/>
      <c r="B8358" s="396"/>
      <c r="C8358" s="378"/>
      <c r="D8358" s="378"/>
      <c r="E8358" s="394"/>
      <c r="F8358" s="394"/>
      <c r="G8358" s="394"/>
      <c r="H8358" s="394"/>
      <c r="I8358" s="394"/>
      <c r="J8358" s="394"/>
    </row>
    <row r="8359" spans="1:10" s="395" customFormat="1" ht="13.5" customHeight="1">
      <c r="A8359" s="396"/>
      <c r="B8359" s="396"/>
      <c r="C8359" s="378"/>
      <c r="D8359" s="378"/>
      <c r="E8359" s="394"/>
      <c r="F8359" s="394"/>
      <c r="G8359" s="394"/>
      <c r="H8359" s="394"/>
      <c r="I8359" s="394"/>
      <c r="J8359" s="394"/>
    </row>
    <row r="8360" spans="1:10" s="395" customFormat="1" ht="13.5" customHeight="1">
      <c r="A8360" s="396"/>
      <c r="B8360" s="396"/>
      <c r="C8360" s="378"/>
      <c r="D8360" s="378"/>
      <c r="E8360" s="394"/>
      <c r="F8360" s="394"/>
      <c r="G8360" s="394"/>
      <c r="H8360" s="394"/>
      <c r="I8360" s="394"/>
      <c r="J8360" s="394"/>
    </row>
    <row r="8361" spans="1:10" s="395" customFormat="1" ht="13.5" customHeight="1">
      <c r="A8361" s="396"/>
      <c r="B8361" s="396"/>
      <c r="C8361" s="378"/>
      <c r="D8361" s="378"/>
      <c r="E8361" s="394"/>
      <c r="F8361" s="394"/>
      <c r="G8361" s="394"/>
      <c r="H8361" s="394"/>
      <c r="I8361" s="394"/>
      <c r="J8361" s="394"/>
    </row>
    <row r="8362" spans="1:10" s="395" customFormat="1" ht="13.5" customHeight="1">
      <c r="A8362" s="396"/>
      <c r="B8362" s="396"/>
      <c r="C8362" s="378"/>
      <c r="D8362" s="378"/>
      <c r="E8362" s="394"/>
      <c r="F8362" s="394"/>
      <c r="G8362" s="394"/>
      <c r="H8362" s="394"/>
      <c r="I8362" s="394"/>
      <c r="J8362" s="394"/>
    </row>
    <row r="8363" spans="1:10" s="395" customFormat="1" ht="13.5" customHeight="1">
      <c r="A8363" s="396"/>
      <c r="B8363" s="396"/>
      <c r="C8363" s="378"/>
      <c r="D8363" s="378"/>
      <c r="E8363" s="394"/>
      <c r="F8363" s="394"/>
      <c r="G8363" s="394"/>
      <c r="H8363" s="394"/>
      <c r="I8363" s="394"/>
      <c r="J8363" s="394"/>
    </row>
    <row r="8364" spans="1:10" s="395" customFormat="1" ht="13.5" customHeight="1">
      <c r="A8364" s="396"/>
      <c r="B8364" s="396"/>
      <c r="C8364" s="378"/>
      <c r="D8364" s="378"/>
      <c r="E8364" s="394"/>
      <c r="F8364" s="394"/>
      <c r="G8364" s="394"/>
      <c r="H8364" s="394"/>
      <c r="I8364" s="394"/>
      <c r="J8364" s="394"/>
    </row>
    <row r="8365" spans="1:10" s="395" customFormat="1" ht="13.5" customHeight="1">
      <c r="A8365" s="396"/>
      <c r="B8365" s="396"/>
      <c r="C8365" s="378"/>
      <c r="D8365" s="378"/>
      <c r="E8365" s="394"/>
      <c r="F8365" s="394"/>
      <c r="G8365" s="394"/>
      <c r="H8365" s="394"/>
      <c r="I8365" s="394"/>
      <c r="J8365" s="394"/>
    </row>
    <row r="8366" spans="1:10" s="395" customFormat="1" ht="13.5" customHeight="1">
      <c r="A8366" s="396"/>
      <c r="B8366" s="396"/>
      <c r="C8366" s="378"/>
      <c r="D8366" s="378"/>
      <c r="E8366" s="394"/>
      <c r="F8366" s="394"/>
      <c r="G8366" s="394"/>
      <c r="H8366" s="394"/>
      <c r="I8366" s="394"/>
      <c r="J8366" s="394"/>
    </row>
    <row r="8367" spans="1:10" s="395" customFormat="1" ht="13.5" customHeight="1">
      <c r="A8367" s="396"/>
      <c r="B8367" s="396"/>
      <c r="C8367" s="378"/>
      <c r="D8367" s="378"/>
      <c r="E8367" s="394"/>
      <c r="F8367" s="394"/>
      <c r="G8367" s="394"/>
      <c r="H8367" s="394"/>
      <c r="I8367" s="394"/>
      <c r="J8367" s="394"/>
    </row>
    <row r="8368" spans="1:10" s="395" customFormat="1" ht="13.5" customHeight="1">
      <c r="A8368" s="396"/>
      <c r="B8368" s="396"/>
      <c r="C8368" s="378"/>
      <c r="D8368" s="378"/>
      <c r="E8368" s="394"/>
      <c r="F8368" s="394"/>
      <c r="G8368" s="394"/>
      <c r="H8368" s="394"/>
      <c r="I8368" s="394"/>
      <c r="J8368" s="394"/>
    </row>
    <row r="8369" spans="1:10" s="395" customFormat="1" ht="13.5" customHeight="1">
      <c r="A8369" s="396"/>
      <c r="B8369" s="396"/>
      <c r="C8369" s="378"/>
      <c r="D8369" s="378"/>
      <c r="E8369" s="394"/>
      <c r="F8369" s="394"/>
      <c r="G8369" s="394"/>
      <c r="H8369" s="394"/>
      <c r="I8369" s="394"/>
      <c r="J8369" s="394"/>
    </row>
    <row r="8370" spans="1:10" s="395" customFormat="1" ht="13.5" customHeight="1">
      <c r="A8370" s="396"/>
      <c r="B8370" s="396"/>
      <c r="C8370" s="378"/>
      <c r="D8370" s="378"/>
      <c r="E8370" s="394"/>
      <c r="F8370" s="394"/>
      <c r="G8370" s="394"/>
      <c r="H8370" s="394"/>
      <c r="I8370" s="394"/>
      <c r="J8370" s="394"/>
    </row>
    <row r="8371" spans="1:10" s="395" customFormat="1" ht="13.5" customHeight="1">
      <c r="A8371" s="396"/>
      <c r="B8371" s="396"/>
      <c r="C8371" s="378"/>
      <c r="D8371" s="378"/>
      <c r="E8371" s="394"/>
      <c r="F8371" s="394"/>
      <c r="G8371" s="394"/>
      <c r="H8371" s="394"/>
      <c r="I8371" s="394"/>
      <c r="J8371" s="394"/>
    </row>
    <row r="8372" spans="1:10" s="395" customFormat="1" ht="13.5" customHeight="1">
      <c r="A8372" s="396"/>
      <c r="B8372" s="396"/>
      <c r="C8372" s="378"/>
      <c r="D8372" s="378"/>
      <c r="E8372" s="394"/>
      <c r="F8372" s="394"/>
      <c r="G8372" s="394"/>
      <c r="H8372" s="394"/>
      <c r="I8372" s="394"/>
      <c r="J8372" s="394"/>
    </row>
    <row r="8373" spans="1:10" s="395" customFormat="1" ht="13.5" customHeight="1">
      <c r="A8373" s="396"/>
      <c r="B8373" s="396"/>
      <c r="C8373" s="378"/>
      <c r="D8373" s="378"/>
      <c r="E8373" s="394"/>
      <c r="F8373" s="394"/>
      <c r="G8373" s="394"/>
      <c r="H8373" s="394"/>
      <c r="I8373" s="394"/>
      <c r="J8373" s="394"/>
    </row>
    <row r="8374" spans="1:10" s="395" customFormat="1" ht="13.5" customHeight="1">
      <c r="A8374" s="396"/>
      <c r="B8374" s="396"/>
      <c r="C8374" s="378"/>
      <c r="D8374" s="378"/>
      <c r="E8374" s="394"/>
      <c r="F8374" s="394"/>
      <c r="G8374" s="394"/>
      <c r="H8374" s="394"/>
      <c r="I8374" s="394"/>
      <c r="J8374" s="394"/>
    </row>
    <row r="8375" spans="1:10" s="395" customFormat="1" ht="13.5" customHeight="1">
      <c r="A8375" s="396"/>
      <c r="B8375" s="396"/>
      <c r="C8375" s="378"/>
      <c r="D8375" s="378"/>
      <c r="E8375" s="394"/>
      <c r="F8375" s="394"/>
      <c r="G8375" s="394"/>
      <c r="H8375" s="394"/>
      <c r="I8375" s="394"/>
      <c r="J8375" s="394"/>
    </row>
    <row r="8376" spans="1:10" s="395" customFormat="1" ht="13.5" customHeight="1">
      <c r="A8376" s="396"/>
      <c r="B8376" s="396"/>
      <c r="C8376" s="378"/>
      <c r="D8376" s="378"/>
      <c r="E8376" s="394"/>
      <c r="F8376" s="394"/>
      <c r="G8376" s="394"/>
      <c r="H8376" s="394"/>
      <c r="I8376" s="394"/>
      <c r="J8376" s="394"/>
    </row>
    <row r="8377" spans="1:10" s="395" customFormat="1" ht="13.5" customHeight="1">
      <c r="A8377" s="396"/>
      <c r="B8377" s="396"/>
      <c r="C8377" s="378"/>
      <c r="D8377" s="378"/>
      <c r="E8377" s="394"/>
      <c r="F8377" s="394"/>
      <c r="G8377" s="394"/>
      <c r="H8377" s="394"/>
      <c r="I8377" s="394"/>
      <c r="J8377" s="394"/>
    </row>
    <row r="8378" spans="1:10" s="395" customFormat="1" ht="13.5" customHeight="1">
      <c r="A8378" s="396"/>
      <c r="B8378" s="396"/>
      <c r="C8378" s="378"/>
      <c r="D8378" s="378"/>
      <c r="E8378" s="394"/>
      <c r="F8378" s="394"/>
      <c r="G8378" s="394"/>
      <c r="H8378" s="394"/>
      <c r="I8378" s="394"/>
      <c r="J8378" s="394"/>
    </row>
    <row r="8379" spans="1:10" s="395" customFormat="1" ht="13.5" customHeight="1">
      <c r="A8379" s="396"/>
      <c r="B8379" s="396"/>
      <c r="C8379" s="378"/>
      <c r="D8379" s="378"/>
      <c r="E8379" s="394"/>
      <c r="F8379" s="394"/>
      <c r="G8379" s="394"/>
      <c r="H8379" s="394"/>
      <c r="I8379" s="394"/>
      <c r="J8379" s="394"/>
    </row>
    <row r="8380" spans="1:10" s="395" customFormat="1" ht="13.5" customHeight="1">
      <c r="A8380" s="396"/>
      <c r="B8380" s="396"/>
      <c r="C8380" s="378"/>
      <c r="D8380" s="378"/>
      <c r="E8380" s="394"/>
      <c r="F8380" s="394"/>
      <c r="G8380" s="394"/>
      <c r="H8380" s="394"/>
      <c r="I8380" s="394"/>
      <c r="J8380" s="394"/>
    </row>
    <row r="8381" spans="1:10" s="395" customFormat="1" ht="13.5" customHeight="1">
      <c r="A8381" s="396"/>
      <c r="B8381" s="396"/>
      <c r="C8381" s="378"/>
      <c r="D8381" s="378"/>
      <c r="E8381" s="394"/>
      <c r="F8381" s="394"/>
      <c r="G8381" s="394"/>
      <c r="H8381" s="394"/>
      <c r="I8381" s="394"/>
      <c r="J8381" s="394"/>
    </row>
    <row r="8382" spans="1:10" s="395" customFormat="1" ht="13.5" customHeight="1">
      <c r="A8382" s="396"/>
      <c r="B8382" s="396"/>
      <c r="C8382" s="378"/>
      <c r="D8382" s="378"/>
      <c r="E8382" s="394"/>
      <c r="F8382" s="394"/>
      <c r="G8382" s="394"/>
      <c r="H8382" s="394"/>
      <c r="I8382" s="394"/>
      <c r="J8382" s="394"/>
    </row>
    <row r="8383" spans="1:10" s="395" customFormat="1" ht="13.5" customHeight="1">
      <c r="A8383" s="396"/>
      <c r="B8383" s="396"/>
      <c r="C8383" s="378"/>
      <c r="D8383" s="378"/>
      <c r="E8383" s="394"/>
      <c r="F8383" s="394"/>
      <c r="G8383" s="394"/>
      <c r="H8383" s="394"/>
      <c r="I8383" s="394"/>
      <c r="J8383" s="394"/>
    </row>
    <row r="8384" spans="1:10" s="395" customFormat="1" ht="13.5" customHeight="1">
      <c r="A8384" s="396"/>
      <c r="B8384" s="396"/>
      <c r="C8384" s="378"/>
      <c r="D8384" s="378"/>
      <c r="E8384" s="394"/>
      <c r="F8384" s="394"/>
      <c r="G8384" s="394"/>
      <c r="H8384" s="394"/>
      <c r="I8384" s="394"/>
      <c r="J8384" s="394"/>
    </row>
    <row r="8385" spans="1:10" s="395" customFormat="1" ht="13.5" customHeight="1">
      <c r="A8385" s="396"/>
      <c r="B8385" s="396"/>
      <c r="C8385" s="378"/>
      <c r="D8385" s="378"/>
      <c r="E8385" s="394"/>
      <c r="F8385" s="394"/>
      <c r="G8385" s="394"/>
      <c r="H8385" s="394"/>
      <c r="I8385" s="394"/>
      <c r="J8385" s="394"/>
    </row>
    <row r="8386" spans="1:10" s="395" customFormat="1" ht="13.5" customHeight="1">
      <c r="A8386" s="396"/>
      <c r="B8386" s="396"/>
      <c r="C8386" s="378"/>
      <c r="D8386" s="378"/>
      <c r="E8386" s="394"/>
      <c r="F8386" s="394"/>
      <c r="G8386" s="394"/>
      <c r="H8386" s="394"/>
      <c r="I8386" s="394"/>
      <c r="J8386" s="394"/>
    </row>
    <row r="8387" spans="1:10" s="395" customFormat="1" ht="13.5" customHeight="1">
      <c r="A8387" s="396"/>
      <c r="B8387" s="396"/>
      <c r="C8387" s="378"/>
      <c r="D8387" s="378"/>
      <c r="E8387" s="394"/>
      <c r="F8387" s="394"/>
      <c r="G8387" s="394"/>
      <c r="H8387" s="394"/>
      <c r="I8387" s="394"/>
      <c r="J8387" s="394"/>
    </row>
    <row r="8388" spans="1:10" s="395" customFormat="1" ht="13.5" customHeight="1">
      <c r="A8388" s="396"/>
      <c r="B8388" s="396"/>
      <c r="C8388" s="378"/>
      <c r="D8388" s="378"/>
      <c r="E8388" s="394"/>
      <c r="F8388" s="394"/>
      <c r="G8388" s="394"/>
      <c r="H8388" s="394"/>
      <c r="I8388" s="394"/>
      <c r="J8388" s="394"/>
    </row>
    <row r="8389" spans="1:10" s="395" customFormat="1" ht="13.5" customHeight="1">
      <c r="A8389" s="396"/>
      <c r="B8389" s="396"/>
      <c r="C8389" s="378"/>
      <c r="D8389" s="378"/>
      <c r="E8389" s="394"/>
      <c r="F8389" s="394"/>
      <c r="G8389" s="394"/>
      <c r="H8389" s="394"/>
      <c r="I8389" s="394"/>
      <c r="J8389" s="394"/>
    </row>
    <row r="8390" spans="1:10" s="395" customFormat="1" ht="13.5" customHeight="1">
      <c r="A8390" s="396"/>
      <c r="B8390" s="396"/>
      <c r="C8390" s="378"/>
      <c r="D8390" s="378"/>
      <c r="E8390" s="394"/>
      <c r="F8390" s="394"/>
      <c r="G8390" s="394"/>
      <c r="H8390" s="394"/>
      <c r="I8390" s="394"/>
      <c r="J8390" s="394"/>
    </row>
    <row r="8391" spans="1:10" s="395" customFormat="1" ht="13.5" customHeight="1">
      <c r="A8391" s="396"/>
      <c r="B8391" s="396"/>
      <c r="C8391" s="378"/>
      <c r="D8391" s="378"/>
      <c r="E8391" s="394"/>
      <c r="F8391" s="394"/>
      <c r="G8391" s="394"/>
      <c r="H8391" s="394"/>
      <c r="I8391" s="394"/>
      <c r="J8391" s="394"/>
    </row>
    <row r="8392" spans="1:10" s="395" customFormat="1" ht="13.5" customHeight="1">
      <c r="A8392" s="396"/>
      <c r="B8392" s="396"/>
      <c r="C8392" s="378"/>
      <c r="D8392" s="378"/>
      <c r="E8392" s="394"/>
      <c r="F8392" s="394"/>
      <c r="G8392" s="394"/>
      <c r="H8392" s="394"/>
      <c r="I8392" s="394"/>
      <c r="J8392" s="394"/>
    </row>
    <row r="8393" spans="1:10" s="395" customFormat="1" ht="13.5" customHeight="1">
      <c r="A8393" s="396"/>
      <c r="B8393" s="396"/>
      <c r="C8393" s="378"/>
      <c r="D8393" s="378"/>
      <c r="E8393" s="394"/>
      <c r="F8393" s="394"/>
      <c r="G8393" s="394"/>
      <c r="H8393" s="394"/>
      <c r="I8393" s="394"/>
      <c r="J8393" s="394"/>
    </row>
    <row r="8394" spans="1:10" s="395" customFormat="1" ht="13.5" customHeight="1">
      <c r="A8394" s="396"/>
      <c r="B8394" s="396"/>
      <c r="C8394" s="378"/>
      <c r="D8394" s="378"/>
      <c r="E8394" s="394"/>
      <c r="F8394" s="394"/>
      <c r="G8394" s="394"/>
      <c r="H8394" s="394"/>
      <c r="I8394" s="394"/>
      <c r="J8394" s="394"/>
    </row>
    <row r="8395" spans="1:10" s="395" customFormat="1" ht="13.5" customHeight="1">
      <c r="A8395" s="396"/>
      <c r="B8395" s="396"/>
      <c r="C8395" s="378"/>
      <c r="D8395" s="378"/>
      <c r="E8395" s="394"/>
      <c r="F8395" s="394"/>
      <c r="G8395" s="394"/>
      <c r="H8395" s="394"/>
      <c r="I8395" s="394"/>
      <c r="J8395" s="394"/>
    </row>
    <row r="8396" spans="1:10" s="395" customFormat="1" ht="13.5" customHeight="1">
      <c r="A8396" s="396"/>
      <c r="B8396" s="396"/>
      <c r="C8396" s="378"/>
      <c r="D8396" s="378"/>
      <c r="E8396" s="394"/>
      <c r="F8396" s="394"/>
      <c r="G8396" s="394"/>
      <c r="H8396" s="394"/>
      <c r="I8396" s="394"/>
      <c r="J8396" s="394"/>
    </row>
    <row r="8397" spans="1:10" s="395" customFormat="1" ht="13.5" customHeight="1">
      <c r="A8397" s="396"/>
      <c r="B8397" s="396"/>
      <c r="C8397" s="378"/>
      <c r="D8397" s="378"/>
      <c r="E8397" s="394"/>
      <c r="F8397" s="394"/>
      <c r="G8397" s="394"/>
      <c r="H8397" s="394"/>
      <c r="I8397" s="394"/>
      <c r="J8397" s="394"/>
    </row>
    <row r="8398" spans="1:10" s="395" customFormat="1" ht="13.5" customHeight="1">
      <c r="A8398" s="396"/>
      <c r="B8398" s="396"/>
      <c r="C8398" s="378"/>
      <c r="D8398" s="378"/>
      <c r="E8398" s="394"/>
      <c r="F8398" s="394"/>
      <c r="G8398" s="394"/>
      <c r="H8398" s="394"/>
      <c r="I8398" s="394"/>
      <c r="J8398" s="394"/>
    </row>
    <row r="8399" spans="1:10" s="395" customFormat="1" ht="13.5" customHeight="1">
      <c r="A8399" s="396"/>
      <c r="B8399" s="396"/>
      <c r="C8399" s="378"/>
      <c r="D8399" s="378"/>
      <c r="E8399" s="394"/>
      <c r="F8399" s="394"/>
      <c r="G8399" s="394"/>
      <c r="H8399" s="394"/>
      <c r="I8399" s="394"/>
      <c r="J8399" s="394"/>
    </row>
    <row r="8400" spans="1:10" s="395" customFormat="1" ht="13.5" customHeight="1">
      <c r="A8400" s="396"/>
      <c r="B8400" s="396"/>
      <c r="C8400" s="378"/>
      <c r="D8400" s="378"/>
      <c r="E8400" s="394"/>
      <c r="F8400" s="394"/>
      <c r="G8400" s="394"/>
      <c r="H8400" s="394"/>
      <c r="I8400" s="394"/>
      <c r="J8400" s="394"/>
    </row>
    <row r="8401" spans="1:10" s="395" customFormat="1" ht="13.5" customHeight="1">
      <c r="A8401" s="396"/>
      <c r="B8401" s="396"/>
      <c r="C8401" s="378"/>
      <c r="D8401" s="378"/>
      <c r="E8401" s="394"/>
      <c r="F8401" s="394"/>
      <c r="G8401" s="394"/>
      <c r="H8401" s="394"/>
      <c r="I8401" s="394"/>
      <c r="J8401" s="394"/>
    </row>
    <row r="8402" spans="1:10" s="395" customFormat="1" ht="13.5" customHeight="1">
      <c r="A8402" s="396"/>
      <c r="B8402" s="396"/>
      <c r="C8402" s="378"/>
      <c r="D8402" s="378"/>
      <c r="E8402" s="394"/>
      <c r="F8402" s="394"/>
      <c r="G8402" s="394"/>
      <c r="H8402" s="394"/>
      <c r="I8402" s="394"/>
      <c r="J8402" s="394"/>
    </row>
    <row r="8403" spans="1:10" s="395" customFormat="1" ht="13.5" customHeight="1">
      <c r="A8403" s="396"/>
      <c r="B8403" s="396"/>
      <c r="C8403" s="378"/>
      <c r="D8403" s="378"/>
      <c r="E8403" s="394"/>
      <c r="F8403" s="394"/>
      <c r="G8403" s="394"/>
      <c r="H8403" s="394"/>
      <c r="I8403" s="394"/>
      <c r="J8403" s="394"/>
    </row>
    <row r="8404" spans="1:10" s="395" customFormat="1" ht="13.5" customHeight="1">
      <c r="A8404" s="396"/>
      <c r="B8404" s="396"/>
      <c r="C8404" s="378"/>
      <c r="D8404" s="378"/>
      <c r="E8404" s="394"/>
      <c r="F8404" s="394"/>
      <c r="G8404" s="394"/>
      <c r="H8404" s="394"/>
      <c r="I8404" s="394"/>
      <c r="J8404" s="394"/>
    </row>
    <row r="8405" spans="1:10" s="395" customFormat="1" ht="13.5" customHeight="1">
      <c r="A8405" s="396"/>
      <c r="B8405" s="396"/>
      <c r="C8405" s="378"/>
      <c r="D8405" s="378"/>
      <c r="E8405" s="394"/>
      <c r="F8405" s="394"/>
      <c r="G8405" s="394"/>
      <c r="H8405" s="394"/>
      <c r="I8405" s="394"/>
      <c r="J8405" s="394"/>
    </row>
    <row r="8406" spans="1:10" s="395" customFormat="1" ht="13.5" customHeight="1">
      <c r="A8406" s="396"/>
      <c r="B8406" s="396"/>
      <c r="C8406" s="378"/>
      <c r="D8406" s="378"/>
      <c r="E8406" s="394"/>
      <c r="F8406" s="394"/>
      <c r="G8406" s="394"/>
      <c r="H8406" s="394"/>
      <c r="I8406" s="394"/>
      <c r="J8406" s="394"/>
    </row>
    <row r="8407" spans="1:10" s="395" customFormat="1" ht="13.5" customHeight="1">
      <c r="A8407" s="396"/>
      <c r="B8407" s="396"/>
      <c r="C8407" s="378"/>
      <c r="D8407" s="378"/>
      <c r="E8407" s="394"/>
      <c r="F8407" s="394"/>
      <c r="G8407" s="394"/>
      <c r="H8407" s="394"/>
      <c r="I8407" s="394"/>
      <c r="J8407" s="394"/>
    </row>
    <row r="8408" spans="1:10" s="395" customFormat="1" ht="13.5" customHeight="1">
      <c r="A8408" s="396"/>
      <c r="B8408" s="396"/>
      <c r="C8408" s="378"/>
      <c r="D8408" s="378"/>
      <c r="E8408" s="394"/>
      <c r="F8408" s="394"/>
      <c r="G8408" s="394"/>
      <c r="H8408" s="394"/>
      <c r="I8408" s="394"/>
      <c r="J8408" s="394"/>
    </row>
    <row r="8409" spans="1:10" s="395" customFormat="1" ht="13.5" customHeight="1">
      <c r="A8409" s="396"/>
      <c r="B8409" s="396"/>
      <c r="C8409" s="378"/>
      <c r="D8409" s="378"/>
      <c r="E8409" s="394"/>
      <c r="F8409" s="394"/>
      <c r="G8409" s="394"/>
      <c r="H8409" s="394"/>
      <c r="I8409" s="394"/>
      <c r="J8409" s="394"/>
    </row>
    <row r="8410" spans="1:10" s="395" customFormat="1" ht="13.5" customHeight="1">
      <c r="A8410" s="396"/>
      <c r="B8410" s="396"/>
      <c r="C8410" s="378"/>
      <c r="D8410" s="378"/>
      <c r="E8410" s="394"/>
      <c r="F8410" s="394"/>
      <c r="G8410" s="394"/>
      <c r="H8410" s="394"/>
      <c r="I8410" s="394"/>
      <c r="J8410" s="394"/>
    </row>
    <row r="8411" spans="1:10" s="395" customFormat="1" ht="13.5" customHeight="1">
      <c r="A8411" s="396"/>
      <c r="B8411" s="396"/>
      <c r="C8411" s="378"/>
      <c r="D8411" s="378"/>
      <c r="E8411" s="394"/>
      <c r="F8411" s="394"/>
      <c r="G8411" s="394"/>
      <c r="H8411" s="394"/>
      <c r="I8411" s="394"/>
      <c r="J8411" s="394"/>
    </row>
    <row r="8412" spans="1:10" s="395" customFormat="1" ht="13.5" customHeight="1">
      <c r="A8412" s="396"/>
      <c r="B8412" s="396"/>
      <c r="C8412" s="378"/>
      <c r="D8412" s="378"/>
      <c r="E8412" s="394"/>
      <c r="F8412" s="394"/>
      <c r="G8412" s="394"/>
      <c r="H8412" s="394"/>
      <c r="I8412" s="394"/>
      <c r="J8412" s="394"/>
    </row>
    <row r="8413" spans="1:10" s="395" customFormat="1" ht="13.5" customHeight="1">
      <c r="A8413" s="396"/>
      <c r="B8413" s="396"/>
      <c r="C8413" s="378"/>
      <c r="D8413" s="378"/>
      <c r="E8413" s="394"/>
      <c r="F8413" s="394"/>
      <c r="G8413" s="394"/>
      <c r="H8413" s="394"/>
      <c r="I8413" s="394"/>
      <c r="J8413" s="394"/>
    </row>
    <row r="8414" spans="1:10" s="395" customFormat="1" ht="13.5" customHeight="1">
      <c r="A8414" s="396"/>
      <c r="B8414" s="396"/>
      <c r="C8414" s="378"/>
      <c r="D8414" s="378"/>
      <c r="E8414" s="394"/>
      <c r="F8414" s="394"/>
      <c r="G8414" s="394"/>
      <c r="H8414" s="394"/>
      <c r="I8414" s="394"/>
      <c r="J8414" s="394"/>
    </row>
    <row r="8415" spans="1:10" s="395" customFormat="1" ht="13.5" customHeight="1">
      <c r="A8415" s="396"/>
      <c r="B8415" s="396"/>
      <c r="C8415" s="378"/>
      <c r="D8415" s="378"/>
      <c r="E8415" s="394"/>
      <c r="F8415" s="394"/>
      <c r="G8415" s="394"/>
      <c r="H8415" s="394"/>
      <c r="I8415" s="394"/>
      <c r="J8415" s="394"/>
    </row>
    <row r="8416" spans="1:10" s="395" customFormat="1" ht="13.5" customHeight="1">
      <c r="A8416" s="396"/>
      <c r="B8416" s="396"/>
      <c r="C8416" s="378"/>
      <c r="D8416" s="378"/>
      <c r="E8416" s="394"/>
      <c r="F8416" s="394"/>
      <c r="G8416" s="394"/>
      <c r="H8416" s="394"/>
      <c r="I8416" s="394"/>
      <c r="J8416" s="394"/>
    </row>
    <row r="8417" spans="1:10" s="395" customFormat="1" ht="13.5" customHeight="1">
      <c r="A8417" s="396"/>
      <c r="B8417" s="396"/>
      <c r="C8417" s="378"/>
      <c r="D8417" s="378"/>
      <c r="E8417" s="394"/>
      <c r="F8417" s="394"/>
      <c r="G8417" s="394"/>
      <c r="H8417" s="394"/>
      <c r="I8417" s="394"/>
      <c r="J8417" s="394"/>
    </row>
    <row r="8418" spans="1:10" s="395" customFormat="1" ht="13.5" customHeight="1">
      <c r="A8418" s="396"/>
      <c r="B8418" s="396"/>
      <c r="C8418" s="378"/>
      <c r="D8418" s="378"/>
      <c r="E8418" s="394"/>
      <c r="F8418" s="394"/>
      <c r="G8418" s="394"/>
      <c r="H8418" s="394"/>
      <c r="I8418" s="394"/>
      <c r="J8418" s="394"/>
    </row>
    <row r="8419" spans="1:10" s="395" customFormat="1" ht="13.5" customHeight="1">
      <c r="A8419" s="396"/>
      <c r="B8419" s="396"/>
      <c r="C8419" s="378"/>
      <c r="D8419" s="378"/>
      <c r="E8419" s="394"/>
      <c r="F8419" s="394"/>
      <c r="G8419" s="394"/>
      <c r="H8419" s="394"/>
      <c r="I8419" s="394"/>
      <c r="J8419" s="394"/>
    </row>
    <row r="8420" spans="1:10" s="395" customFormat="1" ht="13.5" customHeight="1">
      <c r="A8420" s="396"/>
      <c r="B8420" s="396"/>
      <c r="C8420" s="378"/>
      <c r="D8420" s="378"/>
      <c r="E8420" s="394"/>
      <c r="F8420" s="394"/>
      <c r="G8420" s="394"/>
      <c r="H8420" s="394"/>
      <c r="I8420" s="394"/>
      <c r="J8420" s="394"/>
    </row>
    <row r="8421" spans="1:10" s="395" customFormat="1" ht="13.5" customHeight="1">
      <c r="A8421" s="396"/>
      <c r="B8421" s="396"/>
      <c r="C8421" s="378"/>
      <c r="D8421" s="378"/>
      <c r="E8421" s="394"/>
      <c r="F8421" s="394"/>
      <c r="G8421" s="394"/>
      <c r="H8421" s="394"/>
      <c r="I8421" s="394"/>
      <c r="J8421" s="394"/>
    </row>
    <row r="8422" spans="1:10" s="395" customFormat="1" ht="13.5" customHeight="1">
      <c r="A8422" s="396"/>
      <c r="B8422" s="396"/>
      <c r="C8422" s="378"/>
      <c r="D8422" s="378"/>
      <c r="E8422" s="394"/>
      <c r="F8422" s="394"/>
      <c r="G8422" s="394"/>
      <c r="H8422" s="394"/>
      <c r="I8422" s="394"/>
      <c r="J8422" s="394"/>
    </row>
    <row r="8423" spans="1:10" s="395" customFormat="1" ht="13.5" customHeight="1">
      <c r="A8423" s="396"/>
      <c r="B8423" s="396"/>
      <c r="C8423" s="378"/>
      <c r="D8423" s="378"/>
      <c r="E8423" s="394"/>
      <c r="F8423" s="394"/>
      <c r="G8423" s="394"/>
      <c r="H8423" s="394"/>
      <c r="I8423" s="394"/>
      <c r="J8423" s="394"/>
    </row>
    <row r="8424" spans="1:10" s="395" customFormat="1" ht="13.5" customHeight="1">
      <c r="A8424" s="396"/>
      <c r="B8424" s="396"/>
      <c r="C8424" s="378"/>
      <c r="D8424" s="378"/>
      <c r="E8424" s="394"/>
      <c r="F8424" s="394"/>
      <c r="G8424" s="394"/>
      <c r="H8424" s="394"/>
      <c r="I8424" s="394"/>
      <c r="J8424" s="394"/>
    </row>
    <row r="8425" spans="1:10" s="395" customFormat="1" ht="13.5" customHeight="1">
      <c r="A8425" s="396"/>
      <c r="B8425" s="396"/>
      <c r="C8425" s="378"/>
      <c r="D8425" s="378"/>
      <c r="E8425" s="394"/>
      <c r="F8425" s="394"/>
      <c r="G8425" s="394"/>
      <c r="H8425" s="394"/>
      <c r="I8425" s="394"/>
      <c r="J8425" s="394"/>
    </row>
    <row r="8426" spans="1:10" s="395" customFormat="1" ht="13.5" customHeight="1">
      <c r="A8426" s="396"/>
      <c r="B8426" s="396"/>
      <c r="C8426" s="378"/>
      <c r="D8426" s="378"/>
      <c r="E8426" s="394"/>
      <c r="F8426" s="394"/>
      <c r="G8426" s="394"/>
      <c r="H8426" s="394"/>
      <c r="I8426" s="394"/>
      <c r="J8426" s="394"/>
    </row>
    <row r="8427" spans="1:10" s="395" customFormat="1" ht="13.5" customHeight="1">
      <c r="A8427" s="396"/>
      <c r="B8427" s="396"/>
      <c r="C8427" s="378"/>
      <c r="D8427" s="378"/>
      <c r="E8427" s="394"/>
      <c r="F8427" s="394"/>
      <c r="G8427" s="394"/>
      <c r="H8427" s="394"/>
      <c r="I8427" s="394"/>
      <c r="J8427" s="394"/>
    </row>
    <row r="8428" spans="1:10" s="395" customFormat="1" ht="13.5" customHeight="1">
      <c r="A8428" s="396"/>
      <c r="B8428" s="396"/>
      <c r="C8428" s="378"/>
      <c r="D8428" s="378"/>
      <c r="E8428" s="394"/>
      <c r="F8428" s="394"/>
      <c r="G8428" s="394"/>
      <c r="H8428" s="394"/>
      <c r="I8428" s="394"/>
      <c r="J8428" s="394"/>
    </row>
    <row r="8429" spans="1:10" s="395" customFormat="1" ht="13.5" customHeight="1">
      <c r="A8429" s="396"/>
      <c r="B8429" s="396"/>
      <c r="C8429" s="378"/>
      <c r="D8429" s="378"/>
      <c r="E8429" s="394"/>
      <c r="F8429" s="394"/>
      <c r="G8429" s="394"/>
      <c r="H8429" s="394"/>
      <c r="I8429" s="394"/>
      <c r="J8429" s="394"/>
    </row>
    <row r="8430" spans="1:10" s="395" customFormat="1" ht="13.5" customHeight="1">
      <c r="A8430" s="396"/>
      <c r="B8430" s="396"/>
      <c r="C8430" s="378"/>
      <c r="D8430" s="378"/>
      <c r="E8430" s="394"/>
      <c r="F8430" s="394"/>
      <c r="G8430" s="394"/>
      <c r="H8430" s="394"/>
      <c r="I8430" s="394"/>
      <c r="J8430" s="394"/>
    </row>
    <row r="8431" spans="1:10" s="395" customFormat="1" ht="13.5" customHeight="1">
      <c r="A8431" s="396"/>
      <c r="B8431" s="396"/>
      <c r="C8431" s="378"/>
      <c r="D8431" s="378"/>
      <c r="E8431" s="394"/>
      <c r="F8431" s="394"/>
      <c r="G8431" s="394"/>
      <c r="H8431" s="394"/>
      <c r="I8431" s="394"/>
      <c r="J8431" s="394"/>
    </row>
    <row r="8432" spans="1:10" s="395" customFormat="1" ht="13.5" customHeight="1">
      <c r="A8432" s="396"/>
      <c r="B8432" s="396"/>
      <c r="C8432" s="378"/>
      <c r="D8432" s="378"/>
      <c r="E8432" s="394"/>
      <c r="F8432" s="394"/>
      <c r="G8432" s="394"/>
      <c r="H8432" s="394"/>
      <c r="I8432" s="394"/>
      <c r="J8432" s="394"/>
    </row>
    <row r="8433" spans="1:10" s="395" customFormat="1" ht="13.5" customHeight="1">
      <c r="A8433" s="396"/>
      <c r="B8433" s="396"/>
      <c r="C8433" s="378"/>
      <c r="D8433" s="378"/>
      <c r="E8433" s="394"/>
      <c r="F8433" s="394"/>
      <c r="G8433" s="394"/>
      <c r="H8433" s="394"/>
      <c r="I8433" s="394"/>
      <c r="J8433" s="394"/>
    </row>
    <row r="8434" spans="1:10" s="395" customFormat="1" ht="13.5" customHeight="1">
      <c r="A8434" s="396"/>
      <c r="B8434" s="396"/>
      <c r="C8434" s="378"/>
      <c r="D8434" s="378"/>
      <c r="E8434" s="394"/>
      <c r="F8434" s="394"/>
      <c r="G8434" s="394"/>
      <c r="H8434" s="394"/>
      <c r="I8434" s="394"/>
      <c r="J8434" s="394"/>
    </row>
    <row r="8435" spans="1:10" s="395" customFormat="1" ht="13.5" customHeight="1">
      <c r="A8435" s="396"/>
      <c r="B8435" s="396"/>
      <c r="C8435" s="378"/>
      <c r="D8435" s="378"/>
      <c r="E8435" s="394"/>
      <c r="F8435" s="394"/>
      <c r="G8435" s="394"/>
      <c r="H8435" s="394"/>
      <c r="I8435" s="394"/>
      <c r="J8435" s="394"/>
    </row>
    <row r="8436" spans="1:10" s="395" customFormat="1" ht="13.5" customHeight="1">
      <c r="A8436" s="396"/>
      <c r="B8436" s="396"/>
      <c r="C8436" s="378"/>
      <c r="D8436" s="378"/>
      <c r="E8436" s="394"/>
      <c r="F8436" s="394"/>
      <c r="G8436" s="394"/>
      <c r="H8436" s="394"/>
      <c r="I8436" s="394"/>
      <c r="J8436" s="394"/>
    </row>
    <row r="8437" spans="1:10" s="395" customFormat="1" ht="13.5" customHeight="1">
      <c r="A8437" s="396"/>
      <c r="B8437" s="396"/>
      <c r="C8437" s="378"/>
      <c r="D8437" s="378"/>
      <c r="E8437" s="394"/>
      <c r="F8437" s="394"/>
      <c r="G8437" s="394"/>
      <c r="H8437" s="394"/>
      <c r="I8437" s="394"/>
      <c r="J8437" s="394"/>
    </row>
    <row r="8438" spans="1:10" s="395" customFormat="1" ht="13.5" customHeight="1">
      <c r="A8438" s="396"/>
      <c r="B8438" s="396"/>
      <c r="C8438" s="378"/>
      <c r="D8438" s="378"/>
      <c r="E8438" s="394"/>
      <c r="F8438" s="394"/>
      <c r="G8438" s="394"/>
      <c r="H8438" s="394"/>
      <c r="I8438" s="394"/>
      <c r="J8438" s="394"/>
    </row>
    <row r="8439" spans="1:10" s="395" customFormat="1" ht="13.5" customHeight="1">
      <c r="A8439" s="396"/>
      <c r="B8439" s="396"/>
      <c r="C8439" s="378"/>
      <c r="D8439" s="378"/>
      <c r="E8439" s="394"/>
      <c r="F8439" s="394"/>
      <c r="G8439" s="394"/>
      <c r="H8439" s="394"/>
      <c r="I8439" s="394"/>
      <c r="J8439" s="394"/>
    </row>
    <row r="8440" spans="1:10" s="395" customFormat="1" ht="13.5" customHeight="1">
      <c r="A8440" s="396"/>
      <c r="B8440" s="396"/>
      <c r="C8440" s="378"/>
      <c r="D8440" s="378"/>
      <c r="E8440" s="394"/>
      <c r="F8440" s="394"/>
      <c r="G8440" s="394"/>
      <c r="H8440" s="394"/>
      <c r="I8440" s="394"/>
      <c r="J8440" s="394"/>
    </row>
    <row r="8441" spans="1:10" s="395" customFormat="1" ht="13.5" customHeight="1">
      <c r="A8441" s="396"/>
      <c r="B8441" s="396"/>
      <c r="C8441" s="378"/>
      <c r="D8441" s="378"/>
      <c r="E8441" s="394"/>
      <c r="F8441" s="394"/>
      <c r="G8441" s="394"/>
      <c r="H8441" s="394"/>
      <c r="I8441" s="394"/>
      <c r="J8441" s="394"/>
    </row>
    <row r="8442" spans="1:10" s="395" customFormat="1" ht="13.5" customHeight="1">
      <c r="A8442" s="396"/>
      <c r="B8442" s="396"/>
      <c r="C8442" s="378"/>
      <c r="D8442" s="378"/>
      <c r="E8442" s="394"/>
      <c r="F8442" s="394"/>
      <c r="G8442" s="394"/>
      <c r="H8442" s="394"/>
      <c r="I8442" s="394"/>
      <c r="J8442" s="394"/>
    </row>
    <row r="8443" spans="1:10" s="395" customFormat="1" ht="13.5" customHeight="1">
      <c r="A8443" s="396"/>
      <c r="B8443" s="396"/>
      <c r="C8443" s="378"/>
      <c r="D8443" s="378"/>
      <c r="E8443" s="394"/>
      <c r="F8443" s="394"/>
      <c r="G8443" s="394"/>
      <c r="H8443" s="394"/>
      <c r="I8443" s="394"/>
      <c r="J8443" s="394"/>
    </row>
    <row r="8444" spans="1:10" s="395" customFormat="1" ht="13.5" customHeight="1">
      <c r="A8444" s="396"/>
      <c r="B8444" s="396"/>
      <c r="C8444" s="378"/>
      <c r="D8444" s="378"/>
      <c r="E8444" s="394"/>
      <c r="F8444" s="394"/>
      <c r="G8444" s="394"/>
      <c r="H8444" s="394"/>
      <c r="I8444" s="394"/>
      <c r="J8444" s="394"/>
    </row>
    <row r="8445" spans="1:10" s="395" customFormat="1" ht="13.5" customHeight="1">
      <c r="A8445" s="396"/>
      <c r="B8445" s="396"/>
      <c r="C8445" s="378"/>
      <c r="D8445" s="378"/>
      <c r="E8445" s="394"/>
      <c r="F8445" s="394"/>
      <c r="G8445" s="394"/>
      <c r="H8445" s="394"/>
      <c r="I8445" s="394"/>
      <c r="J8445" s="394"/>
    </row>
    <row r="8446" spans="1:10" s="395" customFormat="1" ht="13.5" customHeight="1">
      <c r="A8446" s="396"/>
      <c r="B8446" s="396"/>
      <c r="C8446" s="378"/>
      <c r="D8446" s="378"/>
      <c r="E8446" s="394"/>
      <c r="F8446" s="394"/>
      <c r="G8446" s="394"/>
      <c r="H8446" s="394"/>
      <c r="I8446" s="394"/>
      <c r="J8446" s="394"/>
    </row>
    <row r="8447" spans="1:10" s="395" customFormat="1" ht="13.5" customHeight="1">
      <c r="A8447" s="396"/>
      <c r="B8447" s="396"/>
      <c r="C8447" s="378"/>
      <c r="D8447" s="378"/>
      <c r="E8447" s="394"/>
      <c r="F8447" s="394"/>
      <c r="G8447" s="394"/>
      <c r="H8447" s="394"/>
      <c r="I8447" s="394"/>
      <c r="J8447" s="394"/>
    </row>
    <row r="8448" spans="1:10" s="395" customFormat="1" ht="13.5" customHeight="1">
      <c r="A8448" s="396"/>
      <c r="B8448" s="396"/>
      <c r="C8448" s="378"/>
      <c r="D8448" s="378"/>
      <c r="E8448" s="394"/>
      <c r="F8448" s="394"/>
      <c r="G8448" s="394"/>
      <c r="H8448" s="394"/>
      <c r="I8448" s="394"/>
      <c r="J8448" s="394"/>
    </row>
    <row r="8449" spans="1:10" s="395" customFormat="1" ht="13.5" customHeight="1">
      <c r="A8449" s="396"/>
      <c r="B8449" s="396"/>
      <c r="C8449" s="378"/>
      <c r="D8449" s="378"/>
      <c r="E8449" s="394"/>
      <c r="F8449" s="394"/>
      <c r="G8449" s="394"/>
      <c r="H8449" s="394"/>
      <c r="I8449" s="394"/>
      <c r="J8449" s="394"/>
    </row>
    <row r="8450" spans="1:10" s="395" customFormat="1" ht="13.5" customHeight="1">
      <c r="A8450" s="396"/>
      <c r="B8450" s="396"/>
      <c r="C8450" s="378"/>
      <c r="D8450" s="378"/>
      <c r="E8450" s="394"/>
      <c r="F8450" s="394"/>
      <c r="G8450" s="394"/>
      <c r="H8450" s="394"/>
      <c r="I8450" s="394"/>
      <c r="J8450" s="394"/>
    </row>
    <row r="8451" spans="1:10" s="395" customFormat="1" ht="13.5" customHeight="1">
      <c r="A8451" s="396"/>
      <c r="B8451" s="396"/>
      <c r="C8451" s="378"/>
      <c r="D8451" s="378"/>
      <c r="E8451" s="394"/>
      <c r="F8451" s="394"/>
      <c r="G8451" s="394"/>
      <c r="H8451" s="394"/>
      <c r="I8451" s="394"/>
      <c r="J8451" s="394"/>
    </row>
    <row r="8452" spans="1:10" s="395" customFormat="1" ht="13.5" customHeight="1">
      <c r="A8452" s="396"/>
      <c r="B8452" s="396"/>
      <c r="C8452" s="378"/>
      <c r="D8452" s="378"/>
      <c r="E8452" s="394"/>
      <c r="F8452" s="394"/>
      <c r="G8452" s="394"/>
      <c r="H8452" s="394"/>
      <c r="I8452" s="394"/>
      <c r="J8452" s="394"/>
    </row>
    <row r="8453" spans="1:10" s="395" customFormat="1" ht="13.5" customHeight="1">
      <c r="A8453" s="396"/>
      <c r="B8453" s="396"/>
      <c r="C8453" s="378"/>
      <c r="D8453" s="378"/>
      <c r="E8453" s="394"/>
      <c r="F8453" s="394"/>
      <c r="G8453" s="394"/>
      <c r="H8453" s="394"/>
      <c r="I8453" s="394"/>
      <c r="J8453" s="394"/>
    </row>
    <row r="8454" spans="1:10" s="395" customFormat="1" ht="13.5" customHeight="1">
      <c r="A8454" s="396"/>
      <c r="B8454" s="396"/>
      <c r="C8454" s="378"/>
      <c r="D8454" s="378"/>
      <c r="E8454" s="394"/>
      <c r="F8454" s="394"/>
      <c r="G8454" s="394"/>
      <c r="H8454" s="394"/>
      <c r="I8454" s="394"/>
      <c r="J8454" s="394"/>
    </row>
    <row r="8455" spans="1:10" s="395" customFormat="1" ht="13.5" customHeight="1">
      <c r="A8455" s="396"/>
      <c r="B8455" s="396"/>
      <c r="C8455" s="378"/>
      <c r="D8455" s="378"/>
      <c r="E8455" s="394"/>
      <c r="F8455" s="394"/>
      <c r="G8455" s="394"/>
      <c r="H8455" s="394"/>
      <c r="I8455" s="394"/>
      <c r="J8455" s="394"/>
    </row>
    <row r="8456" spans="1:10" s="395" customFormat="1" ht="13.5" customHeight="1">
      <c r="A8456" s="396"/>
      <c r="B8456" s="396"/>
      <c r="C8456" s="378"/>
      <c r="D8456" s="378"/>
      <c r="E8456" s="394"/>
      <c r="F8456" s="394"/>
      <c r="G8456" s="394"/>
      <c r="H8456" s="394"/>
      <c r="I8456" s="394"/>
      <c r="J8456" s="394"/>
    </row>
    <row r="8457" spans="1:10" s="395" customFormat="1" ht="13.5" customHeight="1">
      <c r="A8457" s="396"/>
      <c r="B8457" s="396"/>
      <c r="C8457" s="378"/>
      <c r="D8457" s="378"/>
      <c r="E8457" s="394"/>
      <c r="F8457" s="394"/>
      <c r="G8457" s="394"/>
      <c r="H8457" s="394"/>
      <c r="I8457" s="394"/>
      <c r="J8457" s="394"/>
    </row>
    <row r="8458" spans="1:10" s="395" customFormat="1" ht="13.5" customHeight="1">
      <c r="A8458" s="396"/>
      <c r="B8458" s="396"/>
      <c r="C8458" s="378"/>
      <c r="D8458" s="378"/>
      <c r="E8458" s="394"/>
      <c r="F8458" s="394"/>
      <c r="G8458" s="394"/>
      <c r="H8458" s="394"/>
      <c r="I8458" s="394"/>
      <c r="J8458" s="394"/>
    </row>
    <row r="8459" spans="1:10" s="395" customFormat="1" ht="13.5" customHeight="1">
      <c r="A8459" s="396"/>
      <c r="B8459" s="396"/>
      <c r="C8459" s="378"/>
      <c r="D8459" s="378"/>
      <c r="E8459" s="394"/>
      <c r="F8459" s="394"/>
      <c r="G8459" s="394"/>
      <c r="H8459" s="394"/>
      <c r="I8459" s="394"/>
      <c r="J8459" s="394"/>
    </row>
    <row r="8460" spans="1:10" s="395" customFormat="1" ht="13.5" customHeight="1">
      <c r="A8460" s="396"/>
      <c r="B8460" s="396"/>
      <c r="C8460" s="378"/>
      <c r="D8460" s="378"/>
      <c r="E8460" s="394"/>
      <c r="F8460" s="394"/>
      <c r="G8460" s="394"/>
      <c r="H8460" s="394"/>
      <c r="I8460" s="394"/>
      <c r="J8460" s="394"/>
    </row>
    <row r="8461" spans="1:10" s="395" customFormat="1" ht="13.5" customHeight="1">
      <c r="A8461" s="396"/>
      <c r="B8461" s="396"/>
      <c r="C8461" s="378"/>
      <c r="D8461" s="378"/>
      <c r="E8461" s="394"/>
      <c r="F8461" s="394"/>
      <c r="G8461" s="394"/>
      <c r="H8461" s="394"/>
      <c r="I8461" s="394"/>
      <c r="J8461" s="394"/>
    </row>
    <row r="8462" spans="1:10" s="395" customFormat="1" ht="13.5" customHeight="1">
      <c r="A8462" s="396"/>
      <c r="B8462" s="396"/>
      <c r="C8462" s="378"/>
      <c r="D8462" s="378"/>
      <c r="E8462" s="394"/>
      <c r="F8462" s="394"/>
      <c r="G8462" s="394"/>
      <c r="H8462" s="394"/>
      <c r="I8462" s="394"/>
      <c r="J8462" s="394"/>
    </row>
    <row r="8463" spans="1:10" s="395" customFormat="1" ht="13.5" customHeight="1">
      <c r="A8463" s="396"/>
      <c r="B8463" s="396"/>
      <c r="C8463" s="378"/>
      <c r="D8463" s="378"/>
      <c r="E8463" s="394"/>
      <c r="F8463" s="394"/>
      <c r="G8463" s="394"/>
      <c r="H8463" s="394"/>
      <c r="I8463" s="394"/>
      <c r="J8463" s="394"/>
    </row>
    <row r="8464" spans="1:10" s="395" customFormat="1" ht="13.5" customHeight="1">
      <c r="A8464" s="396"/>
      <c r="B8464" s="396"/>
      <c r="C8464" s="378"/>
      <c r="D8464" s="378"/>
      <c r="E8464" s="394"/>
      <c r="F8464" s="394"/>
      <c r="G8464" s="394"/>
      <c r="H8464" s="394"/>
      <c r="I8464" s="394"/>
      <c r="J8464" s="394"/>
    </row>
    <row r="8465" spans="1:10" s="395" customFormat="1" ht="13.5" customHeight="1">
      <c r="A8465" s="396"/>
      <c r="B8465" s="396"/>
      <c r="C8465" s="378"/>
      <c r="D8465" s="378"/>
      <c r="E8465" s="394"/>
      <c r="F8465" s="394"/>
      <c r="G8465" s="394"/>
      <c r="H8465" s="394"/>
      <c r="I8465" s="394"/>
      <c r="J8465" s="394"/>
    </row>
    <row r="8466" spans="1:10" s="395" customFormat="1" ht="13.5" customHeight="1">
      <c r="A8466" s="396"/>
      <c r="B8466" s="396"/>
      <c r="C8466" s="378"/>
      <c r="D8466" s="378"/>
      <c r="E8466" s="394"/>
      <c r="F8466" s="394"/>
      <c r="G8466" s="394"/>
      <c r="H8466" s="394"/>
      <c r="I8466" s="394"/>
      <c r="J8466" s="394"/>
    </row>
    <row r="8467" spans="1:10" s="395" customFormat="1" ht="13.5" customHeight="1">
      <c r="A8467" s="396"/>
      <c r="B8467" s="396"/>
      <c r="C8467" s="378"/>
      <c r="D8467" s="378"/>
      <c r="E8467" s="394"/>
      <c r="F8467" s="394"/>
      <c r="G8467" s="394"/>
      <c r="H8467" s="394"/>
      <c r="I8467" s="394"/>
      <c r="J8467" s="394"/>
    </row>
    <row r="8468" spans="1:10" s="395" customFormat="1" ht="13.5" customHeight="1">
      <c r="A8468" s="396"/>
      <c r="B8468" s="396"/>
      <c r="C8468" s="378"/>
      <c r="D8468" s="378"/>
      <c r="E8468" s="394"/>
      <c r="F8468" s="394"/>
      <c r="G8468" s="394"/>
      <c r="H8468" s="394"/>
      <c r="I8468" s="394"/>
      <c r="J8468" s="394"/>
    </row>
    <row r="8469" spans="1:10" s="395" customFormat="1" ht="13.5" customHeight="1">
      <c r="A8469" s="396"/>
      <c r="B8469" s="396"/>
      <c r="C8469" s="378"/>
      <c r="D8469" s="378"/>
      <c r="E8469" s="394"/>
      <c r="F8469" s="394"/>
      <c r="G8469" s="394"/>
      <c r="H8469" s="394"/>
      <c r="I8469" s="394"/>
      <c r="J8469" s="394"/>
    </row>
    <row r="8470" spans="1:10" s="395" customFormat="1" ht="13.5" customHeight="1">
      <c r="A8470" s="396"/>
      <c r="B8470" s="396"/>
      <c r="C8470" s="378"/>
      <c r="D8470" s="378"/>
      <c r="E8470" s="394"/>
      <c r="F8470" s="394"/>
      <c r="G8470" s="394"/>
      <c r="H8470" s="394"/>
      <c r="I8470" s="394"/>
      <c r="J8470" s="394"/>
    </row>
    <row r="8471" spans="1:10" s="395" customFormat="1" ht="13.5" customHeight="1">
      <c r="A8471" s="396"/>
      <c r="B8471" s="396"/>
      <c r="C8471" s="378"/>
      <c r="D8471" s="378"/>
      <c r="E8471" s="394"/>
      <c r="F8471" s="394"/>
      <c r="G8471" s="394"/>
      <c r="H8471" s="394"/>
      <c r="I8471" s="394"/>
      <c r="J8471" s="394"/>
    </row>
    <row r="8472" spans="1:10" s="395" customFormat="1" ht="13.5" customHeight="1">
      <c r="A8472" s="396"/>
      <c r="B8472" s="396"/>
      <c r="C8472" s="378"/>
      <c r="D8472" s="378"/>
      <c r="E8472" s="394"/>
      <c r="F8472" s="394"/>
      <c r="G8472" s="394"/>
      <c r="H8472" s="394"/>
      <c r="I8472" s="394"/>
      <c r="J8472" s="394"/>
    </row>
    <row r="8473" spans="1:10" s="395" customFormat="1" ht="13.5" customHeight="1">
      <c r="A8473" s="396"/>
      <c r="B8473" s="396"/>
      <c r="C8473" s="378"/>
      <c r="D8473" s="378"/>
      <c r="E8473" s="394"/>
      <c r="F8473" s="394"/>
      <c r="G8473" s="394"/>
      <c r="H8473" s="394"/>
      <c r="I8473" s="394"/>
      <c r="J8473" s="394"/>
    </row>
    <row r="8474" spans="1:10" s="395" customFormat="1" ht="13.5" customHeight="1">
      <c r="A8474" s="396"/>
      <c r="B8474" s="396"/>
      <c r="C8474" s="378"/>
      <c r="D8474" s="378"/>
      <c r="E8474" s="394"/>
      <c r="F8474" s="394"/>
      <c r="G8474" s="394"/>
      <c r="H8474" s="394"/>
      <c r="I8474" s="394"/>
      <c r="J8474" s="394"/>
    </row>
    <row r="8475" spans="1:10" s="395" customFormat="1" ht="13.5" customHeight="1">
      <c r="A8475" s="396"/>
      <c r="B8475" s="396"/>
      <c r="C8475" s="378"/>
      <c r="D8475" s="378"/>
      <c r="E8475" s="394"/>
      <c r="F8475" s="394"/>
      <c r="G8475" s="394"/>
      <c r="H8475" s="394"/>
      <c r="I8475" s="394"/>
      <c r="J8475" s="394"/>
    </row>
    <row r="8476" spans="1:10" s="395" customFormat="1" ht="13.5" customHeight="1">
      <c r="A8476" s="396"/>
      <c r="B8476" s="396"/>
      <c r="C8476" s="378"/>
      <c r="D8476" s="378"/>
      <c r="E8476" s="394"/>
      <c r="F8476" s="394"/>
      <c r="G8476" s="394"/>
      <c r="H8476" s="394"/>
      <c r="I8476" s="394"/>
      <c r="J8476" s="394"/>
    </row>
    <row r="8477" spans="1:10" s="395" customFormat="1" ht="13.5" customHeight="1">
      <c r="A8477" s="396"/>
      <c r="B8477" s="396"/>
      <c r="C8477" s="378"/>
      <c r="D8477" s="378"/>
      <c r="E8477" s="394"/>
      <c r="F8477" s="394"/>
      <c r="G8477" s="394"/>
      <c r="H8477" s="394"/>
      <c r="I8477" s="394"/>
      <c r="J8477" s="394"/>
    </row>
    <row r="8478" spans="1:10" s="395" customFormat="1" ht="13.5" customHeight="1">
      <c r="A8478" s="396"/>
      <c r="B8478" s="396"/>
      <c r="C8478" s="378"/>
      <c r="D8478" s="378"/>
      <c r="E8478" s="394"/>
      <c r="F8478" s="394"/>
      <c r="G8478" s="394"/>
      <c r="H8478" s="394"/>
      <c r="I8478" s="394"/>
      <c r="J8478" s="394"/>
    </row>
    <row r="8479" spans="1:10" s="395" customFormat="1" ht="13.5" customHeight="1">
      <c r="A8479" s="396"/>
      <c r="B8479" s="396"/>
      <c r="C8479" s="378"/>
      <c r="D8479" s="378"/>
      <c r="E8479" s="394"/>
      <c r="F8479" s="394"/>
      <c r="G8479" s="394"/>
      <c r="H8479" s="394"/>
      <c r="I8479" s="394"/>
      <c r="J8479" s="394"/>
    </row>
    <row r="8480" spans="1:10" s="395" customFormat="1" ht="13.5" customHeight="1">
      <c r="A8480" s="396"/>
      <c r="B8480" s="396"/>
      <c r="C8480" s="378"/>
      <c r="D8480" s="378"/>
      <c r="E8480" s="394"/>
      <c r="F8480" s="394"/>
      <c r="G8480" s="394"/>
      <c r="H8480" s="394"/>
      <c r="I8480" s="394"/>
      <c r="J8480" s="394"/>
    </row>
    <row r="8481" spans="1:10" s="395" customFormat="1" ht="13.5" customHeight="1">
      <c r="A8481" s="396"/>
      <c r="B8481" s="396"/>
      <c r="C8481" s="378"/>
      <c r="D8481" s="378"/>
      <c r="E8481" s="394"/>
      <c r="F8481" s="394"/>
      <c r="G8481" s="394"/>
      <c r="H8481" s="394"/>
      <c r="I8481" s="394"/>
      <c r="J8481" s="394"/>
    </row>
    <row r="8482" spans="1:10" s="395" customFormat="1" ht="13.5" customHeight="1">
      <c r="A8482" s="396"/>
      <c r="B8482" s="396"/>
      <c r="C8482" s="378"/>
      <c r="D8482" s="378"/>
      <c r="E8482" s="394"/>
      <c r="F8482" s="394"/>
      <c r="G8482" s="394"/>
      <c r="H8482" s="394"/>
      <c r="I8482" s="394"/>
      <c r="J8482" s="394"/>
    </row>
    <row r="8483" spans="1:10" s="395" customFormat="1" ht="13.5" customHeight="1">
      <c r="A8483" s="396"/>
      <c r="B8483" s="396"/>
      <c r="C8483" s="378"/>
      <c r="D8483" s="378"/>
      <c r="E8483" s="394"/>
      <c r="F8483" s="394"/>
      <c r="G8483" s="394"/>
      <c r="H8483" s="394"/>
      <c r="I8483" s="394"/>
      <c r="J8483" s="394"/>
    </row>
    <row r="8484" spans="1:10" s="395" customFormat="1" ht="13.5" customHeight="1">
      <c r="A8484" s="396"/>
      <c r="B8484" s="396"/>
      <c r="C8484" s="378"/>
      <c r="D8484" s="378"/>
      <c r="E8484" s="394"/>
      <c r="F8484" s="394"/>
      <c r="G8484" s="394"/>
      <c r="H8484" s="394"/>
      <c r="I8484" s="394"/>
      <c r="J8484" s="394"/>
    </row>
    <row r="8485" spans="1:10" s="395" customFormat="1" ht="13.5" customHeight="1">
      <c r="A8485" s="396"/>
      <c r="B8485" s="396"/>
      <c r="C8485" s="378"/>
      <c r="D8485" s="378"/>
      <c r="E8485" s="394"/>
      <c r="F8485" s="394"/>
      <c r="G8485" s="394"/>
      <c r="H8485" s="394"/>
      <c r="I8485" s="394"/>
      <c r="J8485" s="394"/>
    </row>
    <row r="8486" spans="1:10" s="395" customFormat="1" ht="13.5" customHeight="1">
      <c r="A8486" s="396"/>
      <c r="B8486" s="396"/>
      <c r="C8486" s="378"/>
      <c r="D8486" s="378"/>
      <c r="E8486" s="394"/>
      <c r="F8486" s="394"/>
      <c r="G8486" s="394"/>
      <c r="H8486" s="394"/>
      <c r="I8486" s="394"/>
      <c r="J8486" s="394"/>
    </row>
    <row r="8487" spans="1:10" s="395" customFormat="1" ht="13.5" customHeight="1">
      <c r="A8487" s="396"/>
      <c r="B8487" s="396"/>
      <c r="C8487" s="378"/>
      <c r="D8487" s="378"/>
      <c r="E8487" s="394"/>
      <c r="F8487" s="394"/>
      <c r="G8487" s="394"/>
      <c r="H8487" s="394"/>
      <c r="I8487" s="394"/>
      <c r="J8487" s="394"/>
    </row>
    <row r="8488" spans="1:10" s="395" customFormat="1" ht="13.5" customHeight="1">
      <c r="A8488" s="396"/>
      <c r="B8488" s="396"/>
      <c r="C8488" s="378"/>
      <c r="D8488" s="378"/>
      <c r="E8488" s="394"/>
      <c r="F8488" s="394"/>
      <c r="G8488" s="394"/>
      <c r="H8488" s="394"/>
      <c r="I8488" s="394"/>
      <c r="J8488" s="394"/>
    </row>
    <row r="8489" spans="1:10" s="395" customFormat="1" ht="13.5" customHeight="1">
      <c r="A8489" s="396"/>
      <c r="B8489" s="396"/>
      <c r="C8489" s="378"/>
      <c r="D8489" s="378"/>
      <c r="E8489" s="394"/>
      <c r="F8489" s="394"/>
      <c r="G8489" s="394"/>
      <c r="H8489" s="394"/>
      <c r="I8489" s="394"/>
      <c r="J8489" s="394"/>
    </row>
    <row r="8490" spans="1:10" s="395" customFormat="1" ht="13.5" customHeight="1">
      <c r="A8490" s="396"/>
      <c r="B8490" s="396"/>
      <c r="C8490" s="378"/>
      <c r="D8490" s="378"/>
      <c r="E8490" s="394"/>
      <c r="F8490" s="394"/>
      <c r="G8490" s="394"/>
      <c r="H8490" s="394"/>
      <c r="I8490" s="394"/>
      <c r="J8490" s="394"/>
    </row>
    <row r="8491" spans="1:10" s="395" customFormat="1" ht="13.5" customHeight="1">
      <c r="A8491" s="396"/>
      <c r="B8491" s="396"/>
      <c r="C8491" s="378"/>
      <c r="D8491" s="378"/>
      <c r="E8491" s="394"/>
      <c r="F8491" s="394"/>
      <c r="G8491" s="394"/>
      <c r="H8491" s="394"/>
      <c r="I8491" s="394"/>
      <c r="J8491" s="394"/>
    </row>
    <row r="8492" spans="1:10" s="395" customFormat="1" ht="13.5" customHeight="1">
      <c r="A8492" s="396"/>
      <c r="B8492" s="396"/>
      <c r="C8492" s="378"/>
      <c r="D8492" s="378"/>
      <c r="E8492" s="394"/>
      <c r="F8492" s="394"/>
      <c r="G8492" s="394"/>
      <c r="H8492" s="394"/>
      <c r="I8492" s="394"/>
      <c r="J8492" s="394"/>
    </row>
    <row r="8493" spans="1:10" s="395" customFormat="1" ht="13.5" customHeight="1">
      <c r="A8493" s="396"/>
      <c r="B8493" s="396"/>
      <c r="C8493" s="378"/>
      <c r="D8493" s="378"/>
      <c r="E8493" s="394"/>
      <c r="F8493" s="394"/>
      <c r="G8493" s="394"/>
      <c r="H8493" s="394"/>
      <c r="I8493" s="394"/>
      <c r="J8493" s="394"/>
    </row>
    <row r="8494" spans="1:10" s="395" customFormat="1" ht="13.5" customHeight="1">
      <c r="A8494" s="396"/>
      <c r="B8494" s="396"/>
      <c r="C8494" s="378"/>
      <c r="D8494" s="378"/>
      <c r="E8494" s="394"/>
      <c r="F8494" s="394"/>
      <c r="G8494" s="394"/>
      <c r="H8494" s="394"/>
      <c r="I8494" s="394"/>
      <c r="J8494" s="394"/>
    </row>
    <row r="8495" spans="1:10" s="395" customFormat="1" ht="13.5" customHeight="1">
      <c r="A8495" s="396"/>
      <c r="B8495" s="396"/>
      <c r="C8495" s="378"/>
      <c r="D8495" s="378"/>
      <c r="E8495" s="394"/>
      <c r="F8495" s="394"/>
      <c r="G8495" s="394"/>
      <c r="H8495" s="394"/>
      <c r="I8495" s="394"/>
      <c r="J8495" s="394"/>
    </row>
    <row r="8496" spans="1:10" s="395" customFormat="1" ht="13.5" customHeight="1">
      <c r="A8496" s="396"/>
      <c r="B8496" s="396"/>
      <c r="C8496" s="378"/>
      <c r="D8496" s="378"/>
      <c r="E8496" s="394"/>
      <c r="F8496" s="394"/>
      <c r="G8496" s="394"/>
      <c r="H8496" s="394"/>
      <c r="I8496" s="394"/>
      <c r="J8496" s="394"/>
    </row>
    <row r="8497" spans="1:10" s="395" customFormat="1" ht="13.5" customHeight="1">
      <c r="A8497" s="396"/>
      <c r="B8497" s="396"/>
      <c r="C8497" s="378"/>
      <c r="D8497" s="378"/>
      <c r="E8497" s="394"/>
      <c r="F8497" s="394"/>
      <c r="G8497" s="394"/>
      <c r="H8497" s="394"/>
      <c r="I8497" s="394"/>
      <c r="J8497" s="394"/>
    </row>
    <row r="8498" spans="1:10" s="395" customFormat="1" ht="13.5" customHeight="1">
      <c r="A8498" s="396"/>
      <c r="B8498" s="396"/>
      <c r="C8498" s="378"/>
      <c r="D8498" s="378"/>
      <c r="E8498" s="394"/>
      <c r="F8498" s="394"/>
      <c r="G8498" s="394"/>
      <c r="H8498" s="394"/>
      <c r="I8498" s="394"/>
      <c r="J8498" s="394"/>
    </row>
    <row r="8499" spans="1:10" s="395" customFormat="1" ht="13.5" customHeight="1">
      <c r="A8499" s="396"/>
      <c r="B8499" s="396"/>
      <c r="C8499" s="378"/>
      <c r="D8499" s="378"/>
      <c r="E8499" s="394"/>
      <c r="F8499" s="394"/>
      <c r="G8499" s="394"/>
      <c r="H8499" s="394"/>
      <c r="I8499" s="394"/>
      <c r="J8499" s="394"/>
    </row>
    <row r="8500" spans="1:10" s="395" customFormat="1" ht="13.5" customHeight="1">
      <c r="A8500" s="396"/>
      <c r="B8500" s="396"/>
      <c r="C8500" s="378"/>
      <c r="D8500" s="378"/>
      <c r="E8500" s="394"/>
      <c r="F8500" s="394"/>
      <c r="G8500" s="394"/>
      <c r="H8500" s="394"/>
      <c r="I8500" s="394"/>
      <c r="J8500" s="394"/>
    </row>
    <row r="8501" spans="1:10" s="395" customFormat="1" ht="13.5" customHeight="1">
      <c r="A8501" s="396"/>
      <c r="B8501" s="396"/>
      <c r="C8501" s="378"/>
      <c r="D8501" s="378"/>
      <c r="E8501" s="394"/>
      <c r="F8501" s="394"/>
      <c r="G8501" s="394"/>
      <c r="H8501" s="394"/>
      <c r="I8501" s="394"/>
      <c r="J8501" s="394"/>
    </row>
    <row r="8502" spans="1:10" s="395" customFormat="1" ht="13.5" customHeight="1">
      <c r="A8502" s="396"/>
      <c r="B8502" s="396"/>
      <c r="C8502" s="378"/>
      <c r="D8502" s="378"/>
      <c r="E8502" s="394"/>
      <c r="F8502" s="394"/>
      <c r="G8502" s="394"/>
      <c r="H8502" s="394"/>
      <c r="I8502" s="394"/>
      <c r="J8502" s="394"/>
    </row>
    <row r="8503" spans="1:10" s="395" customFormat="1" ht="13.5" customHeight="1">
      <c r="A8503" s="396"/>
      <c r="B8503" s="396"/>
      <c r="C8503" s="378"/>
      <c r="D8503" s="378"/>
      <c r="E8503" s="394"/>
      <c r="F8503" s="394"/>
      <c r="G8503" s="394"/>
      <c r="H8503" s="394"/>
      <c r="I8503" s="394"/>
      <c r="J8503" s="394"/>
    </row>
    <row r="8504" spans="1:10" s="395" customFormat="1" ht="13.5" customHeight="1">
      <c r="A8504" s="396"/>
      <c r="B8504" s="396"/>
      <c r="C8504" s="378"/>
      <c r="D8504" s="378"/>
      <c r="E8504" s="394"/>
      <c r="F8504" s="394"/>
      <c r="G8504" s="394"/>
      <c r="H8504" s="394"/>
      <c r="I8504" s="394"/>
      <c r="J8504" s="394"/>
    </row>
    <row r="8505" spans="1:10" s="395" customFormat="1" ht="13.5" customHeight="1">
      <c r="A8505" s="396"/>
      <c r="B8505" s="396"/>
      <c r="C8505" s="378"/>
      <c r="D8505" s="378"/>
      <c r="E8505" s="394"/>
      <c r="F8505" s="394"/>
      <c r="G8505" s="394"/>
      <c r="H8505" s="394"/>
      <c r="I8505" s="394"/>
      <c r="J8505" s="394"/>
    </row>
    <row r="8506" spans="1:10" s="395" customFormat="1" ht="13.5" customHeight="1">
      <c r="A8506" s="396"/>
      <c r="B8506" s="396"/>
      <c r="C8506" s="378"/>
      <c r="D8506" s="378"/>
      <c r="E8506" s="394"/>
      <c r="F8506" s="394"/>
      <c r="G8506" s="394"/>
      <c r="H8506" s="394"/>
      <c r="I8506" s="394"/>
      <c r="J8506" s="394"/>
    </row>
    <row r="8507" spans="1:10" s="395" customFormat="1" ht="13.5" customHeight="1">
      <c r="A8507" s="396"/>
      <c r="B8507" s="396"/>
      <c r="C8507" s="378"/>
      <c r="D8507" s="378"/>
      <c r="E8507" s="394"/>
      <c r="F8507" s="394"/>
      <c r="G8507" s="394"/>
      <c r="H8507" s="394"/>
      <c r="I8507" s="394"/>
      <c r="J8507" s="394"/>
    </row>
    <row r="8508" spans="1:10" s="395" customFormat="1" ht="13.5" customHeight="1">
      <c r="A8508" s="396"/>
      <c r="B8508" s="396"/>
      <c r="C8508" s="378"/>
      <c r="D8508" s="378"/>
      <c r="E8508" s="394"/>
      <c r="F8508" s="394"/>
      <c r="G8508" s="394"/>
      <c r="H8508" s="394"/>
      <c r="I8508" s="394"/>
      <c r="J8508" s="394"/>
    </row>
    <row r="8509" spans="1:10" s="395" customFormat="1" ht="13.5" customHeight="1">
      <c r="A8509" s="396"/>
      <c r="B8509" s="396"/>
      <c r="C8509" s="378"/>
      <c r="D8509" s="378"/>
      <c r="E8509" s="394"/>
      <c r="F8509" s="394"/>
      <c r="G8509" s="394"/>
      <c r="H8509" s="394"/>
      <c r="I8509" s="394"/>
      <c r="J8509" s="394"/>
    </row>
    <row r="8510" spans="1:10" s="395" customFormat="1" ht="13.5" customHeight="1">
      <c r="A8510" s="396"/>
      <c r="B8510" s="396"/>
      <c r="C8510" s="378"/>
      <c r="D8510" s="378"/>
      <c r="E8510" s="394"/>
      <c r="F8510" s="394"/>
      <c r="G8510" s="394"/>
      <c r="H8510" s="394"/>
      <c r="I8510" s="394"/>
      <c r="J8510" s="394"/>
    </row>
    <row r="8511" spans="1:10" s="395" customFormat="1" ht="13.5" customHeight="1">
      <c r="A8511" s="396"/>
      <c r="B8511" s="396"/>
      <c r="C8511" s="378"/>
      <c r="D8511" s="378"/>
      <c r="E8511" s="394"/>
      <c r="F8511" s="394"/>
      <c r="G8511" s="394"/>
      <c r="H8511" s="394"/>
      <c r="I8511" s="394"/>
      <c r="J8511" s="394"/>
    </row>
    <row r="8512" spans="1:10" s="395" customFormat="1" ht="13.5" customHeight="1">
      <c r="A8512" s="396"/>
      <c r="B8512" s="396"/>
      <c r="C8512" s="378"/>
      <c r="D8512" s="378"/>
      <c r="E8512" s="394"/>
      <c r="F8512" s="394"/>
      <c r="G8512" s="394"/>
      <c r="H8512" s="394"/>
      <c r="I8512" s="394"/>
      <c r="J8512" s="394"/>
    </row>
    <row r="8513" spans="1:10" s="395" customFormat="1" ht="13.5" customHeight="1">
      <c r="A8513" s="396"/>
      <c r="B8513" s="396"/>
      <c r="C8513" s="378"/>
      <c r="D8513" s="378"/>
      <c r="E8513" s="394"/>
      <c r="F8513" s="394"/>
      <c r="G8513" s="394"/>
      <c r="H8513" s="394"/>
      <c r="I8513" s="394"/>
      <c r="J8513" s="394"/>
    </row>
    <row r="8514" spans="1:10" s="395" customFormat="1" ht="13.5" customHeight="1">
      <c r="A8514" s="396"/>
      <c r="B8514" s="396"/>
      <c r="C8514" s="378"/>
      <c r="D8514" s="378"/>
      <c r="E8514" s="394"/>
      <c r="F8514" s="394"/>
      <c r="G8514" s="394"/>
      <c r="H8514" s="394"/>
      <c r="I8514" s="394"/>
      <c r="J8514" s="394"/>
    </row>
    <row r="8515" spans="1:10" s="395" customFormat="1" ht="13.5" customHeight="1">
      <c r="A8515" s="396"/>
      <c r="B8515" s="396"/>
      <c r="C8515" s="378"/>
      <c r="D8515" s="378"/>
      <c r="E8515" s="394"/>
      <c r="F8515" s="394"/>
      <c r="G8515" s="394"/>
      <c r="H8515" s="394"/>
      <c r="I8515" s="394"/>
      <c r="J8515" s="394"/>
    </row>
    <row r="8516" spans="1:10" s="395" customFormat="1" ht="13.5" customHeight="1">
      <c r="A8516" s="396"/>
      <c r="B8516" s="396"/>
      <c r="C8516" s="378"/>
      <c r="D8516" s="378"/>
      <c r="E8516" s="394"/>
      <c r="F8516" s="394"/>
      <c r="G8516" s="394"/>
      <c r="H8516" s="394"/>
      <c r="I8516" s="394"/>
      <c r="J8516" s="394"/>
    </row>
    <row r="8517" spans="1:10" s="395" customFormat="1" ht="13.5" customHeight="1">
      <c r="A8517" s="396"/>
      <c r="B8517" s="396"/>
      <c r="C8517" s="378"/>
      <c r="D8517" s="378"/>
      <c r="E8517" s="394"/>
      <c r="F8517" s="394"/>
      <c r="G8517" s="394"/>
      <c r="H8517" s="394"/>
      <c r="I8517" s="394"/>
      <c r="J8517" s="394"/>
    </row>
    <row r="8518" spans="1:10" s="395" customFormat="1" ht="13.5" customHeight="1">
      <c r="A8518" s="396"/>
      <c r="B8518" s="396"/>
      <c r="C8518" s="378"/>
      <c r="D8518" s="378"/>
      <c r="E8518" s="394"/>
      <c r="F8518" s="394"/>
      <c r="G8518" s="394"/>
      <c r="H8518" s="394"/>
      <c r="I8518" s="394"/>
      <c r="J8518" s="394"/>
    </row>
    <row r="8519" spans="1:10" s="395" customFormat="1" ht="13.5" customHeight="1">
      <c r="A8519" s="396"/>
      <c r="B8519" s="396"/>
      <c r="C8519" s="378"/>
      <c r="D8519" s="378"/>
      <c r="E8519" s="394"/>
      <c r="F8519" s="394"/>
      <c r="G8519" s="394"/>
      <c r="H8519" s="394"/>
      <c r="I8519" s="394"/>
      <c r="J8519" s="394"/>
    </row>
    <row r="8520" spans="1:10" s="395" customFormat="1" ht="13.5" customHeight="1">
      <c r="A8520" s="396"/>
      <c r="B8520" s="396"/>
      <c r="C8520" s="378"/>
      <c r="D8520" s="378"/>
      <c r="E8520" s="394"/>
      <c r="F8520" s="394"/>
      <c r="G8520" s="394"/>
      <c r="H8520" s="394"/>
      <c r="I8520" s="394"/>
      <c r="J8520" s="394"/>
    </row>
    <row r="8521" spans="1:10" s="395" customFormat="1" ht="13.5" customHeight="1">
      <c r="A8521" s="396"/>
      <c r="B8521" s="396"/>
      <c r="C8521" s="378"/>
      <c r="D8521" s="378"/>
      <c r="E8521" s="394"/>
      <c r="F8521" s="394"/>
      <c r="G8521" s="394"/>
      <c r="H8521" s="394"/>
      <c r="I8521" s="394"/>
      <c r="J8521" s="394"/>
    </row>
    <row r="8522" spans="1:10" s="395" customFormat="1" ht="13.5" customHeight="1">
      <c r="A8522" s="396"/>
      <c r="B8522" s="396"/>
      <c r="C8522" s="378"/>
      <c r="D8522" s="378"/>
      <c r="E8522" s="394"/>
      <c r="F8522" s="394"/>
      <c r="G8522" s="394"/>
      <c r="H8522" s="394"/>
      <c r="I8522" s="394"/>
      <c r="J8522" s="394"/>
    </row>
    <row r="8523" spans="1:10" s="395" customFormat="1" ht="13.5" customHeight="1">
      <c r="A8523" s="396"/>
      <c r="B8523" s="396"/>
      <c r="C8523" s="378"/>
      <c r="D8523" s="378"/>
      <c r="E8523" s="394"/>
      <c r="F8523" s="394"/>
      <c r="G8523" s="394"/>
      <c r="H8523" s="394"/>
      <c r="I8523" s="394"/>
      <c r="J8523" s="394"/>
    </row>
    <row r="8524" spans="1:10" s="395" customFormat="1" ht="13.5" customHeight="1">
      <c r="A8524" s="396"/>
      <c r="B8524" s="396"/>
      <c r="C8524" s="378"/>
      <c r="D8524" s="378"/>
      <c r="E8524" s="394"/>
      <c r="F8524" s="394"/>
      <c r="G8524" s="394"/>
      <c r="H8524" s="394"/>
      <c r="I8524" s="394"/>
      <c r="J8524" s="394"/>
    </row>
    <row r="8525" spans="1:10" s="395" customFormat="1" ht="13.5" customHeight="1">
      <c r="A8525" s="396"/>
      <c r="B8525" s="396"/>
      <c r="C8525" s="378"/>
      <c r="D8525" s="378"/>
      <c r="E8525" s="394"/>
      <c r="F8525" s="394"/>
      <c r="G8525" s="394"/>
      <c r="H8525" s="394"/>
      <c r="I8525" s="394"/>
      <c r="J8525" s="394"/>
    </row>
    <row r="8526" spans="1:10" s="395" customFormat="1" ht="13.5" customHeight="1">
      <c r="A8526" s="396"/>
      <c r="B8526" s="396"/>
      <c r="C8526" s="378"/>
      <c r="D8526" s="378"/>
      <c r="E8526" s="394"/>
      <c r="F8526" s="394"/>
      <c r="G8526" s="394"/>
      <c r="H8526" s="394"/>
      <c r="I8526" s="394"/>
      <c r="J8526" s="394"/>
    </row>
    <row r="8527" spans="1:10" s="395" customFormat="1" ht="13.5" customHeight="1">
      <c r="A8527" s="396"/>
      <c r="B8527" s="396"/>
      <c r="C8527" s="378"/>
      <c r="D8527" s="378"/>
      <c r="E8527" s="394"/>
      <c r="F8527" s="394"/>
      <c r="G8527" s="394"/>
      <c r="H8527" s="394"/>
      <c r="I8527" s="394"/>
      <c r="J8527" s="394"/>
    </row>
    <row r="8528" spans="1:10" s="395" customFormat="1" ht="13.5" customHeight="1">
      <c r="A8528" s="396"/>
      <c r="B8528" s="396"/>
      <c r="C8528" s="378"/>
      <c r="D8528" s="378"/>
      <c r="E8528" s="394"/>
      <c r="F8528" s="394"/>
      <c r="G8528" s="394"/>
      <c r="H8528" s="394"/>
      <c r="I8528" s="394"/>
      <c r="J8528" s="394"/>
    </row>
    <row r="8529" spans="1:10" s="395" customFormat="1" ht="13.5" customHeight="1">
      <c r="A8529" s="396"/>
      <c r="B8529" s="396"/>
      <c r="C8529" s="378"/>
      <c r="D8529" s="378"/>
      <c r="E8529" s="394"/>
      <c r="F8529" s="394"/>
      <c r="G8529" s="394"/>
      <c r="H8529" s="394"/>
      <c r="I8529" s="394"/>
      <c r="J8529" s="394"/>
    </row>
    <row r="8530" spans="1:10" s="395" customFormat="1" ht="13.5" customHeight="1">
      <c r="A8530" s="396"/>
      <c r="B8530" s="396"/>
      <c r="C8530" s="378"/>
      <c r="D8530" s="378"/>
      <c r="E8530" s="394"/>
      <c r="F8530" s="394"/>
      <c r="G8530" s="394"/>
      <c r="H8530" s="394"/>
      <c r="I8530" s="394"/>
      <c r="J8530" s="394"/>
    </row>
    <row r="8531" spans="1:10" s="395" customFormat="1" ht="13.5" customHeight="1">
      <c r="A8531" s="396"/>
      <c r="B8531" s="396"/>
      <c r="C8531" s="378"/>
      <c r="D8531" s="378"/>
      <c r="E8531" s="394"/>
      <c r="F8531" s="394"/>
      <c r="G8531" s="394"/>
      <c r="H8531" s="394"/>
      <c r="I8531" s="394"/>
      <c r="J8531" s="394"/>
    </row>
    <row r="8532" spans="1:10" s="395" customFormat="1" ht="13.5" customHeight="1">
      <c r="A8532" s="396"/>
      <c r="B8532" s="396"/>
      <c r="C8532" s="378"/>
      <c r="D8532" s="378"/>
      <c r="E8532" s="394"/>
      <c r="F8532" s="394"/>
      <c r="G8532" s="394"/>
      <c r="H8532" s="394"/>
      <c r="I8532" s="394"/>
      <c r="J8532" s="394"/>
    </row>
    <row r="8533" spans="1:10" s="395" customFormat="1" ht="13.5" customHeight="1">
      <c r="A8533" s="396"/>
      <c r="B8533" s="396"/>
      <c r="C8533" s="378"/>
      <c r="D8533" s="378"/>
      <c r="E8533" s="394"/>
      <c r="F8533" s="394"/>
      <c r="G8533" s="394"/>
      <c r="H8533" s="394"/>
      <c r="I8533" s="394"/>
      <c r="J8533" s="394"/>
    </row>
    <row r="8534" spans="1:10" s="395" customFormat="1" ht="13.5" customHeight="1">
      <c r="A8534" s="396"/>
      <c r="B8534" s="396"/>
      <c r="C8534" s="378"/>
      <c r="D8534" s="378"/>
      <c r="E8534" s="394"/>
      <c r="F8534" s="394"/>
      <c r="G8534" s="394"/>
      <c r="H8534" s="394"/>
      <c r="I8534" s="394"/>
      <c r="J8534" s="394"/>
    </row>
    <row r="8535" spans="1:10" s="395" customFormat="1" ht="13.5" customHeight="1">
      <c r="A8535" s="396"/>
      <c r="B8535" s="396"/>
      <c r="C8535" s="378"/>
      <c r="D8535" s="378"/>
      <c r="E8535" s="394"/>
      <c r="F8535" s="394"/>
      <c r="G8535" s="394"/>
      <c r="H8535" s="394"/>
      <c r="I8535" s="394"/>
      <c r="J8535" s="394"/>
    </row>
    <row r="8536" spans="1:10" s="395" customFormat="1" ht="13.5" customHeight="1">
      <c r="A8536" s="396"/>
      <c r="B8536" s="396"/>
      <c r="C8536" s="378"/>
      <c r="D8536" s="378"/>
      <c r="E8536" s="394"/>
      <c r="F8536" s="394"/>
      <c r="G8536" s="394"/>
      <c r="H8536" s="394"/>
      <c r="I8536" s="394"/>
      <c r="J8536" s="394"/>
    </row>
    <row r="8537" spans="1:10" s="395" customFormat="1" ht="13.5" customHeight="1">
      <c r="A8537" s="396"/>
      <c r="B8537" s="396"/>
      <c r="C8537" s="378"/>
      <c r="D8537" s="378"/>
      <c r="E8537" s="394"/>
      <c r="F8537" s="394"/>
      <c r="G8537" s="394"/>
      <c r="H8537" s="394"/>
      <c r="I8537" s="394"/>
      <c r="J8537" s="394"/>
    </row>
    <row r="8538" spans="1:10" s="395" customFormat="1" ht="13.5" customHeight="1">
      <c r="A8538" s="396"/>
      <c r="B8538" s="396"/>
      <c r="C8538" s="378"/>
      <c r="D8538" s="378"/>
      <c r="E8538" s="394"/>
      <c r="F8538" s="394"/>
      <c r="G8538" s="394"/>
      <c r="H8538" s="394"/>
      <c r="I8538" s="394"/>
      <c r="J8538" s="394"/>
    </row>
    <row r="8539" spans="1:10" s="395" customFormat="1" ht="13.5" customHeight="1">
      <c r="A8539" s="396"/>
      <c r="B8539" s="396"/>
      <c r="C8539" s="378"/>
      <c r="D8539" s="378"/>
      <c r="E8539" s="394"/>
      <c r="F8539" s="394"/>
      <c r="G8539" s="394"/>
      <c r="H8539" s="394"/>
      <c r="I8539" s="394"/>
      <c r="J8539" s="394"/>
    </row>
    <row r="8540" spans="1:10" s="395" customFormat="1" ht="13.5" customHeight="1">
      <c r="A8540" s="396"/>
      <c r="B8540" s="396"/>
      <c r="C8540" s="378"/>
      <c r="D8540" s="378"/>
      <c r="E8540" s="394"/>
      <c r="F8540" s="394"/>
      <c r="G8540" s="394"/>
      <c r="H8540" s="394"/>
      <c r="I8540" s="394"/>
      <c r="J8540" s="394"/>
    </row>
    <row r="8541" spans="1:10" s="395" customFormat="1" ht="13.5" customHeight="1">
      <c r="A8541" s="396"/>
      <c r="B8541" s="396"/>
      <c r="C8541" s="378"/>
      <c r="D8541" s="378"/>
      <c r="E8541" s="394"/>
      <c r="F8541" s="394"/>
      <c r="G8541" s="394"/>
      <c r="H8541" s="394"/>
      <c r="I8541" s="394"/>
      <c r="J8541" s="394"/>
    </row>
    <row r="8542" spans="1:10" s="395" customFormat="1" ht="13.5" customHeight="1">
      <c r="A8542" s="396"/>
      <c r="B8542" s="396"/>
      <c r="C8542" s="378"/>
      <c r="D8542" s="378"/>
      <c r="E8542" s="394"/>
      <c r="F8542" s="394"/>
      <c r="G8542" s="394"/>
      <c r="H8542" s="394"/>
      <c r="I8542" s="394"/>
      <c r="J8542" s="394"/>
    </row>
    <row r="8543" spans="1:10" s="395" customFormat="1" ht="13.5" customHeight="1">
      <c r="A8543" s="396"/>
      <c r="B8543" s="396"/>
      <c r="C8543" s="378"/>
      <c r="D8543" s="378"/>
      <c r="E8543" s="394"/>
      <c r="F8543" s="394"/>
      <c r="G8543" s="394"/>
      <c r="H8543" s="394"/>
      <c r="I8543" s="394"/>
      <c r="J8543" s="394"/>
    </row>
    <row r="8544" spans="1:10" s="395" customFormat="1" ht="13.5" customHeight="1">
      <c r="A8544" s="396"/>
      <c r="B8544" s="396"/>
      <c r="C8544" s="378"/>
      <c r="D8544" s="378"/>
      <c r="E8544" s="394"/>
      <c r="F8544" s="394"/>
      <c r="G8544" s="394"/>
      <c r="H8544" s="394"/>
      <c r="I8544" s="394"/>
      <c r="J8544" s="394"/>
    </row>
    <row r="8545" spans="1:10" s="395" customFormat="1" ht="13.5" customHeight="1">
      <c r="A8545" s="396"/>
      <c r="B8545" s="396"/>
      <c r="C8545" s="378"/>
      <c r="D8545" s="378"/>
      <c r="E8545" s="394"/>
      <c r="F8545" s="394"/>
      <c r="G8545" s="394"/>
      <c r="H8545" s="394"/>
      <c r="I8545" s="394"/>
      <c r="J8545" s="394"/>
    </row>
    <row r="8546" spans="1:10" s="395" customFormat="1" ht="13.5" customHeight="1">
      <c r="A8546" s="396"/>
      <c r="B8546" s="396"/>
      <c r="C8546" s="378"/>
      <c r="D8546" s="378"/>
      <c r="E8546" s="394"/>
      <c r="F8546" s="394"/>
      <c r="G8546" s="394"/>
      <c r="H8546" s="394"/>
      <c r="I8546" s="394"/>
      <c r="J8546" s="394"/>
    </row>
    <row r="8547" spans="1:10" s="395" customFormat="1" ht="13.5" customHeight="1">
      <c r="A8547" s="396"/>
      <c r="B8547" s="396"/>
      <c r="C8547" s="378"/>
      <c r="D8547" s="378"/>
      <c r="E8547" s="394"/>
      <c r="F8547" s="394"/>
      <c r="G8547" s="394"/>
      <c r="H8547" s="394"/>
      <c r="I8547" s="394"/>
      <c r="J8547" s="394"/>
    </row>
    <row r="8548" spans="1:10" s="395" customFormat="1" ht="13.5" customHeight="1">
      <c r="A8548" s="396"/>
      <c r="B8548" s="396"/>
      <c r="C8548" s="378"/>
      <c r="D8548" s="378"/>
      <c r="E8548" s="394"/>
      <c r="F8548" s="394"/>
      <c r="G8548" s="394"/>
      <c r="H8548" s="394"/>
      <c r="I8548" s="394"/>
      <c r="J8548" s="394"/>
    </row>
    <row r="8549" spans="1:10" s="395" customFormat="1" ht="13.5" customHeight="1">
      <c r="A8549" s="396"/>
      <c r="B8549" s="396"/>
      <c r="C8549" s="378"/>
      <c r="D8549" s="378"/>
      <c r="E8549" s="394"/>
      <c r="F8549" s="394"/>
      <c r="G8549" s="394"/>
      <c r="H8549" s="394"/>
      <c r="I8549" s="394"/>
      <c r="J8549" s="394"/>
    </row>
    <row r="8550" spans="1:10" s="395" customFormat="1" ht="13.5" customHeight="1">
      <c r="A8550" s="396"/>
      <c r="B8550" s="396"/>
      <c r="C8550" s="378"/>
      <c r="D8550" s="378"/>
      <c r="E8550" s="394"/>
      <c r="F8550" s="394"/>
      <c r="G8550" s="394"/>
      <c r="H8550" s="394"/>
      <c r="I8550" s="394"/>
      <c r="J8550" s="394"/>
    </row>
    <row r="8551" spans="1:10" s="395" customFormat="1" ht="13.5" customHeight="1">
      <c r="A8551" s="396"/>
      <c r="B8551" s="396"/>
      <c r="C8551" s="378"/>
      <c r="D8551" s="378"/>
      <c r="E8551" s="394"/>
      <c r="F8551" s="394"/>
      <c r="G8551" s="394"/>
      <c r="H8551" s="394"/>
      <c r="I8551" s="394"/>
      <c r="J8551" s="394"/>
    </row>
    <row r="8552" spans="1:10" s="395" customFormat="1" ht="13.5" customHeight="1">
      <c r="A8552" s="396"/>
      <c r="B8552" s="396"/>
      <c r="C8552" s="378"/>
      <c r="D8552" s="378"/>
      <c r="E8552" s="394"/>
      <c r="F8552" s="394"/>
      <c r="G8552" s="394"/>
      <c r="H8552" s="394"/>
      <c r="I8552" s="394"/>
      <c r="J8552" s="394"/>
    </row>
    <row r="8553" spans="1:10" s="395" customFormat="1" ht="13.5" customHeight="1">
      <c r="A8553" s="396"/>
      <c r="B8553" s="396"/>
      <c r="C8553" s="378"/>
      <c r="D8553" s="378"/>
      <c r="E8553" s="394"/>
      <c r="F8553" s="394"/>
      <c r="G8553" s="394"/>
      <c r="H8553" s="394"/>
      <c r="I8553" s="394"/>
      <c r="J8553" s="394"/>
    </row>
    <row r="8554" spans="1:10" s="395" customFormat="1" ht="13.5" customHeight="1">
      <c r="A8554" s="396"/>
      <c r="B8554" s="396"/>
      <c r="C8554" s="378"/>
      <c r="D8554" s="378"/>
      <c r="E8554" s="394"/>
      <c r="F8554" s="394"/>
      <c r="G8554" s="394"/>
      <c r="H8554" s="394"/>
      <c r="I8554" s="394"/>
      <c r="J8554" s="394"/>
    </row>
    <row r="8555" spans="1:10" s="395" customFormat="1" ht="13.5" customHeight="1">
      <c r="A8555" s="396"/>
      <c r="B8555" s="396"/>
      <c r="C8555" s="378"/>
      <c r="D8555" s="378"/>
      <c r="E8555" s="394"/>
      <c r="F8555" s="394"/>
      <c r="G8555" s="394"/>
      <c r="H8555" s="394"/>
      <c r="I8555" s="394"/>
      <c r="J8555" s="394"/>
    </row>
    <row r="8556" spans="1:10" s="395" customFormat="1" ht="13.5" customHeight="1">
      <c r="A8556" s="396"/>
      <c r="B8556" s="396"/>
      <c r="C8556" s="378"/>
      <c r="D8556" s="378"/>
      <c r="E8556" s="394"/>
      <c r="F8556" s="394"/>
      <c r="G8556" s="394"/>
      <c r="H8556" s="394"/>
      <c r="I8556" s="394"/>
      <c r="J8556" s="394"/>
    </row>
    <row r="8557" spans="1:10" s="395" customFormat="1" ht="13.5" customHeight="1">
      <c r="A8557" s="396"/>
      <c r="B8557" s="396"/>
      <c r="C8557" s="378"/>
      <c r="D8557" s="378"/>
      <c r="E8557" s="394"/>
      <c r="F8557" s="394"/>
      <c r="G8557" s="394"/>
      <c r="H8557" s="394"/>
      <c r="I8557" s="394"/>
      <c r="J8557" s="394"/>
    </row>
    <row r="8558" spans="1:10" s="395" customFormat="1" ht="13.5" customHeight="1">
      <c r="A8558" s="396"/>
      <c r="B8558" s="396"/>
      <c r="C8558" s="378"/>
      <c r="D8558" s="378"/>
      <c r="E8558" s="394"/>
      <c r="F8558" s="394"/>
      <c r="G8558" s="394"/>
      <c r="H8558" s="394"/>
      <c r="I8558" s="394"/>
      <c r="J8558" s="394"/>
    </row>
    <row r="8559" spans="1:10" s="395" customFormat="1" ht="13.5" customHeight="1">
      <c r="A8559" s="396"/>
      <c r="B8559" s="396"/>
      <c r="C8559" s="378"/>
      <c r="D8559" s="378"/>
      <c r="E8559" s="394"/>
      <c r="F8559" s="394"/>
      <c r="G8559" s="394"/>
      <c r="H8559" s="394"/>
      <c r="I8559" s="394"/>
      <c r="J8559" s="394"/>
    </row>
    <row r="8560" spans="1:10" s="395" customFormat="1" ht="13.5" customHeight="1">
      <c r="A8560" s="396"/>
      <c r="B8560" s="396"/>
      <c r="C8560" s="378"/>
      <c r="D8560" s="378"/>
      <c r="E8560" s="394"/>
      <c r="F8560" s="394"/>
      <c r="G8560" s="394"/>
      <c r="H8560" s="394"/>
      <c r="I8560" s="394"/>
      <c r="J8560" s="394"/>
    </row>
    <row r="8561" spans="1:10" s="395" customFormat="1" ht="13.5" customHeight="1">
      <c r="A8561" s="396"/>
      <c r="B8561" s="396"/>
      <c r="C8561" s="378"/>
      <c r="D8561" s="378"/>
      <c r="E8561" s="394"/>
      <c r="F8561" s="394"/>
      <c r="G8561" s="394"/>
      <c r="H8561" s="394"/>
      <c r="I8561" s="394"/>
      <c r="J8561" s="394"/>
    </row>
    <row r="8562" spans="1:10" s="395" customFormat="1" ht="13.5" customHeight="1">
      <c r="A8562" s="396"/>
      <c r="B8562" s="396"/>
      <c r="C8562" s="378"/>
      <c r="D8562" s="378"/>
      <c r="E8562" s="394"/>
      <c r="F8562" s="394"/>
      <c r="G8562" s="394"/>
      <c r="H8562" s="394"/>
      <c r="I8562" s="394"/>
      <c r="J8562" s="394"/>
    </row>
    <row r="8563" spans="1:10" s="395" customFormat="1" ht="13.5" customHeight="1">
      <c r="A8563" s="396"/>
      <c r="B8563" s="396"/>
      <c r="C8563" s="378"/>
      <c r="D8563" s="378"/>
      <c r="E8563" s="394"/>
      <c r="F8563" s="394"/>
      <c r="G8563" s="394"/>
      <c r="H8563" s="394"/>
      <c r="I8563" s="394"/>
      <c r="J8563" s="394"/>
    </row>
    <row r="8564" spans="1:10" s="395" customFormat="1" ht="13.5" customHeight="1">
      <c r="A8564" s="396"/>
      <c r="B8564" s="396"/>
      <c r="C8564" s="378"/>
      <c r="D8564" s="378"/>
      <c r="E8564" s="394"/>
      <c r="F8564" s="394"/>
      <c r="G8564" s="394"/>
      <c r="H8564" s="394"/>
      <c r="I8564" s="394"/>
      <c r="J8564" s="394"/>
    </row>
    <row r="8565" spans="1:10" s="395" customFormat="1" ht="13.5" customHeight="1">
      <c r="A8565" s="396"/>
      <c r="B8565" s="396"/>
      <c r="C8565" s="378"/>
      <c r="D8565" s="378"/>
      <c r="E8565" s="394"/>
      <c r="F8565" s="394"/>
      <c r="G8565" s="394"/>
      <c r="H8565" s="394"/>
      <c r="I8565" s="394"/>
      <c r="J8565" s="394"/>
    </row>
    <row r="8566" spans="1:10" s="395" customFormat="1" ht="13.5" customHeight="1">
      <c r="A8566" s="396"/>
      <c r="B8566" s="396"/>
      <c r="C8566" s="378"/>
      <c r="D8566" s="378"/>
      <c r="E8566" s="394"/>
      <c r="F8566" s="394"/>
      <c r="G8566" s="394"/>
      <c r="H8566" s="394"/>
      <c r="I8566" s="394"/>
      <c r="J8566" s="394"/>
    </row>
    <row r="8567" spans="1:10" s="395" customFormat="1" ht="13.5" customHeight="1">
      <c r="A8567" s="396"/>
      <c r="B8567" s="396"/>
      <c r="C8567" s="378"/>
      <c r="D8567" s="378"/>
      <c r="E8567" s="394"/>
      <c r="F8567" s="394"/>
      <c r="G8567" s="394"/>
      <c r="H8567" s="394"/>
      <c r="I8567" s="394"/>
      <c r="J8567" s="394"/>
    </row>
    <row r="8568" spans="1:10" s="395" customFormat="1" ht="13.5" customHeight="1">
      <c r="A8568" s="396"/>
      <c r="B8568" s="396"/>
      <c r="C8568" s="378"/>
      <c r="D8568" s="378"/>
      <c r="E8568" s="394"/>
      <c r="F8568" s="394"/>
      <c r="G8568" s="394"/>
      <c r="H8568" s="394"/>
      <c r="I8568" s="394"/>
      <c r="J8568" s="394"/>
    </row>
    <row r="8569" spans="1:10" s="395" customFormat="1" ht="13.5" customHeight="1">
      <c r="A8569" s="396"/>
      <c r="B8569" s="396"/>
      <c r="C8569" s="378"/>
      <c r="D8569" s="378"/>
      <c r="E8569" s="394"/>
      <c r="F8569" s="394"/>
      <c r="G8569" s="394"/>
      <c r="H8569" s="394"/>
      <c r="I8569" s="394"/>
      <c r="J8569" s="394"/>
    </row>
    <row r="8570" spans="1:10" s="395" customFormat="1" ht="13.5" customHeight="1">
      <c r="A8570" s="396"/>
      <c r="B8570" s="396"/>
      <c r="C8570" s="378"/>
      <c r="D8570" s="378"/>
      <c r="E8570" s="394"/>
      <c r="F8570" s="394"/>
      <c r="G8570" s="394"/>
      <c r="H8570" s="394"/>
      <c r="I8570" s="394"/>
      <c r="J8570" s="394"/>
    </row>
    <row r="8571" spans="1:10" s="395" customFormat="1" ht="13.5" customHeight="1">
      <c r="A8571" s="396"/>
      <c r="B8571" s="396"/>
      <c r="C8571" s="378"/>
      <c r="D8571" s="378"/>
      <c r="E8571" s="394"/>
      <c r="F8571" s="394"/>
      <c r="G8571" s="394"/>
      <c r="H8571" s="394"/>
      <c r="I8571" s="394"/>
      <c r="J8571" s="394"/>
    </row>
    <row r="8572" spans="1:10" s="395" customFormat="1" ht="13.5" customHeight="1">
      <c r="A8572" s="396"/>
      <c r="B8572" s="396"/>
      <c r="C8572" s="378"/>
      <c r="D8572" s="378"/>
      <c r="E8572" s="394"/>
      <c r="F8572" s="394"/>
      <c r="G8572" s="394"/>
      <c r="H8572" s="394"/>
      <c r="I8572" s="394"/>
      <c r="J8572" s="394"/>
    </row>
    <row r="8573" spans="1:10" s="395" customFormat="1" ht="13.5" customHeight="1">
      <c r="A8573" s="396"/>
      <c r="B8573" s="396"/>
      <c r="C8573" s="378"/>
      <c r="D8573" s="378"/>
      <c r="E8573" s="394"/>
      <c r="F8573" s="394"/>
      <c r="G8573" s="394"/>
      <c r="H8573" s="394"/>
      <c r="I8573" s="394"/>
      <c r="J8573" s="394"/>
    </row>
    <row r="8574" spans="1:10" s="395" customFormat="1" ht="13.5" customHeight="1">
      <c r="A8574" s="396"/>
      <c r="B8574" s="396"/>
      <c r="C8574" s="378"/>
      <c r="D8574" s="378"/>
      <c r="E8574" s="394"/>
      <c r="F8574" s="394"/>
      <c r="G8574" s="394"/>
      <c r="H8574" s="394"/>
      <c r="I8574" s="394"/>
      <c r="J8574" s="394"/>
    </row>
    <row r="8575" spans="1:10" s="395" customFormat="1" ht="13.5" customHeight="1">
      <c r="A8575" s="396"/>
      <c r="B8575" s="396"/>
      <c r="C8575" s="378"/>
      <c r="D8575" s="378"/>
      <c r="E8575" s="394"/>
      <c r="F8575" s="394"/>
      <c r="G8575" s="394"/>
      <c r="H8575" s="394"/>
      <c r="I8575" s="394"/>
      <c r="J8575" s="394"/>
    </row>
    <row r="8576" spans="1:10" s="395" customFormat="1" ht="13.5" customHeight="1">
      <c r="A8576" s="396"/>
      <c r="B8576" s="396"/>
      <c r="C8576" s="378"/>
      <c r="D8576" s="378"/>
      <c r="E8576" s="394"/>
      <c r="F8576" s="394"/>
      <c r="G8576" s="394"/>
      <c r="H8576" s="394"/>
      <c r="I8576" s="394"/>
      <c r="J8576" s="394"/>
    </row>
    <row r="8577" spans="1:10" s="395" customFormat="1" ht="13.5" customHeight="1">
      <c r="A8577" s="396"/>
      <c r="B8577" s="396"/>
      <c r="C8577" s="378"/>
      <c r="D8577" s="378"/>
      <c r="E8577" s="394"/>
      <c r="F8577" s="394"/>
      <c r="G8577" s="394"/>
      <c r="H8577" s="394"/>
      <c r="I8577" s="394"/>
      <c r="J8577" s="394"/>
    </row>
    <row r="8578" spans="1:10" s="395" customFormat="1" ht="13.5" customHeight="1">
      <c r="A8578" s="396"/>
      <c r="B8578" s="396"/>
      <c r="C8578" s="378"/>
      <c r="D8578" s="378"/>
      <c r="E8578" s="394"/>
      <c r="F8578" s="394"/>
      <c r="G8578" s="394"/>
      <c r="H8578" s="394"/>
      <c r="I8578" s="394"/>
      <c r="J8578" s="394"/>
    </row>
    <row r="8579" spans="1:10" s="395" customFormat="1" ht="13.5" customHeight="1">
      <c r="A8579" s="396"/>
      <c r="B8579" s="396"/>
      <c r="C8579" s="378"/>
      <c r="D8579" s="378"/>
      <c r="E8579" s="394"/>
      <c r="F8579" s="394"/>
      <c r="G8579" s="394"/>
      <c r="H8579" s="394"/>
      <c r="I8579" s="394"/>
      <c r="J8579" s="394"/>
    </row>
    <row r="8580" spans="1:10" s="395" customFormat="1" ht="13.5" customHeight="1">
      <c r="A8580" s="396"/>
      <c r="B8580" s="396"/>
      <c r="C8580" s="378"/>
      <c r="D8580" s="378"/>
      <c r="E8580" s="394"/>
      <c r="F8580" s="394"/>
      <c r="G8580" s="394"/>
      <c r="H8580" s="394"/>
      <c r="I8580" s="394"/>
      <c r="J8580" s="394"/>
    </row>
    <row r="8581" spans="1:10" s="395" customFormat="1" ht="13.5" customHeight="1">
      <c r="A8581" s="396"/>
      <c r="B8581" s="396"/>
      <c r="C8581" s="378"/>
      <c r="D8581" s="378"/>
      <c r="E8581" s="394"/>
      <c r="F8581" s="394"/>
      <c r="G8581" s="394"/>
      <c r="H8581" s="394"/>
      <c r="I8581" s="394"/>
      <c r="J8581" s="394"/>
    </row>
    <row r="8582" spans="1:10" s="395" customFormat="1" ht="13.5" customHeight="1">
      <c r="A8582" s="396"/>
      <c r="B8582" s="396"/>
      <c r="C8582" s="378"/>
      <c r="D8582" s="378"/>
      <c r="E8582" s="394"/>
      <c r="F8582" s="394"/>
      <c r="G8582" s="394"/>
      <c r="H8582" s="394"/>
      <c r="I8582" s="394"/>
      <c r="J8582" s="394"/>
    </row>
    <row r="8583" spans="1:10" s="395" customFormat="1" ht="13.5" customHeight="1">
      <c r="A8583" s="396"/>
      <c r="B8583" s="396"/>
      <c r="C8583" s="378"/>
      <c r="D8583" s="378"/>
      <c r="E8583" s="394"/>
      <c r="F8583" s="394"/>
      <c r="G8583" s="394"/>
      <c r="H8583" s="394"/>
      <c r="I8583" s="394"/>
      <c r="J8583" s="394"/>
    </row>
    <row r="8584" spans="1:10" s="395" customFormat="1" ht="13.5" customHeight="1">
      <c r="A8584" s="396"/>
      <c r="B8584" s="396"/>
      <c r="C8584" s="378"/>
      <c r="D8584" s="378"/>
      <c r="E8584" s="394"/>
      <c r="F8584" s="394"/>
      <c r="G8584" s="394"/>
      <c r="H8584" s="394"/>
      <c r="I8584" s="394"/>
      <c r="J8584" s="394"/>
    </row>
    <row r="8585" spans="1:10" s="395" customFormat="1" ht="13.5" customHeight="1">
      <c r="A8585" s="396"/>
      <c r="B8585" s="396"/>
      <c r="C8585" s="378"/>
      <c r="D8585" s="378"/>
      <c r="E8585" s="394"/>
      <c r="F8585" s="394"/>
      <c r="G8585" s="394"/>
      <c r="H8585" s="394"/>
      <c r="I8585" s="394"/>
      <c r="J8585" s="394"/>
    </row>
    <row r="8586" spans="1:10" s="395" customFormat="1" ht="13.5" customHeight="1">
      <c r="A8586" s="396"/>
      <c r="B8586" s="396"/>
      <c r="C8586" s="378"/>
      <c r="D8586" s="378"/>
      <c r="E8586" s="394"/>
      <c r="F8586" s="394"/>
      <c r="G8586" s="394"/>
      <c r="H8586" s="394"/>
      <c r="I8586" s="394"/>
      <c r="J8586" s="394"/>
    </row>
    <row r="8587" spans="1:10" s="395" customFormat="1" ht="13.5" customHeight="1">
      <c r="A8587" s="396"/>
      <c r="B8587" s="396"/>
      <c r="C8587" s="378"/>
      <c r="D8587" s="378"/>
      <c r="E8587" s="394"/>
      <c r="F8587" s="394"/>
      <c r="G8587" s="394"/>
      <c r="H8587" s="394"/>
      <c r="I8587" s="394"/>
      <c r="J8587" s="394"/>
    </row>
    <row r="8588" spans="1:10" s="395" customFormat="1" ht="13.5" customHeight="1">
      <c r="A8588" s="396"/>
      <c r="B8588" s="396"/>
      <c r="C8588" s="378"/>
      <c r="D8588" s="378"/>
      <c r="E8588" s="394"/>
      <c r="F8588" s="394"/>
      <c r="G8588" s="394"/>
      <c r="H8588" s="394"/>
      <c r="I8588" s="394"/>
      <c r="J8588" s="394"/>
    </row>
    <row r="8589" spans="1:10" s="395" customFormat="1" ht="13.5" customHeight="1">
      <c r="A8589" s="396"/>
      <c r="B8589" s="396"/>
      <c r="C8589" s="378"/>
      <c r="D8589" s="378"/>
      <c r="E8589" s="394"/>
      <c r="F8589" s="394"/>
      <c r="G8589" s="394"/>
      <c r="H8589" s="394"/>
      <c r="I8589" s="394"/>
      <c r="J8589" s="394"/>
    </row>
    <row r="8590" spans="1:10" s="395" customFormat="1" ht="13.5" customHeight="1">
      <c r="A8590" s="396"/>
      <c r="B8590" s="396"/>
      <c r="C8590" s="378"/>
      <c r="D8590" s="378"/>
      <c r="E8590" s="394"/>
      <c r="F8590" s="394"/>
      <c r="G8590" s="394"/>
      <c r="H8590" s="394"/>
      <c r="I8590" s="394"/>
      <c r="J8590" s="394"/>
    </row>
    <row r="8591" spans="1:10" s="395" customFormat="1" ht="13.5" customHeight="1">
      <c r="A8591" s="396"/>
      <c r="B8591" s="396"/>
      <c r="C8591" s="378"/>
      <c r="D8591" s="378"/>
      <c r="E8591" s="394"/>
      <c r="F8591" s="394"/>
      <c r="G8591" s="394"/>
      <c r="H8591" s="394"/>
      <c r="I8591" s="394"/>
      <c r="J8591" s="394"/>
    </row>
    <row r="8592" spans="1:10" s="395" customFormat="1" ht="13.5" customHeight="1">
      <c r="A8592" s="396"/>
      <c r="B8592" s="396"/>
      <c r="C8592" s="378"/>
      <c r="D8592" s="378"/>
      <c r="E8592" s="394"/>
      <c r="F8592" s="394"/>
      <c r="G8592" s="394"/>
      <c r="H8592" s="394"/>
      <c r="I8592" s="394"/>
      <c r="J8592" s="394"/>
    </row>
    <row r="8593" spans="1:10" s="395" customFormat="1" ht="13.5" customHeight="1">
      <c r="A8593" s="396"/>
      <c r="B8593" s="396"/>
      <c r="C8593" s="378"/>
      <c r="D8593" s="378"/>
      <c r="E8593" s="394"/>
      <c r="F8593" s="394"/>
      <c r="G8593" s="394"/>
      <c r="H8593" s="394"/>
      <c r="I8593" s="394"/>
      <c r="J8593" s="394"/>
    </row>
    <row r="8594" spans="1:10" s="395" customFormat="1" ht="13.5" customHeight="1">
      <c r="A8594" s="396"/>
      <c r="B8594" s="396"/>
      <c r="C8594" s="378"/>
      <c r="D8594" s="378"/>
      <c r="E8594" s="394"/>
      <c r="F8594" s="394"/>
      <c r="G8594" s="394"/>
      <c r="H8594" s="394"/>
      <c r="I8594" s="394"/>
      <c r="J8594" s="394"/>
    </row>
    <row r="8595" spans="1:10" s="395" customFormat="1" ht="13.5" customHeight="1">
      <c r="A8595" s="396"/>
      <c r="B8595" s="396"/>
      <c r="C8595" s="378"/>
      <c r="D8595" s="378"/>
      <c r="E8595" s="394"/>
      <c r="F8595" s="394"/>
      <c r="G8595" s="394"/>
      <c r="H8595" s="394"/>
      <c r="I8595" s="394"/>
      <c r="J8595" s="394"/>
    </row>
    <row r="8596" spans="1:10" s="395" customFormat="1" ht="13.5" customHeight="1">
      <c r="A8596" s="396"/>
      <c r="B8596" s="396"/>
      <c r="C8596" s="378"/>
      <c r="D8596" s="378"/>
      <c r="E8596" s="394"/>
      <c r="F8596" s="394"/>
      <c r="G8596" s="394"/>
      <c r="H8596" s="394"/>
      <c r="I8596" s="394"/>
      <c r="J8596" s="394"/>
    </row>
    <row r="8597" spans="1:10" s="395" customFormat="1" ht="13.5" customHeight="1">
      <c r="A8597" s="396"/>
      <c r="B8597" s="396"/>
      <c r="C8597" s="378"/>
      <c r="D8597" s="378"/>
      <c r="E8597" s="394"/>
      <c r="F8597" s="394"/>
      <c r="G8597" s="394"/>
      <c r="H8597" s="394"/>
      <c r="I8597" s="394"/>
      <c r="J8597" s="394"/>
    </row>
    <row r="8598" spans="1:10" s="395" customFormat="1" ht="13.5" customHeight="1">
      <c r="A8598" s="396"/>
      <c r="B8598" s="396"/>
      <c r="C8598" s="378"/>
      <c r="D8598" s="378"/>
      <c r="E8598" s="394"/>
      <c r="F8598" s="394"/>
      <c r="G8598" s="394"/>
      <c r="H8598" s="394"/>
      <c r="I8598" s="394"/>
      <c r="J8598" s="394"/>
    </row>
    <row r="8599" spans="1:10" s="395" customFormat="1" ht="13.5" customHeight="1">
      <c r="A8599" s="396"/>
      <c r="B8599" s="396"/>
      <c r="C8599" s="378"/>
      <c r="D8599" s="378"/>
      <c r="E8599" s="394"/>
      <c r="F8599" s="394"/>
      <c r="G8599" s="394"/>
      <c r="H8599" s="394"/>
      <c r="I8599" s="394"/>
      <c r="J8599" s="394"/>
    </row>
    <row r="8600" spans="1:10" s="395" customFormat="1" ht="13.5" customHeight="1">
      <c r="A8600" s="396"/>
      <c r="B8600" s="396"/>
      <c r="C8600" s="378"/>
      <c r="D8600" s="378"/>
      <c r="E8600" s="394"/>
      <c r="F8600" s="394"/>
      <c r="G8600" s="394"/>
      <c r="H8600" s="394"/>
      <c r="I8600" s="394"/>
      <c r="J8600" s="394"/>
    </row>
    <row r="8601" spans="1:10" s="395" customFormat="1" ht="13.5" customHeight="1">
      <c r="A8601" s="396"/>
      <c r="B8601" s="396"/>
      <c r="C8601" s="378"/>
      <c r="D8601" s="378"/>
      <c r="E8601" s="394"/>
      <c r="F8601" s="394"/>
      <c r="G8601" s="394"/>
      <c r="H8601" s="394"/>
      <c r="I8601" s="394"/>
      <c r="J8601" s="394"/>
    </row>
    <row r="8602" spans="1:10" s="395" customFormat="1" ht="13.5" customHeight="1">
      <c r="A8602" s="396"/>
      <c r="B8602" s="396"/>
      <c r="C8602" s="378"/>
      <c r="D8602" s="378"/>
      <c r="E8602" s="394"/>
      <c r="F8602" s="394"/>
      <c r="G8602" s="394"/>
      <c r="H8602" s="394"/>
      <c r="I8602" s="394"/>
      <c r="J8602" s="394"/>
    </row>
    <row r="8603" spans="1:10" s="395" customFormat="1" ht="13.5" customHeight="1">
      <c r="A8603" s="396"/>
      <c r="B8603" s="396"/>
      <c r="C8603" s="378"/>
      <c r="D8603" s="378"/>
      <c r="E8603" s="394"/>
      <c r="F8603" s="394"/>
      <c r="G8603" s="394"/>
      <c r="H8603" s="394"/>
      <c r="I8603" s="394"/>
      <c r="J8603" s="394"/>
    </row>
    <row r="8604" spans="1:10" s="395" customFormat="1" ht="13.5" customHeight="1">
      <c r="A8604" s="396"/>
      <c r="B8604" s="396"/>
      <c r="C8604" s="378"/>
      <c r="D8604" s="378"/>
      <c r="E8604" s="394"/>
      <c r="F8604" s="394"/>
      <c r="G8604" s="394"/>
      <c r="H8604" s="394"/>
      <c r="I8604" s="394"/>
      <c r="J8604" s="394"/>
    </row>
    <row r="8605" spans="1:10" s="395" customFormat="1" ht="13.5" customHeight="1">
      <c r="A8605" s="396"/>
      <c r="B8605" s="396"/>
      <c r="C8605" s="378"/>
      <c r="D8605" s="378"/>
      <c r="E8605" s="394"/>
      <c r="F8605" s="394"/>
      <c r="G8605" s="394"/>
      <c r="H8605" s="394"/>
      <c r="I8605" s="394"/>
      <c r="J8605" s="394"/>
    </row>
    <row r="8606" spans="1:10" s="395" customFormat="1" ht="13.5" customHeight="1">
      <c r="A8606" s="396"/>
      <c r="B8606" s="396"/>
      <c r="C8606" s="378"/>
      <c r="D8606" s="378"/>
      <c r="E8606" s="394"/>
      <c r="F8606" s="394"/>
      <c r="G8606" s="394"/>
      <c r="H8606" s="394"/>
      <c r="I8606" s="394"/>
      <c r="J8606" s="394"/>
    </row>
    <row r="8607" spans="1:10" s="395" customFormat="1" ht="13.5" customHeight="1">
      <c r="A8607" s="396"/>
      <c r="B8607" s="396"/>
      <c r="C8607" s="378"/>
      <c r="D8607" s="378"/>
      <c r="E8607" s="394"/>
      <c r="F8607" s="394"/>
      <c r="G8607" s="394"/>
      <c r="H8607" s="394"/>
      <c r="I8607" s="394"/>
      <c r="J8607" s="394"/>
    </row>
    <row r="8608" spans="1:10" s="395" customFormat="1" ht="13.5" customHeight="1">
      <c r="A8608" s="396"/>
      <c r="B8608" s="396"/>
      <c r="C8608" s="378"/>
      <c r="D8608" s="378"/>
      <c r="E8608" s="394"/>
      <c r="F8608" s="394"/>
      <c r="G8608" s="394"/>
      <c r="H8608" s="394"/>
      <c r="I8608" s="394"/>
      <c r="J8608" s="394"/>
    </row>
    <row r="8609" spans="1:10" s="395" customFormat="1" ht="13.5" customHeight="1">
      <c r="A8609" s="396"/>
      <c r="B8609" s="396"/>
      <c r="C8609" s="378"/>
      <c r="D8609" s="378"/>
      <c r="E8609" s="394"/>
      <c r="F8609" s="394"/>
      <c r="G8609" s="394"/>
      <c r="H8609" s="394"/>
      <c r="I8609" s="394"/>
      <c r="J8609" s="394"/>
    </row>
    <row r="8610" spans="1:10" s="395" customFormat="1" ht="13.5" customHeight="1">
      <c r="A8610" s="396"/>
      <c r="B8610" s="396"/>
      <c r="C8610" s="378"/>
      <c r="D8610" s="378"/>
      <c r="E8610" s="394"/>
      <c r="F8610" s="394"/>
      <c r="G8610" s="394"/>
      <c r="H8610" s="394"/>
      <c r="I8610" s="394"/>
      <c r="J8610" s="394"/>
    </row>
    <row r="8611" spans="1:10" s="395" customFormat="1" ht="13.5" customHeight="1">
      <c r="A8611" s="396"/>
      <c r="B8611" s="396"/>
      <c r="C8611" s="378"/>
      <c r="D8611" s="378"/>
      <c r="E8611" s="394"/>
      <c r="F8611" s="394"/>
      <c r="G8611" s="394"/>
      <c r="H8611" s="394"/>
      <c r="I8611" s="394"/>
      <c r="J8611" s="394"/>
    </row>
    <row r="8612" spans="1:10" s="395" customFormat="1" ht="13.5" customHeight="1">
      <c r="A8612" s="396"/>
      <c r="B8612" s="396"/>
      <c r="C8612" s="378"/>
      <c r="D8612" s="378"/>
      <c r="E8612" s="394"/>
      <c r="F8612" s="394"/>
      <c r="G8612" s="394"/>
      <c r="H8612" s="394"/>
      <c r="I8612" s="394"/>
      <c r="J8612" s="394"/>
    </row>
    <row r="8613" spans="1:10" s="395" customFormat="1" ht="13.5" customHeight="1">
      <c r="A8613" s="396"/>
      <c r="B8613" s="396"/>
      <c r="C8613" s="378"/>
      <c r="D8613" s="378"/>
      <c r="E8613" s="394"/>
      <c r="F8613" s="394"/>
      <c r="G8613" s="394"/>
      <c r="H8613" s="394"/>
      <c r="I8613" s="394"/>
      <c r="J8613" s="394"/>
    </row>
    <row r="8614" spans="1:10" s="395" customFormat="1" ht="13.5" customHeight="1">
      <c r="A8614" s="396"/>
      <c r="B8614" s="396"/>
      <c r="C8614" s="378"/>
      <c r="D8614" s="378"/>
      <c r="E8614" s="394"/>
      <c r="F8614" s="394"/>
      <c r="G8614" s="394"/>
      <c r="H8614" s="394"/>
      <c r="I8614" s="394"/>
      <c r="J8614" s="394"/>
    </row>
    <row r="8615" spans="1:10" s="395" customFormat="1" ht="13.5" customHeight="1">
      <c r="A8615" s="396"/>
      <c r="B8615" s="396"/>
      <c r="C8615" s="378"/>
      <c r="D8615" s="378"/>
      <c r="E8615" s="394"/>
      <c r="F8615" s="394"/>
      <c r="G8615" s="394"/>
      <c r="H8615" s="394"/>
      <c r="I8615" s="394"/>
      <c r="J8615" s="394"/>
    </row>
    <row r="8616" spans="1:10" s="395" customFormat="1" ht="13.5" customHeight="1">
      <c r="A8616" s="396"/>
      <c r="B8616" s="396"/>
      <c r="C8616" s="378"/>
      <c r="D8616" s="378"/>
      <c r="E8616" s="394"/>
      <c r="F8616" s="394"/>
      <c r="G8616" s="394"/>
      <c r="H8616" s="394"/>
      <c r="I8616" s="394"/>
      <c r="J8616" s="394"/>
    </row>
    <row r="8617" spans="1:10" s="395" customFormat="1" ht="13.5" customHeight="1">
      <c r="A8617" s="396"/>
      <c r="B8617" s="396"/>
      <c r="C8617" s="378"/>
      <c r="D8617" s="378"/>
      <c r="E8617" s="394"/>
      <c r="F8617" s="394"/>
      <c r="G8617" s="394"/>
      <c r="H8617" s="394"/>
      <c r="I8617" s="394"/>
      <c r="J8617" s="394"/>
    </row>
    <row r="8618" spans="1:10" s="395" customFormat="1" ht="13.5" customHeight="1">
      <c r="A8618" s="396"/>
      <c r="B8618" s="396"/>
      <c r="C8618" s="378"/>
      <c r="D8618" s="378"/>
      <c r="E8618" s="394"/>
      <c r="F8618" s="394"/>
      <c r="G8618" s="394"/>
      <c r="H8618" s="394"/>
      <c r="I8618" s="394"/>
      <c r="J8618" s="394"/>
    </row>
    <row r="8619" spans="1:10" s="395" customFormat="1" ht="13.5" customHeight="1">
      <c r="A8619" s="396"/>
      <c r="B8619" s="396"/>
      <c r="C8619" s="378"/>
      <c r="D8619" s="378"/>
      <c r="E8619" s="394"/>
      <c r="F8619" s="394"/>
      <c r="G8619" s="394"/>
      <c r="H8619" s="394"/>
      <c r="I8619" s="394"/>
      <c r="J8619" s="394"/>
    </row>
    <row r="8620" spans="1:10" s="395" customFormat="1" ht="13.5" customHeight="1">
      <c r="A8620" s="396"/>
      <c r="B8620" s="396"/>
      <c r="C8620" s="378"/>
      <c r="D8620" s="378"/>
      <c r="E8620" s="394"/>
      <c r="F8620" s="394"/>
      <c r="G8620" s="394"/>
      <c r="H8620" s="394"/>
      <c r="I8620" s="394"/>
      <c r="J8620" s="394"/>
    </row>
    <row r="8621" spans="1:10" s="395" customFormat="1" ht="13.5" customHeight="1">
      <c r="A8621" s="396"/>
      <c r="B8621" s="396"/>
      <c r="C8621" s="378"/>
      <c r="D8621" s="378"/>
      <c r="E8621" s="394"/>
      <c r="F8621" s="394"/>
      <c r="G8621" s="394"/>
      <c r="H8621" s="394"/>
      <c r="I8621" s="394"/>
      <c r="J8621" s="394"/>
    </row>
    <row r="8622" spans="1:10" s="395" customFormat="1" ht="13.5" customHeight="1">
      <c r="A8622" s="396"/>
      <c r="B8622" s="396"/>
      <c r="C8622" s="378"/>
      <c r="D8622" s="378"/>
      <c r="E8622" s="394"/>
      <c r="F8622" s="394"/>
      <c r="G8622" s="394"/>
      <c r="H8622" s="394"/>
      <c r="I8622" s="394"/>
      <c r="J8622" s="394"/>
    </row>
    <row r="8623" spans="1:10" s="395" customFormat="1" ht="13.5" customHeight="1">
      <c r="A8623" s="396"/>
      <c r="B8623" s="396"/>
      <c r="C8623" s="378"/>
      <c r="D8623" s="378"/>
      <c r="E8623" s="394"/>
      <c r="F8623" s="394"/>
      <c r="G8623" s="394"/>
      <c r="H8623" s="394"/>
      <c r="I8623" s="394"/>
      <c r="J8623" s="394"/>
    </row>
    <row r="8624" spans="1:10" s="395" customFormat="1" ht="13.5" customHeight="1">
      <c r="A8624" s="396"/>
      <c r="B8624" s="396"/>
      <c r="C8624" s="378"/>
      <c r="D8624" s="378"/>
      <c r="E8624" s="394"/>
      <c r="F8624" s="394"/>
      <c r="G8624" s="394"/>
      <c r="H8624" s="394"/>
      <c r="I8624" s="394"/>
      <c r="J8624" s="394"/>
    </row>
    <row r="8625" spans="1:10" s="395" customFormat="1" ht="13.5" customHeight="1">
      <c r="A8625" s="396"/>
      <c r="B8625" s="396"/>
      <c r="C8625" s="378"/>
      <c r="D8625" s="378"/>
      <c r="E8625" s="394"/>
      <c r="F8625" s="394"/>
      <c r="G8625" s="394"/>
      <c r="H8625" s="394"/>
      <c r="I8625" s="394"/>
      <c r="J8625" s="394"/>
    </row>
    <row r="8626" spans="1:10" s="395" customFormat="1" ht="13.5" customHeight="1">
      <c r="A8626" s="396"/>
      <c r="B8626" s="396"/>
      <c r="C8626" s="378"/>
      <c r="D8626" s="378"/>
      <c r="E8626" s="394"/>
      <c r="F8626" s="394"/>
      <c r="G8626" s="394"/>
      <c r="H8626" s="394"/>
      <c r="I8626" s="394"/>
      <c r="J8626" s="394"/>
    </row>
    <row r="8627" spans="1:10" s="395" customFormat="1" ht="13.5" customHeight="1">
      <c r="A8627" s="396"/>
      <c r="B8627" s="396"/>
      <c r="C8627" s="378"/>
      <c r="D8627" s="378"/>
      <c r="E8627" s="394"/>
      <c r="F8627" s="394"/>
      <c r="G8627" s="394"/>
      <c r="H8627" s="394"/>
      <c r="I8627" s="394"/>
      <c r="J8627" s="394"/>
    </row>
    <row r="8628" spans="1:10" s="395" customFormat="1" ht="13.5" customHeight="1">
      <c r="A8628" s="396"/>
      <c r="B8628" s="396"/>
      <c r="C8628" s="378"/>
      <c r="D8628" s="378"/>
      <c r="E8628" s="394"/>
      <c r="F8628" s="394"/>
      <c r="G8628" s="394"/>
      <c r="H8628" s="394"/>
      <c r="I8628" s="394"/>
      <c r="J8628" s="394"/>
    </row>
    <row r="8629" spans="1:10" s="395" customFormat="1" ht="13.5" customHeight="1">
      <c r="A8629" s="396"/>
      <c r="B8629" s="396"/>
      <c r="C8629" s="378"/>
      <c r="D8629" s="378"/>
      <c r="E8629" s="394"/>
      <c r="F8629" s="394"/>
      <c r="G8629" s="394"/>
      <c r="H8629" s="394"/>
      <c r="I8629" s="394"/>
      <c r="J8629" s="394"/>
    </row>
    <row r="8630" spans="1:10" s="395" customFormat="1" ht="13.5" customHeight="1">
      <c r="A8630" s="396"/>
      <c r="B8630" s="396"/>
      <c r="C8630" s="378"/>
      <c r="D8630" s="378"/>
      <c r="E8630" s="394"/>
      <c r="F8630" s="394"/>
      <c r="G8630" s="394"/>
      <c r="H8630" s="394"/>
      <c r="I8630" s="394"/>
      <c r="J8630" s="394"/>
    </row>
    <row r="8631" spans="1:10" s="395" customFormat="1" ht="13.5" customHeight="1">
      <c r="A8631" s="396"/>
      <c r="B8631" s="396"/>
      <c r="C8631" s="378"/>
      <c r="D8631" s="378"/>
      <c r="E8631" s="394"/>
      <c r="F8631" s="394"/>
      <c r="G8631" s="394"/>
      <c r="H8631" s="394"/>
      <c r="I8631" s="394"/>
      <c r="J8631" s="394"/>
    </row>
    <row r="8632" spans="1:10" s="395" customFormat="1" ht="13.5" customHeight="1">
      <c r="A8632" s="396"/>
      <c r="B8632" s="396"/>
      <c r="C8632" s="378"/>
      <c r="D8632" s="378"/>
      <c r="E8632" s="394"/>
      <c r="F8632" s="394"/>
      <c r="G8632" s="394"/>
      <c r="H8632" s="394"/>
      <c r="I8632" s="394"/>
      <c r="J8632" s="394"/>
    </row>
    <row r="8633" spans="1:10" s="395" customFormat="1" ht="13.5" customHeight="1">
      <c r="A8633" s="396"/>
      <c r="B8633" s="396"/>
      <c r="C8633" s="378"/>
      <c r="D8633" s="378"/>
      <c r="E8633" s="394"/>
      <c r="F8633" s="394"/>
      <c r="G8633" s="394"/>
      <c r="H8633" s="394"/>
      <c r="I8633" s="394"/>
      <c r="J8633" s="394"/>
    </row>
    <row r="8634" spans="1:10" s="395" customFormat="1" ht="13.5" customHeight="1">
      <c r="A8634" s="396"/>
      <c r="B8634" s="396"/>
      <c r="C8634" s="378"/>
      <c r="D8634" s="378"/>
      <c r="E8634" s="394"/>
      <c r="F8634" s="394"/>
      <c r="G8634" s="394"/>
      <c r="H8634" s="394"/>
      <c r="I8634" s="394"/>
      <c r="J8634" s="394"/>
    </row>
    <row r="8635" spans="1:10" s="395" customFormat="1" ht="13.5" customHeight="1">
      <c r="A8635" s="396"/>
      <c r="B8635" s="396"/>
      <c r="C8635" s="378"/>
      <c r="D8635" s="378"/>
      <c r="E8635" s="394"/>
      <c r="F8635" s="394"/>
      <c r="G8635" s="394"/>
      <c r="H8635" s="394"/>
      <c r="I8635" s="394"/>
      <c r="J8635" s="394"/>
    </row>
    <row r="8636" spans="1:10" s="395" customFormat="1" ht="13.5" customHeight="1">
      <c r="A8636" s="396"/>
      <c r="B8636" s="396"/>
      <c r="C8636" s="378"/>
      <c r="D8636" s="378"/>
      <c r="E8636" s="394"/>
      <c r="F8636" s="394"/>
      <c r="G8636" s="394"/>
      <c r="H8636" s="394"/>
      <c r="I8636" s="394"/>
      <c r="J8636" s="394"/>
    </row>
    <row r="8637" spans="1:10" s="395" customFormat="1" ht="13.5" customHeight="1">
      <c r="A8637" s="396"/>
      <c r="B8637" s="396"/>
      <c r="C8637" s="378"/>
      <c r="D8637" s="378"/>
      <c r="E8637" s="394"/>
      <c r="F8637" s="394"/>
      <c r="G8637" s="394"/>
      <c r="H8637" s="394"/>
      <c r="I8637" s="394"/>
      <c r="J8637" s="394"/>
    </row>
    <row r="8638" spans="1:10" s="395" customFormat="1" ht="13.5" customHeight="1">
      <c r="A8638" s="396"/>
      <c r="B8638" s="396"/>
      <c r="C8638" s="378"/>
      <c r="D8638" s="378"/>
      <c r="E8638" s="394"/>
      <c r="F8638" s="394"/>
      <c r="G8638" s="394"/>
      <c r="H8638" s="394"/>
      <c r="I8638" s="394"/>
      <c r="J8638" s="394"/>
    </row>
    <row r="8639" spans="1:10" s="395" customFormat="1" ht="13.5" customHeight="1">
      <c r="A8639" s="396"/>
      <c r="B8639" s="396"/>
      <c r="C8639" s="378"/>
      <c r="D8639" s="378"/>
      <c r="E8639" s="394"/>
      <c r="F8639" s="394"/>
      <c r="G8639" s="394"/>
      <c r="H8639" s="394"/>
      <c r="I8639" s="394"/>
      <c r="J8639" s="394"/>
    </row>
    <row r="8640" spans="1:10" s="395" customFormat="1" ht="13.5" customHeight="1">
      <c r="A8640" s="396"/>
      <c r="B8640" s="396"/>
      <c r="C8640" s="378"/>
      <c r="D8640" s="378"/>
      <c r="E8640" s="394"/>
      <c r="F8640" s="394"/>
      <c r="G8640" s="394"/>
      <c r="H8640" s="394"/>
      <c r="I8640" s="394"/>
      <c r="J8640" s="394"/>
    </row>
    <row r="8641" spans="1:10" s="395" customFormat="1" ht="13.5" customHeight="1">
      <c r="A8641" s="396"/>
      <c r="B8641" s="396"/>
      <c r="C8641" s="378"/>
      <c r="D8641" s="378"/>
      <c r="E8641" s="394"/>
      <c r="F8641" s="394"/>
      <c r="G8641" s="394"/>
      <c r="H8641" s="394"/>
      <c r="I8641" s="394"/>
      <c r="J8641" s="394"/>
    </row>
    <row r="8642" spans="1:10" s="395" customFormat="1" ht="13.5" customHeight="1">
      <c r="A8642" s="396"/>
      <c r="B8642" s="396"/>
      <c r="C8642" s="378"/>
      <c r="D8642" s="378"/>
      <c r="E8642" s="394"/>
      <c r="F8642" s="394"/>
      <c r="G8642" s="394"/>
      <c r="H8642" s="394"/>
      <c r="I8642" s="394"/>
      <c r="J8642" s="394"/>
    </row>
    <row r="8643" spans="1:10" s="395" customFormat="1" ht="13.5" customHeight="1">
      <c r="A8643" s="396"/>
      <c r="B8643" s="396"/>
      <c r="C8643" s="378"/>
      <c r="D8643" s="378"/>
      <c r="E8643" s="394"/>
      <c r="F8643" s="394"/>
      <c r="G8643" s="394"/>
      <c r="H8643" s="394"/>
      <c r="I8643" s="394"/>
      <c r="J8643" s="394"/>
    </row>
    <row r="8644" spans="1:10" s="395" customFormat="1" ht="13.5" customHeight="1">
      <c r="A8644" s="396"/>
      <c r="B8644" s="396"/>
      <c r="C8644" s="378"/>
      <c r="D8644" s="378"/>
      <c r="E8644" s="394"/>
      <c r="F8644" s="394"/>
      <c r="G8644" s="394"/>
      <c r="H8644" s="394"/>
      <c r="I8644" s="394"/>
      <c r="J8644" s="394"/>
    </row>
    <row r="8645" spans="1:10" s="395" customFormat="1" ht="13.5" customHeight="1">
      <c r="A8645" s="396"/>
      <c r="B8645" s="396"/>
      <c r="C8645" s="378"/>
      <c r="D8645" s="378"/>
      <c r="E8645" s="394"/>
      <c r="F8645" s="394"/>
      <c r="G8645" s="394"/>
      <c r="H8645" s="394"/>
      <c r="I8645" s="394"/>
      <c r="J8645" s="394"/>
    </row>
    <row r="8646" spans="1:10" s="395" customFormat="1" ht="13.5" customHeight="1">
      <c r="A8646" s="396"/>
      <c r="B8646" s="396"/>
      <c r="C8646" s="378"/>
      <c r="D8646" s="378"/>
      <c r="E8646" s="394"/>
      <c r="F8646" s="394"/>
      <c r="G8646" s="394"/>
      <c r="H8646" s="394"/>
      <c r="I8646" s="394"/>
      <c r="J8646" s="394"/>
    </row>
    <row r="8647" spans="1:10" s="395" customFormat="1" ht="13.5" customHeight="1">
      <c r="A8647" s="396"/>
      <c r="B8647" s="396"/>
      <c r="C8647" s="378"/>
      <c r="D8647" s="378"/>
      <c r="E8647" s="394"/>
      <c r="F8647" s="394"/>
      <c r="G8647" s="394"/>
      <c r="H8647" s="394"/>
      <c r="I8647" s="394"/>
      <c r="J8647" s="394"/>
    </row>
    <row r="8648" spans="1:10" s="395" customFormat="1" ht="13.5" customHeight="1">
      <c r="A8648" s="396"/>
      <c r="B8648" s="396"/>
      <c r="C8648" s="378"/>
      <c r="D8648" s="378"/>
      <c r="E8648" s="394"/>
      <c r="F8648" s="394"/>
      <c r="G8648" s="394"/>
      <c r="H8648" s="394"/>
      <c r="I8648" s="394"/>
      <c r="J8648" s="394"/>
    </row>
    <row r="8649" spans="1:10" s="395" customFormat="1" ht="13.5" customHeight="1">
      <c r="A8649" s="396"/>
      <c r="B8649" s="396"/>
      <c r="C8649" s="378"/>
      <c r="D8649" s="378"/>
      <c r="E8649" s="394"/>
      <c r="F8649" s="394"/>
      <c r="G8649" s="394"/>
      <c r="H8649" s="394"/>
      <c r="I8649" s="394"/>
      <c r="J8649" s="394"/>
    </row>
    <row r="8650" spans="1:10" s="395" customFormat="1" ht="13.5" customHeight="1">
      <c r="A8650" s="396"/>
      <c r="B8650" s="396"/>
      <c r="C8650" s="378"/>
      <c r="D8650" s="378"/>
      <c r="E8650" s="394"/>
      <c r="F8650" s="394"/>
      <c r="G8650" s="394"/>
      <c r="H8650" s="394"/>
      <c r="I8650" s="394"/>
      <c r="J8650" s="394"/>
    </row>
    <row r="8651" spans="1:10" s="395" customFormat="1" ht="13.5" customHeight="1">
      <c r="A8651" s="396"/>
      <c r="B8651" s="396"/>
      <c r="C8651" s="378"/>
      <c r="D8651" s="378"/>
      <c r="E8651" s="394"/>
      <c r="F8651" s="394"/>
      <c r="G8651" s="394"/>
      <c r="H8651" s="394"/>
      <c r="I8651" s="394"/>
      <c r="J8651" s="394"/>
    </row>
    <row r="8652" spans="1:10" s="395" customFormat="1" ht="13.5" customHeight="1">
      <c r="A8652" s="396"/>
      <c r="B8652" s="396"/>
      <c r="C8652" s="378"/>
      <c r="D8652" s="378"/>
      <c r="E8652" s="394"/>
      <c r="F8652" s="394"/>
      <c r="G8652" s="394"/>
      <c r="H8652" s="394"/>
      <c r="I8652" s="394"/>
      <c r="J8652" s="394"/>
    </row>
    <row r="8653" spans="1:10" s="395" customFormat="1" ht="13.5" customHeight="1">
      <c r="A8653" s="396"/>
      <c r="B8653" s="396"/>
      <c r="C8653" s="378"/>
      <c r="D8653" s="378"/>
      <c r="E8653" s="394"/>
      <c r="F8653" s="394"/>
      <c r="G8653" s="394"/>
      <c r="H8653" s="394"/>
      <c r="I8653" s="394"/>
      <c r="J8653" s="394"/>
    </row>
    <row r="8654" spans="1:10" s="395" customFormat="1" ht="13.5" customHeight="1">
      <c r="A8654" s="396"/>
      <c r="B8654" s="396"/>
      <c r="C8654" s="378"/>
      <c r="D8654" s="378"/>
      <c r="E8654" s="394"/>
      <c r="F8654" s="394"/>
      <c r="G8654" s="394"/>
      <c r="H8654" s="394"/>
      <c r="I8654" s="394"/>
      <c r="J8654" s="394"/>
    </row>
    <row r="8655" spans="1:10" s="395" customFormat="1" ht="13.5" customHeight="1">
      <c r="A8655" s="396"/>
      <c r="B8655" s="396"/>
      <c r="C8655" s="378"/>
      <c r="D8655" s="378"/>
      <c r="E8655" s="394"/>
      <c r="F8655" s="394"/>
      <c r="G8655" s="394"/>
      <c r="H8655" s="394"/>
      <c r="I8655" s="394"/>
      <c r="J8655" s="394"/>
    </row>
    <row r="8656" spans="1:10" s="395" customFormat="1" ht="13.5" customHeight="1">
      <c r="A8656" s="396"/>
      <c r="B8656" s="396"/>
      <c r="C8656" s="378"/>
      <c r="D8656" s="378"/>
      <c r="E8656" s="394"/>
      <c r="F8656" s="394"/>
      <c r="G8656" s="394"/>
      <c r="H8656" s="394"/>
      <c r="I8656" s="394"/>
      <c r="J8656" s="394"/>
    </row>
    <row r="8657" spans="1:10" s="395" customFormat="1" ht="13.5" customHeight="1">
      <c r="A8657" s="396"/>
      <c r="B8657" s="396"/>
      <c r="C8657" s="378"/>
      <c r="D8657" s="378"/>
      <c r="E8657" s="394"/>
      <c r="F8657" s="394"/>
      <c r="G8657" s="394"/>
      <c r="H8657" s="394"/>
      <c r="I8657" s="394"/>
      <c r="J8657" s="394"/>
    </row>
    <row r="8658" spans="1:10" s="395" customFormat="1" ht="13.5" customHeight="1">
      <c r="A8658" s="396"/>
      <c r="B8658" s="396"/>
      <c r="C8658" s="378"/>
      <c r="D8658" s="378"/>
      <c r="E8658" s="394"/>
      <c r="F8658" s="394"/>
      <c r="G8658" s="394"/>
      <c r="H8658" s="394"/>
      <c r="I8658" s="394"/>
      <c r="J8658" s="394"/>
    </row>
    <row r="8659" spans="1:10" s="395" customFormat="1" ht="13.5" customHeight="1">
      <c r="A8659" s="396"/>
      <c r="B8659" s="396"/>
      <c r="C8659" s="378"/>
      <c r="D8659" s="378"/>
      <c r="E8659" s="394"/>
      <c r="F8659" s="394"/>
      <c r="G8659" s="394"/>
      <c r="H8659" s="394"/>
      <c r="I8659" s="394"/>
      <c r="J8659" s="394"/>
    </row>
    <row r="8660" spans="1:10" s="395" customFormat="1" ht="13.5" customHeight="1">
      <c r="A8660" s="396"/>
      <c r="B8660" s="396"/>
      <c r="C8660" s="378"/>
      <c r="D8660" s="378"/>
      <c r="E8660" s="394"/>
      <c r="F8660" s="394"/>
      <c r="G8660" s="394"/>
      <c r="H8660" s="394"/>
      <c r="I8660" s="394"/>
      <c r="J8660" s="394"/>
    </row>
    <row r="8661" spans="1:10" s="395" customFormat="1" ht="13.5" customHeight="1">
      <c r="A8661" s="396"/>
      <c r="B8661" s="396"/>
      <c r="C8661" s="378"/>
      <c r="D8661" s="378"/>
      <c r="E8661" s="394"/>
      <c r="F8661" s="394"/>
      <c r="G8661" s="394"/>
      <c r="H8661" s="394"/>
      <c r="I8661" s="394"/>
      <c r="J8661" s="394"/>
    </row>
    <row r="8662" spans="1:10" s="395" customFormat="1" ht="13.5" customHeight="1">
      <c r="A8662" s="396"/>
      <c r="B8662" s="396"/>
      <c r="C8662" s="378"/>
      <c r="D8662" s="378"/>
      <c r="E8662" s="394"/>
      <c r="F8662" s="394"/>
      <c r="G8662" s="394"/>
      <c r="H8662" s="394"/>
      <c r="I8662" s="394"/>
      <c r="J8662" s="394"/>
    </row>
    <row r="8663" spans="1:10" s="395" customFormat="1" ht="13.5" customHeight="1">
      <c r="A8663" s="396"/>
      <c r="B8663" s="396"/>
      <c r="C8663" s="378"/>
      <c r="D8663" s="378"/>
      <c r="E8663" s="394"/>
      <c r="F8663" s="394"/>
      <c r="G8663" s="394"/>
      <c r="H8663" s="394"/>
      <c r="I8663" s="394"/>
      <c r="J8663" s="394"/>
    </row>
    <row r="8664" spans="1:10" s="395" customFormat="1" ht="13.5" customHeight="1">
      <c r="A8664" s="396"/>
      <c r="B8664" s="396"/>
      <c r="C8664" s="378"/>
      <c r="D8664" s="378"/>
      <c r="E8664" s="394"/>
      <c r="F8664" s="394"/>
      <c r="G8664" s="394"/>
      <c r="H8664" s="394"/>
      <c r="I8664" s="394"/>
      <c r="J8664" s="394"/>
    </row>
    <row r="8665" spans="1:10" s="395" customFormat="1" ht="13.5" customHeight="1">
      <c r="A8665" s="396"/>
      <c r="B8665" s="396"/>
      <c r="C8665" s="378"/>
      <c r="D8665" s="378"/>
      <c r="E8665" s="394"/>
      <c r="F8665" s="394"/>
      <c r="G8665" s="394"/>
      <c r="H8665" s="394"/>
      <c r="I8665" s="394"/>
      <c r="J8665" s="394"/>
    </row>
    <row r="8666" spans="1:10" s="395" customFormat="1" ht="13.5" customHeight="1">
      <c r="A8666" s="396"/>
      <c r="B8666" s="396"/>
      <c r="C8666" s="378"/>
      <c r="D8666" s="378"/>
      <c r="E8666" s="394"/>
      <c r="F8666" s="394"/>
      <c r="G8666" s="394"/>
      <c r="H8666" s="394"/>
      <c r="I8666" s="394"/>
      <c r="J8666" s="394"/>
    </row>
    <row r="8667" spans="1:10" s="395" customFormat="1" ht="13.5" customHeight="1">
      <c r="A8667" s="396"/>
      <c r="B8667" s="396"/>
      <c r="C8667" s="378"/>
      <c r="D8667" s="378"/>
      <c r="E8667" s="394"/>
      <c r="F8667" s="394"/>
      <c r="G8667" s="394"/>
      <c r="H8667" s="394"/>
      <c r="I8667" s="394"/>
      <c r="J8667" s="394"/>
    </row>
    <row r="8668" spans="1:10" s="395" customFormat="1" ht="13.5" customHeight="1">
      <c r="A8668" s="396"/>
      <c r="B8668" s="396"/>
      <c r="C8668" s="378"/>
      <c r="D8668" s="378"/>
      <c r="E8668" s="394"/>
      <c r="F8668" s="394"/>
      <c r="G8668" s="394"/>
      <c r="H8668" s="394"/>
      <c r="I8668" s="394"/>
      <c r="J8668" s="394"/>
    </row>
    <row r="8669" spans="1:10" s="395" customFormat="1" ht="13.5" customHeight="1">
      <c r="A8669" s="396"/>
      <c r="B8669" s="396"/>
      <c r="C8669" s="378"/>
      <c r="D8669" s="378"/>
      <c r="E8669" s="394"/>
      <c r="F8669" s="394"/>
      <c r="G8669" s="394"/>
      <c r="H8669" s="394"/>
      <c r="I8669" s="394"/>
      <c r="J8669" s="394"/>
    </row>
    <row r="8670" spans="1:10" s="395" customFormat="1" ht="13.5" customHeight="1">
      <c r="A8670" s="396"/>
      <c r="B8670" s="396"/>
      <c r="C8670" s="378"/>
      <c r="D8670" s="378"/>
      <c r="E8670" s="394"/>
      <c r="F8670" s="394"/>
      <c r="G8670" s="394"/>
      <c r="H8670" s="394"/>
      <c r="I8670" s="394"/>
      <c r="J8670" s="394"/>
    </row>
    <row r="8671" spans="1:10" s="395" customFormat="1" ht="13.5" customHeight="1">
      <c r="A8671" s="396"/>
      <c r="B8671" s="396"/>
      <c r="C8671" s="378"/>
      <c r="D8671" s="378"/>
      <c r="E8671" s="394"/>
      <c r="F8671" s="394"/>
      <c r="G8671" s="394"/>
      <c r="H8671" s="394"/>
      <c r="I8671" s="394"/>
      <c r="J8671" s="394"/>
    </row>
    <row r="8672" spans="1:10" s="395" customFormat="1" ht="13.5" customHeight="1">
      <c r="A8672" s="396"/>
      <c r="B8672" s="396"/>
      <c r="C8672" s="378"/>
      <c r="D8672" s="378"/>
      <c r="E8672" s="394"/>
      <c r="F8672" s="394"/>
      <c r="G8672" s="394"/>
      <c r="H8672" s="394"/>
      <c r="I8672" s="394"/>
      <c r="J8672" s="394"/>
    </row>
    <row r="8673" spans="1:10" s="395" customFormat="1" ht="13.5" customHeight="1">
      <c r="A8673" s="396"/>
      <c r="B8673" s="396"/>
      <c r="C8673" s="378"/>
      <c r="D8673" s="378"/>
      <c r="E8673" s="394"/>
      <c r="F8673" s="394"/>
      <c r="G8673" s="394"/>
      <c r="H8673" s="394"/>
      <c r="I8673" s="394"/>
      <c r="J8673" s="394"/>
    </row>
    <row r="8674" spans="1:10" s="395" customFormat="1" ht="13.5" customHeight="1">
      <c r="A8674" s="396"/>
      <c r="B8674" s="396"/>
      <c r="C8674" s="378"/>
      <c r="D8674" s="378"/>
      <c r="E8674" s="394"/>
      <c r="F8674" s="394"/>
      <c r="G8674" s="394"/>
      <c r="H8674" s="394"/>
      <c r="I8674" s="394"/>
      <c r="J8674" s="394"/>
    </row>
    <row r="8675" spans="1:10" s="395" customFormat="1" ht="13.5" customHeight="1">
      <c r="A8675" s="396"/>
      <c r="B8675" s="396"/>
      <c r="C8675" s="378"/>
      <c r="D8675" s="378"/>
      <c r="E8675" s="394"/>
      <c r="F8675" s="394"/>
      <c r="G8675" s="394"/>
      <c r="H8675" s="394"/>
      <c r="I8675" s="394"/>
      <c r="J8675" s="394"/>
    </row>
    <row r="8676" spans="1:10" s="395" customFormat="1" ht="13.5" customHeight="1">
      <c r="A8676" s="396"/>
      <c r="B8676" s="396"/>
      <c r="C8676" s="378"/>
      <c r="D8676" s="378"/>
      <c r="E8676" s="394"/>
      <c r="F8676" s="394"/>
      <c r="G8676" s="394"/>
      <c r="H8676" s="394"/>
      <c r="I8676" s="394"/>
      <c r="J8676" s="394"/>
    </row>
    <row r="8677" spans="1:10" s="395" customFormat="1" ht="13.5" customHeight="1">
      <c r="A8677" s="396"/>
      <c r="B8677" s="396"/>
      <c r="C8677" s="378"/>
      <c r="D8677" s="378"/>
      <c r="E8677" s="394"/>
      <c r="F8677" s="394"/>
      <c r="G8677" s="394"/>
      <c r="H8677" s="394"/>
      <c r="I8677" s="394"/>
      <c r="J8677" s="394"/>
    </row>
    <row r="8678" spans="1:10" s="395" customFormat="1" ht="13.5" customHeight="1">
      <c r="A8678" s="396"/>
      <c r="B8678" s="396"/>
      <c r="C8678" s="378"/>
      <c r="D8678" s="378"/>
      <c r="E8678" s="394"/>
      <c r="F8678" s="394"/>
      <c r="G8678" s="394"/>
      <c r="H8678" s="394"/>
      <c r="I8678" s="394"/>
      <c r="J8678" s="394"/>
    </row>
    <row r="8679" spans="1:10" s="395" customFormat="1" ht="13.5" customHeight="1">
      <c r="A8679" s="396"/>
      <c r="B8679" s="396"/>
      <c r="C8679" s="378"/>
      <c r="D8679" s="378"/>
      <c r="E8679" s="394"/>
      <c r="F8679" s="394"/>
      <c r="G8679" s="394"/>
      <c r="H8679" s="394"/>
      <c r="I8679" s="394"/>
      <c r="J8679" s="394"/>
    </row>
    <row r="8680" spans="1:10" s="395" customFormat="1" ht="13.5" customHeight="1">
      <c r="A8680" s="396"/>
      <c r="B8680" s="396"/>
      <c r="C8680" s="378"/>
      <c r="D8680" s="378"/>
      <c r="E8680" s="394"/>
      <c r="F8680" s="394"/>
      <c r="G8680" s="394"/>
      <c r="H8680" s="394"/>
      <c r="I8680" s="394"/>
      <c r="J8680" s="394"/>
    </row>
    <row r="8681" spans="1:10" s="395" customFormat="1" ht="13.5" customHeight="1">
      <c r="A8681" s="396"/>
      <c r="B8681" s="396"/>
      <c r="C8681" s="378"/>
      <c r="D8681" s="378"/>
      <c r="E8681" s="394"/>
      <c r="F8681" s="394"/>
      <c r="G8681" s="394"/>
      <c r="H8681" s="394"/>
      <c r="I8681" s="394"/>
      <c r="J8681" s="394"/>
    </row>
    <row r="8682" spans="1:10" s="395" customFormat="1" ht="13.5" customHeight="1">
      <c r="A8682" s="396"/>
      <c r="B8682" s="396"/>
      <c r="C8682" s="378"/>
      <c r="D8682" s="378"/>
      <c r="E8682" s="394"/>
      <c r="F8682" s="394"/>
      <c r="G8682" s="394"/>
      <c r="H8682" s="394"/>
      <c r="I8682" s="394"/>
      <c r="J8682" s="394"/>
    </row>
    <row r="8683" spans="1:10" s="395" customFormat="1" ht="13.5" customHeight="1">
      <c r="A8683" s="396"/>
      <c r="B8683" s="396"/>
      <c r="C8683" s="378"/>
      <c r="D8683" s="378"/>
      <c r="E8683" s="394"/>
      <c r="F8683" s="394"/>
      <c r="G8683" s="394"/>
      <c r="H8683" s="394"/>
      <c r="I8683" s="394"/>
      <c r="J8683" s="394"/>
    </row>
    <row r="8684" spans="1:10" s="395" customFormat="1" ht="13.5" customHeight="1">
      <c r="A8684" s="396"/>
      <c r="B8684" s="396"/>
      <c r="C8684" s="378"/>
      <c r="D8684" s="378"/>
      <c r="E8684" s="394"/>
      <c r="F8684" s="394"/>
      <c r="G8684" s="394"/>
      <c r="H8684" s="394"/>
      <c r="I8684" s="394"/>
      <c r="J8684" s="394"/>
    </row>
    <row r="8685" spans="1:10" s="395" customFormat="1" ht="13.5" customHeight="1">
      <c r="A8685" s="396"/>
      <c r="B8685" s="396"/>
      <c r="C8685" s="378"/>
      <c r="D8685" s="378"/>
      <c r="E8685" s="394"/>
      <c r="F8685" s="394"/>
      <c r="G8685" s="394"/>
      <c r="H8685" s="394"/>
      <c r="I8685" s="394"/>
      <c r="J8685" s="394"/>
    </row>
    <row r="8686" spans="1:10" s="395" customFormat="1" ht="13.5" customHeight="1">
      <c r="A8686" s="396"/>
      <c r="B8686" s="396"/>
      <c r="C8686" s="378"/>
      <c r="D8686" s="378"/>
      <c r="E8686" s="394"/>
      <c r="F8686" s="394"/>
      <c r="G8686" s="394"/>
      <c r="H8686" s="394"/>
      <c r="I8686" s="394"/>
      <c r="J8686" s="394"/>
    </row>
    <row r="8687" spans="1:10" s="395" customFormat="1" ht="13.5" customHeight="1">
      <c r="A8687" s="396"/>
      <c r="B8687" s="396"/>
      <c r="C8687" s="378"/>
      <c r="D8687" s="378"/>
      <c r="E8687" s="394"/>
      <c r="F8687" s="394"/>
      <c r="G8687" s="394"/>
      <c r="H8687" s="394"/>
      <c r="I8687" s="394"/>
      <c r="J8687" s="394"/>
    </row>
    <row r="8688" spans="1:10" s="395" customFormat="1" ht="13.5" customHeight="1">
      <c r="A8688" s="396"/>
      <c r="B8688" s="396"/>
      <c r="C8688" s="378"/>
      <c r="D8688" s="378"/>
      <c r="E8688" s="394"/>
      <c r="F8688" s="394"/>
      <c r="G8688" s="394"/>
      <c r="H8688" s="394"/>
      <c r="I8688" s="394"/>
      <c r="J8688" s="394"/>
    </row>
    <row r="8689" spans="1:10" s="395" customFormat="1" ht="13.5" customHeight="1">
      <c r="A8689" s="396"/>
      <c r="B8689" s="396"/>
      <c r="C8689" s="378"/>
      <c r="D8689" s="378"/>
      <c r="E8689" s="394"/>
      <c r="F8689" s="394"/>
      <c r="G8689" s="394"/>
      <c r="H8689" s="394"/>
      <c r="I8689" s="394"/>
      <c r="J8689" s="394"/>
    </row>
    <row r="8690" spans="1:10" s="395" customFormat="1" ht="13.5" customHeight="1">
      <c r="A8690" s="396"/>
      <c r="B8690" s="396"/>
      <c r="C8690" s="378"/>
      <c r="D8690" s="378"/>
      <c r="E8690" s="394"/>
      <c r="F8690" s="394"/>
      <c r="G8690" s="394"/>
      <c r="H8690" s="394"/>
      <c r="I8690" s="394"/>
      <c r="J8690" s="394"/>
    </row>
    <row r="8691" spans="1:10" s="395" customFormat="1" ht="13.5" customHeight="1">
      <c r="A8691" s="396"/>
      <c r="B8691" s="396"/>
      <c r="C8691" s="378"/>
      <c r="D8691" s="378"/>
      <c r="E8691" s="394"/>
      <c r="F8691" s="394"/>
      <c r="G8691" s="394"/>
      <c r="H8691" s="394"/>
      <c r="I8691" s="394"/>
      <c r="J8691" s="394"/>
    </row>
    <row r="8692" spans="1:10" s="395" customFormat="1" ht="13.5" customHeight="1">
      <c r="A8692" s="396"/>
      <c r="B8692" s="396"/>
      <c r="C8692" s="378"/>
      <c r="D8692" s="378"/>
      <c r="E8692" s="394"/>
      <c r="F8692" s="394"/>
      <c r="G8692" s="394"/>
      <c r="H8692" s="394"/>
      <c r="I8692" s="394"/>
      <c r="J8692" s="394"/>
    </row>
    <row r="8693" spans="1:10" s="395" customFormat="1" ht="13.5" customHeight="1">
      <c r="A8693" s="396"/>
      <c r="B8693" s="396"/>
      <c r="C8693" s="378"/>
      <c r="D8693" s="378"/>
      <c r="E8693" s="394"/>
      <c r="F8693" s="394"/>
      <c r="G8693" s="394"/>
      <c r="H8693" s="394"/>
      <c r="I8693" s="394"/>
      <c r="J8693" s="394"/>
    </row>
    <row r="8694" spans="1:10" s="395" customFormat="1" ht="13.5" customHeight="1">
      <c r="A8694" s="396"/>
      <c r="B8694" s="396"/>
      <c r="C8694" s="378"/>
      <c r="D8694" s="378"/>
      <c r="E8694" s="394"/>
      <c r="F8694" s="394"/>
      <c r="G8694" s="394"/>
      <c r="H8694" s="394"/>
      <c r="I8694" s="394"/>
      <c r="J8694" s="394"/>
    </row>
    <row r="8695" spans="1:10" s="395" customFormat="1" ht="13.5" customHeight="1">
      <c r="A8695" s="396"/>
      <c r="B8695" s="396"/>
      <c r="C8695" s="378"/>
      <c r="D8695" s="378"/>
      <c r="E8695" s="394"/>
      <c r="F8695" s="394"/>
      <c r="G8695" s="394"/>
      <c r="H8695" s="394"/>
      <c r="I8695" s="394"/>
      <c r="J8695" s="394"/>
    </row>
    <row r="8696" spans="1:10" s="395" customFormat="1" ht="13.5" customHeight="1">
      <c r="A8696" s="396"/>
      <c r="B8696" s="396"/>
      <c r="C8696" s="378"/>
      <c r="D8696" s="378"/>
      <c r="E8696" s="394"/>
      <c r="F8696" s="394"/>
      <c r="G8696" s="394"/>
      <c r="H8696" s="394"/>
      <c r="I8696" s="394"/>
      <c r="J8696" s="394"/>
    </row>
    <row r="8697" spans="1:10" s="395" customFormat="1" ht="13.5" customHeight="1">
      <c r="A8697" s="396"/>
      <c r="B8697" s="396"/>
      <c r="C8697" s="378"/>
      <c r="D8697" s="378"/>
      <c r="E8697" s="394"/>
      <c r="F8697" s="394"/>
      <c r="G8697" s="394"/>
      <c r="H8697" s="394"/>
      <c r="I8697" s="394"/>
      <c r="J8697" s="394"/>
    </row>
    <row r="8698" spans="1:10" s="395" customFormat="1" ht="13.5" customHeight="1">
      <c r="A8698" s="396"/>
      <c r="B8698" s="396"/>
      <c r="C8698" s="378"/>
      <c r="D8698" s="378"/>
      <c r="E8698" s="394"/>
      <c r="F8698" s="394"/>
      <c r="G8698" s="394"/>
      <c r="H8698" s="394"/>
      <c r="I8698" s="394"/>
      <c r="J8698" s="394"/>
    </row>
    <row r="8699" spans="1:10" s="395" customFormat="1" ht="13.5" customHeight="1">
      <c r="A8699" s="396"/>
      <c r="B8699" s="396"/>
      <c r="C8699" s="378"/>
      <c r="D8699" s="378"/>
      <c r="E8699" s="394"/>
      <c r="F8699" s="394"/>
      <c r="G8699" s="394"/>
      <c r="H8699" s="394"/>
      <c r="I8699" s="394"/>
      <c r="J8699" s="394"/>
    </row>
    <row r="8700" spans="1:10" s="395" customFormat="1" ht="13.5" customHeight="1">
      <c r="A8700" s="396"/>
      <c r="B8700" s="396"/>
      <c r="C8700" s="378"/>
      <c r="D8700" s="378"/>
      <c r="E8700" s="394"/>
      <c r="F8700" s="394"/>
      <c r="G8700" s="394"/>
      <c r="H8700" s="394"/>
      <c r="I8700" s="394"/>
      <c r="J8700" s="394"/>
    </row>
    <row r="8701" spans="1:10" s="395" customFormat="1" ht="13.5" customHeight="1">
      <c r="A8701" s="396"/>
      <c r="B8701" s="396"/>
      <c r="C8701" s="378"/>
      <c r="D8701" s="378"/>
      <c r="E8701" s="394"/>
      <c r="F8701" s="394"/>
      <c r="G8701" s="394"/>
      <c r="H8701" s="394"/>
      <c r="I8701" s="394"/>
      <c r="J8701" s="394"/>
    </row>
    <row r="8702" spans="1:10" s="395" customFormat="1" ht="13.5" customHeight="1">
      <c r="A8702" s="396"/>
      <c r="B8702" s="396"/>
      <c r="C8702" s="378"/>
      <c r="D8702" s="378"/>
      <c r="E8702" s="394"/>
      <c r="F8702" s="394"/>
      <c r="G8702" s="394"/>
      <c r="H8702" s="394"/>
      <c r="I8702" s="394"/>
      <c r="J8702" s="394"/>
    </row>
    <row r="8703" spans="1:10" s="395" customFormat="1" ht="13.5" customHeight="1">
      <c r="A8703" s="396"/>
      <c r="B8703" s="396"/>
      <c r="C8703" s="378"/>
      <c r="D8703" s="378"/>
      <c r="E8703" s="394"/>
      <c r="F8703" s="394"/>
      <c r="G8703" s="394"/>
      <c r="H8703" s="394"/>
      <c r="I8703" s="394"/>
      <c r="J8703" s="394"/>
    </row>
    <row r="8704" spans="1:10" s="395" customFormat="1" ht="13.5" customHeight="1">
      <c r="A8704" s="396"/>
      <c r="B8704" s="396"/>
      <c r="C8704" s="378"/>
      <c r="D8704" s="378"/>
      <c r="E8704" s="394"/>
      <c r="F8704" s="394"/>
      <c r="G8704" s="394"/>
      <c r="H8704" s="394"/>
      <c r="I8704" s="394"/>
      <c r="J8704" s="394"/>
    </row>
    <row r="8705" spans="1:10" s="395" customFormat="1" ht="13.5" customHeight="1">
      <c r="A8705" s="396"/>
      <c r="B8705" s="396"/>
      <c r="C8705" s="378"/>
      <c r="D8705" s="378"/>
      <c r="E8705" s="394"/>
      <c r="F8705" s="394"/>
      <c r="G8705" s="394"/>
      <c r="H8705" s="394"/>
      <c r="I8705" s="394"/>
      <c r="J8705" s="394"/>
    </row>
    <row r="8706" spans="1:10" s="395" customFormat="1" ht="13.5" customHeight="1">
      <c r="A8706" s="396"/>
      <c r="B8706" s="396"/>
      <c r="C8706" s="378"/>
      <c r="D8706" s="378"/>
      <c r="E8706" s="394"/>
      <c r="F8706" s="394"/>
      <c r="G8706" s="394"/>
      <c r="H8706" s="394"/>
      <c r="I8706" s="394"/>
      <c r="J8706" s="394"/>
    </row>
    <row r="8707" spans="1:10" s="395" customFormat="1" ht="13.5" customHeight="1">
      <c r="A8707" s="396"/>
      <c r="B8707" s="396"/>
      <c r="C8707" s="378"/>
      <c r="D8707" s="378"/>
      <c r="E8707" s="394"/>
      <c r="F8707" s="394"/>
      <c r="G8707" s="394"/>
      <c r="H8707" s="394"/>
      <c r="I8707" s="394"/>
      <c r="J8707" s="394"/>
    </row>
    <row r="8708" spans="1:10" s="395" customFormat="1" ht="13.5" customHeight="1">
      <c r="A8708" s="396"/>
      <c r="B8708" s="396"/>
      <c r="C8708" s="378"/>
      <c r="D8708" s="378"/>
      <c r="E8708" s="394"/>
      <c r="F8708" s="394"/>
      <c r="G8708" s="394"/>
      <c r="H8708" s="394"/>
      <c r="I8708" s="394"/>
      <c r="J8708" s="394"/>
    </row>
    <row r="8709" spans="1:10" s="395" customFormat="1" ht="13.5" customHeight="1">
      <c r="A8709" s="396"/>
      <c r="B8709" s="396"/>
      <c r="C8709" s="378"/>
      <c r="D8709" s="378"/>
      <c r="E8709" s="394"/>
      <c r="F8709" s="394"/>
      <c r="G8709" s="394"/>
      <c r="H8709" s="394"/>
      <c r="I8709" s="394"/>
      <c r="J8709" s="394"/>
    </row>
    <row r="8710" spans="1:10" s="395" customFormat="1" ht="13.5" customHeight="1">
      <c r="A8710" s="396"/>
      <c r="B8710" s="396"/>
      <c r="C8710" s="378"/>
      <c r="D8710" s="378"/>
      <c r="E8710" s="394"/>
      <c r="F8710" s="394"/>
      <c r="G8710" s="394"/>
      <c r="H8710" s="394"/>
      <c r="I8710" s="394"/>
      <c r="J8710" s="394"/>
    </row>
    <row r="8711" spans="1:10" s="395" customFormat="1" ht="13.5" customHeight="1">
      <c r="A8711" s="396"/>
      <c r="B8711" s="396"/>
      <c r="C8711" s="378"/>
      <c r="D8711" s="378"/>
      <c r="E8711" s="394"/>
      <c r="F8711" s="394"/>
      <c r="G8711" s="394"/>
      <c r="H8711" s="394"/>
      <c r="I8711" s="394"/>
      <c r="J8711" s="394"/>
    </row>
    <row r="8712" spans="1:10" s="395" customFormat="1" ht="13.5" customHeight="1">
      <c r="A8712" s="396"/>
      <c r="B8712" s="396"/>
      <c r="C8712" s="378"/>
      <c r="D8712" s="378"/>
      <c r="E8712" s="394"/>
      <c r="F8712" s="394"/>
      <c r="G8712" s="394"/>
      <c r="H8712" s="394"/>
      <c r="I8712" s="394"/>
      <c r="J8712" s="394"/>
    </row>
    <row r="8713" spans="1:10" s="395" customFormat="1" ht="13.5" customHeight="1">
      <c r="A8713" s="396"/>
      <c r="B8713" s="396"/>
      <c r="C8713" s="378"/>
      <c r="D8713" s="378"/>
      <c r="E8713" s="394"/>
      <c r="F8713" s="394"/>
      <c r="G8713" s="394"/>
      <c r="H8713" s="394"/>
      <c r="I8713" s="394"/>
      <c r="J8713" s="394"/>
    </row>
    <row r="8714" spans="1:10" s="395" customFormat="1" ht="13.5" customHeight="1">
      <c r="A8714" s="396"/>
      <c r="B8714" s="396"/>
      <c r="C8714" s="378"/>
      <c r="D8714" s="378"/>
      <c r="E8714" s="394"/>
      <c r="F8714" s="394"/>
      <c r="G8714" s="394"/>
      <c r="H8714" s="394"/>
      <c r="I8714" s="394"/>
      <c r="J8714" s="394"/>
    </row>
    <row r="8715" spans="1:10" s="395" customFormat="1" ht="13.5" customHeight="1">
      <c r="A8715" s="396"/>
      <c r="B8715" s="396"/>
      <c r="C8715" s="378"/>
      <c r="D8715" s="378"/>
      <c r="E8715" s="394"/>
      <c r="F8715" s="394"/>
      <c r="G8715" s="394"/>
      <c r="H8715" s="394"/>
      <c r="I8715" s="394"/>
      <c r="J8715" s="394"/>
    </row>
    <row r="8716" spans="1:10" s="395" customFormat="1" ht="13.5" customHeight="1">
      <c r="A8716" s="396"/>
      <c r="B8716" s="396"/>
      <c r="C8716" s="378"/>
      <c r="D8716" s="378"/>
      <c r="E8716" s="394"/>
      <c r="F8716" s="394"/>
      <c r="G8716" s="394"/>
      <c r="H8716" s="394"/>
      <c r="I8716" s="394"/>
      <c r="J8716" s="394"/>
    </row>
    <row r="8717" spans="1:10" s="395" customFormat="1" ht="13.5" customHeight="1">
      <c r="A8717" s="396"/>
      <c r="B8717" s="396"/>
      <c r="C8717" s="378"/>
      <c r="D8717" s="378"/>
      <c r="E8717" s="394"/>
      <c r="F8717" s="394"/>
      <c r="G8717" s="394"/>
      <c r="H8717" s="394"/>
      <c r="I8717" s="394"/>
      <c r="J8717" s="394"/>
    </row>
    <row r="8718" spans="1:10" s="395" customFormat="1" ht="13.5" customHeight="1">
      <c r="A8718" s="396"/>
      <c r="B8718" s="396"/>
      <c r="C8718" s="378"/>
      <c r="D8718" s="378"/>
      <c r="E8718" s="394"/>
      <c r="F8718" s="394"/>
      <c r="G8718" s="394"/>
      <c r="H8718" s="394"/>
      <c r="I8718" s="394"/>
      <c r="J8718" s="394"/>
    </row>
    <row r="8719" spans="1:10" s="395" customFormat="1" ht="13.5" customHeight="1">
      <c r="A8719" s="396"/>
      <c r="B8719" s="396"/>
      <c r="C8719" s="378"/>
      <c r="D8719" s="378"/>
      <c r="E8719" s="394"/>
      <c r="F8719" s="394"/>
      <c r="G8719" s="394"/>
      <c r="H8719" s="394"/>
      <c r="I8719" s="394"/>
      <c r="J8719" s="394"/>
    </row>
    <row r="8720" spans="1:10" s="395" customFormat="1" ht="13.5" customHeight="1">
      <c r="A8720" s="396"/>
      <c r="B8720" s="396"/>
      <c r="C8720" s="378"/>
      <c r="D8720" s="378"/>
      <c r="E8720" s="394"/>
      <c r="F8720" s="394"/>
      <c r="G8720" s="394"/>
      <c r="H8720" s="394"/>
      <c r="I8720" s="394"/>
      <c r="J8720" s="394"/>
    </row>
    <row r="8721" spans="1:10" s="395" customFormat="1" ht="13.5" customHeight="1">
      <c r="A8721" s="396"/>
      <c r="B8721" s="396"/>
      <c r="C8721" s="378"/>
      <c r="D8721" s="378"/>
      <c r="E8721" s="394"/>
      <c r="F8721" s="394"/>
      <c r="G8721" s="394"/>
      <c r="H8721" s="394"/>
      <c r="I8721" s="394"/>
      <c r="J8721" s="394"/>
    </row>
    <row r="8722" spans="1:10" s="395" customFormat="1" ht="13.5" customHeight="1">
      <c r="A8722" s="396"/>
      <c r="B8722" s="396"/>
      <c r="C8722" s="378"/>
      <c r="D8722" s="378"/>
      <c r="E8722" s="394"/>
      <c r="F8722" s="394"/>
      <c r="G8722" s="394"/>
      <c r="H8722" s="394"/>
      <c r="I8722" s="394"/>
      <c r="J8722" s="394"/>
    </row>
    <row r="8723" spans="1:10" s="395" customFormat="1" ht="13.5" customHeight="1">
      <c r="A8723" s="396"/>
      <c r="B8723" s="396"/>
      <c r="C8723" s="378"/>
      <c r="D8723" s="378"/>
      <c r="E8723" s="394"/>
      <c r="F8723" s="394"/>
      <c r="G8723" s="394"/>
      <c r="H8723" s="394"/>
      <c r="I8723" s="394"/>
      <c r="J8723" s="394"/>
    </row>
    <row r="8724" spans="1:10" s="395" customFormat="1" ht="13.5" customHeight="1">
      <c r="A8724" s="396"/>
      <c r="B8724" s="396"/>
      <c r="C8724" s="378"/>
      <c r="D8724" s="378"/>
      <c r="E8724" s="394"/>
      <c r="F8724" s="394"/>
      <c r="G8724" s="394"/>
      <c r="H8724" s="394"/>
      <c r="I8724" s="394"/>
      <c r="J8724" s="394"/>
    </row>
    <row r="8725" spans="1:10" s="395" customFormat="1" ht="13.5" customHeight="1">
      <c r="A8725" s="396"/>
      <c r="B8725" s="396"/>
      <c r="C8725" s="378"/>
      <c r="D8725" s="378"/>
      <c r="E8725" s="394"/>
      <c r="F8725" s="394"/>
      <c r="G8725" s="394"/>
      <c r="H8725" s="394"/>
      <c r="I8725" s="394"/>
      <c r="J8725" s="394"/>
    </row>
    <row r="8726" spans="1:10" s="395" customFormat="1" ht="13.5" customHeight="1">
      <c r="A8726" s="396"/>
      <c r="B8726" s="396"/>
      <c r="C8726" s="378"/>
      <c r="D8726" s="378"/>
      <c r="E8726" s="394"/>
      <c r="F8726" s="394"/>
      <c r="G8726" s="394"/>
      <c r="H8726" s="394"/>
      <c r="I8726" s="394"/>
      <c r="J8726" s="394"/>
    </row>
    <row r="8727" spans="1:10" s="395" customFormat="1" ht="13.5" customHeight="1">
      <c r="A8727" s="396"/>
      <c r="B8727" s="396"/>
      <c r="C8727" s="378"/>
      <c r="D8727" s="378"/>
      <c r="E8727" s="394"/>
      <c r="F8727" s="394"/>
      <c r="G8727" s="394"/>
      <c r="H8727" s="394"/>
      <c r="I8727" s="394"/>
      <c r="J8727" s="394"/>
    </row>
    <row r="8728" spans="1:10" s="395" customFormat="1" ht="13.5" customHeight="1">
      <c r="A8728" s="396"/>
      <c r="B8728" s="396"/>
      <c r="C8728" s="378"/>
      <c r="D8728" s="378"/>
      <c r="E8728" s="394"/>
      <c r="F8728" s="394"/>
      <c r="G8728" s="394"/>
      <c r="H8728" s="394"/>
      <c r="I8728" s="394"/>
      <c r="J8728" s="394"/>
    </row>
    <row r="8729" spans="1:10" s="395" customFormat="1" ht="13.5" customHeight="1">
      <c r="A8729" s="396"/>
      <c r="B8729" s="396"/>
      <c r="C8729" s="378"/>
      <c r="D8729" s="378"/>
      <c r="E8729" s="394"/>
      <c r="F8729" s="394"/>
      <c r="G8729" s="394"/>
      <c r="H8729" s="394"/>
      <c r="I8729" s="394"/>
      <c r="J8729" s="394"/>
    </row>
    <row r="8730" spans="1:10" s="395" customFormat="1" ht="13.5" customHeight="1">
      <c r="A8730" s="396"/>
      <c r="B8730" s="396"/>
      <c r="C8730" s="378"/>
      <c r="D8730" s="378"/>
      <c r="E8730" s="394"/>
      <c r="F8730" s="394"/>
      <c r="G8730" s="394"/>
      <c r="H8730" s="394"/>
      <c r="I8730" s="394"/>
      <c r="J8730" s="394"/>
    </row>
    <row r="8731" spans="1:10" s="395" customFormat="1" ht="13.5" customHeight="1">
      <c r="A8731" s="396"/>
      <c r="B8731" s="396"/>
      <c r="C8731" s="378"/>
      <c r="D8731" s="378"/>
      <c r="E8731" s="394"/>
      <c r="F8731" s="394"/>
      <c r="G8731" s="394"/>
      <c r="H8731" s="394"/>
      <c r="I8731" s="394"/>
      <c r="J8731" s="394"/>
    </row>
    <row r="8732" spans="1:10" s="395" customFormat="1" ht="13.5" customHeight="1">
      <c r="A8732" s="396"/>
      <c r="B8732" s="396"/>
      <c r="C8732" s="378"/>
      <c r="D8732" s="378"/>
      <c r="E8732" s="394"/>
      <c r="F8732" s="394"/>
      <c r="G8732" s="394"/>
      <c r="H8732" s="394"/>
      <c r="I8732" s="394"/>
      <c r="J8732" s="394"/>
    </row>
    <row r="8733" spans="1:10" s="395" customFormat="1" ht="13.5" customHeight="1">
      <c r="A8733" s="396"/>
      <c r="B8733" s="396"/>
      <c r="C8733" s="378"/>
      <c r="D8733" s="378"/>
      <c r="E8733" s="394"/>
      <c r="F8733" s="394"/>
      <c r="G8733" s="394"/>
      <c r="H8733" s="394"/>
      <c r="I8733" s="394"/>
      <c r="J8733" s="394"/>
    </row>
    <row r="8734" spans="1:10" s="395" customFormat="1" ht="13.5" customHeight="1">
      <c r="A8734" s="396"/>
      <c r="B8734" s="396"/>
      <c r="C8734" s="378"/>
      <c r="D8734" s="378"/>
      <c r="E8734" s="394"/>
      <c r="F8734" s="394"/>
      <c r="G8734" s="394"/>
      <c r="H8734" s="394"/>
      <c r="I8734" s="394"/>
      <c r="J8734" s="394"/>
    </row>
    <row r="8735" spans="1:10" s="395" customFormat="1" ht="13.5" customHeight="1">
      <c r="A8735" s="396"/>
      <c r="B8735" s="396"/>
      <c r="C8735" s="378"/>
      <c r="D8735" s="378"/>
      <c r="E8735" s="394"/>
      <c r="F8735" s="394"/>
      <c r="G8735" s="394"/>
      <c r="H8735" s="394"/>
      <c r="I8735" s="394"/>
      <c r="J8735" s="394"/>
    </row>
    <row r="8736" spans="1:10" s="395" customFormat="1" ht="13.5" customHeight="1">
      <c r="A8736" s="396"/>
      <c r="B8736" s="396"/>
      <c r="C8736" s="378"/>
      <c r="D8736" s="378"/>
      <c r="E8736" s="394"/>
      <c r="F8736" s="394"/>
      <c r="G8736" s="394"/>
      <c r="H8736" s="394"/>
      <c r="I8736" s="394"/>
      <c r="J8736" s="394"/>
    </row>
    <row r="8737" spans="1:10" s="395" customFormat="1" ht="13.5" customHeight="1">
      <c r="A8737" s="396"/>
      <c r="B8737" s="396"/>
      <c r="C8737" s="378"/>
      <c r="D8737" s="378"/>
      <c r="E8737" s="394"/>
      <c r="F8737" s="394"/>
      <c r="G8737" s="394"/>
      <c r="H8737" s="394"/>
      <c r="I8737" s="394"/>
      <c r="J8737" s="394"/>
    </row>
    <row r="8738" spans="1:10" s="395" customFormat="1" ht="13.5" customHeight="1">
      <c r="A8738" s="396"/>
      <c r="B8738" s="396"/>
      <c r="C8738" s="378"/>
      <c r="D8738" s="378"/>
      <c r="E8738" s="394"/>
      <c r="F8738" s="394"/>
      <c r="G8738" s="394"/>
      <c r="H8738" s="394"/>
      <c r="I8738" s="394"/>
      <c r="J8738" s="394"/>
    </row>
    <row r="8739" spans="1:10" s="395" customFormat="1" ht="13.5" customHeight="1">
      <c r="A8739" s="396"/>
      <c r="B8739" s="396"/>
      <c r="C8739" s="378"/>
      <c r="D8739" s="378"/>
      <c r="E8739" s="394"/>
      <c r="F8739" s="394"/>
      <c r="G8739" s="394"/>
      <c r="H8739" s="394"/>
      <c r="I8739" s="394"/>
      <c r="J8739" s="394"/>
    </row>
    <row r="8740" spans="1:10" s="395" customFormat="1" ht="13.5" customHeight="1">
      <c r="A8740" s="396"/>
      <c r="B8740" s="396"/>
      <c r="C8740" s="378"/>
      <c r="D8740" s="378"/>
      <c r="E8740" s="394"/>
      <c r="F8740" s="394"/>
      <c r="G8740" s="394"/>
      <c r="H8740" s="394"/>
      <c r="I8740" s="394"/>
      <c r="J8740" s="394"/>
    </row>
    <row r="8741" spans="1:10" s="395" customFormat="1" ht="13.5" customHeight="1">
      <c r="A8741" s="396"/>
      <c r="B8741" s="396"/>
      <c r="C8741" s="378"/>
      <c r="D8741" s="378"/>
      <c r="E8741" s="394"/>
      <c r="F8741" s="394"/>
      <c r="G8741" s="394"/>
      <c r="H8741" s="394"/>
      <c r="I8741" s="394"/>
      <c r="J8741" s="394"/>
    </row>
    <row r="8742" spans="1:10" s="395" customFormat="1" ht="13.5" customHeight="1">
      <c r="A8742" s="396"/>
      <c r="B8742" s="396"/>
      <c r="C8742" s="378"/>
      <c r="D8742" s="378"/>
      <c r="E8742" s="394"/>
      <c r="F8742" s="394"/>
      <c r="G8742" s="394"/>
      <c r="H8742" s="394"/>
      <c r="I8742" s="394"/>
      <c r="J8742" s="394"/>
    </row>
    <row r="8743" spans="1:10" s="395" customFormat="1" ht="13.5" customHeight="1">
      <c r="A8743" s="396"/>
      <c r="B8743" s="396"/>
      <c r="C8743" s="378"/>
      <c r="D8743" s="378"/>
      <c r="E8743" s="394"/>
      <c r="F8743" s="394"/>
      <c r="G8743" s="394"/>
      <c r="H8743" s="394"/>
      <c r="I8743" s="394"/>
      <c r="J8743" s="394"/>
    </row>
    <row r="8744" spans="1:10" s="395" customFormat="1" ht="13.5" customHeight="1">
      <c r="A8744" s="396"/>
      <c r="B8744" s="396"/>
      <c r="C8744" s="378"/>
      <c r="D8744" s="378"/>
      <c r="E8744" s="394"/>
      <c r="F8744" s="394"/>
      <c r="G8744" s="394"/>
      <c r="H8744" s="394"/>
      <c r="I8744" s="394"/>
      <c r="J8744" s="394"/>
    </row>
    <row r="8745" spans="1:10" s="395" customFormat="1" ht="13.5" customHeight="1">
      <c r="A8745" s="396"/>
      <c r="B8745" s="396"/>
      <c r="C8745" s="378"/>
      <c r="D8745" s="378"/>
      <c r="E8745" s="394"/>
      <c r="F8745" s="394"/>
      <c r="G8745" s="394"/>
      <c r="H8745" s="394"/>
      <c r="I8745" s="394"/>
      <c r="J8745" s="394"/>
    </row>
    <row r="8746" spans="1:10" s="395" customFormat="1" ht="13.5" customHeight="1">
      <c r="A8746" s="396"/>
      <c r="B8746" s="396"/>
      <c r="C8746" s="378"/>
      <c r="D8746" s="378"/>
      <c r="E8746" s="394"/>
      <c r="F8746" s="394"/>
      <c r="G8746" s="394"/>
      <c r="H8746" s="394"/>
      <c r="I8746" s="394"/>
      <c r="J8746" s="394"/>
    </row>
    <row r="8747" spans="1:10" s="395" customFormat="1" ht="13.5" customHeight="1">
      <c r="A8747" s="396"/>
      <c r="B8747" s="396"/>
      <c r="C8747" s="378"/>
      <c r="D8747" s="378"/>
      <c r="E8747" s="394"/>
      <c r="F8747" s="394"/>
      <c r="G8747" s="394"/>
      <c r="H8747" s="394"/>
      <c r="I8747" s="394"/>
      <c r="J8747" s="394"/>
    </row>
    <row r="8748" spans="1:10" s="395" customFormat="1" ht="13.5" customHeight="1">
      <c r="A8748" s="396"/>
      <c r="B8748" s="396"/>
      <c r="C8748" s="378"/>
      <c r="D8748" s="378"/>
      <c r="E8748" s="394"/>
      <c r="F8748" s="394"/>
      <c r="G8748" s="394"/>
      <c r="H8748" s="394"/>
      <c r="I8748" s="394"/>
      <c r="J8748" s="394"/>
    </row>
    <row r="8749" spans="1:10" s="395" customFormat="1" ht="13.5" customHeight="1">
      <c r="A8749" s="396"/>
      <c r="B8749" s="396"/>
      <c r="C8749" s="378"/>
      <c r="D8749" s="378"/>
      <c r="E8749" s="394"/>
      <c r="F8749" s="394"/>
      <c r="G8749" s="394"/>
      <c r="H8749" s="394"/>
      <c r="I8749" s="394"/>
      <c r="J8749" s="394"/>
    </row>
    <row r="8750" spans="1:10" s="395" customFormat="1" ht="13.5" customHeight="1">
      <c r="A8750" s="396"/>
      <c r="B8750" s="396"/>
      <c r="C8750" s="378"/>
      <c r="D8750" s="378"/>
      <c r="E8750" s="394"/>
      <c r="F8750" s="394"/>
      <c r="G8750" s="394"/>
      <c r="H8750" s="394"/>
      <c r="I8750" s="394"/>
      <c r="J8750" s="394"/>
    </row>
    <row r="8751" spans="1:10" s="395" customFormat="1" ht="13.5" customHeight="1">
      <c r="A8751" s="396"/>
      <c r="B8751" s="396"/>
      <c r="C8751" s="378"/>
      <c r="D8751" s="378"/>
      <c r="E8751" s="394"/>
      <c r="F8751" s="394"/>
      <c r="G8751" s="394"/>
      <c r="H8751" s="394"/>
      <c r="I8751" s="394"/>
      <c r="J8751" s="394"/>
    </row>
    <row r="8752" spans="1:10" s="395" customFormat="1" ht="13.5" customHeight="1">
      <c r="A8752" s="396"/>
      <c r="B8752" s="396"/>
      <c r="C8752" s="378"/>
      <c r="D8752" s="378"/>
      <c r="E8752" s="394"/>
      <c r="F8752" s="394"/>
      <c r="G8752" s="394"/>
      <c r="H8752" s="394"/>
      <c r="I8752" s="394"/>
      <c r="J8752" s="394"/>
    </row>
    <row r="8753" spans="1:10" s="395" customFormat="1" ht="13.5" customHeight="1">
      <c r="A8753" s="396"/>
      <c r="B8753" s="396"/>
      <c r="C8753" s="378"/>
      <c r="D8753" s="378"/>
      <c r="E8753" s="394"/>
      <c r="F8753" s="394"/>
      <c r="G8753" s="394"/>
      <c r="H8753" s="394"/>
      <c r="I8753" s="394"/>
      <c r="J8753" s="394"/>
    </row>
    <row r="8754" spans="1:10" s="395" customFormat="1" ht="13.5" customHeight="1">
      <c r="A8754" s="396"/>
      <c r="B8754" s="396"/>
      <c r="C8754" s="378"/>
      <c r="D8754" s="378"/>
      <c r="E8754" s="394"/>
      <c r="F8754" s="394"/>
      <c r="G8754" s="394"/>
      <c r="H8754" s="394"/>
      <c r="I8754" s="394"/>
      <c r="J8754" s="394"/>
    </row>
    <row r="8755" spans="1:10" s="395" customFormat="1" ht="13.5" customHeight="1">
      <c r="A8755" s="396"/>
      <c r="B8755" s="396"/>
      <c r="C8755" s="378"/>
      <c r="D8755" s="378"/>
      <c r="E8755" s="394"/>
      <c r="F8755" s="394"/>
      <c r="G8755" s="394"/>
      <c r="H8755" s="394"/>
      <c r="I8755" s="394"/>
      <c r="J8755" s="394"/>
    </row>
    <row r="8756" spans="1:10" s="395" customFormat="1" ht="13.5" customHeight="1">
      <c r="A8756" s="396"/>
      <c r="B8756" s="396"/>
      <c r="C8756" s="378"/>
      <c r="D8756" s="378"/>
      <c r="E8756" s="394"/>
      <c r="F8756" s="394"/>
      <c r="G8756" s="394"/>
      <c r="H8756" s="394"/>
      <c r="I8756" s="394"/>
      <c r="J8756" s="394"/>
    </row>
    <row r="8757" spans="1:10" s="395" customFormat="1" ht="13.5" customHeight="1">
      <c r="A8757" s="396"/>
      <c r="B8757" s="396"/>
      <c r="C8757" s="378"/>
      <c r="D8757" s="378"/>
      <c r="E8757" s="394"/>
      <c r="F8757" s="394"/>
      <c r="G8757" s="394"/>
      <c r="H8757" s="394"/>
      <c r="I8757" s="394"/>
      <c r="J8757" s="394"/>
    </row>
    <row r="8758" spans="1:10" s="395" customFormat="1" ht="13.5" customHeight="1">
      <c r="A8758" s="396"/>
      <c r="B8758" s="396"/>
      <c r="C8758" s="378"/>
      <c r="D8758" s="378"/>
      <c r="E8758" s="394"/>
      <c r="F8758" s="394"/>
      <c r="G8758" s="394"/>
      <c r="H8758" s="394"/>
      <c r="I8758" s="394"/>
      <c r="J8758" s="394"/>
    </row>
    <row r="8759" spans="1:10" s="395" customFormat="1" ht="13.5" customHeight="1">
      <c r="A8759" s="396"/>
      <c r="B8759" s="396"/>
      <c r="C8759" s="378"/>
      <c r="D8759" s="378"/>
      <c r="E8759" s="394"/>
      <c r="F8759" s="394"/>
      <c r="G8759" s="394"/>
      <c r="H8759" s="394"/>
      <c r="I8759" s="394"/>
      <c r="J8759" s="394"/>
    </row>
    <row r="8760" spans="1:10" s="395" customFormat="1" ht="13.5" customHeight="1">
      <c r="A8760" s="396"/>
      <c r="B8760" s="396"/>
      <c r="C8760" s="378"/>
      <c r="D8760" s="378"/>
      <c r="E8760" s="394"/>
      <c r="F8760" s="394"/>
      <c r="G8760" s="394"/>
      <c r="H8760" s="394"/>
      <c r="I8760" s="394"/>
      <c r="J8760" s="394"/>
    </row>
    <row r="8761" spans="1:10" s="395" customFormat="1" ht="13.5" customHeight="1">
      <c r="A8761" s="396"/>
      <c r="B8761" s="396"/>
      <c r="C8761" s="378"/>
      <c r="D8761" s="378"/>
      <c r="E8761" s="394"/>
      <c r="F8761" s="394"/>
      <c r="G8761" s="394"/>
      <c r="H8761" s="394"/>
      <c r="I8761" s="394"/>
      <c r="J8761" s="394"/>
    </row>
    <row r="8762" spans="1:10" s="395" customFormat="1" ht="13.5" customHeight="1">
      <c r="A8762" s="396"/>
      <c r="B8762" s="396"/>
      <c r="C8762" s="378"/>
      <c r="D8762" s="378"/>
      <c r="E8762" s="394"/>
      <c r="F8762" s="394"/>
      <c r="G8762" s="394"/>
      <c r="H8762" s="394"/>
      <c r="I8762" s="394"/>
      <c r="J8762" s="394"/>
    </row>
    <row r="8763" spans="1:10" s="395" customFormat="1" ht="13.5" customHeight="1">
      <c r="A8763" s="396"/>
      <c r="B8763" s="396"/>
      <c r="C8763" s="378"/>
      <c r="D8763" s="378"/>
      <c r="E8763" s="394"/>
      <c r="F8763" s="394"/>
      <c r="G8763" s="394"/>
      <c r="H8763" s="394"/>
      <c r="I8763" s="394"/>
      <c r="J8763" s="394"/>
    </row>
    <row r="8764" spans="1:10" s="395" customFormat="1" ht="13.5" customHeight="1">
      <c r="A8764" s="396"/>
      <c r="B8764" s="396"/>
      <c r="C8764" s="378"/>
      <c r="D8764" s="378"/>
      <c r="E8764" s="394"/>
      <c r="F8764" s="394"/>
      <c r="G8764" s="394"/>
      <c r="H8764" s="394"/>
      <c r="I8764" s="394"/>
      <c r="J8764" s="394"/>
    </row>
    <row r="8765" spans="1:10" s="395" customFormat="1" ht="13.5" customHeight="1">
      <c r="A8765" s="396"/>
      <c r="B8765" s="396"/>
      <c r="C8765" s="378"/>
      <c r="D8765" s="378"/>
      <c r="E8765" s="394"/>
      <c r="F8765" s="394"/>
      <c r="G8765" s="394"/>
      <c r="H8765" s="394"/>
      <c r="I8765" s="394"/>
      <c r="J8765" s="394"/>
    </row>
    <row r="8766" spans="1:10" s="395" customFormat="1" ht="13.5" customHeight="1">
      <c r="A8766" s="396"/>
      <c r="B8766" s="396"/>
      <c r="C8766" s="378"/>
      <c r="D8766" s="378"/>
      <c r="E8766" s="394"/>
      <c r="F8766" s="394"/>
      <c r="G8766" s="394"/>
      <c r="H8766" s="394"/>
      <c r="I8766" s="394"/>
      <c r="J8766" s="394"/>
    </row>
    <row r="8767" spans="1:10" s="395" customFormat="1" ht="13.5" customHeight="1">
      <c r="A8767" s="396"/>
      <c r="B8767" s="396"/>
      <c r="C8767" s="378"/>
      <c r="D8767" s="378"/>
      <c r="E8767" s="394"/>
      <c r="F8767" s="394"/>
      <c r="G8767" s="394"/>
      <c r="H8767" s="394"/>
      <c r="I8767" s="394"/>
      <c r="J8767" s="394"/>
    </row>
    <row r="8768" spans="1:10" s="395" customFormat="1" ht="13.5" customHeight="1">
      <c r="A8768" s="396"/>
      <c r="B8768" s="396"/>
      <c r="C8768" s="378"/>
      <c r="D8768" s="378"/>
      <c r="E8768" s="394"/>
      <c r="F8768" s="394"/>
      <c r="G8768" s="394"/>
      <c r="H8768" s="394"/>
      <c r="I8768" s="394"/>
      <c r="J8768" s="394"/>
    </row>
    <row r="8769" spans="1:10" s="395" customFormat="1" ht="13.5" customHeight="1">
      <c r="A8769" s="396"/>
      <c r="B8769" s="396"/>
      <c r="C8769" s="378"/>
      <c r="D8769" s="378"/>
      <c r="E8769" s="394"/>
      <c r="F8769" s="394"/>
      <c r="G8769" s="394"/>
      <c r="H8769" s="394"/>
      <c r="I8769" s="394"/>
      <c r="J8769" s="394"/>
    </row>
    <row r="8770" spans="1:10" s="395" customFormat="1" ht="13.5" customHeight="1">
      <c r="A8770" s="396"/>
      <c r="B8770" s="396"/>
      <c r="C8770" s="378"/>
      <c r="D8770" s="378"/>
      <c r="E8770" s="394"/>
      <c r="F8770" s="394"/>
      <c r="G8770" s="394"/>
      <c r="H8770" s="394"/>
      <c r="I8770" s="394"/>
      <c r="J8770" s="394"/>
    </row>
    <row r="8771" spans="1:10" s="395" customFormat="1" ht="13.5" customHeight="1">
      <c r="A8771" s="396"/>
      <c r="B8771" s="396"/>
      <c r="C8771" s="378"/>
      <c r="D8771" s="378"/>
      <c r="E8771" s="394"/>
      <c r="F8771" s="394"/>
      <c r="G8771" s="394"/>
      <c r="H8771" s="394"/>
      <c r="I8771" s="394"/>
      <c r="J8771" s="394"/>
    </row>
    <row r="8772" spans="1:10" s="395" customFormat="1" ht="13.5" customHeight="1">
      <c r="A8772" s="396"/>
      <c r="B8772" s="396"/>
      <c r="C8772" s="378"/>
      <c r="D8772" s="378"/>
      <c r="E8772" s="394"/>
      <c r="F8772" s="394"/>
      <c r="G8772" s="394"/>
      <c r="H8772" s="394"/>
      <c r="I8772" s="394"/>
      <c r="J8772" s="394"/>
    </row>
    <row r="8773" spans="1:10" s="395" customFormat="1" ht="13.5" customHeight="1">
      <c r="A8773" s="396"/>
      <c r="B8773" s="396"/>
      <c r="C8773" s="378"/>
      <c r="D8773" s="378"/>
      <c r="E8773" s="394"/>
      <c r="F8773" s="394"/>
      <c r="G8773" s="394"/>
      <c r="H8773" s="394"/>
      <c r="I8773" s="394"/>
      <c r="J8773" s="394"/>
    </row>
    <row r="8774" spans="1:10" s="395" customFormat="1" ht="13.5" customHeight="1">
      <c r="A8774" s="396"/>
      <c r="B8774" s="396"/>
      <c r="C8774" s="378"/>
      <c r="D8774" s="378"/>
      <c r="E8774" s="394"/>
      <c r="F8774" s="394"/>
      <c r="G8774" s="394"/>
      <c r="H8774" s="394"/>
      <c r="I8774" s="394"/>
      <c r="J8774" s="394"/>
    </row>
    <row r="8775" spans="1:10" s="395" customFormat="1" ht="13.5" customHeight="1">
      <c r="A8775" s="396"/>
      <c r="B8775" s="396"/>
      <c r="C8775" s="378"/>
      <c r="D8775" s="378"/>
      <c r="E8775" s="394"/>
      <c r="F8775" s="394"/>
      <c r="G8775" s="394"/>
      <c r="H8775" s="394"/>
      <c r="I8775" s="394"/>
      <c r="J8775" s="394"/>
    </row>
    <row r="8776" spans="1:10" s="395" customFormat="1" ht="13.5" customHeight="1">
      <c r="A8776" s="396"/>
      <c r="B8776" s="396"/>
      <c r="C8776" s="378"/>
      <c r="D8776" s="378"/>
      <c r="E8776" s="394"/>
      <c r="F8776" s="394"/>
      <c r="G8776" s="394"/>
      <c r="H8776" s="394"/>
      <c r="I8776" s="394"/>
      <c r="J8776" s="394"/>
    </row>
    <row r="8777" spans="1:10" s="395" customFormat="1" ht="13.5" customHeight="1">
      <c r="A8777" s="396"/>
      <c r="B8777" s="396"/>
      <c r="C8777" s="378"/>
      <c r="D8777" s="378"/>
      <c r="E8777" s="394"/>
      <c r="F8777" s="394"/>
      <c r="G8777" s="394"/>
      <c r="H8777" s="394"/>
      <c r="I8777" s="394"/>
      <c r="J8777" s="394"/>
    </row>
    <row r="8778" spans="1:10" s="395" customFormat="1" ht="13.5" customHeight="1">
      <c r="A8778" s="396"/>
      <c r="B8778" s="396"/>
      <c r="C8778" s="378"/>
      <c r="D8778" s="378"/>
      <c r="E8778" s="394"/>
      <c r="F8778" s="394"/>
      <c r="G8778" s="394"/>
      <c r="H8778" s="394"/>
      <c r="I8778" s="394"/>
      <c r="J8778" s="394"/>
    </row>
    <row r="8779" spans="1:10" s="395" customFormat="1" ht="13.5" customHeight="1">
      <c r="A8779" s="396"/>
      <c r="B8779" s="396"/>
      <c r="C8779" s="378"/>
      <c r="D8779" s="378"/>
      <c r="E8779" s="394"/>
      <c r="F8779" s="394"/>
      <c r="G8779" s="394"/>
      <c r="H8779" s="394"/>
      <c r="I8779" s="394"/>
      <c r="J8779" s="394"/>
    </row>
    <row r="8780" spans="1:10" s="395" customFormat="1" ht="13.5" customHeight="1">
      <c r="A8780" s="396"/>
      <c r="B8780" s="396"/>
      <c r="C8780" s="378"/>
      <c r="D8780" s="378"/>
      <c r="E8780" s="394"/>
      <c r="F8780" s="394"/>
      <c r="G8780" s="394"/>
      <c r="H8780" s="394"/>
      <c r="I8780" s="394"/>
      <c r="J8780" s="394"/>
    </row>
    <row r="8781" spans="1:10" s="395" customFormat="1" ht="13.5" customHeight="1">
      <c r="A8781" s="396"/>
      <c r="B8781" s="396"/>
      <c r="C8781" s="378"/>
      <c r="D8781" s="378"/>
      <c r="E8781" s="394"/>
      <c r="F8781" s="394"/>
      <c r="G8781" s="394"/>
      <c r="H8781" s="394"/>
      <c r="I8781" s="394"/>
      <c r="J8781" s="394"/>
    </row>
    <row r="8782" spans="1:10" s="395" customFormat="1" ht="13.5" customHeight="1">
      <c r="A8782" s="396"/>
      <c r="B8782" s="396"/>
      <c r="C8782" s="378"/>
      <c r="D8782" s="378"/>
      <c r="E8782" s="394"/>
      <c r="F8782" s="394"/>
      <c r="G8782" s="394"/>
      <c r="H8782" s="394"/>
      <c r="I8782" s="394"/>
      <c r="J8782" s="394"/>
    </row>
    <row r="8783" spans="1:10" s="395" customFormat="1" ht="13.5" customHeight="1">
      <c r="A8783" s="396"/>
      <c r="B8783" s="396"/>
      <c r="C8783" s="378"/>
      <c r="D8783" s="378"/>
      <c r="E8783" s="394"/>
      <c r="F8783" s="394"/>
      <c r="G8783" s="394"/>
      <c r="H8783" s="394"/>
      <c r="I8783" s="394"/>
      <c r="J8783" s="394"/>
    </row>
    <row r="8784" spans="1:10" s="395" customFormat="1" ht="13.5" customHeight="1">
      <c r="A8784" s="396"/>
      <c r="B8784" s="396"/>
      <c r="C8784" s="378"/>
      <c r="D8784" s="378"/>
      <c r="E8784" s="394"/>
      <c r="F8784" s="394"/>
      <c r="G8784" s="394"/>
      <c r="H8784" s="394"/>
      <c r="I8784" s="394"/>
      <c r="J8784" s="394"/>
    </row>
    <row r="8785" spans="1:10" s="395" customFormat="1" ht="13.5" customHeight="1">
      <c r="A8785" s="396"/>
      <c r="B8785" s="396"/>
      <c r="C8785" s="378"/>
      <c r="D8785" s="378"/>
      <c r="E8785" s="394"/>
      <c r="F8785" s="394"/>
      <c r="G8785" s="394"/>
      <c r="H8785" s="394"/>
      <c r="I8785" s="394"/>
      <c r="J8785" s="394"/>
    </row>
    <row r="8786" spans="1:10" s="395" customFormat="1" ht="13.5" customHeight="1">
      <c r="A8786" s="396"/>
      <c r="B8786" s="396"/>
      <c r="C8786" s="378"/>
      <c r="D8786" s="378"/>
      <c r="E8786" s="394"/>
      <c r="F8786" s="394"/>
      <c r="G8786" s="394"/>
      <c r="H8786" s="394"/>
      <c r="I8786" s="394"/>
      <c r="J8786" s="394"/>
    </row>
    <row r="8787" spans="1:10" s="395" customFormat="1" ht="13.5" customHeight="1">
      <c r="A8787" s="396"/>
      <c r="B8787" s="396"/>
      <c r="C8787" s="378"/>
      <c r="D8787" s="378"/>
      <c r="E8787" s="394"/>
      <c r="F8787" s="394"/>
      <c r="G8787" s="394"/>
      <c r="H8787" s="394"/>
      <c r="I8787" s="394"/>
      <c r="J8787" s="394"/>
    </row>
    <row r="8788" spans="1:10" s="395" customFormat="1" ht="13.5" customHeight="1">
      <c r="A8788" s="396"/>
      <c r="B8788" s="396"/>
      <c r="C8788" s="378"/>
      <c r="D8788" s="378"/>
      <c r="E8788" s="394"/>
      <c r="F8788" s="394"/>
      <c r="G8788" s="394"/>
      <c r="H8788" s="394"/>
      <c r="I8788" s="394"/>
      <c r="J8788" s="394"/>
    </row>
    <row r="8789" spans="1:10" s="395" customFormat="1" ht="13.5" customHeight="1">
      <c r="A8789" s="396"/>
      <c r="B8789" s="396"/>
      <c r="C8789" s="378"/>
      <c r="D8789" s="378"/>
      <c r="E8789" s="394"/>
      <c r="F8789" s="394"/>
      <c r="G8789" s="394"/>
      <c r="H8789" s="394"/>
      <c r="I8789" s="394"/>
      <c r="J8789" s="394"/>
    </row>
    <row r="8790" spans="1:10" s="395" customFormat="1" ht="13.5" customHeight="1">
      <c r="A8790" s="396"/>
      <c r="B8790" s="396"/>
      <c r="C8790" s="378"/>
      <c r="D8790" s="378"/>
      <c r="E8790" s="394"/>
      <c r="F8790" s="394"/>
      <c r="G8790" s="394"/>
      <c r="H8790" s="394"/>
      <c r="I8790" s="394"/>
      <c r="J8790" s="394"/>
    </row>
    <row r="8791" spans="1:10" s="395" customFormat="1" ht="13.5" customHeight="1">
      <c r="A8791" s="396"/>
      <c r="B8791" s="396"/>
      <c r="C8791" s="378"/>
      <c r="D8791" s="378"/>
      <c r="E8791" s="394"/>
      <c r="F8791" s="394"/>
      <c r="G8791" s="394"/>
      <c r="H8791" s="394"/>
      <c r="I8791" s="394"/>
      <c r="J8791" s="394"/>
    </row>
    <row r="8792" spans="1:10" s="395" customFormat="1" ht="13.5" customHeight="1">
      <c r="A8792" s="396"/>
      <c r="B8792" s="396"/>
      <c r="C8792" s="378"/>
      <c r="D8792" s="378"/>
      <c r="E8792" s="394"/>
      <c r="F8792" s="394"/>
      <c r="G8792" s="394"/>
      <c r="H8792" s="394"/>
      <c r="I8792" s="394"/>
      <c r="J8792" s="394"/>
    </row>
    <row r="8793" spans="1:10" s="395" customFormat="1" ht="13.5" customHeight="1">
      <c r="A8793" s="396"/>
      <c r="B8793" s="396"/>
      <c r="C8793" s="378"/>
      <c r="D8793" s="378"/>
      <c r="E8793" s="394"/>
      <c r="F8793" s="394"/>
      <c r="G8793" s="394"/>
      <c r="H8793" s="394"/>
      <c r="I8793" s="394"/>
      <c r="J8793" s="394"/>
    </row>
    <row r="8794" spans="1:10" s="395" customFormat="1" ht="13.5" customHeight="1">
      <c r="A8794" s="396"/>
      <c r="B8794" s="396"/>
      <c r="C8794" s="378"/>
      <c r="D8794" s="378"/>
      <c r="E8794" s="394"/>
      <c r="F8794" s="394"/>
      <c r="G8794" s="394"/>
      <c r="H8794" s="394"/>
      <c r="I8794" s="394"/>
      <c r="J8794" s="394"/>
    </row>
    <row r="8795" spans="1:10" s="395" customFormat="1" ht="13.5" customHeight="1">
      <c r="A8795" s="396"/>
      <c r="B8795" s="396"/>
      <c r="C8795" s="378"/>
      <c r="D8795" s="378"/>
      <c r="E8795" s="394"/>
      <c r="F8795" s="394"/>
      <c r="G8795" s="394"/>
      <c r="H8795" s="394"/>
      <c r="I8795" s="394"/>
      <c r="J8795" s="394"/>
    </row>
    <row r="8796" spans="1:10" s="395" customFormat="1" ht="13.5" customHeight="1">
      <c r="A8796" s="396"/>
      <c r="B8796" s="396"/>
      <c r="C8796" s="378"/>
      <c r="D8796" s="378"/>
      <c r="E8796" s="394"/>
      <c r="F8796" s="394"/>
      <c r="G8796" s="394"/>
      <c r="H8796" s="394"/>
      <c r="I8796" s="394"/>
      <c r="J8796" s="394"/>
    </row>
    <row r="8797" spans="1:10" s="395" customFormat="1" ht="13.5" customHeight="1">
      <c r="A8797" s="396"/>
      <c r="B8797" s="396"/>
      <c r="C8797" s="378"/>
      <c r="D8797" s="378"/>
      <c r="E8797" s="394"/>
      <c r="F8797" s="394"/>
      <c r="G8797" s="394"/>
      <c r="H8797" s="394"/>
      <c r="I8797" s="394"/>
      <c r="J8797" s="394"/>
    </row>
    <row r="8798" spans="1:10" s="395" customFormat="1" ht="13.5" customHeight="1">
      <c r="A8798" s="396"/>
      <c r="B8798" s="396"/>
      <c r="C8798" s="378"/>
      <c r="D8798" s="378"/>
      <c r="E8798" s="394"/>
      <c r="F8798" s="394"/>
      <c r="G8798" s="394"/>
      <c r="H8798" s="394"/>
      <c r="I8798" s="394"/>
      <c r="J8798" s="394"/>
    </row>
    <row r="8799" spans="1:10" s="395" customFormat="1" ht="13.5" customHeight="1">
      <c r="A8799" s="396"/>
      <c r="B8799" s="396"/>
      <c r="C8799" s="378"/>
      <c r="D8799" s="378"/>
      <c r="E8799" s="394"/>
      <c r="F8799" s="394"/>
      <c r="G8799" s="394"/>
      <c r="H8799" s="394"/>
      <c r="I8799" s="394"/>
      <c r="J8799" s="394"/>
    </row>
    <row r="8800" spans="1:10" s="395" customFormat="1" ht="13.5" customHeight="1">
      <c r="A8800" s="396"/>
      <c r="B8800" s="396"/>
      <c r="C8800" s="378"/>
      <c r="D8800" s="378"/>
      <c r="E8800" s="394"/>
      <c r="F8800" s="394"/>
      <c r="G8800" s="394"/>
      <c r="H8800" s="394"/>
      <c r="I8800" s="394"/>
      <c r="J8800" s="394"/>
    </row>
    <row r="8801" spans="1:10" s="395" customFormat="1" ht="13.5" customHeight="1">
      <c r="A8801" s="396"/>
      <c r="B8801" s="396"/>
      <c r="C8801" s="378"/>
      <c r="D8801" s="378"/>
      <c r="E8801" s="394"/>
      <c r="F8801" s="394"/>
      <c r="G8801" s="394"/>
      <c r="H8801" s="394"/>
      <c r="I8801" s="394"/>
      <c r="J8801" s="394"/>
    </row>
    <row r="8802" spans="1:10" s="395" customFormat="1" ht="13.5" customHeight="1">
      <c r="A8802" s="396"/>
      <c r="B8802" s="396"/>
      <c r="C8802" s="378"/>
      <c r="D8802" s="378"/>
      <c r="E8802" s="394"/>
      <c r="F8802" s="394"/>
      <c r="G8802" s="394"/>
      <c r="H8802" s="394"/>
      <c r="I8802" s="394"/>
      <c r="J8802" s="394"/>
    </row>
    <row r="8803" spans="1:10" s="395" customFormat="1" ht="13.5" customHeight="1">
      <c r="A8803" s="396"/>
      <c r="B8803" s="396"/>
      <c r="C8803" s="378"/>
      <c r="D8803" s="378"/>
      <c r="E8803" s="394"/>
      <c r="F8803" s="394"/>
      <c r="G8803" s="394"/>
      <c r="H8803" s="394"/>
      <c r="I8803" s="394"/>
      <c r="J8803" s="394"/>
    </row>
    <row r="8804" spans="1:10" s="395" customFormat="1" ht="13.5" customHeight="1">
      <c r="A8804" s="396"/>
      <c r="B8804" s="396"/>
      <c r="C8804" s="378"/>
      <c r="D8804" s="378"/>
      <c r="E8804" s="394"/>
      <c r="F8804" s="394"/>
      <c r="G8804" s="394"/>
      <c r="H8804" s="394"/>
      <c r="I8804" s="394"/>
      <c r="J8804" s="394"/>
    </row>
    <row r="8805" spans="1:10" s="395" customFormat="1" ht="13.5" customHeight="1">
      <c r="A8805" s="396"/>
      <c r="B8805" s="396"/>
      <c r="C8805" s="378"/>
      <c r="D8805" s="378"/>
      <c r="E8805" s="394"/>
      <c r="F8805" s="394"/>
      <c r="G8805" s="394"/>
      <c r="H8805" s="394"/>
      <c r="I8805" s="394"/>
      <c r="J8805" s="394"/>
    </row>
    <row r="8806" spans="1:10" s="395" customFormat="1" ht="13.5" customHeight="1">
      <c r="A8806" s="396"/>
      <c r="B8806" s="396"/>
      <c r="C8806" s="378"/>
      <c r="D8806" s="378"/>
      <c r="E8806" s="394"/>
      <c r="F8806" s="394"/>
      <c r="G8806" s="394"/>
      <c r="H8806" s="394"/>
      <c r="I8806" s="394"/>
      <c r="J8806" s="394"/>
    </row>
    <row r="8807" spans="1:10" s="395" customFormat="1" ht="13.5" customHeight="1">
      <c r="A8807" s="396"/>
      <c r="B8807" s="396"/>
      <c r="C8807" s="378"/>
      <c r="D8807" s="378"/>
      <c r="E8807" s="394"/>
      <c r="F8807" s="394"/>
      <c r="G8807" s="394"/>
      <c r="H8807" s="394"/>
      <c r="I8807" s="394"/>
      <c r="J8807" s="394"/>
    </row>
    <row r="8808" spans="1:10" s="395" customFormat="1" ht="13.5" customHeight="1">
      <c r="A8808" s="396"/>
      <c r="B8808" s="396"/>
      <c r="C8808" s="378"/>
      <c r="D8808" s="378"/>
      <c r="E8808" s="394"/>
      <c r="F8808" s="394"/>
      <c r="G8808" s="394"/>
      <c r="H8808" s="394"/>
      <c r="I8808" s="394"/>
      <c r="J8808" s="394"/>
    </row>
    <row r="8809" spans="1:10" s="395" customFormat="1" ht="13.5" customHeight="1">
      <c r="A8809" s="396"/>
      <c r="B8809" s="396"/>
      <c r="C8809" s="378"/>
      <c r="D8809" s="378"/>
      <c r="E8809" s="394"/>
      <c r="F8809" s="394"/>
      <c r="G8809" s="394"/>
      <c r="H8809" s="394"/>
      <c r="I8809" s="394"/>
      <c r="J8809" s="394"/>
    </row>
    <row r="8810" spans="1:10" s="395" customFormat="1" ht="13.5" customHeight="1">
      <c r="A8810" s="396"/>
      <c r="B8810" s="396"/>
      <c r="C8810" s="378"/>
      <c r="D8810" s="378"/>
      <c r="E8810" s="394"/>
      <c r="F8810" s="394"/>
      <c r="G8810" s="394"/>
      <c r="H8810" s="394"/>
      <c r="I8810" s="394"/>
      <c r="J8810" s="394"/>
    </row>
    <row r="8811" spans="1:10" s="395" customFormat="1" ht="13.5" customHeight="1">
      <c r="A8811" s="396"/>
      <c r="B8811" s="396"/>
      <c r="C8811" s="378"/>
      <c r="D8811" s="378"/>
      <c r="E8811" s="394"/>
      <c r="F8811" s="394"/>
      <c r="G8811" s="394"/>
      <c r="H8811" s="394"/>
      <c r="I8811" s="394"/>
      <c r="J8811" s="394"/>
    </row>
    <row r="8812" spans="1:10" s="395" customFormat="1" ht="13.5" customHeight="1">
      <c r="A8812" s="396"/>
      <c r="B8812" s="396"/>
      <c r="C8812" s="378"/>
      <c r="D8812" s="378"/>
      <c r="E8812" s="394"/>
      <c r="F8812" s="394"/>
      <c r="G8812" s="394"/>
      <c r="H8812" s="394"/>
      <c r="I8812" s="394"/>
      <c r="J8812" s="394"/>
    </row>
    <row r="8813" spans="1:10" s="395" customFormat="1" ht="13.5" customHeight="1">
      <c r="A8813" s="396"/>
      <c r="B8813" s="396"/>
      <c r="C8813" s="378"/>
      <c r="D8813" s="378"/>
      <c r="E8813" s="394"/>
      <c r="F8813" s="394"/>
      <c r="G8813" s="394"/>
      <c r="H8813" s="394"/>
      <c r="I8813" s="394"/>
      <c r="J8813" s="394"/>
    </row>
    <row r="8814" spans="1:10" s="395" customFormat="1" ht="13.5" customHeight="1">
      <c r="A8814" s="396"/>
      <c r="B8814" s="396"/>
      <c r="C8814" s="378"/>
      <c r="D8814" s="378"/>
      <c r="E8814" s="394"/>
      <c r="F8814" s="394"/>
      <c r="G8814" s="394"/>
      <c r="H8814" s="394"/>
      <c r="I8814" s="394"/>
      <c r="J8814" s="394"/>
    </row>
    <row r="8815" spans="1:10" s="395" customFormat="1" ht="13.5" customHeight="1">
      <c r="A8815" s="396"/>
      <c r="B8815" s="396"/>
      <c r="C8815" s="378"/>
      <c r="D8815" s="378"/>
      <c r="E8815" s="394"/>
      <c r="F8815" s="394"/>
      <c r="G8815" s="394"/>
      <c r="H8815" s="394"/>
      <c r="I8815" s="394"/>
      <c r="J8815" s="394"/>
    </row>
    <row r="8816" spans="1:10" s="395" customFormat="1" ht="13.5" customHeight="1">
      <c r="A8816" s="396"/>
      <c r="B8816" s="396"/>
      <c r="C8816" s="378"/>
      <c r="D8816" s="378"/>
      <c r="E8816" s="394"/>
      <c r="F8816" s="394"/>
      <c r="G8816" s="394"/>
      <c r="H8816" s="394"/>
      <c r="I8816" s="394"/>
      <c r="J8816" s="394"/>
    </row>
    <row r="8817" spans="1:10" s="395" customFormat="1" ht="13.5" customHeight="1">
      <c r="A8817" s="396"/>
      <c r="B8817" s="396"/>
      <c r="C8817" s="378"/>
      <c r="D8817" s="378"/>
      <c r="E8817" s="394"/>
      <c r="F8817" s="394"/>
      <c r="G8817" s="394"/>
      <c r="H8817" s="394"/>
      <c r="I8817" s="394"/>
      <c r="J8817" s="394"/>
    </row>
    <row r="8818" spans="1:10" s="395" customFormat="1" ht="13.5" customHeight="1">
      <c r="A8818" s="396"/>
      <c r="B8818" s="396"/>
      <c r="C8818" s="378"/>
      <c r="D8818" s="378"/>
      <c r="E8818" s="394"/>
      <c r="F8818" s="394"/>
      <c r="G8818" s="394"/>
      <c r="H8818" s="394"/>
      <c r="I8818" s="394"/>
      <c r="J8818" s="394"/>
    </row>
    <row r="8819" spans="1:10" s="395" customFormat="1" ht="13.5" customHeight="1">
      <c r="A8819" s="396"/>
      <c r="B8819" s="396"/>
      <c r="C8819" s="378"/>
      <c r="D8819" s="378"/>
      <c r="E8819" s="394"/>
      <c r="F8819" s="394"/>
      <c r="G8819" s="394"/>
      <c r="H8819" s="394"/>
      <c r="I8819" s="394"/>
      <c r="J8819" s="394"/>
    </row>
    <row r="8820" spans="1:10" s="395" customFormat="1" ht="13.5" customHeight="1">
      <c r="A8820" s="396"/>
      <c r="B8820" s="396"/>
      <c r="C8820" s="378"/>
      <c r="D8820" s="378"/>
      <c r="E8820" s="394"/>
      <c r="F8820" s="394"/>
      <c r="G8820" s="394"/>
      <c r="H8820" s="394"/>
      <c r="I8820" s="394"/>
      <c r="J8820" s="394"/>
    </row>
    <row r="8821" spans="1:10" s="395" customFormat="1" ht="13.5" customHeight="1">
      <c r="A8821" s="396"/>
      <c r="B8821" s="396"/>
      <c r="C8821" s="378"/>
      <c r="D8821" s="378"/>
      <c r="E8821" s="394"/>
      <c r="F8821" s="394"/>
      <c r="G8821" s="394"/>
      <c r="H8821" s="394"/>
      <c r="I8821" s="394"/>
      <c r="J8821" s="394"/>
    </row>
    <row r="8822" spans="1:10" s="395" customFormat="1" ht="13.5" customHeight="1">
      <c r="A8822" s="396"/>
      <c r="B8822" s="396"/>
      <c r="C8822" s="378"/>
      <c r="D8822" s="378"/>
      <c r="E8822" s="394"/>
      <c r="F8822" s="394"/>
      <c r="G8822" s="394"/>
      <c r="H8822" s="394"/>
      <c r="I8822" s="394"/>
      <c r="J8822" s="394"/>
    </row>
    <row r="8823" spans="1:10" s="395" customFormat="1" ht="13.5" customHeight="1">
      <c r="A8823" s="396"/>
      <c r="B8823" s="396"/>
      <c r="C8823" s="378"/>
      <c r="D8823" s="378"/>
      <c r="E8823" s="394"/>
      <c r="F8823" s="394"/>
      <c r="G8823" s="394"/>
      <c r="H8823" s="394"/>
      <c r="I8823" s="394"/>
      <c r="J8823" s="394"/>
    </row>
    <row r="8824" spans="1:10" s="395" customFormat="1" ht="13.5" customHeight="1">
      <c r="A8824" s="396"/>
      <c r="B8824" s="396"/>
      <c r="C8824" s="378"/>
      <c r="D8824" s="378"/>
      <c r="E8824" s="394"/>
      <c r="F8824" s="394"/>
      <c r="G8824" s="394"/>
      <c r="H8824" s="394"/>
      <c r="I8824" s="394"/>
      <c r="J8824" s="394"/>
    </row>
    <row r="8825" spans="1:10" s="395" customFormat="1" ht="13.5" customHeight="1">
      <c r="A8825" s="396"/>
      <c r="B8825" s="396"/>
      <c r="C8825" s="378"/>
      <c r="D8825" s="378"/>
      <c r="E8825" s="394"/>
      <c r="F8825" s="394"/>
      <c r="G8825" s="394"/>
      <c r="H8825" s="394"/>
      <c r="I8825" s="394"/>
      <c r="J8825" s="394"/>
    </row>
    <row r="8826" spans="1:10" s="395" customFormat="1" ht="13.5" customHeight="1">
      <c r="A8826" s="396"/>
      <c r="B8826" s="396"/>
      <c r="C8826" s="378"/>
      <c r="D8826" s="378"/>
      <c r="E8826" s="394"/>
      <c r="F8826" s="394"/>
      <c r="G8826" s="394"/>
      <c r="H8826" s="394"/>
      <c r="I8826" s="394"/>
      <c r="J8826" s="394"/>
    </row>
    <row r="8827" spans="1:10" s="395" customFormat="1" ht="13.5" customHeight="1">
      <c r="A8827" s="396"/>
      <c r="B8827" s="396"/>
      <c r="C8827" s="378"/>
      <c r="D8827" s="378"/>
      <c r="E8827" s="394"/>
      <c r="F8827" s="394"/>
      <c r="G8827" s="394"/>
      <c r="H8827" s="394"/>
      <c r="I8827" s="394"/>
      <c r="J8827" s="394"/>
    </row>
    <row r="8828" spans="1:10" s="395" customFormat="1" ht="13.5" customHeight="1">
      <c r="A8828" s="396"/>
      <c r="B8828" s="396"/>
      <c r="C8828" s="378"/>
      <c r="D8828" s="378"/>
      <c r="E8828" s="394"/>
      <c r="F8828" s="394"/>
      <c r="G8828" s="394"/>
      <c r="H8828" s="394"/>
      <c r="I8828" s="394"/>
      <c r="J8828" s="394"/>
    </row>
    <row r="8829" spans="1:10" s="395" customFormat="1" ht="13.5" customHeight="1">
      <c r="A8829" s="396"/>
      <c r="B8829" s="396"/>
      <c r="C8829" s="378"/>
      <c r="D8829" s="378"/>
      <c r="E8829" s="394"/>
      <c r="F8829" s="394"/>
      <c r="G8829" s="394"/>
      <c r="H8829" s="394"/>
      <c r="I8829" s="394"/>
      <c r="J8829" s="394"/>
    </row>
    <row r="8830" spans="1:10" s="395" customFormat="1" ht="13.5" customHeight="1">
      <c r="A8830" s="396"/>
      <c r="B8830" s="396"/>
      <c r="C8830" s="378"/>
      <c r="D8830" s="378"/>
      <c r="E8830" s="394"/>
      <c r="F8830" s="394"/>
      <c r="G8830" s="394"/>
      <c r="H8830" s="394"/>
      <c r="I8830" s="394"/>
      <c r="J8830" s="394"/>
    </row>
    <row r="8831" spans="1:10" s="395" customFormat="1" ht="13.5" customHeight="1">
      <c r="A8831" s="396"/>
      <c r="B8831" s="396"/>
      <c r="C8831" s="378"/>
      <c r="D8831" s="378"/>
      <c r="E8831" s="394"/>
      <c r="F8831" s="394"/>
      <c r="G8831" s="394"/>
      <c r="H8831" s="394"/>
      <c r="I8831" s="394"/>
      <c r="J8831" s="394"/>
    </row>
    <row r="8832" spans="1:10" s="395" customFormat="1" ht="13.5" customHeight="1">
      <c r="A8832" s="396"/>
      <c r="B8832" s="396"/>
      <c r="C8832" s="378"/>
      <c r="D8832" s="378"/>
      <c r="E8832" s="394"/>
      <c r="F8832" s="394"/>
      <c r="G8832" s="394"/>
      <c r="H8832" s="394"/>
      <c r="I8832" s="394"/>
      <c r="J8832" s="394"/>
    </row>
    <row r="8833" spans="1:10" s="395" customFormat="1" ht="13.5" customHeight="1">
      <c r="A8833" s="396"/>
      <c r="B8833" s="396"/>
      <c r="C8833" s="378"/>
      <c r="D8833" s="378"/>
      <c r="E8833" s="394"/>
      <c r="F8833" s="394"/>
      <c r="G8833" s="394"/>
      <c r="H8833" s="394"/>
      <c r="I8833" s="394"/>
      <c r="J8833" s="394"/>
    </row>
    <row r="8834" spans="1:10" s="395" customFormat="1" ht="13.5" customHeight="1">
      <c r="A8834" s="396"/>
      <c r="B8834" s="396"/>
      <c r="C8834" s="378"/>
      <c r="D8834" s="378"/>
      <c r="E8834" s="394"/>
      <c r="F8834" s="394"/>
      <c r="G8834" s="394"/>
      <c r="H8834" s="394"/>
      <c r="I8834" s="394"/>
      <c r="J8834" s="394"/>
    </row>
    <row r="8835" spans="1:10" s="395" customFormat="1" ht="13.5" customHeight="1">
      <c r="A8835" s="396"/>
      <c r="B8835" s="396"/>
      <c r="C8835" s="378"/>
      <c r="D8835" s="378"/>
      <c r="E8835" s="394"/>
      <c r="F8835" s="394"/>
      <c r="G8835" s="394"/>
      <c r="H8835" s="394"/>
      <c r="I8835" s="394"/>
      <c r="J8835" s="394"/>
    </row>
    <row r="8836" spans="1:10" s="395" customFormat="1" ht="13.5" customHeight="1">
      <c r="A8836" s="396"/>
      <c r="B8836" s="396"/>
      <c r="C8836" s="378"/>
      <c r="D8836" s="378"/>
      <c r="E8836" s="394"/>
      <c r="F8836" s="394"/>
      <c r="G8836" s="394"/>
      <c r="H8836" s="394"/>
      <c r="I8836" s="394"/>
      <c r="J8836" s="394"/>
    </row>
    <row r="8837" spans="1:10" s="395" customFormat="1" ht="13.5" customHeight="1">
      <c r="A8837" s="396"/>
      <c r="B8837" s="396"/>
      <c r="C8837" s="378"/>
      <c r="D8837" s="378"/>
      <c r="E8837" s="394"/>
      <c r="F8837" s="394"/>
      <c r="G8837" s="394"/>
      <c r="H8837" s="394"/>
      <c r="I8837" s="394"/>
      <c r="J8837" s="394"/>
    </row>
    <row r="8838" spans="1:10" s="395" customFormat="1" ht="13.5" customHeight="1">
      <c r="A8838" s="396"/>
      <c r="B8838" s="396"/>
      <c r="C8838" s="378"/>
      <c r="D8838" s="378"/>
      <c r="E8838" s="394"/>
      <c r="F8838" s="394"/>
      <c r="G8838" s="394"/>
      <c r="H8838" s="394"/>
      <c r="I8838" s="394"/>
      <c r="J8838" s="394"/>
    </row>
    <row r="8839" spans="1:10" s="395" customFormat="1" ht="13.5" customHeight="1">
      <c r="A8839" s="396"/>
      <c r="B8839" s="396"/>
      <c r="C8839" s="378"/>
      <c r="D8839" s="378"/>
      <c r="E8839" s="394"/>
      <c r="F8839" s="394"/>
      <c r="G8839" s="394"/>
      <c r="H8839" s="394"/>
      <c r="I8839" s="394"/>
      <c r="J8839" s="394"/>
    </row>
    <row r="8840" spans="1:10" s="395" customFormat="1" ht="13.5" customHeight="1">
      <c r="A8840" s="396"/>
      <c r="B8840" s="396"/>
      <c r="C8840" s="378"/>
      <c r="D8840" s="378"/>
      <c r="E8840" s="394"/>
      <c r="F8840" s="394"/>
      <c r="G8840" s="394"/>
      <c r="H8840" s="394"/>
      <c r="I8840" s="394"/>
      <c r="J8840" s="394"/>
    </row>
    <row r="8841" spans="1:10" s="395" customFormat="1" ht="13.5" customHeight="1">
      <c r="A8841" s="396"/>
      <c r="B8841" s="396"/>
      <c r="C8841" s="378"/>
      <c r="D8841" s="378"/>
      <c r="E8841" s="394"/>
      <c r="F8841" s="394"/>
      <c r="G8841" s="394"/>
      <c r="H8841" s="394"/>
      <c r="I8841" s="394"/>
      <c r="J8841" s="394"/>
    </row>
    <row r="8842" spans="1:10" s="395" customFormat="1" ht="13.5" customHeight="1">
      <c r="A8842" s="396"/>
      <c r="B8842" s="396"/>
      <c r="C8842" s="378"/>
      <c r="D8842" s="378"/>
      <c r="E8842" s="394"/>
      <c r="F8842" s="394"/>
      <c r="G8842" s="394"/>
      <c r="H8842" s="394"/>
      <c r="I8842" s="394"/>
      <c r="J8842" s="394"/>
    </row>
    <row r="8843" spans="1:10" s="395" customFormat="1" ht="13.5" customHeight="1">
      <c r="A8843" s="396"/>
      <c r="B8843" s="396"/>
      <c r="C8843" s="378"/>
      <c r="D8843" s="378"/>
      <c r="E8843" s="394"/>
      <c r="F8843" s="394"/>
      <c r="G8843" s="394"/>
      <c r="H8843" s="394"/>
      <c r="I8843" s="394"/>
      <c r="J8843" s="394"/>
    </row>
    <row r="8844" spans="1:10" s="395" customFormat="1" ht="13.5" customHeight="1">
      <c r="A8844" s="396"/>
      <c r="B8844" s="396"/>
      <c r="C8844" s="378"/>
      <c r="D8844" s="378"/>
      <c r="E8844" s="394"/>
      <c r="F8844" s="394"/>
      <c r="G8844" s="394"/>
      <c r="H8844" s="394"/>
      <c r="I8844" s="394"/>
      <c r="J8844" s="394"/>
    </row>
    <row r="8845" spans="1:10" s="395" customFormat="1" ht="13.5" customHeight="1">
      <c r="A8845" s="396"/>
      <c r="B8845" s="396"/>
      <c r="C8845" s="378"/>
      <c r="D8845" s="378"/>
      <c r="E8845" s="394"/>
      <c r="F8845" s="394"/>
      <c r="G8845" s="394"/>
      <c r="H8845" s="394"/>
      <c r="I8845" s="394"/>
      <c r="J8845" s="394"/>
    </row>
    <row r="8846" spans="1:10" s="395" customFormat="1" ht="13.5" customHeight="1">
      <c r="A8846" s="396"/>
      <c r="B8846" s="396"/>
      <c r="C8846" s="378"/>
      <c r="D8846" s="378"/>
      <c r="E8846" s="394"/>
      <c r="F8846" s="394"/>
      <c r="G8846" s="394"/>
      <c r="H8846" s="394"/>
      <c r="I8846" s="394"/>
      <c r="J8846" s="394"/>
    </row>
    <row r="8847" spans="1:10" s="395" customFormat="1" ht="13.5" customHeight="1">
      <c r="A8847" s="396"/>
      <c r="B8847" s="396"/>
      <c r="C8847" s="378"/>
      <c r="D8847" s="378"/>
      <c r="E8847" s="394"/>
      <c r="F8847" s="394"/>
      <c r="G8847" s="394"/>
      <c r="H8847" s="394"/>
      <c r="I8847" s="394"/>
      <c r="J8847" s="394"/>
    </row>
    <row r="8848" spans="1:10" s="395" customFormat="1" ht="13.5" customHeight="1">
      <c r="A8848" s="396"/>
      <c r="B8848" s="396"/>
      <c r="C8848" s="378"/>
      <c r="D8848" s="378"/>
      <c r="E8848" s="394"/>
      <c r="F8848" s="394"/>
      <c r="G8848" s="394"/>
      <c r="H8848" s="394"/>
      <c r="I8848" s="394"/>
      <c r="J8848" s="394"/>
    </row>
    <row r="8849" spans="1:10" s="395" customFormat="1" ht="13.5" customHeight="1">
      <c r="A8849" s="396"/>
      <c r="B8849" s="396"/>
      <c r="C8849" s="378"/>
      <c r="D8849" s="378"/>
      <c r="E8849" s="394"/>
      <c r="F8849" s="394"/>
      <c r="G8849" s="394"/>
      <c r="H8849" s="394"/>
      <c r="I8849" s="394"/>
      <c r="J8849" s="394"/>
    </row>
    <row r="8850" spans="1:10" s="395" customFormat="1" ht="13.5" customHeight="1">
      <c r="A8850" s="396"/>
      <c r="B8850" s="396"/>
      <c r="C8850" s="378"/>
      <c r="D8850" s="378"/>
      <c r="E8850" s="394"/>
      <c r="F8850" s="394"/>
      <c r="G8850" s="394"/>
      <c r="H8850" s="394"/>
      <c r="I8850" s="394"/>
      <c r="J8850" s="394"/>
    </row>
    <row r="8851" spans="1:10" s="395" customFormat="1" ht="13.5" customHeight="1">
      <c r="A8851" s="396"/>
      <c r="B8851" s="396"/>
      <c r="C8851" s="378"/>
      <c r="D8851" s="378"/>
      <c r="E8851" s="394"/>
      <c r="F8851" s="394"/>
      <c r="G8851" s="394"/>
      <c r="H8851" s="394"/>
      <c r="I8851" s="394"/>
      <c r="J8851" s="394"/>
    </row>
    <row r="8852" spans="1:10" s="395" customFormat="1" ht="13.5" customHeight="1">
      <c r="A8852" s="396"/>
      <c r="B8852" s="396"/>
      <c r="C8852" s="378"/>
      <c r="D8852" s="378"/>
      <c r="E8852" s="394"/>
      <c r="F8852" s="394"/>
      <c r="G8852" s="394"/>
      <c r="H8852" s="394"/>
      <c r="I8852" s="394"/>
      <c r="J8852" s="394"/>
    </row>
    <row r="8853" spans="1:10" s="395" customFormat="1" ht="13.5" customHeight="1">
      <c r="A8853" s="396"/>
      <c r="B8853" s="396"/>
      <c r="C8853" s="378"/>
      <c r="D8853" s="378"/>
      <c r="E8853" s="394"/>
      <c r="F8853" s="394"/>
      <c r="G8853" s="394"/>
      <c r="H8853" s="394"/>
      <c r="I8853" s="394"/>
      <c r="J8853" s="394"/>
    </row>
    <row r="8854" spans="1:10" s="395" customFormat="1" ht="13.5" customHeight="1">
      <c r="A8854" s="396"/>
      <c r="B8854" s="396"/>
      <c r="C8854" s="378"/>
      <c r="D8854" s="378"/>
      <c r="E8854" s="394"/>
      <c r="F8854" s="394"/>
      <c r="G8854" s="394"/>
      <c r="H8854" s="394"/>
      <c r="I8854" s="394"/>
      <c r="J8854" s="394"/>
    </row>
    <row r="8855" spans="1:10" s="395" customFormat="1" ht="13.5" customHeight="1">
      <c r="A8855" s="396"/>
      <c r="B8855" s="396"/>
      <c r="C8855" s="378"/>
      <c r="D8855" s="378"/>
      <c r="E8855" s="394"/>
      <c r="F8855" s="394"/>
      <c r="G8855" s="394"/>
      <c r="H8855" s="394"/>
      <c r="I8855" s="394"/>
      <c r="J8855" s="394"/>
    </row>
    <row r="8856" spans="1:10" s="395" customFormat="1" ht="13.5" customHeight="1">
      <c r="A8856" s="396"/>
      <c r="B8856" s="396"/>
      <c r="C8856" s="378"/>
      <c r="D8856" s="378"/>
      <c r="E8856" s="394"/>
      <c r="F8856" s="394"/>
      <c r="G8856" s="394"/>
      <c r="H8856" s="394"/>
      <c r="I8856" s="394"/>
      <c r="J8856" s="394"/>
    </row>
    <row r="8857" spans="1:10" s="395" customFormat="1" ht="13.5" customHeight="1">
      <c r="A8857" s="396"/>
      <c r="B8857" s="396"/>
      <c r="C8857" s="378"/>
      <c r="D8857" s="378"/>
      <c r="E8857" s="394"/>
      <c r="F8857" s="394"/>
      <c r="G8857" s="394"/>
      <c r="H8857" s="394"/>
      <c r="I8857" s="394"/>
      <c r="J8857" s="394"/>
    </row>
    <row r="8858" spans="1:10" s="395" customFormat="1" ht="13.5" customHeight="1">
      <c r="A8858" s="396"/>
      <c r="B8858" s="396"/>
      <c r="C8858" s="378"/>
      <c r="D8858" s="378"/>
      <c r="E8858" s="394"/>
      <c r="F8858" s="394"/>
      <c r="G8858" s="394"/>
      <c r="H8858" s="394"/>
      <c r="I8858" s="394"/>
      <c r="J8858" s="394"/>
    </row>
    <row r="8859" spans="1:10" s="395" customFormat="1" ht="13.5" customHeight="1">
      <c r="A8859" s="396"/>
      <c r="B8859" s="396"/>
      <c r="C8859" s="378"/>
      <c r="D8859" s="378"/>
      <c r="E8859" s="394"/>
      <c r="F8859" s="394"/>
      <c r="G8859" s="394"/>
      <c r="H8859" s="394"/>
      <c r="I8859" s="394"/>
      <c r="J8859" s="394"/>
    </row>
    <row r="8860" spans="1:10" s="395" customFormat="1" ht="13.5" customHeight="1">
      <c r="A8860" s="396"/>
      <c r="B8860" s="396"/>
      <c r="C8860" s="378"/>
      <c r="D8860" s="378"/>
      <c r="E8860" s="394"/>
      <c r="F8860" s="394"/>
      <c r="G8860" s="394"/>
      <c r="H8860" s="394"/>
      <c r="I8860" s="394"/>
      <c r="J8860" s="394"/>
    </row>
    <row r="8861" spans="1:10" s="395" customFormat="1" ht="13.5" customHeight="1">
      <c r="A8861" s="396"/>
      <c r="B8861" s="396"/>
      <c r="C8861" s="378"/>
      <c r="D8861" s="378"/>
      <c r="E8861" s="394"/>
      <c r="F8861" s="394"/>
      <c r="G8861" s="394"/>
      <c r="H8861" s="394"/>
      <c r="I8861" s="394"/>
      <c r="J8861" s="394"/>
    </row>
    <row r="8862" spans="1:10" s="395" customFormat="1" ht="13.5" customHeight="1">
      <c r="A8862" s="396"/>
      <c r="B8862" s="396"/>
      <c r="C8862" s="378"/>
      <c r="D8862" s="378"/>
      <c r="E8862" s="394"/>
      <c r="F8862" s="394"/>
      <c r="G8862" s="394"/>
      <c r="H8862" s="394"/>
      <c r="I8862" s="394"/>
      <c r="J8862" s="394"/>
    </row>
    <row r="8863" spans="1:10" s="395" customFormat="1" ht="13.5" customHeight="1">
      <c r="A8863" s="396"/>
      <c r="B8863" s="396"/>
      <c r="C8863" s="378"/>
      <c r="D8863" s="378"/>
      <c r="E8863" s="394"/>
      <c r="F8863" s="394"/>
      <c r="G8863" s="394"/>
      <c r="H8863" s="394"/>
      <c r="I8863" s="394"/>
      <c r="J8863" s="394"/>
    </row>
    <row r="8864" spans="1:10" s="395" customFormat="1" ht="13.5" customHeight="1">
      <c r="A8864" s="396"/>
      <c r="B8864" s="396"/>
      <c r="C8864" s="378"/>
      <c r="D8864" s="378"/>
      <c r="E8864" s="394"/>
      <c r="F8864" s="394"/>
      <c r="G8864" s="394"/>
      <c r="H8864" s="394"/>
      <c r="I8864" s="394"/>
      <c r="J8864" s="394"/>
    </row>
    <row r="8865" spans="1:10" s="395" customFormat="1" ht="13.5" customHeight="1">
      <c r="A8865" s="396"/>
      <c r="B8865" s="396"/>
      <c r="C8865" s="378"/>
      <c r="D8865" s="378"/>
      <c r="E8865" s="394"/>
      <c r="F8865" s="394"/>
      <c r="G8865" s="394"/>
      <c r="H8865" s="394"/>
      <c r="I8865" s="394"/>
      <c r="J8865" s="394"/>
    </row>
    <row r="8866" spans="1:10" s="395" customFormat="1" ht="13.5" customHeight="1">
      <c r="A8866" s="396"/>
      <c r="B8866" s="396"/>
      <c r="C8866" s="378"/>
      <c r="D8866" s="378"/>
      <c r="E8866" s="394"/>
      <c r="F8866" s="394"/>
      <c r="G8866" s="394"/>
      <c r="H8866" s="394"/>
      <c r="I8866" s="394"/>
      <c r="J8866" s="394"/>
    </row>
    <row r="8867" spans="1:10" s="395" customFormat="1" ht="13.5" customHeight="1">
      <c r="A8867" s="396"/>
      <c r="B8867" s="396"/>
      <c r="C8867" s="378"/>
      <c r="D8867" s="378"/>
      <c r="E8867" s="394"/>
      <c r="F8867" s="394"/>
      <c r="G8867" s="394"/>
      <c r="H8867" s="394"/>
      <c r="I8867" s="394"/>
      <c r="J8867" s="394"/>
    </row>
    <row r="8868" spans="1:10" s="395" customFormat="1" ht="13.5" customHeight="1">
      <c r="A8868" s="396"/>
      <c r="B8868" s="396"/>
      <c r="C8868" s="378"/>
      <c r="D8868" s="378"/>
      <c r="E8868" s="394"/>
      <c r="F8868" s="394"/>
      <c r="G8868" s="394"/>
      <c r="H8868" s="394"/>
      <c r="I8868" s="394"/>
      <c r="J8868" s="394"/>
    </row>
    <row r="8869" spans="1:10" s="395" customFormat="1" ht="13.5" customHeight="1">
      <c r="A8869" s="396"/>
      <c r="B8869" s="396"/>
      <c r="C8869" s="378"/>
      <c r="D8869" s="378"/>
      <c r="E8869" s="394"/>
      <c r="F8869" s="394"/>
      <c r="G8869" s="394"/>
      <c r="H8869" s="394"/>
      <c r="I8869" s="394"/>
      <c r="J8869" s="394"/>
    </row>
    <row r="8870" spans="1:10" s="395" customFormat="1" ht="13.5" customHeight="1">
      <c r="A8870" s="396"/>
      <c r="B8870" s="396"/>
      <c r="C8870" s="378"/>
      <c r="D8870" s="378"/>
      <c r="E8870" s="394"/>
      <c r="F8870" s="394"/>
      <c r="G8870" s="394"/>
      <c r="H8870" s="394"/>
      <c r="I8870" s="394"/>
      <c r="J8870" s="394"/>
    </row>
    <row r="8871" spans="1:10" s="395" customFormat="1" ht="13.5" customHeight="1">
      <c r="A8871" s="396"/>
      <c r="B8871" s="396"/>
      <c r="C8871" s="378"/>
      <c r="D8871" s="378"/>
      <c r="E8871" s="394"/>
      <c r="F8871" s="394"/>
      <c r="G8871" s="394"/>
      <c r="H8871" s="394"/>
      <c r="I8871" s="394"/>
      <c r="J8871" s="394"/>
    </row>
    <row r="8872" spans="1:10" s="395" customFormat="1" ht="13.5" customHeight="1">
      <c r="A8872" s="396"/>
      <c r="B8872" s="396"/>
      <c r="C8872" s="378"/>
      <c r="D8872" s="378"/>
      <c r="E8872" s="394"/>
      <c r="F8872" s="394"/>
      <c r="G8872" s="394"/>
      <c r="H8872" s="394"/>
      <c r="I8872" s="394"/>
      <c r="J8872" s="394"/>
    </row>
    <row r="8873" spans="1:10" s="395" customFormat="1" ht="13.5" customHeight="1">
      <c r="A8873" s="396"/>
      <c r="B8873" s="396"/>
      <c r="C8873" s="378"/>
      <c r="D8873" s="378"/>
      <c r="E8873" s="394"/>
      <c r="F8873" s="394"/>
      <c r="G8873" s="394"/>
      <c r="H8873" s="394"/>
      <c r="I8873" s="394"/>
      <c r="J8873" s="394"/>
    </row>
    <row r="8874" spans="1:10" s="395" customFormat="1" ht="13.5" customHeight="1">
      <c r="A8874" s="396"/>
      <c r="B8874" s="396"/>
      <c r="C8874" s="378"/>
      <c r="D8874" s="378"/>
      <c r="E8874" s="394"/>
      <c r="F8874" s="394"/>
      <c r="G8874" s="394"/>
      <c r="H8874" s="394"/>
      <c r="I8874" s="394"/>
      <c r="J8874" s="394"/>
    </row>
    <row r="8875" spans="1:10" s="395" customFormat="1" ht="13.5" customHeight="1">
      <c r="A8875" s="396"/>
      <c r="B8875" s="396"/>
      <c r="C8875" s="378"/>
      <c r="D8875" s="378"/>
      <c r="E8875" s="394"/>
      <c r="F8875" s="394"/>
      <c r="G8875" s="394"/>
      <c r="H8875" s="394"/>
      <c r="I8875" s="394"/>
      <c r="J8875" s="394"/>
    </row>
    <row r="8876" spans="1:10" s="395" customFormat="1" ht="13.5" customHeight="1">
      <c r="A8876" s="396"/>
      <c r="B8876" s="396"/>
      <c r="C8876" s="378"/>
      <c r="D8876" s="378"/>
      <c r="E8876" s="394"/>
      <c r="F8876" s="394"/>
      <c r="G8876" s="394"/>
      <c r="H8876" s="394"/>
      <c r="I8876" s="394"/>
      <c r="J8876" s="394"/>
    </row>
    <row r="8877" spans="1:10" s="395" customFormat="1" ht="13.5" customHeight="1">
      <c r="A8877" s="396"/>
      <c r="B8877" s="396"/>
      <c r="C8877" s="378"/>
      <c r="D8877" s="378"/>
      <c r="E8877" s="394"/>
      <c r="F8877" s="394"/>
      <c r="G8877" s="394"/>
      <c r="H8877" s="394"/>
      <c r="I8877" s="394"/>
      <c r="J8877" s="394"/>
    </row>
    <row r="8878" spans="1:10" s="395" customFormat="1" ht="13.5" customHeight="1">
      <c r="A8878" s="396"/>
      <c r="B8878" s="396"/>
      <c r="C8878" s="378"/>
      <c r="D8878" s="378"/>
      <c r="E8878" s="394"/>
      <c r="F8878" s="394"/>
      <c r="G8878" s="394"/>
      <c r="H8878" s="394"/>
      <c r="I8878" s="394"/>
      <c r="J8878" s="394"/>
    </row>
    <row r="8879" spans="1:10" s="395" customFormat="1" ht="13.5" customHeight="1">
      <c r="A8879" s="396"/>
      <c r="B8879" s="396"/>
      <c r="C8879" s="378"/>
      <c r="D8879" s="378"/>
      <c r="E8879" s="394"/>
      <c r="F8879" s="394"/>
      <c r="G8879" s="394"/>
      <c r="H8879" s="394"/>
      <c r="I8879" s="394"/>
      <c r="J8879" s="394"/>
    </row>
    <row r="8880" spans="1:10" s="395" customFormat="1" ht="13.5" customHeight="1">
      <c r="A8880" s="396"/>
      <c r="B8880" s="396"/>
      <c r="C8880" s="378"/>
      <c r="D8880" s="378"/>
      <c r="E8880" s="394"/>
      <c r="F8880" s="394"/>
      <c r="G8880" s="394"/>
      <c r="H8880" s="394"/>
      <c r="I8880" s="394"/>
      <c r="J8880" s="394"/>
    </row>
    <row r="8881" spans="1:10" s="395" customFormat="1" ht="13.5" customHeight="1">
      <c r="A8881" s="396"/>
      <c r="B8881" s="396"/>
      <c r="C8881" s="378"/>
      <c r="D8881" s="378"/>
      <c r="E8881" s="394"/>
      <c r="F8881" s="394"/>
      <c r="G8881" s="394"/>
      <c r="H8881" s="394"/>
      <c r="I8881" s="394"/>
      <c r="J8881" s="394"/>
    </row>
    <row r="8882" spans="1:10" s="395" customFormat="1" ht="13.5" customHeight="1">
      <c r="A8882" s="396"/>
      <c r="B8882" s="396"/>
      <c r="C8882" s="378"/>
      <c r="D8882" s="378"/>
      <c r="E8882" s="394"/>
      <c r="F8882" s="394"/>
      <c r="G8882" s="394"/>
      <c r="H8882" s="394"/>
      <c r="I8882" s="394"/>
      <c r="J8882" s="394"/>
    </row>
    <row r="8883" spans="1:10" s="395" customFormat="1" ht="13.5" customHeight="1">
      <c r="A8883" s="396"/>
      <c r="B8883" s="396"/>
      <c r="C8883" s="378"/>
      <c r="D8883" s="378"/>
      <c r="E8883" s="394"/>
      <c r="F8883" s="394"/>
      <c r="G8883" s="394"/>
      <c r="H8883" s="394"/>
      <c r="I8883" s="394"/>
      <c r="J8883" s="394"/>
    </row>
    <row r="8884" spans="1:10" s="395" customFormat="1" ht="13.5" customHeight="1">
      <c r="A8884" s="396"/>
      <c r="B8884" s="396"/>
      <c r="C8884" s="378"/>
      <c r="D8884" s="378"/>
      <c r="E8884" s="394"/>
      <c r="F8884" s="394"/>
      <c r="G8884" s="394"/>
      <c r="H8884" s="394"/>
      <c r="I8884" s="394"/>
      <c r="J8884" s="394"/>
    </row>
    <row r="8885" spans="1:10" s="395" customFormat="1" ht="13.5" customHeight="1">
      <c r="A8885" s="396"/>
      <c r="B8885" s="396"/>
      <c r="C8885" s="378"/>
      <c r="D8885" s="378"/>
      <c r="E8885" s="394"/>
      <c r="F8885" s="394"/>
      <c r="G8885" s="394"/>
      <c r="H8885" s="394"/>
      <c r="I8885" s="394"/>
      <c r="J8885" s="394"/>
    </row>
    <row r="8886" spans="1:10" s="395" customFormat="1" ht="13.5" customHeight="1">
      <c r="A8886" s="396"/>
      <c r="B8886" s="396"/>
      <c r="C8886" s="378"/>
      <c r="D8886" s="378"/>
      <c r="E8886" s="394"/>
      <c r="F8886" s="394"/>
      <c r="G8886" s="394"/>
      <c r="H8886" s="394"/>
      <c r="I8886" s="394"/>
      <c r="J8886" s="394"/>
    </row>
    <row r="8887" spans="1:10" s="395" customFormat="1" ht="13.5" customHeight="1">
      <c r="A8887" s="396"/>
      <c r="B8887" s="396"/>
      <c r="C8887" s="378"/>
      <c r="D8887" s="378"/>
      <c r="E8887" s="394"/>
      <c r="F8887" s="394"/>
      <c r="G8887" s="394"/>
      <c r="H8887" s="394"/>
      <c r="I8887" s="394"/>
      <c r="J8887" s="394"/>
    </row>
    <row r="8888" spans="1:10" s="395" customFormat="1" ht="13.5" customHeight="1">
      <c r="A8888" s="396"/>
      <c r="B8888" s="396"/>
      <c r="C8888" s="378"/>
      <c r="D8888" s="378"/>
      <c r="E8888" s="394"/>
      <c r="F8888" s="394"/>
      <c r="G8888" s="394"/>
      <c r="H8888" s="394"/>
      <c r="I8888" s="394"/>
      <c r="J8888" s="394"/>
    </row>
    <row r="8889" spans="1:10" s="395" customFormat="1" ht="13.5" customHeight="1">
      <c r="A8889" s="396"/>
      <c r="B8889" s="396"/>
      <c r="C8889" s="378"/>
      <c r="D8889" s="378"/>
      <c r="E8889" s="394"/>
      <c r="F8889" s="394"/>
      <c r="G8889" s="394"/>
      <c r="H8889" s="394"/>
      <c r="I8889" s="394"/>
      <c r="J8889" s="394"/>
    </row>
    <row r="8890" spans="1:10" s="395" customFormat="1" ht="13.5" customHeight="1">
      <c r="A8890" s="396"/>
      <c r="B8890" s="396"/>
      <c r="C8890" s="378"/>
      <c r="D8890" s="378"/>
      <c r="E8890" s="394"/>
      <c r="F8890" s="394"/>
      <c r="G8890" s="394"/>
      <c r="H8890" s="394"/>
      <c r="I8890" s="394"/>
      <c r="J8890" s="394"/>
    </row>
    <row r="8891" spans="1:10" s="395" customFormat="1" ht="13.5" customHeight="1">
      <c r="A8891" s="396"/>
      <c r="B8891" s="396"/>
      <c r="C8891" s="378"/>
      <c r="D8891" s="378"/>
      <c r="E8891" s="394"/>
      <c r="F8891" s="394"/>
      <c r="G8891" s="394"/>
      <c r="H8891" s="394"/>
      <c r="I8891" s="394"/>
      <c r="J8891" s="394"/>
    </row>
    <row r="8892" spans="1:10" s="395" customFormat="1" ht="13.5" customHeight="1">
      <c r="A8892" s="396"/>
      <c r="B8892" s="396"/>
      <c r="C8892" s="378"/>
      <c r="D8892" s="378"/>
      <c r="E8892" s="394"/>
      <c r="F8892" s="394"/>
      <c r="G8892" s="394"/>
      <c r="H8892" s="394"/>
      <c r="I8892" s="394"/>
      <c r="J8892" s="394"/>
    </row>
    <row r="8893" spans="1:10" s="395" customFormat="1" ht="13.5" customHeight="1">
      <c r="A8893" s="396"/>
      <c r="B8893" s="396"/>
      <c r="C8893" s="378"/>
      <c r="D8893" s="378"/>
      <c r="E8893" s="394"/>
      <c r="F8893" s="394"/>
      <c r="G8893" s="394"/>
      <c r="H8893" s="394"/>
      <c r="I8893" s="394"/>
      <c r="J8893" s="394"/>
    </row>
    <row r="8894" spans="1:10" s="395" customFormat="1" ht="13.5" customHeight="1">
      <c r="A8894" s="396"/>
      <c r="B8894" s="396"/>
      <c r="C8894" s="378"/>
      <c r="D8894" s="378"/>
      <c r="E8894" s="394"/>
      <c r="F8894" s="394"/>
      <c r="G8894" s="394"/>
      <c r="H8894" s="394"/>
      <c r="I8894" s="394"/>
      <c r="J8894" s="394"/>
    </row>
    <row r="8895" spans="1:10" s="395" customFormat="1" ht="13.5" customHeight="1">
      <c r="A8895" s="396"/>
      <c r="B8895" s="396"/>
      <c r="C8895" s="378"/>
      <c r="D8895" s="378"/>
      <c r="E8895" s="394"/>
      <c r="F8895" s="394"/>
      <c r="G8895" s="394"/>
      <c r="H8895" s="394"/>
      <c r="I8895" s="394"/>
      <c r="J8895" s="394"/>
    </row>
    <row r="8896" spans="1:10" s="395" customFormat="1" ht="13.5" customHeight="1">
      <c r="A8896" s="396"/>
      <c r="B8896" s="396"/>
      <c r="C8896" s="378"/>
      <c r="D8896" s="378"/>
      <c r="E8896" s="394"/>
      <c r="F8896" s="394"/>
      <c r="G8896" s="394"/>
      <c r="H8896" s="394"/>
      <c r="I8896" s="394"/>
      <c r="J8896" s="394"/>
    </row>
    <row r="8897" spans="1:10" s="395" customFormat="1" ht="13.5" customHeight="1">
      <c r="A8897" s="396"/>
      <c r="B8897" s="396"/>
      <c r="C8897" s="378"/>
      <c r="D8897" s="378"/>
      <c r="E8897" s="394"/>
      <c r="F8897" s="394"/>
      <c r="G8897" s="394"/>
      <c r="H8897" s="394"/>
      <c r="I8897" s="394"/>
      <c r="J8897" s="394"/>
    </row>
    <row r="8898" spans="1:10" s="395" customFormat="1" ht="13.5" customHeight="1">
      <c r="A8898" s="396"/>
      <c r="B8898" s="396"/>
      <c r="C8898" s="378"/>
      <c r="D8898" s="378"/>
      <c r="E8898" s="394"/>
      <c r="F8898" s="394"/>
      <c r="G8898" s="394"/>
      <c r="H8898" s="394"/>
      <c r="I8898" s="394"/>
      <c r="J8898" s="394"/>
    </row>
    <row r="8899" spans="1:10" s="395" customFormat="1" ht="13.5" customHeight="1">
      <c r="A8899" s="396"/>
      <c r="B8899" s="396"/>
      <c r="C8899" s="378"/>
      <c r="D8899" s="378"/>
      <c r="E8899" s="394"/>
      <c r="F8899" s="394"/>
      <c r="G8899" s="394"/>
      <c r="H8899" s="394"/>
      <c r="I8899" s="394"/>
      <c r="J8899" s="394"/>
    </row>
    <row r="8900" spans="1:10" s="395" customFormat="1" ht="13.5" customHeight="1">
      <c r="A8900" s="396"/>
      <c r="B8900" s="396"/>
      <c r="C8900" s="378"/>
      <c r="D8900" s="378"/>
      <c r="E8900" s="394"/>
      <c r="F8900" s="394"/>
      <c r="G8900" s="394"/>
      <c r="H8900" s="394"/>
      <c r="I8900" s="394"/>
      <c r="J8900" s="394"/>
    </row>
    <row r="8901" spans="1:10" s="395" customFormat="1" ht="13.5" customHeight="1">
      <c r="A8901" s="396"/>
      <c r="B8901" s="396"/>
      <c r="C8901" s="378"/>
      <c r="D8901" s="378"/>
      <c r="E8901" s="394"/>
      <c r="F8901" s="394"/>
      <c r="G8901" s="394"/>
      <c r="H8901" s="394"/>
      <c r="I8901" s="394"/>
      <c r="J8901" s="394"/>
    </row>
    <row r="8902" spans="1:10" s="395" customFormat="1" ht="13.5" customHeight="1">
      <c r="A8902" s="396"/>
      <c r="B8902" s="396"/>
      <c r="C8902" s="378"/>
      <c r="D8902" s="378"/>
      <c r="E8902" s="394"/>
      <c r="F8902" s="394"/>
      <c r="G8902" s="394"/>
      <c r="H8902" s="394"/>
      <c r="I8902" s="394"/>
      <c r="J8902" s="394"/>
    </row>
    <row r="8903" spans="1:10" s="395" customFormat="1" ht="13.5" customHeight="1">
      <c r="A8903" s="396"/>
      <c r="B8903" s="396"/>
      <c r="C8903" s="378"/>
      <c r="D8903" s="378"/>
      <c r="E8903" s="394"/>
      <c r="F8903" s="394"/>
      <c r="G8903" s="394"/>
      <c r="H8903" s="394"/>
      <c r="I8903" s="394"/>
      <c r="J8903" s="394"/>
    </row>
    <row r="8904" spans="1:10" s="395" customFormat="1" ht="13.5" customHeight="1">
      <c r="A8904" s="396"/>
      <c r="B8904" s="396"/>
      <c r="C8904" s="378"/>
      <c r="D8904" s="378"/>
      <c r="E8904" s="394"/>
      <c r="F8904" s="394"/>
      <c r="G8904" s="394"/>
      <c r="H8904" s="394"/>
      <c r="I8904" s="394"/>
      <c r="J8904" s="394"/>
    </row>
    <row r="8905" spans="1:10" s="395" customFormat="1" ht="13.5" customHeight="1">
      <c r="A8905" s="396"/>
      <c r="B8905" s="396"/>
      <c r="C8905" s="378"/>
      <c r="D8905" s="378"/>
      <c r="E8905" s="394"/>
      <c r="F8905" s="394"/>
      <c r="G8905" s="394"/>
      <c r="H8905" s="394"/>
      <c r="I8905" s="394"/>
      <c r="J8905" s="394"/>
    </row>
    <row r="8906" spans="1:10" s="395" customFormat="1" ht="13.5" customHeight="1">
      <c r="A8906" s="396"/>
      <c r="B8906" s="396"/>
      <c r="C8906" s="378"/>
      <c r="D8906" s="378"/>
      <c r="E8906" s="394"/>
      <c r="F8906" s="394"/>
      <c r="G8906" s="394"/>
      <c r="H8906" s="394"/>
      <c r="I8906" s="394"/>
      <c r="J8906" s="394"/>
    </row>
    <row r="8907" spans="1:10" s="395" customFormat="1" ht="13.5" customHeight="1">
      <c r="A8907" s="396"/>
      <c r="B8907" s="396"/>
      <c r="C8907" s="378"/>
      <c r="D8907" s="378"/>
      <c r="E8907" s="394"/>
      <c r="F8907" s="394"/>
      <c r="G8907" s="394"/>
      <c r="H8907" s="394"/>
      <c r="I8907" s="394"/>
      <c r="J8907" s="394"/>
    </row>
    <row r="8908" spans="1:10" s="395" customFormat="1" ht="13.5" customHeight="1">
      <c r="A8908" s="396"/>
      <c r="B8908" s="396"/>
      <c r="C8908" s="378"/>
      <c r="D8908" s="378"/>
      <c r="E8908" s="394"/>
      <c r="F8908" s="394"/>
      <c r="G8908" s="394"/>
      <c r="H8908" s="394"/>
      <c r="I8908" s="394"/>
      <c r="J8908" s="394"/>
    </row>
    <row r="8909" spans="1:10" s="395" customFormat="1" ht="13.5" customHeight="1">
      <c r="A8909" s="396"/>
      <c r="B8909" s="396"/>
      <c r="C8909" s="378"/>
      <c r="D8909" s="378"/>
      <c r="E8909" s="394"/>
      <c r="F8909" s="394"/>
      <c r="G8909" s="394"/>
      <c r="H8909" s="394"/>
      <c r="I8909" s="394"/>
      <c r="J8909" s="394"/>
    </row>
    <row r="8910" spans="1:10" s="395" customFormat="1" ht="13.5" customHeight="1">
      <c r="A8910" s="396"/>
      <c r="B8910" s="396"/>
      <c r="C8910" s="378"/>
      <c r="D8910" s="378"/>
      <c r="E8910" s="394"/>
      <c r="F8910" s="394"/>
      <c r="G8910" s="394"/>
      <c r="H8910" s="394"/>
      <c r="I8910" s="394"/>
      <c r="J8910" s="394"/>
    </row>
    <row r="8911" spans="1:10" s="395" customFormat="1" ht="13.5" customHeight="1">
      <c r="A8911" s="396"/>
      <c r="B8911" s="396"/>
      <c r="C8911" s="378"/>
      <c r="D8911" s="378"/>
      <c r="E8911" s="394"/>
      <c r="F8911" s="394"/>
      <c r="G8911" s="394"/>
      <c r="H8911" s="394"/>
      <c r="I8911" s="394"/>
      <c r="J8911" s="394"/>
    </row>
    <row r="8912" spans="1:10" s="395" customFormat="1" ht="13.5" customHeight="1">
      <c r="A8912" s="396"/>
      <c r="B8912" s="396"/>
      <c r="C8912" s="378"/>
      <c r="D8912" s="378"/>
      <c r="E8912" s="394"/>
      <c r="F8912" s="394"/>
      <c r="G8912" s="394"/>
      <c r="H8912" s="394"/>
      <c r="I8912" s="394"/>
      <c r="J8912" s="394"/>
    </row>
    <row r="8913" spans="1:10" s="395" customFormat="1" ht="13.5" customHeight="1">
      <c r="A8913" s="396"/>
      <c r="B8913" s="396"/>
      <c r="C8913" s="378"/>
      <c r="D8913" s="378"/>
      <c r="E8913" s="394"/>
      <c r="F8913" s="394"/>
      <c r="G8913" s="394"/>
      <c r="H8913" s="394"/>
      <c r="I8913" s="394"/>
      <c r="J8913" s="394"/>
    </row>
    <row r="8914" spans="1:10" s="395" customFormat="1" ht="13.5" customHeight="1">
      <c r="A8914" s="396"/>
      <c r="B8914" s="396"/>
      <c r="C8914" s="378"/>
      <c r="D8914" s="378"/>
      <c r="E8914" s="394"/>
      <c r="F8914" s="394"/>
      <c r="G8914" s="394"/>
      <c r="H8914" s="394"/>
      <c r="I8914" s="394"/>
      <c r="J8914" s="394"/>
    </row>
    <row r="8915" spans="1:10" s="395" customFormat="1" ht="13.5" customHeight="1">
      <c r="A8915" s="396"/>
      <c r="B8915" s="396"/>
      <c r="C8915" s="378"/>
      <c r="D8915" s="378"/>
      <c r="E8915" s="394"/>
      <c r="F8915" s="394"/>
      <c r="G8915" s="394"/>
      <c r="H8915" s="394"/>
      <c r="I8915" s="394"/>
      <c r="J8915" s="394"/>
    </row>
    <row r="8916" spans="1:10" s="395" customFormat="1" ht="13.5" customHeight="1">
      <c r="A8916" s="396"/>
      <c r="B8916" s="396"/>
      <c r="C8916" s="378"/>
      <c r="D8916" s="378"/>
      <c r="E8916" s="394"/>
      <c r="F8916" s="394"/>
      <c r="G8916" s="394"/>
      <c r="H8916" s="394"/>
      <c r="I8916" s="394"/>
      <c r="J8916" s="394"/>
    </row>
    <row r="8917" spans="1:10" s="395" customFormat="1" ht="13.5" customHeight="1">
      <c r="A8917" s="396"/>
      <c r="B8917" s="396"/>
      <c r="C8917" s="378"/>
      <c r="D8917" s="378"/>
      <c r="E8917" s="394"/>
      <c r="F8917" s="394"/>
      <c r="G8917" s="394"/>
      <c r="H8917" s="394"/>
      <c r="I8917" s="394"/>
      <c r="J8917" s="394"/>
    </row>
    <row r="8918" spans="1:10" s="395" customFormat="1" ht="13.5" customHeight="1">
      <c r="A8918" s="396"/>
      <c r="B8918" s="396"/>
      <c r="C8918" s="378"/>
      <c r="D8918" s="378"/>
      <c r="E8918" s="394"/>
      <c r="F8918" s="394"/>
      <c r="G8918" s="394"/>
      <c r="H8918" s="394"/>
      <c r="I8918" s="394"/>
      <c r="J8918" s="394"/>
    </row>
    <row r="8919" spans="1:10" s="395" customFormat="1" ht="13.5" customHeight="1">
      <c r="A8919" s="396"/>
      <c r="B8919" s="396"/>
      <c r="C8919" s="378"/>
      <c r="D8919" s="378"/>
      <c r="E8919" s="394"/>
      <c r="F8919" s="394"/>
      <c r="G8919" s="394"/>
      <c r="H8919" s="394"/>
      <c r="I8919" s="394"/>
      <c r="J8919" s="394"/>
    </row>
    <row r="8920" spans="1:10" s="395" customFormat="1" ht="13.5" customHeight="1">
      <c r="A8920" s="396"/>
      <c r="B8920" s="396"/>
      <c r="C8920" s="378"/>
      <c r="D8920" s="378"/>
      <c r="E8920" s="394"/>
      <c r="F8920" s="394"/>
      <c r="G8920" s="394"/>
      <c r="H8920" s="394"/>
      <c r="I8920" s="394"/>
      <c r="J8920" s="394"/>
    </row>
    <row r="8921" spans="1:10" s="395" customFormat="1" ht="13.5" customHeight="1">
      <c r="A8921" s="396"/>
      <c r="B8921" s="396"/>
      <c r="C8921" s="378"/>
      <c r="D8921" s="378"/>
      <c r="E8921" s="394"/>
      <c r="F8921" s="394"/>
      <c r="G8921" s="394"/>
      <c r="H8921" s="394"/>
      <c r="I8921" s="394"/>
      <c r="J8921" s="394"/>
    </row>
    <row r="8922" spans="1:10" s="395" customFormat="1" ht="13.5" customHeight="1">
      <c r="A8922" s="396"/>
      <c r="B8922" s="396"/>
      <c r="C8922" s="378"/>
      <c r="D8922" s="378"/>
      <c r="E8922" s="394"/>
      <c r="F8922" s="394"/>
      <c r="G8922" s="394"/>
      <c r="H8922" s="394"/>
      <c r="I8922" s="394"/>
      <c r="J8922" s="394"/>
    </row>
    <row r="8923" spans="1:10" s="395" customFormat="1" ht="13.5" customHeight="1">
      <c r="A8923" s="396"/>
      <c r="B8923" s="396"/>
      <c r="C8923" s="378"/>
      <c r="D8923" s="378"/>
      <c r="E8923" s="394"/>
      <c r="F8923" s="394"/>
      <c r="G8923" s="394"/>
      <c r="H8923" s="394"/>
      <c r="I8923" s="394"/>
      <c r="J8923" s="394"/>
    </row>
    <row r="8924" spans="1:10" s="395" customFormat="1" ht="13.5" customHeight="1">
      <c r="A8924" s="396"/>
      <c r="B8924" s="396"/>
      <c r="C8924" s="378"/>
      <c r="D8924" s="378"/>
      <c r="E8924" s="394"/>
      <c r="F8924" s="394"/>
      <c r="G8924" s="394"/>
      <c r="H8924" s="394"/>
      <c r="I8924" s="394"/>
      <c r="J8924" s="394"/>
    </row>
    <row r="8925" spans="1:10" s="395" customFormat="1" ht="13.5" customHeight="1">
      <c r="A8925" s="396"/>
      <c r="B8925" s="396"/>
      <c r="C8925" s="378"/>
      <c r="D8925" s="378"/>
      <c r="E8925" s="394"/>
      <c r="F8925" s="394"/>
      <c r="G8925" s="394"/>
      <c r="H8925" s="394"/>
      <c r="I8925" s="394"/>
      <c r="J8925" s="394"/>
    </row>
    <row r="8926" spans="1:10" s="395" customFormat="1" ht="13.5" customHeight="1">
      <c r="A8926" s="396"/>
      <c r="B8926" s="396"/>
      <c r="C8926" s="378"/>
      <c r="D8926" s="378"/>
      <c r="E8926" s="394"/>
      <c r="F8926" s="394"/>
      <c r="G8926" s="394"/>
      <c r="H8926" s="394"/>
      <c r="I8926" s="394"/>
      <c r="J8926" s="394"/>
    </row>
    <row r="8927" spans="1:10" s="395" customFormat="1" ht="13.5" customHeight="1">
      <c r="A8927" s="396"/>
      <c r="B8927" s="396"/>
      <c r="C8927" s="378"/>
      <c r="D8927" s="378"/>
      <c r="E8927" s="394"/>
      <c r="F8927" s="394"/>
      <c r="G8927" s="394"/>
      <c r="H8927" s="394"/>
      <c r="I8927" s="394"/>
      <c r="J8927" s="394"/>
    </row>
    <row r="8928" spans="1:10" s="395" customFormat="1" ht="13.5" customHeight="1">
      <c r="A8928" s="396"/>
      <c r="B8928" s="396"/>
      <c r="C8928" s="378"/>
      <c r="D8928" s="378"/>
      <c r="E8928" s="394"/>
      <c r="F8928" s="394"/>
      <c r="G8928" s="394"/>
      <c r="H8928" s="394"/>
      <c r="I8928" s="394"/>
      <c r="J8928" s="394"/>
    </row>
    <row r="8929" spans="1:10" s="395" customFormat="1" ht="13.5" customHeight="1">
      <c r="A8929" s="396"/>
      <c r="B8929" s="396"/>
      <c r="C8929" s="378"/>
      <c r="D8929" s="378"/>
      <c r="E8929" s="394"/>
      <c r="F8929" s="394"/>
      <c r="G8929" s="394"/>
      <c r="H8929" s="394"/>
      <c r="I8929" s="394"/>
      <c r="J8929" s="394"/>
    </row>
    <row r="8930" spans="1:10" s="395" customFormat="1" ht="13.5" customHeight="1">
      <c r="A8930" s="396"/>
      <c r="B8930" s="396"/>
      <c r="C8930" s="378"/>
      <c r="D8930" s="378"/>
      <c r="E8930" s="394"/>
      <c r="F8930" s="394"/>
      <c r="G8930" s="394"/>
      <c r="H8930" s="394"/>
      <c r="I8930" s="394"/>
      <c r="J8930" s="394"/>
    </row>
    <row r="8931" spans="1:10" s="395" customFormat="1" ht="13.5" customHeight="1">
      <c r="A8931" s="396"/>
      <c r="B8931" s="396"/>
      <c r="C8931" s="378"/>
      <c r="D8931" s="378"/>
      <c r="E8931" s="394"/>
      <c r="F8931" s="394"/>
      <c r="G8931" s="394"/>
      <c r="H8931" s="394"/>
      <c r="I8931" s="394"/>
      <c r="J8931" s="394"/>
    </row>
    <row r="8932" spans="1:10" s="395" customFormat="1" ht="13.5" customHeight="1">
      <c r="A8932" s="396"/>
      <c r="B8932" s="396"/>
      <c r="C8932" s="378"/>
      <c r="D8932" s="378"/>
      <c r="E8932" s="394"/>
      <c r="F8932" s="394"/>
      <c r="G8932" s="394"/>
      <c r="H8932" s="394"/>
      <c r="I8932" s="394"/>
      <c r="J8932" s="394"/>
    </row>
    <row r="8933" spans="1:10" s="395" customFormat="1" ht="13.5" customHeight="1">
      <c r="A8933" s="396"/>
      <c r="B8933" s="396"/>
      <c r="C8933" s="378"/>
      <c r="D8933" s="378"/>
      <c r="E8933" s="394"/>
      <c r="F8933" s="394"/>
      <c r="G8933" s="394"/>
      <c r="H8933" s="394"/>
      <c r="I8933" s="394"/>
      <c r="J8933" s="394"/>
    </row>
    <row r="8934" spans="1:10" s="395" customFormat="1" ht="13.5" customHeight="1">
      <c r="A8934" s="396"/>
      <c r="B8934" s="396"/>
      <c r="C8934" s="378"/>
      <c r="D8934" s="378"/>
      <c r="E8934" s="394"/>
      <c r="F8934" s="394"/>
      <c r="G8934" s="394"/>
      <c r="H8934" s="394"/>
      <c r="I8934" s="394"/>
      <c r="J8934" s="394"/>
    </row>
    <row r="8935" spans="1:10" s="395" customFormat="1" ht="13.5" customHeight="1">
      <c r="A8935" s="396"/>
      <c r="B8935" s="396"/>
      <c r="C8935" s="378"/>
      <c r="D8935" s="378"/>
      <c r="E8935" s="394"/>
      <c r="F8935" s="394"/>
      <c r="G8935" s="394"/>
      <c r="H8935" s="394"/>
      <c r="I8935" s="394"/>
      <c r="J8935" s="394"/>
    </row>
    <row r="8936" spans="1:10" s="395" customFormat="1" ht="13.5" customHeight="1">
      <c r="A8936" s="396"/>
      <c r="B8936" s="396"/>
      <c r="C8936" s="378"/>
      <c r="D8936" s="378"/>
      <c r="E8936" s="394"/>
      <c r="F8936" s="394"/>
      <c r="G8936" s="394"/>
      <c r="H8936" s="394"/>
      <c r="I8936" s="394"/>
      <c r="J8936" s="394"/>
    </row>
    <row r="8937" spans="1:10" s="395" customFormat="1" ht="13.5" customHeight="1">
      <c r="A8937" s="396"/>
      <c r="B8937" s="396"/>
      <c r="C8937" s="378"/>
      <c r="D8937" s="378"/>
      <c r="E8937" s="394"/>
      <c r="F8937" s="394"/>
      <c r="G8937" s="394"/>
      <c r="H8937" s="394"/>
      <c r="I8937" s="394"/>
      <c r="J8937" s="394"/>
    </row>
    <row r="8938" spans="1:10" s="395" customFormat="1" ht="13.5" customHeight="1">
      <c r="A8938" s="396"/>
      <c r="B8938" s="396"/>
      <c r="C8938" s="378"/>
      <c r="D8938" s="378"/>
      <c r="E8938" s="394"/>
      <c r="F8938" s="394"/>
      <c r="G8938" s="394"/>
      <c r="H8938" s="394"/>
      <c r="I8938" s="394"/>
      <c r="J8938" s="394"/>
    </row>
    <row r="8939" spans="1:10" s="395" customFormat="1" ht="13.5" customHeight="1">
      <c r="A8939" s="396"/>
      <c r="B8939" s="396"/>
      <c r="C8939" s="378"/>
      <c r="D8939" s="378"/>
      <c r="E8939" s="394"/>
      <c r="F8939" s="394"/>
      <c r="G8939" s="394"/>
      <c r="H8939" s="394"/>
      <c r="I8939" s="394"/>
      <c r="J8939" s="394"/>
    </row>
    <row r="8940" spans="1:10" s="395" customFormat="1" ht="13.5" customHeight="1">
      <c r="A8940" s="396"/>
      <c r="B8940" s="396"/>
      <c r="C8940" s="378"/>
      <c r="D8940" s="378"/>
      <c r="E8940" s="394"/>
      <c r="F8940" s="394"/>
      <c r="G8940" s="394"/>
      <c r="H8940" s="394"/>
      <c r="I8940" s="394"/>
      <c r="J8940" s="394"/>
    </row>
    <row r="8941" spans="1:10" s="395" customFormat="1" ht="13.5" customHeight="1">
      <c r="A8941" s="396"/>
      <c r="B8941" s="396"/>
      <c r="C8941" s="378"/>
      <c r="D8941" s="378"/>
      <c r="E8941" s="394"/>
      <c r="F8941" s="394"/>
      <c r="G8941" s="394"/>
      <c r="H8941" s="394"/>
      <c r="I8941" s="394"/>
      <c r="J8941" s="394"/>
    </row>
    <row r="8942" spans="1:10" s="395" customFormat="1" ht="13.5" customHeight="1">
      <c r="A8942" s="396"/>
      <c r="B8942" s="396"/>
      <c r="C8942" s="378"/>
      <c r="D8942" s="378"/>
      <c r="E8942" s="394"/>
      <c r="F8942" s="394"/>
      <c r="G8942" s="394"/>
      <c r="H8942" s="394"/>
      <c r="I8942" s="394"/>
      <c r="J8942" s="394"/>
    </row>
    <row r="8943" spans="1:10" s="395" customFormat="1" ht="13.5" customHeight="1">
      <c r="A8943" s="396"/>
      <c r="B8943" s="396"/>
      <c r="C8943" s="378"/>
      <c r="D8943" s="378"/>
      <c r="E8943" s="394"/>
      <c r="F8943" s="394"/>
      <c r="G8943" s="394"/>
      <c r="H8943" s="394"/>
      <c r="I8943" s="394"/>
      <c r="J8943" s="394"/>
    </row>
    <row r="8944" spans="1:10" s="395" customFormat="1" ht="13.5" customHeight="1">
      <c r="A8944" s="396"/>
      <c r="B8944" s="396"/>
      <c r="C8944" s="378"/>
      <c r="D8944" s="378"/>
      <c r="E8944" s="394"/>
      <c r="F8944" s="394"/>
      <c r="G8944" s="394"/>
      <c r="H8944" s="394"/>
      <c r="I8944" s="394"/>
      <c r="J8944" s="394"/>
    </row>
    <row r="8945" spans="1:10" s="395" customFormat="1" ht="13.5" customHeight="1">
      <c r="A8945" s="396"/>
      <c r="B8945" s="396"/>
      <c r="C8945" s="378"/>
      <c r="D8945" s="378"/>
      <c r="E8945" s="394"/>
      <c r="F8945" s="394"/>
      <c r="G8945" s="394"/>
      <c r="H8945" s="394"/>
      <c r="I8945" s="394"/>
      <c r="J8945" s="394"/>
    </row>
    <row r="8946" spans="1:10" s="395" customFormat="1" ht="13.5" customHeight="1">
      <c r="A8946" s="396"/>
      <c r="B8946" s="396"/>
      <c r="C8946" s="378"/>
      <c r="D8946" s="378"/>
      <c r="E8946" s="394"/>
      <c r="F8946" s="394"/>
      <c r="G8946" s="394"/>
      <c r="H8946" s="394"/>
      <c r="I8946" s="394"/>
      <c r="J8946" s="394"/>
    </row>
    <row r="8947" spans="1:10" s="395" customFormat="1" ht="13.5" customHeight="1">
      <c r="A8947" s="396"/>
      <c r="B8947" s="396"/>
      <c r="C8947" s="378"/>
      <c r="D8947" s="378"/>
      <c r="E8947" s="394"/>
      <c r="F8947" s="394"/>
      <c r="G8947" s="394"/>
      <c r="H8947" s="394"/>
      <c r="I8947" s="394"/>
      <c r="J8947" s="394"/>
    </row>
    <row r="8948" spans="1:10" s="395" customFormat="1" ht="13.5" customHeight="1">
      <c r="A8948" s="396"/>
      <c r="B8948" s="396"/>
      <c r="C8948" s="378"/>
      <c r="D8948" s="378"/>
      <c r="E8948" s="394"/>
      <c r="F8948" s="394"/>
      <c r="G8948" s="394"/>
      <c r="H8948" s="394"/>
      <c r="I8948" s="394"/>
      <c r="J8948" s="394"/>
    </row>
    <row r="8949" spans="1:10" s="395" customFormat="1" ht="13.5" customHeight="1">
      <c r="A8949" s="396"/>
      <c r="B8949" s="396"/>
      <c r="C8949" s="378"/>
      <c r="D8949" s="378"/>
      <c r="E8949" s="394"/>
      <c r="F8949" s="394"/>
      <c r="G8949" s="394"/>
      <c r="H8949" s="394"/>
      <c r="I8949" s="394"/>
      <c r="J8949" s="394"/>
    </row>
    <row r="8950" spans="1:10" s="395" customFormat="1" ht="13.5" customHeight="1">
      <c r="A8950" s="396"/>
      <c r="B8950" s="396"/>
      <c r="C8950" s="378"/>
      <c r="D8950" s="378"/>
      <c r="E8950" s="394"/>
      <c r="F8950" s="394"/>
      <c r="G8950" s="394"/>
      <c r="H8950" s="394"/>
      <c r="I8950" s="394"/>
      <c r="J8950" s="394"/>
    </row>
    <row r="8951" spans="1:10" s="395" customFormat="1" ht="13.5" customHeight="1">
      <c r="A8951" s="396"/>
      <c r="B8951" s="396"/>
      <c r="C8951" s="378"/>
      <c r="D8951" s="378"/>
      <c r="E8951" s="394"/>
      <c r="F8951" s="394"/>
      <c r="G8951" s="394"/>
      <c r="H8951" s="394"/>
      <c r="I8951" s="394"/>
      <c r="J8951" s="394"/>
    </row>
    <row r="8952" spans="1:10" s="395" customFormat="1" ht="13.5" customHeight="1">
      <c r="A8952" s="396"/>
      <c r="B8952" s="396"/>
      <c r="C8952" s="378"/>
      <c r="D8952" s="378"/>
      <c r="E8952" s="394"/>
      <c r="F8952" s="394"/>
      <c r="G8952" s="394"/>
      <c r="H8952" s="394"/>
      <c r="I8952" s="394"/>
      <c r="J8952" s="394"/>
    </row>
    <row r="8953" spans="1:10" s="395" customFormat="1" ht="13.5" customHeight="1">
      <c r="A8953" s="396"/>
      <c r="B8953" s="396"/>
      <c r="C8953" s="378"/>
      <c r="D8953" s="378"/>
      <c r="E8953" s="394"/>
      <c r="F8953" s="394"/>
      <c r="G8953" s="394"/>
      <c r="H8953" s="394"/>
      <c r="I8953" s="394"/>
      <c r="J8953" s="394"/>
    </row>
    <row r="8954" spans="1:10" s="395" customFormat="1" ht="13.5" customHeight="1">
      <c r="A8954" s="396"/>
      <c r="B8954" s="396"/>
      <c r="C8954" s="378"/>
      <c r="D8954" s="378"/>
      <c r="E8954" s="394"/>
      <c r="F8954" s="394"/>
      <c r="G8954" s="394"/>
      <c r="H8954" s="394"/>
      <c r="I8954" s="394"/>
      <c r="J8954" s="394"/>
    </row>
    <row r="8955" spans="1:10" s="395" customFormat="1" ht="13.5" customHeight="1">
      <c r="A8955" s="396"/>
      <c r="B8955" s="396"/>
      <c r="C8955" s="378"/>
      <c r="D8955" s="378"/>
      <c r="E8955" s="394"/>
      <c r="F8955" s="394"/>
      <c r="G8955" s="394"/>
      <c r="H8955" s="394"/>
      <c r="I8955" s="394"/>
      <c r="J8955" s="394"/>
    </row>
    <row r="8956" spans="1:10" s="395" customFormat="1" ht="13.5" customHeight="1">
      <c r="A8956" s="396"/>
      <c r="B8956" s="396"/>
      <c r="C8956" s="378"/>
      <c r="D8956" s="378"/>
      <c r="E8956" s="394"/>
      <c r="F8956" s="394"/>
      <c r="G8956" s="394"/>
      <c r="H8956" s="394"/>
      <c r="I8956" s="394"/>
      <c r="J8956" s="394"/>
    </row>
    <row r="8957" spans="1:10" s="395" customFormat="1" ht="13.5" customHeight="1">
      <c r="A8957" s="396"/>
      <c r="B8957" s="396"/>
      <c r="C8957" s="378"/>
      <c r="D8957" s="378"/>
      <c r="E8957" s="394"/>
      <c r="F8957" s="394"/>
      <c r="G8957" s="394"/>
      <c r="H8957" s="394"/>
      <c r="I8957" s="394"/>
      <c r="J8957" s="394"/>
    </row>
    <row r="8958" spans="1:10" s="395" customFormat="1" ht="13.5" customHeight="1">
      <c r="A8958" s="396"/>
      <c r="B8958" s="396"/>
      <c r="C8958" s="378"/>
      <c r="D8958" s="378"/>
      <c r="E8958" s="394"/>
      <c r="F8958" s="394"/>
      <c r="G8958" s="394"/>
      <c r="H8958" s="394"/>
      <c r="I8958" s="394"/>
      <c r="J8958" s="394"/>
    </row>
    <row r="8959" spans="1:10" s="395" customFormat="1" ht="13.5" customHeight="1">
      <c r="A8959" s="396"/>
      <c r="B8959" s="396"/>
      <c r="C8959" s="378"/>
      <c r="D8959" s="378"/>
      <c r="E8959" s="394"/>
      <c r="F8959" s="394"/>
      <c r="G8959" s="394"/>
      <c r="H8959" s="394"/>
      <c r="I8959" s="394"/>
      <c r="J8959" s="394"/>
    </row>
    <row r="8960" spans="1:10" s="395" customFormat="1" ht="13.5" customHeight="1">
      <c r="A8960" s="396"/>
      <c r="B8960" s="396"/>
      <c r="C8960" s="378"/>
      <c r="D8960" s="378"/>
      <c r="E8960" s="394"/>
      <c r="F8960" s="394"/>
      <c r="G8960" s="394"/>
      <c r="H8960" s="394"/>
      <c r="I8960" s="394"/>
      <c r="J8960" s="394"/>
    </row>
    <row r="8961" spans="1:10" s="395" customFormat="1" ht="13.5" customHeight="1">
      <c r="A8961" s="396"/>
      <c r="B8961" s="396"/>
      <c r="C8961" s="378"/>
      <c r="D8961" s="378"/>
      <c r="E8961" s="394"/>
      <c r="F8961" s="394"/>
      <c r="G8961" s="394"/>
      <c r="H8961" s="394"/>
      <c r="I8961" s="394"/>
      <c r="J8961" s="394"/>
    </row>
    <row r="8962" spans="1:10" s="395" customFormat="1" ht="13.5" customHeight="1">
      <c r="A8962" s="396"/>
      <c r="B8962" s="396"/>
      <c r="C8962" s="378"/>
      <c r="D8962" s="378"/>
      <c r="E8962" s="394"/>
      <c r="F8962" s="394"/>
      <c r="G8962" s="394"/>
      <c r="H8962" s="394"/>
      <c r="I8962" s="394"/>
      <c r="J8962" s="394"/>
    </row>
    <row r="8963" spans="1:10" s="395" customFormat="1" ht="13.5" customHeight="1">
      <c r="A8963" s="396"/>
      <c r="B8963" s="396"/>
      <c r="C8963" s="378"/>
      <c r="D8963" s="378"/>
      <c r="E8963" s="394"/>
      <c r="F8963" s="394"/>
      <c r="G8963" s="394"/>
      <c r="H8963" s="394"/>
      <c r="I8963" s="394"/>
      <c r="J8963" s="394"/>
    </row>
    <row r="8964" spans="1:10" s="395" customFormat="1" ht="13.5" customHeight="1">
      <c r="A8964" s="396"/>
      <c r="B8964" s="396"/>
      <c r="C8964" s="378"/>
      <c r="D8964" s="378"/>
      <c r="E8964" s="394"/>
      <c r="F8964" s="394"/>
      <c r="G8964" s="394"/>
      <c r="H8964" s="394"/>
      <c r="I8964" s="394"/>
      <c r="J8964" s="394"/>
    </row>
    <row r="8965" spans="1:10" s="395" customFormat="1" ht="13.5" customHeight="1">
      <c r="A8965" s="396"/>
      <c r="B8965" s="396"/>
      <c r="C8965" s="378"/>
      <c r="D8965" s="378"/>
      <c r="E8965" s="394"/>
      <c r="F8965" s="394"/>
      <c r="G8965" s="394"/>
      <c r="H8965" s="394"/>
      <c r="I8965" s="394"/>
      <c r="J8965" s="394"/>
    </row>
    <row r="8966" spans="1:10" s="395" customFormat="1" ht="13.5" customHeight="1">
      <c r="A8966" s="396"/>
      <c r="B8966" s="396"/>
      <c r="C8966" s="378"/>
      <c r="D8966" s="378"/>
      <c r="E8966" s="394"/>
      <c r="F8966" s="394"/>
      <c r="G8966" s="394"/>
      <c r="H8966" s="394"/>
      <c r="I8966" s="394"/>
      <c r="J8966" s="394"/>
    </row>
    <row r="8967" spans="1:10" s="395" customFormat="1" ht="13.5" customHeight="1">
      <c r="A8967" s="396"/>
      <c r="B8967" s="396"/>
      <c r="C8967" s="378"/>
      <c r="D8967" s="378"/>
      <c r="E8967" s="394"/>
      <c r="F8967" s="394"/>
      <c r="G8967" s="394"/>
      <c r="H8967" s="394"/>
      <c r="I8967" s="394"/>
      <c r="J8967" s="394"/>
    </row>
    <row r="8968" spans="1:10" s="395" customFormat="1" ht="13.5" customHeight="1">
      <c r="A8968" s="396"/>
      <c r="B8968" s="396"/>
      <c r="C8968" s="378"/>
      <c r="D8968" s="378"/>
      <c r="E8968" s="394"/>
      <c r="F8968" s="394"/>
      <c r="G8968" s="394"/>
      <c r="H8968" s="394"/>
      <c r="I8968" s="394"/>
      <c r="J8968" s="394"/>
    </row>
    <row r="8969" spans="1:10" s="395" customFormat="1" ht="13.5" customHeight="1">
      <c r="A8969" s="396"/>
      <c r="B8969" s="396"/>
      <c r="C8969" s="378"/>
      <c r="D8969" s="378"/>
      <c r="E8969" s="394"/>
      <c r="F8969" s="394"/>
      <c r="G8969" s="394"/>
      <c r="H8969" s="394"/>
      <c r="I8969" s="394"/>
      <c r="J8969" s="394"/>
    </row>
    <row r="8970" spans="1:10" s="395" customFormat="1" ht="13.5" customHeight="1">
      <c r="A8970" s="396"/>
      <c r="B8970" s="396"/>
      <c r="C8970" s="378"/>
      <c r="D8970" s="378"/>
      <c r="E8970" s="394"/>
      <c r="F8970" s="394"/>
      <c r="G8970" s="394"/>
      <c r="H8970" s="394"/>
      <c r="I8970" s="394"/>
      <c r="J8970" s="394"/>
    </row>
    <row r="8971" spans="1:10" s="395" customFormat="1" ht="13.5" customHeight="1">
      <c r="A8971" s="396"/>
      <c r="B8971" s="396"/>
      <c r="C8971" s="378"/>
      <c r="D8971" s="378"/>
      <c r="E8971" s="394"/>
      <c r="F8971" s="394"/>
      <c r="G8971" s="394"/>
      <c r="H8971" s="394"/>
      <c r="I8971" s="394"/>
      <c r="J8971" s="394"/>
    </row>
    <row r="8972" spans="1:10" s="395" customFormat="1" ht="13.5" customHeight="1">
      <c r="A8972" s="396"/>
      <c r="B8972" s="396"/>
      <c r="C8972" s="378"/>
      <c r="D8972" s="378"/>
      <c r="E8972" s="394"/>
      <c r="F8972" s="394"/>
      <c r="G8972" s="394"/>
      <c r="H8972" s="394"/>
      <c r="I8972" s="394"/>
      <c r="J8972" s="394"/>
    </row>
    <row r="8973" spans="1:10" s="395" customFormat="1" ht="13.5" customHeight="1">
      <c r="A8973" s="396"/>
      <c r="B8973" s="396"/>
      <c r="C8973" s="378"/>
      <c r="D8973" s="378"/>
      <c r="E8973" s="394"/>
      <c r="F8973" s="394"/>
      <c r="G8973" s="394"/>
      <c r="H8973" s="394"/>
      <c r="I8973" s="394"/>
      <c r="J8973" s="394"/>
    </row>
    <row r="8974" spans="1:10" s="395" customFormat="1" ht="13.5" customHeight="1">
      <c r="A8974" s="396"/>
      <c r="B8974" s="396"/>
      <c r="C8974" s="378"/>
      <c r="D8974" s="378"/>
      <c r="E8974" s="394"/>
      <c r="F8974" s="394"/>
      <c r="G8974" s="394"/>
      <c r="H8974" s="394"/>
      <c r="I8974" s="394"/>
      <c r="J8974" s="394"/>
    </row>
    <row r="8975" spans="1:10" s="395" customFormat="1" ht="13.5" customHeight="1">
      <c r="A8975" s="396"/>
      <c r="B8975" s="396"/>
      <c r="C8975" s="378"/>
      <c r="D8975" s="378"/>
      <c r="E8975" s="394"/>
      <c r="F8975" s="394"/>
      <c r="G8975" s="394"/>
      <c r="H8975" s="394"/>
      <c r="I8975" s="394"/>
      <c r="J8975" s="394"/>
    </row>
    <row r="8976" spans="1:10" s="395" customFormat="1" ht="13.5" customHeight="1">
      <c r="A8976" s="396"/>
      <c r="B8976" s="396"/>
      <c r="C8976" s="378"/>
      <c r="D8976" s="378"/>
      <c r="E8976" s="394"/>
      <c r="F8976" s="394"/>
      <c r="G8976" s="394"/>
      <c r="H8976" s="394"/>
      <c r="I8976" s="394"/>
      <c r="J8976" s="394"/>
    </row>
    <row r="8977" spans="1:10" s="395" customFormat="1" ht="13.5" customHeight="1">
      <c r="A8977" s="396"/>
      <c r="B8977" s="396"/>
      <c r="C8977" s="378"/>
      <c r="D8977" s="378"/>
      <c r="E8977" s="394"/>
      <c r="F8977" s="394"/>
      <c r="G8977" s="394"/>
      <c r="H8977" s="394"/>
      <c r="I8977" s="394"/>
      <c r="J8977" s="394"/>
    </row>
    <row r="8978" spans="1:10" s="395" customFormat="1" ht="13.5" customHeight="1">
      <c r="A8978" s="396"/>
      <c r="B8978" s="396"/>
      <c r="C8978" s="378"/>
      <c r="D8978" s="378"/>
      <c r="E8978" s="394"/>
      <c r="F8978" s="394"/>
      <c r="G8978" s="394"/>
      <c r="H8978" s="394"/>
      <c r="I8978" s="394"/>
      <c r="J8978" s="394"/>
    </row>
    <row r="8979" spans="1:10" s="395" customFormat="1" ht="13.5" customHeight="1">
      <c r="A8979" s="396"/>
      <c r="B8979" s="396"/>
      <c r="C8979" s="378"/>
      <c r="D8979" s="378"/>
      <c r="E8979" s="394"/>
      <c r="F8979" s="394"/>
      <c r="G8979" s="394"/>
      <c r="H8979" s="394"/>
      <c r="I8979" s="394"/>
      <c r="J8979" s="394"/>
    </row>
    <row r="8980" spans="1:10" s="395" customFormat="1" ht="13.5" customHeight="1">
      <c r="A8980" s="396"/>
      <c r="B8980" s="396"/>
      <c r="C8980" s="378"/>
      <c r="D8980" s="378"/>
      <c r="E8980" s="394"/>
      <c r="F8980" s="394"/>
      <c r="G8980" s="394"/>
      <c r="H8980" s="394"/>
      <c r="I8980" s="394"/>
      <c r="J8980" s="394"/>
    </row>
    <row r="8981" spans="1:10" s="395" customFormat="1" ht="13.5" customHeight="1">
      <c r="A8981" s="396"/>
      <c r="B8981" s="396"/>
      <c r="C8981" s="378"/>
      <c r="D8981" s="378"/>
      <c r="E8981" s="394"/>
      <c r="F8981" s="394"/>
      <c r="G8981" s="394"/>
      <c r="H8981" s="394"/>
      <c r="I8981" s="394"/>
      <c r="J8981" s="394"/>
    </row>
    <row r="8982" spans="1:10" s="395" customFormat="1" ht="13.5" customHeight="1">
      <c r="A8982" s="396"/>
      <c r="B8982" s="396"/>
      <c r="C8982" s="378"/>
      <c r="D8982" s="378"/>
      <c r="E8982" s="394"/>
      <c r="F8982" s="394"/>
      <c r="G8982" s="394"/>
      <c r="H8982" s="394"/>
      <c r="I8982" s="394"/>
      <c r="J8982" s="394"/>
    </row>
    <row r="8983" spans="1:10" s="395" customFormat="1" ht="13.5" customHeight="1">
      <c r="A8983" s="396"/>
      <c r="B8983" s="396"/>
      <c r="C8983" s="378"/>
      <c r="D8983" s="378"/>
      <c r="E8983" s="394"/>
      <c r="F8983" s="394"/>
      <c r="G8983" s="394"/>
      <c r="H8983" s="394"/>
      <c r="I8983" s="394"/>
      <c r="J8983" s="394"/>
    </row>
    <row r="8984" spans="1:10" s="395" customFormat="1" ht="13.5" customHeight="1">
      <c r="A8984" s="396"/>
      <c r="B8984" s="396"/>
      <c r="C8984" s="378"/>
      <c r="D8984" s="378"/>
      <c r="E8984" s="394"/>
      <c r="F8984" s="394"/>
      <c r="G8984" s="394"/>
      <c r="H8984" s="394"/>
      <c r="I8984" s="394"/>
      <c r="J8984" s="394"/>
    </row>
    <row r="8985" spans="1:10" s="395" customFormat="1" ht="13.5" customHeight="1">
      <c r="A8985" s="396"/>
      <c r="B8985" s="396"/>
      <c r="C8985" s="378"/>
      <c r="D8985" s="378"/>
      <c r="E8985" s="394"/>
      <c r="F8985" s="394"/>
      <c r="G8985" s="394"/>
      <c r="H8985" s="394"/>
      <c r="I8985" s="394"/>
      <c r="J8985" s="394"/>
    </row>
    <row r="8986" spans="1:10" s="395" customFormat="1" ht="13.5" customHeight="1">
      <c r="A8986" s="396"/>
      <c r="B8986" s="396"/>
      <c r="C8986" s="378"/>
      <c r="D8986" s="378"/>
      <c r="E8986" s="394"/>
      <c r="F8986" s="394"/>
      <c r="G8986" s="394"/>
      <c r="H8986" s="394"/>
      <c r="I8986" s="394"/>
      <c r="J8986" s="394"/>
    </row>
    <row r="8987" spans="1:10" s="395" customFormat="1" ht="13.5" customHeight="1">
      <c r="A8987" s="396"/>
      <c r="B8987" s="396"/>
      <c r="C8987" s="378"/>
      <c r="D8987" s="378"/>
      <c r="E8987" s="394"/>
      <c r="F8987" s="394"/>
      <c r="G8987" s="394"/>
      <c r="H8987" s="394"/>
      <c r="I8987" s="394"/>
      <c r="J8987" s="394"/>
    </row>
    <row r="8988" spans="1:10" s="395" customFormat="1" ht="13.5" customHeight="1">
      <c r="A8988" s="396"/>
      <c r="B8988" s="396"/>
      <c r="C8988" s="378"/>
      <c r="D8988" s="378"/>
      <c r="E8988" s="394"/>
      <c r="F8988" s="394"/>
      <c r="G8988" s="394"/>
      <c r="H8988" s="394"/>
      <c r="I8988" s="394"/>
      <c r="J8988" s="394"/>
    </row>
    <row r="8989" spans="1:10" s="395" customFormat="1" ht="13.5" customHeight="1">
      <c r="A8989" s="396"/>
      <c r="B8989" s="396"/>
      <c r="C8989" s="378"/>
      <c r="D8989" s="378"/>
      <c r="E8989" s="394"/>
      <c r="F8989" s="394"/>
      <c r="G8989" s="394"/>
      <c r="H8989" s="394"/>
      <c r="I8989" s="394"/>
      <c r="J8989" s="394"/>
    </row>
    <row r="8990" spans="1:10" s="395" customFormat="1" ht="13.5" customHeight="1">
      <c r="A8990" s="396"/>
      <c r="B8990" s="396"/>
      <c r="C8990" s="378"/>
      <c r="D8990" s="378"/>
      <c r="E8990" s="394"/>
      <c r="F8990" s="394"/>
      <c r="G8990" s="394"/>
      <c r="H8990" s="394"/>
      <c r="I8990" s="394"/>
      <c r="J8990" s="394"/>
    </row>
    <row r="8991" spans="1:10" s="395" customFormat="1" ht="13.5" customHeight="1">
      <c r="A8991" s="396"/>
      <c r="B8991" s="396"/>
      <c r="C8991" s="378"/>
      <c r="D8991" s="378"/>
      <c r="E8991" s="394"/>
      <c r="F8991" s="394"/>
      <c r="G8991" s="394"/>
      <c r="H8991" s="394"/>
      <c r="I8991" s="394"/>
      <c r="J8991" s="394"/>
    </row>
    <row r="8992" spans="1:10" s="395" customFormat="1" ht="13.5" customHeight="1">
      <c r="A8992" s="396"/>
      <c r="B8992" s="396"/>
      <c r="C8992" s="378"/>
      <c r="D8992" s="378"/>
      <c r="E8992" s="394"/>
      <c r="F8992" s="394"/>
      <c r="G8992" s="394"/>
      <c r="H8992" s="394"/>
      <c r="I8992" s="394"/>
      <c r="J8992" s="394"/>
    </row>
    <row r="8993" spans="1:10" s="395" customFormat="1" ht="13.5" customHeight="1">
      <c r="A8993" s="396"/>
      <c r="B8993" s="396"/>
      <c r="C8993" s="378"/>
      <c r="D8993" s="378"/>
      <c r="E8993" s="394"/>
      <c r="F8993" s="394"/>
      <c r="G8993" s="394"/>
      <c r="H8993" s="394"/>
      <c r="I8993" s="394"/>
      <c r="J8993" s="394"/>
    </row>
    <row r="8994" spans="1:10" s="395" customFormat="1" ht="13.5" customHeight="1">
      <c r="A8994" s="396"/>
      <c r="B8994" s="396"/>
      <c r="C8994" s="378"/>
      <c r="D8994" s="378"/>
      <c r="E8994" s="394"/>
      <c r="F8994" s="394"/>
      <c r="G8994" s="394"/>
      <c r="H8994" s="394"/>
      <c r="I8994" s="394"/>
      <c r="J8994" s="394"/>
    </row>
    <row r="8995" spans="1:10" s="395" customFormat="1" ht="13.5" customHeight="1">
      <c r="A8995" s="396"/>
      <c r="B8995" s="396"/>
      <c r="C8995" s="378"/>
      <c r="D8995" s="378"/>
      <c r="E8995" s="394"/>
      <c r="F8995" s="394"/>
      <c r="G8995" s="394"/>
      <c r="H8995" s="394"/>
      <c r="I8995" s="394"/>
      <c r="J8995" s="394"/>
    </row>
    <row r="8996" spans="1:10" s="395" customFormat="1" ht="13.5" customHeight="1">
      <c r="A8996" s="396"/>
      <c r="B8996" s="396"/>
      <c r="C8996" s="378"/>
      <c r="D8996" s="378"/>
      <c r="E8996" s="394"/>
      <c r="F8996" s="394"/>
      <c r="G8996" s="394"/>
      <c r="H8996" s="394"/>
      <c r="I8996" s="394"/>
      <c r="J8996" s="394"/>
    </row>
    <row r="8997" spans="1:10" s="395" customFormat="1" ht="13.5" customHeight="1">
      <c r="A8997" s="396"/>
      <c r="B8997" s="396"/>
      <c r="C8997" s="378"/>
      <c r="D8997" s="378"/>
      <c r="E8997" s="394"/>
      <c r="F8997" s="394"/>
      <c r="G8997" s="394"/>
      <c r="H8997" s="394"/>
      <c r="I8997" s="394"/>
      <c r="J8997" s="394"/>
    </row>
    <row r="8998" spans="1:10" s="395" customFormat="1" ht="13.5" customHeight="1">
      <c r="A8998" s="396"/>
      <c r="B8998" s="396"/>
      <c r="C8998" s="378"/>
      <c r="D8998" s="378"/>
      <c r="E8998" s="394"/>
      <c r="F8998" s="394"/>
      <c r="G8998" s="394"/>
      <c r="H8998" s="394"/>
      <c r="I8998" s="394"/>
      <c r="J8998" s="394"/>
    </row>
    <row r="8999" spans="1:10" s="395" customFormat="1" ht="13.5" customHeight="1">
      <c r="A8999" s="396"/>
      <c r="B8999" s="396"/>
      <c r="C8999" s="378"/>
      <c r="D8999" s="378"/>
      <c r="E8999" s="394"/>
      <c r="F8999" s="394"/>
      <c r="G8999" s="394"/>
      <c r="H8999" s="394"/>
      <c r="I8999" s="394"/>
      <c r="J8999" s="394"/>
    </row>
    <row r="9000" spans="1:10" s="395" customFormat="1" ht="13.5" customHeight="1">
      <c r="A9000" s="396"/>
      <c r="B9000" s="396"/>
      <c r="C9000" s="378"/>
      <c r="D9000" s="378"/>
      <c r="E9000" s="394"/>
      <c r="F9000" s="394"/>
      <c r="G9000" s="394"/>
      <c r="H9000" s="394"/>
      <c r="I9000" s="394"/>
      <c r="J9000" s="394"/>
    </row>
    <row r="9001" spans="1:10" s="395" customFormat="1" ht="13.5" customHeight="1">
      <c r="A9001" s="396"/>
      <c r="B9001" s="396"/>
      <c r="C9001" s="378"/>
      <c r="D9001" s="378"/>
      <c r="E9001" s="394"/>
      <c r="F9001" s="394"/>
      <c r="G9001" s="394"/>
      <c r="H9001" s="394"/>
      <c r="I9001" s="394"/>
      <c r="J9001" s="394"/>
    </row>
    <row r="9002" spans="1:10" s="395" customFormat="1" ht="13.5" customHeight="1">
      <c r="A9002" s="396"/>
      <c r="B9002" s="396"/>
      <c r="C9002" s="378"/>
      <c r="D9002" s="378"/>
      <c r="E9002" s="394"/>
      <c r="F9002" s="394"/>
      <c r="G9002" s="394"/>
      <c r="H9002" s="394"/>
      <c r="I9002" s="394"/>
      <c r="J9002" s="394"/>
    </row>
    <row r="9003" spans="1:10" s="395" customFormat="1" ht="13.5" customHeight="1">
      <c r="A9003" s="396"/>
      <c r="B9003" s="396"/>
      <c r="C9003" s="378"/>
      <c r="D9003" s="378"/>
      <c r="E9003" s="394"/>
      <c r="F9003" s="394"/>
      <c r="G9003" s="394"/>
      <c r="H9003" s="394"/>
      <c r="I9003" s="394"/>
      <c r="J9003" s="394"/>
    </row>
    <row r="9004" spans="1:10" s="395" customFormat="1" ht="13.5" customHeight="1">
      <c r="A9004" s="396"/>
      <c r="B9004" s="396"/>
      <c r="C9004" s="378"/>
      <c r="D9004" s="378"/>
      <c r="E9004" s="394"/>
      <c r="F9004" s="394"/>
      <c r="G9004" s="394"/>
      <c r="H9004" s="394"/>
      <c r="I9004" s="394"/>
      <c r="J9004" s="394"/>
    </row>
    <row r="9005" spans="1:10" s="395" customFormat="1" ht="13.5" customHeight="1">
      <c r="A9005" s="396"/>
      <c r="B9005" s="396"/>
      <c r="C9005" s="378"/>
      <c r="D9005" s="378"/>
      <c r="E9005" s="394"/>
      <c r="F9005" s="394"/>
      <c r="G9005" s="394"/>
      <c r="H9005" s="394"/>
      <c r="I9005" s="394"/>
      <c r="J9005" s="394"/>
    </row>
    <row r="9006" spans="1:10" s="395" customFormat="1" ht="13.5" customHeight="1">
      <c r="A9006" s="396"/>
      <c r="B9006" s="396"/>
      <c r="C9006" s="378"/>
      <c r="D9006" s="378"/>
      <c r="E9006" s="394"/>
      <c r="F9006" s="394"/>
      <c r="G9006" s="394"/>
      <c r="H9006" s="394"/>
      <c r="I9006" s="394"/>
      <c r="J9006" s="394"/>
    </row>
    <row r="9007" spans="1:10" s="395" customFormat="1" ht="13.5" customHeight="1">
      <c r="A9007" s="396"/>
      <c r="B9007" s="396"/>
      <c r="C9007" s="378"/>
      <c r="D9007" s="378"/>
      <c r="E9007" s="394"/>
      <c r="F9007" s="394"/>
      <c r="G9007" s="394"/>
      <c r="H9007" s="394"/>
      <c r="I9007" s="394"/>
      <c r="J9007" s="394"/>
    </row>
    <row r="9008" spans="1:10" s="395" customFormat="1" ht="13.5" customHeight="1">
      <c r="A9008" s="396"/>
      <c r="B9008" s="396"/>
      <c r="C9008" s="378"/>
      <c r="D9008" s="378"/>
      <c r="E9008" s="394"/>
      <c r="F9008" s="394"/>
      <c r="G9008" s="394"/>
      <c r="H9008" s="394"/>
      <c r="I9008" s="394"/>
      <c r="J9008" s="394"/>
    </row>
    <row r="9009" spans="1:10" s="395" customFormat="1" ht="13.5" customHeight="1">
      <c r="A9009" s="396"/>
      <c r="B9009" s="396"/>
      <c r="C9009" s="378"/>
      <c r="D9009" s="378"/>
      <c r="E9009" s="394"/>
      <c r="F9009" s="394"/>
      <c r="G9009" s="394"/>
      <c r="H9009" s="394"/>
      <c r="I9009" s="394"/>
      <c r="J9009" s="394"/>
    </row>
    <row r="9010" spans="1:10" s="395" customFormat="1" ht="13.5" customHeight="1">
      <c r="A9010" s="396"/>
      <c r="B9010" s="396"/>
      <c r="C9010" s="378"/>
      <c r="D9010" s="378"/>
      <c r="E9010" s="394"/>
      <c r="F9010" s="394"/>
      <c r="G9010" s="394"/>
      <c r="H9010" s="394"/>
      <c r="I9010" s="394"/>
      <c r="J9010" s="394"/>
    </row>
    <row r="9011" spans="1:10" s="395" customFormat="1" ht="13.5" customHeight="1">
      <c r="A9011" s="396"/>
      <c r="B9011" s="396"/>
      <c r="C9011" s="378"/>
      <c r="D9011" s="378"/>
      <c r="E9011" s="394"/>
      <c r="F9011" s="394"/>
      <c r="G9011" s="394"/>
      <c r="H9011" s="394"/>
      <c r="I9011" s="394"/>
      <c r="J9011" s="394"/>
    </row>
    <row r="9012" spans="1:10" s="395" customFormat="1" ht="13.5" customHeight="1">
      <c r="A9012" s="396"/>
      <c r="B9012" s="396"/>
      <c r="C9012" s="378"/>
      <c r="D9012" s="378"/>
      <c r="E9012" s="394"/>
      <c r="F9012" s="394"/>
      <c r="G9012" s="394"/>
      <c r="H9012" s="394"/>
      <c r="I9012" s="394"/>
      <c r="J9012" s="394"/>
    </row>
    <row r="9013" spans="1:10" s="395" customFormat="1" ht="13.5" customHeight="1">
      <c r="A9013" s="396"/>
      <c r="B9013" s="396"/>
      <c r="C9013" s="378"/>
      <c r="D9013" s="378"/>
      <c r="E9013" s="394"/>
      <c r="F9013" s="394"/>
      <c r="G9013" s="394"/>
      <c r="H9013" s="394"/>
      <c r="I9013" s="394"/>
      <c r="J9013" s="394"/>
    </row>
    <row r="9014" spans="1:10" s="395" customFormat="1" ht="13.5" customHeight="1">
      <c r="A9014" s="396"/>
      <c r="B9014" s="396"/>
      <c r="C9014" s="378"/>
      <c r="D9014" s="378"/>
      <c r="E9014" s="394"/>
      <c r="F9014" s="394"/>
      <c r="G9014" s="394"/>
      <c r="H9014" s="394"/>
      <c r="I9014" s="394"/>
      <c r="J9014" s="394"/>
    </row>
    <row r="9015" spans="1:10" s="395" customFormat="1" ht="13.5" customHeight="1">
      <c r="A9015" s="396"/>
      <c r="B9015" s="396"/>
      <c r="C9015" s="378"/>
      <c r="D9015" s="378"/>
      <c r="E9015" s="394"/>
      <c r="F9015" s="394"/>
      <c r="G9015" s="394"/>
      <c r="H9015" s="394"/>
      <c r="I9015" s="394"/>
      <c r="J9015" s="394"/>
    </row>
    <row r="9016" spans="1:10" s="395" customFormat="1" ht="13.5" customHeight="1">
      <c r="A9016" s="396"/>
      <c r="B9016" s="396"/>
      <c r="C9016" s="378"/>
      <c r="D9016" s="378"/>
      <c r="E9016" s="394"/>
      <c r="F9016" s="394"/>
      <c r="G9016" s="394"/>
      <c r="H9016" s="394"/>
      <c r="I9016" s="394"/>
      <c r="J9016" s="394"/>
    </row>
    <row r="9017" spans="1:10" s="395" customFormat="1" ht="13.5" customHeight="1">
      <c r="A9017" s="396"/>
      <c r="B9017" s="396"/>
      <c r="C9017" s="378"/>
      <c r="D9017" s="378"/>
      <c r="E9017" s="394"/>
      <c r="F9017" s="394"/>
      <c r="G9017" s="394"/>
      <c r="H9017" s="394"/>
      <c r="I9017" s="394"/>
      <c r="J9017" s="394"/>
    </row>
    <row r="9018" spans="1:10" s="395" customFormat="1" ht="13.5" customHeight="1">
      <c r="A9018" s="396"/>
      <c r="B9018" s="396"/>
      <c r="C9018" s="378"/>
      <c r="D9018" s="378"/>
      <c r="E9018" s="394"/>
      <c r="F9018" s="394"/>
      <c r="G9018" s="394"/>
      <c r="H9018" s="394"/>
      <c r="I9018" s="394"/>
      <c r="J9018" s="394"/>
    </row>
    <row r="9019" spans="1:10" s="395" customFormat="1" ht="13.5" customHeight="1">
      <c r="A9019" s="396"/>
      <c r="B9019" s="396"/>
      <c r="C9019" s="378"/>
      <c r="D9019" s="378"/>
      <c r="E9019" s="394"/>
      <c r="F9019" s="394"/>
      <c r="G9019" s="394"/>
      <c r="H9019" s="394"/>
      <c r="I9019" s="394"/>
      <c r="J9019" s="394"/>
    </row>
    <row r="9020" spans="1:10" s="395" customFormat="1" ht="13.5" customHeight="1">
      <c r="A9020" s="396"/>
      <c r="B9020" s="396"/>
      <c r="C9020" s="378"/>
      <c r="D9020" s="378"/>
      <c r="E9020" s="394"/>
      <c r="F9020" s="394"/>
      <c r="G9020" s="394"/>
      <c r="H9020" s="394"/>
      <c r="I9020" s="394"/>
      <c r="J9020" s="394"/>
    </row>
    <row r="9021" spans="1:10" s="395" customFormat="1" ht="13.5" customHeight="1">
      <c r="A9021" s="396"/>
      <c r="B9021" s="396"/>
      <c r="C9021" s="378"/>
      <c r="D9021" s="378"/>
      <c r="E9021" s="394"/>
      <c r="F9021" s="394"/>
      <c r="G9021" s="394"/>
      <c r="H9021" s="394"/>
      <c r="I9021" s="394"/>
      <c r="J9021" s="394"/>
    </row>
    <row r="9022" spans="1:10" s="395" customFormat="1" ht="13.5" customHeight="1">
      <c r="A9022" s="396"/>
      <c r="B9022" s="396"/>
      <c r="C9022" s="378"/>
      <c r="D9022" s="378"/>
      <c r="E9022" s="394"/>
      <c r="F9022" s="394"/>
      <c r="G9022" s="394"/>
      <c r="H9022" s="394"/>
      <c r="I9022" s="394"/>
      <c r="J9022" s="394"/>
    </row>
    <row r="9023" spans="1:10" s="395" customFormat="1" ht="13.5" customHeight="1">
      <c r="A9023" s="396"/>
      <c r="B9023" s="396"/>
      <c r="C9023" s="378"/>
      <c r="D9023" s="378"/>
      <c r="E9023" s="394"/>
      <c r="F9023" s="394"/>
      <c r="G9023" s="394"/>
      <c r="H9023" s="394"/>
      <c r="I9023" s="394"/>
      <c r="J9023" s="394"/>
    </row>
    <row r="9024" spans="1:10" s="395" customFormat="1" ht="13.5" customHeight="1">
      <c r="A9024" s="396"/>
      <c r="B9024" s="396"/>
      <c r="C9024" s="378"/>
      <c r="D9024" s="378"/>
      <c r="E9024" s="394"/>
      <c r="F9024" s="394"/>
      <c r="G9024" s="394"/>
      <c r="H9024" s="394"/>
      <c r="I9024" s="394"/>
      <c r="J9024" s="394"/>
    </row>
    <row r="9025" spans="1:10" s="395" customFormat="1" ht="13.5" customHeight="1">
      <c r="A9025" s="396"/>
      <c r="B9025" s="396"/>
      <c r="C9025" s="378"/>
      <c r="D9025" s="378"/>
      <c r="E9025" s="394"/>
      <c r="F9025" s="394"/>
      <c r="G9025" s="394"/>
      <c r="H9025" s="394"/>
      <c r="I9025" s="394"/>
      <c r="J9025" s="394"/>
    </row>
    <row r="9026" spans="1:10" s="395" customFormat="1" ht="13.5" customHeight="1">
      <c r="A9026" s="396"/>
      <c r="B9026" s="396"/>
      <c r="C9026" s="378"/>
      <c r="D9026" s="378"/>
      <c r="E9026" s="394"/>
      <c r="F9026" s="394"/>
      <c r="G9026" s="394"/>
      <c r="H9026" s="394"/>
      <c r="I9026" s="394"/>
      <c r="J9026" s="394"/>
    </row>
    <row r="9027" spans="1:10" s="395" customFormat="1" ht="13.5" customHeight="1">
      <c r="A9027" s="396"/>
      <c r="B9027" s="396"/>
      <c r="C9027" s="378"/>
      <c r="D9027" s="378"/>
      <c r="E9027" s="394"/>
      <c r="F9027" s="394"/>
      <c r="G9027" s="394"/>
      <c r="H9027" s="394"/>
      <c r="I9027" s="394"/>
      <c r="J9027" s="394"/>
    </row>
    <row r="9028" spans="1:10" s="395" customFormat="1" ht="13.5" customHeight="1">
      <c r="A9028" s="396"/>
      <c r="B9028" s="396"/>
      <c r="C9028" s="378"/>
      <c r="D9028" s="378"/>
      <c r="E9028" s="394"/>
      <c r="F9028" s="394"/>
      <c r="G9028" s="394"/>
      <c r="H9028" s="394"/>
      <c r="I9028" s="394"/>
      <c r="J9028" s="394"/>
    </row>
    <row r="9029" spans="1:10" s="395" customFormat="1" ht="13.5" customHeight="1">
      <c r="A9029" s="396"/>
      <c r="B9029" s="396"/>
      <c r="C9029" s="378"/>
      <c r="D9029" s="378"/>
      <c r="E9029" s="394"/>
      <c r="F9029" s="394"/>
      <c r="G9029" s="394"/>
      <c r="H9029" s="394"/>
      <c r="I9029" s="394"/>
      <c r="J9029" s="394"/>
    </row>
    <row r="9030" spans="1:10" s="395" customFormat="1" ht="13.5" customHeight="1">
      <c r="A9030" s="396"/>
      <c r="B9030" s="396"/>
      <c r="C9030" s="378"/>
      <c r="D9030" s="378"/>
      <c r="E9030" s="394"/>
      <c r="F9030" s="394"/>
      <c r="G9030" s="394"/>
      <c r="H9030" s="394"/>
      <c r="I9030" s="394"/>
      <c r="J9030" s="394"/>
    </row>
    <row r="9031" spans="1:10" s="395" customFormat="1" ht="13.5" customHeight="1">
      <c r="A9031" s="396"/>
      <c r="B9031" s="396"/>
      <c r="C9031" s="378"/>
      <c r="D9031" s="378"/>
      <c r="E9031" s="394"/>
      <c r="F9031" s="394"/>
      <c r="G9031" s="394"/>
      <c r="H9031" s="394"/>
      <c r="I9031" s="394"/>
      <c r="J9031" s="394"/>
    </row>
    <row r="9032" spans="1:10" s="395" customFormat="1" ht="13.5" customHeight="1">
      <c r="A9032" s="396"/>
      <c r="B9032" s="396"/>
      <c r="C9032" s="378"/>
      <c r="D9032" s="378"/>
      <c r="E9032" s="394"/>
      <c r="F9032" s="394"/>
      <c r="G9032" s="394"/>
      <c r="H9032" s="394"/>
      <c r="I9032" s="394"/>
      <c r="J9032" s="394"/>
    </row>
    <row r="9033" spans="1:10" s="395" customFormat="1" ht="13.5" customHeight="1">
      <c r="A9033" s="396"/>
      <c r="B9033" s="396"/>
      <c r="C9033" s="378"/>
      <c r="D9033" s="378"/>
      <c r="E9033" s="394"/>
      <c r="F9033" s="394"/>
      <c r="G9033" s="394"/>
      <c r="H9033" s="394"/>
      <c r="I9033" s="394"/>
      <c r="J9033" s="394"/>
    </row>
    <row r="9034" spans="1:10" s="395" customFormat="1" ht="13.5" customHeight="1">
      <c r="A9034" s="396"/>
      <c r="B9034" s="396"/>
      <c r="C9034" s="378"/>
      <c r="D9034" s="378"/>
      <c r="E9034" s="394"/>
      <c r="F9034" s="394"/>
      <c r="G9034" s="394"/>
      <c r="H9034" s="394"/>
      <c r="I9034" s="394"/>
      <c r="J9034" s="394"/>
    </row>
    <row r="9035" spans="1:10" s="395" customFormat="1" ht="13.5" customHeight="1">
      <c r="A9035" s="396"/>
      <c r="B9035" s="396"/>
      <c r="C9035" s="378"/>
      <c r="D9035" s="378"/>
      <c r="E9035" s="394"/>
      <c r="F9035" s="394"/>
      <c r="G9035" s="394"/>
      <c r="H9035" s="394"/>
      <c r="I9035" s="394"/>
      <c r="J9035" s="394"/>
    </row>
    <row r="9036" spans="1:10" s="395" customFormat="1" ht="13.5" customHeight="1">
      <c r="A9036" s="396"/>
      <c r="B9036" s="396"/>
      <c r="C9036" s="378"/>
      <c r="D9036" s="378"/>
      <c r="E9036" s="394"/>
      <c r="F9036" s="394"/>
      <c r="G9036" s="394"/>
      <c r="H9036" s="394"/>
      <c r="I9036" s="394"/>
      <c r="J9036" s="394"/>
    </row>
    <row r="9037" spans="1:10" s="395" customFormat="1" ht="13.5" customHeight="1">
      <c r="A9037" s="396"/>
      <c r="B9037" s="396"/>
      <c r="C9037" s="378"/>
      <c r="D9037" s="378"/>
      <c r="E9037" s="394"/>
      <c r="F9037" s="394"/>
      <c r="G9037" s="394"/>
      <c r="H9037" s="394"/>
      <c r="I9037" s="394"/>
      <c r="J9037" s="394"/>
    </row>
    <row r="9038" spans="1:10" s="395" customFormat="1" ht="13.5" customHeight="1">
      <c r="A9038" s="396"/>
      <c r="B9038" s="396"/>
      <c r="C9038" s="378"/>
      <c r="D9038" s="378"/>
      <c r="E9038" s="394"/>
      <c r="F9038" s="394"/>
      <c r="G9038" s="394"/>
      <c r="H9038" s="394"/>
      <c r="I9038" s="394"/>
      <c r="J9038" s="394"/>
    </row>
    <row r="9039" spans="1:10" s="395" customFormat="1" ht="13.5" customHeight="1">
      <c r="A9039" s="396"/>
      <c r="B9039" s="396"/>
      <c r="C9039" s="378"/>
      <c r="D9039" s="378"/>
      <c r="E9039" s="394"/>
      <c r="F9039" s="394"/>
      <c r="G9039" s="394"/>
      <c r="H9039" s="394"/>
      <c r="I9039" s="394"/>
      <c r="J9039" s="394"/>
    </row>
    <row r="9040" spans="1:10" s="395" customFormat="1" ht="13.5" customHeight="1">
      <c r="A9040" s="396"/>
      <c r="B9040" s="396"/>
      <c r="C9040" s="378"/>
      <c r="D9040" s="378"/>
      <c r="E9040" s="394"/>
      <c r="F9040" s="394"/>
      <c r="G9040" s="394"/>
      <c r="H9040" s="394"/>
      <c r="I9040" s="394"/>
      <c r="J9040" s="394"/>
    </row>
    <row r="9041" spans="1:10" s="395" customFormat="1" ht="13.5" customHeight="1">
      <c r="A9041" s="396"/>
      <c r="B9041" s="396"/>
      <c r="C9041" s="378"/>
      <c r="D9041" s="378"/>
      <c r="E9041" s="394"/>
      <c r="F9041" s="394"/>
      <c r="G9041" s="394"/>
      <c r="H9041" s="394"/>
      <c r="I9041" s="394"/>
      <c r="J9041" s="394"/>
    </row>
    <row r="9042" spans="1:10" s="395" customFormat="1" ht="13.5" customHeight="1">
      <c r="A9042" s="396"/>
      <c r="B9042" s="396"/>
      <c r="C9042" s="378"/>
      <c r="D9042" s="378"/>
      <c r="E9042" s="394"/>
      <c r="F9042" s="394"/>
      <c r="G9042" s="394"/>
      <c r="H9042" s="394"/>
      <c r="I9042" s="394"/>
      <c r="J9042" s="394"/>
    </row>
    <row r="9043" spans="1:10" s="395" customFormat="1" ht="13.5" customHeight="1">
      <c r="A9043" s="396"/>
      <c r="B9043" s="396"/>
      <c r="C9043" s="378"/>
      <c r="D9043" s="378"/>
      <c r="E9043" s="394"/>
      <c r="F9043" s="394"/>
      <c r="G9043" s="394"/>
      <c r="H9043" s="394"/>
      <c r="I9043" s="394"/>
      <c r="J9043" s="394"/>
    </row>
    <row r="9044" spans="1:10" s="395" customFormat="1" ht="13.5" customHeight="1">
      <c r="A9044" s="396"/>
      <c r="B9044" s="396"/>
      <c r="C9044" s="378"/>
      <c r="D9044" s="378"/>
      <c r="E9044" s="394"/>
      <c r="F9044" s="394"/>
      <c r="G9044" s="394"/>
      <c r="H9044" s="394"/>
      <c r="I9044" s="394"/>
      <c r="J9044" s="394"/>
    </row>
    <row r="9045" spans="1:10" s="395" customFormat="1" ht="13.5" customHeight="1">
      <c r="A9045" s="396"/>
      <c r="B9045" s="396"/>
      <c r="C9045" s="378"/>
      <c r="D9045" s="378"/>
      <c r="E9045" s="394"/>
      <c r="F9045" s="394"/>
      <c r="G9045" s="394"/>
      <c r="H9045" s="394"/>
      <c r="I9045" s="394"/>
      <c r="J9045" s="394"/>
    </row>
    <row r="9046" spans="1:10" s="395" customFormat="1" ht="13.5" customHeight="1">
      <c r="A9046" s="396"/>
      <c r="B9046" s="396"/>
      <c r="C9046" s="378"/>
      <c r="D9046" s="378"/>
      <c r="E9046" s="394"/>
      <c r="F9046" s="394"/>
      <c r="G9046" s="394"/>
      <c r="H9046" s="394"/>
      <c r="I9046" s="394"/>
      <c r="J9046" s="394"/>
    </row>
    <row r="9047" spans="1:10" s="395" customFormat="1" ht="13.5" customHeight="1">
      <c r="A9047" s="396"/>
      <c r="B9047" s="396"/>
      <c r="C9047" s="378"/>
      <c r="D9047" s="378"/>
      <c r="E9047" s="394"/>
      <c r="F9047" s="394"/>
      <c r="G9047" s="394"/>
      <c r="H9047" s="394"/>
      <c r="I9047" s="394"/>
      <c r="J9047" s="394"/>
    </row>
    <row r="9048" spans="1:10" s="395" customFormat="1" ht="13.5" customHeight="1">
      <c r="A9048" s="396"/>
      <c r="B9048" s="396"/>
      <c r="C9048" s="378"/>
      <c r="D9048" s="378"/>
      <c r="E9048" s="394"/>
      <c r="F9048" s="394"/>
      <c r="G9048" s="394"/>
      <c r="H9048" s="394"/>
      <c r="I9048" s="394"/>
      <c r="J9048" s="394"/>
    </row>
    <row r="9049" spans="1:10" s="395" customFormat="1" ht="13.5" customHeight="1">
      <c r="A9049" s="396"/>
      <c r="B9049" s="396"/>
      <c r="C9049" s="378"/>
      <c r="D9049" s="378"/>
      <c r="E9049" s="394"/>
      <c r="F9049" s="394"/>
      <c r="G9049" s="394"/>
      <c r="H9049" s="394"/>
      <c r="I9049" s="394"/>
      <c r="J9049" s="394"/>
    </row>
    <row r="9050" spans="1:10" s="395" customFormat="1" ht="13.5" customHeight="1">
      <c r="A9050" s="396"/>
      <c r="B9050" s="396"/>
      <c r="C9050" s="378"/>
      <c r="D9050" s="378"/>
      <c r="E9050" s="394"/>
      <c r="F9050" s="394"/>
      <c r="G9050" s="394"/>
      <c r="H9050" s="394"/>
      <c r="I9050" s="394"/>
      <c r="J9050" s="394"/>
    </row>
    <row r="9051" spans="1:10" s="395" customFormat="1" ht="13.5" customHeight="1">
      <c r="A9051" s="396"/>
      <c r="B9051" s="396"/>
      <c r="C9051" s="378"/>
      <c r="D9051" s="378"/>
      <c r="E9051" s="394"/>
      <c r="F9051" s="394"/>
      <c r="G9051" s="394"/>
      <c r="H9051" s="394"/>
      <c r="I9051" s="394"/>
      <c r="J9051" s="394"/>
    </row>
    <row r="9052" spans="1:10" s="395" customFormat="1" ht="13.5" customHeight="1">
      <c r="A9052" s="396"/>
      <c r="B9052" s="396"/>
      <c r="C9052" s="378"/>
      <c r="D9052" s="378"/>
      <c r="E9052" s="394"/>
      <c r="F9052" s="394"/>
      <c r="G9052" s="394"/>
      <c r="H9052" s="394"/>
      <c r="I9052" s="394"/>
      <c r="J9052" s="394"/>
    </row>
    <row r="9053" spans="1:10" s="395" customFormat="1" ht="13.5" customHeight="1">
      <c r="A9053" s="396"/>
      <c r="B9053" s="396"/>
      <c r="C9053" s="378"/>
      <c r="D9053" s="378"/>
      <c r="E9053" s="394"/>
      <c r="F9053" s="394"/>
      <c r="G9053" s="394"/>
      <c r="H9053" s="394"/>
      <c r="I9053" s="394"/>
      <c r="J9053" s="394"/>
    </row>
    <row r="9054" spans="1:10" s="395" customFormat="1" ht="13.5" customHeight="1">
      <c r="A9054" s="396"/>
      <c r="B9054" s="396"/>
      <c r="C9054" s="378"/>
      <c r="D9054" s="378"/>
      <c r="E9054" s="394"/>
      <c r="F9054" s="394"/>
      <c r="G9054" s="394"/>
      <c r="H9054" s="394"/>
      <c r="I9054" s="394"/>
      <c r="J9054" s="394"/>
    </row>
    <row r="9055" spans="1:10" s="395" customFormat="1" ht="13.5" customHeight="1">
      <c r="A9055" s="396"/>
      <c r="B9055" s="396"/>
      <c r="C9055" s="378"/>
      <c r="D9055" s="378"/>
      <c r="E9055" s="394"/>
      <c r="F9055" s="394"/>
      <c r="G9055" s="394"/>
      <c r="H9055" s="394"/>
      <c r="I9055" s="394"/>
      <c r="J9055" s="394"/>
    </row>
    <row r="9056" spans="1:10" s="395" customFormat="1" ht="13.5" customHeight="1">
      <c r="A9056" s="396"/>
      <c r="B9056" s="396"/>
      <c r="C9056" s="378"/>
      <c r="D9056" s="378"/>
      <c r="E9056" s="394"/>
      <c r="F9056" s="394"/>
      <c r="G9056" s="394"/>
      <c r="H9056" s="394"/>
      <c r="I9056" s="394"/>
      <c r="J9056" s="394"/>
    </row>
    <row r="9057" spans="1:10" s="395" customFormat="1" ht="13.5" customHeight="1">
      <c r="A9057" s="396"/>
      <c r="B9057" s="396"/>
      <c r="C9057" s="378"/>
      <c r="D9057" s="378"/>
      <c r="E9057" s="394"/>
      <c r="F9057" s="394"/>
      <c r="G9057" s="394"/>
      <c r="H9057" s="394"/>
      <c r="I9057" s="394"/>
      <c r="J9057" s="394"/>
    </row>
    <row r="9058" spans="1:10" s="395" customFormat="1" ht="13.5" customHeight="1">
      <c r="A9058" s="396"/>
      <c r="B9058" s="396"/>
      <c r="C9058" s="378"/>
      <c r="D9058" s="378"/>
      <c r="E9058" s="394"/>
      <c r="F9058" s="394"/>
      <c r="G9058" s="394"/>
      <c r="H9058" s="394"/>
      <c r="I9058" s="394"/>
      <c r="J9058" s="394"/>
    </row>
    <row r="9059" spans="1:10" s="395" customFormat="1" ht="13.5" customHeight="1">
      <c r="A9059" s="396"/>
      <c r="B9059" s="396"/>
      <c r="C9059" s="378"/>
      <c r="D9059" s="378"/>
      <c r="E9059" s="394"/>
      <c r="F9059" s="394"/>
      <c r="G9059" s="394"/>
      <c r="H9059" s="394"/>
      <c r="I9059" s="394"/>
      <c r="J9059" s="394"/>
    </row>
    <row r="9060" spans="1:10" s="395" customFormat="1" ht="13.5" customHeight="1">
      <c r="A9060" s="396"/>
      <c r="B9060" s="396"/>
      <c r="C9060" s="378"/>
      <c r="D9060" s="378"/>
      <c r="E9060" s="394"/>
      <c r="F9060" s="394"/>
      <c r="G9060" s="394"/>
      <c r="H9060" s="394"/>
      <c r="I9060" s="394"/>
      <c r="J9060" s="394"/>
    </row>
    <row r="9061" spans="1:10" s="395" customFormat="1" ht="13.5" customHeight="1">
      <c r="A9061" s="396"/>
      <c r="B9061" s="396"/>
      <c r="C9061" s="378"/>
      <c r="D9061" s="378"/>
      <c r="E9061" s="394"/>
      <c r="F9061" s="394"/>
      <c r="G9061" s="394"/>
      <c r="H9061" s="394"/>
      <c r="I9061" s="394"/>
      <c r="J9061" s="394"/>
    </row>
    <row r="9062" spans="1:10" s="395" customFormat="1" ht="13.5" customHeight="1">
      <c r="A9062" s="396"/>
      <c r="B9062" s="396"/>
      <c r="C9062" s="378"/>
      <c r="D9062" s="378"/>
      <c r="E9062" s="394"/>
      <c r="F9062" s="394"/>
      <c r="G9062" s="394"/>
      <c r="H9062" s="394"/>
      <c r="I9062" s="394"/>
      <c r="J9062" s="394"/>
    </row>
    <row r="9063" spans="1:10" s="395" customFormat="1" ht="13.5" customHeight="1">
      <c r="A9063" s="396"/>
      <c r="B9063" s="396"/>
      <c r="C9063" s="378"/>
      <c r="D9063" s="378"/>
      <c r="E9063" s="394"/>
      <c r="F9063" s="394"/>
      <c r="G9063" s="394"/>
      <c r="H9063" s="394"/>
      <c r="I9063" s="394"/>
      <c r="J9063" s="394"/>
    </row>
    <row r="9064" spans="1:10" s="395" customFormat="1" ht="13.5" customHeight="1">
      <c r="A9064" s="396"/>
      <c r="B9064" s="396"/>
      <c r="C9064" s="378"/>
      <c r="D9064" s="378"/>
      <c r="E9064" s="394"/>
      <c r="F9064" s="394"/>
      <c r="G9064" s="394"/>
      <c r="H9064" s="394"/>
      <c r="I9064" s="394"/>
      <c r="J9064" s="394"/>
    </row>
    <row r="9065" spans="1:10" s="395" customFormat="1" ht="13.5" customHeight="1">
      <c r="A9065" s="396"/>
      <c r="B9065" s="396"/>
      <c r="C9065" s="378"/>
      <c r="D9065" s="378"/>
      <c r="E9065" s="394"/>
      <c r="F9065" s="394"/>
      <c r="G9065" s="394"/>
      <c r="H9065" s="394"/>
      <c r="I9065" s="394"/>
      <c r="J9065" s="394"/>
    </row>
    <row r="9066" spans="1:10" s="395" customFormat="1" ht="13.5" customHeight="1">
      <c r="A9066" s="396"/>
      <c r="B9066" s="396"/>
      <c r="C9066" s="378"/>
      <c r="D9066" s="378"/>
      <c r="E9066" s="394"/>
      <c r="F9066" s="394"/>
      <c r="G9066" s="394"/>
      <c r="H9066" s="394"/>
      <c r="I9066" s="394"/>
      <c r="J9066" s="394"/>
    </row>
    <row r="9067" spans="1:10" s="395" customFormat="1" ht="13.5" customHeight="1">
      <c r="A9067" s="396"/>
      <c r="B9067" s="396"/>
      <c r="C9067" s="378"/>
      <c r="D9067" s="378"/>
      <c r="E9067" s="394"/>
      <c r="F9067" s="394"/>
      <c r="G9067" s="394"/>
      <c r="H9067" s="394"/>
      <c r="I9067" s="394"/>
      <c r="J9067" s="394"/>
    </row>
    <row r="9068" spans="1:10" s="395" customFormat="1" ht="13.5" customHeight="1">
      <c r="A9068" s="396"/>
      <c r="B9068" s="396"/>
      <c r="C9068" s="378"/>
      <c r="D9068" s="378"/>
      <c r="E9068" s="394"/>
      <c r="F9068" s="394"/>
      <c r="G9068" s="394"/>
      <c r="H9068" s="394"/>
      <c r="I9068" s="394"/>
      <c r="J9068" s="394"/>
    </row>
    <row r="9069" spans="1:10" s="395" customFormat="1" ht="13.5" customHeight="1">
      <c r="A9069" s="396"/>
      <c r="B9069" s="396"/>
      <c r="C9069" s="378"/>
      <c r="D9069" s="378"/>
      <c r="E9069" s="394"/>
      <c r="F9069" s="394"/>
      <c r="G9069" s="394"/>
      <c r="H9069" s="394"/>
      <c r="I9069" s="394"/>
      <c r="J9069" s="394"/>
    </row>
    <row r="9070" spans="1:10" s="395" customFormat="1" ht="13.5" customHeight="1">
      <c r="A9070" s="396"/>
      <c r="B9070" s="396"/>
      <c r="C9070" s="378"/>
      <c r="D9070" s="378"/>
      <c r="E9070" s="394"/>
      <c r="F9070" s="394"/>
      <c r="G9070" s="394"/>
      <c r="H9070" s="394"/>
      <c r="I9070" s="394"/>
      <c r="J9070" s="394"/>
    </row>
    <row r="9071" spans="1:10" s="395" customFormat="1" ht="13.5" customHeight="1">
      <c r="A9071" s="396"/>
      <c r="B9071" s="396"/>
      <c r="C9071" s="378"/>
      <c r="D9071" s="378"/>
      <c r="E9071" s="394"/>
      <c r="F9071" s="394"/>
      <c r="G9071" s="394"/>
      <c r="H9071" s="394"/>
      <c r="I9071" s="394"/>
      <c r="J9071" s="394"/>
    </row>
    <row r="9072" spans="1:10" s="395" customFormat="1" ht="13.5" customHeight="1">
      <c r="A9072" s="396"/>
      <c r="B9072" s="396"/>
      <c r="C9072" s="378"/>
      <c r="D9072" s="378"/>
      <c r="E9072" s="394"/>
      <c r="F9072" s="394"/>
      <c r="G9072" s="394"/>
      <c r="H9072" s="394"/>
      <c r="I9072" s="394"/>
      <c r="J9072" s="394"/>
    </row>
    <row r="9073" spans="1:10" s="395" customFormat="1" ht="13.5" customHeight="1">
      <c r="A9073" s="396"/>
      <c r="B9073" s="396"/>
      <c r="C9073" s="378"/>
      <c r="D9073" s="378"/>
      <c r="E9073" s="394"/>
      <c r="F9073" s="394"/>
      <c r="G9073" s="394"/>
      <c r="H9073" s="394"/>
      <c r="I9073" s="394"/>
      <c r="J9073" s="394"/>
    </row>
    <row r="9074" spans="1:10" s="395" customFormat="1" ht="13.5" customHeight="1">
      <c r="A9074" s="396"/>
      <c r="B9074" s="396"/>
      <c r="C9074" s="378"/>
      <c r="D9074" s="378"/>
      <c r="E9074" s="394"/>
      <c r="F9074" s="394"/>
      <c r="G9074" s="394"/>
      <c r="H9074" s="394"/>
      <c r="I9074" s="394"/>
      <c r="J9074" s="394"/>
    </row>
    <row r="9075" spans="1:10" s="395" customFormat="1" ht="13.5" customHeight="1">
      <c r="A9075" s="396"/>
      <c r="B9075" s="396"/>
      <c r="C9075" s="378"/>
      <c r="D9075" s="378"/>
      <c r="E9075" s="394"/>
      <c r="F9075" s="394"/>
      <c r="G9075" s="394"/>
      <c r="H9075" s="394"/>
      <c r="I9075" s="394"/>
      <c r="J9075" s="394"/>
    </row>
    <row r="9076" spans="1:10" s="395" customFormat="1" ht="13.5" customHeight="1">
      <c r="A9076" s="396"/>
      <c r="B9076" s="396"/>
      <c r="C9076" s="378"/>
      <c r="D9076" s="378"/>
      <c r="E9076" s="394"/>
      <c r="F9076" s="394"/>
      <c r="G9076" s="394"/>
      <c r="H9076" s="394"/>
      <c r="I9076" s="394"/>
      <c r="J9076" s="394"/>
    </row>
    <row r="9077" spans="1:10" s="395" customFormat="1" ht="13.5" customHeight="1">
      <c r="A9077" s="396"/>
      <c r="B9077" s="396"/>
      <c r="C9077" s="378"/>
      <c r="D9077" s="378"/>
      <c r="E9077" s="394"/>
      <c r="F9077" s="394"/>
      <c r="G9077" s="394"/>
      <c r="H9077" s="394"/>
      <c r="I9077" s="394"/>
      <c r="J9077" s="394"/>
    </row>
    <row r="9078" spans="1:10" s="395" customFormat="1" ht="13.5" customHeight="1">
      <c r="A9078" s="396"/>
      <c r="B9078" s="396"/>
      <c r="C9078" s="378"/>
      <c r="D9078" s="378"/>
      <c r="E9078" s="394"/>
      <c r="F9078" s="394"/>
      <c r="G9078" s="394"/>
      <c r="H9078" s="394"/>
      <c r="I9078" s="394"/>
      <c r="J9078" s="394"/>
    </row>
    <row r="9079" spans="1:10" s="395" customFormat="1" ht="13.5" customHeight="1">
      <c r="A9079" s="396"/>
      <c r="B9079" s="396"/>
      <c r="C9079" s="378"/>
      <c r="D9079" s="378"/>
      <c r="E9079" s="394"/>
      <c r="F9079" s="394"/>
      <c r="G9079" s="394"/>
      <c r="H9079" s="394"/>
      <c r="I9079" s="394"/>
      <c r="J9079" s="394"/>
    </row>
    <row r="9080" spans="1:10" s="395" customFormat="1" ht="13.5" customHeight="1">
      <c r="A9080" s="396"/>
      <c r="B9080" s="396"/>
      <c r="C9080" s="378"/>
      <c r="D9080" s="378"/>
      <c r="E9080" s="394"/>
      <c r="F9080" s="394"/>
      <c r="G9080" s="394"/>
      <c r="H9080" s="394"/>
      <c r="I9080" s="394"/>
      <c r="J9080" s="394"/>
    </row>
    <row r="9081" spans="1:10" s="395" customFormat="1" ht="13.5" customHeight="1">
      <c r="A9081" s="396"/>
      <c r="B9081" s="396"/>
      <c r="C9081" s="378"/>
      <c r="D9081" s="378"/>
      <c r="E9081" s="394"/>
      <c r="F9081" s="394"/>
      <c r="G9081" s="394"/>
      <c r="H9081" s="394"/>
      <c r="I9081" s="394"/>
      <c r="J9081" s="394"/>
    </row>
    <row r="9082" spans="1:10" s="395" customFormat="1" ht="13.5" customHeight="1">
      <c r="A9082" s="396"/>
      <c r="B9082" s="396"/>
      <c r="C9082" s="378"/>
      <c r="D9082" s="378"/>
      <c r="E9082" s="394"/>
      <c r="F9082" s="394"/>
      <c r="G9082" s="394"/>
      <c r="H9082" s="394"/>
      <c r="I9082" s="394"/>
      <c r="J9082" s="394"/>
    </row>
    <row r="9083" spans="1:10" s="395" customFormat="1" ht="13.5" customHeight="1">
      <c r="A9083" s="396"/>
      <c r="B9083" s="396"/>
      <c r="C9083" s="378"/>
      <c r="D9083" s="378"/>
      <c r="E9083" s="394"/>
      <c r="F9083" s="394"/>
      <c r="G9083" s="394"/>
      <c r="H9083" s="394"/>
      <c r="I9083" s="394"/>
      <c r="J9083" s="394"/>
    </row>
    <row r="9084" spans="1:10" s="395" customFormat="1" ht="13.5" customHeight="1">
      <c r="A9084" s="396"/>
      <c r="B9084" s="396"/>
      <c r="C9084" s="378"/>
      <c r="D9084" s="378"/>
      <c r="E9084" s="394"/>
      <c r="F9084" s="394"/>
      <c r="G9084" s="394"/>
      <c r="H9084" s="394"/>
      <c r="I9084" s="394"/>
      <c r="J9084" s="394"/>
    </row>
    <row r="9085" spans="1:10" s="395" customFormat="1" ht="13.5" customHeight="1">
      <c r="A9085" s="396"/>
      <c r="B9085" s="396"/>
      <c r="C9085" s="378"/>
      <c r="D9085" s="378"/>
      <c r="E9085" s="394"/>
      <c r="F9085" s="394"/>
      <c r="G9085" s="394"/>
      <c r="H9085" s="394"/>
      <c r="I9085" s="394"/>
      <c r="J9085" s="394"/>
    </row>
    <row r="9086" spans="1:10" s="395" customFormat="1" ht="13.5" customHeight="1">
      <c r="A9086" s="396"/>
      <c r="B9086" s="396"/>
      <c r="C9086" s="378"/>
      <c r="D9086" s="378"/>
      <c r="E9086" s="394"/>
      <c r="F9086" s="394"/>
      <c r="G9086" s="394"/>
      <c r="H9086" s="394"/>
      <c r="I9086" s="394"/>
      <c r="J9086" s="394"/>
    </row>
    <row r="9087" spans="1:10" s="395" customFormat="1" ht="13.5" customHeight="1">
      <c r="A9087" s="396"/>
      <c r="B9087" s="396"/>
      <c r="C9087" s="378"/>
      <c r="D9087" s="378"/>
      <c r="E9087" s="394"/>
      <c r="F9087" s="394"/>
      <c r="G9087" s="394"/>
      <c r="H9087" s="394"/>
      <c r="I9087" s="394"/>
      <c r="J9087" s="394"/>
    </row>
    <row r="9088" spans="1:10" s="395" customFormat="1" ht="13.5" customHeight="1">
      <c r="A9088" s="396"/>
      <c r="B9088" s="396"/>
      <c r="C9088" s="378"/>
      <c r="D9088" s="378"/>
      <c r="E9088" s="394"/>
      <c r="F9088" s="394"/>
      <c r="G9088" s="394"/>
      <c r="H9088" s="394"/>
      <c r="I9088" s="394"/>
      <c r="J9088" s="394"/>
    </row>
    <row r="9089" spans="1:10" s="395" customFormat="1" ht="13.5" customHeight="1">
      <c r="A9089" s="396"/>
      <c r="B9089" s="396"/>
      <c r="C9089" s="378"/>
      <c r="D9089" s="378"/>
      <c r="E9089" s="394"/>
      <c r="F9089" s="394"/>
      <c r="G9089" s="394"/>
      <c r="H9089" s="394"/>
      <c r="I9089" s="394"/>
      <c r="J9089" s="394"/>
    </row>
    <row r="9090" spans="1:10" s="395" customFormat="1" ht="13.5" customHeight="1">
      <c r="A9090" s="396"/>
      <c r="B9090" s="396"/>
      <c r="C9090" s="378"/>
      <c r="D9090" s="378"/>
      <c r="E9090" s="394"/>
      <c r="F9090" s="394"/>
      <c r="G9090" s="394"/>
      <c r="H9090" s="394"/>
      <c r="I9090" s="394"/>
      <c r="J9090" s="394"/>
    </row>
    <row r="9091" spans="1:10" s="395" customFormat="1" ht="13.5" customHeight="1">
      <c r="A9091" s="396"/>
      <c r="B9091" s="396"/>
      <c r="C9091" s="378"/>
      <c r="D9091" s="378"/>
      <c r="E9091" s="394"/>
      <c r="F9091" s="394"/>
      <c r="G9091" s="394"/>
      <c r="H9091" s="394"/>
      <c r="I9091" s="394"/>
      <c r="J9091" s="394"/>
    </row>
    <row r="9092" spans="1:10" s="395" customFormat="1" ht="13.5" customHeight="1">
      <c r="A9092" s="396"/>
      <c r="B9092" s="396"/>
      <c r="C9092" s="378"/>
      <c r="D9092" s="378"/>
      <c r="E9092" s="394"/>
      <c r="F9092" s="394"/>
      <c r="G9092" s="394"/>
      <c r="H9092" s="394"/>
      <c r="I9092" s="394"/>
      <c r="J9092" s="394"/>
    </row>
    <row r="9093" spans="1:10" s="395" customFormat="1" ht="13.5" customHeight="1">
      <c r="A9093" s="396"/>
      <c r="B9093" s="396"/>
      <c r="C9093" s="378"/>
      <c r="D9093" s="378"/>
      <c r="E9093" s="394"/>
      <c r="F9093" s="394"/>
      <c r="G9093" s="394"/>
      <c r="H9093" s="394"/>
      <c r="I9093" s="394"/>
      <c r="J9093" s="394"/>
    </row>
    <row r="9094" spans="1:10" s="395" customFormat="1" ht="13.5" customHeight="1">
      <c r="A9094" s="396"/>
      <c r="B9094" s="396"/>
      <c r="C9094" s="378"/>
      <c r="D9094" s="378"/>
      <c r="E9094" s="394"/>
      <c r="F9094" s="394"/>
      <c r="G9094" s="394"/>
      <c r="H9094" s="394"/>
      <c r="I9094" s="394"/>
      <c r="J9094" s="394"/>
    </row>
    <row r="9095" spans="1:10" s="395" customFormat="1" ht="13.5" customHeight="1">
      <c r="A9095" s="396"/>
      <c r="B9095" s="396"/>
      <c r="C9095" s="378"/>
      <c r="D9095" s="378"/>
      <c r="E9095" s="394"/>
      <c r="F9095" s="394"/>
      <c r="G9095" s="394"/>
      <c r="H9095" s="394"/>
      <c r="I9095" s="394"/>
      <c r="J9095" s="394"/>
    </row>
    <row r="9096" spans="1:10" s="395" customFormat="1" ht="13.5" customHeight="1">
      <c r="A9096" s="396"/>
      <c r="B9096" s="396"/>
      <c r="C9096" s="378"/>
      <c r="D9096" s="378"/>
      <c r="E9096" s="394"/>
      <c r="F9096" s="394"/>
      <c r="G9096" s="394"/>
      <c r="H9096" s="394"/>
      <c r="I9096" s="394"/>
      <c r="J9096" s="394"/>
    </row>
    <row r="9097" spans="1:10" s="395" customFormat="1" ht="13.5" customHeight="1">
      <c r="A9097" s="396"/>
      <c r="B9097" s="396"/>
      <c r="C9097" s="378"/>
      <c r="D9097" s="378"/>
      <c r="E9097" s="394"/>
      <c r="F9097" s="394"/>
      <c r="G9097" s="394"/>
      <c r="H9097" s="394"/>
      <c r="I9097" s="394"/>
      <c r="J9097" s="394"/>
    </row>
    <row r="9098" spans="1:10" s="395" customFormat="1" ht="13.5" customHeight="1">
      <c r="A9098" s="396"/>
      <c r="B9098" s="396"/>
      <c r="C9098" s="378"/>
      <c r="D9098" s="378"/>
      <c r="E9098" s="394"/>
      <c r="F9098" s="394"/>
      <c r="G9098" s="394"/>
      <c r="H9098" s="394"/>
      <c r="I9098" s="394"/>
      <c r="J9098" s="394"/>
    </row>
    <row r="9099" spans="1:10" s="395" customFormat="1" ht="13.5" customHeight="1">
      <c r="A9099" s="396"/>
      <c r="B9099" s="396"/>
      <c r="C9099" s="378"/>
      <c r="D9099" s="378"/>
      <c r="E9099" s="394"/>
      <c r="F9099" s="394"/>
      <c r="G9099" s="394"/>
      <c r="H9099" s="394"/>
      <c r="I9099" s="394"/>
      <c r="J9099" s="394"/>
    </row>
    <row r="9100" spans="1:10" s="395" customFormat="1" ht="13.5" customHeight="1">
      <c r="A9100" s="396"/>
      <c r="B9100" s="396"/>
      <c r="C9100" s="378"/>
      <c r="D9100" s="378"/>
      <c r="E9100" s="394"/>
      <c r="F9100" s="394"/>
      <c r="G9100" s="394"/>
      <c r="H9100" s="394"/>
      <c r="I9100" s="394"/>
      <c r="J9100" s="394"/>
    </row>
    <row r="9101" spans="1:10" s="395" customFormat="1" ht="13.5" customHeight="1">
      <c r="A9101" s="396"/>
      <c r="B9101" s="396"/>
      <c r="C9101" s="378"/>
      <c r="D9101" s="378"/>
      <c r="E9101" s="394"/>
      <c r="F9101" s="394"/>
      <c r="G9101" s="394"/>
      <c r="H9101" s="394"/>
      <c r="I9101" s="394"/>
      <c r="J9101" s="394"/>
    </row>
    <row r="9102" spans="1:10" s="395" customFormat="1" ht="13.5" customHeight="1">
      <c r="A9102" s="396"/>
      <c r="B9102" s="396"/>
      <c r="C9102" s="378"/>
      <c r="D9102" s="378"/>
      <c r="E9102" s="394"/>
      <c r="F9102" s="394"/>
      <c r="G9102" s="394"/>
      <c r="H9102" s="394"/>
      <c r="I9102" s="394"/>
      <c r="J9102" s="394"/>
    </row>
    <row r="9103" spans="1:10" s="395" customFormat="1" ht="13.5" customHeight="1">
      <c r="A9103" s="396"/>
      <c r="B9103" s="396"/>
      <c r="C9103" s="378"/>
      <c r="D9103" s="378"/>
      <c r="E9103" s="394"/>
      <c r="F9103" s="394"/>
      <c r="G9103" s="394"/>
      <c r="H9103" s="394"/>
      <c r="I9103" s="394"/>
      <c r="J9103" s="394"/>
    </row>
    <row r="9104" spans="1:10" s="395" customFormat="1" ht="13.5" customHeight="1">
      <c r="A9104" s="396"/>
      <c r="B9104" s="396"/>
      <c r="C9104" s="378"/>
      <c r="D9104" s="378"/>
      <c r="E9104" s="394"/>
      <c r="F9104" s="394"/>
      <c r="G9104" s="394"/>
      <c r="H9104" s="394"/>
      <c r="I9104" s="394"/>
      <c r="J9104" s="394"/>
    </row>
    <row r="9105" spans="1:10" s="395" customFormat="1" ht="13.5" customHeight="1">
      <c r="A9105" s="396"/>
      <c r="B9105" s="396"/>
      <c r="C9105" s="378"/>
      <c r="D9105" s="378"/>
      <c r="E9105" s="394"/>
      <c r="F9105" s="394"/>
      <c r="G9105" s="394"/>
      <c r="H9105" s="394"/>
      <c r="I9105" s="394"/>
      <c r="J9105" s="394"/>
    </row>
    <row r="9106" spans="1:10" s="395" customFormat="1" ht="13.5" customHeight="1">
      <c r="A9106" s="396"/>
      <c r="B9106" s="396"/>
      <c r="C9106" s="378"/>
      <c r="D9106" s="378"/>
      <c r="E9106" s="394"/>
      <c r="F9106" s="394"/>
      <c r="G9106" s="394"/>
      <c r="H9106" s="394"/>
      <c r="I9106" s="394"/>
      <c r="J9106" s="394"/>
    </row>
    <row r="9107" spans="1:10" s="395" customFormat="1" ht="13.5" customHeight="1">
      <c r="A9107" s="396"/>
      <c r="B9107" s="396"/>
      <c r="C9107" s="378"/>
      <c r="D9107" s="378"/>
      <c r="E9107" s="394"/>
      <c r="F9107" s="394"/>
      <c r="G9107" s="394"/>
      <c r="H9107" s="394"/>
      <c r="I9107" s="394"/>
      <c r="J9107" s="394"/>
    </row>
    <row r="9108" spans="1:10" s="395" customFormat="1" ht="13.5" customHeight="1">
      <c r="A9108" s="396"/>
      <c r="B9108" s="396"/>
      <c r="C9108" s="378"/>
      <c r="D9108" s="378"/>
      <c r="E9108" s="394"/>
      <c r="F9108" s="394"/>
      <c r="G9108" s="394"/>
      <c r="H9108" s="394"/>
      <c r="I9108" s="394"/>
      <c r="J9108" s="394"/>
    </row>
    <row r="9109" spans="1:10" s="395" customFormat="1" ht="13.5" customHeight="1">
      <c r="A9109" s="396"/>
      <c r="B9109" s="396"/>
      <c r="C9109" s="378"/>
      <c r="D9109" s="378"/>
      <c r="E9109" s="394"/>
      <c r="F9109" s="394"/>
      <c r="G9109" s="394"/>
      <c r="H9109" s="394"/>
      <c r="I9109" s="394"/>
      <c r="J9109" s="394"/>
    </row>
    <row r="9110" spans="1:10" s="395" customFormat="1" ht="13.5" customHeight="1">
      <c r="A9110" s="396"/>
      <c r="B9110" s="396"/>
      <c r="C9110" s="378"/>
      <c r="D9110" s="378"/>
      <c r="E9110" s="394"/>
      <c r="F9110" s="394"/>
      <c r="G9110" s="394"/>
      <c r="H9110" s="394"/>
      <c r="I9110" s="394"/>
      <c r="J9110" s="394"/>
    </row>
    <row r="9111" spans="1:10" s="395" customFormat="1" ht="13.5" customHeight="1">
      <c r="A9111" s="396"/>
      <c r="B9111" s="396"/>
      <c r="C9111" s="378"/>
      <c r="D9111" s="378"/>
      <c r="E9111" s="394"/>
      <c r="F9111" s="394"/>
      <c r="G9111" s="394"/>
      <c r="H9111" s="394"/>
      <c r="I9111" s="394"/>
      <c r="J9111" s="394"/>
    </row>
    <row r="9112" spans="1:10" s="395" customFormat="1" ht="13.5" customHeight="1">
      <c r="A9112" s="396"/>
      <c r="B9112" s="396"/>
      <c r="C9112" s="378"/>
      <c r="D9112" s="378"/>
      <c r="E9112" s="394"/>
      <c r="F9112" s="394"/>
      <c r="G9112" s="394"/>
      <c r="H9112" s="394"/>
      <c r="I9112" s="394"/>
      <c r="J9112" s="394"/>
    </row>
    <row r="9113" spans="1:10" s="395" customFormat="1" ht="13.5" customHeight="1">
      <c r="A9113" s="396"/>
      <c r="B9113" s="396"/>
      <c r="C9113" s="378"/>
      <c r="D9113" s="378"/>
      <c r="E9113" s="394"/>
      <c r="F9113" s="394"/>
      <c r="G9113" s="394"/>
      <c r="H9113" s="394"/>
      <c r="I9113" s="394"/>
      <c r="J9113" s="394"/>
    </row>
    <row r="9114" spans="1:10" s="395" customFormat="1" ht="13.5" customHeight="1">
      <c r="A9114" s="396"/>
      <c r="B9114" s="396"/>
      <c r="C9114" s="378"/>
      <c r="D9114" s="378"/>
      <c r="E9114" s="394"/>
      <c r="F9114" s="394"/>
      <c r="G9114" s="394"/>
      <c r="H9114" s="394"/>
      <c r="I9114" s="394"/>
      <c r="J9114" s="394"/>
    </row>
    <row r="9115" spans="1:10" s="395" customFormat="1" ht="13.5" customHeight="1">
      <c r="A9115" s="396"/>
      <c r="B9115" s="396"/>
      <c r="C9115" s="378"/>
      <c r="D9115" s="378"/>
      <c r="E9115" s="394"/>
      <c r="F9115" s="394"/>
      <c r="G9115" s="394"/>
      <c r="H9115" s="394"/>
      <c r="I9115" s="394"/>
      <c r="J9115" s="394"/>
    </row>
    <row r="9116" spans="1:10" s="395" customFormat="1" ht="13.5" customHeight="1">
      <c r="A9116" s="396"/>
      <c r="B9116" s="396"/>
      <c r="C9116" s="378"/>
      <c r="D9116" s="378"/>
      <c r="E9116" s="394"/>
      <c r="F9116" s="394"/>
      <c r="G9116" s="394"/>
      <c r="H9116" s="394"/>
      <c r="I9116" s="394"/>
      <c r="J9116" s="394"/>
    </row>
    <row r="9117" spans="1:10" s="395" customFormat="1" ht="13.5" customHeight="1">
      <c r="A9117" s="396"/>
      <c r="B9117" s="396"/>
      <c r="C9117" s="378"/>
      <c r="D9117" s="378"/>
      <c r="E9117" s="394"/>
      <c r="F9117" s="394"/>
      <c r="G9117" s="394"/>
      <c r="H9117" s="394"/>
      <c r="I9117" s="394"/>
      <c r="J9117" s="394"/>
    </row>
    <row r="9118" spans="1:10" s="395" customFormat="1" ht="13.5" customHeight="1">
      <c r="A9118" s="396"/>
      <c r="B9118" s="396"/>
      <c r="C9118" s="378"/>
      <c r="D9118" s="378"/>
      <c r="E9118" s="394"/>
      <c r="F9118" s="394"/>
      <c r="G9118" s="394"/>
      <c r="H9118" s="394"/>
      <c r="I9118" s="394"/>
      <c r="J9118" s="394"/>
    </row>
    <row r="9119" spans="1:10" s="395" customFormat="1" ht="13.5" customHeight="1">
      <c r="A9119" s="396"/>
      <c r="B9119" s="396"/>
      <c r="C9119" s="378"/>
      <c r="D9119" s="378"/>
      <c r="E9119" s="394"/>
      <c r="F9119" s="394"/>
      <c r="G9119" s="394"/>
      <c r="H9119" s="394"/>
      <c r="I9119" s="394"/>
      <c r="J9119" s="394"/>
    </row>
    <row r="9120" spans="1:10" s="395" customFormat="1" ht="13.5" customHeight="1">
      <c r="A9120" s="396"/>
      <c r="B9120" s="396"/>
      <c r="C9120" s="378"/>
      <c r="D9120" s="378"/>
      <c r="E9120" s="394"/>
      <c r="F9120" s="394"/>
      <c r="G9120" s="394"/>
      <c r="H9120" s="394"/>
      <c r="I9120" s="394"/>
      <c r="J9120" s="394"/>
    </row>
    <row r="9121" spans="1:10" s="395" customFormat="1" ht="13.5" customHeight="1">
      <c r="A9121" s="396"/>
      <c r="B9121" s="396"/>
      <c r="C9121" s="378"/>
      <c r="D9121" s="378"/>
      <c r="E9121" s="394"/>
      <c r="F9121" s="394"/>
      <c r="G9121" s="394"/>
      <c r="H9121" s="394"/>
      <c r="I9121" s="394"/>
      <c r="J9121" s="394"/>
    </row>
    <row r="9122" spans="1:10" s="395" customFormat="1" ht="13.5" customHeight="1">
      <c r="A9122" s="396"/>
      <c r="B9122" s="396"/>
      <c r="C9122" s="378"/>
      <c r="D9122" s="378"/>
      <c r="E9122" s="394"/>
      <c r="F9122" s="394"/>
      <c r="G9122" s="394"/>
      <c r="H9122" s="394"/>
      <c r="I9122" s="394"/>
      <c r="J9122" s="394"/>
    </row>
    <row r="9123" spans="1:10" s="395" customFormat="1" ht="13.5" customHeight="1">
      <c r="A9123" s="396"/>
      <c r="B9123" s="396"/>
      <c r="C9123" s="378"/>
      <c r="D9123" s="378"/>
      <c r="E9123" s="394"/>
      <c r="F9123" s="394"/>
      <c r="G9123" s="394"/>
      <c r="H9123" s="394"/>
      <c r="I9123" s="394"/>
      <c r="J9123" s="394"/>
    </row>
    <row r="9124" spans="1:10" s="395" customFormat="1" ht="13.5" customHeight="1">
      <c r="A9124" s="396"/>
      <c r="B9124" s="396"/>
      <c r="C9124" s="378"/>
      <c r="D9124" s="378"/>
      <c r="E9124" s="394"/>
      <c r="F9124" s="394"/>
      <c r="G9124" s="394"/>
      <c r="H9124" s="394"/>
      <c r="I9124" s="394"/>
      <c r="J9124" s="394"/>
    </row>
    <row r="9125" spans="1:10" s="395" customFormat="1" ht="13.5" customHeight="1">
      <c r="A9125" s="396"/>
      <c r="B9125" s="396"/>
      <c r="C9125" s="378"/>
      <c r="D9125" s="378"/>
      <c r="E9125" s="394"/>
      <c r="F9125" s="394"/>
      <c r="G9125" s="394"/>
      <c r="H9125" s="394"/>
      <c r="I9125" s="394"/>
      <c r="J9125" s="394"/>
    </row>
    <row r="9126" spans="1:10" s="395" customFormat="1" ht="13.5" customHeight="1">
      <c r="A9126" s="396"/>
      <c r="B9126" s="396"/>
      <c r="C9126" s="378"/>
      <c r="D9126" s="378"/>
      <c r="E9126" s="394"/>
      <c r="F9126" s="394"/>
      <c r="G9126" s="394"/>
      <c r="H9126" s="394"/>
      <c r="I9126" s="394"/>
      <c r="J9126" s="394"/>
    </row>
    <row r="9127" spans="1:10" s="395" customFormat="1" ht="13.5" customHeight="1">
      <c r="A9127" s="396"/>
      <c r="B9127" s="396"/>
      <c r="C9127" s="378"/>
      <c r="D9127" s="378"/>
      <c r="E9127" s="394"/>
      <c r="F9127" s="394"/>
      <c r="G9127" s="394"/>
      <c r="H9127" s="394"/>
      <c r="I9127" s="394"/>
      <c r="J9127" s="394"/>
    </row>
    <row r="9128" spans="1:10" s="395" customFormat="1" ht="13.5" customHeight="1">
      <c r="A9128" s="396"/>
      <c r="B9128" s="396"/>
      <c r="C9128" s="378"/>
      <c r="D9128" s="378"/>
      <c r="E9128" s="394"/>
      <c r="F9128" s="394"/>
      <c r="G9128" s="394"/>
      <c r="H9128" s="394"/>
      <c r="I9128" s="394"/>
      <c r="J9128" s="394"/>
    </row>
    <row r="9129" spans="1:10" s="395" customFormat="1" ht="13.5" customHeight="1">
      <c r="A9129" s="396"/>
      <c r="B9129" s="396"/>
      <c r="C9129" s="378"/>
      <c r="D9129" s="378"/>
      <c r="E9129" s="394"/>
      <c r="F9129" s="394"/>
      <c r="G9129" s="394"/>
      <c r="H9129" s="394"/>
      <c r="I9129" s="394"/>
      <c r="J9129" s="394"/>
    </row>
    <row r="9130" spans="1:10" s="395" customFormat="1" ht="13.5" customHeight="1">
      <c r="A9130" s="396"/>
      <c r="B9130" s="396"/>
      <c r="C9130" s="378"/>
      <c r="D9130" s="378"/>
      <c r="E9130" s="394"/>
      <c r="F9130" s="394"/>
      <c r="G9130" s="394"/>
      <c r="H9130" s="394"/>
      <c r="I9130" s="394"/>
      <c r="J9130" s="394"/>
    </row>
    <row r="9131" spans="1:10" s="395" customFormat="1" ht="13.5" customHeight="1">
      <c r="A9131" s="396"/>
      <c r="B9131" s="396"/>
      <c r="C9131" s="378"/>
      <c r="D9131" s="378"/>
      <c r="E9131" s="394"/>
      <c r="F9131" s="394"/>
      <c r="G9131" s="394"/>
      <c r="H9131" s="394"/>
      <c r="I9131" s="394"/>
      <c r="J9131" s="394"/>
    </row>
    <row r="9132" spans="1:10" s="395" customFormat="1" ht="13.5" customHeight="1">
      <c r="A9132" s="396"/>
      <c r="B9132" s="396"/>
      <c r="C9132" s="378"/>
      <c r="D9132" s="378"/>
      <c r="E9132" s="394"/>
      <c r="F9132" s="394"/>
      <c r="G9132" s="394"/>
      <c r="H9132" s="394"/>
      <c r="I9132" s="394"/>
      <c r="J9132" s="394"/>
    </row>
    <row r="9133" spans="1:10" s="395" customFormat="1" ht="13.5" customHeight="1">
      <c r="A9133" s="396"/>
      <c r="B9133" s="396"/>
      <c r="C9133" s="378"/>
      <c r="D9133" s="378"/>
      <c r="E9133" s="394"/>
      <c r="F9133" s="394"/>
      <c r="G9133" s="394"/>
      <c r="H9133" s="394"/>
      <c r="I9133" s="394"/>
      <c r="J9133" s="394"/>
    </row>
    <row r="9134" spans="1:10" s="395" customFormat="1" ht="13.5" customHeight="1">
      <c r="A9134" s="396"/>
      <c r="B9134" s="396"/>
      <c r="C9134" s="378"/>
      <c r="D9134" s="378"/>
      <c r="E9134" s="394"/>
      <c r="F9134" s="394"/>
      <c r="G9134" s="394"/>
      <c r="H9134" s="394"/>
      <c r="I9134" s="394"/>
      <c r="J9134" s="394"/>
    </row>
    <row r="9135" spans="1:10" s="395" customFormat="1" ht="13.5" customHeight="1">
      <c r="A9135" s="396"/>
      <c r="B9135" s="396"/>
      <c r="C9135" s="378"/>
      <c r="D9135" s="378"/>
      <c r="E9135" s="394"/>
      <c r="F9135" s="394"/>
      <c r="G9135" s="394"/>
      <c r="H9135" s="394"/>
      <c r="I9135" s="394"/>
      <c r="J9135" s="394"/>
    </row>
    <row r="9136" spans="1:10" s="395" customFormat="1" ht="13.5" customHeight="1">
      <c r="A9136" s="396"/>
      <c r="B9136" s="396"/>
      <c r="C9136" s="378"/>
      <c r="D9136" s="378"/>
      <c r="E9136" s="394"/>
      <c r="F9136" s="394"/>
      <c r="G9136" s="394"/>
      <c r="H9136" s="394"/>
      <c r="I9136" s="394"/>
      <c r="J9136" s="394"/>
    </row>
    <row r="9137" spans="1:10" s="395" customFormat="1" ht="13.5" customHeight="1">
      <c r="A9137" s="396"/>
      <c r="B9137" s="396"/>
      <c r="C9137" s="378"/>
      <c r="D9137" s="378"/>
      <c r="E9137" s="394"/>
      <c r="F9137" s="394"/>
      <c r="G9137" s="394"/>
      <c r="H9137" s="394"/>
      <c r="I9137" s="394"/>
      <c r="J9137" s="394"/>
    </row>
    <row r="9138" spans="1:10" s="395" customFormat="1" ht="13.5" customHeight="1">
      <c r="A9138" s="396"/>
      <c r="B9138" s="396"/>
      <c r="C9138" s="378"/>
      <c r="D9138" s="378"/>
      <c r="E9138" s="394"/>
      <c r="F9138" s="394"/>
      <c r="G9138" s="394"/>
      <c r="H9138" s="394"/>
      <c r="I9138" s="394"/>
      <c r="J9138" s="394"/>
    </row>
    <row r="9139" spans="1:10" s="395" customFormat="1" ht="13.5" customHeight="1">
      <c r="A9139" s="396"/>
      <c r="B9139" s="396"/>
      <c r="C9139" s="378"/>
      <c r="D9139" s="378"/>
      <c r="E9139" s="394"/>
      <c r="F9139" s="394"/>
      <c r="G9139" s="394"/>
      <c r="H9139" s="394"/>
      <c r="I9139" s="394"/>
      <c r="J9139" s="394"/>
    </row>
    <row r="9140" spans="1:10" s="395" customFormat="1" ht="13.5" customHeight="1">
      <c r="A9140" s="396"/>
      <c r="B9140" s="396"/>
      <c r="C9140" s="378"/>
      <c r="D9140" s="378"/>
      <c r="E9140" s="394"/>
      <c r="F9140" s="394"/>
      <c r="G9140" s="394"/>
      <c r="H9140" s="394"/>
      <c r="I9140" s="394"/>
      <c r="J9140" s="394"/>
    </row>
    <row r="9141" spans="1:10" s="395" customFormat="1" ht="13.5" customHeight="1">
      <c r="A9141" s="396"/>
      <c r="B9141" s="396"/>
      <c r="C9141" s="378"/>
      <c r="D9141" s="378"/>
      <c r="E9141" s="394"/>
      <c r="F9141" s="394"/>
      <c r="G9141" s="394"/>
      <c r="H9141" s="394"/>
      <c r="I9141" s="394"/>
      <c r="J9141" s="394"/>
    </row>
    <row r="9142" spans="1:10" s="395" customFormat="1" ht="13.5" customHeight="1">
      <c r="A9142" s="396"/>
      <c r="B9142" s="396"/>
      <c r="C9142" s="378"/>
      <c r="D9142" s="378"/>
      <c r="E9142" s="394"/>
      <c r="F9142" s="394"/>
      <c r="G9142" s="394"/>
      <c r="H9142" s="394"/>
      <c r="I9142" s="394"/>
      <c r="J9142" s="394"/>
    </row>
    <row r="9143" spans="1:10" s="395" customFormat="1" ht="13.5" customHeight="1">
      <c r="A9143" s="396"/>
      <c r="B9143" s="396"/>
      <c r="C9143" s="378"/>
      <c r="D9143" s="378"/>
      <c r="E9143" s="394"/>
      <c r="F9143" s="394"/>
      <c r="G9143" s="394"/>
      <c r="H9143" s="394"/>
      <c r="I9143" s="394"/>
      <c r="J9143" s="394"/>
    </row>
    <row r="9144" spans="1:10" s="395" customFormat="1" ht="13.5" customHeight="1">
      <c r="A9144" s="396"/>
      <c r="B9144" s="396"/>
      <c r="C9144" s="378"/>
      <c r="D9144" s="378"/>
      <c r="E9144" s="394"/>
      <c r="F9144" s="394"/>
      <c r="G9144" s="394"/>
      <c r="H9144" s="394"/>
      <c r="I9144" s="394"/>
      <c r="J9144" s="394"/>
    </row>
    <row r="9145" spans="1:10" s="395" customFormat="1" ht="13.5" customHeight="1">
      <c r="A9145" s="396"/>
      <c r="B9145" s="396"/>
      <c r="C9145" s="378"/>
      <c r="D9145" s="378"/>
      <c r="E9145" s="394"/>
      <c r="F9145" s="394"/>
      <c r="G9145" s="394"/>
      <c r="H9145" s="394"/>
      <c r="I9145" s="394"/>
      <c r="J9145" s="394"/>
    </row>
    <row r="9146" spans="1:10" s="395" customFormat="1" ht="13.5" customHeight="1">
      <c r="A9146" s="396"/>
      <c r="B9146" s="396"/>
      <c r="C9146" s="378"/>
      <c r="D9146" s="378"/>
      <c r="E9146" s="394"/>
      <c r="F9146" s="394"/>
      <c r="G9146" s="394"/>
      <c r="H9146" s="394"/>
      <c r="I9146" s="394"/>
      <c r="J9146" s="394"/>
    </row>
    <row r="9147" spans="1:10" s="395" customFormat="1" ht="13.5" customHeight="1">
      <c r="A9147" s="396"/>
      <c r="B9147" s="396"/>
      <c r="C9147" s="378"/>
      <c r="D9147" s="378"/>
      <c r="E9147" s="394"/>
      <c r="F9147" s="394"/>
      <c r="G9147" s="394"/>
      <c r="H9147" s="394"/>
      <c r="I9147" s="394"/>
      <c r="J9147" s="394"/>
    </row>
    <row r="9148" spans="1:10" s="395" customFormat="1" ht="13.5" customHeight="1">
      <c r="A9148" s="396"/>
      <c r="B9148" s="396"/>
      <c r="C9148" s="378"/>
      <c r="D9148" s="378"/>
      <c r="E9148" s="394"/>
      <c r="F9148" s="394"/>
      <c r="G9148" s="394"/>
      <c r="H9148" s="394"/>
      <c r="I9148" s="394"/>
      <c r="J9148" s="394"/>
    </row>
    <row r="9149" spans="1:10" s="395" customFormat="1" ht="13.5" customHeight="1">
      <c r="A9149" s="396"/>
      <c r="B9149" s="396"/>
      <c r="C9149" s="378"/>
      <c r="D9149" s="378"/>
      <c r="E9149" s="394"/>
      <c r="F9149" s="394"/>
      <c r="G9149" s="394"/>
      <c r="H9149" s="394"/>
      <c r="I9149" s="394"/>
      <c r="J9149" s="394"/>
    </row>
    <row r="9150" spans="1:10" s="395" customFormat="1" ht="13.5" customHeight="1">
      <c r="A9150" s="396"/>
      <c r="B9150" s="396"/>
      <c r="C9150" s="378"/>
      <c r="D9150" s="378"/>
      <c r="E9150" s="394"/>
      <c r="F9150" s="394"/>
      <c r="G9150" s="394"/>
      <c r="H9150" s="394"/>
      <c r="I9150" s="394"/>
      <c r="J9150" s="394"/>
    </row>
    <row r="9151" spans="1:10" s="395" customFormat="1" ht="13.5" customHeight="1">
      <c r="A9151" s="396"/>
      <c r="B9151" s="396"/>
      <c r="C9151" s="378"/>
      <c r="D9151" s="378"/>
      <c r="E9151" s="394"/>
      <c r="F9151" s="394"/>
      <c r="G9151" s="394"/>
      <c r="H9151" s="394"/>
      <c r="I9151" s="394"/>
      <c r="J9151" s="394"/>
    </row>
    <row r="9152" spans="1:10" s="395" customFormat="1" ht="13.5" customHeight="1">
      <c r="A9152" s="396"/>
      <c r="B9152" s="396"/>
      <c r="C9152" s="378"/>
      <c r="D9152" s="378"/>
      <c r="E9152" s="394"/>
      <c r="F9152" s="394"/>
      <c r="G9152" s="394"/>
      <c r="H9152" s="394"/>
      <c r="I9152" s="394"/>
      <c r="J9152" s="394"/>
    </row>
    <row r="9153" spans="1:10" s="395" customFormat="1" ht="13.5" customHeight="1">
      <c r="A9153" s="396"/>
      <c r="B9153" s="396"/>
      <c r="C9153" s="378"/>
      <c r="D9153" s="378"/>
      <c r="E9153" s="394"/>
      <c r="F9153" s="394"/>
      <c r="G9153" s="394"/>
      <c r="H9153" s="394"/>
      <c r="I9153" s="394"/>
      <c r="J9153" s="394"/>
    </row>
    <row r="9154" spans="1:10" s="395" customFormat="1" ht="13.5" customHeight="1">
      <c r="A9154" s="396"/>
      <c r="B9154" s="396"/>
      <c r="C9154" s="378"/>
      <c r="D9154" s="378"/>
      <c r="E9154" s="394"/>
      <c r="F9154" s="394"/>
      <c r="G9154" s="394"/>
      <c r="H9154" s="394"/>
      <c r="I9154" s="394"/>
      <c r="J9154" s="394"/>
    </row>
    <row r="9155" spans="1:10" s="395" customFormat="1" ht="13.5" customHeight="1">
      <c r="A9155" s="396"/>
      <c r="B9155" s="396"/>
      <c r="C9155" s="378"/>
      <c r="D9155" s="378"/>
      <c r="E9155" s="394"/>
      <c r="F9155" s="394"/>
      <c r="G9155" s="394"/>
      <c r="H9155" s="394"/>
      <c r="I9155" s="394"/>
      <c r="J9155" s="394"/>
    </row>
    <row r="9156" spans="1:10" s="395" customFormat="1" ht="13.5" customHeight="1">
      <c r="A9156" s="396"/>
      <c r="B9156" s="396"/>
      <c r="C9156" s="378"/>
      <c r="D9156" s="378"/>
      <c r="E9156" s="394"/>
      <c r="F9156" s="394"/>
      <c r="G9156" s="394"/>
      <c r="H9156" s="394"/>
      <c r="I9156" s="394"/>
      <c r="J9156" s="394"/>
    </row>
    <row r="9157" spans="1:10" s="395" customFormat="1" ht="13.5" customHeight="1">
      <c r="A9157" s="396"/>
      <c r="B9157" s="396"/>
      <c r="C9157" s="378"/>
      <c r="D9157" s="378"/>
      <c r="E9157" s="394"/>
      <c r="F9157" s="394"/>
      <c r="G9157" s="394"/>
      <c r="H9157" s="394"/>
      <c r="I9157" s="394"/>
      <c r="J9157" s="394"/>
    </row>
    <row r="9158" spans="1:10" s="395" customFormat="1" ht="13.5" customHeight="1">
      <c r="A9158" s="396"/>
      <c r="B9158" s="396"/>
      <c r="C9158" s="378"/>
      <c r="D9158" s="378"/>
      <c r="E9158" s="394"/>
      <c r="F9158" s="394"/>
      <c r="G9158" s="394"/>
      <c r="H9158" s="394"/>
      <c r="I9158" s="394"/>
      <c r="J9158" s="394"/>
    </row>
    <row r="9159" spans="1:10" s="395" customFormat="1" ht="13.5" customHeight="1">
      <c r="A9159" s="396"/>
      <c r="B9159" s="396"/>
      <c r="C9159" s="378"/>
      <c r="D9159" s="378"/>
      <c r="E9159" s="394"/>
      <c r="F9159" s="394"/>
      <c r="G9159" s="394"/>
      <c r="H9159" s="394"/>
      <c r="I9159" s="394"/>
      <c r="J9159" s="394"/>
    </row>
    <row r="9160" spans="1:10" s="395" customFormat="1" ht="13.5" customHeight="1">
      <c r="A9160" s="396"/>
      <c r="B9160" s="396"/>
      <c r="C9160" s="378"/>
      <c r="D9160" s="378"/>
      <c r="E9160" s="394"/>
      <c r="F9160" s="394"/>
      <c r="G9160" s="394"/>
      <c r="H9160" s="394"/>
      <c r="I9160" s="394"/>
      <c r="J9160" s="394"/>
    </row>
    <row r="9161" spans="1:10" s="395" customFormat="1" ht="13.5" customHeight="1">
      <c r="A9161" s="396"/>
      <c r="B9161" s="396"/>
      <c r="C9161" s="378"/>
      <c r="D9161" s="378"/>
      <c r="E9161" s="394"/>
      <c r="F9161" s="394"/>
      <c r="G9161" s="394"/>
      <c r="H9161" s="394"/>
      <c r="I9161" s="394"/>
      <c r="J9161" s="394"/>
    </row>
    <row r="9162" spans="1:10" s="395" customFormat="1" ht="13.5" customHeight="1">
      <c r="A9162" s="396"/>
      <c r="B9162" s="396"/>
      <c r="C9162" s="378"/>
      <c r="D9162" s="378"/>
      <c r="E9162" s="394"/>
      <c r="F9162" s="394"/>
      <c r="G9162" s="394"/>
      <c r="H9162" s="394"/>
      <c r="I9162" s="394"/>
      <c r="J9162" s="394"/>
    </row>
    <row r="9163" spans="1:10" s="395" customFormat="1" ht="13.5" customHeight="1">
      <c r="A9163" s="396"/>
      <c r="B9163" s="396"/>
      <c r="C9163" s="378"/>
      <c r="D9163" s="378"/>
      <c r="E9163" s="394"/>
      <c r="F9163" s="394"/>
      <c r="G9163" s="394"/>
      <c r="H9163" s="394"/>
      <c r="I9163" s="394"/>
      <c r="J9163" s="394"/>
    </row>
    <row r="9164" spans="1:10" s="395" customFormat="1" ht="13.5" customHeight="1">
      <c r="A9164" s="396"/>
      <c r="B9164" s="396"/>
      <c r="C9164" s="378"/>
      <c r="D9164" s="378"/>
      <c r="E9164" s="394"/>
      <c r="F9164" s="394"/>
      <c r="G9164" s="394"/>
      <c r="H9164" s="394"/>
      <c r="I9164" s="394"/>
      <c r="J9164" s="394"/>
    </row>
    <row r="9165" spans="1:10" s="395" customFormat="1" ht="13.5" customHeight="1">
      <c r="A9165" s="396"/>
      <c r="B9165" s="396"/>
      <c r="C9165" s="378"/>
      <c r="D9165" s="378"/>
      <c r="E9165" s="394"/>
      <c r="F9165" s="394"/>
      <c r="G9165" s="394"/>
      <c r="H9165" s="394"/>
      <c r="I9165" s="394"/>
      <c r="J9165" s="394"/>
    </row>
    <row r="9166" spans="1:10" s="395" customFormat="1" ht="13.5" customHeight="1">
      <c r="A9166" s="396"/>
      <c r="B9166" s="396"/>
      <c r="C9166" s="378"/>
      <c r="D9166" s="378"/>
      <c r="E9166" s="394"/>
      <c r="F9166" s="394"/>
      <c r="G9166" s="394"/>
      <c r="H9166" s="394"/>
      <c r="I9166" s="394"/>
      <c r="J9166" s="394"/>
    </row>
    <row r="9167" spans="1:10" s="395" customFormat="1" ht="13.5" customHeight="1">
      <c r="A9167" s="396"/>
      <c r="B9167" s="396"/>
      <c r="C9167" s="378"/>
      <c r="D9167" s="378"/>
      <c r="E9167" s="394"/>
      <c r="F9167" s="394"/>
      <c r="G9167" s="394"/>
      <c r="H9167" s="394"/>
      <c r="I9167" s="394"/>
      <c r="J9167" s="394"/>
    </row>
    <row r="9168" spans="1:10" s="395" customFormat="1" ht="13.5" customHeight="1">
      <c r="A9168" s="396"/>
      <c r="B9168" s="396"/>
      <c r="C9168" s="378"/>
      <c r="D9168" s="378"/>
      <c r="E9168" s="394"/>
      <c r="F9168" s="394"/>
      <c r="G9168" s="394"/>
      <c r="H9168" s="394"/>
      <c r="I9168" s="394"/>
      <c r="J9168" s="394"/>
    </row>
    <row r="9169" spans="1:10" s="395" customFormat="1" ht="13.5" customHeight="1">
      <c r="A9169" s="396"/>
      <c r="B9169" s="396"/>
      <c r="C9169" s="378"/>
      <c r="D9169" s="378"/>
      <c r="E9169" s="394"/>
      <c r="F9169" s="394"/>
      <c r="G9169" s="394"/>
      <c r="H9169" s="394"/>
      <c r="I9169" s="394"/>
      <c r="J9169" s="394"/>
    </row>
    <row r="9170" spans="1:10" s="395" customFormat="1" ht="13.5" customHeight="1">
      <c r="A9170" s="396"/>
      <c r="B9170" s="396"/>
      <c r="C9170" s="378"/>
      <c r="D9170" s="378"/>
      <c r="E9170" s="394"/>
      <c r="F9170" s="394"/>
      <c r="G9170" s="394"/>
      <c r="H9170" s="394"/>
      <c r="I9170" s="394"/>
      <c r="J9170" s="394"/>
    </row>
    <row r="9171" spans="1:10" s="395" customFormat="1" ht="13.5" customHeight="1">
      <c r="A9171" s="396"/>
      <c r="B9171" s="396"/>
      <c r="C9171" s="378"/>
      <c r="D9171" s="378"/>
      <c r="E9171" s="394"/>
      <c r="F9171" s="394"/>
      <c r="G9171" s="394"/>
      <c r="H9171" s="394"/>
      <c r="I9171" s="394"/>
      <c r="J9171" s="394"/>
    </row>
    <row r="9172" spans="1:10" s="395" customFormat="1" ht="13.5" customHeight="1">
      <c r="A9172" s="396"/>
      <c r="B9172" s="396"/>
      <c r="C9172" s="378"/>
      <c r="D9172" s="378"/>
      <c r="E9172" s="394"/>
      <c r="F9172" s="394"/>
      <c r="G9172" s="394"/>
      <c r="H9172" s="394"/>
      <c r="I9172" s="394"/>
      <c r="J9172" s="394"/>
    </row>
    <row r="9173" spans="1:10" s="395" customFormat="1" ht="13.5" customHeight="1">
      <c r="A9173" s="396"/>
      <c r="B9173" s="396"/>
      <c r="C9173" s="378"/>
      <c r="D9173" s="378"/>
      <c r="E9173" s="394"/>
      <c r="F9173" s="394"/>
      <c r="G9173" s="394"/>
      <c r="H9173" s="394"/>
      <c r="I9173" s="394"/>
      <c r="J9173" s="394"/>
    </row>
    <row r="9174" spans="1:10" s="395" customFormat="1" ht="13.5" customHeight="1">
      <c r="A9174" s="396"/>
      <c r="B9174" s="396"/>
      <c r="C9174" s="378"/>
      <c r="D9174" s="378"/>
      <c r="E9174" s="394"/>
      <c r="F9174" s="394"/>
      <c r="G9174" s="394"/>
      <c r="H9174" s="394"/>
      <c r="I9174" s="394"/>
      <c r="J9174" s="394"/>
    </row>
    <row r="9175" spans="1:10" s="395" customFormat="1" ht="13.5" customHeight="1">
      <c r="A9175" s="396"/>
      <c r="B9175" s="396"/>
      <c r="C9175" s="378"/>
      <c r="D9175" s="378"/>
      <c r="E9175" s="394"/>
      <c r="F9175" s="394"/>
      <c r="G9175" s="394"/>
      <c r="H9175" s="394"/>
      <c r="I9175" s="394"/>
      <c r="J9175" s="394"/>
    </row>
    <row r="9176" spans="1:10" s="395" customFormat="1" ht="13.5" customHeight="1">
      <c r="A9176" s="396"/>
      <c r="B9176" s="396"/>
      <c r="C9176" s="378"/>
      <c r="D9176" s="378"/>
      <c r="E9176" s="394"/>
      <c r="F9176" s="394"/>
      <c r="G9176" s="394"/>
      <c r="H9176" s="394"/>
      <c r="I9176" s="394"/>
      <c r="J9176" s="394"/>
    </row>
    <row r="9177" spans="1:10" s="395" customFormat="1" ht="13.5" customHeight="1">
      <c r="A9177" s="396"/>
      <c r="B9177" s="396"/>
      <c r="C9177" s="378"/>
      <c r="D9177" s="378"/>
      <c r="E9177" s="394"/>
      <c r="F9177" s="394"/>
      <c r="G9177" s="394"/>
      <c r="H9177" s="394"/>
      <c r="I9177" s="394"/>
      <c r="J9177" s="394"/>
    </row>
    <row r="9178" spans="1:10" s="395" customFormat="1" ht="13.5" customHeight="1">
      <c r="A9178" s="396"/>
      <c r="B9178" s="396"/>
      <c r="C9178" s="378"/>
      <c r="D9178" s="378"/>
      <c r="E9178" s="394"/>
      <c r="F9178" s="394"/>
      <c r="G9178" s="394"/>
      <c r="H9178" s="394"/>
      <c r="I9178" s="394"/>
      <c r="J9178" s="394"/>
    </row>
    <row r="9179" spans="1:10" s="395" customFormat="1" ht="13.5" customHeight="1">
      <c r="A9179" s="396"/>
      <c r="B9179" s="396"/>
      <c r="C9179" s="378"/>
      <c r="D9179" s="378"/>
      <c r="E9179" s="394"/>
      <c r="F9179" s="394"/>
      <c r="G9179" s="394"/>
      <c r="H9179" s="394"/>
      <c r="I9179" s="394"/>
      <c r="J9179" s="394"/>
    </row>
    <row r="9180" spans="1:10" s="395" customFormat="1" ht="13.5" customHeight="1">
      <c r="A9180" s="396"/>
      <c r="B9180" s="396"/>
      <c r="C9180" s="378"/>
      <c r="D9180" s="378"/>
      <c r="E9180" s="394"/>
      <c r="F9180" s="394"/>
      <c r="G9180" s="394"/>
      <c r="H9180" s="394"/>
      <c r="I9180" s="394"/>
      <c r="J9180" s="394"/>
    </row>
    <row r="9181" spans="1:10" s="395" customFormat="1" ht="13.5" customHeight="1">
      <c r="A9181" s="396"/>
      <c r="B9181" s="396"/>
      <c r="C9181" s="378"/>
      <c r="D9181" s="378"/>
      <c r="E9181" s="394"/>
      <c r="F9181" s="394"/>
      <c r="G9181" s="394"/>
      <c r="H9181" s="394"/>
      <c r="I9181" s="394"/>
      <c r="J9181" s="394"/>
    </row>
    <row r="9182" spans="1:10" s="395" customFormat="1" ht="13.5" customHeight="1">
      <c r="A9182" s="396"/>
      <c r="B9182" s="396"/>
      <c r="C9182" s="378"/>
      <c r="D9182" s="378"/>
      <c r="E9182" s="394"/>
      <c r="F9182" s="394"/>
      <c r="G9182" s="394"/>
      <c r="H9182" s="394"/>
      <c r="I9182" s="394"/>
      <c r="J9182" s="394"/>
    </row>
    <row r="9183" spans="1:10" s="395" customFormat="1" ht="13.5" customHeight="1">
      <c r="A9183" s="396"/>
      <c r="B9183" s="396"/>
      <c r="C9183" s="378"/>
      <c r="D9183" s="378"/>
      <c r="E9183" s="394"/>
      <c r="F9183" s="394"/>
      <c r="G9183" s="394"/>
      <c r="H9183" s="394"/>
      <c r="I9183" s="394"/>
      <c r="J9183" s="394"/>
    </row>
    <row r="9184" spans="1:10" s="395" customFormat="1" ht="13.5" customHeight="1">
      <c r="A9184" s="396"/>
      <c r="B9184" s="396"/>
      <c r="C9184" s="378"/>
      <c r="D9184" s="378"/>
      <c r="E9184" s="394"/>
      <c r="F9184" s="394"/>
      <c r="G9184" s="394"/>
      <c r="H9184" s="394"/>
      <c r="I9184" s="394"/>
      <c r="J9184" s="394"/>
    </row>
    <row r="9185" spans="1:10" s="395" customFormat="1" ht="13.5" customHeight="1">
      <c r="A9185" s="396"/>
      <c r="B9185" s="396"/>
      <c r="C9185" s="378"/>
      <c r="D9185" s="378"/>
      <c r="E9185" s="394"/>
      <c r="F9185" s="394"/>
      <c r="G9185" s="394"/>
      <c r="H9185" s="394"/>
      <c r="I9185" s="394"/>
      <c r="J9185" s="394"/>
    </row>
    <row r="9186" spans="1:10" s="395" customFormat="1" ht="13.5" customHeight="1">
      <c r="A9186" s="396"/>
      <c r="B9186" s="396"/>
      <c r="C9186" s="378"/>
      <c r="D9186" s="378"/>
      <c r="E9186" s="394"/>
      <c r="F9186" s="394"/>
      <c r="G9186" s="394"/>
      <c r="H9186" s="394"/>
      <c r="I9186" s="394"/>
      <c r="J9186" s="394"/>
    </row>
    <row r="9187" spans="1:10" s="395" customFormat="1" ht="13.5" customHeight="1">
      <c r="A9187" s="396"/>
      <c r="B9187" s="396"/>
      <c r="C9187" s="378"/>
      <c r="D9187" s="378"/>
      <c r="E9187" s="394"/>
      <c r="F9187" s="394"/>
      <c r="G9187" s="394"/>
      <c r="H9187" s="394"/>
      <c r="I9187" s="394"/>
      <c r="J9187" s="394"/>
    </row>
    <row r="9188" spans="1:10" s="395" customFormat="1" ht="13.5" customHeight="1">
      <c r="A9188" s="396"/>
      <c r="B9188" s="396"/>
      <c r="C9188" s="378"/>
      <c r="D9188" s="378"/>
      <c r="E9188" s="394"/>
      <c r="F9188" s="394"/>
      <c r="G9188" s="394"/>
      <c r="H9188" s="394"/>
      <c r="I9188" s="394"/>
      <c r="J9188" s="394"/>
    </row>
    <row r="9189" spans="1:10" s="395" customFormat="1" ht="13.5" customHeight="1">
      <c r="A9189" s="396"/>
      <c r="B9189" s="396"/>
      <c r="C9189" s="378"/>
      <c r="D9189" s="378"/>
      <c r="E9189" s="394"/>
      <c r="F9189" s="394"/>
      <c r="G9189" s="394"/>
      <c r="H9189" s="394"/>
      <c r="I9189" s="394"/>
      <c r="J9189" s="394"/>
    </row>
    <row r="9190" spans="1:10" s="395" customFormat="1" ht="13.5" customHeight="1">
      <c r="A9190" s="396"/>
      <c r="B9190" s="396"/>
      <c r="C9190" s="378"/>
      <c r="D9190" s="378"/>
      <c r="E9190" s="394"/>
      <c r="F9190" s="394"/>
      <c r="G9190" s="394"/>
      <c r="H9190" s="394"/>
      <c r="I9190" s="394"/>
      <c r="J9190" s="394"/>
    </row>
    <row r="9191" spans="1:10" s="395" customFormat="1" ht="13.5" customHeight="1">
      <c r="A9191" s="396"/>
      <c r="B9191" s="396"/>
      <c r="C9191" s="378"/>
      <c r="D9191" s="378"/>
      <c r="E9191" s="394"/>
      <c r="F9191" s="394"/>
      <c r="G9191" s="394"/>
      <c r="H9191" s="394"/>
      <c r="I9191" s="394"/>
      <c r="J9191" s="394"/>
    </row>
    <row r="9192" spans="1:10" s="395" customFormat="1" ht="13.5" customHeight="1">
      <c r="A9192" s="396"/>
      <c r="B9192" s="396"/>
      <c r="C9192" s="378"/>
      <c r="D9192" s="378"/>
      <c r="E9192" s="394"/>
      <c r="F9192" s="394"/>
      <c r="G9192" s="394"/>
      <c r="H9192" s="394"/>
      <c r="I9192" s="394"/>
      <c r="J9192" s="394"/>
    </row>
    <row r="9193" spans="1:10" s="395" customFormat="1" ht="13.5" customHeight="1">
      <c r="A9193" s="396"/>
      <c r="B9193" s="396"/>
      <c r="C9193" s="378"/>
      <c r="D9193" s="378"/>
      <c r="E9193" s="394"/>
      <c r="F9193" s="394"/>
      <c r="G9193" s="394"/>
      <c r="H9193" s="394"/>
      <c r="I9193" s="394"/>
      <c r="J9193" s="394"/>
    </row>
    <row r="9194" spans="1:10" s="395" customFormat="1" ht="13.5" customHeight="1">
      <c r="A9194" s="396"/>
      <c r="B9194" s="396"/>
      <c r="C9194" s="378"/>
      <c r="D9194" s="378"/>
      <c r="E9194" s="394"/>
      <c r="F9194" s="394"/>
      <c r="G9194" s="394"/>
      <c r="H9194" s="394"/>
      <c r="I9194" s="394"/>
      <c r="J9194" s="394"/>
    </row>
    <row r="9195" spans="1:10" s="395" customFormat="1" ht="13.5" customHeight="1">
      <c r="A9195" s="396"/>
      <c r="B9195" s="396"/>
      <c r="C9195" s="378"/>
      <c r="D9195" s="378"/>
      <c r="E9195" s="394"/>
      <c r="F9195" s="394"/>
      <c r="G9195" s="394"/>
      <c r="H9195" s="394"/>
      <c r="I9195" s="394"/>
      <c r="J9195" s="394"/>
    </row>
    <row r="9196" spans="1:10" s="395" customFormat="1" ht="13.5" customHeight="1">
      <c r="A9196" s="396"/>
      <c r="B9196" s="396"/>
      <c r="C9196" s="378"/>
      <c r="D9196" s="378"/>
      <c r="E9196" s="394"/>
      <c r="F9196" s="394"/>
      <c r="G9196" s="394"/>
      <c r="H9196" s="394"/>
      <c r="I9196" s="394"/>
      <c r="J9196" s="394"/>
    </row>
    <row r="9197" spans="1:10" s="395" customFormat="1" ht="13.5" customHeight="1">
      <c r="A9197" s="396"/>
      <c r="B9197" s="396"/>
      <c r="C9197" s="378"/>
      <c r="D9197" s="378"/>
      <c r="E9197" s="394"/>
      <c r="F9197" s="394"/>
      <c r="G9197" s="394"/>
      <c r="H9197" s="394"/>
      <c r="I9197" s="394"/>
      <c r="J9197" s="394"/>
    </row>
    <row r="9198" spans="1:10" s="395" customFormat="1" ht="13.5" customHeight="1">
      <c r="A9198" s="396"/>
      <c r="B9198" s="396"/>
      <c r="C9198" s="378"/>
      <c r="D9198" s="378"/>
      <c r="E9198" s="394"/>
      <c r="F9198" s="394"/>
      <c r="G9198" s="394"/>
      <c r="H9198" s="394"/>
      <c r="I9198" s="394"/>
      <c r="J9198" s="394"/>
    </row>
    <row r="9199" spans="1:10" s="395" customFormat="1" ht="13.5" customHeight="1">
      <c r="A9199" s="396"/>
      <c r="B9199" s="396"/>
      <c r="C9199" s="378"/>
      <c r="D9199" s="378"/>
      <c r="E9199" s="394"/>
      <c r="F9199" s="394"/>
      <c r="G9199" s="394"/>
      <c r="H9199" s="394"/>
      <c r="I9199" s="394"/>
      <c r="J9199" s="394"/>
    </row>
    <row r="9200" spans="1:10" s="395" customFormat="1" ht="13.5" customHeight="1">
      <c r="A9200" s="396"/>
      <c r="B9200" s="396"/>
      <c r="C9200" s="378"/>
      <c r="D9200" s="378"/>
      <c r="E9200" s="394"/>
      <c r="F9200" s="394"/>
      <c r="G9200" s="394"/>
      <c r="H9200" s="394"/>
      <c r="I9200" s="394"/>
      <c r="J9200" s="394"/>
    </row>
    <row r="9201" spans="1:10" s="395" customFormat="1" ht="13.5" customHeight="1">
      <c r="A9201" s="396"/>
      <c r="B9201" s="396"/>
      <c r="C9201" s="378"/>
      <c r="D9201" s="378"/>
      <c r="E9201" s="394"/>
      <c r="F9201" s="394"/>
      <c r="G9201" s="394"/>
      <c r="H9201" s="394"/>
      <c r="I9201" s="394"/>
      <c r="J9201" s="394"/>
    </row>
    <row r="9202" spans="1:10" s="395" customFormat="1" ht="13.5" customHeight="1">
      <c r="A9202" s="396"/>
      <c r="B9202" s="396"/>
      <c r="C9202" s="378"/>
      <c r="D9202" s="378"/>
      <c r="E9202" s="394"/>
      <c r="F9202" s="394"/>
      <c r="G9202" s="394"/>
      <c r="H9202" s="394"/>
      <c r="I9202" s="394"/>
      <c r="J9202" s="394"/>
    </row>
    <row r="9203" spans="1:10" s="395" customFormat="1" ht="13.5" customHeight="1">
      <c r="A9203" s="396"/>
      <c r="B9203" s="396"/>
      <c r="C9203" s="378"/>
      <c r="D9203" s="378"/>
      <c r="E9203" s="394"/>
      <c r="F9203" s="394"/>
      <c r="G9203" s="394"/>
      <c r="H9203" s="394"/>
      <c r="I9203" s="394"/>
      <c r="J9203" s="394"/>
    </row>
    <row r="9204" spans="1:10" s="395" customFormat="1" ht="13.5" customHeight="1">
      <c r="A9204" s="396"/>
      <c r="B9204" s="396"/>
      <c r="C9204" s="378"/>
      <c r="D9204" s="378"/>
      <c r="E9204" s="394"/>
      <c r="F9204" s="394"/>
      <c r="G9204" s="394"/>
      <c r="H9204" s="394"/>
      <c r="I9204" s="394"/>
      <c r="J9204" s="394"/>
    </row>
    <row r="9205" spans="1:10" s="395" customFormat="1" ht="13.5" customHeight="1">
      <c r="A9205" s="396"/>
      <c r="B9205" s="396"/>
      <c r="C9205" s="378"/>
      <c r="D9205" s="378"/>
      <c r="E9205" s="394"/>
      <c r="F9205" s="394"/>
      <c r="G9205" s="394"/>
      <c r="H9205" s="394"/>
      <c r="I9205" s="394"/>
      <c r="J9205" s="394"/>
    </row>
    <row r="9206" spans="1:10" s="395" customFormat="1" ht="13.5" customHeight="1">
      <c r="A9206" s="396"/>
      <c r="B9206" s="396"/>
      <c r="C9206" s="378"/>
      <c r="D9206" s="378"/>
      <c r="E9206" s="394"/>
      <c r="F9206" s="394"/>
      <c r="G9206" s="394"/>
      <c r="H9206" s="394"/>
      <c r="I9206" s="394"/>
      <c r="J9206" s="394"/>
    </row>
    <row r="9207" spans="1:10" s="395" customFormat="1" ht="13.5" customHeight="1">
      <c r="A9207" s="396"/>
      <c r="B9207" s="396"/>
      <c r="C9207" s="378"/>
      <c r="D9207" s="378"/>
      <c r="E9207" s="394"/>
      <c r="F9207" s="394"/>
      <c r="G9207" s="394"/>
      <c r="H9207" s="394"/>
      <c r="I9207" s="394"/>
      <c r="J9207" s="394"/>
    </row>
    <row r="9208" spans="1:10" s="395" customFormat="1" ht="13.5" customHeight="1">
      <c r="A9208" s="396"/>
      <c r="B9208" s="396"/>
      <c r="C9208" s="378"/>
      <c r="D9208" s="378"/>
      <c r="E9208" s="394"/>
      <c r="F9208" s="394"/>
      <c r="G9208" s="394"/>
      <c r="H9208" s="394"/>
      <c r="I9208" s="394"/>
      <c r="J9208" s="394"/>
    </row>
    <row r="9209" spans="1:10" s="395" customFormat="1" ht="13.5" customHeight="1">
      <c r="A9209" s="396"/>
      <c r="B9209" s="396"/>
      <c r="C9209" s="378"/>
      <c r="D9209" s="378"/>
      <c r="E9209" s="394"/>
      <c r="F9209" s="394"/>
      <c r="G9209" s="394"/>
      <c r="H9209" s="394"/>
      <c r="I9209" s="394"/>
      <c r="J9209" s="394"/>
    </row>
    <row r="9210" spans="1:10" s="395" customFormat="1" ht="13.5" customHeight="1">
      <c r="A9210" s="396"/>
      <c r="B9210" s="396"/>
      <c r="C9210" s="378"/>
      <c r="D9210" s="378"/>
      <c r="E9210" s="394"/>
      <c r="F9210" s="394"/>
      <c r="G9210" s="394"/>
      <c r="H9210" s="394"/>
      <c r="I9210" s="394"/>
      <c r="J9210" s="394"/>
    </row>
    <row r="9211" spans="1:10" s="395" customFormat="1" ht="13.5" customHeight="1">
      <c r="A9211" s="396"/>
      <c r="B9211" s="396"/>
      <c r="C9211" s="378"/>
      <c r="D9211" s="378"/>
      <c r="E9211" s="394"/>
      <c r="F9211" s="394"/>
      <c r="G9211" s="394"/>
      <c r="H9211" s="394"/>
      <c r="I9211" s="394"/>
      <c r="J9211" s="394"/>
    </row>
    <row r="9212" spans="1:10" s="395" customFormat="1" ht="13.5" customHeight="1">
      <c r="A9212" s="396"/>
      <c r="B9212" s="396"/>
      <c r="C9212" s="378"/>
      <c r="D9212" s="378"/>
      <c r="E9212" s="394"/>
      <c r="F9212" s="394"/>
      <c r="G9212" s="394"/>
      <c r="H9212" s="394"/>
      <c r="I9212" s="394"/>
      <c r="J9212" s="394"/>
    </row>
    <row r="9213" spans="1:10" s="395" customFormat="1" ht="13.5" customHeight="1">
      <c r="A9213" s="396"/>
      <c r="B9213" s="396"/>
      <c r="C9213" s="378"/>
      <c r="D9213" s="378"/>
      <c r="E9213" s="394"/>
      <c r="F9213" s="394"/>
      <c r="G9213" s="394"/>
      <c r="H9213" s="394"/>
      <c r="I9213" s="394"/>
      <c r="J9213" s="394"/>
    </row>
    <row r="9214" spans="1:10" s="395" customFormat="1" ht="13.5" customHeight="1">
      <c r="A9214" s="396"/>
      <c r="B9214" s="396"/>
      <c r="C9214" s="378"/>
      <c r="D9214" s="378"/>
      <c r="E9214" s="394"/>
      <c r="F9214" s="394"/>
      <c r="G9214" s="394"/>
      <c r="H9214" s="394"/>
      <c r="I9214" s="394"/>
      <c r="J9214" s="394"/>
    </row>
    <row r="9215" spans="1:10" s="395" customFormat="1" ht="13.5" customHeight="1">
      <c r="A9215" s="396"/>
      <c r="B9215" s="396"/>
      <c r="C9215" s="378"/>
      <c r="D9215" s="378"/>
      <c r="E9215" s="394"/>
      <c r="F9215" s="394"/>
      <c r="G9215" s="394"/>
      <c r="H9215" s="394"/>
      <c r="I9215" s="394"/>
      <c r="J9215" s="394"/>
    </row>
    <row r="9216" spans="1:10" s="395" customFormat="1" ht="13.5" customHeight="1">
      <c r="A9216" s="396"/>
      <c r="B9216" s="396"/>
      <c r="C9216" s="378"/>
      <c r="D9216" s="378"/>
      <c r="E9216" s="394"/>
      <c r="F9216" s="394"/>
      <c r="G9216" s="394"/>
      <c r="H9216" s="394"/>
      <c r="I9216" s="394"/>
      <c r="J9216" s="394"/>
    </row>
    <row r="9217" spans="1:10" s="395" customFormat="1" ht="13.5" customHeight="1">
      <c r="A9217" s="396"/>
      <c r="B9217" s="396"/>
      <c r="C9217" s="378"/>
      <c r="D9217" s="378"/>
      <c r="E9217" s="394"/>
      <c r="F9217" s="394"/>
      <c r="G9217" s="394"/>
      <c r="H9217" s="394"/>
      <c r="I9217" s="394"/>
      <c r="J9217" s="394"/>
    </row>
    <row r="9218" spans="1:10" s="395" customFormat="1" ht="13.5" customHeight="1">
      <c r="A9218" s="396"/>
      <c r="B9218" s="396"/>
      <c r="C9218" s="378"/>
      <c r="D9218" s="378"/>
      <c r="E9218" s="394"/>
      <c r="F9218" s="394"/>
      <c r="G9218" s="394"/>
      <c r="H9218" s="394"/>
      <c r="I9218" s="394"/>
      <c r="J9218" s="394"/>
    </row>
    <row r="9219" spans="1:10" s="395" customFormat="1" ht="13.5" customHeight="1">
      <c r="A9219" s="396"/>
      <c r="B9219" s="396"/>
      <c r="C9219" s="378"/>
      <c r="D9219" s="378"/>
      <c r="E9219" s="394"/>
      <c r="F9219" s="394"/>
      <c r="G9219" s="394"/>
      <c r="H9219" s="394"/>
      <c r="I9219" s="394"/>
      <c r="J9219" s="394"/>
    </row>
    <row r="9220" spans="1:10" s="395" customFormat="1" ht="13.5" customHeight="1">
      <c r="A9220" s="396"/>
      <c r="B9220" s="396"/>
      <c r="C9220" s="378"/>
      <c r="D9220" s="378"/>
      <c r="E9220" s="394"/>
      <c r="F9220" s="394"/>
      <c r="G9220" s="394"/>
      <c r="H9220" s="394"/>
      <c r="I9220" s="394"/>
      <c r="J9220" s="394"/>
    </row>
    <row r="9221" spans="1:10" s="395" customFormat="1" ht="13.5" customHeight="1">
      <c r="A9221" s="396"/>
      <c r="B9221" s="396"/>
      <c r="C9221" s="378"/>
      <c r="D9221" s="378"/>
      <c r="E9221" s="394"/>
      <c r="F9221" s="394"/>
      <c r="G9221" s="394"/>
      <c r="H9221" s="394"/>
      <c r="I9221" s="394"/>
      <c r="J9221" s="394"/>
    </row>
    <row r="9222" spans="1:10" s="395" customFormat="1" ht="13.5" customHeight="1">
      <c r="A9222" s="396"/>
      <c r="B9222" s="396"/>
      <c r="C9222" s="378"/>
      <c r="D9222" s="378"/>
      <c r="E9222" s="394"/>
      <c r="F9222" s="394"/>
      <c r="G9222" s="394"/>
      <c r="H9222" s="394"/>
      <c r="I9222" s="394"/>
      <c r="J9222" s="394"/>
    </row>
    <row r="9223" spans="1:10" s="395" customFormat="1" ht="13.5" customHeight="1">
      <c r="A9223" s="396"/>
      <c r="B9223" s="396"/>
      <c r="C9223" s="378"/>
      <c r="D9223" s="378"/>
      <c r="E9223" s="394"/>
      <c r="F9223" s="394"/>
      <c r="G9223" s="394"/>
      <c r="H9223" s="394"/>
      <c r="I9223" s="394"/>
      <c r="J9223" s="394"/>
    </row>
    <row r="9224" spans="1:10" s="395" customFormat="1" ht="13.5" customHeight="1">
      <c r="A9224" s="396"/>
      <c r="B9224" s="396"/>
      <c r="C9224" s="378"/>
      <c r="D9224" s="378"/>
      <c r="E9224" s="394"/>
      <c r="F9224" s="394"/>
      <c r="G9224" s="394"/>
      <c r="H9224" s="394"/>
      <c r="I9224" s="394"/>
      <c r="J9224" s="394"/>
    </row>
    <row r="9225" spans="1:10" s="395" customFormat="1" ht="13.5" customHeight="1">
      <c r="A9225" s="396"/>
      <c r="B9225" s="396"/>
      <c r="C9225" s="378"/>
      <c r="D9225" s="378"/>
      <c r="E9225" s="394"/>
      <c r="F9225" s="394"/>
      <c r="G9225" s="394"/>
      <c r="H9225" s="394"/>
      <c r="I9225" s="394"/>
      <c r="J9225" s="394"/>
    </row>
    <row r="9226" spans="1:10" s="395" customFormat="1" ht="13.5" customHeight="1">
      <c r="A9226" s="396"/>
      <c r="B9226" s="396"/>
      <c r="C9226" s="378"/>
      <c r="D9226" s="378"/>
      <c r="E9226" s="394"/>
      <c r="F9226" s="394"/>
      <c r="G9226" s="394"/>
      <c r="H9226" s="394"/>
      <c r="I9226" s="394"/>
      <c r="J9226" s="394"/>
    </row>
    <row r="9227" spans="1:10" s="395" customFormat="1" ht="13.5" customHeight="1">
      <c r="A9227" s="396"/>
      <c r="B9227" s="396"/>
      <c r="C9227" s="378"/>
      <c r="D9227" s="378"/>
      <c r="E9227" s="394"/>
      <c r="F9227" s="394"/>
      <c r="G9227" s="394"/>
      <c r="H9227" s="394"/>
      <c r="I9227" s="394"/>
      <c r="J9227" s="394"/>
    </row>
    <row r="9228" spans="1:10" s="395" customFormat="1" ht="13.5" customHeight="1">
      <c r="A9228" s="396"/>
      <c r="B9228" s="396"/>
      <c r="C9228" s="378"/>
      <c r="D9228" s="378"/>
      <c r="E9228" s="394"/>
      <c r="F9228" s="394"/>
      <c r="G9228" s="394"/>
      <c r="H9228" s="394"/>
      <c r="I9228" s="394"/>
      <c r="J9228" s="394"/>
    </row>
    <row r="9229" spans="1:10" s="395" customFormat="1" ht="13.5" customHeight="1">
      <c r="A9229" s="396"/>
      <c r="B9229" s="396"/>
      <c r="C9229" s="378"/>
      <c r="D9229" s="378"/>
      <c r="E9229" s="394"/>
      <c r="F9229" s="394"/>
      <c r="G9229" s="394"/>
      <c r="H9229" s="394"/>
      <c r="I9229" s="394"/>
      <c r="J9229" s="394"/>
    </row>
    <row r="9230" spans="1:10" s="395" customFormat="1" ht="13.5" customHeight="1">
      <c r="A9230" s="396"/>
      <c r="B9230" s="396"/>
      <c r="C9230" s="378"/>
      <c r="D9230" s="378"/>
      <c r="E9230" s="394"/>
      <c r="F9230" s="394"/>
      <c r="G9230" s="394"/>
      <c r="H9230" s="394"/>
      <c r="I9230" s="394"/>
      <c r="J9230" s="394"/>
    </row>
    <row r="9231" spans="1:10" s="395" customFormat="1" ht="13.5" customHeight="1">
      <c r="A9231" s="396"/>
      <c r="B9231" s="396"/>
      <c r="C9231" s="378"/>
      <c r="D9231" s="378"/>
      <c r="E9231" s="394"/>
      <c r="F9231" s="394"/>
      <c r="G9231" s="394"/>
      <c r="H9231" s="394"/>
      <c r="I9231" s="394"/>
      <c r="J9231" s="394"/>
    </row>
    <row r="9232" spans="1:10" s="395" customFormat="1" ht="13.5" customHeight="1">
      <c r="A9232" s="396"/>
      <c r="B9232" s="396"/>
      <c r="C9232" s="378"/>
      <c r="D9232" s="378"/>
      <c r="E9232" s="394"/>
      <c r="F9232" s="394"/>
      <c r="G9232" s="394"/>
      <c r="H9232" s="394"/>
      <c r="I9232" s="394"/>
      <c r="J9232" s="394"/>
    </row>
    <row r="9233" spans="1:10" s="395" customFormat="1" ht="13.5" customHeight="1">
      <c r="A9233" s="396"/>
      <c r="B9233" s="396"/>
      <c r="C9233" s="378"/>
      <c r="D9233" s="378"/>
      <c r="E9233" s="394"/>
      <c r="F9233" s="394"/>
      <c r="G9233" s="394"/>
      <c r="H9233" s="394"/>
      <c r="I9233" s="394"/>
      <c r="J9233" s="394"/>
    </row>
    <row r="9234" spans="1:10" s="395" customFormat="1" ht="13.5" customHeight="1">
      <c r="A9234" s="396"/>
      <c r="B9234" s="396"/>
      <c r="C9234" s="378"/>
      <c r="D9234" s="378"/>
      <c r="E9234" s="394"/>
      <c r="F9234" s="394"/>
      <c r="G9234" s="394"/>
      <c r="H9234" s="394"/>
      <c r="I9234" s="394"/>
      <c r="J9234" s="394"/>
    </row>
    <row r="9235" spans="1:10" s="395" customFormat="1" ht="13.5" customHeight="1">
      <c r="A9235" s="396"/>
      <c r="B9235" s="396"/>
      <c r="C9235" s="378"/>
      <c r="D9235" s="378"/>
      <c r="E9235" s="394"/>
      <c r="F9235" s="394"/>
      <c r="G9235" s="394"/>
      <c r="H9235" s="394"/>
      <c r="I9235" s="394"/>
      <c r="J9235" s="394"/>
    </row>
    <row r="9236" spans="1:10" s="395" customFormat="1" ht="13.5" customHeight="1">
      <c r="A9236" s="396"/>
      <c r="B9236" s="396"/>
      <c r="C9236" s="378"/>
      <c r="D9236" s="378"/>
      <c r="E9236" s="394"/>
      <c r="F9236" s="394"/>
      <c r="G9236" s="394"/>
      <c r="H9236" s="394"/>
      <c r="I9236" s="394"/>
      <c r="J9236" s="394"/>
    </row>
    <row r="9237" spans="1:10" s="395" customFormat="1" ht="13.5" customHeight="1">
      <c r="A9237" s="396"/>
      <c r="B9237" s="396"/>
      <c r="C9237" s="378"/>
      <c r="D9237" s="378"/>
      <c r="E9237" s="394"/>
      <c r="F9237" s="394"/>
      <c r="G9237" s="394"/>
      <c r="H9237" s="394"/>
      <c r="I9237" s="394"/>
      <c r="J9237" s="394"/>
    </row>
    <row r="9238" spans="1:10" s="395" customFormat="1" ht="13.5" customHeight="1">
      <c r="A9238" s="396"/>
      <c r="B9238" s="396"/>
      <c r="C9238" s="378"/>
      <c r="D9238" s="378"/>
      <c r="E9238" s="394"/>
      <c r="F9238" s="394"/>
      <c r="G9238" s="394"/>
      <c r="H9238" s="394"/>
      <c r="I9238" s="394"/>
      <c r="J9238" s="394"/>
    </row>
    <row r="9239" spans="1:10" s="395" customFormat="1" ht="13.5" customHeight="1">
      <c r="A9239" s="396"/>
      <c r="B9239" s="396"/>
      <c r="C9239" s="378"/>
      <c r="D9239" s="378"/>
      <c r="E9239" s="394"/>
      <c r="F9239" s="394"/>
      <c r="G9239" s="394"/>
      <c r="H9239" s="394"/>
      <c r="I9239" s="394"/>
      <c r="J9239" s="394"/>
    </row>
    <row r="9240" spans="1:10" s="395" customFormat="1" ht="13.5" customHeight="1">
      <c r="A9240" s="396"/>
      <c r="B9240" s="396"/>
      <c r="C9240" s="378"/>
      <c r="D9240" s="378"/>
      <c r="E9240" s="394"/>
      <c r="F9240" s="394"/>
      <c r="G9240" s="394"/>
      <c r="H9240" s="394"/>
      <c r="I9240" s="394"/>
      <c r="J9240" s="394"/>
    </row>
    <row r="9241" spans="1:10" s="395" customFormat="1" ht="13.5" customHeight="1">
      <c r="A9241" s="396"/>
      <c r="B9241" s="396"/>
      <c r="C9241" s="378"/>
      <c r="D9241" s="378"/>
      <c r="E9241" s="394"/>
      <c r="F9241" s="394"/>
      <c r="G9241" s="394"/>
      <c r="H9241" s="394"/>
      <c r="I9241" s="394"/>
      <c r="J9241" s="394"/>
    </row>
    <row r="9242" spans="1:10" s="395" customFormat="1" ht="13.5" customHeight="1">
      <c r="A9242" s="396"/>
      <c r="B9242" s="396"/>
      <c r="C9242" s="378"/>
      <c r="D9242" s="378"/>
      <c r="E9242" s="394"/>
      <c r="F9242" s="394"/>
      <c r="G9242" s="394"/>
      <c r="H9242" s="394"/>
      <c r="I9242" s="394"/>
      <c r="J9242" s="394"/>
    </row>
    <row r="9243" spans="1:10" s="395" customFormat="1" ht="13.5" customHeight="1">
      <c r="A9243" s="396"/>
      <c r="B9243" s="396"/>
      <c r="C9243" s="378"/>
      <c r="D9243" s="378"/>
      <c r="E9243" s="394"/>
      <c r="F9243" s="394"/>
      <c r="G9243" s="394"/>
      <c r="H9243" s="394"/>
      <c r="I9243" s="394"/>
      <c r="J9243" s="394"/>
    </row>
    <row r="9244" spans="1:10" s="395" customFormat="1" ht="13.5" customHeight="1">
      <c r="A9244" s="396"/>
      <c r="B9244" s="396"/>
      <c r="C9244" s="378"/>
      <c r="D9244" s="378"/>
      <c r="E9244" s="394"/>
      <c r="F9244" s="394"/>
      <c r="G9244" s="394"/>
      <c r="H9244" s="394"/>
      <c r="I9244" s="394"/>
      <c r="J9244" s="394"/>
    </row>
    <row r="9245" spans="1:10" s="395" customFormat="1" ht="13.5" customHeight="1">
      <c r="A9245" s="396"/>
      <c r="B9245" s="396"/>
      <c r="C9245" s="378"/>
      <c r="D9245" s="378"/>
      <c r="E9245" s="394"/>
      <c r="F9245" s="394"/>
      <c r="G9245" s="394"/>
      <c r="H9245" s="394"/>
      <c r="I9245" s="394"/>
      <c r="J9245" s="394"/>
    </row>
    <row r="9246" spans="1:10" s="395" customFormat="1" ht="13.5" customHeight="1">
      <c r="A9246" s="396"/>
      <c r="B9246" s="396"/>
      <c r="C9246" s="378"/>
      <c r="D9246" s="378"/>
      <c r="E9246" s="394"/>
      <c r="F9246" s="394"/>
      <c r="G9246" s="394"/>
      <c r="H9246" s="394"/>
      <c r="I9246" s="394"/>
      <c r="J9246" s="394"/>
    </row>
    <row r="9247" spans="1:10" s="395" customFormat="1" ht="13.5" customHeight="1">
      <c r="A9247" s="396"/>
      <c r="B9247" s="396"/>
      <c r="C9247" s="378"/>
      <c r="D9247" s="378"/>
      <c r="E9247" s="394"/>
      <c r="F9247" s="394"/>
      <c r="G9247" s="394"/>
      <c r="H9247" s="394"/>
      <c r="I9247" s="394"/>
      <c r="J9247" s="394"/>
    </row>
    <row r="9248" spans="1:10" s="395" customFormat="1" ht="13.5" customHeight="1">
      <c r="A9248" s="396"/>
      <c r="B9248" s="396"/>
      <c r="C9248" s="378"/>
      <c r="D9248" s="378"/>
      <c r="E9248" s="394"/>
      <c r="F9248" s="394"/>
      <c r="G9248" s="394"/>
      <c r="H9248" s="394"/>
      <c r="I9248" s="394"/>
      <c r="J9248" s="394"/>
    </row>
    <row r="9249" spans="1:10" s="395" customFormat="1" ht="13.5" customHeight="1">
      <c r="A9249" s="396"/>
      <c r="B9249" s="396"/>
      <c r="C9249" s="378"/>
      <c r="D9249" s="378"/>
      <c r="E9249" s="394"/>
      <c r="F9249" s="394"/>
      <c r="G9249" s="394"/>
      <c r="H9249" s="394"/>
      <c r="I9249" s="394"/>
      <c r="J9249" s="394"/>
    </row>
    <row r="9250" spans="1:10" s="395" customFormat="1" ht="13.5" customHeight="1">
      <c r="A9250" s="396"/>
      <c r="B9250" s="396"/>
      <c r="C9250" s="378"/>
      <c r="D9250" s="378"/>
      <c r="E9250" s="394"/>
      <c r="F9250" s="394"/>
      <c r="G9250" s="394"/>
      <c r="H9250" s="394"/>
      <c r="I9250" s="394"/>
      <c r="J9250" s="394"/>
    </row>
    <row r="9251" spans="1:10" s="395" customFormat="1" ht="13.5" customHeight="1">
      <c r="A9251" s="396"/>
      <c r="B9251" s="396"/>
      <c r="C9251" s="378"/>
      <c r="D9251" s="378"/>
      <c r="E9251" s="394"/>
      <c r="F9251" s="394"/>
      <c r="G9251" s="394"/>
      <c r="H9251" s="394"/>
      <c r="I9251" s="394"/>
      <c r="J9251" s="394"/>
    </row>
    <row r="9252" spans="1:10" s="395" customFormat="1" ht="13.5" customHeight="1">
      <c r="A9252" s="396"/>
      <c r="B9252" s="396"/>
      <c r="C9252" s="378"/>
      <c r="D9252" s="378"/>
      <c r="E9252" s="394"/>
      <c r="F9252" s="394"/>
      <c r="G9252" s="394"/>
      <c r="H9252" s="394"/>
      <c r="I9252" s="394"/>
      <c r="J9252" s="394"/>
    </row>
    <row r="9253" spans="1:10" s="395" customFormat="1" ht="13.5" customHeight="1">
      <c r="A9253" s="396"/>
      <c r="B9253" s="396"/>
      <c r="C9253" s="378"/>
      <c r="D9253" s="378"/>
      <c r="E9253" s="394"/>
      <c r="F9253" s="394"/>
      <c r="G9253" s="394"/>
      <c r="H9253" s="394"/>
      <c r="I9253" s="394"/>
      <c r="J9253" s="394"/>
    </row>
    <row r="9254" spans="1:10" s="395" customFormat="1" ht="13.5" customHeight="1">
      <c r="A9254" s="396"/>
      <c r="B9254" s="396"/>
      <c r="C9254" s="378"/>
      <c r="D9254" s="378"/>
      <c r="E9254" s="394"/>
      <c r="F9254" s="394"/>
      <c r="G9254" s="394"/>
      <c r="H9254" s="394"/>
      <c r="I9254" s="394"/>
      <c r="J9254" s="394"/>
    </row>
    <row r="9255" spans="1:10" s="395" customFormat="1" ht="13.5" customHeight="1">
      <c r="A9255" s="396"/>
      <c r="B9255" s="396"/>
      <c r="C9255" s="378"/>
      <c r="D9255" s="378"/>
      <c r="E9255" s="394"/>
      <c r="F9255" s="394"/>
      <c r="G9255" s="394"/>
      <c r="H9255" s="394"/>
      <c r="I9255" s="394"/>
      <c r="J9255" s="394"/>
    </row>
    <row r="9256" spans="1:10" s="395" customFormat="1" ht="13.5" customHeight="1">
      <c r="A9256" s="396"/>
      <c r="B9256" s="396"/>
      <c r="C9256" s="378"/>
      <c r="D9256" s="378"/>
      <c r="E9256" s="394"/>
      <c r="F9256" s="394"/>
      <c r="G9256" s="394"/>
      <c r="H9256" s="394"/>
      <c r="I9256" s="394"/>
      <c r="J9256" s="394"/>
    </row>
    <row r="9257" spans="1:10" s="395" customFormat="1" ht="13.5" customHeight="1">
      <c r="A9257" s="396"/>
      <c r="B9257" s="396"/>
      <c r="C9257" s="378"/>
      <c r="D9257" s="378"/>
      <c r="E9257" s="394"/>
      <c r="F9257" s="394"/>
      <c r="G9257" s="394"/>
      <c r="H9257" s="394"/>
      <c r="I9257" s="394"/>
      <c r="J9257" s="394"/>
    </row>
    <row r="9258" spans="1:10" s="395" customFormat="1" ht="13.5" customHeight="1">
      <c r="A9258" s="396"/>
      <c r="B9258" s="396"/>
      <c r="C9258" s="378"/>
      <c r="D9258" s="378"/>
      <c r="E9258" s="394"/>
      <c r="F9258" s="394"/>
      <c r="G9258" s="394"/>
      <c r="H9258" s="394"/>
      <c r="I9258" s="394"/>
      <c r="J9258" s="394"/>
    </row>
    <row r="9259" spans="1:10" s="395" customFormat="1" ht="13.5" customHeight="1">
      <c r="A9259" s="396"/>
      <c r="B9259" s="396"/>
      <c r="C9259" s="378"/>
      <c r="D9259" s="378"/>
      <c r="E9259" s="394"/>
      <c r="F9259" s="394"/>
      <c r="G9259" s="394"/>
      <c r="H9259" s="394"/>
      <c r="I9259" s="394"/>
      <c r="J9259" s="394"/>
    </row>
    <row r="9260" spans="1:10" s="395" customFormat="1" ht="13.5" customHeight="1">
      <c r="A9260" s="396"/>
      <c r="B9260" s="396"/>
      <c r="C9260" s="378"/>
      <c r="D9260" s="378"/>
      <c r="E9260" s="394"/>
      <c r="F9260" s="394"/>
      <c r="G9260" s="394"/>
      <c r="H9260" s="394"/>
      <c r="I9260" s="394"/>
      <c r="J9260" s="394"/>
    </row>
    <row r="9261" spans="1:10" s="395" customFormat="1" ht="13.5" customHeight="1">
      <c r="A9261" s="396"/>
      <c r="B9261" s="396"/>
      <c r="C9261" s="378"/>
      <c r="D9261" s="378"/>
      <c r="E9261" s="394"/>
      <c r="F9261" s="394"/>
      <c r="G9261" s="394"/>
      <c r="H9261" s="394"/>
      <c r="I9261" s="394"/>
      <c r="J9261" s="394"/>
    </row>
    <row r="9262" spans="1:10" s="395" customFormat="1" ht="13.5" customHeight="1">
      <c r="A9262" s="396"/>
      <c r="B9262" s="396"/>
      <c r="C9262" s="378"/>
      <c r="D9262" s="378"/>
      <c r="E9262" s="394"/>
      <c r="F9262" s="394"/>
      <c r="G9262" s="394"/>
      <c r="H9262" s="394"/>
      <c r="I9262" s="394"/>
      <c r="J9262" s="394"/>
    </row>
    <row r="9263" spans="1:10" s="395" customFormat="1" ht="13.5" customHeight="1">
      <c r="A9263" s="396"/>
      <c r="B9263" s="396"/>
      <c r="C9263" s="378"/>
      <c r="D9263" s="378"/>
      <c r="E9263" s="394"/>
      <c r="F9263" s="394"/>
      <c r="G9263" s="394"/>
      <c r="H9263" s="394"/>
      <c r="I9263" s="394"/>
      <c r="J9263" s="394"/>
    </row>
    <row r="9264" spans="1:10" s="395" customFormat="1" ht="13.5" customHeight="1">
      <c r="A9264" s="396"/>
      <c r="B9264" s="396"/>
      <c r="C9264" s="378"/>
      <c r="D9264" s="378"/>
      <c r="E9264" s="394"/>
      <c r="F9264" s="394"/>
      <c r="G9264" s="394"/>
      <c r="H9264" s="394"/>
      <c r="I9264" s="394"/>
      <c r="J9264" s="394"/>
    </row>
    <row r="9265" spans="1:10" s="395" customFormat="1" ht="13.5" customHeight="1">
      <c r="A9265" s="396"/>
      <c r="B9265" s="396"/>
      <c r="C9265" s="378"/>
      <c r="D9265" s="378"/>
      <c r="E9265" s="394"/>
      <c r="F9265" s="394"/>
      <c r="G9265" s="394"/>
      <c r="H9265" s="394"/>
      <c r="I9265" s="394"/>
      <c r="J9265" s="394"/>
    </row>
    <row r="9266" spans="1:10" s="395" customFormat="1" ht="13.5" customHeight="1">
      <c r="A9266" s="396"/>
      <c r="B9266" s="396"/>
      <c r="C9266" s="378"/>
      <c r="D9266" s="378"/>
      <c r="E9266" s="394"/>
      <c r="F9266" s="394"/>
      <c r="G9266" s="394"/>
      <c r="H9266" s="394"/>
      <c r="I9266" s="394"/>
      <c r="J9266" s="394"/>
    </row>
    <row r="9267" spans="1:10" s="395" customFormat="1" ht="13.5" customHeight="1">
      <c r="A9267" s="396"/>
      <c r="B9267" s="396"/>
      <c r="C9267" s="378"/>
      <c r="D9267" s="378"/>
      <c r="E9267" s="394"/>
      <c r="F9267" s="394"/>
      <c r="G9267" s="394"/>
      <c r="H9267" s="394"/>
      <c r="I9267" s="394"/>
      <c r="J9267" s="394"/>
    </row>
    <row r="9268" spans="1:10" s="395" customFormat="1" ht="13.5" customHeight="1">
      <c r="A9268" s="396"/>
      <c r="B9268" s="396"/>
      <c r="C9268" s="378"/>
      <c r="D9268" s="378"/>
      <c r="E9268" s="394"/>
      <c r="F9268" s="394"/>
      <c r="G9268" s="394"/>
      <c r="H9268" s="394"/>
      <c r="I9268" s="394"/>
      <c r="J9268" s="394"/>
    </row>
    <row r="9269" spans="1:10" s="395" customFormat="1" ht="13.5" customHeight="1">
      <c r="A9269" s="396"/>
      <c r="B9269" s="396"/>
      <c r="C9269" s="378"/>
      <c r="D9269" s="378"/>
      <c r="E9269" s="394"/>
      <c r="F9269" s="394"/>
      <c r="G9269" s="394"/>
      <c r="H9269" s="394"/>
      <c r="I9269" s="394"/>
      <c r="J9269" s="394"/>
    </row>
    <row r="9270" spans="1:10" s="395" customFormat="1" ht="13.5" customHeight="1">
      <c r="A9270" s="396"/>
      <c r="B9270" s="396"/>
      <c r="C9270" s="378"/>
      <c r="D9270" s="378"/>
      <c r="E9270" s="394"/>
      <c r="F9270" s="394"/>
      <c r="G9270" s="394"/>
      <c r="H9270" s="394"/>
      <c r="I9270" s="394"/>
      <c r="J9270" s="394"/>
    </row>
    <row r="9271" spans="1:10" s="395" customFormat="1" ht="13.5" customHeight="1">
      <c r="A9271" s="396"/>
      <c r="B9271" s="396"/>
      <c r="C9271" s="378"/>
      <c r="D9271" s="378"/>
      <c r="E9271" s="394"/>
      <c r="F9271" s="394"/>
      <c r="G9271" s="394"/>
      <c r="H9271" s="394"/>
      <c r="I9271" s="394"/>
      <c r="J9271" s="394"/>
    </row>
    <row r="9272" spans="1:10" s="395" customFormat="1" ht="13.5" customHeight="1">
      <c r="A9272" s="396"/>
      <c r="B9272" s="396"/>
      <c r="C9272" s="378"/>
      <c r="D9272" s="378"/>
      <c r="E9272" s="394"/>
      <c r="F9272" s="394"/>
      <c r="G9272" s="394"/>
      <c r="H9272" s="394"/>
      <c r="I9272" s="394"/>
      <c r="J9272" s="394"/>
    </row>
    <row r="9273" spans="1:10" s="395" customFormat="1" ht="13.5" customHeight="1">
      <c r="A9273" s="396"/>
      <c r="B9273" s="396"/>
      <c r="C9273" s="378"/>
      <c r="D9273" s="378"/>
      <c r="E9273" s="394"/>
      <c r="F9273" s="394"/>
      <c r="G9273" s="394"/>
      <c r="H9273" s="394"/>
      <c r="I9273" s="394"/>
      <c r="J9273" s="394"/>
    </row>
    <row r="9274" spans="1:10" s="395" customFormat="1" ht="13.5" customHeight="1">
      <c r="A9274" s="396"/>
      <c r="B9274" s="396"/>
      <c r="C9274" s="378"/>
      <c r="D9274" s="378"/>
      <c r="E9274" s="394"/>
      <c r="F9274" s="394"/>
      <c r="G9274" s="394"/>
      <c r="H9274" s="394"/>
      <c r="I9274" s="394"/>
      <c r="J9274" s="394"/>
    </row>
    <row r="9275" spans="1:10" s="395" customFormat="1" ht="13.5" customHeight="1">
      <c r="A9275" s="396"/>
      <c r="B9275" s="396"/>
      <c r="C9275" s="378"/>
      <c r="D9275" s="378"/>
      <c r="E9275" s="394"/>
      <c r="F9275" s="394"/>
      <c r="G9275" s="394"/>
      <c r="H9275" s="394"/>
      <c r="I9275" s="394"/>
      <c r="J9275" s="394"/>
    </row>
    <row r="9276" spans="1:10" s="395" customFormat="1" ht="13.5" customHeight="1">
      <c r="A9276" s="396"/>
      <c r="B9276" s="396"/>
      <c r="C9276" s="378"/>
      <c r="D9276" s="378"/>
      <c r="E9276" s="394"/>
      <c r="F9276" s="394"/>
      <c r="G9276" s="394"/>
      <c r="H9276" s="394"/>
      <c r="I9276" s="394"/>
      <c r="J9276" s="394"/>
    </row>
    <row r="9277" spans="1:10" s="395" customFormat="1" ht="13.5" customHeight="1">
      <c r="A9277" s="396"/>
      <c r="B9277" s="396"/>
      <c r="C9277" s="378"/>
      <c r="D9277" s="378"/>
      <c r="E9277" s="394"/>
      <c r="F9277" s="394"/>
      <c r="G9277" s="394"/>
      <c r="H9277" s="394"/>
      <c r="I9277" s="394"/>
      <c r="J9277" s="394"/>
    </row>
    <row r="9278" spans="1:10" s="395" customFormat="1" ht="13.5" customHeight="1">
      <c r="A9278" s="396"/>
      <c r="B9278" s="396"/>
      <c r="C9278" s="378"/>
      <c r="D9278" s="378"/>
      <c r="E9278" s="394"/>
      <c r="F9278" s="394"/>
      <c r="G9278" s="394"/>
      <c r="H9278" s="394"/>
      <c r="I9278" s="394"/>
      <c r="J9278" s="394"/>
    </row>
    <row r="9279" spans="1:10" s="395" customFormat="1" ht="13.5" customHeight="1">
      <c r="A9279" s="396"/>
      <c r="B9279" s="396"/>
      <c r="C9279" s="378"/>
      <c r="D9279" s="378"/>
      <c r="E9279" s="394"/>
      <c r="F9279" s="394"/>
      <c r="G9279" s="394"/>
      <c r="H9279" s="394"/>
      <c r="I9279" s="394"/>
      <c r="J9279" s="394"/>
    </row>
    <row r="9280" spans="1:10" s="395" customFormat="1" ht="13.5" customHeight="1">
      <c r="A9280" s="396"/>
      <c r="B9280" s="396"/>
      <c r="C9280" s="378"/>
      <c r="D9280" s="378"/>
      <c r="E9280" s="394"/>
      <c r="F9280" s="394"/>
      <c r="G9280" s="394"/>
      <c r="H9280" s="394"/>
      <c r="I9280" s="394"/>
      <c r="J9280" s="394"/>
    </row>
    <row r="9281" spans="1:10" s="395" customFormat="1" ht="13.5" customHeight="1">
      <c r="A9281" s="396"/>
      <c r="B9281" s="396"/>
      <c r="C9281" s="378"/>
      <c r="D9281" s="378"/>
      <c r="E9281" s="394"/>
      <c r="F9281" s="394"/>
      <c r="G9281" s="394"/>
      <c r="H9281" s="394"/>
      <c r="I9281" s="394"/>
      <c r="J9281" s="394"/>
    </row>
    <row r="9282" spans="1:10" s="395" customFormat="1" ht="13.5" customHeight="1">
      <c r="A9282" s="396"/>
      <c r="B9282" s="396"/>
      <c r="C9282" s="378"/>
      <c r="D9282" s="378"/>
      <c r="E9282" s="394"/>
      <c r="F9282" s="394"/>
      <c r="G9282" s="394"/>
      <c r="H9282" s="394"/>
      <c r="I9282" s="394"/>
      <c r="J9282" s="394"/>
    </row>
    <row r="9283" spans="1:10" s="395" customFormat="1" ht="13.5" customHeight="1">
      <c r="A9283" s="396"/>
      <c r="B9283" s="396"/>
      <c r="C9283" s="378"/>
      <c r="D9283" s="378"/>
      <c r="E9283" s="394"/>
      <c r="F9283" s="394"/>
      <c r="G9283" s="394"/>
      <c r="H9283" s="394"/>
      <c r="I9283" s="394"/>
      <c r="J9283" s="394"/>
    </row>
    <row r="9284" spans="1:10" s="395" customFormat="1" ht="13.5" customHeight="1">
      <c r="A9284" s="396"/>
      <c r="B9284" s="396"/>
      <c r="C9284" s="378"/>
      <c r="D9284" s="378"/>
      <c r="E9284" s="394"/>
      <c r="F9284" s="394"/>
      <c r="G9284" s="394"/>
      <c r="H9284" s="394"/>
      <c r="I9284" s="394"/>
      <c r="J9284" s="394"/>
    </row>
    <row r="9285" spans="1:10" s="395" customFormat="1" ht="13.5" customHeight="1">
      <c r="A9285" s="396"/>
      <c r="B9285" s="396"/>
      <c r="C9285" s="378"/>
      <c r="D9285" s="378"/>
      <c r="E9285" s="394"/>
      <c r="F9285" s="394"/>
      <c r="G9285" s="394"/>
      <c r="H9285" s="394"/>
      <c r="I9285" s="394"/>
      <c r="J9285" s="394"/>
    </row>
    <row r="9286" spans="1:10" s="395" customFormat="1" ht="13.5" customHeight="1">
      <c r="A9286" s="396"/>
      <c r="B9286" s="396"/>
      <c r="C9286" s="378"/>
      <c r="D9286" s="378"/>
      <c r="E9286" s="394"/>
      <c r="F9286" s="394"/>
      <c r="G9286" s="394"/>
      <c r="H9286" s="394"/>
      <c r="I9286" s="394"/>
      <c r="J9286" s="394"/>
    </row>
    <row r="9287" spans="1:10" s="395" customFormat="1" ht="13.5" customHeight="1">
      <c r="A9287" s="396"/>
      <c r="B9287" s="396"/>
      <c r="C9287" s="378"/>
      <c r="D9287" s="378"/>
      <c r="E9287" s="394"/>
      <c r="F9287" s="394"/>
      <c r="G9287" s="394"/>
      <c r="H9287" s="394"/>
      <c r="I9287" s="394"/>
      <c r="J9287" s="394"/>
    </row>
    <row r="9288" spans="1:10" s="395" customFormat="1" ht="13.5" customHeight="1">
      <c r="A9288" s="396"/>
      <c r="B9288" s="396"/>
      <c r="C9288" s="378"/>
      <c r="D9288" s="378"/>
      <c r="E9288" s="394"/>
      <c r="F9288" s="394"/>
      <c r="G9288" s="394"/>
      <c r="H9288" s="394"/>
      <c r="I9288" s="394"/>
      <c r="J9288" s="394"/>
    </row>
    <row r="9289" spans="1:10" s="395" customFormat="1" ht="13.5" customHeight="1">
      <c r="A9289" s="396"/>
      <c r="B9289" s="396"/>
      <c r="C9289" s="378"/>
      <c r="D9289" s="378"/>
      <c r="E9289" s="394"/>
      <c r="F9289" s="394"/>
      <c r="G9289" s="394"/>
      <c r="H9289" s="394"/>
      <c r="I9289" s="394"/>
      <c r="J9289" s="394"/>
    </row>
    <row r="9290" spans="1:10" s="395" customFormat="1" ht="13.5" customHeight="1">
      <c r="A9290" s="396"/>
      <c r="B9290" s="396"/>
      <c r="C9290" s="378"/>
      <c r="D9290" s="378"/>
      <c r="E9290" s="394"/>
      <c r="F9290" s="394"/>
      <c r="G9290" s="394"/>
      <c r="H9290" s="394"/>
      <c r="I9290" s="394"/>
      <c r="J9290" s="394"/>
    </row>
    <row r="9291" spans="1:10" s="395" customFormat="1" ht="13.5" customHeight="1">
      <c r="A9291" s="396"/>
      <c r="B9291" s="396"/>
      <c r="C9291" s="378"/>
      <c r="D9291" s="378"/>
      <c r="E9291" s="394"/>
      <c r="F9291" s="394"/>
      <c r="G9291" s="394"/>
      <c r="H9291" s="394"/>
      <c r="I9291" s="394"/>
      <c r="J9291" s="394"/>
    </row>
    <row r="9292" spans="1:10" s="395" customFormat="1" ht="13.5" customHeight="1">
      <c r="A9292" s="396"/>
      <c r="B9292" s="396"/>
      <c r="C9292" s="378"/>
      <c r="D9292" s="378"/>
      <c r="E9292" s="394"/>
      <c r="F9292" s="394"/>
      <c r="G9292" s="394"/>
      <c r="H9292" s="394"/>
      <c r="I9292" s="394"/>
      <c r="J9292" s="394"/>
    </row>
    <row r="9293" spans="1:10" s="395" customFormat="1" ht="13.5" customHeight="1">
      <c r="A9293" s="396"/>
      <c r="B9293" s="396"/>
      <c r="C9293" s="378"/>
      <c r="D9293" s="378"/>
      <c r="E9293" s="394"/>
      <c r="F9293" s="394"/>
      <c r="G9293" s="394"/>
      <c r="H9293" s="394"/>
      <c r="I9293" s="394"/>
      <c r="J9293" s="394"/>
    </row>
    <row r="9294" spans="1:10" s="395" customFormat="1" ht="13.5" customHeight="1">
      <c r="A9294" s="396"/>
      <c r="B9294" s="396"/>
      <c r="C9294" s="378"/>
      <c r="D9294" s="378"/>
      <c r="E9294" s="394"/>
      <c r="F9294" s="394"/>
      <c r="G9294" s="394"/>
      <c r="H9294" s="394"/>
      <c r="I9294" s="394"/>
      <c r="J9294" s="394"/>
    </row>
    <row r="9295" spans="1:10" s="395" customFormat="1" ht="13.5" customHeight="1">
      <c r="A9295" s="396"/>
      <c r="B9295" s="396"/>
      <c r="C9295" s="378"/>
      <c r="D9295" s="378"/>
      <c r="E9295" s="394"/>
      <c r="F9295" s="394"/>
      <c r="G9295" s="394"/>
      <c r="H9295" s="394"/>
      <c r="I9295" s="394"/>
      <c r="J9295" s="394"/>
    </row>
    <row r="9296" spans="1:10" s="395" customFormat="1" ht="13.5" customHeight="1">
      <c r="A9296" s="396"/>
      <c r="B9296" s="396"/>
      <c r="C9296" s="378"/>
      <c r="D9296" s="378"/>
      <c r="E9296" s="394"/>
      <c r="F9296" s="394"/>
      <c r="G9296" s="394"/>
      <c r="H9296" s="394"/>
      <c r="I9296" s="394"/>
      <c r="J9296" s="394"/>
    </row>
    <row r="9297" spans="1:10" s="395" customFormat="1" ht="13.5" customHeight="1">
      <c r="A9297" s="396"/>
      <c r="B9297" s="396"/>
      <c r="C9297" s="378"/>
      <c r="D9297" s="378"/>
      <c r="E9297" s="394"/>
      <c r="F9297" s="394"/>
      <c r="G9297" s="394"/>
      <c r="H9297" s="394"/>
      <c r="I9297" s="394"/>
      <c r="J9297" s="394"/>
    </row>
    <row r="9298" spans="1:10" s="395" customFormat="1" ht="13.5" customHeight="1">
      <c r="A9298" s="396"/>
      <c r="B9298" s="396"/>
      <c r="C9298" s="378"/>
      <c r="D9298" s="378"/>
      <c r="E9298" s="394"/>
      <c r="F9298" s="394"/>
      <c r="G9298" s="394"/>
      <c r="H9298" s="394"/>
      <c r="I9298" s="394"/>
      <c r="J9298" s="394"/>
    </row>
    <row r="9299" spans="1:10" s="395" customFormat="1" ht="13.5" customHeight="1">
      <c r="A9299" s="396"/>
      <c r="B9299" s="396"/>
      <c r="C9299" s="378"/>
      <c r="D9299" s="378"/>
      <c r="E9299" s="394"/>
      <c r="F9299" s="394"/>
      <c r="G9299" s="394"/>
      <c r="H9299" s="394"/>
      <c r="I9299" s="394"/>
      <c r="J9299" s="394"/>
    </row>
    <row r="9300" spans="1:10" s="395" customFormat="1" ht="13.5" customHeight="1">
      <c r="A9300" s="396"/>
      <c r="B9300" s="396"/>
      <c r="C9300" s="378"/>
      <c r="D9300" s="378"/>
      <c r="E9300" s="394"/>
      <c r="F9300" s="394"/>
      <c r="G9300" s="394"/>
      <c r="H9300" s="394"/>
      <c r="I9300" s="394"/>
      <c r="J9300" s="394"/>
    </row>
    <row r="9301" spans="1:10" s="395" customFormat="1" ht="13.5" customHeight="1">
      <c r="A9301" s="396"/>
      <c r="B9301" s="396"/>
      <c r="C9301" s="378"/>
      <c r="D9301" s="378"/>
      <c r="E9301" s="394"/>
      <c r="F9301" s="394"/>
      <c r="G9301" s="394"/>
      <c r="H9301" s="394"/>
      <c r="I9301" s="394"/>
      <c r="J9301" s="394"/>
    </row>
    <row r="9302" spans="1:10" s="395" customFormat="1" ht="13.5" customHeight="1">
      <c r="A9302" s="396"/>
      <c r="B9302" s="396"/>
      <c r="C9302" s="378"/>
      <c r="D9302" s="378"/>
      <c r="E9302" s="394"/>
      <c r="F9302" s="394"/>
      <c r="G9302" s="394"/>
      <c r="H9302" s="394"/>
      <c r="I9302" s="394"/>
      <c r="J9302" s="394"/>
    </row>
    <row r="9303" spans="1:10" s="395" customFormat="1" ht="13.5" customHeight="1">
      <c r="A9303" s="396"/>
      <c r="B9303" s="396"/>
      <c r="C9303" s="378"/>
      <c r="D9303" s="378"/>
      <c r="E9303" s="394"/>
      <c r="F9303" s="394"/>
      <c r="G9303" s="394"/>
      <c r="H9303" s="394"/>
      <c r="I9303" s="394"/>
      <c r="J9303" s="394"/>
    </row>
    <row r="9304" spans="1:10" s="395" customFormat="1" ht="13.5" customHeight="1">
      <c r="A9304" s="396"/>
      <c r="B9304" s="396"/>
      <c r="C9304" s="378"/>
      <c r="D9304" s="378"/>
      <c r="E9304" s="394"/>
      <c r="F9304" s="394"/>
      <c r="G9304" s="394"/>
      <c r="H9304" s="394"/>
      <c r="I9304" s="394"/>
      <c r="J9304" s="394"/>
    </row>
    <row r="9305" spans="1:10" s="395" customFormat="1" ht="13.5" customHeight="1">
      <c r="A9305" s="396"/>
      <c r="B9305" s="396"/>
      <c r="C9305" s="378"/>
      <c r="D9305" s="378"/>
      <c r="E9305" s="394"/>
      <c r="F9305" s="394"/>
      <c r="G9305" s="394"/>
      <c r="H9305" s="394"/>
      <c r="I9305" s="394"/>
      <c r="J9305" s="394"/>
    </row>
    <row r="9306" spans="1:10" s="395" customFormat="1" ht="13.5" customHeight="1">
      <c r="A9306" s="396"/>
      <c r="B9306" s="396"/>
      <c r="C9306" s="378"/>
      <c r="D9306" s="378"/>
      <c r="E9306" s="394"/>
      <c r="F9306" s="394"/>
      <c r="G9306" s="394"/>
      <c r="H9306" s="394"/>
      <c r="I9306" s="394"/>
      <c r="J9306" s="394"/>
    </row>
    <row r="9307" spans="1:10" s="395" customFormat="1" ht="13.5" customHeight="1">
      <c r="A9307" s="396"/>
      <c r="B9307" s="396"/>
      <c r="C9307" s="378"/>
      <c r="D9307" s="378"/>
      <c r="E9307" s="394"/>
      <c r="F9307" s="394"/>
      <c r="G9307" s="394"/>
      <c r="H9307" s="394"/>
      <c r="I9307" s="394"/>
      <c r="J9307" s="394"/>
    </row>
    <row r="9308" spans="1:10" s="395" customFormat="1" ht="13.5" customHeight="1">
      <c r="A9308" s="396"/>
      <c r="B9308" s="396"/>
      <c r="C9308" s="378"/>
      <c r="D9308" s="378"/>
      <c r="E9308" s="394"/>
      <c r="F9308" s="394"/>
      <c r="G9308" s="394"/>
      <c r="H9308" s="394"/>
      <c r="I9308" s="394"/>
      <c r="J9308" s="394"/>
    </row>
    <row r="9309" spans="1:10" s="395" customFormat="1" ht="13.5" customHeight="1">
      <c r="A9309" s="396"/>
      <c r="B9309" s="396"/>
      <c r="C9309" s="378"/>
      <c r="D9309" s="378"/>
      <c r="E9309" s="394"/>
      <c r="F9309" s="394"/>
      <c r="G9309" s="394"/>
      <c r="H9309" s="394"/>
      <c r="I9309" s="394"/>
      <c r="J9309" s="394"/>
    </row>
    <row r="9310" spans="1:10" s="395" customFormat="1" ht="13.5" customHeight="1">
      <c r="A9310" s="396"/>
      <c r="B9310" s="396"/>
      <c r="C9310" s="378"/>
      <c r="D9310" s="378"/>
      <c r="E9310" s="394"/>
      <c r="F9310" s="394"/>
      <c r="G9310" s="394"/>
      <c r="H9310" s="394"/>
      <c r="I9310" s="394"/>
      <c r="J9310" s="394"/>
    </row>
    <row r="9311" spans="1:10" s="395" customFormat="1" ht="13.5" customHeight="1">
      <c r="A9311" s="396"/>
      <c r="B9311" s="396"/>
      <c r="C9311" s="378"/>
      <c r="D9311" s="378"/>
      <c r="E9311" s="394"/>
      <c r="F9311" s="394"/>
      <c r="G9311" s="394"/>
      <c r="H9311" s="394"/>
      <c r="I9311" s="394"/>
      <c r="J9311" s="394"/>
    </row>
    <row r="9312" spans="1:10" s="395" customFormat="1" ht="13.5" customHeight="1">
      <c r="A9312" s="396"/>
      <c r="B9312" s="396"/>
      <c r="C9312" s="378"/>
      <c r="D9312" s="378"/>
      <c r="E9312" s="394"/>
      <c r="F9312" s="394"/>
      <c r="G9312" s="394"/>
      <c r="H9312" s="394"/>
      <c r="I9312" s="394"/>
      <c r="J9312" s="394"/>
    </row>
    <row r="9313" spans="1:10" s="395" customFormat="1" ht="13.5" customHeight="1">
      <c r="A9313" s="396"/>
      <c r="B9313" s="396"/>
      <c r="C9313" s="378"/>
      <c r="D9313" s="378"/>
      <c r="E9313" s="394"/>
      <c r="F9313" s="394"/>
      <c r="G9313" s="394"/>
      <c r="H9313" s="394"/>
      <c r="I9313" s="394"/>
      <c r="J9313" s="394"/>
    </row>
    <row r="9314" spans="1:10" s="395" customFormat="1" ht="13.5" customHeight="1">
      <c r="A9314" s="396"/>
      <c r="B9314" s="396"/>
      <c r="C9314" s="378"/>
      <c r="D9314" s="378"/>
      <c r="E9314" s="394"/>
      <c r="F9314" s="394"/>
      <c r="G9314" s="394"/>
      <c r="H9314" s="394"/>
      <c r="I9314" s="394"/>
      <c r="J9314" s="394"/>
    </row>
    <row r="9315" spans="1:10" s="395" customFormat="1" ht="13.5" customHeight="1">
      <c r="A9315" s="396"/>
      <c r="B9315" s="396"/>
      <c r="C9315" s="378"/>
      <c r="D9315" s="378"/>
      <c r="E9315" s="394"/>
      <c r="F9315" s="394"/>
      <c r="G9315" s="394"/>
      <c r="H9315" s="394"/>
      <c r="I9315" s="394"/>
      <c r="J9315" s="394"/>
    </row>
    <row r="9316" spans="1:10" s="395" customFormat="1" ht="13.5" customHeight="1">
      <c r="A9316" s="396"/>
      <c r="B9316" s="396"/>
      <c r="C9316" s="378"/>
      <c r="D9316" s="378"/>
      <c r="E9316" s="394"/>
      <c r="F9316" s="394"/>
      <c r="G9316" s="394"/>
      <c r="H9316" s="394"/>
      <c r="I9316" s="394"/>
      <c r="J9316" s="394"/>
    </row>
    <row r="9317" spans="1:10" s="395" customFormat="1" ht="13.5" customHeight="1">
      <c r="A9317" s="396"/>
      <c r="B9317" s="396"/>
      <c r="C9317" s="378"/>
      <c r="D9317" s="378"/>
      <c r="E9317" s="394"/>
      <c r="F9317" s="394"/>
      <c r="G9317" s="394"/>
      <c r="H9317" s="394"/>
      <c r="I9317" s="394"/>
      <c r="J9317" s="394"/>
    </row>
    <row r="9318" spans="1:10" s="395" customFormat="1" ht="13.5" customHeight="1">
      <c r="A9318" s="396"/>
      <c r="B9318" s="396"/>
      <c r="C9318" s="378"/>
      <c r="D9318" s="378"/>
      <c r="E9318" s="394"/>
      <c r="F9318" s="394"/>
      <c r="G9318" s="394"/>
      <c r="H9318" s="394"/>
      <c r="I9318" s="394"/>
      <c r="J9318" s="394"/>
    </row>
    <row r="9319" spans="1:10" s="395" customFormat="1" ht="13.5" customHeight="1">
      <c r="A9319" s="396"/>
      <c r="B9319" s="396"/>
      <c r="C9319" s="378"/>
      <c r="D9319" s="378"/>
      <c r="E9319" s="394"/>
      <c r="F9319" s="394"/>
      <c r="G9319" s="394"/>
      <c r="H9319" s="394"/>
      <c r="I9319" s="394"/>
      <c r="J9319" s="394"/>
    </row>
    <row r="9320" spans="1:10" s="395" customFormat="1" ht="13.5" customHeight="1">
      <c r="A9320" s="396"/>
      <c r="B9320" s="396"/>
      <c r="C9320" s="378"/>
      <c r="D9320" s="378"/>
      <c r="E9320" s="394"/>
      <c r="F9320" s="394"/>
      <c r="G9320" s="394"/>
      <c r="H9320" s="394"/>
      <c r="I9320" s="394"/>
      <c r="J9320" s="394"/>
    </row>
    <row r="9321" spans="1:10" s="395" customFormat="1" ht="13.5" customHeight="1">
      <c r="A9321" s="396"/>
      <c r="B9321" s="396"/>
      <c r="C9321" s="378"/>
      <c r="D9321" s="378"/>
      <c r="E9321" s="394"/>
      <c r="F9321" s="394"/>
      <c r="G9321" s="394"/>
      <c r="H9321" s="394"/>
      <c r="I9321" s="394"/>
      <c r="J9321" s="394"/>
    </row>
    <row r="9322" spans="1:10" s="395" customFormat="1" ht="13.5" customHeight="1">
      <c r="A9322" s="396"/>
      <c r="B9322" s="396"/>
      <c r="C9322" s="378"/>
      <c r="D9322" s="378"/>
      <c r="E9322" s="394"/>
      <c r="F9322" s="394"/>
      <c r="G9322" s="394"/>
      <c r="H9322" s="394"/>
      <c r="I9322" s="394"/>
      <c r="J9322" s="394"/>
    </row>
    <row r="9323" spans="1:10" s="395" customFormat="1" ht="13.5" customHeight="1">
      <c r="A9323" s="396"/>
      <c r="B9323" s="396"/>
      <c r="C9323" s="378"/>
      <c r="D9323" s="378"/>
      <c r="E9323" s="394"/>
      <c r="F9323" s="394"/>
      <c r="G9323" s="394"/>
      <c r="H9323" s="394"/>
      <c r="I9323" s="394"/>
      <c r="J9323" s="394"/>
    </row>
    <row r="9324" spans="1:10" s="395" customFormat="1" ht="13.5" customHeight="1">
      <c r="A9324" s="396"/>
      <c r="B9324" s="396"/>
      <c r="C9324" s="378"/>
      <c r="D9324" s="378"/>
      <c r="E9324" s="394"/>
      <c r="F9324" s="394"/>
      <c r="G9324" s="394"/>
      <c r="H9324" s="394"/>
      <c r="I9324" s="394"/>
      <c r="J9324" s="394"/>
    </row>
    <row r="9325" spans="1:10" s="395" customFormat="1" ht="13.5" customHeight="1">
      <c r="A9325" s="396"/>
      <c r="B9325" s="396"/>
      <c r="C9325" s="378"/>
      <c r="D9325" s="378"/>
      <c r="E9325" s="394"/>
      <c r="F9325" s="394"/>
      <c r="G9325" s="394"/>
      <c r="H9325" s="394"/>
      <c r="I9325" s="394"/>
      <c r="J9325" s="394"/>
    </row>
    <row r="9326" spans="1:10" s="395" customFormat="1" ht="13.5" customHeight="1">
      <c r="A9326" s="396"/>
      <c r="B9326" s="396"/>
      <c r="C9326" s="378"/>
      <c r="D9326" s="378"/>
      <c r="E9326" s="394"/>
      <c r="F9326" s="394"/>
      <c r="G9326" s="394"/>
      <c r="H9326" s="394"/>
      <c r="I9326" s="394"/>
      <c r="J9326" s="394"/>
    </row>
    <row r="9327" spans="1:10" s="395" customFormat="1" ht="13.5" customHeight="1">
      <c r="A9327" s="396"/>
      <c r="B9327" s="396"/>
      <c r="C9327" s="378"/>
      <c r="D9327" s="378"/>
      <c r="E9327" s="394"/>
      <c r="F9327" s="394"/>
      <c r="G9327" s="394"/>
      <c r="H9327" s="394"/>
      <c r="I9327" s="394"/>
      <c r="J9327" s="394"/>
    </row>
    <row r="9328" spans="1:10" s="395" customFormat="1" ht="13.5" customHeight="1">
      <c r="A9328" s="396"/>
      <c r="B9328" s="396"/>
      <c r="C9328" s="378"/>
      <c r="D9328" s="378"/>
      <c r="E9328" s="394"/>
      <c r="F9328" s="394"/>
      <c r="G9328" s="394"/>
      <c r="H9328" s="394"/>
      <c r="I9328" s="394"/>
      <c r="J9328" s="394"/>
    </row>
    <row r="9329" spans="1:10" s="395" customFormat="1" ht="13.5" customHeight="1">
      <c r="A9329" s="396"/>
      <c r="B9329" s="396"/>
      <c r="C9329" s="378"/>
      <c r="D9329" s="378"/>
      <c r="E9329" s="394"/>
      <c r="F9329" s="394"/>
      <c r="G9329" s="394"/>
      <c r="H9329" s="394"/>
      <c r="I9329" s="394"/>
      <c r="J9329" s="394"/>
    </row>
    <row r="9330" spans="1:10" s="395" customFormat="1" ht="13.5" customHeight="1">
      <c r="A9330" s="396"/>
      <c r="B9330" s="396"/>
      <c r="C9330" s="378"/>
      <c r="D9330" s="378"/>
      <c r="E9330" s="394"/>
      <c r="F9330" s="394"/>
      <c r="G9330" s="394"/>
      <c r="H9330" s="394"/>
      <c r="I9330" s="394"/>
      <c r="J9330" s="394"/>
    </row>
    <row r="9331" spans="1:10" s="395" customFormat="1" ht="13.5" customHeight="1">
      <c r="A9331" s="396"/>
      <c r="B9331" s="396"/>
      <c r="C9331" s="378"/>
      <c r="D9331" s="378"/>
      <c r="E9331" s="394"/>
      <c r="F9331" s="394"/>
      <c r="G9331" s="394"/>
      <c r="H9331" s="394"/>
      <c r="I9331" s="394"/>
      <c r="J9331" s="394"/>
    </row>
    <row r="9332" spans="1:10" s="395" customFormat="1" ht="13.5" customHeight="1">
      <c r="A9332" s="396"/>
      <c r="B9332" s="396"/>
      <c r="C9332" s="378"/>
      <c r="D9332" s="378"/>
      <c r="E9332" s="394"/>
      <c r="F9332" s="394"/>
      <c r="G9332" s="394"/>
      <c r="H9332" s="394"/>
      <c r="I9332" s="394"/>
      <c r="J9332" s="394"/>
    </row>
    <row r="9333" spans="1:10" s="395" customFormat="1" ht="13.5" customHeight="1">
      <c r="A9333" s="396"/>
      <c r="B9333" s="396"/>
      <c r="C9333" s="378"/>
      <c r="D9333" s="378"/>
      <c r="E9333" s="394"/>
      <c r="F9333" s="394"/>
      <c r="G9333" s="394"/>
      <c r="H9333" s="394"/>
      <c r="I9333" s="394"/>
      <c r="J9333" s="394"/>
    </row>
    <row r="9334" spans="1:10" s="395" customFormat="1" ht="13.5" customHeight="1">
      <c r="A9334" s="396"/>
      <c r="B9334" s="396"/>
      <c r="C9334" s="378"/>
      <c r="D9334" s="378"/>
      <c r="E9334" s="394"/>
      <c r="F9334" s="394"/>
      <c r="G9334" s="394"/>
      <c r="H9334" s="394"/>
      <c r="I9334" s="394"/>
      <c r="J9334" s="394"/>
    </row>
    <row r="9335" spans="1:10" s="395" customFormat="1" ht="13.5" customHeight="1">
      <c r="A9335" s="396"/>
      <c r="B9335" s="396"/>
      <c r="C9335" s="378"/>
      <c r="D9335" s="378"/>
      <c r="E9335" s="394"/>
      <c r="F9335" s="394"/>
      <c r="G9335" s="394"/>
      <c r="H9335" s="394"/>
      <c r="I9335" s="394"/>
      <c r="J9335" s="394"/>
    </row>
    <row r="9336" spans="1:10" s="395" customFormat="1" ht="13.5" customHeight="1">
      <c r="A9336" s="396"/>
      <c r="B9336" s="396"/>
      <c r="C9336" s="378"/>
      <c r="D9336" s="378"/>
      <c r="E9336" s="394"/>
      <c r="F9336" s="394"/>
      <c r="G9336" s="394"/>
      <c r="H9336" s="394"/>
      <c r="I9336" s="394"/>
      <c r="J9336" s="394"/>
    </row>
    <row r="9337" spans="1:10" s="395" customFormat="1" ht="13.5" customHeight="1">
      <c r="A9337" s="396"/>
      <c r="B9337" s="396"/>
      <c r="C9337" s="378"/>
      <c r="D9337" s="378"/>
      <c r="E9337" s="394"/>
      <c r="F9337" s="394"/>
      <c r="G9337" s="394"/>
      <c r="H9337" s="394"/>
      <c r="I9337" s="394"/>
      <c r="J9337" s="394"/>
    </row>
    <row r="9338" spans="1:10" s="395" customFormat="1" ht="13.5" customHeight="1">
      <c r="A9338" s="396"/>
      <c r="B9338" s="396"/>
      <c r="C9338" s="378"/>
      <c r="D9338" s="378"/>
      <c r="E9338" s="394"/>
      <c r="F9338" s="394"/>
      <c r="G9338" s="394"/>
      <c r="H9338" s="394"/>
      <c r="I9338" s="394"/>
      <c r="J9338" s="394"/>
    </row>
    <row r="9339" spans="1:10" s="395" customFormat="1" ht="13.5" customHeight="1">
      <c r="A9339" s="396"/>
      <c r="B9339" s="396"/>
      <c r="C9339" s="378"/>
      <c r="D9339" s="378"/>
      <c r="E9339" s="394"/>
      <c r="F9339" s="394"/>
      <c r="G9339" s="394"/>
      <c r="H9339" s="394"/>
      <c r="I9339" s="394"/>
      <c r="J9339" s="394"/>
    </row>
    <row r="9340" spans="1:10" s="395" customFormat="1" ht="13.5" customHeight="1">
      <c r="A9340" s="396"/>
      <c r="B9340" s="396"/>
      <c r="C9340" s="378"/>
      <c r="D9340" s="378"/>
      <c r="E9340" s="394"/>
      <c r="F9340" s="394"/>
      <c r="G9340" s="394"/>
      <c r="H9340" s="394"/>
      <c r="I9340" s="394"/>
      <c r="J9340" s="394"/>
    </row>
    <row r="9341" spans="1:10" s="395" customFormat="1" ht="13.5" customHeight="1">
      <c r="A9341" s="396"/>
      <c r="B9341" s="396"/>
      <c r="C9341" s="378"/>
      <c r="D9341" s="378"/>
      <c r="E9341" s="394"/>
      <c r="F9341" s="394"/>
      <c r="G9341" s="394"/>
      <c r="H9341" s="394"/>
      <c r="I9341" s="394"/>
      <c r="J9341" s="394"/>
    </row>
    <row r="9342" spans="1:10" s="395" customFormat="1" ht="13.5" customHeight="1">
      <c r="A9342" s="396"/>
      <c r="B9342" s="396"/>
      <c r="C9342" s="378"/>
      <c r="D9342" s="378"/>
      <c r="E9342" s="394"/>
      <c r="F9342" s="394"/>
      <c r="G9342" s="394"/>
      <c r="H9342" s="394"/>
      <c r="I9342" s="394"/>
      <c r="J9342" s="394"/>
    </row>
    <row r="9343" spans="1:10" s="395" customFormat="1" ht="13.5" customHeight="1">
      <c r="A9343" s="396"/>
      <c r="B9343" s="396"/>
      <c r="C9343" s="378"/>
      <c r="D9343" s="378"/>
      <c r="E9343" s="394"/>
      <c r="F9343" s="394"/>
      <c r="G9343" s="394"/>
      <c r="H9343" s="394"/>
      <c r="I9343" s="394"/>
      <c r="J9343" s="394"/>
    </row>
    <row r="9344" spans="1:10" s="395" customFormat="1" ht="13.5" customHeight="1">
      <c r="A9344" s="396"/>
      <c r="B9344" s="396"/>
      <c r="C9344" s="378"/>
      <c r="D9344" s="378"/>
      <c r="E9344" s="394"/>
      <c r="F9344" s="394"/>
      <c r="G9344" s="394"/>
      <c r="H9344" s="394"/>
      <c r="I9344" s="394"/>
      <c r="J9344" s="394"/>
    </row>
    <row r="9345" spans="1:10" s="395" customFormat="1" ht="13.5" customHeight="1">
      <c r="A9345" s="396"/>
      <c r="B9345" s="396"/>
      <c r="C9345" s="378"/>
      <c r="D9345" s="378"/>
      <c r="E9345" s="394"/>
      <c r="F9345" s="394"/>
      <c r="G9345" s="394"/>
      <c r="H9345" s="394"/>
      <c r="I9345" s="394"/>
      <c r="J9345" s="394"/>
    </row>
    <row r="9346" spans="1:10" s="395" customFormat="1" ht="13.5" customHeight="1">
      <c r="A9346" s="396"/>
      <c r="B9346" s="396"/>
      <c r="C9346" s="378"/>
      <c r="D9346" s="378"/>
      <c r="E9346" s="394"/>
      <c r="F9346" s="394"/>
      <c r="G9346" s="394"/>
      <c r="H9346" s="394"/>
      <c r="I9346" s="394"/>
      <c r="J9346" s="394"/>
    </row>
    <row r="9347" spans="1:10" s="395" customFormat="1" ht="13.5" customHeight="1">
      <c r="A9347" s="396"/>
      <c r="B9347" s="396"/>
      <c r="C9347" s="378"/>
      <c r="D9347" s="378"/>
      <c r="E9347" s="394"/>
      <c r="F9347" s="394"/>
      <c r="G9347" s="394"/>
      <c r="H9347" s="394"/>
      <c r="I9347" s="394"/>
      <c r="J9347" s="394"/>
    </row>
    <row r="9348" spans="1:10" s="395" customFormat="1" ht="13.5" customHeight="1">
      <c r="A9348" s="396"/>
      <c r="B9348" s="396"/>
      <c r="C9348" s="378"/>
      <c r="D9348" s="378"/>
      <c r="E9348" s="394"/>
      <c r="F9348" s="394"/>
      <c r="G9348" s="394"/>
      <c r="H9348" s="394"/>
      <c r="I9348" s="394"/>
      <c r="J9348" s="394"/>
    </row>
    <row r="9349" spans="1:10" s="395" customFormat="1" ht="13.5" customHeight="1">
      <c r="A9349" s="396"/>
      <c r="B9349" s="396"/>
      <c r="C9349" s="378"/>
      <c r="D9349" s="378"/>
      <c r="E9349" s="394"/>
      <c r="F9349" s="394"/>
      <c r="G9349" s="394"/>
      <c r="H9349" s="394"/>
      <c r="I9349" s="394"/>
      <c r="J9349" s="394"/>
    </row>
    <row r="9350" spans="1:10" s="395" customFormat="1" ht="13.5" customHeight="1">
      <c r="A9350" s="396"/>
      <c r="B9350" s="396"/>
      <c r="C9350" s="378"/>
      <c r="D9350" s="378"/>
      <c r="E9350" s="394"/>
      <c r="F9350" s="394"/>
      <c r="G9350" s="394"/>
      <c r="H9350" s="394"/>
      <c r="I9350" s="394"/>
      <c r="J9350" s="394"/>
    </row>
    <row r="9351" spans="1:10" s="395" customFormat="1" ht="13.5" customHeight="1">
      <c r="A9351" s="396"/>
      <c r="B9351" s="396"/>
      <c r="C9351" s="378"/>
      <c r="D9351" s="378"/>
      <c r="E9351" s="394"/>
      <c r="F9351" s="394"/>
      <c r="G9351" s="394"/>
      <c r="H9351" s="394"/>
      <c r="I9351" s="394"/>
      <c r="J9351" s="394"/>
    </row>
    <row r="9352" spans="1:10" s="395" customFormat="1" ht="13.5" customHeight="1">
      <c r="A9352" s="396"/>
      <c r="B9352" s="396"/>
      <c r="C9352" s="378"/>
      <c r="D9352" s="378"/>
      <c r="E9352" s="394"/>
      <c r="F9352" s="394"/>
      <c r="G9352" s="394"/>
      <c r="H9352" s="394"/>
      <c r="I9352" s="394"/>
      <c r="J9352" s="394"/>
    </row>
    <row r="9353" spans="1:10" s="395" customFormat="1" ht="13.5" customHeight="1">
      <c r="A9353" s="396"/>
      <c r="B9353" s="396"/>
      <c r="C9353" s="378"/>
      <c r="D9353" s="378"/>
      <c r="E9353" s="394"/>
      <c r="F9353" s="394"/>
      <c r="G9353" s="394"/>
      <c r="H9353" s="394"/>
      <c r="I9353" s="394"/>
      <c r="J9353" s="394"/>
    </row>
    <row r="9354" spans="1:10" s="395" customFormat="1" ht="13.5" customHeight="1">
      <c r="A9354" s="396"/>
      <c r="B9354" s="396"/>
      <c r="C9354" s="378"/>
      <c r="D9354" s="378"/>
      <c r="E9354" s="394"/>
      <c r="F9354" s="394"/>
      <c r="G9354" s="394"/>
      <c r="H9354" s="394"/>
      <c r="I9354" s="394"/>
      <c r="J9354" s="394"/>
    </row>
    <row r="9355" spans="1:10" s="395" customFormat="1" ht="13.5" customHeight="1">
      <c r="A9355" s="396"/>
      <c r="B9355" s="396"/>
      <c r="C9355" s="378"/>
      <c r="D9355" s="378"/>
      <c r="E9355" s="394"/>
      <c r="F9355" s="394"/>
      <c r="G9355" s="394"/>
      <c r="H9355" s="394"/>
      <c r="I9355" s="394"/>
      <c r="J9355" s="394"/>
    </row>
    <row r="9356" spans="1:10" s="395" customFormat="1" ht="13.5" customHeight="1">
      <c r="A9356" s="396"/>
      <c r="B9356" s="396"/>
      <c r="C9356" s="378"/>
      <c r="D9356" s="378"/>
      <c r="E9356" s="394"/>
      <c r="F9356" s="394"/>
      <c r="G9356" s="394"/>
      <c r="H9356" s="394"/>
      <c r="I9356" s="394"/>
      <c r="J9356" s="394"/>
    </row>
    <row r="9357" spans="1:10" s="395" customFormat="1" ht="13.5" customHeight="1">
      <c r="A9357" s="396"/>
      <c r="B9357" s="396"/>
      <c r="C9357" s="378"/>
      <c r="D9357" s="378"/>
      <c r="E9357" s="394"/>
      <c r="F9357" s="394"/>
      <c r="G9357" s="394"/>
      <c r="H9357" s="394"/>
      <c r="I9357" s="394"/>
      <c r="J9357" s="394"/>
    </row>
    <row r="9358" spans="1:10" s="395" customFormat="1" ht="13.5" customHeight="1">
      <c r="A9358" s="396"/>
      <c r="B9358" s="396"/>
      <c r="C9358" s="378"/>
      <c r="D9358" s="378"/>
      <c r="E9358" s="394"/>
      <c r="F9358" s="394"/>
      <c r="G9358" s="394"/>
      <c r="H9358" s="394"/>
      <c r="I9358" s="394"/>
      <c r="J9358" s="394"/>
    </row>
    <row r="9359" spans="1:10" s="395" customFormat="1" ht="13.5" customHeight="1">
      <c r="A9359" s="396"/>
      <c r="B9359" s="396"/>
      <c r="C9359" s="378"/>
      <c r="D9359" s="378"/>
      <c r="E9359" s="394"/>
      <c r="F9359" s="394"/>
      <c r="G9359" s="394"/>
      <c r="H9359" s="394"/>
      <c r="I9359" s="394"/>
      <c r="J9359" s="394"/>
    </row>
    <row r="9360" spans="1:10" s="395" customFormat="1" ht="13.5" customHeight="1">
      <c r="A9360" s="396"/>
      <c r="B9360" s="396"/>
      <c r="C9360" s="378"/>
      <c r="D9360" s="378"/>
      <c r="E9360" s="394"/>
      <c r="F9360" s="394"/>
      <c r="G9360" s="394"/>
      <c r="H9360" s="394"/>
      <c r="I9360" s="394"/>
      <c r="J9360" s="394"/>
    </row>
    <row r="9361" spans="1:10" s="395" customFormat="1" ht="13.5" customHeight="1">
      <c r="A9361" s="396"/>
      <c r="B9361" s="396"/>
      <c r="C9361" s="378"/>
      <c r="D9361" s="378"/>
      <c r="E9361" s="394"/>
      <c r="F9361" s="394"/>
      <c r="G9361" s="394"/>
      <c r="H9361" s="394"/>
      <c r="I9361" s="394"/>
      <c r="J9361" s="394"/>
    </row>
    <row r="9362" spans="1:10" s="395" customFormat="1" ht="13.5" customHeight="1">
      <c r="A9362" s="396"/>
      <c r="B9362" s="396"/>
      <c r="C9362" s="378"/>
      <c r="D9362" s="378"/>
      <c r="E9362" s="394"/>
      <c r="F9362" s="394"/>
      <c r="G9362" s="394"/>
      <c r="H9362" s="394"/>
      <c r="I9362" s="394"/>
      <c r="J9362" s="394"/>
    </row>
    <row r="9363" spans="1:10" s="395" customFormat="1" ht="13.5" customHeight="1">
      <c r="A9363" s="396"/>
      <c r="B9363" s="396"/>
      <c r="C9363" s="378"/>
      <c r="D9363" s="378"/>
      <c r="E9363" s="394"/>
      <c r="F9363" s="394"/>
      <c r="G9363" s="394"/>
      <c r="H9363" s="394"/>
      <c r="I9363" s="394"/>
      <c r="J9363" s="394"/>
    </row>
    <row r="9364" spans="1:10" s="395" customFormat="1" ht="13.5" customHeight="1">
      <c r="A9364" s="396"/>
      <c r="B9364" s="396"/>
      <c r="C9364" s="378"/>
      <c r="D9364" s="378"/>
      <c r="E9364" s="394"/>
      <c r="F9364" s="394"/>
      <c r="G9364" s="394"/>
      <c r="H9364" s="394"/>
      <c r="I9364" s="394"/>
      <c r="J9364" s="394"/>
    </row>
    <row r="9365" spans="1:10" s="395" customFormat="1" ht="13.5" customHeight="1">
      <c r="A9365" s="396"/>
      <c r="B9365" s="396"/>
      <c r="C9365" s="378"/>
      <c r="D9365" s="378"/>
      <c r="E9365" s="394"/>
      <c r="F9365" s="394"/>
      <c r="G9365" s="394"/>
      <c r="H9365" s="394"/>
      <c r="I9365" s="394"/>
      <c r="J9365" s="394"/>
    </row>
    <row r="9366" spans="1:10" s="395" customFormat="1" ht="13.5" customHeight="1">
      <c r="A9366" s="396"/>
      <c r="B9366" s="396"/>
      <c r="C9366" s="378"/>
      <c r="D9366" s="378"/>
      <c r="E9366" s="394"/>
      <c r="F9366" s="394"/>
      <c r="G9366" s="394"/>
      <c r="H9366" s="394"/>
      <c r="I9366" s="394"/>
      <c r="J9366" s="394"/>
    </row>
    <row r="9367" spans="1:10" s="395" customFormat="1" ht="13.5" customHeight="1">
      <c r="A9367" s="396"/>
      <c r="B9367" s="396"/>
      <c r="C9367" s="378"/>
      <c r="D9367" s="378"/>
      <c r="E9367" s="394"/>
      <c r="F9367" s="394"/>
      <c r="G9367" s="394"/>
      <c r="H9367" s="394"/>
      <c r="I9367" s="394"/>
      <c r="J9367" s="394"/>
    </row>
    <row r="9368" spans="1:10" s="395" customFormat="1" ht="13.5" customHeight="1">
      <c r="A9368" s="396"/>
      <c r="B9368" s="396"/>
      <c r="C9368" s="378"/>
      <c r="D9368" s="378"/>
      <c r="E9368" s="394"/>
      <c r="F9368" s="394"/>
      <c r="G9368" s="394"/>
      <c r="H9368" s="394"/>
      <c r="I9368" s="394"/>
      <c r="J9368" s="394"/>
    </row>
    <row r="9369" spans="1:10" s="395" customFormat="1" ht="13.5" customHeight="1">
      <c r="A9369" s="396"/>
      <c r="B9369" s="396"/>
      <c r="C9369" s="378"/>
      <c r="D9369" s="378"/>
      <c r="E9369" s="394"/>
      <c r="F9369" s="394"/>
      <c r="G9369" s="394"/>
      <c r="H9369" s="394"/>
      <c r="I9369" s="394"/>
      <c r="J9369" s="394"/>
    </row>
    <row r="9370" spans="1:10" s="395" customFormat="1" ht="13.5" customHeight="1">
      <c r="A9370" s="396"/>
      <c r="B9370" s="396"/>
      <c r="C9370" s="378"/>
      <c r="D9370" s="378"/>
      <c r="E9370" s="394"/>
      <c r="F9370" s="394"/>
      <c r="G9370" s="394"/>
      <c r="H9370" s="394"/>
      <c r="I9370" s="394"/>
      <c r="J9370" s="394"/>
    </row>
    <row r="9371" spans="1:10" s="395" customFormat="1" ht="13.5" customHeight="1">
      <c r="A9371" s="396"/>
      <c r="B9371" s="396"/>
      <c r="C9371" s="378"/>
      <c r="D9371" s="378"/>
      <c r="E9371" s="394"/>
      <c r="F9371" s="394"/>
      <c r="G9371" s="394"/>
      <c r="H9371" s="394"/>
      <c r="I9371" s="394"/>
      <c r="J9371" s="394"/>
    </row>
    <row r="9372" spans="1:10" s="395" customFormat="1" ht="13.5" customHeight="1">
      <c r="A9372" s="396"/>
      <c r="B9372" s="396"/>
      <c r="C9372" s="378"/>
      <c r="D9372" s="378"/>
      <c r="E9372" s="394"/>
      <c r="F9372" s="394"/>
      <c r="G9372" s="394"/>
      <c r="H9372" s="394"/>
      <c r="I9372" s="394"/>
      <c r="J9372" s="394"/>
    </row>
    <row r="9373" spans="1:10" s="395" customFormat="1" ht="13.5" customHeight="1">
      <c r="A9373" s="396"/>
      <c r="B9373" s="396"/>
      <c r="C9373" s="378"/>
      <c r="D9373" s="378"/>
      <c r="E9373" s="394"/>
      <c r="F9373" s="394"/>
      <c r="G9373" s="394"/>
      <c r="H9373" s="394"/>
      <c r="I9373" s="394"/>
      <c r="J9373" s="394"/>
    </row>
    <row r="9374" spans="1:10" s="395" customFormat="1" ht="13.5" customHeight="1">
      <c r="A9374" s="396"/>
      <c r="B9374" s="396"/>
      <c r="C9374" s="378"/>
      <c r="D9374" s="378"/>
      <c r="E9374" s="394"/>
      <c r="F9374" s="394"/>
      <c r="G9374" s="394"/>
      <c r="H9374" s="394"/>
      <c r="I9374" s="394"/>
      <c r="J9374" s="394"/>
    </row>
    <row r="9375" spans="1:10" s="395" customFormat="1" ht="13.5" customHeight="1">
      <c r="A9375" s="396"/>
      <c r="B9375" s="396"/>
      <c r="C9375" s="378"/>
      <c r="D9375" s="378"/>
      <c r="E9375" s="394"/>
      <c r="F9375" s="394"/>
      <c r="G9375" s="394"/>
      <c r="H9375" s="394"/>
      <c r="I9375" s="394"/>
      <c r="J9375" s="394"/>
    </row>
    <row r="9376" spans="1:10" s="395" customFormat="1" ht="13.5" customHeight="1">
      <c r="A9376" s="396"/>
      <c r="B9376" s="396"/>
      <c r="C9376" s="378"/>
      <c r="D9376" s="378"/>
      <c r="E9376" s="394"/>
      <c r="F9376" s="394"/>
      <c r="G9376" s="394"/>
      <c r="H9376" s="394"/>
      <c r="I9376" s="394"/>
      <c r="J9376" s="394"/>
    </row>
    <row r="9377" spans="1:10" s="395" customFormat="1" ht="13.5" customHeight="1">
      <c r="A9377" s="396"/>
      <c r="B9377" s="396"/>
      <c r="C9377" s="378"/>
      <c r="D9377" s="378"/>
      <c r="E9377" s="394"/>
      <c r="F9377" s="394"/>
      <c r="G9377" s="394"/>
      <c r="H9377" s="394"/>
      <c r="I9377" s="394"/>
      <c r="J9377" s="394"/>
    </row>
    <row r="9378" spans="1:10" s="395" customFormat="1" ht="13.5" customHeight="1">
      <c r="A9378" s="396"/>
      <c r="B9378" s="396"/>
      <c r="C9378" s="378"/>
      <c r="D9378" s="378"/>
      <c r="E9378" s="394"/>
      <c r="F9378" s="394"/>
      <c r="G9378" s="394"/>
      <c r="H9378" s="394"/>
      <c r="I9378" s="394"/>
      <c r="J9378" s="394"/>
    </row>
    <row r="9379" spans="1:10" s="395" customFormat="1" ht="13.5" customHeight="1">
      <c r="A9379" s="396"/>
      <c r="B9379" s="396"/>
      <c r="C9379" s="378"/>
      <c r="D9379" s="378"/>
      <c r="E9379" s="394"/>
      <c r="F9379" s="394"/>
      <c r="G9379" s="394"/>
      <c r="H9379" s="394"/>
      <c r="I9379" s="394"/>
      <c r="J9379" s="394"/>
    </row>
    <row r="9380" spans="1:10" s="395" customFormat="1" ht="13.5" customHeight="1">
      <c r="A9380" s="396"/>
      <c r="B9380" s="396"/>
      <c r="C9380" s="378"/>
      <c r="D9380" s="378"/>
      <c r="E9380" s="394"/>
      <c r="F9380" s="394"/>
      <c r="G9380" s="394"/>
      <c r="H9380" s="394"/>
      <c r="I9380" s="394"/>
      <c r="J9380" s="394"/>
    </row>
    <row r="9381" spans="1:10" s="395" customFormat="1" ht="13.5" customHeight="1">
      <c r="A9381" s="396"/>
      <c r="B9381" s="396"/>
      <c r="C9381" s="378"/>
      <c r="D9381" s="378"/>
      <c r="E9381" s="394"/>
      <c r="F9381" s="394"/>
      <c r="G9381" s="394"/>
      <c r="H9381" s="394"/>
      <c r="I9381" s="394"/>
      <c r="J9381" s="394"/>
    </row>
    <row r="9382" spans="1:10" s="395" customFormat="1" ht="13.5" customHeight="1">
      <c r="A9382" s="396"/>
      <c r="B9382" s="396"/>
      <c r="C9382" s="378"/>
      <c r="D9382" s="378"/>
      <c r="E9382" s="394"/>
      <c r="F9382" s="394"/>
      <c r="G9382" s="394"/>
      <c r="H9382" s="394"/>
      <c r="I9382" s="394"/>
      <c r="J9382" s="394"/>
    </row>
    <row r="9383" spans="1:10" s="395" customFormat="1" ht="13.5" customHeight="1">
      <c r="A9383" s="396"/>
      <c r="B9383" s="396"/>
      <c r="C9383" s="378"/>
      <c r="D9383" s="378"/>
      <c r="E9383" s="394"/>
      <c r="F9383" s="394"/>
      <c r="G9383" s="394"/>
      <c r="H9383" s="394"/>
      <c r="I9383" s="394"/>
      <c r="J9383" s="394"/>
    </row>
    <row r="9384" spans="1:10" s="395" customFormat="1" ht="13.5" customHeight="1">
      <c r="A9384" s="396"/>
      <c r="B9384" s="396"/>
      <c r="C9384" s="378"/>
      <c r="D9384" s="378"/>
      <c r="E9384" s="394"/>
      <c r="F9384" s="394"/>
      <c r="G9384" s="394"/>
      <c r="H9384" s="394"/>
      <c r="I9384" s="394"/>
      <c r="J9384" s="394"/>
    </row>
    <row r="9385" spans="1:10" s="395" customFormat="1" ht="13.5" customHeight="1">
      <c r="A9385" s="396"/>
      <c r="B9385" s="396"/>
      <c r="C9385" s="378"/>
      <c r="D9385" s="378"/>
      <c r="E9385" s="394"/>
      <c r="F9385" s="394"/>
      <c r="G9385" s="394"/>
      <c r="H9385" s="394"/>
      <c r="I9385" s="394"/>
      <c r="J9385" s="394"/>
    </row>
    <row r="9386" spans="1:10" s="395" customFormat="1" ht="13.5" customHeight="1">
      <c r="A9386" s="396"/>
      <c r="B9386" s="396"/>
      <c r="C9386" s="378"/>
      <c r="D9386" s="378"/>
      <c r="E9386" s="394"/>
      <c r="F9386" s="394"/>
      <c r="G9386" s="394"/>
      <c r="H9386" s="394"/>
      <c r="I9386" s="394"/>
      <c r="J9386" s="394"/>
    </row>
    <row r="9387" spans="1:10" s="395" customFormat="1" ht="13.5" customHeight="1">
      <c r="A9387" s="396"/>
      <c r="B9387" s="396"/>
      <c r="C9387" s="378"/>
      <c r="D9387" s="378"/>
      <c r="E9387" s="394"/>
      <c r="F9387" s="394"/>
      <c r="G9387" s="394"/>
      <c r="H9387" s="394"/>
      <c r="I9387" s="394"/>
      <c r="J9387" s="394"/>
    </row>
    <row r="9388" spans="1:10" s="395" customFormat="1" ht="13.5" customHeight="1">
      <c r="A9388" s="396"/>
      <c r="B9388" s="396"/>
      <c r="C9388" s="378"/>
      <c r="D9388" s="378"/>
      <c r="E9388" s="394"/>
      <c r="F9388" s="394"/>
      <c r="G9388" s="394"/>
      <c r="H9388" s="394"/>
      <c r="I9388" s="394"/>
      <c r="J9388" s="394"/>
    </row>
    <row r="9389" spans="1:10" s="395" customFormat="1" ht="13.5" customHeight="1">
      <c r="A9389" s="396"/>
      <c r="B9389" s="396"/>
      <c r="C9389" s="378"/>
      <c r="D9389" s="378"/>
      <c r="E9389" s="394"/>
      <c r="F9389" s="394"/>
      <c r="G9389" s="394"/>
      <c r="H9389" s="394"/>
      <c r="I9389" s="394"/>
      <c r="J9389" s="394"/>
    </row>
    <row r="9390" spans="1:10" s="395" customFormat="1" ht="13.5" customHeight="1">
      <c r="A9390" s="396"/>
      <c r="B9390" s="396"/>
      <c r="C9390" s="378"/>
      <c r="D9390" s="378"/>
      <c r="E9390" s="394"/>
      <c r="F9390" s="394"/>
      <c r="G9390" s="394"/>
      <c r="H9390" s="394"/>
      <c r="I9390" s="394"/>
      <c r="J9390" s="394"/>
    </row>
    <row r="9391" spans="1:10" s="395" customFormat="1" ht="13.5" customHeight="1">
      <c r="A9391" s="396"/>
      <c r="B9391" s="396"/>
      <c r="C9391" s="378"/>
      <c r="D9391" s="378"/>
      <c r="E9391" s="394"/>
      <c r="F9391" s="394"/>
      <c r="G9391" s="394"/>
      <c r="H9391" s="394"/>
      <c r="I9391" s="394"/>
      <c r="J9391" s="394"/>
    </row>
    <row r="9392" spans="1:10" s="395" customFormat="1" ht="13.5" customHeight="1">
      <c r="A9392" s="396"/>
      <c r="B9392" s="396"/>
      <c r="C9392" s="378"/>
      <c r="D9392" s="378"/>
      <c r="E9392" s="394"/>
      <c r="F9392" s="394"/>
      <c r="G9392" s="394"/>
      <c r="H9392" s="394"/>
      <c r="I9392" s="394"/>
      <c r="J9392" s="394"/>
    </row>
    <row r="9393" spans="1:10" s="395" customFormat="1" ht="13.5" customHeight="1">
      <c r="A9393" s="396"/>
      <c r="B9393" s="396"/>
      <c r="C9393" s="378"/>
      <c r="D9393" s="378"/>
      <c r="E9393" s="394"/>
      <c r="F9393" s="394"/>
      <c r="G9393" s="394"/>
      <c r="H9393" s="394"/>
      <c r="I9393" s="394"/>
      <c r="J9393" s="394"/>
    </row>
    <row r="9394" spans="1:10" s="395" customFormat="1" ht="13.5" customHeight="1">
      <c r="A9394" s="396"/>
      <c r="B9394" s="396"/>
      <c r="C9394" s="378"/>
      <c r="D9394" s="378"/>
      <c r="E9394" s="394"/>
      <c r="F9394" s="394"/>
      <c r="G9394" s="394"/>
      <c r="H9394" s="394"/>
      <c r="I9394" s="394"/>
      <c r="J9394" s="394"/>
    </row>
    <row r="9395" spans="1:10" s="395" customFormat="1" ht="13.5" customHeight="1">
      <c r="A9395" s="396"/>
      <c r="B9395" s="396"/>
      <c r="C9395" s="378"/>
      <c r="D9395" s="378"/>
      <c r="E9395" s="394"/>
      <c r="F9395" s="394"/>
      <c r="G9395" s="394"/>
      <c r="H9395" s="394"/>
      <c r="I9395" s="394"/>
      <c r="J9395" s="394"/>
    </row>
    <row r="9396" spans="1:10" s="395" customFormat="1" ht="13.5" customHeight="1">
      <c r="A9396" s="396"/>
      <c r="B9396" s="396"/>
      <c r="C9396" s="378"/>
      <c r="D9396" s="378"/>
      <c r="E9396" s="394"/>
      <c r="F9396" s="394"/>
      <c r="G9396" s="394"/>
      <c r="H9396" s="394"/>
      <c r="I9396" s="394"/>
      <c r="J9396" s="394"/>
    </row>
    <row r="9397" spans="1:10" s="395" customFormat="1" ht="13.5" customHeight="1">
      <c r="A9397" s="396"/>
      <c r="B9397" s="396"/>
      <c r="C9397" s="378"/>
      <c r="D9397" s="378"/>
      <c r="E9397" s="394"/>
      <c r="F9397" s="394"/>
      <c r="G9397" s="394"/>
      <c r="H9397" s="394"/>
      <c r="I9397" s="394"/>
      <c r="J9397" s="394"/>
    </row>
    <row r="9398" spans="1:10" s="395" customFormat="1" ht="13.5" customHeight="1">
      <c r="A9398" s="396"/>
      <c r="B9398" s="396"/>
      <c r="C9398" s="378"/>
      <c r="D9398" s="378"/>
      <c r="E9398" s="394"/>
      <c r="F9398" s="394"/>
      <c r="G9398" s="394"/>
      <c r="H9398" s="394"/>
      <c r="I9398" s="394"/>
      <c r="J9398" s="394"/>
    </row>
    <row r="9399" spans="1:10" s="395" customFormat="1" ht="13.5" customHeight="1">
      <c r="A9399" s="396"/>
      <c r="B9399" s="396"/>
      <c r="C9399" s="378"/>
      <c r="D9399" s="378"/>
      <c r="E9399" s="394"/>
      <c r="F9399" s="394"/>
      <c r="G9399" s="394"/>
      <c r="H9399" s="394"/>
      <c r="I9399" s="394"/>
      <c r="J9399" s="394"/>
    </row>
    <row r="9400" spans="1:10" s="395" customFormat="1" ht="13.5" customHeight="1">
      <c r="A9400" s="396"/>
      <c r="B9400" s="396"/>
      <c r="C9400" s="378"/>
      <c r="D9400" s="378"/>
      <c r="E9400" s="394"/>
      <c r="F9400" s="394"/>
      <c r="G9400" s="394"/>
      <c r="H9400" s="394"/>
      <c r="I9400" s="394"/>
      <c r="J9400" s="394"/>
    </row>
    <row r="9401" spans="1:10" s="395" customFormat="1" ht="13.5" customHeight="1">
      <c r="A9401" s="396"/>
      <c r="B9401" s="396"/>
      <c r="C9401" s="378"/>
      <c r="D9401" s="378"/>
      <c r="E9401" s="394"/>
      <c r="F9401" s="394"/>
      <c r="G9401" s="394"/>
      <c r="H9401" s="394"/>
      <c r="I9401" s="394"/>
      <c r="J9401" s="394"/>
    </row>
    <row r="9402" spans="1:10" s="395" customFormat="1" ht="13.5" customHeight="1">
      <c r="A9402" s="396"/>
      <c r="B9402" s="396"/>
      <c r="C9402" s="378"/>
      <c r="D9402" s="378"/>
      <c r="E9402" s="394"/>
      <c r="F9402" s="394"/>
      <c r="G9402" s="394"/>
      <c r="H9402" s="394"/>
      <c r="I9402" s="394"/>
      <c r="J9402" s="394"/>
    </row>
    <row r="9403" spans="1:10" s="395" customFormat="1" ht="13.5" customHeight="1">
      <c r="A9403" s="396"/>
      <c r="B9403" s="396"/>
      <c r="C9403" s="378"/>
      <c r="D9403" s="378"/>
      <c r="E9403" s="394"/>
      <c r="F9403" s="394"/>
      <c r="G9403" s="394"/>
      <c r="H9403" s="394"/>
      <c r="I9403" s="394"/>
      <c r="J9403" s="394"/>
    </row>
    <row r="9404" spans="1:10" s="395" customFormat="1" ht="13.5" customHeight="1">
      <c r="A9404" s="396"/>
      <c r="B9404" s="396"/>
      <c r="C9404" s="378"/>
      <c r="D9404" s="378"/>
      <c r="E9404" s="394"/>
      <c r="F9404" s="394"/>
      <c r="G9404" s="394"/>
      <c r="H9404" s="394"/>
      <c r="I9404" s="394"/>
      <c r="J9404" s="394"/>
    </row>
    <row r="9405" spans="1:10" s="395" customFormat="1" ht="13.5" customHeight="1">
      <c r="A9405" s="396"/>
      <c r="B9405" s="396"/>
      <c r="C9405" s="378"/>
      <c r="D9405" s="378"/>
      <c r="E9405" s="394"/>
      <c r="F9405" s="394"/>
      <c r="G9405" s="394"/>
      <c r="H9405" s="394"/>
      <c r="I9405" s="394"/>
      <c r="J9405" s="394"/>
    </row>
    <row r="9406" spans="1:10" s="395" customFormat="1" ht="13.5" customHeight="1">
      <c r="A9406" s="396"/>
      <c r="B9406" s="396"/>
      <c r="C9406" s="378"/>
      <c r="D9406" s="378"/>
      <c r="E9406" s="394"/>
      <c r="F9406" s="394"/>
      <c r="G9406" s="394"/>
      <c r="H9406" s="394"/>
      <c r="I9406" s="394"/>
      <c r="J9406" s="394"/>
    </row>
    <row r="9407" spans="1:10" s="395" customFormat="1" ht="13.5" customHeight="1">
      <c r="A9407" s="396"/>
      <c r="B9407" s="396"/>
      <c r="C9407" s="378"/>
      <c r="D9407" s="378"/>
      <c r="E9407" s="394"/>
      <c r="F9407" s="394"/>
      <c r="G9407" s="394"/>
      <c r="H9407" s="394"/>
      <c r="I9407" s="394"/>
      <c r="J9407" s="394"/>
    </row>
    <row r="9408" spans="1:10" s="395" customFormat="1" ht="13.5" customHeight="1">
      <c r="A9408" s="396"/>
      <c r="B9408" s="396"/>
      <c r="C9408" s="378"/>
      <c r="D9408" s="378"/>
      <c r="E9408" s="394"/>
      <c r="F9408" s="394"/>
      <c r="G9408" s="394"/>
      <c r="H9408" s="394"/>
      <c r="I9408" s="394"/>
      <c r="J9408" s="394"/>
    </row>
    <row r="9409" spans="1:10" s="395" customFormat="1" ht="13.5" customHeight="1">
      <c r="A9409" s="396"/>
      <c r="B9409" s="396"/>
      <c r="C9409" s="378"/>
      <c r="D9409" s="378"/>
      <c r="E9409" s="394"/>
      <c r="F9409" s="394"/>
      <c r="G9409" s="394"/>
      <c r="H9409" s="394"/>
      <c r="I9409" s="394"/>
      <c r="J9409" s="394"/>
    </row>
    <row r="9410" spans="1:10" s="395" customFormat="1" ht="13.5" customHeight="1">
      <c r="A9410" s="396"/>
      <c r="B9410" s="396"/>
      <c r="C9410" s="378"/>
      <c r="D9410" s="378"/>
      <c r="E9410" s="394"/>
      <c r="F9410" s="394"/>
      <c r="G9410" s="394"/>
      <c r="H9410" s="394"/>
      <c r="I9410" s="394"/>
      <c r="J9410" s="394"/>
    </row>
    <row r="9411" spans="1:10" s="395" customFormat="1" ht="13.5" customHeight="1">
      <c r="A9411" s="396"/>
      <c r="B9411" s="396"/>
      <c r="C9411" s="378"/>
      <c r="D9411" s="378"/>
      <c r="E9411" s="394"/>
      <c r="F9411" s="394"/>
      <c r="G9411" s="394"/>
      <c r="H9411" s="394"/>
      <c r="I9411" s="394"/>
      <c r="J9411" s="394"/>
    </row>
    <row r="9412" spans="1:10" s="395" customFormat="1" ht="13.5" customHeight="1">
      <c r="A9412" s="396"/>
      <c r="B9412" s="396"/>
      <c r="C9412" s="378"/>
      <c r="D9412" s="378"/>
      <c r="E9412" s="394"/>
      <c r="F9412" s="394"/>
      <c r="G9412" s="394"/>
      <c r="H9412" s="394"/>
      <c r="I9412" s="394"/>
      <c r="J9412" s="394"/>
    </row>
    <row r="9413" spans="1:10" s="395" customFormat="1" ht="13.5" customHeight="1">
      <c r="A9413" s="396"/>
      <c r="B9413" s="396"/>
      <c r="C9413" s="378"/>
      <c r="D9413" s="378"/>
      <c r="E9413" s="394"/>
      <c r="F9413" s="394"/>
      <c r="G9413" s="394"/>
      <c r="H9413" s="394"/>
      <c r="I9413" s="394"/>
      <c r="J9413" s="394"/>
    </row>
    <row r="9414" spans="1:10" s="395" customFormat="1" ht="13.5" customHeight="1">
      <c r="A9414" s="396"/>
      <c r="B9414" s="396"/>
      <c r="C9414" s="378"/>
      <c r="D9414" s="378"/>
      <c r="E9414" s="394"/>
      <c r="F9414" s="394"/>
      <c r="G9414" s="394"/>
      <c r="H9414" s="394"/>
      <c r="I9414" s="394"/>
      <c r="J9414" s="394"/>
    </row>
    <row r="9415" spans="1:10" s="395" customFormat="1" ht="13.5" customHeight="1">
      <c r="A9415" s="396"/>
      <c r="B9415" s="396"/>
      <c r="C9415" s="378"/>
      <c r="D9415" s="378"/>
      <c r="E9415" s="394"/>
      <c r="F9415" s="394"/>
      <c r="G9415" s="394"/>
      <c r="H9415" s="394"/>
      <c r="I9415" s="394"/>
      <c r="J9415" s="394"/>
    </row>
    <row r="9416" spans="1:10" s="395" customFormat="1" ht="13.5" customHeight="1">
      <c r="A9416" s="396"/>
      <c r="B9416" s="396"/>
      <c r="C9416" s="378"/>
      <c r="D9416" s="378"/>
      <c r="E9416" s="394"/>
      <c r="F9416" s="394"/>
      <c r="G9416" s="394"/>
      <c r="H9416" s="394"/>
      <c r="I9416" s="394"/>
      <c r="J9416" s="394"/>
    </row>
    <row r="9417" spans="1:10" s="395" customFormat="1" ht="13.5" customHeight="1">
      <c r="A9417" s="396"/>
      <c r="B9417" s="396"/>
      <c r="C9417" s="378"/>
      <c r="D9417" s="378"/>
      <c r="E9417" s="394"/>
      <c r="F9417" s="394"/>
      <c r="G9417" s="394"/>
      <c r="H9417" s="394"/>
      <c r="I9417" s="394"/>
      <c r="J9417" s="394"/>
    </row>
    <row r="9418" spans="1:10" s="395" customFormat="1" ht="13.5" customHeight="1">
      <c r="A9418" s="396"/>
      <c r="B9418" s="396"/>
      <c r="C9418" s="378"/>
      <c r="D9418" s="378"/>
      <c r="E9418" s="394"/>
      <c r="F9418" s="394"/>
      <c r="G9418" s="394"/>
      <c r="H9418" s="394"/>
      <c r="I9418" s="394"/>
      <c r="J9418" s="394"/>
    </row>
    <row r="9419" spans="1:10" s="395" customFormat="1" ht="13.5" customHeight="1">
      <c r="A9419" s="396"/>
      <c r="B9419" s="396"/>
      <c r="C9419" s="378"/>
      <c r="D9419" s="378"/>
      <c r="E9419" s="394"/>
      <c r="F9419" s="394"/>
      <c r="G9419" s="394"/>
      <c r="H9419" s="394"/>
      <c r="I9419" s="394"/>
      <c r="J9419" s="394"/>
    </row>
    <row r="9420" spans="1:10" s="395" customFormat="1" ht="13.5" customHeight="1">
      <c r="A9420" s="396"/>
      <c r="B9420" s="396"/>
      <c r="C9420" s="378"/>
      <c r="D9420" s="378"/>
      <c r="E9420" s="394"/>
      <c r="F9420" s="394"/>
      <c r="G9420" s="394"/>
      <c r="H9420" s="394"/>
      <c r="I9420" s="394"/>
      <c r="J9420" s="394"/>
    </row>
    <row r="9421" spans="1:10" s="395" customFormat="1" ht="13.5" customHeight="1">
      <c r="A9421" s="396"/>
      <c r="B9421" s="396"/>
      <c r="C9421" s="378"/>
      <c r="D9421" s="378"/>
      <c r="E9421" s="394"/>
      <c r="F9421" s="394"/>
      <c r="G9421" s="394"/>
      <c r="H9421" s="394"/>
      <c r="I9421" s="394"/>
      <c r="J9421" s="394"/>
    </row>
    <row r="9422" spans="1:10" s="395" customFormat="1" ht="13.5" customHeight="1">
      <c r="A9422" s="396"/>
      <c r="B9422" s="396"/>
      <c r="C9422" s="378"/>
      <c r="D9422" s="378"/>
      <c r="E9422" s="394"/>
      <c r="F9422" s="394"/>
      <c r="G9422" s="394"/>
      <c r="H9422" s="394"/>
      <c r="I9422" s="394"/>
      <c r="J9422" s="394"/>
    </row>
    <row r="9423" spans="1:10" s="395" customFormat="1" ht="13.5" customHeight="1">
      <c r="A9423" s="396"/>
      <c r="B9423" s="396"/>
      <c r="C9423" s="378"/>
      <c r="D9423" s="378"/>
      <c r="E9423" s="394"/>
      <c r="F9423" s="394"/>
      <c r="G9423" s="394"/>
      <c r="H9423" s="394"/>
      <c r="I9423" s="394"/>
      <c r="J9423" s="394"/>
    </row>
    <row r="9424" spans="1:10" s="395" customFormat="1" ht="13.5" customHeight="1">
      <c r="A9424" s="396"/>
      <c r="B9424" s="396"/>
      <c r="C9424" s="378"/>
      <c r="D9424" s="378"/>
      <c r="E9424" s="394"/>
      <c r="F9424" s="394"/>
      <c r="G9424" s="394"/>
      <c r="H9424" s="394"/>
      <c r="I9424" s="394"/>
      <c r="J9424" s="394"/>
    </row>
    <row r="9425" spans="1:10" s="395" customFormat="1" ht="13.5" customHeight="1">
      <c r="A9425" s="396"/>
      <c r="B9425" s="396"/>
      <c r="C9425" s="378"/>
      <c r="D9425" s="378"/>
      <c r="E9425" s="394"/>
      <c r="F9425" s="394"/>
      <c r="G9425" s="394"/>
      <c r="H9425" s="394"/>
      <c r="I9425" s="394"/>
      <c r="J9425" s="394"/>
    </row>
    <row r="9426" spans="1:10" s="395" customFormat="1" ht="13.5" customHeight="1">
      <c r="A9426" s="396"/>
      <c r="B9426" s="396"/>
      <c r="C9426" s="378"/>
      <c r="D9426" s="378"/>
      <c r="E9426" s="394"/>
      <c r="F9426" s="394"/>
      <c r="G9426" s="394"/>
      <c r="H9426" s="394"/>
      <c r="I9426" s="394"/>
      <c r="J9426" s="394"/>
    </row>
    <row r="9427" spans="1:10" s="395" customFormat="1" ht="13.5" customHeight="1">
      <c r="A9427" s="396"/>
      <c r="B9427" s="396"/>
      <c r="C9427" s="378"/>
      <c r="D9427" s="378"/>
      <c r="E9427" s="394"/>
      <c r="F9427" s="394"/>
      <c r="G9427" s="394"/>
      <c r="H9427" s="394"/>
      <c r="I9427" s="394"/>
      <c r="J9427" s="394"/>
    </row>
    <row r="9428" spans="1:10" s="395" customFormat="1" ht="13.5" customHeight="1">
      <c r="A9428" s="396"/>
      <c r="B9428" s="396"/>
      <c r="C9428" s="378"/>
      <c r="D9428" s="378"/>
      <c r="E9428" s="394"/>
      <c r="F9428" s="394"/>
      <c r="G9428" s="394"/>
      <c r="H9428" s="394"/>
      <c r="I9428" s="394"/>
      <c r="J9428" s="394"/>
    </row>
    <row r="9429" spans="1:10" s="395" customFormat="1" ht="13.5" customHeight="1">
      <c r="A9429" s="396"/>
      <c r="B9429" s="396"/>
      <c r="C9429" s="378"/>
      <c r="D9429" s="378"/>
      <c r="E9429" s="394"/>
      <c r="F9429" s="394"/>
      <c r="G9429" s="394"/>
      <c r="H9429" s="394"/>
      <c r="I9429" s="394"/>
      <c r="J9429" s="394"/>
    </row>
    <row r="9430" spans="1:10" s="395" customFormat="1" ht="13.5" customHeight="1">
      <c r="A9430" s="396"/>
      <c r="B9430" s="396"/>
      <c r="C9430" s="378"/>
      <c r="D9430" s="378"/>
      <c r="E9430" s="394"/>
      <c r="F9430" s="394"/>
      <c r="G9430" s="394"/>
      <c r="H9430" s="394"/>
      <c r="I9430" s="394"/>
      <c r="J9430" s="394"/>
    </row>
    <row r="9431" spans="1:10" s="395" customFormat="1" ht="13.5" customHeight="1">
      <c r="A9431" s="396"/>
      <c r="B9431" s="396"/>
      <c r="C9431" s="378"/>
      <c r="D9431" s="378"/>
      <c r="E9431" s="394"/>
      <c r="F9431" s="394"/>
      <c r="G9431" s="394"/>
      <c r="H9431" s="394"/>
      <c r="I9431" s="394"/>
      <c r="J9431" s="394"/>
    </row>
    <row r="9432" spans="1:10" s="395" customFormat="1" ht="13.5" customHeight="1">
      <c r="A9432" s="396"/>
      <c r="B9432" s="396"/>
      <c r="C9432" s="378"/>
      <c r="D9432" s="378"/>
      <c r="E9432" s="394"/>
      <c r="F9432" s="394"/>
      <c r="G9432" s="394"/>
      <c r="H9432" s="394"/>
      <c r="I9432" s="394"/>
      <c r="J9432" s="394"/>
    </row>
    <row r="9433" spans="1:10" s="395" customFormat="1" ht="13.5" customHeight="1">
      <c r="A9433" s="396"/>
      <c r="B9433" s="396"/>
      <c r="C9433" s="378"/>
      <c r="D9433" s="378"/>
      <c r="E9433" s="394"/>
      <c r="F9433" s="394"/>
      <c r="G9433" s="394"/>
      <c r="H9433" s="394"/>
      <c r="I9433" s="394"/>
      <c r="J9433" s="394"/>
    </row>
    <row r="9434" spans="1:10" s="395" customFormat="1" ht="13.5" customHeight="1">
      <c r="A9434" s="396"/>
      <c r="B9434" s="396"/>
      <c r="C9434" s="378"/>
      <c r="D9434" s="378"/>
      <c r="E9434" s="394"/>
      <c r="F9434" s="394"/>
      <c r="G9434" s="394"/>
      <c r="H9434" s="394"/>
      <c r="I9434" s="394"/>
      <c r="J9434" s="394"/>
    </row>
    <row r="9435" spans="1:10" s="395" customFormat="1" ht="13.5" customHeight="1">
      <c r="A9435" s="396"/>
      <c r="B9435" s="396"/>
      <c r="C9435" s="378"/>
      <c r="D9435" s="378"/>
      <c r="E9435" s="394"/>
      <c r="F9435" s="394"/>
      <c r="G9435" s="394"/>
      <c r="H9435" s="394"/>
      <c r="I9435" s="394"/>
      <c r="J9435" s="394"/>
    </row>
    <row r="9436" spans="1:10" s="395" customFormat="1" ht="13.5" customHeight="1">
      <c r="A9436" s="396"/>
      <c r="B9436" s="396"/>
      <c r="C9436" s="378"/>
      <c r="D9436" s="378"/>
      <c r="E9436" s="394"/>
      <c r="F9436" s="394"/>
      <c r="G9436" s="394"/>
      <c r="H9436" s="394"/>
      <c r="I9436" s="394"/>
      <c r="J9436" s="394"/>
    </row>
    <row r="9437" spans="1:10" s="395" customFormat="1" ht="13.5" customHeight="1">
      <c r="A9437" s="396"/>
      <c r="B9437" s="396"/>
      <c r="C9437" s="378"/>
      <c r="D9437" s="378"/>
      <c r="E9437" s="394"/>
      <c r="F9437" s="394"/>
      <c r="G9437" s="394"/>
      <c r="H9437" s="394"/>
      <c r="I9437" s="394"/>
      <c r="J9437" s="394"/>
    </row>
    <row r="9438" spans="1:10" s="395" customFormat="1" ht="13.5" customHeight="1">
      <c r="A9438" s="396"/>
      <c r="B9438" s="396"/>
      <c r="C9438" s="378"/>
      <c r="D9438" s="378"/>
      <c r="E9438" s="394"/>
      <c r="F9438" s="394"/>
      <c r="G9438" s="394"/>
      <c r="H9438" s="394"/>
      <c r="I9438" s="394"/>
      <c r="J9438" s="394"/>
    </row>
    <row r="9439" spans="1:10" s="395" customFormat="1" ht="13.5" customHeight="1">
      <c r="A9439" s="396"/>
      <c r="B9439" s="396"/>
      <c r="C9439" s="378"/>
      <c r="D9439" s="378"/>
      <c r="E9439" s="394"/>
      <c r="F9439" s="394"/>
      <c r="G9439" s="394"/>
      <c r="H9439" s="394"/>
      <c r="I9439" s="394"/>
      <c r="J9439" s="394"/>
    </row>
    <row r="9440" spans="1:10" s="395" customFormat="1" ht="13.5" customHeight="1">
      <c r="A9440" s="396"/>
      <c r="B9440" s="396"/>
      <c r="C9440" s="378"/>
      <c r="D9440" s="378"/>
      <c r="E9440" s="394"/>
      <c r="F9440" s="394"/>
      <c r="G9440" s="394"/>
      <c r="H9440" s="394"/>
      <c r="I9440" s="394"/>
      <c r="J9440" s="394"/>
    </row>
    <row r="9441" spans="1:10" s="395" customFormat="1" ht="13.5" customHeight="1">
      <c r="A9441" s="396"/>
      <c r="B9441" s="396"/>
      <c r="C9441" s="378"/>
      <c r="D9441" s="378"/>
      <c r="E9441" s="394"/>
      <c r="F9441" s="394"/>
      <c r="G9441" s="394"/>
      <c r="H9441" s="394"/>
      <c r="I9441" s="394"/>
      <c r="J9441" s="394"/>
    </row>
    <row r="9442" spans="1:10" s="395" customFormat="1" ht="13.5" customHeight="1">
      <c r="A9442" s="396"/>
      <c r="B9442" s="396"/>
      <c r="C9442" s="378"/>
      <c r="D9442" s="378"/>
      <c r="E9442" s="394"/>
      <c r="F9442" s="394"/>
      <c r="G9442" s="394"/>
      <c r="H9442" s="394"/>
      <c r="I9442" s="394"/>
      <c r="J9442" s="394"/>
    </row>
    <row r="9443" spans="1:10" s="395" customFormat="1" ht="13.5" customHeight="1">
      <c r="A9443" s="396"/>
      <c r="B9443" s="396"/>
      <c r="C9443" s="378"/>
      <c r="D9443" s="378"/>
      <c r="E9443" s="394"/>
      <c r="F9443" s="394"/>
      <c r="G9443" s="394"/>
      <c r="H9443" s="394"/>
      <c r="I9443" s="394"/>
      <c r="J9443" s="394"/>
    </row>
    <row r="9444" spans="1:10" s="395" customFormat="1" ht="13.5" customHeight="1">
      <c r="A9444" s="396"/>
      <c r="B9444" s="396"/>
      <c r="C9444" s="378"/>
      <c r="D9444" s="378"/>
      <c r="E9444" s="394"/>
      <c r="F9444" s="394"/>
      <c r="G9444" s="394"/>
      <c r="H9444" s="394"/>
      <c r="I9444" s="394"/>
      <c r="J9444" s="394"/>
    </row>
    <row r="9445" spans="1:10" s="395" customFormat="1" ht="13.5" customHeight="1">
      <c r="A9445" s="396"/>
      <c r="B9445" s="396"/>
      <c r="C9445" s="378"/>
      <c r="D9445" s="378"/>
      <c r="E9445" s="394"/>
      <c r="F9445" s="394"/>
      <c r="G9445" s="394"/>
      <c r="H9445" s="394"/>
      <c r="I9445" s="394"/>
      <c r="J9445" s="394"/>
    </row>
    <row r="9446" spans="1:10" s="395" customFormat="1" ht="13.5" customHeight="1">
      <c r="A9446" s="396"/>
      <c r="B9446" s="396"/>
      <c r="C9446" s="378"/>
      <c r="D9446" s="378"/>
      <c r="E9446" s="394"/>
      <c r="F9446" s="394"/>
      <c r="G9446" s="394"/>
      <c r="H9446" s="394"/>
      <c r="I9446" s="394"/>
      <c r="J9446" s="394"/>
    </row>
    <row r="9447" spans="1:10" s="395" customFormat="1" ht="13.5" customHeight="1">
      <c r="A9447" s="396"/>
      <c r="B9447" s="396"/>
      <c r="C9447" s="378"/>
      <c r="D9447" s="378"/>
      <c r="E9447" s="394"/>
      <c r="F9447" s="394"/>
      <c r="G9447" s="394"/>
      <c r="H9447" s="394"/>
      <c r="I9447" s="394"/>
      <c r="J9447" s="394"/>
    </row>
    <row r="9448" spans="1:10" s="395" customFormat="1" ht="13.5" customHeight="1">
      <c r="A9448" s="396"/>
      <c r="B9448" s="396"/>
      <c r="C9448" s="378"/>
      <c r="D9448" s="378"/>
      <c r="E9448" s="394"/>
      <c r="F9448" s="394"/>
      <c r="G9448" s="394"/>
      <c r="H9448" s="394"/>
      <c r="I9448" s="394"/>
      <c r="J9448" s="394"/>
    </row>
    <row r="9449" spans="1:10" s="395" customFormat="1" ht="13.5" customHeight="1">
      <c r="A9449" s="396"/>
      <c r="B9449" s="396"/>
      <c r="C9449" s="378"/>
      <c r="D9449" s="378"/>
      <c r="E9449" s="394"/>
      <c r="F9449" s="394"/>
      <c r="G9449" s="394"/>
      <c r="H9449" s="394"/>
      <c r="I9449" s="394"/>
      <c r="J9449" s="394"/>
    </row>
    <row r="9450" spans="1:10" s="395" customFormat="1" ht="13.5" customHeight="1">
      <c r="A9450" s="396"/>
      <c r="B9450" s="396"/>
      <c r="C9450" s="378"/>
      <c r="D9450" s="378"/>
      <c r="E9450" s="394"/>
      <c r="F9450" s="394"/>
      <c r="G9450" s="394"/>
      <c r="H9450" s="394"/>
      <c r="I9450" s="394"/>
      <c r="J9450" s="394"/>
    </row>
    <row r="9451" spans="1:10" s="395" customFormat="1" ht="13.5" customHeight="1">
      <c r="A9451" s="396"/>
      <c r="B9451" s="396"/>
      <c r="C9451" s="378"/>
      <c r="D9451" s="378"/>
      <c r="E9451" s="394"/>
      <c r="F9451" s="394"/>
      <c r="G9451" s="394"/>
      <c r="H9451" s="394"/>
      <c r="I9451" s="394"/>
      <c r="J9451" s="394"/>
    </row>
    <row r="9452" spans="1:10" s="395" customFormat="1" ht="13.5" customHeight="1">
      <c r="A9452" s="396"/>
      <c r="B9452" s="396"/>
      <c r="C9452" s="378"/>
      <c r="D9452" s="378"/>
      <c r="E9452" s="394"/>
      <c r="F9452" s="394"/>
      <c r="G9452" s="394"/>
      <c r="H9452" s="394"/>
      <c r="I9452" s="394"/>
      <c r="J9452" s="394"/>
    </row>
    <row r="9453" spans="1:10" s="395" customFormat="1" ht="13.5" customHeight="1">
      <c r="A9453" s="396"/>
      <c r="B9453" s="396"/>
      <c r="C9453" s="378"/>
      <c r="D9453" s="378"/>
      <c r="E9453" s="394"/>
      <c r="F9453" s="394"/>
      <c r="G9453" s="394"/>
      <c r="H9453" s="394"/>
      <c r="I9453" s="394"/>
      <c r="J9453" s="394"/>
    </row>
    <row r="9454" spans="1:10" s="395" customFormat="1" ht="13.5" customHeight="1">
      <c r="A9454" s="396"/>
      <c r="B9454" s="396"/>
      <c r="C9454" s="378"/>
      <c r="D9454" s="378"/>
      <c r="E9454" s="394"/>
      <c r="F9454" s="394"/>
      <c r="G9454" s="394"/>
      <c r="H9454" s="394"/>
      <c r="I9454" s="394"/>
      <c r="J9454" s="394"/>
    </row>
    <row r="9455" spans="1:10" s="395" customFormat="1" ht="13.5" customHeight="1">
      <c r="A9455" s="396"/>
      <c r="B9455" s="396"/>
      <c r="C9455" s="378"/>
      <c r="D9455" s="378"/>
      <c r="E9455" s="394"/>
      <c r="F9455" s="394"/>
      <c r="G9455" s="394"/>
      <c r="H9455" s="394"/>
      <c r="I9455" s="394"/>
      <c r="J9455" s="394"/>
    </row>
    <row r="9456" spans="1:10" s="395" customFormat="1" ht="13.5" customHeight="1">
      <c r="A9456" s="396"/>
      <c r="B9456" s="396"/>
      <c r="C9456" s="378"/>
      <c r="D9456" s="378"/>
      <c r="E9456" s="394"/>
      <c r="F9456" s="394"/>
      <c r="G9456" s="394"/>
      <c r="H9456" s="394"/>
      <c r="I9456" s="394"/>
      <c r="J9456" s="394"/>
    </row>
    <row r="9457" spans="1:10" s="395" customFormat="1" ht="13.5" customHeight="1">
      <c r="A9457" s="396"/>
      <c r="B9457" s="396"/>
      <c r="C9457" s="378"/>
      <c r="D9457" s="378"/>
      <c r="E9457" s="394"/>
      <c r="F9457" s="394"/>
      <c r="G9457" s="394"/>
      <c r="H9457" s="394"/>
      <c r="I9457" s="394"/>
      <c r="J9457" s="394"/>
    </row>
    <row r="9458" spans="1:10" s="395" customFormat="1" ht="13.5" customHeight="1">
      <c r="A9458" s="396"/>
      <c r="B9458" s="396"/>
      <c r="C9458" s="378"/>
      <c r="D9458" s="378"/>
      <c r="E9458" s="394"/>
      <c r="F9458" s="394"/>
      <c r="G9458" s="394"/>
      <c r="H9458" s="394"/>
      <c r="I9458" s="394"/>
      <c r="J9458" s="394"/>
    </row>
    <row r="9459" spans="1:10" s="395" customFormat="1" ht="13.5" customHeight="1">
      <c r="A9459" s="396"/>
      <c r="B9459" s="396"/>
      <c r="C9459" s="378"/>
      <c r="D9459" s="378"/>
      <c r="E9459" s="394"/>
      <c r="F9459" s="394"/>
      <c r="G9459" s="394"/>
      <c r="H9459" s="394"/>
      <c r="I9459" s="394"/>
      <c r="J9459" s="394"/>
    </row>
    <row r="9460" spans="1:10" s="395" customFormat="1" ht="13.5" customHeight="1">
      <c r="A9460" s="396"/>
      <c r="B9460" s="396"/>
      <c r="C9460" s="378"/>
      <c r="D9460" s="378"/>
      <c r="E9460" s="394"/>
      <c r="F9460" s="394"/>
      <c r="G9460" s="394"/>
      <c r="H9460" s="394"/>
      <c r="I9460" s="394"/>
      <c r="J9460" s="394"/>
    </row>
    <row r="9461" spans="1:10" s="395" customFormat="1" ht="13.5" customHeight="1">
      <c r="A9461" s="396"/>
      <c r="B9461" s="396"/>
      <c r="C9461" s="378"/>
      <c r="D9461" s="378"/>
      <c r="E9461" s="394"/>
      <c r="F9461" s="394"/>
      <c r="G9461" s="394"/>
      <c r="H9461" s="394"/>
      <c r="I9461" s="394"/>
      <c r="J9461" s="394"/>
    </row>
    <row r="9462" spans="1:10" s="395" customFormat="1" ht="13.5" customHeight="1">
      <c r="A9462" s="396"/>
      <c r="B9462" s="396"/>
      <c r="C9462" s="378"/>
      <c r="D9462" s="378"/>
      <c r="E9462" s="394"/>
      <c r="F9462" s="394"/>
      <c r="G9462" s="394"/>
      <c r="H9462" s="394"/>
      <c r="I9462" s="394"/>
      <c r="J9462" s="394"/>
    </row>
    <row r="9463" spans="1:10" s="395" customFormat="1" ht="13.5" customHeight="1">
      <c r="A9463" s="396"/>
      <c r="B9463" s="396"/>
      <c r="C9463" s="378"/>
      <c r="D9463" s="378"/>
      <c r="E9463" s="394"/>
      <c r="F9463" s="394"/>
      <c r="G9463" s="394"/>
      <c r="H9463" s="394"/>
      <c r="I9463" s="394"/>
      <c r="J9463" s="394"/>
    </row>
    <row r="9464" spans="1:10" s="395" customFormat="1" ht="13.5" customHeight="1">
      <c r="A9464" s="396"/>
      <c r="B9464" s="396"/>
      <c r="C9464" s="378"/>
      <c r="D9464" s="378"/>
      <c r="E9464" s="394"/>
      <c r="F9464" s="394"/>
      <c r="G9464" s="394"/>
      <c r="H9464" s="394"/>
      <c r="I9464" s="394"/>
      <c r="J9464" s="394"/>
    </row>
    <row r="9465" spans="1:10" s="395" customFormat="1" ht="13.5" customHeight="1">
      <c r="A9465" s="396"/>
      <c r="B9465" s="396"/>
      <c r="C9465" s="378"/>
      <c r="D9465" s="378"/>
      <c r="E9465" s="394"/>
      <c r="F9465" s="394"/>
      <c r="G9465" s="394"/>
      <c r="H9465" s="394"/>
      <c r="I9465" s="394"/>
      <c r="J9465" s="394"/>
    </row>
    <row r="9466" spans="1:10" s="395" customFormat="1" ht="13.5" customHeight="1">
      <c r="A9466" s="396"/>
      <c r="B9466" s="396"/>
      <c r="C9466" s="378"/>
      <c r="D9466" s="378"/>
      <c r="E9466" s="394"/>
      <c r="F9466" s="394"/>
      <c r="G9466" s="394"/>
      <c r="H9466" s="394"/>
      <c r="I9466" s="394"/>
      <c r="J9466" s="394"/>
    </row>
    <row r="9467" spans="1:10" s="395" customFormat="1" ht="13.5" customHeight="1">
      <c r="A9467" s="396"/>
      <c r="B9467" s="396"/>
      <c r="C9467" s="378"/>
      <c r="D9467" s="378"/>
      <c r="E9467" s="394"/>
      <c r="F9467" s="394"/>
      <c r="G9467" s="394"/>
      <c r="H9467" s="394"/>
      <c r="I9467" s="394"/>
      <c r="J9467" s="394"/>
    </row>
    <row r="9468" spans="1:10" s="395" customFormat="1" ht="13.5" customHeight="1">
      <c r="A9468" s="396"/>
      <c r="B9468" s="396"/>
      <c r="C9468" s="378"/>
      <c r="D9468" s="378"/>
      <c r="E9468" s="394"/>
      <c r="F9468" s="394"/>
      <c r="G9468" s="394"/>
      <c r="H9468" s="394"/>
      <c r="I9468" s="394"/>
      <c r="J9468" s="394"/>
    </row>
    <row r="9469" spans="1:10" s="395" customFormat="1" ht="13.5" customHeight="1">
      <c r="A9469" s="396"/>
      <c r="B9469" s="396"/>
      <c r="C9469" s="378"/>
      <c r="D9469" s="378"/>
      <c r="E9469" s="394"/>
      <c r="F9469" s="394"/>
      <c r="G9469" s="394"/>
      <c r="H9469" s="394"/>
      <c r="I9469" s="394"/>
      <c r="J9469" s="394"/>
    </row>
    <row r="9470" spans="1:10" s="395" customFormat="1" ht="13.5" customHeight="1">
      <c r="A9470" s="396"/>
      <c r="B9470" s="396"/>
      <c r="C9470" s="378"/>
      <c r="D9470" s="378"/>
      <c r="E9470" s="394"/>
      <c r="F9470" s="394"/>
      <c r="G9470" s="394"/>
      <c r="H9470" s="394"/>
      <c r="I9470" s="394"/>
      <c r="J9470" s="394"/>
    </row>
    <row r="9471" spans="1:10" s="395" customFormat="1" ht="13.5" customHeight="1">
      <c r="A9471" s="396"/>
      <c r="B9471" s="396"/>
      <c r="C9471" s="378"/>
      <c r="D9471" s="378"/>
      <c r="E9471" s="394"/>
      <c r="F9471" s="394"/>
      <c r="G9471" s="394"/>
      <c r="H9471" s="394"/>
      <c r="I9471" s="394"/>
      <c r="J9471" s="394"/>
    </row>
    <row r="9472" spans="1:10" s="395" customFormat="1" ht="13.5" customHeight="1">
      <c r="A9472" s="396"/>
      <c r="B9472" s="396"/>
      <c r="C9472" s="378"/>
      <c r="D9472" s="378"/>
      <c r="E9472" s="394"/>
      <c r="F9472" s="394"/>
      <c r="G9472" s="394"/>
      <c r="H9472" s="394"/>
      <c r="I9472" s="394"/>
      <c r="J9472" s="394"/>
    </row>
    <row r="9473" spans="1:10" s="395" customFormat="1" ht="13.5" customHeight="1">
      <c r="A9473" s="396"/>
      <c r="B9473" s="396"/>
      <c r="C9473" s="378"/>
      <c r="D9473" s="378"/>
      <c r="E9473" s="394"/>
      <c r="F9473" s="394"/>
      <c r="G9473" s="394"/>
      <c r="H9473" s="394"/>
      <c r="I9473" s="394"/>
      <c r="J9473" s="394"/>
    </row>
    <row r="9474" spans="1:10" s="395" customFormat="1" ht="13.5" customHeight="1">
      <c r="A9474" s="396"/>
      <c r="B9474" s="396"/>
      <c r="C9474" s="378"/>
      <c r="D9474" s="378"/>
      <c r="E9474" s="394"/>
      <c r="F9474" s="394"/>
      <c r="G9474" s="394"/>
      <c r="H9474" s="394"/>
      <c r="I9474" s="394"/>
      <c r="J9474" s="394"/>
    </row>
    <row r="9475" spans="1:10" s="395" customFormat="1" ht="13.5" customHeight="1">
      <c r="A9475" s="396"/>
      <c r="B9475" s="396"/>
      <c r="C9475" s="378"/>
      <c r="D9475" s="378"/>
      <c r="E9475" s="394"/>
      <c r="F9475" s="394"/>
      <c r="G9475" s="394"/>
      <c r="H9475" s="394"/>
      <c r="I9475" s="394"/>
      <c r="J9475" s="394"/>
    </row>
    <row r="9476" spans="1:10" s="395" customFormat="1" ht="13.5" customHeight="1">
      <c r="A9476" s="396"/>
      <c r="B9476" s="396"/>
      <c r="C9476" s="378"/>
      <c r="D9476" s="378"/>
      <c r="E9476" s="394"/>
      <c r="F9476" s="394"/>
      <c r="G9476" s="394"/>
      <c r="H9476" s="394"/>
      <c r="I9476" s="394"/>
      <c r="J9476" s="394"/>
    </row>
    <row r="9477" spans="1:10" s="395" customFormat="1" ht="13.5" customHeight="1">
      <c r="A9477" s="396"/>
      <c r="B9477" s="396"/>
      <c r="C9477" s="378"/>
      <c r="D9477" s="378"/>
      <c r="E9477" s="394"/>
      <c r="F9477" s="394"/>
      <c r="G9477" s="394"/>
      <c r="H9477" s="394"/>
      <c r="I9477" s="394"/>
      <c r="J9477" s="394"/>
    </row>
    <row r="9478" spans="1:10" s="395" customFormat="1" ht="13.5" customHeight="1">
      <c r="A9478" s="396"/>
      <c r="B9478" s="396"/>
      <c r="C9478" s="378"/>
      <c r="D9478" s="378"/>
      <c r="E9478" s="394"/>
      <c r="F9478" s="394"/>
      <c r="G9478" s="394"/>
      <c r="H9478" s="394"/>
      <c r="I9478" s="394"/>
      <c r="J9478" s="394"/>
    </row>
    <row r="9479" spans="1:10" s="395" customFormat="1" ht="13.5" customHeight="1">
      <c r="A9479" s="396"/>
      <c r="B9479" s="396"/>
      <c r="C9479" s="378"/>
      <c r="D9479" s="378"/>
      <c r="E9479" s="394"/>
      <c r="F9479" s="394"/>
      <c r="G9479" s="394"/>
      <c r="H9479" s="394"/>
      <c r="I9479" s="394"/>
      <c r="J9479" s="394"/>
    </row>
    <row r="9480" spans="1:10" s="395" customFormat="1" ht="13.5" customHeight="1">
      <c r="A9480" s="396"/>
      <c r="B9480" s="396"/>
      <c r="C9480" s="378"/>
      <c r="D9480" s="378"/>
      <c r="E9480" s="394"/>
      <c r="F9480" s="394"/>
      <c r="G9480" s="394"/>
      <c r="H9480" s="394"/>
      <c r="I9480" s="394"/>
      <c r="J9480" s="394"/>
    </row>
    <row r="9481" spans="1:10" s="395" customFormat="1" ht="13.5" customHeight="1">
      <c r="A9481" s="396"/>
      <c r="B9481" s="396"/>
      <c r="C9481" s="378"/>
      <c r="D9481" s="378"/>
      <c r="E9481" s="394"/>
      <c r="F9481" s="394"/>
      <c r="G9481" s="394"/>
      <c r="H9481" s="394"/>
      <c r="I9481" s="394"/>
      <c r="J9481" s="394"/>
    </row>
    <row r="9482" spans="1:10" s="395" customFormat="1" ht="13.5" customHeight="1">
      <c r="A9482" s="396"/>
      <c r="B9482" s="396"/>
      <c r="C9482" s="378"/>
      <c r="D9482" s="378"/>
      <c r="E9482" s="394"/>
      <c r="F9482" s="394"/>
      <c r="G9482" s="394"/>
      <c r="H9482" s="394"/>
      <c r="I9482" s="394"/>
      <c r="J9482" s="394"/>
    </row>
    <row r="9483" spans="1:10" s="395" customFormat="1" ht="13.5" customHeight="1">
      <c r="A9483" s="396"/>
      <c r="B9483" s="396"/>
      <c r="C9483" s="378"/>
      <c r="D9483" s="378"/>
      <c r="E9483" s="394"/>
      <c r="F9483" s="394"/>
      <c r="G9483" s="394"/>
      <c r="H9483" s="394"/>
      <c r="I9483" s="394"/>
      <c r="J9483" s="394"/>
    </row>
    <row r="9484" spans="1:10" s="395" customFormat="1" ht="13.5" customHeight="1">
      <c r="A9484" s="396"/>
      <c r="B9484" s="396"/>
      <c r="C9484" s="378"/>
      <c r="D9484" s="378"/>
      <c r="E9484" s="394"/>
      <c r="F9484" s="394"/>
      <c r="G9484" s="394"/>
      <c r="H9484" s="394"/>
      <c r="I9484" s="394"/>
      <c r="J9484" s="394"/>
    </row>
    <row r="9485" spans="1:10" s="395" customFormat="1" ht="13.5" customHeight="1">
      <c r="A9485" s="396"/>
      <c r="B9485" s="396"/>
      <c r="C9485" s="378"/>
      <c r="D9485" s="378"/>
      <c r="E9485" s="394"/>
      <c r="F9485" s="394"/>
      <c r="G9485" s="394"/>
      <c r="H9485" s="394"/>
      <c r="I9485" s="394"/>
      <c r="J9485" s="394"/>
    </row>
    <row r="9486" spans="1:10" s="395" customFormat="1" ht="13.5" customHeight="1">
      <c r="A9486" s="396"/>
      <c r="B9486" s="396"/>
      <c r="C9486" s="378"/>
      <c r="D9486" s="378"/>
      <c r="E9486" s="394"/>
      <c r="F9486" s="394"/>
      <c r="G9486" s="394"/>
      <c r="H9486" s="394"/>
      <c r="I9486" s="394"/>
      <c r="J9486" s="394"/>
    </row>
    <row r="9487" spans="1:10" s="395" customFormat="1" ht="13.5" customHeight="1">
      <c r="A9487" s="396"/>
      <c r="B9487" s="396"/>
      <c r="C9487" s="378"/>
      <c r="D9487" s="378"/>
      <c r="E9487" s="394"/>
      <c r="F9487" s="394"/>
      <c r="G9487" s="394"/>
      <c r="H9487" s="394"/>
      <c r="I9487" s="394"/>
      <c r="J9487" s="394"/>
    </row>
    <row r="9488" spans="1:10" s="395" customFormat="1" ht="13.5" customHeight="1">
      <c r="A9488" s="396"/>
      <c r="B9488" s="396"/>
      <c r="C9488" s="378"/>
      <c r="D9488" s="378"/>
      <c r="E9488" s="394"/>
      <c r="F9488" s="394"/>
      <c r="G9488" s="394"/>
      <c r="H9488" s="394"/>
      <c r="I9488" s="394"/>
      <c r="J9488" s="394"/>
    </row>
    <row r="9489" spans="1:10" s="395" customFormat="1" ht="13.5" customHeight="1">
      <c r="A9489" s="396"/>
      <c r="B9489" s="396"/>
      <c r="C9489" s="378"/>
      <c r="D9489" s="378"/>
      <c r="E9489" s="394"/>
      <c r="F9489" s="394"/>
      <c r="G9489" s="394"/>
      <c r="H9489" s="394"/>
      <c r="I9489" s="394"/>
      <c r="J9489" s="394"/>
    </row>
    <row r="9490" spans="1:10" s="395" customFormat="1" ht="13.5" customHeight="1">
      <c r="A9490" s="396"/>
      <c r="B9490" s="396"/>
      <c r="C9490" s="378"/>
      <c r="D9490" s="378"/>
      <c r="E9490" s="394"/>
      <c r="F9490" s="394"/>
      <c r="G9490" s="394"/>
      <c r="H9490" s="394"/>
      <c r="I9490" s="394"/>
      <c r="J9490" s="394"/>
    </row>
    <row r="9491" spans="1:10" s="395" customFormat="1" ht="13.5" customHeight="1">
      <c r="A9491" s="396"/>
      <c r="B9491" s="396"/>
      <c r="C9491" s="378"/>
      <c r="D9491" s="378"/>
      <c r="E9491" s="394"/>
      <c r="F9491" s="394"/>
      <c r="G9491" s="394"/>
      <c r="H9491" s="394"/>
      <c r="I9491" s="394"/>
      <c r="J9491" s="394"/>
    </row>
    <row r="9492" spans="1:10" s="395" customFormat="1" ht="13.5" customHeight="1">
      <c r="A9492" s="396"/>
      <c r="B9492" s="396"/>
      <c r="C9492" s="378"/>
      <c r="D9492" s="378"/>
      <c r="E9492" s="394"/>
      <c r="F9492" s="394"/>
      <c r="G9492" s="394"/>
      <c r="H9492" s="394"/>
      <c r="I9492" s="394"/>
      <c r="J9492" s="394"/>
    </row>
    <row r="9493" spans="1:10" s="395" customFormat="1" ht="13.5" customHeight="1">
      <c r="A9493" s="396"/>
      <c r="B9493" s="396"/>
      <c r="C9493" s="378"/>
      <c r="D9493" s="378"/>
      <c r="E9493" s="394"/>
      <c r="F9493" s="394"/>
      <c r="G9493" s="394"/>
      <c r="H9493" s="394"/>
      <c r="I9493" s="394"/>
      <c r="J9493" s="394"/>
    </row>
    <row r="9494" spans="1:10" s="395" customFormat="1" ht="13.5" customHeight="1">
      <c r="A9494" s="396"/>
      <c r="B9494" s="396"/>
      <c r="C9494" s="378"/>
      <c r="D9494" s="378"/>
      <c r="E9494" s="394"/>
      <c r="F9494" s="394"/>
      <c r="G9494" s="394"/>
      <c r="H9494" s="394"/>
      <c r="I9494" s="394"/>
      <c r="J9494" s="394"/>
    </row>
    <row r="9495" spans="1:10" s="395" customFormat="1" ht="13.5" customHeight="1">
      <c r="A9495" s="396"/>
      <c r="B9495" s="396"/>
      <c r="C9495" s="378"/>
      <c r="D9495" s="378"/>
      <c r="E9495" s="394"/>
      <c r="F9495" s="394"/>
      <c r="G9495" s="394"/>
      <c r="H9495" s="394"/>
      <c r="I9495" s="394"/>
      <c r="J9495" s="394"/>
    </row>
    <row r="9496" spans="1:10" s="395" customFormat="1" ht="13.5" customHeight="1">
      <c r="A9496" s="396"/>
      <c r="B9496" s="396"/>
      <c r="C9496" s="378"/>
      <c r="D9496" s="378"/>
      <c r="E9496" s="394"/>
      <c r="F9496" s="394"/>
      <c r="G9496" s="394"/>
      <c r="H9496" s="394"/>
      <c r="I9496" s="394"/>
      <c r="J9496" s="394"/>
    </row>
    <row r="9497" spans="1:10" s="395" customFormat="1" ht="13.5" customHeight="1">
      <c r="A9497" s="396"/>
      <c r="B9497" s="396"/>
      <c r="C9497" s="378"/>
      <c r="D9497" s="378"/>
      <c r="E9497" s="394"/>
      <c r="F9497" s="394"/>
      <c r="G9497" s="394"/>
      <c r="H9497" s="394"/>
      <c r="I9497" s="394"/>
      <c r="J9497" s="394"/>
    </row>
    <row r="9498" spans="1:10" s="395" customFormat="1" ht="13.5" customHeight="1">
      <c r="A9498" s="396"/>
      <c r="B9498" s="396"/>
      <c r="C9498" s="378"/>
      <c r="D9498" s="378"/>
      <c r="E9498" s="394"/>
      <c r="F9498" s="394"/>
      <c r="G9498" s="394"/>
      <c r="H9498" s="394"/>
      <c r="I9498" s="394"/>
      <c r="J9498" s="394"/>
    </row>
    <row r="9499" spans="1:10" s="395" customFormat="1" ht="13.5" customHeight="1">
      <c r="A9499" s="396"/>
      <c r="B9499" s="396"/>
      <c r="C9499" s="378"/>
      <c r="D9499" s="378"/>
      <c r="E9499" s="394"/>
      <c r="F9499" s="394"/>
      <c r="G9499" s="394"/>
      <c r="H9499" s="394"/>
      <c r="I9499" s="394"/>
      <c r="J9499" s="394"/>
    </row>
    <row r="9500" spans="1:10" s="395" customFormat="1" ht="13.5" customHeight="1">
      <c r="A9500" s="396"/>
      <c r="B9500" s="396"/>
      <c r="C9500" s="378"/>
      <c r="D9500" s="378"/>
      <c r="E9500" s="394"/>
      <c r="F9500" s="394"/>
      <c r="G9500" s="394"/>
      <c r="H9500" s="394"/>
      <c r="I9500" s="394"/>
      <c r="J9500" s="394"/>
    </row>
    <row r="9501" spans="1:10" s="395" customFormat="1" ht="13.5" customHeight="1">
      <c r="A9501" s="396"/>
      <c r="B9501" s="396"/>
      <c r="C9501" s="378"/>
      <c r="D9501" s="378"/>
      <c r="E9501" s="394"/>
      <c r="F9501" s="394"/>
      <c r="G9501" s="394"/>
      <c r="H9501" s="394"/>
      <c r="I9501" s="394"/>
      <c r="J9501" s="394"/>
    </row>
    <row r="9502" spans="1:10" s="395" customFormat="1" ht="13.5" customHeight="1">
      <c r="A9502" s="396"/>
      <c r="B9502" s="396"/>
      <c r="C9502" s="378"/>
      <c r="D9502" s="378"/>
      <c r="E9502" s="394"/>
      <c r="F9502" s="394"/>
      <c r="G9502" s="394"/>
      <c r="H9502" s="394"/>
      <c r="I9502" s="394"/>
      <c r="J9502" s="394"/>
    </row>
    <row r="9503" spans="1:10" s="395" customFormat="1" ht="13.5" customHeight="1">
      <c r="A9503" s="396"/>
      <c r="B9503" s="396"/>
      <c r="C9503" s="378"/>
      <c r="D9503" s="378"/>
      <c r="E9503" s="394"/>
      <c r="F9503" s="394"/>
      <c r="G9503" s="394"/>
      <c r="H9503" s="394"/>
      <c r="I9503" s="394"/>
      <c r="J9503" s="394"/>
    </row>
    <row r="9504" spans="1:10" s="395" customFormat="1" ht="13.5" customHeight="1">
      <c r="A9504" s="396"/>
      <c r="B9504" s="396"/>
      <c r="C9504" s="378"/>
      <c r="D9504" s="378"/>
      <c r="E9504" s="394"/>
      <c r="F9504" s="394"/>
      <c r="G9504" s="394"/>
      <c r="H9504" s="394"/>
      <c r="I9504" s="394"/>
      <c r="J9504" s="394"/>
    </row>
    <row r="9505" spans="1:10" s="395" customFormat="1" ht="13.5" customHeight="1">
      <c r="A9505" s="396"/>
      <c r="B9505" s="396"/>
      <c r="C9505" s="378"/>
      <c r="D9505" s="378"/>
      <c r="E9505" s="394"/>
      <c r="F9505" s="394"/>
      <c r="G9505" s="394"/>
      <c r="H9505" s="394"/>
      <c r="I9505" s="394"/>
      <c r="J9505" s="394"/>
    </row>
    <row r="9506" spans="1:10" s="395" customFormat="1" ht="13.5" customHeight="1">
      <c r="A9506" s="396"/>
      <c r="B9506" s="396"/>
      <c r="C9506" s="378"/>
      <c r="D9506" s="378"/>
      <c r="E9506" s="394"/>
      <c r="F9506" s="394"/>
      <c r="G9506" s="394"/>
      <c r="H9506" s="394"/>
      <c r="I9506" s="394"/>
      <c r="J9506" s="394"/>
    </row>
    <row r="9507" spans="1:10" s="395" customFormat="1" ht="13.5" customHeight="1">
      <c r="A9507" s="396"/>
      <c r="B9507" s="396"/>
      <c r="C9507" s="378"/>
      <c r="D9507" s="378"/>
      <c r="E9507" s="394"/>
      <c r="F9507" s="394"/>
      <c r="G9507" s="394"/>
      <c r="H9507" s="394"/>
      <c r="I9507" s="394"/>
      <c r="J9507" s="394"/>
    </row>
    <row r="9508" spans="1:10" s="395" customFormat="1" ht="13.5" customHeight="1">
      <c r="A9508" s="396"/>
      <c r="B9508" s="396"/>
      <c r="C9508" s="378"/>
      <c r="D9508" s="378"/>
      <c r="E9508" s="394"/>
      <c r="F9508" s="394"/>
      <c r="G9508" s="394"/>
      <c r="H9508" s="394"/>
      <c r="I9508" s="394"/>
      <c r="J9508" s="394"/>
    </row>
    <row r="9509" spans="1:10" s="395" customFormat="1" ht="13.5" customHeight="1">
      <c r="A9509" s="396"/>
      <c r="B9509" s="396"/>
      <c r="C9509" s="378"/>
      <c r="D9509" s="378"/>
      <c r="E9509" s="394"/>
      <c r="F9509" s="394"/>
      <c r="G9509" s="394"/>
      <c r="H9509" s="394"/>
      <c r="I9509" s="394"/>
      <c r="J9509" s="394"/>
    </row>
    <row r="9510" spans="1:10" s="395" customFormat="1" ht="13.5" customHeight="1">
      <c r="A9510" s="396"/>
      <c r="B9510" s="396"/>
      <c r="C9510" s="378"/>
      <c r="D9510" s="378"/>
      <c r="E9510" s="394"/>
      <c r="F9510" s="394"/>
      <c r="G9510" s="394"/>
      <c r="H9510" s="394"/>
      <c r="I9510" s="394"/>
      <c r="J9510" s="394"/>
    </row>
    <row r="9511" spans="1:10" s="395" customFormat="1" ht="13.5" customHeight="1">
      <c r="A9511" s="396"/>
      <c r="B9511" s="396"/>
      <c r="C9511" s="378"/>
      <c r="D9511" s="378"/>
      <c r="E9511" s="394"/>
      <c r="F9511" s="394"/>
      <c r="G9511" s="394"/>
      <c r="H9511" s="394"/>
      <c r="I9511" s="394"/>
      <c r="J9511" s="394"/>
    </row>
    <row r="9512" spans="1:10" s="395" customFormat="1" ht="13.5" customHeight="1">
      <c r="A9512" s="396"/>
      <c r="B9512" s="396"/>
      <c r="C9512" s="378"/>
      <c r="D9512" s="378"/>
      <c r="E9512" s="394"/>
      <c r="F9512" s="394"/>
      <c r="G9512" s="394"/>
      <c r="H9512" s="394"/>
      <c r="I9512" s="394"/>
      <c r="J9512" s="394"/>
    </row>
    <row r="9513" spans="1:10" s="395" customFormat="1" ht="13.5" customHeight="1">
      <c r="A9513" s="396"/>
      <c r="B9513" s="396"/>
      <c r="C9513" s="378"/>
      <c r="D9513" s="378"/>
      <c r="E9513" s="394"/>
      <c r="F9513" s="394"/>
      <c r="G9513" s="394"/>
      <c r="H9513" s="394"/>
      <c r="I9513" s="394"/>
      <c r="J9513" s="394"/>
    </row>
    <row r="9514" spans="1:10" s="395" customFormat="1" ht="13.5" customHeight="1">
      <c r="A9514" s="396"/>
      <c r="B9514" s="396"/>
      <c r="C9514" s="378"/>
      <c r="D9514" s="378"/>
      <c r="E9514" s="394"/>
      <c r="F9514" s="394"/>
      <c r="G9514" s="394"/>
      <c r="H9514" s="394"/>
      <c r="I9514" s="394"/>
      <c r="J9514" s="394"/>
    </row>
    <row r="9515" spans="1:10" s="395" customFormat="1" ht="13.5" customHeight="1">
      <c r="A9515" s="396"/>
      <c r="B9515" s="396"/>
      <c r="C9515" s="378"/>
      <c r="D9515" s="378"/>
      <c r="E9515" s="394"/>
      <c r="F9515" s="394"/>
      <c r="G9515" s="394"/>
      <c r="H9515" s="394"/>
      <c r="I9515" s="394"/>
      <c r="J9515" s="394"/>
    </row>
    <row r="9516" spans="1:10" s="395" customFormat="1" ht="13.5" customHeight="1">
      <c r="A9516" s="396"/>
      <c r="B9516" s="396"/>
      <c r="C9516" s="378"/>
      <c r="D9516" s="378"/>
      <c r="E9516" s="394"/>
      <c r="F9516" s="394"/>
      <c r="G9516" s="394"/>
      <c r="H9516" s="394"/>
      <c r="I9516" s="394"/>
      <c r="J9516" s="394"/>
    </row>
    <row r="9517" spans="1:10" s="395" customFormat="1" ht="13.5" customHeight="1">
      <c r="A9517" s="396"/>
      <c r="B9517" s="396"/>
      <c r="C9517" s="378"/>
      <c r="D9517" s="378"/>
      <c r="E9517" s="394"/>
      <c r="F9517" s="394"/>
      <c r="G9517" s="394"/>
      <c r="H9517" s="394"/>
      <c r="I9517" s="394"/>
      <c r="J9517" s="394"/>
    </row>
    <row r="9518" spans="1:10" s="395" customFormat="1" ht="13.5" customHeight="1">
      <c r="A9518" s="396"/>
      <c r="B9518" s="396"/>
      <c r="C9518" s="378"/>
      <c r="D9518" s="378"/>
      <c r="E9518" s="394"/>
      <c r="F9518" s="394"/>
      <c r="G9518" s="394"/>
      <c r="H9518" s="394"/>
      <c r="I9518" s="394"/>
      <c r="J9518" s="394"/>
    </row>
    <row r="9519" spans="1:10" s="395" customFormat="1" ht="13.5" customHeight="1">
      <c r="A9519" s="396"/>
      <c r="B9519" s="396"/>
      <c r="C9519" s="378"/>
      <c r="D9519" s="378"/>
      <c r="E9519" s="394"/>
      <c r="F9519" s="394"/>
      <c r="G9519" s="394"/>
      <c r="H9519" s="394"/>
      <c r="I9519" s="394"/>
      <c r="J9519" s="394"/>
    </row>
    <row r="9520" spans="1:10" s="395" customFormat="1" ht="13.5" customHeight="1">
      <c r="A9520" s="396"/>
      <c r="B9520" s="396"/>
      <c r="C9520" s="378"/>
      <c r="D9520" s="378"/>
      <c r="E9520" s="394"/>
      <c r="F9520" s="394"/>
      <c r="G9520" s="394"/>
      <c r="H9520" s="394"/>
      <c r="I9520" s="394"/>
      <c r="J9520" s="394"/>
    </row>
    <row r="9521" spans="1:10" s="395" customFormat="1" ht="13.5" customHeight="1">
      <c r="A9521" s="396"/>
      <c r="B9521" s="396"/>
      <c r="C9521" s="378"/>
      <c r="D9521" s="378"/>
      <c r="E9521" s="394"/>
      <c r="F9521" s="394"/>
      <c r="G9521" s="394"/>
      <c r="H9521" s="394"/>
      <c r="I9521" s="394"/>
      <c r="J9521" s="394"/>
    </row>
    <row r="9522" spans="1:10" s="395" customFormat="1" ht="13.5" customHeight="1">
      <c r="A9522" s="396"/>
      <c r="B9522" s="396"/>
      <c r="C9522" s="378"/>
      <c r="D9522" s="378"/>
      <c r="E9522" s="394"/>
      <c r="F9522" s="394"/>
      <c r="G9522" s="394"/>
      <c r="H9522" s="394"/>
      <c r="I9522" s="394"/>
      <c r="J9522" s="394"/>
    </row>
    <row r="9523" spans="1:10" s="395" customFormat="1" ht="13.5" customHeight="1">
      <c r="A9523" s="396"/>
      <c r="B9523" s="396"/>
      <c r="C9523" s="378"/>
      <c r="D9523" s="378"/>
      <c r="E9523" s="394"/>
      <c r="F9523" s="394"/>
      <c r="G9523" s="394"/>
      <c r="H9523" s="394"/>
      <c r="I9523" s="394"/>
      <c r="J9523" s="394"/>
    </row>
    <row r="9524" spans="1:10" s="395" customFormat="1" ht="13.5" customHeight="1">
      <c r="A9524" s="396"/>
      <c r="B9524" s="396"/>
      <c r="C9524" s="378"/>
      <c r="D9524" s="378"/>
      <c r="E9524" s="394"/>
      <c r="F9524" s="394"/>
      <c r="G9524" s="394"/>
      <c r="H9524" s="394"/>
      <c r="I9524" s="394"/>
      <c r="J9524" s="394"/>
    </row>
    <row r="9525" spans="1:10" s="395" customFormat="1" ht="13.5" customHeight="1">
      <c r="A9525" s="396"/>
      <c r="B9525" s="396"/>
      <c r="C9525" s="378"/>
      <c r="D9525" s="378"/>
      <c r="E9525" s="394"/>
      <c r="F9525" s="394"/>
      <c r="G9525" s="394"/>
      <c r="H9525" s="394"/>
      <c r="I9525" s="394"/>
      <c r="J9525" s="394"/>
    </row>
    <row r="9526" spans="1:10" s="395" customFormat="1" ht="13.5" customHeight="1">
      <c r="A9526" s="396"/>
      <c r="B9526" s="396"/>
      <c r="C9526" s="378"/>
      <c r="D9526" s="378"/>
      <c r="E9526" s="394"/>
      <c r="F9526" s="394"/>
      <c r="G9526" s="394"/>
      <c r="H9526" s="394"/>
      <c r="I9526" s="394"/>
      <c r="J9526" s="394"/>
    </row>
    <row r="9527" spans="1:10" s="395" customFormat="1" ht="13.5" customHeight="1">
      <c r="A9527" s="396"/>
      <c r="B9527" s="396"/>
      <c r="C9527" s="378"/>
      <c r="D9527" s="378"/>
      <c r="E9527" s="394"/>
      <c r="F9527" s="394"/>
      <c r="G9527" s="394"/>
      <c r="H9527" s="394"/>
      <c r="I9527" s="394"/>
      <c r="J9527" s="394"/>
    </row>
    <row r="9528" spans="1:10" s="395" customFormat="1" ht="13.5" customHeight="1">
      <c r="A9528" s="396"/>
      <c r="B9528" s="396"/>
      <c r="C9528" s="378"/>
      <c r="D9528" s="378"/>
      <c r="E9528" s="394"/>
      <c r="F9528" s="394"/>
      <c r="G9528" s="394"/>
      <c r="H9528" s="394"/>
      <c r="I9528" s="394"/>
      <c r="J9528" s="394"/>
    </row>
    <row r="9529" spans="1:10" s="395" customFormat="1" ht="13.5" customHeight="1">
      <c r="A9529" s="396"/>
      <c r="B9529" s="396"/>
      <c r="C9529" s="378"/>
      <c r="D9529" s="378"/>
      <c r="E9529" s="394"/>
      <c r="F9529" s="394"/>
      <c r="G9529" s="394"/>
      <c r="H9529" s="394"/>
      <c r="I9529" s="394"/>
      <c r="J9529" s="394"/>
    </row>
    <row r="9530" spans="1:10" s="395" customFormat="1" ht="13.5" customHeight="1">
      <c r="A9530" s="396"/>
      <c r="B9530" s="396"/>
      <c r="C9530" s="378"/>
      <c r="D9530" s="378"/>
      <c r="E9530" s="394"/>
      <c r="F9530" s="394"/>
      <c r="G9530" s="394"/>
      <c r="H9530" s="394"/>
      <c r="I9530" s="394"/>
      <c r="J9530" s="394"/>
    </row>
    <row r="9531" spans="1:10" s="395" customFormat="1" ht="13.5" customHeight="1">
      <c r="A9531" s="396"/>
      <c r="B9531" s="396"/>
      <c r="C9531" s="378"/>
      <c r="D9531" s="378"/>
      <c r="E9531" s="394"/>
      <c r="F9531" s="394"/>
      <c r="G9531" s="394"/>
      <c r="H9531" s="394"/>
      <c r="I9531" s="394"/>
      <c r="J9531" s="394"/>
    </row>
    <row r="9532" spans="1:10" s="395" customFormat="1" ht="13.5" customHeight="1">
      <c r="A9532" s="396"/>
      <c r="B9532" s="396"/>
      <c r="C9532" s="378"/>
      <c r="D9532" s="378"/>
      <c r="E9532" s="394"/>
      <c r="F9532" s="394"/>
      <c r="G9532" s="394"/>
      <c r="H9532" s="394"/>
      <c r="I9532" s="394"/>
      <c r="J9532" s="394"/>
    </row>
    <row r="9533" spans="1:10" s="395" customFormat="1" ht="13.5" customHeight="1">
      <c r="A9533" s="396"/>
      <c r="B9533" s="396"/>
      <c r="C9533" s="378"/>
      <c r="D9533" s="378"/>
      <c r="E9533" s="394"/>
      <c r="F9533" s="394"/>
      <c r="G9533" s="394"/>
      <c r="H9533" s="394"/>
      <c r="I9533" s="394"/>
      <c r="J9533" s="394"/>
    </row>
    <row r="9534" spans="1:10" s="395" customFormat="1" ht="13.5" customHeight="1">
      <c r="A9534" s="396"/>
      <c r="B9534" s="396"/>
      <c r="C9534" s="378"/>
      <c r="D9534" s="378"/>
      <c r="E9534" s="394"/>
      <c r="F9534" s="394"/>
      <c r="G9534" s="394"/>
      <c r="H9534" s="394"/>
      <c r="I9534" s="394"/>
      <c r="J9534" s="394"/>
    </row>
    <row r="9535" spans="1:10" s="395" customFormat="1" ht="13.5" customHeight="1">
      <c r="A9535" s="396"/>
      <c r="B9535" s="396"/>
      <c r="C9535" s="378"/>
      <c r="D9535" s="378"/>
      <c r="E9535" s="394"/>
      <c r="F9535" s="394"/>
      <c r="G9535" s="394"/>
      <c r="H9535" s="394"/>
      <c r="I9535" s="394"/>
      <c r="J9535" s="394"/>
    </row>
    <row r="9536" spans="1:10" s="395" customFormat="1" ht="13.5" customHeight="1">
      <c r="A9536" s="396"/>
      <c r="B9536" s="396"/>
      <c r="C9536" s="378"/>
      <c r="D9536" s="378"/>
      <c r="E9536" s="394"/>
      <c r="F9536" s="394"/>
      <c r="G9536" s="394"/>
      <c r="H9536" s="394"/>
      <c r="I9536" s="394"/>
      <c r="J9536" s="394"/>
    </row>
    <row r="9537" spans="1:10" s="395" customFormat="1" ht="13.5" customHeight="1">
      <c r="A9537" s="396"/>
      <c r="B9537" s="396"/>
      <c r="C9537" s="378"/>
      <c r="D9537" s="378"/>
      <c r="E9537" s="394"/>
      <c r="F9537" s="394"/>
      <c r="G9537" s="394"/>
      <c r="H9537" s="394"/>
      <c r="I9537" s="394"/>
      <c r="J9537" s="394"/>
    </row>
    <row r="9538" spans="1:10" s="395" customFormat="1" ht="13.5" customHeight="1">
      <c r="A9538" s="396"/>
      <c r="B9538" s="396"/>
      <c r="C9538" s="378"/>
      <c r="D9538" s="378"/>
      <c r="E9538" s="394"/>
      <c r="F9538" s="394"/>
      <c r="G9538" s="394"/>
      <c r="H9538" s="394"/>
      <c r="I9538" s="394"/>
      <c r="J9538" s="394"/>
    </row>
    <row r="9539" spans="1:10" s="395" customFormat="1" ht="13.5" customHeight="1">
      <c r="A9539" s="396"/>
      <c r="B9539" s="396"/>
      <c r="C9539" s="378"/>
      <c r="D9539" s="378"/>
      <c r="E9539" s="394"/>
      <c r="F9539" s="394"/>
      <c r="G9539" s="394"/>
      <c r="H9539" s="394"/>
      <c r="I9539" s="394"/>
      <c r="J9539" s="394"/>
    </row>
    <row r="9540" spans="1:10" s="395" customFormat="1" ht="13.5" customHeight="1">
      <c r="A9540" s="396"/>
      <c r="B9540" s="396"/>
      <c r="C9540" s="378"/>
      <c r="D9540" s="378"/>
      <c r="E9540" s="394"/>
      <c r="F9540" s="394"/>
      <c r="G9540" s="394"/>
      <c r="H9540" s="394"/>
      <c r="I9540" s="394"/>
      <c r="J9540" s="394"/>
    </row>
    <row r="9541" spans="1:10" s="395" customFormat="1" ht="13.5" customHeight="1">
      <c r="A9541" s="396"/>
      <c r="B9541" s="396"/>
      <c r="C9541" s="378"/>
      <c r="D9541" s="378"/>
      <c r="E9541" s="394"/>
      <c r="F9541" s="394"/>
      <c r="G9541" s="394"/>
      <c r="H9541" s="394"/>
      <c r="I9541" s="394"/>
      <c r="J9541" s="394"/>
    </row>
    <row r="9542" spans="1:10" s="395" customFormat="1" ht="13.5" customHeight="1">
      <c r="A9542" s="396"/>
      <c r="B9542" s="396"/>
      <c r="C9542" s="378"/>
      <c r="D9542" s="378"/>
      <c r="E9542" s="394"/>
      <c r="F9542" s="394"/>
      <c r="G9542" s="394"/>
      <c r="H9542" s="394"/>
      <c r="I9542" s="394"/>
      <c r="J9542" s="394"/>
    </row>
    <row r="9543" spans="1:10" s="395" customFormat="1" ht="13.5" customHeight="1">
      <c r="A9543" s="396"/>
      <c r="B9543" s="396"/>
      <c r="C9543" s="378"/>
      <c r="D9543" s="378"/>
      <c r="E9543" s="394"/>
      <c r="F9543" s="394"/>
      <c r="G9543" s="394"/>
      <c r="H9543" s="394"/>
      <c r="I9543" s="394"/>
      <c r="J9543" s="394"/>
    </row>
    <row r="9544" spans="1:10" s="395" customFormat="1" ht="13.5" customHeight="1">
      <c r="A9544" s="396"/>
      <c r="B9544" s="396"/>
      <c r="C9544" s="378"/>
      <c r="D9544" s="378"/>
      <c r="E9544" s="394"/>
      <c r="F9544" s="394"/>
      <c r="G9544" s="394"/>
      <c r="H9544" s="394"/>
      <c r="I9544" s="394"/>
      <c r="J9544" s="394"/>
    </row>
    <row r="9545" spans="1:10" s="395" customFormat="1" ht="13.5" customHeight="1">
      <c r="A9545" s="396"/>
      <c r="B9545" s="396"/>
      <c r="C9545" s="378"/>
      <c r="D9545" s="378"/>
      <c r="E9545" s="394"/>
      <c r="F9545" s="394"/>
      <c r="G9545" s="394"/>
      <c r="H9545" s="394"/>
      <c r="I9545" s="394"/>
      <c r="J9545" s="394"/>
    </row>
    <row r="9546" spans="1:10" s="395" customFormat="1" ht="13.5" customHeight="1">
      <c r="A9546" s="396"/>
      <c r="B9546" s="396"/>
      <c r="C9546" s="378"/>
      <c r="D9546" s="378"/>
      <c r="E9546" s="394"/>
      <c r="F9546" s="394"/>
      <c r="G9546" s="394"/>
      <c r="H9546" s="394"/>
      <c r="I9546" s="394"/>
      <c r="J9546" s="394"/>
    </row>
    <row r="9547" spans="1:10" s="395" customFormat="1" ht="13.5" customHeight="1">
      <c r="A9547" s="396"/>
      <c r="B9547" s="396"/>
      <c r="C9547" s="378"/>
      <c r="D9547" s="378"/>
      <c r="E9547" s="394"/>
      <c r="F9547" s="394"/>
      <c r="G9547" s="394"/>
      <c r="H9547" s="394"/>
      <c r="I9547" s="394"/>
      <c r="J9547" s="394"/>
    </row>
    <row r="9548" spans="1:10" s="395" customFormat="1" ht="13.5" customHeight="1">
      <c r="A9548" s="396"/>
      <c r="B9548" s="396"/>
      <c r="C9548" s="378"/>
      <c r="D9548" s="378"/>
      <c r="E9548" s="394"/>
      <c r="F9548" s="394"/>
      <c r="G9548" s="394"/>
      <c r="H9548" s="394"/>
      <c r="I9548" s="394"/>
      <c r="J9548" s="394"/>
    </row>
    <row r="9549" spans="1:10" s="395" customFormat="1" ht="13.5" customHeight="1">
      <c r="A9549" s="396"/>
      <c r="B9549" s="396"/>
      <c r="C9549" s="378"/>
      <c r="D9549" s="378"/>
      <c r="E9549" s="394"/>
      <c r="F9549" s="394"/>
      <c r="G9549" s="394"/>
      <c r="H9549" s="394"/>
      <c r="I9549" s="394"/>
      <c r="J9549" s="394"/>
    </row>
    <row r="9550" spans="1:10" s="395" customFormat="1" ht="13.5" customHeight="1">
      <c r="A9550" s="396"/>
      <c r="B9550" s="396"/>
      <c r="C9550" s="378"/>
      <c r="D9550" s="378"/>
      <c r="E9550" s="394"/>
      <c r="F9550" s="394"/>
      <c r="G9550" s="394"/>
      <c r="H9550" s="394"/>
      <c r="I9550" s="394"/>
      <c r="J9550" s="394"/>
    </row>
    <row r="9551" spans="1:10" s="395" customFormat="1" ht="13.5" customHeight="1">
      <c r="A9551" s="396"/>
      <c r="B9551" s="396"/>
      <c r="C9551" s="378"/>
      <c r="D9551" s="378"/>
      <c r="E9551" s="394"/>
      <c r="F9551" s="394"/>
      <c r="G9551" s="394"/>
      <c r="H9551" s="394"/>
      <c r="I9551" s="394"/>
      <c r="J9551" s="394"/>
    </row>
    <row r="9552" spans="1:10" s="395" customFormat="1" ht="13.5" customHeight="1">
      <c r="A9552" s="396"/>
      <c r="B9552" s="396"/>
      <c r="C9552" s="378"/>
      <c r="D9552" s="378"/>
      <c r="E9552" s="394"/>
      <c r="F9552" s="394"/>
      <c r="G9552" s="394"/>
      <c r="H9552" s="394"/>
      <c r="I9552" s="394"/>
      <c r="J9552" s="394"/>
    </row>
    <row r="9553" spans="1:10" s="395" customFormat="1" ht="13.5" customHeight="1">
      <c r="A9553" s="396"/>
      <c r="B9553" s="396"/>
      <c r="C9553" s="378"/>
      <c r="D9553" s="378"/>
      <c r="E9553" s="394"/>
      <c r="F9553" s="394"/>
      <c r="G9553" s="394"/>
      <c r="H9553" s="394"/>
      <c r="I9553" s="394"/>
      <c r="J9553" s="394"/>
    </row>
    <row r="9554" spans="1:10" s="395" customFormat="1" ht="13.5" customHeight="1">
      <c r="A9554" s="396"/>
      <c r="B9554" s="396"/>
      <c r="C9554" s="378"/>
      <c r="D9554" s="378"/>
      <c r="E9554" s="394"/>
      <c r="F9554" s="394"/>
      <c r="G9554" s="394"/>
      <c r="H9554" s="394"/>
      <c r="I9554" s="394"/>
      <c r="J9554" s="394"/>
    </row>
    <row r="9555" spans="1:10" s="395" customFormat="1" ht="13.5" customHeight="1">
      <c r="A9555" s="396"/>
      <c r="B9555" s="396"/>
      <c r="C9555" s="378"/>
      <c r="D9555" s="378"/>
      <c r="E9555" s="394"/>
      <c r="F9555" s="394"/>
      <c r="G9555" s="394"/>
      <c r="H9555" s="394"/>
      <c r="I9555" s="394"/>
      <c r="J9555" s="394"/>
    </row>
    <row r="9556" spans="1:10" s="395" customFormat="1" ht="13.5" customHeight="1">
      <c r="A9556" s="396"/>
      <c r="B9556" s="396"/>
      <c r="C9556" s="378"/>
      <c r="D9556" s="378"/>
      <c r="E9556" s="394"/>
      <c r="F9556" s="394"/>
      <c r="G9556" s="394"/>
      <c r="H9556" s="394"/>
      <c r="I9556" s="394"/>
      <c r="J9556" s="394"/>
    </row>
    <row r="9557" spans="1:10" s="395" customFormat="1" ht="13.5" customHeight="1">
      <c r="A9557" s="396"/>
      <c r="B9557" s="396"/>
      <c r="C9557" s="378"/>
      <c r="D9557" s="378"/>
      <c r="E9557" s="394"/>
      <c r="F9557" s="394"/>
      <c r="G9557" s="394"/>
      <c r="H9557" s="394"/>
      <c r="I9557" s="394"/>
      <c r="J9557" s="394"/>
    </row>
    <row r="9558" spans="1:10" s="395" customFormat="1" ht="13.5" customHeight="1">
      <c r="A9558" s="396"/>
      <c r="B9558" s="396"/>
      <c r="C9558" s="378"/>
      <c r="D9558" s="378"/>
      <c r="E9558" s="394"/>
      <c r="F9558" s="394"/>
      <c r="G9558" s="394"/>
      <c r="H9558" s="394"/>
      <c r="I9558" s="394"/>
      <c r="J9558" s="394"/>
    </row>
    <row r="9559" spans="1:10" s="395" customFormat="1" ht="13.5" customHeight="1">
      <c r="A9559" s="396"/>
      <c r="B9559" s="396"/>
      <c r="C9559" s="378"/>
      <c r="D9559" s="378"/>
      <c r="E9559" s="394"/>
      <c r="F9559" s="394"/>
      <c r="G9559" s="394"/>
      <c r="H9559" s="394"/>
      <c r="I9559" s="394"/>
      <c r="J9559" s="394"/>
    </row>
    <row r="9560" spans="1:10" s="395" customFormat="1" ht="13.5" customHeight="1">
      <c r="A9560" s="396"/>
      <c r="B9560" s="396"/>
      <c r="C9560" s="378"/>
      <c r="D9560" s="378"/>
      <c r="E9560" s="394"/>
      <c r="F9560" s="394"/>
      <c r="G9560" s="394"/>
      <c r="H9560" s="394"/>
      <c r="I9560" s="394"/>
      <c r="J9560" s="394"/>
    </row>
    <row r="9561" spans="1:10" s="395" customFormat="1" ht="13.5" customHeight="1">
      <c r="A9561" s="396"/>
      <c r="B9561" s="396"/>
      <c r="C9561" s="378"/>
      <c r="D9561" s="378"/>
      <c r="E9561" s="394"/>
      <c r="F9561" s="394"/>
      <c r="G9561" s="394"/>
      <c r="H9561" s="394"/>
      <c r="I9561" s="394"/>
      <c r="J9561" s="394"/>
    </row>
    <row r="9562" spans="1:10" s="395" customFormat="1" ht="13.5" customHeight="1">
      <c r="A9562" s="396"/>
      <c r="B9562" s="396"/>
      <c r="C9562" s="378"/>
      <c r="D9562" s="378"/>
      <c r="E9562" s="394"/>
      <c r="F9562" s="394"/>
      <c r="G9562" s="394"/>
      <c r="H9562" s="394"/>
      <c r="I9562" s="394"/>
      <c r="J9562" s="394"/>
    </row>
    <row r="9563" spans="1:10" s="395" customFormat="1" ht="13.5" customHeight="1">
      <c r="A9563" s="396"/>
      <c r="B9563" s="396"/>
      <c r="C9563" s="378"/>
      <c r="D9563" s="378"/>
      <c r="E9563" s="394"/>
      <c r="F9563" s="394"/>
      <c r="G9563" s="394"/>
      <c r="H9563" s="394"/>
      <c r="I9563" s="394"/>
      <c r="J9563" s="394"/>
    </row>
    <row r="9564" spans="1:10" s="395" customFormat="1" ht="13.5" customHeight="1">
      <c r="A9564" s="396"/>
      <c r="B9564" s="396"/>
      <c r="C9564" s="378"/>
      <c r="D9564" s="378"/>
      <c r="E9564" s="394"/>
      <c r="F9564" s="394"/>
      <c r="G9564" s="394"/>
      <c r="H9564" s="394"/>
      <c r="I9564" s="394"/>
      <c r="J9564" s="394"/>
    </row>
    <row r="9565" spans="1:10" s="395" customFormat="1" ht="13.5" customHeight="1">
      <c r="A9565" s="396"/>
      <c r="B9565" s="396"/>
      <c r="C9565" s="378"/>
      <c r="D9565" s="378"/>
      <c r="E9565" s="394"/>
      <c r="F9565" s="394"/>
      <c r="G9565" s="394"/>
      <c r="H9565" s="394"/>
      <c r="I9565" s="394"/>
      <c r="J9565" s="394"/>
    </row>
    <row r="9566" spans="1:10" s="395" customFormat="1" ht="13.5" customHeight="1">
      <c r="A9566" s="396"/>
      <c r="B9566" s="396"/>
      <c r="C9566" s="378"/>
      <c r="D9566" s="378"/>
      <c r="E9566" s="394"/>
      <c r="F9566" s="394"/>
      <c r="G9566" s="394"/>
      <c r="H9566" s="394"/>
      <c r="I9566" s="394"/>
      <c r="J9566" s="394"/>
    </row>
    <row r="9567" spans="1:10" s="395" customFormat="1" ht="13.5" customHeight="1">
      <c r="A9567" s="396"/>
      <c r="B9567" s="396"/>
      <c r="C9567" s="378"/>
      <c r="D9567" s="378"/>
      <c r="E9567" s="394"/>
      <c r="F9567" s="394"/>
      <c r="G9567" s="394"/>
      <c r="H9567" s="394"/>
      <c r="I9567" s="394"/>
      <c r="J9567" s="394"/>
    </row>
    <row r="9568" spans="1:10" s="395" customFormat="1" ht="13.5" customHeight="1">
      <c r="A9568" s="396"/>
      <c r="B9568" s="396"/>
      <c r="C9568" s="378"/>
      <c r="D9568" s="378"/>
      <c r="E9568" s="394"/>
      <c r="F9568" s="394"/>
      <c r="G9568" s="394"/>
      <c r="H9568" s="394"/>
      <c r="I9568" s="394"/>
      <c r="J9568" s="394"/>
    </row>
    <row r="9569" spans="1:10" s="395" customFormat="1" ht="13.5" customHeight="1">
      <c r="A9569" s="396"/>
      <c r="B9569" s="396"/>
      <c r="C9569" s="378"/>
      <c r="D9569" s="378"/>
      <c r="E9569" s="394"/>
      <c r="F9569" s="394"/>
      <c r="G9569" s="394"/>
      <c r="H9569" s="394"/>
      <c r="I9569" s="394"/>
      <c r="J9569" s="394"/>
    </row>
    <row r="9570" spans="1:10" s="395" customFormat="1" ht="13.5" customHeight="1">
      <c r="A9570" s="396"/>
      <c r="B9570" s="396"/>
      <c r="C9570" s="378"/>
      <c r="D9570" s="378"/>
      <c r="E9570" s="394"/>
      <c r="F9570" s="394"/>
      <c r="G9570" s="394"/>
      <c r="H9570" s="394"/>
      <c r="I9570" s="394"/>
      <c r="J9570" s="394"/>
    </row>
    <row r="9571" spans="1:10" s="395" customFormat="1" ht="13.5" customHeight="1">
      <c r="A9571" s="396"/>
      <c r="B9571" s="396"/>
      <c r="C9571" s="378"/>
      <c r="D9571" s="378"/>
      <c r="E9571" s="394"/>
      <c r="F9571" s="394"/>
      <c r="G9571" s="394"/>
      <c r="H9571" s="394"/>
      <c r="I9571" s="394"/>
      <c r="J9571" s="394"/>
    </row>
    <row r="9572" spans="1:10" s="395" customFormat="1" ht="13.5" customHeight="1">
      <c r="A9572" s="396"/>
      <c r="B9572" s="396"/>
      <c r="C9572" s="378"/>
      <c r="D9572" s="378"/>
      <c r="E9572" s="394"/>
      <c r="F9572" s="394"/>
      <c r="G9572" s="394"/>
      <c r="H9572" s="394"/>
      <c r="I9572" s="394"/>
      <c r="J9572" s="394"/>
    </row>
    <row r="9573" spans="1:10" s="395" customFormat="1" ht="13.5" customHeight="1">
      <c r="A9573" s="396"/>
      <c r="B9573" s="396"/>
      <c r="C9573" s="378"/>
      <c r="D9573" s="378"/>
      <c r="E9573" s="394"/>
      <c r="F9573" s="394"/>
      <c r="G9573" s="394"/>
      <c r="H9573" s="394"/>
      <c r="I9573" s="394"/>
      <c r="J9573" s="394"/>
    </row>
    <row r="9574" spans="1:10" s="395" customFormat="1" ht="13.5" customHeight="1">
      <c r="A9574" s="396"/>
      <c r="B9574" s="396"/>
      <c r="C9574" s="378"/>
      <c r="D9574" s="378"/>
      <c r="E9574" s="394"/>
      <c r="F9574" s="394"/>
      <c r="G9574" s="394"/>
      <c r="H9574" s="394"/>
      <c r="I9574" s="394"/>
      <c r="J9574" s="394"/>
    </row>
    <row r="9575" spans="1:10" s="395" customFormat="1" ht="13.5" customHeight="1">
      <c r="A9575" s="396"/>
      <c r="B9575" s="396"/>
      <c r="C9575" s="378"/>
      <c r="D9575" s="378"/>
      <c r="E9575" s="394"/>
      <c r="F9575" s="394"/>
      <c r="G9575" s="394"/>
      <c r="H9575" s="394"/>
      <c r="I9575" s="394"/>
      <c r="J9575" s="394"/>
    </row>
    <row r="9576" spans="1:10" s="395" customFormat="1" ht="13.5" customHeight="1">
      <c r="A9576" s="396"/>
      <c r="B9576" s="396"/>
      <c r="C9576" s="378"/>
      <c r="D9576" s="378"/>
      <c r="E9576" s="394"/>
      <c r="F9576" s="394"/>
      <c r="G9576" s="394"/>
      <c r="H9576" s="394"/>
      <c r="I9576" s="394"/>
      <c r="J9576" s="394"/>
    </row>
    <row r="9577" spans="1:10" s="395" customFormat="1" ht="13.5" customHeight="1">
      <c r="A9577" s="396"/>
      <c r="B9577" s="396"/>
      <c r="C9577" s="378"/>
      <c r="D9577" s="378"/>
      <c r="E9577" s="394"/>
      <c r="F9577" s="394"/>
      <c r="G9577" s="394"/>
      <c r="H9577" s="394"/>
      <c r="I9577" s="394"/>
      <c r="J9577" s="394"/>
    </row>
    <row r="9578" spans="1:10" s="395" customFormat="1" ht="13.5" customHeight="1">
      <c r="A9578" s="396"/>
      <c r="B9578" s="396"/>
      <c r="C9578" s="378"/>
      <c r="D9578" s="378"/>
      <c r="E9578" s="394"/>
      <c r="F9578" s="394"/>
      <c r="G9578" s="394"/>
      <c r="H9578" s="394"/>
      <c r="I9578" s="394"/>
      <c r="J9578" s="394"/>
    </row>
    <row r="9579" spans="1:10" s="395" customFormat="1" ht="13.5" customHeight="1">
      <c r="A9579" s="396"/>
      <c r="B9579" s="396"/>
      <c r="C9579" s="378"/>
      <c r="D9579" s="378"/>
      <c r="E9579" s="394"/>
      <c r="F9579" s="394"/>
      <c r="G9579" s="394"/>
      <c r="H9579" s="394"/>
      <c r="I9579" s="394"/>
      <c r="J9579" s="394"/>
    </row>
    <row r="9580" spans="1:10" s="395" customFormat="1" ht="13.5" customHeight="1">
      <c r="A9580" s="396"/>
      <c r="B9580" s="396"/>
      <c r="C9580" s="378"/>
      <c r="D9580" s="378"/>
      <c r="E9580" s="394"/>
      <c r="F9580" s="394"/>
      <c r="G9580" s="394"/>
      <c r="H9580" s="394"/>
      <c r="I9580" s="394"/>
      <c r="J9580" s="394"/>
    </row>
    <row r="9581" spans="1:10" s="395" customFormat="1" ht="13.5" customHeight="1">
      <c r="A9581" s="396"/>
      <c r="B9581" s="396"/>
      <c r="C9581" s="378"/>
      <c r="D9581" s="378"/>
      <c r="E9581" s="394"/>
      <c r="F9581" s="394"/>
      <c r="G9581" s="394"/>
      <c r="H9581" s="394"/>
      <c r="I9581" s="394"/>
      <c r="J9581" s="394"/>
    </row>
    <row r="9582" spans="1:10" s="395" customFormat="1" ht="13.5" customHeight="1">
      <c r="A9582" s="396"/>
      <c r="B9582" s="396"/>
      <c r="C9582" s="378"/>
      <c r="D9582" s="378"/>
      <c r="E9582" s="394"/>
      <c r="F9582" s="394"/>
      <c r="G9582" s="394"/>
      <c r="H9582" s="394"/>
      <c r="I9582" s="394"/>
      <c r="J9582" s="394"/>
    </row>
    <row r="9583" spans="1:10" s="395" customFormat="1" ht="13.5" customHeight="1">
      <c r="A9583" s="396"/>
      <c r="B9583" s="396"/>
      <c r="C9583" s="378"/>
      <c r="D9583" s="378"/>
      <c r="E9583" s="394"/>
      <c r="F9583" s="394"/>
      <c r="G9583" s="394"/>
      <c r="H9583" s="394"/>
      <c r="I9583" s="394"/>
      <c r="J9583" s="394"/>
    </row>
    <row r="9584" spans="1:10" s="395" customFormat="1" ht="13.5" customHeight="1">
      <c r="A9584" s="396"/>
      <c r="B9584" s="396"/>
      <c r="C9584" s="378"/>
      <c r="D9584" s="378"/>
      <c r="E9584" s="394"/>
      <c r="F9584" s="394"/>
      <c r="G9584" s="394"/>
      <c r="H9584" s="394"/>
      <c r="I9584" s="394"/>
      <c r="J9584" s="394"/>
    </row>
    <row r="9585" spans="1:10" s="395" customFormat="1" ht="13.5" customHeight="1">
      <c r="A9585" s="396"/>
      <c r="B9585" s="396"/>
      <c r="C9585" s="378"/>
      <c r="D9585" s="378"/>
      <c r="E9585" s="394"/>
      <c r="F9585" s="394"/>
      <c r="G9585" s="394"/>
      <c r="H9585" s="394"/>
      <c r="I9585" s="394"/>
      <c r="J9585" s="394"/>
    </row>
    <row r="9586" spans="1:10" s="395" customFormat="1" ht="13.5" customHeight="1">
      <c r="A9586" s="396"/>
      <c r="B9586" s="396"/>
      <c r="C9586" s="378"/>
      <c r="D9586" s="378"/>
      <c r="E9586" s="394"/>
      <c r="F9586" s="394"/>
      <c r="G9586" s="394"/>
      <c r="H9586" s="394"/>
      <c r="I9586" s="394"/>
      <c r="J9586" s="394"/>
    </row>
    <row r="9587" spans="1:10" s="395" customFormat="1" ht="13.5" customHeight="1">
      <c r="A9587" s="396"/>
      <c r="B9587" s="396"/>
      <c r="C9587" s="378"/>
      <c r="D9587" s="378"/>
      <c r="E9587" s="394"/>
      <c r="F9587" s="394"/>
      <c r="G9587" s="394"/>
      <c r="H9587" s="394"/>
      <c r="I9587" s="394"/>
      <c r="J9587" s="394"/>
    </row>
    <row r="9588" spans="1:10" s="395" customFormat="1" ht="13.5" customHeight="1">
      <c r="A9588" s="396"/>
      <c r="B9588" s="396"/>
      <c r="C9588" s="378"/>
      <c r="D9588" s="378"/>
      <c r="E9588" s="394"/>
      <c r="F9588" s="394"/>
      <c r="G9588" s="394"/>
      <c r="H9588" s="394"/>
      <c r="I9588" s="394"/>
      <c r="J9588" s="394"/>
    </row>
    <row r="9589" spans="1:10" s="395" customFormat="1" ht="13.5" customHeight="1">
      <c r="A9589" s="396"/>
      <c r="B9589" s="396"/>
      <c r="C9589" s="378"/>
      <c r="D9589" s="378"/>
      <c r="E9589" s="394"/>
      <c r="F9589" s="394"/>
      <c r="G9589" s="394"/>
      <c r="H9589" s="394"/>
      <c r="I9589" s="394"/>
      <c r="J9589" s="394"/>
    </row>
    <row r="9590" spans="1:10" s="395" customFormat="1" ht="13.5" customHeight="1">
      <c r="A9590" s="396"/>
      <c r="B9590" s="396"/>
      <c r="C9590" s="378"/>
      <c r="D9590" s="378"/>
      <c r="E9590" s="394"/>
      <c r="F9590" s="394"/>
      <c r="G9590" s="394"/>
      <c r="H9590" s="394"/>
      <c r="I9590" s="394"/>
      <c r="J9590" s="394"/>
    </row>
    <row r="9591" spans="1:10" s="395" customFormat="1" ht="13.5" customHeight="1">
      <c r="A9591" s="396"/>
      <c r="B9591" s="396"/>
      <c r="C9591" s="378"/>
      <c r="D9591" s="378"/>
      <c r="E9591" s="394"/>
      <c r="F9591" s="394"/>
      <c r="G9591" s="394"/>
      <c r="H9591" s="394"/>
      <c r="I9591" s="394"/>
      <c r="J9591" s="394"/>
    </row>
    <row r="9592" spans="1:10" s="395" customFormat="1" ht="13.5" customHeight="1">
      <c r="A9592" s="396"/>
      <c r="B9592" s="396"/>
      <c r="C9592" s="378"/>
      <c r="D9592" s="378"/>
      <c r="E9592" s="394"/>
      <c r="F9592" s="394"/>
      <c r="G9592" s="394"/>
      <c r="H9592" s="394"/>
      <c r="I9592" s="394"/>
      <c r="J9592" s="394"/>
    </row>
    <row r="9593" spans="1:10" s="395" customFormat="1" ht="13.5" customHeight="1">
      <c r="A9593" s="396"/>
      <c r="B9593" s="396"/>
      <c r="C9593" s="378"/>
      <c r="D9593" s="378"/>
      <c r="E9593" s="394"/>
      <c r="F9593" s="394"/>
      <c r="G9593" s="394"/>
      <c r="H9593" s="394"/>
      <c r="I9593" s="394"/>
      <c r="J9593" s="394"/>
    </row>
    <row r="9594" spans="1:10" s="395" customFormat="1" ht="13.5" customHeight="1">
      <c r="A9594" s="396"/>
      <c r="B9594" s="396"/>
      <c r="C9594" s="378"/>
      <c r="D9594" s="378"/>
      <c r="E9594" s="394"/>
      <c r="F9594" s="394"/>
      <c r="G9594" s="394"/>
      <c r="H9594" s="394"/>
      <c r="I9594" s="394"/>
      <c r="J9594" s="394"/>
    </row>
    <row r="9595" spans="1:10" s="395" customFormat="1" ht="13.5" customHeight="1">
      <c r="A9595" s="396"/>
      <c r="B9595" s="396"/>
      <c r="C9595" s="378"/>
      <c r="D9595" s="378"/>
      <c r="E9595" s="394"/>
      <c r="F9595" s="394"/>
      <c r="G9595" s="394"/>
      <c r="H9595" s="394"/>
      <c r="I9595" s="394"/>
      <c r="J9595" s="394"/>
    </row>
    <row r="9596" spans="1:10" s="395" customFormat="1" ht="13.5" customHeight="1">
      <c r="A9596" s="396"/>
      <c r="B9596" s="396"/>
      <c r="C9596" s="378"/>
      <c r="D9596" s="378"/>
      <c r="E9596" s="394"/>
      <c r="F9596" s="394"/>
      <c r="G9596" s="394"/>
      <c r="H9596" s="394"/>
      <c r="I9596" s="394"/>
      <c r="J9596" s="394"/>
    </row>
    <row r="9597" spans="1:10" s="395" customFormat="1" ht="13.5" customHeight="1">
      <c r="A9597" s="396"/>
      <c r="B9597" s="396"/>
      <c r="C9597" s="378"/>
      <c r="D9597" s="378"/>
      <c r="E9597" s="394"/>
      <c r="F9597" s="394"/>
      <c r="G9597" s="394"/>
      <c r="H9597" s="394"/>
      <c r="I9597" s="394"/>
      <c r="J9597" s="394"/>
    </row>
    <row r="9598" spans="1:10" s="395" customFormat="1" ht="13.5" customHeight="1">
      <c r="A9598" s="396"/>
      <c r="B9598" s="396"/>
      <c r="C9598" s="378"/>
      <c r="D9598" s="378"/>
      <c r="E9598" s="394"/>
      <c r="F9598" s="394"/>
      <c r="G9598" s="394"/>
      <c r="H9598" s="394"/>
      <c r="I9598" s="394"/>
      <c r="J9598" s="394"/>
    </row>
    <row r="9599" spans="1:10" s="395" customFormat="1" ht="13.5" customHeight="1">
      <c r="A9599" s="396"/>
      <c r="B9599" s="396"/>
      <c r="C9599" s="378"/>
      <c r="D9599" s="378"/>
      <c r="E9599" s="394"/>
      <c r="F9599" s="394"/>
      <c r="G9599" s="394"/>
      <c r="H9599" s="394"/>
      <c r="I9599" s="394"/>
      <c r="J9599" s="394"/>
    </row>
    <row r="9600" spans="1:10" s="395" customFormat="1" ht="13.5" customHeight="1">
      <c r="A9600" s="396"/>
      <c r="B9600" s="396"/>
      <c r="C9600" s="378"/>
      <c r="D9600" s="378"/>
      <c r="E9600" s="394"/>
      <c r="F9600" s="394"/>
      <c r="G9600" s="394"/>
      <c r="H9600" s="394"/>
      <c r="I9600" s="394"/>
      <c r="J9600" s="394"/>
    </row>
    <row r="9601" spans="1:10" s="395" customFormat="1" ht="13.5" customHeight="1">
      <c r="A9601" s="396"/>
      <c r="B9601" s="396"/>
      <c r="C9601" s="378"/>
      <c r="D9601" s="378"/>
      <c r="E9601" s="394"/>
      <c r="F9601" s="394"/>
      <c r="G9601" s="394"/>
      <c r="H9601" s="394"/>
      <c r="I9601" s="394"/>
      <c r="J9601" s="394"/>
    </row>
    <row r="9602" spans="1:10" s="395" customFormat="1" ht="13.5" customHeight="1">
      <c r="A9602" s="396"/>
      <c r="B9602" s="396"/>
      <c r="C9602" s="378"/>
      <c r="D9602" s="378"/>
      <c r="E9602" s="394"/>
      <c r="F9602" s="394"/>
      <c r="G9602" s="394"/>
      <c r="H9602" s="394"/>
      <c r="I9602" s="394"/>
      <c r="J9602" s="394"/>
    </row>
    <row r="9603" spans="1:10" s="395" customFormat="1" ht="13.5" customHeight="1">
      <c r="A9603" s="396"/>
      <c r="B9603" s="396"/>
      <c r="C9603" s="378"/>
      <c r="D9603" s="378"/>
      <c r="E9603" s="394"/>
      <c r="F9603" s="394"/>
      <c r="G9603" s="394"/>
      <c r="H9603" s="394"/>
      <c r="I9603" s="394"/>
      <c r="J9603" s="394"/>
    </row>
    <row r="9604" spans="1:10" s="395" customFormat="1" ht="13.5" customHeight="1">
      <c r="A9604" s="396"/>
      <c r="B9604" s="396"/>
      <c r="C9604" s="378"/>
      <c r="D9604" s="378"/>
      <c r="E9604" s="394"/>
      <c r="F9604" s="394"/>
      <c r="G9604" s="394"/>
      <c r="H9604" s="394"/>
      <c r="I9604" s="394"/>
      <c r="J9604" s="394"/>
    </row>
    <row r="9605" spans="1:10" s="395" customFormat="1" ht="13.5" customHeight="1">
      <c r="A9605" s="396"/>
      <c r="B9605" s="396"/>
      <c r="C9605" s="378"/>
      <c r="D9605" s="378"/>
      <c r="E9605" s="394"/>
      <c r="F9605" s="394"/>
      <c r="G9605" s="394"/>
      <c r="H9605" s="394"/>
      <c r="I9605" s="394"/>
      <c r="J9605" s="394"/>
    </row>
    <row r="9606" spans="1:10" s="395" customFormat="1" ht="13.5" customHeight="1">
      <c r="A9606" s="396"/>
      <c r="B9606" s="396"/>
      <c r="C9606" s="378"/>
      <c r="D9606" s="378"/>
      <c r="E9606" s="394"/>
      <c r="F9606" s="394"/>
      <c r="G9606" s="394"/>
      <c r="H9606" s="394"/>
      <c r="I9606" s="394"/>
      <c r="J9606" s="394"/>
    </row>
    <row r="9607" spans="1:10" s="395" customFormat="1" ht="13.5" customHeight="1">
      <c r="A9607" s="396"/>
      <c r="B9607" s="396"/>
      <c r="C9607" s="378"/>
      <c r="D9607" s="378"/>
      <c r="E9607" s="394"/>
      <c r="F9607" s="394"/>
      <c r="G9607" s="394"/>
      <c r="H9607" s="394"/>
      <c r="I9607" s="394"/>
      <c r="J9607" s="394"/>
    </row>
    <row r="9608" spans="1:10" s="395" customFormat="1" ht="13.5" customHeight="1">
      <c r="A9608" s="396"/>
      <c r="B9608" s="396"/>
      <c r="C9608" s="378"/>
      <c r="D9608" s="378"/>
      <c r="E9608" s="394"/>
      <c r="F9608" s="394"/>
      <c r="G9608" s="394"/>
      <c r="H9608" s="394"/>
      <c r="I9608" s="394"/>
      <c r="J9608" s="394"/>
    </row>
    <row r="9609" spans="1:10" s="395" customFormat="1" ht="13.5" customHeight="1">
      <c r="A9609" s="396"/>
      <c r="B9609" s="396"/>
      <c r="C9609" s="378"/>
      <c r="D9609" s="378"/>
      <c r="E9609" s="394"/>
      <c r="F9609" s="394"/>
      <c r="G9609" s="394"/>
      <c r="H9609" s="394"/>
      <c r="I9609" s="394"/>
      <c r="J9609" s="394"/>
    </row>
    <row r="9610" spans="1:10" s="395" customFormat="1" ht="13.5" customHeight="1">
      <c r="A9610" s="396"/>
      <c r="B9610" s="396"/>
      <c r="C9610" s="378"/>
      <c r="D9610" s="378"/>
      <c r="E9610" s="394"/>
      <c r="F9610" s="394"/>
      <c r="G9610" s="394"/>
      <c r="H9610" s="394"/>
      <c r="I9610" s="394"/>
      <c r="J9610" s="394"/>
    </row>
    <row r="9611" spans="1:10" s="395" customFormat="1" ht="13.5" customHeight="1">
      <c r="A9611" s="396"/>
      <c r="B9611" s="396"/>
      <c r="C9611" s="378"/>
      <c r="D9611" s="378"/>
      <c r="E9611" s="394"/>
      <c r="F9611" s="394"/>
      <c r="G9611" s="394"/>
      <c r="H9611" s="394"/>
      <c r="I9611" s="394"/>
      <c r="J9611" s="394"/>
    </row>
    <row r="9612" spans="1:10" s="395" customFormat="1" ht="13.5" customHeight="1">
      <c r="A9612" s="396"/>
      <c r="B9612" s="396"/>
      <c r="C9612" s="378"/>
      <c r="D9612" s="378"/>
      <c r="E9612" s="394"/>
      <c r="F9612" s="394"/>
      <c r="G9612" s="394"/>
      <c r="H9612" s="394"/>
      <c r="I9612" s="394"/>
      <c r="J9612" s="394"/>
    </row>
    <row r="9613" spans="1:10" s="395" customFormat="1" ht="13.5" customHeight="1">
      <c r="A9613" s="396"/>
      <c r="B9613" s="396"/>
      <c r="C9613" s="378"/>
      <c r="D9613" s="378"/>
      <c r="E9613" s="394"/>
      <c r="F9613" s="394"/>
      <c r="G9613" s="394"/>
      <c r="H9613" s="394"/>
      <c r="I9613" s="394"/>
      <c r="J9613" s="394"/>
    </row>
    <row r="9614" spans="1:10" s="395" customFormat="1" ht="13.5" customHeight="1">
      <c r="A9614" s="396"/>
      <c r="B9614" s="396"/>
      <c r="C9614" s="378"/>
      <c r="D9614" s="378"/>
      <c r="E9614" s="394"/>
      <c r="F9614" s="394"/>
      <c r="G9614" s="394"/>
      <c r="H9614" s="394"/>
      <c r="I9614" s="394"/>
      <c r="J9614" s="394"/>
    </row>
    <row r="9615" spans="1:10" s="395" customFormat="1" ht="13.5" customHeight="1">
      <c r="A9615" s="396"/>
      <c r="B9615" s="396"/>
      <c r="C9615" s="378"/>
      <c r="D9615" s="378"/>
      <c r="E9615" s="394"/>
      <c r="F9615" s="394"/>
      <c r="G9615" s="394"/>
      <c r="H9615" s="394"/>
      <c r="I9615" s="394"/>
      <c r="J9615" s="394"/>
    </row>
    <row r="9616" spans="1:10" s="395" customFormat="1" ht="13.5" customHeight="1">
      <c r="A9616" s="396"/>
      <c r="B9616" s="396"/>
      <c r="C9616" s="378"/>
      <c r="D9616" s="378"/>
      <c r="E9616" s="394"/>
      <c r="F9616" s="394"/>
      <c r="G9616" s="394"/>
      <c r="H9616" s="394"/>
      <c r="I9616" s="394"/>
      <c r="J9616" s="394"/>
    </row>
    <row r="9617" spans="1:10" s="395" customFormat="1" ht="13.5" customHeight="1">
      <c r="A9617" s="396"/>
      <c r="B9617" s="396"/>
      <c r="C9617" s="378"/>
      <c r="D9617" s="378"/>
      <c r="E9617" s="394"/>
      <c r="F9617" s="394"/>
      <c r="G9617" s="394"/>
      <c r="H9617" s="394"/>
      <c r="I9617" s="394"/>
      <c r="J9617" s="394"/>
    </row>
    <row r="9618" spans="1:10" s="395" customFormat="1" ht="13.5" customHeight="1">
      <c r="A9618" s="396"/>
      <c r="B9618" s="396"/>
      <c r="C9618" s="378"/>
      <c r="D9618" s="378"/>
      <c r="E9618" s="394"/>
      <c r="F9618" s="394"/>
      <c r="G9618" s="394"/>
      <c r="H9618" s="394"/>
      <c r="I9618" s="394"/>
      <c r="J9618" s="394"/>
    </row>
    <row r="9619" spans="1:10" s="395" customFormat="1" ht="13.5" customHeight="1">
      <c r="A9619" s="396"/>
      <c r="B9619" s="396"/>
      <c r="C9619" s="378"/>
      <c r="D9619" s="378"/>
      <c r="E9619" s="394"/>
      <c r="F9619" s="394"/>
      <c r="G9619" s="394"/>
      <c r="H9619" s="394"/>
      <c r="I9619" s="394"/>
      <c r="J9619" s="394"/>
    </row>
    <row r="9620" spans="1:10" s="395" customFormat="1" ht="13.5" customHeight="1">
      <c r="A9620" s="396"/>
      <c r="B9620" s="396"/>
      <c r="C9620" s="378"/>
      <c r="D9620" s="378"/>
      <c r="E9620" s="394"/>
      <c r="F9620" s="394"/>
      <c r="G9620" s="394"/>
      <c r="H9620" s="394"/>
      <c r="I9620" s="394"/>
      <c r="J9620" s="394"/>
    </row>
    <row r="9621" spans="1:10" s="395" customFormat="1" ht="13.5" customHeight="1">
      <c r="A9621" s="396"/>
      <c r="B9621" s="396"/>
      <c r="C9621" s="378"/>
      <c r="D9621" s="378"/>
      <c r="E9621" s="394"/>
      <c r="F9621" s="394"/>
      <c r="G9621" s="394"/>
      <c r="H9621" s="394"/>
      <c r="I9621" s="394"/>
      <c r="J9621" s="394"/>
    </row>
    <row r="9622" spans="1:10" s="395" customFormat="1" ht="13.5" customHeight="1">
      <c r="A9622" s="396"/>
      <c r="B9622" s="396"/>
      <c r="C9622" s="378"/>
      <c r="D9622" s="378"/>
      <c r="E9622" s="394"/>
      <c r="F9622" s="394"/>
      <c r="G9622" s="394"/>
      <c r="H9622" s="394"/>
      <c r="I9622" s="394"/>
      <c r="J9622" s="394"/>
    </row>
    <row r="9623" spans="1:10" s="395" customFormat="1" ht="13.5" customHeight="1">
      <c r="A9623" s="396"/>
      <c r="B9623" s="396"/>
      <c r="C9623" s="378"/>
      <c r="D9623" s="378"/>
      <c r="E9623" s="394"/>
      <c r="F9623" s="394"/>
      <c r="G9623" s="394"/>
      <c r="H9623" s="394"/>
      <c r="I9623" s="394"/>
      <c r="J9623" s="394"/>
    </row>
    <row r="9624" spans="1:10" s="395" customFormat="1" ht="13.5" customHeight="1">
      <c r="A9624" s="396"/>
      <c r="B9624" s="396"/>
      <c r="C9624" s="378"/>
      <c r="D9624" s="378"/>
      <c r="E9624" s="394"/>
      <c r="F9624" s="394"/>
      <c r="G9624" s="394"/>
      <c r="H9624" s="394"/>
      <c r="I9624" s="394"/>
      <c r="J9624" s="394"/>
    </row>
    <row r="9625" spans="1:10" s="395" customFormat="1" ht="13.5" customHeight="1">
      <c r="A9625" s="396"/>
      <c r="B9625" s="396"/>
      <c r="C9625" s="378"/>
      <c r="D9625" s="378"/>
      <c r="E9625" s="394"/>
      <c r="F9625" s="394"/>
      <c r="G9625" s="394"/>
      <c r="H9625" s="394"/>
      <c r="I9625" s="394"/>
      <c r="J9625" s="394"/>
    </row>
    <row r="9626" spans="1:10" s="395" customFormat="1" ht="13.5" customHeight="1">
      <c r="A9626" s="396"/>
      <c r="B9626" s="396"/>
      <c r="C9626" s="378"/>
      <c r="D9626" s="378"/>
      <c r="E9626" s="394"/>
      <c r="F9626" s="394"/>
      <c r="G9626" s="394"/>
      <c r="H9626" s="394"/>
      <c r="I9626" s="394"/>
      <c r="J9626" s="394"/>
    </row>
    <row r="9627" spans="1:10" s="395" customFormat="1" ht="13.5" customHeight="1">
      <c r="A9627" s="396"/>
      <c r="B9627" s="396"/>
      <c r="C9627" s="378"/>
      <c r="D9627" s="378"/>
      <c r="E9627" s="394"/>
      <c r="F9627" s="394"/>
      <c r="G9627" s="394"/>
      <c r="H9627" s="394"/>
      <c r="I9627" s="394"/>
      <c r="J9627" s="394"/>
    </row>
    <row r="9628" spans="1:10" s="395" customFormat="1" ht="13.5" customHeight="1">
      <c r="A9628" s="396"/>
      <c r="B9628" s="396"/>
      <c r="C9628" s="378"/>
      <c r="D9628" s="378"/>
      <c r="E9628" s="394"/>
      <c r="F9628" s="394"/>
      <c r="G9628" s="394"/>
      <c r="H9628" s="394"/>
      <c r="I9628" s="394"/>
      <c r="J9628" s="394"/>
    </row>
    <row r="9629" spans="1:10" s="395" customFormat="1" ht="13.5" customHeight="1">
      <c r="A9629" s="396"/>
      <c r="B9629" s="396"/>
      <c r="C9629" s="378"/>
      <c r="D9629" s="378"/>
      <c r="E9629" s="394"/>
      <c r="F9629" s="394"/>
      <c r="G9629" s="394"/>
      <c r="H9629" s="394"/>
      <c r="I9629" s="394"/>
      <c r="J9629" s="394"/>
    </row>
    <row r="9630" spans="1:10" s="395" customFormat="1" ht="13.5" customHeight="1">
      <c r="A9630" s="396"/>
      <c r="B9630" s="396"/>
      <c r="C9630" s="378"/>
      <c r="D9630" s="378"/>
      <c r="E9630" s="394"/>
      <c r="F9630" s="394"/>
      <c r="G9630" s="394"/>
      <c r="H9630" s="394"/>
      <c r="I9630" s="394"/>
      <c r="J9630" s="394"/>
    </row>
    <row r="9631" spans="1:10" s="395" customFormat="1" ht="13.5" customHeight="1">
      <c r="A9631" s="396"/>
      <c r="B9631" s="396"/>
      <c r="C9631" s="378"/>
      <c r="D9631" s="378"/>
      <c r="E9631" s="394"/>
      <c r="F9631" s="394"/>
      <c r="G9631" s="394"/>
      <c r="H9631" s="394"/>
      <c r="I9631" s="394"/>
      <c r="J9631" s="394"/>
    </row>
    <row r="9632" spans="1:10" s="395" customFormat="1" ht="13.5" customHeight="1">
      <c r="A9632" s="396"/>
      <c r="B9632" s="396"/>
      <c r="C9632" s="378"/>
      <c r="D9632" s="378"/>
      <c r="E9632" s="394"/>
      <c r="F9632" s="394"/>
      <c r="G9632" s="394"/>
      <c r="H9632" s="394"/>
      <c r="I9632" s="394"/>
      <c r="J9632" s="394"/>
    </row>
    <row r="9633" spans="1:10" s="395" customFormat="1" ht="13.5" customHeight="1">
      <c r="A9633" s="396"/>
      <c r="B9633" s="396"/>
      <c r="C9633" s="378"/>
      <c r="D9633" s="378"/>
      <c r="E9633" s="394"/>
      <c r="F9633" s="394"/>
      <c r="G9633" s="394"/>
      <c r="H9633" s="394"/>
      <c r="I9633" s="394"/>
      <c r="J9633" s="394"/>
    </row>
    <row r="9634" spans="1:10" s="395" customFormat="1" ht="13.5" customHeight="1">
      <c r="A9634" s="396"/>
      <c r="B9634" s="396"/>
      <c r="C9634" s="378"/>
      <c r="D9634" s="378"/>
      <c r="E9634" s="394"/>
      <c r="F9634" s="394"/>
      <c r="G9634" s="394"/>
      <c r="H9634" s="394"/>
      <c r="I9634" s="394"/>
      <c r="J9634" s="394"/>
    </row>
    <row r="9635" spans="1:10" s="395" customFormat="1" ht="13.5" customHeight="1">
      <c r="A9635" s="396"/>
      <c r="B9635" s="396"/>
      <c r="C9635" s="378"/>
      <c r="D9635" s="378"/>
      <c r="E9635" s="394"/>
      <c r="F9635" s="394"/>
      <c r="G9635" s="394"/>
      <c r="H9635" s="394"/>
      <c r="I9635" s="394"/>
      <c r="J9635" s="394"/>
    </row>
    <row r="9636" spans="1:10" s="395" customFormat="1" ht="13.5" customHeight="1">
      <c r="A9636" s="396"/>
      <c r="B9636" s="396"/>
      <c r="C9636" s="378"/>
      <c r="D9636" s="378"/>
      <c r="E9636" s="394"/>
      <c r="F9636" s="394"/>
      <c r="G9636" s="394"/>
      <c r="H9636" s="394"/>
      <c r="I9636" s="394"/>
      <c r="J9636" s="394"/>
    </row>
    <row r="9637" spans="1:10" s="395" customFormat="1" ht="13.5" customHeight="1">
      <c r="A9637" s="396"/>
      <c r="B9637" s="396"/>
      <c r="C9637" s="378"/>
      <c r="D9637" s="378"/>
      <c r="E9637" s="394"/>
      <c r="F9637" s="394"/>
      <c r="G9637" s="394"/>
      <c r="H9637" s="394"/>
      <c r="I9637" s="394"/>
      <c r="J9637" s="394"/>
    </row>
    <row r="9638" spans="1:10" s="395" customFormat="1" ht="13.5" customHeight="1">
      <c r="A9638" s="396"/>
      <c r="B9638" s="396"/>
      <c r="C9638" s="378"/>
      <c r="D9638" s="378"/>
      <c r="E9638" s="394"/>
      <c r="F9638" s="394"/>
      <c r="G9638" s="394"/>
      <c r="H9638" s="394"/>
      <c r="I9638" s="394"/>
      <c r="J9638" s="394"/>
    </row>
    <row r="9639" spans="1:10" s="395" customFormat="1" ht="13.5" customHeight="1">
      <c r="A9639" s="396"/>
      <c r="B9639" s="396"/>
      <c r="C9639" s="378"/>
      <c r="D9639" s="378"/>
      <c r="E9639" s="394"/>
      <c r="F9639" s="394"/>
      <c r="G9639" s="394"/>
      <c r="H9639" s="394"/>
      <c r="I9639" s="394"/>
      <c r="J9639" s="394"/>
    </row>
    <row r="9640" spans="1:10" s="395" customFormat="1" ht="13.5" customHeight="1">
      <c r="A9640" s="396"/>
      <c r="B9640" s="396"/>
      <c r="C9640" s="378"/>
      <c r="D9640" s="378"/>
      <c r="E9640" s="394"/>
      <c r="F9640" s="394"/>
      <c r="G9640" s="394"/>
      <c r="H9640" s="394"/>
      <c r="I9640" s="394"/>
      <c r="J9640" s="394"/>
    </row>
    <row r="9641" spans="1:10" s="395" customFormat="1" ht="13.5" customHeight="1">
      <c r="A9641" s="396"/>
      <c r="B9641" s="396"/>
      <c r="C9641" s="378"/>
      <c r="D9641" s="378"/>
      <c r="E9641" s="394"/>
      <c r="F9641" s="394"/>
      <c r="G9641" s="394"/>
      <c r="H9641" s="394"/>
      <c r="I9641" s="394"/>
      <c r="J9641" s="394"/>
    </row>
    <row r="9642" spans="1:10" s="395" customFormat="1" ht="13.5" customHeight="1">
      <c r="A9642" s="396"/>
      <c r="B9642" s="396"/>
      <c r="C9642" s="378"/>
      <c r="D9642" s="378"/>
      <c r="E9642" s="394"/>
      <c r="F9642" s="394"/>
      <c r="G9642" s="394"/>
      <c r="H9642" s="394"/>
      <c r="I9642" s="394"/>
      <c r="J9642" s="394"/>
    </row>
    <row r="9643" spans="1:10" s="395" customFormat="1" ht="13.5" customHeight="1">
      <c r="A9643" s="396"/>
      <c r="B9643" s="396"/>
      <c r="C9643" s="378"/>
      <c r="D9643" s="378"/>
      <c r="E9643" s="394"/>
      <c r="F9643" s="394"/>
      <c r="G9643" s="394"/>
      <c r="H9643" s="394"/>
      <c r="I9643" s="394"/>
      <c r="J9643" s="394"/>
    </row>
    <row r="9644" spans="1:10" s="395" customFormat="1" ht="13.5" customHeight="1">
      <c r="A9644" s="396"/>
      <c r="B9644" s="396"/>
      <c r="C9644" s="378"/>
      <c r="D9644" s="378"/>
      <c r="E9644" s="394"/>
      <c r="F9644" s="394"/>
      <c r="G9644" s="394"/>
      <c r="H9644" s="394"/>
      <c r="I9644" s="394"/>
      <c r="J9644" s="394"/>
    </row>
    <row r="9645" spans="1:10" s="395" customFormat="1" ht="13.5" customHeight="1">
      <c r="A9645" s="396"/>
      <c r="B9645" s="396"/>
      <c r="C9645" s="378"/>
      <c r="D9645" s="378"/>
      <c r="E9645" s="394"/>
      <c r="F9645" s="394"/>
      <c r="G9645" s="394"/>
      <c r="H9645" s="394"/>
      <c r="I9645" s="394"/>
      <c r="J9645" s="394"/>
    </row>
    <row r="9646" spans="1:10" s="395" customFormat="1" ht="13.5" customHeight="1">
      <c r="A9646" s="396"/>
      <c r="B9646" s="396"/>
      <c r="C9646" s="378"/>
      <c r="D9646" s="378"/>
      <c r="E9646" s="394"/>
      <c r="F9646" s="394"/>
      <c r="G9646" s="394"/>
      <c r="H9646" s="394"/>
      <c r="I9646" s="394"/>
      <c r="J9646" s="394"/>
    </row>
    <row r="9647" spans="1:10" s="395" customFormat="1" ht="13.5" customHeight="1">
      <c r="A9647" s="396"/>
      <c r="B9647" s="396"/>
      <c r="C9647" s="378"/>
      <c r="D9647" s="378"/>
      <c r="E9647" s="394"/>
      <c r="F9647" s="394"/>
      <c r="G9647" s="394"/>
      <c r="H9647" s="394"/>
      <c r="I9647" s="394"/>
      <c r="J9647" s="394"/>
    </row>
    <row r="9648" spans="1:10" s="395" customFormat="1" ht="13.5" customHeight="1">
      <c r="A9648" s="396"/>
      <c r="B9648" s="396"/>
      <c r="C9648" s="378"/>
      <c r="D9648" s="378"/>
      <c r="E9648" s="394"/>
      <c r="F9648" s="394"/>
      <c r="G9648" s="394"/>
      <c r="H9648" s="394"/>
      <c r="I9648" s="394"/>
      <c r="J9648" s="394"/>
    </row>
    <row r="9649" spans="1:10" s="395" customFormat="1" ht="13.5" customHeight="1">
      <c r="A9649" s="396"/>
      <c r="B9649" s="396"/>
      <c r="C9649" s="378"/>
      <c r="D9649" s="378"/>
      <c r="E9649" s="394"/>
      <c r="F9649" s="394"/>
      <c r="G9649" s="394"/>
      <c r="H9649" s="394"/>
      <c r="I9649" s="394"/>
      <c r="J9649" s="394"/>
    </row>
    <row r="9650" spans="1:10" s="395" customFormat="1" ht="13.5" customHeight="1">
      <c r="A9650" s="396"/>
      <c r="B9650" s="396"/>
      <c r="C9650" s="378"/>
      <c r="D9650" s="378"/>
      <c r="E9650" s="394"/>
      <c r="F9650" s="394"/>
      <c r="G9650" s="394"/>
      <c r="H9650" s="394"/>
      <c r="I9650" s="394"/>
      <c r="J9650" s="394"/>
    </row>
    <row r="9651" spans="1:10" s="395" customFormat="1" ht="13.5" customHeight="1">
      <c r="A9651" s="396"/>
      <c r="B9651" s="396"/>
      <c r="C9651" s="378"/>
      <c r="D9651" s="378"/>
      <c r="E9651" s="394"/>
      <c r="F9651" s="394"/>
      <c r="G9651" s="394"/>
      <c r="H9651" s="394"/>
      <c r="I9651" s="394"/>
      <c r="J9651" s="394"/>
    </row>
    <row r="9652" spans="1:10" s="395" customFormat="1" ht="13.5" customHeight="1">
      <c r="A9652" s="396"/>
      <c r="B9652" s="396"/>
      <c r="C9652" s="378"/>
      <c r="D9652" s="378"/>
      <c r="E9652" s="394"/>
      <c r="F9652" s="394"/>
      <c r="G9652" s="394"/>
      <c r="H9652" s="394"/>
      <c r="I9652" s="394"/>
      <c r="J9652" s="394"/>
    </row>
    <row r="9653" spans="1:10" s="395" customFormat="1" ht="13.5" customHeight="1">
      <c r="A9653" s="396"/>
      <c r="B9653" s="396"/>
      <c r="C9653" s="378"/>
      <c r="D9653" s="378"/>
      <c r="E9653" s="394"/>
      <c r="F9653" s="394"/>
      <c r="G9653" s="394"/>
      <c r="H9653" s="394"/>
      <c r="I9653" s="394"/>
      <c r="J9653" s="394"/>
    </row>
    <row r="9654" spans="1:10" s="395" customFormat="1" ht="13.5" customHeight="1">
      <c r="A9654" s="396"/>
      <c r="B9654" s="396"/>
      <c r="C9654" s="378"/>
      <c r="D9654" s="378"/>
      <c r="E9654" s="394"/>
      <c r="F9654" s="394"/>
      <c r="G9654" s="394"/>
      <c r="H9654" s="394"/>
      <c r="I9654" s="394"/>
      <c r="J9654" s="394"/>
    </row>
    <row r="9655" spans="1:10" s="395" customFormat="1" ht="13.5" customHeight="1">
      <c r="A9655" s="396"/>
      <c r="B9655" s="396"/>
      <c r="C9655" s="378"/>
      <c r="D9655" s="378"/>
      <c r="E9655" s="394"/>
      <c r="F9655" s="394"/>
      <c r="G9655" s="394"/>
      <c r="H9655" s="394"/>
      <c r="I9655" s="394"/>
      <c r="J9655" s="394"/>
    </row>
    <row r="9656" spans="1:10" s="395" customFormat="1" ht="13.5" customHeight="1">
      <c r="A9656" s="396"/>
      <c r="B9656" s="396"/>
      <c r="C9656" s="378"/>
      <c r="D9656" s="378"/>
      <c r="E9656" s="394"/>
      <c r="F9656" s="394"/>
      <c r="G9656" s="394"/>
      <c r="H9656" s="394"/>
      <c r="I9656" s="394"/>
      <c r="J9656" s="394"/>
    </row>
    <row r="9657" spans="1:10" s="395" customFormat="1" ht="13.5" customHeight="1">
      <c r="A9657" s="396"/>
      <c r="B9657" s="396"/>
      <c r="C9657" s="378"/>
      <c r="D9657" s="378"/>
      <c r="E9657" s="394"/>
      <c r="F9657" s="394"/>
      <c r="G9657" s="394"/>
      <c r="H9657" s="394"/>
      <c r="I9657" s="394"/>
      <c r="J9657" s="394"/>
    </row>
    <row r="9658" spans="1:10" s="395" customFormat="1" ht="13.5" customHeight="1">
      <c r="A9658" s="396"/>
      <c r="B9658" s="396"/>
      <c r="C9658" s="378"/>
      <c r="D9658" s="378"/>
      <c r="E9658" s="394"/>
      <c r="F9658" s="394"/>
      <c r="G9658" s="394"/>
      <c r="H9658" s="394"/>
      <c r="I9658" s="394"/>
      <c r="J9658" s="394"/>
    </row>
    <row r="9659" spans="1:10" s="395" customFormat="1" ht="13.5" customHeight="1">
      <c r="A9659" s="396"/>
      <c r="B9659" s="396"/>
      <c r="C9659" s="378"/>
      <c r="D9659" s="378"/>
      <c r="E9659" s="394"/>
      <c r="F9659" s="394"/>
      <c r="G9659" s="394"/>
      <c r="H9659" s="394"/>
      <c r="I9659" s="394"/>
      <c r="J9659" s="394"/>
    </row>
    <row r="9660" spans="1:10" s="395" customFormat="1" ht="13.5" customHeight="1">
      <c r="A9660" s="396"/>
      <c r="B9660" s="396"/>
      <c r="C9660" s="378"/>
      <c r="D9660" s="378"/>
      <c r="E9660" s="394"/>
      <c r="F9660" s="394"/>
      <c r="G9660" s="394"/>
      <c r="H9660" s="394"/>
      <c r="I9660" s="394"/>
      <c r="J9660" s="394"/>
    </row>
    <row r="9661" spans="1:10" s="395" customFormat="1" ht="13.5" customHeight="1">
      <c r="A9661" s="396"/>
      <c r="B9661" s="396"/>
      <c r="C9661" s="378"/>
      <c r="D9661" s="378"/>
      <c r="E9661" s="394"/>
      <c r="F9661" s="394"/>
      <c r="G9661" s="394"/>
      <c r="H9661" s="394"/>
      <c r="I9661" s="394"/>
      <c r="J9661" s="394"/>
    </row>
    <row r="9662" spans="1:10" s="395" customFormat="1" ht="13.5" customHeight="1">
      <c r="A9662" s="396"/>
      <c r="B9662" s="396"/>
      <c r="C9662" s="378"/>
      <c r="D9662" s="378"/>
      <c r="E9662" s="394"/>
      <c r="F9662" s="394"/>
      <c r="G9662" s="394"/>
      <c r="H9662" s="394"/>
      <c r="I9662" s="394"/>
      <c r="J9662" s="394"/>
    </row>
    <row r="9663" spans="1:10" s="395" customFormat="1" ht="13.5" customHeight="1">
      <c r="A9663" s="396"/>
      <c r="B9663" s="396"/>
      <c r="C9663" s="378"/>
      <c r="D9663" s="378"/>
      <c r="E9663" s="394"/>
      <c r="F9663" s="394"/>
      <c r="G9663" s="394"/>
      <c r="H9663" s="394"/>
      <c r="I9663" s="394"/>
      <c r="J9663" s="394"/>
    </row>
    <row r="9664" spans="1:10" s="395" customFormat="1" ht="13.5" customHeight="1">
      <c r="A9664" s="396"/>
      <c r="B9664" s="396"/>
      <c r="C9664" s="378"/>
      <c r="D9664" s="378"/>
      <c r="E9664" s="394"/>
      <c r="F9664" s="394"/>
      <c r="G9664" s="394"/>
      <c r="H9664" s="394"/>
      <c r="I9664" s="394"/>
      <c r="J9664" s="394"/>
    </row>
    <row r="9665" spans="1:10" s="395" customFormat="1" ht="13.5" customHeight="1">
      <c r="A9665" s="396"/>
      <c r="B9665" s="396"/>
      <c r="C9665" s="378"/>
      <c r="D9665" s="378"/>
      <c r="E9665" s="394"/>
      <c r="F9665" s="394"/>
      <c r="G9665" s="394"/>
      <c r="H9665" s="394"/>
      <c r="I9665" s="394"/>
      <c r="J9665" s="394"/>
    </row>
    <row r="9666" spans="1:10" s="395" customFormat="1" ht="13.5" customHeight="1">
      <c r="A9666" s="396"/>
      <c r="B9666" s="396"/>
      <c r="C9666" s="378"/>
      <c r="D9666" s="378"/>
      <c r="E9666" s="394"/>
      <c r="F9666" s="394"/>
      <c r="G9666" s="394"/>
      <c r="H9666" s="394"/>
      <c r="I9666" s="394"/>
      <c r="J9666" s="394"/>
    </row>
    <row r="9667" spans="1:10" s="395" customFormat="1" ht="13.5" customHeight="1">
      <c r="A9667" s="396"/>
      <c r="B9667" s="396"/>
      <c r="C9667" s="378"/>
      <c r="D9667" s="378"/>
      <c r="E9667" s="394"/>
      <c r="F9667" s="394"/>
      <c r="G9667" s="394"/>
      <c r="H9667" s="394"/>
      <c r="I9667" s="394"/>
      <c r="J9667" s="394"/>
    </row>
    <row r="9668" spans="1:10" s="395" customFormat="1" ht="13.5" customHeight="1">
      <c r="A9668" s="396"/>
      <c r="B9668" s="396"/>
      <c r="C9668" s="378"/>
      <c r="D9668" s="378"/>
      <c r="E9668" s="394"/>
      <c r="F9668" s="394"/>
      <c r="G9668" s="394"/>
      <c r="H9668" s="394"/>
      <c r="I9668" s="394"/>
      <c r="J9668" s="394"/>
    </row>
    <row r="9669" spans="1:10" s="395" customFormat="1" ht="13.5" customHeight="1">
      <c r="A9669" s="396"/>
      <c r="B9669" s="396"/>
      <c r="C9669" s="378"/>
      <c r="D9669" s="378"/>
      <c r="E9669" s="394"/>
      <c r="F9669" s="394"/>
      <c r="G9669" s="394"/>
      <c r="H9669" s="394"/>
      <c r="I9669" s="394"/>
      <c r="J9669" s="394"/>
    </row>
    <row r="9670" spans="1:10" s="395" customFormat="1" ht="13.5" customHeight="1">
      <c r="A9670" s="396"/>
      <c r="B9670" s="396"/>
      <c r="C9670" s="378"/>
      <c r="D9670" s="378"/>
      <c r="E9670" s="394"/>
      <c r="F9670" s="394"/>
      <c r="G9670" s="394"/>
      <c r="H9670" s="394"/>
      <c r="I9670" s="394"/>
      <c r="J9670" s="394"/>
    </row>
    <row r="9671" spans="1:10" s="395" customFormat="1" ht="13.5" customHeight="1">
      <c r="A9671" s="396"/>
      <c r="B9671" s="396"/>
      <c r="C9671" s="378"/>
      <c r="D9671" s="378"/>
      <c r="E9671" s="394"/>
      <c r="F9671" s="394"/>
      <c r="G9671" s="394"/>
      <c r="H9671" s="394"/>
      <c r="I9671" s="394"/>
      <c r="J9671" s="394"/>
    </row>
    <row r="9672" spans="1:10" s="395" customFormat="1" ht="13.5" customHeight="1">
      <c r="A9672" s="396"/>
      <c r="B9672" s="396"/>
      <c r="C9672" s="378"/>
      <c r="D9672" s="378"/>
      <c r="E9672" s="394"/>
      <c r="F9672" s="394"/>
      <c r="G9672" s="394"/>
      <c r="H9672" s="394"/>
      <c r="I9672" s="394"/>
      <c r="J9672" s="394"/>
    </row>
    <row r="9673" spans="1:10" s="395" customFormat="1" ht="13.5" customHeight="1">
      <c r="A9673" s="396"/>
      <c r="B9673" s="396"/>
      <c r="C9673" s="378"/>
      <c r="D9673" s="378"/>
      <c r="E9673" s="394"/>
      <c r="F9673" s="394"/>
      <c r="G9673" s="394"/>
      <c r="H9673" s="394"/>
      <c r="I9673" s="394"/>
      <c r="J9673" s="394"/>
    </row>
    <row r="9674" spans="1:10" s="395" customFormat="1" ht="13.5" customHeight="1">
      <c r="A9674" s="396"/>
      <c r="B9674" s="396"/>
      <c r="C9674" s="378"/>
      <c r="D9674" s="378"/>
      <c r="E9674" s="394"/>
      <c r="F9674" s="394"/>
      <c r="G9674" s="394"/>
      <c r="H9674" s="394"/>
      <c r="I9674" s="394"/>
      <c r="J9674" s="394"/>
    </row>
    <row r="9675" spans="1:10" s="395" customFormat="1" ht="13.5" customHeight="1">
      <c r="A9675" s="396"/>
      <c r="B9675" s="396"/>
      <c r="C9675" s="378"/>
      <c r="D9675" s="378"/>
      <c r="E9675" s="394"/>
      <c r="F9675" s="394"/>
      <c r="G9675" s="394"/>
      <c r="H9675" s="394"/>
      <c r="I9675" s="394"/>
      <c r="J9675" s="394"/>
    </row>
    <row r="9676" spans="1:10" s="395" customFormat="1" ht="13.5" customHeight="1">
      <c r="A9676" s="396"/>
      <c r="B9676" s="396"/>
      <c r="C9676" s="378"/>
      <c r="D9676" s="378"/>
      <c r="E9676" s="394"/>
      <c r="F9676" s="394"/>
      <c r="G9676" s="394"/>
      <c r="H9676" s="394"/>
      <c r="I9676" s="394"/>
      <c r="J9676" s="394"/>
    </row>
    <row r="9677" spans="1:10" s="395" customFormat="1" ht="13.5" customHeight="1">
      <c r="A9677" s="396"/>
      <c r="B9677" s="396"/>
      <c r="C9677" s="378"/>
      <c r="D9677" s="378"/>
      <c r="E9677" s="394"/>
      <c r="F9677" s="394"/>
      <c r="G9677" s="394"/>
      <c r="H9677" s="394"/>
      <c r="I9677" s="394"/>
      <c r="J9677" s="394"/>
    </row>
    <row r="9678" spans="1:10" s="395" customFormat="1" ht="13.5" customHeight="1">
      <c r="A9678" s="396"/>
      <c r="B9678" s="396"/>
      <c r="C9678" s="378"/>
      <c r="D9678" s="378"/>
      <c r="E9678" s="394"/>
      <c r="F9678" s="394"/>
      <c r="G9678" s="394"/>
      <c r="H9678" s="394"/>
      <c r="I9678" s="394"/>
      <c r="J9678" s="394"/>
    </row>
    <row r="9679" spans="1:10" s="395" customFormat="1" ht="13.5" customHeight="1">
      <c r="A9679" s="396"/>
      <c r="B9679" s="396"/>
      <c r="C9679" s="378"/>
      <c r="D9679" s="378"/>
      <c r="E9679" s="394"/>
      <c r="F9679" s="394"/>
      <c r="G9679" s="394"/>
      <c r="H9679" s="394"/>
      <c r="I9679" s="394"/>
      <c r="J9679" s="394"/>
    </row>
    <row r="9680" spans="1:10" s="395" customFormat="1" ht="13.5" customHeight="1">
      <c r="A9680" s="396"/>
      <c r="B9680" s="396"/>
      <c r="C9680" s="378"/>
      <c r="D9680" s="378"/>
      <c r="E9680" s="394"/>
      <c r="F9680" s="394"/>
      <c r="G9680" s="394"/>
      <c r="H9680" s="394"/>
      <c r="I9680" s="394"/>
      <c r="J9680" s="394"/>
    </row>
    <row r="9681" spans="1:10" s="395" customFormat="1" ht="13.5" customHeight="1">
      <c r="A9681" s="396"/>
      <c r="B9681" s="396"/>
      <c r="C9681" s="378"/>
      <c r="D9681" s="378"/>
      <c r="E9681" s="394"/>
      <c r="F9681" s="394"/>
      <c r="G9681" s="394"/>
      <c r="H9681" s="394"/>
      <c r="I9681" s="394"/>
      <c r="J9681" s="394"/>
    </row>
    <row r="9682" spans="1:10" s="395" customFormat="1" ht="13.5" customHeight="1">
      <c r="A9682" s="396"/>
      <c r="B9682" s="396"/>
      <c r="C9682" s="378"/>
      <c r="D9682" s="378"/>
      <c r="E9682" s="394"/>
      <c r="F9682" s="394"/>
      <c r="G9682" s="394"/>
      <c r="H9682" s="394"/>
      <c r="I9682" s="394"/>
      <c r="J9682" s="394"/>
    </row>
    <row r="9683" spans="1:10" s="395" customFormat="1" ht="13.5" customHeight="1">
      <c r="A9683" s="396"/>
      <c r="B9683" s="396"/>
      <c r="C9683" s="378"/>
      <c r="D9683" s="378"/>
      <c r="E9683" s="394"/>
      <c r="F9683" s="394"/>
      <c r="G9683" s="394"/>
      <c r="H9683" s="394"/>
      <c r="I9683" s="394"/>
      <c r="J9683" s="394"/>
    </row>
    <row r="9684" spans="1:10" s="395" customFormat="1" ht="13.5" customHeight="1">
      <c r="A9684" s="396"/>
      <c r="B9684" s="396"/>
      <c r="C9684" s="378"/>
      <c r="D9684" s="378"/>
      <c r="E9684" s="394"/>
      <c r="F9684" s="394"/>
      <c r="G9684" s="394"/>
      <c r="H9684" s="394"/>
      <c r="I9684" s="394"/>
      <c r="J9684" s="394"/>
    </row>
    <row r="9685" spans="1:10" s="395" customFormat="1" ht="13.5" customHeight="1">
      <c r="A9685" s="396"/>
      <c r="B9685" s="396"/>
      <c r="C9685" s="378"/>
      <c r="D9685" s="378"/>
      <c r="E9685" s="394"/>
      <c r="F9685" s="394"/>
      <c r="G9685" s="394"/>
      <c r="H9685" s="394"/>
      <c r="I9685" s="394"/>
      <c r="J9685" s="394"/>
    </row>
    <row r="9686" spans="1:10" s="395" customFormat="1" ht="13.5" customHeight="1">
      <c r="A9686" s="396"/>
      <c r="B9686" s="396"/>
      <c r="C9686" s="378"/>
      <c r="D9686" s="378"/>
      <c r="E9686" s="394"/>
      <c r="F9686" s="394"/>
      <c r="G9686" s="394"/>
      <c r="H9686" s="394"/>
      <c r="I9686" s="394"/>
      <c r="J9686" s="394"/>
    </row>
    <row r="9687" spans="1:10" s="395" customFormat="1" ht="13.5" customHeight="1">
      <c r="A9687" s="396"/>
      <c r="B9687" s="396"/>
      <c r="C9687" s="378"/>
      <c r="D9687" s="378"/>
      <c r="E9687" s="394"/>
      <c r="F9687" s="394"/>
      <c r="G9687" s="394"/>
      <c r="H9687" s="394"/>
      <c r="I9687" s="394"/>
      <c r="J9687" s="394"/>
    </row>
    <row r="9688" spans="1:10" s="395" customFormat="1" ht="13.5" customHeight="1">
      <c r="A9688" s="396"/>
      <c r="B9688" s="396"/>
      <c r="C9688" s="378"/>
      <c r="D9688" s="378"/>
      <c r="E9688" s="394"/>
      <c r="F9688" s="394"/>
      <c r="G9688" s="394"/>
      <c r="H9688" s="394"/>
      <c r="I9688" s="394"/>
      <c r="J9688" s="394"/>
    </row>
    <row r="9689" spans="1:10" s="395" customFormat="1" ht="13.5" customHeight="1">
      <c r="A9689" s="396"/>
      <c r="B9689" s="396"/>
      <c r="C9689" s="378"/>
      <c r="D9689" s="378"/>
      <c r="E9689" s="394"/>
      <c r="F9689" s="394"/>
      <c r="G9689" s="394"/>
      <c r="H9689" s="394"/>
      <c r="I9689" s="394"/>
      <c r="J9689" s="394"/>
    </row>
    <row r="9690" spans="1:10" s="395" customFormat="1" ht="13.5" customHeight="1">
      <c r="A9690" s="396"/>
      <c r="B9690" s="396"/>
      <c r="C9690" s="378"/>
      <c r="D9690" s="378"/>
      <c r="E9690" s="394"/>
      <c r="F9690" s="394"/>
      <c r="G9690" s="394"/>
      <c r="H9690" s="394"/>
      <c r="I9690" s="394"/>
      <c r="J9690" s="394"/>
    </row>
    <row r="9691" spans="1:10" s="395" customFormat="1" ht="13.5" customHeight="1">
      <c r="A9691" s="396"/>
      <c r="B9691" s="396"/>
      <c r="C9691" s="378"/>
      <c r="D9691" s="378"/>
      <c r="E9691" s="394"/>
      <c r="F9691" s="394"/>
      <c r="G9691" s="394"/>
      <c r="H9691" s="394"/>
      <c r="I9691" s="394"/>
      <c r="J9691" s="394"/>
    </row>
    <row r="9692" spans="1:10" s="395" customFormat="1" ht="13.5" customHeight="1">
      <c r="A9692" s="396"/>
      <c r="B9692" s="396"/>
      <c r="C9692" s="378"/>
      <c r="D9692" s="378"/>
      <c r="E9692" s="394"/>
      <c r="F9692" s="394"/>
      <c r="G9692" s="394"/>
      <c r="H9692" s="394"/>
      <c r="I9692" s="394"/>
      <c r="J9692" s="394"/>
    </row>
    <row r="9693" spans="1:10" s="395" customFormat="1" ht="13.5" customHeight="1">
      <c r="A9693" s="396"/>
      <c r="B9693" s="396"/>
      <c r="C9693" s="378"/>
      <c r="D9693" s="378"/>
      <c r="E9693" s="394"/>
      <c r="F9693" s="394"/>
      <c r="G9693" s="394"/>
      <c r="H9693" s="394"/>
      <c r="I9693" s="394"/>
      <c r="J9693" s="394"/>
    </row>
    <row r="9694" spans="1:10" s="395" customFormat="1" ht="13.5" customHeight="1">
      <c r="A9694" s="396"/>
      <c r="B9694" s="396"/>
      <c r="C9694" s="378"/>
      <c r="D9694" s="378"/>
      <c r="E9694" s="394"/>
      <c r="F9694" s="394"/>
      <c r="G9694" s="394"/>
      <c r="H9694" s="394"/>
      <c r="I9694" s="394"/>
      <c r="J9694" s="394"/>
    </row>
    <row r="9695" spans="1:10" s="395" customFormat="1" ht="13.5" customHeight="1">
      <c r="A9695" s="396"/>
      <c r="B9695" s="396"/>
      <c r="C9695" s="378"/>
      <c r="D9695" s="378"/>
      <c r="E9695" s="394"/>
      <c r="F9695" s="394"/>
      <c r="G9695" s="394"/>
      <c r="H9695" s="394"/>
      <c r="I9695" s="394"/>
      <c r="J9695" s="394"/>
    </row>
    <row r="9696" spans="1:10" s="395" customFormat="1" ht="13.5" customHeight="1">
      <c r="A9696" s="396"/>
      <c r="B9696" s="396"/>
      <c r="C9696" s="378"/>
      <c r="D9696" s="378"/>
      <c r="E9696" s="394"/>
      <c r="F9696" s="394"/>
      <c r="G9696" s="394"/>
      <c r="H9696" s="394"/>
      <c r="I9696" s="394"/>
      <c r="J9696" s="394"/>
    </row>
    <row r="9697" spans="1:10" s="395" customFormat="1" ht="13.5" customHeight="1">
      <c r="A9697" s="396"/>
      <c r="B9697" s="396"/>
      <c r="C9697" s="378"/>
      <c r="D9697" s="378"/>
      <c r="E9697" s="394"/>
      <c r="F9697" s="394"/>
      <c r="G9697" s="394"/>
      <c r="H9697" s="394"/>
      <c r="I9697" s="394"/>
      <c r="J9697" s="394"/>
    </row>
    <row r="9698" spans="1:10" s="395" customFormat="1" ht="13.5" customHeight="1">
      <c r="A9698" s="396"/>
      <c r="B9698" s="396"/>
      <c r="C9698" s="378"/>
      <c r="D9698" s="378"/>
      <c r="E9698" s="394"/>
      <c r="F9698" s="394"/>
      <c r="G9698" s="394"/>
      <c r="H9698" s="394"/>
      <c r="I9698" s="394"/>
      <c r="J9698" s="394"/>
    </row>
    <row r="9699" spans="1:10" s="395" customFormat="1" ht="13.5" customHeight="1">
      <c r="A9699" s="396"/>
      <c r="B9699" s="396"/>
      <c r="C9699" s="378"/>
      <c r="D9699" s="378"/>
      <c r="E9699" s="394"/>
      <c r="F9699" s="394"/>
      <c r="G9699" s="394"/>
      <c r="H9699" s="394"/>
      <c r="I9699" s="394"/>
      <c r="J9699" s="394"/>
    </row>
    <row r="9700" spans="1:10" s="395" customFormat="1" ht="13.5" customHeight="1">
      <c r="A9700" s="396"/>
      <c r="B9700" s="396"/>
      <c r="C9700" s="378"/>
      <c r="D9700" s="378"/>
      <c r="E9700" s="394"/>
      <c r="F9700" s="394"/>
      <c r="G9700" s="394"/>
      <c r="H9700" s="394"/>
      <c r="I9700" s="394"/>
      <c r="J9700" s="394"/>
    </row>
    <row r="9701" spans="1:10" s="395" customFormat="1" ht="13.5" customHeight="1">
      <c r="A9701" s="396"/>
      <c r="B9701" s="396"/>
      <c r="C9701" s="378"/>
      <c r="D9701" s="378"/>
      <c r="E9701" s="394"/>
      <c r="F9701" s="394"/>
      <c r="G9701" s="394"/>
      <c r="H9701" s="394"/>
      <c r="I9701" s="394"/>
      <c r="J9701" s="394"/>
    </row>
    <row r="9702" spans="1:10" s="395" customFormat="1" ht="13.5" customHeight="1">
      <c r="A9702" s="396"/>
      <c r="B9702" s="396"/>
      <c r="C9702" s="378"/>
      <c r="D9702" s="378"/>
      <c r="E9702" s="394"/>
      <c r="F9702" s="394"/>
      <c r="G9702" s="394"/>
      <c r="H9702" s="394"/>
      <c r="I9702" s="394"/>
      <c r="J9702" s="394"/>
    </row>
    <row r="9703" spans="1:10" s="395" customFormat="1" ht="13.5" customHeight="1">
      <c r="A9703" s="396"/>
      <c r="B9703" s="396"/>
      <c r="C9703" s="378"/>
      <c r="D9703" s="378"/>
      <c r="E9703" s="394"/>
      <c r="F9703" s="394"/>
      <c r="G9703" s="394"/>
      <c r="H9703" s="394"/>
      <c r="I9703" s="394"/>
      <c r="J9703" s="394"/>
    </row>
    <row r="9704" spans="1:10" s="395" customFormat="1" ht="13.5" customHeight="1">
      <c r="A9704" s="396"/>
      <c r="B9704" s="396"/>
      <c r="C9704" s="378"/>
      <c r="D9704" s="378"/>
      <c r="E9704" s="394"/>
      <c r="F9704" s="394"/>
      <c r="G9704" s="394"/>
      <c r="H9704" s="394"/>
      <c r="I9704" s="394"/>
      <c r="J9704" s="394"/>
    </row>
    <row r="9705" spans="1:10" s="395" customFormat="1" ht="13.5" customHeight="1">
      <c r="A9705" s="396"/>
      <c r="B9705" s="396"/>
      <c r="C9705" s="378"/>
      <c r="D9705" s="378"/>
      <c r="E9705" s="394"/>
      <c r="F9705" s="394"/>
      <c r="G9705" s="394"/>
      <c r="H9705" s="394"/>
      <c r="I9705" s="394"/>
      <c r="J9705" s="394"/>
    </row>
    <row r="9706" spans="1:10" s="395" customFormat="1" ht="13.5" customHeight="1">
      <c r="A9706" s="396"/>
      <c r="B9706" s="396"/>
      <c r="C9706" s="378"/>
      <c r="D9706" s="378"/>
      <c r="E9706" s="394"/>
      <c r="F9706" s="394"/>
      <c r="G9706" s="394"/>
      <c r="H9706" s="394"/>
      <c r="I9706" s="394"/>
      <c r="J9706" s="394"/>
    </row>
    <row r="9707" spans="1:10" s="395" customFormat="1" ht="13.5" customHeight="1">
      <c r="A9707" s="396"/>
      <c r="B9707" s="396"/>
      <c r="C9707" s="378"/>
      <c r="D9707" s="378"/>
      <c r="E9707" s="394"/>
      <c r="F9707" s="394"/>
      <c r="G9707" s="394"/>
      <c r="H9707" s="394"/>
      <c r="I9707" s="394"/>
      <c r="J9707" s="394"/>
    </row>
    <row r="9708" spans="1:10" s="395" customFormat="1" ht="13.5" customHeight="1">
      <c r="A9708" s="396"/>
      <c r="B9708" s="396"/>
      <c r="C9708" s="378"/>
      <c r="D9708" s="378"/>
      <c r="E9708" s="394"/>
      <c r="F9708" s="394"/>
      <c r="G9708" s="394"/>
      <c r="H9708" s="394"/>
      <c r="I9708" s="394"/>
      <c r="J9708" s="394"/>
    </row>
    <row r="9709" spans="1:10" s="395" customFormat="1" ht="13.5" customHeight="1">
      <c r="A9709" s="396"/>
      <c r="B9709" s="396"/>
      <c r="C9709" s="378"/>
      <c r="D9709" s="378"/>
      <c r="E9709" s="394"/>
      <c r="F9709" s="394"/>
      <c r="G9709" s="394"/>
      <c r="H9709" s="394"/>
      <c r="I9709" s="394"/>
      <c r="J9709" s="394"/>
    </row>
    <row r="9710" spans="1:10" s="395" customFormat="1" ht="13.5" customHeight="1">
      <c r="A9710" s="396"/>
      <c r="B9710" s="396"/>
      <c r="C9710" s="378"/>
      <c r="D9710" s="378"/>
      <c r="E9710" s="394"/>
      <c r="F9710" s="394"/>
      <c r="G9710" s="394"/>
      <c r="H9710" s="394"/>
      <c r="I9710" s="394"/>
      <c r="J9710" s="394"/>
    </row>
    <row r="9711" spans="1:10" s="395" customFormat="1" ht="13.5" customHeight="1">
      <c r="A9711" s="396"/>
      <c r="B9711" s="396"/>
      <c r="C9711" s="378"/>
      <c r="D9711" s="378"/>
      <c r="E9711" s="394"/>
      <c r="F9711" s="394"/>
      <c r="G9711" s="394"/>
      <c r="H9711" s="394"/>
      <c r="I9711" s="394"/>
      <c r="J9711" s="394"/>
    </row>
    <row r="9712" spans="1:10" s="395" customFormat="1" ht="13.5" customHeight="1">
      <c r="A9712" s="396"/>
      <c r="B9712" s="396"/>
      <c r="C9712" s="378"/>
      <c r="D9712" s="378"/>
      <c r="E9712" s="394"/>
      <c r="F9712" s="394"/>
      <c r="G9712" s="394"/>
      <c r="H9712" s="394"/>
      <c r="I9712" s="394"/>
      <c r="J9712" s="394"/>
    </row>
    <row r="9713" spans="1:10" s="395" customFormat="1" ht="13.5" customHeight="1">
      <c r="A9713" s="396"/>
      <c r="B9713" s="396"/>
      <c r="C9713" s="378"/>
      <c r="D9713" s="378"/>
      <c r="E9713" s="394"/>
      <c r="F9713" s="394"/>
      <c r="G9713" s="394"/>
      <c r="H9713" s="394"/>
      <c r="I9713" s="394"/>
      <c r="J9713" s="394"/>
    </row>
    <row r="9714" spans="1:10" s="395" customFormat="1" ht="13.5" customHeight="1">
      <c r="A9714" s="396"/>
      <c r="B9714" s="396"/>
      <c r="C9714" s="378"/>
      <c r="D9714" s="378"/>
      <c r="E9714" s="394"/>
      <c r="F9714" s="394"/>
      <c r="G9714" s="394"/>
      <c r="H9714" s="394"/>
      <c r="I9714" s="394"/>
      <c r="J9714" s="394"/>
    </row>
    <row r="9715" spans="1:10" s="395" customFormat="1" ht="13.5" customHeight="1">
      <c r="A9715" s="396"/>
      <c r="B9715" s="396"/>
      <c r="C9715" s="378"/>
      <c r="D9715" s="378"/>
      <c r="E9715" s="394"/>
      <c r="F9715" s="394"/>
      <c r="G9715" s="394"/>
      <c r="H9715" s="394"/>
      <c r="I9715" s="394"/>
      <c r="J9715" s="394"/>
    </row>
    <row r="9716" spans="1:10" s="395" customFormat="1" ht="13.5" customHeight="1">
      <c r="A9716" s="396"/>
      <c r="B9716" s="396"/>
      <c r="C9716" s="378"/>
      <c r="D9716" s="378"/>
      <c r="E9716" s="394"/>
      <c r="F9716" s="394"/>
      <c r="G9716" s="394"/>
      <c r="H9716" s="394"/>
      <c r="I9716" s="394"/>
      <c r="J9716" s="394"/>
    </row>
    <row r="9717" spans="1:10" s="395" customFormat="1" ht="13.5" customHeight="1">
      <c r="A9717" s="396"/>
      <c r="B9717" s="396"/>
      <c r="C9717" s="378"/>
      <c r="D9717" s="378"/>
      <c r="E9717" s="394"/>
      <c r="F9717" s="394"/>
      <c r="G9717" s="394"/>
      <c r="H9717" s="394"/>
      <c r="I9717" s="394"/>
      <c r="J9717" s="394"/>
    </row>
    <row r="9718" spans="1:10" s="395" customFormat="1" ht="13.5" customHeight="1">
      <c r="A9718" s="396"/>
      <c r="B9718" s="396"/>
      <c r="C9718" s="378"/>
      <c r="D9718" s="378"/>
      <c r="E9718" s="394"/>
      <c r="F9718" s="394"/>
      <c r="G9718" s="394"/>
      <c r="H9718" s="394"/>
      <c r="I9718" s="394"/>
      <c r="J9718" s="394"/>
    </row>
    <row r="9719" spans="1:10" s="395" customFormat="1" ht="13.5" customHeight="1">
      <c r="A9719" s="396"/>
      <c r="B9719" s="396"/>
      <c r="C9719" s="378"/>
      <c r="D9719" s="378"/>
      <c r="E9719" s="394"/>
      <c r="F9719" s="394"/>
      <c r="G9719" s="394"/>
      <c r="H9719" s="394"/>
      <c r="I9719" s="394"/>
      <c r="J9719" s="394"/>
    </row>
    <row r="9720" spans="1:10" s="395" customFormat="1" ht="13.5" customHeight="1">
      <c r="A9720" s="396"/>
      <c r="B9720" s="396"/>
      <c r="C9720" s="378"/>
      <c r="D9720" s="378"/>
      <c r="E9720" s="394"/>
      <c r="F9720" s="394"/>
      <c r="G9720" s="394"/>
      <c r="H9720" s="394"/>
      <c r="I9720" s="394"/>
      <c r="J9720" s="394"/>
    </row>
    <row r="9721" spans="1:10" s="395" customFormat="1" ht="13.5" customHeight="1">
      <c r="A9721" s="396"/>
      <c r="B9721" s="396"/>
      <c r="C9721" s="378"/>
      <c r="D9721" s="378"/>
      <c r="E9721" s="394"/>
      <c r="F9721" s="394"/>
      <c r="G9721" s="394"/>
      <c r="H9721" s="394"/>
      <c r="I9721" s="394"/>
      <c r="J9721" s="394"/>
    </row>
    <row r="9722" spans="1:10" s="395" customFormat="1" ht="13.5" customHeight="1">
      <c r="A9722" s="396"/>
      <c r="B9722" s="396"/>
      <c r="C9722" s="378"/>
      <c r="D9722" s="378"/>
      <c r="E9722" s="394"/>
      <c r="F9722" s="394"/>
      <c r="G9722" s="394"/>
      <c r="H9722" s="394"/>
      <c r="I9722" s="394"/>
      <c r="J9722" s="394"/>
    </row>
    <row r="9723" spans="1:10" s="395" customFormat="1" ht="13.5" customHeight="1">
      <c r="A9723" s="396"/>
      <c r="B9723" s="396"/>
      <c r="C9723" s="378"/>
      <c r="D9723" s="378"/>
      <c r="E9723" s="394"/>
      <c r="F9723" s="394"/>
      <c r="G9723" s="394"/>
      <c r="H9723" s="394"/>
      <c r="I9723" s="394"/>
      <c r="J9723" s="394"/>
    </row>
    <row r="9724" spans="1:10" s="395" customFormat="1" ht="13.5" customHeight="1">
      <c r="A9724" s="396"/>
      <c r="B9724" s="396"/>
      <c r="C9724" s="378"/>
      <c r="D9724" s="378"/>
      <c r="E9724" s="394"/>
      <c r="F9724" s="394"/>
      <c r="G9724" s="394"/>
      <c r="H9724" s="394"/>
      <c r="I9724" s="394"/>
      <c r="J9724" s="394"/>
    </row>
    <row r="9725" spans="1:10" s="395" customFormat="1" ht="13.5" customHeight="1">
      <c r="A9725" s="396"/>
      <c r="B9725" s="396"/>
      <c r="C9725" s="378"/>
      <c r="D9725" s="378"/>
      <c r="E9725" s="394"/>
      <c r="F9725" s="394"/>
      <c r="G9725" s="394"/>
      <c r="H9725" s="394"/>
      <c r="I9725" s="394"/>
      <c r="J9725" s="394"/>
    </row>
    <row r="9726" spans="1:10" s="395" customFormat="1" ht="13.5" customHeight="1">
      <c r="A9726" s="396"/>
      <c r="B9726" s="396"/>
      <c r="C9726" s="378"/>
      <c r="D9726" s="378"/>
      <c r="E9726" s="394"/>
      <c r="F9726" s="394"/>
      <c r="G9726" s="394"/>
      <c r="H9726" s="394"/>
      <c r="I9726" s="394"/>
      <c r="J9726" s="394"/>
    </row>
    <row r="9727" spans="1:10" s="395" customFormat="1" ht="13.5" customHeight="1">
      <c r="A9727" s="396"/>
      <c r="B9727" s="396"/>
      <c r="C9727" s="378"/>
      <c r="D9727" s="378"/>
      <c r="E9727" s="394"/>
      <c r="F9727" s="394"/>
      <c r="G9727" s="394"/>
      <c r="H9727" s="394"/>
      <c r="I9727" s="394"/>
      <c r="J9727" s="394"/>
    </row>
    <row r="9728" spans="1:10" s="395" customFormat="1" ht="13.5" customHeight="1">
      <c r="A9728" s="396"/>
      <c r="B9728" s="396"/>
      <c r="C9728" s="378"/>
      <c r="D9728" s="378"/>
      <c r="E9728" s="394"/>
      <c r="F9728" s="394"/>
      <c r="G9728" s="394"/>
      <c r="H9728" s="394"/>
      <c r="I9728" s="394"/>
      <c r="J9728" s="394"/>
    </row>
    <row r="9729" spans="1:10" s="395" customFormat="1" ht="13.5" customHeight="1">
      <c r="A9729" s="396"/>
      <c r="B9729" s="396"/>
      <c r="C9729" s="378"/>
      <c r="D9729" s="378"/>
      <c r="E9729" s="394"/>
      <c r="F9729" s="394"/>
      <c r="G9729" s="394"/>
      <c r="H9729" s="394"/>
      <c r="I9729" s="394"/>
      <c r="J9729" s="394"/>
    </row>
    <row r="9730" spans="1:10" s="395" customFormat="1" ht="13.5" customHeight="1">
      <c r="A9730" s="396"/>
      <c r="B9730" s="396"/>
      <c r="C9730" s="378"/>
      <c r="D9730" s="378"/>
      <c r="E9730" s="394"/>
      <c r="F9730" s="394"/>
      <c r="G9730" s="394"/>
      <c r="H9730" s="394"/>
      <c r="I9730" s="394"/>
      <c r="J9730" s="394"/>
    </row>
    <row r="9731" spans="1:10" s="395" customFormat="1" ht="13.5" customHeight="1">
      <c r="A9731" s="396"/>
      <c r="B9731" s="396"/>
      <c r="C9731" s="378"/>
      <c r="D9731" s="378"/>
      <c r="E9731" s="394"/>
      <c r="F9731" s="394"/>
      <c r="G9731" s="394"/>
      <c r="H9731" s="394"/>
      <c r="I9731" s="394"/>
      <c r="J9731" s="394"/>
    </row>
    <row r="9732" spans="1:10" s="395" customFormat="1" ht="13.5" customHeight="1">
      <c r="A9732" s="396"/>
      <c r="B9732" s="396"/>
      <c r="C9732" s="378"/>
      <c r="D9732" s="378"/>
      <c r="E9732" s="394"/>
      <c r="F9732" s="394"/>
      <c r="G9732" s="394"/>
      <c r="H9732" s="394"/>
      <c r="I9732" s="394"/>
      <c r="J9732" s="394"/>
    </row>
    <row r="9733" spans="1:10" s="395" customFormat="1" ht="13.5" customHeight="1">
      <c r="A9733" s="396"/>
      <c r="B9733" s="396"/>
      <c r="C9733" s="378"/>
      <c r="D9733" s="378"/>
      <c r="E9733" s="394"/>
      <c r="F9733" s="394"/>
      <c r="G9733" s="394"/>
      <c r="H9733" s="394"/>
      <c r="I9733" s="394"/>
      <c r="J9733" s="394"/>
    </row>
    <row r="9734" spans="1:10" s="395" customFormat="1" ht="13.5" customHeight="1">
      <c r="A9734" s="396"/>
      <c r="B9734" s="396"/>
      <c r="C9734" s="378"/>
      <c r="D9734" s="378"/>
      <c r="E9734" s="394"/>
      <c r="F9734" s="394"/>
      <c r="G9734" s="394"/>
      <c r="H9734" s="394"/>
      <c r="I9734" s="394"/>
      <c r="J9734" s="394"/>
    </row>
    <row r="9735" spans="1:10" s="395" customFormat="1" ht="13.5" customHeight="1">
      <c r="A9735" s="396"/>
      <c r="B9735" s="396"/>
      <c r="C9735" s="378"/>
      <c r="D9735" s="378"/>
      <c r="E9735" s="394"/>
      <c r="F9735" s="394"/>
      <c r="G9735" s="394"/>
      <c r="H9735" s="394"/>
      <c r="I9735" s="394"/>
      <c r="J9735" s="394"/>
    </row>
    <row r="9736" spans="1:10" s="395" customFormat="1" ht="13.5" customHeight="1">
      <c r="A9736" s="396"/>
      <c r="B9736" s="396"/>
      <c r="C9736" s="378"/>
      <c r="D9736" s="378"/>
      <c r="E9736" s="394"/>
      <c r="F9736" s="394"/>
      <c r="G9736" s="394"/>
      <c r="H9736" s="394"/>
      <c r="I9736" s="394"/>
      <c r="J9736" s="394"/>
    </row>
    <row r="9737" spans="1:10" s="395" customFormat="1" ht="13.5" customHeight="1">
      <c r="A9737" s="396"/>
      <c r="B9737" s="396"/>
      <c r="C9737" s="378"/>
      <c r="D9737" s="378"/>
      <c r="E9737" s="394"/>
      <c r="F9737" s="394"/>
      <c r="G9737" s="394"/>
      <c r="H9737" s="394"/>
      <c r="I9737" s="394"/>
      <c r="J9737" s="394"/>
    </row>
    <row r="9738" spans="1:10" s="395" customFormat="1" ht="13.5" customHeight="1">
      <c r="A9738" s="396"/>
      <c r="B9738" s="396"/>
      <c r="C9738" s="378"/>
      <c r="D9738" s="378"/>
      <c r="E9738" s="394"/>
      <c r="F9738" s="394"/>
      <c r="G9738" s="394"/>
      <c r="H9738" s="394"/>
      <c r="I9738" s="394"/>
      <c r="J9738" s="394"/>
    </row>
    <row r="9739" spans="1:10" s="395" customFormat="1" ht="13.5" customHeight="1">
      <c r="A9739" s="396"/>
      <c r="B9739" s="396"/>
      <c r="C9739" s="378"/>
      <c r="D9739" s="378"/>
      <c r="E9739" s="394"/>
      <c r="F9739" s="394"/>
      <c r="G9739" s="394"/>
      <c r="H9739" s="394"/>
      <c r="I9739" s="394"/>
      <c r="J9739" s="394"/>
    </row>
    <row r="9740" spans="1:10" s="395" customFormat="1" ht="13.5" customHeight="1">
      <c r="A9740" s="396"/>
      <c r="B9740" s="396"/>
      <c r="C9740" s="378"/>
      <c r="D9740" s="378"/>
      <c r="E9740" s="394"/>
      <c r="F9740" s="394"/>
      <c r="G9740" s="394"/>
      <c r="H9740" s="394"/>
      <c r="I9740" s="394"/>
      <c r="J9740" s="394"/>
    </row>
    <row r="9741" spans="1:10" ht="10.5" customHeight="1"/>
  </sheetData>
  <mergeCells count="21">
    <mergeCell ref="D31:J31"/>
    <mergeCell ref="A31:C31"/>
    <mergeCell ref="A28:C28"/>
    <mergeCell ref="D28:J28"/>
    <mergeCell ref="A29:C29"/>
    <mergeCell ref="D29:J29"/>
    <mergeCell ref="A30:C30"/>
    <mergeCell ref="D30:J30"/>
    <mergeCell ref="A25:C25"/>
    <mergeCell ref="D25:J25"/>
    <mergeCell ref="A26:C26"/>
    <mergeCell ref="D26:J26"/>
    <mergeCell ref="A27:C27"/>
    <mergeCell ref="D27:J27"/>
    <mergeCell ref="A1:B1"/>
    <mergeCell ref="A2:J2"/>
    <mergeCell ref="A4:C6"/>
    <mergeCell ref="D4:D6"/>
    <mergeCell ref="E4:F5"/>
    <mergeCell ref="G5:H5"/>
    <mergeCell ref="I5:J5"/>
  </mergeCells>
  <phoneticPr fontId="38"/>
  <hyperlinks>
    <hyperlink ref="A1" location="目次!A1" display="目次に戻る"/>
  </hyperlinks>
  <pageMargins left="0.59055118110236227" right="0.59055118110236227" top="0.78740157480314965" bottom="0.78740157480314965" header="0.39370078740157483" footer="0.39370078740157483"/>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99FF"/>
  </sheetPr>
  <dimension ref="A1:I9739"/>
  <sheetViews>
    <sheetView showGridLines="0" zoomScaleNormal="100" workbookViewId="0">
      <selection sqref="A1:B1"/>
    </sheetView>
  </sheetViews>
  <sheetFormatPr defaultRowHeight="18" customHeight="1"/>
  <cols>
    <col min="1" max="1" width="2.125" style="397" customWidth="1"/>
    <col min="2" max="2" width="12.875" style="397" customWidth="1"/>
    <col min="3" max="3" width="1.5" style="398" customWidth="1"/>
    <col min="4" max="4" width="6.625" style="398" bestFit="1" customWidth="1"/>
    <col min="5" max="8" width="16.625" style="402" customWidth="1"/>
    <col min="9" max="246" width="9" style="402"/>
    <col min="247" max="247" width="2.125" style="402" customWidth="1"/>
    <col min="248" max="248" width="13.625" style="402" customWidth="1"/>
    <col min="249" max="249" width="2.125" style="402" customWidth="1"/>
    <col min="250" max="253" width="16.625" style="402" customWidth="1"/>
    <col min="254" max="502" width="9" style="402"/>
    <col min="503" max="503" width="2.125" style="402" customWidth="1"/>
    <col min="504" max="504" width="13.625" style="402" customWidth="1"/>
    <col min="505" max="505" width="2.125" style="402" customWidth="1"/>
    <col min="506" max="509" width="16.625" style="402" customWidth="1"/>
    <col min="510" max="758" width="9" style="402"/>
    <col min="759" max="759" width="2.125" style="402" customWidth="1"/>
    <col min="760" max="760" width="13.625" style="402" customWidth="1"/>
    <col min="761" max="761" width="2.125" style="402" customWidth="1"/>
    <col min="762" max="765" width="16.625" style="402" customWidth="1"/>
    <col min="766" max="1014" width="9" style="402"/>
    <col min="1015" max="1015" width="2.125" style="402" customWidth="1"/>
    <col min="1016" max="1016" width="13.625" style="402" customWidth="1"/>
    <col min="1017" max="1017" width="2.125" style="402" customWidth="1"/>
    <col min="1018" max="1021" width="16.625" style="402" customWidth="1"/>
    <col min="1022" max="1270" width="9" style="402"/>
    <col min="1271" max="1271" width="2.125" style="402" customWidth="1"/>
    <col min="1272" max="1272" width="13.625" style="402" customWidth="1"/>
    <col min="1273" max="1273" width="2.125" style="402" customWidth="1"/>
    <col min="1274" max="1277" width="16.625" style="402" customWidth="1"/>
    <col min="1278" max="1526" width="9" style="402"/>
    <col min="1527" max="1527" width="2.125" style="402" customWidth="1"/>
    <col min="1528" max="1528" width="13.625" style="402" customWidth="1"/>
    <col min="1529" max="1529" width="2.125" style="402" customWidth="1"/>
    <col min="1530" max="1533" width="16.625" style="402" customWidth="1"/>
    <col min="1534" max="1782" width="9" style="402"/>
    <col min="1783" max="1783" width="2.125" style="402" customWidth="1"/>
    <col min="1784" max="1784" width="13.625" style="402" customWidth="1"/>
    <col min="1785" max="1785" width="2.125" style="402" customWidth="1"/>
    <col min="1786" max="1789" width="16.625" style="402" customWidth="1"/>
    <col min="1790" max="2038" width="9" style="402"/>
    <col min="2039" max="2039" width="2.125" style="402" customWidth="1"/>
    <col min="2040" max="2040" width="13.625" style="402" customWidth="1"/>
    <col min="2041" max="2041" width="2.125" style="402" customWidth="1"/>
    <col min="2042" max="2045" width="16.625" style="402" customWidth="1"/>
    <col min="2046" max="2294" width="9" style="402"/>
    <col min="2295" max="2295" width="2.125" style="402" customWidth="1"/>
    <col min="2296" max="2296" width="13.625" style="402" customWidth="1"/>
    <col min="2297" max="2297" width="2.125" style="402" customWidth="1"/>
    <col min="2298" max="2301" width="16.625" style="402" customWidth="1"/>
    <col min="2302" max="2550" width="9" style="402"/>
    <col min="2551" max="2551" width="2.125" style="402" customWidth="1"/>
    <col min="2552" max="2552" width="13.625" style="402" customWidth="1"/>
    <col min="2553" max="2553" width="2.125" style="402" customWidth="1"/>
    <col min="2554" max="2557" width="16.625" style="402" customWidth="1"/>
    <col min="2558" max="2806" width="9" style="402"/>
    <col min="2807" max="2807" width="2.125" style="402" customWidth="1"/>
    <col min="2808" max="2808" width="13.625" style="402" customWidth="1"/>
    <col min="2809" max="2809" width="2.125" style="402" customWidth="1"/>
    <col min="2810" max="2813" width="16.625" style="402" customWidth="1"/>
    <col min="2814" max="3062" width="9" style="402"/>
    <col min="3063" max="3063" width="2.125" style="402" customWidth="1"/>
    <col min="3064" max="3064" width="13.625" style="402" customWidth="1"/>
    <col min="3065" max="3065" width="2.125" style="402" customWidth="1"/>
    <col min="3066" max="3069" width="16.625" style="402" customWidth="1"/>
    <col min="3070" max="3318" width="9" style="402"/>
    <col min="3319" max="3319" width="2.125" style="402" customWidth="1"/>
    <col min="3320" max="3320" width="13.625" style="402" customWidth="1"/>
    <col min="3321" max="3321" width="2.125" style="402" customWidth="1"/>
    <col min="3322" max="3325" width="16.625" style="402" customWidth="1"/>
    <col min="3326" max="3574" width="9" style="402"/>
    <col min="3575" max="3575" width="2.125" style="402" customWidth="1"/>
    <col min="3576" max="3576" width="13.625" style="402" customWidth="1"/>
    <col min="3577" max="3577" width="2.125" style="402" customWidth="1"/>
    <col min="3578" max="3581" width="16.625" style="402" customWidth="1"/>
    <col min="3582" max="3830" width="9" style="402"/>
    <col min="3831" max="3831" width="2.125" style="402" customWidth="1"/>
    <col min="3832" max="3832" width="13.625" style="402" customWidth="1"/>
    <col min="3833" max="3833" width="2.125" style="402" customWidth="1"/>
    <col min="3834" max="3837" width="16.625" style="402" customWidth="1"/>
    <col min="3838" max="4086" width="9" style="402"/>
    <col min="4087" max="4087" width="2.125" style="402" customWidth="1"/>
    <col min="4088" max="4088" width="13.625" style="402" customWidth="1"/>
    <col min="4089" max="4089" width="2.125" style="402" customWidth="1"/>
    <col min="4090" max="4093" width="16.625" style="402" customWidth="1"/>
    <col min="4094" max="4342" width="9" style="402"/>
    <col min="4343" max="4343" width="2.125" style="402" customWidth="1"/>
    <col min="4344" max="4344" width="13.625" style="402" customWidth="1"/>
    <col min="4345" max="4345" width="2.125" style="402" customWidth="1"/>
    <col min="4346" max="4349" width="16.625" style="402" customWidth="1"/>
    <col min="4350" max="4598" width="9" style="402"/>
    <col min="4599" max="4599" width="2.125" style="402" customWidth="1"/>
    <col min="4600" max="4600" width="13.625" style="402" customWidth="1"/>
    <col min="4601" max="4601" width="2.125" style="402" customWidth="1"/>
    <col min="4602" max="4605" width="16.625" style="402" customWidth="1"/>
    <col min="4606" max="4854" width="9" style="402"/>
    <col min="4855" max="4855" width="2.125" style="402" customWidth="1"/>
    <col min="4856" max="4856" width="13.625" style="402" customWidth="1"/>
    <col min="4857" max="4857" width="2.125" style="402" customWidth="1"/>
    <col min="4858" max="4861" width="16.625" style="402" customWidth="1"/>
    <col min="4862" max="5110" width="9" style="402"/>
    <col min="5111" max="5111" width="2.125" style="402" customWidth="1"/>
    <col min="5112" max="5112" width="13.625" style="402" customWidth="1"/>
    <col min="5113" max="5113" width="2.125" style="402" customWidth="1"/>
    <col min="5114" max="5117" width="16.625" style="402" customWidth="1"/>
    <col min="5118" max="5366" width="9" style="402"/>
    <col min="5367" max="5367" width="2.125" style="402" customWidth="1"/>
    <col min="5368" max="5368" width="13.625" style="402" customWidth="1"/>
    <col min="5369" max="5369" width="2.125" style="402" customWidth="1"/>
    <col min="5370" max="5373" width="16.625" style="402" customWidth="1"/>
    <col min="5374" max="5622" width="9" style="402"/>
    <col min="5623" max="5623" width="2.125" style="402" customWidth="1"/>
    <col min="5624" max="5624" width="13.625" style="402" customWidth="1"/>
    <col min="5625" max="5625" width="2.125" style="402" customWidth="1"/>
    <col min="5626" max="5629" width="16.625" style="402" customWidth="1"/>
    <col min="5630" max="5878" width="9" style="402"/>
    <col min="5879" max="5879" width="2.125" style="402" customWidth="1"/>
    <col min="5880" max="5880" width="13.625" style="402" customWidth="1"/>
    <col min="5881" max="5881" width="2.125" style="402" customWidth="1"/>
    <col min="5882" max="5885" width="16.625" style="402" customWidth="1"/>
    <col min="5886" max="6134" width="9" style="402"/>
    <col min="6135" max="6135" width="2.125" style="402" customWidth="1"/>
    <col min="6136" max="6136" width="13.625" style="402" customWidth="1"/>
    <col min="6137" max="6137" width="2.125" style="402" customWidth="1"/>
    <col min="6138" max="6141" width="16.625" style="402" customWidth="1"/>
    <col min="6142" max="6390" width="9" style="402"/>
    <col min="6391" max="6391" width="2.125" style="402" customWidth="1"/>
    <col min="6392" max="6392" width="13.625" style="402" customWidth="1"/>
    <col min="6393" max="6393" width="2.125" style="402" customWidth="1"/>
    <col min="6394" max="6397" width="16.625" style="402" customWidth="1"/>
    <col min="6398" max="6646" width="9" style="402"/>
    <col min="6647" max="6647" width="2.125" style="402" customWidth="1"/>
    <col min="6648" max="6648" width="13.625" style="402" customWidth="1"/>
    <col min="6649" max="6649" width="2.125" style="402" customWidth="1"/>
    <col min="6650" max="6653" width="16.625" style="402" customWidth="1"/>
    <col min="6654" max="6902" width="9" style="402"/>
    <col min="6903" max="6903" width="2.125" style="402" customWidth="1"/>
    <col min="6904" max="6904" width="13.625" style="402" customWidth="1"/>
    <col min="6905" max="6905" width="2.125" style="402" customWidth="1"/>
    <col min="6906" max="6909" width="16.625" style="402" customWidth="1"/>
    <col min="6910" max="7158" width="9" style="402"/>
    <col min="7159" max="7159" width="2.125" style="402" customWidth="1"/>
    <col min="7160" max="7160" width="13.625" style="402" customWidth="1"/>
    <col min="7161" max="7161" width="2.125" style="402" customWidth="1"/>
    <col min="7162" max="7165" width="16.625" style="402" customWidth="1"/>
    <col min="7166" max="7414" width="9" style="402"/>
    <col min="7415" max="7415" width="2.125" style="402" customWidth="1"/>
    <col min="7416" max="7416" width="13.625" style="402" customWidth="1"/>
    <col min="7417" max="7417" width="2.125" style="402" customWidth="1"/>
    <col min="7418" max="7421" width="16.625" style="402" customWidth="1"/>
    <col min="7422" max="7670" width="9" style="402"/>
    <col min="7671" max="7671" width="2.125" style="402" customWidth="1"/>
    <col min="7672" max="7672" width="13.625" style="402" customWidth="1"/>
    <col min="7673" max="7673" width="2.125" style="402" customWidth="1"/>
    <col min="7674" max="7677" width="16.625" style="402" customWidth="1"/>
    <col min="7678" max="7926" width="9" style="402"/>
    <col min="7927" max="7927" width="2.125" style="402" customWidth="1"/>
    <col min="7928" max="7928" width="13.625" style="402" customWidth="1"/>
    <col min="7929" max="7929" width="2.125" style="402" customWidth="1"/>
    <col min="7930" max="7933" width="16.625" style="402" customWidth="1"/>
    <col min="7934" max="8182" width="9" style="402"/>
    <col min="8183" max="8183" width="2.125" style="402" customWidth="1"/>
    <col min="8184" max="8184" width="13.625" style="402" customWidth="1"/>
    <col min="8185" max="8185" width="2.125" style="402" customWidth="1"/>
    <col min="8186" max="8189" width="16.625" style="402" customWidth="1"/>
    <col min="8190" max="8438" width="9" style="402"/>
    <col min="8439" max="8439" width="2.125" style="402" customWidth="1"/>
    <col min="8440" max="8440" width="13.625" style="402" customWidth="1"/>
    <col min="8441" max="8441" width="2.125" style="402" customWidth="1"/>
    <col min="8442" max="8445" width="16.625" style="402" customWidth="1"/>
    <col min="8446" max="8694" width="9" style="402"/>
    <col min="8695" max="8695" width="2.125" style="402" customWidth="1"/>
    <col min="8696" max="8696" width="13.625" style="402" customWidth="1"/>
    <col min="8697" max="8697" width="2.125" style="402" customWidth="1"/>
    <col min="8698" max="8701" width="16.625" style="402" customWidth="1"/>
    <col min="8702" max="8950" width="9" style="402"/>
    <col min="8951" max="8951" width="2.125" style="402" customWidth="1"/>
    <col min="8952" max="8952" width="13.625" style="402" customWidth="1"/>
    <col min="8953" max="8953" width="2.125" style="402" customWidth="1"/>
    <col min="8954" max="8957" width="16.625" style="402" customWidth="1"/>
    <col min="8958" max="9206" width="9" style="402"/>
    <col min="9207" max="9207" width="2.125" style="402" customWidth="1"/>
    <col min="9208" max="9208" width="13.625" style="402" customWidth="1"/>
    <col min="9209" max="9209" width="2.125" style="402" customWidth="1"/>
    <col min="9210" max="9213" width="16.625" style="402" customWidth="1"/>
    <col min="9214" max="9462" width="9" style="402"/>
    <col min="9463" max="9463" width="2.125" style="402" customWidth="1"/>
    <col min="9464" max="9464" width="13.625" style="402" customWidth="1"/>
    <col min="9465" max="9465" width="2.125" style="402" customWidth="1"/>
    <col min="9466" max="9469" width="16.625" style="402" customWidth="1"/>
    <col min="9470" max="9718" width="9" style="402"/>
    <col min="9719" max="9719" width="2.125" style="402" customWidth="1"/>
    <col min="9720" max="9720" width="13.625" style="402" customWidth="1"/>
    <col min="9721" max="9721" width="2.125" style="402" customWidth="1"/>
    <col min="9722" max="9725" width="16.625" style="402" customWidth="1"/>
    <col min="9726" max="9974" width="9" style="402"/>
    <col min="9975" max="9975" width="2.125" style="402" customWidth="1"/>
    <col min="9976" max="9976" width="13.625" style="402" customWidth="1"/>
    <col min="9977" max="9977" width="2.125" style="402" customWidth="1"/>
    <col min="9978" max="9981" width="16.625" style="402" customWidth="1"/>
    <col min="9982" max="10230" width="9" style="402"/>
    <col min="10231" max="10231" width="2.125" style="402" customWidth="1"/>
    <col min="10232" max="10232" width="13.625" style="402" customWidth="1"/>
    <col min="10233" max="10233" width="2.125" style="402" customWidth="1"/>
    <col min="10234" max="10237" width="16.625" style="402" customWidth="1"/>
    <col min="10238" max="10486" width="9" style="402"/>
    <col min="10487" max="10487" width="2.125" style="402" customWidth="1"/>
    <col min="10488" max="10488" width="13.625" style="402" customWidth="1"/>
    <col min="10489" max="10489" width="2.125" style="402" customWidth="1"/>
    <col min="10490" max="10493" width="16.625" style="402" customWidth="1"/>
    <col min="10494" max="10742" width="9" style="402"/>
    <col min="10743" max="10743" width="2.125" style="402" customWidth="1"/>
    <col min="10744" max="10744" width="13.625" style="402" customWidth="1"/>
    <col min="10745" max="10745" width="2.125" style="402" customWidth="1"/>
    <col min="10746" max="10749" width="16.625" style="402" customWidth="1"/>
    <col min="10750" max="10998" width="9" style="402"/>
    <col min="10999" max="10999" width="2.125" style="402" customWidth="1"/>
    <col min="11000" max="11000" width="13.625" style="402" customWidth="1"/>
    <col min="11001" max="11001" width="2.125" style="402" customWidth="1"/>
    <col min="11002" max="11005" width="16.625" style="402" customWidth="1"/>
    <col min="11006" max="11254" width="9" style="402"/>
    <col min="11255" max="11255" width="2.125" style="402" customWidth="1"/>
    <col min="11256" max="11256" width="13.625" style="402" customWidth="1"/>
    <col min="11257" max="11257" width="2.125" style="402" customWidth="1"/>
    <col min="11258" max="11261" width="16.625" style="402" customWidth="1"/>
    <col min="11262" max="11510" width="9" style="402"/>
    <col min="11511" max="11511" width="2.125" style="402" customWidth="1"/>
    <col min="11512" max="11512" width="13.625" style="402" customWidth="1"/>
    <col min="11513" max="11513" width="2.125" style="402" customWidth="1"/>
    <col min="11514" max="11517" width="16.625" style="402" customWidth="1"/>
    <col min="11518" max="11766" width="9" style="402"/>
    <col min="11767" max="11767" width="2.125" style="402" customWidth="1"/>
    <col min="11768" max="11768" width="13.625" style="402" customWidth="1"/>
    <col min="11769" max="11769" width="2.125" style="402" customWidth="1"/>
    <col min="11770" max="11773" width="16.625" style="402" customWidth="1"/>
    <col min="11774" max="12022" width="9" style="402"/>
    <col min="12023" max="12023" width="2.125" style="402" customWidth="1"/>
    <col min="12024" max="12024" width="13.625" style="402" customWidth="1"/>
    <col min="12025" max="12025" width="2.125" style="402" customWidth="1"/>
    <col min="12026" max="12029" width="16.625" style="402" customWidth="1"/>
    <col min="12030" max="12278" width="9" style="402"/>
    <col min="12279" max="12279" width="2.125" style="402" customWidth="1"/>
    <col min="12280" max="12280" width="13.625" style="402" customWidth="1"/>
    <col min="12281" max="12281" width="2.125" style="402" customWidth="1"/>
    <col min="12282" max="12285" width="16.625" style="402" customWidth="1"/>
    <col min="12286" max="12534" width="9" style="402"/>
    <col min="12535" max="12535" width="2.125" style="402" customWidth="1"/>
    <col min="12536" max="12536" width="13.625" style="402" customWidth="1"/>
    <col min="12537" max="12537" width="2.125" style="402" customWidth="1"/>
    <col min="12538" max="12541" width="16.625" style="402" customWidth="1"/>
    <col min="12542" max="12790" width="9" style="402"/>
    <col min="12791" max="12791" width="2.125" style="402" customWidth="1"/>
    <col min="12792" max="12792" width="13.625" style="402" customWidth="1"/>
    <col min="12793" max="12793" width="2.125" style="402" customWidth="1"/>
    <col min="12794" max="12797" width="16.625" style="402" customWidth="1"/>
    <col min="12798" max="13046" width="9" style="402"/>
    <col min="13047" max="13047" width="2.125" style="402" customWidth="1"/>
    <col min="13048" max="13048" width="13.625" style="402" customWidth="1"/>
    <col min="13049" max="13049" width="2.125" style="402" customWidth="1"/>
    <col min="13050" max="13053" width="16.625" style="402" customWidth="1"/>
    <col min="13054" max="13302" width="9" style="402"/>
    <col min="13303" max="13303" width="2.125" style="402" customWidth="1"/>
    <col min="13304" max="13304" width="13.625" style="402" customWidth="1"/>
    <col min="13305" max="13305" width="2.125" style="402" customWidth="1"/>
    <col min="13306" max="13309" width="16.625" style="402" customWidth="1"/>
    <col min="13310" max="13558" width="9" style="402"/>
    <col min="13559" max="13559" width="2.125" style="402" customWidth="1"/>
    <col min="13560" max="13560" width="13.625" style="402" customWidth="1"/>
    <col min="13561" max="13561" width="2.125" style="402" customWidth="1"/>
    <col min="13562" max="13565" width="16.625" style="402" customWidth="1"/>
    <col min="13566" max="13814" width="9" style="402"/>
    <col min="13815" max="13815" width="2.125" style="402" customWidth="1"/>
    <col min="13816" max="13816" width="13.625" style="402" customWidth="1"/>
    <col min="13817" max="13817" width="2.125" style="402" customWidth="1"/>
    <col min="13818" max="13821" width="16.625" style="402" customWidth="1"/>
    <col min="13822" max="14070" width="9" style="402"/>
    <col min="14071" max="14071" width="2.125" style="402" customWidth="1"/>
    <col min="14072" max="14072" width="13.625" style="402" customWidth="1"/>
    <col min="14073" max="14073" width="2.125" style="402" customWidth="1"/>
    <col min="14074" max="14077" width="16.625" style="402" customWidth="1"/>
    <col min="14078" max="14326" width="9" style="402"/>
    <col min="14327" max="14327" width="2.125" style="402" customWidth="1"/>
    <col min="14328" max="14328" width="13.625" style="402" customWidth="1"/>
    <col min="14329" max="14329" width="2.125" style="402" customWidth="1"/>
    <col min="14330" max="14333" width="16.625" style="402" customWidth="1"/>
    <col min="14334" max="14582" width="9" style="402"/>
    <col min="14583" max="14583" width="2.125" style="402" customWidth="1"/>
    <col min="14584" max="14584" width="13.625" style="402" customWidth="1"/>
    <col min="14585" max="14585" width="2.125" style="402" customWidth="1"/>
    <col min="14586" max="14589" width="16.625" style="402" customWidth="1"/>
    <col min="14590" max="14838" width="9" style="402"/>
    <col min="14839" max="14839" width="2.125" style="402" customWidth="1"/>
    <col min="14840" max="14840" width="13.625" style="402" customWidth="1"/>
    <col min="14841" max="14841" width="2.125" style="402" customWidth="1"/>
    <col min="14842" max="14845" width="16.625" style="402" customWidth="1"/>
    <col min="14846" max="15094" width="9" style="402"/>
    <col min="15095" max="15095" width="2.125" style="402" customWidth="1"/>
    <col min="15096" max="15096" width="13.625" style="402" customWidth="1"/>
    <col min="15097" max="15097" width="2.125" style="402" customWidth="1"/>
    <col min="15098" max="15101" width="16.625" style="402" customWidth="1"/>
    <col min="15102" max="15350" width="9" style="402"/>
    <col min="15351" max="15351" width="2.125" style="402" customWidth="1"/>
    <col min="15352" max="15352" width="13.625" style="402" customWidth="1"/>
    <col min="15353" max="15353" width="2.125" style="402" customWidth="1"/>
    <col min="15354" max="15357" width="16.625" style="402" customWidth="1"/>
    <col min="15358" max="15606" width="9" style="402"/>
    <col min="15607" max="15607" width="2.125" style="402" customWidth="1"/>
    <col min="15608" max="15608" width="13.625" style="402" customWidth="1"/>
    <col min="15609" max="15609" width="2.125" style="402" customWidth="1"/>
    <col min="15610" max="15613" width="16.625" style="402" customWidth="1"/>
    <col min="15614" max="15862" width="9" style="402"/>
    <col min="15863" max="15863" width="2.125" style="402" customWidth="1"/>
    <col min="15864" max="15864" width="13.625" style="402" customWidth="1"/>
    <col min="15865" max="15865" width="2.125" style="402" customWidth="1"/>
    <col min="15866" max="15869" width="16.625" style="402" customWidth="1"/>
    <col min="15870" max="16118" width="9" style="402"/>
    <col min="16119" max="16119" width="2.125" style="402" customWidth="1"/>
    <col min="16120" max="16120" width="13.625" style="402" customWidth="1"/>
    <col min="16121" max="16121" width="2.125" style="402" customWidth="1"/>
    <col min="16122" max="16125" width="16.625" style="402" customWidth="1"/>
    <col min="16126" max="16384" width="9" style="402"/>
  </cols>
  <sheetData>
    <row r="1" spans="1:9" s="1" customFormat="1" ht="18" customHeight="1">
      <c r="A1" s="1621" t="s">
        <v>1554</v>
      </c>
      <c r="B1" s="1621"/>
      <c r="E1" s="2"/>
    </row>
    <row r="2" spans="1:9" ht="21" customHeight="1">
      <c r="A2" s="1908" t="s">
        <v>2012</v>
      </c>
      <c r="B2" s="1908"/>
      <c r="C2" s="1908"/>
      <c r="D2" s="1908"/>
      <c r="E2" s="1908"/>
      <c r="F2" s="1908"/>
      <c r="G2" s="1908"/>
      <c r="H2" s="1908"/>
      <c r="I2" s="401"/>
    </row>
    <row r="3" spans="1:9" s="404" customFormat="1" ht="13.5" customHeight="1">
      <c r="A3" s="377"/>
      <c r="B3" s="377"/>
      <c r="C3" s="378"/>
      <c r="D3" s="378"/>
      <c r="E3" s="403"/>
      <c r="F3" s="403"/>
      <c r="G3" s="403"/>
      <c r="H3" s="1097" t="s">
        <v>699</v>
      </c>
    </row>
    <row r="4" spans="1:9" s="404" customFormat="1" ht="19.5" customHeight="1">
      <c r="A4" s="1909"/>
      <c r="B4" s="1910"/>
      <c r="C4" s="1911"/>
      <c r="D4" s="1089"/>
      <c r="E4" s="405" t="s">
        <v>659</v>
      </c>
      <c r="F4" s="405" t="s">
        <v>695</v>
      </c>
      <c r="G4" s="405" t="s">
        <v>700</v>
      </c>
      <c r="H4" s="405" t="s">
        <v>701</v>
      </c>
    </row>
    <row r="5" spans="1:9" s="407" customFormat="1" ht="15.95" customHeight="1">
      <c r="A5" s="385" t="s">
        <v>687</v>
      </c>
      <c r="B5" s="386"/>
      <c r="C5" s="406"/>
      <c r="D5" s="1071" t="s">
        <v>1807</v>
      </c>
      <c r="E5" s="1096">
        <v>112.2</v>
      </c>
      <c r="F5" s="1096">
        <v>31.4</v>
      </c>
      <c r="G5" s="1096">
        <v>19.7</v>
      </c>
      <c r="H5" s="1096">
        <v>61.2</v>
      </c>
    </row>
    <row r="6" spans="1:9" s="407" customFormat="1" ht="15.95" customHeight="1">
      <c r="A6" s="385"/>
      <c r="B6" s="386"/>
      <c r="C6" s="406"/>
      <c r="D6" s="1071" t="s">
        <v>1808</v>
      </c>
      <c r="E6" s="1096">
        <v>122.4</v>
      </c>
      <c r="F6" s="1096">
        <v>37.9</v>
      </c>
      <c r="G6" s="1096">
        <v>15.5</v>
      </c>
      <c r="H6" s="1096">
        <v>69</v>
      </c>
    </row>
    <row r="7" spans="1:9" s="407" customFormat="1" ht="15.95" customHeight="1">
      <c r="A7" s="388"/>
      <c r="B7" s="1068" t="s">
        <v>2397</v>
      </c>
      <c r="C7" s="1094"/>
      <c r="D7" s="1071" t="s">
        <v>1807</v>
      </c>
      <c r="E7" s="1096">
        <v>27.8</v>
      </c>
      <c r="F7" s="1096">
        <v>7.4</v>
      </c>
      <c r="G7" s="1096">
        <v>3</v>
      </c>
      <c r="H7" s="1096">
        <v>17.5</v>
      </c>
    </row>
    <row r="8" spans="1:9" s="407" customFormat="1" ht="15.95" customHeight="1">
      <c r="A8" s="388"/>
      <c r="B8" s="1067"/>
      <c r="C8" s="1093"/>
      <c r="D8" s="1071" t="s">
        <v>1808</v>
      </c>
      <c r="E8" s="1096">
        <v>36.200000000000003</v>
      </c>
      <c r="F8" s="1096">
        <v>9.9</v>
      </c>
      <c r="G8" s="1096">
        <v>3.7</v>
      </c>
      <c r="H8" s="1096">
        <v>22.6</v>
      </c>
    </row>
    <row r="9" spans="1:9" s="407" customFormat="1" ht="15.95" customHeight="1">
      <c r="A9" s="388"/>
      <c r="B9" s="1068" t="s">
        <v>2403</v>
      </c>
      <c r="C9" s="1094"/>
      <c r="D9" s="1071" t="s">
        <v>1807</v>
      </c>
      <c r="E9" s="1096">
        <v>35.799999999999997</v>
      </c>
      <c r="F9" s="1096">
        <v>5.2</v>
      </c>
      <c r="G9" s="1096">
        <v>10.4</v>
      </c>
      <c r="H9" s="1096">
        <v>20.2</v>
      </c>
    </row>
    <row r="10" spans="1:9" s="407" customFormat="1" ht="15.95" customHeight="1">
      <c r="A10" s="388"/>
      <c r="B10" s="1067"/>
      <c r="C10" s="1093"/>
      <c r="D10" s="1071" t="s">
        <v>1808</v>
      </c>
      <c r="E10" s="1096">
        <v>32.6</v>
      </c>
      <c r="F10" s="1096">
        <v>3.6</v>
      </c>
      <c r="G10" s="1096">
        <v>6.3</v>
      </c>
      <c r="H10" s="1096">
        <v>22.7</v>
      </c>
    </row>
    <row r="11" spans="1:9" s="407" customFormat="1" ht="15.95" customHeight="1">
      <c r="A11" s="388"/>
      <c r="B11" s="1068" t="s">
        <v>2402</v>
      </c>
      <c r="C11" s="1094"/>
      <c r="D11" s="1071" t="s">
        <v>1807</v>
      </c>
      <c r="E11" s="1096">
        <v>4.8</v>
      </c>
      <c r="F11" s="1096">
        <v>0.6</v>
      </c>
      <c r="G11" s="1096">
        <v>0.1</v>
      </c>
      <c r="H11" s="1096">
        <v>4.0999999999999996</v>
      </c>
    </row>
    <row r="12" spans="1:9" s="407" customFormat="1" ht="15.95" customHeight="1">
      <c r="A12" s="388"/>
      <c r="B12" s="1067"/>
      <c r="C12" s="1093"/>
      <c r="D12" s="1071" t="s">
        <v>1808</v>
      </c>
      <c r="E12" s="1096">
        <v>3.4</v>
      </c>
      <c r="F12" s="1096">
        <v>0.6</v>
      </c>
      <c r="G12" s="1096" t="s">
        <v>1615</v>
      </c>
      <c r="H12" s="1096">
        <v>2.8</v>
      </c>
    </row>
    <row r="13" spans="1:9" s="407" customFormat="1" ht="15.95" customHeight="1">
      <c r="A13" s="388"/>
      <c r="B13" s="1068" t="s">
        <v>2401</v>
      </c>
      <c r="C13" s="1094"/>
      <c r="D13" s="1071" t="s">
        <v>1807</v>
      </c>
      <c r="E13" s="1096">
        <v>19.399999999999999</v>
      </c>
      <c r="F13" s="1096">
        <v>8.6999999999999993</v>
      </c>
      <c r="G13" s="1096">
        <v>4.5</v>
      </c>
      <c r="H13" s="1096">
        <v>6.2</v>
      </c>
    </row>
    <row r="14" spans="1:9" s="407" customFormat="1" ht="15.95" customHeight="1">
      <c r="A14" s="388"/>
      <c r="B14" s="1067"/>
      <c r="C14" s="1093"/>
      <c r="D14" s="1071" t="s">
        <v>1808</v>
      </c>
      <c r="E14" s="1096">
        <v>27.5</v>
      </c>
      <c r="F14" s="1096">
        <v>15.2</v>
      </c>
      <c r="G14" s="1096">
        <v>4.2</v>
      </c>
      <c r="H14" s="1096">
        <v>8</v>
      </c>
    </row>
    <row r="15" spans="1:9" s="407" customFormat="1" ht="15.95" customHeight="1">
      <c r="A15" s="388"/>
      <c r="B15" s="1068" t="s">
        <v>2400</v>
      </c>
      <c r="C15" s="1094"/>
      <c r="D15" s="1071" t="s">
        <v>1807</v>
      </c>
      <c r="E15" s="1096">
        <v>8.1999999999999993</v>
      </c>
      <c r="F15" s="1096">
        <v>2.9</v>
      </c>
      <c r="G15" s="1096">
        <v>0.6</v>
      </c>
      <c r="H15" s="1096">
        <v>4.7</v>
      </c>
    </row>
    <row r="16" spans="1:9" s="407" customFormat="1" ht="15.95" customHeight="1">
      <c r="A16" s="388"/>
      <c r="B16" s="1067"/>
      <c r="C16" s="1093"/>
      <c r="D16" s="1071" t="s">
        <v>1808</v>
      </c>
      <c r="E16" s="1096">
        <v>6.4</v>
      </c>
      <c r="F16" s="1096">
        <v>2.6</v>
      </c>
      <c r="G16" s="1096">
        <v>0.7</v>
      </c>
      <c r="H16" s="1096">
        <v>3</v>
      </c>
    </row>
    <row r="17" spans="1:9" s="407" customFormat="1" ht="15.95" customHeight="1">
      <c r="A17" s="388"/>
      <c r="B17" s="1068" t="s">
        <v>2399</v>
      </c>
      <c r="C17" s="1094"/>
      <c r="D17" s="1071" t="s">
        <v>1807</v>
      </c>
      <c r="E17" s="1096">
        <v>4.0999999999999996</v>
      </c>
      <c r="F17" s="1096">
        <v>2.1</v>
      </c>
      <c r="G17" s="1096">
        <v>0.9</v>
      </c>
      <c r="H17" s="1096">
        <v>1.2</v>
      </c>
    </row>
    <row r="18" spans="1:9" s="407" customFormat="1" ht="15.95" customHeight="1">
      <c r="A18" s="388"/>
      <c r="B18" s="1067"/>
      <c r="C18" s="1093"/>
      <c r="D18" s="1071" t="s">
        <v>1808</v>
      </c>
      <c r="E18" s="1096">
        <v>4</v>
      </c>
      <c r="F18" s="1096">
        <v>1.5</v>
      </c>
      <c r="G18" s="1096">
        <v>0.2</v>
      </c>
      <c r="H18" s="1096">
        <v>2.2000000000000002</v>
      </c>
    </row>
    <row r="19" spans="1:9" s="407" customFormat="1" ht="15.95" customHeight="1">
      <c r="A19" s="388"/>
      <c r="B19" s="1068" t="s">
        <v>2398</v>
      </c>
      <c r="C19" s="1094"/>
      <c r="D19" s="1092" t="s">
        <v>1807</v>
      </c>
      <c r="E19" s="1096">
        <v>12.2</v>
      </c>
      <c r="F19" s="1096">
        <v>4.5</v>
      </c>
      <c r="G19" s="1096">
        <v>0.3</v>
      </c>
      <c r="H19" s="1096">
        <v>7.3</v>
      </c>
    </row>
    <row r="20" spans="1:9" s="407" customFormat="1" ht="15.95" customHeight="1">
      <c r="A20" s="1095"/>
      <c r="B20" s="1067"/>
      <c r="C20" s="1093"/>
      <c r="D20" s="1071" t="s">
        <v>1808</v>
      </c>
      <c r="E20" s="1096">
        <v>12.4</v>
      </c>
      <c r="F20" s="1096">
        <v>4.4000000000000004</v>
      </c>
      <c r="G20" s="1096">
        <v>0.4</v>
      </c>
      <c r="H20" s="1096">
        <v>7.7</v>
      </c>
    </row>
    <row r="21" spans="1:9" s="408" customFormat="1" ht="13.5" customHeight="1">
      <c r="A21" s="1085" t="s">
        <v>1809</v>
      </c>
      <c r="B21" s="832"/>
      <c r="C21" s="832"/>
      <c r="D21" s="1086"/>
      <c r="E21" s="832"/>
    </row>
    <row r="22" spans="1:9" s="375" customFormat="1" ht="21.75" customHeight="1">
      <c r="A22" s="1082" t="s">
        <v>1833</v>
      </c>
      <c r="B22" s="1083"/>
      <c r="C22" s="1083"/>
      <c r="D22" s="1086"/>
      <c r="E22" s="1083"/>
      <c r="F22" s="1083"/>
    </row>
    <row r="23" spans="1:9" s="375" customFormat="1" ht="34.5" customHeight="1">
      <c r="A23" s="1873" t="s">
        <v>1835</v>
      </c>
      <c r="B23" s="1873"/>
      <c r="C23" s="1905"/>
      <c r="D23" s="1905" t="s">
        <v>1836</v>
      </c>
      <c r="E23" s="1906"/>
      <c r="F23" s="1906"/>
      <c r="G23" s="1906"/>
      <c r="H23" s="1907"/>
      <c r="I23" s="1091"/>
    </row>
    <row r="24" spans="1:9" s="409" customFormat="1" ht="24.75" customHeight="1">
      <c r="A24" s="1873" t="s">
        <v>1825</v>
      </c>
      <c r="B24" s="1873"/>
      <c r="C24" s="1905"/>
      <c r="D24" s="1905" t="s">
        <v>1830</v>
      </c>
      <c r="E24" s="1906"/>
      <c r="F24" s="1906"/>
      <c r="G24" s="1906"/>
      <c r="H24" s="1907"/>
      <c r="I24" s="1091"/>
    </row>
    <row r="25" spans="1:9" s="409" customFormat="1" ht="24.75" customHeight="1">
      <c r="A25" s="1873" t="s">
        <v>1826</v>
      </c>
      <c r="B25" s="1873"/>
      <c r="C25" s="1905"/>
      <c r="D25" s="1905" t="s">
        <v>1831</v>
      </c>
      <c r="E25" s="1906"/>
      <c r="F25" s="1906"/>
      <c r="G25" s="1906"/>
      <c r="H25" s="1907"/>
      <c r="I25" s="1091"/>
    </row>
    <row r="26" spans="1:9" s="409" customFormat="1" ht="24.75" customHeight="1">
      <c r="A26" s="1873" t="s">
        <v>1827</v>
      </c>
      <c r="B26" s="1873"/>
      <c r="C26" s="1905"/>
      <c r="D26" s="1905" t="s">
        <v>1832</v>
      </c>
      <c r="E26" s="1906"/>
      <c r="F26" s="1906"/>
      <c r="G26" s="1906"/>
      <c r="H26" s="1907"/>
      <c r="I26" s="1091"/>
    </row>
    <row r="27" spans="1:9" s="409" customFormat="1" ht="18" customHeight="1">
      <c r="A27" s="391"/>
      <c r="B27" s="391"/>
      <c r="C27" s="378"/>
      <c r="D27" s="378"/>
    </row>
    <row r="28" spans="1:9" s="409" customFormat="1" ht="18" customHeight="1">
      <c r="A28" s="391"/>
      <c r="B28" s="391"/>
      <c r="C28" s="378"/>
      <c r="D28" s="378"/>
    </row>
    <row r="29" spans="1:9" s="409" customFormat="1" ht="18" customHeight="1">
      <c r="A29" s="391"/>
      <c r="B29" s="391"/>
      <c r="C29" s="378"/>
      <c r="D29" s="378"/>
    </row>
    <row r="30" spans="1:9" s="409" customFormat="1" ht="18" customHeight="1">
      <c r="A30" s="391"/>
      <c r="B30" s="391"/>
      <c r="C30" s="378"/>
      <c r="D30" s="378"/>
    </row>
    <row r="31" spans="1:9" s="409" customFormat="1" ht="18" customHeight="1">
      <c r="A31" s="391"/>
      <c r="B31" s="391"/>
      <c r="C31" s="378"/>
      <c r="D31" s="378"/>
    </row>
    <row r="32" spans="1:9" s="409" customFormat="1" ht="18" customHeight="1">
      <c r="A32" s="391"/>
      <c r="B32" s="391"/>
      <c r="C32" s="378"/>
      <c r="D32" s="378"/>
    </row>
    <row r="33" spans="1:4" s="409" customFormat="1" ht="18" customHeight="1">
      <c r="A33" s="391"/>
      <c r="B33" s="391"/>
      <c r="C33" s="378"/>
      <c r="D33" s="378"/>
    </row>
    <row r="34" spans="1:4" s="409" customFormat="1" ht="18" customHeight="1">
      <c r="A34" s="391"/>
      <c r="B34" s="391"/>
      <c r="C34" s="378"/>
      <c r="D34" s="378"/>
    </row>
    <row r="35" spans="1:4" s="409" customFormat="1" ht="18" customHeight="1">
      <c r="A35" s="391"/>
      <c r="B35" s="391"/>
      <c r="C35" s="378"/>
      <c r="D35" s="378"/>
    </row>
    <row r="36" spans="1:4" s="409" customFormat="1" ht="18" customHeight="1">
      <c r="A36" s="391"/>
      <c r="B36" s="391"/>
      <c r="C36" s="378"/>
      <c r="D36" s="378"/>
    </row>
    <row r="37" spans="1:4" s="409" customFormat="1" ht="18" customHeight="1">
      <c r="A37" s="391"/>
      <c r="B37" s="391"/>
      <c r="C37" s="378"/>
      <c r="D37" s="378"/>
    </row>
    <row r="38" spans="1:4" s="409" customFormat="1" ht="18" customHeight="1">
      <c r="A38" s="391"/>
      <c r="B38" s="391"/>
      <c r="C38" s="378"/>
      <c r="D38" s="378"/>
    </row>
    <row r="39" spans="1:4" s="409" customFormat="1" ht="18" customHeight="1">
      <c r="A39" s="391"/>
      <c r="B39" s="391"/>
      <c r="C39" s="378"/>
      <c r="D39" s="378"/>
    </row>
    <row r="40" spans="1:4" s="409" customFormat="1" ht="18" customHeight="1">
      <c r="A40" s="391"/>
      <c r="B40" s="391"/>
      <c r="C40" s="378"/>
      <c r="D40" s="378"/>
    </row>
    <row r="41" spans="1:4" s="409" customFormat="1" ht="18" customHeight="1">
      <c r="A41" s="391"/>
      <c r="B41" s="391"/>
      <c r="C41" s="378"/>
      <c r="D41" s="378"/>
    </row>
    <row r="42" spans="1:4" s="409" customFormat="1" ht="18" customHeight="1">
      <c r="A42" s="391"/>
      <c r="B42" s="391"/>
      <c r="C42" s="378"/>
      <c r="D42" s="378"/>
    </row>
    <row r="43" spans="1:4" s="409" customFormat="1" ht="18" customHeight="1">
      <c r="A43" s="391"/>
      <c r="B43" s="391"/>
      <c r="C43" s="378"/>
      <c r="D43" s="378"/>
    </row>
    <row r="44" spans="1:4" s="409" customFormat="1" ht="18" customHeight="1">
      <c r="A44" s="391"/>
      <c r="B44" s="391"/>
      <c r="C44" s="378"/>
      <c r="D44" s="378"/>
    </row>
    <row r="45" spans="1:4" s="409" customFormat="1" ht="18" customHeight="1">
      <c r="A45" s="391"/>
      <c r="B45" s="391"/>
      <c r="C45" s="378"/>
      <c r="D45" s="378"/>
    </row>
    <row r="46" spans="1:4" s="409" customFormat="1" ht="18" customHeight="1">
      <c r="A46" s="391"/>
      <c r="B46" s="391"/>
      <c r="C46" s="378"/>
      <c r="D46" s="378"/>
    </row>
    <row r="47" spans="1:4" s="409" customFormat="1" ht="18" customHeight="1">
      <c r="A47" s="391"/>
      <c r="B47" s="391"/>
      <c r="C47" s="378"/>
      <c r="D47" s="378"/>
    </row>
    <row r="48" spans="1:4" s="409" customFormat="1" ht="18" customHeight="1">
      <c r="A48" s="391"/>
      <c r="B48" s="391"/>
      <c r="C48" s="378"/>
      <c r="D48" s="378"/>
    </row>
    <row r="49" spans="1:4" s="409" customFormat="1" ht="18" customHeight="1">
      <c r="A49" s="391"/>
      <c r="B49" s="391"/>
      <c r="C49" s="378"/>
      <c r="D49" s="378"/>
    </row>
    <row r="50" spans="1:4" s="409" customFormat="1" ht="18" customHeight="1">
      <c r="A50" s="391"/>
      <c r="B50" s="391"/>
      <c r="C50" s="378"/>
      <c r="D50" s="378"/>
    </row>
    <row r="51" spans="1:4" s="409" customFormat="1" ht="18" customHeight="1">
      <c r="A51" s="391"/>
      <c r="B51" s="391"/>
      <c r="C51" s="378"/>
      <c r="D51" s="378"/>
    </row>
    <row r="52" spans="1:4" s="409" customFormat="1" ht="18" customHeight="1">
      <c r="A52" s="391"/>
      <c r="B52" s="391"/>
      <c r="C52" s="378"/>
      <c r="D52" s="378"/>
    </row>
    <row r="53" spans="1:4" s="409" customFormat="1" ht="18" customHeight="1">
      <c r="A53" s="391"/>
      <c r="B53" s="391"/>
      <c r="C53" s="378"/>
      <c r="D53" s="378"/>
    </row>
    <row r="54" spans="1:4" s="409" customFormat="1" ht="18" customHeight="1">
      <c r="A54" s="391"/>
      <c r="B54" s="391"/>
      <c r="C54" s="378"/>
      <c r="D54" s="378"/>
    </row>
    <row r="55" spans="1:4" s="409" customFormat="1" ht="18" customHeight="1">
      <c r="A55" s="391"/>
      <c r="B55" s="391"/>
      <c r="C55" s="378"/>
      <c r="D55" s="378"/>
    </row>
    <row r="56" spans="1:4" s="409" customFormat="1" ht="18" customHeight="1">
      <c r="A56" s="391"/>
      <c r="B56" s="391"/>
      <c r="C56" s="378"/>
      <c r="D56" s="378"/>
    </row>
    <row r="57" spans="1:4" s="409" customFormat="1" ht="18" customHeight="1">
      <c r="A57" s="391"/>
      <c r="B57" s="391"/>
      <c r="C57" s="378"/>
      <c r="D57" s="378"/>
    </row>
    <row r="58" spans="1:4" s="409" customFormat="1" ht="18" customHeight="1">
      <c r="A58" s="391"/>
      <c r="B58" s="391"/>
      <c r="C58" s="378"/>
      <c r="D58" s="378"/>
    </row>
    <row r="59" spans="1:4" s="409" customFormat="1" ht="18" customHeight="1">
      <c r="A59" s="391"/>
      <c r="B59" s="391"/>
      <c r="C59" s="378"/>
      <c r="D59" s="378"/>
    </row>
    <row r="60" spans="1:4" s="409" customFormat="1" ht="18" customHeight="1">
      <c r="A60" s="391"/>
      <c r="B60" s="391"/>
      <c r="C60" s="378"/>
      <c r="D60" s="378"/>
    </row>
    <row r="61" spans="1:4" s="409" customFormat="1" ht="18" customHeight="1">
      <c r="A61" s="391"/>
      <c r="B61" s="391"/>
      <c r="C61" s="378"/>
      <c r="D61" s="378"/>
    </row>
    <row r="62" spans="1:4" s="409" customFormat="1" ht="18" customHeight="1">
      <c r="A62" s="391"/>
      <c r="B62" s="391"/>
      <c r="C62" s="378"/>
      <c r="D62" s="378"/>
    </row>
    <row r="63" spans="1:4" s="409" customFormat="1" ht="18" customHeight="1">
      <c r="A63" s="391"/>
      <c r="B63" s="391"/>
      <c r="C63" s="378"/>
      <c r="D63" s="378"/>
    </row>
    <row r="64" spans="1:4" s="409" customFormat="1" ht="18" customHeight="1">
      <c r="A64" s="391"/>
      <c r="B64" s="391"/>
      <c r="C64" s="378"/>
      <c r="D64" s="378"/>
    </row>
    <row r="65" spans="1:4" s="409" customFormat="1" ht="18" customHeight="1">
      <c r="A65" s="391"/>
      <c r="B65" s="391"/>
      <c r="C65" s="378"/>
      <c r="D65" s="378"/>
    </row>
    <row r="66" spans="1:4" s="409" customFormat="1" ht="18" customHeight="1">
      <c r="A66" s="391"/>
      <c r="B66" s="391"/>
      <c r="C66" s="378"/>
      <c r="D66" s="378"/>
    </row>
    <row r="67" spans="1:4" s="409" customFormat="1" ht="18" customHeight="1">
      <c r="A67" s="391"/>
      <c r="B67" s="391"/>
      <c r="C67" s="378"/>
      <c r="D67" s="378"/>
    </row>
    <row r="68" spans="1:4" s="409" customFormat="1" ht="18" customHeight="1">
      <c r="A68" s="391"/>
      <c r="B68" s="391"/>
      <c r="C68" s="378"/>
      <c r="D68" s="378"/>
    </row>
    <row r="69" spans="1:4" s="409" customFormat="1" ht="18" customHeight="1">
      <c r="A69" s="391"/>
      <c r="B69" s="391"/>
      <c r="C69" s="378"/>
      <c r="D69" s="378"/>
    </row>
    <row r="70" spans="1:4" s="409" customFormat="1" ht="18" customHeight="1">
      <c r="A70" s="391"/>
      <c r="B70" s="391"/>
      <c r="C70" s="378"/>
      <c r="D70" s="378"/>
    </row>
    <row r="71" spans="1:4" s="409" customFormat="1" ht="18" customHeight="1">
      <c r="A71" s="391"/>
      <c r="B71" s="391"/>
      <c r="C71" s="378"/>
      <c r="D71" s="378"/>
    </row>
    <row r="72" spans="1:4" s="409" customFormat="1" ht="18" customHeight="1">
      <c r="A72" s="391"/>
      <c r="B72" s="391"/>
      <c r="C72" s="378"/>
      <c r="D72" s="378"/>
    </row>
    <row r="73" spans="1:4" s="409" customFormat="1" ht="18" customHeight="1">
      <c r="A73" s="391"/>
      <c r="B73" s="391"/>
      <c r="C73" s="378"/>
      <c r="D73" s="378"/>
    </row>
    <row r="74" spans="1:4" s="409" customFormat="1" ht="18" customHeight="1">
      <c r="A74" s="391"/>
      <c r="B74" s="391"/>
      <c r="C74" s="378"/>
      <c r="D74" s="378"/>
    </row>
    <row r="75" spans="1:4" s="409" customFormat="1" ht="18" customHeight="1">
      <c r="A75" s="391"/>
      <c r="B75" s="391"/>
      <c r="C75" s="378"/>
      <c r="D75" s="378"/>
    </row>
    <row r="76" spans="1:4" s="409" customFormat="1" ht="18" customHeight="1">
      <c r="A76" s="391"/>
      <c r="B76" s="391"/>
      <c r="C76" s="378"/>
      <c r="D76" s="378"/>
    </row>
    <row r="77" spans="1:4" s="409" customFormat="1" ht="18" customHeight="1">
      <c r="A77" s="391"/>
      <c r="B77" s="391"/>
      <c r="C77" s="378"/>
      <c r="D77" s="378"/>
    </row>
    <row r="78" spans="1:4" s="409" customFormat="1" ht="18" customHeight="1">
      <c r="A78" s="391"/>
      <c r="B78" s="391"/>
      <c r="C78" s="378"/>
      <c r="D78" s="378"/>
    </row>
    <row r="79" spans="1:4" s="409" customFormat="1" ht="18" customHeight="1">
      <c r="A79" s="391"/>
      <c r="B79" s="391"/>
      <c r="C79" s="378"/>
      <c r="D79" s="378"/>
    </row>
    <row r="80" spans="1:4" s="409" customFormat="1" ht="18" customHeight="1">
      <c r="A80" s="391"/>
      <c r="B80" s="391"/>
      <c r="C80" s="378"/>
      <c r="D80" s="378"/>
    </row>
    <row r="81" spans="1:4" s="409" customFormat="1" ht="18" customHeight="1">
      <c r="A81" s="391"/>
      <c r="B81" s="391"/>
      <c r="C81" s="378"/>
      <c r="D81" s="378"/>
    </row>
    <row r="82" spans="1:4" s="409" customFormat="1" ht="18" customHeight="1">
      <c r="A82" s="391"/>
      <c r="B82" s="391"/>
      <c r="C82" s="378"/>
      <c r="D82" s="378"/>
    </row>
    <row r="83" spans="1:4" s="409" customFormat="1" ht="18" customHeight="1">
      <c r="A83" s="391"/>
      <c r="B83" s="391"/>
      <c r="C83" s="378"/>
      <c r="D83" s="378"/>
    </row>
    <row r="84" spans="1:4" s="409" customFormat="1" ht="18" customHeight="1">
      <c r="A84" s="391"/>
      <c r="B84" s="391"/>
      <c r="C84" s="378"/>
      <c r="D84" s="378"/>
    </row>
    <row r="85" spans="1:4" s="409" customFormat="1" ht="18" customHeight="1">
      <c r="A85" s="391"/>
      <c r="B85" s="391"/>
      <c r="C85" s="378"/>
      <c r="D85" s="378"/>
    </row>
    <row r="86" spans="1:4" s="409" customFormat="1" ht="18" customHeight="1">
      <c r="A86" s="391"/>
      <c r="B86" s="391"/>
      <c r="C86" s="378"/>
      <c r="D86" s="378"/>
    </row>
    <row r="87" spans="1:4" s="409" customFormat="1" ht="18" customHeight="1">
      <c r="A87" s="391"/>
      <c r="B87" s="391"/>
      <c r="C87" s="378"/>
      <c r="D87" s="378"/>
    </row>
    <row r="88" spans="1:4" s="409" customFormat="1" ht="18" customHeight="1">
      <c r="A88" s="391"/>
      <c r="B88" s="391"/>
      <c r="C88" s="378"/>
      <c r="D88" s="378"/>
    </row>
    <row r="89" spans="1:4" s="409" customFormat="1" ht="18" customHeight="1">
      <c r="A89" s="391"/>
      <c r="B89" s="391"/>
      <c r="C89" s="378"/>
      <c r="D89" s="378"/>
    </row>
    <row r="90" spans="1:4" s="409" customFormat="1" ht="18" customHeight="1">
      <c r="A90" s="391"/>
      <c r="B90" s="391"/>
      <c r="C90" s="378"/>
      <c r="D90" s="378"/>
    </row>
    <row r="91" spans="1:4" s="409" customFormat="1" ht="18" customHeight="1">
      <c r="A91" s="391"/>
      <c r="B91" s="391"/>
      <c r="C91" s="378"/>
      <c r="D91" s="378"/>
    </row>
    <row r="92" spans="1:4" s="409" customFormat="1" ht="18" customHeight="1">
      <c r="A92" s="391"/>
      <c r="B92" s="391"/>
      <c r="C92" s="378"/>
      <c r="D92" s="378"/>
    </row>
    <row r="93" spans="1:4" s="409" customFormat="1" ht="18" customHeight="1">
      <c r="A93" s="391"/>
      <c r="B93" s="391"/>
      <c r="C93" s="378"/>
      <c r="D93" s="378"/>
    </row>
    <row r="94" spans="1:4" s="409" customFormat="1" ht="18" customHeight="1">
      <c r="A94" s="391"/>
      <c r="B94" s="391"/>
      <c r="C94" s="378"/>
      <c r="D94" s="378"/>
    </row>
    <row r="95" spans="1:4" s="409" customFormat="1" ht="18" customHeight="1">
      <c r="A95" s="391"/>
      <c r="B95" s="391"/>
      <c r="C95" s="378"/>
      <c r="D95" s="378"/>
    </row>
    <row r="96" spans="1:4" s="409" customFormat="1" ht="18" customHeight="1">
      <c r="A96" s="391"/>
      <c r="B96" s="391"/>
      <c r="C96" s="378"/>
      <c r="D96" s="378"/>
    </row>
    <row r="97" spans="1:4" s="409" customFormat="1" ht="18" customHeight="1">
      <c r="A97" s="391"/>
      <c r="B97" s="391"/>
      <c r="C97" s="378"/>
      <c r="D97" s="378"/>
    </row>
    <row r="98" spans="1:4" s="409" customFormat="1" ht="18" customHeight="1">
      <c r="A98" s="391"/>
      <c r="B98" s="391"/>
      <c r="C98" s="378"/>
      <c r="D98" s="378"/>
    </row>
    <row r="99" spans="1:4" s="409" customFormat="1" ht="18" customHeight="1">
      <c r="A99" s="391"/>
      <c r="B99" s="391"/>
      <c r="C99" s="378"/>
      <c r="D99" s="378"/>
    </row>
    <row r="100" spans="1:4" s="409" customFormat="1" ht="18" customHeight="1">
      <c r="A100" s="391"/>
      <c r="B100" s="391"/>
      <c r="C100" s="378"/>
      <c r="D100" s="378"/>
    </row>
    <row r="101" spans="1:4" s="409" customFormat="1" ht="18" customHeight="1">
      <c r="A101" s="391"/>
      <c r="B101" s="391"/>
      <c r="C101" s="378"/>
      <c r="D101" s="378"/>
    </row>
    <row r="102" spans="1:4" s="409" customFormat="1" ht="18" customHeight="1">
      <c r="A102" s="391"/>
      <c r="B102" s="391"/>
      <c r="C102" s="378"/>
      <c r="D102" s="378"/>
    </row>
    <row r="103" spans="1:4" s="409" customFormat="1" ht="18" customHeight="1">
      <c r="A103" s="391"/>
      <c r="B103" s="391"/>
      <c r="C103" s="378"/>
      <c r="D103" s="378"/>
    </row>
    <row r="104" spans="1:4" s="409" customFormat="1" ht="18" customHeight="1">
      <c r="A104" s="391"/>
      <c r="B104" s="391"/>
      <c r="C104" s="378"/>
      <c r="D104" s="378"/>
    </row>
    <row r="105" spans="1:4" s="409" customFormat="1" ht="18" customHeight="1">
      <c r="A105" s="391"/>
      <c r="B105" s="391"/>
      <c r="C105" s="378"/>
      <c r="D105" s="378"/>
    </row>
    <row r="106" spans="1:4" s="409" customFormat="1" ht="18" customHeight="1">
      <c r="A106" s="391"/>
      <c r="B106" s="391"/>
      <c r="C106" s="378"/>
      <c r="D106" s="378"/>
    </row>
    <row r="107" spans="1:4" s="409" customFormat="1" ht="18" customHeight="1">
      <c r="A107" s="391"/>
      <c r="B107" s="391"/>
      <c r="C107" s="378"/>
      <c r="D107" s="378"/>
    </row>
    <row r="108" spans="1:4" s="409" customFormat="1" ht="18" customHeight="1">
      <c r="A108" s="391"/>
      <c r="B108" s="391"/>
      <c r="C108" s="378"/>
      <c r="D108" s="378"/>
    </row>
    <row r="109" spans="1:4" s="409" customFormat="1" ht="18" customHeight="1">
      <c r="A109" s="391"/>
      <c r="B109" s="391"/>
      <c r="C109" s="378"/>
      <c r="D109" s="378"/>
    </row>
    <row r="110" spans="1:4" s="409" customFormat="1" ht="18" customHeight="1">
      <c r="A110" s="391"/>
      <c r="B110" s="391"/>
      <c r="C110" s="378"/>
      <c r="D110" s="378"/>
    </row>
    <row r="111" spans="1:4" s="409" customFormat="1" ht="18" customHeight="1">
      <c r="A111" s="391"/>
      <c r="B111" s="391"/>
      <c r="C111" s="378"/>
      <c r="D111" s="378"/>
    </row>
    <row r="112" spans="1:4" s="409" customFormat="1" ht="18" customHeight="1">
      <c r="A112" s="391"/>
      <c r="B112" s="391"/>
      <c r="C112" s="378"/>
      <c r="D112" s="378"/>
    </row>
    <row r="113" spans="1:4" s="409" customFormat="1" ht="18" customHeight="1">
      <c r="A113" s="391"/>
      <c r="B113" s="391"/>
      <c r="C113" s="378"/>
      <c r="D113" s="378"/>
    </row>
    <row r="114" spans="1:4" s="409" customFormat="1" ht="18" customHeight="1">
      <c r="A114" s="391"/>
      <c r="B114" s="391"/>
      <c r="C114" s="378"/>
      <c r="D114" s="378"/>
    </row>
    <row r="115" spans="1:4" s="409" customFormat="1" ht="18" customHeight="1">
      <c r="A115" s="391"/>
      <c r="B115" s="391"/>
      <c r="C115" s="378"/>
      <c r="D115" s="378"/>
    </row>
    <row r="116" spans="1:4" s="409" customFormat="1" ht="18" customHeight="1">
      <c r="A116" s="391"/>
      <c r="B116" s="391"/>
      <c r="C116" s="378"/>
      <c r="D116" s="378"/>
    </row>
    <row r="117" spans="1:4" s="409" customFormat="1" ht="18" customHeight="1">
      <c r="A117" s="391"/>
      <c r="B117" s="391"/>
      <c r="C117" s="378"/>
      <c r="D117" s="378"/>
    </row>
    <row r="118" spans="1:4" s="409" customFormat="1" ht="18" customHeight="1">
      <c r="A118" s="391"/>
      <c r="B118" s="391"/>
      <c r="C118" s="378"/>
      <c r="D118" s="378"/>
    </row>
    <row r="119" spans="1:4" s="409" customFormat="1" ht="18" customHeight="1">
      <c r="A119" s="391"/>
      <c r="B119" s="391"/>
      <c r="C119" s="378"/>
      <c r="D119" s="378"/>
    </row>
    <row r="120" spans="1:4" s="409" customFormat="1" ht="18" customHeight="1">
      <c r="A120" s="391"/>
      <c r="B120" s="391"/>
      <c r="C120" s="378"/>
      <c r="D120" s="378"/>
    </row>
    <row r="121" spans="1:4" s="409" customFormat="1" ht="18" customHeight="1">
      <c r="A121" s="391"/>
      <c r="B121" s="391"/>
      <c r="C121" s="378"/>
      <c r="D121" s="378"/>
    </row>
    <row r="122" spans="1:4" s="409" customFormat="1" ht="18" customHeight="1">
      <c r="A122" s="391"/>
      <c r="B122" s="391"/>
      <c r="C122" s="378"/>
      <c r="D122" s="378"/>
    </row>
    <row r="123" spans="1:4" s="409" customFormat="1" ht="18" customHeight="1">
      <c r="A123" s="391"/>
      <c r="B123" s="391"/>
      <c r="C123" s="378"/>
      <c r="D123" s="378"/>
    </row>
    <row r="124" spans="1:4" s="409" customFormat="1" ht="18" customHeight="1">
      <c r="A124" s="391"/>
      <c r="B124" s="391"/>
      <c r="C124" s="378"/>
      <c r="D124" s="378"/>
    </row>
    <row r="125" spans="1:4" s="409" customFormat="1" ht="18" customHeight="1">
      <c r="A125" s="391"/>
      <c r="B125" s="391"/>
      <c r="C125" s="378"/>
      <c r="D125" s="378"/>
    </row>
    <row r="126" spans="1:4" s="409" customFormat="1" ht="18" customHeight="1">
      <c r="A126" s="391"/>
      <c r="B126" s="391"/>
      <c r="C126" s="378"/>
      <c r="D126" s="378"/>
    </row>
    <row r="127" spans="1:4" s="409" customFormat="1" ht="18" customHeight="1">
      <c r="A127" s="391"/>
      <c r="B127" s="391"/>
      <c r="C127" s="378"/>
      <c r="D127" s="378"/>
    </row>
    <row r="128" spans="1:4" s="409" customFormat="1" ht="18" customHeight="1">
      <c r="A128" s="391"/>
      <c r="B128" s="391"/>
      <c r="C128" s="378"/>
      <c r="D128" s="378"/>
    </row>
    <row r="129" spans="1:4" s="409" customFormat="1" ht="18" customHeight="1">
      <c r="A129" s="391"/>
      <c r="B129" s="391"/>
      <c r="C129" s="378"/>
      <c r="D129" s="378"/>
    </row>
    <row r="130" spans="1:4" s="409" customFormat="1" ht="18" customHeight="1">
      <c r="A130" s="391"/>
      <c r="B130" s="391"/>
      <c r="C130" s="378"/>
      <c r="D130" s="378"/>
    </row>
    <row r="131" spans="1:4" s="409" customFormat="1" ht="18" customHeight="1">
      <c r="A131" s="391"/>
      <c r="B131" s="391"/>
      <c r="C131" s="378"/>
      <c r="D131" s="378"/>
    </row>
    <row r="132" spans="1:4" s="409" customFormat="1" ht="18" customHeight="1">
      <c r="A132" s="391"/>
      <c r="B132" s="391"/>
      <c r="C132" s="378"/>
      <c r="D132" s="378"/>
    </row>
    <row r="133" spans="1:4" s="409" customFormat="1" ht="18" customHeight="1">
      <c r="A133" s="391"/>
      <c r="B133" s="391"/>
      <c r="C133" s="378"/>
      <c r="D133" s="378"/>
    </row>
    <row r="134" spans="1:4" s="409" customFormat="1" ht="18" customHeight="1">
      <c r="A134" s="391"/>
      <c r="B134" s="391"/>
      <c r="C134" s="378"/>
      <c r="D134" s="378"/>
    </row>
    <row r="135" spans="1:4" s="409" customFormat="1" ht="18" customHeight="1">
      <c r="A135" s="391"/>
      <c r="B135" s="391"/>
      <c r="C135" s="378"/>
      <c r="D135" s="378"/>
    </row>
    <row r="136" spans="1:4" s="409" customFormat="1" ht="18" customHeight="1">
      <c r="A136" s="391"/>
      <c r="B136" s="391"/>
      <c r="C136" s="378"/>
      <c r="D136" s="378"/>
    </row>
    <row r="137" spans="1:4" s="409" customFormat="1" ht="18" customHeight="1">
      <c r="A137" s="391"/>
      <c r="B137" s="391"/>
      <c r="C137" s="378"/>
      <c r="D137" s="378"/>
    </row>
    <row r="138" spans="1:4" s="409" customFormat="1" ht="18" customHeight="1">
      <c r="A138" s="391"/>
      <c r="B138" s="391"/>
      <c r="C138" s="378"/>
      <c r="D138" s="378"/>
    </row>
    <row r="139" spans="1:4" s="409" customFormat="1" ht="18" customHeight="1">
      <c r="A139" s="391"/>
      <c r="B139" s="391"/>
      <c r="C139" s="378"/>
      <c r="D139" s="378"/>
    </row>
    <row r="140" spans="1:4" s="409" customFormat="1" ht="18" customHeight="1">
      <c r="A140" s="391"/>
      <c r="B140" s="391"/>
      <c r="C140" s="378"/>
      <c r="D140" s="378"/>
    </row>
    <row r="141" spans="1:4" s="409" customFormat="1" ht="18" customHeight="1">
      <c r="A141" s="391"/>
      <c r="B141" s="391"/>
      <c r="C141" s="378"/>
      <c r="D141" s="378"/>
    </row>
    <row r="142" spans="1:4" s="409" customFormat="1" ht="18" customHeight="1">
      <c r="A142" s="391"/>
      <c r="B142" s="391"/>
      <c r="C142" s="378"/>
      <c r="D142" s="378"/>
    </row>
    <row r="143" spans="1:4" s="409" customFormat="1" ht="18" customHeight="1">
      <c r="A143" s="391"/>
      <c r="B143" s="391"/>
      <c r="C143" s="378"/>
      <c r="D143" s="378"/>
    </row>
    <row r="144" spans="1:4" s="409" customFormat="1" ht="18" customHeight="1">
      <c r="A144" s="391"/>
      <c r="B144" s="391"/>
      <c r="C144" s="378"/>
      <c r="D144" s="378"/>
    </row>
    <row r="145" spans="1:4" s="409" customFormat="1" ht="18" customHeight="1">
      <c r="A145" s="391"/>
      <c r="B145" s="391"/>
      <c r="C145" s="378"/>
      <c r="D145" s="378"/>
    </row>
    <row r="146" spans="1:4" s="409" customFormat="1" ht="18" customHeight="1">
      <c r="A146" s="391"/>
      <c r="B146" s="391"/>
      <c r="C146" s="378"/>
      <c r="D146" s="378"/>
    </row>
    <row r="147" spans="1:4" s="409" customFormat="1" ht="18" customHeight="1">
      <c r="A147" s="391"/>
      <c r="B147" s="391"/>
      <c r="C147" s="378"/>
      <c r="D147" s="378"/>
    </row>
    <row r="148" spans="1:4" s="409" customFormat="1" ht="18" customHeight="1">
      <c r="A148" s="391"/>
      <c r="B148" s="391"/>
      <c r="C148" s="378"/>
      <c r="D148" s="378"/>
    </row>
    <row r="149" spans="1:4" s="409" customFormat="1" ht="18" customHeight="1">
      <c r="A149" s="391"/>
      <c r="B149" s="391"/>
      <c r="C149" s="378"/>
      <c r="D149" s="378"/>
    </row>
    <row r="150" spans="1:4" s="409" customFormat="1" ht="18" customHeight="1">
      <c r="A150" s="391"/>
      <c r="B150" s="391"/>
      <c r="C150" s="378"/>
      <c r="D150" s="378"/>
    </row>
    <row r="151" spans="1:4" s="409" customFormat="1" ht="18" customHeight="1">
      <c r="A151" s="391"/>
      <c r="B151" s="391"/>
      <c r="C151" s="378"/>
      <c r="D151" s="378"/>
    </row>
    <row r="152" spans="1:4" s="409" customFormat="1" ht="18" customHeight="1">
      <c r="A152" s="391"/>
      <c r="B152" s="391"/>
      <c r="C152" s="378"/>
      <c r="D152" s="378"/>
    </row>
    <row r="153" spans="1:4" s="409" customFormat="1" ht="18" customHeight="1">
      <c r="A153" s="391"/>
      <c r="B153" s="391"/>
      <c r="C153" s="378"/>
      <c r="D153" s="378"/>
    </row>
    <row r="154" spans="1:4" s="409" customFormat="1" ht="18" customHeight="1">
      <c r="A154" s="391"/>
      <c r="B154" s="391"/>
      <c r="C154" s="378"/>
      <c r="D154" s="378"/>
    </row>
    <row r="155" spans="1:4" s="409" customFormat="1" ht="18" customHeight="1">
      <c r="A155" s="391"/>
      <c r="B155" s="391"/>
      <c r="C155" s="378"/>
      <c r="D155" s="378"/>
    </row>
    <row r="156" spans="1:4" s="409" customFormat="1" ht="18" customHeight="1">
      <c r="A156" s="391"/>
      <c r="B156" s="391"/>
      <c r="C156" s="378"/>
      <c r="D156" s="378"/>
    </row>
    <row r="157" spans="1:4" s="409" customFormat="1" ht="18" customHeight="1">
      <c r="A157" s="391"/>
      <c r="B157" s="391"/>
      <c r="C157" s="378"/>
      <c r="D157" s="378"/>
    </row>
    <row r="158" spans="1:4" s="409" customFormat="1" ht="18" customHeight="1">
      <c r="A158" s="391"/>
      <c r="B158" s="391"/>
      <c r="C158" s="378"/>
      <c r="D158" s="378"/>
    </row>
    <row r="159" spans="1:4" s="409" customFormat="1" ht="18" customHeight="1">
      <c r="A159" s="391"/>
      <c r="B159" s="391"/>
      <c r="C159" s="378"/>
      <c r="D159" s="378"/>
    </row>
    <row r="160" spans="1:4" s="409" customFormat="1" ht="18" customHeight="1">
      <c r="A160" s="391"/>
      <c r="B160" s="391"/>
      <c r="C160" s="378"/>
      <c r="D160" s="378"/>
    </row>
    <row r="161" spans="1:4" s="409" customFormat="1" ht="18" customHeight="1">
      <c r="A161" s="391"/>
      <c r="B161" s="391"/>
      <c r="C161" s="378"/>
      <c r="D161" s="378"/>
    </row>
    <row r="162" spans="1:4" s="409" customFormat="1" ht="18" customHeight="1">
      <c r="A162" s="391"/>
      <c r="B162" s="391"/>
      <c r="C162" s="378"/>
      <c r="D162" s="378"/>
    </row>
    <row r="163" spans="1:4" s="409" customFormat="1" ht="18" customHeight="1">
      <c r="A163" s="391"/>
      <c r="B163" s="391"/>
      <c r="C163" s="378"/>
      <c r="D163" s="378"/>
    </row>
    <row r="164" spans="1:4" s="409" customFormat="1" ht="18" customHeight="1">
      <c r="A164" s="391"/>
      <c r="B164" s="391"/>
      <c r="C164" s="378"/>
      <c r="D164" s="378"/>
    </row>
    <row r="165" spans="1:4" s="409" customFormat="1" ht="18" customHeight="1">
      <c r="A165" s="391"/>
      <c r="B165" s="391"/>
      <c r="C165" s="378"/>
      <c r="D165" s="378"/>
    </row>
    <row r="166" spans="1:4" s="409" customFormat="1" ht="18" customHeight="1">
      <c r="A166" s="391"/>
      <c r="B166" s="391"/>
      <c r="C166" s="378"/>
      <c r="D166" s="378"/>
    </row>
    <row r="167" spans="1:4" s="409" customFormat="1" ht="18" customHeight="1">
      <c r="A167" s="391"/>
      <c r="B167" s="391"/>
      <c r="C167" s="378"/>
      <c r="D167" s="378"/>
    </row>
    <row r="168" spans="1:4" s="409" customFormat="1" ht="18" customHeight="1">
      <c r="A168" s="391"/>
      <c r="B168" s="391"/>
      <c r="C168" s="378"/>
      <c r="D168" s="378"/>
    </row>
    <row r="169" spans="1:4" s="409" customFormat="1" ht="18" customHeight="1">
      <c r="A169" s="391"/>
      <c r="B169" s="391"/>
      <c r="C169" s="378"/>
      <c r="D169" s="378"/>
    </row>
    <row r="170" spans="1:4" s="409" customFormat="1" ht="18" customHeight="1">
      <c r="A170" s="391"/>
      <c r="B170" s="391"/>
      <c r="C170" s="378"/>
      <c r="D170" s="378"/>
    </row>
    <row r="171" spans="1:4" s="409" customFormat="1" ht="18" customHeight="1">
      <c r="A171" s="391"/>
      <c r="B171" s="391"/>
      <c r="C171" s="378"/>
      <c r="D171" s="378"/>
    </row>
    <row r="172" spans="1:4" s="409" customFormat="1" ht="18" customHeight="1">
      <c r="A172" s="391"/>
      <c r="B172" s="391"/>
      <c r="C172" s="378"/>
      <c r="D172" s="378"/>
    </row>
    <row r="173" spans="1:4" s="409" customFormat="1" ht="18" customHeight="1">
      <c r="A173" s="391"/>
      <c r="B173" s="391"/>
      <c r="C173" s="378"/>
      <c r="D173" s="378"/>
    </row>
    <row r="174" spans="1:4" s="409" customFormat="1" ht="18" customHeight="1">
      <c r="A174" s="391"/>
      <c r="B174" s="391"/>
      <c r="C174" s="378"/>
      <c r="D174" s="378"/>
    </row>
    <row r="175" spans="1:4" s="409" customFormat="1" ht="18" customHeight="1">
      <c r="A175" s="391"/>
      <c r="B175" s="391"/>
      <c r="C175" s="378"/>
      <c r="D175" s="378"/>
    </row>
    <row r="176" spans="1:4" s="409" customFormat="1" ht="18" customHeight="1">
      <c r="A176" s="391"/>
      <c r="B176" s="391"/>
      <c r="C176" s="378"/>
      <c r="D176" s="378"/>
    </row>
    <row r="177" spans="1:4" s="409" customFormat="1" ht="18" customHeight="1">
      <c r="A177" s="391"/>
      <c r="B177" s="391"/>
      <c r="C177" s="378"/>
      <c r="D177" s="378"/>
    </row>
    <row r="178" spans="1:4" s="409" customFormat="1" ht="18" customHeight="1">
      <c r="A178" s="391"/>
      <c r="B178" s="391"/>
      <c r="C178" s="378"/>
      <c r="D178" s="378"/>
    </row>
    <row r="179" spans="1:4" s="409" customFormat="1" ht="18" customHeight="1">
      <c r="A179" s="391"/>
      <c r="B179" s="391"/>
      <c r="C179" s="378"/>
      <c r="D179" s="378"/>
    </row>
    <row r="180" spans="1:4" s="409" customFormat="1" ht="18" customHeight="1">
      <c r="A180" s="391"/>
      <c r="B180" s="391"/>
      <c r="C180" s="378"/>
      <c r="D180" s="378"/>
    </row>
    <row r="181" spans="1:4" s="409" customFormat="1" ht="18" customHeight="1">
      <c r="A181" s="391"/>
      <c r="B181" s="391"/>
      <c r="C181" s="378"/>
      <c r="D181" s="378"/>
    </row>
    <row r="182" spans="1:4" s="409" customFormat="1" ht="18" customHeight="1">
      <c r="A182" s="391"/>
      <c r="B182" s="391"/>
      <c r="C182" s="378"/>
      <c r="D182" s="378"/>
    </row>
    <row r="183" spans="1:4" s="409" customFormat="1" ht="18" customHeight="1">
      <c r="A183" s="391"/>
      <c r="B183" s="391"/>
      <c r="C183" s="378"/>
      <c r="D183" s="378"/>
    </row>
    <row r="184" spans="1:4" s="409" customFormat="1" ht="18" customHeight="1">
      <c r="A184" s="391"/>
      <c r="B184" s="391"/>
      <c r="C184" s="378"/>
      <c r="D184" s="378"/>
    </row>
    <row r="185" spans="1:4" s="409" customFormat="1" ht="18" customHeight="1">
      <c r="A185" s="391"/>
      <c r="B185" s="391"/>
      <c r="C185" s="378"/>
      <c r="D185" s="378"/>
    </row>
    <row r="186" spans="1:4" s="409" customFormat="1" ht="18" customHeight="1">
      <c r="A186" s="391"/>
      <c r="B186" s="391"/>
      <c r="C186" s="378"/>
      <c r="D186" s="378"/>
    </row>
    <row r="187" spans="1:4" s="409" customFormat="1" ht="18" customHeight="1">
      <c r="A187" s="391"/>
      <c r="B187" s="391"/>
      <c r="C187" s="378"/>
      <c r="D187" s="378"/>
    </row>
    <row r="188" spans="1:4" s="409" customFormat="1" ht="18" customHeight="1">
      <c r="A188" s="391"/>
      <c r="B188" s="391"/>
      <c r="C188" s="378"/>
      <c r="D188" s="378"/>
    </row>
    <row r="189" spans="1:4" s="409" customFormat="1" ht="18" customHeight="1">
      <c r="A189" s="391"/>
      <c r="B189" s="391"/>
      <c r="C189" s="378"/>
      <c r="D189" s="378"/>
    </row>
    <row r="190" spans="1:4" s="409" customFormat="1" ht="18" customHeight="1">
      <c r="A190" s="391"/>
      <c r="B190" s="391"/>
      <c r="C190" s="378"/>
      <c r="D190" s="378"/>
    </row>
    <row r="191" spans="1:4" s="409" customFormat="1" ht="18" customHeight="1">
      <c r="A191" s="391"/>
      <c r="B191" s="391"/>
      <c r="C191" s="378"/>
      <c r="D191" s="378"/>
    </row>
    <row r="192" spans="1:4" s="409" customFormat="1" ht="18" customHeight="1">
      <c r="A192" s="391"/>
      <c r="B192" s="391"/>
      <c r="C192" s="378"/>
      <c r="D192" s="378"/>
    </row>
    <row r="193" spans="1:4" s="409" customFormat="1" ht="18" customHeight="1">
      <c r="A193" s="391"/>
      <c r="B193" s="391"/>
      <c r="C193" s="378"/>
      <c r="D193" s="378"/>
    </row>
    <row r="194" spans="1:4" s="409" customFormat="1" ht="18" customHeight="1">
      <c r="A194" s="391"/>
      <c r="B194" s="391"/>
      <c r="C194" s="378"/>
      <c r="D194" s="378"/>
    </row>
    <row r="195" spans="1:4" s="409" customFormat="1" ht="18" customHeight="1">
      <c r="A195" s="391"/>
      <c r="B195" s="391"/>
      <c r="C195" s="378"/>
      <c r="D195" s="378"/>
    </row>
    <row r="196" spans="1:4" s="409" customFormat="1" ht="18" customHeight="1">
      <c r="A196" s="391"/>
      <c r="B196" s="391"/>
      <c r="C196" s="378"/>
      <c r="D196" s="378"/>
    </row>
    <row r="197" spans="1:4" s="409" customFormat="1" ht="18" customHeight="1">
      <c r="A197" s="391"/>
      <c r="B197" s="391"/>
      <c r="C197" s="378"/>
      <c r="D197" s="378"/>
    </row>
    <row r="198" spans="1:4" s="409" customFormat="1" ht="18" customHeight="1">
      <c r="A198" s="391"/>
      <c r="B198" s="391"/>
      <c r="C198" s="378"/>
      <c r="D198" s="378"/>
    </row>
    <row r="199" spans="1:4" s="409" customFormat="1" ht="18" customHeight="1">
      <c r="A199" s="391"/>
      <c r="B199" s="391"/>
      <c r="C199" s="378"/>
      <c r="D199" s="378"/>
    </row>
    <row r="200" spans="1:4" s="409" customFormat="1" ht="18" customHeight="1">
      <c r="A200" s="391"/>
      <c r="B200" s="391"/>
      <c r="C200" s="378"/>
      <c r="D200" s="378"/>
    </row>
    <row r="201" spans="1:4" s="409" customFormat="1" ht="18" customHeight="1">
      <c r="A201" s="391"/>
      <c r="B201" s="391"/>
      <c r="C201" s="378"/>
      <c r="D201" s="378"/>
    </row>
    <row r="202" spans="1:4" s="409" customFormat="1" ht="18" customHeight="1">
      <c r="A202" s="391"/>
      <c r="B202" s="391"/>
      <c r="C202" s="378"/>
      <c r="D202" s="378"/>
    </row>
    <row r="203" spans="1:4" s="409" customFormat="1" ht="18" customHeight="1">
      <c r="A203" s="391"/>
      <c r="B203" s="391"/>
      <c r="C203" s="378"/>
      <c r="D203" s="378"/>
    </row>
    <row r="204" spans="1:4" s="409" customFormat="1" ht="18" customHeight="1">
      <c r="A204" s="391"/>
      <c r="B204" s="391"/>
      <c r="C204" s="378"/>
      <c r="D204" s="378"/>
    </row>
    <row r="205" spans="1:4" s="409" customFormat="1" ht="18" customHeight="1">
      <c r="A205" s="391"/>
      <c r="B205" s="391"/>
      <c r="C205" s="378"/>
      <c r="D205" s="378"/>
    </row>
    <row r="206" spans="1:4" s="409" customFormat="1" ht="18" customHeight="1">
      <c r="A206" s="391"/>
      <c r="B206" s="391"/>
      <c r="C206" s="378"/>
      <c r="D206" s="378"/>
    </row>
    <row r="207" spans="1:4" s="409" customFormat="1" ht="18" customHeight="1">
      <c r="A207" s="391"/>
      <c r="B207" s="391"/>
      <c r="C207" s="378"/>
      <c r="D207" s="378"/>
    </row>
    <row r="208" spans="1:4" s="409" customFormat="1" ht="18" customHeight="1">
      <c r="A208" s="391"/>
      <c r="B208" s="391"/>
      <c r="C208" s="378"/>
      <c r="D208" s="378"/>
    </row>
    <row r="209" spans="1:4" s="409" customFormat="1" ht="18" customHeight="1">
      <c r="A209" s="391"/>
      <c r="B209" s="391"/>
      <c r="C209" s="378"/>
      <c r="D209" s="378"/>
    </row>
    <row r="210" spans="1:4" s="409" customFormat="1" ht="18" customHeight="1">
      <c r="A210" s="391"/>
      <c r="B210" s="391"/>
      <c r="C210" s="378"/>
      <c r="D210" s="378"/>
    </row>
    <row r="211" spans="1:4" s="409" customFormat="1" ht="18" customHeight="1">
      <c r="A211" s="391"/>
      <c r="B211" s="391"/>
      <c r="C211" s="378"/>
      <c r="D211" s="378"/>
    </row>
    <row r="212" spans="1:4" s="409" customFormat="1" ht="18" customHeight="1">
      <c r="A212" s="391"/>
      <c r="B212" s="391"/>
      <c r="C212" s="378"/>
      <c r="D212" s="378"/>
    </row>
    <row r="213" spans="1:4" s="409" customFormat="1" ht="18" customHeight="1">
      <c r="A213" s="391"/>
      <c r="B213" s="391"/>
      <c r="C213" s="378"/>
      <c r="D213" s="378"/>
    </row>
    <row r="214" spans="1:4" s="409" customFormat="1" ht="18" customHeight="1">
      <c r="A214" s="391"/>
      <c r="B214" s="391"/>
      <c r="C214" s="378"/>
      <c r="D214" s="378"/>
    </row>
    <row r="215" spans="1:4" s="409" customFormat="1" ht="18" customHeight="1">
      <c r="A215" s="391"/>
      <c r="B215" s="391"/>
      <c r="C215" s="378"/>
      <c r="D215" s="378"/>
    </row>
    <row r="216" spans="1:4" s="409" customFormat="1" ht="18" customHeight="1">
      <c r="A216" s="391"/>
      <c r="B216" s="391"/>
      <c r="C216" s="378"/>
      <c r="D216" s="378"/>
    </row>
    <row r="217" spans="1:4" s="409" customFormat="1" ht="18" customHeight="1">
      <c r="A217" s="391"/>
      <c r="B217" s="391"/>
      <c r="C217" s="378"/>
      <c r="D217" s="378"/>
    </row>
    <row r="218" spans="1:4" s="409" customFormat="1" ht="18" customHeight="1">
      <c r="A218" s="391"/>
      <c r="B218" s="391"/>
      <c r="C218" s="378"/>
      <c r="D218" s="378"/>
    </row>
    <row r="219" spans="1:4" s="409" customFormat="1" ht="18" customHeight="1">
      <c r="A219" s="391"/>
      <c r="B219" s="391"/>
      <c r="C219" s="378"/>
      <c r="D219" s="378"/>
    </row>
    <row r="220" spans="1:4" s="409" customFormat="1" ht="18" customHeight="1">
      <c r="A220" s="391"/>
      <c r="B220" s="391"/>
      <c r="C220" s="378"/>
      <c r="D220" s="378"/>
    </row>
    <row r="221" spans="1:4" s="409" customFormat="1" ht="18" customHeight="1">
      <c r="A221" s="391"/>
      <c r="B221" s="391"/>
      <c r="C221" s="378"/>
      <c r="D221" s="378"/>
    </row>
    <row r="222" spans="1:4" s="409" customFormat="1" ht="18" customHeight="1">
      <c r="A222" s="391"/>
      <c r="B222" s="391"/>
      <c r="C222" s="378"/>
      <c r="D222" s="378"/>
    </row>
    <row r="223" spans="1:4" s="409" customFormat="1" ht="18" customHeight="1">
      <c r="A223" s="391"/>
      <c r="B223" s="391"/>
      <c r="C223" s="378"/>
      <c r="D223" s="378"/>
    </row>
    <row r="224" spans="1:4" s="409" customFormat="1" ht="18" customHeight="1">
      <c r="A224" s="391"/>
      <c r="B224" s="391"/>
      <c r="C224" s="378"/>
      <c r="D224" s="378"/>
    </row>
    <row r="225" spans="1:4" s="409" customFormat="1" ht="18" customHeight="1">
      <c r="A225" s="391"/>
      <c r="B225" s="391"/>
      <c r="C225" s="378"/>
      <c r="D225" s="378"/>
    </row>
    <row r="226" spans="1:4" s="409" customFormat="1" ht="18" customHeight="1">
      <c r="A226" s="391"/>
      <c r="B226" s="391"/>
      <c r="C226" s="378"/>
      <c r="D226" s="378"/>
    </row>
    <row r="227" spans="1:4" s="409" customFormat="1" ht="18" customHeight="1">
      <c r="A227" s="391"/>
      <c r="B227" s="391"/>
      <c r="C227" s="378"/>
      <c r="D227" s="378"/>
    </row>
    <row r="228" spans="1:4" s="409" customFormat="1" ht="18" customHeight="1">
      <c r="A228" s="391"/>
      <c r="B228" s="391"/>
      <c r="C228" s="378"/>
      <c r="D228" s="378"/>
    </row>
    <row r="229" spans="1:4" s="409" customFormat="1" ht="18" customHeight="1">
      <c r="A229" s="391"/>
      <c r="B229" s="391"/>
      <c r="C229" s="378"/>
      <c r="D229" s="378"/>
    </row>
    <row r="230" spans="1:4" s="409" customFormat="1" ht="18" customHeight="1">
      <c r="A230" s="391"/>
      <c r="B230" s="391"/>
      <c r="C230" s="378"/>
      <c r="D230" s="378"/>
    </row>
    <row r="231" spans="1:4" s="409" customFormat="1" ht="18" customHeight="1">
      <c r="A231" s="391"/>
      <c r="B231" s="391"/>
      <c r="C231" s="378"/>
      <c r="D231" s="378"/>
    </row>
    <row r="232" spans="1:4" s="409" customFormat="1" ht="18" customHeight="1">
      <c r="A232" s="391"/>
      <c r="B232" s="391"/>
      <c r="C232" s="378"/>
      <c r="D232" s="378"/>
    </row>
    <row r="233" spans="1:4" s="409" customFormat="1" ht="18" customHeight="1">
      <c r="A233" s="391"/>
      <c r="B233" s="391"/>
      <c r="C233" s="378"/>
      <c r="D233" s="378"/>
    </row>
    <row r="234" spans="1:4" s="409" customFormat="1" ht="18" customHeight="1">
      <c r="A234" s="391"/>
      <c r="B234" s="391"/>
      <c r="C234" s="378"/>
      <c r="D234" s="378"/>
    </row>
    <row r="235" spans="1:4" s="409" customFormat="1" ht="18" customHeight="1">
      <c r="A235" s="391"/>
      <c r="B235" s="391"/>
      <c r="C235" s="378"/>
      <c r="D235" s="378"/>
    </row>
    <row r="236" spans="1:4" s="409" customFormat="1" ht="18" customHeight="1">
      <c r="A236" s="391"/>
      <c r="B236" s="391"/>
      <c r="C236" s="378"/>
      <c r="D236" s="378"/>
    </row>
    <row r="237" spans="1:4" s="409" customFormat="1" ht="18" customHeight="1">
      <c r="A237" s="391"/>
      <c r="B237" s="391"/>
      <c r="C237" s="378"/>
      <c r="D237" s="378"/>
    </row>
    <row r="238" spans="1:4" s="409" customFormat="1" ht="18" customHeight="1">
      <c r="A238" s="391"/>
      <c r="B238" s="391"/>
      <c r="C238" s="378"/>
      <c r="D238" s="378"/>
    </row>
    <row r="239" spans="1:4" s="409" customFormat="1" ht="18" customHeight="1">
      <c r="A239" s="391"/>
      <c r="B239" s="391"/>
      <c r="C239" s="378"/>
      <c r="D239" s="378"/>
    </row>
    <row r="240" spans="1:4" s="409" customFormat="1" ht="18" customHeight="1">
      <c r="A240" s="391"/>
      <c r="B240" s="391"/>
      <c r="C240" s="378"/>
      <c r="D240" s="378"/>
    </row>
    <row r="241" spans="1:4" s="409" customFormat="1" ht="18" customHeight="1">
      <c r="A241" s="391"/>
      <c r="B241" s="391"/>
      <c r="C241" s="378"/>
      <c r="D241" s="378"/>
    </row>
    <row r="242" spans="1:4" s="409" customFormat="1" ht="18" customHeight="1">
      <c r="A242" s="391"/>
      <c r="B242" s="391"/>
      <c r="C242" s="378"/>
      <c r="D242" s="378"/>
    </row>
    <row r="243" spans="1:4" s="409" customFormat="1" ht="18" customHeight="1">
      <c r="A243" s="391"/>
      <c r="B243" s="391"/>
      <c r="C243" s="378"/>
      <c r="D243" s="378"/>
    </row>
    <row r="244" spans="1:4" s="409" customFormat="1" ht="18" customHeight="1">
      <c r="A244" s="391"/>
      <c r="B244" s="391"/>
      <c r="C244" s="378"/>
      <c r="D244" s="378"/>
    </row>
    <row r="245" spans="1:4" s="409" customFormat="1" ht="18" customHeight="1">
      <c r="A245" s="391"/>
      <c r="B245" s="391"/>
      <c r="C245" s="378"/>
      <c r="D245" s="378"/>
    </row>
    <row r="246" spans="1:4" s="409" customFormat="1" ht="18" customHeight="1">
      <c r="A246" s="391"/>
      <c r="B246" s="391"/>
      <c r="C246" s="378"/>
      <c r="D246" s="378"/>
    </row>
    <row r="247" spans="1:4" s="409" customFormat="1" ht="18" customHeight="1">
      <c r="A247" s="391"/>
      <c r="B247" s="391"/>
      <c r="C247" s="378"/>
      <c r="D247" s="378"/>
    </row>
    <row r="248" spans="1:4" s="409" customFormat="1" ht="18" customHeight="1">
      <c r="A248" s="391"/>
      <c r="B248" s="391"/>
      <c r="C248" s="378"/>
      <c r="D248" s="378"/>
    </row>
    <row r="249" spans="1:4" s="409" customFormat="1" ht="18" customHeight="1">
      <c r="A249" s="391"/>
      <c r="B249" s="391"/>
      <c r="C249" s="378"/>
      <c r="D249" s="378"/>
    </row>
    <row r="250" spans="1:4" s="409" customFormat="1" ht="18" customHeight="1">
      <c r="A250" s="391"/>
      <c r="B250" s="391"/>
      <c r="C250" s="378"/>
      <c r="D250" s="378"/>
    </row>
    <row r="251" spans="1:4" s="409" customFormat="1" ht="18" customHeight="1">
      <c r="A251" s="391"/>
      <c r="B251" s="391"/>
      <c r="C251" s="378"/>
      <c r="D251" s="378"/>
    </row>
    <row r="252" spans="1:4" s="409" customFormat="1" ht="18" customHeight="1">
      <c r="A252" s="391"/>
      <c r="B252" s="391"/>
      <c r="C252" s="378"/>
      <c r="D252" s="378"/>
    </row>
    <row r="253" spans="1:4" s="409" customFormat="1" ht="18" customHeight="1">
      <c r="A253" s="391"/>
      <c r="B253" s="391"/>
      <c r="C253" s="378"/>
      <c r="D253" s="378"/>
    </row>
    <row r="254" spans="1:4" s="409" customFormat="1" ht="18" customHeight="1">
      <c r="A254" s="391"/>
      <c r="B254" s="391"/>
      <c r="C254" s="378"/>
      <c r="D254" s="378"/>
    </row>
    <row r="255" spans="1:4" s="409" customFormat="1" ht="18" customHeight="1">
      <c r="A255" s="391"/>
      <c r="B255" s="391"/>
      <c r="C255" s="378"/>
      <c r="D255" s="378"/>
    </row>
    <row r="256" spans="1:4" s="409" customFormat="1" ht="18" customHeight="1">
      <c r="A256" s="391"/>
      <c r="B256" s="391"/>
      <c r="C256" s="378"/>
      <c r="D256" s="378"/>
    </row>
    <row r="257" spans="1:4" s="409" customFormat="1" ht="18" customHeight="1">
      <c r="A257" s="391"/>
      <c r="B257" s="391"/>
      <c r="C257" s="378"/>
      <c r="D257" s="378"/>
    </row>
    <row r="258" spans="1:4" s="409" customFormat="1" ht="18" customHeight="1">
      <c r="A258" s="391"/>
      <c r="B258" s="391"/>
      <c r="C258" s="378"/>
      <c r="D258" s="378"/>
    </row>
    <row r="259" spans="1:4" s="409" customFormat="1" ht="18" customHeight="1">
      <c r="A259" s="391"/>
      <c r="B259" s="391"/>
      <c r="C259" s="378"/>
      <c r="D259" s="378"/>
    </row>
    <row r="260" spans="1:4" s="409" customFormat="1" ht="18" customHeight="1">
      <c r="A260" s="391"/>
      <c r="B260" s="391"/>
      <c r="C260" s="378"/>
      <c r="D260" s="378"/>
    </row>
    <row r="261" spans="1:4" s="409" customFormat="1" ht="18" customHeight="1">
      <c r="A261" s="391"/>
      <c r="B261" s="391"/>
      <c r="C261" s="378"/>
      <c r="D261" s="378"/>
    </row>
    <row r="262" spans="1:4" s="409" customFormat="1" ht="18" customHeight="1">
      <c r="A262" s="391"/>
      <c r="B262" s="391"/>
      <c r="C262" s="378"/>
      <c r="D262" s="378"/>
    </row>
    <row r="263" spans="1:4" s="409" customFormat="1" ht="18" customHeight="1">
      <c r="A263" s="391"/>
      <c r="B263" s="391"/>
      <c r="C263" s="378"/>
      <c r="D263" s="378"/>
    </row>
    <row r="264" spans="1:4" s="409" customFormat="1" ht="18" customHeight="1">
      <c r="A264" s="391"/>
      <c r="B264" s="391"/>
      <c r="C264" s="378"/>
      <c r="D264" s="378"/>
    </row>
    <row r="265" spans="1:4" s="409" customFormat="1" ht="18" customHeight="1">
      <c r="A265" s="391"/>
      <c r="B265" s="391"/>
      <c r="C265" s="378"/>
      <c r="D265" s="378"/>
    </row>
    <row r="266" spans="1:4" s="409" customFormat="1" ht="18" customHeight="1">
      <c r="A266" s="391"/>
      <c r="B266" s="391"/>
      <c r="C266" s="378"/>
      <c r="D266" s="378"/>
    </row>
    <row r="267" spans="1:4" s="409" customFormat="1" ht="18" customHeight="1">
      <c r="A267" s="391"/>
      <c r="B267" s="391"/>
      <c r="C267" s="378"/>
      <c r="D267" s="378"/>
    </row>
    <row r="268" spans="1:4" s="409" customFormat="1" ht="18" customHeight="1">
      <c r="A268" s="391"/>
      <c r="B268" s="391"/>
      <c r="C268" s="378"/>
      <c r="D268" s="378"/>
    </row>
    <row r="269" spans="1:4" s="409" customFormat="1" ht="18" customHeight="1">
      <c r="A269" s="391"/>
      <c r="B269" s="391"/>
      <c r="C269" s="378"/>
      <c r="D269" s="378"/>
    </row>
    <row r="270" spans="1:4" s="409" customFormat="1" ht="18" customHeight="1">
      <c r="A270" s="391"/>
      <c r="B270" s="391"/>
      <c r="C270" s="378"/>
      <c r="D270" s="378"/>
    </row>
    <row r="271" spans="1:4" s="409" customFormat="1" ht="18" customHeight="1">
      <c r="A271" s="391"/>
      <c r="B271" s="391"/>
      <c r="C271" s="378"/>
      <c r="D271" s="378"/>
    </row>
    <row r="272" spans="1:4" s="409" customFormat="1" ht="18" customHeight="1">
      <c r="A272" s="391"/>
      <c r="B272" s="391"/>
      <c r="C272" s="378"/>
      <c r="D272" s="378"/>
    </row>
    <row r="273" spans="1:4" s="409" customFormat="1" ht="18" customHeight="1">
      <c r="A273" s="391"/>
      <c r="B273" s="391"/>
      <c r="C273" s="378"/>
      <c r="D273" s="378"/>
    </row>
    <row r="274" spans="1:4" s="409" customFormat="1" ht="18" customHeight="1">
      <c r="A274" s="391"/>
      <c r="B274" s="391"/>
      <c r="C274" s="378"/>
      <c r="D274" s="378"/>
    </row>
    <row r="275" spans="1:4" s="409" customFormat="1" ht="18" customHeight="1">
      <c r="A275" s="391"/>
      <c r="B275" s="391"/>
      <c r="C275" s="378"/>
      <c r="D275" s="378"/>
    </row>
    <row r="276" spans="1:4" s="409" customFormat="1" ht="18" customHeight="1">
      <c r="A276" s="391"/>
      <c r="B276" s="391"/>
      <c r="C276" s="378"/>
      <c r="D276" s="378"/>
    </row>
    <row r="277" spans="1:4" s="409" customFormat="1" ht="18" customHeight="1">
      <c r="A277" s="391"/>
      <c r="B277" s="391"/>
      <c r="C277" s="378"/>
      <c r="D277" s="378"/>
    </row>
    <row r="278" spans="1:4" s="409" customFormat="1" ht="18" customHeight="1">
      <c r="A278" s="391"/>
      <c r="B278" s="391"/>
      <c r="C278" s="378"/>
      <c r="D278" s="378"/>
    </row>
    <row r="279" spans="1:4" s="409" customFormat="1" ht="18" customHeight="1">
      <c r="A279" s="391"/>
      <c r="B279" s="391"/>
      <c r="C279" s="378"/>
      <c r="D279" s="378"/>
    </row>
    <row r="280" spans="1:4" s="409" customFormat="1" ht="18" customHeight="1">
      <c r="A280" s="391"/>
      <c r="B280" s="391"/>
      <c r="C280" s="378"/>
      <c r="D280" s="378"/>
    </row>
    <row r="281" spans="1:4" s="409" customFormat="1" ht="18" customHeight="1">
      <c r="A281" s="391"/>
      <c r="B281" s="391"/>
      <c r="C281" s="378"/>
      <c r="D281" s="378"/>
    </row>
    <row r="282" spans="1:4" s="409" customFormat="1" ht="18" customHeight="1">
      <c r="A282" s="391"/>
      <c r="B282" s="391"/>
      <c r="C282" s="378"/>
      <c r="D282" s="378"/>
    </row>
    <row r="283" spans="1:4" s="409" customFormat="1" ht="18" customHeight="1">
      <c r="A283" s="391"/>
      <c r="B283" s="391"/>
      <c r="C283" s="378"/>
      <c r="D283" s="378"/>
    </row>
    <row r="284" spans="1:4" s="409" customFormat="1" ht="18" customHeight="1">
      <c r="A284" s="391"/>
      <c r="B284" s="391"/>
      <c r="C284" s="378"/>
      <c r="D284" s="378"/>
    </row>
    <row r="285" spans="1:4" s="409" customFormat="1" ht="18" customHeight="1">
      <c r="A285" s="391"/>
      <c r="B285" s="391"/>
      <c r="C285" s="378"/>
      <c r="D285" s="378"/>
    </row>
    <row r="286" spans="1:4" s="409" customFormat="1" ht="18" customHeight="1">
      <c r="A286" s="391"/>
      <c r="B286" s="391"/>
      <c r="C286" s="378"/>
      <c r="D286" s="378"/>
    </row>
    <row r="287" spans="1:4" s="409" customFormat="1" ht="18" customHeight="1">
      <c r="A287" s="391"/>
      <c r="B287" s="391"/>
      <c r="C287" s="378"/>
      <c r="D287" s="378"/>
    </row>
    <row r="288" spans="1:4" s="409" customFormat="1" ht="18" customHeight="1">
      <c r="A288" s="391"/>
      <c r="B288" s="391"/>
      <c r="C288" s="378"/>
      <c r="D288" s="378"/>
    </row>
    <row r="289" spans="1:4" s="409" customFormat="1" ht="18" customHeight="1">
      <c r="A289" s="391"/>
      <c r="B289" s="391"/>
      <c r="C289" s="378"/>
      <c r="D289" s="378"/>
    </row>
    <row r="290" spans="1:4" s="409" customFormat="1" ht="18" customHeight="1">
      <c r="A290" s="391"/>
      <c r="B290" s="391"/>
      <c r="C290" s="378"/>
      <c r="D290" s="378"/>
    </row>
    <row r="291" spans="1:4" s="409" customFormat="1" ht="18" customHeight="1">
      <c r="A291" s="391"/>
      <c r="B291" s="391"/>
      <c r="C291" s="378"/>
      <c r="D291" s="378"/>
    </row>
    <row r="292" spans="1:4" s="409" customFormat="1" ht="18" customHeight="1">
      <c r="A292" s="391"/>
      <c r="B292" s="391"/>
      <c r="C292" s="378"/>
      <c r="D292" s="378"/>
    </row>
    <row r="293" spans="1:4" s="409" customFormat="1" ht="18" customHeight="1">
      <c r="A293" s="391"/>
      <c r="B293" s="391"/>
      <c r="C293" s="378"/>
      <c r="D293" s="378"/>
    </row>
    <row r="294" spans="1:4" s="409" customFormat="1" ht="18" customHeight="1">
      <c r="A294" s="391"/>
      <c r="B294" s="391"/>
      <c r="C294" s="378"/>
      <c r="D294" s="378"/>
    </row>
    <row r="295" spans="1:4" s="409" customFormat="1" ht="18" customHeight="1">
      <c r="A295" s="391"/>
      <c r="B295" s="391"/>
      <c r="C295" s="378"/>
      <c r="D295" s="378"/>
    </row>
    <row r="296" spans="1:4" s="409" customFormat="1" ht="18" customHeight="1">
      <c r="A296" s="391"/>
      <c r="B296" s="391"/>
      <c r="C296" s="378"/>
      <c r="D296" s="378"/>
    </row>
    <row r="297" spans="1:4" s="409" customFormat="1" ht="18" customHeight="1">
      <c r="A297" s="391"/>
      <c r="B297" s="391"/>
      <c r="C297" s="378"/>
      <c r="D297" s="378"/>
    </row>
    <row r="298" spans="1:4" s="409" customFormat="1" ht="18" customHeight="1">
      <c r="A298" s="391"/>
      <c r="B298" s="391"/>
      <c r="C298" s="378"/>
      <c r="D298" s="378"/>
    </row>
    <row r="299" spans="1:4" s="409" customFormat="1" ht="18" customHeight="1">
      <c r="A299" s="391"/>
      <c r="B299" s="391"/>
      <c r="C299" s="378"/>
      <c r="D299" s="378"/>
    </row>
    <row r="300" spans="1:4" s="409" customFormat="1" ht="18" customHeight="1">
      <c r="A300" s="391"/>
      <c r="B300" s="391"/>
      <c r="C300" s="378"/>
      <c r="D300" s="378"/>
    </row>
    <row r="301" spans="1:4" s="409" customFormat="1" ht="18" customHeight="1">
      <c r="A301" s="391"/>
      <c r="B301" s="391"/>
      <c r="C301" s="378"/>
      <c r="D301" s="378"/>
    </row>
    <row r="302" spans="1:4" s="409" customFormat="1" ht="18" customHeight="1">
      <c r="A302" s="391"/>
      <c r="B302" s="391"/>
      <c r="C302" s="378"/>
      <c r="D302" s="378"/>
    </row>
    <row r="303" spans="1:4" s="409" customFormat="1" ht="18" customHeight="1">
      <c r="A303" s="391"/>
      <c r="B303" s="391"/>
      <c r="C303" s="378"/>
      <c r="D303" s="378"/>
    </row>
    <row r="304" spans="1:4" s="409" customFormat="1" ht="18" customHeight="1">
      <c r="A304" s="391"/>
      <c r="B304" s="391"/>
      <c r="C304" s="378"/>
      <c r="D304" s="378"/>
    </row>
    <row r="305" spans="1:4" s="409" customFormat="1" ht="18" customHeight="1">
      <c r="A305" s="391"/>
      <c r="B305" s="391"/>
      <c r="C305" s="378"/>
      <c r="D305" s="378"/>
    </row>
    <row r="306" spans="1:4" s="409" customFormat="1" ht="18" customHeight="1">
      <c r="A306" s="391"/>
      <c r="B306" s="391"/>
      <c r="C306" s="378"/>
      <c r="D306" s="378"/>
    </row>
    <row r="307" spans="1:4" s="409" customFormat="1" ht="18" customHeight="1">
      <c r="A307" s="391"/>
      <c r="B307" s="391"/>
      <c r="C307" s="378"/>
      <c r="D307" s="378"/>
    </row>
    <row r="308" spans="1:4" s="409" customFormat="1" ht="18" customHeight="1">
      <c r="A308" s="391"/>
      <c r="B308" s="391"/>
      <c r="C308" s="378"/>
      <c r="D308" s="378"/>
    </row>
    <row r="309" spans="1:4" s="409" customFormat="1" ht="18" customHeight="1">
      <c r="A309" s="391"/>
      <c r="B309" s="391"/>
      <c r="C309" s="378"/>
      <c r="D309" s="378"/>
    </row>
    <row r="310" spans="1:4" s="409" customFormat="1" ht="18" customHeight="1">
      <c r="A310" s="391"/>
      <c r="B310" s="391"/>
      <c r="C310" s="378"/>
      <c r="D310" s="378"/>
    </row>
    <row r="311" spans="1:4" s="409" customFormat="1" ht="18" customHeight="1">
      <c r="A311" s="391"/>
      <c r="B311" s="391"/>
      <c r="C311" s="378"/>
      <c r="D311" s="378"/>
    </row>
    <row r="312" spans="1:4" s="409" customFormat="1" ht="18" customHeight="1">
      <c r="A312" s="391"/>
      <c r="B312" s="391"/>
      <c r="C312" s="378"/>
      <c r="D312" s="378"/>
    </row>
    <row r="313" spans="1:4" s="409" customFormat="1" ht="18" customHeight="1">
      <c r="A313" s="391"/>
      <c r="B313" s="391"/>
      <c r="C313" s="378"/>
      <c r="D313" s="378"/>
    </row>
    <row r="314" spans="1:4" s="409" customFormat="1" ht="18" customHeight="1">
      <c r="A314" s="391"/>
      <c r="B314" s="391"/>
      <c r="C314" s="378"/>
      <c r="D314" s="378"/>
    </row>
    <row r="315" spans="1:4" s="409" customFormat="1" ht="18" customHeight="1">
      <c r="A315" s="391"/>
      <c r="B315" s="391"/>
      <c r="C315" s="378"/>
      <c r="D315" s="378"/>
    </row>
    <row r="316" spans="1:4" s="409" customFormat="1" ht="18" customHeight="1">
      <c r="A316" s="391"/>
      <c r="B316" s="391"/>
      <c r="C316" s="378"/>
      <c r="D316" s="378"/>
    </row>
    <row r="317" spans="1:4" s="409" customFormat="1" ht="18" customHeight="1">
      <c r="A317" s="391"/>
      <c r="B317" s="391"/>
      <c r="C317" s="378"/>
      <c r="D317" s="378"/>
    </row>
    <row r="318" spans="1:4" s="409" customFormat="1" ht="18" customHeight="1">
      <c r="A318" s="391"/>
      <c r="B318" s="391"/>
      <c r="C318" s="378"/>
      <c r="D318" s="378"/>
    </row>
    <row r="319" spans="1:4" s="409" customFormat="1" ht="18" customHeight="1">
      <c r="A319" s="391"/>
      <c r="B319" s="391"/>
      <c r="C319" s="378"/>
      <c r="D319" s="378"/>
    </row>
    <row r="320" spans="1:4" s="409" customFormat="1" ht="18" customHeight="1">
      <c r="A320" s="391"/>
      <c r="B320" s="391"/>
      <c r="C320" s="378"/>
      <c r="D320" s="378"/>
    </row>
    <row r="321" spans="1:4" s="409" customFormat="1" ht="18" customHeight="1">
      <c r="A321" s="391"/>
      <c r="B321" s="391"/>
      <c r="C321" s="378"/>
      <c r="D321" s="378"/>
    </row>
    <row r="322" spans="1:4" s="409" customFormat="1" ht="18" customHeight="1">
      <c r="A322" s="391"/>
      <c r="B322" s="391"/>
      <c r="C322" s="378"/>
      <c r="D322" s="378"/>
    </row>
    <row r="323" spans="1:4" s="409" customFormat="1" ht="18" customHeight="1">
      <c r="A323" s="391"/>
      <c r="B323" s="391"/>
      <c r="C323" s="378"/>
      <c r="D323" s="378"/>
    </row>
    <row r="324" spans="1:4" s="409" customFormat="1" ht="18" customHeight="1">
      <c r="A324" s="391"/>
      <c r="B324" s="391"/>
      <c r="C324" s="378"/>
      <c r="D324" s="378"/>
    </row>
    <row r="325" spans="1:4" s="409" customFormat="1" ht="18" customHeight="1">
      <c r="A325" s="391"/>
      <c r="B325" s="391"/>
      <c r="C325" s="378"/>
      <c r="D325" s="378"/>
    </row>
    <row r="326" spans="1:4" s="409" customFormat="1" ht="18" customHeight="1">
      <c r="A326" s="391"/>
      <c r="B326" s="391"/>
      <c r="C326" s="378"/>
      <c r="D326" s="378"/>
    </row>
    <row r="327" spans="1:4" s="409" customFormat="1" ht="18" customHeight="1">
      <c r="A327" s="391"/>
      <c r="B327" s="391"/>
      <c r="C327" s="378"/>
      <c r="D327" s="378"/>
    </row>
    <row r="328" spans="1:4" s="409" customFormat="1" ht="18" customHeight="1">
      <c r="A328" s="391"/>
      <c r="B328" s="391"/>
      <c r="C328" s="378"/>
      <c r="D328" s="378"/>
    </row>
    <row r="329" spans="1:4" s="409" customFormat="1" ht="18" customHeight="1">
      <c r="A329" s="391"/>
      <c r="B329" s="391"/>
      <c r="C329" s="378"/>
      <c r="D329" s="378"/>
    </row>
    <row r="330" spans="1:4" s="409" customFormat="1" ht="18" customHeight="1">
      <c r="A330" s="391"/>
      <c r="B330" s="391"/>
      <c r="C330" s="378"/>
      <c r="D330" s="378"/>
    </row>
    <row r="331" spans="1:4" s="409" customFormat="1" ht="18" customHeight="1">
      <c r="A331" s="391"/>
      <c r="B331" s="391"/>
      <c r="C331" s="378"/>
      <c r="D331" s="378"/>
    </row>
    <row r="332" spans="1:4" s="409" customFormat="1" ht="18" customHeight="1">
      <c r="A332" s="391"/>
      <c r="B332" s="391"/>
      <c r="C332" s="378"/>
      <c r="D332" s="378"/>
    </row>
    <row r="333" spans="1:4" s="409" customFormat="1" ht="18" customHeight="1">
      <c r="A333" s="391"/>
      <c r="B333" s="391"/>
      <c r="C333" s="378"/>
      <c r="D333" s="378"/>
    </row>
    <row r="334" spans="1:4" s="409" customFormat="1" ht="18" customHeight="1">
      <c r="A334" s="391"/>
      <c r="B334" s="391"/>
      <c r="C334" s="378"/>
      <c r="D334" s="378"/>
    </row>
    <row r="335" spans="1:4" s="409" customFormat="1" ht="18" customHeight="1">
      <c r="A335" s="391"/>
      <c r="B335" s="391"/>
      <c r="C335" s="378"/>
      <c r="D335" s="378"/>
    </row>
    <row r="336" spans="1:4" s="409" customFormat="1" ht="18" customHeight="1">
      <c r="A336" s="391"/>
      <c r="B336" s="391"/>
      <c r="C336" s="378"/>
      <c r="D336" s="378"/>
    </row>
    <row r="337" spans="1:4" s="409" customFormat="1" ht="18" customHeight="1">
      <c r="A337" s="391"/>
      <c r="B337" s="391"/>
      <c r="C337" s="378"/>
      <c r="D337" s="378"/>
    </row>
    <row r="338" spans="1:4" s="409" customFormat="1" ht="18" customHeight="1">
      <c r="A338" s="391"/>
      <c r="B338" s="391"/>
      <c r="C338" s="378"/>
      <c r="D338" s="378"/>
    </row>
    <row r="339" spans="1:4" s="409" customFormat="1" ht="18" customHeight="1">
      <c r="A339" s="391"/>
      <c r="B339" s="391"/>
      <c r="C339" s="378"/>
      <c r="D339" s="378"/>
    </row>
    <row r="340" spans="1:4" s="409" customFormat="1" ht="18" customHeight="1">
      <c r="A340" s="391"/>
      <c r="B340" s="391"/>
      <c r="C340" s="378"/>
      <c r="D340" s="378"/>
    </row>
    <row r="341" spans="1:4" s="409" customFormat="1" ht="18" customHeight="1">
      <c r="A341" s="391"/>
      <c r="B341" s="391"/>
      <c r="C341" s="378"/>
      <c r="D341" s="378"/>
    </row>
    <row r="342" spans="1:4" s="409" customFormat="1" ht="18" customHeight="1">
      <c r="A342" s="391"/>
      <c r="B342" s="391"/>
      <c r="C342" s="378"/>
      <c r="D342" s="378"/>
    </row>
    <row r="343" spans="1:4" s="409" customFormat="1" ht="18" customHeight="1">
      <c r="A343" s="391"/>
      <c r="B343" s="391"/>
      <c r="C343" s="378"/>
      <c r="D343" s="378"/>
    </row>
    <row r="344" spans="1:4" s="409" customFormat="1" ht="18" customHeight="1">
      <c r="A344" s="391"/>
      <c r="B344" s="391"/>
      <c r="C344" s="378"/>
      <c r="D344" s="378"/>
    </row>
    <row r="345" spans="1:4" s="409" customFormat="1" ht="18" customHeight="1">
      <c r="A345" s="391"/>
      <c r="B345" s="391"/>
      <c r="C345" s="378"/>
      <c r="D345" s="378"/>
    </row>
    <row r="346" spans="1:4" s="409" customFormat="1" ht="18" customHeight="1">
      <c r="A346" s="391"/>
      <c r="B346" s="391"/>
      <c r="C346" s="378"/>
      <c r="D346" s="378"/>
    </row>
    <row r="347" spans="1:4" s="409" customFormat="1" ht="18" customHeight="1">
      <c r="A347" s="391"/>
      <c r="B347" s="391"/>
      <c r="C347" s="378"/>
      <c r="D347" s="378"/>
    </row>
    <row r="348" spans="1:4" s="409" customFormat="1" ht="18" customHeight="1">
      <c r="A348" s="391"/>
      <c r="B348" s="391"/>
      <c r="C348" s="378"/>
      <c r="D348" s="378"/>
    </row>
    <row r="349" spans="1:4" s="409" customFormat="1" ht="18" customHeight="1">
      <c r="A349" s="391"/>
      <c r="B349" s="391"/>
      <c r="C349" s="378"/>
      <c r="D349" s="378"/>
    </row>
    <row r="350" spans="1:4" s="409" customFormat="1" ht="18" customHeight="1">
      <c r="A350" s="391"/>
      <c r="B350" s="391"/>
      <c r="C350" s="378"/>
      <c r="D350" s="378"/>
    </row>
    <row r="351" spans="1:4" s="409" customFormat="1" ht="18" customHeight="1">
      <c r="A351" s="391"/>
      <c r="B351" s="391"/>
      <c r="C351" s="378"/>
      <c r="D351" s="378"/>
    </row>
    <row r="352" spans="1:4" s="409" customFormat="1" ht="18" customHeight="1">
      <c r="A352" s="391"/>
      <c r="B352" s="391"/>
      <c r="C352" s="378"/>
      <c r="D352" s="378"/>
    </row>
    <row r="353" spans="1:4" s="409" customFormat="1" ht="18" customHeight="1">
      <c r="A353" s="391"/>
      <c r="B353" s="391"/>
      <c r="C353" s="378"/>
      <c r="D353" s="378"/>
    </row>
    <row r="354" spans="1:4" s="409" customFormat="1" ht="18" customHeight="1">
      <c r="A354" s="391"/>
      <c r="B354" s="391"/>
      <c r="C354" s="378"/>
      <c r="D354" s="378"/>
    </row>
    <row r="355" spans="1:4" s="409" customFormat="1" ht="18" customHeight="1">
      <c r="A355" s="391"/>
      <c r="B355" s="391"/>
      <c r="C355" s="378"/>
      <c r="D355" s="378"/>
    </row>
    <row r="356" spans="1:4" s="409" customFormat="1" ht="18" customHeight="1">
      <c r="A356" s="391"/>
      <c r="B356" s="391"/>
      <c r="C356" s="378"/>
      <c r="D356" s="378"/>
    </row>
    <row r="357" spans="1:4" s="409" customFormat="1" ht="18" customHeight="1">
      <c r="A357" s="391"/>
      <c r="B357" s="391"/>
      <c r="C357" s="378"/>
      <c r="D357" s="378"/>
    </row>
    <row r="358" spans="1:4" s="409" customFormat="1" ht="18" customHeight="1">
      <c r="A358" s="391"/>
      <c r="B358" s="391"/>
      <c r="C358" s="378"/>
      <c r="D358" s="378"/>
    </row>
    <row r="359" spans="1:4" s="409" customFormat="1" ht="18" customHeight="1">
      <c r="A359" s="391"/>
      <c r="B359" s="391"/>
      <c r="C359" s="378"/>
      <c r="D359" s="378"/>
    </row>
    <row r="360" spans="1:4" s="409" customFormat="1" ht="18" customHeight="1">
      <c r="A360" s="391"/>
      <c r="B360" s="391"/>
      <c r="C360" s="378"/>
      <c r="D360" s="378"/>
    </row>
    <row r="361" spans="1:4" s="409" customFormat="1" ht="18" customHeight="1">
      <c r="A361" s="391"/>
      <c r="B361" s="391"/>
      <c r="C361" s="378"/>
      <c r="D361" s="378"/>
    </row>
    <row r="362" spans="1:4" s="409" customFormat="1" ht="18" customHeight="1">
      <c r="A362" s="391"/>
      <c r="B362" s="391"/>
      <c r="C362" s="378"/>
      <c r="D362" s="378"/>
    </row>
    <row r="363" spans="1:4" s="409" customFormat="1" ht="18" customHeight="1">
      <c r="A363" s="391"/>
      <c r="B363" s="391"/>
      <c r="C363" s="378"/>
      <c r="D363" s="378"/>
    </row>
    <row r="364" spans="1:4" s="409" customFormat="1" ht="18" customHeight="1">
      <c r="A364" s="391"/>
      <c r="B364" s="391"/>
      <c r="C364" s="378"/>
      <c r="D364" s="378"/>
    </row>
    <row r="365" spans="1:4" s="409" customFormat="1" ht="18" customHeight="1">
      <c r="A365" s="391"/>
      <c r="B365" s="391"/>
      <c r="C365" s="378"/>
      <c r="D365" s="378"/>
    </row>
    <row r="366" spans="1:4" s="409" customFormat="1" ht="18" customHeight="1">
      <c r="A366" s="391"/>
      <c r="B366" s="391"/>
      <c r="C366" s="378"/>
      <c r="D366" s="378"/>
    </row>
    <row r="367" spans="1:4" s="409" customFormat="1" ht="18" customHeight="1">
      <c r="A367" s="391"/>
      <c r="B367" s="391"/>
      <c r="C367" s="378"/>
      <c r="D367" s="378"/>
    </row>
    <row r="368" spans="1:4" s="409" customFormat="1" ht="18" customHeight="1">
      <c r="A368" s="391"/>
      <c r="B368" s="391"/>
      <c r="C368" s="378"/>
      <c r="D368" s="378"/>
    </row>
    <row r="369" spans="1:4" s="409" customFormat="1" ht="18" customHeight="1">
      <c r="A369" s="391"/>
      <c r="B369" s="391"/>
      <c r="C369" s="378"/>
      <c r="D369" s="378"/>
    </row>
    <row r="370" spans="1:4" s="409" customFormat="1" ht="18" customHeight="1">
      <c r="A370" s="391"/>
      <c r="B370" s="391"/>
      <c r="C370" s="378"/>
      <c r="D370" s="378"/>
    </row>
    <row r="371" spans="1:4" s="409" customFormat="1" ht="18" customHeight="1">
      <c r="A371" s="391"/>
      <c r="B371" s="391"/>
      <c r="C371" s="378"/>
      <c r="D371" s="378"/>
    </row>
    <row r="372" spans="1:4" s="409" customFormat="1" ht="18" customHeight="1">
      <c r="A372" s="391"/>
      <c r="B372" s="391"/>
      <c r="C372" s="378"/>
      <c r="D372" s="378"/>
    </row>
    <row r="373" spans="1:4" s="409" customFormat="1" ht="18" customHeight="1">
      <c r="A373" s="391"/>
      <c r="B373" s="391"/>
      <c r="C373" s="378"/>
      <c r="D373" s="378"/>
    </row>
    <row r="374" spans="1:4" s="409" customFormat="1" ht="18" customHeight="1">
      <c r="A374" s="391"/>
      <c r="B374" s="391"/>
      <c r="C374" s="378"/>
      <c r="D374" s="378"/>
    </row>
    <row r="375" spans="1:4" s="409" customFormat="1" ht="18" customHeight="1">
      <c r="A375" s="391"/>
      <c r="B375" s="391"/>
      <c r="C375" s="378"/>
      <c r="D375" s="378"/>
    </row>
    <row r="376" spans="1:4" s="409" customFormat="1" ht="18" customHeight="1">
      <c r="A376" s="391"/>
      <c r="B376" s="391"/>
      <c r="C376" s="378"/>
      <c r="D376" s="378"/>
    </row>
    <row r="377" spans="1:4" s="409" customFormat="1" ht="18" customHeight="1">
      <c r="A377" s="391"/>
      <c r="B377" s="391"/>
      <c r="C377" s="378"/>
      <c r="D377" s="378"/>
    </row>
    <row r="378" spans="1:4" s="409" customFormat="1" ht="18" customHeight="1">
      <c r="A378" s="391"/>
      <c r="B378" s="391"/>
      <c r="C378" s="378"/>
      <c r="D378" s="378"/>
    </row>
    <row r="379" spans="1:4" s="409" customFormat="1" ht="18" customHeight="1">
      <c r="A379" s="391"/>
      <c r="B379" s="391"/>
      <c r="C379" s="378"/>
      <c r="D379" s="378"/>
    </row>
    <row r="380" spans="1:4" s="409" customFormat="1" ht="18" customHeight="1">
      <c r="A380" s="391"/>
      <c r="B380" s="391"/>
      <c r="C380" s="378"/>
      <c r="D380" s="378"/>
    </row>
    <row r="381" spans="1:4" s="409" customFormat="1" ht="18" customHeight="1">
      <c r="A381" s="391"/>
      <c r="B381" s="391"/>
      <c r="C381" s="378"/>
      <c r="D381" s="378"/>
    </row>
    <row r="382" spans="1:4" s="409" customFormat="1" ht="18" customHeight="1">
      <c r="A382" s="391"/>
      <c r="B382" s="391"/>
      <c r="C382" s="378"/>
      <c r="D382" s="378"/>
    </row>
    <row r="383" spans="1:4" s="409" customFormat="1" ht="18" customHeight="1">
      <c r="A383" s="391"/>
      <c r="B383" s="391"/>
      <c r="C383" s="378"/>
      <c r="D383" s="378"/>
    </row>
    <row r="384" spans="1:4" s="409" customFormat="1" ht="18" customHeight="1">
      <c r="A384" s="391"/>
      <c r="B384" s="391"/>
      <c r="C384" s="378"/>
      <c r="D384" s="378"/>
    </row>
    <row r="385" spans="1:4" s="409" customFormat="1" ht="18" customHeight="1">
      <c r="A385" s="391"/>
      <c r="B385" s="391"/>
      <c r="C385" s="378"/>
      <c r="D385" s="378"/>
    </row>
    <row r="386" spans="1:4" s="409" customFormat="1" ht="18" customHeight="1">
      <c r="A386" s="391"/>
      <c r="B386" s="391"/>
      <c r="C386" s="378"/>
      <c r="D386" s="378"/>
    </row>
    <row r="387" spans="1:4" s="409" customFormat="1" ht="18" customHeight="1">
      <c r="A387" s="391"/>
      <c r="B387" s="391"/>
      <c r="C387" s="378"/>
      <c r="D387" s="378"/>
    </row>
    <row r="388" spans="1:4" s="409" customFormat="1" ht="18" customHeight="1">
      <c r="A388" s="391"/>
      <c r="B388" s="391"/>
      <c r="C388" s="378"/>
      <c r="D388" s="378"/>
    </row>
    <row r="389" spans="1:4" s="409" customFormat="1" ht="18" customHeight="1">
      <c r="A389" s="391"/>
      <c r="B389" s="391"/>
      <c r="C389" s="378"/>
      <c r="D389" s="378"/>
    </row>
    <row r="390" spans="1:4" s="409" customFormat="1" ht="18" customHeight="1">
      <c r="A390" s="391"/>
      <c r="B390" s="391"/>
      <c r="C390" s="378"/>
      <c r="D390" s="378"/>
    </row>
    <row r="391" spans="1:4" s="409" customFormat="1" ht="18" customHeight="1">
      <c r="A391" s="391"/>
      <c r="B391" s="391"/>
      <c r="C391" s="378"/>
      <c r="D391" s="378"/>
    </row>
    <row r="392" spans="1:4" s="409" customFormat="1" ht="18" customHeight="1">
      <c r="A392" s="391"/>
      <c r="B392" s="391"/>
      <c r="C392" s="378"/>
      <c r="D392" s="378"/>
    </row>
    <row r="393" spans="1:4" s="409" customFormat="1" ht="18" customHeight="1">
      <c r="A393" s="391"/>
      <c r="B393" s="391"/>
      <c r="C393" s="378"/>
      <c r="D393" s="378"/>
    </row>
    <row r="394" spans="1:4" s="409" customFormat="1" ht="18" customHeight="1">
      <c r="A394" s="391"/>
      <c r="B394" s="391"/>
      <c r="C394" s="378"/>
      <c r="D394" s="378"/>
    </row>
    <row r="395" spans="1:4" s="409" customFormat="1" ht="18" customHeight="1">
      <c r="A395" s="391"/>
      <c r="B395" s="391"/>
      <c r="C395" s="378"/>
      <c r="D395" s="378"/>
    </row>
    <row r="396" spans="1:4" s="409" customFormat="1" ht="18" customHeight="1">
      <c r="A396" s="391"/>
      <c r="B396" s="391"/>
      <c r="C396" s="378"/>
      <c r="D396" s="378"/>
    </row>
    <row r="397" spans="1:4" s="409" customFormat="1" ht="18" customHeight="1">
      <c r="A397" s="391"/>
      <c r="B397" s="391"/>
      <c r="C397" s="378"/>
      <c r="D397" s="378"/>
    </row>
    <row r="398" spans="1:4" s="409" customFormat="1" ht="18" customHeight="1">
      <c r="A398" s="391"/>
      <c r="B398" s="391"/>
      <c r="C398" s="378"/>
      <c r="D398" s="378"/>
    </row>
    <row r="399" spans="1:4" s="409" customFormat="1" ht="18" customHeight="1">
      <c r="A399" s="391"/>
      <c r="B399" s="391"/>
      <c r="C399" s="378"/>
      <c r="D399" s="378"/>
    </row>
    <row r="400" spans="1:4" s="409" customFormat="1" ht="18" customHeight="1">
      <c r="A400" s="391"/>
      <c r="B400" s="391"/>
      <c r="C400" s="378"/>
      <c r="D400" s="378"/>
    </row>
    <row r="401" spans="1:4" s="409" customFormat="1" ht="18" customHeight="1">
      <c r="A401" s="391"/>
      <c r="B401" s="391"/>
      <c r="C401" s="378"/>
      <c r="D401" s="378"/>
    </row>
    <row r="402" spans="1:4" s="409" customFormat="1" ht="18" customHeight="1">
      <c r="A402" s="391"/>
      <c r="B402" s="391"/>
      <c r="C402" s="378"/>
      <c r="D402" s="378"/>
    </row>
    <row r="403" spans="1:4" s="409" customFormat="1" ht="18" customHeight="1">
      <c r="A403" s="391"/>
      <c r="B403" s="391"/>
      <c r="C403" s="378"/>
      <c r="D403" s="378"/>
    </row>
    <row r="404" spans="1:4" s="409" customFormat="1" ht="18" customHeight="1">
      <c r="A404" s="391"/>
      <c r="B404" s="391"/>
      <c r="C404" s="378"/>
      <c r="D404" s="378"/>
    </row>
    <row r="405" spans="1:4" s="409" customFormat="1" ht="18" customHeight="1">
      <c r="A405" s="391"/>
      <c r="B405" s="391"/>
      <c r="C405" s="378"/>
      <c r="D405" s="378"/>
    </row>
    <row r="406" spans="1:4" s="409" customFormat="1" ht="18" customHeight="1">
      <c r="A406" s="391"/>
      <c r="B406" s="391"/>
      <c r="C406" s="378"/>
      <c r="D406" s="378"/>
    </row>
    <row r="407" spans="1:4" s="409" customFormat="1" ht="18" customHeight="1">
      <c r="A407" s="391"/>
      <c r="B407" s="391"/>
      <c r="C407" s="378"/>
      <c r="D407" s="378"/>
    </row>
    <row r="408" spans="1:4" s="409" customFormat="1" ht="18" customHeight="1">
      <c r="A408" s="391"/>
      <c r="B408" s="391"/>
      <c r="C408" s="378"/>
      <c r="D408" s="378"/>
    </row>
    <row r="409" spans="1:4" s="409" customFormat="1" ht="18" customHeight="1">
      <c r="A409" s="391"/>
      <c r="B409" s="391"/>
      <c r="C409" s="378"/>
      <c r="D409" s="378"/>
    </row>
    <row r="410" spans="1:4" s="409" customFormat="1" ht="18" customHeight="1">
      <c r="A410" s="391"/>
      <c r="B410" s="391"/>
      <c r="C410" s="378"/>
      <c r="D410" s="378"/>
    </row>
    <row r="411" spans="1:4" s="409" customFormat="1" ht="18" customHeight="1">
      <c r="A411" s="391"/>
      <c r="B411" s="391"/>
      <c r="C411" s="378"/>
      <c r="D411" s="378"/>
    </row>
    <row r="412" spans="1:4" s="409" customFormat="1" ht="18" customHeight="1">
      <c r="A412" s="391"/>
      <c r="B412" s="391"/>
      <c r="C412" s="378"/>
      <c r="D412" s="378"/>
    </row>
    <row r="413" spans="1:4" s="409" customFormat="1" ht="18" customHeight="1">
      <c r="A413" s="391"/>
      <c r="B413" s="391"/>
      <c r="C413" s="378"/>
      <c r="D413" s="378"/>
    </row>
    <row r="414" spans="1:4" s="409" customFormat="1" ht="18" customHeight="1">
      <c r="A414" s="391"/>
      <c r="B414" s="391"/>
      <c r="C414" s="378"/>
      <c r="D414" s="378"/>
    </row>
    <row r="415" spans="1:4" s="409" customFormat="1" ht="18" customHeight="1">
      <c r="A415" s="391"/>
      <c r="B415" s="391"/>
      <c r="C415" s="378"/>
      <c r="D415" s="378"/>
    </row>
    <row r="416" spans="1:4" s="409" customFormat="1" ht="18" customHeight="1">
      <c r="A416" s="391"/>
      <c r="B416" s="391"/>
      <c r="C416" s="378"/>
      <c r="D416" s="378"/>
    </row>
    <row r="417" spans="1:4" s="409" customFormat="1" ht="18" customHeight="1">
      <c r="A417" s="391"/>
      <c r="B417" s="391"/>
      <c r="C417" s="378"/>
      <c r="D417" s="378"/>
    </row>
    <row r="418" spans="1:4" s="409" customFormat="1" ht="18" customHeight="1">
      <c r="A418" s="391"/>
      <c r="B418" s="391"/>
      <c r="C418" s="378"/>
      <c r="D418" s="378"/>
    </row>
    <row r="419" spans="1:4" s="409" customFormat="1" ht="18" customHeight="1">
      <c r="A419" s="391"/>
      <c r="B419" s="391"/>
      <c r="C419" s="378"/>
      <c r="D419" s="378"/>
    </row>
    <row r="420" spans="1:4" s="409" customFormat="1" ht="18" customHeight="1">
      <c r="A420" s="391"/>
      <c r="B420" s="391"/>
      <c r="C420" s="378"/>
      <c r="D420" s="378"/>
    </row>
    <row r="421" spans="1:4" s="409" customFormat="1" ht="18" customHeight="1">
      <c r="A421" s="391"/>
      <c r="B421" s="391"/>
      <c r="C421" s="378"/>
      <c r="D421" s="378"/>
    </row>
    <row r="422" spans="1:4" s="409" customFormat="1" ht="18" customHeight="1">
      <c r="A422" s="391"/>
      <c r="B422" s="391"/>
      <c r="C422" s="378"/>
      <c r="D422" s="378"/>
    </row>
    <row r="423" spans="1:4" s="409" customFormat="1" ht="18" customHeight="1">
      <c r="A423" s="391"/>
      <c r="B423" s="391"/>
      <c r="C423" s="378"/>
      <c r="D423" s="378"/>
    </row>
    <row r="424" spans="1:4" s="409" customFormat="1" ht="18" customHeight="1">
      <c r="A424" s="391"/>
      <c r="B424" s="391"/>
      <c r="C424" s="378"/>
      <c r="D424" s="378"/>
    </row>
    <row r="425" spans="1:4" s="409" customFormat="1" ht="18" customHeight="1">
      <c r="A425" s="391"/>
      <c r="B425" s="391"/>
      <c r="C425" s="378"/>
      <c r="D425" s="378"/>
    </row>
    <row r="426" spans="1:4" s="409" customFormat="1" ht="18" customHeight="1">
      <c r="A426" s="391"/>
      <c r="B426" s="391"/>
      <c r="C426" s="378"/>
      <c r="D426" s="378"/>
    </row>
    <row r="427" spans="1:4" s="409" customFormat="1" ht="18" customHeight="1">
      <c r="A427" s="391"/>
      <c r="B427" s="391"/>
      <c r="C427" s="378"/>
      <c r="D427" s="378"/>
    </row>
    <row r="428" spans="1:4" s="409" customFormat="1" ht="18" customHeight="1">
      <c r="A428" s="391"/>
      <c r="B428" s="391"/>
      <c r="C428" s="378"/>
      <c r="D428" s="378"/>
    </row>
    <row r="429" spans="1:4" s="409" customFormat="1" ht="18" customHeight="1">
      <c r="A429" s="391"/>
      <c r="B429" s="391"/>
      <c r="C429" s="378"/>
      <c r="D429" s="378"/>
    </row>
    <row r="430" spans="1:4" s="409" customFormat="1" ht="18" customHeight="1">
      <c r="A430" s="391"/>
      <c r="B430" s="391"/>
      <c r="C430" s="378"/>
      <c r="D430" s="378"/>
    </row>
    <row r="431" spans="1:4" s="409" customFormat="1" ht="18" customHeight="1">
      <c r="A431" s="391"/>
      <c r="B431" s="391"/>
      <c r="C431" s="378"/>
      <c r="D431" s="378"/>
    </row>
    <row r="432" spans="1:4" s="409" customFormat="1" ht="18" customHeight="1">
      <c r="A432" s="391"/>
      <c r="B432" s="391"/>
      <c r="C432" s="378"/>
      <c r="D432" s="378"/>
    </row>
    <row r="433" spans="1:4" s="409" customFormat="1" ht="18" customHeight="1">
      <c r="A433" s="391"/>
      <c r="B433" s="391"/>
      <c r="C433" s="378"/>
      <c r="D433" s="378"/>
    </row>
    <row r="434" spans="1:4" s="409" customFormat="1" ht="18" customHeight="1">
      <c r="A434" s="391"/>
      <c r="B434" s="391"/>
      <c r="C434" s="378"/>
      <c r="D434" s="378"/>
    </row>
    <row r="435" spans="1:4" s="409" customFormat="1" ht="18" customHeight="1">
      <c r="A435" s="391"/>
      <c r="B435" s="391"/>
      <c r="C435" s="378"/>
      <c r="D435" s="378"/>
    </row>
    <row r="436" spans="1:4" s="409" customFormat="1" ht="18" customHeight="1">
      <c r="A436" s="391"/>
      <c r="B436" s="391"/>
      <c r="C436" s="378"/>
      <c r="D436" s="378"/>
    </row>
    <row r="437" spans="1:4" s="409" customFormat="1" ht="18" customHeight="1">
      <c r="A437" s="391"/>
      <c r="B437" s="391"/>
      <c r="C437" s="378"/>
      <c r="D437" s="378"/>
    </row>
    <row r="438" spans="1:4" s="409" customFormat="1" ht="18" customHeight="1">
      <c r="A438" s="391"/>
      <c r="B438" s="391"/>
      <c r="C438" s="378"/>
      <c r="D438" s="378"/>
    </row>
    <row r="439" spans="1:4" s="409" customFormat="1" ht="18" customHeight="1">
      <c r="A439" s="391"/>
      <c r="B439" s="391"/>
      <c r="C439" s="378"/>
      <c r="D439" s="378"/>
    </row>
    <row r="440" spans="1:4" s="409" customFormat="1" ht="18" customHeight="1">
      <c r="A440" s="391"/>
      <c r="B440" s="391"/>
      <c r="C440" s="378"/>
      <c r="D440" s="378"/>
    </row>
    <row r="441" spans="1:4" s="409" customFormat="1" ht="18" customHeight="1">
      <c r="A441" s="391"/>
      <c r="B441" s="391"/>
      <c r="C441" s="378"/>
      <c r="D441" s="378"/>
    </row>
    <row r="442" spans="1:4" s="409" customFormat="1" ht="18" customHeight="1">
      <c r="A442" s="391"/>
      <c r="B442" s="391"/>
      <c r="C442" s="378"/>
      <c r="D442" s="378"/>
    </row>
    <row r="443" spans="1:4" s="409" customFormat="1" ht="18" customHeight="1">
      <c r="A443" s="391"/>
      <c r="B443" s="391"/>
      <c r="C443" s="378"/>
      <c r="D443" s="378"/>
    </row>
    <row r="444" spans="1:4" s="409" customFormat="1" ht="18" customHeight="1">
      <c r="A444" s="391"/>
      <c r="B444" s="391"/>
      <c r="C444" s="378"/>
      <c r="D444" s="378"/>
    </row>
    <row r="445" spans="1:4" s="409" customFormat="1" ht="18" customHeight="1">
      <c r="A445" s="391"/>
      <c r="B445" s="391"/>
      <c r="C445" s="378"/>
      <c r="D445" s="378"/>
    </row>
    <row r="446" spans="1:4" s="409" customFormat="1" ht="18" customHeight="1">
      <c r="A446" s="391"/>
      <c r="B446" s="391"/>
      <c r="C446" s="378"/>
      <c r="D446" s="378"/>
    </row>
    <row r="447" spans="1:4" s="409" customFormat="1" ht="18" customHeight="1">
      <c r="A447" s="391"/>
      <c r="B447" s="391"/>
      <c r="C447" s="378"/>
      <c r="D447" s="378"/>
    </row>
    <row r="448" spans="1:4" s="409" customFormat="1" ht="18" customHeight="1">
      <c r="A448" s="391"/>
      <c r="B448" s="391"/>
      <c r="C448" s="378"/>
      <c r="D448" s="378"/>
    </row>
    <row r="449" spans="1:4" s="409" customFormat="1" ht="18" customHeight="1">
      <c r="A449" s="391"/>
      <c r="B449" s="391"/>
      <c r="C449" s="378"/>
      <c r="D449" s="378"/>
    </row>
    <row r="450" spans="1:4" s="409" customFormat="1" ht="18" customHeight="1">
      <c r="A450" s="391"/>
      <c r="B450" s="391"/>
      <c r="C450" s="378"/>
      <c r="D450" s="378"/>
    </row>
    <row r="451" spans="1:4" s="409" customFormat="1" ht="18" customHeight="1">
      <c r="A451" s="391"/>
      <c r="B451" s="391"/>
      <c r="C451" s="378"/>
      <c r="D451" s="378"/>
    </row>
    <row r="452" spans="1:4" s="409" customFormat="1" ht="18" customHeight="1">
      <c r="A452" s="391"/>
      <c r="B452" s="391"/>
      <c r="C452" s="378"/>
      <c r="D452" s="378"/>
    </row>
    <row r="453" spans="1:4" s="409" customFormat="1" ht="18" customHeight="1">
      <c r="A453" s="391"/>
      <c r="B453" s="391"/>
      <c r="C453" s="378"/>
      <c r="D453" s="378"/>
    </row>
    <row r="454" spans="1:4" s="409" customFormat="1" ht="18" customHeight="1">
      <c r="A454" s="391"/>
      <c r="B454" s="391"/>
      <c r="C454" s="378"/>
      <c r="D454" s="378"/>
    </row>
    <row r="455" spans="1:4" s="409" customFormat="1" ht="18" customHeight="1">
      <c r="A455" s="391"/>
      <c r="B455" s="391"/>
      <c r="C455" s="378"/>
      <c r="D455" s="378"/>
    </row>
    <row r="456" spans="1:4" s="409" customFormat="1" ht="18" customHeight="1">
      <c r="A456" s="391"/>
      <c r="B456" s="391"/>
      <c r="C456" s="378"/>
      <c r="D456" s="378"/>
    </row>
    <row r="457" spans="1:4" s="409" customFormat="1" ht="18" customHeight="1">
      <c r="A457" s="391"/>
      <c r="B457" s="391"/>
      <c r="C457" s="378"/>
      <c r="D457" s="378"/>
    </row>
    <row r="458" spans="1:4" s="409" customFormat="1" ht="18" customHeight="1">
      <c r="A458" s="391"/>
      <c r="B458" s="391"/>
      <c r="C458" s="378"/>
      <c r="D458" s="378"/>
    </row>
    <row r="459" spans="1:4" s="409" customFormat="1" ht="18" customHeight="1">
      <c r="A459" s="391"/>
      <c r="B459" s="391"/>
      <c r="C459" s="378"/>
      <c r="D459" s="378"/>
    </row>
    <row r="460" spans="1:4" s="409" customFormat="1" ht="18" customHeight="1">
      <c r="A460" s="391"/>
      <c r="B460" s="391"/>
      <c r="C460" s="378"/>
      <c r="D460" s="378"/>
    </row>
    <row r="461" spans="1:4" s="409" customFormat="1" ht="18" customHeight="1">
      <c r="A461" s="391"/>
      <c r="B461" s="391"/>
      <c r="C461" s="378"/>
      <c r="D461" s="378"/>
    </row>
    <row r="462" spans="1:4" s="409" customFormat="1" ht="18" customHeight="1">
      <c r="A462" s="391"/>
      <c r="B462" s="391"/>
      <c r="C462" s="378"/>
      <c r="D462" s="378"/>
    </row>
    <row r="463" spans="1:4" s="409" customFormat="1" ht="18" customHeight="1">
      <c r="A463" s="391"/>
      <c r="B463" s="391"/>
      <c r="C463" s="378"/>
      <c r="D463" s="378"/>
    </row>
    <row r="464" spans="1:4" s="409" customFormat="1" ht="18" customHeight="1">
      <c r="A464" s="391"/>
      <c r="B464" s="391"/>
      <c r="C464" s="378"/>
      <c r="D464" s="378"/>
    </row>
    <row r="465" spans="1:4" s="409" customFormat="1" ht="18" customHeight="1">
      <c r="A465" s="391"/>
      <c r="B465" s="391"/>
      <c r="C465" s="378"/>
      <c r="D465" s="378"/>
    </row>
    <row r="466" spans="1:4" s="409" customFormat="1" ht="18" customHeight="1">
      <c r="A466" s="391"/>
      <c r="B466" s="391"/>
      <c r="C466" s="378"/>
      <c r="D466" s="378"/>
    </row>
    <row r="467" spans="1:4" s="409" customFormat="1" ht="18" customHeight="1">
      <c r="A467" s="391"/>
      <c r="B467" s="391"/>
      <c r="C467" s="378"/>
      <c r="D467" s="378"/>
    </row>
    <row r="468" spans="1:4" s="409" customFormat="1" ht="18" customHeight="1">
      <c r="A468" s="391"/>
      <c r="B468" s="391"/>
      <c r="C468" s="378"/>
      <c r="D468" s="378"/>
    </row>
    <row r="469" spans="1:4" s="409" customFormat="1" ht="18" customHeight="1">
      <c r="A469" s="391"/>
      <c r="B469" s="391"/>
      <c r="C469" s="378"/>
      <c r="D469" s="378"/>
    </row>
    <row r="470" spans="1:4" s="409" customFormat="1" ht="18" customHeight="1">
      <c r="A470" s="391"/>
      <c r="B470" s="391"/>
      <c r="C470" s="378"/>
      <c r="D470" s="378"/>
    </row>
    <row r="471" spans="1:4" s="409" customFormat="1" ht="18" customHeight="1">
      <c r="A471" s="391"/>
      <c r="B471" s="391"/>
      <c r="C471" s="378"/>
      <c r="D471" s="378"/>
    </row>
    <row r="472" spans="1:4" s="409" customFormat="1" ht="18" customHeight="1">
      <c r="A472" s="391"/>
      <c r="B472" s="391"/>
      <c r="C472" s="378"/>
      <c r="D472" s="378"/>
    </row>
    <row r="473" spans="1:4" s="409" customFormat="1" ht="18" customHeight="1">
      <c r="A473" s="391"/>
      <c r="B473" s="391"/>
      <c r="C473" s="378"/>
      <c r="D473" s="378"/>
    </row>
    <row r="474" spans="1:4" s="409" customFormat="1" ht="18" customHeight="1">
      <c r="A474" s="391"/>
      <c r="B474" s="391"/>
      <c r="C474" s="378"/>
      <c r="D474" s="378"/>
    </row>
    <row r="475" spans="1:4" s="409" customFormat="1" ht="18" customHeight="1">
      <c r="A475" s="391"/>
      <c r="B475" s="391"/>
      <c r="C475" s="378"/>
      <c r="D475" s="378"/>
    </row>
    <row r="476" spans="1:4" s="409" customFormat="1" ht="18" customHeight="1">
      <c r="A476" s="391"/>
      <c r="B476" s="391"/>
      <c r="C476" s="378"/>
      <c r="D476" s="378"/>
    </row>
    <row r="477" spans="1:4" s="409" customFormat="1" ht="18" customHeight="1">
      <c r="A477" s="391"/>
      <c r="B477" s="391"/>
      <c r="C477" s="378"/>
      <c r="D477" s="378"/>
    </row>
    <row r="478" spans="1:4" s="409" customFormat="1" ht="18" customHeight="1">
      <c r="A478" s="391"/>
      <c r="B478" s="391"/>
      <c r="C478" s="378"/>
      <c r="D478" s="378"/>
    </row>
    <row r="479" spans="1:4" s="409" customFormat="1" ht="18" customHeight="1">
      <c r="A479" s="391"/>
      <c r="B479" s="391"/>
      <c r="C479" s="378"/>
      <c r="D479" s="378"/>
    </row>
    <row r="480" spans="1:4" s="409" customFormat="1" ht="18" customHeight="1">
      <c r="A480" s="391"/>
      <c r="B480" s="391"/>
      <c r="C480" s="378"/>
      <c r="D480" s="378"/>
    </row>
    <row r="481" spans="1:4" s="409" customFormat="1" ht="18" customHeight="1">
      <c r="A481" s="391"/>
      <c r="B481" s="391"/>
      <c r="C481" s="378"/>
      <c r="D481" s="378"/>
    </row>
    <row r="482" spans="1:4" s="409" customFormat="1" ht="18" customHeight="1">
      <c r="A482" s="391"/>
      <c r="B482" s="391"/>
      <c r="C482" s="378"/>
      <c r="D482" s="378"/>
    </row>
    <row r="483" spans="1:4" s="409" customFormat="1" ht="18" customHeight="1">
      <c r="A483" s="391"/>
      <c r="B483" s="391"/>
      <c r="C483" s="378"/>
      <c r="D483" s="378"/>
    </row>
    <row r="484" spans="1:4" s="409" customFormat="1" ht="18" customHeight="1">
      <c r="A484" s="391"/>
      <c r="B484" s="391"/>
      <c r="C484" s="378"/>
      <c r="D484" s="378"/>
    </row>
    <row r="485" spans="1:4" s="409" customFormat="1" ht="18" customHeight="1">
      <c r="A485" s="391"/>
      <c r="B485" s="391"/>
      <c r="C485" s="378"/>
      <c r="D485" s="378"/>
    </row>
    <row r="486" spans="1:4" s="409" customFormat="1" ht="18" customHeight="1">
      <c r="A486" s="391"/>
      <c r="B486" s="391"/>
      <c r="C486" s="378"/>
      <c r="D486" s="378"/>
    </row>
    <row r="487" spans="1:4" s="409" customFormat="1" ht="18" customHeight="1">
      <c r="A487" s="391"/>
      <c r="B487" s="391"/>
      <c r="C487" s="378"/>
      <c r="D487" s="378"/>
    </row>
    <row r="488" spans="1:4" s="409" customFormat="1" ht="18" customHeight="1">
      <c r="A488" s="391"/>
      <c r="B488" s="391"/>
      <c r="C488" s="378"/>
      <c r="D488" s="378"/>
    </row>
    <row r="489" spans="1:4" s="409" customFormat="1" ht="18" customHeight="1">
      <c r="A489" s="391"/>
      <c r="B489" s="391"/>
      <c r="C489" s="378"/>
      <c r="D489" s="378"/>
    </row>
    <row r="490" spans="1:4" s="409" customFormat="1" ht="18" customHeight="1">
      <c r="A490" s="391"/>
      <c r="B490" s="391"/>
      <c r="C490" s="378"/>
      <c r="D490" s="378"/>
    </row>
    <row r="491" spans="1:4" s="409" customFormat="1" ht="18" customHeight="1">
      <c r="A491" s="391"/>
      <c r="B491" s="391"/>
      <c r="C491" s="378"/>
      <c r="D491" s="378"/>
    </row>
    <row r="492" spans="1:4" s="409" customFormat="1" ht="18" customHeight="1">
      <c r="A492" s="391"/>
      <c r="B492" s="391"/>
      <c r="C492" s="378"/>
      <c r="D492" s="378"/>
    </row>
    <row r="493" spans="1:4" s="409" customFormat="1" ht="18" customHeight="1">
      <c r="A493" s="391"/>
      <c r="B493" s="391"/>
      <c r="C493" s="378"/>
      <c r="D493" s="378"/>
    </row>
    <row r="494" spans="1:4" s="409" customFormat="1" ht="18" customHeight="1">
      <c r="A494" s="391"/>
      <c r="B494" s="391"/>
      <c r="C494" s="378"/>
      <c r="D494" s="378"/>
    </row>
    <row r="495" spans="1:4" s="409" customFormat="1" ht="18" customHeight="1">
      <c r="A495" s="391"/>
      <c r="B495" s="391"/>
      <c r="C495" s="378"/>
      <c r="D495" s="378"/>
    </row>
    <row r="496" spans="1:4" s="409" customFormat="1" ht="18" customHeight="1">
      <c r="A496" s="391"/>
      <c r="B496" s="391"/>
      <c r="C496" s="378"/>
      <c r="D496" s="378"/>
    </row>
    <row r="497" spans="1:4" s="409" customFormat="1" ht="18" customHeight="1">
      <c r="A497" s="391"/>
      <c r="B497" s="391"/>
      <c r="C497" s="378"/>
      <c r="D497" s="378"/>
    </row>
    <row r="498" spans="1:4" s="409" customFormat="1" ht="18" customHeight="1">
      <c r="A498" s="391"/>
      <c r="B498" s="391"/>
      <c r="C498" s="378"/>
      <c r="D498" s="378"/>
    </row>
    <row r="499" spans="1:4" s="409" customFormat="1" ht="18" customHeight="1">
      <c r="A499" s="391"/>
      <c r="B499" s="391"/>
      <c r="C499" s="378"/>
      <c r="D499" s="378"/>
    </row>
    <row r="500" spans="1:4" s="409" customFormat="1" ht="18" customHeight="1">
      <c r="A500" s="391"/>
      <c r="B500" s="391"/>
      <c r="C500" s="378"/>
      <c r="D500" s="378"/>
    </row>
    <row r="501" spans="1:4" s="409" customFormat="1" ht="18" customHeight="1">
      <c r="A501" s="391"/>
      <c r="B501" s="391"/>
      <c r="C501" s="378"/>
      <c r="D501" s="378"/>
    </row>
    <row r="502" spans="1:4" s="409" customFormat="1" ht="18" customHeight="1">
      <c r="A502" s="391"/>
      <c r="B502" s="391"/>
      <c r="C502" s="378"/>
      <c r="D502" s="378"/>
    </row>
    <row r="503" spans="1:4" s="409" customFormat="1" ht="18" customHeight="1">
      <c r="A503" s="391"/>
      <c r="B503" s="391"/>
      <c r="C503" s="378"/>
      <c r="D503" s="378"/>
    </row>
    <row r="504" spans="1:4" s="409" customFormat="1" ht="18" customHeight="1">
      <c r="A504" s="391"/>
      <c r="B504" s="391"/>
      <c r="C504" s="378"/>
      <c r="D504" s="378"/>
    </row>
    <row r="505" spans="1:4" s="409" customFormat="1" ht="18" customHeight="1">
      <c r="A505" s="391"/>
      <c r="B505" s="391"/>
      <c r="C505" s="378"/>
      <c r="D505" s="378"/>
    </row>
    <row r="506" spans="1:4" s="409" customFormat="1" ht="18" customHeight="1">
      <c r="A506" s="391"/>
      <c r="B506" s="391"/>
      <c r="C506" s="378"/>
      <c r="D506" s="378"/>
    </row>
    <row r="507" spans="1:4" s="409" customFormat="1" ht="18" customHeight="1">
      <c r="A507" s="391"/>
      <c r="B507" s="391"/>
      <c r="C507" s="378"/>
      <c r="D507" s="378"/>
    </row>
    <row r="508" spans="1:4" s="409" customFormat="1" ht="18" customHeight="1">
      <c r="A508" s="391"/>
      <c r="B508" s="391"/>
      <c r="C508" s="378"/>
      <c r="D508" s="378"/>
    </row>
    <row r="509" spans="1:4" s="409" customFormat="1" ht="18" customHeight="1">
      <c r="A509" s="391"/>
      <c r="B509" s="391"/>
      <c r="C509" s="378"/>
      <c r="D509" s="378"/>
    </row>
    <row r="510" spans="1:4" s="409" customFormat="1" ht="18" customHeight="1">
      <c r="A510" s="391"/>
      <c r="B510" s="391"/>
      <c r="C510" s="378"/>
      <c r="D510" s="378"/>
    </row>
    <row r="511" spans="1:4" s="409" customFormat="1" ht="18" customHeight="1">
      <c r="A511" s="391"/>
      <c r="B511" s="391"/>
      <c r="C511" s="378"/>
      <c r="D511" s="378"/>
    </row>
    <row r="512" spans="1:4" s="409" customFormat="1" ht="18" customHeight="1">
      <c r="A512" s="391"/>
      <c r="B512" s="391"/>
      <c r="C512" s="378"/>
      <c r="D512" s="378"/>
    </row>
    <row r="513" spans="1:4" s="409" customFormat="1" ht="18" customHeight="1">
      <c r="A513" s="391"/>
      <c r="B513" s="391"/>
      <c r="C513" s="378"/>
      <c r="D513" s="378"/>
    </row>
    <row r="514" spans="1:4" s="409" customFormat="1" ht="18" customHeight="1">
      <c r="A514" s="391"/>
      <c r="B514" s="391"/>
      <c r="C514" s="378"/>
      <c r="D514" s="378"/>
    </row>
    <row r="515" spans="1:4" s="409" customFormat="1" ht="18" customHeight="1">
      <c r="A515" s="391"/>
      <c r="B515" s="391"/>
      <c r="C515" s="378"/>
      <c r="D515" s="378"/>
    </row>
    <row r="516" spans="1:4" s="409" customFormat="1" ht="18" customHeight="1">
      <c r="A516" s="391"/>
      <c r="B516" s="391"/>
      <c r="C516" s="378"/>
      <c r="D516" s="378"/>
    </row>
    <row r="517" spans="1:4" s="409" customFormat="1" ht="18" customHeight="1">
      <c r="A517" s="391"/>
      <c r="B517" s="391"/>
      <c r="C517" s="378"/>
      <c r="D517" s="378"/>
    </row>
    <row r="518" spans="1:4" s="409" customFormat="1" ht="18" customHeight="1">
      <c r="A518" s="391"/>
      <c r="B518" s="391"/>
      <c r="C518" s="378"/>
      <c r="D518" s="378"/>
    </row>
    <row r="519" spans="1:4" s="409" customFormat="1" ht="18" customHeight="1">
      <c r="A519" s="391"/>
      <c r="B519" s="391"/>
      <c r="C519" s="378"/>
      <c r="D519" s="378"/>
    </row>
    <row r="520" spans="1:4" s="409" customFormat="1" ht="18" customHeight="1">
      <c r="A520" s="391"/>
      <c r="B520" s="391"/>
      <c r="C520" s="378"/>
      <c r="D520" s="378"/>
    </row>
    <row r="521" spans="1:4" s="409" customFormat="1" ht="18" customHeight="1">
      <c r="A521" s="391"/>
      <c r="B521" s="391"/>
      <c r="C521" s="378"/>
      <c r="D521" s="378"/>
    </row>
    <row r="522" spans="1:4" s="409" customFormat="1" ht="18" customHeight="1">
      <c r="A522" s="391"/>
      <c r="B522" s="391"/>
      <c r="C522" s="378"/>
      <c r="D522" s="378"/>
    </row>
    <row r="523" spans="1:4" s="409" customFormat="1" ht="18" customHeight="1">
      <c r="A523" s="391"/>
      <c r="B523" s="391"/>
      <c r="C523" s="378"/>
      <c r="D523" s="378"/>
    </row>
    <row r="524" spans="1:4" s="409" customFormat="1" ht="18" customHeight="1">
      <c r="A524" s="391"/>
      <c r="B524" s="391"/>
      <c r="C524" s="378"/>
      <c r="D524" s="378"/>
    </row>
    <row r="525" spans="1:4" s="409" customFormat="1" ht="18" customHeight="1">
      <c r="A525" s="391"/>
      <c r="B525" s="391"/>
      <c r="C525" s="378"/>
      <c r="D525" s="378"/>
    </row>
    <row r="526" spans="1:4" s="409" customFormat="1" ht="18" customHeight="1">
      <c r="A526" s="391"/>
      <c r="B526" s="391"/>
      <c r="C526" s="378"/>
      <c r="D526" s="378"/>
    </row>
    <row r="527" spans="1:4" s="409" customFormat="1" ht="18" customHeight="1">
      <c r="A527" s="391"/>
      <c r="B527" s="391"/>
      <c r="C527" s="378"/>
      <c r="D527" s="378"/>
    </row>
    <row r="528" spans="1:4" s="409" customFormat="1" ht="18" customHeight="1">
      <c r="A528" s="391"/>
      <c r="B528" s="391"/>
      <c r="C528" s="378"/>
      <c r="D528" s="378"/>
    </row>
    <row r="529" spans="1:4" s="409" customFormat="1" ht="18" customHeight="1">
      <c r="A529" s="391"/>
      <c r="B529" s="391"/>
      <c r="C529" s="378"/>
      <c r="D529" s="378"/>
    </row>
    <row r="530" spans="1:4" s="409" customFormat="1" ht="18" customHeight="1">
      <c r="A530" s="391"/>
      <c r="B530" s="391"/>
      <c r="C530" s="378"/>
      <c r="D530" s="378"/>
    </row>
    <row r="531" spans="1:4" s="409" customFormat="1" ht="18" customHeight="1">
      <c r="A531" s="391"/>
      <c r="B531" s="391"/>
      <c r="C531" s="378"/>
      <c r="D531" s="378"/>
    </row>
    <row r="532" spans="1:4" s="409" customFormat="1" ht="18" customHeight="1">
      <c r="A532" s="391"/>
      <c r="B532" s="391"/>
      <c r="C532" s="378"/>
      <c r="D532" s="378"/>
    </row>
    <row r="533" spans="1:4" s="409" customFormat="1" ht="18" customHeight="1">
      <c r="A533" s="391"/>
      <c r="B533" s="391"/>
      <c r="C533" s="378"/>
      <c r="D533" s="378"/>
    </row>
    <row r="534" spans="1:4" s="409" customFormat="1" ht="18" customHeight="1">
      <c r="A534" s="391"/>
      <c r="B534" s="391"/>
      <c r="C534" s="378"/>
      <c r="D534" s="378"/>
    </row>
    <row r="535" spans="1:4" s="409" customFormat="1" ht="18" customHeight="1">
      <c r="A535" s="391"/>
      <c r="B535" s="391"/>
      <c r="C535" s="378"/>
      <c r="D535" s="378"/>
    </row>
    <row r="536" spans="1:4" s="409" customFormat="1" ht="18" customHeight="1">
      <c r="A536" s="391"/>
      <c r="B536" s="391"/>
      <c r="C536" s="378"/>
      <c r="D536" s="378"/>
    </row>
    <row r="537" spans="1:4" s="409" customFormat="1" ht="18" customHeight="1">
      <c r="A537" s="391"/>
      <c r="B537" s="391"/>
      <c r="C537" s="378"/>
      <c r="D537" s="378"/>
    </row>
    <row r="538" spans="1:4" s="409" customFormat="1" ht="18" customHeight="1">
      <c r="A538" s="391"/>
      <c r="B538" s="391"/>
      <c r="C538" s="378"/>
      <c r="D538" s="378"/>
    </row>
    <row r="539" spans="1:4" s="409" customFormat="1" ht="18" customHeight="1">
      <c r="A539" s="391"/>
      <c r="B539" s="391"/>
      <c r="C539" s="378"/>
      <c r="D539" s="378"/>
    </row>
    <row r="540" spans="1:4" s="409" customFormat="1" ht="18" customHeight="1">
      <c r="A540" s="391"/>
      <c r="B540" s="391"/>
      <c r="C540" s="378"/>
      <c r="D540" s="378"/>
    </row>
    <row r="541" spans="1:4" s="409" customFormat="1" ht="18" customHeight="1">
      <c r="A541" s="391"/>
      <c r="B541" s="391"/>
      <c r="C541" s="378"/>
      <c r="D541" s="378"/>
    </row>
    <row r="542" spans="1:4" s="409" customFormat="1" ht="18" customHeight="1">
      <c r="A542" s="391"/>
      <c r="B542" s="391"/>
      <c r="C542" s="378"/>
      <c r="D542" s="378"/>
    </row>
    <row r="543" spans="1:4" s="409" customFormat="1" ht="18" customHeight="1">
      <c r="A543" s="391"/>
      <c r="B543" s="391"/>
      <c r="C543" s="378"/>
      <c r="D543" s="378"/>
    </row>
    <row r="544" spans="1:4" s="409" customFormat="1" ht="18" customHeight="1">
      <c r="A544" s="391"/>
      <c r="B544" s="391"/>
      <c r="C544" s="378"/>
      <c r="D544" s="378"/>
    </row>
    <row r="545" spans="1:4" s="409" customFormat="1" ht="18" customHeight="1">
      <c r="A545" s="391"/>
      <c r="B545" s="391"/>
      <c r="C545" s="378"/>
      <c r="D545" s="378"/>
    </row>
    <row r="546" spans="1:4" s="409" customFormat="1" ht="18" customHeight="1">
      <c r="A546" s="391"/>
      <c r="B546" s="391"/>
      <c r="C546" s="378"/>
      <c r="D546" s="378"/>
    </row>
    <row r="547" spans="1:4" s="409" customFormat="1" ht="18" customHeight="1">
      <c r="A547" s="391"/>
      <c r="B547" s="391"/>
      <c r="C547" s="378"/>
      <c r="D547" s="378"/>
    </row>
    <row r="548" spans="1:4" s="409" customFormat="1" ht="18" customHeight="1">
      <c r="A548" s="391"/>
      <c r="B548" s="391"/>
      <c r="C548" s="378"/>
      <c r="D548" s="378"/>
    </row>
    <row r="549" spans="1:4" s="409" customFormat="1" ht="18" customHeight="1">
      <c r="A549" s="391"/>
      <c r="B549" s="391"/>
      <c r="C549" s="378"/>
      <c r="D549" s="378"/>
    </row>
    <row r="550" spans="1:4" s="409" customFormat="1" ht="18" customHeight="1">
      <c r="A550" s="391"/>
      <c r="B550" s="391"/>
      <c r="C550" s="378"/>
      <c r="D550" s="378"/>
    </row>
    <row r="551" spans="1:4" s="409" customFormat="1" ht="18" customHeight="1">
      <c r="A551" s="391"/>
      <c r="B551" s="391"/>
      <c r="C551" s="378"/>
      <c r="D551" s="378"/>
    </row>
    <row r="552" spans="1:4" s="409" customFormat="1" ht="18" customHeight="1">
      <c r="A552" s="391"/>
      <c r="B552" s="391"/>
      <c r="C552" s="378"/>
      <c r="D552" s="378"/>
    </row>
    <row r="553" spans="1:4" s="409" customFormat="1" ht="18" customHeight="1">
      <c r="A553" s="391"/>
      <c r="B553" s="391"/>
      <c r="C553" s="378"/>
      <c r="D553" s="378"/>
    </row>
    <row r="554" spans="1:4" s="409" customFormat="1" ht="18" customHeight="1">
      <c r="A554" s="391"/>
      <c r="B554" s="391"/>
      <c r="C554" s="378"/>
      <c r="D554" s="378"/>
    </row>
    <row r="555" spans="1:4" s="409" customFormat="1" ht="18" customHeight="1">
      <c r="A555" s="391"/>
      <c r="B555" s="391"/>
      <c r="C555" s="378"/>
      <c r="D555" s="378"/>
    </row>
    <row r="556" spans="1:4" s="409" customFormat="1" ht="18" customHeight="1">
      <c r="A556" s="391"/>
      <c r="B556" s="391"/>
      <c r="C556" s="378"/>
      <c r="D556" s="378"/>
    </row>
    <row r="557" spans="1:4" s="409" customFormat="1" ht="18" customHeight="1">
      <c r="A557" s="391"/>
      <c r="B557" s="391"/>
      <c r="C557" s="378"/>
      <c r="D557" s="378"/>
    </row>
    <row r="558" spans="1:4" s="409" customFormat="1" ht="18" customHeight="1">
      <c r="A558" s="391"/>
      <c r="B558" s="391"/>
      <c r="C558" s="378"/>
      <c r="D558" s="378"/>
    </row>
    <row r="559" spans="1:4" s="409" customFormat="1" ht="18" customHeight="1">
      <c r="A559" s="391"/>
      <c r="B559" s="391"/>
      <c r="C559" s="378"/>
      <c r="D559" s="378"/>
    </row>
    <row r="560" spans="1:4" s="409" customFormat="1" ht="18" customHeight="1">
      <c r="A560" s="391"/>
      <c r="B560" s="391"/>
      <c r="C560" s="378"/>
      <c r="D560" s="378"/>
    </row>
    <row r="561" spans="1:4" ht="18" customHeight="1">
      <c r="A561" s="391"/>
      <c r="B561" s="391"/>
      <c r="C561" s="378"/>
      <c r="D561" s="378"/>
    </row>
    <row r="562" spans="1:4" ht="18" customHeight="1">
      <c r="A562" s="391"/>
      <c r="B562" s="391"/>
      <c r="C562" s="378"/>
      <c r="D562" s="378"/>
    </row>
    <row r="563" spans="1:4" ht="18" customHeight="1">
      <c r="A563" s="391"/>
      <c r="B563" s="391"/>
      <c r="C563" s="378"/>
      <c r="D563" s="378"/>
    </row>
    <row r="564" spans="1:4" ht="18" customHeight="1">
      <c r="A564" s="391"/>
      <c r="B564" s="391"/>
      <c r="C564" s="378"/>
      <c r="D564" s="378"/>
    </row>
    <row r="565" spans="1:4" ht="18" customHeight="1">
      <c r="A565" s="391"/>
      <c r="B565" s="391"/>
      <c r="C565" s="378"/>
      <c r="D565" s="378"/>
    </row>
    <row r="566" spans="1:4" ht="18" customHeight="1">
      <c r="A566" s="391"/>
      <c r="B566" s="391"/>
      <c r="C566" s="378"/>
      <c r="D566" s="378"/>
    </row>
    <row r="567" spans="1:4" ht="18" customHeight="1">
      <c r="A567" s="391"/>
      <c r="B567" s="391"/>
      <c r="C567" s="378"/>
      <c r="D567" s="378"/>
    </row>
    <row r="568" spans="1:4" ht="18" customHeight="1">
      <c r="A568" s="391"/>
      <c r="B568" s="391"/>
      <c r="C568" s="378"/>
      <c r="D568" s="378"/>
    </row>
    <row r="569" spans="1:4" ht="18" customHeight="1">
      <c r="A569" s="391"/>
      <c r="B569" s="391"/>
      <c r="C569" s="378"/>
      <c r="D569" s="378"/>
    </row>
    <row r="570" spans="1:4" ht="18" customHeight="1">
      <c r="A570" s="391"/>
      <c r="B570" s="391"/>
      <c r="C570" s="378"/>
      <c r="D570" s="378"/>
    </row>
    <row r="571" spans="1:4" ht="18" customHeight="1">
      <c r="A571" s="391"/>
      <c r="B571" s="391"/>
      <c r="C571" s="378"/>
      <c r="D571" s="378"/>
    </row>
    <row r="572" spans="1:4" ht="18" customHeight="1">
      <c r="A572" s="391"/>
      <c r="B572" s="391"/>
      <c r="C572" s="378"/>
      <c r="D572" s="378"/>
    </row>
    <row r="573" spans="1:4" ht="18" customHeight="1">
      <c r="A573" s="391"/>
      <c r="B573" s="391"/>
      <c r="C573" s="378"/>
      <c r="D573" s="378"/>
    </row>
    <row r="574" spans="1:4" ht="18" customHeight="1">
      <c r="A574" s="391"/>
      <c r="B574" s="391"/>
      <c r="C574" s="378"/>
      <c r="D574" s="378"/>
    </row>
    <row r="575" spans="1:4" ht="18" customHeight="1">
      <c r="A575" s="391"/>
      <c r="B575" s="391"/>
      <c r="C575" s="378"/>
      <c r="D575" s="378"/>
    </row>
    <row r="576" spans="1:4" ht="18" customHeight="1">
      <c r="A576" s="391"/>
      <c r="B576" s="391"/>
      <c r="C576" s="378"/>
      <c r="D576" s="378"/>
    </row>
    <row r="577" spans="1:4" ht="18" customHeight="1">
      <c r="A577" s="391"/>
      <c r="B577" s="391"/>
      <c r="C577" s="378"/>
      <c r="D577" s="378"/>
    </row>
    <row r="578" spans="1:4" ht="18" customHeight="1">
      <c r="A578" s="391"/>
      <c r="B578" s="391"/>
      <c r="C578" s="378"/>
      <c r="D578" s="378"/>
    </row>
    <row r="579" spans="1:4" ht="18" customHeight="1">
      <c r="A579" s="391"/>
      <c r="B579" s="391"/>
      <c r="C579" s="378"/>
      <c r="D579" s="378"/>
    </row>
    <row r="580" spans="1:4" ht="18" customHeight="1">
      <c r="A580" s="391"/>
      <c r="B580" s="391"/>
      <c r="C580" s="378"/>
      <c r="D580" s="378"/>
    </row>
    <row r="581" spans="1:4" ht="18" customHeight="1">
      <c r="A581" s="391"/>
      <c r="B581" s="391"/>
      <c r="C581" s="378"/>
      <c r="D581" s="378"/>
    </row>
    <row r="582" spans="1:4" ht="18" customHeight="1">
      <c r="A582" s="391"/>
      <c r="B582" s="391"/>
      <c r="C582" s="378"/>
      <c r="D582" s="378"/>
    </row>
    <row r="583" spans="1:4" ht="18" customHeight="1">
      <c r="A583" s="391"/>
      <c r="B583" s="391"/>
      <c r="C583" s="378"/>
      <c r="D583" s="378"/>
    </row>
    <row r="584" spans="1:4" ht="18" customHeight="1">
      <c r="A584" s="391"/>
      <c r="B584" s="391"/>
      <c r="C584" s="378"/>
      <c r="D584" s="378"/>
    </row>
    <row r="585" spans="1:4" ht="18" customHeight="1">
      <c r="A585" s="391"/>
      <c r="B585" s="391"/>
      <c r="C585" s="378"/>
      <c r="D585" s="378"/>
    </row>
    <row r="586" spans="1:4" ht="18" customHeight="1">
      <c r="A586" s="391"/>
      <c r="B586" s="391"/>
      <c r="C586" s="378"/>
      <c r="D586" s="378"/>
    </row>
    <row r="587" spans="1:4" ht="18" customHeight="1">
      <c r="A587" s="391"/>
      <c r="B587" s="391"/>
      <c r="C587" s="378"/>
      <c r="D587" s="378"/>
    </row>
    <row r="588" spans="1:4" ht="18" customHeight="1">
      <c r="A588" s="391"/>
      <c r="B588" s="391"/>
      <c r="C588" s="378"/>
      <c r="D588" s="378"/>
    </row>
    <row r="589" spans="1:4" ht="18" customHeight="1">
      <c r="A589" s="391"/>
      <c r="B589" s="391"/>
      <c r="C589" s="378"/>
      <c r="D589" s="378"/>
    </row>
    <row r="590" spans="1:4" ht="18" customHeight="1">
      <c r="A590" s="391"/>
      <c r="B590" s="391"/>
      <c r="C590" s="378"/>
      <c r="D590" s="378"/>
    </row>
    <row r="591" spans="1:4" ht="18" customHeight="1">
      <c r="A591" s="391"/>
      <c r="B591" s="391"/>
      <c r="C591" s="378"/>
      <c r="D591" s="378"/>
    </row>
    <row r="592" spans="1:4" ht="18" customHeight="1">
      <c r="A592" s="391"/>
      <c r="B592" s="391"/>
      <c r="C592" s="378"/>
      <c r="D592" s="378"/>
    </row>
    <row r="593" spans="1:4" ht="18" customHeight="1">
      <c r="A593" s="391"/>
      <c r="B593" s="391"/>
      <c r="C593" s="378"/>
      <c r="D593" s="378"/>
    </row>
    <row r="594" spans="1:4" ht="18" customHeight="1">
      <c r="A594" s="391"/>
      <c r="B594" s="391"/>
      <c r="C594" s="378"/>
      <c r="D594" s="378"/>
    </row>
    <row r="595" spans="1:4" ht="18" customHeight="1">
      <c r="A595" s="391"/>
      <c r="B595" s="391"/>
      <c r="C595" s="378"/>
      <c r="D595" s="378"/>
    </row>
    <row r="596" spans="1:4" ht="18" customHeight="1">
      <c r="A596" s="391"/>
      <c r="B596" s="391"/>
      <c r="C596" s="378"/>
      <c r="D596" s="378"/>
    </row>
    <row r="597" spans="1:4" ht="18" customHeight="1">
      <c r="A597" s="391"/>
      <c r="B597" s="391"/>
      <c r="C597" s="378"/>
      <c r="D597" s="378"/>
    </row>
    <row r="598" spans="1:4" ht="18" customHeight="1">
      <c r="A598" s="391"/>
      <c r="B598" s="391"/>
      <c r="C598" s="378"/>
      <c r="D598" s="378"/>
    </row>
    <row r="599" spans="1:4" ht="18" customHeight="1">
      <c r="A599" s="391"/>
      <c r="B599" s="391"/>
      <c r="C599" s="378"/>
      <c r="D599" s="378"/>
    </row>
    <row r="600" spans="1:4" ht="18" customHeight="1">
      <c r="A600" s="391"/>
      <c r="B600" s="391"/>
      <c r="C600" s="378"/>
      <c r="D600" s="378"/>
    </row>
    <row r="601" spans="1:4" ht="18" customHeight="1">
      <c r="A601" s="391"/>
      <c r="B601" s="391"/>
      <c r="C601" s="378"/>
      <c r="D601" s="378"/>
    </row>
    <row r="602" spans="1:4" ht="18" customHeight="1">
      <c r="A602" s="391"/>
      <c r="B602" s="391"/>
      <c r="C602" s="378"/>
      <c r="D602" s="378"/>
    </row>
    <row r="603" spans="1:4" ht="18" customHeight="1">
      <c r="A603" s="391"/>
      <c r="B603" s="391"/>
      <c r="C603" s="378"/>
      <c r="D603" s="378"/>
    </row>
    <row r="604" spans="1:4" ht="18" customHeight="1">
      <c r="A604" s="391"/>
      <c r="B604" s="391"/>
      <c r="C604" s="378"/>
      <c r="D604" s="378"/>
    </row>
    <row r="605" spans="1:4" ht="18" customHeight="1">
      <c r="A605" s="391"/>
      <c r="B605" s="391"/>
      <c r="C605" s="378"/>
      <c r="D605" s="378"/>
    </row>
    <row r="606" spans="1:4" ht="18" customHeight="1">
      <c r="A606" s="391"/>
      <c r="B606" s="391"/>
      <c r="C606" s="378"/>
      <c r="D606" s="378"/>
    </row>
    <row r="607" spans="1:4" ht="18" customHeight="1">
      <c r="A607" s="391"/>
      <c r="B607" s="391"/>
      <c r="C607" s="378"/>
      <c r="D607" s="378"/>
    </row>
    <row r="608" spans="1:4" ht="18" customHeight="1">
      <c r="A608" s="391"/>
      <c r="B608" s="391"/>
      <c r="C608" s="378"/>
      <c r="D608" s="378"/>
    </row>
    <row r="609" spans="1:4" ht="18" customHeight="1">
      <c r="A609" s="391"/>
      <c r="B609" s="391"/>
      <c r="C609" s="378"/>
      <c r="D609" s="378"/>
    </row>
    <row r="610" spans="1:4" ht="18" customHeight="1">
      <c r="A610" s="391"/>
      <c r="B610" s="391"/>
      <c r="C610" s="378"/>
      <c r="D610" s="378"/>
    </row>
    <row r="611" spans="1:4" ht="18" customHeight="1">
      <c r="A611" s="391"/>
      <c r="B611" s="391"/>
      <c r="C611" s="378"/>
      <c r="D611" s="378"/>
    </row>
    <row r="612" spans="1:4" ht="18" customHeight="1">
      <c r="A612" s="391"/>
      <c r="B612" s="391"/>
      <c r="C612" s="378"/>
      <c r="D612" s="378"/>
    </row>
    <row r="613" spans="1:4" ht="18" customHeight="1">
      <c r="A613" s="391"/>
      <c r="B613" s="391"/>
      <c r="C613" s="378"/>
      <c r="D613" s="378"/>
    </row>
    <row r="614" spans="1:4" ht="18" customHeight="1">
      <c r="A614" s="391"/>
      <c r="B614" s="391"/>
      <c r="C614" s="378"/>
      <c r="D614" s="378"/>
    </row>
    <row r="615" spans="1:4" ht="18" customHeight="1">
      <c r="A615" s="391"/>
      <c r="B615" s="391"/>
      <c r="C615" s="378"/>
      <c r="D615" s="378"/>
    </row>
    <row r="616" spans="1:4" ht="18" customHeight="1">
      <c r="A616" s="391"/>
      <c r="B616" s="391"/>
      <c r="C616" s="378"/>
      <c r="D616" s="378"/>
    </row>
    <row r="617" spans="1:4" ht="18" customHeight="1">
      <c r="A617" s="391"/>
      <c r="B617" s="391"/>
      <c r="C617" s="378"/>
      <c r="D617" s="378"/>
    </row>
    <row r="618" spans="1:4" ht="18" customHeight="1">
      <c r="A618" s="391"/>
      <c r="B618" s="391"/>
      <c r="C618" s="378"/>
      <c r="D618" s="378"/>
    </row>
    <row r="619" spans="1:4" ht="18" customHeight="1">
      <c r="A619" s="391"/>
      <c r="B619" s="391"/>
      <c r="C619" s="378"/>
      <c r="D619" s="378"/>
    </row>
    <row r="620" spans="1:4" ht="18" customHeight="1">
      <c r="A620" s="391"/>
      <c r="B620" s="391"/>
      <c r="C620" s="378"/>
      <c r="D620" s="378"/>
    </row>
    <row r="621" spans="1:4" ht="18" customHeight="1">
      <c r="A621" s="391"/>
      <c r="B621" s="391"/>
      <c r="C621" s="378"/>
      <c r="D621" s="378"/>
    </row>
    <row r="622" spans="1:4" ht="18" customHeight="1">
      <c r="A622" s="391"/>
      <c r="B622" s="391"/>
      <c r="C622" s="378"/>
      <c r="D622" s="378"/>
    </row>
    <row r="623" spans="1:4" ht="18" customHeight="1">
      <c r="A623" s="391"/>
      <c r="B623" s="391"/>
      <c r="C623" s="378"/>
      <c r="D623" s="378"/>
    </row>
    <row r="624" spans="1:4" ht="18" customHeight="1">
      <c r="A624" s="391"/>
      <c r="B624" s="391"/>
      <c r="C624" s="378"/>
      <c r="D624" s="378"/>
    </row>
    <row r="625" spans="1:4" ht="18" customHeight="1">
      <c r="A625" s="391"/>
      <c r="B625" s="391"/>
      <c r="C625" s="378"/>
      <c r="D625" s="378"/>
    </row>
    <row r="626" spans="1:4" ht="18" customHeight="1">
      <c r="A626" s="391"/>
      <c r="B626" s="391"/>
      <c r="C626" s="378"/>
      <c r="D626" s="378"/>
    </row>
    <row r="627" spans="1:4" ht="18" customHeight="1">
      <c r="A627" s="391"/>
      <c r="B627" s="391"/>
      <c r="C627" s="378"/>
      <c r="D627" s="378"/>
    </row>
    <row r="628" spans="1:4" ht="18" customHeight="1">
      <c r="A628" s="391"/>
      <c r="B628" s="391"/>
      <c r="C628" s="378"/>
      <c r="D628" s="378"/>
    </row>
    <row r="629" spans="1:4" ht="18" customHeight="1">
      <c r="A629" s="391"/>
      <c r="B629" s="391"/>
      <c r="C629" s="378"/>
      <c r="D629" s="378"/>
    </row>
    <row r="630" spans="1:4" ht="18" customHeight="1">
      <c r="A630" s="391"/>
      <c r="B630" s="391"/>
      <c r="C630" s="378"/>
      <c r="D630" s="378"/>
    </row>
    <row r="631" spans="1:4" ht="18" customHeight="1">
      <c r="A631" s="391"/>
      <c r="B631" s="391"/>
      <c r="C631" s="378"/>
      <c r="D631" s="378"/>
    </row>
    <row r="632" spans="1:4" ht="18" customHeight="1">
      <c r="A632" s="391"/>
      <c r="B632" s="391"/>
      <c r="C632" s="378"/>
      <c r="D632" s="378"/>
    </row>
    <row r="633" spans="1:4" ht="18" customHeight="1">
      <c r="A633" s="391"/>
      <c r="B633" s="391"/>
      <c r="C633" s="378"/>
      <c r="D633" s="378"/>
    </row>
    <row r="634" spans="1:4" ht="18" customHeight="1">
      <c r="A634" s="391"/>
      <c r="B634" s="391"/>
      <c r="C634" s="378"/>
      <c r="D634" s="378"/>
    </row>
    <row r="635" spans="1:4" ht="18" customHeight="1">
      <c r="A635" s="391"/>
      <c r="B635" s="391"/>
      <c r="C635" s="378"/>
      <c r="D635" s="378"/>
    </row>
    <row r="636" spans="1:4" ht="18" customHeight="1">
      <c r="A636" s="391"/>
      <c r="B636" s="391"/>
      <c r="C636" s="378"/>
      <c r="D636" s="378"/>
    </row>
    <row r="637" spans="1:4" ht="18" customHeight="1">
      <c r="A637" s="391"/>
      <c r="B637" s="391"/>
      <c r="C637" s="378"/>
      <c r="D637" s="378"/>
    </row>
    <row r="638" spans="1:4" ht="18" customHeight="1">
      <c r="A638" s="391"/>
      <c r="B638" s="391"/>
      <c r="C638" s="378"/>
      <c r="D638" s="378"/>
    </row>
    <row r="639" spans="1:4" ht="18" customHeight="1">
      <c r="A639" s="391"/>
      <c r="B639" s="391"/>
      <c r="C639" s="378"/>
      <c r="D639" s="378"/>
    </row>
    <row r="640" spans="1:4" ht="18" customHeight="1">
      <c r="A640" s="391"/>
      <c r="B640" s="391"/>
      <c r="C640" s="378"/>
      <c r="D640" s="378"/>
    </row>
    <row r="641" spans="1:4" ht="18" customHeight="1">
      <c r="A641" s="391"/>
      <c r="B641" s="391"/>
      <c r="C641" s="378"/>
      <c r="D641" s="378"/>
    </row>
    <row r="642" spans="1:4" ht="18" customHeight="1">
      <c r="A642" s="391"/>
      <c r="B642" s="391"/>
      <c r="C642" s="378"/>
      <c r="D642" s="378"/>
    </row>
    <row r="643" spans="1:4" ht="18" customHeight="1">
      <c r="A643" s="391"/>
      <c r="B643" s="391"/>
      <c r="C643" s="378"/>
      <c r="D643" s="378"/>
    </row>
    <row r="644" spans="1:4" ht="18" customHeight="1">
      <c r="A644" s="391"/>
      <c r="B644" s="391"/>
      <c r="C644" s="378"/>
      <c r="D644" s="378"/>
    </row>
    <row r="645" spans="1:4" ht="18" customHeight="1">
      <c r="A645" s="391"/>
      <c r="B645" s="391"/>
      <c r="C645" s="378"/>
      <c r="D645" s="378"/>
    </row>
    <row r="646" spans="1:4" ht="18" customHeight="1">
      <c r="A646" s="391"/>
      <c r="B646" s="391"/>
      <c r="C646" s="378"/>
      <c r="D646" s="378"/>
    </row>
    <row r="647" spans="1:4" ht="18" customHeight="1">
      <c r="A647" s="391"/>
      <c r="B647" s="391"/>
      <c r="C647" s="378"/>
      <c r="D647" s="378"/>
    </row>
    <row r="648" spans="1:4" ht="18" customHeight="1">
      <c r="A648" s="391"/>
      <c r="B648" s="391"/>
      <c r="C648" s="378"/>
      <c r="D648" s="378"/>
    </row>
    <row r="649" spans="1:4" ht="18" customHeight="1">
      <c r="A649" s="391"/>
      <c r="B649" s="391"/>
      <c r="C649" s="378"/>
      <c r="D649" s="378"/>
    </row>
    <row r="650" spans="1:4" ht="18" customHeight="1">
      <c r="A650" s="391"/>
      <c r="B650" s="391"/>
      <c r="C650" s="378"/>
      <c r="D650" s="378"/>
    </row>
    <row r="651" spans="1:4" ht="18" customHeight="1">
      <c r="A651" s="391"/>
      <c r="B651" s="391"/>
      <c r="C651" s="378"/>
      <c r="D651" s="378"/>
    </row>
    <row r="652" spans="1:4" ht="18" customHeight="1">
      <c r="A652" s="391"/>
      <c r="B652" s="391"/>
      <c r="C652" s="378"/>
      <c r="D652" s="378"/>
    </row>
    <row r="653" spans="1:4" ht="18" customHeight="1">
      <c r="A653" s="391"/>
      <c r="B653" s="391"/>
      <c r="C653" s="378"/>
      <c r="D653" s="378"/>
    </row>
    <row r="654" spans="1:4" ht="18" customHeight="1">
      <c r="A654" s="391"/>
      <c r="B654" s="391"/>
      <c r="C654" s="378"/>
      <c r="D654" s="378"/>
    </row>
    <row r="655" spans="1:4" ht="18" customHeight="1">
      <c r="A655" s="391"/>
      <c r="B655" s="391"/>
      <c r="C655" s="378"/>
      <c r="D655" s="378"/>
    </row>
    <row r="656" spans="1:4" ht="18" customHeight="1">
      <c r="A656" s="391"/>
      <c r="B656" s="391"/>
      <c r="C656" s="378"/>
      <c r="D656" s="378"/>
    </row>
    <row r="657" spans="1:4" ht="18" customHeight="1">
      <c r="A657" s="391"/>
      <c r="B657" s="391"/>
      <c r="C657" s="378"/>
      <c r="D657" s="378"/>
    </row>
    <row r="658" spans="1:4" ht="18" customHeight="1">
      <c r="A658" s="391"/>
      <c r="B658" s="391"/>
      <c r="C658" s="378"/>
      <c r="D658" s="378"/>
    </row>
    <row r="659" spans="1:4" ht="18" customHeight="1">
      <c r="A659" s="391"/>
      <c r="B659" s="391"/>
      <c r="C659" s="378"/>
      <c r="D659" s="378"/>
    </row>
    <row r="660" spans="1:4" ht="18" customHeight="1">
      <c r="A660" s="391"/>
      <c r="B660" s="391"/>
      <c r="C660" s="378"/>
      <c r="D660" s="378"/>
    </row>
    <row r="661" spans="1:4" ht="18" customHeight="1">
      <c r="A661" s="391"/>
      <c r="B661" s="391"/>
      <c r="C661" s="378"/>
      <c r="D661" s="378"/>
    </row>
    <row r="662" spans="1:4" ht="18" customHeight="1">
      <c r="A662" s="391"/>
      <c r="B662" s="391"/>
      <c r="C662" s="378"/>
      <c r="D662" s="378"/>
    </row>
    <row r="663" spans="1:4" ht="18" customHeight="1">
      <c r="A663" s="391"/>
      <c r="B663" s="391"/>
      <c r="C663" s="378"/>
      <c r="D663" s="378"/>
    </row>
    <row r="664" spans="1:4" ht="18" customHeight="1">
      <c r="A664" s="391"/>
      <c r="B664" s="391"/>
      <c r="C664" s="378"/>
      <c r="D664" s="378"/>
    </row>
    <row r="665" spans="1:4" ht="18" customHeight="1">
      <c r="A665" s="391"/>
      <c r="B665" s="391"/>
      <c r="C665" s="378"/>
      <c r="D665" s="378"/>
    </row>
    <row r="666" spans="1:4" ht="18" customHeight="1">
      <c r="A666" s="391"/>
      <c r="B666" s="391"/>
      <c r="C666" s="378"/>
      <c r="D666" s="378"/>
    </row>
    <row r="667" spans="1:4" ht="18" customHeight="1">
      <c r="A667" s="391"/>
      <c r="B667" s="391"/>
      <c r="C667" s="378"/>
      <c r="D667" s="378"/>
    </row>
    <row r="668" spans="1:4" ht="18" customHeight="1">
      <c r="A668" s="391"/>
      <c r="B668" s="391"/>
      <c r="C668" s="378"/>
      <c r="D668" s="378"/>
    </row>
    <row r="669" spans="1:4" ht="18" customHeight="1">
      <c r="A669" s="391"/>
      <c r="B669" s="391"/>
      <c r="C669" s="378"/>
      <c r="D669" s="378"/>
    </row>
    <row r="670" spans="1:4" ht="18" customHeight="1">
      <c r="A670" s="391"/>
      <c r="B670" s="391"/>
      <c r="C670" s="378"/>
      <c r="D670" s="378"/>
    </row>
    <row r="671" spans="1:4" ht="18" customHeight="1">
      <c r="A671" s="391"/>
      <c r="B671" s="391"/>
      <c r="C671" s="378"/>
      <c r="D671" s="378"/>
    </row>
    <row r="672" spans="1:4" ht="18" customHeight="1">
      <c r="A672" s="391"/>
      <c r="B672" s="391"/>
      <c r="C672" s="378"/>
      <c r="D672" s="378"/>
    </row>
    <row r="673" spans="1:4" ht="18" customHeight="1">
      <c r="A673" s="391"/>
      <c r="B673" s="391"/>
      <c r="C673" s="378"/>
      <c r="D673" s="378"/>
    </row>
    <row r="674" spans="1:4" ht="18" customHeight="1">
      <c r="A674" s="391"/>
      <c r="B674" s="391"/>
      <c r="C674" s="378"/>
      <c r="D674" s="378"/>
    </row>
    <row r="675" spans="1:4" ht="18" customHeight="1">
      <c r="A675" s="391"/>
      <c r="B675" s="391"/>
      <c r="C675" s="378"/>
      <c r="D675" s="378"/>
    </row>
    <row r="676" spans="1:4" ht="18" customHeight="1">
      <c r="A676" s="391"/>
      <c r="B676" s="391"/>
      <c r="C676" s="378"/>
      <c r="D676" s="378"/>
    </row>
    <row r="677" spans="1:4" ht="18" customHeight="1">
      <c r="A677" s="391"/>
      <c r="B677" s="391"/>
      <c r="C677" s="378"/>
      <c r="D677" s="378"/>
    </row>
    <row r="678" spans="1:4" ht="18" customHeight="1">
      <c r="A678" s="391"/>
      <c r="B678" s="391"/>
      <c r="C678" s="378"/>
      <c r="D678" s="378"/>
    </row>
    <row r="679" spans="1:4" ht="18" customHeight="1">
      <c r="A679" s="391"/>
      <c r="B679" s="391"/>
      <c r="C679" s="378"/>
      <c r="D679" s="378"/>
    </row>
    <row r="680" spans="1:4" ht="18" customHeight="1">
      <c r="A680" s="391"/>
      <c r="B680" s="391"/>
      <c r="C680" s="378"/>
      <c r="D680" s="378"/>
    </row>
    <row r="681" spans="1:4" ht="18" customHeight="1">
      <c r="A681" s="391"/>
      <c r="B681" s="391"/>
      <c r="C681" s="378"/>
      <c r="D681" s="378"/>
    </row>
    <row r="682" spans="1:4" ht="18" customHeight="1">
      <c r="A682" s="391"/>
      <c r="B682" s="391"/>
      <c r="C682" s="378"/>
      <c r="D682" s="378"/>
    </row>
    <row r="683" spans="1:4" ht="18" customHeight="1">
      <c r="A683" s="391"/>
      <c r="B683" s="391"/>
      <c r="C683" s="378"/>
      <c r="D683" s="378"/>
    </row>
    <row r="684" spans="1:4" ht="18" customHeight="1">
      <c r="A684" s="391"/>
      <c r="B684" s="391"/>
      <c r="C684" s="378"/>
      <c r="D684" s="378"/>
    </row>
    <row r="685" spans="1:4" ht="18" customHeight="1">
      <c r="A685" s="391"/>
      <c r="B685" s="391"/>
      <c r="C685" s="378"/>
      <c r="D685" s="378"/>
    </row>
    <row r="686" spans="1:4" ht="18" customHeight="1">
      <c r="A686" s="391"/>
      <c r="B686" s="391"/>
      <c r="C686" s="378"/>
      <c r="D686" s="378"/>
    </row>
    <row r="687" spans="1:4" ht="18" customHeight="1">
      <c r="A687" s="391"/>
      <c r="B687" s="391"/>
      <c r="C687" s="378"/>
      <c r="D687" s="378"/>
    </row>
    <row r="688" spans="1:4" ht="18" customHeight="1">
      <c r="A688" s="391"/>
      <c r="B688" s="391"/>
      <c r="C688" s="378"/>
      <c r="D688" s="378"/>
    </row>
    <row r="689" spans="1:4" ht="18" customHeight="1">
      <c r="A689" s="391"/>
      <c r="B689" s="391"/>
      <c r="C689" s="378"/>
      <c r="D689" s="378"/>
    </row>
    <row r="690" spans="1:4" ht="18" customHeight="1">
      <c r="A690" s="391"/>
      <c r="B690" s="391"/>
      <c r="C690" s="378"/>
      <c r="D690" s="378"/>
    </row>
    <row r="691" spans="1:4" ht="18" customHeight="1">
      <c r="A691" s="391"/>
      <c r="B691" s="391"/>
      <c r="C691" s="378"/>
      <c r="D691" s="378"/>
    </row>
    <row r="692" spans="1:4" ht="18" customHeight="1">
      <c r="A692" s="391"/>
      <c r="B692" s="391"/>
      <c r="C692" s="378"/>
      <c r="D692" s="378"/>
    </row>
    <row r="693" spans="1:4" ht="18" customHeight="1">
      <c r="A693" s="391"/>
      <c r="B693" s="391"/>
      <c r="C693" s="378"/>
      <c r="D693" s="378"/>
    </row>
    <row r="694" spans="1:4" ht="18" customHeight="1">
      <c r="A694" s="391"/>
      <c r="B694" s="391"/>
      <c r="C694" s="378"/>
      <c r="D694" s="378"/>
    </row>
    <row r="695" spans="1:4" ht="18" customHeight="1">
      <c r="A695" s="391"/>
      <c r="B695" s="391"/>
      <c r="C695" s="378"/>
      <c r="D695" s="378"/>
    </row>
    <row r="696" spans="1:4" ht="18" customHeight="1">
      <c r="A696" s="391"/>
      <c r="B696" s="391"/>
      <c r="C696" s="378"/>
      <c r="D696" s="378"/>
    </row>
    <row r="697" spans="1:4" ht="18" customHeight="1">
      <c r="A697" s="391"/>
      <c r="B697" s="391"/>
      <c r="C697" s="378"/>
      <c r="D697" s="378"/>
    </row>
    <row r="698" spans="1:4" ht="18" customHeight="1">
      <c r="A698" s="391"/>
      <c r="B698" s="391"/>
      <c r="C698" s="378"/>
      <c r="D698" s="378"/>
    </row>
    <row r="699" spans="1:4" ht="18" customHeight="1">
      <c r="A699" s="391"/>
      <c r="B699" s="391"/>
      <c r="C699" s="378"/>
      <c r="D699" s="378"/>
    </row>
    <row r="700" spans="1:4" ht="18" customHeight="1">
      <c r="A700" s="391"/>
      <c r="B700" s="391"/>
      <c r="C700" s="378"/>
      <c r="D700" s="378"/>
    </row>
    <row r="701" spans="1:4" ht="18" customHeight="1">
      <c r="A701" s="391"/>
      <c r="B701" s="391"/>
      <c r="C701" s="378"/>
      <c r="D701" s="378"/>
    </row>
    <row r="702" spans="1:4" ht="18" customHeight="1">
      <c r="A702" s="391"/>
      <c r="B702" s="391"/>
      <c r="C702" s="378"/>
      <c r="D702" s="378"/>
    </row>
    <row r="703" spans="1:4" ht="18" customHeight="1">
      <c r="A703" s="391"/>
      <c r="B703" s="391"/>
      <c r="C703" s="378"/>
      <c r="D703" s="378"/>
    </row>
    <row r="704" spans="1:4" ht="18" customHeight="1">
      <c r="A704" s="391"/>
      <c r="B704" s="391"/>
      <c r="C704" s="378"/>
      <c r="D704" s="378"/>
    </row>
    <row r="705" spans="1:4" ht="18" customHeight="1">
      <c r="A705" s="391"/>
      <c r="B705" s="391"/>
      <c r="C705" s="378"/>
      <c r="D705" s="378"/>
    </row>
    <row r="706" spans="1:4" ht="18" customHeight="1">
      <c r="A706" s="391"/>
      <c r="B706" s="391"/>
      <c r="C706" s="378"/>
      <c r="D706" s="378"/>
    </row>
    <row r="707" spans="1:4" ht="18" customHeight="1">
      <c r="A707" s="391"/>
      <c r="B707" s="391"/>
      <c r="C707" s="378"/>
      <c r="D707" s="378"/>
    </row>
    <row r="708" spans="1:4" ht="18" customHeight="1">
      <c r="A708" s="391"/>
      <c r="B708" s="391"/>
      <c r="C708" s="378"/>
      <c r="D708" s="378"/>
    </row>
    <row r="709" spans="1:4" ht="18" customHeight="1">
      <c r="A709" s="391"/>
      <c r="B709" s="391"/>
      <c r="C709" s="378"/>
      <c r="D709" s="378"/>
    </row>
    <row r="710" spans="1:4" ht="18" customHeight="1">
      <c r="A710" s="391"/>
      <c r="B710" s="391"/>
      <c r="C710" s="378"/>
      <c r="D710" s="378"/>
    </row>
    <row r="711" spans="1:4" ht="18" customHeight="1">
      <c r="A711" s="391"/>
      <c r="B711" s="391"/>
      <c r="C711" s="378"/>
      <c r="D711" s="378"/>
    </row>
    <row r="712" spans="1:4" ht="18" customHeight="1">
      <c r="A712" s="391"/>
      <c r="B712" s="391"/>
      <c r="C712" s="378"/>
      <c r="D712" s="378"/>
    </row>
    <row r="713" spans="1:4" ht="18" customHeight="1">
      <c r="A713" s="391"/>
      <c r="B713" s="391"/>
      <c r="C713" s="378"/>
      <c r="D713" s="378"/>
    </row>
    <row r="714" spans="1:4" ht="18" customHeight="1">
      <c r="A714" s="391"/>
      <c r="B714" s="391"/>
      <c r="C714" s="378"/>
      <c r="D714" s="378"/>
    </row>
    <row r="715" spans="1:4" ht="18" customHeight="1">
      <c r="A715" s="391"/>
      <c r="B715" s="391"/>
      <c r="C715" s="378"/>
      <c r="D715" s="378"/>
    </row>
    <row r="716" spans="1:4" ht="18" customHeight="1">
      <c r="A716" s="391"/>
      <c r="B716" s="391"/>
      <c r="C716" s="378"/>
      <c r="D716" s="378"/>
    </row>
    <row r="717" spans="1:4" ht="18" customHeight="1">
      <c r="A717" s="391"/>
      <c r="B717" s="391"/>
      <c r="C717" s="378"/>
      <c r="D717" s="378"/>
    </row>
    <row r="718" spans="1:4" ht="18" customHeight="1">
      <c r="A718" s="391"/>
      <c r="B718" s="391"/>
      <c r="C718" s="378"/>
      <c r="D718" s="378"/>
    </row>
    <row r="719" spans="1:4" ht="18" customHeight="1">
      <c r="A719" s="391"/>
      <c r="B719" s="391"/>
      <c r="C719" s="378"/>
      <c r="D719" s="378"/>
    </row>
    <row r="720" spans="1:4" ht="18" customHeight="1">
      <c r="A720" s="391"/>
      <c r="B720" s="391"/>
      <c r="C720" s="378"/>
      <c r="D720" s="378"/>
    </row>
    <row r="721" spans="1:4" ht="18" customHeight="1">
      <c r="A721" s="391"/>
      <c r="B721" s="391"/>
      <c r="C721" s="378"/>
      <c r="D721" s="378"/>
    </row>
    <row r="722" spans="1:4" ht="18" customHeight="1">
      <c r="A722" s="391"/>
      <c r="B722" s="391"/>
      <c r="C722" s="378"/>
      <c r="D722" s="378"/>
    </row>
    <row r="723" spans="1:4" ht="18" customHeight="1">
      <c r="A723" s="391"/>
      <c r="B723" s="391"/>
      <c r="C723" s="378"/>
      <c r="D723" s="378"/>
    </row>
    <row r="724" spans="1:4" ht="18" customHeight="1">
      <c r="A724" s="391"/>
      <c r="B724" s="391"/>
      <c r="C724" s="378"/>
      <c r="D724" s="378"/>
    </row>
    <row r="725" spans="1:4" ht="18" customHeight="1">
      <c r="A725" s="391"/>
      <c r="B725" s="391"/>
      <c r="C725" s="378"/>
      <c r="D725" s="378"/>
    </row>
    <row r="726" spans="1:4" ht="18" customHeight="1">
      <c r="A726" s="391"/>
      <c r="B726" s="391"/>
      <c r="C726" s="378"/>
      <c r="D726" s="378"/>
    </row>
    <row r="727" spans="1:4" ht="18" customHeight="1">
      <c r="A727" s="391"/>
      <c r="B727" s="391"/>
      <c r="C727" s="378"/>
      <c r="D727" s="378"/>
    </row>
    <row r="728" spans="1:4" ht="18" customHeight="1">
      <c r="A728" s="391"/>
      <c r="B728" s="391"/>
      <c r="C728" s="378"/>
      <c r="D728" s="378"/>
    </row>
    <row r="729" spans="1:4" ht="18" customHeight="1">
      <c r="A729" s="391"/>
      <c r="B729" s="391"/>
      <c r="C729" s="378"/>
      <c r="D729" s="378"/>
    </row>
    <row r="730" spans="1:4" ht="18" customHeight="1">
      <c r="A730" s="391"/>
      <c r="B730" s="391"/>
      <c r="C730" s="378"/>
      <c r="D730" s="378"/>
    </row>
    <row r="731" spans="1:4" ht="18" customHeight="1">
      <c r="A731" s="391"/>
      <c r="B731" s="391"/>
      <c r="C731" s="378"/>
      <c r="D731" s="378"/>
    </row>
    <row r="732" spans="1:4" ht="18" customHeight="1">
      <c r="A732" s="391"/>
      <c r="B732" s="391"/>
      <c r="C732" s="378"/>
      <c r="D732" s="378"/>
    </row>
    <row r="733" spans="1:4" ht="18" customHeight="1">
      <c r="A733" s="391"/>
      <c r="B733" s="391"/>
      <c r="C733" s="378"/>
      <c r="D733" s="378"/>
    </row>
    <row r="734" spans="1:4" ht="18" customHeight="1">
      <c r="A734" s="391"/>
      <c r="B734" s="391"/>
      <c r="C734" s="378"/>
      <c r="D734" s="378"/>
    </row>
    <row r="735" spans="1:4" ht="18" customHeight="1">
      <c r="A735" s="391"/>
      <c r="B735" s="391"/>
      <c r="C735" s="378"/>
      <c r="D735" s="378"/>
    </row>
    <row r="736" spans="1:4" ht="18" customHeight="1">
      <c r="A736" s="391"/>
      <c r="B736" s="391"/>
      <c r="C736" s="378"/>
      <c r="D736" s="378"/>
    </row>
    <row r="737" spans="1:4" ht="18" customHeight="1">
      <c r="A737" s="391"/>
      <c r="B737" s="391"/>
      <c r="C737" s="378"/>
      <c r="D737" s="378"/>
    </row>
    <row r="738" spans="1:4" ht="18" customHeight="1">
      <c r="A738" s="391"/>
      <c r="B738" s="391"/>
      <c r="C738" s="378"/>
      <c r="D738" s="378"/>
    </row>
    <row r="739" spans="1:4" ht="18" customHeight="1">
      <c r="A739" s="391"/>
      <c r="B739" s="391"/>
      <c r="C739" s="378"/>
      <c r="D739" s="378"/>
    </row>
    <row r="740" spans="1:4" ht="18" customHeight="1">
      <c r="A740" s="391"/>
      <c r="B740" s="391"/>
      <c r="C740" s="378"/>
      <c r="D740" s="378"/>
    </row>
    <row r="741" spans="1:4" ht="18" customHeight="1">
      <c r="A741" s="391"/>
      <c r="B741" s="391"/>
      <c r="C741" s="378"/>
      <c r="D741" s="378"/>
    </row>
    <row r="742" spans="1:4" ht="18" customHeight="1">
      <c r="A742" s="391"/>
      <c r="B742" s="391"/>
      <c r="C742" s="378"/>
      <c r="D742" s="378"/>
    </row>
    <row r="743" spans="1:4" ht="18" customHeight="1">
      <c r="A743" s="391"/>
      <c r="B743" s="391"/>
      <c r="C743" s="378"/>
      <c r="D743" s="378"/>
    </row>
    <row r="744" spans="1:4" ht="18" customHeight="1">
      <c r="A744" s="391"/>
      <c r="B744" s="391"/>
      <c r="C744" s="378"/>
      <c r="D744" s="378"/>
    </row>
    <row r="745" spans="1:4" ht="18" customHeight="1">
      <c r="A745" s="391"/>
      <c r="B745" s="391"/>
      <c r="C745" s="378"/>
      <c r="D745" s="378"/>
    </row>
    <row r="746" spans="1:4" ht="18" customHeight="1">
      <c r="A746" s="391"/>
      <c r="B746" s="391"/>
      <c r="C746" s="378"/>
      <c r="D746" s="378"/>
    </row>
    <row r="747" spans="1:4" ht="18" customHeight="1">
      <c r="A747" s="391"/>
      <c r="B747" s="391"/>
      <c r="C747" s="378"/>
      <c r="D747" s="378"/>
    </row>
    <row r="748" spans="1:4" ht="18" customHeight="1">
      <c r="A748" s="391"/>
      <c r="B748" s="391"/>
      <c r="C748" s="378"/>
      <c r="D748" s="378"/>
    </row>
    <row r="749" spans="1:4" ht="18" customHeight="1">
      <c r="A749" s="391"/>
      <c r="B749" s="391"/>
      <c r="C749" s="378"/>
      <c r="D749" s="378"/>
    </row>
    <row r="750" spans="1:4" ht="18" customHeight="1">
      <c r="A750" s="391"/>
      <c r="B750" s="391"/>
      <c r="C750" s="378"/>
      <c r="D750" s="378"/>
    </row>
    <row r="751" spans="1:4" ht="18" customHeight="1">
      <c r="A751" s="391"/>
      <c r="B751" s="391"/>
      <c r="C751" s="378"/>
      <c r="D751" s="378"/>
    </row>
    <row r="752" spans="1:4" ht="18" customHeight="1">
      <c r="A752" s="391"/>
      <c r="B752" s="391"/>
      <c r="C752" s="378"/>
      <c r="D752" s="378"/>
    </row>
    <row r="753" spans="1:4" ht="18" customHeight="1">
      <c r="A753" s="391"/>
      <c r="B753" s="391"/>
      <c r="C753" s="378"/>
      <c r="D753" s="378"/>
    </row>
    <row r="754" spans="1:4" ht="18" customHeight="1">
      <c r="A754" s="391"/>
      <c r="B754" s="391"/>
      <c r="C754" s="378"/>
      <c r="D754" s="378"/>
    </row>
    <row r="755" spans="1:4" ht="18" customHeight="1">
      <c r="A755" s="391"/>
      <c r="B755" s="391"/>
      <c r="C755" s="378"/>
      <c r="D755" s="378"/>
    </row>
    <row r="756" spans="1:4" ht="18" customHeight="1">
      <c r="A756" s="391"/>
      <c r="B756" s="391"/>
      <c r="C756" s="378"/>
      <c r="D756" s="378"/>
    </row>
    <row r="757" spans="1:4" ht="18" customHeight="1">
      <c r="A757" s="391"/>
      <c r="B757" s="391"/>
      <c r="C757" s="378"/>
      <c r="D757" s="378"/>
    </row>
    <row r="758" spans="1:4" ht="18" customHeight="1">
      <c r="A758" s="391"/>
      <c r="B758" s="391"/>
      <c r="C758" s="378"/>
      <c r="D758" s="378"/>
    </row>
    <row r="759" spans="1:4" ht="18" customHeight="1">
      <c r="A759" s="391"/>
      <c r="B759" s="391"/>
      <c r="C759" s="378"/>
      <c r="D759" s="378"/>
    </row>
    <row r="760" spans="1:4" ht="18" customHeight="1">
      <c r="A760" s="391"/>
      <c r="B760" s="391"/>
      <c r="C760" s="378"/>
      <c r="D760" s="378"/>
    </row>
    <row r="761" spans="1:4" ht="18" customHeight="1">
      <c r="A761" s="391"/>
      <c r="B761" s="391"/>
      <c r="C761" s="378"/>
      <c r="D761" s="378"/>
    </row>
    <row r="762" spans="1:4" ht="18" customHeight="1">
      <c r="A762" s="391"/>
      <c r="B762" s="391"/>
      <c r="C762" s="378"/>
      <c r="D762" s="378"/>
    </row>
    <row r="763" spans="1:4" ht="18" customHeight="1">
      <c r="A763" s="391"/>
      <c r="B763" s="391"/>
      <c r="C763" s="378"/>
      <c r="D763" s="378"/>
    </row>
    <row r="764" spans="1:4" ht="18" customHeight="1">
      <c r="A764" s="391"/>
      <c r="B764" s="391"/>
      <c r="C764" s="378"/>
      <c r="D764" s="378"/>
    </row>
    <row r="765" spans="1:4" ht="18" customHeight="1">
      <c r="A765" s="391"/>
      <c r="B765" s="391"/>
      <c r="C765" s="378"/>
      <c r="D765" s="378"/>
    </row>
    <row r="766" spans="1:4" ht="18" customHeight="1">
      <c r="A766" s="391"/>
      <c r="B766" s="391"/>
      <c r="C766" s="378"/>
      <c r="D766" s="378"/>
    </row>
    <row r="767" spans="1:4" ht="18" customHeight="1">
      <c r="A767" s="391"/>
      <c r="B767" s="391"/>
      <c r="C767" s="378"/>
      <c r="D767" s="378"/>
    </row>
    <row r="768" spans="1:4" ht="18" customHeight="1">
      <c r="A768" s="391"/>
      <c r="B768" s="391"/>
      <c r="C768" s="378"/>
      <c r="D768" s="378"/>
    </row>
    <row r="769" spans="1:4" ht="18" customHeight="1">
      <c r="A769" s="391"/>
      <c r="B769" s="391"/>
      <c r="C769" s="378"/>
      <c r="D769" s="378"/>
    </row>
    <row r="770" spans="1:4" ht="18" customHeight="1">
      <c r="A770" s="391"/>
      <c r="B770" s="391"/>
      <c r="C770" s="378"/>
      <c r="D770" s="378"/>
    </row>
    <row r="771" spans="1:4" ht="18" customHeight="1">
      <c r="A771" s="391"/>
      <c r="B771" s="391"/>
      <c r="C771" s="378"/>
      <c r="D771" s="378"/>
    </row>
    <row r="772" spans="1:4" ht="18" customHeight="1">
      <c r="A772" s="391"/>
      <c r="B772" s="391"/>
      <c r="C772" s="378"/>
      <c r="D772" s="378"/>
    </row>
    <row r="773" spans="1:4" ht="18" customHeight="1">
      <c r="A773" s="391"/>
      <c r="B773" s="391"/>
      <c r="C773" s="378"/>
      <c r="D773" s="378"/>
    </row>
    <row r="774" spans="1:4" ht="18" customHeight="1">
      <c r="A774" s="391"/>
      <c r="B774" s="391"/>
      <c r="C774" s="378"/>
      <c r="D774" s="378"/>
    </row>
    <row r="775" spans="1:4" ht="18" customHeight="1">
      <c r="A775" s="391"/>
      <c r="B775" s="391"/>
      <c r="C775" s="378"/>
      <c r="D775" s="378"/>
    </row>
    <row r="776" spans="1:4" ht="18" customHeight="1">
      <c r="A776" s="391"/>
      <c r="B776" s="391"/>
      <c r="C776" s="378"/>
      <c r="D776" s="378"/>
    </row>
    <row r="777" spans="1:4" ht="18" customHeight="1">
      <c r="A777" s="391"/>
      <c r="B777" s="391"/>
      <c r="C777" s="378"/>
      <c r="D777" s="378"/>
    </row>
    <row r="778" spans="1:4" ht="18" customHeight="1">
      <c r="A778" s="391"/>
      <c r="B778" s="391"/>
      <c r="C778" s="378"/>
      <c r="D778" s="378"/>
    </row>
    <row r="779" spans="1:4" ht="18" customHeight="1">
      <c r="A779" s="391"/>
      <c r="B779" s="391"/>
      <c r="C779" s="378"/>
      <c r="D779" s="378"/>
    </row>
    <row r="780" spans="1:4" ht="18" customHeight="1">
      <c r="A780" s="391"/>
      <c r="B780" s="391"/>
      <c r="C780" s="378"/>
      <c r="D780" s="378"/>
    </row>
    <row r="781" spans="1:4" ht="18" customHeight="1">
      <c r="A781" s="391"/>
      <c r="B781" s="391"/>
      <c r="C781" s="378"/>
      <c r="D781" s="378"/>
    </row>
    <row r="782" spans="1:4" ht="18" customHeight="1">
      <c r="A782" s="391"/>
      <c r="B782" s="391"/>
      <c r="C782" s="378"/>
      <c r="D782" s="378"/>
    </row>
    <row r="783" spans="1:4" ht="18" customHeight="1">
      <c r="A783" s="391"/>
      <c r="B783" s="391"/>
      <c r="C783" s="378"/>
      <c r="D783" s="378"/>
    </row>
    <row r="784" spans="1:4" ht="18" customHeight="1">
      <c r="A784" s="391"/>
      <c r="B784" s="391"/>
      <c r="C784" s="378"/>
      <c r="D784" s="378"/>
    </row>
    <row r="785" spans="1:4" ht="18" customHeight="1">
      <c r="A785" s="391"/>
      <c r="B785" s="391"/>
      <c r="C785" s="378"/>
      <c r="D785" s="378"/>
    </row>
    <row r="786" spans="1:4" ht="18" customHeight="1">
      <c r="A786" s="391"/>
      <c r="B786" s="391"/>
      <c r="C786" s="378"/>
      <c r="D786" s="378"/>
    </row>
    <row r="787" spans="1:4" ht="18" customHeight="1">
      <c r="A787" s="391"/>
      <c r="B787" s="391"/>
      <c r="C787" s="378"/>
      <c r="D787" s="378"/>
    </row>
    <row r="788" spans="1:4" ht="18" customHeight="1">
      <c r="A788" s="391"/>
      <c r="B788" s="391"/>
      <c r="C788" s="378"/>
      <c r="D788" s="378"/>
    </row>
    <row r="789" spans="1:4" ht="18" customHeight="1">
      <c r="A789" s="391"/>
      <c r="B789" s="391"/>
      <c r="C789" s="378"/>
      <c r="D789" s="378"/>
    </row>
    <row r="790" spans="1:4" ht="18" customHeight="1">
      <c r="A790" s="391"/>
      <c r="B790" s="391"/>
      <c r="C790" s="378"/>
      <c r="D790" s="378"/>
    </row>
    <row r="791" spans="1:4" ht="18" customHeight="1">
      <c r="A791" s="391"/>
      <c r="B791" s="391"/>
      <c r="C791" s="378"/>
      <c r="D791" s="378"/>
    </row>
    <row r="792" spans="1:4" ht="18" customHeight="1">
      <c r="A792" s="391"/>
      <c r="B792" s="391"/>
      <c r="C792" s="378"/>
      <c r="D792" s="378"/>
    </row>
    <row r="793" spans="1:4" ht="18" customHeight="1">
      <c r="A793" s="391"/>
      <c r="B793" s="391"/>
      <c r="C793" s="378"/>
      <c r="D793" s="378"/>
    </row>
    <row r="794" spans="1:4" ht="18" customHeight="1">
      <c r="A794" s="391"/>
      <c r="B794" s="391"/>
      <c r="C794" s="378"/>
      <c r="D794" s="378"/>
    </row>
    <row r="795" spans="1:4" ht="18" customHeight="1">
      <c r="A795" s="391"/>
      <c r="B795" s="391"/>
      <c r="C795" s="378"/>
      <c r="D795" s="378"/>
    </row>
    <row r="796" spans="1:4" ht="18" customHeight="1">
      <c r="A796" s="391"/>
      <c r="B796" s="391"/>
      <c r="C796" s="378"/>
      <c r="D796" s="378"/>
    </row>
    <row r="797" spans="1:4" ht="18" customHeight="1">
      <c r="A797" s="391"/>
      <c r="B797" s="391"/>
      <c r="C797" s="378"/>
      <c r="D797" s="378"/>
    </row>
    <row r="798" spans="1:4" ht="18" customHeight="1">
      <c r="A798" s="391"/>
      <c r="B798" s="391"/>
      <c r="C798" s="378"/>
      <c r="D798" s="378"/>
    </row>
    <row r="799" spans="1:4" ht="18" customHeight="1">
      <c r="A799" s="391"/>
      <c r="B799" s="391"/>
      <c r="C799" s="378"/>
      <c r="D799" s="378"/>
    </row>
    <row r="800" spans="1:4" ht="18" customHeight="1">
      <c r="A800" s="391"/>
      <c r="B800" s="391"/>
      <c r="C800" s="378"/>
      <c r="D800" s="378"/>
    </row>
    <row r="801" spans="1:4" ht="18" customHeight="1">
      <c r="A801" s="391"/>
      <c r="B801" s="391"/>
      <c r="C801" s="378"/>
      <c r="D801" s="378"/>
    </row>
    <row r="802" spans="1:4" ht="18" customHeight="1">
      <c r="A802" s="391"/>
      <c r="B802" s="391"/>
      <c r="C802" s="378"/>
      <c r="D802" s="378"/>
    </row>
    <row r="803" spans="1:4" ht="18" customHeight="1">
      <c r="A803" s="391"/>
      <c r="B803" s="391"/>
      <c r="C803" s="378"/>
      <c r="D803" s="378"/>
    </row>
    <row r="804" spans="1:4" ht="18" customHeight="1">
      <c r="A804" s="391"/>
      <c r="B804" s="391"/>
      <c r="C804" s="378"/>
      <c r="D804" s="378"/>
    </row>
    <row r="805" spans="1:4" ht="18" customHeight="1">
      <c r="A805" s="391"/>
      <c r="B805" s="391"/>
      <c r="C805" s="378"/>
      <c r="D805" s="378"/>
    </row>
    <row r="806" spans="1:4" ht="18" customHeight="1">
      <c r="A806" s="391"/>
      <c r="B806" s="391"/>
      <c r="C806" s="378"/>
      <c r="D806" s="378"/>
    </row>
    <row r="807" spans="1:4" ht="18" customHeight="1">
      <c r="A807" s="391"/>
      <c r="B807" s="391"/>
      <c r="C807" s="378"/>
      <c r="D807" s="378"/>
    </row>
    <row r="808" spans="1:4" ht="18" customHeight="1">
      <c r="A808" s="391"/>
      <c r="B808" s="391"/>
      <c r="C808" s="378"/>
      <c r="D808" s="378"/>
    </row>
    <row r="809" spans="1:4" ht="18" customHeight="1">
      <c r="A809" s="391"/>
      <c r="B809" s="391"/>
      <c r="C809" s="378"/>
      <c r="D809" s="378"/>
    </row>
    <row r="810" spans="1:4" ht="18" customHeight="1">
      <c r="A810" s="391"/>
      <c r="B810" s="391"/>
      <c r="C810" s="378"/>
      <c r="D810" s="378"/>
    </row>
    <row r="811" spans="1:4" ht="18" customHeight="1">
      <c r="A811" s="391"/>
      <c r="B811" s="391"/>
      <c r="C811" s="378"/>
      <c r="D811" s="378"/>
    </row>
    <row r="812" spans="1:4" ht="18" customHeight="1">
      <c r="A812" s="391"/>
      <c r="B812" s="391"/>
      <c r="C812" s="378"/>
      <c r="D812" s="378"/>
    </row>
    <row r="813" spans="1:4" ht="18" customHeight="1">
      <c r="A813" s="391"/>
      <c r="B813" s="391"/>
      <c r="C813" s="378"/>
      <c r="D813" s="378"/>
    </row>
    <row r="814" spans="1:4" ht="18" customHeight="1">
      <c r="A814" s="391"/>
      <c r="B814" s="391"/>
      <c r="C814" s="378"/>
      <c r="D814" s="378"/>
    </row>
    <row r="815" spans="1:4" ht="18" customHeight="1">
      <c r="A815" s="391"/>
      <c r="B815" s="391"/>
      <c r="C815" s="378"/>
      <c r="D815" s="378"/>
    </row>
    <row r="816" spans="1:4" ht="18" customHeight="1">
      <c r="A816" s="391"/>
      <c r="B816" s="391"/>
      <c r="C816" s="378"/>
      <c r="D816" s="378"/>
    </row>
    <row r="817" spans="1:4" ht="18" customHeight="1">
      <c r="A817" s="391"/>
      <c r="B817" s="391"/>
      <c r="C817" s="378"/>
      <c r="D817" s="378"/>
    </row>
    <row r="818" spans="1:4" ht="18" customHeight="1">
      <c r="A818" s="391"/>
      <c r="B818" s="391"/>
      <c r="C818" s="378"/>
      <c r="D818" s="378"/>
    </row>
    <row r="819" spans="1:4" ht="18" customHeight="1">
      <c r="A819" s="391"/>
      <c r="B819" s="391"/>
      <c r="C819" s="378"/>
      <c r="D819" s="378"/>
    </row>
    <row r="820" spans="1:4" ht="18" customHeight="1">
      <c r="A820" s="391"/>
      <c r="B820" s="391"/>
      <c r="C820" s="378"/>
      <c r="D820" s="378"/>
    </row>
    <row r="821" spans="1:4" ht="18" customHeight="1">
      <c r="A821" s="391"/>
      <c r="B821" s="391"/>
      <c r="C821" s="378"/>
      <c r="D821" s="378"/>
    </row>
    <row r="822" spans="1:4" ht="18" customHeight="1">
      <c r="A822" s="391"/>
      <c r="B822" s="391"/>
      <c r="C822" s="378"/>
      <c r="D822" s="378"/>
    </row>
    <row r="823" spans="1:4" ht="18" customHeight="1">
      <c r="A823" s="391"/>
      <c r="B823" s="391"/>
      <c r="C823" s="378"/>
      <c r="D823" s="378"/>
    </row>
    <row r="824" spans="1:4" ht="18" customHeight="1">
      <c r="A824" s="391"/>
      <c r="B824" s="391"/>
      <c r="C824" s="378"/>
      <c r="D824" s="378"/>
    </row>
    <row r="825" spans="1:4" ht="18" customHeight="1">
      <c r="A825" s="391"/>
      <c r="B825" s="391"/>
      <c r="C825" s="378"/>
      <c r="D825" s="378"/>
    </row>
    <row r="826" spans="1:4" ht="18" customHeight="1">
      <c r="A826" s="391"/>
      <c r="B826" s="391"/>
      <c r="C826" s="378"/>
      <c r="D826" s="378"/>
    </row>
    <row r="827" spans="1:4" ht="18" customHeight="1">
      <c r="A827" s="391"/>
      <c r="B827" s="391"/>
      <c r="C827" s="378"/>
      <c r="D827" s="378"/>
    </row>
    <row r="828" spans="1:4" ht="18" customHeight="1">
      <c r="A828" s="391"/>
      <c r="B828" s="391"/>
      <c r="C828" s="378"/>
      <c r="D828" s="378"/>
    </row>
    <row r="829" spans="1:4" ht="18" customHeight="1">
      <c r="A829" s="391"/>
      <c r="B829" s="391"/>
      <c r="C829" s="378"/>
      <c r="D829" s="378"/>
    </row>
    <row r="830" spans="1:4" ht="18" customHeight="1">
      <c r="A830" s="391"/>
      <c r="B830" s="391"/>
      <c r="C830" s="378"/>
      <c r="D830" s="378"/>
    </row>
    <row r="831" spans="1:4" ht="18" customHeight="1">
      <c r="A831" s="391"/>
      <c r="B831" s="391"/>
      <c r="C831" s="378"/>
      <c r="D831" s="378"/>
    </row>
    <row r="832" spans="1:4" ht="18" customHeight="1">
      <c r="A832" s="391"/>
      <c r="B832" s="391"/>
      <c r="C832" s="378"/>
      <c r="D832" s="378"/>
    </row>
    <row r="833" spans="1:4" ht="18" customHeight="1">
      <c r="A833" s="391"/>
      <c r="B833" s="391"/>
      <c r="C833" s="378"/>
      <c r="D833" s="378"/>
    </row>
    <row r="834" spans="1:4" ht="18" customHeight="1">
      <c r="A834" s="391"/>
      <c r="B834" s="391"/>
      <c r="C834" s="378"/>
      <c r="D834" s="378"/>
    </row>
    <row r="835" spans="1:4" ht="18" customHeight="1">
      <c r="A835" s="391"/>
      <c r="B835" s="391"/>
      <c r="C835" s="378"/>
      <c r="D835" s="378"/>
    </row>
    <row r="836" spans="1:4" ht="18" customHeight="1">
      <c r="A836" s="391"/>
      <c r="B836" s="391"/>
      <c r="C836" s="378"/>
      <c r="D836" s="378"/>
    </row>
    <row r="837" spans="1:4" ht="18" customHeight="1">
      <c r="A837" s="391"/>
      <c r="B837" s="391"/>
      <c r="C837" s="378"/>
      <c r="D837" s="378"/>
    </row>
    <row r="838" spans="1:4" ht="18" customHeight="1">
      <c r="A838" s="391"/>
      <c r="B838" s="391"/>
      <c r="C838" s="378"/>
      <c r="D838" s="378"/>
    </row>
    <row r="839" spans="1:4" ht="18" customHeight="1">
      <c r="A839" s="391"/>
      <c r="B839" s="391"/>
      <c r="C839" s="378"/>
      <c r="D839" s="378"/>
    </row>
    <row r="840" spans="1:4" ht="18" customHeight="1">
      <c r="A840" s="391"/>
      <c r="B840" s="391"/>
      <c r="C840" s="378"/>
      <c r="D840" s="378"/>
    </row>
    <row r="841" spans="1:4" ht="18" customHeight="1">
      <c r="A841" s="391"/>
      <c r="B841" s="391"/>
      <c r="C841" s="378"/>
      <c r="D841" s="378"/>
    </row>
    <row r="842" spans="1:4" ht="18" customHeight="1">
      <c r="A842" s="391"/>
      <c r="B842" s="391"/>
      <c r="C842" s="378"/>
      <c r="D842" s="378"/>
    </row>
    <row r="843" spans="1:4" ht="18" customHeight="1">
      <c r="A843" s="391"/>
      <c r="B843" s="391"/>
      <c r="C843" s="378"/>
      <c r="D843" s="378"/>
    </row>
    <row r="844" spans="1:4" ht="18" customHeight="1">
      <c r="A844" s="391"/>
      <c r="B844" s="391"/>
      <c r="C844" s="378"/>
      <c r="D844" s="378"/>
    </row>
    <row r="845" spans="1:4" ht="18" customHeight="1">
      <c r="A845" s="391"/>
      <c r="B845" s="391"/>
      <c r="C845" s="378"/>
      <c r="D845" s="378"/>
    </row>
    <row r="846" spans="1:4" ht="18" customHeight="1">
      <c r="A846" s="391"/>
      <c r="B846" s="391"/>
      <c r="C846" s="378"/>
      <c r="D846" s="378"/>
    </row>
    <row r="847" spans="1:4" ht="18" customHeight="1">
      <c r="A847" s="391"/>
      <c r="B847" s="391"/>
      <c r="C847" s="378"/>
      <c r="D847" s="378"/>
    </row>
    <row r="848" spans="1:4" ht="18" customHeight="1">
      <c r="A848" s="391"/>
      <c r="B848" s="391"/>
      <c r="C848" s="378"/>
      <c r="D848" s="378"/>
    </row>
    <row r="849" spans="1:4" ht="18" customHeight="1">
      <c r="A849" s="391"/>
      <c r="B849" s="391"/>
      <c r="C849" s="378"/>
      <c r="D849" s="378"/>
    </row>
    <row r="850" spans="1:4" ht="18" customHeight="1">
      <c r="A850" s="391"/>
      <c r="B850" s="391"/>
      <c r="C850" s="378"/>
      <c r="D850" s="378"/>
    </row>
    <row r="851" spans="1:4" ht="18" customHeight="1">
      <c r="A851" s="391"/>
      <c r="B851" s="391"/>
      <c r="C851" s="378"/>
      <c r="D851" s="378"/>
    </row>
    <row r="852" spans="1:4" ht="18" customHeight="1">
      <c r="A852" s="391"/>
      <c r="B852" s="391"/>
      <c r="C852" s="378"/>
      <c r="D852" s="378"/>
    </row>
    <row r="853" spans="1:4" ht="18" customHeight="1">
      <c r="A853" s="391"/>
      <c r="B853" s="391"/>
      <c r="C853" s="378"/>
      <c r="D853" s="378"/>
    </row>
    <row r="854" spans="1:4" ht="18" customHeight="1">
      <c r="A854" s="391"/>
      <c r="B854" s="391"/>
      <c r="C854" s="378"/>
      <c r="D854" s="378"/>
    </row>
    <row r="855" spans="1:4" ht="18" customHeight="1">
      <c r="A855" s="391"/>
      <c r="B855" s="391"/>
      <c r="C855" s="378"/>
      <c r="D855" s="378"/>
    </row>
    <row r="856" spans="1:4" ht="18" customHeight="1">
      <c r="A856" s="391"/>
      <c r="B856" s="391"/>
      <c r="C856" s="378"/>
      <c r="D856" s="378"/>
    </row>
    <row r="857" spans="1:4" ht="18" customHeight="1">
      <c r="A857" s="391"/>
      <c r="B857" s="391"/>
      <c r="C857" s="378"/>
      <c r="D857" s="378"/>
    </row>
    <row r="858" spans="1:4" ht="18" customHeight="1">
      <c r="A858" s="391"/>
      <c r="B858" s="391"/>
      <c r="C858" s="378"/>
      <c r="D858" s="378"/>
    </row>
    <row r="859" spans="1:4" ht="18" customHeight="1">
      <c r="A859" s="391"/>
      <c r="B859" s="391"/>
      <c r="C859" s="378"/>
      <c r="D859" s="378"/>
    </row>
    <row r="860" spans="1:4" ht="18" customHeight="1">
      <c r="A860" s="391"/>
      <c r="B860" s="391"/>
      <c r="C860" s="378"/>
      <c r="D860" s="378"/>
    </row>
    <row r="861" spans="1:4" ht="18" customHeight="1">
      <c r="A861" s="391"/>
      <c r="B861" s="391"/>
      <c r="C861" s="378"/>
      <c r="D861" s="378"/>
    </row>
    <row r="862" spans="1:4" ht="18" customHeight="1">
      <c r="A862" s="391"/>
      <c r="B862" s="391"/>
      <c r="C862" s="378"/>
      <c r="D862" s="378"/>
    </row>
    <row r="863" spans="1:4" ht="18" customHeight="1">
      <c r="A863" s="391"/>
      <c r="B863" s="391"/>
      <c r="C863" s="378"/>
      <c r="D863" s="378"/>
    </row>
    <row r="864" spans="1:4" ht="18" customHeight="1">
      <c r="A864" s="391"/>
      <c r="B864" s="391"/>
      <c r="C864" s="378"/>
      <c r="D864" s="378"/>
    </row>
    <row r="865" spans="1:4" ht="18" customHeight="1">
      <c r="A865" s="391"/>
      <c r="B865" s="391"/>
      <c r="C865" s="378"/>
      <c r="D865" s="378"/>
    </row>
    <row r="866" spans="1:4" ht="18" customHeight="1">
      <c r="A866" s="391"/>
      <c r="B866" s="391"/>
      <c r="C866" s="378"/>
      <c r="D866" s="378"/>
    </row>
    <row r="867" spans="1:4" ht="18" customHeight="1">
      <c r="A867" s="391"/>
      <c r="B867" s="391"/>
      <c r="C867" s="378"/>
      <c r="D867" s="378"/>
    </row>
    <row r="868" spans="1:4" ht="18" customHeight="1">
      <c r="A868" s="391"/>
      <c r="B868" s="391"/>
      <c r="C868" s="378"/>
      <c r="D868" s="378"/>
    </row>
    <row r="869" spans="1:4" ht="18" customHeight="1">
      <c r="A869" s="391"/>
      <c r="B869" s="391"/>
      <c r="C869" s="378"/>
      <c r="D869" s="378"/>
    </row>
    <row r="870" spans="1:4" ht="18" customHeight="1">
      <c r="A870" s="391"/>
      <c r="B870" s="391"/>
      <c r="C870" s="378"/>
      <c r="D870" s="378"/>
    </row>
    <row r="871" spans="1:4" ht="18" customHeight="1">
      <c r="A871" s="391"/>
      <c r="B871" s="391"/>
      <c r="C871" s="378"/>
      <c r="D871" s="378"/>
    </row>
    <row r="872" spans="1:4" ht="18" customHeight="1">
      <c r="A872" s="391"/>
      <c r="B872" s="391"/>
      <c r="C872" s="378"/>
      <c r="D872" s="378"/>
    </row>
    <row r="873" spans="1:4" ht="18" customHeight="1">
      <c r="A873" s="391"/>
      <c r="B873" s="391"/>
      <c r="C873" s="378"/>
      <c r="D873" s="378"/>
    </row>
    <row r="874" spans="1:4" ht="18" customHeight="1">
      <c r="A874" s="391"/>
      <c r="B874" s="391"/>
      <c r="C874" s="378"/>
      <c r="D874" s="378"/>
    </row>
    <row r="875" spans="1:4" ht="18" customHeight="1">
      <c r="A875" s="391"/>
      <c r="B875" s="391"/>
      <c r="C875" s="378"/>
      <c r="D875" s="378"/>
    </row>
    <row r="876" spans="1:4" ht="18" customHeight="1">
      <c r="A876" s="396"/>
      <c r="B876" s="396"/>
      <c r="C876" s="378"/>
      <c r="D876" s="378"/>
    </row>
    <row r="877" spans="1:4" ht="18" customHeight="1">
      <c r="A877" s="396"/>
      <c r="B877" s="396"/>
      <c r="C877" s="378"/>
      <c r="D877" s="378"/>
    </row>
    <row r="878" spans="1:4" ht="18" customHeight="1">
      <c r="A878" s="396"/>
      <c r="B878" s="396"/>
      <c r="C878" s="378"/>
      <c r="D878" s="378"/>
    </row>
    <row r="879" spans="1:4" ht="18" customHeight="1">
      <c r="A879" s="396"/>
      <c r="B879" s="396"/>
      <c r="C879" s="378"/>
      <c r="D879" s="378"/>
    </row>
    <row r="880" spans="1:4" ht="18" customHeight="1">
      <c r="A880" s="396"/>
      <c r="B880" s="396"/>
      <c r="C880" s="378"/>
      <c r="D880" s="378"/>
    </row>
    <row r="881" spans="1:4" ht="18" customHeight="1">
      <c r="A881" s="396"/>
      <c r="B881" s="396"/>
      <c r="C881" s="378"/>
      <c r="D881" s="378"/>
    </row>
    <row r="882" spans="1:4" ht="18" customHeight="1">
      <c r="A882" s="396"/>
      <c r="B882" s="396"/>
      <c r="C882" s="378"/>
      <c r="D882" s="378"/>
    </row>
    <row r="883" spans="1:4" ht="18" customHeight="1">
      <c r="A883" s="396"/>
      <c r="B883" s="396"/>
      <c r="C883" s="378"/>
      <c r="D883" s="378"/>
    </row>
    <row r="884" spans="1:4" ht="18" customHeight="1">
      <c r="A884" s="396"/>
      <c r="B884" s="396"/>
      <c r="C884" s="378"/>
      <c r="D884" s="378"/>
    </row>
    <row r="885" spans="1:4" ht="18" customHeight="1">
      <c r="A885" s="396"/>
      <c r="B885" s="396"/>
      <c r="C885" s="378"/>
      <c r="D885" s="378"/>
    </row>
    <row r="886" spans="1:4" ht="18" customHeight="1">
      <c r="A886" s="396"/>
      <c r="B886" s="396"/>
      <c r="C886" s="378"/>
      <c r="D886" s="378"/>
    </row>
    <row r="887" spans="1:4" ht="18" customHeight="1">
      <c r="A887" s="396"/>
      <c r="B887" s="396"/>
      <c r="C887" s="378"/>
      <c r="D887" s="378"/>
    </row>
    <row r="888" spans="1:4" ht="18" customHeight="1">
      <c r="A888" s="396"/>
      <c r="B888" s="396"/>
      <c r="C888" s="378"/>
      <c r="D888" s="378"/>
    </row>
    <row r="889" spans="1:4" ht="18" customHeight="1">
      <c r="A889" s="396"/>
      <c r="B889" s="396"/>
      <c r="C889" s="378"/>
      <c r="D889" s="378"/>
    </row>
    <row r="890" spans="1:4" ht="18" customHeight="1">
      <c r="A890" s="396"/>
      <c r="B890" s="396"/>
      <c r="C890" s="378"/>
      <c r="D890" s="378"/>
    </row>
    <row r="891" spans="1:4" ht="18" customHeight="1">
      <c r="A891" s="396"/>
      <c r="B891" s="396"/>
      <c r="C891" s="378"/>
      <c r="D891" s="378"/>
    </row>
    <row r="892" spans="1:4" ht="18" customHeight="1">
      <c r="A892" s="396"/>
      <c r="B892" s="396"/>
      <c r="C892" s="378"/>
      <c r="D892" s="378"/>
    </row>
    <row r="893" spans="1:4" ht="18" customHeight="1">
      <c r="A893" s="396"/>
      <c r="B893" s="396"/>
      <c r="C893" s="378"/>
      <c r="D893" s="378"/>
    </row>
    <row r="894" spans="1:4" ht="18" customHeight="1">
      <c r="A894" s="396"/>
      <c r="B894" s="396"/>
      <c r="C894" s="378"/>
      <c r="D894" s="378"/>
    </row>
    <row r="895" spans="1:4" ht="18" customHeight="1">
      <c r="A895" s="396"/>
      <c r="B895" s="396"/>
      <c r="C895" s="378"/>
      <c r="D895" s="378"/>
    </row>
    <row r="896" spans="1:4" ht="18" customHeight="1">
      <c r="A896" s="396"/>
      <c r="B896" s="396"/>
      <c r="C896" s="378"/>
      <c r="D896" s="378"/>
    </row>
    <row r="897" spans="1:4" ht="18" customHeight="1">
      <c r="A897" s="396"/>
      <c r="B897" s="396"/>
      <c r="C897" s="378"/>
      <c r="D897" s="378"/>
    </row>
    <row r="898" spans="1:4" ht="18" customHeight="1">
      <c r="A898" s="396"/>
      <c r="B898" s="396"/>
      <c r="C898" s="378"/>
      <c r="D898" s="378"/>
    </row>
    <row r="899" spans="1:4" ht="18" customHeight="1">
      <c r="A899" s="396"/>
      <c r="B899" s="396"/>
      <c r="C899" s="378"/>
      <c r="D899" s="378"/>
    </row>
    <row r="900" spans="1:4" ht="18" customHeight="1">
      <c r="A900" s="396"/>
      <c r="B900" s="396"/>
      <c r="C900" s="378"/>
      <c r="D900" s="378"/>
    </row>
    <row r="901" spans="1:4" ht="18" customHeight="1">
      <c r="A901" s="396"/>
      <c r="B901" s="396"/>
      <c r="C901" s="378"/>
      <c r="D901" s="378"/>
    </row>
    <row r="902" spans="1:4" ht="18" customHeight="1">
      <c r="A902" s="396"/>
      <c r="B902" s="396"/>
      <c r="C902" s="378"/>
      <c r="D902" s="378"/>
    </row>
    <row r="903" spans="1:4" ht="18" customHeight="1">
      <c r="A903" s="396"/>
      <c r="B903" s="396"/>
      <c r="C903" s="378"/>
      <c r="D903" s="378"/>
    </row>
    <row r="904" spans="1:4" ht="18" customHeight="1">
      <c r="A904" s="396"/>
      <c r="B904" s="396"/>
      <c r="C904" s="378"/>
      <c r="D904" s="378"/>
    </row>
    <row r="905" spans="1:4" ht="18" customHeight="1">
      <c r="A905" s="396"/>
      <c r="B905" s="396"/>
      <c r="C905" s="378"/>
      <c r="D905" s="378"/>
    </row>
    <row r="906" spans="1:4" ht="18" customHeight="1">
      <c r="A906" s="396"/>
      <c r="B906" s="396"/>
      <c r="C906" s="378"/>
      <c r="D906" s="378"/>
    </row>
    <row r="907" spans="1:4" ht="18" customHeight="1">
      <c r="A907" s="396"/>
      <c r="B907" s="396"/>
      <c r="C907" s="378"/>
      <c r="D907" s="378"/>
    </row>
    <row r="908" spans="1:4" ht="18" customHeight="1">
      <c r="A908" s="396"/>
      <c r="B908" s="396"/>
      <c r="C908" s="378"/>
      <c r="D908" s="378"/>
    </row>
    <row r="909" spans="1:4" ht="18" customHeight="1">
      <c r="A909" s="396"/>
      <c r="B909" s="396"/>
      <c r="C909" s="378"/>
      <c r="D909" s="378"/>
    </row>
    <row r="910" spans="1:4" ht="18" customHeight="1">
      <c r="A910" s="396"/>
      <c r="B910" s="396"/>
      <c r="C910" s="378"/>
      <c r="D910" s="378"/>
    </row>
    <row r="911" spans="1:4" ht="18" customHeight="1">
      <c r="A911" s="396"/>
      <c r="B911" s="396"/>
      <c r="C911" s="378"/>
      <c r="D911" s="378"/>
    </row>
    <row r="912" spans="1:4" ht="18" customHeight="1">
      <c r="A912" s="396"/>
      <c r="B912" s="396"/>
      <c r="C912" s="378"/>
      <c r="D912" s="378"/>
    </row>
    <row r="913" spans="1:4" ht="18" customHeight="1">
      <c r="A913" s="396"/>
      <c r="B913" s="396"/>
      <c r="C913" s="378"/>
      <c r="D913" s="378"/>
    </row>
    <row r="914" spans="1:4" ht="18" customHeight="1">
      <c r="A914" s="396"/>
      <c r="B914" s="396"/>
      <c r="C914" s="378"/>
      <c r="D914" s="378"/>
    </row>
    <row r="915" spans="1:4" ht="18" customHeight="1">
      <c r="A915" s="396"/>
      <c r="B915" s="396"/>
      <c r="C915" s="378"/>
      <c r="D915" s="378"/>
    </row>
    <row r="916" spans="1:4" ht="18" customHeight="1">
      <c r="A916" s="396"/>
      <c r="B916" s="396"/>
      <c r="C916" s="378"/>
      <c r="D916" s="378"/>
    </row>
    <row r="917" spans="1:4" ht="18" customHeight="1">
      <c r="A917" s="396"/>
      <c r="B917" s="396"/>
      <c r="C917" s="378"/>
      <c r="D917" s="378"/>
    </row>
    <row r="918" spans="1:4" ht="18" customHeight="1">
      <c r="A918" s="396"/>
      <c r="B918" s="396"/>
      <c r="C918" s="378"/>
      <c r="D918" s="378"/>
    </row>
    <row r="919" spans="1:4" ht="18" customHeight="1">
      <c r="A919" s="396"/>
      <c r="B919" s="396"/>
      <c r="C919" s="378"/>
      <c r="D919" s="378"/>
    </row>
    <row r="920" spans="1:4" ht="18" customHeight="1">
      <c r="A920" s="396"/>
      <c r="B920" s="396"/>
      <c r="C920" s="378"/>
      <c r="D920" s="378"/>
    </row>
    <row r="921" spans="1:4" ht="18" customHeight="1">
      <c r="A921" s="396"/>
      <c r="B921" s="396"/>
      <c r="C921" s="378"/>
      <c r="D921" s="378"/>
    </row>
    <row r="922" spans="1:4" ht="18" customHeight="1">
      <c r="A922" s="396"/>
      <c r="B922" s="396"/>
      <c r="C922" s="378"/>
      <c r="D922" s="378"/>
    </row>
    <row r="923" spans="1:4" ht="18" customHeight="1">
      <c r="A923" s="396"/>
      <c r="B923" s="396"/>
      <c r="C923" s="378"/>
      <c r="D923" s="378"/>
    </row>
    <row r="924" spans="1:4" ht="18" customHeight="1">
      <c r="A924" s="396"/>
      <c r="B924" s="396"/>
      <c r="C924" s="378"/>
      <c r="D924" s="378"/>
    </row>
    <row r="925" spans="1:4" ht="18" customHeight="1">
      <c r="A925" s="396"/>
      <c r="B925" s="396"/>
      <c r="C925" s="378"/>
      <c r="D925" s="378"/>
    </row>
    <row r="926" spans="1:4" ht="18" customHeight="1">
      <c r="A926" s="396"/>
      <c r="B926" s="396"/>
      <c r="C926" s="378"/>
      <c r="D926" s="378"/>
    </row>
    <row r="927" spans="1:4" ht="18" customHeight="1">
      <c r="A927" s="396"/>
      <c r="B927" s="396"/>
      <c r="C927" s="378"/>
      <c r="D927" s="378"/>
    </row>
    <row r="928" spans="1:4" ht="18" customHeight="1">
      <c r="A928" s="396"/>
      <c r="B928" s="396"/>
      <c r="C928" s="378"/>
      <c r="D928" s="378"/>
    </row>
    <row r="929" spans="1:4" ht="18" customHeight="1">
      <c r="A929" s="396"/>
      <c r="B929" s="396"/>
      <c r="C929" s="378"/>
      <c r="D929" s="378"/>
    </row>
    <row r="930" spans="1:4" ht="18" customHeight="1">
      <c r="A930" s="396"/>
      <c r="B930" s="396"/>
      <c r="C930" s="378"/>
      <c r="D930" s="378"/>
    </row>
    <row r="931" spans="1:4" ht="18" customHeight="1">
      <c r="A931" s="396"/>
      <c r="B931" s="396"/>
      <c r="C931" s="378"/>
      <c r="D931" s="378"/>
    </row>
    <row r="932" spans="1:4" ht="18" customHeight="1">
      <c r="A932" s="396"/>
      <c r="B932" s="396"/>
      <c r="C932" s="378"/>
      <c r="D932" s="378"/>
    </row>
    <row r="933" spans="1:4" ht="18" customHeight="1">
      <c r="A933" s="396"/>
      <c r="B933" s="396"/>
      <c r="C933" s="378"/>
      <c r="D933" s="378"/>
    </row>
    <row r="934" spans="1:4" ht="18" customHeight="1">
      <c r="A934" s="396"/>
      <c r="B934" s="396"/>
      <c r="C934" s="378"/>
      <c r="D934" s="378"/>
    </row>
    <row r="935" spans="1:4" ht="18" customHeight="1">
      <c r="A935" s="396"/>
      <c r="B935" s="396"/>
      <c r="C935" s="378"/>
      <c r="D935" s="378"/>
    </row>
    <row r="936" spans="1:4" ht="18" customHeight="1">
      <c r="A936" s="396"/>
      <c r="B936" s="396"/>
      <c r="C936" s="378"/>
      <c r="D936" s="378"/>
    </row>
    <row r="937" spans="1:4" ht="18" customHeight="1">
      <c r="A937" s="396"/>
      <c r="B937" s="396"/>
      <c r="C937" s="378"/>
      <c r="D937" s="378"/>
    </row>
    <row r="938" spans="1:4" ht="18" customHeight="1">
      <c r="A938" s="396"/>
      <c r="B938" s="396"/>
      <c r="C938" s="378"/>
      <c r="D938" s="378"/>
    </row>
    <row r="939" spans="1:4" ht="18" customHeight="1">
      <c r="A939" s="396"/>
      <c r="B939" s="396"/>
      <c r="C939" s="378"/>
      <c r="D939" s="378"/>
    </row>
    <row r="940" spans="1:4" ht="18" customHeight="1">
      <c r="A940" s="396"/>
      <c r="B940" s="396"/>
      <c r="C940" s="378"/>
      <c r="D940" s="378"/>
    </row>
    <row r="941" spans="1:4" ht="18" customHeight="1">
      <c r="A941" s="396"/>
      <c r="B941" s="396"/>
      <c r="C941" s="378"/>
      <c r="D941" s="378"/>
    </row>
    <row r="942" spans="1:4" ht="18" customHeight="1">
      <c r="A942" s="396"/>
      <c r="B942" s="396"/>
      <c r="C942" s="378"/>
      <c r="D942" s="378"/>
    </row>
    <row r="943" spans="1:4" ht="18" customHeight="1">
      <c r="A943" s="396"/>
      <c r="B943" s="396"/>
      <c r="C943" s="378"/>
      <c r="D943" s="378"/>
    </row>
    <row r="944" spans="1:4" ht="18" customHeight="1">
      <c r="A944" s="396"/>
      <c r="B944" s="396"/>
      <c r="C944" s="378"/>
      <c r="D944" s="378"/>
    </row>
    <row r="945" spans="1:4" ht="18" customHeight="1">
      <c r="A945" s="396"/>
      <c r="B945" s="396"/>
      <c r="C945" s="378"/>
      <c r="D945" s="378"/>
    </row>
    <row r="946" spans="1:4" ht="18" customHeight="1">
      <c r="A946" s="396"/>
      <c r="B946" s="396"/>
      <c r="C946" s="378"/>
      <c r="D946" s="378"/>
    </row>
    <row r="947" spans="1:4" ht="18" customHeight="1">
      <c r="A947" s="396"/>
      <c r="B947" s="396"/>
      <c r="C947" s="378"/>
      <c r="D947" s="378"/>
    </row>
    <row r="948" spans="1:4" ht="18" customHeight="1">
      <c r="A948" s="396"/>
      <c r="B948" s="396"/>
      <c r="C948" s="378"/>
      <c r="D948" s="378"/>
    </row>
    <row r="949" spans="1:4" ht="18" customHeight="1">
      <c r="A949" s="396"/>
      <c r="B949" s="396"/>
      <c r="C949" s="378"/>
      <c r="D949" s="378"/>
    </row>
    <row r="950" spans="1:4" ht="18" customHeight="1">
      <c r="A950" s="396"/>
      <c r="B950" s="396"/>
      <c r="C950" s="378"/>
      <c r="D950" s="378"/>
    </row>
    <row r="951" spans="1:4" ht="18" customHeight="1">
      <c r="A951" s="396"/>
      <c r="B951" s="396"/>
      <c r="C951" s="378"/>
      <c r="D951" s="378"/>
    </row>
    <row r="952" spans="1:4" ht="18" customHeight="1">
      <c r="A952" s="396"/>
      <c r="B952" s="396"/>
      <c r="C952" s="378"/>
      <c r="D952" s="378"/>
    </row>
    <row r="953" spans="1:4" ht="18" customHeight="1">
      <c r="A953" s="396"/>
      <c r="B953" s="396"/>
      <c r="C953" s="378"/>
      <c r="D953" s="378"/>
    </row>
    <row r="954" spans="1:4" ht="18" customHeight="1">
      <c r="A954" s="396"/>
      <c r="B954" s="396"/>
      <c r="C954" s="378"/>
      <c r="D954" s="378"/>
    </row>
    <row r="955" spans="1:4" ht="18" customHeight="1">
      <c r="A955" s="396"/>
      <c r="B955" s="396"/>
      <c r="C955" s="378"/>
      <c r="D955" s="378"/>
    </row>
    <row r="956" spans="1:4" ht="18" customHeight="1">
      <c r="A956" s="396"/>
      <c r="B956" s="396"/>
      <c r="C956" s="378"/>
      <c r="D956" s="378"/>
    </row>
    <row r="957" spans="1:4" ht="18" customHeight="1">
      <c r="A957" s="396"/>
      <c r="B957" s="396"/>
      <c r="C957" s="378"/>
      <c r="D957" s="378"/>
    </row>
    <row r="958" spans="1:4" ht="18" customHeight="1">
      <c r="A958" s="396"/>
      <c r="B958" s="396"/>
      <c r="C958" s="378"/>
      <c r="D958" s="378"/>
    </row>
    <row r="959" spans="1:4" ht="18" customHeight="1">
      <c r="A959" s="396"/>
      <c r="B959" s="396"/>
      <c r="C959" s="378"/>
      <c r="D959" s="378"/>
    </row>
    <row r="960" spans="1:4" ht="18" customHeight="1">
      <c r="A960" s="396"/>
      <c r="B960" s="396"/>
      <c r="C960" s="378"/>
      <c r="D960" s="378"/>
    </row>
    <row r="961" spans="1:4" ht="18" customHeight="1">
      <c r="A961" s="396"/>
      <c r="B961" s="396"/>
      <c r="C961" s="378"/>
      <c r="D961" s="378"/>
    </row>
    <row r="962" spans="1:4" ht="18" customHeight="1">
      <c r="A962" s="396"/>
      <c r="B962" s="396"/>
      <c r="C962" s="378"/>
      <c r="D962" s="378"/>
    </row>
    <row r="963" spans="1:4" ht="18" customHeight="1">
      <c r="A963" s="396"/>
      <c r="B963" s="396"/>
      <c r="C963" s="378"/>
      <c r="D963" s="378"/>
    </row>
    <row r="964" spans="1:4" ht="18" customHeight="1">
      <c r="A964" s="396"/>
      <c r="B964" s="396"/>
      <c r="C964" s="378"/>
      <c r="D964" s="378"/>
    </row>
    <row r="965" spans="1:4" ht="18" customHeight="1">
      <c r="A965" s="396"/>
      <c r="B965" s="396"/>
      <c r="C965" s="378"/>
      <c r="D965" s="378"/>
    </row>
    <row r="966" spans="1:4" ht="18" customHeight="1">
      <c r="A966" s="396"/>
      <c r="B966" s="396"/>
      <c r="C966" s="378"/>
      <c r="D966" s="378"/>
    </row>
    <row r="967" spans="1:4" ht="18" customHeight="1">
      <c r="A967" s="396"/>
      <c r="B967" s="396"/>
      <c r="C967" s="378"/>
      <c r="D967" s="378"/>
    </row>
    <row r="968" spans="1:4" ht="18" customHeight="1">
      <c r="A968" s="396"/>
      <c r="B968" s="396"/>
      <c r="C968" s="378"/>
      <c r="D968" s="378"/>
    </row>
    <row r="969" spans="1:4" ht="18" customHeight="1">
      <c r="A969" s="396"/>
      <c r="B969" s="396"/>
      <c r="C969" s="378"/>
      <c r="D969" s="378"/>
    </row>
    <row r="970" spans="1:4" ht="18" customHeight="1">
      <c r="A970" s="396"/>
      <c r="B970" s="396"/>
      <c r="C970" s="378"/>
      <c r="D970" s="378"/>
    </row>
    <row r="971" spans="1:4" ht="18" customHeight="1">
      <c r="A971" s="396"/>
      <c r="B971" s="396"/>
      <c r="C971" s="378"/>
      <c r="D971" s="378"/>
    </row>
    <row r="972" spans="1:4" ht="18" customHeight="1">
      <c r="A972" s="396"/>
      <c r="B972" s="396"/>
      <c r="C972" s="378"/>
      <c r="D972" s="378"/>
    </row>
    <row r="973" spans="1:4" ht="18" customHeight="1">
      <c r="A973" s="396"/>
      <c r="B973" s="396"/>
      <c r="C973" s="378"/>
      <c r="D973" s="378"/>
    </row>
    <row r="974" spans="1:4" ht="18" customHeight="1">
      <c r="A974" s="396"/>
      <c r="B974" s="396"/>
      <c r="C974" s="378"/>
      <c r="D974" s="378"/>
    </row>
    <row r="975" spans="1:4" ht="18" customHeight="1">
      <c r="A975" s="396"/>
      <c r="B975" s="396"/>
      <c r="C975" s="378"/>
      <c r="D975" s="378"/>
    </row>
    <row r="976" spans="1:4" ht="18" customHeight="1">
      <c r="A976" s="396"/>
      <c r="B976" s="396"/>
      <c r="C976" s="378"/>
      <c r="D976" s="378"/>
    </row>
    <row r="977" spans="1:4" ht="18" customHeight="1">
      <c r="A977" s="396"/>
      <c r="B977" s="396"/>
      <c r="C977" s="378"/>
      <c r="D977" s="378"/>
    </row>
    <row r="978" spans="1:4" ht="18" customHeight="1">
      <c r="A978" s="396"/>
      <c r="B978" s="396"/>
      <c r="C978" s="378"/>
      <c r="D978" s="378"/>
    </row>
    <row r="979" spans="1:4" ht="18" customHeight="1">
      <c r="A979" s="396"/>
      <c r="B979" s="396"/>
      <c r="C979" s="378"/>
      <c r="D979" s="378"/>
    </row>
    <row r="980" spans="1:4" ht="18" customHeight="1">
      <c r="A980" s="396"/>
      <c r="B980" s="396"/>
      <c r="C980" s="378"/>
      <c r="D980" s="378"/>
    </row>
    <row r="981" spans="1:4" ht="18" customHeight="1">
      <c r="A981" s="396"/>
      <c r="B981" s="396"/>
      <c r="C981" s="378"/>
      <c r="D981" s="378"/>
    </row>
    <row r="982" spans="1:4" ht="18" customHeight="1">
      <c r="A982" s="396"/>
      <c r="B982" s="396"/>
      <c r="C982" s="378"/>
      <c r="D982" s="378"/>
    </row>
    <row r="983" spans="1:4" ht="18" customHeight="1">
      <c r="A983" s="396"/>
      <c r="B983" s="396"/>
      <c r="C983" s="378"/>
      <c r="D983" s="378"/>
    </row>
    <row r="984" spans="1:4" ht="18" customHeight="1">
      <c r="A984" s="396"/>
      <c r="B984" s="396"/>
      <c r="C984" s="378"/>
      <c r="D984" s="378"/>
    </row>
    <row r="985" spans="1:4" ht="18" customHeight="1">
      <c r="A985" s="396"/>
      <c r="B985" s="396"/>
      <c r="C985" s="378"/>
      <c r="D985" s="378"/>
    </row>
    <row r="986" spans="1:4" ht="18" customHeight="1">
      <c r="A986" s="396"/>
      <c r="B986" s="396"/>
      <c r="C986" s="378"/>
      <c r="D986" s="378"/>
    </row>
    <row r="987" spans="1:4" ht="18" customHeight="1">
      <c r="A987" s="396"/>
      <c r="B987" s="396"/>
      <c r="C987" s="378"/>
      <c r="D987" s="378"/>
    </row>
    <row r="988" spans="1:4" ht="18" customHeight="1">
      <c r="A988" s="396"/>
      <c r="B988" s="396"/>
      <c r="C988" s="378"/>
      <c r="D988" s="378"/>
    </row>
    <row r="989" spans="1:4" ht="18" customHeight="1">
      <c r="A989" s="396"/>
      <c r="B989" s="396"/>
      <c r="C989" s="378"/>
      <c r="D989" s="378"/>
    </row>
    <row r="990" spans="1:4" ht="18" customHeight="1">
      <c r="A990" s="396"/>
      <c r="B990" s="396"/>
      <c r="C990" s="378"/>
      <c r="D990" s="378"/>
    </row>
    <row r="991" spans="1:4" ht="18" customHeight="1">
      <c r="A991" s="396"/>
      <c r="B991" s="396"/>
      <c r="C991" s="378"/>
      <c r="D991" s="378"/>
    </row>
    <row r="992" spans="1:4" ht="18" customHeight="1">
      <c r="A992" s="396"/>
      <c r="B992" s="396"/>
      <c r="C992" s="378"/>
      <c r="D992" s="378"/>
    </row>
    <row r="993" spans="1:4" ht="18" customHeight="1">
      <c r="A993" s="396"/>
      <c r="B993" s="396"/>
      <c r="C993" s="378"/>
      <c r="D993" s="378"/>
    </row>
    <row r="994" spans="1:4" ht="18" customHeight="1">
      <c r="A994" s="396"/>
      <c r="B994" s="396"/>
      <c r="C994" s="378"/>
      <c r="D994" s="378"/>
    </row>
    <row r="995" spans="1:4" ht="18" customHeight="1">
      <c r="A995" s="396"/>
      <c r="B995" s="396"/>
      <c r="C995" s="378"/>
      <c r="D995" s="378"/>
    </row>
    <row r="996" spans="1:4" ht="18" customHeight="1">
      <c r="A996" s="396"/>
      <c r="B996" s="396"/>
      <c r="C996" s="378"/>
      <c r="D996" s="378"/>
    </row>
    <row r="997" spans="1:4" ht="18" customHeight="1">
      <c r="A997" s="396"/>
      <c r="B997" s="396"/>
      <c r="C997" s="378"/>
      <c r="D997" s="378"/>
    </row>
    <row r="998" spans="1:4" ht="18" customHeight="1">
      <c r="A998" s="396"/>
      <c r="B998" s="396"/>
      <c r="C998" s="378"/>
      <c r="D998" s="378"/>
    </row>
    <row r="999" spans="1:4" ht="18" customHeight="1">
      <c r="A999" s="396"/>
      <c r="B999" s="396"/>
      <c r="C999" s="378"/>
      <c r="D999" s="378"/>
    </row>
    <row r="1000" spans="1:4" ht="18" customHeight="1">
      <c r="A1000" s="396"/>
      <c r="B1000" s="396"/>
      <c r="C1000" s="378"/>
      <c r="D1000" s="378"/>
    </row>
    <row r="1001" spans="1:4" ht="18" customHeight="1">
      <c r="A1001" s="396"/>
      <c r="B1001" s="396"/>
      <c r="C1001" s="378"/>
      <c r="D1001" s="378"/>
    </row>
    <row r="1002" spans="1:4" ht="18" customHeight="1">
      <c r="A1002" s="396"/>
      <c r="B1002" s="396"/>
      <c r="C1002" s="378"/>
      <c r="D1002" s="378"/>
    </row>
    <row r="1003" spans="1:4" ht="18" customHeight="1">
      <c r="A1003" s="396"/>
      <c r="B1003" s="396"/>
      <c r="C1003" s="378"/>
      <c r="D1003" s="378"/>
    </row>
    <row r="1004" spans="1:4" ht="18" customHeight="1">
      <c r="A1004" s="396"/>
      <c r="B1004" s="396"/>
      <c r="C1004" s="378"/>
      <c r="D1004" s="378"/>
    </row>
    <row r="1005" spans="1:4" ht="18" customHeight="1">
      <c r="A1005" s="396"/>
      <c r="B1005" s="396"/>
      <c r="C1005" s="378"/>
      <c r="D1005" s="378"/>
    </row>
    <row r="1006" spans="1:4" ht="18" customHeight="1">
      <c r="A1006" s="396"/>
      <c r="B1006" s="396"/>
      <c r="C1006" s="378"/>
      <c r="D1006" s="378"/>
    </row>
    <row r="1007" spans="1:4" ht="18" customHeight="1">
      <c r="A1007" s="396"/>
      <c r="B1007" s="396"/>
      <c r="C1007" s="378"/>
      <c r="D1007" s="378"/>
    </row>
    <row r="1008" spans="1:4" ht="18" customHeight="1">
      <c r="A1008" s="396"/>
      <c r="B1008" s="396"/>
      <c r="C1008" s="378"/>
      <c r="D1008" s="378"/>
    </row>
    <row r="1009" spans="1:4" ht="18" customHeight="1">
      <c r="A1009" s="396"/>
      <c r="B1009" s="396"/>
      <c r="C1009" s="378"/>
      <c r="D1009" s="378"/>
    </row>
    <row r="1010" spans="1:4" ht="18" customHeight="1">
      <c r="A1010" s="396"/>
      <c r="B1010" s="396"/>
      <c r="C1010" s="378"/>
      <c r="D1010" s="378"/>
    </row>
    <row r="1011" spans="1:4" ht="18" customHeight="1">
      <c r="A1011" s="396"/>
      <c r="B1011" s="396"/>
      <c r="C1011" s="378"/>
      <c r="D1011" s="378"/>
    </row>
    <row r="1012" spans="1:4" ht="18" customHeight="1">
      <c r="A1012" s="396"/>
      <c r="B1012" s="396"/>
      <c r="C1012" s="378"/>
      <c r="D1012" s="378"/>
    </row>
    <row r="1013" spans="1:4" ht="18" customHeight="1">
      <c r="A1013" s="396"/>
      <c r="B1013" s="396"/>
      <c r="C1013" s="378"/>
      <c r="D1013" s="378"/>
    </row>
    <row r="1014" spans="1:4" ht="18" customHeight="1">
      <c r="A1014" s="396"/>
      <c r="B1014" s="396"/>
      <c r="C1014" s="378"/>
      <c r="D1014" s="378"/>
    </row>
    <row r="1015" spans="1:4" ht="18" customHeight="1">
      <c r="A1015" s="396"/>
      <c r="B1015" s="396"/>
      <c r="C1015" s="378"/>
      <c r="D1015" s="378"/>
    </row>
    <row r="1016" spans="1:4" ht="18" customHeight="1">
      <c r="A1016" s="396"/>
      <c r="B1016" s="396"/>
      <c r="C1016" s="378"/>
      <c r="D1016" s="378"/>
    </row>
    <row r="1017" spans="1:4" ht="18" customHeight="1">
      <c r="A1017" s="396"/>
      <c r="B1017" s="396"/>
      <c r="C1017" s="378"/>
      <c r="D1017" s="378"/>
    </row>
    <row r="1018" spans="1:4" ht="18" customHeight="1">
      <c r="A1018" s="396"/>
      <c r="B1018" s="396"/>
      <c r="C1018" s="378"/>
      <c r="D1018" s="378"/>
    </row>
    <row r="1019" spans="1:4" ht="18" customHeight="1">
      <c r="A1019" s="396"/>
      <c r="B1019" s="396"/>
      <c r="C1019" s="378"/>
      <c r="D1019" s="378"/>
    </row>
    <row r="1020" spans="1:4" ht="18" customHeight="1">
      <c r="A1020" s="396"/>
      <c r="B1020" s="396"/>
      <c r="C1020" s="378"/>
      <c r="D1020" s="378"/>
    </row>
    <row r="1021" spans="1:4" ht="18" customHeight="1">
      <c r="A1021" s="396"/>
      <c r="B1021" s="396"/>
      <c r="C1021" s="378"/>
      <c r="D1021" s="378"/>
    </row>
    <row r="1022" spans="1:4" ht="18" customHeight="1">
      <c r="A1022" s="396"/>
      <c r="B1022" s="396"/>
      <c r="C1022" s="378"/>
      <c r="D1022" s="378"/>
    </row>
    <row r="1023" spans="1:4" ht="18" customHeight="1">
      <c r="A1023" s="396"/>
      <c r="B1023" s="396"/>
      <c r="C1023" s="378"/>
      <c r="D1023" s="378"/>
    </row>
    <row r="1024" spans="1:4" ht="18" customHeight="1">
      <c r="A1024" s="396"/>
      <c r="B1024" s="396"/>
      <c r="C1024" s="378"/>
      <c r="D1024" s="378"/>
    </row>
    <row r="1025" spans="1:4" ht="18" customHeight="1">
      <c r="A1025" s="396"/>
      <c r="B1025" s="396"/>
      <c r="C1025" s="378"/>
      <c r="D1025" s="378"/>
    </row>
    <row r="1026" spans="1:4" ht="18" customHeight="1">
      <c r="A1026" s="396"/>
      <c r="B1026" s="396"/>
      <c r="C1026" s="378"/>
      <c r="D1026" s="378"/>
    </row>
    <row r="1027" spans="1:4" ht="18" customHeight="1">
      <c r="A1027" s="396"/>
      <c r="B1027" s="396"/>
      <c r="C1027" s="378"/>
      <c r="D1027" s="378"/>
    </row>
    <row r="1028" spans="1:4" ht="18" customHeight="1">
      <c r="A1028" s="396"/>
      <c r="B1028" s="396"/>
      <c r="C1028" s="378"/>
      <c r="D1028" s="378"/>
    </row>
    <row r="1029" spans="1:4" ht="18" customHeight="1">
      <c r="A1029" s="396"/>
      <c r="B1029" s="396"/>
      <c r="C1029" s="378"/>
      <c r="D1029" s="378"/>
    </row>
    <row r="1030" spans="1:4" ht="18" customHeight="1">
      <c r="A1030" s="396"/>
      <c r="B1030" s="396"/>
      <c r="C1030" s="378"/>
      <c r="D1030" s="378"/>
    </row>
    <row r="1031" spans="1:4" ht="18" customHeight="1">
      <c r="A1031" s="396"/>
      <c r="B1031" s="396"/>
      <c r="C1031" s="378"/>
      <c r="D1031" s="378"/>
    </row>
    <row r="1032" spans="1:4" ht="18" customHeight="1">
      <c r="A1032" s="396"/>
      <c r="B1032" s="396"/>
      <c r="C1032" s="378"/>
      <c r="D1032" s="378"/>
    </row>
    <row r="1033" spans="1:4" ht="18" customHeight="1">
      <c r="A1033" s="396"/>
      <c r="B1033" s="396"/>
      <c r="C1033" s="378"/>
      <c r="D1033" s="378"/>
    </row>
    <row r="1034" spans="1:4" ht="18" customHeight="1">
      <c r="A1034" s="396"/>
      <c r="B1034" s="396"/>
      <c r="C1034" s="378"/>
      <c r="D1034" s="378"/>
    </row>
    <row r="1035" spans="1:4" ht="18" customHeight="1">
      <c r="A1035" s="396"/>
      <c r="B1035" s="396"/>
      <c r="C1035" s="378"/>
      <c r="D1035" s="378"/>
    </row>
    <row r="1036" spans="1:4" ht="18" customHeight="1">
      <c r="A1036" s="396"/>
      <c r="B1036" s="396"/>
      <c r="C1036" s="378"/>
      <c r="D1036" s="378"/>
    </row>
    <row r="1037" spans="1:4" ht="18" customHeight="1">
      <c r="A1037" s="396"/>
      <c r="B1037" s="396"/>
      <c r="C1037" s="378"/>
      <c r="D1037" s="378"/>
    </row>
    <row r="1038" spans="1:4" ht="18" customHeight="1">
      <c r="A1038" s="396"/>
      <c r="B1038" s="396"/>
      <c r="C1038" s="378"/>
      <c r="D1038" s="378"/>
    </row>
    <row r="1039" spans="1:4" ht="18" customHeight="1">
      <c r="A1039" s="396"/>
      <c r="B1039" s="396"/>
      <c r="C1039" s="378"/>
      <c r="D1039" s="378"/>
    </row>
    <row r="1040" spans="1:4" ht="18" customHeight="1">
      <c r="A1040" s="396"/>
      <c r="B1040" s="396"/>
      <c r="C1040" s="378"/>
      <c r="D1040" s="378"/>
    </row>
    <row r="1041" spans="1:4" ht="18" customHeight="1">
      <c r="A1041" s="396"/>
      <c r="B1041" s="396"/>
      <c r="C1041" s="378"/>
      <c r="D1041" s="378"/>
    </row>
    <row r="1042" spans="1:4" ht="18" customHeight="1">
      <c r="A1042" s="396"/>
      <c r="B1042" s="396"/>
      <c r="C1042" s="378"/>
      <c r="D1042" s="378"/>
    </row>
    <row r="1043" spans="1:4" ht="18" customHeight="1">
      <c r="A1043" s="396"/>
      <c r="B1043" s="396"/>
      <c r="C1043" s="378"/>
      <c r="D1043" s="378"/>
    </row>
    <row r="1044" spans="1:4" ht="18" customHeight="1">
      <c r="A1044" s="396"/>
      <c r="B1044" s="396"/>
      <c r="C1044" s="378"/>
      <c r="D1044" s="378"/>
    </row>
    <row r="1045" spans="1:4" ht="18" customHeight="1">
      <c r="A1045" s="396"/>
      <c r="B1045" s="396"/>
      <c r="C1045" s="378"/>
      <c r="D1045" s="378"/>
    </row>
    <row r="1046" spans="1:4" ht="18" customHeight="1">
      <c r="A1046" s="396"/>
      <c r="B1046" s="396"/>
      <c r="C1046" s="378"/>
      <c r="D1046" s="378"/>
    </row>
    <row r="1047" spans="1:4" ht="18" customHeight="1">
      <c r="A1047" s="396"/>
      <c r="B1047" s="396"/>
      <c r="C1047" s="378"/>
      <c r="D1047" s="378"/>
    </row>
    <row r="1048" spans="1:4" ht="18" customHeight="1">
      <c r="A1048" s="396"/>
      <c r="B1048" s="396"/>
      <c r="C1048" s="378"/>
      <c r="D1048" s="378"/>
    </row>
    <row r="1049" spans="1:4" ht="18" customHeight="1">
      <c r="A1049" s="396"/>
      <c r="B1049" s="396"/>
      <c r="C1049" s="378"/>
      <c r="D1049" s="378"/>
    </row>
    <row r="1050" spans="1:4" ht="18" customHeight="1">
      <c r="A1050" s="396"/>
      <c r="B1050" s="396"/>
      <c r="C1050" s="378"/>
      <c r="D1050" s="378"/>
    </row>
    <row r="1051" spans="1:4" ht="18" customHeight="1">
      <c r="A1051" s="396"/>
      <c r="B1051" s="396"/>
      <c r="C1051" s="378"/>
      <c r="D1051" s="378"/>
    </row>
    <row r="1052" spans="1:4" ht="18" customHeight="1">
      <c r="A1052" s="396"/>
      <c r="B1052" s="396"/>
      <c r="C1052" s="378"/>
      <c r="D1052" s="378"/>
    </row>
    <row r="1053" spans="1:4" ht="18" customHeight="1">
      <c r="A1053" s="396"/>
      <c r="B1053" s="396"/>
      <c r="C1053" s="378"/>
      <c r="D1053" s="378"/>
    </row>
    <row r="1054" spans="1:4" ht="18" customHeight="1">
      <c r="A1054" s="396"/>
      <c r="B1054" s="396"/>
      <c r="C1054" s="378"/>
      <c r="D1054" s="378"/>
    </row>
    <row r="1055" spans="1:4" ht="18" customHeight="1">
      <c r="A1055" s="396"/>
      <c r="B1055" s="396"/>
      <c r="C1055" s="378"/>
      <c r="D1055" s="378"/>
    </row>
    <row r="1056" spans="1:4" ht="18" customHeight="1">
      <c r="A1056" s="396"/>
      <c r="B1056" s="396"/>
      <c r="C1056" s="378"/>
      <c r="D1056" s="378"/>
    </row>
    <row r="1057" spans="1:4" ht="18" customHeight="1">
      <c r="A1057" s="396"/>
      <c r="B1057" s="396"/>
      <c r="C1057" s="378"/>
      <c r="D1057" s="378"/>
    </row>
    <row r="1058" spans="1:4" ht="18" customHeight="1">
      <c r="A1058" s="396"/>
      <c r="B1058" s="396"/>
      <c r="C1058" s="378"/>
      <c r="D1058" s="378"/>
    </row>
    <row r="1059" spans="1:4" ht="18" customHeight="1">
      <c r="A1059" s="396"/>
      <c r="B1059" s="396"/>
      <c r="C1059" s="378"/>
      <c r="D1059" s="378"/>
    </row>
    <row r="1060" spans="1:4" ht="18" customHeight="1">
      <c r="A1060" s="396"/>
      <c r="B1060" s="396"/>
      <c r="C1060" s="378"/>
      <c r="D1060" s="378"/>
    </row>
    <row r="1061" spans="1:4" ht="18" customHeight="1">
      <c r="A1061" s="396"/>
      <c r="B1061" s="396"/>
      <c r="C1061" s="378"/>
      <c r="D1061" s="378"/>
    </row>
    <row r="1062" spans="1:4" ht="18" customHeight="1">
      <c r="A1062" s="396"/>
      <c r="B1062" s="396"/>
      <c r="C1062" s="378"/>
      <c r="D1062" s="378"/>
    </row>
    <row r="1063" spans="1:4" ht="18" customHeight="1">
      <c r="A1063" s="396"/>
      <c r="B1063" s="396"/>
      <c r="C1063" s="378"/>
      <c r="D1063" s="378"/>
    </row>
    <row r="1064" spans="1:4" ht="18" customHeight="1">
      <c r="A1064" s="396"/>
      <c r="B1064" s="396"/>
      <c r="C1064" s="378"/>
      <c r="D1064" s="378"/>
    </row>
    <row r="1065" spans="1:4" ht="18" customHeight="1">
      <c r="A1065" s="396"/>
      <c r="B1065" s="396"/>
      <c r="C1065" s="378"/>
      <c r="D1065" s="378"/>
    </row>
    <row r="1066" spans="1:4" ht="18" customHeight="1">
      <c r="A1066" s="396"/>
      <c r="B1066" s="396"/>
      <c r="C1066" s="378"/>
      <c r="D1066" s="378"/>
    </row>
    <row r="1067" spans="1:4" ht="18" customHeight="1">
      <c r="A1067" s="396"/>
      <c r="B1067" s="396"/>
      <c r="C1067" s="378"/>
      <c r="D1067" s="378"/>
    </row>
    <row r="1068" spans="1:4" ht="18" customHeight="1">
      <c r="A1068" s="396"/>
      <c r="B1068" s="396"/>
      <c r="C1068" s="378"/>
      <c r="D1068" s="378"/>
    </row>
    <row r="1069" spans="1:4" ht="18" customHeight="1">
      <c r="A1069" s="396"/>
      <c r="B1069" s="396"/>
      <c r="C1069" s="378"/>
      <c r="D1069" s="378"/>
    </row>
    <row r="1070" spans="1:4" ht="18" customHeight="1">
      <c r="A1070" s="396"/>
      <c r="B1070" s="396"/>
      <c r="C1070" s="378"/>
      <c r="D1070" s="378"/>
    </row>
    <row r="1071" spans="1:4" ht="18" customHeight="1">
      <c r="A1071" s="396"/>
      <c r="B1071" s="396"/>
      <c r="C1071" s="378"/>
      <c r="D1071" s="378"/>
    </row>
    <row r="1072" spans="1:4" ht="18" customHeight="1">
      <c r="A1072" s="396"/>
      <c r="B1072" s="396"/>
      <c r="C1072" s="378"/>
      <c r="D1072" s="378"/>
    </row>
    <row r="1073" spans="1:4" ht="18" customHeight="1">
      <c r="A1073" s="396"/>
      <c r="B1073" s="396"/>
      <c r="C1073" s="378"/>
      <c r="D1073" s="378"/>
    </row>
    <row r="1074" spans="1:4" ht="18" customHeight="1">
      <c r="A1074" s="396"/>
      <c r="B1074" s="396"/>
      <c r="C1074" s="378"/>
      <c r="D1074" s="378"/>
    </row>
    <row r="1075" spans="1:4" ht="18" customHeight="1">
      <c r="A1075" s="396"/>
      <c r="B1075" s="396"/>
      <c r="C1075" s="378"/>
      <c r="D1075" s="378"/>
    </row>
    <row r="1076" spans="1:4" ht="18" customHeight="1">
      <c r="A1076" s="396"/>
      <c r="B1076" s="396"/>
      <c r="C1076" s="378"/>
      <c r="D1076" s="378"/>
    </row>
    <row r="1077" spans="1:4" ht="18" customHeight="1">
      <c r="A1077" s="396"/>
      <c r="B1077" s="396"/>
      <c r="C1077" s="378"/>
      <c r="D1077" s="378"/>
    </row>
    <row r="1078" spans="1:4" ht="18" customHeight="1">
      <c r="A1078" s="396"/>
      <c r="B1078" s="396"/>
      <c r="C1078" s="378"/>
      <c r="D1078" s="378"/>
    </row>
    <row r="1079" spans="1:4" ht="18" customHeight="1">
      <c r="A1079" s="396"/>
      <c r="B1079" s="396"/>
      <c r="C1079" s="378"/>
      <c r="D1079" s="378"/>
    </row>
    <row r="1080" spans="1:4" ht="18" customHeight="1">
      <c r="A1080" s="396"/>
      <c r="B1080" s="396"/>
      <c r="C1080" s="378"/>
      <c r="D1080" s="378"/>
    </row>
    <row r="1081" spans="1:4" ht="18" customHeight="1">
      <c r="A1081" s="396"/>
      <c r="B1081" s="396"/>
      <c r="C1081" s="378"/>
      <c r="D1081" s="378"/>
    </row>
    <row r="1082" spans="1:4" ht="18" customHeight="1">
      <c r="A1082" s="396"/>
      <c r="B1082" s="396"/>
      <c r="C1082" s="378"/>
      <c r="D1082" s="378"/>
    </row>
    <row r="1083" spans="1:4" ht="18" customHeight="1">
      <c r="A1083" s="396"/>
      <c r="B1083" s="396"/>
      <c r="C1083" s="378"/>
      <c r="D1083" s="378"/>
    </row>
    <row r="1084" spans="1:4" ht="18" customHeight="1">
      <c r="A1084" s="396"/>
      <c r="B1084" s="396"/>
      <c r="C1084" s="378"/>
      <c r="D1084" s="378"/>
    </row>
    <row r="1085" spans="1:4" ht="18" customHeight="1">
      <c r="A1085" s="396"/>
      <c r="B1085" s="396"/>
      <c r="C1085" s="378"/>
      <c r="D1085" s="378"/>
    </row>
    <row r="1086" spans="1:4" ht="18" customHeight="1">
      <c r="A1086" s="396"/>
      <c r="B1086" s="396"/>
      <c r="C1086" s="378"/>
      <c r="D1086" s="378"/>
    </row>
    <row r="1087" spans="1:4" ht="18" customHeight="1">
      <c r="A1087" s="396"/>
      <c r="B1087" s="396"/>
      <c r="C1087" s="378"/>
      <c r="D1087" s="378"/>
    </row>
    <row r="1088" spans="1:4" ht="18" customHeight="1">
      <c r="A1088" s="396"/>
      <c r="B1088" s="396"/>
      <c r="C1088" s="378"/>
      <c r="D1088" s="378"/>
    </row>
    <row r="1089" spans="1:4" ht="18" customHeight="1">
      <c r="A1089" s="396"/>
      <c r="B1089" s="396"/>
      <c r="C1089" s="378"/>
      <c r="D1089" s="378"/>
    </row>
    <row r="1090" spans="1:4" ht="18" customHeight="1">
      <c r="A1090" s="396"/>
      <c r="B1090" s="396"/>
      <c r="C1090" s="378"/>
      <c r="D1090" s="378"/>
    </row>
    <row r="1091" spans="1:4" ht="18" customHeight="1">
      <c r="A1091" s="396"/>
      <c r="B1091" s="396"/>
      <c r="C1091" s="378"/>
      <c r="D1091" s="378"/>
    </row>
    <row r="1092" spans="1:4" ht="18" customHeight="1">
      <c r="A1092" s="396"/>
      <c r="B1092" s="396"/>
      <c r="C1092" s="378"/>
      <c r="D1092" s="378"/>
    </row>
    <row r="1093" spans="1:4" ht="18" customHeight="1">
      <c r="A1093" s="396"/>
      <c r="B1093" s="396"/>
      <c r="C1093" s="378"/>
      <c r="D1093" s="378"/>
    </row>
    <row r="1094" spans="1:4" ht="18" customHeight="1">
      <c r="A1094" s="396"/>
      <c r="B1094" s="396"/>
      <c r="C1094" s="378"/>
      <c r="D1094" s="378"/>
    </row>
    <row r="1095" spans="1:4" ht="18" customHeight="1">
      <c r="A1095" s="396"/>
      <c r="B1095" s="396"/>
      <c r="C1095" s="378"/>
      <c r="D1095" s="378"/>
    </row>
    <row r="1096" spans="1:4" ht="18" customHeight="1">
      <c r="A1096" s="396"/>
      <c r="B1096" s="396"/>
      <c r="C1096" s="378"/>
      <c r="D1096" s="378"/>
    </row>
    <row r="1097" spans="1:4" ht="18" customHeight="1">
      <c r="A1097" s="396"/>
      <c r="B1097" s="396"/>
      <c r="C1097" s="378"/>
      <c r="D1097" s="378"/>
    </row>
    <row r="1098" spans="1:4" ht="18" customHeight="1">
      <c r="A1098" s="396"/>
      <c r="B1098" s="396"/>
      <c r="C1098" s="378"/>
      <c r="D1098" s="378"/>
    </row>
    <row r="1099" spans="1:4" ht="18" customHeight="1">
      <c r="A1099" s="396"/>
      <c r="B1099" s="396"/>
      <c r="C1099" s="378"/>
      <c r="D1099" s="378"/>
    </row>
    <row r="1100" spans="1:4" ht="18" customHeight="1">
      <c r="A1100" s="396"/>
      <c r="B1100" s="396"/>
      <c r="C1100" s="378"/>
      <c r="D1100" s="378"/>
    </row>
    <row r="1101" spans="1:4" ht="18" customHeight="1">
      <c r="A1101" s="396"/>
      <c r="B1101" s="396"/>
      <c r="C1101" s="378"/>
      <c r="D1101" s="378"/>
    </row>
    <row r="1102" spans="1:4" ht="18" customHeight="1">
      <c r="A1102" s="396"/>
      <c r="B1102" s="396"/>
      <c r="C1102" s="378"/>
      <c r="D1102" s="378"/>
    </row>
    <row r="1103" spans="1:4" ht="18" customHeight="1">
      <c r="A1103" s="396"/>
      <c r="B1103" s="396"/>
      <c r="C1103" s="378"/>
      <c r="D1103" s="378"/>
    </row>
    <row r="1104" spans="1:4" ht="18" customHeight="1">
      <c r="A1104" s="396"/>
      <c r="B1104" s="396"/>
      <c r="C1104" s="378"/>
      <c r="D1104" s="378"/>
    </row>
    <row r="1105" spans="1:4" ht="18" customHeight="1">
      <c r="A1105" s="396"/>
      <c r="B1105" s="396"/>
      <c r="C1105" s="378"/>
      <c r="D1105" s="378"/>
    </row>
    <row r="1106" spans="1:4" ht="18" customHeight="1">
      <c r="A1106" s="396"/>
      <c r="B1106" s="396"/>
      <c r="C1106" s="378"/>
      <c r="D1106" s="378"/>
    </row>
    <row r="1107" spans="1:4" ht="18" customHeight="1">
      <c r="A1107" s="396"/>
      <c r="B1107" s="396"/>
      <c r="C1107" s="378"/>
      <c r="D1107" s="378"/>
    </row>
    <row r="1108" spans="1:4" ht="18" customHeight="1">
      <c r="A1108" s="396"/>
      <c r="B1108" s="396"/>
      <c r="C1108" s="378"/>
      <c r="D1108" s="378"/>
    </row>
    <row r="1109" spans="1:4" ht="18" customHeight="1">
      <c r="A1109" s="396"/>
      <c r="B1109" s="396"/>
      <c r="C1109" s="378"/>
      <c r="D1109" s="378"/>
    </row>
    <row r="1110" spans="1:4" ht="18" customHeight="1">
      <c r="A1110" s="396"/>
      <c r="B1110" s="396"/>
      <c r="C1110" s="378"/>
      <c r="D1110" s="378"/>
    </row>
    <row r="1111" spans="1:4" ht="18" customHeight="1">
      <c r="A1111" s="396"/>
      <c r="B1111" s="396"/>
      <c r="C1111" s="378"/>
      <c r="D1111" s="378"/>
    </row>
    <row r="1112" spans="1:4" ht="18" customHeight="1">
      <c r="A1112" s="396"/>
      <c r="B1112" s="396"/>
      <c r="C1112" s="378"/>
      <c r="D1112" s="378"/>
    </row>
    <row r="1113" spans="1:4" ht="18" customHeight="1">
      <c r="A1113" s="396"/>
      <c r="B1113" s="396"/>
      <c r="C1113" s="378"/>
      <c r="D1113" s="378"/>
    </row>
    <row r="1114" spans="1:4" ht="18" customHeight="1">
      <c r="A1114" s="396"/>
      <c r="B1114" s="396"/>
      <c r="C1114" s="378"/>
      <c r="D1114" s="378"/>
    </row>
    <row r="1115" spans="1:4" ht="18" customHeight="1">
      <c r="A1115" s="396"/>
      <c r="B1115" s="396"/>
      <c r="C1115" s="378"/>
      <c r="D1115" s="378"/>
    </row>
    <row r="1116" spans="1:4" ht="18" customHeight="1">
      <c r="A1116" s="396"/>
      <c r="B1116" s="396"/>
      <c r="C1116" s="378"/>
      <c r="D1116" s="378"/>
    </row>
    <row r="1117" spans="1:4" ht="18" customHeight="1">
      <c r="A1117" s="396"/>
      <c r="B1117" s="396"/>
      <c r="C1117" s="378"/>
      <c r="D1117" s="378"/>
    </row>
    <row r="1118" spans="1:4" ht="18" customHeight="1">
      <c r="A1118" s="396"/>
      <c r="B1118" s="396"/>
      <c r="C1118" s="378"/>
      <c r="D1118" s="378"/>
    </row>
    <row r="1119" spans="1:4" ht="18" customHeight="1">
      <c r="A1119" s="396"/>
      <c r="B1119" s="396"/>
      <c r="C1119" s="378"/>
      <c r="D1119" s="378"/>
    </row>
    <row r="1120" spans="1:4" ht="18" customHeight="1">
      <c r="A1120" s="396"/>
      <c r="B1120" s="396"/>
      <c r="C1120" s="378"/>
      <c r="D1120" s="378"/>
    </row>
    <row r="1121" spans="1:4" ht="18" customHeight="1">
      <c r="A1121" s="396"/>
      <c r="B1121" s="396"/>
      <c r="C1121" s="378"/>
      <c r="D1121" s="378"/>
    </row>
    <row r="1122" spans="1:4" ht="18" customHeight="1">
      <c r="A1122" s="396"/>
      <c r="B1122" s="396"/>
      <c r="C1122" s="378"/>
      <c r="D1122" s="378"/>
    </row>
    <row r="1123" spans="1:4" ht="18" customHeight="1">
      <c r="A1123" s="396"/>
      <c r="B1123" s="396"/>
      <c r="C1123" s="378"/>
      <c r="D1123" s="378"/>
    </row>
    <row r="1124" spans="1:4" ht="18" customHeight="1">
      <c r="A1124" s="396"/>
      <c r="B1124" s="396"/>
      <c r="C1124" s="378"/>
      <c r="D1124" s="378"/>
    </row>
    <row r="1125" spans="1:4" ht="18" customHeight="1">
      <c r="A1125" s="396"/>
      <c r="B1125" s="396"/>
      <c r="C1125" s="378"/>
      <c r="D1125" s="378"/>
    </row>
    <row r="1126" spans="1:4" ht="18" customHeight="1">
      <c r="A1126" s="396"/>
      <c r="B1126" s="396"/>
      <c r="C1126" s="378"/>
      <c r="D1126" s="378"/>
    </row>
    <row r="1127" spans="1:4" ht="18" customHeight="1">
      <c r="A1127" s="396"/>
      <c r="B1127" s="396"/>
      <c r="C1127" s="378"/>
      <c r="D1127" s="378"/>
    </row>
    <row r="1128" spans="1:4" ht="18" customHeight="1">
      <c r="A1128" s="396"/>
      <c r="B1128" s="396"/>
      <c r="C1128" s="378"/>
      <c r="D1128" s="378"/>
    </row>
    <row r="1129" spans="1:4" ht="18" customHeight="1">
      <c r="A1129" s="396"/>
      <c r="B1129" s="396"/>
      <c r="C1129" s="378"/>
      <c r="D1129" s="378"/>
    </row>
    <row r="1130" spans="1:4" ht="18" customHeight="1">
      <c r="A1130" s="396"/>
      <c r="B1130" s="396"/>
      <c r="C1130" s="378"/>
      <c r="D1130" s="378"/>
    </row>
    <row r="1131" spans="1:4" ht="18" customHeight="1">
      <c r="A1131" s="396"/>
      <c r="B1131" s="396"/>
      <c r="C1131" s="378"/>
      <c r="D1131" s="378"/>
    </row>
    <row r="1132" spans="1:4" ht="18" customHeight="1">
      <c r="A1132" s="396"/>
      <c r="B1132" s="396"/>
      <c r="C1132" s="378"/>
      <c r="D1132" s="378"/>
    </row>
    <row r="1133" spans="1:4" ht="18" customHeight="1">
      <c r="A1133" s="396"/>
      <c r="B1133" s="396"/>
      <c r="C1133" s="378"/>
      <c r="D1133" s="378"/>
    </row>
    <row r="1134" spans="1:4" ht="18" customHeight="1">
      <c r="A1134" s="396"/>
      <c r="B1134" s="396"/>
      <c r="C1134" s="378"/>
      <c r="D1134" s="378"/>
    </row>
    <row r="1135" spans="1:4" ht="18" customHeight="1">
      <c r="A1135" s="396"/>
      <c r="B1135" s="396"/>
      <c r="C1135" s="378"/>
      <c r="D1135" s="378"/>
    </row>
    <row r="1136" spans="1:4" ht="18" customHeight="1">
      <c r="A1136" s="396"/>
      <c r="B1136" s="396"/>
      <c r="C1136" s="378"/>
      <c r="D1136" s="378"/>
    </row>
    <row r="1137" spans="1:4" ht="18" customHeight="1">
      <c r="A1137" s="396"/>
      <c r="B1137" s="396"/>
      <c r="C1137" s="378"/>
      <c r="D1137" s="378"/>
    </row>
    <row r="1138" spans="1:4" ht="18" customHeight="1">
      <c r="A1138" s="396"/>
      <c r="B1138" s="396"/>
      <c r="C1138" s="378"/>
      <c r="D1138" s="378"/>
    </row>
    <row r="1139" spans="1:4" ht="18" customHeight="1">
      <c r="A1139" s="396"/>
      <c r="B1139" s="396"/>
      <c r="C1139" s="378"/>
      <c r="D1139" s="378"/>
    </row>
    <row r="1140" spans="1:4" ht="18" customHeight="1">
      <c r="A1140" s="396"/>
      <c r="B1140" s="396"/>
      <c r="C1140" s="378"/>
      <c r="D1140" s="378"/>
    </row>
    <row r="1141" spans="1:4" ht="18" customHeight="1">
      <c r="A1141" s="396"/>
      <c r="B1141" s="396"/>
      <c r="C1141" s="378"/>
      <c r="D1141" s="378"/>
    </row>
    <row r="1142" spans="1:4" ht="18" customHeight="1">
      <c r="A1142" s="396"/>
      <c r="B1142" s="396"/>
      <c r="C1142" s="378"/>
      <c r="D1142" s="378"/>
    </row>
    <row r="1143" spans="1:4" ht="18" customHeight="1">
      <c r="A1143" s="396"/>
      <c r="B1143" s="396"/>
      <c r="C1143" s="378"/>
      <c r="D1143" s="378"/>
    </row>
    <row r="1144" spans="1:4" ht="18" customHeight="1">
      <c r="A1144" s="396"/>
      <c r="B1144" s="396"/>
      <c r="C1144" s="378"/>
      <c r="D1144" s="378"/>
    </row>
    <row r="1145" spans="1:4" ht="18" customHeight="1">
      <c r="A1145" s="396"/>
      <c r="B1145" s="396"/>
      <c r="C1145" s="378"/>
      <c r="D1145" s="378"/>
    </row>
    <row r="1146" spans="1:4" ht="18" customHeight="1">
      <c r="A1146" s="396"/>
      <c r="B1146" s="396"/>
      <c r="C1146" s="378"/>
      <c r="D1146" s="378"/>
    </row>
    <row r="1147" spans="1:4" ht="18" customHeight="1">
      <c r="A1147" s="396"/>
      <c r="B1147" s="396"/>
      <c r="C1147" s="378"/>
      <c r="D1147" s="378"/>
    </row>
    <row r="1148" spans="1:4" ht="18" customHeight="1">
      <c r="A1148" s="396"/>
      <c r="B1148" s="396"/>
      <c r="C1148" s="378"/>
      <c r="D1148" s="378"/>
    </row>
    <row r="1149" spans="1:4" ht="18" customHeight="1">
      <c r="A1149" s="396"/>
      <c r="B1149" s="396"/>
      <c r="C1149" s="378"/>
      <c r="D1149" s="378"/>
    </row>
    <row r="1150" spans="1:4" ht="18" customHeight="1">
      <c r="A1150" s="396"/>
      <c r="B1150" s="396"/>
      <c r="C1150" s="378"/>
      <c r="D1150" s="378"/>
    </row>
    <row r="1151" spans="1:4" ht="18" customHeight="1">
      <c r="A1151" s="396"/>
      <c r="B1151" s="396"/>
      <c r="C1151" s="378"/>
      <c r="D1151" s="378"/>
    </row>
    <row r="1152" spans="1:4" ht="18" customHeight="1">
      <c r="A1152" s="396"/>
      <c r="B1152" s="396"/>
      <c r="C1152" s="378"/>
      <c r="D1152" s="378"/>
    </row>
    <row r="1153" spans="1:4" ht="18" customHeight="1">
      <c r="A1153" s="396"/>
      <c r="B1153" s="396"/>
      <c r="C1153" s="378"/>
      <c r="D1153" s="378"/>
    </row>
    <row r="1154" spans="1:4" ht="18" customHeight="1">
      <c r="A1154" s="396"/>
      <c r="B1154" s="396"/>
      <c r="C1154" s="378"/>
      <c r="D1154" s="378"/>
    </row>
    <row r="1155" spans="1:4" ht="18" customHeight="1">
      <c r="A1155" s="396"/>
      <c r="B1155" s="396"/>
      <c r="C1155" s="378"/>
      <c r="D1155" s="378"/>
    </row>
    <row r="1156" spans="1:4" ht="18" customHeight="1">
      <c r="A1156" s="396"/>
      <c r="B1156" s="396"/>
      <c r="C1156" s="378"/>
      <c r="D1156" s="378"/>
    </row>
    <row r="1157" spans="1:4" ht="18" customHeight="1">
      <c r="A1157" s="396"/>
      <c r="B1157" s="396"/>
      <c r="C1157" s="378"/>
      <c r="D1157" s="378"/>
    </row>
    <row r="1158" spans="1:4" ht="18" customHeight="1">
      <c r="A1158" s="396"/>
      <c r="B1158" s="396"/>
      <c r="C1158" s="378"/>
      <c r="D1158" s="378"/>
    </row>
    <row r="1159" spans="1:4" ht="18" customHeight="1">
      <c r="A1159" s="396"/>
      <c r="B1159" s="396"/>
      <c r="C1159" s="378"/>
      <c r="D1159" s="378"/>
    </row>
    <row r="1160" spans="1:4" ht="18" customHeight="1">
      <c r="A1160" s="396"/>
      <c r="B1160" s="396"/>
      <c r="C1160" s="378"/>
      <c r="D1160" s="378"/>
    </row>
    <row r="1161" spans="1:4" ht="18" customHeight="1">
      <c r="A1161" s="396"/>
      <c r="B1161" s="396"/>
      <c r="C1161" s="378"/>
      <c r="D1161" s="378"/>
    </row>
    <row r="1162" spans="1:4" ht="18" customHeight="1">
      <c r="A1162" s="396"/>
      <c r="B1162" s="396"/>
      <c r="C1162" s="378"/>
      <c r="D1162" s="378"/>
    </row>
    <row r="1163" spans="1:4" ht="18" customHeight="1">
      <c r="A1163" s="396"/>
      <c r="B1163" s="396"/>
      <c r="C1163" s="378"/>
      <c r="D1163" s="378"/>
    </row>
    <row r="1164" spans="1:4" ht="18" customHeight="1">
      <c r="A1164" s="396"/>
      <c r="B1164" s="396"/>
      <c r="C1164" s="378"/>
      <c r="D1164" s="378"/>
    </row>
    <row r="1165" spans="1:4" ht="18" customHeight="1">
      <c r="A1165" s="396"/>
      <c r="B1165" s="396"/>
      <c r="C1165" s="378"/>
      <c r="D1165" s="378"/>
    </row>
    <row r="1166" spans="1:4" ht="18" customHeight="1">
      <c r="A1166" s="396"/>
      <c r="B1166" s="396"/>
      <c r="C1166" s="378"/>
      <c r="D1166" s="378"/>
    </row>
    <row r="1167" spans="1:4" ht="18" customHeight="1">
      <c r="A1167" s="396"/>
      <c r="B1167" s="396"/>
      <c r="C1167" s="378"/>
      <c r="D1167" s="378"/>
    </row>
    <row r="1168" spans="1:4" ht="18" customHeight="1">
      <c r="A1168" s="396"/>
      <c r="B1168" s="396"/>
      <c r="C1168" s="378"/>
      <c r="D1168" s="378"/>
    </row>
    <row r="1169" spans="1:4" ht="18" customHeight="1">
      <c r="A1169" s="396"/>
      <c r="B1169" s="396"/>
      <c r="C1169" s="378"/>
      <c r="D1169" s="378"/>
    </row>
    <row r="1170" spans="1:4" ht="18" customHeight="1">
      <c r="A1170" s="396"/>
      <c r="B1170" s="396"/>
      <c r="C1170" s="378"/>
      <c r="D1170" s="378"/>
    </row>
    <row r="1171" spans="1:4" ht="18" customHeight="1">
      <c r="A1171" s="396"/>
      <c r="B1171" s="396"/>
      <c r="C1171" s="378"/>
      <c r="D1171" s="378"/>
    </row>
    <row r="1172" spans="1:4" ht="18" customHeight="1">
      <c r="A1172" s="396"/>
      <c r="B1172" s="396"/>
      <c r="C1172" s="378"/>
      <c r="D1172" s="378"/>
    </row>
    <row r="1173" spans="1:4" ht="18" customHeight="1">
      <c r="A1173" s="396"/>
      <c r="B1173" s="396"/>
      <c r="C1173" s="378"/>
      <c r="D1173" s="378"/>
    </row>
    <row r="1174" spans="1:4" ht="18" customHeight="1">
      <c r="A1174" s="396"/>
      <c r="B1174" s="396"/>
      <c r="C1174" s="378"/>
      <c r="D1174" s="378"/>
    </row>
    <row r="1175" spans="1:4" ht="18" customHeight="1">
      <c r="A1175" s="396"/>
      <c r="B1175" s="396"/>
      <c r="C1175" s="378"/>
      <c r="D1175" s="378"/>
    </row>
    <row r="1176" spans="1:4" ht="18" customHeight="1">
      <c r="A1176" s="396"/>
      <c r="B1176" s="396"/>
      <c r="C1176" s="378"/>
      <c r="D1176" s="378"/>
    </row>
    <row r="1177" spans="1:4" ht="18" customHeight="1">
      <c r="A1177" s="396"/>
      <c r="B1177" s="396"/>
      <c r="C1177" s="378"/>
      <c r="D1177" s="378"/>
    </row>
    <row r="1178" spans="1:4" ht="18" customHeight="1">
      <c r="A1178" s="396"/>
      <c r="B1178" s="396"/>
      <c r="C1178" s="378"/>
      <c r="D1178" s="378"/>
    </row>
    <row r="1179" spans="1:4" ht="18" customHeight="1">
      <c r="A1179" s="396"/>
      <c r="B1179" s="396"/>
      <c r="C1179" s="378"/>
      <c r="D1179" s="378"/>
    </row>
    <row r="1180" spans="1:4" ht="18" customHeight="1">
      <c r="A1180" s="396"/>
      <c r="B1180" s="396"/>
      <c r="C1180" s="378"/>
      <c r="D1180" s="378"/>
    </row>
    <row r="1181" spans="1:4" ht="18" customHeight="1">
      <c r="A1181" s="396"/>
      <c r="B1181" s="396"/>
      <c r="C1181" s="378"/>
      <c r="D1181" s="378"/>
    </row>
    <row r="1182" spans="1:4" ht="18" customHeight="1">
      <c r="A1182" s="396"/>
      <c r="B1182" s="396"/>
      <c r="C1182" s="378"/>
      <c r="D1182" s="378"/>
    </row>
    <row r="1183" spans="1:4" ht="18" customHeight="1">
      <c r="A1183" s="396"/>
      <c r="B1183" s="396"/>
      <c r="C1183" s="378"/>
      <c r="D1183" s="378"/>
    </row>
    <row r="1184" spans="1:4" ht="18" customHeight="1">
      <c r="A1184" s="396"/>
      <c r="B1184" s="396"/>
      <c r="C1184" s="378"/>
      <c r="D1184" s="378"/>
    </row>
    <row r="1185" spans="1:4" ht="18" customHeight="1">
      <c r="A1185" s="396"/>
      <c r="B1185" s="396"/>
      <c r="C1185" s="378"/>
      <c r="D1185" s="378"/>
    </row>
    <row r="1186" spans="1:4" ht="18" customHeight="1">
      <c r="A1186" s="396"/>
      <c r="B1186" s="396"/>
      <c r="C1186" s="378"/>
      <c r="D1186" s="378"/>
    </row>
    <row r="1187" spans="1:4" ht="18" customHeight="1">
      <c r="A1187" s="396"/>
      <c r="B1187" s="396"/>
      <c r="C1187" s="378"/>
      <c r="D1187" s="378"/>
    </row>
    <row r="1188" spans="1:4" ht="18" customHeight="1">
      <c r="A1188" s="396"/>
      <c r="B1188" s="396"/>
      <c r="C1188" s="378"/>
      <c r="D1188" s="378"/>
    </row>
    <row r="1189" spans="1:4" ht="18" customHeight="1">
      <c r="A1189" s="396"/>
      <c r="B1189" s="396"/>
      <c r="C1189" s="378"/>
      <c r="D1189" s="378"/>
    </row>
    <row r="1190" spans="1:4" ht="18" customHeight="1">
      <c r="A1190" s="396"/>
      <c r="B1190" s="396"/>
      <c r="C1190" s="378"/>
      <c r="D1190" s="378"/>
    </row>
    <row r="1191" spans="1:4" ht="18" customHeight="1">
      <c r="A1191" s="396"/>
      <c r="B1191" s="396"/>
      <c r="C1191" s="378"/>
      <c r="D1191" s="378"/>
    </row>
    <row r="1192" spans="1:4" ht="18" customHeight="1">
      <c r="A1192" s="396"/>
      <c r="B1192" s="396"/>
      <c r="C1192" s="378"/>
      <c r="D1192" s="378"/>
    </row>
    <row r="1193" spans="1:4" ht="18" customHeight="1">
      <c r="A1193" s="396"/>
      <c r="B1193" s="396"/>
      <c r="C1193" s="378"/>
      <c r="D1193" s="378"/>
    </row>
    <row r="1194" spans="1:4" ht="18" customHeight="1">
      <c r="A1194" s="396"/>
      <c r="B1194" s="396"/>
      <c r="C1194" s="378"/>
      <c r="D1194" s="378"/>
    </row>
    <row r="1195" spans="1:4" ht="18" customHeight="1">
      <c r="A1195" s="396"/>
      <c r="B1195" s="396"/>
      <c r="C1195" s="378"/>
      <c r="D1195" s="378"/>
    </row>
    <row r="1196" spans="1:4" ht="18" customHeight="1">
      <c r="A1196" s="396"/>
      <c r="B1196" s="396"/>
      <c r="C1196" s="378"/>
      <c r="D1196" s="378"/>
    </row>
    <row r="1197" spans="1:4" ht="18" customHeight="1">
      <c r="A1197" s="396"/>
      <c r="B1197" s="396"/>
      <c r="C1197" s="378"/>
      <c r="D1197" s="378"/>
    </row>
    <row r="1198" spans="1:4" ht="18" customHeight="1">
      <c r="A1198" s="396"/>
      <c r="B1198" s="396"/>
      <c r="C1198" s="378"/>
      <c r="D1198" s="378"/>
    </row>
    <row r="1199" spans="1:4" ht="18" customHeight="1">
      <c r="A1199" s="396"/>
      <c r="B1199" s="396"/>
      <c r="C1199" s="378"/>
      <c r="D1199" s="378"/>
    </row>
    <row r="1200" spans="1:4" ht="18" customHeight="1">
      <c r="A1200" s="396"/>
      <c r="B1200" s="396"/>
      <c r="C1200" s="378"/>
      <c r="D1200" s="378"/>
    </row>
    <row r="1201" spans="1:4" ht="18" customHeight="1">
      <c r="A1201" s="396"/>
      <c r="B1201" s="396"/>
      <c r="C1201" s="378"/>
      <c r="D1201" s="378"/>
    </row>
    <row r="1202" spans="1:4" ht="18" customHeight="1">
      <c r="A1202" s="396"/>
      <c r="B1202" s="396"/>
      <c r="C1202" s="378"/>
      <c r="D1202" s="378"/>
    </row>
    <row r="1203" spans="1:4" ht="18" customHeight="1">
      <c r="A1203" s="396"/>
      <c r="B1203" s="396"/>
      <c r="C1203" s="378"/>
      <c r="D1203" s="378"/>
    </row>
    <row r="1204" spans="1:4" ht="18" customHeight="1">
      <c r="A1204" s="396"/>
      <c r="B1204" s="396"/>
      <c r="C1204" s="378"/>
      <c r="D1204" s="378"/>
    </row>
    <row r="1205" spans="1:4" ht="18" customHeight="1">
      <c r="A1205" s="396"/>
      <c r="B1205" s="396"/>
      <c r="C1205" s="378"/>
      <c r="D1205" s="378"/>
    </row>
    <row r="1206" spans="1:4" ht="18" customHeight="1">
      <c r="A1206" s="396"/>
      <c r="B1206" s="396"/>
      <c r="C1206" s="378"/>
      <c r="D1206" s="378"/>
    </row>
    <row r="1207" spans="1:4" ht="18" customHeight="1">
      <c r="A1207" s="396"/>
      <c r="B1207" s="396"/>
      <c r="C1207" s="378"/>
      <c r="D1207" s="378"/>
    </row>
    <row r="1208" spans="1:4" ht="18" customHeight="1">
      <c r="A1208" s="396"/>
      <c r="B1208" s="396"/>
      <c r="C1208" s="378"/>
      <c r="D1208" s="378"/>
    </row>
    <row r="1209" spans="1:4" ht="18" customHeight="1">
      <c r="A1209" s="396"/>
      <c r="B1209" s="396"/>
      <c r="C1209" s="378"/>
      <c r="D1209" s="378"/>
    </row>
    <row r="1210" spans="1:4" ht="18" customHeight="1">
      <c r="A1210" s="396"/>
      <c r="B1210" s="396"/>
      <c r="C1210" s="378"/>
      <c r="D1210" s="378"/>
    </row>
    <row r="1211" spans="1:4" ht="18" customHeight="1">
      <c r="A1211" s="396"/>
      <c r="B1211" s="396"/>
      <c r="C1211" s="378"/>
      <c r="D1211" s="378"/>
    </row>
    <row r="1212" spans="1:4" ht="18" customHeight="1">
      <c r="A1212" s="396"/>
      <c r="B1212" s="396"/>
      <c r="C1212" s="378"/>
      <c r="D1212" s="378"/>
    </row>
    <row r="1213" spans="1:4" ht="18" customHeight="1">
      <c r="A1213" s="396"/>
      <c r="B1213" s="396"/>
      <c r="C1213" s="378"/>
      <c r="D1213" s="378"/>
    </row>
    <row r="1214" spans="1:4" ht="18" customHeight="1">
      <c r="A1214" s="396"/>
      <c r="B1214" s="396"/>
      <c r="C1214" s="378"/>
      <c r="D1214" s="378"/>
    </row>
    <row r="1215" spans="1:4" ht="18" customHeight="1">
      <c r="A1215" s="396"/>
      <c r="B1215" s="396"/>
      <c r="C1215" s="378"/>
      <c r="D1215" s="378"/>
    </row>
    <row r="1216" spans="1:4" ht="18" customHeight="1">
      <c r="A1216" s="396"/>
      <c r="B1216" s="396"/>
      <c r="C1216" s="378"/>
      <c r="D1216" s="378"/>
    </row>
    <row r="1217" spans="1:4" ht="18" customHeight="1">
      <c r="A1217" s="396"/>
      <c r="B1217" s="396"/>
      <c r="C1217" s="378"/>
      <c r="D1217" s="378"/>
    </row>
    <row r="1218" spans="1:4" ht="18" customHeight="1">
      <c r="A1218" s="396"/>
      <c r="B1218" s="396"/>
      <c r="C1218" s="378"/>
      <c r="D1218" s="378"/>
    </row>
    <row r="1219" spans="1:4" ht="18" customHeight="1">
      <c r="A1219" s="396"/>
      <c r="B1219" s="396"/>
      <c r="C1219" s="378"/>
      <c r="D1219" s="378"/>
    </row>
    <row r="1220" spans="1:4" ht="18" customHeight="1">
      <c r="A1220" s="396"/>
      <c r="B1220" s="396"/>
      <c r="C1220" s="378"/>
      <c r="D1220" s="378"/>
    </row>
    <row r="1221" spans="1:4" ht="18" customHeight="1">
      <c r="A1221" s="396"/>
      <c r="B1221" s="396"/>
      <c r="C1221" s="378"/>
      <c r="D1221" s="378"/>
    </row>
    <row r="1222" spans="1:4" ht="18" customHeight="1">
      <c r="A1222" s="396"/>
      <c r="B1222" s="396"/>
      <c r="C1222" s="378"/>
      <c r="D1222" s="378"/>
    </row>
    <row r="1223" spans="1:4" ht="18" customHeight="1">
      <c r="A1223" s="396"/>
      <c r="B1223" s="396"/>
      <c r="C1223" s="378"/>
      <c r="D1223" s="378"/>
    </row>
    <row r="1224" spans="1:4" ht="18" customHeight="1">
      <c r="A1224" s="396"/>
      <c r="B1224" s="396"/>
      <c r="C1224" s="378"/>
      <c r="D1224" s="378"/>
    </row>
    <row r="1225" spans="1:4" ht="18" customHeight="1">
      <c r="A1225" s="396"/>
      <c r="B1225" s="396"/>
      <c r="C1225" s="378"/>
      <c r="D1225" s="378"/>
    </row>
    <row r="1226" spans="1:4" ht="18" customHeight="1">
      <c r="A1226" s="396"/>
      <c r="B1226" s="396"/>
      <c r="C1226" s="378"/>
      <c r="D1226" s="378"/>
    </row>
    <row r="1227" spans="1:4" ht="18" customHeight="1">
      <c r="A1227" s="396"/>
      <c r="B1227" s="396"/>
      <c r="C1227" s="378"/>
      <c r="D1227" s="378"/>
    </row>
    <row r="1228" spans="1:4" ht="18" customHeight="1">
      <c r="A1228" s="396"/>
      <c r="B1228" s="396"/>
      <c r="C1228" s="378"/>
      <c r="D1228" s="378"/>
    </row>
    <row r="1229" spans="1:4" ht="18" customHeight="1">
      <c r="A1229" s="396"/>
      <c r="B1229" s="396"/>
      <c r="C1229" s="378"/>
      <c r="D1229" s="378"/>
    </row>
    <row r="1230" spans="1:4" ht="18" customHeight="1">
      <c r="A1230" s="396"/>
      <c r="B1230" s="396"/>
      <c r="C1230" s="378"/>
      <c r="D1230" s="378"/>
    </row>
    <row r="1231" spans="1:4" ht="18" customHeight="1">
      <c r="A1231" s="396"/>
      <c r="B1231" s="396"/>
      <c r="C1231" s="378"/>
      <c r="D1231" s="378"/>
    </row>
    <row r="1232" spans="1:4" ht="18" customHeight="1">
      <c r="A1232" s="396"/>
      <c r="B1232" s="396"/>
      <c r="C1232" s="378"/>
      <c r="D1232" s="378"/>
    </row>
    <row r="1233" spans="1:4" ht="18" customHeight="1">
      <c r="A1233" s="396"/>
      <c r="B1233" s="396"/>
      <c r="C1233" s="378"/>
      <c r="D1233" s="378"/>
    </row>
    <row r="1234" spans="1:4" ht="18" customHeight="1">
      <c r="A1234" s="396"/>
      <c r="B1234" s="396"/>
      <c r="C1234" s="378"/>
      <c r="D1234" s="378"/>
    </row>
    <row r="1235" spans="1:4" ht="18" customHeight="1">
      <c r="A1235" s="396"/>
      <c r="B1235" s="396"/>
      <c r="C1235" s="378"/>
      <c r="D1235" s="378"/>
    </row>
    <row r="1236" spans="1:4" ht="18" customHeight="1">
      <c r="A1236" s="396"/>
      <c r="B1236" s="396"/>
      <c r="C1236" s="378"/>
      <c r="D1236" s="378"/>
    </row>
    <row r="1237" spans="1:4" ht="18" customHeight="1">
      <c r="A1237" s="396"/>
      <c r="B1237" s="396"/>
      <c r="C1237" s="378"/>
      <c r="D1237" s="378"/>
    </row>
    <row r="1238" spans="1:4" ht="18" customHeight="1">
      <c r="A1238" s="396"/>
      <c r="B1238" s="396"/>
      <c r="C1238" s="378"/>
      <c r="D1238" s="378"/>
    </row>
    <row r="1239" spans="1:4" ht="18" customHeight="1">
      <c r="A1239" s="396"/>
      <c r="B1239" s="396"/>
      <c r="C1239" s="378"/>
      <c r="D1239" s="378"/>
    </row>
    <row r="1240" spans="1:4" ht="18" customHeight="1">
      <c r="A1240" s="396"/>
      <c r="B1240" s="396"/>
      <c r="C1240" s="378"/>
      <c r="D1240" s="378"/>
    </row>
    <row r="1241" spans="1:4" ht="18" customHeight="1">
      <c r="A1241" s="396"/>
      <c r="B1241" s="396"/>
      <c r="C1241" s="378"/>
      <c r="D1241" s="378"/>
    </row>
    <row r="1242" spans="1:4" ht="18" customHeight="1">
      <c r="A1242" s="396"/>
      <c r="B1242" s="396"/>
      <c r="C1242" s="378"/>
      <c r="D1242" s="378"/>
    </row>
    <row r="1243" spans="1:4" ht="18" customHeight="1">
      <c r="A1243" s="396"/>
      <c r="B1243" s="396"/>
      <c r="C1243" s="378"/>
      <c r="D1243" s="378"/>
    </row>
    <row r="1244" spans="1:4" ht="18" customHeight="1">
      <c r="A1244" s="396"/>
      <c r="B1244" s="396"/>
      <c r="C1244" s="378"/>
      <c r="D1244" s="378"/>
    </row>
    <row r="1245" spans="1:4" ht="18" customHeight="1">
      <c r="A1245" s="396"/>
      <c r="B1245" s="396"/>
      <c r="C1245" s="378"/>
      <c r="D1245" s="378"/>
    </row>
    <row r="1246" spans="1:4" ht="18" customHeight="1">
      <c r="A1246" s="396"/>
      <c r="B1246" s="396"/>
      <c r="C1246" s="378"/>
      <c r="D1246" s="378"/>
    </row>
    <row r="1247" spans="1:4" ht="18" customHeight="1">
      <c r="A1247" s="396"/>
      <c r="B1247" s="396"/>
      <c r="C1247" s="378"/>
      <c r="D1247" s="378"/>
    </row>
    <row r="1248" spans="1:4" ht="18" customHeight="1">
      <c r="A1248" s="396"/>
      <c r="B1248" s="396"/>
      <c r="C1248" s="378"/>
      <c r="D1248" s="378"/>
    </row>
    <row r="1249" spans="1:4" ht="18" customHeight="1">
      <c r="A1249" s="396"/>
      <c r="B1249" s="396"/>
      <c r="C1249" s="378"/>
      <c r="D1249" s="378"/>
    </row>
    <row r="1250" spans="1:4" ht="18" customHeight="1">
      <c r="A1250" s="396"/>
      <c r="B1250" s="396"/>
      <c r="C1250" s="378"/>
      <c r="D1250" s="378"/>
    </row>
    <row r="1251" spans="1:4" ht="18" customHeight="1">
      <c r="A1251" s="396"/>
      <c r="B1251" s="396"/>
      <c r="C1251" s="378"/>
      <c r="D1251" s="378"/>
    </row>
    <row r="1252" spans="1:4" ht="18" customHeight="1">
      <c r="A1252" s="396"/>
      <c r="B1252" s="396"/>
      <c r="C1252" s="378"/>
      <c r="D1252" s="378"/>
    </row>
    <row r="1253" spans="1:4" ht="18" customHeight="1">
      <c r="A1253" s="396"/>
      <c r="B1253" s="396"/>
      <c r="C1253" s="378"/>
      <c r="D1253" s="378"/>
    </row>
    <row r="1254" spans="1:4" ht="18" customHeight="1">
      <c r="A1254" s="396"/>
      <c r="B1254" s="396"/>
      <c r="C1254" s="378"/>
      <c r="D1254" s="378"/>
    </row>
    <row r="1255" spans="1:4" ht="18" customHeight="1">
      <c r="A1255" s="396"/>
      <c r="B1255" s="396"/>
      <c r="C1255" s="378"/>
      <c r="D1255" s="378"/>
    </row>
    <row r="1256" spans="1:4" ht="18" customHeight="1">
      <c r="A1256" s="396"/>
      <c r="B1256" s="396"/>
      <c r="C1256" s="378"/>
      <c r="D1256" s="378"/>
    </row>
    <row r="1257" spans="1:4" ht="18" customHeight="1">
      <c r="A1257" s="396"/>
      <c r="B1257" s="396"/>
      <c r="C1257" s="378"/>
      <c r="D1257" s="378"/>
    </row>
    <row r="1258" spans="1:4" ht="18" customHeight="1">
      <c r="A1258" s="396"/>
      <c r="B1258" s="396"/>
      <c r="C1258" s="378"/>
      <c r="D1258" s="378"/>
    </row>
    <row r="1259" spans="1:4" ht="18" customHeight="1">
      <c r="A1259" s="396"/>
      <c r="B1259" s="396"/>
      <c r="C1259" s="378"/>
      <c r="D1259" s="378"/>
    </row>
    <row r="1260" spans="1:4" ht="18" customHeight="1">
      <c r="A1260" s="396"/>
      <c r="B1260" s="396"/>
      <c r="C1260" s="378"/>
      <c r="D1260" s="378"/>
    </row>
    <row r="1261" spans="1:4" ht="18" customHeight="1">
      <c r="A1261" s="396"/>
      <c r="B1261" s="396"/>
      <c r="C1261" s="378"/>
      <c r="D1261" s="378"/>
    </row>
    <row r="1262" spans="1:4" ht="18" customHeight="1">
      <c r="A1262" s="396"/>
      <c r="B1262" s="396"/>
      <c r="C1262" s="378"/>
      <c r="D1262" s="378"/>
    </row>
    <row r="1263" spans="1:4" ht="18" customHeight="1">
      <c r="A1263" s="396"/>
      <c r="B1263" s="396"/>
      <c r="C1263" s="378"/>
      <c r="D1263" s="378"/>
    </row>
    <row r="1264" spans="1:4" ht="18" customHeight="1">
      <c r="A1264" s="396"/>
      <c r="B1264" s="396"/>
      <c r="C1264" s="378"/>
      <c r="D1264" s="378"/>
    </row>
    <row r="1265" spans="1:4" ht="18" customHeight="1">
      <c r="A1265" s="396"/>
      <c r="B1265" s="396"/>
      <c r="C1265" s="378"/>
      <c r="D1265" s="378"/>
    </row>
    <row r="1266" spans="1:4" ht="18" customHeight="1">
      <c r="A1266" s="396"/>
      <c r="B1266" s="396"/>
      <c r="C1266" s="378"/>
      <c r="D1266" s="378"/>
    </row>
    <row r="1267" spans="1:4" ht="18" customHeight="1">
      <c r="A1267" s="396"/>
      <c r="B1267" s="396"/>
      <c r="C1267" s="378"/>
      <c r="D1267" s="378"/>
    </row>
    <row r="1268" spans="1:4" ht="18" customHeight="1">
      <c r="A1268" s="396"/>
      <c r="B1268" s="396"/>
      <c r="C1268" s="378"/>
      <c r="D1268" s="378"/>
    </row>
    <row r="1269" spans="1:4" ht="18" customHeight="1">
      <c r="A1269" s="396"/>
      <c r="B1269" s="396"/>
      <c r="C1269" s="378"/>
      <c r="D1269" s="378"/>
    </row>
    <row r="1270" spans="1:4" ht="18" customHeight="1">
      <c r="A1270" s="396"/>
      <c r="B1270" s="396"/>
      <c r="C1270" s="378"/>
      <c r="D1270" s="378"/>
    </row>
    <row r="1271" spans="1:4" ht="18" customHeight="1">
      <c r="A1271" s="396"/>
      <c r="B1271" s="396"/>
      <c r="C1271" s="378"/>
      <c r="D1271" s="378"/>
    </row>
    <row r="1272" spans="1:4" ht="18" customHeight="1">
      <c r="A1272" s="396"/>
      <c r="B1272" s="396"/>
      <c r="C1272" s="378"/>
      <c r="D1272" s="378"/>
    </row>
    <row r="1273" spans="1:4" ht="18" customHeight="1">
      <c r="A1273" s="396"/>
      <c r="B1273" s="396"/>
      <c r="C1273" s="378"/>
      <c r="D1273" s="378"/>
    </row>
    <row r="1274" spans="1:4" ht="18" customHeight="1">
      <c r="A1274" s="396"/>
      <c r="B1274" s="396"/>
      <c r="C1274" s="378"/>
      <c r="D1274" s="378"/>
    </row>
    <row r="1275" spans="1:4" ht="18" customHeight="1">
      <c r="A1275" s="396"/>
      <c r="B1275" s="396"/>
      <c r="C1275" s="378"/>
      <c r="D1275" s="378"/>
    </row>
    <row r="1276" spans="1:4" ht="18" customHeight="1">
      <c r="A1276" s="396"/>
      <c r="B1276" s="396"/>
      <c r="C1276" s="378"/>
      <c r="D1276" s="378"/>
    </row>
    <row r="1277" spans="1:4" ht="18" customHeight="1">
      <c r="A1277" s="396"/>
      <c r="B1277" s="396"/>
      <c r="C1277" s="378"/>
      <c r="D1277" s="378"/>
    </row>
    <row r="1278" spans="1:4" ht="18" customHeight="1">
      <c r="A1278" s="396"/>
      <c r="B1278" s="396"/>
      <c r="C1278" s="378"/>
      <c r="D1278" s="378"/>
    </row>
    <row r="1279" spans="1:4" ht="18" customHeight="1">
      <c r="A1279" s="396"/>
      <c r="B1279" s="396"/>
      <c r="C1279" s="378"/>
      <c r="D1279" s="378"/>
    </row>
    <row r="1280" spans="1:4" ht="18" customHeight="1">
      <c r="A1280" s="396"/>
      <c r="B1280" s="396"/>
      <c r="C1280" s="378"/>
      <c r="D1280" s="378"/>
    </row>
    <row r="1281" spans="1:4" ht="18" customHeight="1">
      <c r="A1281" s="396"/>
      <c r="B1281" s="396"/>
      <c r="C1281" s="378"/>
      <c r="D1281" s="378"/>
    </row>
    <row r="1282" spans="1:4" ht="18" customHeight="1">
      <c r="A1282" s="396"/>
      <c r="B1282" s="396"/>
      <c r="C1282" s="378"/>
      <c r="D1282" s="378"/>
    </row>
    <row r="1283" spans="1:4" ht="18" customHeight="1">
      <c r="A1283" s="396"/>
      <c r="B1283" s="396"/>
      <c r="C1283" s="378"/>
      <c r="D1283" s="378"/>
    </row>
    <row r="1284" spans="1:4" ht="18" customHeight="1">
      <c r="A1284" s="396"/>
      <c r="B1284" s="396"/>
      <c r="C1284" s="378"/>
      <c r="D1284" s="378"/>
    </row>
    <row r="1285" spans="1:4" ht="18" customHeight="1">
      <c r="A1285" s="396"/>
      <c r="B1285" s="396"/>
      <c r="C1285" s="378"/>
      <c r="D1285" s="378"/>
    </row>
    <row r="1286" spans="1:4" ht="18" customHeight="1">
      <c r="A1286" s="396"/>
      <c r="B1286" s="396"/>
      <c r="C1286" s="378"/>
      <c r="D1286" s="378"/>
    </row>
    <row r="1287" spans="1:4" ht="18" customHeight="1">
      <c r="A1287" s="396"/>
      <c r="B1287" s="396"/>
      <c r="C1287" s="378"/>
      <c r="D1287" s="378"/>
    </row>
    <row r="1288" spans="1:4" ht="18" customHeight="1">
      <c r="A1288" s="396"/>
      <c r="B1288" s="396"/>
      <c r="C1288" s="378"/>
      <c r="D1288" s="378"/>
    </row>
    <row r="1289" spans="1:4" ht="18" customHeight="1">
      <c r="A1289" s="396"/>
      <c r="B1289" s="396"/>
      <c r="C1289" s="378"/>
      <c r="D1289" s="378"/>
    </row>
    <row r="1290" spans="1:4" ht="18" customHeight="1">
      <c r="A1290" s="396"/>
      <c r="B1290" s="396"/>
      <c r="C1290" s="378"/>
      <c r="D1290" s="378"/>
    </row>
    <row r="1291" spans="1:4" ht="18" customHeight="1">
      <c r="A1291" s="396"/>
      <c r="B1291" s="396"/>
      <c r="C1291" s="378"/>
      <c r="D1291" s="378"/>
    </row>
    <row r="1292" spans="1:4" ht="18" customHeight="1">
      <c r="A1292" s="396"/>
      <c r="B1292" s="396"/>
      <c r="C1292" s="378"/>
      <c r="D1292" s="378"/>
    </row>
    <row r="1293" spans="1:4" ht="18" customHeight="1">
      <c r="A1293" s="396"/>
      <c r="B1293" s="396"/>
      <c r="C1293" s="378"/>
      <c r="D1293" s="378"/>
    </row>
    <row r="1294" spans="1:4" ht="18" customHeight="1">
      <c r="A1294" s="396"/>
      <c r="B1294" s="396"/>
      <c r="C1294" s="378"/>
      <c r="D1294" s="378"/>
    </row>
    <row r="1295" spans="1:4" ht="18" customHeight="1">
      <c r="A1295" s="396"/>
      <c r="B1295" s="396"/>
      <c r="C1295" s="378"/>
      <c r="D1295" s="378"/>
    </row>
    <row r="1296" spans="1:4" ht="18" customHeight="1">
      <c r="A1296" s="396"/>
      <c r="B1296" s="396"/>
      <c r="C1296" s="378"/>
      <c r="D1296" s="378"/>
    </row>
    <row r="1297" spans="1:4" ht="18" customHeight="1">
      <c r="A1297" s="396"/>
      <c r="B1297" s="396"/>
      <c r="C1297" s="378"/>
      <c r="D1297" s="378"/>
    </row>
    <row r="1298" spans="1:4" ht="18" customHeight="1">
      <c r="A1298" s="396"/>
      <c r="B1298" s="396"/>
      <c r="C1298" s="378"/>
      <c r="D1298" s="378"/>
    </row>
    <row r="1299" spans="1:4" ht="18" customHeight="1">
      <c r="A1299" s="396"/>
      <c r="B1299" s="396"/>
      <c r="C1299" s="378"/>
      <c r="D1299" s="378"/>
    </row>
    <row r="1300" spans="1:4" ht="18" customHeight="1">
      <c r="A1300" s="396"/>
      <c r="B1300" s="396"/>
      <c r="C1300" s="378"/>
      <c r="D1300" s="378"/>
    </row>
    <row r="1301" spans="1:4" ht="18" customHeight="1">
      <c r="A1301" s="396"/>
      <c r="B1301" s="396"/>
      <c r="C1301" s="378"/>
      <c r="D1301" s="378"/>
    </row>
    <row r="1302" spans="1:4" ht="18" customHeight="1">
      <c r="A1302" s="396"/>
      <c r="B1302" s="396"/>
      <c r="C1302" s="378"/>
      <c r="D1302" s="378"/>
    </row>
    <row r="1303" spans="1:4" ht="18" customHeight="1">
      <c r="A1303" s="396"/>
      <c r="B1303" s="396"/>
      <c r="C1303" s="378"/>
      <c r="D1303" s="378"/>
    </row>
    <row r="1304" spans="1:4" ht="18" customHeight="1">
      <c r="A1304" s="396"/>
      <c r="B1304" s="396"/>
      <c r="C1304" s="378"/>
      <c r="D1304" s="378"/>
    </row>
    <row r="1305" spans="1:4" ht="18" customHeight="1">
      <c r="A1305" s="396"/>
      <c r="B1305" s="396"/>
      <c r="C1305" s="378"/>
      <c r="D1305" s="378"/>
    </row>
    <row r="1306" spans="1:4" ht="18" customHeight="1">
      <c r="A1306" s="396"/>
      <c r="B1306" s="396"/>
      <c r="C1306" s="378"/>
      <c r="D1306" s="378"/>
    </row>
    <row r="1307" spans="1:4" ht="18" customHeight="1">
      <c r="A1307" s="396"/>
      <c r="B1307" s="396"/>
      <c r="C1307" s="378"/>
      <c r="D1307" s="378"/>
    </row>
    <row r="1308" spans="1:4" ht="18" customHeight="1">
      <c r="A1308" s="396"/>
      <c r="B1308" s="396"/>
      <c r="C1308" s="378"/>
      <c r="D1308" s="378"/>
    </row>
    <row r="1309" spans="1:4" ht="18" customHeight="1">
      <c r="A1309" s="396"/>
      <c r="B1309" s="396"/>
      <c r="C1309" s="378"/>
      <c r="D1309" s="378"/>
    </row>
    <row r="1310" spans="1:4" ht="18" customHeight="1">
      <c r="A1310" s="396"/>
      <c r="B1310" s="396"/>
      <c r="C1310" s="378"/>
      <c r="D1310" s="378"/>
    </row>
    <row r="1311" spans="1:4" ht="18" customHeight="1">
      <c r="A1311" s="396"/>
      <c r="B1311" s="396"/>
      <c r="C1311" s="378"/>
      <c r="D1311" s="378"/>
    </row>
    <row r="1312" spans="1:4" ht="18" customHeight="1">
      <c r="A1312" s="396"/>
      <c r="B1312" s="396"/>
      <c r="C1312" s="378"/>
      <c r="D1312" s="378"/>
    </row>
    <row r="1313" spans="1:4" ht="18" customHeight="1">
      <c r="A1313" s="396"/>
      <c r="B1313" s="396"/>
      <c r="C1313" s="378"/>
      <c r="D1313" s="378"/>
    </row>
    <row r="1314" spans="1:4" ht="18" customHeight="1">
      <c r="A1314" s="396"/>
      <c r="B1314" s="396"/>
      <c r="C1314" s="378"/>
      <c r="D1314" s="378"/>
    </row>
    <row r="1315" spans="1:4" ht="18" customHeight="1">
      <c r="A1315" s="396"/>
      <c r="B1315" s="396"/>
      <c r="C1315" s="378"/>
      <c r="D1315" s="378"/>
    </row>
    <row r="1316" spans="1:4" ht="18" customHeight="1">
      <c r="A1316" s="396"/>
      <c r="B1316" s="396"/>
      <c r="C1316" s="378"/>
      <c r="D1316" s="378"/>
    </row>
    <row r="1317" spans="1:4" ht="18" customHeight="1">
      <c r="A1317" s="396"/>
      <c r="B1317" s="396"/>
      <c r="C1317" s="378"/>
      <c r="D1317" s="378"/>
    </row>
    <row r="1318" spans="1:4" ht="18" customHeight="1">
      <c r="A1318" s="396"/>
      <c r="B1318" s="396"/>
      <c r="C1318" s="378"/>
      <c r="D1318" s="378"/>
    </row>
    <row r="1319" spans="1:4" ht="18" customHeight="1">
      <c r="A1319" s="396"/>
      <c r="B1319" s="396"/>
      <c r="C1319" s="378"/>
      <c r="D1319" s="378"/>
    </row>
    <row r="1320" spans="1:4" ht="18" customHeight="1">
      <c r="A1320" s="396"/>
      <c r="B1320" s="396"/>
      <c r="C1320" s="378"/>
      <c r="D1320" s="378"/>
    </row>
    <row r="1321" spans="1:4" ht="18" customHeight="1">
      <c r="A1321" s="396"/>
      <c r="B1321" s="396"/>
      <c r="C1321" s="378"/>
      <c r="D1321" s="378"/>
    </row>
    <row r="1322" spans="1:4" ht="18" customHeight="1">
      <c r="A1322" s="396"/>
      <c r="B1322" s="396"/>
      <c r="C1322" s="378"/>
      <c r="D1322" s="378"/>
    </row>
    <row r="1323" spans="1:4" ht="18" customHeight="1">
      <c r="A1323" s="396"/>
      <c r="B1323" s="396"/>
      <c r="C1323" s="378"/>
      <c r="D1323" s="378"/>
    </row>
    <row r="1324" spans="1:4" ht="18" customHeight="1">
      <c r="A1324" s="396"/>
      <c r="B1324" s="396"/>
      <c r="C1324" s="378"/>
      <c r="D1324" s="378"/>
    </row>
    <row r="1325" spans="1:4" ht="18" customHeight="1">
      <c r="A1325" s="396"/>
      <c r="B1325" s="396"/>
      <c r="C1325" s="378"/>
      <c r="D1325" s="378"/>
    </row>
    <row r="1326" spans="1:4" ht="18" customHeight="1">
      <c r="A1326" s="396"/>
      <c r="B1326" s="396"/>
      <c r="C1326" s="378"/>
      <c r="D1326" s="378"/>
    </row>
    <row r="1327" spans="1:4" ht="18" customHeight="1">
      <c r="A1327" s="396"/>
      <c r="B1327" s="396"/>
      <c r="C1327" s="378"/>
      <c r="D1327" s="378"/>
    </row>
    <row r="1328" spans="1:4" ht="18" customHeight="1">
      <c r="A1328" s="396"/>
      <c r="B1328" s="396"/>
      <c r="C1328" s="378"/>
      <c r="D1328" s="378"/>
    </row>
    <row r="1329" spans="1:4" ht="18" customHeight="1">
      <c r="A1329" s="396"/>
      <c r="B1329" s="396"/>
      <c r="C1329" s="378"/>
      <c r="D1329" s="378"/>
    </row>
    <row r="1330" spans="1:4" ht="18" customHeight="1">
      <c r="A1330" s="396"/>
      <c r="B1330" s="396"/>
      <c r="C1330" s="378"/>
      <c r="D1330" s="378"/>
    </row>
    <row r="1331" spans="1:4" ht="18" customHeight="1">
      <c r="A1331" s="396"/>
      <c r="B1331" s="396"/>
      <c r="C1331" s="378"/>
      <c r="D1331" s="378"/>
    </row>
    <row r="1332" spans="1:4" ht="18" customHeight="1">
      <c r="A1332" s="396"/>
      <c r="B1332" s="396"/>
      <c r="C1332" s="378"/>
      <c r="D1332" s="378"/>
    </row>
    <row r="1333" spans="1:4" ht="18" customHeight="1">
      <c r="A1333" s="396"/>
      <c r="B1333" s="396"/>
      <c r="C1333" s="378"/>
      <c r="D1333" s="378"/>
    </row>
    <row r="1334" spans="1:4" ht="18" customHeight="1">
      <c r="A1334" s="396"/>
      <c r="B1334" s="396"/>
      <c r="C1334" s="378"/>
      <c r="D1334" s="378"/>
    </row>
    <row r="1335" spans="1:4" ht="18" customHeight="1">
      <c r="A1335" s="396"/>
      <c r="B1335" s="396"/>
      <c r="C1335" s="378"/>
      <c r="D1335" s="378"/>
    </row>
    <row r="1336" spans="1:4" ht="18" customHeight="1">
      <c r="A1336" s="396"/>
      <c r="B1336" s="396"/>
      <c r="C1336" s="378"/>
      <c r="D1336" s="378"/>
    </row>
    <row r="1337" spans="1:4" ht="18" customHeight="1">
      <c r="A1337" s="396"/>
      <c r="B1337" s="396"/>
      <c r="C1337" s="378"/>
      <c r="D1337" s="378"/>
    </row>
    <row r="1338" spans="1:4" ht="18" customHeight="1">
      <c r="A1338" s="396"/>
      <c r="B1338" s="396"/>
      <c r="C1338" s="378"/>
      <c r="D1338" s="378"/>
    </row>
    <row r="1339" spans="1:4" ht="18" customHeight="1">
      <c r="A1339" s="396"/>
      <c r="B1339" s="396"/>
      <c r="C1339" s="378"/>
      <c r="D1339" s="378"/>
    </row>
    <row r="1340" spans="1:4" ht="18" customHeight="1">
      <c r="A1340" s="396"/>
      <c r="B1340" s="396"/>
      <c r="C1340" s="378"/>
      <c r="D1340" s="378"/>
    </row>
    <row r="1341" spans="1:4" ht="18" customHeight="1">
      <c r="A1341" s="396"/>
      <c r="B1341" s="396"/>
      <c r="C1341" s="378"/>
      <c r="D1341" s="378"/>
    </row>
    <row r="1342" spans="1:4" ht="18" customHeight="1">
      <c r="A1342" s="396"/>
      <c r="B1342" s="396"/>
      <c r="C1342" s="378"/>
      <c r="D1342" s="378"/>
    </row>
    <row r="1343" spans="1:4" ht="18" customHeight="1">
      <c r="A1343" s="396"/>
      <c r="B1343" s="396"/>
      <c r="C1343" s="378"/>
      <c r="D1343" s="378"/>
    </row>
    <row r="1344" spans="1:4" ht="18" customHeight="1">
      <c r="A1344" s="396"/>
      <c r="B1344" s="396"/>
      <c r="C1344" s="378"/>
      <c r="D1344" s="378"/>
    </row>
    <row r="1345" spans="1:4" ht="18" customHeight="1">
      <c r="A1345" s="396"/>
      <c r="B1345" s="396"/>
      <c r="C1345" s="378"/>
      <c r="D1345" s="378"/>
    </row>
    <row r="1346" spans="1:4" ht="18" customHeight="1">
      <c r="A1346" s="396"/>
      <c r="B1346" s="396"/>
      <c r="C1346" s="378"/>
      <c r="D1346" s="378"/>
    </row>
    <row r="1347" spans="1:4" ht="18" customHeight="1">
      <c r="A1347" s="396"/>
      <c r="B1347" s="396"/>
      <c r="C1347" s="378"/>
      <c r="D1347" s="378"/>
    </row>
    <row r="1348" spans="1:4" ht="18" customHeight="1">
      <c r="A1348" s="396"/>
      <c r="B1348" s="396"/>
      <c r="C1348" s="378"/>
      <c r="D1348" s="378"/>
    </row>
    <row r="1349" spans="1:4" ht="18" customHeight="1">
      <c r="A1349" s="396"/>
      <c r="B1349" s="396"/>
      <c r="C1349" s="378"/>
      <c r="D1349" s="378"/>
    </row>
    <row r="1350" spans="1:4" ht="18" customHeight="1">
      <c r="A1350" s="396"/>
      <c r="B1350" s="396"/>
      <c r="C1350" s="378"/>
      <c r="D1350" s="378"/>
    </row>
    <row r="1351" spans="1:4" ht="18" customHeight="1">
      <c r="A1351" s="396"/>
      <c r="B1351" s="396"/>
      <c r="C1351" s="378"/>
      <c r="D1351" s="378"/>
    </row>
    <row r="1352" spans="1:4" ht="18" customHeight="1">
      <c r="A1352" s="396"/>
      <c r="B1352" s="396"/>
      <c r="C1352" s="378"/>
      <c r="D1352" s="378"/>
    </row>
    <row r="1353" spans="1:4" ht="18" customHeight="1">
      <c r="A1353" s="396"/>
      <c r="B1353" s="396"/>
      <c r="C1353" s="378"/>
      <c r="D1353" s="378"/>
    </row>
    <row r="1354" spans="1:4" ht="18" customHeight="1">
      <c r="A1354" s="396"/>
      <c r="B1354" s="396"/>
      <c r="C1354" s="378"/>
      <c r="D1354" s="378"/>
    </row>
    <row r="1355" spans="1:4" ht="18" customHeight="1">
      <c r="A1355" s="396"/>
      <c r="B1355" s="396"/>
      <c r="C1355" s="378"/>
      <c r="D1355" s="378"/>
    </row>
    <row r="1356" spans="1:4" ht="18" customHeight="1">
      <c r="A1356" s="396"/>
      <c r="B1356" s="396"/>
      <c r="C1356" s="378"/>
      <c r="D1356" s="378"/>
    </row>
    <row r="1357" spans="1:4" ht="18" customHeight="1">
      <c r="A1357" s="396"/>
      <c r="B1357" s="396"/>
      <c r="C1357" s="378"/>
      <c r="D1357" s="378"/>
    </row>
    <row r="1358" spans="1:4" ht="18" customHeight="1">
      <c r="A1358" s="396"/>
      <c r="B1358" s="396"/>
      <c r="C1358" s="378"/>
      <c r="D1358" s="378"/>
    </row>
    <row r="1359" spans="1:4" ht="18" customHeight="1">
      <c r="A1359" s="396"/>
      <c r="B1359" s="396"/>
      <c r="C1359" s="378"/>
      <c r="D1359" s="378"/>
    </row>
    <row r="1360" spans="1:4" ht="18" customHeight="1">
      <c r="A1360" s="396"/>
      <c r="B1360" s="396"/>
      <c r="C1360" s="378"/>
      <c r="D1360" s="378"/>
    </row>
    <row r="1361" spans="1:4" ht="18" customHeight="1">
      <c r="A1361" s="396"/>
      <c r="B1361" s="396"/>
      <c r="C1361" s="378"/>
      <c r="D1361" s="378"/>
    </row>
    <row r="1362" spans="1:4" ht="18" customHeight="1">
      <c r="A1362" s="396"/>
      <c r="B1362" s="396"/>
      <c r="C1362" s="378"/>
      <c r="D1362" s="378"/>
    </row>
    <row r="1363" spans="1:4" ht="18" customHeight="1">
      <c r="A1363" s="396"/>
      <c r="B1363" s="396"/>
      <c r="C1363" s="378"/>
      <c r="D1363" s="378"/>
    </row>
    <row r="1364" spans="1:4" ht="18" customHeight="1">
      <c r="A1364" s="396"/>
      <c r="B1364" s="396"/>
      <c r="C1364" s="378"/>
      <c r="D1364" s="378"/>
    </row>
    <row r="1365" spans="1:4" ht="18" customHeight="1">
      <c r="A1365" s="396"/>
      <c r="B1365" s="396"/>
      <c r="C1365" s="378"/>
      <c r="D1365" s="378"/>
    </row>
    <row r="1366" spans="1:4" ht="18" customHeight="1">
      <c r="A1366" s="396"/>
      <c r="B1366" s="396"/>
      <c r="C1366" s="378"/>
      <c r="D1366" s="378"/>
    </row>
    <row r="1367" spans="1:4" ht="18" customHeight="1">
      <c r="A1367" s="396"/>
      <c r="B1367" s="396"/>
      <c r="C1367" s="378"/>
      <c r="D1367" s="378"/>
    </row>
    <row r="1368" spans="1:4" ht="18" customHeight="1">
      <c r="A1368" s="396"/>
      <c r="B1368" s="396"/>
      <c r="C1368" s="378"/>
      <c r="D1368" s="378"/>
    </row>
    <row r="1369" spans="1:4" ht="18" customHeight="1">
      <c r="A1369" s="396"/>
      <c r="B1369" s="396"/>
      <c r="C1369" s="378"/>
      <c r="D1369" s="378"/>
    </row>
    <row r="1370" spans="1:4" ht="18" customHeight="1">
      <c r="A1370" s="396"/>
      <c r="B1370" s="396"/>
      <c r="C1370" s="378"/>
      <c r="D1370" s="378"/>
    </row>
    <row r="1371" spans="1:4" ht="18" customHeight="1">
      <c r="A1371" s="396"/>
      <c r="B1371" s="396"/>
      <c r="C1371" s="378"/>
      <c r="D1371" s="378"/>
    </row>
    <row r="1372" spans="1:4" ht="18" customHeight="1">
      <c r="A1372" s="396"/>
      <c r="B1372" s="396"/>
      <c r="C1372" s="378"/>
      <c r="D1372" s="378"/>
    </row>
    <row r="1373" spans="1:4" ht="18" customHeight="1">
      <c r="A1373" s="396"/>
      <c r="B1373" s="396"/>
      <c r="C1373" s="378"/>
      <c r="D1373" s="378"/>
    </row>
    <row r="1374" spans="1:4" ht="18" customHeight="1">
      <c r="A1374" s="396"/>
      <c r="B1374" s="396"/>
      <c r="C1374" s="378"/>
      <c r="D1374" s="378"/>
    </row>
    <row r="1375" spans="1:4" ht="18" customHeight="1">
      <c r="A1375" s="396"/>
      <c r="B1375" s="396"/>
      <c r="C1375" s="378"/>
      <c r="D1375" s="378"/>
    </row>
    <row r="1376" spans="1:4" ht="18" customHeight="1">
      <c r="A1376" s="396"/>
      <c r="B1376" s="396"/>
      <c r="C1376" s="378"/>
      <c r="D1376" s="378"/>
    </row>
    <row r="1377" spans="1:4" ht="18" customHeight="1">
      <c r="A1377" s="396"/>
      <c r="B1377" s="396"/>
      <c r="C1377" s="378"/>
      <c r="D1377" s="378"/>
    </row>
    <row r="1378" spans="1:4" ht="18" customHeight="1">
      <c r="A1378" s="396"/>
      <c r="B1378" s="396"/>
      <c r="C1378" s="378"/>
      <c r="D1378" s="378"/>
    </row>
    <row r="1379" spans="1:4" ht="18" customHeight="1">
      <c r="A1379" s="396"/>
      <c r="B1379" s="396"/>
      <c r="C1379" s="378"/>
      <c r="D1379" s="378"/>
    </row>
    <row r="1380" spans="1:4" ht="18" customHeight="1">
      <c r="A1380" s="396"/>
      <c r="B1380" s="396"/>
      <c r="C1380" s="378"/>
      <c r="D1380" s="378"/>
    </row>
    <row r="1381" spans="1:4" ht="18" customHeight="1">
      <c r="A1381" s="396"/>
      <c r="B1381" s="396"/>
      <c r="C1381" s="378"/>
      <c r="D1381" s="378"/>
    </row>
    <row r="1382" spans="1:4" ht="18" customHeight="1">
      <c r="A1382" s="396"/>
      <c r="B1382" s="396"/>
      <c r="C1382" s="378"/>
      <c r="D1382" s="378"/>
    </row>
    <row r="1383" spans="1:4" ht="18" customHeight="1">
      <c r="A1383" s="396"/>
      <c r="B1383" s="396"/>
      <c r="C1383" s="378"/>
      <c r="D1383" s="378"/>
    </row>
    <row r="1384" spans="1:4" ht="18" customHeight="1">
      <c r="A1384" s="396"/>
      <c r="B1384" s="396"/>
      <c r="C1384" s="378"/>
      <c r="D1384" s="378"/>
    </row>
    <row r="1385" spans="1:4" ht="18" customHeight="1">
      <c r="A1385" s="396"/>
      <c r="B1385" s="396"/>
      <c r="C1385" s="378"/>
      <c r="D1385" s="378"/>
    </row>
    <row r="1386" spans="1:4" ht="18" customHeight="1">
      <c r="A1386" s="396"/>
      <c r="B1386" s="396"/>
      <c r="C1386" s="378"/>
      <c r="D1386" s="378"/>
    </row>
    <row r="1387" spans="1:4" ht="18" customHeight="1">
      <c r="A1387" s="396"/>
      <c r="B1387" s="396"/>
      <c r="C1387" s="378"/>
      <c r="D1387" s="378"/>
    </row>
    <row r="1388" spans="1:4" ht="18" customHeight="1">
      <c r="A1388" s="396"/>
      <c r="B1388" s="396"/>
      <c r="C1388" s="378"/>
      <c r="D1388" s="378"/>
    </row>
    <row r="1389" spans="1:4" ht="18" customHeight="1">
      <c r="A1389" s="396"/>
      <c r="B1389" s="396"/>
      <c r="C1389" s="378"/>
      <c r="D1389" s="378"/>
    </row>
    <row r="1390" spans="1:4" ht="18" customHeight="1">
      <c r="A1390" s="396"/>
      <c r="B1390" s="396"/>
      <c r="C1390" s="378"/>
      <c r="D1390" s="378"/>
    </row>
    <row r="1391" spans="1:4" ht="18" customHeight="1">
      <c r="A1391" s="396"/>
      <c r="B1391" s="396"/>
      <c r="C1391" s="378"/>
      <c r="D1391" s="378"/>
    </row>
    <row r="1392" spans="1:4" ht="18" customHeight="1">
      <c r="A1392" s="396"/>
      <c r="B1392" s="396"/>
      <c r="C1392" s="378"/>
      <c r="D1392" s="378"/>
    </row>
    <row r="1393" spans="1:4" ht="18" customHeight="1">
      <c r="A1393" s="396"/>
      <c r="B1393" s="396"/>
      <c r="C1393" s="378"/>
      <c r="D1393" s="378"/>
    </row>
    <row r="1394" spans="1:4" ht="18" customHeight="1">
      <c r="A1394" s="396"/>
      <c r="B1394" s="396"/>
      <c r="C1394" s="378"/>
      <c r="D1394" s="378"/>
    </row>
    <row r="1395" spans="1:4" ht="18" customHeight="1">
      <c r="A1395" s="396"/>
      <c r="B1395" s="396"/>
      <c r="C1395" s="378"/>
      <c r="D1395" s="378"/>
    </row>
    <row r="1396" spans="1:4" ht="18" customHeight="1">
      <c r="A1396" s="396"/>
      <c r="B1396" s="396"/>
      <c r="C1396" s="378"/>
      <c r="D1396" s="378"/>
    </row>
    <row r="1397" spans="1:4" ht="18" customHeight="1">
      <c r="A1397" s="396"/>
      <c r="B1397" s="396"/>
      <c r="C1397" s="378"/>
      <c r="D1397" s="378"/>
    </row>
    <row r="1398" spans="1:4" ht="18" customHeight="1">
      <c r="A1398" s="396"/>
      <c r="B1398" s="396"/>
      <c r="C1398" s="378"/>
      <c r="D1398" s="378"/>
    </row>
    <row r="1399" spans="1:4" ht="18" customHeight="1">
      <c r="A1399" s="396"/>
      <c r="B1399" s="396"/>
      <c r="C1399" s="378"/>
      <c r="D1399" s="378"/>
    </row>
    <row r="1400" spans="1:4" ht="18" customHeight="1">
      <c r="A1400" s="396"/>
      <c r="B1400" s="396"/>
      <c r="C1400" s="378"/>
      <c r="D1400" s="378"/>
    </row>
    <row r="1401" spans="1:4" ht="18" customHeight="1">
      <c r="A1401" s="396"/>
      <c r="B1401" s="396"/>
      <c r="C1401" s="378"/>
      <c r="D1401" s="378"/>
    </row>
    <row r="1402" spans="1:4" ht="18" customHeight="1">
      <c r="A1402" s="396"/>
      <c r="B1402" s="396"/>
      <c r="C1402" s="378"/>
      <c r="D1402" s="378"/>
    </row>
    <row r="1403" spans="1:4" ht="18" customHeight="1">
      <c r="A1403" s="396"/>
      <c r="B1403" s="396"/>
      <c r="C1403" s="378"/>
      <c r="D1403" s="378"/>
    </row>
    <row r="1404" spans="1:4" ht="18" customHeight="1">
      <c r="A1404" s="396"/>
      <c r="B1404" s="396"/>
      <c r="C1404" s="378"/>
      <c r="D1404" s="378"/>
    </row>
    <row r="1405" spans="1:4" ht="18" customHeight="1">
      <c r="A1405" s="396"/>
      <c r="B1405" s="396"/>
      <c r="C1405" s="378"/>
      <c r="D1405" s="378"/>
    </row>
    <row r="1406" spans="1:4" ht="18" customHeight="1">
      <c r="A1406" s="396"/>
      <c r="B1406" s="396"/>
      <c r="C1406" s="378"/>
      <c r="D1406" s="378"/>
    </row>
    <row r="1407" spans="1:4" ht="18" customHeight="1">
      <c r="A1407" s="396"/>
      <c r="B1407" s="396"/>
      <c r="C1407" s="378"/>
      <c r="D1407" s="378"/>
    </row>
    <row r="1408" spans="1:4" ht="18" customHeight="1">
      <c r="A1408" s="396"/>
      <c r="B1408" s="396"/>
      <c r="C1408" s="378"/>
      <c r="D1408" s="378"/>
    </row>
    <row r="1409" spans="1:4" ht="18" customHeight="1">
      <c r="A1409" s="396"/>
      <c r="B1409" s="396"/>
      <c r="C1409" s="378"/>
      <c r="D1409" s="378"/>
    </row>
    <row r="1410" spans="1:4" ht="18" customHeight="1">
      <c r="A1410" s="396"/>
      <c r="B1410" s="396"/>
      <c r="C1410" s="378"/>
      <c r="D1410" s="378"/>
    </row>
    <row r="1411" spans="1:4" ht="18" customHeight="1">
      <c r="A1411" s="396"/>
      <c r="B1411" s="396"/>
      <c r="C1411" s="378"/>
      <c r="D1411" s="378"/>
    </row>
    <row r="1412" spans="1:4" ht="18" customHeight="1">
      <c r="A1412" s="396"/>
      <c r="B1412" s="396"/>
      <c r="C1412" s="378"/>
      <c r="D1412" s="378"/>
    </row>
    <row r="1413" spans="1:4" ht="18" customHeight="1">
      <c r="A1413" s="396"/>
      <c r="B1413" s="396"/>
      <c r="C1413" s="378"/>
      <c r="D1413" s="378"/>
    </row>
    <row r="1414" spans="1:4" ht="18" customHeight="1">
      <c r="A1414" s="396"/>
      <c r="B1414" s="396"/>
      <c r="C1414" s="378"/>
      <c r="D1414" s="378"/>
    </row>
    <row r="1415" spans="1:4" ht="18" customHeight="1">
      <c r="A1415" s="396"/>
      <c r="B1415" s="396"/>
      <c r="C1415" s="378"/>
      <c r="D1415" s="378"/>
    </row>
    <row r="1416" spans="1:4" ht="18" customHeight="1">
      <c r="A1416" s="396"/>
      <c r="B1416" s="396"/>
      <c r="C1416" s="378"/>
      <c r="D1416" s="378"/>
    </row>
    <row r="1417" spans="1:4" ht="18" customHeight="1">
      <c r="A1417" s="396"/>
      <c r="B1417" s="396"/>
      <c r="C1417" s="378"/>
      <c r="D1417" s="378"/>
    </row>
    <row r="1418" spans="1:4" ht="18" customHeight="1">
      <c r="A1418" s="396"/>
      <c r="B1418" s="396"/>
      <c r="C1418" s="378"/>
      <c r="D1418" s="378"/>
    </row>
    <row r="1419" spans="1:4" ht="18" customHeight="1">
      <c r="A1419" s="396"/>
      <c r="B1419" s="396"/>
      <c r="C1419" s="378"/>
      <c r="D1419" s="378"/>
    </row>
    <row r="1420" spans="1:4" ht="18" customHeight="1">
      <c r="A1420" s="396"/>
      <c r="B1420" s="396"/>
      <c r="C1420" s="378"/>
      <c r="D1420" s="378"/>
    </row>
    <row r="1421" spans="1:4" ht="18" customHeight="1">
      <c r="A1421" s="396"/>
      <c r="B1421" s="396"/>
      <c r="C1421" s="378"/>
      <c r="D1421" s="378"/>
    </row>
    <row r="1422" spans="1:4" ht="18" customHeight="1">
      <c r="A1422" s="396"/>
      <c r="B1422" s="396"/>
      <c r="C1422" s="378"/>
      <c r="D1422" s="378"/>
    </row>
    <row r="1423" spans="1:4" ht="18" customHeight="1">
      <c r="A1423" s="396"/>
      <c r="B1423" s="396"/>
      <c r="C1423" s="378"/>
      <c r="D1423" s="378"/>
    </row>
    <row r="1424" spans="1:4" ht="18" customHeight="1">
      <c r="A1424" s="396"/>
      <c r="B1424" s="396"/>
      <c r="C1424" s="378"/>
      <c r="D1424" s="378"/>
    </row>
    <row r="1425" spans="1:4" ht="18" customHeight="1">
      <c r="A1425" s="396"/>
      <c r="B1425" s="396"/>
      <c r="C1425" s="378"/>
      <c r="D1425" s="378"/>
    </row>
    <row r="1426" spans="1:4" ht="18" customHeight="1">
      <c r="A1426" s="396"/>
      <c r="B1426" s="396"/>
      <c r="C1426" s="378"/>
      <c r="D1426" s="378"/>
    </row>
    <row r="1427" spans="1:4" ht="18" customHeight="1">
      <c r="A1427" s="396"/>
      <c r="B1427" s="396"/>
      <c r="C1427" s="378"/>
      <c r="D1427" s="378"/>
    </row>
    <row r="1428" spans="1:4" ht="18" customHeight="1">
      <c r="A1428" s="396"/>
      <c r="B1428" s="396"/>
      <c r="C1428" s="378"/>
      <c r="D1428" s="378"/>
    </row>
    <row r="1429" spans="1:4" ht="18" customHeight="1">
      <c r="A1429" s="396"/>
      <c r="B1429" s="396"/>
      <c r="C1429" s="378"/>
      <c r="D1429" s="378"/>
    </row>
    <row r="1430" spans="1:4" ht="18" customHeight="1">
      <c r="A1430" s="396"/>
      <c r="B1430" s="396"/>
      <c r="C1430" s="378"/>
      <c r="D1430" s="378"/>
    </row>
    <row r="1431" spans="1:4" ht="18" customHeight="1">
      <c r="A1431" s="396"/>
      <c r="B1431" s="396"/>
      <c r="C1431" s="378"/>
      <c r="D1431" s="378"/>
    </row>
    <row r="1432" spans="1:4" ht="18" customHeight="1">
      <c r="A1432" s="396"/>
      <c r="B1432" s="396"/>
      <c r="C1432" s="378"/>
      <c r="D1432" s="378"/>
    </row>
    <row r="1433" spans="1:4" ht="18" customHeight="1">
      <c r="A1433" s="396"/>
      <c r="B1433" s="396"/>
      <c r="C1433" s="378"/>
      <c r="D1433" s="378"/>
    </row>
    <row r="1434" spans="1:4" ht="18" customHeight="1">
      <c r="A1434" s="396"/>
      <c r="B1434" s="396"/>
      <c r="C1434" s="378"/>
      <c r="D1434" s="378"/>
    </row>
    <row r="1435" spans="1:4" ht="18" customHeight="1">
      <c r="A1435" s="396"/>
      <c r="B1435" s="396"/>
      <c r="C1435" s="378"/>
      <c r="D1435" s="378"/>
    </row>
    <row r="1436" spans="1:4" ht="18" customHeight="1">
      <c r="A1436" s="396"/>
      <c r="B1436" s="396"/>
      <c r="C1436" s="378"/>
      <c r="D1436" s="378"/>
    </row>
    <row r="1437" spans="1:4" ht="18" customHeight="1">
      <c r="A1437" s="396"/>
      <c r="B1437" s="396"/>
      <c r="C1437" s="378"/>
      <c r="D1437" s="378"/>
    </row>
    <row r="1438" spans="1:4" ht="18" customHeight="1">
      <c r="A1438" s="396"/>
      <c r="B1438" s="396"/>
      <c r="C1438" s="378"/>
      <c r="D1438" s="378"/>
    </row>
    <row r="1439" spans="1:4" ht="18" customHeight="1">
      <c r="A1439" s="396"/>
      <c r="B1439" s="396"/>
      <c r="C1439" s="378"/>
      <c r="D1439" s="378"/>
    </row>
    <row r="1440" spans="1:4" ht="18" customHeight="1">
      <c r="A1440" s="396"/>
      <c r="B1440" s="396"/>
      <c r="C1440" s="378"/>
      <c r="D1440" s="378"/>
    </row>
    <row r="1441" spans="1:4" ht="18" customHeight="1">
      <c r="A1441" s="396"/>
      <c r="B1441" s="396"/>
      <c r="C1441" s="378"/>
      <c r="D1441" s="378"/>
    </row>
    <row r="1442" spans="1:4" ht="18" customHeight="1">
      <c r="A1442" s="396"/>
      <c r="B1442" s="396"/>
      <c r="C1442" s="378"/>
      <c r="D1442" s="378"/>
    </row>
    <row r="1443" spans="1:4" ht="18" customHeight="1">
      <c r="A1443" s="396"/>
      <c r="B1443" s="396"/>
      <c r="C1443" s="378"/>
      <c r="D1443" s="378"/>
    </row>
    <row r="1444" spans="1:4" ht="18" customHeight="1">
      <c r="A1444" s="396"/>
      <c r="B1444" s="396"/>
      <c r="C1444" s="378"/>
      <c r="D1444" s="378"/>
    </row>
    <row r="1445" spans="1:4" ht="18" customHeight="1">
      <c r="A1445" s="396"/>
      <c r="B1445" s="396"/>
      <c r="C1445" s="378"/>
      <c r="D1445" s="378"/>
    </row>
    <row r="1446" spans="1:4" ht="18" customHeight="1">
      <c r="A1446" s="396"/>
      <c r="B1446" s="396"/>
      <c r="C1446" s="378"/>
      <c r="D1446" s="378"/>
    </row>
    <row r="1447" spans="1:4" ht="18" customHeight="1">
      <c r="A1447" s="396"/>
      <c r="B1447" s="396"/>
      <c r="C1447" s="378"/>
      <c r="D1447" s="378"/>
    </row>
    <row r="1448" spans="1:4" ht="18" customHeight="1">
      <c r="A1448" s="396"/>
      <c r="B1448" s="396"/>
      <c r="C1448" s="378"/>
      <c r="D1448" s="378"/>
    </row>
    <row r="1449" spans="1:4" ht="18" customHeight="1">
      <c r="A1449" s="396"/>
      <c r="B1449" s="396"/>
      <c r="C1449" s="378"/>
      <c r="D1449" s="378"/>
    </row>
    <row r="1450" spans="1:4" ht="18" customHeight="1">
      <c r="A1450" s="396"/>
      <c r="B1450" s="396"/>
      <c r="C1450" s="378"/>
      <c r="D1450" s="378"/>
    </row>
    <row r="1451" spans="1:4" ht="18" customHeight="1">
      <c r="A1451" s="396"/>
      <c r="B1451" s="396"/>
      <c r="C1451" s="378"/>
      <c r="D1451" s="378"/>
    </row>
    <row r="1452" spans="1:4" ht="18" customHeight="1">
      <c r="A1452" s="396"/>
      <c r="B1452" s="396"/>
      <c r="C1452" s="378"/>
      <c r="D1452" s="378"/>
    </row>
    <row r="1453" spans="1:4" ht="18" customHeight="1">
      <c r="A1453" s="396"/>
      <c r="B1453" s="396"/>
      <c r="C1453" s="378"/>
      <c r="D1453" s="378"/>
    </row>
    <row r="1454" spans="1:4" ht="18" customHeight="1">
      <c r="A1454" s="396"/>
      <c r="B1454" s="396"/>
      <c r="C1454" s="378"/>
      <c r="D1454" s="378"/>
    </row>
    <row r="1455" spans="1:4" ht="18" customHeight="1">
      <c r="A1455" s="396"/>
      <c r="B1455" s="396"/>
      <c r="C1455" s="378"/>
      <c r="D1455" s="378"/>
    </row>
    <row r="1456" spans="1:4" ht="18" customHeight="1">
      <c r="A1456" s="396"/>
      <c r="B1456" s="396"/>
      <c r="C1456" s="378"/>
      <c r="D1456" s="378"/>
    </row>
    <row r="1457" spans="1:4" ht="18" customHeight="1">
      <c r="A1457" s="396"/>
      <c r="B1457" s="396"/>
      <c r="C1457" s="378"/>
      <c r="D1457" s="378"/>
    </row>
    <row r="1458" spans="1:4" ht="18" customHeight="1">
      <c r="A1458" s="396"/>
      <c r="B1458" s="396"/>
      <c r="C1458" s="378"/>
      <c r="D1458" s="378"/>
    </row>
    <row r="1459" spans="1:4" ht="18" customHeight="1">
      <c r="A1459" s="396"/>
      <c r="B1459" s="396"/>
      <c r="C1459" s="378"/>
      <c r="D1459" s="378"/>
    </row>
    <row r="1460" spans="1:4" ht="18" customHeight="1">
      <c r="A1460" s="396"/>
      <c r="B1460" s="396"/>
      <c r="C1460" s="378"/>
      <c r="D1460" s="378"/>
    </row>
    <row r="1461" spans="1:4" ht="18" customHeight="1">
      <c r="A1461" s="396"/>
      <c r="B1461" s="396"/>
      <c r="C1461" s="378"/>
      <c r="D1461" s="378"/>
    </row>
    <row r="1462" spans="1:4" ht="18" customHeight="1">
      <c r="A1462" s="396"/>
      <c r="B1462" s="396"/>
      <c r="C1462" s="378"/>
      <c r="D1462" s="378"/>
    </row>
    <row r="1463" spans="1:4" ht="18" customHeight="1">
      <c r="A1463" s="396"/>
      <c r="B1463" s="396"/>
      <c r="C1463" s="378"/>
      <c r="D1463" s="378"/>
    </row>
    <row r="1464" spans="1:4" ht="18" customHeight="1">
      <c r="A1464" s="396"/>
      <c r="B1464" s="396"/>
      <c r="C1464" s="378"/>
      <c r="D1464" s="378"/>
    </row>
    <row r="1465" spans="1:4" ht="18" customHeight="1">
      <c r="A1465" s="396"/>
      <c r="B1465" s="396"/>
      <c r="C1465" s="378"/>
      <c r="D1465" s="378"/>
    </row>
    <row r="1466" spans="1:4" ht="18" customHeight="1">
      <c r="A1466" s="396"/>
      <c r="B1466" s="396"/>
      <c r="C1466" s="378"/>
      <c r="D1466" s="378"/>
    </row>
    <row r="1467" spans="1:4" ht="18" customHeight="1">
      <c r="A1467" s="396"/>
      <c r="B1467" s="396"/>
      <c r="C1467" s="378"/>
      <c r="D1467" s="378"/>
    </row>
    <row r="1468" spans="1:4" ht="18" customHeight="1">
      <c r="A1468" s="396"/>
      <c r="B1468" s="396"/>
      <c r="C1468" s="378"/>
      <c r="D1468" s="378"/>
    </row>
    <row r="1469" spans="1:4" ht="18" customHeight="1">
      <c r="A1469" s="396"/>
      <c r="B1469" s="396"/>
      <c r="C1469" s="378"/>
      <c r="D1469" s="378"/>
    </row>
    <row r="1470" spans="1:4" ht="18" customHeight="1">
      <c r="A1470" s="396"/>
      <c r="B1470" s="396"/>
      <c r="C1470" s="378"/>
      <c r="D1470" s="378"/>
    </row>
    <row r="1471" spans="1:4" ht="18" customHeight="1">
      <c r="A1471" s="396"/>
      <c r="B1471" s="396"/>
      <c r="C1471" s="378"/>
      <c r="D1471" s="378"/>
    </row>
    <row r="1472" spans="1:4" ht="18" customHeight="1">
      <c r="A1472" s="396"/>
      <c r="B1472" s="396"/>
      <c r="C1472" s="378"/>
      <c r="D1472" s="378"/>
    </row>
    <row r="1473" spans="1:4" ht="18" customHeight="1">
      <c r="A1473" s="396"/>
      <c r="B1473" s="396"/>
      <c r="C1473" s="378"/>
      <c r="D1473" s="378"/>
    </row>
    <row r="1474" spans="1:4" ht="18" customHeight="1">
      <c r="A1474" s="396"/>
      <c r="B1474" s="396"/>
      <c r="C1474" s="378"/>
      <c r="D1474" s="378"/>
    </row>
    <row r="1475" spans="1:4" ht="18" customHeight="1">
      <c r="A1475" s="396"/>
      <c r="B1475" s="396"/>
      <c r="C1475" s="378"/>
      <c r="D1475" s="378"/>
    </row>
    <row r="1476" spans="1:4" ht="18" customHeight="1">
      <c r="A1476" s="396"/>
      <c r="B1476" s="396"/>
      <c r="C1476" s="378"/>
      <c r="D1476" s="378"/>
    </row>
    <row r="1477" spans="1:4" ht="18" customHeight="1">
      <c r="A1477" s="396"/>
      <c r="B1477" s="396"/>
      <c r="C1477" s="378"/>
      <c r="D1477" s="378"/>
    </row>
    <row r="1478" spans="1:4" ht="18" customHeight="1">
      <c r="A1478" s="396"/>
      <c r="B1478" s="396"/>
      <c r="C1478" s="378"/>
      <c r="D1478" s="378"/>
    </row>
    <row r="1479" spans="1:4" ht="18" customHeight="1">
      <c r="A1479" s="396"/>
      <c r="B1479" s="396"/>
      <c r="C1479" s="378"/>
      <c r="D1479" s="378"/>
    </row>
    <row r="1480" spans="1:4" ht="18" customHeight="1">
      <c r="A1480" s="396"/>
      <c r="B1480" s="396"/>
      <c r="C1480" s="378"/>
      <c r="D1480" s="378"/>
    </row>
    <row r="1481" spans="1:4" ht="18" customHeight="1">
      <c r="A1481" s="396"/>
      <c r="B1481" s="396"/>
      <c r="C1481" s="378"/>
      <c r="D1481" s="378"/>
    </row>
    <row r="1482" spans="1:4" ht="18" customHeight="1">
      <c r="A1482" s="396"/>
      <c r="B1482" s="396"/>
      <c r="C1482" s="378"/>
      <c r="D1482" s="378"/>
    </row>
    <row r="1483" spans="1:4" ht="18" customHeight="1">
      <c r="A1483" s="396"/>
      <c r="B1483" s="396"/>
      <c r="C1483" s="378"/>
      <c r="D1483" s="378"/>
    </row>
    <row r="1484" spans="1:4" ht="18" customHeight="1">
      <c r="A1484" s="396"/>
      <c r="B1484" s="396"/>
      <c r="C1484" s="378"/>
      <c r="D1484" s="378"/>
    </row>
    <row r="1485" spans="1:4" ht="18" customHeight="1">
      <c r="A1485" s="396"/>
      <c r="B1485" s="396"/>
      <c r="C1485" s="378"/>
      <c r="D1485" s="378"/>
    </row>
    <row r="1486" spans="1:4" ht="18" customHeight="1">
      <c r="A1486" s="396"/>
      <c r="B1486" s="396"/>
      <c r="C1486" s="378"/>
      <c r="D1486" s="378"/>
    </row>
    <row r="1487" spans="1:4" ht="18" customHeight="1">
      <c r="A1487" s="396"/>
      <c r="B1487" s="396"/>
      <c r="C1487" s="378"/>
      <c r="D1487" s="378"/>
    </row>
    <row r="1488" spans="1:4" ht="18" customHeight="1">
      <c r="A1488" s="396"/>
      <c r="B1488" s="396"/>
      <c r="C1488" s="378"/>
      <c r="D1488" s="378"/>
    </row>
    <row r="1489" spans="1:4" ht="18" customHeight="1">
      <c r="A1489" s="396"/>
      <c r="B1489" s="396"/>
      <c r="C1489" s="378"/>
      <c r="D1489" s="378"/>
    </row>
    <row r="1490" spans="1:4" ht="18" customHeight="1">
      <c r="A1490" s="396"/>
      <c r="B1490" s="396"/>
      <c r="C1490" s="378"/>
      <c r="D1490" s="378"/>
    </row>
    <row r="1491" spans="1:4" ht="18" customHeight="1">
      <c r="A1491" s="396"/>
      <c r="B1491" s="396"/>
      <c r="C1491" s="378"/>
      <c r="D1491" s="378"/>
    </row>
    <row r="1492" spans="1:4" ht="18" customHeight="1">
      <c r="A1492" s="396"/>
      <c r="B1492" s="396"/>
      <c r="C1492" s="378"/>
      <c r="D1492" s="378"/>
    </row>
    <row r="1493" spans="1:4" ht="18" customHeight="1">
      <c r="A1493" s="396"/>
      <c r="B1493" s="396"/>
      <c r="C1493" s="378"/>
      <c r="D1493" s="378"/>
    </row>
    <row r="1494" spans="1:4" ht="18" customHeight="1">
      <c r="A1494" s="396"/>
      <c r="B1494" s="396"/>
      <c r="C1494" s="378"/>
      <c r="D1494" s="378"/>
    </row>
    <row r="1495" spans="1:4" ht="18" customHeight="1">
      <c r="A1495" s="396"/>
      <c r="B1495" s="396"/>
      <c r="C1495" s="378"/>
      <c r="D1495" s="378"/>
    </row>
    <row r="1496" spans="1:4" ht="18" customHeight="1">
      <c r="A1496" s="396"/>
      <c r="B1496" s="396"/>
      <c r="C1496" s="378"/>
      <c r="D1496" s="378"/>
    </row>
    <row r="1497" spans="1:4" ht="18" customHeight="1">
      <c r="A1497" s="396"/>
      <c r="B1497" s="396"/>
      <c r="C1497" s="378"/>
      <c r="D1497" s="378"/>
    </row>
    <row r="1498" spans="1:4" ht="18" customHeight="1">
      <c r="A1498" s="396"/>
      <c r="B1498" s="396"/>
      <c r="C1498" s="378"/>
      <c r="D1498" s="378"/>
    </row>
    <row r="1499" spans="1:4" ht="18" customHeight="1">
      <c r="A1499" s="396"/>
      <c r="B1499" s="396"/>
      <c r="C1499" s="378"/>
      <c r="D1499" s="378"/>
    </row>
    <row r="1500" spans="1:4" ht="18" customHeight="1">
      <c r="A1500" s="396"/>
      <c r="B1500" s="396"/>
      <c r="C1500" s="378"/>
      <c r="D1500" s="378"/>
    </row>
    <row r="1501" spans="1:4" ht="18" customHeight="1">
      <c r="A1501" s="396"/>
      <c r="B1501" s="396"/>
      <c r="C1501" s="378"/>
      <c r="D1501" s="378"/>
    </row>
    <row r="1502" spans="1:4" ht="18" customHeight="1">
      <c r="A1502" s="396"/>
      <c r="B1502" s="396"/>
      <c r="C1502" s="378"/>
      <c r="D1502" s="378"/>
    </row>
    <row r="1503" spans="1:4" ht="18" customHeight="1">
      <c r="A1503" s="396"/>
      <c r="B1503" s="396"/>
      <c r="C1503" s="378"/>
      <c r="D1503" s="378"/>
    </row>
    <row r="1504" spans="1:4" ht="18" customHeight="1">
      <c r="A1504" s="396"/>
      <c r="B1504" s="396"/>
      <c r="C1504" s="378"/>
      <c r="D1504" s="378"/>
    </row>
    <row r="1505" spans="1:4" ht="18" customHeight="1">
      <c r="A1505" s="396"/>
      <c r="B1505" s="396"/>
      <c r="C1505" s="378"/>
      <c r="D1505" s="378"/>
    </row>
    <row r="1506" spans="1:4" ht="18" customHeight="1">
      <c r="A1506" s="396"/>
      <c r="B1506" s="396"/>
      <c r="C1506" s="378"/>
      <c r="D1506" s="378"/>
    </row>
    <row r="1507" spans="1:4" ht="18" customHeight="1">
      <c r="A1507" s="396"/>
      <c r="B1507" s="396"/>
      <c r="C1507" s="378"/>
      <c r="D1507" s="378"/>
    </row>
    <row r="1508" spans="1:4" ht="18" customHeight="1">
      <c r="A1508" s="396"/>
      <c r="B1508" s="396"/>
      <c r="C1508" s="378"/>
      <c r="D1508" s="378"/>
    </row>
    <row r="1509" spans="1:4" ht="18" customHeight="1">
      <c r="A1509" s="396"/>
      <c r="B1509" s="396"/>
      <c r="C1509" s="378"/>
      <c r="D1509" s="378"/>
    </row>
    <row r="1510" spans="1:4" ht="18" customHeight="1">
      <c r="A1510" s="396"/>
      <c r="B1510" s="396"/>
      <c r="C1510" s="378"/>
      <c r="D1510" s="378"/>
    </row>
    <row r="1511" spans="1:4" ht="18" customHeight="1">
      <c r="A1511" s="396"/>
      <c r="B1511" s="396"/>
      <c r="C1511" s="378"/>
      <c r="D1511" s="378"/>
    </row>
    <row r="1512" spans="1:4" ht="18" customHeight="1">
      <c r="A1512" s="396"/>
      <c r="B1512" s="396"/>
      <c r="C1512" s="378"/>
      <c r="D1512" s="378"/>
    </row>
    <row r="1513" spans="1:4" ht="18" customHeight="1">
      <c r="A1513" s="396"/>
      <c r="B1513" s="396"/>
      <c r="C1513" s="378"/>
      <c r="D1513" s="378"/>
    </row>
    <row r="1514" spans="1:4" ht="18" customHeight="1">
      <c r="A1514" s="396"/>
      <c r="B1514" s="396"/>
      <c r="C1514" s="378"/>
      <c r="D1514" s="378"/>
    </row>
    <row r="1515" spans="1:4" ht="18" customHeight="1">
      <c r="A1515" s="396"/>
      <c r="B1515" s="396"/>
      <c r="C1515" s="378"/>
      <c r="D1515" s="378"/>
    </row>
    <row r="1516" spans="1:4" ht="18" customHeight="1">
      <c r="A1516" s="396"/>
      <c r="B1516" s="396"/>
      <c r="C1516" s="378"/>
      <c r="D1516" s="378"/>
    </row>
    <row r="1517" spans="1:4" ht="18" customHeight="1">
      <c r="A1517" s="396"/>
      <c r="B1517" s="396"/>
      <c r="C1517" s="378"/>
      <c r="D1517" s="378"/>
    </row>
    <row r="1518" spans="1:4" ht="18" customHeight="1">
      <c r="A1518" s="396"/>
      <c r="B1518" s="396"/>
      <c r="C1518" s="378"/>
      <c r="D1518" s="378"/>
    </row>
    <row r="1519" spans="1:4" ht="18" customHeight="1">
      <c r="A1519" s="396"/>
      <c r="B1519" s="396"/>
      <c r="C1519" s="378"/>
      <c r="D1519" s="378"/>
    </row>
    <row r="1520" spans="1:4" ht="18" customHeight="1">
      <c r="A1520" s="396"/>
      <c r="B1520" s="396"/>
      <c r="C1520" s="378"/>
      <c r="D1520" s="378"/>
    </row>
    <row r="1521" spans="1:4" ht="18" customHeight="1">
      <c r="A1521" s="396"/>
      <c r="B1521" s="396"/>
      <c r="C1521" s="378"/>
      <c r="D1521" s="378"/>
    </row>
    <row r="1522" spans="1:4" ht="18" customHeight="1">
      <c r="A1522" s="396"/>
      <c r="B1522" s="396"/>
      <c r="C1522" s="378"/>
      <c r="D1522" s="378"/>
    </row>
    <row r="1523" spans="1:4" ht="18" customHeight="1">
      <c r="A1523" s="396"/>
      <c r="B1523" s="396"/>
      <c r="C1523" s="378"/>
      <c r="D1523" s="378"/>
    </row>
    <row r="1524" spans="1:4" ht="18" customHeight="1">
      <c r="A1524" s="396"/>
      <c r="B1524" s="396"/>
      <c r="C1524" s="378"/>
      <c r="D1524" s="378"/>
    </row>
    <row r="1525" spans="1:4" ht="18" customHeight="1">
      <c r="A1525" s="396"/>
      <c r="B1525" s="396"/>
      <c r="C1525" s="378"/>
      <c r="D1525" s="378"/>
    </row>
    <row r="1526" spans="1:4" ht="18" customHeight="1">
      <c r="A1526" s="396"/>
      <c r="B1526" s="396"/>
      <c r="C1526" s="378"/>
      <c r="D1526" s="378"/>
    </row>
    <row r="1527" spans="1:4" ht="18" customHeight="1">
      <c r="A1527" s="396"/>
      <c r="B1527" s="396"/>
      <c r="C1527" s="378"/>
      <c r="D1527" s="378"/>
    </row>
    <row r="1528" spans="1:4" ht="18" customHeight="1">
      <c r="A1528" s="396"/>
      <c r="B1528" s="396"/>
      <c r="C1528" s="378"/>
      <c r="D1528" s="378"/>
    </row>
    <row r="1529" spans="1:4" ht="18" customHeight="1">
      <c r="A1529" s="396"/>
      <c r="B1529" s="396"/>
      <c r="C1529" s="378"/>
      <c r="D1529" s="378"/>
    </row>
    <row r="1530" spans="1:4" ht="18" customHeight="1">
      <c r="A1530" s="396"/>
      <c r="B1530" s="396"/>
      <c r="C1530" s="378"/>
      <c r="D1530" s="378"/>
    </row>
    <row r="1531" spans="1:4" ht="18" customHeight="1">
      <c r="A1531" s="396"/>
      <c r="B1531" s="396"/>
      <c r="C1531" s="378"/>
      <c r="D1531" s="378"/>
    </row>
    <row r="1532" spans="1:4" ht="18" customHeight="1">
      <c r="A1532" s="396"/>
      <c r="B1532" s="396"/>
      <c r="C1532" s="378"/>
      <c r="D1532" s="378"/>
    </row>
    <row r="1533" spans="1:4" ht="18" customHeight="1">
      <c r="A1533" s="396"/>
      <c r="B1533" s="396"/>
      <c r="C1533" s="378"/>
      <c r="D1533" s="378"/>
    </row>
    <row r="1534" spans="1:4" ht="18" customHeight="1">
      <c r="A1534" s="396"/>
      <c r="B1534" s="396"/>
      <c r="C1534" s="378"/>
      <c r="D1534" s="378"/>
    </row>
    <row r="1535" spans="1:4" ht="18" customHeight="1">
      <c r="A1535" s="396"/>
      <c r="B1535" s="396"/>
      <c r="C1535" s="378"/>
      <c r="D1535" s="378"/>
    </row>
    <row r="1536" spans="1:4" ht="18" customHeight="1">
      <c r="A1536" s="396"/>
      <c r="B1536" s="396"/>
      <c r="C1536" s="378"/>
      <c r="D1536" s="378"/>
    </row>
    <row r="1537" spans="1:4" ht="18" customHeight="1">
      <c r="A1537" s="396"/>
      <c r="B1537" s="396"/>
      <c r="C1537" s="378"/>
      <c r="D1537" s="378"/>
    </row>
    <row r="1538" spans="1:4" ht="18" customHeight="1">
      <c r="A1538" s="396"/>
      <c r="B1538" s="396"/>
      <c r="C1538" s="378"/>
      <c r="D1538" s="378"/>
    </row>
    <row r="1539" spans="1:4" ht="18" customHeight="1">
      <c r="A1539" s="396"/>
      <c r="B1539" s="396"/>
      <c r="C1539" s="378"/>
      <c r="D1539" s="378"/>
    </row>
    <row r="1540" spans="1:4" ht="18" customHeight="1">
      <c r="A1540" s="396"/>
      <c r="B1540" s="396"/>
      <c r="C1540" s="378"/>
      <c r="D1540" s="378"/>
    </row>
    <row r="1541" spans="1:4" ht="18" customHeight="1">
      <c r="A1541" s="396"/>
      <c r="B1541" s="396"/>
      <c r="C1541" s="378"/>
      <c r="D1541" s="378"/>
    </row>
    <row r="1542" spans="1:4" ht="18" customHeight="1">
      <c r="A1542" s="396"/>
      <c r="B1542" s="396"/>
      <c r="C1542" s="378"/>
      <c r="D1542" s="378"/>
    </row>
    <row r="1543" spans="1:4" ht="18" customHeight="1">
      <c r="A1543" s="396"/>
      <c r="B1543" s="396"/>
      <c r="C1543" s="378"/>
      <c r="D1543" s="378"/>
    </row>
    <row r="1544" spans="1:4" ht="18" customHeight="1">
      <c r="A1544" s="396"/>
      <c r="B1544" s="396"/>
      <c r="C1544" s="378"/>
      <c r="D1544" s="378"/>
    </row>
    <row r="1545" spans="1:4" ht="18" customHeight="1">
      <c r="A1545" s="396"/>
      <c r="B1545" s="396"/>
      <c r="C1545" s="378"/>
      <c r="D1545" s="378"/>
    </row>
    <row r="1546" spans="1:4" ht="18" customHeight="1">
      <c r="A1546" s="396"/>
      <c r="B1546" s="396"/>
      <c r="C1546" s="378"/>
      <c r="D1546" s="378"/>
    </row>
    <row r="1547" spans="1:4" ht="18" customHeight="1">
      <c r="A1547" s="396"/>
      <c r="B1547" s="396"/>
      <c r="C1547" s="378"/>
      <c r="D1547" s="378"/>
    </row>
    <row r="1548" spans="1:4" ht="18" customHeight="1">
      <c r="A1548" s="396"/>
      <c r="B1548" s="396"/>
      <c r="C1548" s="378"/>
      <c r="D1548" s="378"/>
    </row>
    <row r="1549" spans="1:4" ht="18" customHeight="1">
      <c r="A1549" s="396"/>
      <c r="B1549" s="396"/>
      <c r="C1549" s="378"/>
      <c r="D1549" s="378"/>
    </row>
    <row r="1550" spans="1:4" ht="18" customHeight="1">
      <c r="A1550" s="396"/>
      <c r="B1550" s="396"/>
      <c r="C1550" s="378"/>
      <c r="D1550" s="378"/>
    </row>
    <row r="1551" spans="1:4" ht="18" customHeight="1">
      <c r="A1551" s="396"/>
      <c r="B1551" s="396"/>
      <c r="C1551" s="378"/>
      <c r="D1551" s="378"/>
    </row>
    <row r="1552" spans="1:4" ht="18" customHeight="1">
      <c r="A1552" s="396"/>
      <c r="B1552" s="396"/>
      <c r="C1552" s="378"/>
      <c r="D1552" s="378"/>
    </row>
    <row r="1553" spans="1:4" ht="18" customHeight="1">
      <c r="A1553" s="396"/>
      <c r="B1553" s="396"/>
      <c r="C1553" s="378"/>
      <c r="D1553" s="378"/>
    </row>
    <row r="1554" spans="1:4" ht="18" customHeight="1">
      <c r="A1554" s="396"/>
      <c r="B1554" s="396"/>
      <c r="C1554" s="378"/>
      <c r="D1554" s="378"/>
    </row>
    <row r="1555" spans="1:4" ht="18" customHeight="1">
      <c r="A1555" s="396"/>
      <c r="B1555" s="396"/>
      <c r="C1555" s="378"/>
      <c r="D1555" s="378"/>
    </row>
    <row r="1556" spans="1:4" ht="18" customHeight="1">
      <c r="A1556" s="396"/>
      <c r="B1556" s="396"/>
      <c r="C1556" s="378"/>
      <c r="D1556" s="378"/>
    </row>
    <row r="1557" spans="1:4" ht="18" customHeight="1">
      <c r="A1557" s="396"/>
      <c r="B1557" s="396"/>
      <c r="C1557" s="378"/>
      <c r="D1557" s="378"/>
    </row>
    <row r="1558" spans="1:4" ht="18" customHeight="1">
      <c r="A1558" s="396"/>
      <c r="B1558" s="396"/>
      <c r="C1558" s="378"/>
      <c r="D1558" s="378"/>
    </row>
    <row r="1559" spans="1:4" ht="18" customHeight="1">
      <c r="A1559" s="396"/>
      <c r="B1559" s="396"/>
      <c r="C1559" s="378"/>
      <c r="D1559" s="378"/>
    </row>
    <row r="1560" spans="1:4" ht="18" customHeight="1">
      <c r="A1560" s="396"/>
      <c r="B1560" s="396"/>
      <c r="C1560" s="378"/>
      <c r="D1560" s="378"/>
    </row>
    <row r="1561" spans="1:4" ht="18" customHeight="1">
      <c r="A1561" s="396"/>
      <c r="B1561" s="396"/>
      <c r="C1561" s="378"/>
      <c r="D1561" s="378"/>
    </row>
    <row r="1562" spans="1:4" ht="18" customHeight="1">
      <c r="A1562" s="396"/>
      <c r="B1562" s="396"/>
      <c r="C1562" s="378"/>
      <c r="D1562" s="378"/>
    </row>
    <row r="1563" spans="1:4" ht="18" customHeight="1">
      <c r="A1563" s="396"/>
      <c r="B1563" s="396"/>
      <c r="C1563" s="378"/>
      <c r="D1563" s="378"/>
    </row>
    <row r="1564" spans="1:4" ht="18" customHeight="1">
      <c r="A1564" s="396"/>
      <c r="B1564" s="396"/>
      <c r="C1564" s="378"/>
      <c r="D1564" s="378"/>
    </row>
    <row r="1565" spans="1:4" ht="18" customHeight="1">
      <c r="A1565" s="396"/>
      <c r="B1565" s="396"/>
      <c r="C1565" s="378"/>
      <c r="D1565" s="378"/>
    </row>
    <row r="1566" spans="1:4" ht="18" customHeight="1">
      <c r="A1566" s="396"/>
      <c r="B1566" s="396"/>
      <c r="C1566" s="378"/>
      <c r="D1566" s="378"/>
    </row>
    <row r="1567" spans="1:4" ht="18" customHeight="1">
      <c r="A1567" s="396"/>
      <c r="B1567" s="396"/>
      <c r="C1567" s="378"/>
      <c r="D1567" s="378"/>
    </row>
    <row r="1568" spans="1:4" ht="18" customHeight="1">
      <c r="A1568" s="396"/>
      <c r="B1568" s="396"/>
      <c r="C1568" s="378"/>
      <c r="D1568" s="378"/>
    </row>
    <row r="1569" spans="1:4" ht="18" customHeight="1">
      <c r="A1569" s="396"/>
      <c r="B1569" s="396"/>
      <c r="C1569" s="378"/>
      <c r="D1569" s="378"/>
    </row>
    <row r="1570" spans="1:4" ht="18" customHeight="1">
      <c r="A1570" s="396"/>
      <c r="B1570" s="396"/>
      <c r="C1570" s="378"/>
      <c r="D1570" s="378"/>
    </row>
    <row r="1571" spans="1:4" ht="18" customHeight="1">
      <c r="A1571" s="396"/>
      <c r="B1571" s="396"/>
      <c r="C1571" s="378"/>
      <c r="D1571" s="378"/>
    </row>
    <row r="1572" spans="1:4" ht="18" customHeight="1">
      <c r="A1572" s="396"/>
      <c r="B1572" s="396"/>
      <c r="C1572" s="378"/>
      <c r="D1572" s="378"/>
    </row>
    <row r="1573" spans="1:4" ht="18" customHeight="1">
      <c r="A1573" s="396"/>
      <c r="B1573" s="396"/>
      <c r="C1573" s="378"/>
      <c r="D1573" s="378"/>
    </row>
    <row r="1574" spans="1:4" ht="18" customHeight="1">
      <c r="A1574" s="396"/>
      <c r="B1574" s="396"/>
      <c r="C1574" s="378"/>
      <c r="D1574" s="378"/>
    </row>
    <row r="1575" spans="1:4" ht="18" customHeight="1">
      <c r="A1575" s="396"/>
      <c r="B1575" s="396"/>
      <c r="C1575" s="378"/>
      <c r="D1575" s="378"/>
    </row>
    <row r="1576" spans="1:4" ht="18" customHeight="1">
      <c r="A1576" s="396"/>
      <c r="B1576" s="396"/>
      <c r="C1576" s="378"/>
      <c r="D1576" s="378"/>
    </row>
    <row r="1577" spans="1:4" ht="18" customHeight="1">
      <c r="A1577" s="396"/>
      <c r="B1577" s="396"/>
      <c r="C1577" s="378"/>
      <c r="D1577" s="378"/>
    </row>
    <row r="1578" spans="1:4" ht="18" customHeight="1">
      <c r="A1578" s="396"/>
      <c r="B1578" s="396"/>
      <c r="C1578" s="378"/>
      <c r="D1578" s="378"/>
    </row>
    <row r="1579" spans="1:4" ht="18" customHeight="1">
      <c r="A1579" s="396"/>
      <c r="B1579" s="396"/>
      <c r="C1579" s="378"/>
      <c r="D1579" s="378"/>
    </row>
    <row r="1580" spans="1:4" ht="18" customHeight="1">
      <c r="A1580" s="396"/>
      <c r="B1580" s="396"/>
      <c r="C1580" s="378"/>
      <c r="D1580" s="378"/>
    </row>
    <row r="1581" spans="1:4" ht="18" customHeight="1">
      <c r="A1581" s="396"/>
      <c r="B1581" s="396"/>
      <c r="C1581" s="378"/>
      <c r="D1581" s="378"/>
    </row>
    <row r="1582" spans="1:4" ht="18" customHeight="1">
      <c r="A1582" s="396"/>
      <c r="B1582" s="396"/>
      <c r="C1582" s="378"/>
      <c r="D1582" s="378"/>
    </row>
    <row r="1583" spans="1:4" ht="18" customHeight="1">
      <c r="A1583" s="396"/>
      <c r="B1583" s="396"/>
      <c r="C1583" s="378"/>
      <c r="D1583" s="378"/>
    </row>
    <row r="1584" spans="1:4" ht="18" customHeight="1">
      <c r="A1584" s="396"/>
      <c r="B1584" s="396"/>
      <c r="C1584" s="378"/>
      <c r="D1584" s="378"/>
    </row>
    <row r="1585" spans="1:4" ht="18" customHeight="1">
      <c r="A1585" s="396"/>
      <c r="B1585" s="396"/>
      <c r="C1585" s="378"/>
      <c r="D1585" s="378"/>
    </row>
    <row r="1586" spans="1:4" ht="18" customHeight="1">
      <c r="A1586" s="396"/>
      <c r="B1586" s="396"/>
      <c r="C1586" s="378"/>
      <c r="D1586" s="378"/>
    </row>
    <row r="1587" spans="1:4" ht="18" customHeight="1">
      <c r="A1587" s="396"/>
      <c r="B1587" s="396"/>
      <c r="C1587" s="378"/>
      <c r="D1587" s="378"/>
    </row>
    <row r="1588" spans="1:4" ht="18" customHeight="1">
      <c r="A1588" s="396"/>
      <c r="B1588" s="396"/>
      <c r="C1588" s="378"/>
      <c r="D1588" s="378"/>
    </row>
    <row r="1589" spans="1:4" ht="18" customHeight="1">
      <c r="A1589" s="396"/>
      <c r="B1589" s="396"/>
      <c r="C1589" s="378"/>
      <c r="D1589" s="378"/>
    </row>
    <row r="1590" spans="1:4" ht="18" customHeight="1">
      <c r="A1590" s="396"/>
      <c r="B1590" s="396"/>
      <c r="C1590" s="378"/>
      <c r="D1590" s="378"/>
    </row>
    <row r="1591" spans="1:4" ht="18" customHeight="1">
      <c r="A1591" s="396"/>
      <c r="B1591" s="396"/>
      <c r="C1591" s="378"/>
      <c r="D1591" s="378"/>
    </row>
    <row r="1592" spans="1:4" ht="18" customHeight="1">
      <c r="A1592" s="396"/>
      <c r="B1592" s="396"/>
      <c r="C1592" s="378"/>
      <c r="D1592" s="378"/>
    </row>
    <row r="1593" spans="1:4" ht="18" customHeight="1">
      <c r="A1593" s="396"/>
      <c r="B1593" s="396"/>
      <c r="C1593" s="378"/>
      <c r="D1593" s="378"/>
    </row>
    <row r="1594" spans="1:4" ht="18" customHeight="1">
      <c r="A1594" s="396"/>
      <c r="B1594" s="396"/>
      <c r="C1594" s="378"/>
      <c r="D1594" s="378"/>
    </row>
    <row r="1595" spans="1:4" ht="18" customHeight="1">
      <c r="A1595" s="396"/>
      <c r="B1595" s="396"/>
      <c r="C1595" s="378"/>
      <c r="D1595" s="378"/>
    </row>
    <row r="1596" spans="1:4" ht="18" customHeight="1">
      <c r="A1596" s="396"/>
      <c r="B1596" s="396"/>
      <c r="C1596" s="378"/>
      <c r="D1596" s="378"/>
    </row>
    <row r="1597" spans="1:4" ht="18" customHeight="1">
      <c r="A1597" s="396"/>
      <c r="B1597" s="396"/>
      <c r="C1597" s="378"/>
      <c r="D1597" s="378"/>
    </row>
    <row r="1598" spans="1:4" ht="18" customHeight="1">
      <c r="A1598" s="396"/>
      <c r="B1598" s="396"/>
      <c r="C1598" s="378"/>
      <c r="D1598" s="378"/>
    </row>
    <row r="1599" spans="1:4" ht="18" customHeight="1">
      <c r="A1599" s="396"/>
      <c r="B1599" s="396"/>
      <c r="C1599" s="378"/>
      <c r="D1599" s="378"/>
    </row>
    <row r="1600" spans="1:4" ht="18" customHeight="1">
      <c r="A1600" s="396"/>
      <c r="B1600" s="396"/>
      <c r="C1600" s="378"/>
      <c r="D1600" s="378"/>
    </row>
    <row r="1601" spans="1:4" ht="18" customHeight="1">
      <c r="A1601" s="396"/>
      <c r="B1601" s="396"/>
      <c r="C1601" s="378"/>
      <c r="D1601" s="378"/>
    </row>
    <row r="1602" spans="1:4" ht="18" customHeight="1">
      <c r="A1602" s="396"/>
      <c r="B1602" s="396"/>
      <c r="C1602" s="378"/>
      <c r="D1602" s="378"/>
    </row>
    <row r="1603" spans="1:4" ht="18" customHeight="1">
      <c r="A1603" s="396"/>
      <c r="B1603" s="396"/>
      <c r="C1603" s="378"/>
      <c r="D1603" s="378"/>
    </row>
    <row r="1604" spans="1:4" ht="18" customHeight="1">
      <c r="A1604" s="396"/>
      <c r="B1604" s="396"/>
      <c r="C1604" s="378"/>
      <c r="D1604" s="378"/>
    </row>
    <row r="1605" spans="1:4" ht="18" customHeight="1">
      <c r="A1605" s="396"/>
      <c r="B1605" s="396"/>
      <c r="C1605" s="378"/>
      <c r="D1605" s="378"/>
    </row>
    <row r="1606" spans="1:4" ht="18" customHeight="1">
      <c r="A1606" s="396"/>
      <c r="B1606" s="396"/>
      <c r="C1606" s="378"/>
      <c r="D1606" s="378"/>
    </row>
    <row r="1607" spans="1:4" ht="18" customHeight="1">
      <c r="A1607" s="396"/>
      <c r="B1607" s="396"/>
      <c r="C1607" s="378"/>
      <c r="D1607" s="378"/>
    </row>
    <row r="1608" spans="1:4" ht="18" customHeight="1">
      <c r="A1608" s="396"/>
      <c r="B1608" s="396"/>
      <c r="C1608" s="378"/>
      <c r="D1608" s="378"/>
    </row>
    <row r="1609" spans="1:4" ht="18" customHeight="1">
      <c r="A1609" s="396"/>
      <c r="B1609" s="396"/>
      <c r="C1609" s="378"/>
      <c r="D1609" s="378"/>
    </row>
    <row r="1610" spans="1:4" ht="18" customHeight="1">
      <c r="A1610" s="396"/>
      <c r="B1610" s="396"/>
      <c r="C1610" s="378"/>
      <c r="D1610" s="378"/>
    </row>
    <row r="1611" spans="1:4" ht="18" customHeight="1">
      <c r="A1611" s="396"/>
      <c r="B1611" s="396"/>
      <c r="C1611" s="378"/>
      <c r="D1611" s="378"/>
    </row>
    <row r="1612" spans="1:4" ht="18" customHeight="1">
      <c r="A1612" s="396"/>
      <c r="B1612" s="396"/>
      <c r="C1612" s="378"/>
      <c r="D1612" s="378"/>
    </row>
    <row r="1613" spans="1:4" ht="18" customHeight="1">
      <c r="A1613" s="396"/>
      <c r="B1613" s="396"/>
      <c r="C1613" s="378"/>
      <c r="D1613" s="378"/>
    </row>
    <row r="1614" spans="1:4" ht="18" customHeight="1">
      <c r="A1614" s="396"/>
      <c r="B1614" s="396"/>
      <c r="C1614" s="378"/>
      <c r="D1614" s="378"/>
    </row>
    <row r="1615" spans="1:4" ht="18" customHeight="1">
      <c r="A1615" s="396"/>
      <c r="B1615" s="396"/>
      <c r="C1615" s="378"/>
      <c r="D1615" s="378"/>
    </row>
    <row r="1616" spans="1:4" ht="18" customHeight="1">
      <c r="A1616" s="396"/>
      <c r="B1616" s="396"/>
      <c r="C1616" s="378"/>
      <c r="D1616" s="378"/>
    </row>
    <row r="1617" spans="1:4" ht="18" customHeight="1">
      <c r="A1617" s="396"/>
      <c r="B1617" s="396"/>
      <c r="C1617" s="378"/>
      <c r="D1617" s="378"/>
    </row>
    <row r="1618" spans="1:4" ht="18" customHeight="1">
      <c r="A1618" s="396"/>
      <c r="B1618" s="396"/>
      <c r="C1618" s="378"/>
      <c r="D1618" s="378"/>
    </row>
    <row r="1619" spans="1:4" ht="18" customHeight="1">
      <c r="A1619" s="396"/>
      <c r="B1619" s="396"/>
      <c r="C1619" s="378"/>
      <c r="D1619" s="378"/>
    </row>
    <row r="1620" spans="1:4" ht="18" customHeight="1">
      <c r="A1620" s="396"/>
      <c r="B1620" s="396"/>
      <c r="C1620" s="378"/>
      <c r="D1620" s="378"/>
    </row>
    <row r="1621" spans="1:4" ht="18" customHeight="1">
      <c r="A1621" s="396"/>
      <c r="B1621" s="396"/>
      <c r="C1621" s="378"/>
      <c r="D1621" s="378"/>
    </row>
    <row r="1622" spans="1:4" ht="18" customHeight="1">
      <c r="A1622" s="396"/>
      <c r="B1622" s="396"/>
      <c r="C1622" s="378"/>
      <c r="D1622" s="378"/>
    </row>
    <row r="1623" spans="1:4" ht="18" customHeight="1">
      <c r="A1623" s="396"/>
      <c r="B1623" s="396"/>
      <c r="C1623" s="378"/>
      <c r="D1623" s="378"/>
    </row>
    <row r="1624" spans="1:4" ht="18" customHeight="1">
      <c r="A1624" s="396"/>
      <c r="B1624" s="396"/>
      <c r="C1624" s="378"/>
      <c r="D1624" s="378"/>
    </row>
    <row r="1625" spans="1:4" ht="18" customHeight="1">
      <c r="A1625" s="396"/>
      <c r="B1625" s="396"/>
      <c r="C1625" s="378"/>
      <c r="D1625" s="378"/>
    </row>
    <row r="1626" spans="1:4" ht="18" customHeight="1">
      <c r="A1626" s="396"/>
      <c r="B1626" s="396"/>
      <c r="C1626" s="378"/>
      <c r="D1626" s="378"/>
    </row>
    <row r="1627" spans="1:4" ht="18" customHeight="1">
      <c r="A1627" s="396"/>
      <c r="B1627" s="396"/>
      <c r="C1627" s="378"/>
      <c r="D1627" s="378"/>
    </row>
    <row r="1628" spans="1:4" ht="18" customHeight="1">
      <c r="A1628" s="396"/>
      <c r="B1628" s="396"/>
      <c r="C1628" s="378"/>
      <c r="D1628" s="378"/>
    </row>
    <row r="1629" spans="1:4" ht="18" customHeight="1">
      <c r="A1629" s="396"/>
      <c r="B1629" s="396"/>
      <c r="C1629" s="378"/>
      <c r="D1629" s="378"/>
    </row>
    <row r="1630" spans="1:4" ht="18" customHeight="1">
      <c r="A1630" s="396"/>
      <c r="B1630" s="396"/>
      <c r="C1630" s="378"/>
      <c r="D1630" s="378"/>
    </row>
    <row r="1631" spans="1:4" ht="18" customHeight="1">
      <c r="A1631" s="396"/>
      <c r="B1631" s="396"/>
      <c r="C1631" s="378"/>
      <c r="D1631" s="378"/>
    </row>
    <row r="1632" spans="1:4" ht="18" customHeight="1">
      <c r="A1632" s="396"/>
      <c r="B1632" s="396"/>
      <c r="C1632" s="378"/>
      <c r="D1632" s="378"/>
    </row>
    <row r="1633" spans="1:4" ht="18" customHeight="1">
      <c r="A1633" s="396"/>
      <c r="B1633" s="396"/>
      <c r="C1633" s="378"/>
      <c r="D1633" s="378"/>
    </row>
    <row r="1634" spans="1:4" ht="18" customHeight="1">
      <c r="A1634" s="396"/>
      <c r="B1634" s="396"/>
      <c r="C1634" s="378"/>
      <c r="D1634" s="378"/>
    </row>
    <row r="1635" spans="1:4" ht="18" customHeight="1">
      <c r="A1635" s="396"/>
      <c r="B1635" s="396"/>
      <c r="C1635" s="378"/>
      <c r="D1635" s="378"/>
    </row>
    <row r="1636" spans="1:4" ht="18" customHeight="1">
      <c r="A1636" s="396"/>
      <c r="B1636" s="396"/>
      <c r="C1636" s="378"/>
      <c r="D1636" s="378"/>
    </row>
    <row r="1637" spans="1:4" ht="18" customHeight="1">
      <c r="A1637" s="396"/>
      <c r="B1637" s="396"/>
      <c r="C1637" s="378"/>
      <c r="D1637" s="378"/>
    </row>
    <row r="1638" spans="1:4" ht="18" customHeight="1">
      <c r="A1638" s="396"/>
      <c r="B1638" s="396"/>
      <c r="C1638" s="378"/>
      <c r="D1638" s="378"/>
    </row>
    <row r="1639" spans="1:4" ht="18" customHeight="1">
      <c r="A1639" s="396"/>
      <c r="B1639" s="396"/>
      <c r="C1639" s="378"/>
      <c r="D1639" s="378"/>
    </row>
    <row r="1640" spans="1:4" ht="18" customHeight="1">
      <c r="A1640" s="396"/>
      <c r="B1640" s="396"/>
      <c r="C1640" s="378"/>
      <c r="D1640" s="378"/>
    </row>
    <row r="1641" spans="1:4" ht="18" customHeight="1">
      <c r="A1641" s="396"/>
      <c r="B1641" s="396"/>
      <c r="C1641" s="378"/>
      <c r="D1641" s="378"/>
    </row>
    <row r="1642" spans="1:4" ht="18" customHeight="1">
      <c r="A1642" s="396"/>
      <c r="B1642" s="396"/>
      <c r="C1642" s="378"/>
      <c r="D1642" s="378"/>
    </row>
    <row r="1643" spans="1:4" ht="18" customHeight="1">
      <c r="A1643" s="396"/>
      <c r="B1643" s="396"/>
      <c r="C1643" s="378"/>
      <c r="D1643" s="378"/>
    </row>
    <row r="1644" spans="1:4" ht="18" customHeight="1">
      <c r="A1644" s="396"/>
      <c r="B1644" s="396"/>
      <c r="C1644" s="378"/>
      <c r="D1644" s="378"/>
    </row>
    <row r="1645" spans="1:4" ht="18" customHeight="1">
      <c r="A1645" s="396"/>
      <c r="B1645" s="396"/>
      <c r="C1645" s="378"/>
      <c r="D1645" s="378"/>
    </row>
    <row r="1646" spans="1:4" ht="18" customHeight="1">
      <c r="A1646" s="396"/>
      <c r="B1646" s="396"/>
      <c r="C1646" s="378"/>
      <c r="D1646" s="378"/>
    </row>
    <row r="1647" spans="1:4" ht="18" customHeight="1">
      <c r="A1647" s="396"/>
      <c r="B1647" s="396"/>
      <c r="C1647" s="378"/>
      <c r="D1647" s="378"/>
    </row>
    <row r="1648" spans="1:4" ht="18" customHeight="1">
      <c r="A1648" s="396"/>
      <c r="B1648" s="396"/>
      <c r="C1648" s="378"/>
      <c r="D1648" s="378"/>
    </row>
    <row r="1649" spans="1:4" ht="18" customHeight="1">
      <c r="A1649" s="396"/>
      <c r="B1649" s="396"/>
      <c r="C1649" s="378"/>
      <c r="D1649" s="378"/>
    </row>
    <row r="1650" spans="1:4" ht="18" customHeight="1">
      <c r="A1650" s="396"/>
      <c r="B1650" s="396"/>
      <c r="C1650" s="378"/>
      <c r="D1650" s="378"/>
    </row>
    <row r="1651" spans="1:4" ht="18" customHeight="1">
      <c r="A1651" s="396"/>
      <c r="B1651" s="396"/>
      <c r="C1651" s="378"/>
      <c r="D1651" s="378"/>
    </row>
    <row r="1652" spans="1:4" ht="18" customHeight="1">
      <c r="A1652" s="396"/>
      <c r="B1652" s="396"/>
      <c r="C1652" s="378"/>
      <c r="D1652" s="378"/>
    </row>
    <row r="1653" spans="1:4" ht="18" customHeight="1">
      <c r="A1653" s="396"/>
      <c r="B1653" s="396"/>
      <c r="C1653" s="378"/>
      <c r="D1653" s="378"/>
    </row>
    <row r="1654" spans="1:4" ht="18" customHeight="1">
      <c r="A1654" s="396"/>
      <c r="B1654" s="396"/>
      <c r="C1654" s="378"/>
      <c r="D1654" s="378"/>
    </row>
    <row r="1655" spans="1:4" ht="18" customHeight="1">
      <c r="A1655" s="396"/>
      <c r="B1655" s="396"/>
      <c r="C1655" s="378"/>
      <c r="D1655" s="378"/>
    </row>
    <row r="1656" spans="1:4" ht="18" customHeight="1">
      <c r="A1656" s="396"/>
      <c r="B1656" s="396"/>
      <c r="C1656" s="378"/>
      <c r="D1656" s="378"/>
    </row>
    <row r="1657" spans="1:4" ht="18" customHeight="1">
      <c r="A1657" s="396"/>
      <c r="B1657" s="396"/>
      <c r="C1657" s="378"/>
      <c r="D1657" s="378"/>
    </row>
    <row r="1658" spans="1:4" ht="18" customHeight="1">
      <c r="A1658" s="396"/>
      <c r="B1658" s="396"/>
      <c r="C1658" s="378"/>
      <c r="D1658" s="378"/>
    </row>
    <row r="1659" spans="1:4" ht="18" customHeight="1">
      <c r="A1659" s="396"/>
      <c r="B1659" s="396"/>
      <c r="C1659" s="378"/>
      <c r="D1659" s="378"/>
    </row>
    <row r="1660" spans="1:4" ht="18" customHeight="1">
      <c r="A1660" s="396"/>
      <c r="B1660" s="396"/>
      <c r="C1660" s="378"/>
      <c r="D1660" s="378"/>
    </row>
    <row r="1661" spans="1:4" ht="18" customHeight="1">
      <c r="A1661" s="396"/>
      <c r="B1661" s="396"/>
      <c r="C1661" s="378"/>
      <c r="D1661" s="378"/>
    </row>
    <row r="1662" spans="1:4" ht="18" customHeight="1">
      <c r="A1662" s="396"/>
      <c r="B1662" s="396"/>
      <c r="C1662" s="378"/>
      <c r="D1662" s="378"/>
    </row>
    <row r="1663" spans="1:4" ht="18" customHeight="1">
      <c r="A1663" s="396"/>
      <c r="B1663" s="396"/>
      <c r="C1663" s="378"/>
      <c r="D1663" s="378"/>
    </row>
    <row r="1664" spans="1:4" ht="18" customHeight="1">
      <c r="A1664" s="396"/>
      <c r="B1664" s="396"/>
      <c r="C1664" s="378"/>
      <c r="D1664" s="378"/>
    </row>
    <row r="1665" spans="1:4" ht="18" customHeight="1">
      <c r="A1665" s="396"/>
      <c r="B1665" s="396"/>
      <c r="C1665" s="378"/>
      <c r="D1665" s="378"/>
    </row>
    <row r="1666" spans="1:4" ht="18" customHeight="1">
      <c r="A1666" s="396"/>
      <c r="B1666" s="396"/>
      <c r="C1666" s="378"/>
      <c r="D1666" s="378"/>
    </row>
    <row r="1667" spans="1:4" ht="18" customHeight="1">
      <c r="A1667" s="396"/>
      <c r="B1667" s="396"/>
      <c r="C1667" s="378"/>
      <c r="D1667" s="378"/>
    </row>
    <row r="1668" spans="1:4" ht="18" customHeight="1">
      <c r="A1668" s="396"/>
      <c r="B1668" s="396"/>
      <c r="C1668" s="378"/>
      <c r="D1668" s="378"/>
    </row>
    <row r="1669" spans="1:4" ht="18" customHeight="1">
      <c r="A1669" s="396"/>
      <c r="B1669" s="396"/>
      <c r="C1669" s="378"/>
      <c r="D1669" s="378"/>
    </row>
    <row r="1670" spans="1:4" ht="18" customHeight="1">
      <c r="A1670" s="396"/>
      <c r="B1670" s="396"/>
      <c r="C1670" s="378"/>
      <c r="D1670" s="378"/>
    </row>
    <row r="1671" spans="1:4" ht="18" customHeight="1">
      <c r="A1671" s="396"/>
      <c r="B1671" s="396"/>
      <c r="C1671" s="378"/>
      <c r="D1671" s="378"/>
    </row>
    <row r="1672" spans="1:4" ht="18" customHeight="1">
      <c r="A1672" s="396"/>
      <c r="B1672" s="396"/>
      <c r="C1672" s="378"/>
      <c r="D1672" s="378"/>
    </row>
    <row r="1673" spans="1:4" ht="18" customHeight="1">
      <c r="A1673" s="396"/>
      <c r="B1673" s="396"/>
      <c r="C1673" s="378"/>
      <c r="D1673" s="378"/>
    </row>
    <row r="1674" spans="1:4" ht="18" customHeight="1">
      <c r="A1674" s="396"/>
      <c r="B1674" s="396"/>
      <c r="C1674" s="378"/>
      <c r="D1674" s="378"/>
    </row>
    <row r="1675" spans="1:4" ht="18" customHeight="1">
      <c r="A1675" s="396"/>
      <c r="B1675" s="396"/>
      <c r="C1675" s="378"/>
      <c r="D1675" s="378"/>
    </row>
    <row r="1676" spans="1:4" ht="18" customHeight="1">
      <c r="A1676" s="396"/>
      <c r="B1676" s="396"/>
      <c r="C1676" s="378"/>
      <c r="D1676" s="378"/>
    </row>
    <row r="1677" spans="1:4" ht="18" customHeight="1">
      <c r="A1677" s="396"/>
      <c r="B1677" s="396"/>
      <c r="C1677" s="378"/>
      <c r="D1677" s="378"/>
    </row>
    <row r="1678" spans="1:4" ht="18" customHeight="1">
      <c r="A1678" s="396"/>
      <c r="B1678" s="396"/>
      <c r="C1678" s="378"/>
      <c r="D1678" s="378"/>
    </row>
    <row r="1679" spans="1:4" ht="18" customHeight="1">
      <c r="A1679" s="396"/>
      <c r="B1679" s="396"/>
      <c r="C1679" s="378"/>
      <c r="D1679" s="378"/>
    </row>
    <row r="1680" spans="1:4" ht="18" customHeight="1">
      <c r="A1680" s="396"/>
      <c r="B1680" s="396"/>
      <c r="C1680" s="378"/>
      <c r="D1680" s="378"/>
    </row>
    <row r="1681" spans="1:4" ht="18" customHeight="1">
      <c r="A1681" s="396"/>
      <c r="B1681" s="396"/>
      <c r="C1681" s="378"/>
      <c r="D1681" s="378"/>
    </row>
    <row r="1682" spans="1:4" ht="18" customHeight="1">
      <c r="A1682" s="396"/>
      <c r="B1682" s="396"/>
      <c r="C1682" s="378"/>
      <c r="D1682" s="378"/>
    </row>
    <row r="1683" spans="1:4" ht="18" customHeight="1">
      <c r="A1683" s="396"/>
      <c r="B1683" s="396"/>
      <c r="C1683" s="378"/>
      <c r="D1683" s="378"/>
    </row>
    <row r="1684" spans="1:4" ht="18" customHeight="1">
      <c r="A1684" s="396"/>
      <c r="B1684" s="396"/>
      <c r="C1684" s="378"/>
      <c r="D1684" s="378"/>
    </row>
    <row r="1685" spans="1:4" ht="18" customHeight="1">
      <c r="A1685" s="396"/>
      <c r="B1685" s="396"/>
      <c r="C1685" s="378"/>
      <c r="D1685" s="378"/>
    </row>
    <row r="1686" spans="1:4" ht="18" customHeight="1">
      <c r="A1686" s="396"/>
      <c r="B1686" s="396"/>
      <c r="C1686" s="378"/>
      <c r="D1686" s="378"/>
    </row>
    <row r="1687" spans="1:4" ht="18" customHeight="1">
      <c r="A1687" s="396"/>
      <c r="B1687" s="396"/>
      <c r="C1687" s="378"/>
      <c r="D1687" s="378"/>
    </row>
    <row r="1688" spans="1:4" ht="18" customHeight="1">
      <c r="A1688" s="396"/>
      <c r="B1688" s="396"/>
      <c r="C1688" s="378"/>
      <c r="D1688" s="378"/>
    </row>
    <row r="1689" spans="1:4" ht="18" customHeight="1">
      <c r="A1689" s="396"/>
      <c r="B1689" s="396"/>
      <c r="C1689" s="378"/>
      <c r="D1689" s="378"/>
    </row>
    <row r="1690" spans="1:4" ht="18" customHeight="1">
      <c r="A1690" s="396"/>
      <c r="B1690" s="396"/>
      <c r="C1690" s="378"/>
      <c r="D1690" s="378"/>
    </row>
    <row r="1691" spans="1:4" ht="18" customHeight="1">
      <c r="A1691" s="396"/>
      <c r="B1691" s="396"/>
      <c r="C1691" s="378"/>
      <c r="D1691" s="378"/>
    </row>
    <row r="1692" spans="1:4" ht="18" customHeight="1">
      <c r="A1692" s="396"/>
      <c r="B1692" s="396"/>
      <c r="C1692" s="378"/>
      <c r="D1692" s="378"/>
    </row>
    <row r="1693" spans="1:4" ht="18" customHeight="1">
      <c r="A1693" s="396"/>
      <c r="B1693" s="396"/>
      <c r="C1693" s="378"/>
      <c r="D1693" s="378"/>
    </row>
    <row r="1694" spans="1:4" ht="18" customHeight="1">
      <c r="A1694" s="396"/>
      <c r="B1694" s="396"/>
      <c r="C1694" s="378"/>
      <c r="D1694" s="378"/>
    </row>
    <row r="1695" spans="1:4" ht="18" customHeight="1">
      <c r="A1695" s="396"/>
      <c r="B1695" s="396"/>
      <c r="C1695" s="378"/>
      <c r="D1695" s="378"/>
    </row>
    <row r="1696" spans="1:4" ht="18" customHeight="1">
      <c r="A1696" s="396"/>
      <c r="B1696" s="396"/>
      <c r="C1696" s="378"/>
      <c r="D1696" s="378"/>
    </row>
    <row r="1697" spans="1:4" ht="18" customHeight="1">
      <c r="A1697" s="396"/>
      <c r="B1697" s="396"/>
      <c r="C1697" s="378"/>
      <c r="D1697" s="378"/>
    </row>
    <row r="1698" spans="1:4" ht="18" customHeight="1">
      <c r="A1698" s="396"/>
      <c r="B1698" s="396"/>
      <c r="C1698" s="378"/>
      <c r="D1698" s="378"/>
    </row>
    <row r="1699" spans="1:4" ht="18" customHeight="1">
      <c r="A1699" s="396"/>
      <c r="B1699" s="396"/>
      <c r="C1699" s="378"/>
      <c r="D1699" s="378"/>
    </row>
    <row r="1700" spans="1:4" ht="18" customHeight="1">
      <c r="A1700" s="396"/>
      <c r="B1700" s="396"/>
      <c r="C1700" s="378"/>
      <c r="D1700" s="378"/>
    </row>
    <row r="1701" spans="1:4" ht="18" customHeight="1">
      <c r="A1701" s="396"/>
      <c r="B1701" s="396"/>
      <c r="C1701" s="378"/>
      <c r="D1701" s="378"/>
    </row>
    <row r="1702" spans="1:4" ht="18" customHeight="1">
      <c r="A1702" s="396"/>
      <c r="B1702" s="396"/>
      <c r="C1702" s="378"/>
      <c r="D1702" s="378"/>
    </row>
    <row r="1703" spans="1:4" ht="18" customHeight="1">
      <c r="A1703" s="396"/>
      <c r="B1703" s="396"/>
      <c r="C1703" s="378"/>
      <c r="D1703" s="378"/>
    </row>
    <row r="1704" spans="1:4" ht="18" customHeight="1">
      <c r="A1704" s="396"/>
      <c r="B1704" s="396"/>
      <c r="C1704" s="378"/>
      <c r="D1704" s="378"/>
    </row>
    <row r="1705" spans="1:4" ht="18" customHeight="1">
      <c r="A1705" s="396"/>
      <c r="B1705" s="396"/>
      <c r="C1705" s="378"/>
      <c r="D1705" s="378"/>
    </row>
    <row r="1706" spans="1:4" ht="18" customHeight="1">
      <c r="A1706" s="396"/>
      <c r="B1706" s="396"/>
      <c r="C1706" s="378"/>
      <c r="D1706" s="378"/>
    </row>
    <row r="1707" spans="1:4" ht="18" customHeight="1">
      <c r="A1707" s="396"/>
      <c r="B1707" s="396"/>
      <c r="C1707" s="378"/>
      <c r="D1707" s="378"/>
    </row>
    <row r="1708" spans="1:4" ht="18" customHeight="1">
      <c r="A1708" s="396"/>
      <c r="B1708" s="396"/>
      <c r="C1708" s="378"/>
      <c r="D1708" s="378"/>
    </row>
    <row r="1709" spans="1:4" ht="18" customHeight="1">
      <c r="A1709" s="396"/>
      <c r="B1709" s="396"/>
      <c r="C1709" s="378"/>
      <c r="D1709" s="378"/>
    </row>
    <row r="1710" spans="1:4" ht="18" customHeight="1">
      <c r="A1710" s="396"/>
      <c r="B1710" s="396"/>
      <c r="C1710" s="378"/>
      <c r="D1710" s="378"/>
    </row>
    <row r="1711" spans="1:4" ht="18" customHeight="1">
      <c r="A1711" s="396"/>
      <c r="B1711" s="396"/>
      <c r="C1711" s="378"/>
      <c r="D1711" s="378"/>
    </row>
    <row r="1712" spans="1:4" ht="18" customHeight="1">
      <c r="A1712" s="396"/>
      <c r="B1712" s="396"/>
      <c r="C1712" s="378"/>
      <c r="D1712" s="378"/>
    </row>
    <row r="1713" spans="1:4" ht="18" customHeight="1">
      <c r="A1713" s="396"/>
      <c r="B1713" s="396"/>
      <c r="C1713" s="378"/>
      <c r="D1713" s="378"/>
    </row>
    <row r="1714" spans="1:4" ht="18" customHeight="1">
      <c r="A1714" s="396"/>
      <c r="B1714" s="396"/>
      <c r="C1714" s="378"/>
      <c r="D1714" s="378"/>
    </row>
    <row r="1715" spans="1:4" ht="18" customHeight="1">
      <c r="A1715" s="396"/>
      <c r="B1715" s="396"/>
      <c r="C1715" s="378"/>
      <c r="D1715" s="378"/>
    </row>
    <row r="1716" spans="1:4" ht="18" customHeight="1">
      <c r="A1716" s="396"/>
      <c r="B1716" s="396"/>
      <c r="C1716" s="378"/>
      <c r="D1716" s="378"/>
    </row>
    <row r="1717" spans="1:4" ht="18" customHeight="1">
      <c r="A1717" s="396"/>
      <c r="B1717" s="396"/>
      <c r="C1717" s="378"/>
      <c r="D1717" s="378"/>
    </row>
    <row r="1718" spans="1:4" ht="18" customHeight="1">
      <c r="A1718" s="396"/>
      <c r="B1718" s="396"/>
      <c r="C1718" s="378"/>
      <c r="D1718" s="378"/>
    </row>
    <row r="1719" spans="1:4" ht="18" customHeight="1">
      <c r="A1719" s="396"/>
      <c r="B1719" s="396"/>
      <c r="C1719" s="378"/>
      <c r="D1719" s="378"/>
    </row>
    <row r="1720" spans="1:4" ht="18" customHeight="1">
      <c r="A1720" s="396"/>
      <c r="B1720" s="396"/>
      <c r="C1720" s="378"/>
      <c r="D1720" s="378"/>
    </row>
    <row r="1721" spans="1:4" ht="18" customHeight="1">
      <c r="A1721" s="396"/>
      <c r="B1721" s="396"/>
      <c r="C1721" s="378"/>
      <c r="D1721" s="378"/>
    </row>
    <row r="1722" spans="1:4" ht="18" customHeight="1">
      <c r="A1722" s="396"/>
      <c r="B1722" s="396"/>
      <c r="C1722" s="378"/>
      <c r="D1722" s="378"/>
    </row>
    <row r="1723" spans="1:4" ht="18" customHeight="1">
      <c r="A1723" s="396"/>
      <c r="B1723" s="396"/>
      <c r="C1723" s="378"/>
      <c r="D1723" s="378"/>
    </row>
    <row r="1724" spans="1:4" ht="18" customHeight="1">
      <c r="A1724" s="396"/>
      <c r="B1724" s="396"/>
      <c r="C1724" s="378"/>
      <c r="D1724" s="378"/>
    </row>
    <row r="1725" spans="1:4" ht="18" customHeight="1">
      <c r="A1725" s="396"/>
      <c r="B1725" s="396"/>
      <c r="C1725" s="378"/>
      <c r="D1725" s="378"/>
    </row>
    <row r="1726" spans="1:4" ht="18" customHeight="1">
      <c r="A1726" s="396"/>
      <c r="B1726" s="396"/>
      <c r="C1726" s="378"/>
      <c r="D1726" s="378"/>
    </row>
    <row r="1727" spans="1:4" ht="18" customHeight="1">
      <c r="A1727" s="396"/>
      <c r="B1727" s="396"/>
      <c r="C1727" s="378"/>
      <c r="D1727" s="378"/>
    </row>
    <row r="1728" spans="1:4" ht="18" customHeight="1">
      <c r="A1728" s="396"/>
      <c r="B1728" s="396"/>
      <c r="C1728" s="378"/>
      <c r="D1728" s="378"/>
    </row>
    <row r="1729" spans="1:4" ht="18" customHeight="1">
      <c r="A1729" s="396"/>
      <c r="B1729" s="396"/>
      <c r="C1729" s="378"/>
      <c r="D1729" s="378"/>
    </row>
    <row r="1730" spans="1:4" ht="18" customHeight="1">
      <c r="A1730" s="396"/>
      <c r="B1730" s="396"/>
      <c r="C1730" s="378"/>
      <c r="D1730" s="378"/>
    </row>
    <row r="1731" spans="1:4" ht="18" customHeight="1">
      <c r="A1731" s="396"/>
      <c r="B1731" s="396"/>
      <c r="C1731" s="378"/>
      <c r="D1731" s="378"/>
    </row>
    <row r="1732" spans="1:4" ht="18" customHeight="1">
      <c r="A1732" s="396"/>
      <c r="B1732" s="396"/>
      <c r="C1732" s="378"/>
      <c r="D1732" s="378"/>
    </row>
    <row r="1733" spans="1:4" ht="18" customHeight="1">
      <c r="A1733" s="396"/>
      <c r="B1733" s="396"/>
      <c r="C1733" s="378"/>
      <c r="D1733" s="378"/>
    </row>
    <row r="1734" spans="1:4" ht="18" customHeight="1">
      <c r="A1734" s="396"/>
      <c r="B1734" s="396"/>
      <c r="C1734" s="378"/>
      <c r="D1734" s="378"/>
    </row>
    <row r="1735" spans="1:4" ht="18" customHeight="1">
      <c r="A1735" s="396"/>
      <c r="B1735" s="396"/>
      <c r="C1735" s="378"/>
      <c r="D1735" s="378"/>
    </row>
    <row r="1736" spans="1:4" ht="18" customHeight="1">
      <c r="A1736" s="396"/>
      <c r="B1736" s="396"/>
      <c r="C1736" s="378"/>
      <c r="D1736" s="378"/>
    </row>
    <row r="1737" spans="1:4" ht="18" customHeight="1">
      <c r="A1737" s="396"/>
      <c r="B1737" s="396"/>
      <c r="C1737" s="378"/>
      <c r="D1737" s="378"/>
    </row>
    <row r="1738" spans="1:4" ht="18" customHeight="1">
      <c r="A1738" s="396"/>
      <c r="B1738" s="396"/>
      <c r="C1738" s="378"/>
      <c r="D1738" s="378"/>
    </row>
    <row r="1739" spans="1:4" ht="18" customHeight="1">
      <c r="A1739" s="396"/>
      <c r="B1739" s="396"/>
      <c r="C1739" s="378"/>
      <c r="D1739" s="378"/>
    </row>
    <row r="1740" spans="1:4" ht="18" customHeight="1">
      <c r="A1740" s="396"/>
      <c r="B1740" s="396"/>
      <c r="C1740" s="378"/>
      <c r="D1740" s="378"/>
    </row>
    <row r="1741" spans="1:4" ht="18" customHeight="1">
      <c r="A1741" s="396"/>
      <c r="B1741" s="396"/>
      <c r="C1741" s="378"/>
      <c r="D1741" s="378"/>
    </row>
    <row r="1742" spans="1:4" ht="18" customHeight="1">
      <c r="A1742" s="396"/>
      <c r="B1742" s="396"/>
      <c r="C1742" s="378"/>
      <c r="D1742" s="378"/>
    </row>
    <row r="1743" spans="1:4" ht="18" customHeight="1">
      <c r="A1743" s="396"/>
      <c r="B1743" s="396"/>
      <c r="C1743" s="378"/>
      <c r="D1743" s="378"/>
    </row>
    <row r="1744" spans="1:4" ht="18" customHeight="1">
      <c r="A1744" s="396"/>
      <c r="B1744" s="396"/>
      <c r="C1744" s="378"/>
      <c r="D1744" s="378"/>
    </row>
    <row r="1745" spans="1:4" ht="18" customHeight="1">
      <c r="A1745" s="396"/>
      <c r="B1745" s="396"/>
      <c r="C1745" s="378"/>
      <c r="D1745" s="378"/>
    </row>
    <row r="1746" spans="1:4" ht="18" customHeight="1">
      <c r="A1746" s="396"/>
      <c r="B1746" s="396"/>
      <c r="C1746" s="378"/>
      <c r="D1746" s="378"/>
    </row>
    <row r="1747" spans="1:4" ht="18" customHeight="1">
      <c r="A1747" s="396"/>
      <c r="B1747" s="396"/>
      <c r="C1747" s="378"/>
      <c r="D1747" s="378"/>
    </row>
    <row r="1748" spans="1:4" ht="18" customHeight="1">
      <c r="A1748" s="396"/>
      <c r="B1748" s="396"/>
      <c r="C1748" s="378"/>
      <c r="D1748" s="378"/>
    </row>
    <row r="1749" spans="1:4" ht="18" customHeight="1">
      <c r="A1749" s="396"/>
      <c r="B1749" s="396"/>
      <c r="C1749" s="378"/>
      <c r="D1749" s="378"/>
    </row>
    <row r="1750" spans="1:4" ht="18" customHeight="1">
      <c r="A1750" s="396"/>
      <c r="B1750" s="396"/>
      <c r="C1750" s="378"/>
      <c r="D1750" s="378"/>
    </row>
    <row r="1751" spans="1:4" ht="18" customHeight="1">
      <c r="A1751" s="396"/>
      <c r="B1751" s="396"/>
      <c r="C1751" s="378"/>
      <c r="D1751" s="378"/>
    </row>
    <row r="1752" spans="1:4" ht="18" customHeight="1">
      <c r="A1752" s="396"/>
      <c r="B1752" s="396"/>
      <c r="C1752" s="378"/>
      <c r="D1752" s="378"/>
    </row>
    <row r="1753" spans="1:4" ht="18" customHeight="1">
      <c r="A1753" s="396"/>
      <c r="B1753" s="396"/>
      <c r="C1753" s="378"/>
      <c r="D1753" s="378"/>
    </row>
    <row r="1754" spans="1:4" ht="18" customHeight="1">
      <c r="A1754" s="396"/>
      <c r="B1754" s="396"/>
      <c r="C1754" s="378"/>
      <c r="D1754" s="378"/>
    </row>
    <row r="1755" spans="1:4" ht="18" customHeight="1">
      <c r="A1755" s="396"/>
      <c r="B1755" s="396"/>
      <c r="C1755" s="378"/>
      <c r="D1755" s="378"/>
    </row>
    <row r="1756" spans="1:4" ht="18" customHeight="1">
      <c r="A1756" s="396"/>
      <c r="B1756" s="396"/>
      <c r="C1756" s="378"/>
      <c r="D1756" s="378"/>
    </row>
    <row r="1757" spans="1:4" ht="18" customHeight="1">
      <c r="A1757" s="396"/>
      <c r="B1757" s="396"/>
      <c r="C1757" s="378"/>
      <c r="D1757" s="378"/>
    </row>
    <row r="1758" spans="1:4" ht="18" customHeight="1">
      <c r="A1758" s="396"/>
      <c r="B1758" s="396"/>
      <c r="C1758" s="378"/>
      <c r="D1758" s="378"/>
    </row>
    <row r="1759" spans="1:4" ht="18" customHeight="1">
      <c r="A1759" s="396"/>
      <c r="B1759" s="396"/>
      <c r="C1759" s="378"/>
      <c r="D1759" s="378"/>
    </row>
    <row r="1760" spans="1:4" ht="18" customHeight="1">
      <c r="A1760" s="396"/>
      <c r="B1760" s="396"/>
      <c r="C1760" s="378"/>
      <c r="D1760" s="378"/>
    </row>
    <row r="1761" spans="1:4" ht="18" customHeight="1">
      <c r="A1761" s="396"/>
      <c r="B1761" s="396"/>
      <c r="C1761" s="378"/>
      <c r="D1761" s="378"/>
    </row>
    <row r="1762" spans="1:4" ht="18" customHeight="1">
      <c r="A1762" s="396"/>
      <c r="B1762" s="396"/>
      <c r="C1762" s="378"/>
      <c r="D1762" s="378"/>
    </row>
    <row r="1763" spans="1:4" ht="18" customHeight="1">
      <c r="A1763" s="396"/>
      <c r="B1763" s="396"/>
      <c r="C1763" s="378"/>
      <c r="D1763" s="378"/>
    </row>
    <row r="1764" spans="1:4" ht="18" customHeight="1">
      <c r="A1764" s="396"/>
      <c r="B1764" s="396"/>
      <c r="C1764" s="378"/>
      <c r="D1764" s="378"/>
    </row>
    <row r="1765" spans="1:4" ht="18" customHeight="1">
      <c r="A1765" s="396"/>
      <c r="B1765" s="396"/>
      <c r="C1765" s="378"/>
      <c r="D1765" s="378"/>
    </row>
    <row r="1766" spans="1:4" ht="18" customHeight="1">
      <c r="A1766" s="396"/>
      <c r="B1766" s="396"/>
      <c r="C1766" s="378"/>
      <c r="D1766" s="378"/>
    </row>
    <row r="1767" spans="1:4" ht="18" customHeight="1">
      <c r="A1767" s="396"/>
      <c r="B1767" s="396"/>
      <c r="C1767" s="378"/>
      <c r="D1767" s="378"/>
    </row>
    <row r="1768" spans="1:4" ht="18" customHeight="1">
      <c r="A1768" s="396"/>
      <c r="B1768" s="396"/>
      <c r="C1768" s="378"/>
      <c r="D1768" s="378"/>
    </row>
    <row r="1769" spans="1:4" ht="18" customHeight="1">
      <c r="A1769" s="396"/>
      <c r="B1769" s="396"/>
      <c r="C1769" s="378"/>
      <c r="D1769" s="378"/>
    </row>
    <row r="1770" spans="1:4" ht="18" customHeight="1">
      <c r="A1770" s="396"/>
      <c r="B1770" s="396"/>
      <c r="C1770" s="378"/>
      <c r="D1770" s="378"/>
    </row>
    <row r="1771" spans="1:4" ht="18" customHeight="1">
      <c r="A1771" s="396"/>
      <c r="B1771" s="396"/>
      <c r="C1771" s="378"/>
      <c r="D1771" s="378"/>
    </row>
    <row r="1772" spans="1:4" ht="18" customHeight="1">
      <c r="A1772" s="396"/>
      <c r="B1772" s="396"/>
      <c r="C1772" s="378"/>
      <c r="D1772" s="378"/>
    </row>
    <row r="1773" spans="1:4" ht="18" customHeight="1">
      <c r="A1773" s="396"/>
      <c r="B1773" s="396"/>
      <c r="C1773" s="378"/>
      <c r="D1773" s="378"/>
    </row>
    <row r="1774" spans="1:4" ht="18" customHeight="1">
      <c r="A1774" s="396"/>
      <c r="B1774" s="396"/>
      <c r="C1774" s="378"/>
      <c r="D1774" s="378"/>
    </row>
    <row r="1775" spans="1:4" ht="18" customHeight="1">
      <c r="A1775" s="396"/>
      <c r="B1775" s="396"/>
      <c r="C1775" s="378"/>
      <c r="D1775" s="378"/>
    </row>
    <row r="1776" spans="1:4" ht="18" customHeight="1">
      <c r="A1776" s="396"/>
      <c r="B1776" s="396"/>
      <c r="C1776" s="378"/>
      <c r="D1776" s="378"/>
    </row>
    <row r="1777" spans="1:4" ht="18" customHeight="1">
      <c r="A1777" s="396"/>
      <c r="B1777" s="396"/>
      <c r="C1777" s="378"/>
      <c r="D1777" s="378"/>
    </row>
    <row r="1778" spans="1:4" ht="18" customHeight="1">
      <c r="A1778" s="396"/>
      <c r="B1778" s="396"/>
      <c r="C1778" s="378"/>
      <c r="D1778" s="378"/>
    </row>
    <row r="1779" spans="1:4" ht="18" customHeight="1">
      <c r="A1779" s="396"/>
      <c r="B1779" s="396"/>
      <c r="C1779" s="378"/>
      <c r="D1779" s="378"/>
    </row>
    <row r="1780" spans="1:4" ht="18" customHeight="1">
      <c r="A1780" s="396"/>
      <c r="B1780" s="396"/>
      <c r="C1780" s="378"/>
      <c r="D1780" s="378"/>
    </row>
    <row r="1781" spans="1:4" ht="18" customHeight="1">
      <c r="A1781" s="396"/>
      <c r="B1781" s="396"/>
      <c r="C1781" s="378"/>
      <c r="D1781" s="378"/>
    </row>
    <row r="1782" spans="1:4" ht="18" customHeight="1">
      <c r="A1782" s="396"/>
      <c r="B1782" s="396"/>
      <c r="C1782" s="378"/>
      <c r="D1782" s="378"/>
    </row>
    <row r="1783" spans="1:4" ht="18" customHeight="1">
      <c r="A1783" s="396"/>
      <c r="B1783" s="396"/>
      <c r="C1783" s="378"/>
      <c r="D1783" s="378"/>
    </row>
    <row r="1784" spans="1:4" ht="18" customHeight="1">
      <c r="A1784" s="396"/>
      <c r="B1784" s="396"/>
      <c r="C1784" s="378"/>
      <c r="D1784" s="378"/>
    </row>
    <row r="1785" spans="1:4" ht="18" customHeight="1">
      <c r="A1785" s="396"/>
      <c r="B1785" s="396"/>
      <c r="C1785" s="378"/>
      <c r="D1785" s="378"/>
    </row>
    <row r="1786" spans="1:4" ht="18" customHeight="1">
      <c r="A1786" s="396"/>
      <c r="B1786" s="396"/>
      <c r="C1786" s="378"/>
      <c r="D1786" s="378"/>
    </row>
    <row r="1787" spans="1:4" ht="18" customHeight="1">
      <c r="A1787" s="396"/>
      <c r="B1787" s="396"/>
      <c r="C1787" s="378"/>
      <c r="D1787" s="378"/>
    </row>
    <row r="1788" spans="1:4" ht="18" customHeight="1">
      <c r="A1788" s="396"/>
      <c r="B1788" s="396"/>
      <c r="C1788" s="378"/>
      <c r="D1788" s="378"/>
    </row>
    <row r="1789" spans="1:4" ht="18" customHeight="1">
      <c r="A1789" s="396"/>
      <c r="B1789" s="396"/>
      <c r="C1789" s="378"/>
      <c r="D1789" s="378"/>
    </row>
    <row r="1790" spans="1:4" ht="18" customHeight="1">
      <c r="A1790" s="396"/>
      <c r="B1790" s="396"/>
      <c r="C1790" s="378"/>
      <c r="D1790" s="378"/>
    </row>
    <row r="1791" spans="1:4" ht="18" customHeight="1">
      <c r="A1791" s="396"/>
      <c r="B1791" s="396"/>
      <c r="C1791" s="378"/>
      <c r="D1791" s="378"/>
    </row>
    <row r="1792" spans="1:4" ht="18" customHeight="1">
      <c r="A1792" s="396"/>
      <c r="B1792" s="396"/>
      <c r="C1792" s="378"/>
      <c r="D1792" s="378"/>
    </row>
    <row r="1793" spans="1:4" ht="18" customHeight="1">
      <c r="A1793" s="396"/>
      <c r="B1793" s="396"/>
      <c r="C1793" s="378"/>
      <c r="D1793" s="378"/>
    </row>
    <row r="1794" spans="1:4" ht="18" customHeight="1">
      <c r="A1794" s="396"/>
      <c r="B1794" s="396"/>
      <c r="C1794" s="378"/>
      <c r="D1794" s="378"/>
    </row>
    <row r="1795" spans="1:4" ht="18" customHeight="1">
      <c r="A1795" s="396"/>
      <c r="B1795" s="396"/>
      <c r="C1795" s="378"/>
      <c r="D1795" s="378"/>
    </row>
    <row r="1796" spans="1:4" ht="18" customHeight="1">
      <c r="A1796" s="396"/>
      <c r="B1796" s="396"/>
      <c r="C1796" s="378"/>
      <c r="D1796" s="378"/>
    </row>
    <row r="1797" spans="1:4" ht="18" customHeight="1">
      <c r="A1797" s="396"/>
      <c r="B1797" s="396"/>
      <c r="C1797" s="378"/>
      <c r="D1797" s="378"/>
    </row>
    <row r="1798" spans="1:4" ht="18" customHeight="1">
      <c r="A1798" s="396"/>
      <c r="B1798" s="396"/>
      <c r="C1798" s="378"/>
      <c r="D1798" s="378"/>
    </row>
    <row r="1799" spans="1:4" ht="18" customHeight="1">
      <c r="A1799" s="396"/>
      <c r="B1799" s="396"/>
      <c r="C1799" s="378"/>
      <c r="D1799" s="378"/>
    </row>
    <row r="1800" spans="1:4" ht="18" customHeight="1">
      <c r="A1800" s="396"/>
      <c r="B1800" s="396"/>
      <c r="C1800" s="378"/>
      <c r="D1800" s="378"/>
    </row>
    <row r="1801" spans="1:4" ht="18" customHeight="1">
      <c r="A1801" s="396"/>
      <c r="B1801" s="396"/>
      <c r="C1801" s="378"/>
      <c r="D1801" s="378"/>
    </row>
    <row r="1802" spans="1:4" ht="18" customHeight="1">
      <c r="A1802" s="396"/>
      <c r="B1802" s="396"/>
      <c r="C1802" s="378"/>
      <c r="D1802" s="378"/>
    </row>
    <row r="1803" spans="1:4" ht="18" customHeight="1">
      <c r="A1803" s="396"/>
      <c r="B1803" s="396"/>
      <c r="C1803" s="378"/>
      <c r="D1803" s="378"/>
    </row>
    <row r="1804" spans="1:4" ht="18" customHeight="1">
      <c r="A1804" s="396"/>
      <c r="B1804" s="396"/>
      <c r="C1804" s="378"/>
      <c r="D1804" s="378"/>
    </row>
    <row r="1805" spans="1:4" ht="18" customHeight="1">
      <c r="A1805" s="396"/>
      <c r="B1805" s="396"/>
      <c r="C1805" s="378"/>
      <c r="D1805" s="378"/>
    </row>
    <row r="1806" spans="1:4" ht="18" customHeight="1">
      <c r="A1806" s="396"/>
      <c r="B1806" s="396"/>
      <c r="C1806" s="378"/>
      <c r="D1806" s="378"/>
    </row>
    <row r="1807" spans="1:4" ht="18" customHeight="1">
      <c r="A1807" s="396"/>
      <c r="B1807" s="396"/>
      <c r="C1807" s="378"/>
      <c r="D1807" s="378"/>
    </row>
    <row r="1808" spans="1:4" ht="18" customHeight="1">
      <c r="A1808" s="396"/>
      <c r="B1808" s="396"/>
      <c r="C1808" s="378"/>
      <c r="D1808" s="378"/>
    </row>
    <row r="1809" spans="1:4" ht="18" customHeight="1">
      <c r="A1809" s="396"/>
      <c r="B1809" s="396"/>
      <c r="C1809" s="378"/>
      <c r="D1809" s="378"/>
    </row>
    <row r="1810" spans="1:4" ht="18" customHeight="1">
      <c r="A1810" s="396"/>
      <c r="B1810" s="396"/>
      <c r="C1810" s="378"/>
      <c r="D1810" s="378"/>
    </row>
    <row r="1811" spans="1:4" ht="18" customHeight="1">
      <c r="A1811" s="396"/>
      <c r="B1811" s="396"/>
      <c r="C1811" s="378"/>
      <c r="D1811" s="378"/>
    </row>
    <row r="1812" spans="1:4" ht="18" customHeight="1">
      <c r="A1812" s="396"/>
      <c r="B1812" s="396"/>
      <c r="C1812" s="378"/>
      <c r="D1812" s="378"/>
    </row>
    <row r="1813" spans="1:4" ht="18" customHeight="1">
      <c r="A1813" s="396"/>
      <c r="B1813" s="396"/>
      <c r="C1813" s="378"/>
      <c r="D1813" s="378"/>
    </row>
    <row r="1814" spans="1:4" ht="18" customHeight="1">
      <c r="A1814" s="396"/>
      <c r="B1814" s="396"/>
      <c r="C1814" s="378"/>
      <c r="D1814" s="378"/>
    </row>
    <row r="1815" spans="1:4" ht="18" customHeight="1">
      <c r="A1815" s="396"/>
      <c r="B1815" s="396"/>
      <c r="C1815" s="378"/>
      <c r="D1815" s="378"/>
    </row>
    <row r="1816" spans="1:4" ht="18" customHeight="1">
      <c r="A1816" s="396"/>
      <c r="B1816" s="396"/>
      <c r="C1816" s="378"/>
      <c r="D1816" s="378"/>
    </row>
    <row r="1817" spans="1:4" ht="18" customHeight="1">
      <c r="A1817" s="396"/>
      <c r="B1817" s="396"/>
      <c r="C1817" s="378"/>
      <c r="D1817" s="378"/>
    </row>
    <row r="1818" spans="1:4" ht="18" customHeight="1">
      <c r="A1818" s="396"/>
      <c r="B1818" s="396"/>
      <c r="C1818" s="378"/>
      <c r="D1818" s="378"/>
    </row>
    <row r="1819" spans="1:4" ht="18" customHeight="1">
      <c r="A1819" s="396"/>
      <c r="B1819" s="396"/>
      <c r="C1819" s="378"/>
      <c r="D1819" s="378"/>
    </row>
    <row r="1820" spans="1:4" ht="18" customHeight="1">
      <c r="A1820" s="396"/>
      <c r="B1820" s="396"/>
      <c r="C1820" s="378"/>
      <c r="D1820" s="378"/>
    </row>
    <row r="1821" spans="1:4" ht="18" customHeight="1">
      <c r="A1821" s="396"/>
      <c r="B1821" s="396"/>
      <c r="C1821" s="378"/>
      <c r="D1821" s="378"/>
    </row>
    <row r="1822" spans="1:4" ht="18" customHeight="1">
      <c r="A1822" s="396"/>
      <c r="B1822" s="396"/>
      <c r="C1822" s="378"/>
      <c r="D1822" s="378"/>
    </row>
    <row r="1823" spans="1:4" ht="18" customHeight="1">
      <c r="A1823" s="396"/>
      <c r="B1823" s="396"/>
      <c r="C1823" s="378"/>
      <c r="D1823" s="378"/>
    </row>
    <row r="1824" spans="1:4" ht="18" customHeight="1">
      <c r="A1824" s="396"/>
      <c r="B1824" s="396"/>
      <c r="C1824" s="378"/>
      <c r="D1824" s="378"/>
    </row>
    <row r="1825" spans="1:4" ht="18" customHeight="1">
      <c r="A1825" s="396"/>
      <c r="B1825" s="396"/>
      <c r="C1825" s="378"/>
      <c r="D1825" s="378"/>
    </row>
    <row r="1826" spans="1:4" ht="18" customHeight="1">
      <c r="A1826" s="396"/>
      <c r="B1826" s="396"/>
      <c r="C1826" s="378"/>
      <c r="D1826" s="378"/>
    </row>
    <row r="1827" spans="1:4" ht="18" customHeight="1">
      <c r="A1827" s="396"/>
      <c r="B1827" s="396"/>
      <c r="C1827" s="378"/>
      <c r="D1827" s="378"/>
    </row>
    <row r="1828" spans="1:4" ht="18" customHeight="1">
      <c r="A1828" s="396"/>
      <c r="B1828" s="396"/>
      <c r="C1828" s="378"/>
      <c r="D1828" s="378"/>
    </row>
    <row r="1829" spans="1:4" ht="18" customHeight="1">
      <c r="A1829" s="396"/>
      <c r="B1829" s="396"/>
      <c r="C1829" s="378"/>
      <c r="D1829" s="378"/>
    </row>
    <row r="1830" spans="1:4" ht="18" customHeight="1">
      <c r="A1830" s="396"/>
      <c r="B1830" s="396"/>
      <c r="C1830" s="378"/>
      <c r="D1830" s="378"/>
    </row>
    <row r="1831" spans="1:4" ht="18" customHeight="1">
      <c r="A1831" s="396"/>
      <c r="B1831" s="396"/>
      <c r="C1831" s="378"/>
      <c r="D1831" s="378"/>
    </row>
    <row r="1832" spans="1:4" ht="18" customHeight="1">
      <c r="A1832" s="396"/>
      <c r="B1832" s="396"/>
      <c r="C1832" s="378"/>
      <c r="D1832" s="378"/>
    </row>
    <row r="1833" spans="1:4" ht="18" customHeight="1">
      <c r="A1833" s="396"/>
      <c r="B1833" s="396"/>
      <c r="C1833" s="378"/>
      <c r="D1833" s="378"/>
    </row>
    <row r="1834" spans="1:4" ht="18" customHeight="1">
      <c r="A1834" s="396"/>
      <c r="B1834" s="396"/>
      <c r="C1834" s="378"/>
      <c r="D1834" s="378"/>
    </row>
    <row r="1835" spans="1:4" ht="18" customHeight="1">
      <c r="A1835" s="396"/>
      <c r="B1835" s="396"/>
      <c r="C1835" s="378"/>
      <c r="D1835" s="378"/>
    </row>
    <row r="1836" spans="1:4" ht="18" customHeight="1">
      <c r="A1836" s="396"/>
      <c r="B1836" s="396"/>
      <c r="C1836" s="378"/>
      <c r="D1836" s="378"/>
    </row>
    <row r="1837" spans="1:4" ht="18" customHeight="1">
      <c r="A1837" s="396"/>
      <c r="B1837" s="396"/>
      <c r="C1837" s="378"/>
      <c r="D1837" s="378"/>
    </row>
    <row r="1838" spans="1:4" ht="18" customHeight="1">
      <c r="A1838" s="396"/>
      <c r="B1838" s="396"/>
      <c r="C1838" s="378"/>
      <c r="D1838" s="378"/>
    </row>
    <row r="1839" spans="1:4" ht="18" customHeight="1">
      <c r="A1839" s="396"/>
      <c r="B1839" s="396"/>
      <c r="C1839" s="378"/>
      <c r="D1839" s="378"/>
    </row>
    <row r="1840" spans="1:4" ht="18" customHeight="1">
      <c r="A1840" s="396"/>
      <c r="B1840" s="396"/>
      <c r="C1840" s="378"/>
      <c r="D1840" s="378"/>
    </row>
    <row r="1841" spans="1:4" ht="18" customHeight="1">
      <c r="A1841" s="396"/>
      <c r="B1841" s="396"/>
      <c r="C1841" s="378"/>
      <c r="D1841" s="378"/>
    </row>
    <row r="1842" spans="1:4" ht="18" customHeight="1">
      <c r="A1842" s="396"/>
      <c r="B1842" s="396"/>
      <c r="C1842" s="378"/>
      <c r="D1842" s="378"/>
    </row>
    <row r="1843" spans="1:4" ht="18" customHeight="1">
      <c r="A1843" s="396"/>
      <c r="B1843" s="396"/>
      <c r="C1843" s="378"/>
      <c r="D1843" s="378"/>
    </row>
    <row r="1844" spans="1:4" ht="18" customHeight="1">
      <c r="A1844" s="396"/>
      <c r="B1844" s="396"/>
      <c r="C1844" s="378"/>
      <c r="D1844" s="378"/>
    </row>
    <row r="1845" spans="1:4" ht="18" customHeight="1">
      <c r="A1845" s="396"/>
      <c r="B1845" s="396"/>
      <c r="C1845" s="378"/>
      <c r="D1845" s="378"/>
    </row>
    <row r="1846" spans="1:4" ht="18" customHeight="1">
      <c r="A1846" s="396"/>
      <c r="B1846" s="396"/>
      <c r="C1846" s="378"/>
      <c r="D1846" s="378"/>
    </row>
    <row r="1847" spans="1:4" ht="18" customHeight="1">
      <c r="A1847" s="396"/>
      <c r="B1847" s="396"/>
      <c r="C1847" s="378"/>
      <c r="D1847" s="378"/>
    </row>
    <row r="1848" spans="1:4" ht="18" customHeight="1">
      <c r="A1848" s="396"/>
      <c r="B1848" s="396"/>
      <c r="C1848" s="378"/>
      <c r="D1848" s="378"/>
    </row>
    <row r="1849" spans="1:4" ht="18" customHeight="1">
      <c r="A1849" s="396"/>
      <c r="B1849" s="396"/>
      <c r="C1849" s="378"/>
      <c r="D1849" s="378"/>
    </row>
    <row r="1850" spans="1:4" ht="18" customHeight="1">
      <c r="A1850" s="396"/>
      <c r="B1850" s="396"/>
      <c r="C1850" s="378"/>
      <c r="D1850" s="378"/>
    </row>
    <row r="1851" spans="1:4" ht="18" customHeight="1">
      <c r="A1851" s="396"/>
      <c r="B1851" s="396"/>
      <c r="C1851" s="378"/>
      <c r="D1851" s="378"/>
    </row>
    <row r="1852" spans="1:4" ht="18" customHeight="1">
      <c r="A1852" s="396"/>
      <c r="B1852" s="396"/>
      <c r="C1852" s="378"/>
      <c r="D1852" s="378"/>
    </row>
    <row r="1853" spans="1:4" ht="18" customHeight="1">
      <c r="A1853" s="396"/>
      <c r="B1853" s="396"/>
      <c r="C1853" s="378"/>
      <c r="D1853" s="378"/>
    </row>
    <row r="1854" spans="1:4" ht="18" customHeight="1">
      <c r="A1854" s="396"/>
      <c r="B1854" s="396"/>
      <c r="C1854" s="378"/>
      <c r="D1854" s="378"/>
    </row>
    <row r="1855" spans="1:4" ht="18" customHeight="1">
      <c r="A1855" s="396"/>
      <c r="B1855" s="396"/>
      <c r="C1855" s="378"/>
      <c r="D1855" s="378"/>
    </row>
    <row r="1856" spans="1:4" ht="18" customHeight="1">
      <c r="A1856" s="396"/>
      <c r="B1856" s="396"/>
      <c r="C1856" s="378"/>
      <c r="D1856" s="378"/>
    </row>
    <row r="1857" spans="1:4" ht="18" customHeight="1">
      <c r="A1857" s="396"/>
      <c r="B1857" s="396"/>
      <c r="C1857" s="378"/>
      <c r="D1857" s="378"/>
    </row>
    <row r="1858" spans="1:4" ht="18" customHeight="1">
      <c r="A1858" s="396"/>
      <c r="B1858" s="396"/>
      <c r="C1858" s="378"/>
      <c r="D1858" s="378"/>
    </row>
    <row r="1859" spans="1:4" ht="18" customHeight="1">
      <c r="A1859" s="396"/>
      <c r="B1859" s="396"/>
      <c r="C1859" s="378"/>
      <c r="D1859" s="378"/>
    </row>
    <row r="1860" spans="1:4" ht="18" customHeight="1">
      <c r="A1860" s="396"/>
      <c r="B1860" s="396"/>
      <c r="C1860" s="378"/>
      <c r="D1860" s="378"/>
    </row>
    <row r="1861" spans="1:4" ht="18" customHeight="1">
      <c r="A1861" s="396"/>
      <c r="B1861" s="396"/>
      <c r="C1861" s="378"/>
      <c r="D1861" s="378"/>
    </row>
    <row r="1862" spans="1:4" ht="18" customHeight="1">
      <c r="A1862" s="396"/>
      <c r="B1862" s="396"/>
      <c r="C1862" s="378"/>
      <c r="D1862" s="378"/>
    </row>
    <row r="1863" spans="1:4" ht="18" customHeight="1">
      <c r="A1863" s="396"/>
      <c r="B1863" s="396"/>
      <c r="C1863" s="378"/>
      <c r="D1863" s="378"/>
    </row>
    <row r="1864" spans="1:4" ht="18" customHeight="1">
      <c r="A1864" s="396"/>
      <c r="B1864" s="396"/>
      <c r="C1864" s="378"/>
      <c r="D1864" s="378"/>
    </row>
    <row r="1865" spans="1:4" ht="18" customHeight="1">
      <c r="A1865" s="396"/>
      <c r="B1865" s="396"/>
      <c r="C1865" s="378"/>
      <c r="D1865" s="378"/>
    </row>
    <row r="1866" spans="1:4" ht="18" customHeight="1">
      <c r="A1866" s="396"/>
      <c r="B1866" s="396"/>
      <c r="C1866" s="378"/>
      <c r="D1866" s="378"/>
    </row>
    <row r="1867" spans="1:4" ht="18" customHeight="1">
      <c r="A1867" s="396"/>
      <c r="B1867" s="396"/>
      <c r="C1867" s="378"/>
      <c r="D1867" s="378"/>
    </row>
    <row r="1868" spans="1:4" ht="18" customHeight="1">
      <c r="A1868" s="396"/>
      <c r="B1868" s="396"/>
      <c r="C1868" s="378"/>
      <c r="D1868" s="378"/>
    </row>
    <row r="1869" spans="1:4" ht="18" customHeight="1">
      <c r="A1869" s="396"/>
      <c r="B1869" s="396"/>
      <c r="C1869" s="378"/>
      <c r="D1869" s="378"/>
    </row>
    <row r="1870" spans="1:4" ht="18" customHeight="1">
      <c r="A1870" s="396"/>
      <c r="B1870" s="396"/>
      <c r="C1870" s="378"/>
      <c r="D1870" s="378"/>
    </row>
    <row r="1871" spans="1:4" ht="18" customHeight="1">
      <c r="A1871" s="396"/>
      <c r="B1871" s="396"/>
      <c r="C1871" s="378"/>
      <c r="D1871" s="378"/>
    </row>
    <row r="1872" spans="1:4" ht="18" customHeight="1">
      <c r="A1872" s="396"/>
      <c r="B1872" s="396"/>
      <c r="C1872" s="378"/>
      <c r="D1872" s="378"/>
    </row>
    <row r="1873" spans="1:4" ht="18" customHeight="1">
      <c r="A1873" s="396"/>
      <c r="B1873" s="396"/>
      <c r="C1873" s="378"/>
      <c r="D1873" s="378"/>
    </row>
    <row r="1874" spans="1:4" ht="18" customHeight="1">
      <c r="A1874" s="396"/>
      <c r="B1874" s="396"/>
      <c r="C1874" s="378"/>
      <c r="D1874" s="378"/>
    </row>
    <row r="1875" spans="1:4" ht="18" customHeight="1">
      <c r="A1875" s="396"/>
      <c r="B1875" s="396"/>
      <c r="C1875" s="378"/>
      <c r="D1875" s="378"/>
    </row>
    <row r="1876" spans="1:4" ht="18" customHeight="1">
      <c r="A1876" s="396"/>
      <c r="B1876" s="396"/>
      <c r="C1876" s="378"/>
      <c r="D1876" s="378"/>
    </row>
    <row r="1877" spans="1:4" ht="18" customHeight="1">
      <c r="A1877" s="396"/>
      <c r="B1877" s="396"/>
      <c r="C1877" s="378"/>
      <c r="D1877" s="378"/>
    </row>
    <row r="1878" spans="1:4" ht="18" customHeight="1">
      <c r="A1878" s="396"/>
      <c r="B1878" s="396"/>
      <c r="C1878" s="378"/>
      <c r="D1878" s="378"/>
    </row>
    <row r="1879" spans="1:4" ht="18" customHeight="1">
      <c r="A1879" s="396"/>
      <c r="B1879" s="396"/>
      <c r="C1879" s="378"/>
      <c r="D1879" s="378"/>
    </row>
    <row r="1880" spans="1:4" ht="18" customHeight="1">
      <c r="A1880" s="396"/>
      <c r="B1880" s="396"/>
      <c r="C1880" s="378"/>
      <c r="D1880" s="378"/>
    </row>
    <row r="1881" spans="1:4" ht="18" customHeight="1">
      <c r="A1881" s="396"/>
      <c r="B1881" s="396"/>
      <c r="C1881" s="378"/>
      <c r="D1881" s="378"/>
    </row>
    <row r="1882" spans="1:4" ht="18" customHeight="1">
      <c r="A1882" s="396"/>
      <c r="B1882" s="396"/>
      <c r="C1882" s="378"/>
      <c r="D1882" s="378"/>
    </row>
    <row r="1883" spans="1:4" ht="18" customHeight="1">
      <c r="A1883" s="396"/>
      <c r="B1883" s="396"/>
      <c r="C1883" s="378"/>
      <c r="D1883" s="378"/>
    </row>
    <row r="1884" spans="1:4" ht="18" customHeight="1">
      <c r="A1884" s="396"/>
      <c r="B1884" s="396"/>
      <c r="C1884" s="378"/>
      <c r="D1884" s="378"/>
    </row>
    <row r="1885" spans="1:4" ht="18" customHeight="1">
      <c r="A1885" s="396"/>
      <c r="B1885" s="396"/>
      <c r="C1885" s="378"/>
      <c r="D1885" s="378"/>
    </row>
    <row r="1886" spans="1:4" ht="18" customHeight="1">
      <c r="A1886" s="396"/>
      <c r="B1886" s="396"/>
      <c r="C1886" s="378"/>
      <c r="D1886" s="378"/>
    </row>
    <row r="1887" spans="1:4" ht="18" customHeight="1">
      <c r="A1887" s="396"/>
      <c r="B1887" s="396"/>
      <c r="C1887" s="378"/>
      <c r="D1887" s="378"/>
    </row>
    <row r="1888" spans="1:4" ht="18" customHeight="1">
      <c r="A1888" s="396"/>
      <c r="B1888" s="396"/>
      <c r="C1888" s="378"/>
      <c r="D1888" s="378"/>
    </row>
    <row r="1889" spans="1:4" ht="18" customHeight="1">
      <c r="A1889" s="396"/>
      <c r="B1889" s="396"/>
      <c r="C1889" s="378"/>
      <c r="D1889" s="378"/>
    </row>
    <row r="1890" spans="1:4" ht="18" customHeight="1">
      <c r="A1890" s="396"/>
      <c r="B1890" s="396"/>
      <c r="C1890" s="378"/>
      <c r="D1890" s="378"/>
    </row>
    <row r="1891" spans="1:4" ht="18" customHeight="1">
      <c r="A1891" s="396"/>
      <c r="B1891" s="396"/>
      <c r="C1891" s="378"/>
      <c r="D1891" s="378"/>
    </row>
    <row r="1892" spans="1:4" ht="18" customHeight="1">
      <c r="A1892" s="396"/>
      <c r="B1892" s="396"/>
      <c r="C1892" s="378"/>
      <c r="D1892" s="378"/>
    </row>
    <row r="1893" spans="1:4" ht="18" customHeight="1">
      <c r="A1893" s="396"/>
      <c r="B1893" s="396"/>
      <c r="C1893" s="378"/>
      <c r="D1893" s="378"/>
    </row>
    <row r="1894" spans="1:4" ht="18" customHeight="1">
      <c r="A1894" s="396"/>
      <c r="B1894" s="396"/>
      <c r="C1894" s="378"/>
      <c r="D1894" s="378"/>
    </row>
    <row r="1895" spans="1:4" ht="18" customHeight="1">
      <c r="A1895" s="396"/>
      <c r="B1895" s="396"/>
      <c r="C1895" s="378"/>
      <c r="D1895" s="378"/>
    </row>
    <row r="1896" spans="1:4" ht="18" customHeight="1">
      <c r="A1896" s="396"/>
      <c r="B1896" s="396"/>
      <c r="C1896" s="378"/>
      <c r="D1896" s="378"/>
    </row>
    <row r="1897" spans="1:4" ht="18" customHeight="1">
      <c r="A1897" s="396"/>
      <c r="B1897" s="396"/>
      <c r="C1897" s="378"/>
      <c r="D1897" s="378"/>
    </row>
    <row r="1898" spans="1:4" ht="18" customHeight="1">
      <c r="A1898" s="396"/>
      <c r="B1898" s="396"/>
      <c r="C1898" s="378"/>
      <c r="D1898" s="378"/>
    </row>
    <row r="1899" spans="1:4" ht="18" customHeight="1">
      <c r="A1899" s="396"/>
      <c r="B1899" s="396"/>
      <c r="C1899" s="378"/>
      <c r="D1899" s="378"/>
    </row>
    <row r="1900" spans="1:4" ht="18" customHeight="1">
      <c r="A1900" s="396"/>
      <c r="B1900" s="396"/>
      <c r="C1900" s="378"/>
      <c r="D1900" s="378"/>
    </row>
    <row r="1901" spans="1:4" ht="18" customHeight="1">
      <c r="A1901" s="396"/>
      <c r="B1901" s="396"/>
      <c r="C1901" s="378"/>
      <c r="D1901" s="378"/>
    </row>
    <row r="1902" spans="1:4" ht="18" customHeight="1">
      <c r="A1902" s="396"/>
      <c r="B1902" s="396"/>
      <c r="C1902" s="378"/>
      <c r="D1902" s="378"/>
    </row>
    <row r="1903" spans="1:4" ht="18" customHeight="1">
      <c r="A1903" s="396"/>
      <c r="B1903" s="396"/>
      <c r="C1903" s="378"/>
      <c r="D1903" s="378"/>
    </row>
    <row r="1904" spans="1:4" ht="18" customHeight="1">
      <c r="A1904" s="396"/>
      <c r="B1904" s="396"/>
      <c r="C1904" s="378"/>
      <c r="D1904" s="378"/>
    </row>
    <row r="1905" spans="1:4" ht="18" customHeight="1">
      <c r="A1905" s="396"/>
      <c r="B1905" s="396"/>
      <c r="C1905" s="378"/>
      <c r="D1905" s="378"/>
    </row>
    <row r="1906" spans="1:4" ht="18" customHeight="1">
      <c r="A1906" s="396"/>
      <c r="B1906" s="396"/>
      <c r="C1906" s="378"/>
      <c r="D1906" s="378"/>
    </row>
    <row r="1907" spans="1:4" ht="18" customHeight="1">
      <c r="A1907" s="396"/>
      <c r="B1907" s="396"/>
      <c r="C1907" s="378"/>
      <c r="D1907" s="378"/>
    </row>
    <row r="1908" spans="1:4" ht="18" customHeight="1">
      <c r="A1908" s="396"/>
      <c r="B1908" s="396"/>
      <c r="C1908" s="378"/>
      <c r="D1908" s="378"/>
    </row>
    <row r="1909" spans="1:4" ht="18" customHeight="1">
      <c r="A1909" s="396"/>
      <c r="B1909" s="396"/>
      <c r="C1909" s="378"/>
      <c r="D1909" s="378"/>
    </row>
    <row r="1910" spans="1:4" ht="18" customHeight="1">
      <c r="A1910" s="396"/>
      <c r="B1910" s="396"/>
      <c r="C1910" s="378"/>
      <c r="D1910" s="378"/>
    </row>
    <row r="1911" spans="1:4" ht="18" customHeight="1">
      <c r="A1911" s="396"/>
      <c r="B1911" s="396"/>
      <c r="C1911" s="378"/>
      <c r="D1911" s="378"/>
    </row>
    <row r="1912" spans="1:4" ht="18" customHeight="1">
      <c r="A1912" s="396"/>
      <c r="B1912" s="396"/>
      <c r="C1912" s="378"/>
      <c r="D1912" s="378"/>
    </row>
    <row r="1913" spans="1:4" ht="18" customHeight="1">
      <c r="A1913" s="396"/>
      <c r="B1913" s="396"/>
      <c r="C1913" s="378"/>
      <c r="D1913" s="378"/>
    </row>
    <row r="1914" spans="1:4" ht="18" customHeight="1">
      <c r="A1914" s="396"/>
      <c r="B1914" s="396"/>
      <c r="C1914" s="378"/>
      <c r="D1914" s="378"/>
    </row>
    <row r="1915" spans="1:4" ht="18" customHeight="1">
      <c r="A1915" s="396"/>
      <c r="B1915" s="396"/>
      <c r="C1915" s="378"/>
      <c r="D1915" s="378"/>
    </row>
    <row r="1916" spans="1:4" ht="18" customHeight="1">
      <c r="A1916" s="396"/>
      <c r="B1916" s="396"/>
      <c r="C1916" s="378"/>
      <c r="D1916" s="378"/>
    </row>
    <row r="1917" spans="1:4" ht="18" customHeight="1">
      <c r="A1917" s="396"/>
      <c r="B1917" s="396"/>
      <c r="C1917" s="378"/>
      <c r="D1917" s="378"/>
    </row>
    <row r="1918" spans="1:4" ht="18" customHeight="1">
      <c r="A1918" s="396"/>
      <c r="B1918" s="396"/>
      <c r="C1918" s="378"/>
      <c r="D1918" s="378"/>
    </row>
    <row r="1919" spans="1:4" ht="18" customHeight="1">
      <c r="A1919" s="396"/>
      <c r="B1919" s="396"/>
      <c r="C1919" s="378"/>
      <c r="D1919" s="378"/>
    </row>
    <row r="1920" spans="1:4" ht="18" customHeight="1">
      <c r="A1920" s="396"/>
      <c r="B1920" s="396"/>
      <c r="C1920" s="378"/>
      <c r="D1920" s="378"/>
    </row>
    <row r="1921" spans="1:4" ht="18" customHeight="1">
      <c r="A1921" s="396"/>
      <c r="B1921" s="396"/>
      <c r="C1921" s="378"/>
      <c r="D1921" s="378"/>
    </row>
    <row r="1922" spans="1:4" ht="18" customHeight="1">
      <c r="A1922" s="396"/>
      <c r="B1922" s="396"/>
      <c r="C1922" s="378"/>
      <c r="D1922" s="378"/>
    </row>
    <row r="1923" spans="1:4" ht="18" customHeight="1">
      <c r="A1923" s="396"/>
      <c r="B1923" s="396"/>
      <c r="C1923" s="378"/>
      <c r="D1923" s="378"/>
    </row>
    <row r="1924" spans="1:4" ht="18" customHeight="1">
      <c r="A1924" s="396"/>
      <c r="B1924" s="396"/>
      <c r="C1924" s="378"/>
      <c r="D1924" s="378"/>
    </row>
    <row r="1925" spans="1:4" ht="18" customHeight="1">
      <c r="A1925" s="396"/>
      <c r="B1925" s="396"/>
      <c r="C1925" s="378"/>
      <c r="D1925" s="378"/>
    </row>
    <row r="1926" spans="1:4" ht="18" customHeight="1">
      <c r="A1926" s="396"/>
      <c r="B1926" s="396"/>
      <c r="C1926" s="378"/>
      <c r="D1926" s="378"/>
    </row>
    <row r="1927" spans="1:4" ht="18" customHeight="1">
      <c r="A1927" s="396"/>
      <c r="B1927" s="396"/>
      <c r="C1927" s="378"/>
      <c r="D1927" s="378"/>
    </row>
    <row r="1928" spans="1:4" ht="18" customHeight="1">
      <c r="A1928" s="396"/>
      <c r="B1928" s="396"/>
      <c r="C1928" s="378"/>
      <c r="D1928" s="378"/>
    </row>
    <row r="1929" spans="1:4" ht="18" customHeight="1">
      <c r="A1929" s="396"/>
      <c r="B1929" s="396"/>
      <c r="C1929" s="378"/>
      <c r="D1929" s="378"/>
    </row>
    <row r="1930" spans="1:4" ht="18" customHeight="1">
      <c r="A1930" s="396"/>
      <c r="B1930" s="396"/>
      <c r="C1930" s="378"/>
      <c r="D1930" s="378"/>
    </row>
    <row r="1931" spans="1:4" ht="18" customHeight="1">
      <c r="A1931" s="396"/>
      <c r="B1931" s="396"/>
      <c r="C1931" s="378"/>
      <c r="D1931" s="378"/>
    </row>
    <row r="1932" spans="1:4" ht="18" customHeight="1">
      <c r="A1932" s="396"/>
      <c r="B1932" s="396"/>
      <c r="C1932" s="378"/>
      <c r="D1932" s="378"/>
    </row>
    <row r="1933" spans="1:4" ht="18" customHeight="1">
      <c r="A1933" s="396"/>
      <c r="B1933" s="396"/>
      <c r="C1933" s="378"/>
      <c r="D1933" s="378"/>
    </row>
    <row r="1934" spans="1:4" ht="18" customHeight="1">
      <c r="A1934" s="396"/>
      <c r="B1934" s="396"/>
      <c r="C1934" s="378"/>
      <c r="D1934" s="378"/>
    </row>
    <row r="1935" spans="1:4" ht="18" customHeight="1">
      <c r="A1935" s="396"/>
      <c r="B1935" s="396"/>
      <c r="C1935" s="378"/>
      <c r="D1935" s="378"/>
    </row>
    <row r="1936" spans="1:4" ht="18" customHeight="1">
      <c r="A1936" s="396"/>
      <c r="B1936" s="396"/>
      <c r="C1936" s="378"/>
      <c r="D1936" s="378"/>
    </row>
    <row r="1937" spans="1:4" ht="18" customHeight="1">
      <c r="A1937" s="396"/>
      <c r="B1937" s="396"/>
      <c r="C1937" s="378"/>
      <c r="D1937" s="378"/>
    </row>
    <row r="1938" spans="1:4" ht="18" customHeight="1">
      <c r="A1938" s="396"/>
      <c r="B1938" s="396"/>
      <c r="C1938" s="378"/>
      <c r="D1938" s="378"/>
    </row>
    <row r="1939" spans="1:4" ht="18" customHeight="1">
      <c r="A1939" s="396"/>
      <c r="B1939" s="396"/>
      <c r="C1939" s="378"/>
      <c r="D1939" s="378"/>
    </row>
    <row r="1940" spans="1:4" ht="18" customHeight="1">
      <c r="A1940" s="396"/>
      <c r="B1940" s="396"/>
      <c r="C1940" s="378"/>
      <c r="D1940" s="378"/>
    </row>
    <row r="1941" spans="1:4" ht="18" customHeight="1">
      <c r="A1941" s="396"/>
      <c r="B1941" s="396"/>
      <c r="C1941" s="378"/>
      <c r="D1941" s="378"/>
    </row>
    <row r="1942" spans="1:4" ht="18" customHeight="1">
      <c r="A1942" s="396"/>
      <c r="B1942" s="396"/>
      <c r="C1942" s="378"/>
      <c r="D1942" s="378"/>
    </row>
    <row r="1943" spans="1:4" ht="18" customHeight="1">
      <c r="A1943" s="396"/>
      <c r="B1943" s="396"/>
      <c r="C1943" s="378"/>
      <c r="D1943" s="378"/>
    </row>
    <row r="1944" spans="1:4" ht="18" customHeight="1">
      <c r="A1944" s="396"/>
      <c r="B1944" s="396"/>
      <c r="C1944" s="378"/>
      <c r="D1944" s="378"/>
    </row>
    <row r="1945" spans="1:4" ht="18" customHeight="1">
      <c r="A1945" s="396"/>
      <c r="B1945" s="396"/>
      <c r="C1945" s="378"/>
      <c r="D1945" s="378"/>
    </row>
    <row r="1946" spans="1:4" ht="18" customHeight="1">
      <c r="A1946" s="396"/>
      <c r="B1946" s="396"/>
      <c r="C1946" s="378"/>
      <c r="D1946" s="378"/>
    </row>
    <row r="1947" spans="1:4" ht="18" customHeight="1">
      <c r="A1947" s="396"/>
      <c r="B1947" s="396"/>
      <c r="C1947" s="378"/>
      <c r="D1947" s="378"/>
    </row>
    <row r="1948" spans="1:4" ht="18" customHeight="1">
      <c r="A1948" s="396"/>
      <c r="B1948" s="396"/>
      <c r="C1948" s="378"/>
      <c r="D1948" s="378"/>
    </row>
    <row r="1949" spans="1:4" ht="18" customHeight="1">
      <c r="A1949" s="396"/>
      <c r="B1949" s="396"/>
      <c r="C1949" s="378"/>
      <c r="D1949" s="378"/>
    </row>
    <row r="1950" spans="1:4" ht="18" customHeight="1">
      <c r="A1950" s="396"/>
      <c r="B1950" s="396"/>
      <c r="C1950" s="378"/>
      <c r="D1950" s="378"/>
    </row>
    <row r="1951" spans="1:4" ht="18" customHeight="1">
      <c r="A1951" s="396"/>
      <c r="B1951" s="396"/>
      <c r="C1951" s="378"/>
      <c r="D1951" s="378"/>
    </row>
    <row r="1952" spans="1:4" ht="18" customHeight="1">
      <c r="A1952" s="396"/>
      <c r="B1952" s="396"/>
      <c r="C1952" s="378"/>
      <c r="D1952" s="378"/>
    </row>
    <row r="1953" spans="1:4" ht="18" customHeight="1">
      <c r="A1953" s="396"/>
      <c r="B1953" s="396"/>
      <c r="C1953" s="378"/>
      <c r="D1953" s="378"/>
    </row>
    <row r="1954" spans="1:4" ht="18" customHeight="1">
      <c r="A1954" s="396"/>
      <c r="B1954" s="396"/>
      <c r="C1954" s="378"/>
      <c r="D1954" s="378"/>
    </row>
    <row r="1955" spans="1:4" ht="18" customHeight="1">
      <c r="A1955" s="396"/>
      <c r="B1955" s="396"/>
      <c r="C1955" s="378"/>
      <c r="D1955" s="378"/>
    </row>
    <row r="1956" spans="1:4" ht="18" customHeight="1">
      <c r="A1956" s="396"/>
      <c r="B1956" s="396"/>
      <c r="C1956" s="378"/>
      <c r="D1956" s="378"/>
    </row>
    <row r="1957" spans="1:4" ht="18" customHeight="1">
      <c r="A1957" s="396"/>
      <c r="B1957" s="396"/>
      <c r="C1957" s="378"/>
      <c r="D1957" s="378"/>
    </row>
    <row r="1958" spans="1:4" ht="18" customHeight="1">
      <c r="A1958" s="396"/>
      <c r="B1958" s="396"/>
      <c r="C1958" s="378"/>
      <c r="D1958" s="378"/>
    </row>
    <row r="1959" spans="1:4" ht="18" customHeight="1">
      <c r="A1959" s="396"/>
      <c r="B1959" s="396"/>
      <c r="C1959" s="378"/>
      <c r="D1959" s="378"/>
    </row>
    <row r="1960" spans="1:4" ht="18" customHeight="1">
      <c r="A1960" s="396"/>
      <c r="B1960" s="396"/>
      <c r="C1960" s="378"/>
      <c r="D1960" s="378"/>
    </row>
    <row r="1961" spans="1:4" ht="18" customHeight="1">
      <c r="A1961" s="396"/>
      <c r="B1961" s="396"/>
      <c r="C1961" s="378"/>
      <c r="D1961" s="378"/>
    </row>
    <row r="1962" spans="1:4" ht="18" customHeight="1">
      <c r="A1962" s="396"/>
      <c r="B1962" s="396"/>
      <c r="C1962" s="378"/>
      <c r="D1962" s="378"/>
    </row>
    <row r="1963" spans="1:4" ht="18" customHeight="1">
      <c r="A1963" s="396"/>
      <c r="B1963" s="396"/>
      <c r="C1963" s="378"/>
      <c r="D1963" s="378"/>
    </row>
    <row r="1964" spans="1:4" ht="18" customHeight="1">
      <c r="A1964" s="396"/>
      <c r="B1964" s="396"/>
      <c r="C1964" s="378"/>
      <c r="D1964" s="378"/>
    </row>
    <row r="1965" spans="1:4" ht="18" customHeight="1">
      <c r="A1965" s="396"/>
      <c r="B1965" s="396"/>
      <c r="C1965" s="378"/>
      <c r="D1965" s="378"/>
    </row>
    <row r="1966" spans="1:4" ht="18" customHeight="1">
      <c r="A1966" s="396"/>
      <c r="B1966" s="396"/>
      <c r="C1966" s="378"/>
      <c r="D1966" s="378"/>
    </row>
    <row r="1967" spans="1:4" ht="18" customHeight="1">
      <c r="A1967" s="396"/>
      <c r="B1967" s="396"/>
      <c r="C1967" s="378"/>
      <c r="D1967" s="378"/>
    </row>
    <row r="1968" spans="1:4" ht="18" customHeight="1">
      <c r="A1968" s="396"/>
      <c r="B1968" s="396"/>
      <c r="C1968" s="378"/>
      <c r="D1968" s="378"/>
    </row>
    <row r="1969" spans="1:4" ht="18" customHeight="1">
      <c r="A1969" s="396"/>
      <c r="B1969" s="396"/>
      <c r="C1969" s="378"/>
      <c r="D1969" s="378"/>
    </row>
    <row r="1970" spans="1:4" ht="18" customHeight="1">
      <c r="A1970" s="396"/>
      <c r="B1970" s="396"/>
      <c r="C1970" s="378"/>
      <c r="D1970" s="378"/>
    </row>
    <row r="1971" spans="1:4" ht="18" customHeight="1">
      <c r="A1971" s="396"/>
      <c r="B1971" s="396"/>
      <c r="C1971" s="378"/>
      <c r="D1971" s="378"/>
    </row>
    <row r="1972" spans="1:4" ht="18" customHeight="1">
      <c r="A1972" s="396"/>
      <c r="B1972" s="396"/>
      <c r="C1972" s="378"/>
      <c r="D1972" s="378"/>
    </row>
    <row r="1973" spans="1:4" ht="18" customHeight="1">
      <c r="A1973" s="396"/>
      <c r="B1973" s="396"/>
      <c r="C1973" s="378"/>
      <c r="D1973" s="378"/>
    </row>
    <row r="1974" spans="1:4" ht="18" customHeight="1">
      <c r="A1974" s="396"/>
      <c r="B1974" s="396"/>
      <c r="C1974" s="378"/>
      <c r="D1974" s="378"/>
    </row>
    <row r="1975" spans="1:4" ht="18" customHeight="1">
      <c r="A1975" s="396"/>
      <c r="B1975" s="396"/>
      <c r="C1975" s="378"/>
      <c r="D1975" s="378"/>
    </row>
    <row r="1976" spans="1:4" ht="18" customHeight="1">
      <c r="A1976" s="396"/>
      <c r="B1976" s="396"/>
      <c r="C1976" s="378"/>
      <c r="D1976" s="378"/>
    </row>
    <row r="1977" spans="1:4" ht="18" customHeight="1">
      <c r="A1977" s="396"/>
      <c r="B1977" s="396"/>
      <c r="C1977" s="378"/>
      <c r="D1977" s="378"/>
    </row>
    <row r="1978" spans="1:4" ht="18" customHeight="1">
      <c r="A1978" s="396"/>
      <c r="B1978" s="396"/>
      <c r="C1978" s="378"/>
      <c r="D1978" s="378"/>
    </row>
    <row r="1979" spans="1:4" ht="18" customHeight="1">
      <c r="A1979" s="396"/>
      <c r="B1979" s="396"/>
      <c r="C1979" s="378"/>
      <c r="D1979" s="378"/>
    </row>
    <row r="1980" spans="1:4" ht="18" customHeight="1">
      <c r="A1980" s="396"/>
      <c r="B1980" s="396"/>
      <c r="C1980" s="378"/>
      <c r="D1980" s="378"/>
    </row>
    <row r="1981" spans="1:4" ht="18" customHeight="1">
      <c r="A1981" s="396"/>
      <c r="B1981" s="396"/>
      <c r="C1981" s="378"/>
      <c r="D1981" s="378"/>
    </row>
    <row r="1982" spans="1:4" ht="18" customHeight="1">
      <c r="A1982" s="396"/>
      <c r="B1982" s="396"/>
      <c r="C1982" s="378"/>
      <c r="D1982" s="378"/>
    </row>
    <row r="1983" spans="1:4" ht="18" customHeight="1">
      <c r="A1983" s="396"/>
      <c r="B1983" s="396"/>
      <c r="C1983" s="378"/>
      <c r="D1983" s="378"/>
    </row>
    <row r="1984" spans="1:4" ht="18" customHeight="1">
      <c r="A1984" s="396"/>
      <c r="B1984" s="396"/>
      <c r="C1984" s="378"/>
      <c r="D1984" s="378"/>
    </row>
    <row r="1985" spans="1:4" ht="18" customHeight="1">
      <c r="A1985" s="396"/>
      <c r="B1985" s="396"/>
      <c r="C1985" s="378"/>
      <c r="D1985" s="378"/>
    </row>
    <row r="1986" spans="1:4" ht="18" customHeight="1">
      <c r="A1986" s="396"/>
      <c r="B1986" s="396"/>
      <c r="C1986" s="378"/>
      <c r="D1986" s="378"/>
    </row>
    <row r="1987" spans="1:4" ht="18" customHeight="1">
      <c r="A1987" s="396"/>
      <c r="B1987" s="396"/>
      <c r="C1987" s="378"/>
      <c r="D1987" s="378"/>
    </row>
    <row r="1988" spans="1:4" ht="18" customHeight="1">
      <c r="A1988" s="396"/>
      <c r="B1988" s="396"/>
      <c r="C1988" s="378"/>
      <c r="D1988" s="378"/>
    </row>
    <row r="1989" spans="1:4" ht="18" customHeight="1">
      <c r="A1989" s="396"/>
      <c r="B1989" s="396"/>
      <c r="C1989" s="378"/>
      <c r="D1989" s="378"/>
    </row>
    <row r="1990" spans="1:4" ht="18" customHeight="1">
      <c r="A1990" s="396"/>
      <c r="B1990" s="396"/>
      <c r="C1990" s="378"/>
      <c r="D1990" s="378"/>
    </row>
    <row r="1991" spans="1:4" ht="18" customHeight="1">
      <c r="A1991" s="396"/>
      <c r="B1991" s="396"/>
      <c r="C1991" s="378"/>
      <c r="D1991" s="378"/>
    </row>
    <row r="1992" spans="1:4" ht="18" customHeight="1">
      <c r="A1992" s="396"/>
      <c r="B1992" s="396"/>
      <c r="C1992" s="378"/>
      <c r="D1992" s="378"/>
    </row>
    <row r="1993" spans="1:4" ht="18" customHeight="1">
      <c r="A1993" s="396"/>
      <c r="B1993" s="396"/>
      <c r="C1993" s="378"/>
      <c r="D1993" s="378"/>
    </row>
    <row r="1994" spans="1:4" ht="18" customHeight="1">
      <c r="A1994" s="396"/>
      <c r="B1994" s="396"/>
      <c r="C1994" s="378"/>
      <c r="D1994" s="378"/>
    </row>
    <row r="1995" spans="1:4" ht="18" customHeight="1">
      <c r="A1995" s="396"/>
      <c r="B1995" s="396"/>
      <c r="C1995" s="378"/>
      <c r="D1995" s="378"/>
    </row>
    <row r="1996" spans="1:4" ht="18" customHeight="1">
      <c r="A1996" s="396"/>
      <c r="B1996" s="396"/>
      <c r="C1996" s="378"/>
      <c r="D1996" s="378"/>
    </row>
    <row r="1997" spans="1:4" ht="18" customHeight="1">
      <c r="A1997" s="396"/>
      <c r="B1997" s="396"/>
      <c r="C1997" s="378"/>
      <c r="D1997" s="378"/>
    </row>
    <row r="1998" spans="1:4" ht="18" customHeight="1">
      <c r="A1998" s="396"/>
      <c r="B1998" s="396"/>
      <c r="C1998" s="378"/>
      <c r="D1998" s="378"/>
    </row>
    <row r="1999" spans="1:4" ht="18" customHeight="1">
      <c r="A1999" s="396"/>
      <c r="B1999" s="396"/>
      <c r="C1999" s="378"/>
      <c r="D1999" s="378"/>
    </row>
    <row r="2000" spans="1:4" ht="18" customHeight="1">
      <c r="A2000" s="396"/>
      <c r="B2000" s="396"/>
      <c r="C2000" s="378"/>
      <c r="D2000" s="378"/>
    </row>
    <row r="2001" spans="1:4" ht="18" customHeight="1">
      <c r="A2001" s="396"/>
      <c r="B2001" s="396"/>
      <c r="C2001" s="378"/>
      <c r="D2001" s="378"/>
    </row>
    <row r="2002" spans="1:4" ht="18" customHeight="1">
      <c r="A2002" s="396"/>
      <c r="B2002" s="396"/>
      <c r="C2002" s="378"/>
      <c r="D2002" s="378"/>
    </row>
    <row r="2003" spans="1:4" ht="18" customHeight="1">
      <c r="A2003" s="396"/>
      <c r="B2003" s="396"/>
      <c r="C2003" s="378"/>
      <c r="D2003" s="378"/>
    </row>
    <row r="2004" spans="1:4" ht="18" customHeight="1">
      <c r="A2004" s="396"/>
      <c r="B2004" s="396"/>
      <c r="C2004" s="378"/>
      <c r="D2004" s="378"/>
    </row>
    <row r="2005" spans="1:4" ht="18" customHeight="1">
      <c r="A2005" s="396"/>
      <c r="B2005" s="396"/>
      <c r="C2005" s="378"/>
      <c r="D2005" s="378"/>
    </row>
    <row r="2006" spans="1:4" ht="18" customHeight="1">
      <c r="A2006" s="396"/>
      <c r="B2006" s="396"/>
      <c r="C2006" s="378"/>
      <c r="D2006" s="378"/>
    </row>
    <row r="2007" spans="1:4" ht="18" customHeight="1">
      <c r="A2007" s="396"/>
      <c r="B2007" s="396"/>
      <c r="C2007" s="378"/>
      <c r="D2007" s="378"/>
    </row>
    <row r="2008" spans="1:4" ht="18" customHeight="1">
      <c r="A2008" s="396"/>
      <c r="B2008" s="396"/>
      <c r="C2008" s="378"/>
      <c r="D2008" s="378"/>
    </row>
    <row r="2009" spans="1:4" ht="18" customHeight="1">
      <c r="A2009" s="396"/>
      <c r="B2009" s="396"/>
      <c r="C2009" s="378"/>
      <c r="D2009" s="378"/>
    </row>
    <row r="2010" spans="1:4" ht="18" customHeight="1">
      <c r="A2010" s="396"/>
      <c r="B2010" s="396"/>
      <c r="C2010" s="378"/>
      <c r="D2010" s="378"/>
    </row>
    <row r="2011" spans="1:4" ht="18" customHeight="1">
      <c r="A2011" s="396"/>
      <c r="B2011" s="396"/>
      <c r="C2011" s="378"/>
      <c r="D2011" s="378"/>
    </row>
    <row r="2012" spans="1:4" ht="18" customHeight="1">
      <c r="A2012" s="396"/>
      <c r="B2012" s="396"/>
      <c r="C2012" s="378"/>
      <c r="D2012" s="378"/>
    </row>
    <row r="2013" spans="1:4" ht="18" customHeight="1">
      <c r="A2013" s="396"/>
      <c r="B2013" s="396"/>
      <c r="C2013" s="378"/>
      <c r="D2013" s="378"/>
    </row>
    <row r="2014" spans="1:4" ht="18" customHeight="1">
      <c r="A2014" s="396"/>
      <c r="B2014" s="396"/>
      <c r="C2014" s="378"/>
      <c r="D2014" s="378"/>
    </row>
    <row r="2015" spans="1:4" ht="18" customHeight="1">
      <c r="A2015" s="396"/>
      <c r="B2015" s="396"/>
      <c r="C2015" s="378"/>
      <c r="D2015" s="378"/>
    </row>
    <row r="2016" spans="1:4" ht="18" customHeight="1">
      <c r="A2016" s="396"/>
      <c r="B2016" s="396"/>
      <c r="C2016" s="378"/>
      <c r="D2016" s="378"/>
    </row>
    <row r="2017" spans="1:4" ht="18" customHeight="1">
      <c r="A2017" s="396"/>
      <c r="B2017" s="396"/>
      <c r="C2017" s="378"/>
      <c r="D2017" s="378"/>
    </row>
    <row r="2018" spans="1:4" ht="18" customHeight="1">
      <c r="A2018" s="396"/>
      <c r="B2018" s="396"/>
      <c r="C2018" s="378"/>
      <c r="D2018" s="378"/>
    </row>
    <row r="2019" spans="1:4" ht="18" customHeight="1">
      <c r="A2019" s="396"/>
      <c r="B2019" s="396"/>
      <c r="C2019" s="378"/>
      <c r="D2019" s="378"/>
    </row>
    <row r="2020" spans="1:4" ht="18" customHeight="1">
      <c r="A2020" s="396"/>
      <c r="B2020" s="396"/>
      <c r="C2020" s="378"/>
      <c r="D2020" s="378"/>
    </row>
    <row r="2021" spans="1:4" ht="18" customHeight="1">
      <c r="A2021" s="396"/>
      <c r="B2021" s="396"/>
      <c r="C2021" s="378"/>
      <c r="D2021" s="378"/>
    </row>
    <row r="2022" spans="1:4" ht="18" customHeight="1">
      <c r="A2022" s="396"/>
      <c r="B2022" s="396"/>
      <c r="C2022" s="378"/>
      <c r="D2022" s="378"/>
    </row>
    <row r="2023" spans="1:4" ht="18" customHeight="1">
      <c r="A2023" s="396"/>
      <c r="B2023" s="396"/>
      <c r="C2023" s="378"/>
      <c r="D2023" s="378"/>
    </row>
    <row r="2024" spans="1:4" ht="18" customHeight="1">
      <c r="A2024" s="396"/>
      <c r="B2024" s="396"/>
      <c r="C2024" s="378"/>
      <c r="D2024" s="378"/>
    </row>
    <row r="2025" spans="1:4" ht="18" customHeight="1">
      <c r="A2025" s="396"/>
      <c r="B2025" s="396"/>
      <c r="C2025" s="378"/>
      <c r="D2025" s="378"/>
    </row>
    <row r="2026" spans="1:4" ht="18" customHeight="1">
      <c r="A2026" s="396"/>
      <c r="B2026" s="396"/>
      <c r="C2026" s="378"/>
      <c r="D2026" s="378"/>
    </row>
    <row r="2027" spans="1:4" ht="18" customHeight="1">
      <c r="A2027" s="396"/>
      <c r="B2027" s="396"/>
      <c r="C2027" s="378"/>
      <c r="D2027" s="378"/>
    </row>
    <row r="2028" spans="1:4" ht="18" customHeight="1">
      <c r="A2028" s="396"/>
      <c r="B2028" s="396"/>
      <c r="C2028" s="378"/>
      <c r="D2028" s="378"/>
    </row>
    <row r="2029" spans="1:4" ht="18" customHeight="1">
      <c r="A2029" s="396"/>
      <c r="B2029" s="396"/>
      <c r="C2029" s="378"/>
      <c r="D2029" s="378"/>
    </row>
    <row r="2030" spans="1:4" ht="18" customHeight="1">
      <c r="A2030" s="396"/>
      <c r="B2030" s="396"/>
      <c r="C2030" s="378"/>
      <c r="D2030" s="378"/>
    </row>
    <row r="2031" spans="1:4" ht="18" customHeight="1">
      <c r="A2031" s="396"/>
      <c r="B2031" s="396"/>
      <c r="C2031" s="378"/>
      <c r="D2031" s="378"/>
    </row>
    <row r="2032" spans="1:4" ht="18" customHeight="1">
      <c r="A2032" s="396"/>
      <c r="B2032" s="396"/>
      <c r="C2032" s="378"/>
      <c r="D2032" s="378"/>
    </row>
    <row r="2033" spans="1:4" ht="18" customHeight="1">
      <c r="A2033" s="396"/>
      <c r="B2033" s="396"/>
      <c r="C2033" s="378"/>
      <c r="D2033" s="378"/>
    </row>
    <row r="2034" spans="1:4" ht="18" customHeight="1">
      <c r="A2034" s="396"/>
      <c r="B2034" s="396"/>
      <c r="C2034" s="378"/>
      <c r="D2034" s="378"/>
    </row>
    <row r="2035" spans="1:4" ht="18" customHeight="1">
      <c r="A2035" s="396"/>
      <c r="B2035" s="396"/>
      <c r="C2035" s="378"/>
      <c r="D2035" s="378"/>
    </row>
    <row r="2036" spans="1:4" ht="18" customHeight="1">
      <c r="A2036" s="396"/>
      <c r="B2036" s="396"/>
      <c r="C2036" s="378"/>
      <c r="D2036" s="378"/>
    </row>
    <row r="2037" spans="1:4" ht="18" customHeight="1">
      <c r="A2037" s="396"/>
      <c r="B2037" s="396"/>
      <c r="C2037" s="378"/>
      <c r="D2037" s="378"/>
    </row>
    <row r="2038" spans="1:4" ht="18" customHeight="1">
      <c r="A2038" s="396"/>
      <c r="B2038" s="396"/>
      <c r="C2038" s="378"/>
      <c r="D2038" s="378"/>
    </row>
    <row r="2039" spans="1:4" ht="18" customHeight="1">
      <c r="A2039" s="396"/>
      <c r="B2039" s="396"/>
      <c r="C2039" s="378"/>
      <c r="D2039" s="378"/>
    </row>
    <row r="2040" spans="1:4" ht="18" customHeight="1">
      <c r="A2040" s="396"/>
      <c r="B2040" s="396"/>
      <c r="C2040" s="378"/>
      <c r="D2040" s="378"/>
    </row>
    <row r="2041" spans="1:4" ht="18" customHeight="1">
      <c r="A2041" s="396"/>
      <c r="B2041" s="396"/>
      <c r="C2041" s="378"/>
      <c r="D2041" s="378"/>
    </row>
    <row r="2042" spans="1:4" ht="18" customHeight="1">
      <c r="A2042" s="396"/>
      <c r="B2042" s="396"/>
      <c r="C2042" s="378"/>
      <c r="D2042" s="378"/>
    </row>
    <row r="2043" spans="1:4" ht="18" customHeight="1">
      <c r="A2043" s="396"/>
      <c r="B2043" s="396"/>
      <c r="C2043" s="378"/>
      <c r="D2043" s="378"/>
    </row>
    <row r="2044" spans="1:4" ht="18" customHeight="1">
      <c r="A2044" s="396"/>
      <c r="B2044" s="396"/>
      <c r="C2044" s="378"/>
      <c r="D2044" s="378"/>
    </row>
    <row r="2045" spans="1:4" ht="18" customHeight="1">
      <c r="A2045" s="396"/>
      <c r="B2045" s="396"/>
      <c r="C2045" s="378"/>
      <c r="D2045" s="378"/>
    </row>
    <row r="2046" spans="1:4" ht="18" customHeight="1">
      <c r="A2046" s="396"/>
      <c r="B2046" s="396"/>
      <c r="C2046" s="378"/>
      <c r="D2046" s="378"/>
    </row>
    <row r="2047" spans="1:4" ht="18" customHeight="1">
      <c r="A2047" s="396"/>
      <c r="B2047" s="396"/>
      <c r="C2047" s="378"/>
      <c r="D2047" s="378"/>
    </row>
    <row r="2048" spans="1:4" ht="18" customHeight="1">
      <c r="A2048" s="396"/>
      <c r="B2048" s="396"/>
      <c r="C2048" s="378"/>
      <c r="D2048" s="378"/>
    </row>
    <row r="2049" spans="1:4" ht="18" customHeight="1">
      <c r="A2049" s="396"/>
      <c r="B2049" s="396"/>
      <c r="C2049" s="378"/>
      <c r="D2049" s="378"/>
    </row>
    <row r="2050" spans="1:4" ht="18" customHeight="1">
      <c r="A2050" s="396"/>
      <c r="B2050" s="396"/>
      <c r="C2050" s="378"/>
      <c r="D2050" s="378"/>
    </row>
    <row r="2051" spans="1:4" ht="18" customHeight="1">
      <c r="A2051" s="396"/>
      <c r="B2051" s="396"/>
      <c r="C2051" s="378"/>
      <c r="D2051" s="378"/>
    </row>
    <row r="2052" spans="1:4" ht="18" customHeight="1">
      <c r="A2052" s="396"/>
      <c r="B2052" s="396"/>
      <c r="C2052" s="378"/>
      <c r="D2052" s="378"/>
    </row>
    <row r="2053" spans="1:4" ht="18" customHeight="1">
      <c r="A2053" s="396"/>
      <c r="B2053" s="396"/>
      <c r="C2053" s="378"/>
      <c r="D2053" s="378"/>
    </row>
    <row r="2054" spans="1:4" ht="18" customHeight="1">
      <c r="A2054" s="396"/>
      <c r="B2054" s="396"/>
      <c r="C2054" s="378"/>
      <c r="D2054" s="378"/>
    </row>
    <row r="2055" spans="1:4" ht="18" customHeight="1">
      <c r="A2055" s="396"/>
      <c r="B2055" s="396"/>
      <c r="C2055" s="378"/>
      <c r="D2055" s="378"/>
    </row>
    <row r="2056" spans="1:4" ht="18" customHeight="1">
      <c r="A2056" s="396"/>
      <c r="B2056" s="396"/>
      <c r="C2056" s="378"/>
      <c r="D2056" s="378"/>
    </row>
    <row r="2057" spans="1:4" ht="18" customHeight="1">
      <c r="A2057" s="396"/>
      <c r="B2057" s="396"/>
      <c r="C2057" s="378"/>
      <c r="D2057" s="378"/>
    </row>
    <row r="2058" spans="1:4" ht="18" customHeight="1">
      <c r="A2058" s="396"/>
      <c r="B2058" s="396"/>
      <c r="C2058" s="378"/>
      <c r="D2058" s="378"/>
    </row>
    <row r="2059" spans="1:4" ht="18" customHeight="1">
      <c r="A2059" s="396"/>
      <c r="B2059" s="396"/>
      <c r="C2059" s="378"/>
      <c r="D2059" s="378"/>
    </row>
    <row r="2060" spans="1:4" ht="18" customHeight="1">
      <c r="A2060" s="396"/>
      <c r="B2060" s="396"/>
      <c r="C2060" s="378"/>
      <c r="D2060" s="378"/>
    </row>
    <row r="2061" spans="1:4" ht="18" customHeight="1">
      <c r="A2061" s="396"/>
      <c r="B2061" s="396"/>
      <c r="C2061" s="378"/>
      <c r="D2061" s="378"/>
    </row>
    <row r="2062" spans="1:4" ht="18" customHeight="1">
      <c r="A2062" s="396"/>
      <c r="B2062" s="396"/>
      <c r="C2062" s="378"/>
      <c r="D2062" s="378"/>
    </row>
    <row r="2063" spans="1:4" ht="18" customHeight="1">
      <c r="A2063" s="396"/>
      <c r="B2063" s="396"/>
      <c r="C2063" s="378"/>
      <c r="D2063" s="378"/>
    </row>
    <row r="2064" spans="1:4" ht="18" customHeight="1">
      <c r="A2064" s="396"/>
      <c r="B2064" s="396"/>
      <c r="C2064" s="378"/>
      <c r="D2064" s="378"/>
    </row>
    <row r="2065" spans="1:4" ht="18" customHeight="1">
      <c r="A2065" s="396"/>
      <c r="B2065" s="396"/>
      <c r="C2065" s="378"/>
      <c r="D2065" s="378"/>
    </row>
    <row r="2066" spans="1:4" ht="18" customHeight="1">
      <c r="A2066" s="396"/>
      <c r="B2066" s="396"/>
      <c r="C2066" s="378"/>
      <c r="D2066" s="378"/>
    </row>
    <row r="2067" spans="1:4" ht="18" customHeight="1">
      <c r="A2067" s="396"/>
      <c r="B2067" s="396"/>
      <c r="C2067" s="378"/>
      <c r="D2067" s="378"/>
    </row>
    <row r="2068" spans="1:4" ht="18" customHeight="1">
      <c r="A2068" s="396"/>
      <c r="B2068" s="396"/>
      <c r="C2068" s="378"/>
      <c r="D2068" s="378"/>
    </row>
    <row r="2069" spans="1:4" ht="18" customHeight="1">
      <c r="A2069" s="396"/>
      <c r="B2069" s="396"/>
      <c r="C2069" s="378"/>
      <c r="D2069" s="378"/>
    </row>
    <row r="2070" spans="1:4" ht="18" customHeight="1">
      <c r="A2070" s="396"/>
      <c r="B2070" s="396"/>
      <c r="C2070" s="378"/>
      <c r="D2070" s="378"/>
    </row>
    <row r="2071" spans="1:4" ht="18" customHeight="1">
      <c r="A2071" s="396"/>
      <c r="B2071" s="396"/>
      <c r="C2071" s="378"/>
      <c r="D2071" s="378"/>
    </row>
    <row r="2072" spans="1:4" ht="18" customHeight="1">
      <c r="A2072" s="396"/>
      <c r="B2072" s="396"/>
      <c r="C2072" s="378"/>
      <c r="D2072" s="378"/>
    </row>
    <row r="2073" spans="1:4" ht="18" customHeight="1">
      <c r="A2073" s="396"/>
      <c r="B2073" s="396"/>
      <c r="C2073" s="378"/>
      <c r="D2073" s="378"/>
    </row>
    <row r="2074" spans="1:4" ht="18" customHeight="1">
      <c r="A2074" s="396"/>
      <c r="B2074" s="396"/>
      <c r="C2074" s="378"/>
      <c r="D2074" s="378"/>
    </row>
    <row r="2075" spans="1:4" ht="18" customHeight="1">
      <c r="A2075" s="396"/>
      <c r="B2075" s="396"/>
      <c r="C2075" s="378"/>
      <c r="D2075" s="378"/>
    </row>
    <row r="2076" spans="1:4" ht="18" customHeight="1">
      <c r="A2076" s="396"/>
      <c r="B2076" s="396"/>
      <c r="C2076" s="378"/>
      <c r="D2076" s="378"/>
    </row>
    <row r="2077" spans="1:4" ht="18" customHeight="1">
      <c r="A2077" s="396"/>
      <c r="B2077" s="396"/>
      <c r="C2077" s="378"/>
      <c r="D2077" s="378"/>
    </row>
    <row r="2078" spans="1:4" ht="18" customHeight="1">
      <c r="A2078" s="396"/>
      <c r="B2078" s="396"/>
      <c r="C2078" s="378"/>
      <c r="D2078" s="378"/>
    </row>
    <row r="2079" spans="1:4" ht="18" customHeight="1">
      <c r="A2079" s="396"/>
      <c r="B2079" s="396"/>
      <c r="C2079" s="378"/>
      <c r="D2079" s="378"/>
    </row>
    <row r="2080" spans="1:4" ht="18" customHeight="1">
      <c r="A2080" s="396"/>
      <c r="B2080" s="396"/>
      <c r="C2080" s="378"/>
      <c r="D2080" s="378"/>
    </row>
    <row r="2081" spans="1:4" ht="18" customHeight="1">
      <c r="A2081" s="396"/>
      <c r="B2081" s="396"/>
      <c r="C2081" s="378"/>
      <c r="D2081" s="378"/>
    </row>
    <row r="2082" spans="1:4" ht="18" customHeight="1">
      <c r="A2082" s="396"/>
      <c r="B2082" s="396"/>
      <c r="C2082" s="378"/>
      <c r="D2082" s="378"/>
    </row>
    <row r="2083" spans="1:4" ht="18" customHeight="1">
      <c r="A2083" s="396"/>
      <c r="B2083" s="396"/>
      <c r="C2083" s="378"/>
      <c r="D2083" s="378"/>
    </row>
    <row r="2084" spans="1:4" ht="18" customHeight="1">
      <c r="A2084" s="396"/>
      <c r="B2084" s="396"/>
      <c r="C2084" s="378"/>
      <c r="D2084" s="378"/>
    </row>
    <row r="2085" spans="1:4" ht="18" customHeight="1">
      <c r="A2085" s="396"/>
      <c r="B2085" s="396"/>
      <c r="C2085" s="378"/>
      <c r="D2085" s="378"/>
    </row>
    <row r="2086" spans="1:4" ht="18" customHeight="1">
      <c r="A2086" s="396"/>
      <c r="B2086" s="396"/>
      <c r="C2086" s="378"/>
      <c r="D2086" s="378"/>
    </row>
    <row r="2087" spans="1:4" ht="18" customHeight="1">
      <c r="A2087" s="396"/>
      <c r="B2087" s="396"/>
      <c r="C2087" s="378"/>
      <c r="D2087" s="378"/>
    </row>
    <row r="2088" spans="1:4" ht="18" customHeight="1">
      <c r="A2088" s="396"/>
      <c r="B2088" s="396"/>
      <c r="C2088" s="378"/>
      <c r="D2088" s="378"/>
    </row>
    <row r="2089" spans="1:4" ht="18" customHeight="1">
      <c r="A2089" s="396"/>
      <c r="B2089" s="396"/>
      <c r="C2089" s="378"/>
      <c r="D2089" s="378"/>
    </row>
    <row r="2090" spans="1:4" ht="18" customHeight="1">
      <c r="A2090" s="396"/>
      <c r="B2090" s="396"/>
      <c r="C2090" s="378"/>
      <c r="D2090" s="378"/>
    </row>
    <row r="2091" spans="1:4" ht="18" customHeight="1">
      <c r="A2091" s="396"/>
      <c r="B2091" s="396"/>
      <c r="C2091" s="378"/>
      <c r="D2091" s="378"/>
    </row>
    <row r="2092" spans="1:4" ht="18" customHeight="1">
      <c r="A2092" s="396"/>
      <c r="B2092" s="396"/>
      <c r="C2092" s="378"/>
      <c r="D2092" s="378"/>
    </row>
    <row r="2093" spans="1:4" ht="18" customHeight="1">
      <c r="A2093" s="396"/>
      <c r="B2093" s="396"/>
      <c r="C2093" s="378"/>
      <c r="D2093" s="378"/>
    </row>
    <row r="2094" spans="1:4" ht="18" customHeight="1">
      <c r="A2094" s="396"/>
      <c r="B2094" s="396"/>
      <c r="C2094" s="378"/>
      <c r="D2094" s="378"/>
    </row>
    <row r="2095" spans="1:4" ht="18" customHeight="1">
      <c r="A2095" s="396"/>
      <c r="B2095" s="396"/>
      <c r="C2095" s="378"/>
      <c r="D2095" s="378"/>
    </row>
    <row r="2096" spans="1:4" ht="18" customHeight="1">
      <c r="A2096" s="396"/>
      <c r="B2096" s="396"/>
      <c r="C2096" s="378"/>
      <c r="D2096" s="378"/>
    </row>
    <row r="2097" spans="1:4" ht="18" customHeight="1">
      <c r="A2097" s="396"/>
      <c r="B2097" s="396"/>
      <c r="C2097" s="378"/>
      <c r="D2097" s="378"/>
    </row>
    <row r="2098" spans="1:4" ht="18" customHeight="1">
      <c r="A2098" s="396"/>
      <c r="B2098" s="396"/>
      <c r="C2098" s="378"/>
      <c r="D2098" s="378"/>
    </row>
    <row r="2099" spans="1:4" ht="18" customHeight="1">
      <c r="A2099" s="396"/>
      <c r="B2099" s="396"/>
      <c r="C2099" s="378"/>
      <c r="D2099" s="378"/>
    </row>
    <row r="2100" spans="1:4" ht="18" customHeight="1">
      <c r="A2100" s="396"/>
      <c r="B2100" s="396"/>
      <c r="C2100" s="378"/>
      <c r="D2100" s="378"/>
    </row>
    <row r="2101" spans="1:4" ht="18" customHeight="1">
      <c r="A2101" s="396"/>
      <c r="B2101" s="396"/>
      <c r="C2101" s="378"/>
      <c r="D2101" s="378"/>
    </row>
    <row r="2102" spans="1:4" ht="18" customHeight="1">
      <c r="A2102" s="396"/>
      <c r="B2102" s="396"/>
      <c r="C2102" s="378"/>
      <c r="D2102" s="378"/>
    </row>
    <row r="2103" spans="1:4" ht="18" customHeight="1">
      <c r="A2103" s="396"/>
      <c r="B2103" s="396"/>
      <c r="C2103" s="378"/>
      <c r="D2103" s="378"/>
    </row>
    <row r="2104" spans="1:4" ht="18" customHeight="1">
      <c r="A2104" s="396"/>
      <c r="B2104" s="396"/>
      <c r="C2104" s="378"/>
      <c r="D2104" s="378"/>
    </row>
    <row r="2105" spans="1:4" ht="18" customHeight="1">
      <c r="A2105" s="396"/>
      <c r="B2105" s="396"/>
      <c r="C2105" s="378"/>
      <c r="D2105" s="378"/>
    </row>
    <row r="2106" spans="1:4" ht="18" customHeight="1">
      <c r="A2106" s="396"/>
      <c r="B2106" s="396"/>
      <c r="C2106" s="378"/>
      <c r="D2106" s="378"/>
    </row>
    <row r="2107" spans="1:4" ht="18" customHeight="1">
      <c r="A2107" s="396"/>
      <c r="B2107" s="396"/>
      <c r="C2107" s="378"/>
      <c r="D2107" s="378"/>
    </row>
    <row r="2108" spans="1:4" ht="18" customHeight="1">
      <c r="A2108" s="396"/>
      <c r="B2108" s="396"/>
      <c r="C2108" s="378"/>
      <c r="D2108" s="378"/>
    </row>
    <row r="2109" spans="1:4" ht="18" customHeight="1">
      <c r="A2109" s="396"/>
      <c r="B2109" s="396"/>
      <c r="C2109" s="378"/>
      <c r="D2109" s="378"/>
    </row>
    <row r="2110" spans="1:4" ht="18" customHeight="1">
      <c r="A2110" s="396"/>
      <c r="B2110" s="396"/>
      <c r="C2110" s="378"/>
      <c r="D2110" s="378"/>
    </row>
    <row r="2111" spans="1:4" ht="18" customHeight="1">
      <c r="A2111" s="396"/>
      <c r="B2111" s="396"/>
      <c r="C2111" s="378"/>
      <c r="D2111" s="378"/>
    </row>
    <row r="2112" spans="1:4" ht="18" customHeight="1">
      <c r="A2112" s="396"/>
      <c r="B2112" s="396"/>
      <c r="C2112" s="378"/>
      <c r="D2112" s="378"/>
    </row>
    <row r="2113" spans="1:4" ht="18" customHeight="1">
      <c r="A2113" s="396"/>
      <c r="B2113" s="396"/>
      <c r="C2113" s="378"/>
      <c r="D2113" s="378"/>
    </row>
    <row r="2114" spans="1:4" ht="18" customHeight="1">
      <c r="A2114" s="396"/>
      <c r="B2114" s="396"/>
      <c r="C2114" s="378"/>
      <c r="D2114" s="378"/>
    </row>
    <row r="2115" spans="1:4" ht="18" customHeight="1">
      <c r="A2115" s="396"/>
      <c r="B2115" s="396"/>
      <c r="C2115" s="378"/>
      <c r="D2115" s="378"/>
    </row>
    <row r="2116" spans="1:4" ht="18" customHeight="1">
      <c r="A2116" s="396"/>
      <c r="B2116" s="396"/>
      <c r="C2116" s="378"/>
      <c r="D2116" s="378"/>
    </row>
    <row r="2117" spans="1:4" ht="18" customHeight="1">
      <c r="A2117" s="396"/>
      <c r="B2117" s="396"/>
      <c r="C2117" s="378"/>
      <c r="D2117" s="378"/>
    </row>
    <row r="2118" spans="1:4" ht="18" customHeight="1">
      <c r="A2118" s="396"/>
      <c r="B2118" s="396"/>
      <c r="C2118" s="378"/>
      <c r="D2118" s="378"/>
    </row>
    <row r="2119" spans="1:4" ht="18" customHeight="1">
      <c r="A2119" s="396"/>
      <c r="B2119" s="396"/>
      <c r="C2119" s="378"/>
      <c r="D2119" s="378"/>
    </row>
    <row r="2120" spans="1:4" ht="18" customHeight="1">
      <c r="A2120" s="396"/>
      <c r="B2120" s="396"/>
      <c r="C2120" s="378"/>
      <c r="D2120" s="378"/>
    </row>
    <row r="2121" spans="1:4" ht="18" customHeight="1">
      <c r="A2121" s="396"/>
      <c r="B2121" s="396"/>
      <c r="C2121" s="378"/>
      <c r="D2121" s="378"/>
    </row>
    <row r="2122" spans="1:4" ht="18" customHeight="1">
      <c r="A2122" s="396"/>
      <c r="B2122" s="396"/>
      <c r="C2122" s="378"/>
      <c r="D2122" s="378"/>
    </row>
    <row r="2123" spans="1:4" ht="18" customHeight="1">
      <c r="A2123" s="396"/>
      <c r="B2123" s="396"/>
      <c r="C2123" s="378"/>
      <c r="D2123" s="378"/>
    </row>
    <row r="2124" spans="1:4" ht="18" customHeight="1">
      <c r="A2124" s="396"/>
      <c r="B2124" s="396"/>
      <c r="C2124" s="378"/>
      <c r="D2124" s="378"/>
    </row>
    <row r="2125" spans="1:4" ht="18" customHeight="1">
      <c r="A2125" s="396"/>
      <c r="B2125" s="396"/>
      <c r="C2125" s="378"/>
      <c r="D2125" s="378"/>
    </row>
    <row r="2126" spans="1:4" ht="18" customHeight="1">
      <c r="A2126" s="396"/>
      <c r="B2126" s="396"/>
      <c r="C2126" s="378"/>
      <c r="D2126" s="378"/>
    </row>
    <row r="2127" spans="1:4" ht="18" customHeight="1">
      <c r="A2127" s="396"/>
      <c r="B2127" s="396"/>
      <c r="C2127" s="378"/>
      <c r="D2127" s="378"/>
    </row>
    <row r="2128" spans="1:4" ht="18" customHeight="1">
      <c r="A2128" s="396"/>
      <c r="B2128" s="396"/>
      <c r="C2128" s="378"/>
      <c r="D2128" s="378"/>
    </row>
    <row r="2129" spans="1:4" ht="18" customHeight="1">
      <c r="A2129" s="396"/>
      <c r="B2129" s="396"/>
      <c r="C2129" s="378"/>
      <c r="D2129" s="378"/>
    </row>
    <row r="2130" spans="1:4" ht="18" customHeight="1">
      <c r="A2130" s="396"/>
      <c r="B2130" s="396"/>
      <c r="C2130" s="378"/>
      <c r="D2130" s="378"/>
    </row>
    <row r="2131" spans="1:4" ht="18" customHeight="1">
      <c r="A2131" s="396"/>
      <c r="B2131" s="396"/>
      <c r="C2131" s="378"/>
      <c r="D2131" s="378"/>
    </row>
    <row r="2132" spans="1:4" ht="18" customHeight="1">
      <c r="A2132" s="396"/>
      <c r="B2132" s="396"/>
      <c r="C2132" s="378"/>
      <c r="D2132" s="378"/>
    </row>
    <row r="2133" spans="1:4" ht="18" customHeight="1">
      <c r="A2133" s="396"/>
      <c r="B2133" s="396"/>
      <c r="C2133" s="378"/>
      <c r="D2133" s="378"/>
    </row>
    <row r="2134" spans="1:4" ht="18" customHeight="1">
      <c r="A2134" s="396"/>
      <c r="B2134" s="396"/>
      <c r="C2134" s="378"/>
      <c r="D2134" s="378"/>
    </row>
    <row r="2135" spans="1:4" ht="18" customHeight="1">
      <c r="A2135" s="396"/>
      <c r="B2135" s="396"/>
      <c r="C2135" s="378"/>
      <c r="D2135" s="378"/>
    </row>
    <row r="2136" spans="1:4" ht="18" customHeight="1">
      <c r="A2136" s="396"/>
      <c r="B2136" s="396"/>
      <c r="C2136" s="378"/>
      <c r="D2136" s="378"/>
    </row>
    <row r="2137" spans="1:4" ht="18" customHeight="1">
      <c r="A2137" s="396"/>
      <c r="B2137" s="396"/>
      <c r="C2137" s="378"/>
      <c r="D2137" s="378"/>
    </row>
    <row r="2138" spans="1:4" ht="18" customHeight="1">
      <c r="A2138" s="396"/>
      <c r="B2138" s="396"/>
      <c r="C2138" s="378"/>
      <c r="D2138" s="378"/>
    </row>
    <row r="2139" spans="1:4" ht="18" customHeight="1">
      <c r="A2139" s="396"/>
      <c r="B2139" s="396"/>
      <c r="C2139" s="378"/>
      <c r="D2139" s="378"/>
    </row>
    <row r="2140" spans="1:4" ht="18" customHeight="1">
      <c r="A2140" s="396"/>
      <c r="B2140" s="396"/>
      <c r="C2140" s="378"/>
      <c r="D2140" s="378"/>
    </row>
    <row r="2141" spans="1:4" ht="18" customHeight="1">
      <c r="A2141" s="396"/>
      <c r="B2141" s="396"/>
      <c r="C2141" s="378"/>
      <c r="D2141" s="378"/>
    </row>
    <row r="2142" spans="1:4" ht="18" customHeight="1">
      <c r="A2142" s="396"/>
      <c r="B2142" s="396"/>
      <c r="C2142" s="378"/>
      <c r="D2142" s="378"/>
    </row>
    <row r="2143" spans="1:4" ht="18" customHeight="1">
      <c r="A2143" s="396"/>
      <c r="B2143" s="396"/>
      <c r="C2143" s="378"/>
      <c r="D2143" s="378"/>
    </row>
    <row r="2144" spans="1:4" ht="18" customHeight="1">
      <c r="A2144" s="396"/>
      <c r="B2144" s="396"/>
      <c r="C2144" s="378"/>
      <c r="D2144" s="378"/>
    </row>
    <row r="2145" spans="1:4" ht="18" customHeight="1">
      <c r="A2145" s="396"/>
      <c r="B2145" s="396"/>
      <c r="C2145" s="378"/>
      <c r="D2145" s="378"/>
    </row>
    <row r="2146" spans="1:4" ht="18" customHeight="1">
      <c r="A2146" s="396"/>
      <c r="B2146" s="396"/>
      <c r="C2146" s="378"/>
      <c r="D2146" s="378"/>
    </row>
    <row r="2147" spans="1:4" ht="18" customHeight="1">
      <c r="A2147" s="396"/>
      <c r="B2147" s="396"/>
      <c r="C2147" s="378"/>
      <c r="D2147" s="378"/>
    </row>
    <row r="2148" spans="1:4" ht="18" customHeight="1">
      <c r="A2148" s="396"/>
      <c r="B2148" s="396"/>
      <c r="C2148" s="378"/>
      <c r="D2148" s="378"/>
    </row>
    <row r="2149" spans="1:4" ht="18" customHeight="1">
      <c r="A2149" s="396"/>
      <c r="B2149" s="396"/>
      <c r="C2149" s="378"/>
      <c r="D2149" s="378"/>
    </row>
    <row r="2150" spans="1:4" ht="18" customHeight="1">
      <c r="A2150" s="396"/>
      <c r="B2150" s="396"/>
      <c r="C2150" s="378"/>
      <c r="D2150" s="378"/>
    </row>
    <row r="2151" spans="1:4" ht="18" customHeight="1">
      <c r="A2151" s="396"/>
      <c r="B2151" s="396"/>
      <c r="C2151" s="378"/>
      <c r="D2151" s="378"/>
    </row>
    <row r="2152" spans="1:4" ht="18" customHeight="1">
      <c r="A2152" s="396"/>
      <c r="B2152" s="396"/>
      <c r="C2152" s="378"/>
      <c r="D2152" s="378"/>
    </row>
    <row r="2153" spans="1:4" ht="18" customHeight="1">
      <c r="A2153" s="396"/>
      <c r="B2153" s="396"/>
      <c r="C2153" s="378"/>
      <c r="D2153" s="378"/>
    </row>
    <row r="2154" spans="1:4" ht="18" customHeight="1">
      <c r="A2154" s="396"/>
      <c r="B2154" s="396"/>
      <c r="C2154" s="378"/>
      <c r="D2154" s="378"/>
    </row>
    <row r="2155" spans="1:4" ht="18" customHeight="1">
      <c r="A2155" s="396"/>
      <c r="B2155" s="396"/>
      <c r="C2155" s="378"/>
      <c r="D2155" s="378"/>
    </row>
    <row r="2156" spans="1:4" ht="18" customHeight="1">
      <c r="A2156" s="396"/>
      <c r="B2156" s="396"/>
      <c r="C2156" s="378"/>
      <c r="D2156" s="378"/>
    </row>
    <row r="2157" spans="1:4" ht="18" customHeight="1">
      <c r="A2157" s="396"/>
      <c r="B2157" s="396"/>
      <c r="C2157" s="378"/>
      <c r="D2157" s="378"/>
    </row>
    <row r="2158" spans="1:4" ht="18" customHeight="1">
      <c r="A2158" s="396"/>
      <c r="B2158" s="396"/>
      <c r="C2158" s="378"/>
      <c r="D2158" s="378"/>
    </row>
    <row r="2159" spans="1:4" ht="18" customHeight="1">
      <c r="A2159" s="396"/>
      <c r="B2159" s="396"/>
      <c r="C2159" s="378"/>
      <c r="D2159" s="378"/>
    </row>
    <row r="2160" spans="1:4" ht="18" customHeight="1">
      <c r="A2160" s="396"/>
      <c r="B2160" s="396"/>
      <c r="C2160" s="378"/>
      <c r="D2160" s="378"/>
    </row>
    <row r="2161" spans="1:4" ht="18" customHeight="1">
      <c r="A2161" s="396"/>
      <c r="B2161" s="396"/>
      <c r="C2161" s="378"/>
      <c r="D2161" s="378"/>
    </row>
    <row r="2162" spans="1:4" ht="18" customHeight="1">
      <c r="A2162" s="396"/>
      <c r="B2162" s="396"/>
      <c r="C2162" s="378"/>
      <c r="D2162" s="378"/>
    </row>
    <row r="2163" spans="1:4" ht="18" customHeight="1">
      <c r="A2163" s="396"/>
      <c r="B2163" s="396"/>
      <c r="C2163" s="378"/>
      <c r="D2163" s="378"/>
    </row>
    <row r="2164" spans="1:4" ht="18" customHeight="1">
      <c r="A2164" s="396"/>
      <c r="B2164" s="396"/>
      <c r="C2164" s="378"/>
      <c r="D2164" s="378"/>
    </row>
    <row r="2165" spans="1:4" ht="18" customHeight="1">
      <c r="A2165" s="396"/>
      <c r="B2165" s="396"/>
      <c r="C2165" s="378"/>
      <c r="D2165" s="378"/>
    </row>
    <row r="2166" spans="1:4" ht="18" customHeight="1">
      <c r="A2166" s="396"/>
      <c r="B2166" s="396"/>
      <c r="C2166" s="378"/>
      <c r="D2166" s="378"/>
    </row>
    <row r="2167" spans="1:4" ht="18" customHeight="1">
      <c r="A2167" s="396"/>
      <c r="B2167" s="396"/>
      <c r="C2167" s="378"/>
      <c r="D2167" s="378"/>
    </row>
    <row r="2168" spans="1:4" ht="18" customHeight="1">
      <c r="A2168" s="396"/>
      <c r="B2168" s="396"/>
      <c r="C2168" s="378"/>
      <c r="D2168" s="378"/>
    </row>
    <row r="2169" spans="1:4" ht="18" customHeight="1">
      <c r="A2169" s="396"/>
      <c r="B2169" s="396"/>
      <c r="C2169" s="378"/>
      <c r="D2169" s="378"/>
    </row>
    <row r="2170" spans="1:4" ht="18" customHeight="1">
      <c r="A2170" s="396"/>
      <c r="B2170" s="396"/>
      <c r="C2170" s="378"/>
      <c r="D2170" s="378"/>
    </row>
    <row r="2171" spans="1:4" ht="18" customHeight="1">
      <c r="A2171" s="396"/>
      <c r="B2171" s="396"/>
      <c r="C2171" s="378"/>
      <c r="D2171" s="378"/>
    </row>
    <row r="2172" spans="1:4" ht="18" customHeight="1">
      <c r="A2172" s="396"/>
      <c r="B2172" s="396"/>
      <c r="C2172" s="378"/>
      <c r="D2172" s="378"/>
    </row>
    <row r="2173" spans="1:4" ht="18" customHeight="1">
      <c r="A2173" s="396"/>
      <c r="B2173" s="396"/>
      <c r="C2173" s="378"/>
      <c r="D2173" s="378"/>
    </row>
    <row r="2174" spans="1:4" ht="18" customHeight="1">
      <c r="A2174" s="396"/>
      <c r="B2174" s="396"/>
      <c r="C2174" s="378"/>
      <c r="D2174" s="378"/>
    </row>
    <row r="2175" spans="1:4" ht="18" customHeight="1">
      <c r="A2175" s="396"/>
      <c r="B2175" s="396"/>
      <c r="C2175" s="378"/>
      <c r="D2175" s="378"/>
    </row>
    <row r="2176" spans="1:4" ht="18" customHeight="1">
      <c r="A2176" s="396"/>
      <c r="B2176" s="396"/>
      <c r="C2176" s="378"/>
      <c r="D2176" s="378"/>
    </row>
    <row r="2177" spans="1:4" ht="18" customHeight="1">
      <c r="A2177" s="396"/>
      <c r="B2177" s="396"/>
      <c r="C2177" s="378"/>
      <c r="D2177" s="378"/>
    </row>
    <row r="2178" spans="1:4" ht="18" customHeight="1">
      <c r="A2178" s="396"/>
      <c r="B2178" s="396"/>
      <c r="C2178" s="378"/>
      <c r="D2178" s="378"/>
    </row>
    <row r="2179" spans="1:4" ht="18" customHeight="1">
      <c r="A2179" s="396"/>
      <c r="B2179" s="396"/>
      <c r="C2179" s="378"/>
      <c r="D2179" s="378"/>
    </row>
    <row r="2180" spans="1:4" ht="18" customHeight="1">
      <c r="A2180" s="396"/>
      <c r="B2180" s="396"/>
      <c r="C2180" s="378"/>
      <c r="D2180" s="378"/>
    </row>
    <row r="2181" spans="1:4" ht="18" customHeight="1">
      <c r="A2181" s="396"/>
      <c r="B2181" s="396"/>
      <c r="C2181" s="378"/>
      <c r="D2181" s="378"/>
    </row>
    <row r="2182" spans="1:4" ht="18" customHeight="1">
      <c r="A2182" s="396"/>
      <c r="B2182" s="396"/>
      <c r="C2182" s="378"/>
      <c r="D2182" s="378"/>
    </row>
    <row r="2183" spans="1:4" ht="18" customHeight="1">
      <c r="A2183" s="396"/>
      <c r="B2183" s="396"/>
      <c r="C2183" s="378"/>
      <c r="D2183" s="378"/>
    </row>
    <row r="2184" spans="1:4" ht="18" customHeight="1">
      <c r="A2184" s="396"/>
      <c r="B2184" s="396"/>
      <c r="C2184" s="378"/>
      <c r="D2184" s="378"/>
    </row>
    <row r="2185" spans="1:4" ht="18" customHeight="1">
      <c r="A2185" s="396"/>
      <c r="B2185" s="396"/>
      <c r="C2185" s="378"/>
      <c r="D2185" s="378"/>
    </row>
    <row r="2186" spans="1:4" ht="18" customHeight="1">
      <c r="A2186" s="396"/>
      <c r="B2186" s="396"/>
      <c r="C2186" s="378"/>
      <c r="D2186" s="378"/>
    </row>
    <row r="2187" spans="1:4" ht="18" customHeight="1">
      <c r="A2187" s="396"/>
      <c r="B2187" s="396"/>
      <c r="C2187" s="378"/>
      <c r="D2187" s="378"/>
    </row>
    <row r="2188" spans="1:4" ht="18" customHeight="1">
      <c r="A2188" s="396"/>
      <c r="B2188" s="396"/>
      <c r="C2188" s="378"/>
      <c r="D2188" s="378"/>
    </row>
    <row r="2189" spans="1:4" ht="18" customHeight="1">
      <c r="A2189" s="396"/>
      <c r="B2189" s="396"/>
      <c r="C2189" s="378"/>
      <c r="D2189" s="378"/>
    </row>
    <row r="2190" spans="1:4" ht="18" customHeight="1">
      <c r="A2190" s="396"/>
      <c r="B2190" s="396"/>
      <c r="C2190" s="378"/>
      <c r="D2190" s="378"/>
    </row>
    <row r="2191" spans="1:4" ht="18" customHeight="1">
      <c r="A2191" s="396"/>
      <c r="B2191" s="396"/>
      <c r="C2191" s="378"/>
      <c r="D2191" s="378"/>
    </row>
    <row r="2192" spans="1:4" ht="18" customHeight="1">
      <c r="A2192" s="396"/>
      <c r="B2192" s="396"/>
      <c r="C2192" s="378"/>
      <c r="D2192" s="378"/>
    </row>
    <row r="2193" spans="1:4" ht="18" customHeight="1">
      <c r="A2193" s="396"/>
      <c r="B2193" s="396"/>
      <c r="C2193" s="378"/>
      <c r="D2193" s="378"/>
    </row>
    <row r="2194" spans="1:4" ht="18" customHeight="1">
      <c r="A2194" s="396"/>
      <c r="B2194" s="396"/>
      <c r="C2194" s="378"/>
      <c r="D2194" s="378"/>
    </row>
    <row r="2195" spans="1:4" ht="18" customHeight="1">
      <c r="A2195" s="396"/>
      <c r="B2195" s="396"/>
      <c r="C2195" s="378"/>
      <c r="D2195" s="378"/>
    </row>
    <row r="2196" spans="1:4" ht="18" customHeight="1">
      <c r="A2196" s="396"/>
      <c r="B2196" s="396"/>
      <c r="C2196" s="378"/>
      <c r="D2196" s="378"/>
    </row>
    <row r="2197" spans="1:4" ht="18" customHeight="1">
      <c r="A2197" s="396"/>
      <c r="B2197" s="396"/>
      <c r="C2197" s="378"/>
      <c r="D2197" s="378"/>
    </row>
    <row r="2198" spans="1:4" ht="18" customHeight="1">
      <c r="A2198" s="396"/>
      <c r="B2198" s="396"/>
      <c r="C2198" s="378"/>
      <c r="D2198" s="378"/>
    </row>
    <row r="2199" spans="1:4" ht="18" customHeight="1">
      <c r="A2199" s="396"/>
      <c r="B2199" s="396"/>
      <c r="C2199" s="378"/>
      <c r="D2199" s="378"/>
    </row>
    <row r="2200" spans="1:4" ht="18" customHeight="1">
      <c r="A2200" s="396"/>
      <c r="B2200" s="396"/>
      <c r="C2200" s="378"/>
      <c r="D2200" s="378"/>
    </row>
    <row r="2201" spans="1:4" ht="18" customHeight="1">
      <c r="A2201" s="396"/>
      <c r="B2201" s="396"/>
      <c r="C2201" s="378"/>
      <c r="D2201" s="378"/>
    </row>
    <row r="2202" spans="1:4" ht="18" customHeight="1">
      <c r="A2202" s="396"/>
      <c r="B2202" s="396"/>
      <c r="C2202" s="378"/>
      <c r="D2202" s="378"/>
    </row>
    <row r="2203" spans="1:4" ht="18" customHeight="1">
      <c r="A2203" s="396"/>
      <c r="B2203" s="396"/>
      <c r="C2203" s="378"/>
      <c r="D2203" s="378"/>
    </row>
    <row r="2204" spans="1:4" ht="18" customHeight="1">
      <c r="A2204" s="396"/>
      <c r="B2204" s="396"/>
      <c r="C2204" s="378"/>
      <c r="D2204" s="378"/>
    </row>
    <row r="2205" spans="1:4" ht="18" customHeight="1">
      <c r="A2205" s="396"/>
      <c r="B2205" s="396"/>
      <c r="C2205" s="378"/>
      <c r="D2205" s="378"/>
    </row>
    <row r="2206" spans="1:4" ht="18" customHeight="1">
      <c r="A2206" s="396"/>
      <c r="B2206" s="396"/>
      <c r="C2206" s="378"/>
      <c r="D2206" s="378"/>
    </row>
    <row r="2207" spans="1:4" ht="18" customHeight="1">
      <c r="A2207" s="396"/>
      <c r="B2207" s="396"/>
      <c r="C2207" s="378"/>
      <c r="D2207" s="378"/>
    </row>
    <row r="2208" spans="1:4" ht="18" customHeight="1">
      <c r="A2208" s="396"/>
      <c r="B2208" s="396"/>
      <c r="C2208" s="378"/>
      <c r="D2208" s="378"/>
    </row>
    <row r="2209" spans="1:4" ht="18" customHeight="1">
      <c r="A2209" s="396"/>
      <c r="B2209" s="396"/>
      <c r="C2209" s="378"/>
      <c r="D2209" s="378"/>
    </row>
    <row r="2210" spans="1:4" ht="18" customHeight="1">
      <c r="A2210" s="396"/>
      <c r="B2210" s="396"/>
      <c r="C2210" s="378"/>
      <c r="D2210" s="378"/>
    </row>
    <row r="2211" spans="1:4" ht="18" customHeight="1">
      <c r="A2211" s="396"/>
      <c r="B2211" s="396"/>
      <c r="C2211" s="378"/>
      <c r="D2211" s="378"/>
    </row>
    <row r="2212" spans="1:4" ht="18" customHeight="1">
      <c r="A2212" s="396"/>
      <c r="B2212" s="396"/>
      <c r="C2212" s="378"/>
      <c r="D2212" s="378"/>
    </row>
    <row r="2213" spans="1:4" ht="18" customHeight="1">
      <c r="A2213" s="396"/>
      <c r="B2213" s="396"/>
      <c r="C2213" s="378"/>
      <c r="D2213" s="378"/>
    </row>
    <row r="2214" spans="1:4" ht="18" customHeight="1">
      <c r="A2214" s="396"/>
      <c r="B2214" s="396"/>
      <c r="C2214" s="378"/>
      <c r="D2214" s="378"/>
    </row>
    <row r="2215" spans="1:4" ht="18" customHeight="1">
      <c r="A2215" s="396"/>
      <c r="B2215" s="396"/>
      <c r="C2215" s="378"/>
      <c r="D2215" s="378"/>
    </row>
    <row r="2216" spans="1:4" ht="18" customHeight="1">
      <c r="A2216" s="396"/>
      <c r="B2216" s="396"/>
      <c r="C2216" s="378"/>
      <c r="D2216" s="378"/>
    </row>
    <row r="2217" spans="1:4" ht="18" customHeight="1">
      <c r="A2217" s="396"/>
      <c r="B2217" s="396"/>
      <c r="C2217" s="378"/>
      <c r="D2217" s="378"/>
    </row>
    <row r="2218" spans="1:4" ht="18" customHeight="1">
      <c r="A2218" s="396"/>
      <c r="B2218" s="396"/>
      <c r="C2218" s="378"/>
      <c r="D2218" s="378"/>
    </row>
    <row r="2219" spans="1:4" ht="18" customHeight="1">
      <c r="A2219" s="396"/>
      <c r="B2219" s="396"/>
      <c r="C2219" s="378"/>
      <c r="D2219" s="378"/>
    </row>
    <row r="2220" spans="1:4" ht="18" customHeight="1">
      <c r="A2220" s="396"/>
      <c r="B2220" s="396"/>
      <c r="C2220" s="378"/>
      <c r="D2220" s="378"/>
    </row>
    <row r="2221" spans="1:4" ht="18" customHeight="1">
      <c r="A2221" s="396"/>
      <c r="B2221" s="396"/>
      <c r="C2221" s="378"/>
      <c r="D2221" s="378"/>
    </row>
    <row r="2222" spans="1:4" ht="18" customHeight="1">
      <c r="A2222" s="396"/>
      <c r="B2222" s="396"/>
      <c r="C2222" s="378"/>
      <c r="D2222" s="378"/>
    </row>
    <row r="2223" spans="1:4" ht="18" customHeight="1">
      <c r="A2223" s="396"/>
      <c r="B2223" s="396"/>
      <c r="C2223" s="378"/>
      <c r="D2223" s="378"/>
    </row>
    <row r="2224" spans="1:4" ht="18" customHeight="1">
      <c r="A2224" s="396"/>
      <c r="B2224" s="396"/>
      <c r="C2224" s="378"/>
      <c r="D2224" s="378"/>
    </row>
    <row r="2225" spans="1:4" ht="18" customHeight="1">
      <c r="A2225" s="396"/>
      <c r="B2225" s="396"/>
      <c r="C2225" s="378"/>
      <c r="D2225" s="378"/>
    </row>
    <row r="2226" spans="1:4" ht="18" customHeight="1">
      <c r="A2226" s="396"/>
      <c r="B2226" s="396"/>
      <c r="C2226" s="378"/>
      <c r="D2226" s="378"/>
    </row>
    <row r="2227" spans="1:4" ht="18" customHeight="1">
      <c r="A2227" s="396"/>
      <c r="B2227" s="396"/>
      <c r="C2227" s="378"/>
      <c r="D2227" s="378"/>
    </row>
    <row r="2228" spans="1:4" ht="18" customHeight="1">
      <c r="A2228" s="396"/>
      <c r="B2228" s="396"/>
      <c r="C2228" s="378"/>
      <c r="D2228" s="378"/>
    </row>
    <row r="2229" spans="1:4" ht="18" customHeight="1">
      <c r="A2229" s="396"/>
      <c r="B2229" s="396"/>
      <c r="C2229" s="378"/>
      <c r="D2229" s="378"/>
    </row>
    <row r="2230" spans="1:4" ht="18" customHeight="1">
      <c r="A2230" s="396"/>
      <c r="B2230" s="396"/>
      <c r="C2230" s="378"/>
      <c r="D2230" s="378"/>
    </row>
    <row r="2231" spans="1:4" ht="18" customHeight="1">
      <c r="A2231" s="396"/>
      <c r="B2231" s="396"/>
      <c r="C2231" s="378"/>
      <c r="D2231" s="378"/>
    </row>
    <row r="2232" spans="1:4" ht="18" customHeight="1">
      <c r="A2232" s="396"/>
      <c r="B2232" s="396"/>
      <c r="C2232" s="378"/>
      <c r="D2232" s="378"/>
    </row>
    <row r="2233" spans="1:4" ht="18" customHeight="1">
      <c r="A2233" s="396"/>
      <c r="B2233" s="396"/>
      <c r="C2233" s="378"/>
      <c r="D2233" s="378"/>
    </row>
    <row r="2234" spans="1:4" ht="18" customHeight="1">
      <c r="A2234" s="396"/>
      <c r="B2234" s="396"/>
      <c r="C2234" s="378"/>
      <c r="D2234" s="378"/>
    </row>
    <row r="2235" spans="1:4" ht="18" customHeight="1">
      <c r="A2235" s="396"/>
      <c r="B2235" s="396"/>
      <c r="C2235" s="378"/>
      <c r="D2235" s="378"/>
    </row>
    <row r="2236" spans="1:4" ht="18" customHeight="1">
      <c r="A2236" s="396"/>
      <c r="B2236" s="396"/>
      <c r="C2236" s="378"/>
      <c r="D2236" s="378"/>
    </row>
    <row r="2237" spans="1:4" ht="18" customHeight="1">
      <c r="A2237" s="396"/>
      <c r="B2237" s="396"/>
      <c r="C2237" s="378"/>
      <c r="D2237" s="378"/>
    </row>
    <row r="2238" spans="1:4" ht="18" customHeight="1">
      <c r="A2238" s="396"/>
      <c r="B2238" s="396"/>
      <c r="C2238" s="378"/>
      <c r="D2238" s="378"/>
    </row>
    <row r="2239" spans="1:4" ht="18" customHeight="1">
      <c r="A2239" s="396"/>
      <c r="B2239" s="396"/>
      <c r="C2239" s="378"/>
      <c r="D2239" s="378"/>
    </row>
    <row r="2240" spans="1:4" ht="18" customHeight="1">
      <c r="A2240" s="396"/>
      <c r="B2240" s="396"/>
      <c r="C2240" s="378"/>
      <c r="D2240" s="378"/>
    </row>
    <row r="2241" spans="1:4" ht="18" customHeight="1">
      <c r="A2241" s="396"/>
      <c r="B2241" s="396"/>
      <c r="C2241" s="378"/>
      <c r="D2241" s="378"/>
    </row>
    <row r="2242" spans="1:4" ht="18" customHeight="1">
      <c r="A2242" s="396"/>
      <c r="B2242" s="396"/>
      <c r="C2242" s="378"/>
      <c r="D2242" s="378"/>
    </row>
    <row r="2243" spans="1:4" ht="18" customHeight="1">
      <c r="A2243" s="396"/>
      <c r="B2243" s="396"/>
      <c r="C2243" s="378"/>
      <c r="D2243" s="378"/>
    </row>
    <row r="2244" spans="1:4" ht="18" customHeight="1">
      <c r="A2244" s="396"/>
      <c r="B2244" s="396"/>
      <c r="C2244" s="378"/>
      <c r="D2244" s="378"/>
    </row>
    <row r="2245" spans="1:4" ht="18" customHeight="1">
      <c r="A2245" s="396"/>
      <c r="B2245" s="396"/>
      <c r="C2245" s="378"/>
      <c r="D2245" s="378"/>
    </row>
    <row r="2246" spans="1:4" ht="18" customHeight="1">
      <c r="A2246" s="396"/>
      <c r="B2246" s="396"/>
      <c r="C2246" s="378"/>
      <c r="D2246" s="378"/>
    </row>
    <row r="2247" spans="1:4" ht="18" customHeight="1">
      <c r="A2247" s="396"/>
      <c r="B2247" s="396"/>
      <c r="C2247" s="378"/>
      <c r="D2247" s="378"/>
    </row>
    <row r="2248" spans="1:4" ht="18" customHeight="1">
      <c r="A2248" s="396"/>
      <c r="B2248" s="396"/>
      <c r="C2248" s="378"/>
      <c r="D2248" s="378"/>
    </row>
    <row r="2249" spans="1:4" ht="18" customHeight="1">
      <c r="A2249" s="396"/>
      <c r="B2249" s="396"/>
      <c r="C2249" s="378"/>
      <c r="D2249" s="378"/>
    </row>
    <row r="2250" spans="1:4" ht="18" customHeight="1">
      <c r="A2250" s="396"/>
      <c r="B2250" s="396"/>
      <c r="C2250" s="378"/>
      <c r="D2250" s="378"/>
    </row>
    <row r="2251" spans="1:4" ht="18" customHeight="1">
      <c r="A2251" s="396"/>
      <c r="B2251" s="396"/>
      <c r="C2251" s="378"/>
      <c r="D2251" s="378"/>
    </row>
    <row r="2252" spans="1:4" ht="18" customHeight="1">
      <c r="A2252" s="396"/>
      <c r="B2252" s="396"/>
      <c r="C2252" s="378"/>
      <c r="D2252" s="378"/>
    </row>
    <row r="2253" spans="1:4" ht="18" customHeight="1">
      <c r="A2253" s="396"/>
      <c r="B2253" s="396"/>
      <c r="C2253" s="378"/>
      <c r="D2253" s="378"/>
    </row>
    <row r="2254" spans="1:4" ht="18" customHeight="1">
      <c r="A2254" s="396"/>
      <c r="B2254" s="396"/>
      <c r="C2254" s="378"/>
      <c r="D2254" s="378"/>
    </row>
    <row r="2255" spans="1:4" ht="18" customHeight="1">
      <c r="A2255" s="396"/>
      <c r="B2255" s="396"/>
      <c r="C2255" s="378"/>
      <c r="D2255" s="378"/>
    </row>
    <row r="2256" spans="1:4" ht="18" customHeight="1">
      <c r="A2256" s="396"/>
      <c r="B2256" s="396"/>
      <c r="C2256" s="378"/>
      <c r="D2256" s="378"/>
    </row>
    <row r="2257" spans="1:4" ht="18" customHeight="1">
      <c r="A2257" s="396"/>
      <c r="B2257" s="396"/>
      <c r="C2257" s="378"/>
      <c r="D2257" s="378"/>
    </row>
    <row r="2258" spans="1:4" ht="18" customHeight="1">
      <c r="A2258" s="396"/>
      <c r="B2258" s="396"/>
      <c r="C2258" s="378"/>
      <c r="D2258" s="378"/>
    </row>
    <row r="2259" spans="1:4" ht="18" customHeight="1">
      <c r="A2259" s="396"/>
      <c r="B2259" s="396"/>
      <c r="C2259" s="378"/>
      <c r="D2259" s="378"/>
    </row>
    <row r="2260" spans="1:4" ht="18" customHeight="1">
      <c r="A2260" s="396"/>
      <c r="B2260" s="396"/>
      <c r="C2260" s="378"/>
      <c r="D2260" s="378"/>
    </row>
    <row r="2261" spans="1:4" ht="18" customHeight="1">
      <c r="A2261" s="396"/>
      <c r="B2261" s="396"/>
      <c r="C2261" s="378"/>
      <c r="D2261" s="378"/>
    </row>
    <row r="2262" spans="1:4" ht="18" customHeight="1">
      <c r="A2262" s="396"/>
      <c r="B2262" s="396"/>
      <c r="C2262" s="378"/>
      <c r="D2262" s="378"/>
    </row>
    <row r="2263" spans="1:4" ht="18" customHeight="1">
      <c r="A2263" s="396"/>
      <c r="B2263" s="396"/>
      <c r="C2263" s="378"/>
      <c r="D2263" s="378"/>
    </row>
    <row r="2264" spans="1:4" ht="18" customHeight="1">
      <c r="A2264" s="396"/>
      <c r="B2264" s="396"/>
      <c r="C2264" s="378"/>
      <c r="D2264" s="378"/>
    </row>
    <row r="2265" spans="1:4" ht="18" customHeight="1">
      <c r="A2265" s="396"/>
      <c r="B2265" s="396"/>
      <c r="C2265" s="378"/>
      <c r="D2265" s="378"/>
    </row>
    <row r="2266" spans="1:4" ht="18" customHeight="1">
      <c r="A2266" s="396"/>
      <c r="B2266" s="396"/>
      <c r="C2266" s="378"/>
      <c r="D2266" s="378"/>
    </row>
    <row r="2267" spans="1:4" ht="18" customHeight="1">
      <c r="A2267" s="396"/>
      <c r="B2267" s="396"/>
      <c r="C2267" s="378"/>
      <c r="D2267" s="378"/>
    </row>
    <row r="2268" spans="1:4" ht="18" customHeight="1">
      <c r="A2268" s="396"/>
      <c r="B2268" s="396"/>
      <c r="C2268" s="378"/>
      <c r="D2268" s="378"/>
    </row>
    <row r="2269" spans="1:4" ht="18" customHeight="1">
      <c r="A2269" s="396"/>
      <c r="B2269" s="396"/>
      <c r="C2269" s="378"/>
      <c r="D2269" s="378"/>
    </row>
    <row r="2270" spans="1:4" ht="18" customHeight="1">
      <c r="A2270" s="396"/>
      <c r="B2270" s="396"/>
      <c r="C2270" s="378"/>
      <c r="D2270" s="378"/>
    </row>
    <row r="2271" spans="1:4" ht="18" customHeight="1">
      <c r="A2271" s="396"/>
      <c r="B2271" s="396"/>
      <c r="C2271" s="378"/>
      <c r="D2271" s="378"/>
    </row>
    <row r="2272" spans="1:4" ht="18" customHeight="1">
      <c r="A2272" s="396"/>
      <c r="B2272" s="396"/>
      <c r="C2272" s="378"/>
      <c r="D2272" s="378"/>
    </row>
    <row r="2273" spans="1:4" ht="18" customHeight="1">
      <c r="A2273" s="396"/>
      <c r="B2273" s="396"/>
      <c r="C2273" s="378"/>
      <c r="D2273" s="378"/>
    </row>
    <row r="2274" spans="1:4" ht="18" customHeight="1">
      <c r="A2274" s="396"/>
      <c r="B2274" s="396"/>
      <c r="C2274" s="378"/>
      <c r="D2274" s="378"/>
    </row>
    <row r="2275" spans="1:4" ht="18" customHeight="1">
      <c r="A2275" s="396"/>
      <c r="B2275" s="396"/>
      <c r="C2275" s="378"/>
      <c r="D2275" s="378"/>
    </row>
    <row r="2276" spans="1:4" ht="18" customHeight="1">
      <c r="A2276" s="396"/>
      <c r="B2276" s="396"/>
      <c r="C2276" s="378"/>
      <c r="D2276" s="378"/>
    </row>
    <row r="2277" spans="1:4" ht="18" customHeight="1">
      <c r="A2277" s="396"/>
      <c r="B2277" s="396"/>
      <c r="C2277" s="378"/>
      <c r="D2277" s="378"/>
    </row>
    <row r="2278" spans="1:4" ht="18" customHeight="1">
      <c r="A2278" s="396"/>
      <c r="B2278" s="396"/>
      <c r="C2278" s="378"/>
      <c r="D2278" s="378"/>
    </row>
    <row r="2279" spans="1:4" ht="18" customHeight="1">
      <c r="A2279" s="396"/>
      <c r="B2279" s="396"/>
      <c r="C2279" s="378"/>
      <c r="D2279" s="378"/>
    </row>
    <row r="2280" spans="1:4" ht="18" customHeight="1">
      <c r="A2280" s="396"/>
      <c r="B2280" s="396"/>
      <c r="C2280" s="378"/>
      <c r="D2280" s="378"/>
    </row>
    <row r="2281" spans="1:4" ht="18" customHeight="1">
      <c r="A2281" s="396"/>
      <c r="B2281" s="396"/>
      <c r="C2281" s="378"/>
      <c r="D2281" s="378"/>
    </row>
    <row r="2282" spans="1:4" ht="18" customHeight="1">
      <c r="A2282" s="396"/>
      <c r="B2282" s="396"/>
      <c r="C2282" s="378"/>
      <c r="D2282" s="378"/>
    </row>
    <row r="2283" spans="1:4" ht="18" customHeight="1">
      <c r="A2283" s="396"/>
      <c r="B2283" s="396"/>
      <c r="C2283" s="378"/>
      <c r="D2283" s="378"/>
    </row>
    <row r="2284" spans="1:4" ht="18" customHeight="1">
      <c r="A2284" s="396"/>
      <c r="B2284" s="396"/>
      <c r="C2284" s="378"/>
      <c r="D2284" s="378"/>
    </row>
    <row r="2285" spans="1:4" ht="18" customHeight="1">
      <c r="A2285" s="396"/>
      <c r="B2285" s="396"/>
      <c r="C2285" s="378"/>
      <c r="D2285" s="378"/>
    </row>
    <row r="2286" spans="1:4" ht="18" customHeight="1">
      <c r="A2286" s="396"/>
      <c r="B2286" s="396"/>
      <c r="C2286" s="378"/>
      <c r="D2286" s="378"/>
    </row>
    <row r="2287" spans="1:4" ht="18" customHeight="1">
      <c r="A2287" s="396"/>
      <c r="B2287" s="396"/>
      <c r="C2287" s="378"/>
      <c r="D2287" s="378"/>
    </row>
    <row r="2288" spans="1:4" ht="18" customHeight="1">
      <c r="A2288" s="396"/>
      <c r="B2288" s="396"/>
      <c r="C2288" s="378"/>
      <c r="D2288" s="378"/>
    </row>
    <row r="2289" spans="1:4" ht="18" customHeight="1">
      <c r="A2289" s="396"/>
      <c r="B2289" s="396"/>
      <c r="C2289" s="378"/>
      <c r="D2289" s="378"/>
    </row>
    <row r="2290" spans="1:4" ht="18" customHeight="1">
      <c r="A2290" s="396"/>
      <c r="B2290" s="396"/>
      <c r="C2290" s="378"/>
      <c r="D2290" s="378"/>
    </row>
    <row r="2291" spans="1:4" ht="18" customHeight="1">
      <c r="A2291" s="396"/>
      <c r="B2291" s="396"/>
      <c r="C2291" s="378"/>
      <c r="D2291" s="378"/>
    </row>
    <row r="2292" spans="1:4" ht="18" customHeight="1">
      <c r="A2292" s="396"/>
      <c r="B2292" s="396"/>
      <c r="C2292" s="378"/>
      <c r="D2292" s="378"/>
    </row>
    <row r="2293" spans="1:4" ht="18" customHeight="1">
      <c r="A2293" s="396"/>
      <c r="B2293" s="396"/>
      <c r="C2293" s="378"/>
      <c r="D2293" s="378"/>
    </row>
    <row r="2294" spans="1:4" ht="18" customHeight="1">
      <c r="A2294" s="396"/>
      <c r="B2294" s="396"/>
      <c r="C2294" s="378"/>
      <c r="D2294" s="378"/>
    </row>
    <row r="2295" spans="1:4" ht="18" customHeight="1">
      <c r="A2295" s="396"/>
      <c r="B2295" s="396"/>
      <c r="C2295" s="378"/>
      <c r="D2295" s="378"/>
    </row>
    <row r="2296" spans="1:4" ht="18" customHeight="1">
      <c r="A2296" s="396"/>
      <c r="B2296" s="396"/>
      <c r="C2296" s="378"/>
      <c r="D2296" s="378"/>
    </row>
    <row r="2297" spans="1:4" ht="18" customHeight="1">
      <c r="A2297" s="396"/>
      <c r="B2297" s="396"/>
      <c r="C2297" s="378"/>
      <c r="D2297" s="378"/>
    </row>
    <row r="2298" spans="1:4" ht="18" customHeight="1">
      <c r="A2298" s="396"/>
      <c r="B2298" s="396"/>
      <c r="C2298" s="378"/>
      <c r="D2298" s="378"/>
    </row>
    <row r="2299" spans="1:4" ht="18" customHeight="1">
      <c r="A2299" s="396"/>
      <c r="B2299" s="396"/>
      <c r="C2299" s="378"/>
      <c r="D2299" s="378"/>
    </row>
    <row r="2300" spans="1:4" ht="18" customHeight="1">
      <c r="A2300" s="396"/>
      <c r="B2300" s="396"/>
      <c r="C2300" s="378"/>
      <c r="D2300" s="378"/>
    </row>
    <row r="2301" spans="1:4" ht="18" customHeight="1">
      <c r="A2301" s="396"/>
      <c r="B2301" s="396"/>
      <c r="C2301" s="378"/>
      <c r="D2301" s="378"/>
    </row>
    <row r="2302" spans="1:4" ht="18" customHeight="1">
      <c r="A2302" s="396"/>
      <c r="B2302" s="396"/>
      <c r="C2302" s="378"/>
      <c r="D2302" s="378"/>
    </row>
    <row r="2303" spans="1:4" ht="18" customHeight="1">
      <c r="A2303" s="396"/>
      <c r="B2303" s="396"/>
      <c r="C2303" s="378"/>
      <c r="D2303" s="378"/>
    </row>
    <row r="2304" spans="1:4" ht="18" customHeight="1">
      <c r="A2304" s="396"/>
      <c r="B2304" s="396"/>
      <c r="C2304" s="378"/>
      <c r="D2304" s="378"/>
    </row>
    <row r="2305" spans="1:4" ht="18" customHeight="1">
      <c r="A2305" s="396"/>
      <c r="B2305" s="396"/>
      <c r="C2305" s="378"/>
      <c r="D2305" s="378"/>
    </row>
    <row r="2306" spans="1:4" ht="18" customHeight="1">
      <c r="A2306" s="396"/>
      <c r="B2306" s="396"/>
      <c r="C2306" s="378"/>
      <c r="D2306" s="378"/>
    </row>
    <row r="2307" spans="1:4" ht="18" customHeight="1">
      <c r="A2307" s="396"/>
      <c r="B2307" s="396"/>
      <c r="C2307" s="378"/>
      <c r="D2307" s="378"/>
    </row>
    <row r="2308" spans="1:4" ht="18" customHeight="1">
      <c r="A2308" s="396"/>
      <c r="B2308" s="396"/>
      <c r="C2308" s="378"/>
      <c r="D2308" s="378"/>
    </row>
    <row r="2309" spans="1:4" ht="18" customHeight="1">
      <c r="A2309" s="396"/>
      <c r="B2309" s="396"/>
      <c r="C2309" s="378"/>
      <c r="D2309" s="378"/>
    </row>
    <row r="2310" spans="1:4" ht="18" customHeight="1">
      <c r="A2310" s="396"/>
      <c r="B2310" s="396"/>
      <c r="C2310" s="378"/>
      <c r="D2310" s="378"/>
    </row>
    <row r="2311" spans="1:4" ht="18" customHeight="1">
      <c r="A2311" s="396"/>
      <c r="B2311" s="396"/>
      <c r="C2311" s="378"/>
      <c r="D2311" s="378"/>
    </row>
    <row r="2312" spans="1:4" ht="18" customHeight="1">
      <c r="A2312" s="396"/>
      <c r="B2312" s="396"/>
      <c r="C2312" s="378"/>
      <c r="D2312" s="378"/>
    </row>
    <row r="2313" spans="1:4" ht="18" customHeight="1">
      <c r="A2313" s="396"/>
      <c r="B2313" s="396"/>
      <c r="C2313" s="378"/>
      <c r="D2313" s="378"/>
    </row>
    <row r="2314" spans="1:4" ht="18" customHeight="1">
      <c r="A2314" s="396"/>
      <c r="B2314" s="396"/>
      <c r="C2314" s="378"/>
      <c r="D2314" s="378"/>
    </row>
    <row r="2315" spans="1:4" ht="18" customHeight="1">
      <c r="A2315" s="396"/>
      <c r="B2315" s="396"/>
      <c r="C2315" s="378"/>
      <c r="D2315" s="378"/>
    </row>
    <row r="2316" spans="1:4" ht="18" customHeight="1">
      <c r="A2316" s="396"/>
      <c r="B2316" s="396"/>
      <c r="C2316" s="378"/>
      <c r="D2316" s="378"/>
    </row>
    <row r="2317" spans="1:4" ht="18" customHeight="1">
      <c r="A2317" s="396"/>
      <c r="B2317" s="396"/>
      <c r="C2317" s="378"/>
      <c r="D2317" s="378"/>
    </row>
    <row r="2318" spans="1:4" ht="18" customHeight="1">
      <c r="A2318" s="396"/>
      <c r="B2318" s="396"/>
      <c r="C2318" s="378"/>
      <c r="D2318" s="378"/>
    </row>
    <row r="2319" spans="1:4" ht="18" customHeight="1">
      <c r="A2319" s="396"/>
      <c r="B2319" s="396"/>
      <c r="C2319" s="378"/>
      <c r="D2319" s="378"/>
    </row>
    <row r="2320" spans="1:4" ht="18" customHeight="1">
      <c r="A2320" s="396"/>
      <c r="B2320" s="396"/>
      <c r="C2320" s="378"/>
      <c r="D2320" s="378"/>
    </row>
    <row r="2321" spans="1:4" ht="18" customHeight="1">
      <c r="A2321" s="396"/>
      <c r="B2321" s="396"/>
      <c r="C2321" s="378"/>
      <c r="D2321" s="378"/>
    </row>
    <row r="2322" spans="1:4" ht="18" customHeight="1">
      <c r="A2322" s="396"/>
      <c r="B2322" s="396"/>
      <c r="C2322" s="378"/>
      <c r="D2322" s="378"/>
    </row>
    <row r="2323" spans="1:4" ht="18" customHeight="1">
      <c r="A2323" s="396"/>
      <c r="B2323" s="396"/>
      <c r="C2323" s="378"/>
      <c r="D2323" s="378"/>
    </row>
    <row r="2324" spans="1:4" ht="18" customHeight="1">
      <c r="A2324" s="396"/>
      <c r="B2324" s="396"/>
      <c r="C2324" s="378"/>
      <c r="D2324" s="378"/>
    </row>
    <row r="2325" spans="1:4" ht="18" customHeight="1">
      <c r="A2325" s="396"/>
      <c r="B2325" s="396"/>
      <c r="C2325" s="378"/>
      <c r="D2325" s="378"/>
    </row>
    <row r="2326" spans="1:4" ht="18" customHeight="1">
      <c r="A2326" s="396"/>
      <c r="B2326" s="396"/>
      <c r="C2326" s="378"/>
      <c r="D2326" s="378"/>
    </row>
    <row r="2327" spans="1:4" ht="18" customHeight="1">
      <c r="A2327" s="396"/>
      <c r="B2327" s="396"/>
      <c r="C2327" s="378"/>
      <c r="D2327" s="378"/>
    </row>
    <row r="2328" spans="1:4" ht="18" customHeight="1">
      <c r="A2328" s="396"/>
      <c r="B2328" s="396"/>
      <c r="C2328" s="378"/>
      <c r="D2328" s="378"/>
    </row>
    <row r="2329" spans="1:4" ht="18" customHeight="1">
      <c r="A2329" s="396"/>
      <c r="B2329" s="396"/>
      <c r="C2329" s="378"/>
      <c r="D2329" s="378"/>
    </row>
    <row r="2330" spans="1:4" ht="18" customHeight="1">
      <c r="A2330" s="396"/>
      <c r="B2330" s="396"/>
      <c r="C2330" s="378"/>
      <c r="D2330" s="378"/>
    </row>
    <row r="2331" spans="1:4" ht="18" customHeight="1">
      <c r="A2331" s="396"/>
      <c r="B2331" s="396"/>
      <c r="C2331" s="378"/>
      <c r="D2331" s="378"/>
    </row>
    <row r="2332" spans="1:4" ht="18" customHeight="1">
      <c r="A2332" s="396"/>
      <c r="B2332" s="396"/>
      <c r="C2332" s="378"/>
      <c r="D2332" s="378"/>
    </row>
    <row r="2333" spans="1:4" ht="18" customHeight="1">
      <c r="A2333" s="396"/>
      <c r="B2333" s="396"/>
      <c r="C2333" s="378"/>
      <c r="D2333" s="378"/>
    </row>
    <row r="2334" spans="1:4" ht="18" customHeight="1">
      <c r="A2334" s="396"/>
      <c r="B2334" s="396"/>
      <c r="C2334" s="378"/>
      <c r="D2334" s="378"/>
    </row>
    <row r="2335" spans="1:4" ht="18" customHeight="1">
      <c r="A2335" s="396"/>
      <c r="B2335" s="396"/>
      <c r="C2335" s="378"/>
      <c r="D2335" s="378"/>
    </row>
    <row r="2336" spans="1:4" ht="18" customHeight="1">
      <c r="A2336" s="396"/>
      <c r="B2336" s="396"/>
      <c r="C2336" s="378"/>
      <c r="D2336" s="378"/>
    </row>
    <row r="2337" spans="1:4" ht="18" customHeight="1">
      <c r="A2337" s="396"/>
      <c r="B2337" s="396"/>
      <c r="C2337" s="378"/>
      <c r="D2337" s="378"/>
    </row>
    <row r="2338" spans="1:4" ht="18" customHeight="1">
      <c r="A2338" s="396"/>
      <c r="B2338" s="396"/>
      <c r="C2338" s="378"/>
      <c r="D2338" s="378"/>
    </row>
    <row r="2339" spans="1:4" ht="18" customHeight="1">
      <c r="A2339" s="396"/>
      <c r="B2339" s="396"/>
      <c r="C2339" s="378"/>
      <c r="D2339" s="378"/>
    </row>
    <row r="2340" spans="1:4" ht="18" customHeight="1">
      <c r="A2340" s="396"/>
      <c r="B2340" s="396"/>
      <c r="C2340" s="378"/>
      <c r="D2340" s="378"/>
    </row>
    <row r="2341" spans="1:4" ht="18" customHeight="1">
      <c r="A2341" s="396"/>
      <c r="B2341" s="396"/>
      <c r="C2341" s="378"/>
      <c r="D2341" s="378"/>
    </row>
    <row r="2342" spans="1:4" ht="18" customHeight="1">
      <c r="A2342" s="396"/>
      <c r="B2342" s="396"/>
      <c r="C2342" s="378"/>
      <c r="D2342" s="378"/>
    </row>
    <row r="2343" spans="1:4" ht="18" customHeight="1">
      <c r="A2343" s="396"/>
      <c r="B2343" s="396"/>
      <c r="C2343" s="378"/>
      <c r="D2343" s="378"/>
    </row>
    <row r="2344" spans="1:4" ht="18" customHeight="1">
      <c r="A2344" s="396"/>
      <c r="B2344" s="396"/>
      <c r="C2344" s="378"/>
      <c r="D2344" s="378"/>
    </row>
    <row r="2345" spans="1:4" ht="18" customHeight="1">
      <c r="A2345" s="396"/>
      <c r="B2345" s="396"/>
      <c r="C2345" s="378"/>
      <c r="D2345" s="378"/>
    </row>
    <row r="2346" spans="1:4" ht="18" customHeight="1">
      <c r="A2346" s="396"/>
      <c r="B2346" s="396"/>
      <c r="C2346" s="378"/>
      <c r="D2346" s="378"/>
    </row>
    <row r="2347" spans="1:4" ht="18" customHeight="1">
      <c r="A2347" s="396"/>
      <c r="B2347" s="396"/>
      <c r="C2347" s="378"/>
      <c r="D2347" s="378"/>
    </row>
    <row r="2348" spans="1:4" ht="18" customHeight="1">
      <c r="A2348" s="396"/>
      <c r="B2348" s="396"/>
      <c r="C2348" s="378"/>
      <c r="D2348" s="378"/>
    </row>
    <row r="2349" spans="1:4" ht="18" customHeight="1">
      <c r="A2349" s="396"/>
      <c r="B2349" s="396"/>
      <c r="C2349" s="378"/>
      <c r="D2349" s="378"/>
    </row>
    <row r="2350" spans="1:4" ht="18" customHeight="1">
      <c r="A2350" s="396"/>
      <c r="B2350" s="396"/>
      <c r="C2350" s="378"/>
      <c r="D2350" s="378"/>
    </row>
    <row r="2351" spans="1:4" ht="18" customHeight="1">
      <c r="A2351" s="396"/>
      <c r="B2351" s="396"/>
      <c r="C2351" s="378"/>
      <c r="D2351" s="378"/>
    </row>
    <row r="2352" spans="1:4" ht="18" customHeight="1">
      <c r="A2352" s="396"/>
      <c r="B2352" s="396"/>
      <c r="C2352" s="378"/>
      <c r="D2352" s="378"/>
    </row>
    <row r="2353" spans="1:4" ht="18" customHeight="1">
      <c r="A2353" s="396"/>
      <c r="B2353" s="396"/>
      <c r="C2353" s="378"/>
      <c r="D2353" s="378"/>
    </row>
    <row r="2354" spans="1:4" ht="18" customHeight="1">
      <c r="A2354" s="396"/>
      <c r="B2354" s="396"/>
      <c r="C2354" s="378"/>
      <c r="D2354" s="378"/>
    </row>
    <row r="2355" spans="1:4" ht="18" customHeight="1">
      <c r="A2355" s="396"/>
      <c r="B2355" s="396"/>
      <c r="C2355" s="378"/>
      <c r="D2355" s="378"/>
    </row>
    <row r="2356" spans="1:4" ht="18" customHeight="1">
      <c r="A2356" s="396"/>
      <c r="B2356" s="396"/>
      <c r="C2356" s="378"/>
      <c r="D2356" s="378"/>
    </row>
    <row r="2357" spans="1:4" ht="18" customHeight="1">
      <c r="A2357" s="396"/>
      <c r="B2357" s="396"/>
      <c r="C2357" s="378"/>
      <c r="D2357" s="378"/>
    </row>
    <row r="2358" spans="1:4" ht="18" customHeight="1">
      <c r="A2358" s="396"/>
      <c r="B2358" s="396"/>
      <c r="C2358" s="378"/>
      <c r="D2358" s="378"/>
    </row>
    <row r="2359" spans="1:4" ht="18" customHeight="1">
      <c r="A2359" s="396"/>
      <c r="B2359" s="396"/>
      <c r="C2359" s="378"/>
      <c r="D2359" s="378"/>
    </row>
    <row r="2360" spans="1:4" ht="18" customHeight="1">
      <c r="A2360" s="396"/>
      <c r="B2360" s="396"/>
      <c r="C2360" s="378"/>
      <c r="D2360" s="378"/>
    </row>
    <row r="2361" spans="1:4" ht="18" customHeight="1">
      <c r="A2361" s="396"/>
      <c r="B2361" s="396"/>
      <c r="C2361" s="378"/>
      <c r="D2361" s="378"/>
    </row>
    <row r="2362" spans="1:4" ht="18" customHeight="1">
      <c r="A2362" s="396"/>
      <c r="B2362" s="396"/>
      <c r="C2362" s="378"/>
      <c r="D2362" s="378"/>
    </row>
    <row r="2363" spans="1:4" ht="18" customHeight="1">
      <c r="A2363" s="396"/>
      <c r="B2363" s="396"/>
      <c r="C2363" s="378"/>
      <c r="D2363" s="378"/>
    </row>
    <row r="2364" spans="1:4" ht="18" customHeight="1">
      <c r="A2364" s="396"/>
      <c r="B2364" s="396"/>
      <c r="C2364" s="378"/>
      <c r="D2364" s="378"/>
    </row>
    <row r="2365" spans="1:4" ht="18" customHeight="1">
      <c r="A2365" s="396"/>
      <c r="B2365" s="396"/>
      <c r="C2365" s="378"/>
      <c r="D2365" s="378"/>
    </row>
    <row r="2366" spans="1:4" ht="18" customHeight="1">
      <c r="A2366" s="396"/>
      <c r="B2366" s="396"/>
      <c r="C2366" s="378"/>
      <c r="D2366" s="378"/>
    </row>
    <row r="2367" spans="1:4" ht="18" customHeight="1">
      <c r="A2367" s="396"/>
      <c r="B2367" s="396"/>
      <c r="C2367" s="378"/>
      <c r="D2367" s="378"/>
    </row>
    <row r="2368" spans="1:4" ht="18" customHeight="1">
      <c r="A2368" s="396"/>
      <c r="B2368" s="396"/>
      <c r="C2368" s="378"/>
      <c r="D2368" s="378"/>
    </row>
    <row r="2369" spans="1:4" ht="18" customHeight="1">
      <c r="A2369" s="396"/>
      <c r="B2369" s="396"/>
      <c r="C2369" s="378"/>
      <c r="D2369" s="378"/>
    </row>
    <row r="2370" spans="1:4" ht="18" customHeight="1">
      <c r="A2370" s="396"/>
      <c r="B2370" s="396"/>
      <c r="C2370" s="378"/>
      <c r="D2370" s="378"/>
    </row>
    <row r="2371" spans="1:4" ht="18" customHeight="1">
      <c r="A2371" s="396"/>
      <c r="B2371" s="396"/>
      <c r="C2371" s="378"/>
      <c r="D2371" s="378"/>
    </row>
    <row r="2372" spans="1:4" ht="18" customHeight="1">
      <c r="A2372" s="396"/>
      <c r="B2372" s="396"/>
      <c r="C2372" s="378"/>
      <c r="D2372" s="378"/>
    </row>
    <row r="2373" spans="1:4" ht="18" customHeight="1">
      <c r="A2373" s="396"/>
      <c r="B2373" s="396"/>
      <c r="C2373" s="378"/>
      <c r="D2373" s="378"/>
    </row>
    <row r="2374" spans="1:4" ht="18" customHeight="1">
      <c r="A2374" s="396"/>
      <c r="B2374" s="396"/>
      <c r="C2374" s="378"/>
      <c r="D2374" s="378"/>
    </row>
    <row r="2375" spans="1:4" ht="18" customHeight="1">
      <c r="A2375" s="396"/>
      <c r="B2375" s="396"/>
      <c r="C2375" s="378"/>
      <c r="D2375" s="378"/>
    </row>
    <row r="2376" spans="1:4" ht="18" customHeight="1">
      <c r="A2376" s="396"/>
      <c r="B2376" s="396"/>
      <c r="C2376" s="378"/>
      <c r="D2376" s="378"/>
    </row>
    <row r="2377" spans="1:4" ht="18" customHeight="1">
      <c r="A2377" s="396"/>
      <c r="B2377" s="396"/>
      <c r="C2377" s="378"/>
      <c r="D2377" s="378"/>
    </row>
    <row r="2378" spans="1:4" ht="18" customHeight="1">
      <c r="A2378" s="396"/>
      <c r="B2378" s="396"/>
      <c r="C2378" s="378"/>
      <c r="D2378" s="378"/>
    </row>
    <row r="2379" spans="1:4" ht="18" customHeight="1">
      <c r="A2379" s="396"/>
      <c r="B2379" s="396"/>
      <c r="C2379" s="378"/>
      <c r="D2379" s="378"/>
    </row>
    <row r="2380" spans="1:4" ht="18" customHeight="1">
      <c r="A2380" s="396"/>
      <c r="B2380" s="396"/>
      <c r="C2380" s="378"/>
      <c r="D2380" s="378"/>
    </row>
    <row r="2381" spans="1:4" ht="18" customHeight="1">
      <c r="A2381" s="396"/>
      <c r="B2381" s="396"/>
      <c r="C2381" s="378"/>
      <c r="D2381" s="378"/>
    </row>
    <row r="2382" spans="1:4" ht="18" customHeight="1">
      <c r="A2382" s="396"/>
      <c r="B2382" s="396"/>
      <c r="C2382" s="378"/>
      <c r="D2382" s="378"/>
    </row>
    <row r="2383" spans="1:4" ht="18" customHeight="1">
      <c r="A2383" s="396"/>
      <c r="B2383" s="396"/>
      <c r="C2383" s="378"/>
      <c r="D2383" s="378"/>
    </row>
    <row r="2384" spans="1:4" ht="18" customHeight="1">
      <c r="A2384" s="396"/>
      <c r="B2384" s="396"/>
      <c r="C2384" s="378"/>
      <c r="D2384" s="378"/>
    </row>
    <row r="2385" spans="1:4" ht="18" customHeight="1">
      <c r="A2385" s="396"/>
      <c r="B2385" s="396"/>
      <c r="C2385" s="378"/>
      <c r="D2385" s="378"/>
    </row>
    <row r="2386" spans="1:4" ht="18" customHeight="1">
      <c r="A2386" s="396"/>
      <c r="B2386" s="396"/>
      <c r="C2386" s="378"/>
      <c r="D2386" s="378"/>
    </row>
    <row r="2387" spans="1:4" ht="18" customHeight="1">
      <c r="A2387" s="396"/>
      <c r="B2387" s="396"/>
      <c r="C2387" s="378"/>
      <c r="D2387" s="378"/>
    </row>
    <row r="2388" spans="1:4" ht="18" customHeight="1">
      <c r="A2388" s="396"/>
      <c r="B2388" s="396"/>
      <c r="C2388" s="378"/>
      <c r="D2388" s="378"/>
    </row>
    <row r="2389" spans="1:4" ht="18" customHeight="1">
      <c r="A2389" s="396"/>
      <c r="B2389" s="396"/>
      <c r="C2389" s="378"/>
      <c r="D2389" s="378"/>
    </row>
    <row r="2390" spans="1:4" ht="18" customHeight="1">
      <c r="A2390" s="396"/>
      <c r="B2390" s="396"/>
      <c r="C2390" s="378"/>
      <c r="D2390" s="378"/>
    </row>
    <row r="2391" spans="1:4" ht="18" customHeight="1">
      <c r="A2391" s="396"/>
      <c r="B2391" s="396"/>
      <c r="C2391" s="378"/>
      <c r="D2391" s="378"/>
    </row>
    <row r="2392" spans="1:4" ht="18" customHeight="1">
      <c r="A2392" s="396"/>
      <c r="B2392" s="396"/>
      <c r="C2392" s="378"/>
      <c r="D2392" s="378"/>
    </row>
    <row r="2393" spans="1:4" ht="18" customHeight="1">
      <c r="A2393" s="396"/>
      <c r="B2393" s="396"/>
      <c r="C2393" s="378"/>
      <c r="D2393" s="378"/>
    </row>
    <row r="2394" spans="1:4" ht="18" customHeight="1">
      <c r="A2394" s="396"/>
      <c r="B2394" s="396"/>
      <c r="C2394" s="378"/>
      <c r="D2394" s="378"/>
    </row>
    <row r="2395" spans="1:4" ht="18" customHeight="1">
      <c r="A2395" s="396"/>
      <c r="B2395" s="396"/>
      <c r="C2395" s="378"/>
      <c r="D2395" s="378"/>
    </row>
    <row r="2396" spans="1:4" ht="18" customHeight="1">
      <c r="A2396" s="396"/>
      <c r="B2396" s="396"/>
      <c r="C2396" s="378"/>
      <c r="D2396" s="378"/>
    </row>
    <row r="2397" spans="1:4" ht="18" customHeight="1">
      <c r="A2397" s="396"/>
      <c r="B2397" s="396"/>
      <c r="C2397" s="378"/>
      <c r="D2397" s="378"/>
    </row>
    <row r="2398" spans="1:4" ht="18" customHeight="1">
      <c r="A2398" s="396"/>
      <c r="B2398" s="396"/>
      <c r="C2398" s="378"/>
      <c r="D2398" s="378"/>
    </row>
    <row r="2399" spans="1:4" ht="18" customHeight="1">
      <c r="A2399" s="396"/>
      <c r="B2399" s="396"/>
      <c r="C2399" s="378"/>
      <c r="D2399" s="378"/>
    </row>
    <row r="2400" spans="1:4" ht="18" customHeight="1">
      <c r="A2400" s="396"/>
      <c r="B2400" s="396"/>
      <c r="C2400" s="378"/>
      <c r="D2400" s="378"/>
    </row>
    <row r="2401" spans="1:4" ht="18" customHeight="1">
      <c r="A2401" s="396"/>
      <c r="B2401" s="396"/>
      <c r="C2401" s="378"/>
      <c r="D2401" s="378"/>
    </row>
    <row r="2402" spans="1:4" ht="18" customHeight="1">
      <c r="A2402" s="396"/>
      <c r="B2402" s="396"/>
      <c r="C2402" s="378"/>
      <c r="D2402" s="378"/>
    </row>
    <row r="2403" spans="1:4" ht="18" customHeight="1">
      <c r="A2403" s="396"/>
      <c r="B2403" s="396"/>
      <c r="C2403" s="378"/>
      <c r="D2403" s="378"/>
    </row>
    <row r="2404" spans="1:4" ht="18" customHeight="1">
      <c r="A2404" s="396"/>
      <c r="B2404" s="396"/>
      <c r="C2404" s="378"/>
      <c r="D2404" s="378"/>
    </row>
    <row r="2405" spans="1:4" ht="18" customHeight="1">
      <c r="A2405" s="396"/>
      <c r="B2405" s="396"/>
      <c r="C2405" s="378"/>
      <c r="D2405" s="378"/>
    </row>
    <row r="2406" spans="1:4" ht="18" customHeight="1">
      <c r="A2406" s="396"/>
      <c r="B2406" s="396"/>
      <c r="C2406" s="378"/>
      <c r="D2406" s="378"/>
    </row>
    <row r="2407" spans="1:4" ht="18" customHeight="1">
      <c r="A2407" s="396"/>
      <c r="B2407" s="396"/>
      <c r="C2407" s="378"/>
      <c r="D2407" s="378"/>
    </row>
    <row r="2408" spans="1:4" ht="18" customHeight="1">
      <c r="A2408" s="396"/>
      <c r="B2408" s="396"/>
      <c r="C2408" s="378"/>
      <c r="D2408" s="378"/>
    </row>
    <row r="2409" spans="1:4" ht="18" customHeight="1">
      <c r="A2409" s="396"/>
      <c r="B2409" s="396"/>
      <c r="C2409" s="378"/>
      <c r="D2409" s="378"/>
    </row>
    <row r="2410" spans="1:4" ht="18" customHeight="1">
      <c r="A2410" s="396"/>
      <c r="B2410" s="396"/>
      <c r="C2410" s="378"/>
      <c r="D2410" s="378"/>
    </row>
    <row r="2411" spans="1:4" ht="18" customHeight="1">
      <c r="A2411" s="396"/>
      <c r="B2411" s="396"/>
      <c r="C2411" s="378"/>
      <c r="D2411" s="378"/>
    </row>
    <row r="2412" spans="1:4" ht="18" customHeight="1">
      <c r="A2412" s="396"/>
      <c r="B2412" s="396"/>
      <c r="C2412" s="378"/>
      <c r="D2412" s="378"/>
    </row>
    <row r="2413" spans="1:4" ht="18" customHeight="1">
      <c r="A2413" s="396"/>
      <c r="B2413" s="396"/>
      <c r="C2413" s="378"/>
      <c r="D2413" s="378"/>
    </row>
    <row r="2414" spans="1:4" ht="18" customHeight="1">
      <c r="A2414" s="396"/>
      <c r="B2414" s="396"/>
      <c r="C2414" s="378"/>
      <c r="D2414" s="378"/>
    </row>
    <row r="2415" spans="1:4" ht="18" customHeight="1">
      <c r="A2415" s="396"/>
      <c r="B2415" s="396"/>
      <c r="C2415" s="378"/>
      <c r="D2415" s="378"/>
    </row>
    <row r="2416" spans="1:4" ht="18" customHeight="1">
      <c r="A2416" s="396"/>
      <c r="B2416" s="396"/>
      <c r="C2416" s="378"/>
      <c r="D2416" s="378"/>
    </row>
    <row r="2417" spans="1:4" ht="18" customHeight="1">
      <c r="A2417" s="396"/>
      <c r="B2417" s="396"/>
      <c r="C2417" s="378"/>
      <c r="D2417" s="378"/>
    </row>
    <row r="2418" spans="1:4" ht="18" customHeight="1">
      <c r="A2418" s="396"/>
      <c r="B2418" s="396"/>
      <c r="C2418" s="378"/>
      <c r="D2418" s="378"/>
    </row>
    <row r="2419" spans="1:4" ht="18" customHeight="1">
      <c r="A2419" s="396"/>
      <c r="B2419" s="396"/>
      <c r="C2419" s="378"/>
      <c r="D2419" s="378"/>
    </row>
    <row r="2420" spans="1:4" ht="18" customHeight="1">
      <c r="A2420" s="396"/>
      <c r="B2420" s="396"/>
      <c r="C2420" s="378"/>
      <c r="D2420" s="378"/>
    </row>
    <row r="2421" spans="1:4" ht="18" customHeight="1">
      <c r="A2421" s="396"/>
      <c r="B2421" s="396"/>
      <c r="C2421" s="378"/>
      <c r="D2421" s="378"/>
    </row>
    <row r="2422" spans="1:4" ht="18" customHeight="1">
      <c r="A2422" s="396"/>
      <c r="B2422" s="396"/>
      <c r="C2422" s="378"/>
      <c r="D2422" s="378"/>
    </row>
    <row r="2423" spans="1:4" ht="18" customHeight="1">
      <c r="A2423" s="396"/>
      <c r="B2423" s="396"/>
      <c r="C2423" s="378"/>
      <c r="D2423" s="378"/>
    </row>
    <row r="2424" spans="1:4" ht="18" customHeight="1">
      <c r="A2424" s="396"/>
      <c r="B2424" s="396"/>
      <c r="C2424" s="378"/>
      <c r="D2424" s="378"/>
    </row>
    <row r="2425" spans="1:4" ht="18" customHeight="1">
      <c r="A2425" s="396"/>
      <c r="B2425" s="396"/>
      <c r="C2425" s="378"/>
      <c r="D2425" s="378"/>
    </row>
    <row r="2426" spans="1:4" ht="18" customHeight="1">
      <c r="A2426" s="396"/>
      <c r="B2426" s="396"/>
      <c r="C2426" s="378"/>
      <c r="D2426" s="378"/>
    </row>
    <row r="2427" spans="1:4" ht="18" customHeight="1">
      <c r="A2427" s="396"/>
      <c r="B2427" s="396"/>
      <c r="C2427" s="378"/>
      <c r="D2427" s="378"/>
    </row>
    <row r="2428" spans="1:4" ht="18" customHeight="1">
      <c r="A2428" s="396"/>
      <c r="B2428" s="396"/>
      <c r="C2428" s="378"/>
      <c r="D2428" s="378"/>
    </row>
    <row r="2429" spans="1:4" ht="18" customHeight="1">
      <c r="A2429" s="396"/>
      <c r="B2429" s="396"/>
      <c r="C2429" s="378"/>
      <c r="D2429" s="378"/>
    </row>
    <row r="2430" spans="1:4" ht="18" customHeight="1">
      <c r="A2430" s="396"/>
      <c r="B2430" s="396"/>
      <c r="C2430" s="378"/>
      <c r="D2430" s="378"/>
    </row>
    <row r="2431" spans="1:4" ht="18" customHeight="1">
      <c r="A2431" s="396"/>
      <c r="B2431" s="396"/>
      <c r="C2431" s="378"/>
      <c r="D2431" s="378"/>
    </row>
    <row r="2432" spans="1:4" ht="18" customHeight="1">
      <c r="A2432" s="396"/>
      <c r="B2432" s="396"/>
      <c r="C2432" s="378"/>
      <c r="D2432" s="378"/>
    </row>
    <row r="2433" spans="1:4" ht="18" customHeight="1">
      <c r="A2433" s="396"/>
      <c r="B2433" s="396"/>
      <c r="C2433" s="378"/>
      <c r="D2433" s="378"/>
    </row>
    <row r="2434" spans="1:4" ht="18" customHeight="1">
      <c r="A2434" s="396"/>
      <c r="B2434" s="396"/>
      <c r="C2434" s="378"/>
      <c r="D2434" s="378"/>
    </row>
    <row r="2435" spans="1:4" ht="18" customHeight="1">
      <c r="A2435" s="396"/>
      <c r="B2435" s="396"/>
      <c r="C2435" s="378"/>
      <c r="D2435" s="378"/>
    </row>
    <row r="2436" spans="1:4" ht="18" customHeight="1">
      <c r="A2436" s="396"/>
      <c r="B2436" s="396"/>
      <c r="C2436" s="378"/>
      <c r="D2436" s="378"/>
    </row>
    <row r="2437" spans="1:4" ht="18" customHeight="1">
      <c r="A2437" s="396"/>
      <c r="B2437" s="396"/>
      <c r="C2437" s="378"/>
      <c r="D2437" s="378"/>
    </row>
    <row r="2438" spans="1:4" ht="18" customHeight="1">
      <c r="A2438" s="396"/>
      <c r="B2438" s="396"/>
      <c r="C2438" s="378"/>
      <c r="D2438" s="378"/>
    </row>
    <row r="2439" spans="1:4" ht="18" customHeight="1">
      <c r="A2439" s="396"/>
      <c r="B2439" s="396"/>
      <c r="C2439" s="378"/>
      <c r="D2439" s="378"/>
    </row>
    <row r="2440" spans="1:4" ht="18" customHeight="1">
      <c r="A2440" s="396"/>
      <c r="B2440" s="396"/>
      <c r="C2440" s="378"/>
      <c r="D2440" s="378"/>
    </row>
    <row r="2441" spans="1:4" ht="18" customHeight="1">
      <c r="A2441" s="396"/>
      <c r="B2441" s="396"/>
      <c r="C2441" s="378"/>
      <c r="D2441" s="378"/>
    </row>
    <row r="2442" spans="1:4" ht="18" customHeight="1">
      <c r="A2442" s="396"/>
      <c r="B2442" s="396"/>
      <c r="C2442" s="378"/>
      <c r="D2442" s="378"/>
    </row>
    <row r="2443" spans="1:4" ht="18" customHeight="1">
      <c r="A2443" s="396"/>
      <c r="B2443" s="396"/>
      <c r="C2443" s="378"/>
      <c r="D2443" s="378"/>
    </row>
    <row r="2444" spans="1:4" ht="18" customHeight="1">
      <c r="A2444" s="396"/>
      <c r="B2444" s="396"/>
      <c r="C2444" s="378"/>
      <c r="D2444" s="378"/>
    </row>
    <row r="2445" spans="1:4" ht="18" customHeight="1">
      <c r="A2445" s="396"/>
      <c r="B2445" s="396"/>
      <c r="C2445" s="378"/>
      <c r="D2445" s="378"/>
    </row>
    <row r="2446" spans="1:4" ht="18" customHeight="1">
      <c r="A2446" s="396"/>
      <c r="B2446" s="396"/>
      <c r="C2446" s="378"/>
      <c r="D2446" s="378"/>
    </row>
    <row r="2447" spans="1:4" ht="18" customHeight="1">
      <c r="A2447" s="396"/>
      <c r="B2447" s="396"/>
      <c r="C2447" s="378"/>
      <c r="D2447" s="378"/>
    </row>
    <row r="2448" spans="1:4" ht="18" customHeight="1">
      <c r="A2448" s="396"/>
      <c r="B2448" s="396"/>
      <c r="C2448" s="378"/>
      <c r="D2448" s="378"/>
    </row>
    <row r="2449" spans="1:4" ht="18" customHeight="1">
      <c r="A2449" s="396"/>
      <c r="B2449" s="396"/>
      <c r="C2449" s="378"/>
      <c r="D2449" s="378"/>
    </row>
    <row r="2450" spans="1:4" ht="18" customHeight="1">
      <c r="A2450" s="396"/>
      <c r="B2450" s="396"/>
      <c r="C2450" s="378"/>
      <c r="D2450" s="378"/>
    </row>
    <row r="2451" spans="1:4" ht="18" customHeight="1">
      <c r="A2451" s="396"/>
      <c r="B2451" s="396"/>
      <c r="C2451" s="378"/>
      <c r="D2451" s="378"/>
    </row>
    <row r="2452" spans="1:4" ht="18" customHeight="1">
      <c r="A2452" s="396"/>
      <c r="B2452" s="396"/>
      <c r="C2452" s="378"/>
      <c r="D2452" s="378"/>
    </row>
    <row r="2453" spans="1:4" ht="18" customHeight="1">
      <c r="A2453" s="396"/>
      <c r="B2453" s="396"/>
      <c r="C2453" s="378"/>
      <c r="D2453" s="378"/>
    </row>
    <row r="2454" spans="1:4" ht="18" customHeight="1">
      <c r="A2454" s="396"/>
      <c r="B2454" s="396"/>
      <c r="C2454" s="378"/>
      <c r="D2454" s="378"/>
    </row>
    <row r="2455" spans="1:4" ht="18" customHeight="1">
      <c r="A2455" s="396"/>
      <c r="B2455" s="396"/>
      <c r="C2455" s="378"/>
      <c r="D2455" s="378"/>
    </row>
    <row r="2456" spans="1:4" ht="18" customHeight="1">
      <c r="A2456" s="396"/>
      <c r="B2456" s="396"/>
      <c r="C2456" s="378"/>
      <c r="D2456" s="378"/>
    </row>
    <row r="2457" spans="1:4" ht="18" customHeight="1">
      <c r="A2457" s="396"/>
      <c r="B2457" s="396"/>
      <c r="C2457" s="378"/>
      <c r="D2457" s="378"/>
    </row>
    <row r="2458" spans="1:4" ht="18" customHeight="1">
      <c r="A2458" s="396"/>
      <c r="B2458" s="396"/>
      <c r="C2458" s="378"/>
      <c r="D2458" s="378"/>
    </row>
    <row r="2459" spans="1:4" ht="18" customHeight="1">
      <c r="A2459" s="396"/>
      <c r="B2459" s="396"/>
      <c r="C2459" s="378"/>
      <c r="D2459" s="378"/>
    </row>
    <row r="2460" spans="1:4" ht="18" customHeight="1">
      <c r="A2460" s="396"/>
      <c r="B2460" s="396"/>
      <c r="C2460" s="378"/>
      <c r="D2460" s="378"/>
    </row>
    <row r="2461" spans="1:4" ht="18" customHeight="1">
      <c r="A2461" s="396"/>
      <c r="B2461" s="396"/>
      <c r="C2461" s="378"/>
      <c r="D2461" s="378"/>
    </row>
    <row r="2462" spans="1:4" ht="18" customHeight="1">
      <c r="A2462" s="396"/>
      <c r="B2462" s="396"/>
      <c r="C2462" s="378"/>
      <c r="D2462" s="378"/>
    </row>
    <row r="2463" spans="1:4" ht="18" customHeight="1">
      <c r="A2463" s="396"/>
      <c r="B2463" s="396"/>
      <c r="C2463" s="378"/>
      <c r="D2463" s="378"/>
    </row>
    <row r="2464" spans="1:4" ht="18" customHeight="1">
      <c r="A2464" s="396"/>
      <c r="B2464" s="396"/>
      <c r="C2464" s="378"/>
      <c r="D2464" s="378"/>
    </row>
    <row r="2465" spans="1:4" ht="18" customHeight="1">
      <c r="A2465" s="396"/>
      <c r="B2465" s="396"/>
      <c r="C2465" s="378"/>
      <c r="D2465" s="378"/>
    </row>
    <row r="2466" spans="1:4" ht="18" customHeight="1">
      <c r="A2466" s="396"/>
      <c r="B2466" s="396"/>
      <c r="C2466" s="378"/>
      <c r="D2466" s="378"/>
    </row>
    <row r="2467" spans="1:4" ht="18" customHeight="1">
      <c r="A2467" s="396"/>
      <c r="B2467" s="396"/>
      <c r="C2467" s="378"/>
      <c r="D2467" s="378"/>
    </row>
    <row r="2468" spans="1:4" ht="18" customHeight="1">
      <c r="A2468" s="396"/>
      <c r="B2468" s="396"/>
      <c r="C2468" s="378"/>
      <c r="D2468" s="378"/>
    </row>
    <row r="2469" spans="1:4" ht="18" customHeight="1">
      <c r="A2469" s="396"/>
      <c r="B2469" s="396"/>
      <c r="C2469" s="378"/>
      <c r="D2469" s="378"/>
    </row>
    <row r="2470" spans="1:4" ht="18" customHeight="1">
      <c r="A2470" s="396"/>
      <c r="B2470" s="396"/>
      <c r="C2470" s="378"/>
      <c r="D2470" s="378"/>
    </row>
    <row r="2471" spans="1:4" ht="18" customHeight="1">
      <c r="A2471" s="396"/>
      <c r="B2471" s="396"/>
      <c r="C2471" s="378"/>
      <c r="D2471" s="378"/>
    </row>
    <row r="2472" spans="1:4" ht="18" customHeight="1">
      <c r="A2472" s="396"/>
      <c r="B2472" s="396"/>
      <c r="C2472" s="378"/>
      <c r="D2472" s="378"/>
    </row>
    <row r="2473" spans="1:4" ht="18" customHeight="1">
      <c r="A2473" s="396"/>
      <c r="B2473" s="396"/>
      <c r="C2473" s="378"/>
      <c r="D2473" s="378"/>
    </row>
    <row r="2474" spans="1:4" ht="18" customHeight="1">
      <c r="A2474" s="396"/>
      <c r="B2474" s="396"/>
      <c r="C2474" s="378"/>
      <c r="D2474" s="378"/>
    </row>
    <row r="2475" spans="1:4" ht="18" customHeight="1">
      <c r="A2475" s="396"/>
      <c r="B2475" s="396"/>
      <c r="C2475" s="378"/>
      <c r="D2475" s="378"/>
    </row>
    <row r="2476" spans="1:4" ht="18" customHeight="1">
      <c r="A2476" s="396"/>
      <c r="B2476" s="396"/>
      <c r="C2476" s="378"/>
      <c r="D2476" s="378"/>
    </row>
    <row r="2477" spans="1:4" ht="18" customHeight="1">
      <c r="A2477" s="396"/>
      <c r="B2477" s="396"/>
      <c r="C2477" s="378"/>
      <c r="D2477" s="378"/>
    </row>
    <row r="2478" spans="1:4" ht="18" customHeight="1">
      <c r="A2478" s="396"/>
      <c r="B2478" s="396"/>
      <c r="C2478" s="378"/>
      <c r="D2478" s="378"/>
    </row>
    <row r="2479" spans="1:4" ht="18" customHeight="1">
      <c r="A2479" s="396"/>
      <c r="B2479" s="396"/>
      <c r="C2479" s="378"/>
      <c r="D2479" s="378"/>
    </row>
    <row r="2480" spans="1:4" ht="18" customHeight="1">
      <c r="A2480" s="396"/>
      <c r="B2480" s="396"/>
      <c r="C2480" s="378"/>
      <c r="D2480" s="378"/>
    </row>
    <row r="2481" spans="1:4" ht="18" customHeight="1">
      <c r="A2481" s="396"/>
      <c r="B2481" s="396"/>
      <c r="C2481" s="378"/>
      <c r="D2481" s="378"/>
    </row>
    <row r="2482" spans="1:4" ht="18" customHeight="1">
      <c r="A2482" s="396"/>
      <c r="B2482" s="396"/>
      <c r="C2482" s="378"/>
      <c r="D2482" s="378"/>
    </row>
    <row r="2483" spans="1:4" ht="18" customHeight="1">
      <c r="A2483" s="396"/>
      <c r="B2483" s="396"/>
      <c r="C2483" s="378"/>
      <c r="D2483" s="378"/>
    </row>
    <row r="2484" spans="1:4" ht="18" customHeight="1">
      <c r="A2484" s="396"/>
      <c r="B2484" s="396"/>
      <c r="C2484" s="378"/>
      <c r="D2484" s="378"/>
    </row>
    <row r="2485" spans="1:4" ht="18" customHeight="1">
      <c r="A2485" s="396"/>
      <c r="B2485" s="396"/>
      <c r="C2485" s="378"/>
      <c r="D2485" s="378"/>
    </row>
    <row r="2486" spans="1:4" ht="18" customHeight="1">
      <c r="A2486" s="396"/>
      <c r="B2486" s="396"/>
      <c r="C2486" s="378"/>
      <c r="D2486" s="378"/>
    </row>
    <row r="2487" spans="1:4" ht="18" customHeight="1">
      <c r="A2487" s="396"/>
      <c r="B2487" s="396"/>
      <c r="C2487" s="378"/>
      <c r="D2487" s="378"/>
    </row>
    <row r="2488" spans="1:4" ht="18" customHeight="1">
      <c r="A2488" s="396"/>
      <c r="B2488" s="396"/>
      <c r="C2488" s="378"/>
      <c r="D2488" s="378"/>
    </row>
    <row r="2489" spans="1:4" ht="18" customHeight="1">
      <c r="A2489" s="396"/>
      <c r="B2489" s="396"/>
      <c r="C2489" s="378"/>
      <c r="D2489" s="378"/>
    </row>
    <row r="2490" spans="1:4" ht="18" customHeight="1">
      <c r="A2490" s="396"/>
      <c r="B2490" s="396"/>
      <c r="C2490" s="378"/>
      <c r="D2490" s="378"/>
    </row>
    <row r="2491" spans="1:4" ht="18" customHeight="1">
      <c r="A2491" s="396"/>
      <c r="B2491" s="396"/>
      <c r="C2491" s="378"/>
      <c r="D2491" s="378"/>
    </row>
    <row r="2492" spans="1:4" ht="18" customHeight="1">
      <c r="A2492" s="396"/>
      <c r="B2492" s="396"/>
      <c r="C2492" s="378"/>
      <c r="D2492" s="378"/>
    </row>
    <row r="2493" spans="1:4" ht="18" customHeight="1">
      <c r="A2493" s="396"/>
      <c r="B2493" s="396"/>
      <c r="C2493" s="378"/>
      <c r="D2493" s="378"/>
    </row>
    <row r="2494" spans="1:4" ht="18" customHeight="1">
      <c r="A2494" s="396"/>
      <c r="B2494" s="396"/>
      <c r="C2494" s="378"/>
      <c r="D2494" s="378"/>
    </row>
    <row r="2495" spans="1:4" ht="18" customHeight="1">
      <c r="A2495" s="396"/>
      <c r="B2495" s="396"/>
      <c r="C2495" s="378"/>
      <c r="D2495" s="378"/>
    </row>
    <row r="2496" spans="1:4" ht="18" customHeight="1">
      <c r="A2496" s="396"/>
      <c r="B2496" s="396"/>
      <c r="C2496" s="378"/>
      <c r="D2496" s="378"/>
    </row>
    <row r="2497" spans="1:4" ht="18" customHeight="1">
      <c r="A2497" s="396"/>
      <c r="B2497" s="396"/>
      <c r="C2497" s="378"/>
      <c r="D2497" s="378"/>
    </row>
    <row r="2498" spans="1:4" ht="18" customHeight="1">
      <c r="A2498" s="396"/>
      <c r="B2498" s="396"/>
      <c r="C2498" s="378"/>
      <c r="D2498" s="378"/>
    </row>
    <row r="2499" spans="1:4" ht="18" customHeight="1">
      <c r="A2499" s="396"/>
      <c r="B2499" s="396"/>
      <c r="C2499" s="378"/>
      <c r="D2499" s="378"/>
    </row>
    <row r="2500" spans="1:4" ht="18" customHeight="1">
      <c r="A2500" s="396"/>
      <c r="B2500" s="396"/>
      <c r="C2500" s="378"/>
      <c r="D2500" s="378"/>
    </row>
    <row r="2501" spans="1:4" ht="18" customHeight="1">
      <c r="A2501" s="396"/>
      <c r="B2501" s="396"/>
      <c r="C2501" s="378"/>
      <c r="D2501" s="378"/>
    </row>
    <row r="2502" spans="1:4" ht="18" customHeight="1">
      <c r="A2502" s="396"/>
      <c r="B2502" s="396"/>
      <c r="C2502" s="378"/>
      <c r="D2502" s="378"/>
    </row>
    <row r="2503" spans="1:4" ht="18" customHeight="1">
      <c r="A2503" s="396"/>
      <c r="B2503" s="396"/>
      <c r="C2503" s="378"/>
      <c r="D2503" s="378"/>
    </row>
    <row r="2504" spans="1:4" ht="18" customHeight="1">
      <c r="A2504" s="396"/>
      <c r="B2504" s="396"/>
      <c r="C2504" s="378"/>
      <c r="D2504" s="378"/>
    </row>
    <row r="2505" spans="1:4" ht="18" customHeight="1">
      <c r="A2505" s="396"/>
      <c r="B2505" s="396"/>
      <c r="C2505" s="378"/>
      <c r="D2505" s="378"/>
    </row>
    <row r="2506" spans="1:4" ht="18" customHeight="1">
      <c r="A2506" s="396"/>
      <c r="B2506" s="396"/>
      <c r="C2506" s="378"/>
      <c r="D2506" s="378"/>
    </row>
    <row r="2507" spans="1:4" ht="18" customHeight="1">
      <c r="A2507" s="396"/>
      <c r="B2507" s="396"/>
      <c r="C2507" s="378"/>
      <c r="D2507" s="378"/>
    </row>
    <row r="2508" spans="1:4" ht="18" customHeight="1">
      <c r="A2508" s="396"/>
      <c r="B2508" s="396"/>
      <c r="C2508" s="378"/>
      <c r="D2508" s="378"/>
    </row>
    <row r="2509" spans="1:4" ht="18" customHeight="1">
      <c r="A2509" s="396"/>
      <c r="B2509" s="396"/>
      <c r="C2509" s="378"/>
      <c r="D2509" s="378"/>
    </row>
    <row r="2510" spans="1:4" ht="18" customHeight="1">
      <c r="A2510" s="396"/>
      <c r="B2510" s="396"/>
      <c r="C2510" s="378"/>
      <c r="D2510" s="378"/>
    </row>
    <row r="2511" spans="1:4" ht="18" customHeight="1">
      <c r="A2511" s="396"/>
      <c r="B2511" s="396"/>
      <c r="C2511" s="378"/>
      <c r="D2511" s="378"/>
    </row>
    <row r="2512" spans="1:4" ht="18" customHeight="1">
      <c r="A2512" s="396"/>
      <c r="B2512" s="396"/>
      <c r="C2512" s="378"/>
      <c r="D2512" s="378"/>
    </row>
    <row r="2513" spans="1:4" ht="18" customHeight="1">
      <c r="A2513" s="396"/>
      <c r="B2513" s="396"/>
      <c r="C2513" s="378"/>
      <c r="D2513" s="378"/>
    </row>
    <row r="2514" spans="1:4" ht="18" customHeight="1">
      <c r="A2514" s="396"/>
      <c r="B2514" s="396"/>
      <c r="C2514" s="378"/>
      <c r="D2514" s="378"/>
    </row>
    <row r="2515" spans="1:4" ht="18" customHeight="1">
      <c r="A2515" s="396"/>
      <c r="B2515" s="396"/>
      <c r="C2515" s="378"/>
      <c r="D2515" s="378"/>
    </row>
    <row r="2516" spans="1:4" ht="18" customHeight="1">
      <c r="A2516" s="396"/>
      <c r="B2516" s="396"/>
      <c r="C2516" s="378"/>
      <c r="D2516" s="378"/>
    </row>
    <row r="2517" spans="1:4" ht="18" customHeight="1">
      <c r="A2517" s="396"/>
      <c r="B2517" s="396"/>
      <c r="C2517" s="378"/>
      <c r="D2517" s="378"/>
    </row>
    <row r="2518" spans="1:4" ht="18" customHeight="1">
      <c r="A2518" s="396"/>
      <c r="B2518" s="396"/>
      <c r="C2518" s="378"/>
      <c r="D2518" s="378"/>
    </row>
    <row r="2519" spans="1:4" ht="18" customHeight="1">
      <c r="A2519" s="396"/>
      <c r="B2519" s="396"/>
      <c r="C2519" s="378"/>
      <c r="D2519" s="378"/>
    </row>
    <row r="2520" spans="1:4" ht="18" customHeight="1">
      <c r="A2520" s="396"/>
      <c r="B2520" s="396"/>
      <c r="C2520" s="378"/>
      <c r="D2520" s="378"/>
    </row>
    <row r="2521" spans="1:4" ht="18" customHeight="1">
      <c r="A2521" s="396"/>
      <c r="B2521" s="396"/>
      <c r="C2521" s="378"/>
      <c r="D2521" s="378"/>
    </row>
    <row r="2522" spans="1:4" ht="18" customHeight="1">
      <c r="A2522" s="396"/>
      <c r="B2522" s="396"/>
      <c r="C2522" s="378"/>
      <c r="D2522" s="378"/>
    </row>
    <row r="2523" spans="1:4" ht="18" customHeight="1">
      <c r="A2523" s="396"/>
      <c r="B2523" s="396"/>
      <c r="C2523" s="378"/>
      <c r="D2523" s="378"/>
    </row>
    <row r="2524" spans="1:4" ht="18" customHeight="1">
      <c r="A2524" s="396"/>
      <c r="B2524" s="396"/>
      <c r="C2524" s="378"/>
      <c r="D2524" s="378"/>
    </row>
    <row r="2525" spans="1:4" ht="18" customHeight="1">
      <c r="A2525" s="396"/>
      <c r="B2525" s="396"/>
      <c r="C2525" s="378"/>
      <c r="D2525" s="378"/>
    </row>
    <row r="2526" spans="1:4" ht="18" customHeight="1">
      <c r="A2526" s="396"/>
      <c r="B2526" s="396"/>
      <c r="C2526" s="378"/>
      <c r="D2526" s="378"/>
    </row>
    <row r="2527" spans="1:4" ht="18" customHeight="1">
      <c r="A2527" s="396"/>
      <c r="B2527" s="396"/>
      <c r="C2527" s="378"/>
      <c r="D2527" s="378"/>
    </row>
    <row r="2528" spans="1:4" ht="18" customHeight="1">
      <c r="A2528" s="396"/>
      <c r="B2528" s="396"/>
      <c r="C2528" s="378"/>
      <c r="D2528" s="378"/>
    </row>
    <row r="2529" spans="1:4" ht="18" customHeight="1">
      <c r="A2529" s="396"/>
      <c r="B2529" s="396"/>
      <c r="C2529" s="378"/>
      <c r="D2529" s="378"/>
    </row>
    <row r="2530" spans="1:4" ht="18" customHeight="1">
      <c r="A2530" s="396"/>
      <c r="B2530" s="396"/>
      <c r="C2530" s="378"/>
      <c r="D2530" s="378"/>
    </row>
    <row r="2531" spans="1:4" ht="18" customHeight="1">
      <c r="A2531" s="396"/>
      <c r="B2531" s="396"/>
      <c r="C2531" s="378"/>
      <c r="D2531" s="378"/>
    </row>
    <row r="2532" spans="1:4" ht="18" customHeight="1">
      <c r="A2532" s="396"/>
      <c r="B2532" s="396"/>
      <c r="C2532" s="378"/>
      <c r="D2532" s="378"/>
    </row>
    <row r="2533" spans="1:4" ht="18" customHeight="1">
      <c r="A2533" s="396"/>
      <c r="B2533" s="396"/>
      <c r="C2533" s="378"/>
      <c r="D2533" s="378"/>
    </row>
    <row r="2534" spans="1:4" ht="18" customHeight="1">
      <c r="A2534" s="396"/>
      <c r="B2534" s="396"/>
      <c r="C2534" s="378"/>
      <c r="D2534" s="378"/>
    </row>
    <row r="2535" spans="1:4" ht="18" customHeight="1">
      <c r="A2535" s="396"/>
      <c r="B2535" s="396"/>
      <c r="C2535" s="378"/>
      <c r="D2535" s="378"/>
    </row>
    <row r="2536" spans="1:4" ht="18" customHeight="1">
      <c r="A2536" s="396"/>
      <c r="B2536" s="396"/>
      <c r="C2536" s="378"/>
      <c r="D2536" s="378"/>
    </row>
    <row r="2537" spans="1:4" ht="18" customHeight="1">
      <c r="A2537" s="396"/>
      <c r="B2537" s="396"/>
      <c r="C2537" s="378"/>
      <c r="D2537" s="378"/>
    </row>
    <row r="2538" spans="1:4" ht="18" customHeight="1">
      <c r="A2538" s="396"/>
      <c r="B2538" s="396"/>
      <c r="C2538" s="378"/>
      <c r="D2538" s="378"/>
    </row>
    <row r="2539" spans="1:4" ht="18" customHeight="1">
      <c r="A2539" s="396"/>
      <c r="B2539" s="396"/>
      <c r="C2539" s="378"/>
      <c r="D2539" s="378"/>
    </row>
    <row r="2540" spans="1:4" ht="18" customHeight="1">
      <c r="A2540" s="396"/>
      <c r="B2540" s="396"/>
      <c r="C2540" s="378"/>
      <c r="D2540" s="378"/>
    </row>
    <row r="2541" spans="1:4" ht="18" customHeight="1">
      <c r="A2541" s="396"/>
      <c r="B2541" s="396"/>
      <c r="C2541" s="378"/>
      <c r="D2541" s="378"/>
    </row>
    <row r="2542" spans="1:4" ht="18" customHeight="1">
      <c r="A2542" s="396"/>
      <c r="B2542" s="396"/>
      <c r="C2542" s="378"/>
      <c r="D2542" s="378"/>
    </row>
    <row r="2543" spans="1:4" ht="18" customHeight="1">
      <c r="A2543" s="396"/>
      <c r="B2543" s="396"/>
      <c r="C2543" s="378"/>
      <c r="D2543" s="378"/>
    </row>
    <row r="2544" spans="1:4" ht="18" customHeight="1">
      <c r="A2544" s="396"/>
      <c r="B2544" s="396"/>
      <c r="C2544" s="378"/>
      <c r="D2544" s="378"/>
    </row>
    <row r="2545" spans="1:4" ht="18" customHeight="1">
      <c r="A2545" s="396"/>
      <c r="B2545" s="396"/>
      <c r="C2545" s="378"/>
      <c r="D2545" s="378"/>
    </row>
    <row r="2546" spans="1:4" ht="18" customHeight="1">
      <c r="A2546" s="396"/>
      <c r="B2546" s="396"/>
      <c r="C2546" s="378"/>
      <c r="D2546" s="378"/>
    </row>
    <row r="2547" spans="1:4" ht="18" customHeight="1">
      <c r="A2547" s="396"/>
      <c r="B2547" s="396"/>
      <c r="C2547" s="378"/>
      <c r="D2547" s="378"/>
    </row>
    <row r="2548" spans="1:4" ht="18" customHeight="1">
      <c r="A2548" s="396"/>
      <c r="B2548" s="396"/>
      <c r="C2548" s="378"/>
      <c r="D2548" s="378"/>
    </row>
    <row r="2549" spans="1:4" ht="18" customHeight="1">
      <c r="A2549" s="396"/>
      <c r="B2549" s="396"/>
      <c r="C2549" s="378"/>
      <c r="D2549" s="378"/>
    </row>
    <row r="2550" spans="1:4" ht="18" customHeight="1">
      <c r="A2550" s="396"/>
      <c r="B2550" s="396"/>
      <c r="C2550" s="378"/>
      <c r="D2550" s="378"/>
    </row>
    <row r="2551" spans="1:4" ht="18" customHeight="1">
      <c r="A2551" s="396"/>
      <c r="B2551" s="396"/>
      <c r="C2551" s="378"/>
      <c r="D2551" s="378"/>
    </row>
    <row r="2552" spans="1:4" ht="18" customHeight="1">
      <c r="A2552" s="396"/>
      <c r="B2552" s="396"/>
      <c r="C2552" s="378"/>
      <c r="D2552" s="378"/>
    </row>
    <row r="2553" spans="1:4" ht="18" customHeight="1">
      <c r="A2553" s="396"/>
      <c r="B2553" s="396"/>
      <c r="C2553" s="378"/>
      <c r="D2553" s="378"/>
    </row>
    <row r="2554" spans="1:4" ht="18" customHeight="1">
      <c r="A2554" s="396"/>
      <c r="B2554" s="396"/>
      <c r="C2554" s="378"/>
      <c r="D2554" s="378"/>
    </row>
    <row r="2555" spans="1:4" ht="18" customHeight="1">
      <c r="A2555" s="396"/>
      <c r="B2555" s="396"/>
      <c r="C2555" s="378"/>
      <c r="D2555" s="378"/>
    </row>
    <row r="2556" spans="1:4" ht="18" customHeight="1">
      <c r="A2556" s="396"/>
      <c r="B2556" s="396"/>
      <c r="C2556" s="378"/>
      <c r="D2556" s="378"/>
    </row>
    <row r="2557" spans="1:4" ht="18" customHeight="1">
      <c r="A2557" s="396"/>
      <c r="B2557" s="396"/>
      <c r="C2557" s="378"/>
      <c r="D2557" s="378"/>
    </row>
    <row r="2558" spans="1:4" ht="18" customHeight="1">
      <c r="A2558" s="396"/>
      <c r="B2558" s="396"/>
      <c r="C2558" s="378"/>
      <c r="D2558" s="378"/>
    </row>
    <row r="2559" spans="1:4" ht="18" customHeight="1">
      <c r="A2559" s="396"/>
      <c r="B2559" s="396"/>
      <c r="C2559" s="378"/>
      <c r="D2559" s="378"/>
    </row>
    <row r="2560" spans="1:4" ht="18" customHeight="1">
      <c r="A2560" s="396"/>
      <c r="B2560" s="396"/>
      <c r="C2560" s="378"/>
      <c r="D2560" s="378"/>
    </row>
    <row r="2561" spans="1:4" ht="18" customHeight="1">
      <c r="A2561" s="396"/>
      <c r="B2561" s="396"/>
      <c r="C2561" s="378"/>
      <c r="D2561" s="378"/>
    </row>
    <row r="2562" spans="1:4" ht="18" customHeight="1">
      <c r="A2562" s="396"/>
      <c r="B2562" s="396"/>
      <c r="C2562" s="378"/>
      <c r="D2562" s="378"/>
    </row>
    <row r="2563" spans="1:4" ht="18" customHeight="1">
      <c r="A2563" s="396"/>
      <c r="B2563" s="396"/>
      <c r="C2563" s="378"/>
      <c r="D2563" s="378"/>
    </row>
    <row r="2564" spans="1:4" ht="18" customHeight="1">
      <c r="A2564" s="396"/>
      <c r="B2564" s="396"/>
      <c r="C2564" s="378"/>
      <c r="D2564" s="378"/>
    </row>
    <row r="2565" spans="1:4" ht="18" customHeight="1">
      <c r="A2565" s="396"/>
      <c r="B2565" s="396"/>
      <c r="C2565" s="378"/>
      <c r="D2565" s="378"/>
    </row>
    <row r="2566" spans="1:4" ht="18" customHeight="1">
      <c r="A2566" s="396"/>
      <c r="B2566" s="396"/>
      <c r="C2566" s="378"/>
      <c r="D2566" s="378"/>
    </row>
    <row r="2567" spans="1:4" ht="18" customHeight="1">
      <c r="A2567" s="396"/>
      <c r="B2567" s="396"/>
      <c r="C2567" s="378"/>
      <c r="D2567" s="378"/>
    </row>
    <row r="2568" spans="1:4" ht="18" customHeight="1">
      <c r="A2568" s="396"/>
      <c r="B2568" s="396"/>
      <c r="C2568" s="378"/>
      <c r="D2568" s="378"/>
    </row>
    <row r="2569" spans="1:4" ht="18" customHeight="1">
      <c r="A2569" s="396"/>
      <c r="B2569" s="396"/>
      <c r="C2569" s="378"/>
      <c r="D2569" s="378"/>
    </row>
    <row r="2570" spans="1:4" ht="18" customHeight="1">
      <c r="A2570" s="396"/>
      <c r="B2570" s="396"/>
      <c r="C2570" s="378"/>
      <c r="D2570" s="378"/>
    </row>
    <row r="2571" spans="1:4" ht="18" customHeight="1">
      <c r="A2571" s="396"/>
      <c r="B2571" s="396"/>
      <c r="C2571" s="378"/>
      <c r="D2571" s="378"/>
    </row>
    <row r="2572" spans="1:4" ht="18" customHeight="1">
      <c r="A2572" s="396"/>
      <c r="B2572" s="396"/>
      <c r="C2572" s="378"/>
      <c r="D2572" s="378"/>
    </row>
    <row r="2573" spans="1:4" ht="18" customHeight="1">
      <c r="A2573" s="396"/>
      <c r="B2573" s="396"/>
      <c r="C2573" s="378"/>
      <c r="D2573" s="378"/>
    </row>
    <row r="2574" spans="1:4" ht="18" customHeight="1">
      <c r="A2574" s="396"/>
      <c r="B2574" s="396"/>
      <c r="C2574" s="378"/>
      <c r="D2574" s="378"/>
    </row>
    <row r="2575" spans="1:4" ht="18" customHeight="1">
      <c r="A2575" s="396"/>
      <c r="B2575" s="396"/>
      <c r="C2575" s="378"/>
      <c r="D2575" s="378"/>
    </row>
    <row r="2576" spans="1:4" ht="18" customHeight="1">
      <c r="A2576" s="396"/>
      <c r="B2576" s="396"/>
      <c r="C2576" s="378"/>
      <c r="D2576" s="378"/>
    </row>
    <row r="2577" spans="1:4" ht="18" customHeight="1">
      <c r="A2577" s="396"/>
      <c r="B2577" s="396"/>
      <c r="C2577" s="378"/>
      <c r="D2577" s="378"/>
    </row>
    <row r="2578" spans="1:4" ht="18" customHeight="1">
      <c r="A2578" s="396"/>
      <c r="B2578" s="396"/>
      <c r="C2578" s="378"/>
      <c r="D2578" s="378"/>
    </row>
    <row r="2579" spans="1:4" ht="18" customHeight="1">
      <c r="A2579" s="396"/>
      <c r="B2579" s="396"/>
      <c r="C2579" s="378"/>
      <c r="D2579" s="378"/>
    </row>
    <row r="2580" spans="1:4" ht="18" customHeight="1">
      <c r="A2580" s="396"/>
      <c r="B2580" s="396"/>
      <c r="C2580" s="378"/>
      <c r="D2580" s="378"/>
    </row>
    <row r="2581" spans="1:4" ht="18" customHeight="1">
      <c r="A2581" s="396"/>
      <c r="B2581" s="396"/>
      <c r="C2581" s="378"/>
      <c r="D2581" s="378"/>
    </row>
    <row r="2582" spans="1:4" ht="18" customHeight="1">
      <c r="A2582" s="396"/>
      <c r="B2582" s="396"/>
      <c r="C2582" s="378"/>
      <c r="D2582" s="378"/>
    </row>
    <row r="2583" spans="1:4" ht="18" customHeight="1">
      <c r="A2583" s="396"/>
      <c r="B2583" s="396"/>
      <c r="C2583" s="378"/>
      <c r="D2583" s="378"/>
    </row>
    <row r="2584" spans="1:4" ht="18" customHeight="1">
      <c r="A2584" s="396"/>
      <c r="B2584" s="396"/>
      <c r="C2584" s="378"/>
      <c r="D2584" s="378"/>
    </row>
    <row r="2585" spans="1:4" ht="18" customHeight="1">
      <c r="A2585" s="396"/>
      <c r="B2585" s="396"/>
      <c r="C2585" s="378"/>
      <c r="D2585" s="378"/>
    </row>
    <row r="2586" spans="1:4" ht="18" customHeight="1">
      <c r="A2586" s="396"/>
      <c r="B2586" s="396"/>
      <c r="C2586" s="378"/>
      <c r="D2586" s="378"/>
    </row>
    <row r="2587" spans="1:4" ht="18" customHeight="1">
      <c r="A2587" s="396"/>
      <c r="B2587" s="396"/>
      <c r="C2587" s="378"/>
      <c r="D2587" s="378"/>
    </row>
    <row r="2588" spans="1:4" ht="18" customHeight="1">
      <c r="A2588" s="396"/>
      <c r="B2588" s="396"/>
      <c r="C2588" s="378"/>
      <c r="D2588" s="378"/>
    </row>
    <row r="2589" spans="1:4" ht="18" customHeight="1">
      <c r="A2589" s="396"/>
      <c r="B2589" s="396"/>
      <c r="C2589" s="378"/>
      <c r="D2589" s="378"/>
    </row>
    <row r="2590" spans="1:4" ht="18" customHeight="1">
      <c r="A2590" s="396"/>
      <c r="B2590" s="396"/>
      <c r="C2590" s="378"/>
      <c r="D2590" s="378"/>
    </row>
    <row r="2591" spans="1:4" ht="18" customHeight="1">
      <c r="A2591" s="396"/>
      <c r="B2591" s="396"/>
      <c r="C2591" s="378"/>
      <c r="D2591" s="378"/>
    </row>
    <row r="2592" spans="1:4" ht="18" customHeight="1">
      <c r="A2592" s="396"/>
      <c r="B2592" s="396"/>
      <c r="C2592" s="378"/>
      <c r="D2592" s="378"/>
    </row>
    <row r="2593" spans="1:4" ht="18" customHeight="1">
      <c r="A2593" s="396"/>
      <c r="B2593" s="396"/>
      <c r="C2593" s="378"/>
      <c r="D2593" s="378"/>
    </row>
    <row r="2594" spans="1:4" ht="18" customHeight="1">
      <c r="A2594" s="396"/>
      <c r="B2594" s="396"/>
      <c r="C2594" s="378"/>
      <c r="D2594" s="378"/>
    </row>
    <row r="2595" spans="1:4" ht="18" customHeight="1">
      <c r="A2595" s="396"/>
      <c r="B2595" s="396"/>
      <c r="C2595" s="378"/>
      <c r="D2595" s="378"/>
    </row>
    <row r="2596" spans="1:4" ht="18" customHeight="1">
      <c r="A2596" s="396"/>
      <c r="B2596" s="396"/>
      <c r="C2596" s="378"/>
      <c r="D2596" s="378"/>
    </row>
    <row r="2597" spans="1:4" ht="18" customHeight="1">
      <c r="A2597" s="396"/>
      <c r="B2597" s="396"/>
      <c r="C2597" s="378"/>
      <c r="D2597" s="378"/>
    </row>
    <row r="2598" spans="1:4" ht="18" customHeight="1">
      <c r="A2598" s="396"/>
      <c r="B2598" s="396"/>
      <c r="C2598" s="378"/>
      <c r="D2598" s="378"/>
    </row>
    <row r="2599" spans="1:4" ht="18" customHeight="1">
      <c r="A2599" s="396"/>
      <c r="B2599" s="396"/>
      <c r="C2599" s="378"/>
      <c r="D2599" s="378"/>
    </row>
    <row r="2600" spans="1:4" ht="18" customHeight="1">
      <c r="A2600" s="396"/>
      <c r="B2600" s="396"/>
      <c r="C2600" s="378"/>
      <c r="D2600" s="378"/>
    </row>
    <row r="2601" spans="1:4" ht="18" customHeight="1">
      <c r="A2601" s="396"/>
      <c r="B2601" s="396"/>
      <c r="C2601" s="378"/>
      <c r="D2601" s="378"/>
    </row>
    <row r="2602" spans="1:4" ht="18" customHeight="1">
      <c r="A2602" s="396"/>
      <c r="B2602" s="396"/>
      <c r="C2602" s="378"/>
      <c r="D2602" s="378"/>
    </row>
    <row r="2603" spans="1:4" ht="18" customHeight="1">
      <c r="A2603" s="396"/>
      <c r="B2603" s="396"/>
      <c r="C2603" s="378"/>
      <c r="D2603" s="378"/>
    </row>
    <row r="2604" spans="1:4" ht="18" customHeight="1">
      <c r="A2604" s="396"/>
      <c r="B2604" s="396"/>
      <c r="C2604" s="378"/>
      <c r="D2604" s="378"/>
    </row>
    <row r="2605" spans="1:4" ht="18" customHeight="1">
      <c r="A2605" s="396"/>
      <c r="B2605" s="396"/>
      <c r="C2605" s="378"/>
      <c r="D2605" s="378"/>
    </row>
    <row r="2606" spans="1:4" ht="18" customHeight="1">
      <c r="A2606" s="396"/>
      <c r="B2606" s="396"/>
      <c r="C2606" s="378"/>
      <c r="D2606" s="378"/>
    </row>
    <row r="2607" spans="1:4" ht="18" customHeight="1">
      <c r="A2607" s="396"/>
      <c r="B2607" s="396"/>
      <c r="C2607" s="378"/>
      <c r="D2607" s="378"/>
    </row>
    <row r="2608" spans="1:4" ht="18" customHeight="1">
      <c r="A2608" s="396"/>
      <c r="B2608" s="396"/>
      <c r="C2608" s="378"/>
      <c r="D2608" s="378"/>
    </row>
    <row r="2609" spans="1:4" ht="18" customHeight="1">
      <c r="A2609" s="396"/>
      <c r="B2609" s="396"/>
      <c r="C2609" s="378"/>
      <c r="D2609" s="378"/>
    </row>
    <row r="2610" spans="1:4" ht="18" customHeight="1">
      <c r="A2610" s="396"/>
      <c r="B2610" s="396"/>
      <c r="C2610" s="378"/>
      <c r="D2610" s="378"/>
    </row>
    <row r="2611" spans="1:4" ht="18" customHeight="1">
      <c r="A2611" s="396"/>
      <c r="B2611" s="396"/>
      <c r="C2611" s="378"/>
      <c r="D2611" s="378"/>
    </row>
    <row r="2612" spans="1:4" ht="18" customHeight="1">
      <c r="A2612" s="396"/>
      <c r="B2612" s="396"/>
      <c r="C2612" s="378"/>
      <c r="D2612" s="378"/>
    </row>
    <row r="2613" spans="1:4" ht="18" customHeight="1">
      <c r="A2613" s="396"/>
      <c r="B2613" s="396"/>
      <c r="C2613" s="378"/>
      <c r="D2613" s="378"/>
    </row>
    <row r="2614" spans="1:4" ht="18" customHeight="1">
      <c r="A2614" s="396"/>
      <c r="B2614" s="396"/>
      <c r="C2614" s="378"/>
      <c r="D2614" s="378"/>
    </row>
    <row r="2615" spans="1:4" ht="18" customHeight="1">
      <c r="A2615" s="396"/>
      <c r="B2615" s="396"/>
      <c r="C2615" s="378"/>
      <c r="D2615" s="378"/>
    </row>
    <row r="2616" spans="1:4" ht="18" customHeight="1">
      <c r="A2616" s="396"/>
      <c r="B2616" s="396"/>
      <c r="C2616" s="378"/>
      <c r="D2616" s="378"/>
    </row>
    <row r="2617" spans="1:4" ht="18" customHeight="1">
      <c r="A2617" s="396"/>
      <c r="B2617" s="396"/>
      <c r="C2617" s="378"/>
      <c r="D2617" s="378"/>
    </row>
    <row r="2618" spans="1:4" ht="18" customHeight="1">
      <c r="A2618" s="396"/>
      <c r="B2618" s="396"/>
      <c r="C2618" s="378"/>
      <c r="D2618" s="378"/>
    </row>
    <row r="2619" spans="1:4" ht="18" customHeight="1">
      <c r="A2619" s="396"/>
      <c r="B2619" s="396"/>
      <c r="C2619" s="378"/>
      <c r="D2619" s="378"/>
    </row>
    <row r="2620" spans="1:4" ht="18" customHeight="1">
      <c r="A2620" s="396"/>
      <c r="B2620" s="396"/>
      <c r="C2620" s="378"/>
      <c r="D2620" s="378"/>
    </row>
    <row r="2621" spans="1:4" ht="18" customHeight="1">
      <c r="A2621" s="396"/>
      <c r="B2621" s="396"/>
      <c r="C2621" s="378"/>
      <c r="D2621" s="378"/>
    </row>
    <row r="2622" spans="1:4" ht="18" customHeight="1">
      <c r="A2622" s="396"/>
      <c r="B2622" s="396"/>
      <c r="C2622" s="378"/>
      <c r="D2622" s="378"/>
    </row>
    <row r="2623" spans="1:4" ht="18" customHeight="1">
      <c r="A2623" s="396"/>
      <c r="B2623" s="396"/>
      <c r="C2623" s="378"/>
      <c r="D2623" s="378"/>
    </row>
    <row r="2624" spans="1:4" ht="18" customHeight="1">
      <c r="A2624" s="396"/>
      <c r="B2624" s="396"/>
      <c r="C2624" s="378"/>
      <c r="D2624" s="378"/>
    </row>
    <row r="2625" spans="1:4" ht="18" customHeight="1">
      <c r="A2625" s="396"/>
      <c r="B2625" s="396"/>
      <c r="C2625" s="378"/>
      <c r="D2625" s="378"/>
    </row>
    <row r="2626" spans="1:4" ht="18" customHeight="1">
      <c r="A2626" s="396"/>
      <c r="B2626" s="396"/>
      <c r="C2626" s="378"/>
      <c r="D2626" s="378"/>
    </row>
    <row r="2627" spans="1:4" ht="18" customHeight="1">
      <c r="A2627" s="396"/>
      <c r="B2627" s="396"/>
      <c r="C2627" s="378"/>
      <c r="D2627" s="378"/>
    </row>
    <row r="2628" spans="1:4" ht="18" customHeight="1">
      <c r="A2628" s="396"/>
      <c r="B2628" s="396"/>
      <c r="C2628" s="378"/>
      <c r="D2628" s="378"/>
    </row>
    <row r="2629" spans="1:4" ht="18" customHeight="1">
      <c r="A2629" s="396"/>
      <c r="B2629" s="396"/>
      <c r="C2629" s="378"/>
      <c r="D2629" s="378"/>
    </row>
    <row r="2630" spans="1:4" ht="18" customHeight="1">
      <c r="A2630" s="396"/>
      <c r="B2630" s="396"/>
      <c r="C2630" s="378"/>
      <c r="D2630" s="378"/>
    </row>
    <row r="2631" spans="1:4" ht="18" customHeight="1">
      <c r="A2631" s="396"/>
      <c r="B2631" s="396"/>
      <c r="C2631" s="378"/>
      <c r="D2631" s="378"/>
    </row>
    <row r="2632" spans="1:4" ht="18" customHeight="1">
      <c r="A2632" s="396"/>
      <c r="B2632" s="396"/>
      <c r="C2632" s="378"/>
      <c r="D2632" s="378"/>
    </row>
    <row r="2633" spans="1:4" ht="18" customHeight="1">
      <c r="A2633" s="396"/>
      <c r="B2633" s="396"/>
      <c r="C2633" s="378"/>
      <c r="D2633" s="378"/>
    </row>
    <row r="2634" spans="1:4" ht="18" customHeight="1">
      <c r="A2634" s="396"/>
      <c r="B2634" s="396"/>
      <c r="C2634" s="378"/>
      <c r="D2634" s="378"/>
    </row>
    <row r="2635" spans="1:4" ht="18" customHeight="1">
      <c r="A2635" s="396"/>
      <c r="B2635" s="396"/>
      <c r="C2635" s="378"/>
      <c r="D2635" s="378"/>
    </row>
    <row r="2636" spans="1:4" ht="18" customHeight="1">
      <c r="A2636" s="396"/>
      <c r="B2636" s="396"/>
      <c r="C2636" s="378"/>
      <c r="D2636" s="378"/>
    </row>
    <row r="2637" spans="1:4" ht="18" customHeight="1">
      <c r="A2637" s="396"/>
      <c r="B2637" s="396"/>
      <c r="C2637" s="378"/>
      <c r="D2637" s="378"/>
    </row>
    <row r="2638" spans="1:4" ht="18" customHeight="1">
      <c r="A2638" s="396"/>
      <c r="B2638" s="396"/>
      <c r="C2638" s="378"/>
      <c r="D2638" s="378"/>
    </row>
    <row r="2639" spans="1:4" ht="18" customHeight="1">
      <c r="A2639" s="396"/>
      <c r="B2639" s="396"/>
      <c r="C2639" s="378"/>
      <c r="D2639" s="378"/>
    </row>
    <row r="2640" spans="1:4" ht="18" customHeight="1">
      <c r="A2640" s="396"/>
      <c r="B2640" s="396"/>
      <c r="C2640" s="378"/>
      <c r="D2640" s="378"/>
    </row>
    <row r="2641" spans="1:4" ht="18" customHeight="1">
      <c r="A2641" s="396"/>
      <c r="B2641" s="396"/>
      <c r="C2641" s="378"/>
      <c r="D2641" s="378"/>
    </row>
    <row r="2642" spans="1:4" ht="18" customHeight="1">
      <c r="A2642" s="396"/>
      <c r="B2642" s="396"/>
      <c r="C2642" s="378"/>
      <c r="D2642" s="378"/>
    </row>
    <row r="2643" spans="1:4" ht="18" customHeight="1">
      <c r="A2643" s="396"/>
      <c r="B2643" s="396"/>
      <c r="C2643" s="378"/>
      <c r="D2643" s="378"/>
    </row>
    <row r="2644" spans="1:4" ht="18" customHeight="1">
      <c r="A2644" s="396"/>
      <c r="B2644" s="396"/>
      <c r="C2644" s="378"/>
      <c r="D2644" s="378"/>
    </row>
    <row r="2645" spans="1:4" ht="18" customHeight="1">
      <c r="A2645" s="396"/>
      <c r="B2645" s="396"/>
      <c r="C2645" s="378"/>
      <c r="D2645" s="378"/>
    </row>
    <row r="2646" spans="1:4" ht="18" customHeight="1">
      <c r="A2646" s="396"/>
      <c r="B2646" s="396"/>
      <c r="C2646" s="378"/>
      <c r="D2646" s="378"/>
    </row>
    <row r="2647" spans="1:4" ht="18" customHeight="1">
      <c r="A2647" s="396"/>
      <c r="B2647" s="396"/>
      <c r="C2647" s="378"/>
      <c r="D2647" s="378"/>
    </row>
    <row r="2648" spans="1:4" ht="18" customHeight="1">
      <c r="A2648" s="396"/>
      <c r="B2648" s="396"/>
      <c r="C2648" s="378"/>
      <c r="D2648" s="378"/>
    </row>
    <row r="2649" spans="1:4" ht="18" customHeight="1">
      <c r="A2649" s="396"/>
      <c r="B2649" s="396"/>
      <c r="C2649" s="378"/>
      <c r="D2649" s="378"/>
    </row>
    <row r="2650" spans="1:4" ht="18" customHeight="1">
      <c r="A2650" s="396"/>
      <c r="B2650" s="396"/>
      <c r="C2650" s="378"/>
      <c r="D2650" s="378"/>
    </row>
    <row r="2651" spans="1:4" ht="18" customHeight="1">
      <c r="A2651" s="396"/>
      <c r="B2651" s="396"/>
      <c r="C2651" s="378"/>
      <c r="D2651" s="378"/>
    </row>
    <row r="2652" spans="1:4" ht="18" customHeight="1">
      <c r="A2652" s="396"/>
      <c r="B2652" s="396"/>
      <c r="C2652" s="378"/>
      <c r="D2652" s="378"/>
    </row>
    <row r="2653" spans="1:4" ht="18" customHeight="1">
      <c r="A2653" s="396"/>
      <c r="B2653" s="396"/>
      <c r="C2653" s="378"/>
      <c r="D2653" s="378"/>
    </row>
    <row r="2654" spans="1:4" ht="18" customHeight="1">
      <c r="A2654" s="396"/>
      <c r="B2654" s="396"/>
      <c r="C2654" s="378"/>
      <c r="D2654" s="378"/>
    </row>
    <row r="2655" spans="1:4" ht="18" customHeight="1">
      <c r="A2655" s="396"/>
      <c r="B2655" s="396"/>
      <c r="C2655" s="378"/>
      <c r="D2655" s="378"/>
    </row>
    <row r="2656" spans="1:4" ht="18" customHeight="1">
      <c r="A2656" s="396"/>
      <c r="B2656" s="396"/>
      <c r="C2656" s="378"/>
      <c r="D2656" s="378"/>
    </row>
    <row r="2657" spans="1:4" ht="18" customHeight="1">
      <c r="A2657" s="396"/>
      <c r="B2657" s="396"/>
      <c r="C2657" s="378"/>
      <c r="D2657" s="378"/>
    </row>
    <row r="2658" spans="1:4" ht="18" customHeight="1">
      <c r="A2658" s="396"/>
      <c r="B2658" s="396"/>
      <c r="C2658" s="378"/>
      <c r="D2658" s="378"/>
    </row>
    <row r="2659" spans="1:4" ht="18" customHeight="1">
      <c r="A2659" s="396"/>
      <c r="B2659" s="396"/>
      <c r="C2659" s="378"/>
      <c r="D2659" s="378"/>
    </row>
    <row r="2660" spans="1:4" ht="18" customHeight="1">
      <c r="A2660" s="396"/>
      <c r="B2660" s="396"/>
      <c r="C2660" s="378"/>
      <c r="D2660" s="378"/>
    </row>
    <row r="2661" spans="1:4" ht="18" customHeight="1">
      <c r="A2661" s="396"/>
      <c r="B2661" s="396"/>
      <c r="C2661" s="378"/>
      <c r="D2661" s="378"/>
    </row>
    <row r="2662" spans="1:4" ht="18" customHeight="1">
      <c r="A2662" s="396"/>
      <c r="B2662" s="396"/>
      <c r="C2662" s="378"/>
      <c r="D2662" s="378"/>
    </row>
    <row r="2663" spans="1:4" ht="18" customHeight="1">
      <c r="A2663" s="396"/>
      <c r="B2663" s="396"/>
      <c r="C2663" s="378"/>
      <c r="D2663" s="378"/>
    </row>
    <row r="2664" spans="1:4" ht="18" customHeight="1">
      <c r="A2664" s="396"/>
      <c r="B2664" s="396"/>
      <c r="C2664" s="378"/>
      <c r="D2664" s="378"/>
    </row>
    <row r="2665" spans="1:4" ht="18" customHeight="1">
      <c r="A2665" s="396"/>
      <c r="B2665" s="396"/>
      <c r="C2665" s="378"/>
      <c r="D2665" s="378"/>
    </row>
    <row r="2666" spans="1:4" ht="18" customHeight="1">
      <c r="A2666" s="396"/>
      <c r="B2666" s="396"/>
      <c r="C2666" s="378"/>
      <c r="D2666" s="378"/>
    </row>
    <row r="2667" spans="1:4" ht="18" customHeight="1">
      <c r="A2667" s="396"/>
      <c r="B2667" s="396"/>
      <c r="C2667" s="378"/>
      <c r="D2667" s="378"/>
    </row>
    <row r="2668" spans="1:4" ht="18" customHeight="1">
      <c r="A2668" s="396"/>
      <c r="B2668" s="396"/>
      <c r="C2668" s="378"/>
      <c r="D2668" s="378"/>
    </row>
    <row r="2669" spans="1:4" ht="18" customHeight="1">
      <c r="A2669" s="396"/>
      <c r="B2669" s="396"/>
      <c r="C2669" s="378"/>
      <c r="D2669" s="378"/>
    </row>
    <row r="2670" spans="1:4" ht="18" customHeight="1">
      <c r="A2670" s="396"/>
      <c r="B2670" s="396"/>
      <c r="C2670" s="378"/>
      <c r="D2670" s="378"/>
    </row>
    <row r="2671" spans="1:4" ht="18" customHeight="1">
      <c r="A2671" s="396"/>
      <c r="B2671" s="396"/>
      <c r="C2671" s="378"/>
      <c r="D2671" s="378"/>
    </row>
    <row r="2672" spans="1:4" ht="18" customHeight="1">
      <c r="A2672" s="396"/>
      <c r="B2672" s="396"/>
      <c r="C2672" s="378"/>
      <c r="D2672" s="378"/>
    </row>
    <row r="2673" spans="1:4" ht="18" customHeight="1">
      <c r="A2673" s="396"/>
      <c r="B2673" s="396"/>
      <c r="C2673" s="378"/>
      <c r="D2673" s="378"/>
    </row>
    <row r="2674" spans="1:4" ht="18" customHeight="1">
      <c r="A2674" s="396"/>
      <c r="B2674" s="396"/>
      <c r="C2674" s="378"/>
      <c r="D2674" s="378"/>
    </row>
    <row r="2675" spans="1:4" ht="18" customHeight="1">
      <c r="A2675" s="396"/>
      <c r="B2675" s="396"/>
      <c r="C2675" s="378"/>
      <c r="D2675" s="378"/>
    </row>
    <row r="2676" spans="1:4" ht="18" customHeight="1">
      <c r="A2676" s="396"/>
      <c r="B2676" s="396"/>
      <c r="C2676" s="378"/>
      <c r="D2676" s="378"/>
    </row>
    <row r="2677" spans="1:4" ht="18" customHeight="1">
      <c r="A2677" s="396"/>
      <c r="B2677" s="396"/>
      <c r="C2677" s="378"/>
      <c r="D2677" s="378"/>
    </row>
    <row r="2678" spans="1:4" ht="18" customHeight="1">
      <c r="A2678" s="396"/>
      <c r="B2678" s="396"/>
      <c r="C2678" s="378"/>
      <c r="D2678" s="378"/>
    </row>
    <row r="2679" spans="1:4" ht="18" customHeight="1">
      <c r="A2679" s="396"/>
      <c r="B2679" s="396"/>
      <c r="C2679" s="378"/>
      <c r="D2679" s="378"/>
    </row>
    <row r="2680" spans="1:4" ht="18" customHeight="1">
      <c r="A2680" s="396"/>
      <c r="B2680" s="396"/>
      <c r="C2680" s="378"/>
      <c r="D2680" s="378"/>
    </row>
    <row r="2681" spans="1:4" ht="18" customHeight="1">
      <c r="A2681" s="396"/>
      <c r="B2681" s="396"/>
      <c r="C2681" s="378"/>
      <c r="D2681" s="378"/>
    </row>
    <row r="2682" spans="1:4" ht="18" customHeight="1">
      <c r="A2682" s="396"/>
      <c r="B2682" s="396"/>
      <c r="C2682" s="378"/>
      <c r="D2682" s="378"/>
    </row>
    <row r="2683" spans="1:4" ht="18" customHeight="1">
      <c r="A2683" s="396"/>
      <c r="B2683" s="396"/>
      <c r="C2683" s="378"/>
      <c r="D2683" s="378"/>
    </row>
    <row r="2684" spans="1:4" ht="18" customHeight="1">
      <c r="A2684" s="396"/>
      <c r="B2684" s="396"/>
      <c r="C2684" s="378"/>
      <c r="D2684" s="378"/>
    </row>
    <row r="2685" spans="1:4" ht="18" customHeight="1">
      <c r="A2685" s="396"/>
      <c r="B2685" s="396"/>
      <c r="C2685" s="378"/>
      <c r="D2685" s="378"/>
    </row>
    <row r="2686" spans="1:4" ht="18" customHeight="1">
      <c r="A2686" s="396"/>
      <c r="B2686" s="396"/>
      <c r="C2686" s="378"/>
      <c r="D2686" s="378"/>
    </row>
    <row r="2687" spans="1:4" ht="18" customHeight="1">
      <c r="A2687" s="396"/>
      <c r="B2687" s="396"/>
      <c r="C2687" s="378"/>
      <c r="D2687" s="378"/>
    </row>
    <row r="2688" spans="1:4" ht="18" customHeight="1">
      <c r="A2688" s="396"/>
      <c r="B2688" s="396"/>
      <c r="C2688" s="378"/>
      <c r="D2688" s="378"/>
    </row>
    <row r="2689" spans="1:4" ht="18" customHeight="1">
      <c r="A2689" s="396"/>
      <c r="B2689" s="396"/>
      <c r="C2689" s="378"/>
      <c r="D2689" s="378"/>
    </row>
    <row r="2690" spans="1:4" ht="18" customHeight="1">
      <c r="A2690" s="396"/>
      <c r="B2690" s="396"/>
      <c r="C2690" s="378"/>
      <c r="D2690" s="378"/>
    </row>
    <row r="2691" spans="1:4" ht="18" customHeight="1">
      <c r="A2691" s="396"/>
      <c r="B2691" s="396"/>
      <c r="C2691" s="378"/>
      <c r="D2691" s="378"/>
    </row>
    <row r="2692" spans="1:4" ht="18" customHeight="1">
      <c r="A2692" s="396"/>
      <c r="B2692" s="396"/>
      <c r="C2692" s="378"/>
      <c r="D2692" s="378"/>
    </row>
    <row r="2693" spans="1:4" ht="18" customHeight="1">
      <c r="A2693" s="396"/>
      <c r="B2693" s="396"/>
      <c r="C2693" s="378"/>
      <c r="D2693" s="378"/>
    </row>
    <row r="2694" spans="1:4" ht="18" customHeight="1">
      <c r="A2694" s="396"/>
      <c r="B2694" s="396"/>
      <c r="C2694" s="378"/>
      <c r="D2694" s="378"/>
    </row>
    <row r="2695" spans="1:4" ht="18" customHeight="1">
      <c r="A2695" s="396"/>
      <c r="B2695" s="396"/>
      <c r="C2695" s="378"/>
      <c r="D2695" s="378"/>
    </row>
    <row r="2696" spans="1:4" ht="18" customHeight="1">
      <c r="A2696" s="396"/>
      <c r="B2696" s="396"/>
      <c r="C2696" s="378"/>
      <c r="D2696" s="378"/>
    </row>
    <row r="2697" spans="1:4" ht="18" customHeight="1">
      <c r="A2697" s="396"/>
      <c r="B2697" s="396"/>
      <c r="C2697" s="378"/>
      <c r="D2697" s="378"/>
    </row>
    <row r="2698" spans="1:4" ht="18" customHeight="1">
      <c r="A2698" s="396"/>
      <c r="B2698" s="396"/>
      <c r="C2698" s="378"/>
      <c r="D2698" s="378"/>
    </row>
    <row r="2699" spans="1:4" ht="18" customHeight="1">
      <c r="A2699" s="396"/>
      <c r="B2699" s="396"/>
      <c r="C2699" s="378"/>
      <c r="D2699" s="378"/>
    </row>
    <row r="2700" spans="1:4" ht="18" customHeight="1">
      <c r="A2700" s="396"/>
      <c r="B2700" s="396"/>
      <c r="C2700" s="378"/>
      <c r="D2700" s="378"/>
    </row>
    <row r="2701" spans="1:4" ht="18" customHeight="1">
      <c r="A2701" s="396"/>
      <c r="B2701" s="396"/>
      <c r="C2701" s="378"/>
      <c r="D2701" s="378"/>
    </row>
    <row r="2702" spans="1:4" ht="18" customHeight="1">
      <c r="A2702" s="396"/>
      <c r="B2702" s="396"/>
      <c r="C2702" s="378"/>
      <c r="D2702" s="378"/>
    </row>
    <row r="2703" spans="1:4" ht="18" customHeight="1">
      <c r="A2703" s="396"/>
      <c r="B2703" s="396"/>
      <c r="C2703" s="378"/>
      <c r="D2703" s="378"/>
    </row>
    <row r="2704" spans="1:4" ht="18" customHeight="1">
      <c r="A2704" s="396"/>
      <c r="B2704" s="396"/>
      <c r="C2704" s="378"/>
      <c r="D2704" s="378"/>
    </row>
    <row r="2705" spans="1:4" ht="18" customHeight="1">
      <c r="A2705" s="396"/>
      <c r="B2705" s="396"/>
      <c r="C2705" s="378"/>
      <c r="D2705" s="378"/>
    </row>
    <row r="2706" spans="1:4" ht="18" customHeight="1">
      <c r="A2706" s="396"/>
      <c r="B2706" s="396"/>
      <c r="C2706" s="378"/>
      <c r="D2706" s="378"/>
    </row>
    <row r="2707" spans="1:4" ht="18" customHeight="1">
      <c r="A2707" s="396"/>
      <c r="B2707" s="396"/>
      <c r="C2707" s="378"/>
      <c r="D2707" s="378"/>
    </row>
    <row r="2708" spans="1:4" ht="18" customHeight="1">
      <c r="A2708" s="396"/>
      <c r="B2708" s="396"/>
      <c r="C2708" s="378"/>
      <c r="D2708" s="378"/>
    </row>
    <row r="2709" spans="1:4" ht="18" customHeight="1">
      <c r="A2709" s="396"/>
      <c r="B2709" s="396"/>
      <c r="C2709" s="378"/>
      <c r="D2709" s="378"/>
    </row>
    <row r="2710" spans="1:4" ht="18" customHeight="1">
      <c r="A2710" s="396"/>
      <c r="B2710" s="396"/>
      <c r="C2710" s="378"/>
      <c r="D2710" s="378"/>
    </row>
    <row r="2711" spans="1:4" ht="18" customHeight="1">
      <c r="A2711" s="396"/>
      <c r="B2711" s="396"/>
      <c r="C2711" s="378"/>
      <c r="D2711" s="378"/>
    </row>
    <row r="2712" spans="1:4" ht="18" customHeight="1">
      <c r="A2712" s="396"/>
      <c r="B2712" s="396"/>
      <c r="C2712" s="378"/>
      <c r="D2712" s="378"/>
    </row>
    <row r="2713" spans="1:4" ht="18" customHeight="1">
      <c r="A2713" s="396"/>
      <c r="B2713" s="396"/>
      <c r="C2713" s="378"/>
      <c r="D2713" s="378"/>
    </row>
    <row r="2714" spans="1:4" ht="18" customHeight="1">
      <c r="A2714" s="396"/>
      <c r="B2714" s="396"/>
      <c r="C2714" s="378"/>
      <c r="D2714" s="378"/>
    </row>
    <row r="2715" spans="1:4" ht="18" customHeight="1">
      <c r="A2715" s="396"/>
      <c r="B2715" s="396"/>
      <c r="C2715" s="378"/>
      <c r="D2715" s="378"/>
    </row>
    <row r="2716" spans="1:4" ht="18" customHeight="1">
      <c r="A2716" s="396"/>
      <c r="B2716" s="396"/>
      <c r="C2716" s="378"/>
      <c r="D2716" s="378"/>
    </row>
    <row r="2717" spans="1:4" ht="18" customHeight="1">
      <c r="A2717" s="396"/>
      <c r="B2717" s="396"/>
      <c r="C2717" s="378"/>
      <c r="D2717" s="378"/>
    </row>
    <row r="2718" spans="1:4" ht="18" customHeight="1">
      <c r="A2718" s="396"/>
      <c r="B2718" s="396"/>
      <c r="C2718" s="378"/>
      <c r="D2718" s="378"/>
    </row>
    <row r="2719" spans="1:4" ht="18" customHeight="1">
      <c r="A2719" s="396"/>
      <c r="B2719" s="396"/>
      <c r="C2719" s="378"/>
      <c r="D2719" s="378"/>
    </row>
    <row r="2720" spans="1:4" ht="18" customHeight="1">
      <c r="A2720" s="396"/>
      <c r="B2720" s="396"/>
      <c r="C2720" s="378"/>
      <c r="D2720" s="378"/>
    </row>
    <row r="2721" spans="1:4" ht="18" customHeight="1">
      <c r="A2721" s="396"/>
      <c r="B2721" s="396"/>
      <c r="C2721" s="378"/>
      <c r="D2721" s="378"/>
    </row>
    <row r="2722" spans="1:4" ht="18" customHeight="1">
      <c r="A2722" s="396"/>
      <c r="B2722" s="396"/>
      <c r="C2722" s="378"/>
      <c r="D2722" s="378"/>
    </row>
    <row r="2723" spans="1:4" ht="18" customHeight="1">
      <c r="A2723" s="396"/>
      <c r="B2723" s="396"/>
      <c r="C2723" s="378"/>
      <c r="D2723" s="378"/>
    </row>
    <row r="2724" spans="1:4" ht="18" customHeight="1">
      <c r="A2724" s="396"/>
      <c r="B2724" s="396"/>
      <c r="C2724" s="378"/>
      <c r="D2724" s="378"/>
    </row>
    <row r="2725" spans="1:4" ht="18" customHeight="1">
      <c r="A2725" s="396"/>
      <c r="B2725" s="396"/>
      <c r="C2725" s="378"/>
      <c r="D2725" s="378"/>
    </row>
    <row r="2726" spans="1:4" ht="18" customHeight="1">
      <c r="A2726" s="396"/>
      <c r="B2726" s="396"/>
      <c r="C2726" s="378"/>
      <c r="D2726" s="378"/>
    </row>
    <row r="2727" spans="1:4" ht="18" customHeight="1">
      <c r="A2727" s="396"/>
      <c r="B2727" s="396"/>
      <c r="C2727" s="378"/>
      <c r="D2727" s="378"/>
    </row>
    <row r="2728" spans="1:4" ht="18" customHeight="1">
      <c r="A2728" s="396"/>
      <c r="B2728" s="396"/>
      <c r="C2728" s="378"/>
      <c r="D2728" s="378"/>
    </row>
    <row r="2729" spans="1:4" ht="18" customHeight="1">
      <c r="A2729" s="396"/>
      <c r="B2729" s="396"/>
      <c r="C2729" s="378"/>
      <c r="D2729" s="378"/>
    </row>
    <row r="2730" spans="1:4" ht="18" customHeight="1">
      <c r="A2730" s="396"/>
      <c r="B2730" s="396"/>
      <c r="C2730" s="378"/>
      <c r="D2730" s="378"/>
    </row>
    <row r="2731" spans="1:4" ht="18" customHeight="1">
      <c r="A2731" s="396"/>
      <c r="B2731" s="396"/>
      <c r="C2731" s="378"/>
      <c r="D2731" s="378"/>
    </row>
    <row r="2732" spans="1:4" ht="18" customHeight="1">
      <c r="A2732" s="396"/>
      <c r="B2732" s="396"/>
      <c r="C2732" s="378"/>
      <c r="D2732" s="378"/>
    </row>
    <row r="2733" spans="1:4" ht="18" customHeight="1">
      <c r="A2733" s="396"/>
      <c r="B2733" s="396"/>
      <c r="C2733" s="378"/>
      <c r="D2733" s="378"/>
    </row>
    <row r="2734" spans="1:4" ht="18" customHeight="1">
      <c r="A2734" s="396"/>
      <c r="B2734" s="396"/>
      <c r="C2734" s="378"/>
      <c r="D2734" s="378"/>
    </row>
    <row r="2735" spans="1:4" ht="18" customHeight="1">
      <c r="A2735" s="396"/>
      <c r="B2735" s="396"/>
      <c r="C2735" s="378"/>
      <c r="D2735" s="378"/>
    </row>
    <row r="2736" spans="1:4" ht="18" customHeight="1">
      <c r="A2736" s="396"/>
      <c r="B2736" s="396"/>
      <c r="C2736" s="378"/>
      <c r="D2736" s="378"/>
    </row>
    <row r="2737" spans="1:4" ht="18" customHeight="1">
      <c r="A2737" s="396"/>
      <c r="B2737" s="396"/>
      <c r="C2737" s="378"/>
      <c r="D2737" s="378"/>
    </row>
    <row r="2738" spans="1:4" ht="18" customHeight="1">
      <c r="A2738" s="396"/>
      <c r="B2738" s="396"/>
      <c r="C2738" s="378"/>
      <c r="D2738" s="378"/>
    </row>
    <row r="2739" spans="1:4" ht="18" customHeight="1">
      <c r="A2739" s="396"/>
      <c r="B2739" s="396"/>
      <c r="C2739" s="378"/>
      <c r="D2739" s="378"/>
    </row>
    <row r="2740" spans="1:4" ht="18" customHeight="1">
      <c r="A2740" s="396"/>
      <c r="B2740" s="396"/>
      <c r="C2740" s="378"/>
      <c r="D2740" s="378"/>
    </row>
    <row r="2741" spans="1:4" ht="18" customHeight="1">
      <c r="A2741" s="396"/>
      <c r="B2741" s="396"/>
      <c r="C2741" s="378"/>
      <c r="D2741" s="378"/>
    </row>
    <row r="2742" spans="1:4" ht="18" customHeight="1">
      <c r="A2742" s="396"/>
      <c r="B2742" s="396"/>
      <c r="C2742" s="378"/>
      <c r="D2742" s="378"/>
    </row>
    <row r="2743" spans="1:4" ht="18" customHeight="1">
      <c r="A2743" s="396"/>
      <c r="B2743" s="396"/>
      <c r="C2743" s="378"/>
      <c r="D2743" s="378"/>
    </row>
    <row r="2744" spans="1:4" ht="18" customHeight="1">
      <c r="A2744" s="396"/>
      <c r="B2744" s="396"/>
      <c r="C2744" s="378"/>
      <c r="D2744" s="378"/>
    </row>
    <row r="2745" spans="1:4" ht="18" customHeight="1">
      <c r="A2745" s="396"/>
      <c r="B2745" s="396"/>
      <c r="C2745" s="378"/>
      <c r="D2745" s="378"/>
    </row>
    <row r="2746" spans="1:4" ht="18" customHeight="1">
      <c r="A2746" s="396"/>
      <c r="B2746" s="396"/>
      <c r="C2746" s="378"/>
      <c r="D2746" s="378"/>
    </row>
    <row r="2747" spans="1:4" ht="18" customHeight="1">
      <c r="A2747" s="396"/>
      <c r="B2747" s="396"/>
      <c r="C2747" s="378"/>
      <c r="D2747" s="378"/>
    </row>
    <row r="2748" spans="1:4" ht="18" customHeight="1">
      <c r="A2748" s="396"/>
      <c r="B2748" s="396"/>
      <c r="C2748" s="378"/>
      <c r="D2748" s="378"/>
    </row>
    <row r="2749" spans="1:4" ht="18" customHeight="1">
      <c r="A2749" s="396"/>
      <c r="B2749" s="396"/>
      <c r="C2749" s="378"/>
      <c r="D2749" s="378"/>
    </row>
    <row r="2750" spans="1:4" ht="18" customHeight="1">
      <c r="A2750" s="396"/>
      <c r="B2750" s="396"/>
      <c r="C2750" s="378"/>
      <c r="D2750" s="378"/>
    </row>
    <row r="2751" spans="1:4" ht="18" customHeight="1">
      <c r="A2751" s="396"/>
      <c r="B2751" s="396"/>
      <c r="C2751" s="378"/>
      <c r="D2751" s="378"/>
    </row>
    <row r="2752" spans="1:4" ht="18" customHeight="1">
      <c r="A2752" s="396"/>
      <c r="B2752" s="396"/>
      <c r="C2752" s="378"/>
      <c r="D2752" s="378"/>
    </row>
    <row r="2753" spans="1:4" ht="18" customHeight="1">
      <c r="A2753" s="396"/>
      <c r="B2753" s="396"/>
      <c r="C2753" s="378"/>
      <c r="D2753" s="378"/>
    </row>
    <row r="2754" spans="1:4" ht="18" customHeight="1">
      <c r="A2754" s="396"/>
      <c r="B2754" s="396"/>
      <c r="C2754" s="378"/>
      <c r="D2754" s="378"/>
    </row>
    <row r="2755" spans="1:4" ht="18" customHeight="1">
      <c r="A2755" s="396"/>
      <c r="B2755" s="396"/>
      <c r="C2755" s="378"/>
      <c r="D2755" s="378"/>
    </row>
    <row r="2756" spans="1:4" ht="18" customHeight="1">
      <c r="A2756" s="396"/>
      <c r="B2756" s="396"/>
      <c r="C2756" s="378"/>
      <c r="D2756" s="378"/>
    </row>
    <row r="2757" spans="1:4" ht="18" customHeight="1">
      <c r="A2757" s="396"/>
      <c r="B2757" s="396"/>
      <c r="C2757" s="378"/>
      <c r="D2757" s="378"/>
    </row>
    <row r="2758" spans="1:4" ht="18" customHeight="1">
      <c r="A2758" s="396"/>
      <c r="B2758" s="396"/>
      <c r="C2758" s="378"/>
      <c r="D2758" s="378"/>
    </row>
    <row r="2759" spans="1:4" ht="18" customHeight="1">
      <c r="A2759" s="396"/>
      <c r="B2759" s="396"/>
      <c r="C2759" s="378"/>
      <c r="D2759" s="378"/>
    </row>
    <row r="2760" spans="1:4" ht="18" customHeight="1">
      <c r="A2760" s="396"/>
      <c r="B2760" s="396"/>
      <c r="C2760" s="378"/>
      <c r="D2760" s="378"/>
    </row>
    <row r="2761" spans="1:4" ht="18" customHeight="1">
      <c r="A2761" s="396"/>
      <c r="B2761" s="396"/>
      <c r="C2761" s="378"/>
      <c r="D2761" s="378"/>
    </row>
    <row r="2762" spans="1:4" ht="18" customHeight="1">
      <c r="A2762" s="396"/>
      <c r="B2762" s="396"/>
      <c r="C2762" s="378"/>
      <c r="D2762" s="378"/>
    </row>
    <row r="2763" spans="1:4" ht="18" customHeight="1">
      <c r="A2763" s="396"/>
      <c r="B2763" s="396"/>
      <c r="C2763" s="378"/>
      <c r="D2763" s="378"/>
    </row>
    <row r="2764" spans="1:4" ht="18" customHeight="1">
      <c r="A2764" s="396"/>
      <c r="B2764" s="396"/>
      <c r="C2764" s="378"/>
      <c r="D2764" s="378"/>
    </row>
    <row r="2765" spans="1:4" ht="18" customHeight="1">
      <c r="A2765" s="396"/>
      <c r="B2765" s="396"/>
      <c r="C2765" s="378"/>
      <c r="D2765" s="378"/>
    </row>
    <row r="2766" spans="1:4" ht="18" customHeight="1">
      <c r="A2766" s="396"/>
      <c r="B2766" s="396"/>
      <c r="C2766" s="378"/>
      <c r="D2766" s="378"/>
    </row>
    <row r="2767" spans="1:4" ht="18" customHeight="1">
      <c r="A2767" s="396"/>
      <c r="B2767" s="396"/>
      <c r="C2767" s="378"/>
      <c r="D2767" s="378"/>
    </row>
    <row r="2768" spans="1:4" ht="18" customHeight="1">
      <c r="A2768" s="396"/>
      <c r="B2768" s="396"/>
      <c r="C2768" s="378"/>
      <c r="D2768" s="378"/>
    </row>
    <row r="2769" spans="1:4" ht="18" customHeight="1">
      <c r="A2769" s="396"/>
      <c r="B2769" s="396"/>
      <c r="C2769" s="378"/>
      <c r="D2769" s="378"/>
    </row>
    <row r="2770" spans="1:4" ht="18" customHeight="1">
      <c r="A2770" s="396"/>
      <c r="B2770" s="396"/>
      <c r="C2770" s="378"/>
      <c r="D2770" s="378"/>
    </row>
    <row r="2771" spans="1:4" ht="18" customHeight="1">
      <c r="A2771" s="396"/>
      <c r="B2771" s="396"/>
      <c r="C2771" s="378"/>
      <c r="D2771" s="378"/>
    </row>
    <row r="2772" spans="1:4" ht="18" customHeight="1">
      <c r="A2772" s="396"/>
      <c r="B2772" s="396"/>
      <c r="C2772" s="378"/>
      <c r="D2772" s="378"/>
    </row>
    <row r="2773" spans="1:4" ht="18" customHeight="1">
      <c r="A2773" s="396"/>
      <c r="B2773" s="396"/>
      <c r="C2773" s="378"/>
      <c r="D2773" s="378"/>
    </row>
    <row r="2774" spans="1:4" ht="18" customHeight="1">
      <c r="A2774" s="396"/>
      <c r="B2774" s="396"/>
      <c r="C2774" s="378"/>
      <c r="D2774" s="378"/>
    </row>
    <row r="2775" spans="1:4" ht="18" customHeight="1">
      <c r="A2775" s="396"/>
      <c r="B2775" s="396"/>
      <c r="C2775" s="378"/>
      <c r="D2775" s="378"/>
    </row>
    <row r="2776" spans="1:4" ht="18" customHeight="1">
      <c r="A2776" s="396"/>
      <c r="B2776" s="396"/>
      <c r="C2776" s="378"/>
      <c r="D2776" s="378"/>
    </row>
    <row r="2777" spans="1:4" ht="18" customHeight="1">
      <c r="A2777" s="396"/>
      <c r="B2777" s="396"/>
      <c r="C2777" s="378"/>
      <c r="D2777" s="378"/>
    </row>
    <row r="2778" spans="1:4" ht="18" customHeight="1">
      <c r="A2778" s="396"/>
      <c r="B2778" s="396"/>
      <c r="C2778" s="378"/>
      <c r="D2778" s="378"/>
    </row>
    <row r="2779" spans="1:4" ht="18" customHeight="1">
      <c r="A2779" s="396"/>
      <c r="B2779" s="396"/>
      <c r="C2779" s="378"/>
      <c r="D2779" s="378"/>
    </row>
    <row r="2780" spans="1:4" ht="18" customHeight="1">
      <c r="A2780" s="396"/>
      <c r="B2780" s="396"/>
      <c r="C2780" s="378"/>
      <c r="D2780" s="378"/>
    </row>
    <row r="2781" spans="1:4" ht="18" customHeight="1">
      <c r="A2781" s="396"/>
      <c r="B2781" s="396"/>
      <c r="C2781" s="378"/>
      <c r="D2781" s="378"/>
    </row>
    <row r="2782" spans="1:4" ht="18" customHeight="1">
      <c r="A2782" s="396"/>
      <c r="B2782" s="396"/>
      <c r="C2782" s="378"/>
      <c r="D2782" s="378"/>
    </row>
    <row r="2783" spans="1:4" ht="18" customHeight="1">
      <c r="A2783" s="396"/>
      <c r="B2783" s="396"/>
      <c r="C2783" s="378"/>
      <c r="D2783" s="378"/>
    </row>
    <row r="2784" spans="1:4" ht="18" customHeight="1">
      <c r="A2784" s="396"/>
      <c r="B2784" s="396"/>
      <c r="C2784" s="378"/>
      <c r="D2784" s="378"/>
    </row>
    <row r="2785" spans="1:4" ht="18" customHeight="1">
      <c r="A2785" s="396"/>
      <c r="B2785" s="396"/>
      <c r="C2785" s="378"/>
      <c r="D2785" s="378"/>
    </row>
    <row r="2786" spans="1:4" ht="18" customHeight="1">
      <c r="A2786" s="396"/>
      <c r="B2786" s="396"/>
      <c r="C2786" s="378"/>
      <c r="D2786" s="378"/>
    </row>
    <row r="2787" spans="1:4" ht="18" customHeight="1">
      <c r="A2787" s="396"/>
      <c r="B2787" s="396"/>
      <c r="C2787" s="378"/>
      <c r="D2787" s="378"/>
    </row>
    <row r="2788" spans="1:4" ht="18" customHeight="1">
      <c r="A2788" s="396"/>
      <c r="B2788" s="396"/>
      <c r="C2788" s="378"/>
      <c r="D2788" s="378"/>
    </row>
    <row r="2789" spans="1:4" ht="18" customHeight="1">
      <c r="A2789" s="396"/>
      <c r="B2789" s="396"/>
      <c r="C2789" s="378"/>
      <c r="D2789" s="378"/>
    </row>
    <row r="2790" spans="1:4" ht="18" customHeight="1">
      <c r="A2790" s="396"/>
      <c r="B2790" s="396"/>
      <c r="C2790" s="378"/>
      <c r="D2790" s="378"/>
    </row>
    <row r="2791" spans="1:4" ht="18" customHeight="1">
      <c r="A2791" s="396"/>
      <c r="B2791" s="396"/>
      <c r="C2791" s="378"/>
      <c r="D2791" s="378"/>
    </row>
    <row r="2792" spans="1:4" ht="18" customHeight="1">
      <c r="A2792" s="396"/>
      <c r="B2792" s="396"/>
      <c r="C2792" s="378"/>
      <c r="D2792" s="378"/>
    </row>
    <row r="2793" spans="1:4" ht="18" customHeight="1">
      <c r="A2793" s="396"/>
      <c r="B2793" s="396"/>
      <c r="C2793" s="378"/>
      <c r="D2793" s="378"/>
    </row>
    <row r="2794" spans="1:4" ht="18" customHeight="1">
      <c r="A2794" s="396"/>
      <c r="B2794" s="396"/>
      <c r="C2794" s="378"/>
      <c r="D2794" s="378"/>
    </row>
    <row r="2795" spans="1:4" ht="18" customHeight="1">
      <c r="A2795" s="396"/>
      <c r="B2795" s="396"/>
      <c r="C2795" s="378"/>
      <c r="D2795" s="378"/>
    </row>
    <row r="2796" spans="1:4" ht="18" customHeight="1">
      <c r="A2796" s="396"/>
      <c r="B2796" s="396"/>
      <c r="C2796" s="378"/>
      <c r="D2796" s="378"/>
    </row>
    <row r="2797" spans="1:4" ht="18" customHeight="1">
      <c r="A2797" s="396"/>
      <c r="B2797" s="396"/>
      <c r="C2797" s="378"/>
      <c r="D2797" s="378"/>
    </row>
    <row r="2798" spans="1:4" ht="18" customHeight="1">
      <c r="A2798" s="396"/>
      <c r="B2798" s="396"/>
      <c r="C2798" s="378"/>
      <c r="D2798" s="378"/>
    </row>
    <row r="2799" spans="1:4" ht="18" customHeight="1">
      <c r="A2799" s="396"/>
      <c r="B2799" s="396"/>
      <c r="C2799" s="378"/>
      <c r="D2799" s="378"/>
    </row>
    <row r="2800" spans="1:4" ht="18" customHeight="1">
      <c r="A2800" s="396"/>
      <c r="B2800" s="396"/>
      <c r="C2800" s="378"/>
      <c r="D2800" s="378"/>
    </row>
    <row r="2801" spans="1:4" ht="18" customHeight="1">
      <c r="A2801" s="396"/>
      <c r="B2801" s="396"/>
      <c r="C2801" s="378"/>
      <c r="D2801" s="378"/>
    </row>
    <row r="2802" spans="1:4" ht="18" customHeight="1">
      <c r="A2802" s="396"/>
      <c r="B2802" s="396"/>
      <c r="C2802" s="378"/>
      <c r="D2802" s="378"/>
    </row>
    <row r="2803" spans="1:4" ht="18" customHeight="1">
      <c r="A2803" s="396"/>
      <c r="B2803" s="396"/>
      <c r="C2803" s="378"/>
      <c r="D2803" s="378"/>
    </row>
    <row r="2804" spans="1:4" ht="18" customHeight="1">
      <c r="A2804" s="396"/>
      <c r="B2804" s="396"/>
      <c r="C2804" s="378"/>
      <c r="D2804" s="378"/>
    </row>
    <row r="2805" spans="1:4" ht="18" customHeight="1">
      <c r="A2805" s="396"/>
      <c r="B2805" s="396"/>
      <c r="C2805" s="378"/>
      <c r="D2805" s="378"/>
    </row>
    <row r="2806" spans="1:4" ht="18" customHeight="1">
      <c r="A2806" s="396"/>
      <c r="B2806" s="396"/>
      <c r="C2806" s="378"/>
      <c r="D2806" s="378"/>
    </row>
    <row r="2807" spans="1:4" ht="18" customHeight="1">
      <c r="A2807" s="396"/>
      <c r="B2807" s="396"/>
      <c r="C2807" s="378"/>
      <c r="D2807" s="378"/>
    </row>
    <row r="2808" spans="1:4" ht="18" customHeight="1">
      <c r="A2808" s="396"/>
      <c r="B2808" s="396"/>
      <c r="C2808" s="378"/>
      <c r="D2808" s="378"/>
    </row>
    <row r="2809" spans="1:4" ht="18" customHeight="1">
      <c r="A2809" s="396"/>
      <c r="B2809" s="396"/>
      <c r="C2809" s="378"/>
      <c r="D2809" s="378"/>
    </row>
    <row r="2810" spans="1:4" ht="18" customHeight="1">
      <c r="A2810" s="396"/>
      <c r="B2810" s="396"/>
      <c r="C2810" s="378"/>
      <c r="D2810" s="378"/>
    </row>
    <row r="2811" spans="1:4" ht="18" customHeight="1">
      <c r="A2811" s="396"/>
      <c r="B2811" s="396"/>
      <c r="C2811" s="378"/>
      <c r="D2811" s="378"/>
    </row>
    <row r="2812" spans="1:4" ht="18" customHeight="1">
      <c r="A2812" s="396"/>
      <c r="B2812" s="396"/>
      <c r="C2812" s="378"/>
      <c r="D2812" s="378"/>
    </row>
    <row r="2813" spans="1:4" ht="18" customHeight="1">
      <c r="A2813" s="396"/>
      <c r="B2813" s="396"/>
      <c r="C2813" s="378"/>
      <c r="D2813" s="378"/>
    </row>
    <row r="2814" spans="1:4" ht="18" customHeight="1">
      <c r="A2814" s="396"/>
      <c r="B2814" s="396"/>
      <c r="C2814" s="378"/>
      <c r="D2814" s="378"/>
    </row>
    <row r="2815" spans="1:4" ht="18" customHeight="1">
      <c r="A2815" s="396"/>
      <c r="B2815" s="396"/>
      <c r="C2815" s="378"/>
      <c r="D2815" s="378"/>
    </row>
    <row r="2816" spans="1:4" ht="18" customHeight="1">
      <c r="A2816" s="396"/>
      <c r="B2816" s="396"/>
      <c r="C2816" s="378"/>
      <c r="D2816" s="378"/>
    </row>
    <row r="2817" spans="1:4" ht="18" customHeight="1">
      <c r="A2817" s="396"/>
      <c r="B2817" s="396"/>
      <c r="C2817" s="378"/>
      <c r="D2817" s="378"/>
    </row>
    <row r="2818" spans="1:4" ht="18" customHeight="1">
      <c r="A2818" s="396"/>
      <c r="B2818" s="396"/>
      <c r="C2818" s="378"/>
      <c r="D2818" s="378"/>
    </row>
    <row r="2819" spans="1:4" ht="18" customHeight="1">
      <c r="A2819" s="396"/>
      <c r="B2819" s="396"/>
      <c r="C2819" s="378"/>
      <c r="D2819" s="378"/>
    </row>
    <row r="2820" spans="1:4" ht="18" customHeight="1">
      <c r="A2820" s="396"/>
      <c r="B2820" s="396"/>
      <c r="C2820" s="378"/>
      <c r="D2820" s="378"/>
    </row>
    <row r="2821" spans="1:4" ht="18" customHeight="1">
      <c r="A2821" s="396"/>
      <c r="B2821" s="396"/>
      <c r="C2821" s="378"/>
      <c r="D2821" s="378"/>
    </row>
    <row r="2822" spans="1:4" ht="18" customHeight="1">
      <c r="A2822" s="396"/>
      <c r="B2822" s="396"/>
      <c r="C2822" s="378"/>
      <c r="D2822" s="378"/>
    </row>
    <row r="2823" spans="1:4" ht="18" customHeight="1">
      <c r="A2823" s="396"/>
      <c r="B2823" s="396"/>
      <c r="C2823" s="378"/>
      <c r="D2823" s="378"/>
    </row>
    <row r="2824" spans="1:4" ht="18" customHeight="1">
      <c r="A2824" s="396"/>
      <c r="B2824" s="396"/>
      <c r="C2824" s="378"/>
      <c r="D2824" s="378"/>
    </row>
    <row r="2825" spans="1:4" ht="18" customHeight="1">
      <c r="A2825" s="396"/>
      <c r="B2825" s="396"/>
      <c r="C2825" s="378"/>
      <c r="D2825" s="378"/>
    </row>
    <row r="2826" spans="1:4" ht="18" customHeight="1">
      <c r="A2826" s="396"/>
      <c r="B2826" s="396"/>
      <c r="C2826" s="378"/>
      <c r="D2826" s="378"/>
    </row>
    <row r="2827" spans="1:4" ht="18" customHeight="1">
      <c r="A2827" s="396"/>
      <c r="B2827" s="396"/>
      <c r="C2827" s="378"/>
      <c r="D2827" s="378"/>
    </row>
    <row r="2828" spans="1:4" ht="18" customHeight="1">
      <c r="A2828" s="396"/>
      <c r="B2828" s="396"/>
      <c r="C2828" s="378"/>
      <c r="D2828" s="378"/>
    </row>
    <row r="2829" spans="1:4" ht="18" customHeight="1">
      <c r="A2829" s="396"/>
      <c r="B2829" s="396"/>
      <c r="C2829" s="378"/>
      <c r="D2829" s="378"/>
    </row>
    <row r="2830" spans="1:4" ht="18" customHeight="1">
      <c r="A2830" s="396"/>
      <c r="B2830" s="396"/>
      <c r="C2830" s="378"/>
      <c r="D2830" s="378"/>
    </row>
    <row r="2831" spans="1:4" ht="18" customHeight="1">
      <c r="A2831" s="396"/>
      <c r="B2831" s="396"/>
      <c r="C2831" s="378"/>
      <c r="D2831" s="378"/>
    </row>
    <row r="2832" spans="1:4" ht="18" customHeight="1">
      <c r="A2832" s="396"/>
      <c r="B2832" s="396"/>
      <c r="C2832" s="378"/>
      <c r="D2832" s="378"/>
    </row>
    <row r="2833" spans="1:4" ht="18" customHeight="1">
      <c r="A2833" s="396"/>
      <c r="B2833" s="396"/>
      <c r="C2833" s="378"/>
      <c r="D2833" s="378"/>
    </row>
    <row r="2834" spans="1:4" ht="18" customHeight="1">
      <c r="A2834" s="396"/>
      <c r="B2834" s="396"/>
      <c r="C2834" s="378"/>
      <c r="D2834" s="378"/>
    </row>
    <row r="2835" spans="1:4" ht="18" customHeight="1">
      <c r="A2835" s="396"/>
      <c r="B2835" s="396"/>
      <c r="C2835" s="378"/>
      <c r="D2835" s="378"/>
    </row>
    <row r="2836" spans="1:4" ht="18" customHeight="1">
      <c r="A2836" s="396"/>
      <c r="B2836" s="396"/>
      <c r="C2836" s="378"/>
      <c r="D2836" s="378"/>
    </row>
    <row r="2837" spans="1:4" ht="18" customHeight="1">
      <c r="A2837" s="396"/>
      <c r="B2837" s="396"/>
      <c r="C2837" s="378"/>
      <c r="D2837" s="378"/>
    </row>
    <row r="2838" spans="1:4" ht="18" customHeight="1">
      <c r="A2838" s="396"/>
      <c r="B2838" s="396"/>
      <c r="C2838" s="378"/>
      <c r="D2838" s="378"/>
    </row>
    <row r="2839" spans="1:4" ht="18" customHeight="1">
      <c r="A2839" s="396"/>
      <c r="B2839" s="396"/>
      <c r="C2839" s="378"/>
      <c r="D2839" s="378"/>
    </row>
    <row r="2840" spans="1:4" ht="18" customHeight="1">
      <c r="A2840" s="396"/>
      <c r="B2840" s="396"/>
      <c r="C2840" s="378"/>
      <c r="D2840" s="378"/>
    </row>
    <row r="2841" spans="1:4" ht="18" customHeight="1">
      <c r="A2841" s="396"/>
      <c r="B2841" s="396"/>
      <c r="C2841" s="378"/>
      <c r="D2841" s="378"/>
    </row>
    <row r="2842" spans="1:4" ht="18" customHeight="1">
      <c r="A2842" s="396"/>
      <c r="B2842" s="396"/>
      <c r="C2842" s="378"/>
      <c r="D2842" s="378"/>
    </row>
    <row r="2843" spans="1:4" ht="18" customHeight="1">
      <c r="A2843" s="396"/>
      <c r="B2843" s="396"/>
      <c r="C2843" s="378"/>
      <c r="D2843" s="378"/>
    </row>
    <row r="2844" spans="1:4" ht="18" customHeight="1">
      <c r="A2844" s="396"/>
      <c r="B2844" s="396"/>
      <c r="C2844" s="378"/>
      <c r="D2844" s="378"/>
    </row>
    <row r="2845" spans="1:4" ht="18" customHeight="1">
      <c r="A2845" s="396"/>
      <c r="B2845" s="396"/>
      <c r="C2845" s="378"/>
      <c r="D2845" s="378"/>
    </row>
    <row r="2846" spans="1:4" ht="18" customHeight="1">
      <c r="A2846" s="396"/>
      <c r="B2846" s="396"/>
      <c r="C2846" s="378"/>
      <c r="D2846" s="378"/>
    </row>
    <row r="2847" spans="1:4" ht="18" customHeight="1">
      <c r="A2847" s="396"/>
      <c r="B2847" s="396"/>
      <c r="C2847" s="378"/>
      <c r="D2847" s="378"/>
    </row>
    <row r="2848" spans="1:4" ht="18" customHeight="1">
      <c r="A2848" s="396"/>
      <c r="B2848" s="396"/>
      <c r="C2848" s="378"/>
      <c r="D2848" s="378"/>
    </row>
    <row r="2849" spans="1:4" ht="18" customHeight="1">
      <c r="A2849" s="396"/>
      <c r="B2849" s="396"/>
      <c r="C2849" s="378"/>
      <c r="D2849" s="378"/>
    </row>
    <row r="2850" spans="1:4" ht="18" customHeight="1">
      <c r="A2850" s="396"/>
      <c r="B2850" s="396"/>
      <c r="C2850" s="378"/>
      <c r="D2850" s="378"/>
    </row>
    <row r="2851" spans="1:4" ht="18" customHeight="1">
      <c r="A2851" s="396"/>
      <c r="B2851" s="396"/>
      <c r="C2851" s="378"/>
      <c r="D2851" s="378"/>
    </row>
    <row r="2852" spans="1:4" ht="18" customHeight="1">
      <c r="A2852" s="396"/>
      <c r="B2852" s="396"/>
      <c r="C2852" s="378"/>
      <c r="D2852" s="378"/>
    </row>
    <row r="2853" spans="1:4" ht="18" customHeight="1">
      <c r="A2853" s="396"/>
      <c r="B2853" s="396"/>
      <c r="C2853" s="378"/>
      <c r="D2853" s="378"/>
    </row>
    <row r="2854" spans="1:4" ht="18" customHeight="1">
      <c r="A2854" s="396"/>
      <c r="B2854" s="396"/>
      <c r="C2854" s="378"/>
      <c r="D2854" s="378"/>
    </row>
    <row r="2855" spans="1:4" ht="18" customHeight="1">
      <c r="A2855" s="396"/>
      <c r="B2855" s="396"/>
      <c r="C2855" s="378"/>
      <c r="D2855" s="378"/>
    </row>
    <row r="2856" spans="1:4" ht="18" customHeight="1">
      <c r="A2856" s="396"/>
      <c r="B2856" s="396"/>
      <c r="C2856" s="378"/>
      <c r="D2856" s="378"/>
    </row>
    <row r="2857" spans="1:4" ht="18" customHeight="1">
      <c r="A2857" s="396"/>
      <c r="B2857" s="396"/>
      <c r="C2857" s="378"/>
      <c r="D2857" s="378"/>
    </row>
    <row r="2858" spans="1:4" ht="18" customHeight="1">
      <c r="A2858" s="396"/>
      <c r="B2858" s="396"/>
      <c r="C2858" s="378"/>
      <c r="D2858" s="378"/>
    </row>
    <row r="2859" spans="1:4" ht="18" customHeight="1">
      <c r="A2859" s="396"/>
      <c r="B2859" s="396"/>
      <c r="C2859" s="378"/>
      <c r="D2859" s="378"/>
    </row>
    <row r="2860" spans="1:4" ht="18" customHeight="1">
      <c r="A2860" s="396"/>
      <c r="B2860" s="396"/>
      <c r="C2860" s="378"/>
      <c r="D2860" s="378"/>
    </row>
    <row r="2861" spans="1:4" ht="18" customHeight="1">
      <c r="A2861" s="396"/>
      <c r="B2861" s="396"/>
      <c r="C2861" s="378"/>
      <c r="D2861" s="378"/>
    </row>
    <row r="2862" spans="1:4" ht="18" customHeight="1">
      <c r="A2862" s="396"/>
      <c r="B2862" s="396"/>
      <c r="C2862" s="378"/>
      <c r="D2862" s="378"/>
    </row>
    <row r="2863" spans="1:4" ht="18" customHeight="1">
      <c r="A2863" s="396"/>
      <c r="B2863" s="396"/>
      <c r="C2863" s="378"/>
      <c r="D2863" s="378"/>
    </row>
    <row r="2864" spans="1:4" ht="18" customHeight="1">
      <c r="A2864" s="396"/>
      <c r="B2864" s="396"/>
      <c r="C2864" s="378"/>
      <c r="D2864" s="378"/>
    </row>
    <row r="2865" spans="1:4" ht="18" customHeight="1">
      <c r="A2865" s="396"/>
      <c r="B2865" s="396"/>
      <c r="C2865" s="378"/>
      <c r="D2865" s="378"/>
    </row>
    <row r="2866" spans="1:4" ht="18" customHeight="1">
      <c r="A2866" s="396"/>
      <c r="B2866" s="396"/>
      <c r="C2866" s="378"/>
      <c r="D2866" s="378"/>
    </row>
    <row r="2867" spans="1:4" ht="18" customHeight="1">
      <c r="A2867" s="396"/>
      <c r="B2867" s="396"/>
      <c r="C2867" s="378"/>
      <c r="D2867" s="378"/>
    </row>
    <row r="2868" spans="1:4" ht="18" customHeight="1">
      <c r="A2868" s="396"/>
      <c r="B2868" s="396"/>
      <c r="C2868" s="378"/>
      <c r="D2868" s="378"/>
    </row>
    <row r="2869" spans="1:4" ht="18" customHeight="1">
      <c r="A2869" s="396"/>
      <c r="B2869" s="396"/>
      <c r="C2869" s="378"/>
      <c r="D2869" s="378"/>
    </row>
    <row r="2870" spans="1:4" ht="18" customHeight="1">
      <c r="A2870" s="396"/>
      <c r="B2870" s="396"/>
      <c r="C2870" s="378"/>
      <c r="D2870" s="378"/>
    </row>
    <row r="2871" spans="1:4" ht="18" customHeight="1">
      <c r="A2871" s="396"/>
      <c r="B2871" s="396"/>
      <c r="C2871" s="378"/>
      <c r="D2871" s="378"/>
    </row>
    <row r="2872" spans="1:4" ht="18" customHeight="1">
      <c r="A2872" s="396"/>
      <c r="B2872" s="396"/>
      <c r="C2872" s="378"/>
      <c r="D2872" s="378"/>
    </row>
    <row r="2873" spans="1:4" ht="18" customHeight="1">
      <c r="A2873" s="396"/>
      <c r="B2873" s="396"/>
      <c r="C2873" s="378"/>
      <c r="D2873" s="378"/>
    </row>
    <row r="2874" spans="1:4" ht="18" customHeight="1">
      <c r="A2874" s="396"/>
      <c r="B2874" s="396"/>
      <c r="C2874" s="378"/>
      <c r="D2874" s="378"/>
    </row>
    <row r="2875" spans="1:4" ht="18" customHeight="1">
      <c r="A2875" s="396"/>
      <c r="B2875" s="396"/>
      <c r="C2875" s="378"/>
      <c r="D2875" s="378"/>
    </row>
    <row r="2876" spans="1:4" ht="18" customHeight="1">
      <c r="A2876" s="396"/>
      <c r="B2876" s="396"/>
      <c r="C2876" s="378"/>
      <c r="D2876" s="378"/>
    </row>
    <row r="2877" spans="1:4" ht="18" customHeight="1">
      <c r="A2877" s="396"/>
      <c r="B2877" s="396"/>
      <c r="C2877" s="378"/>
      <c r="D2877" s="378"/>
    </row>
    <row r="2878" spans="1:4" ht="18" customHeight="1">
      <c r="A2878" s="396"/>
      <c r="B2878" s="396"/>
      <c r="C2878" s="378"/>
      <c r="D2878" s="378"/>
    </row>
    <row r="2879" spans="1:4" ht="18" customHeight="1">
      <c r="A2879" s="396"/>
      <c r="B2879" s="396"/>
      <c r="C2879" s="378"/>
      <c r="D2879" s="378"/>
    </row>
    <row r="2880" spans="1:4" ht="18" customHeight="1">
      <c r="A2880" s="396"/>
      <c r="B2880" s="396"/>
      <c r="C2880" s="378"/>
      <c r="D2880" s="378"/>
    </row>
    <row r="2881" spans="1:4" ht="18" customHeight="1">
      <c r="A2881" s="396"/>
      <c r="B2881" s="396"/>
      <c r="C2881" s="378"/>
      <c r="D2881" s="378"/>
    </row>
    <row r="2882" spans="1:4" ht="18" customHeight="1">
      <c r="A2882" s="396"/>
      <c r="B2882" s="396"/>
      <c r="C2882" s="378"/>
      <c r="D2882" s="378"/>
    </row>
    <row r="2883" spans="1:4" ht="18" customHeight="1">
      <c r="A2883" s="396"/>
      <c r="B2883" s="396"/>
      <c r="C2883" s="378"/>
      <c r="D2883" s="378"/>
    </row>
    <row r="2884" spans="1:4" ht="18" customHeight="1">
      <c r="A2884" s="396"/>
      <c r="B2884" s="396"/>
      <c r="C2884" s="378"/>
      <c r="D2884" s="378"/>
    </row>
    <row r="2885" spans="1:4" ht="18" customHeight="1">
      <c r="A2885" s="396"/>
      <c r="B2885" s="396"/>
      <c r="C2885" s="378"/>
      <c r="D2885" s="378"/>
    </row>
    <row r="2886" spans="1:4" ht="18" customHeight="1">
      <c r="A2886" s="396"/>
      <c r="B2886" s="396"/>
      <c r="C2886" s="378"/>
      <c r="D2886" s="378"/>
    </row>
    <row r="2887" spans="1:4" ht="18" customHeight="1">
      <c r="A2887" s="396"/>
      <c r="B2887" s="396"/>
      <c r="C2887" s="378"/>
      <c r="D2887" s="378"/>
    </row>
    <row r="2888" spans="1:4" ht="18" customHeight="1">
      <c r="A2888" s="396"/>
      <c r="B2888" s="396"/>
      <c r="C2888" s="378"/>
      <c r="D2888" s="378"/>
    </row>
    <row r="2889" spans="1:4" ht="18" customHeight="1">
      <c r="A2889" s="396"/>
      <c r="B2889" s="396"/>
      <c r="C2889" s="378"/>
      <c r="D2889" s="378"/>
    </row>
    <row r="2890" spans="1:4" ht="18" customHeight="1">
      <c r="A2890" s="396"/>
      <c r="B2890" s="396"/>
      <c r="C2890" s="378"/>
      <c r="D2890" s="378"/>
    </row>
    <row r="2891" spans="1:4" ht="18" customHeight="1">
      <c r="A2891" s="396"/>
      <c r="B2891" s="396"/>
      <c r="C2891" s="378"/>
      <c r="D2891" s="378"/>
    </row>
    <row r="2892" spans="1:4" ht="18" customHeight="1">
      <c r="A2892" s="396"/>
      <c r="B2892" s="396"/>
      <c r="C2892" s="378"/>
      <c r="D2892" s="378"/>
    </row>
    <row r="2893" spans="1:4" ht="18" customHeight="1">
      <c r="A2893" s="396"/>
      <c r="B2893" s="396"/>
      <c r="C2893" s="378"/>
      <c r="D2893" s="378"/>
    </row>
    <row r="2894" spans="1:4" ht="18" customHeight="1">
      <c r="A2894" s="396"/>
      <c r="B2894" s="396"/>
      <c r="C2894" s="378"/>
      <c r="D2894" s="378"/>
    </row>
    <row r="2895" spans="1:4" ht="18" customHeight="1">
      <c r="A2895" s="396"/>
      <c r="B2895" s="396"/>
      <c r="C2895" s="378"/>
      <c r="D2895" s="378"/>
    </row>
    <row r="2896" spans="1:4" ht="18" customHeight="1">
      <c r="A2896" s="396"/>
      <c r="B2896" s="396"/>
      <c r="C2896" s="378"/>
      <c r="D2896" s="378"/>
    </row>
    <row r="2897" spans="1:4" ht="18" customHeight="1">
      <c r="A2897" s="396"/>
      <c r="B2897" s="396"/>
      <c r="C2897" s="378"/>
      <c r="D2897" s="378"/>
    </row>
    <row r="2898" spans="1:4" ht="18" customHeight="1">
      <c r="A2898" s="396"/>
      <c r="B2898" s="396"/>
      <c r="C2898" s="378"/>
      <c r="D2898" s="378"/>
    </row>
    <row r="2899" spans="1:4" ht="18" customHeight="1">
      <c r="A2899" s="396"/>
      <c r="B2899" s="396"/>
      <c r="C2899" s="378"/>
      <c r="D2899" s="378"/>
    </row>
    <row r="2900" spans="1:4" ht="18" customHeight="1">
      <c r="A2900" s="396"/>
      <c r="B2900" s="396"/>
      <c r="C2900" s="378"/>
      <c r="D2900" s="378"/>
    </row>
    <row r="2901" spans="1:4" ht="18" customHeight="1">
      <c r="A2901" s="396"/>
      <c r="B2901" s="396"/>
      <c r="C2901" s="378"/>
      <c r="D2901" s="378"/>
    </row>
    <row r="2902" spans="1:4" ht="18" customHeight="1">
      <c r="A2902" s="396"/>
      <c r="B2902" s="396"/>
      <c r="C2902" s="378"/>
      <c r="D2902" s="378"/>
    </row>
    <row r="2903" spans="1:4" ht="18" customHeight="1">
      <c r="A2903" s="396"/>
      <c r="B2903" s="396"/>
      <c r="C2903" s="378"/>
      <c r="D2903" s="378"/>
    </row>
    <row r="2904" spans="1:4" ht="18" customHeight="1">
      <c r="A2904" s="396"/>
      <c r="B2904" s="396"/>
      <c r="C2904" s="378"/>
      <c r="D2904" s="378"/>
    </row>
    <row r="2905" spans="1:4" ht="18" customHeight="1">
      <c r="A2905" s="396"/>
      <c r="B2905" s="396"/>
      <c r="C2905" s="378"/>
      <c r="D2905" s="378"/>
    </row>
    <row r="2906" spans="1:4" ht="18" customHeight="1">
      <c r="A2906" s="396"/>
      <c r="B2906" s="396"/>
      <c r="C2906" s="378"/>
      <c r="D2906" s="378"/>
    </row>
    <row r="2907" spans="1:4" ht="18" customHeight="1">
      <c r="A2907" s="396"/>
      <c r="B2907" s="396"/>
      <c r="C2907" s="378"/>
      <c r="D2907" s="378"/>
    </row>
    <row r="2908" spans="1:4" ht="18" customHeight="1">
      <c r="A2908" s="396"/>
      <c r="B2908" s="396"/>
      <c r="C2908" s="378"/>
      <c r="D2908" s="378"/>
    </row>
    <row r="2909" spans="1:4" ht="18" customHeight="1">
      <c r="A2909" s="396"/>
      <c r="B2909" s="396"/>
      <c r="C2909" s="378"/>
      <c r="D2909" s="378"/>
    </row>
    <row r="2910" spans="1:4" ht="18" customHeight="1">
      <c r="A2910" s="396"/>
      <c r="B2910" s="396"/>
      <c r="C2910" s="378"/>
      <c r="D2910" s="378"/>
    </row>
    <row r="2911" spans="1:4" ht="18" customHeight="1">
      <c r="A2911" s="396"/>
      <c r="B2911" s="396"/>
      <c r="C2911" s="378"/>
      <c r="D2911" s="378"/>
    </row>
    <row r="2912" spans="1:4" ht="18" customHeight="1">
      <c r="A2912" s="396"/>
      <c r="B2912" s="396"/>
      <c r="C2912" s="378"/>
      <c r="D2912" s="378"/>
    </row>
    <row r="2913" spans="1:4" ht="18" customHeight="1">
      <c r="A2913" s="396"/>
      <c r="B2913" s="396"/>
      <c r="C2913" s="378"/>
      <c r="D2913" s="378"/>
    </row>
    <row r="2914" spans="1:4" ht="18" customHeight="1">
      <c r="A2914" s="396"/>
      <c r="B2914" s="396"/>
      <c r="C2914" s="378"/>
      <c r="D2914" s="378"/>
    </row>
    <row r="2915" spans="1:4" ht="18" customHeight="1">
      <c r="A2915" s="396"/>
      <c r="B2915" s="396"/>
      <c r="C2915" s="378"/>
      <c r="D2915" s="378"/>
    </row>
    <row r="2916" spans="1:4" ht="18" customHeight="1">
      <c r="A2916" s="396"/>
      <c r="B2916" s="396"/>
      <c r="C2916" s="378"/>
      <c r="D2916" s="378"/>
    </row>
    <row r="2917" spans="1:4" ht="18" customHeight="1">
      <c r="A2917" s="396"/>
      <c r="B2917" s="396"/>
      <c r="C2917" s="378"/>
      <c r="D2917" s="378"/>
    </row>
    <row r="2918" spans="1:4" ht="18" customHeight="1">
      <c r="A2918" s="396"/>
      <c r="B2918" s="396"/>
      <c r="C2918" s="378"/>
      <c r="D2918" s="378"/>
    </row>
    <row r="2919" spans="1:4" ht="18" customHeight="1">
      <c r="A2919" s="396"/>
      <c r="B2919" s="396"/>
      <c r="C2919" s="378"/>
      <c r="D2919" s="378"/>
    </row>
    <row r="2920" spans="1:4" ht="18" customHeight="1">
      <c r="A2920" s="396"/>
      <c r="B2920" s="396"/>
      <c r="C2920" s="378"/>
      <c r="D2920" s="378"/>
    </row>
    <row r="2921" spans="1:4" ht="18" customHeight="1">
      <c r="A2921" s="396"/>
      <c r="B2921" s="396"/>
      <c r="C2921" s="378"/>
      <c r="D2921" s="378"/>
    </row>
    <row r="2922" spans="1:4" ht="18" customHeight="1">
      <c r="A2922" s="396"/>
      <c r="B2922" s="396"/>
      <c r="C2922" s="378"/>
      <c r="D2922" s="378"/>
    </row>
    <row r="2923" spans="1:4" ht="18" customHeight="1">
      <c r="A2923" s="396"/>
      <c r="B2923" s="396"/>
      <c r="C2923" s="378"/>
      <c r="D2923" s="378"/>
    </row>
    <row r="2924" spans="1:4" ht="18" customHeight="1">
      <c r="A2924" s="396"/>
      <c r="B2924" s="396"/>
      <c r="C2924" s="378"/>
      <c r="D2924" s="378"/>
    </row>
    <row r="2925" spans="1:4" ht="18" customHeight="1">
      <c r="A2925" s="396"/>
      <c r="B2925" s="396"/>
      <c r="C2925" s="378"/>
      <c r="D2925" s="378"/>
    </row>
    <row r="2926" spans="1:4" ht="18" customHeight="1">
      <c r="A2926" s="396"/>
      <c r="B2926" s="396"/>
      <c r="C2926" s="378"/>
      <c r="D2926" s="378"/>
    </row>
    <row r="2927" spans="1:4" ht="18" customHeight="1">
      <c r="A2927" s="396"/>
      <c r="B2927" s="396"/>
      <c r="C2927" s="378"/>
      <c r="D2927" s="378"/>
    </row>
    <row r="2928" spans="1:4" ht="18" customHeight="1">
      <c r="A2928" s="396"/>
      <c r="B2928" s="396"/>
      <c r="C2928" s="378"/>
      <c r="D2928" s="378"/>
    </row>
    <row r="2929" spans="1:4" ht="18" customHeight="1">
      <c r="A2929" s="396"/>
      <c r="B2929" s="396"/>
      <c r="C2929" s="378"/>
      <c r="D2929" s="378"/>
    </row>
    <row r="2930" spans="1:4" ht="18" customHeight="1">
      <c r="A2930" s="396"/>
      <c r="B2930" s="396"/>
      <c r="C2930" s="378"/>
      <c r="D2930" s="378"/>
    </row>
    <row r="2931" spans="1:4" ht="18" customHeight="1">
      <c r="A2931" s="396"/>
      <c r="B2931" s="396"/>
      <c r="C2931" s="378"/>
      <c r="D2931" s="378"/>
    </row>
    <row r="2932" spans="1:4" ht="18" customHeight="1">
      <c r="A2932" s="396"/>
      <c r="B2932" s="396"/>
      <c r="C2932" s="378"/>
      <c r="D2932" s="378"/>
    </row>
    <row r="2933" spans="1:4" ht="18" customHeight="1">
      <c r="A2933" s="396"/>
      <c r="B2933" s="396"/>
      <c r="C2933" s="378"/>
      <c r="D2933" s="378"/>
    </row>
    <row r="2934" spans="1:4" ht="18" customHeight="1">
      <c r="A2934" s="396"/>
      <c r="B2934" s="396"/>
      <c r="C2934" s="378"/>
      <c r="D2934" s="378"/>
    </row>
    <row r="2935" spans="1:4" ht="18" customHeight="1">
      <c r="A2935" s="396"/>
      <c r="B2935" s="396"/>
      <c r="C2935" s="378"/>
      <c r="D2935" s="378"/>
    </row>
    <row r="2936" spans="1:4" ht="18" customHeight="1">
      <c r="A2936" s="396"/>
      <c r="B2936" s="396"/>
      <c r="C2936" s="378"/>
      <c r="D2936" s="378"/>
    </row>
    <row r="2937" spans="1:4" ht="18" customHeight="1">
      <c r="A2937" s="396"/>
      <c r="B2937" s="396"/>
      <c r="C2937" s="378"/>
      <c r="D2937" s="378"/>
    </row>
    <row r="2938" spans="1:4" ht="18" customHeight="1">
      <c r="A2938" s="396"/>
      <c r="B2938" s="396"/>
      <c r="C2938" s="378"/>
      <c r="D2938" s="378"/>
    </row>
    <row r="2939" spans="1:4" ht="18" customHeight="1">
      <c r="A2939" s="396"/>
      <c r="B2939" s="396"/>
      <c r="C2939" s="378"/>
      <c r="D2939" s="378"/>
    </row>
    <row r="2940" spans="1:4" ht="18" customHeight="1">
      <c r="A2940" s="396"/>
      <c r="B2940" s="396"/>
      <c r="C2940" s="378"/>
      <c r="D2940" s="378"/>
    </row>
    <row r="2941" spans="1:4" ht="18" customHeight="1">
      <c r="A2941" s="396"/>
      <c r="B2941" s="396"/>
      <c r="C2941" s="378"/>
      <c r="D2941" s="378"/>
    </row>
    <row r="2942" spans="1:4" ht="18" customHeight="1">
      <c r="A2942" s="396"/>
      <c r="B2942" s="396"/>
      <c r="C2942" s="378"/>
      <c r="D2942" s="378"/>
    </row>
    <row r="2943" spans="1:4" ht="18" customHeight="1">
      <c r="A2943" s="396"/>
      <c r="B2943" s="396"/>
      <c r="C2943" s="378"/>
      <c r="D2943" s="378"/>
    </row>
    <row r="2944" spans="1:4" ht="18" customHeight="1">
      <c r="A2944" s="396"/>
      <c r="B2944" s="396"/>
      <c r="C2944" s="378"/>
      <c r="D2944" s="378"/>
    </row>
    <row r="2945" spans="1:4" ht="18" customHeight="1">
      <c r="A2945" s="396"/>
      <c r="B2945" s="396"/>
      <c r="C2945" s="378"/>
      <c r="D2945" s="378"/>
    </row>
    <row r="2946" spans="1:4" ht="18" customHeight="1">
      <c r="A2946" s="396"/>
      <c r="B2946" s="396"/>
      <c r="C2946" s="378"/>
      <c r="D2946" s="378"/>
    </row>
    <row r="2947" spans="1:4" ht="18" customHeight="1">
      <c r="A2947" s="396"/>
      <c r="B2947" s="396"/>
      <c r="C2947" s="378"/>
      <c r="D2947" s="378"/>
    </row>
    <row r="2948" spans="1:4" ht="18" customHeight="1">
      <c r="A2948" s="396"/>
      <c r="B2948" s="396"/>
      <c r="C2948" s="378"/>
      <c r="D2948" s="378"/>
    </row>
    <row r="2949" spans="1:4" ht="18" customHeight="1">
      <c r="A2949" s="396"/>
      <c r="B2949" s="396"/>
      <c r="C2949" s="378"/>
      <c r="D2949" s="378"/>
    </row>
    <row r="2950" spans="1:4" ht="18" customHeight="1">
      <c r="A2950" s="396"/>
      <c r="B2950" s="396"/>
      <c r="C2950" s="378"/>
      <c r="D2950" s="378"/>
    </row>
    <row r="2951" spans="1:4" ht="18" customHeight="1">
      <c r="A2951" s="396"/>
      <c r="B2951" s="396"/>
      <c r="C2951" s="378"/>
      <c r="D2951" s="378"/>
    </row>
    <row r="2952" spans="1:4" ht="18" customHeight="1">
      <c r="A2952" s="396"/>
      <c r="B2952" s="396"/>
      <c r="C2952" s="378"/>
      <c r="D2952" s="378"/>
    </row>
    <row r="2953" spans="1:4" ht="18" customHeight="1">
      <c r="A2953" s="396"/>
      <c r="B2953" s="396"/>
      <c r="C2953" s="378"/>
      <c r="D2953" s="378"/>
    </row>
    <row r="2954" spans="1:4" ht="18" customHeight="1">
      <c r="A2954" s="396"/>
      <c r="B2954" s="396"/>
      <c r="C2954" s="378"/>
      <c r="D2954" s="378"/>
    </row>
    <row r="2955" spans="1:4" ht="18" customHeight="1">
      <c r="A2955" s="396"/>
      <c r="B2955" s="396"/>
      <c r="C2955" s="378"/>
      <c r="D2955" s="378"/>
    </row>
    <row r="2956" spans="1:4" ht="18" customHeight="1">
      <c r="A2956" s="396"/>
      <c r="B2956" s="396"/>
      <c r="C2956" s="378"/>
      <c r="D2956" s="378"/>
    </row>
    <row r="2957" spans="1:4" ht="18" customHeight="1">
      <c r="A2957" s="396"/>
      <c r="B2957" s="396"/>
      <c r="C2957" s="378"/>
      <c r="D2957" s="378"/>
    </row>
    <row r="2958" spans="1:4" ht="18" customHeight="1">
      <c r="A2958" s="396"/>
      <c r="B2958" s="396"/>
      <c r="C2958" s="378"/>
      <c r="D2958" s="378"/>
    </row>
    <row r="2959" spans="1:4" ht="18" customHeight="1">
      <c r="A2959" s="396"/>
      <c r="B2959" s="396"/>
      <c r="C2959" s="378"/>
      <c r="D2959" s="378"/>
    </row>
    <row r="2960" spans="1:4" ht="18" customHeight="1">
      <c r="A2960" s="396"/>
      <c r="B2960" s="396"/>
      <c r="C2960" s="378"/>
      <c r="D2960" s="378"/>
    </row>
    <row r="2961" spans="1:4" ht="18" customHeight="1">
      <c r="A2961" s="396"/>
      <c r="B2961" s="396"/>
      <c r="C2961" s="378"/>
      <c r="D2961" s="378"/>
    </row>
    <row r="2962" spans="1:4" ht="18" customHeight="1">
      <c r="A2962" s="396"/>
      <c r="B2962" s="396"/>
      <c r="C2962" s="378"/>
      <c r="D2962" s="378"/>
    </row>
    <row r="2963" spans="1:4" ht="18" customHeight="1">
      <c r="A2963" s="396"/>
      <c r="B2963" s="396"/>
      <c r="C2963" s="378"/>
      <c r="D2963" s="378"/>
    </row>
    <row r="2964" spans="1:4" ht="18" customHeight="1">
      <c r="A2964" s="396"/>
      <c r="B2964" s="396"/>
      <c r="C2964" s="378"/>
      <c r="D2964" s="378"/>
    </row>
    <row r="2965" spans="1:4" ht="18" customHeight="1">
      <c r="A2965" s="396"/>
      <c r="B2965" s="396"/>
      <c r="C2965" s="378"/>
      <c r="D2965" s="378"/>
    </row>
    <row r="2966" spans="1:4" ht="18" customHeight="1">
      <c r="A2966" s="396"/>
      <c r="B2966" s="396"/>
      <c r="C2966" s="378"/>
      <c r="D2966" s="378"/>
    </row>
    <row r="2967" spans="1:4" ht="18" customHeight="1">
      <c r="A2967" s="396"/>
      <c r="B2967" s="396"/>
      <c r="C2967" s="378"/>
      <c r="D2967" s="378"/>
    </row>
    <row r="2968" spans="1:4" ht="18" customHeight="1">
      <c r="A2968" s="396"/>
      <c r="B2968" s="396"/>
      <c r="C2968" s="378"/>
      <c r="D2968" s="378"/>
    </row>
    <row r="2969" spans="1:4" ht="18" customHeight="1">
      <c r="A2969" s="396"/>
      <c r="B2969" s="396"/>
      <c r="C2969" s="378"/>
      <c r="D2969" s="378"/>
    </row>
    <row r="2970" spans="1:4" ht="18" customHeight="1">
      <c r="A2970" s="396"/>
      <c r="B2970" s="396"/>
      <c r="C2970" s="378"/>
      <c r="D2970" s="378"/>
    </row>
    <row r="2971" spans="1:4" ht="18" customHeight="1">
      <c r="A2971" s="396"/>
      <c r="B2971" s="396"/>
      <c r="C2971" s="378"/>
      <c r="D2971" s="378"/>
    </row>
    <row r="2972" spans="1:4" ht="18" customHeight="1">
      <c r="A2972" s="396"/>
      <c r="B2972" s="396"/>
      <c r="C2972" s="378"/>
      <c r="D2972" s="378"/>
    </row>
    <row r="2973" spans="1:4" ht="18" customHeight="1">
      <c r="A2973" s="396"/>
      <c r="B2973" s="396"/>
      <c r="C2973" s="378"/>
      <c r="D2973" s="378"/>
    </row>
    <row r="2974" spans="1:4" ht="18" customHeight="1">
      <c r="A2974" s="396"/>
      <c r="B2974" s="396"/>
      <c r="C2974" s="378"/>
      <c r="D2974" s="378"/>
    </row>
    <row r="2975" spans="1:4" ht="18" customHeight="1">
      <c r="A2975" s="396"/>
      <c r="B2975" s="396"/>
      <c r="C2975" s="378"/>
      <c r="D2975" s="378"/>
    </row>
    <row r="2976" spans="1:4" ht="18" customHeight="1">
      <c r="A2976" s="396"/>
      <c r="B2976" s="396"/>
      <c r="C2976" s="378"/>
      <c r="D2976" s="378"/>
    </row>
    <row r="2977" spans="1:4" ht="18" customHeight="1">
      <c r="A2977" s="396"/>
      <c r="B2977" s="396"/>
      <c r="C2977" s="378"/>
      <c r="D2977" s="378"/>
    </row>
    <row r="2978" spans="1:4" ht="18" customHeight="1">
      <c r="A2978" s="396"/>
      <c r="B2978" s="396"/>
      <c r="C2978" s="378"/>
      <c r="D2978" s="378"/>
    </row>
    <row r="2979" spans="1:4" ht="18" customHeight="1">
      <c r="A2979" s="396"/>
      <c r="B2979" s="396"/>
      <c r="C2979" s="378"/>
      <c r="D2979" s="378"/>
    </row>
    <row r="2980" spans="1:4" ht="18" customHeight="1">
      <c r="A2980" s="396"/>
      <c r="B2980" s="396"/>
      <c r="C2980" s="378"/>
      <c r="D2980" s="378"/>
    </row>
    <row r="2981" spans="1:4" ht="18" customHeight="1">
      <c r="A2981" s="396"/>
      <c r="B2981" s="396"/>
      <c r="C2981" s="378"/>
      <c r="D2981" s="378"/>
    </row>
    <row r="2982" spans="1:4" ht="18" customHeight="1">
      <c r="A2982" s="396"/>
      <c r="B2982" s="396"/>
      <c r="C2982" s="378"/>
      <c r="D2982" s="378"/>
    </row>
    <row r="2983" spans="1:4" ht="18" customHeight="1">
      <c r="A2983" s="396"/>
      <c r="B2983" s="396"/>
      <c r="C2983" s="378"/>
      <c r="D2983" s="378"/>
    </row>
    <row r="2984" spans="1:4" ht="18" customHeight="1">
      <c r="A2984" s="396"/>
      <c r="B2984" s="396"/>
      <c r="C2984" s="378"/>
      <c r="D2984" s="378"/>
    </row>
    <row r="2985" spans="1:4" ht="18" customHeight="1">
      <c r="A2985" s="396"/>
      <c r="B2985" s="396"/>
      <c r="C2985" s="378"/>
      <c r="D2985" s="378"/>
    </row>
    <row r="2986" spans="1:4" ht="18" customHeight="1">
      <c r="A2986" s="396"/>
      <c r="B2986" s="396"/>
      <c r="C2986" s="378"/>
      <c r="D2986" s="378"/>
    </row>
    <row r="2987" spans="1:4" ht="18" customHeight="1">
      <c r="A2987" s="396"/>
      <c r="B2987" s="396"/>
      <c r="C2987" s="378"/>
      <c r="D2987" s="378"/>
    </row>
    <row r="2988" spans="1:4" ht="18" customHeight="1">
      <c r="A2988" s="396"/>
      <c r="B2988" s="396"/>
      <c r="C2988" s="378"/>
      <c r="D2988" s="378"/>
    </row>
    <row r="2989" spans="1:4" ht="18" customHeight="1">
      <c r="A2989" s="396"/>
      <c r="B2989" s="396"/>
      <c r="C2989" s="378"/>
      <c r="D2989" s="378"/>
    </row>
    <row r="2990" spans="1:4" ht="18" customHeight="1">
      <c r="A2990" s="396"/>
      <c r="B2990" s="396"/>
      <c r="C2990" s="378"/>
      <c r="D2990" s="378"/>
    </row>
    <row r="2991" spans="1:4" ht="18" customHeight="1">
      <c r="A2991" s="396"/>
      <c r="B2991" s="396"/>
      <c r="C2991" s="378"/>
      <c r="D2991" s="378"/>
    </row>
    <row r="2992" spans="1:4" ht="18" customHeight="1">
      <c r="A2992" s="396"/>
      <c r="B2992" s="396"/>
      <c r="C2992" s="378"/>
      <c r="D2992" s="378"/>
    </row>
    <row r="2993" spans="1:4" ht="18" customHeight="1">
      <c r="A2993" s="396"/>
      <c r="B2993" s="396"/>
      <c r="C2993" s="378"/>
      <c r="D2993" s="378"/>
    </row>
    <row r="2994" spans="1:4" ht="18" customHeight="1">
      <c r="A2994" s="396"/>
      <c r="B2994" s="396"/>
      <c r="C2994" s="378"/>
      <c r="D2994" s="378"/>
    </row>
    <row r="2995" spans="1:4" ht="18" customHeight="1">
      <c r="A2995" s="396"/>
      <c r="B2995" s="396"/>
      <c r="C2995" s="378"/>
      <c r="D2995" s="378"/>
    </row>
    <row r="2996" spans="1:4" ht="18" customHeight="1">
      <c r="A2996" s="396"/>
      <c r="B2996" s="396"/>
      <c r="C2996" s="378"/>
      <c r="D2996" s="378"/>
    </row>
    <row r="2997" spans="1:4" ht="18" customHeight="1">
      <c r="A2997" s="396"/>
      <c r="B2997" s="396"/>
      <c r="C2997" s="378"/>
      <c r="D2997" s="378"/>
    </row>
    <row r="2998" spans="1:4" ht="18" customHeight="1">
      <c r="A2998" s="396"/>
      <c r="B2998" s="396"/>
      <c r="C2998" s="378"/>
      <c r="D2998" s="378"/>
    </row>
    <row r="2999" spans="1:4" ht="18" customHeight="1">
      <c r="A2999" s="396"/>
      <c r="B2999" s="396"/>
      <c r="C2999" s="378"/>
      <c r="D2999" s="378"/>
    </row>
    <row r="3000" spans="1:4" ht="18" customHeight="1">
      <c r="A3000" s="396"/>
      <c r="B3000" s="396"/>
      <c r="C3000" s="378"/>
      <c r="D3000" s="378"/>
    </row>
    <row r="3001" spans="1:4" ht="18" customHeight="1">
      <c r="A3001" s="396"/>
      <c r="B3001" s="396"/>
      <c r="C3001" s="378"/>
      <c r="D3001" s="378"/>
    </row>
    <row r="3002" spans="1:4" ht="18" customHeight="1">
      <c r="A3002" s="396"/>
      <c r="B3002" s="396"/>
      <c r="C3002" s="378"/>
      <c r="D3002" s="378"/>
    </row>
    <row r="3003" spans="1:4" ht="18" customHeight="1">
      <c r="A3003" s="396"/>
      <c r="B3003" s="396"/>
      <c r="C3003" s="378"/>
      <c r="D3003" s="378"/>
    </row>
    <row r="3004" spans="1:4" ht="18" customHeight="1">
      <c r="A3004" s="396"/>
      <c r="B3004" s="396"/>
      <c r="C3004" s="378"/>
      <c r="D3004" s="378"/>
    </row>
    <row r="3005" spans="1:4" ht="18" customHeight="1">
      <c r="A3005" s="396"/>
      <c r="B3005" s="396"/>
      <c r="C3005" s="378"/>
      <c r="D3005" s="378"/>
    </row>
    <row r="3006" spans="1:4" ht="18" customHeight="1">
      <c r="A3006" s="396"/>
      <c r="B3006" s="396"/>
      <c r="C3006" s="378"/>
      <c r="D3006" s="378"/>
    </row>
    <row r="3007" spans="1:4" ht="18" customHeight="1">
      <c r="A3007" s="396"/>
      <c r="B3007" s="396"/>
      <c r="C3007" s="378"/>
      <c r="D3007" s="378"/>
    </row>
    <row r="3008" spans="1:4" ht="18" customHeight="1">
      <c r="A3008" s="396"/>
      <c r="B3008" s="396"/>
      <c r="C3008" s="378"/>
      <c r="D3008" s="378"/>
    </row>
    <row r="3009" spans="1:4" ht="18" customHeight="1">
      <c r="A3009" s="396"/>
      <c r="B3009" s="396"/>
      <c r="C3009" s="378"/>
      <c r="D3009" s="378"/>
    </row>
    <row r="3010" spans="1:4" ht="18" customHeight="1">
      <c r="A3010" s="396"/>
      <c r="B3010" s="396"/>
      <c r="C3010" s="378"/>
      <c r="D3010" s="378"/>
    </row>
    <row r="3011" spans="1:4" ht="18" customHeight="1">
      <c r="A3011" s="396"/>
      <c r="B3011" s="396"/>
      <c r="C3011" s="378"/>
      <c r="D3011" s="378"/>
    </row>
    <row r="3012" spans="1:4" ht="18" customHeight="1">
      <c r="A3012" s="396"/>
      <c r="B3012" s="396"/>
      <c r="C3012" s="378"/>
      <c r="D3012" s="378"/>
    </row>
    <row r="3013" spans="1:4" ht="18" customHeight="1">
      <c r="A3013" s="396"/>
      <c r="B3013" s="396"/>
      <c r="C3013" s="378"/>
      <c r="D3013" s="378"/>
    </row>
    <row r="3014" spans="1:4" ht="18" customHeight="1">
      <c r="A3014" s="396"/>
      <c r="B3014" s="396"/>
      <c r="C3014" s="378"/>
      <c r="D3014" s="378"/>
    </row>
    <row r="3015" spans="1:4" ht="18" customHeight="1">
      <c r="A3015" s="396"/>
      <c r="B3015" s="396"/>
      <c r="C3015" s="378"/>
      <c r="D3015" s="378"/>
    </row>
    <row r="3016" spans="1:4" ht="18" customHeight="1">
      <c r="A3016" s="396"/>
      <c r="B3016" s="396"/>
      <c r="C3016" s="378"/>
      <c r="D3016" s="378"/>
    </row>
    <row r="3017" spans="1:4" ht="18" customHeight="1">
      <c r="A3017" s="396"/>
      <c r="B3017" s="396"/>
      <c r="C3017" s="378"/>
      <c r="D3017" s="378"/>
    </row>
    <row r="3018" spans="1:4" ht="18" customHeight="1">
      <c r="A3018" s="396"/>
      <c r="B3018" s="396"/>
      <c r="C3018" s="378"/>
      <c r="D3018" s="378"/>
    </row>
    <row r="3019" spans="1:4" ht="18" customHeight="1">
      <c r="A3019" s="396"/>
      <c r="B3019" s="396"/>
      <c r="C3019" s="378"/>
      <c r="D3019" s="378"/>
    </row>
    <row r="3020" spans="1:4" ht="18" customHeight="1">
      <c r="A3020" s="396"/>
      <c r="B3020" s="396"/>
      <c r="C3020" s="378"/>
      <c r="D3020" s="378"/>
    </row>
    <row r="3021" spans="1:4" ht="18" customHeight="1">
      <c r="A3021" s="396"/>
      <c r="B3021" s="396"/>
      <c r="C3021" s="378"/>
      <c r="D3021" s="378"/>
    </row>
    <row r="3022" spans="1:4" ht="18" customHeight="1">
      <c r="A3022" s="396"/>
      <c r="B3022" s="396"/>
      <c r="C3022" s="378"/>
      <c r="D3022" s="378"/>
    </row>
    <row r="3023" spans="1:4" ht="18" customHeight="1">
      <c r="A3023" s="396"/>
      <c r="B3023" s="396"/>
      <c r="C3023" s="378"/>
      <c r="D3023" s="378"/>
    </row>
    <row r="3024" spans="1:4" ht="18" customHeight="1">
      <c r="A3024" s="396"/>
      <c r="B3024" s="396"/>
      <c r="C3024" s="378"/>
      <c r="D3024" s="378"/>
    </row>
    <row r="3025" spans="1:4" ht="18" customHeight="1">
      <c r="A3025" s="396"/>
      <c r="B3025" s="396"/>
      <c r="C3025" s="378"/>
      <c r="D3025" s="378"/>
    </row>
    <row r="3026" spans="1:4" ht="18" customHeight="1">
      <c r="A3026" s="396"/>
      <c r="B3026" s="396"/>
      <c r="C3026" s="378"/>
      <c r="D3026" s="378"/>
    </row>
    <row r="3027" spans="1:4" ht="18" customHeight="1">
      <c r="A3027" s="396"/>
      <c r="B3027" s="396"/>
      <c r="C3027" s="378"/>
      <c r="D3027" s="378"/>
    </row>
    <row r="3028" spans="1:4" ht="18" customHeight="1">
      <c r="A3028" s="396"/>
      <c r="B3028" s="396"/>
      <c r="C3028" s="378"/>
      <c r="D3028" s="378"/>
    </row>
    <row r="3029" spans="1:4" ht="18" customHeight="1">
      <c r="A3029" s="396"/>
      <c r="B3029" s="396"/>
      <c r="C3029" s="378"/>
      <c r="D3029" s="378"/>
    </row>
    <row r="3030" spans="1:4" ht="18" customHeight="1">
      <c r="A3030" s="396"/>
      <c r="B3030" s="396"/>
      <c r="C3030" s="378"/>
      <c r="D3030" s="378"/>
    </row>
    <row r="3031" spans="1:4" ht="18" customHeight="1">
      <c r="A3031" s="396"/>
      <c r="B3031" s="396"/>
      <c r="C3031" s="378"/>
      <c r="D3031" s="378"/>
    </row>
    <row r="3032" spans="1:4" ht="18" customHeight="1">
      <c r="A3032" s="396"/>
      <c r="B3032" s="396"/>
      <c r="C3032" s="378"/>
      <c r="D3032" s="378"/>
    </row>
    <row r="3033" spans="1:4" ht="18" customHeight="1">
      <c r="A3033" s="396"/>
      <c r="B3033" s="396"/>
      <c r="C3033" s="378"/>
      <c r="D3033" s="378"/>
    </row>
    <row r="3034" spans="1:4" ht="18" customHeight="1">
      <c r="A3034" s="396"/>
      <c r="B3034" s="396"/>
      <c r="C3034" s="378"/>
      <c r="D3034" s="378"/>
    </row>
    <row r="3035" spans="1:4" ht="18" customHeight="1">
      <c r="A3035" s="396"/>
      <c r="B3035" s="396"/>
      <c r="C3035" s="378"/>
      <c r="D3035" s="378"/>
    </row>
    <row r="3036" spans="1:4" ht="18" customHeight="1">
      <c r="A3036" s="396"/>
      <c r="B3036" s="396"/>
      <c r="C3036" s="378"/>
      <c r="D3036" s="378"/>
    </row>
    <row r="3037" spans="1:4" ht="18" customHeight="1">
      <c r="A3037" s="396"/>
      <c r="B3037" s="396"/>
      <c r="C3037" s="378"/>
      <c r="D3037" s="378"/>
    </row>
    <row r="3038" spans="1:4" ht="18" customHeight="1">
      <c r="A3038" s="396"/>
      <c r="B3038" s="396"/>
      <c r="C3038" s="378"/>
      <c r="D3038" s="378"/>
    </row>
    <row r="3039" spans="1:4" ht="18" customHeight="1">
      <c r="A3039" s="396"/>
      <c r="B3039" s="396"/>
      <c r="C3039" s="378"/>
      <c r="D3039" s="378"/>
    </row>
    <row r="3040" spans="1:4" ht="18" customHeight="1">
      <c r="A3040" s="396"/>
      <c r="B3040" s="396"/>
      <c r="C3040" s="378"/>
      <c r="D3040" s="378"/>
    </row>
    <row r="3041" spans="1:4" ht="18" customHeight="1">
      <c r="A3041" s="396"/>
      <c r="B3041" s="396"/>
      <c r="C3041" s="378"/>
      <c r="D3041" s="378"/>
    </row>
    <row r="3042" spans="1:4" ht="18" customHeight="1">
      <c r="A3042" s="396"/>
      <c r="B3042" s="396"/>
      <c r="C3042" s="378"/>
      <c r="D3042" s="378"/>
    </row>
    <row r="3043" spans="1:4" ht="18" customHeight="1">
      <c r="A3043" s="396"/>
      <c r="B3043" s="396"/>
      <c r="C3043" s="378"/>
      <c r="D3043" s="378"/>
    </row>
    <row r="3044" spans="1:4" ht="18" customHeight="1">
      <c r="A3044" s="396"/>
      <c r="B3044" s="396"/>
      <c r="C3044" s="378"/>
      <c r="D3044" s="378"/>
    </row>
    <row r="3045" spans="1:4" ht="18" customHeight="1">
      <c r="A3045" s="396"/>
      <c r="B3045" s="396"/>
      <c r="C3045" s="378"/>
      <c r="D3045" s="378"/>
    </row>
    <row r="3046" spans="1:4" ht="18" customHeight="1">
      <c r="A3046" s="396"/>
      <c r="B3046" s="396"/>
      <c r="C3046" s="378"/>
      <c r="D3046" s="378"/>
    </row>
    <row r="3047" spans="1:4" ht="18" customHeight="1">
      <c r="A3047" s="396"/>
      <c r="B3047" s="396"/>
      <c r="C3047" s="378"/>
      <c r="D3047" s="378"/>
    </row>
    <row r="3048" spans="1:4" ht="18" customHeight="1">
      <c r="A3048" s="396"/>
      <c r="B3048" s="396"/>
      <c r="C3048" s="378"/>
      <c r="D3048" s="378"/>
    </row>
    <row r="3049" spans="1:4" ht="18" customHeight="1">
      <c r="A3049" s="396"/>
      <c r="B3049" s="396"/>
      <c r="C3049" s="378"/>
      <c r="D3049" s="378"/>
    </row>
    <row r="3050" spans="1:4" ht="18" customHeight="1">
      <c r="A3050" s="396"/>
      <c r="B3050" s="396"/>
      <c r="C3050" s="378"/>
      <c r="D3050" s="378"/>
    </row>
    <row r="3051" spans="1:4" ht="18" customHeight="1">
      <c r="A3051" s="396"/>
      <c r="B3051" s="396"/>
      <c r="C3051" s="378"/>
      <c r="D3051" s="378"/>
    </row>
    <row r="3052" spans="1:4" ht="18" customHeight="1">
      <c r="A3052" s="396"/>
      <c r="B3052" s="396"/>
      <c r="C3052" s="378"/>
      <c r="D3052" s="378"/>
    </row>
    <row r="3053" spans="1:4" ht="18" customHeight="1">
      <c r="A3053" s="396"/>
      <c r="B3053" s="396"/>
      <c r="C3053" s="378"/>
      <c r="D3053" s="378"/>
    </row>
    <row r="3054" spans="1:4" ht="18" customHeight="1">
      <c r="A3054" s="396"/>
      <c r="B3054" s="396"/>
      <c r="C3054" s="378"/>
      <c r="D3054" s="378"/>
    </row>
    <row r="3055" spans="1:4" ht="18" customHeight="1">
      <c r="A3055" s="396"/>
      <c r="B3055" s="396"/>
      <c r="C3055" s="378"/>
      <c r="D3055" s="378"/>
    </row>
    <row r="3056" spans="1:4" ht="18" customHeight="1">
      <c r="A3056" s="396"/>
      <c r="B3056" s="396"/>
      <c r="C3056" s="378"/>
      <c r="D3056" s="378"/>
    </row>
    <row r="3057" spans="1:4" ht="18" customHeight="1">
      <c r="A3057" s="396"/>
      <c r="B3057" s="396"/>
      <c r="C3057" s="378"/>
      <c r="D3057" s="378"/>
    </row>
    <row r="3058" spans="1:4" ht="18" customHeight="1">
      <c r="A3058" s="396"/>
      <c r="B3058" s="396"/>
      <c r="C3058" s="378"/>
      <c r="D3058" s="378"/>
    </row>
    <row r="3059" spans="1:4" ht="18" customHeight="1">
      <c r="A3059" s="396"/>
      <c r="B3059" s="396"/>
      <c r="C3059" s="378"/>
      <c r="D3059" s="378"/>
    </row>
    <row r="3060" spans="1:4" ht="18" customHeight="1">
      <c r="A3060" s="396"/>
      <c r="B3060" s="396"/>
      <c r="C3060" s="378"/>
      <c r="D3060" s="378"/>
    </row>
    <row r="3061" spans="1:4" ht="18" customHeight="1">
      <c r="A3061" s="396"/>
      <c r="B3061" s="396"/>
      <c r="C3061" s="378"/>
      <c r="D3061" s="378"/>
    </row>
    <row r="3062" spans="1:4" ht="18" customHeight="1">
      <c r="A3062" s="396"/>
      <c r="B3062" s="396"/>
      <c r="C3062" s="378"/>
      <c r="D3062" s="378"/>
    </row>
    <row r="3063" spans="1:4" ht="18" customHeight="1">
      <c r="A3063" s="396"/>
      <c r="B3063" s="396"/>
      <c r="C3063" s="378"/>
      <c r="D3063" s="378"/>
    </row>
    <row r="3064" spans="1:4" ht="18" customHeight="1">
      <c r="A3064" s="396"/>
      <c r="B3064" s="396"/>
      <c r="C3064" s="378"/>
      <c r="D3064" s="378"/>
    </row>
    <row r="3065" spans="1:4" ht="18" customHeight="1">
      <c r="A3065" s="396"/>
      <c r="B3065" s="396"/>
      <c r="C3065" s="378"/>
      <c r="D3065" s="378"/>
    </row>
    <row r="3066" spans="1:4" ht="18" customHeight="1">
      <c r="A3066" s="396"/>
      <c r="B3066" s="396"/>
      <c r="C3066" s="378"/>
      <c r="D3066" s="378"/>
    </row>
    <row r="3067" spans="1:4" ht="18" customHeight="1">
      <c r="A3067" s="396"/>
      <c r="B3067" s="396"/>
      <c r="C3067" s="378"/>
      <c r="D3067" s="378"/>
    </row>
    <row r="3068" spans="1:4" ht="18" customHeight="1">
      <c r="A3068" s="396"/>
      <c r="B3068" s="396"/>
      <c r="C3068" s="378"/>
      <c r="D3068" s="378"/>
    </row>
    <row r="3069" spans="1:4" ht="18" customHeight="1">
      <c r="A3069" s="396"/>
      <c r="B3069" s="396"/>
      <c r="C3069" s="378"/>
      <c r="D3069" s="378"/>
    </row>
    <row r="3070" spans="1:4" ht="18" customHeight="1">
      <c r="A3070" s="396"/>
      <c r="B3070" s="396"/>
      <c r="C3070" s="378"/>
      <c r="D3070" s="378"/>
    </row>
    <row r="3071" spans="1:4" ht="18" customHeight="1">
      <c r="A3071" s="396"/>
      <c r="B3071" s="396"/>
      <c r="C3071" s="378"/>
      <c r="D3071" s="378"/>
    </row>
    <row r="3072" spans="1:4" ht="18" customHeight="1">
      <c r="A3072" s="396"/>
      <c r="B3072" s="396"/>
      <c r="C3072" s="378"/>
      <c r="D3072" s="378"/>
    </row>
    <row r="3073" spans="1:4" ht="18" customHeight="1">
      <c r="A3073" s="396"/>
      <c r="B3073" s="396"/>
      <c r="C3073" s="378"/>
      <c r="D3073" s="378"/>
    </row>
    <row r="3074" spans="1:4" ht="18" customHeight="1">
      <c r="A3074" s="396"/>
      <c r="B3074" s="396"/>
      <c r="C3074" s="378"/>
      <c r="D3074" s="378"/>
    </row>
    <row r="3075" spans="1:4" ht="18" customHeight="1">
      <c r="A3075" s="396"/>
      <c r="B3075" s="396"/>
      <c r="C3075" s="378"/>
      <c r="D3075" s="378"/>
    </row>
    <row r="3076" spans="1:4" ht="18" customHeight="1">
      <c r="A3076" s="396"/>
      <c r="B3076" s="396"/>
      <c r="C3076" s="378"/>
      <c r="D3076" s="378"/>
    </row>
    <row r="3077" spans="1:4" ht="18" customHeight="1">
      <c r="A3077" s="396"/>
      <c r="B3077" s="396"/>
      <c r="C3077" s="378"/>
      <c r="D3077" s="378"/>
    </row>
    <row r="3078" spans="1:4" ht="18" customHeight="1">
      <c r="A3078" s="396"/>
      <c r="B3078" s="396"/>
      <c r="C3078" s="378"/>
      <c r="D3078" s="378"/>
    </row>
    <row r="3079" spans="1:4" ht="18" customHeight="1">
      <c r="A3079" s="396"/>
      <c r="B3079" s="396"/>
      <c r="C3079" s="378"/>
      <c r="D3079" s="378"/>
    </row>
    <row r="3080" spans="1:4" ht="18" customHeight="1">
      <c r="A3080" s="396"/>
      <c r="B3080" s="396"/>
      <c r="C3080" s="378"/>
      <c r="D3080" s="378"/>
    </row>
    <row r="3081" spans="1:4" ht="18" customHeight="1">
      <c r="A3081" s="396"/>
      <c r="B3081" s="396"/>
      <c r="C3081" s="378"/>
      <c r="D3081" s="378"/>
    </row>
    <row r="3082" spans="1:4" ht="18" customHeight="1">
      <c r="A3082" s="396"/>
      <c r="B3082" s="396"/>
      <c r="C3082" s="378"/>
      <c r="D3082" s="378"/>
    </row>
    <row r="3083" spans="1:4" ht="18" customHeight="1">
      <c r="A3083" s="396"/>
      <c r="B3083" s="396"/>
      <c r="C3083" s="378"/>
      <c r="D3083" s="378"/>
    </row>
    <row r="3084" spans="1:4" ht="18" customHeight="1">
      <c r="A3084" s="396"/>
      <c r="B3084" s="396"/>
      <c r="C3084" s="378"/>
      <c r="D3084" s="378"/>
    </row>
    <row r="3085" spans="1:4" ht="18" customHeight="1">
      <c r="A3085" s="396"/>
      <c r="B3085" s="396"/>
      <c r="C3085" s="378"/>
      <c r="D3085" s="378"/>
    </row>
    <row r="3086" spans="1:4" ht="18" customHeight="1">
      <c r="A3086" s="396"/>
      <c r="B3086" s="396"/>
      <c r="C3086" s="378"/>
      <c r="D3086" s="378"/>
    </row>
    <row r="3087" spans="1:4" ht="18" customHeight="1">
      <c r="A3087" s="396"/>
      <c r="B3087" s="396"/>
      <c r="C3087" s="378"/>
      <c r="D3087" s="378"/>
    </row>
    <row r="3088" spans="1:4" ht="18" customHeight="1">
      <c r="A3088" s="396"/>
      <c r="B3088" s="396"/>
      <c r="C3088" s="378"/>
      <c r="D3088" s="378"/>
    </row>
    <row r="3089" spans="1:4" ht="18" customHeight="1">
      <c r="A3089" s="396"/>
      <c r="B3089" s="396"/>
      <c r="C3089" s="378"/>
      <c r="D3089" s="378"/>
    </row>
    <row r="3090" spans="1:4" ht="18" customHeight="1">
      <c r="A3090" s="396"/>
      <c r="B3090" s="396"/>
      <c r="C3090" s="378"/>
      <c r="D3090" s="378"/>
    </row>
    <row r="3091" spans="1:4" ht="18" customHeight="1">
      <c r="A3091" s="396"/>
      <c r="B3091" s="396"/>
      <c r="C3091" s="378"/>
      <c r="D3091" s="378"/>
    </row>
    <row r="3092" spans="1:4" ht="18" customHeight="1">
      <c r="A3092" s="396"/>
      <c r="B3092" s="396"/>
      <c r="C3092" s="378"/>
      <c r="D3092" s="378"/>
    </row>
    <row r="3093" spans="1:4" ht="18" customHeight="1">
      <c r="A3093" s="396"/>
      <c r="B3093" s="396"/>
      <c r="C3093" s="378"/>
      <c r="D3093" s="378"/>
    </row>
    <row r="3094" spans="1:4" ht="18" customHeight="1">
      <c r="A3094" s="396"/>
      <c r="B3094" s="396"/>
      <c r="C3094" s="378"/>
      <c r="D3094" s="378"/>
    </row>
    <row r="3095" spans="1:4" ht="18" customHeight="1">
      <c r="A3095" s="396"/>
      <c r="B3095" s="396"/>
      <c r="C3095" s="378"/>
      <c r="D3095" s="378"/>
    </row>
    <row r="3096" spans="1:4" ht="18" customHeight="1">
      <c r="A3096" s="396"/>
      <c r="B3096" s="396"/>
      <c r="C3096" s="378"/>
      <c r="D3096" s="378"/>
    </row>
    <row r="3097" spans="1:4" ht="18" customHeight="1">
      <c r="A3097" s="396"/>
      <c r="B3097" s="396"/>
      <c r="C3097" s="378"/>
      <c r="D3097" s="378"/>
    </row>
    <row r="3098" spans="1:4" ht="18" customHeight="1">
      <c r="A3098" s="396"/>
      <c r="B3098" s="396"/>
      <c r="C3098" s="378"/>
      <c r="D3098" s="378"/>
    </row>
    <row r="3099" spans="1:4" ht="18" customHeight="1">
      <c r="A3099" s="396"/>
      <c r="B3099" s="396"/>
      <c r="C3099" s="378"/>
      <c r="D3099" s="378"/>
    </row>
    <row r="3100" spans="1:4" ht="18" customHeight="1">
      <c r="A3100" s="396"/>
      <c r="B3100" s="396"/>
      <c r="C3100" s="378"/>
      <c r="D3100" s="378"/>
    </row>
    <row r="3101" spans="1:4" ht="18" customHeight="1">
      <c r="A3101" s="396"/>
      <c r="B3101" s="396"/>
      <c r="C3101" s="378"/>
      <c r="D3101" s="378"/>
    </row>
    <row r="3102" spans="1:4" ht="18" customHeight="1">
      <c r="A3102" s="396"/>
      <c r="B3102" s="396"/>
      <c r="C3102" s="378"/>
      <c r="D3102" s="378"/>
    </row>
    <row r="3103" spans="1:4" ht="18" customHeight="1">
      <c r="A3103" s="396"/>
      <c r="B3103" s="396"/>
      <c r="C3103" s="378"/>
      <c r="D3103" s="378"/>
    </row>
    <row r="3104" spans="1:4" ht="18" customHeight="1">
      <c r="A3104" s="396"/>
      <c r="B3104" s="396"/>
      <c r="C3104" s="378"/>
      <c r="D3104" s="378"/>
    </row>
    <row r="3105" spans="1:4" ht="18" customHeight="1">
      <c r="A3105" s="396"/>
      <c r="B3105" s="396"/>
      <c r="C3105" s="378"/>
      <c r="D3105" s="378"/>
    </row>
    <row r="3106" spans="1:4" ht="18" customHeight="1">
      <c r="A3106" s="396"/>
      <c r="B3106" s="396"/>
      <c r="C3106" s="378"/>
      <c r="D3106" s="378"/>
    </row>
    <row r="3107" spans="1:4" ht="18" customHeight="1">
      <c r="A3107" s="396"/>
      <c r="B3107" s="396"/>
      <c r="C3107" s="378"/>
      <c r="D3107" s="378"/>
    </row>
    <row r="3108" spans="1:4" ht="18" customHeight="1">
      <c r="A3108" s="396"/>
      <c r="B3108" s="396"/>
      <c r="C3108" s="378"/>
      <c r="D3108" s="378"/>
    </row>
    <row r="3109" spans="1:4" ht="18" customHeight="1">
      <c r="A3109" s="396"/>
      <c r="B3109" s="396"/>
      <c r="C3109" s="378"/>
      <c r="D3109" s="378"/>
    </row>
    <row r="3110" spans="1:4" ht="18" customHeight="1">
      <c r="A3110" s="396"/>
      <c r="B3110" s="396"/>
      <c r="C3110" s="378"/>
      <c r="D3110" s="378"/>
    </row>
    <row r="3111" spans="1:4" ht="18" customHeight="1">
      <c r="A3111" s="396"/>
      <c r="B3111" s="396"/>
      <c r="C3111" s="378"/>
      <c r="D3111" s="378"/>
    </row>
    <row r="3112" spans="1:4" ht="18" customHeight="1">
      <c r="A3112" s="396"/>
      <c r="B3112" s="396"/>
      <c r="C3112" s="378"/>
      <c r="D3112" s="378"/>
    </row>
    <row r="3113" spans="1:4" ht="18" customHeight="1">
      <c r="A3113" s="396"/>
      <c r="B3113" s="396"/>
      <c r="C3113" s="378"/>
      <c r="D3113" s="378"/>
    </row>
    <row r="3114" spans="1:4" ht="18" customHeight="1">
      <c r="A3114" s="396"/>
      <c r="B3114" s="396"/>
      <c r="C3114" s="378"/>
      <c r="D3114" s="378"/>
    </row>
    <row r="3115" spans="1:4" ht="18" customHeight="1">
      <c r="A3115" s="396"/>
      <c r="B3115" s="396"/>
      <c r="C3115" s="378"/>
      <c r="D3115" s="378"/>
    </row>
    <row r="3116" spans="1:4" ht="18" customHeight="1">
      <c r="A3116" s="396"/>
      <c r="B3116" s="396"/>
      <c r="C3116" s="378"/>
      <c r="D3116" s="378"/>
    </row>
    <row r="3117" spans="1:4" ht="18" customHeight="1">
      <c r="A3117" s="396"/>
      <c r="B3117" s="396"/>
      <c r="C3117" s="378"/>
      <c r="D3117" s="378"/>
    </row>
    <row r="3118" spans="1:4" ht="18" customHeight="1">
      <c r="A3118" s="396"/>
      <c r="B3118" s="396"/>
      <c r="C3118" s="378"/>
      <c r="D3118" s="378"/>
    </row>
    <row r="3119" spans="1:4" ht="18" customHeight="1">
      <c r="A3119" s="396"/>
      <c r="B3119" s="396"/>
      <c r="C3119" s="378"/>
      <c r="D3119" s="378"/>
    </row>
    <row r="3120" spans="1:4" ht="18" customHeight="1">
      <c r="A3120" s="396"/>
      <c r="B3120" s="396"/>
      <c r="C3120" s="378"/>
      <c r="D3120" s="378"/>
    </row>
    <row r="3121" spans="1:4" ht="18" customHeight="1">
      <c r="A3121" s="396"/>
      <c r="B3121" s="396"/>
      <c r="C3121" s="378"/>
      <c r="D3121" s="378"/>
    </row>
    <row r="3122" spans="1:4" ht="18" customHeight="1">
      <c r="A3122" s="396"/>
      <c r="B3122" s="396"/>
      <c r="C3122" s="378"/>
      <c r="D3122" s="378"/>
    </row>
    <row r="3123" spans="1:4" ht="18" customHeight="1">
      <c r="A3123" s="396"/>
      <c r="B3123" s="396"/>
      <c r="C3123" s="378"/>
      <c r="D3123" s="378"/>
    </row>
    <row r="3124" spans="1:4" ht="18" customHeight="1">
      <c r="A3124" s="396"/>
      <c r="B3124" s="396"/>
      <c r="C3124" s="378"/>
      <c r="D3124" s="378"/>
    </row>
    <row r="3125" spans="1:4" ht="18" customHeight="1">
      <c r="A3125" s="396"/>
      <c r="B3125" s="396"/>
      <c r="C3125" s="378"/>
      <c r="D3125" s="378"/>
    </row>
    <row r="3126" spans="1:4" ht="18" customHeight="1">
      <c r="A3126" s="396"/>
      <c r="B3126" s="396"/>
      <c r="C3126" s="378"/>
      <c r="D3126" s="378"/>
    </row>
    <row r="3127" spans="1:4" ht="18" customHeight="1">
      <c r="A3127" s="396"/>
      <c r="B3127" s="396"/>
      <c r="C3127" s="378"/>
      <c r="D3127" s="378"/>
    </row>
    <row r="3128" spans="1:4" ht="18" customHeight="1">
      <c r="A3128" s="396"/>
      <c r="B3128" s="396"/>
      <c r="C3128" s="378"/>
      <c r="D3128" s="378"/>
    </row>
    <row r="3129" spans="1:4" ht="18" customHeight="1">
      <c r="A3129" s="396"/>
      <c r="B3129" s="396"/>
      <c r="C3129" s="378"/>
      <c r="D3129" s="378"/>
    </row>
    <row r="3130" spans="1:4" ht="18" customHeight="1">
      <c r="A3130" s="396"/>
      <c r="B3130" s="396"/>
      <c r="C3130" s="378"/>
      <c r="D3130" s="378"/>
    </row>
    <row r="3131" spans="1:4" ht="18" customHeight="1">
      <c r="A3131" s="396"/>
      <c r="B3131" s="396"/>
      <c r="C3131" s="378"/>
      <c r="D3131" s="378"/>
    </row>
    <row r="3132" spans="1:4" ht="18" customHeight="1">
      <c r="A3132" s="396"/>
      <c r="B3132" s="396"/>
      <c r="C3132" s="378"/>
      <c r="D3132" s="378"/>
    </row>
    <row r="3133" spans="1:4" ht="18" customHeight="1">
      <c r="A3133" s="396"/>
      <c r="B3133" s="396"/>
      <c r="C3133" s="378"/>
      <c r="D3133" s="378"/>
    </row>
    <row r="3134" spans="1:4" ht="18" customHeight="1">
      <c r="A3134" s="396"/>
      <c r="B3134" s="396"/>
      <c r="C3134" s="378"/>
      <c r="D3134" s="378"/>
    </row>
    <row r="3135" spans="1:4" ht="18" customHeight="1">
      <c r="A3135" s="396"/>
      <c r="B3135" s="396"/>
      <c r="C3135" s="378"/>
      <c r="D3135" s="378"/>
    </row>
    <row r="3136" spans="1:4" ht="18" customHeight="1">
      <c r="A3136" s="396"/>
      <c r="B3136" s="396"/>
      <c r="C3136" s="378"/>
      <c r="D3136" s="378"/>
    </row>
    <row r="3137" spans="1:4" ht="18" customHeight="1">
      <c r="A3137" s="396"/>
      <c r="B3137" s="396"/>
      <c r="C3137" s="378"/>
      <c r="D3137" s="378"/>
    </row>
    <row r="3138" spans="1:4" ht="18" customHeight="1">
      <c r="A3138" s="396"/>
      <c r="B3138" s="396"/>
      <c r="C3138" s="378"/>
      <c r="D3138" s="378"/>
    </row>
    <row r="3139" spans="1:4" ht="18" customHeight="1">
      <c r="A3139" s="396"/>
      <c r="B3139" s="396"/>
      <c r="C3139" s="378"/>
      <c r="D3139" s="378"/>
    </row>
    <row r="3140" spans="1:4" ht="18" customHeight="1">
      <c r="A3140" s="396"/>
      <c r="B3140" s="396"/>
      <c r="C3140" s="378"/>
      <c r="D3140" s="378"/>
    </row>
    <row r="3141" spans="1:4" ht="18" customHeight="1">
      <c r="A3141" s="396"/>
      <c r="B3141" s="396"/>
      <c r="C3141" s="378"/>
      <c r="D3141" s="378"/>
    </row>
    <row r="3142" spans="1:4" ht="18" customHeight="1">
      <c r="A3142" s="396"/>
      <c r="B3142" s="396"/>
      <c r="C3142" s="378"/>
      <c r="D3142" s="378"/>
    </row>
    <row r="3143" spans="1:4" ht="18" customHeight="1">
      <c r="A3143" s="396"/>
      <c r="B3143" s="396"/>
      <c r="C3143" s="378"/>
      <c r="D3143" s="378"/>
    </row>
    <row r="3144" spans="1:4" ht="18" customHeight="1">
      <c r="A3144" s="396"/>
      <c r="B3144" s="396"/>
      <c r="C3144" s="378"/>
      <c r="D3144" s="378"/>
    </row>
    <row r="3145" spans="1:4" ht="18" customHeight="1">
      <c r="A3145" s="396"/>
      <c r="B3145" s="396"/>
      <c r="C3145" s="378"/>
      <c r="D3145" s="378"/>
    </row>
    <row r="3146" spans="1:4" ht="18" customHeight="1">
      <c r="A3146" s="396"/>
      <c r="B3146" s="396"/>
      <c r="C3146" s="378"/>
      <c r="D3146" s="378"/>
    </row>
    <row r="3147" spans="1:4" ht="18" customHeight="1">
      <c r="A3147" s="396"/>
      <c r="B3147" s="396"/>
      <c r="C3147" s="378"/>
      <c r="D3147" s="378"/>
    </row>
    <row r="3148" spans="1:4" ht="18" customHeight="1">
      <c r="A3148" s="396"/>
      <c r="B3148" s="396"/>
      <c r="C3148" s="378"/>
      <c r="D3148" s="378"/>
    </row>
    <row r="3149" spans="1:4" ht="18" customHeight="1">
      <c r="A3149" s="396"/>
      <c r="B3149" s="396"/>
      <c r="C3149" s="378"/>
      <c r="D3149" s="378"/>
    </row>
    <row r="3150" spans="1:4" ht="18" customHeight="1">
      <c r="A3150" s="396"/>
      <c r="B3150" s="396"/>
      <c r="C3150" s="378"/>
      <c r="D3150" s="378"/>
    </row>
    <row r="3151" spans="1:4" ht="18" customHeight="1">
      <c r="A3151" s="396"/>
      <c r="B3151" s="396"/>
      <c r="C3151" s="378"/>
      <c r="D3151" s="378"/>
    </row>
    <row r="3152" spans="1:4" ht="18" customHeight="1">
      <c r="A3152" s="396"/>
      <c r="B3152" s="396"/>
      <c r="C3152" s="378"/>
      <c r="D3152" s="378"/>
    </row>
    <row r="3153" spans="1:4" ht="18" customHeight="1">
      <c r="A3153" s="396"/>
      <c r="B3153" s="396"/>
      <c r="C3153" s="378"/>
      <c r="D3153" s="378"/>
    </row>
    <row r="3154" spans="1:4" ht="18" customHeight="1">
      <c r="A3154" s="396"/>
      <c r="B3154" s="396"/>
      <c r="C3154" s="378"/>
      <c r="D3154" s="378"/>
    </row>
    <row r="3155" spans="1:4" ht="18" customHeight="1">
      <c r="A3155" s="396"/>
      <c r="B3155" s="396"/>
      <c r="C3155" s="378"/>
      <c r="D3155" s="378"/>
    </row>
    <row r="3156" spans="1:4" ht="18" customHeight="1">
      <c r="A3156" s="396"/>
      <c r="B3156" s="396"/>
      <c r="C3156" s="378"/>
      <c r="D3156" s="378"/>
    </row>
    <row r="3157" spans="1:4" ht="18" customHeight="1">
      <c r="A3157" s="396"/>
      <c r="B3157" s="396"/>
      <c r="C3157" s="378"/>
      <c r="D3157" s="378"/>
    </row>
    <row r="3158" spans="1:4" ht="18" customHeight="1">
      <c r="A3158" s="396"/>
      <c r="B3158" s="396"/>
      <c r="C3158" s="378"/>
      <c r="D3158" s="378"/>
    </row>
    <row r="3159" spans="1:4" ht="18" customHeight="1">
      <c r="A3159" s="396"/>
      <c r="B3159" s="396"/>
      <c r="C3159" s="378"/>
      <c r="D3159" s="378"/>
    </row>
    <row r="3160" spans="1:4" ht="18" customHeight="1">
      <c r="A3160" s="396"/>
      <c r="B3160" s="396"/>
      <c r="C3160" s="378"/>
      <c r="D3160" s="378"/>
    </row>
    <row r="3161" spans="1:4" ht="18" customHeight="1">
      <c r="A3161" s="396"/>
      <c r="B3161" s="396"/>
      <c r="C3161" s="378"/>
      <c r="D3161" s="378"/>
    </row>
    <row r="3162" spans="1:4" ht="18" customHeight="1">
      <c r="A3162" s="396"/>
      <c r="B3162" s="396"/>
      <c r="C3162" s="378"/>
      <c r="D3162" s="378"/>
    </row>
    <row r="3163" spans="1:4" ht="18" customHeight="1">
      <c r="A3163" s="396"/>
      <c r="B3163" s="396"/>
      <c r="C3163" s="378"/>
      <c r="D3163" s="378"/>
    </row>
    <row r="3164" spans="1:4" ht="18" customHeight="1">
      <c r="A3164" s="396"/>
      <c r="B3164" s="396"/>
      <c r="C3164" s="378"/>
      <c r="D3164" s="378"/>
    </row>
    <row r="3165" spans="1:4" ht="18" customHeight="1">
      <c r="A3165" s="396"/>
      <c r="B3165" s="396"/>
      <c r="C3165" s="378"/>
      <c r="D3165" s="378"/>
    </row>
    <row r="3166" spans="1:4" ht="18" customHeight="1">
      <c r="A3166" s="396"/>
      <c r="B3166" s="396"/>
      <c r="C3166" s="378"/>
      <c r="D3166" s="378"/>
    </row>
    <row r="3167" spans="1:4" ht="18" customHeight="1">
      <c r="A3167" s="396"/>
      <c r="B3167" s="396"/>
      <c r="C3167" s="378"/>
      <c r="D3167" s="378"/>
    </row>
    <row r="3168" spans="1:4" ht="18" customHeight="1">
      <c r="A3168" s="396"/>
      <c r="B3168" s="396"/>
      <c r="C3168" s="378"/>
      <c r="D3168" s="378"/>
    </row>
    <row r="3169" spans="1:4" ht="18" customHeight="1">
      <c r="A3169" s="396"/>
      <c r="B3169" s="396"/>
      <c r="C3169" s="378"/>
      <c r="D3169" s="378"/>
    </row>
    <row r="3170" spans="1:4" ht="18" customHeight="1">
      <c r="A3170" s="396"/>
      <c r="B3170" s="396"/>
      <c r="C3170" s="378"/>
      <c r="D3170" s="378"/>
    </row>
    <row r="3171" spans="1:4" ht="18" customHeight="1">
      <c r="A3171" s="396"/>
      <c r="B3171" s="396"/>
      <c r="C3171" s="378"/>
      <c r="D3171" s="378"/>
    </row>
    <row r="3172" spans="1:4" ht="18" customHeight="1">
      <c r="A3172" s="396"/>
      <c r="B3172" s="396"/>
      <c r="C3172" s="378"/>
      <c r="D3172" s="378"/>
    </row>
    <row r="3173" spans="1:4" ht="18" customHeight="1">
      <c r="A3173" s="396"/>
      <c r="B3173" s="396"/>
      <c r="C3173" s="378"/>
      <c r="D3173" s="378"/>
    </row>
    <row r="3174" spans="1:4" ht="18" customHeight="1">
      <c r="A3174" s="396"/>
      <c r="B3174" s="396"/>
      <c r="C3174" s="378"/>
      <c r="D3174" s="378"/>
    </row>
    <row r="3175" spans="1:4" ht="18" customHeight="1">
      <c r="A3175" s="396"/>
      <c r="B3175" s="396"/>
      <c r="C3175" s="378"/>
      <c r="D3175" s="378"/>
    </row>
    <row r="3176" spans="1:4" ht="18" customHeight="1">
      <c r="A3176" s="396"/>
      <c r="B3176" s="396"/>
      <c r="C3176" s="378"/>
      <c r="D3176" s="378"/>
    </row>
    <row r="3177" spans="1:4" ht="18" customHeight="1">
      <c r="A3177" s="396"/>
      <c r="B3177" s="396"/>
      <c r="C3177" s="378"/>
      <c r="D3177" s="378"/>
    </row>
    <row r="3178" spans="1:4" ht="18" customHeight="1">
      <c r="A3178" s="396"/>
      <c r="B3178" s="396"/>
      <c r="C3178" s="378"/>
      <c r="D3178" s="378"/>
    </row>
    <row r="3179" spans="1:4" ht="18" customHeight="1">
      <c r="A3179" s="396"/>
      <c r="B3179" s="396"/>
      <c r="C3179" s="378"/>
      <c r="D3179" s="378"/>
    </row>
    <row r="3180" spans="1:4" ht="18" customHeight="1">
      <c r="A3180" s="396"/>
      <c r="B3180" s="396"/>
      <c r="C3180" s="378"/>
      <c r="D3180" s="378"/>
    </row>
    <row r="3181" spans="1:4" ht="18" customHeight="1">
      <c r="A3181" s="396"/>
      <c r="B3181" s="396"/>
      <c r="C3181" s="378"/>
      <c r="D3181" s="378"/>
    </row>
    <row r="3182" spans="1:4" ht="18" customHeight="1">
      <c r="A3182" s="396"/>
      <c r="B3182" s="396"/>
      <c r="C3182" s="378"/>
      <c r="D3182" s="378"/>
    </row>
    <row r="3183" spans="1:4" ht="18" customHeight="1">
      <c r="A3183" s="396"/>
      <c r="B3183" s="396"/>
      <c r="C3183" s="378"/>
      <c r="D3183" s="378"/>
    </row>
    <row r="3184" spans="1:4" ht="18" customHeight="1">
      <c r="A3184" s="396"/>
      <c r="B3184" s="396"/>
      <c r="C3184" s="378"/>
      <c r="D3184" s="378"/>
    </row>
    <row r="3185" spans="1:4" ht="18" customHeight="1">
      <c r="A3185" s="396"/>
      <c r="B3185" s="396"/>
      <c r="C3185" s="378"/>
      <c r="D3185" s="378"/>
    </row>
    <row r="3186" spans="1:4" ht="18" customHeight="1">
      <c r="A3186" s="396"/>
      <c r="B3186" s="396"/>
      <c r="C3186" s="378"/>
      <c r="D3186" s="378"/>
    </row>
    <row r="3187" spans="1:4" ht="18" customHeight="1">
      <c r="A3187" s="396"/>
      <c r="B3187" s="396"/>
      <c r="C3187" s="378"/>
      <c r="D3187" s="378"/>
    </row>
    <row r="3188" spans="1:4" ht="18" customHeight="1">
      <c r="A3188" s="396"/>
      <c r="B3188" s="396"/>
      <c r="C3188" s="378"/>
      <c r="D3188" s="378"/>
    </row>
    <row r="3189" spans="1:4" ht="18" customHeight="1">
      <c r="A3189" s="396"/>
      <c r="B3189" s="396"/>
      <c r="C3189" s="378"/>
      <c r="D3189" s="378"/>
    </row>
    <row r="3190" spans="1:4" ht="18" customHeight="1">
      <c r="A3190" s="396"/>
      <c r="B3190" s="396"/>
      <c r="C3190" s="378"/>
      <c r="D3190" s="378"/>
    </row>
    <row r="3191" spans="1:4" ht="18" customHeight="1">
      <c r="A3191" s="396"/>
      <c r="B3191" s="396"/>
      <c r="C3191" s="378"/>
      <c r="D3191" s="378"/>
    </row>
    <row r="3192" spans="1:4" ht="18" customHeight="1">
      <c r="A3192" s="396"/>
      <c r="B3192" s="396"/>
      <c r="C3192" s="378"/>
      <c r="D3192" s="378"/>
    </row>
    <row r="3193" spans="1:4" ht="18" customHeight="1">
      <c r="A3193" s="396"/>
      <c r="B3193" s="396"/>
      <c r="C3193" s="378"/>
      <c r="D3193" s="378"/>
    </row>
    <row r="3194" spans="1:4" ht="18" customHeight="1">
      <c r="A3194" s="396"/>
      <c r="B3194" s="396"/>
      <c r="C3194" s="378"/>
      <c r="D3194" s="378"/>
    </row>
    <row r="3195" spans="1:4" ht="18" customHeight="1">
      <c r="A3195" s="396"/>
      <c r="B3195" s="396"/>
      <c r="C3195" s="378"/>
      <c r="D3195" s="378"/>
    </row>
    <row r="3196" spans="1:4" ht="18" customHeight="1">
      <c r="A3196" s="396"/>
      <c r="B3196" s="396"/>
      <c r="C3196" s="378"/>
      <c r="D3196" s="378"/>
    </row>
    <row r="3197" spans="1:4" ht="18" customHeight="1">
      <c r="A3197" s="396"/>
      <c r="B3197" s="396"/>
      <c r="C3197" s="378"/>
      <c r="D3197" s="378"/>
    </row>
    <row r="3198" spans="1:4" ht="18" customHeight="1">
      <c r="A3198" s="396"/>
      <c r="B3198" s="396"/>
      <c r="C3198" s="378"/>
      <c r="D3198" s="378"/>
    </row>
    <row r="3199" spans="1:4" ht="18" customHeight="1">
      <c r="A3199" s="396"/>
      <c r="B3199" s="396"/>
      <c r="C3199" s="378"/>
      <c r="D3199" s="378"/>
    </row>
    <row r="3200" spans="1:4" ht="18" customHeight="1">
      <c r="A3200" s="396"/>
      <c r="B3200" s="396"/>
      <c r="C3200" s="378"/>
      <c r="D3200" s="378"/>
    </row>
    <row r="3201" spans="1:4" ht="18" customHeight="1">
      <c r="A3201" s="396"/>
      <c r="B3201" s="396"/>
      <c r="C3201" s="378"/>
      <c r="D3201" s="378"/>
    </row>
    <row r="3202" spans="1:4" ht="18" customHeight="1">
      <c r="A3202" s="396"/>
      <c r="B3202" s="396"/>
      <c r="C3202" s="378"/>
      <c r="D3202" s="378"/>
    </row>
    <row r="3203" spans="1:4" ht="18" customHeight="1">
      <c r="A3203" s="396"/>
      <c r="B3203" s="396"/>
      <c r="C3203" s="378"/>
      <c r="D3203" s="378"/>
    </row>
    <row r="3204" spans="1:4" ht="18" customHeight="1">
      <c r="A3204" s="396"/>
      <c r="B3204" s="396"/>
      <c r="C3204" s="378"/>
      <c r="D3204" s="378"/>
    </row>
    <row r="3205" spans="1:4" ht="18" customHeight="1">
      <c r="A3205" s="396"/>
      <c r="B3205" s="396"/>
      <c r="C3205" s="378"/>
      <c r="D3205" s="378"/>
    </row>
    <row r="3206" spans="1:4" ht="18" customHeight="1">
      <c r="A3206" s="396"/>
      <c r="B3206" s="396"/>
      <c r="C3206" s="378"/>
      <c r="D3206" s="378"/>
    </row>
    <row r="3207" spans="1:4" ht="18" customHeight="1">
      <c r="A3207" s="396"/>
      <c r="B3207" s="396"/>
      <c r="C3207" s="378"/>
      <c r="D3207" s="378"/>
    </row>
    <row r="3208" spans="1:4" ht="18" customHeight="1">
      <c r="A3208" s="396"/>
      <c r="B3208" s="396"/>
      <c r="C3208" s="378"/>
      <c r="D3208" s="378"/>
    </row>
    <row r="3209" spans="1:4" ht="18" customHeight="1">
      <c r="A3209" s="396"/>
      <c r="B3209" s="396"/>
      <c r="C3209" s="378"/>
      <c r="D3209" s="378"/>
    </row>
    <row r="3210" spans="1:4" ht="18" customHeight="1">
      <c r="A3210" s="396"/>
      <c r="B3210" s="396"/>
      <c r="C3210" s="378"/>
      <c r="D3210" s="378"/>
    </row>
    <row r="3211" spans="1:4" ht="18" customHeight="1">
      <c r="A3211" s="396"/>
      <c r="B3211" s="396"/>
      <c r="C3211" s="378"/>
      <c r="D3211" s="378"/>
    </row>
    <row r="3212" spans="1:4" ht="18" customHeight="1">
      <c r="A3212" s="396"/>
      <c r="B3212" s="396"/>
      <c r="C3212" s="378"/>
      <c r="D3212" s="378"/>
    </row>
    <row r="3213" spans="1:4" ht="18" customHeight="1">
      <c r="A3213" s="396"/>
      <c r="B3213" s="396"/>
      <c r="C3213" s="378"/>
      <c r="D3213" s="378"/>
    </row>
    <row r="3214" spans="1:4" ht="18" customHeight="1">
      <c r="A3214" s="396"/>
      <c r="B3214" s="396"/>
      <c r="C3214" s="378"/>
      <c r="D3214" s="378"/>
    </row>
    <row r="3215" spans="1:4" ht="18" customHeight="1">
      <c r="A3215" s="396"/>
      <c r="B3215" s="396"/>
      <c r="C3215" s="378"/>
      <c r="D3215" s="378"/>
    </row>
    <row r="3216" spans="1:4" ht="18" customHeight="1">
      <c r="A3216" s="396"/>
      <c r="B3216" s="396"/>
      <c r="C3216" s="378"/>
      <c r="D3216" s="378"/>
    </row>
    <row r="3217" spans="1:4" ht="18" customHeight="1">
      <c r="A3217" s="396"/>
      <c r="B3217" s="396"/>
      <c r="C3217" s="378"/>
      <c r="D3217" s="378"/>
    </row>
    <row r="3218" spans="1:4" ht="18" customHeight="1">
      <c r="A3218" s="396"/>
      <c r="B3218" s="396"/>
      <c r="C3218" s="378"/>
      <c r="D3218" s="378"/>
    </row>
    <row r="3219" spans="1:4" ht="18" customHeight="1">
      <c r="A3219" s="396"/>
      <c r="B3219" s="396"/>
      <c r="C3219" s="378"/>
      <c r="D3219" s="378"/>
    </row>
    <row r="3220" spans="1:4" ht="18" customHeight="1">
      <c r="A3220" s="396"/>
      <c r="B3220" s="396"/>
      <c r="C3220" s="378"/>
      <c r="D3220" s="378"/>
    </row>
    <row r="3221" spans="1:4" ht="18" customHeight="1">
      <c r="A3221" s="396"/>
      <c r="B3221" s="396"/>
      <c r="C3221" s="378"/>
      <c r="D3221" s="378"/>
    </row>
    <row r="3222" spans="1:4" ht="18" customHeight="1">
      <c r="A3222" s="396"/>
      <c r="B3222" s="396"/>
      <c r="C3222" s="378"/>
      <c r="D3222" s="378"/>
    </row>
    <row r="3223" spans="1:4" ht="18" customHeight="1">
      <c r="A3223" s="396"/>
      <c r="B3223" s="396"/>
      <c r="C3223" s="378"/>
      <c r="D3223" s="378"/>
    </row>
    <row r="3224" spans="1:4" ht="18" customHeight="1">
      <c r="A3224" s="396"/>
      <c r="B3224" s="396"/>
      <c r="C3224" s="378"/>
      <c r="D3224" s="378"/>
    </row>
    <row r="3225" spans="1:4" ht="18" customHeight="1">
      <c r="A3225" s="396"/>
      <c r="B3225" s="396"/>
      <c r="C3225" s="378"/>
      <c r="D3225" s="378"/>
    </row>
    <row r="3226" spans="1:4" ht="18" customHeight="1">
      <c r="A3226" s="396"/>
      <c r="B3226" s="396"/>
      <c r="C3226" s="378"/>
      <c r="D3226" s="378"/>
    </row>
    <row r="3227" spans="1:4" ht="18" customHeight="1">
      <c r="A3227" s="396"/>
      <c r="B3227" s="396"/>
      <c r="C3227" s="378"/>
      <c r="D3227" s="378"/>
    </row>
    <row r="3228" spans="1:4" ht="18" customHeight="1">
      <c r="A3228" s="396"/>
      <c r="B3228" s="396"/>
      <c r="C3228" s="378"/>
      <c r="D3228" s="378"/>
    </row>
    <row r="3229" spans="1:4" ht="18" customHeight="1">
      <c r="A3229" s="396"/>
      <c r="B3229" s="396"/>
      <c r="C3229" s="378"/>
      <c r="D3229" s="378"/>
    </row>
    <row r="3230" spans="1:4" ht="18" customHeight="1">
      <c r="A3230" s="396"/>
      <c r="B3230" s="396"/>
      <c r="C3230" s="378"/>
      <c r="D3230" s="378"/>
    </row>
    <row r="3231" spans="1:4" ht="18" customHeight="1">
      <c r="A3231" s="396"/>
      <c r="B3231" s="396"/>
      <c r="C3231" s="378"/>
      <c r="D3231" s="378"/>
    </row>
    <row r="3232" spans="1:4" ht="18" customHeight="1">
      <c r="A3232" s="396"/>
      <c r="B3232" s="396"/>
      <c r="C3232" s="378"/>
      <c r="D3232" s="378"/>
    </row>
    <row r="3233" spans="1:4" ht="18" customHeight="1">
      <c r="A3233" s="396"/>
      <c r="B3233" s="396"/>
      <c r="C3233" s="378"/>
      <c r="D3233" s="378"/>
    </row>
    <row r="3234" spans="1:4" ht="18" customHeight="1">
      <c r="A3234" s="396"/>
      <c r="B3234" s="396"/>
      <c r="C3234" s="378"/>
      <c r="D3234" s="378"/>
    </row>
    <row r="3235" spans="1:4" ht="18" customHeight="1">
      <c r="A3235" s="396"/>
      <c r="B3235" s="396"/>
      <c r="C3235" s="378"/>
      <c r="D3235" s="378"/>
    </row>
    <row r="3236" spans="1:4" ht="18" customHeight="1">
      <c r="A3236" s="396"/>
      <c r="B3236" s="396"/>
      <c r="C3236" s="378"/>
      <c r="D3236" s="378"/>
    </row>
    <row r="3237" spans="1:4" ht="18" customHeight="1">
      <c r="A3237" s="396"/>
      <c r="B3237" s="396"/>
      <c r="C3237" s="378"/>
      <c r="D3237" s="378"/>
    </row>
    <row r="3238" spans="1:4" ht="18" customHeight="1">
      <c r="A3238" s="396"/>
      <c r="B3238" s="396"/>
      <c r="C3238" s="378"/>
      <c r="D3238" s="378"/>
    </row>
    <row r="3239" spans="1:4" ht="18" customHeight="1">
      <c r="A3239" s="396"/>
      <c r="B3239" s="396"/>
      <c r="C3239" s="378"/>
      <c r="D3239" s="378"/>
    </row>
    <row r="3240" spans="1:4" ht="18" customHeight="1">
      <c r="A3240" s="396"/>
      <c r="B3240" s="396"/>
      <c r="C3240" s="378"/>
      <c r="D3240" s="378"/>
    </row>
    <row r="3241" spans="1:4" ht="18" customHeight="1">
      <c r="A3241" s="396"/>
      <c r="B3241" s="396"/>
      <c r="C3241" s="378"/>
      <c r="D3241" s="378"/>
    </row>
    <row r="3242" spans="1:4" ht="18" customHeight="1">
      <c r="A3242" s="396"/>
      <c r="B3242" s="396"/>
      <c r="C3242" s="378"/>
      <c r="D3242" s="378"/>
    </row>
    <row r="3243" spans="1:4" ht="18" customHeight="1">
      <c r="A3243" s="396"/>
      <c r="B3243" s="396"/>
      <c r="C3243" s="378"/>
      <c r="D3243" s="378"/>
    </row>
    <row r="3244" spans="1:4" ht="18" customHeight="1">
      <c r="A3244" s="396"/>
      <c r="B3244" s="396"/>
      <c r="C3244" s="378"/>
      <c r="D3244" s="378"/>
    </row>
    <row r="3245" spans="1:4" ht="18" customHeight="1">
      <c r="A3245" s="396"/>
      <c r="B3245" s="396"/>
      <c r="C3245" s="378"/>
      <c r="D3245" s="378"/>
    </row>
    <row r="3246" spans="1:4" ht="18" customHeight="1">
      <c r="A3246" s="396"/>
      <c r="B3246" s="396"/>
      <c r="C3246" s="378"/>
      <c r="D3246" s="378"/>
    </row>
    <row r="3247" spans="1:4" ht="18" customHeight="1">
      <c r="A3247" s="396"/>
      <c r="B3247" s="396"/>
      <c r="C3247" s="378"/>
      <c r="D3247" s="378"/>
    </row>
    <row r="3248" spans="1:4" ht="18" customHeight="1">
      <c r="A3248" s="396"/>
      <c r="B3248" s="396"/>
      <c r="C3248" s="378"/>
      <c r="D3248" s="378"/>
    </row>
    <row r="3249" spans="1:4" ht="18" customHeight="1">
      <c r="A3249" s="396"/>
      <c r="B3249" s="396"/>
      <c r="C3249" s="378"/>
      <c r="D3249" s="378"/>
    </row>
    <row r="3250" spans="1:4" ht="18" customHeight="1">
      <c r="A3250" s="396"/>
      <c r="B3250" s="396"/>
      <c r="C3250" s="378"/>
      <c r="D3250" s="378"/>
    </row>
    <row r="3251" spans="1:4" ht="18" customHeight="1">
      <c r="A3251" s="396"/>
      <c r="B3251" s="396"/>
      <c r="C3251" s="378"/>
      <c r="D3251" s="378"/>
    </row>
    <row r="3252" spans="1:4" ht="18" customHeight="1">
      <c r="A3252" s="396"/>
      <c r="B3252" s="396"/>
      <c r="C3252" s="378"/>
      <c r="D3252" s="378"/>
    </row>
    <row r="3253" spans="1:4" ht="18" customHeight="1">
      <c r="A3253" s="396"/>
      <c r="B3253" s="396"/>
      <c r="C3253" s="378"/>
      <c r="D3253" s="378"/>
    </row>
    <row r="3254" spans="1:4" ht="18" customHeight="1">
      <c r="A3254" s="396"/>
      <c r="B3254" s="396"/>
      <c r="C3254" s="378"/>
      <c r="D3254" s="378"/>
    </row>
    <row r="3255" spans="1:4" ht="18" customHeight="1">
      <c r="A3255" s="396"/>
      <c r="B3255" s="396"/>
      <c r="C3255" s="378"/>
      <c r="D3255" s="378"/>
    </row>
    <row r="3256" spans="1:4" ht="18" customHeight="1">
      <c r="A3256" s="396"/>
      <c r="B3256" s="396"/>
      <c r="C3256" s="378"/>
      <c r="D3256" s="378"/>
    </row>
    <row r="3257" spans="1:4" ht="18" customHeight="1">
      <c r="A3257" s="396"/>
      <c r="B3257" s="396"/>
      <c r="C3257" s="378"/>
      <c r="D3257" s="378"/>
    </row>
    <row r="3258" spans="1:4" ht="18" customHeight="1">
      <c r="A3258" s="396"/>
      <c r="B3258" s="396"/>
      <c r="C3258" s="378"/>
      <c r="D3258" s="378"/>
    </row>
    <row r="3259" spans="1:4" ht="18" customHeight="1">
      <c r="A3259" s="396"/>
      <c r="B3259" s="396"/>
      <c r="C3259" s="378"/>
      <c r="D3259" s="378"/>
    </row>
    <row r="3260" spans="1:4" ht="18" customHeight="1">
      <c r="A3260" s="396"/>
      <c r="B3260" s="396"/>
      <c r="C3260" s="378"/>
      <c r="D3260" s="378"/>
    </row>
    <row r="3261" spans="1:4" ht="18" customHeight="1">
      <c r="A3261" s="396"/>
      <c r="B3261" s="396"/>
      <c r="C3261" s="378"/>
      <c r="D3261" s="378"/>
    </row>
    <row r="3262" spans="1:4" ht="18" customHeight="1">
      <c r="A3262" s="396"/>
      <c r="B3262" s="396"/>
      <c r="C3262" s="378"/>
      <c r="D3262" s="378"/>
    </row>
    <row r="3263" spans="1:4" ht="18" customHeight="1">
      <c r="A3263" s="396"/>
      <c r="B3263" s="396"/>
      <c r="C3263" s="378"/>
      <c r="D3263" s="378"/>
    </row>
    <row r="3264" spans="1:4" ht="18" customHeight="1">
      <c r="A3264" s="396"/>
      <c r="B3264" s="396"/>
      <c r="C3264" s="378"/>
      <c r="D3264" s="378"/>
    </row>
    <row r="3265" spans="1:4" ht="18" customHeight="1">
      <c r="A3265" s="396"/>
      <c r="B3265" s="396"/>
      <c r="C3265" s="378"/>
      <c r="D3265" s="378"/>
    </row>
    <row r="3266" spans="1:4" ht="18" customHeight="1">
      <c r="A3266" s="396"/>
      <c r="B3266" s="396"/>
      <c r="C3266" s="378"/>
      <c r="D3266" s="378"/>
    </row>
    <row r="3267" spans="1:4" ht="18" customHeight="1">
      <c r="A3267" s="396"/>
      <c r="B3267" s="396"/>
      <c r="C3267" s="378"/>
      <c r="D3267" s="378"/>
    </row>
    <row r="3268" spans="1:4" ht="18" customHeight="1">
      <c r="A3268" s="396"/>
      <c r="B3268" s="396"/>
      <c r="C3268" s="378"/>
      <c r="D3268" s="378"/>
    </row>
    <row r="3269" spans="1:4" ht="18" customHeight="1">
      <c r="A3269" s="396"/>
      <c r="B3269" s="396"/>
      <c r="C3269" s="378"/>
      <c r="D3269" s="378"/>
    </row>
    <row r="3270" spans="1:4" ht="18" customHeight="1">
      <c r="A3270" s="396"/>
      <c r="B3270" s="396"/>
      <c r="C3270" s="378"/>
      <c r="D3270" s="378"/>
    </row>
    <row r="3271" spans="1:4" ht="18" customHeight="1">
      <c r="A3271" s="396"/>
      <c r="B3271" s="396"/>
      <c r="C3271" s="378"/>
      <c r="D3271" s="378"/>
    </row>
    <row r="3272" spans="1:4" ht="18" customHeight="1">
      <c r="A3272" s="396"/>
      <c r="B3272" s="396"/>
      <c r="C3272" s="378"/>
      <c r="D3272" s="378"/>
    </row>
    <row r="3273" spans="1:4" ht="18" customHeight="1">
      <c r="A3273" s="396"/>
      <c r="B3273" s="396"/>
      <c r="C3273" s="378"/>
      <c r="D3273" s="378"/>
    </row>
    <row r="3274" spans="1:4" ht="18" customHeight="1">
      <c r="A3274" s="396"/>
      <c r="B3274" s="396"/>
      <c r="C3274" s="378"/>
      <c r="D3274" s="378"/>
    </row>
    <row r="3275" spans="1:4" ht="18" customHeight="1">
      <c r="A3275" s="396"/>
      <c r="B3275" s="396"/>
      <c r="C3275" s="378"/>
      <c r="D3275" s="378"/>
    </row>
    <row r="3276" spans="1:4" ht="18" customHeight="1">
      <c r="A3276" s="396"/>
      <c r="B3276" s="396"/>
      <c r="C3276" s="378"/>
      <c r="D3276" s="378"/>
    </row>
    <row r="3277" spans="1:4" ht="18" customHeight="1">
      <c r="A3277" s="396"/>
      <c r="B3277" s="396"/>
      <c r="C3277" s="378"/>
      <c r="D3277" s="378"/>
    </row>
    <row r="3278" spans="1:4" ht="18" customHeight="1">
      <c r="A3278" s="396"/>
      <c r="B3278" s="396"/>
      <c r="C3278" s="378"/>
      <c r="D3278" s="378"/>
    </row>
    <row r="3279" spans="1:4" ht="18" customHeight="1">
      <c r="A3279" s="396"/>
      <c r="B3279" s="396"/>
      <c r="C3279" s="378"/>
      <c r="D3279" s="378"/>
    </row>
    <row r="3280" spans="1:4" ht="18" customHeight="1">
      <c r="A3280" s="396"/>
      <c r="B3280" s="396"/>
      <c r="C3280" s="378"/>
      <c r="D3280" s="378"/>
    </row>
    <row r="3281" spans="1:4" ht="18" customHeight="1">
      <c r="A3281" s="396"/>
      <c r="B3281" s="396"/>
      <c r="C3281" s="378"/>
      <c r="D3281" s="378"/>
    </row>
    <row r="3282" spans="1:4" ht="18" customHeight="1">
      <c r="A3282" s="396"/>
      <c r="B3282" s="396"/>
      <c r="C3282" s="378"/>
      <c r="D3282" s="378"/>
    </row>
    <row r="3283" spans="1:4" ht="18" customHeight="1">
      <c r="A3283" s="396"/>
      <c r="B3283" s="396"/>
      <c r="C3283" s="378"/>
      <c r="D3283" s="378"/>
    </row>
    <row r="3284" spans="1:4" ht="18" customHeight="1">
      <c r="A3284" s="396"/>
      <c r="B3284" s="396"/>
      <c r="C3284" s="378"/>
      <c r="D3284" s="378"/>
    </row>
    <row r="3285" spans="1:4" ht="18" customHeight="1">
      <c r="A3285" s="396"/>
      <c r="B3285" s="396"/>
      <c r="C3285" s="378"/>
      <c r="D3285" s="378"/>
    </row>
    <row r="3286" spans="1:4" ht="18" customHeight="1">
      <c r="A3286" s="396"/>
      <c r="B3286" s="396"/>
      <c r="C3286" s="378"/>
      <c r="D3286" s="378"/>
    </row>
    <row r="3287" spans="1:4" ht="18" customHeight="1">
      <c r="A3287" s="396"/>
      <c r="B3287" s="396"/>
      <c r="C3287" s="378"/>
      <c r="D3287" s="378"/>
    </row>
    <row r="3288" spans="1:4" ht="18" customHeight="1">
      <c r="A3288" s="396"/>
      <c r="B3288" s="396"/>
      <c r="C3288" s="378"/>
      <c r="D3288" s="378"/>
    </row>
    <row r="3289" spans="1:4" ht="18" customHeight="1">
      <c r="A3289" s="396"/>
      <c r="B3289" s="396"/>
      <c r="C3289" s="378"/>
      <c r="D3289" s="378"/>
    </row>
    <row r="3290" spans="1:4" ht="18" customHeight="1">
      <c r="A3290" s="396"/>
      <c r="B3290" s="396"/>
      <c r="C3290" s="378"/>
      <c r="D3290" s="378"/>
    </row>
    <row r="3291" spans="1:4" ht="18" customHeight="1">
      <c r="A3291" s="396"/>
      <c r="B3291" s="396"/>
      <c r="C3291" s="378"/>
      <c r="D3291" s="378"/>
    </row>
    <row r="3292" spans="1:4" ht="18" customHeight="1">
      <c r="A3292" s="396"/>
      <c r="B3292" s="396"/>
      <c r="C3292" s="378"/>
      <c r="D3292" s="378"/>
    </row>
    <row r="3293" spans="1:4" ht="18" customHeight="1">
      <c r="A3293" s="396"/>
      <c r="B3293" s="396"/>
      <c r="C3293" s="378"/>
      <c r="D3293" s="378"/>
    </row>
    <row r="3294" spans="1:4" ht="18" customHeight="1">
      <c r="A3294" s="396"/>
      <c r="B3294" s="396"/>
      <c r="C3294" s="378"/>
      <c r="D3294" s="378"/>
    </row>
    <row r="3295" spans="1:4" ht="18" customHeight="1">
      <c r="A3295" s="396"/>
      <c r="B3295" s="396"/>
      <c r="C3295" s="378"/>
      <c r="D3295" s="378"/>
    </row>
    <row r="3296" spans="1:4" ht="18" customHeight="1">
      <c r="A3296" s="396"/>
      <c r="B3296" s="396"/>
      <c r="C3296" s="378"/>
      <c r="D3296" s="378"/>
    </row>
    <row r="3297" spans="1:4" ht="18" customHeight="1">
      <c r="A3297" s="396"/>
      <c r="B3297" s="396"/>
      <c r="C3297" s="378"/>
      <c r="D3297" s="378"/>
    </row>
    <row r="3298" spans="1:4" ht="18" customHeight="1">
      <c r="A3298" s="396"/>
      <c r="B3298" s="396"/>
      <c r="C3298" s="378"/>
      <c r="D3298" s="378"/>
    </row>
    <row r="3299" spans="1:4" ht="18" customHeight="1">
      <c r="A3299" s="396"/>
      <c r="B3299" s="396"/>
      <c r="C3299" s="378"/>
      <c r="D3299" s="378"/>
    </row>
    <row r="3300" spans="1:4" ht="18" customHeight="1">
      <c r="A3300" s="396"/>
      <c r="B3300" s="396"/>
      <c r="C3300" s="378"/>
      <c r="D3300" s="378"/>
    </row>
    <row r="3301" spans="1:4" ht="18" customHeight="1">
      <c r="A3301" s="396"/>
      <c r="B3301" s="396"/>
      <c r="C3301" s="378"/>
      <c r="D3301" s="378"/>
    </row>
    <row r="3302" spans="1:4" ht="18" customHeight="1">
      <c r="A3302" s="396"/>
      <c r="B3302" s="396"/>
      <c r="C3302" s="378"/>
      <c r="D3302" s="378"/>
    </row>
    <row r="3303" spans="1:4" ht="18" customHeight="1">
      <c r="A3303" s="396"/>
      <c r="B3303" s="396"/>
      <c r="C3303" s="378"/>
      <c r="D3303" s="378"/>
    </row>
    <row r="3304" spans="1:4" ht="18" customHeight="1">
      <c r="A3304" s="396"/>
      <c r="B3304" s="396"/>
      <c r="C3304" s="378"/>
      <c r="D3304" s="378"/>
    </row>
    <row r="3305" spans="1:4" ht="18" customHeight="1">
      <c r="A3305" s="396"/>
      <c r="B3305" s="396"/>
      <c r="C3305" s="378"/>
      <c r="D3305" s="378"/>
    </row>
    <row r="3306" spans="1:4" ht="18" customHeight="1">
      <c r="A3306" s="396"/>
      <c r="B3306" s="396"/>
      <c r="C3306" s="378"/>
      <c r="D3306" s="378"/>
    </row>
    <row r="3307" spans="1:4" ht="18" customHeight="1">
      <c r="A3307" s="396"/>
      <c r="B3307" s="396"/>
      <c r="C3307" s="378"/>
      <c r="D3307" s="378"/>
    </row>
    <row r="3308" spans="1:4" ht="18" customHeight="1">
      <c r="A3308" s="396"/>
      <c r="B3308" s="396"/>
      <c r="C3308" s="378"/>
      <c r="D3308" s="378"/>
    </row>
    <row r="3309" spans="1:4" ht="18" customHeight="1">
      <c r="A3309" s="396"/>
      <c r="B3309" s="396"/>
      <c r="C3309" s="378"/>
      <c r="D3309" s="378"/>
    </row>
    <row r="3310" spans="1:4" ht="18" customHeight="1">
      <c r="A3310" s="396"/>
      <c r="B3310" s="396"/>
      <c r="C3310" s="378"/>
      <c r="D3310" s="378"/>
    </row>
    <row r="3311" spans="1:4" ht="18" customHeight="1">
      <c r="A3311" s="396"/>
      <c r="B3311" s="396"/>
      <c r="C3311" s="378"/>
      <c r="D3311" s="378"/>
    </row>
    <row r="3312" spans="1:4" ht="18" customHeight="1">
      <c r="A3312" s="396"/>
      <c r="B3312" s="396"/>
      <c r="C3312" s="378"/>
      <c r="D3312" s="378"/>
    </row>
    <row r="3313" spans="1:4" ht="18" customHeight="1">
      <c r="A3313" s="396"/>
      <c r="B3313" s="396"/>
      <c r="C3313" s="378"/>
      <c r="D3313" s="378"/>
    </row>
    <row r="3314" spans="1:4" ht="18" customHeight="1">
      <c r="A3314" s="396"/>
      <c r="B3314" s="396"/>
      <c r="C3314" s="378"/>
      <c r="D3314" s="378"/>
    </row>
    <row r="3315" spans="1:4" ht="18" customHeight="1">
      <c r="A3315" s="396"/>
      <c r="B3315" s="396"/>
      <c r="C3315" s="378"/>
      <c r="D3315" s="378"/>
    </row>
    <row r="3316" spans="1:4" ht="18" customHeight="1">
      <c r="A3316" s="396"/>
      <c r="B3316" s="396"/>
      <c r="C3316" s="378"/>
      <c r="D3316" s="378"/>
    </row>
    <row r="3317" spans="1:4" ht="18" customHeight="1">
      <c r="A3317" s="396"/>
      <c r="B3317" s="396"/>
      <c r="C3317" s="378"/>
      <c r="D3317" s="378"/>
    </row>
    <row r="3318" spans="1:4" ht="18" customHeight="1">
      <c r="A3318" s="396"/>
      <c r="B3318" s="396"/>
      <c r="C3318" s="378"/>
      <c r="D3318" s="378"/>
    </row>
    <row r="3319" spans="1:4" ht="18" customHeight="1">
      <c r="A3319" s="396"/>
      <c r="B3319" s="396"/>
      <c r="C3319" s="378"/>
      <c r="D3319" s="378"/>
    </row>
    <row r="3320" spans="1:4" ht="18" customHeight="1">
      <c r="A3320" s="396"/>
      <c r="B3320" s="396"/>
      <c r="C3320" s="378"/>
      <c r="D3320" s="378"/>
    </row>
    <row r="3321" spans="1:4" ht="18" customHeight="1">
      <c r="A3321" s="396"/>
      <c r="B3321" s="396"/>
      <c r="C3321" s="378"/>
      <c r="D3321" s="378"/>
    </row>
    <row r="3322" spans="1:4" ht="18" customHeight="1">
      <c r="A3322" s="396"/>
      <c r="B3322" s="396"/>
      <c r="C3322" s="378"/>
      <c r="D3322" s="378"/>
    </row>
    <row r="3323" spans="1:4" ht="18" customHeight="1">
      <c r="A3323" s="396"/>
      <c r="B3323" s="396"/>
      <c r="C3323" s="378"/>
      <c r="D3323" s="378"/>
    </row>
    <row r="3324" spans="1:4" ht="18" customHeight="1">
      <c r="A3324" s="396"/>
      <c r="B3324" s="396"/>
      <c r="C3324" s="378"/>
      <c r="D3324" s="378"/>
    </row>
    <row r="3325" spans="1:4" ht="18" customHeight="1">
      <c r="A3325" s="396"/>
      <c r="B3325" s="396"/>
      <c r="C3325" s="378"/>
      <c r="D3325" s="378"/>
    </row>
    <row r="3326" spans="1:4" ht="18" customHeight="1">
      <c r="A3326" s="396"/>
      <c r="B3326" s="396"/>
      <c r="C3326" s="378"/>
      <c r="D3326" s="378"/>
    </row>
    <row r="3327" spans="1:4" ht="18" customHeight="1">
      <c r="A3327" s="396"/>
      <c r="B3327" s="396"/>
      <c r="C3327" s="378"/>
      <c r="D3327" s="378"/>
    </row>
    <row r="3328" spans="1:4" ht="18" customHeight="1">
      <c r="A3328" s="396"/>
      <c r="B3328" s="396"/>
      <c r="C3328" s="378"/>
      <c r="D3328" s="378"/>
    </row>
    <row r="3329" spans="1:4" ht="18" customHeight="1">
      <c r="A3329" s="396"/>
      <c r="B3329" s="396"/>
      <c r="C3329" s="378"/>
      <c r="D3329" s="378"/>
    </row>
    <row r="3330" spans="1:4" ht="18" customHeight="1">
      <c r="A3330" s="396"/>
      <c r="B3330" s="396"/>
      <c r="C3330" s="378"/>
      <c r="D3330" s="378"/>
    </row>
    <row r="3331" spans="1:4" ht="18" customHeight="1">
      <c r="A3331" s="396"/>
      <c r="B3331" s="396"/>
      <c r="C3331" s="378"/>
      <c r="D3331" s="378"/>
    </row>
    <row r="3332" spans="1:4" ht="18" customHeight="1">
      <c r="A3332" s="396"/>
      <c r="B3332" s="396"/>
      <c r="C3332" s="378"/>
      <c r="D3332" s="378"/>
    </row>
    <row r="3333" spans="1:4" ht="18" customHeight="1">
      <c r="A3333" s="396"/>
      <c r="B3333" s="396"/>
      <c r="C3333" s="378"/>
      <c r="D3333" s="378"/>
    </row>
    <row r="3334" spans="1:4" ht="18" customHeight="1">
      <c r="A3334" s="396"/>
      <c r="B3334" s="396"/>
      <c r="C3334" s="378"/>
      <c r="D3334" s="378"/>
    </row>
    <row r="3335" spans="1:4" ht="18" customHeight="1">
      <c r="A3335" s="396"/>
      <c r="B3335" s="396"/>
      <c r="C3335" s="378"/>
      <c r="D3335" s="378"/>
    </row>
    <row r="3336" spans="1:4" ht="18" customHeight="1">
      <c r="A3336" s="396"/>
      <c r="B3336" s="396"/>
      <c r="C3336" s="378"/>
      <c r="D3336" s="378"/>
    </row>
    <row r="3337" spans="1:4" ht="18" customHeight="1">
      <c r="A3337" s="396"/>
      <c r="B3337" s="396"/>
      <c r="C3337" s="378"/>
      <c r="D3337" s="378"/>
    </row>
    <row r="3338" spans="1:4" ht="18" customHeight="1">
      <c r="A3338" s="396"/>
      <c r="B3338" s="396"/>
      <c r="C3338" s="378"/>
      <c r="D3338" s="378"/>
    </row>
    <row r="3339" spans="1:4" ht="18" customHeight="1">
      <c r="A3339" s="396"/>
      <c r="B3339" s="396"/>
      <c r="C3339" s="378"/>
      <c r="D3339" s="378"/>
    </row>
    <row r="3340" spans="1:4" ht="18" customHeight="1">
      <c r="A3340" s="396"/>
      <c r="B3340" s="396"/>
      <c r="C3340" s="378"/>
      <c r="D3340" s="378"/>
    </row>
    <row r="3341" spans="1:4" ht="18" customHeight="1">
      <c r="A3341" s="396"/>
      <c r="B3341" s="396"/>
      <c r="C3341" s="378"/>
      <c r="D3341" s="378"/>
    </row>
    <row r="3342" spans="1:4" ht="18" customHeight="1">
      <c r="A3342" s="396"/>
      <c r="B3342" s="396"/>
      <c r="C3342" s="378"/>
      <c r="D3342" s="378"/>
    </row>
    <row r="3343" spans="1:4" ht="18" customHeight="1">
      <c r="A3343" s="396"/>
      <c r="B3343" s="396"/>
      <c r="C3343" s="378"/>
      <c r="D3343" s="378"/>
    </row>
    <row r="3344" spans="1:4" ht="18" customHeight="1">
      <c r="A3344" s="396"/>
      <c r="B3344" s="396"/>
      <c r="C3344" s="378"/>
      <c r="D3344" s="378"/>
    </row>
    <row r="3345" spans="1:4" ht="18" customHeight="1">
      <c r="A3345" s="396"/>
      <c r="B3345" s="396"/>
      <c r="C3345" s="378"/>
      <c r="D3345" s="378"/>
    </row>
    <row r="3346" spans="1:4" ht="18" customHeight="1">
      <c r="A3346" s="396"/>
      <c r="B3346" s="396"/>
      <c r="C3346" s="378"/>
      <c r="D3346" s="378"/>
    </row>
    <row r="3347" spans="1:4" ht="18" customHeight="1">
      <c r="A3347" s="396"/>
      <c r="B3347" s="396"/>
      <c r="C3347" s="378"/>
      <c r="D3347" s="378"/>
    </row>
    <row r="3348" spans="1:4" ht="18" customHeight="1">
      <c r="A3348" s="396"/>
      <c r="B3348" s="396"/>
      <c r="C3348" s="378"/>
      <c r="D3348" s="378"/>
    </row>
    <row r="3349" spans="1:4" ht="18" customHeight="1">
      <c r="A3349" s="396"/>
      <c r="B3349" s="396"/>
      <c r="C3349" s="378"/>
      <c r="D3349" s="378"/>
    </row>
    <row r="3350" spans="1:4" ht="18" customHeight="1">
      <c r="A3350" s="396"/>
      <c r="B3350" s="396"/>
      <c r="C3350" s="378"/>
      <c r="D3350" s="378"/>
    </row>
    <row r="3351" spans="1:4" ht="18" customHeight="1">
      <c r="A3351" s="396"/>
      <c r="B3351" s="396"/>
      <c r="C3351" s="378"/>
      <c r="D3351" s="378"/>
    </row>
    <row r="3352" spans="1:4" ht="18" customHeight="1">
      <c r="A3352" s="396"/>
      <c r="B3352" s="396"/>
      <c r="C3352" s="378"/>
      <c r="D3352" s="378"/>
    </row>
    <row r="3353" spans="1:4" ht="18" customHeight="1">
      <c r="A3353" s="396"/>
      <c r="B3353" s="396"/>
      <c r="C3353" s="378"/>
      <c r="D3353" s="378"/>
    </row>
    <row r="3354" spans="1:4" ht="18" customHeight="1">
      <c r="A3354" s="396"/>
      <c r="B3354" s="396"/>
      <c r="C3354" s="378"/>
      <c r="D3354" s="378"/>
    </row>
    <row r="3355" spans="1:4" ht="18" customHeight="1">
      <c r="A3355" s="396"/>
      <c r="B3355" s="396"/>
      <c r="C3355" s="378"/>
      <c r="D3355" s="378"/>
    </row>
    <row r="3356" spans="1:4" ht="18" customHeight="1">
      <c r="A3356" s="396"/>
      <c r="B3356" s="396"/>
      <c r="C3356" s="378"/>
      <c r="D3356" s="378"/>
    </row>
    <row r="3357" spans="1:4" ht="18" customHeight="1">
      <c r="A3357" s="396"/>
      <c r="B3357" s="396"/>
      <c r="C3357" s="378"/>
      <c r="D3357" s="378"/>
    </row>
    <row r="3358" spans="1:4" ht="18" customHeight="1">
      <c r="A3358" s="396"/>
      <c r="B3358" s="396"/>
      <c r="C3358" s="378"/>
      <c r="D3358" s="378"/>
    </row>
    <row r="3359" spans="1:4" ht="18" customHeight="1">
      <c r="A3359" s="396"/>
      <c r="B3359" s="396"/>
      <c r="C3359" s="378"/>
      <c r="D3359" s="378"/>
    </row>
    <row r="3360" spans="1:4" ht="18" customHeight="1">
      <c r="A3360" s="396"/>
      <c r="B3360" s="396"/>
      <c r="C3360" s="378"/>
      <c r="D3360" s="378"/>
    </row>
    <row r="3361" spans="1:4" ht="18" customHeight="1">
      <c r="A3361" s="396"/>
      <c r="B3361" s="396"/>
      <c r="C3361" s="378"/>
      <c r="D3361" s="378"/>
    </row>
    <row r="3362" spans="1:4" ht="18" customHeight="1">
      <c r="A3362" s="396"/>
      <c r="B3362" s="396"/>
      <c r="C3362" s="378"/>
      <c r="D3362" s="378"/>
    </row>
    <row r="3363" spans="1:4" ht="18" customHeight="1">
      <c r="A3363" s="396"/>
      <c r="B3363" s="396"/>
      <c r="C3363" s="378"/>
      <c r="D3363" s="378"/>
    </row>
    <row r="3364" spans="1:4" ht="18" customHeight="1">
      <c r="A3364" s="396"/>
      <c r="B3364" s="396"/>
      <c r="C3364" s="378"/>
      <c r="D3364" s="378"/>
    </row>
    <row r="3365" spans="1:4" ht="18" customHeight="1">
      <c r="A3365" s="396"/>
      <c r="B3365" s="396"/>
      <c r="C3365" s="378"/>
      <c r="D3365" s="378"/>
    </row>
    <row r="3366" spans="1:4" ht="18" customHeight="1">
      <c r="A3366" s="396"/>
      <c r="B3366" s="396"/>
      <c r="C3366" s="378"/>
      <c r="D3366" s="378"/>
    </row>
    <row r="3367" spans="1:4" ht="18" customHeight="1">
      <c r="A3367" s="396"/>
      <c r="B3367" s="396"/>
      <c r="C3367" s="378"/>
      <c r="D3367" s="378"/>
    </row>
    <row r="3368" spans="1:4" ht="18" customHeight="1">
      <c r="A3368" s="396"/>
      <c r="B3368" s="396"/>
      <c r="C3368" s="378"/>
      <c r="D3368" s="378"/>
    </row>
    <row r="3369" spans="1:4" ht="18" customHeight="1">
      <c r="A3369" s="396"/>
      <c r="B3369" s="396"/>
      <c r="C3369" s="378"/>
      <c r="D3369" s="378"/>
    </row>
    <row r="3370" spans="1:4" ht="18" customHeight="1">
      <c r="A3370" s="396"/>
      <c r="B3370" s="396"/>
      <c r="C3370" s="378"/>
      <c r="D3370" s="378"/>
    </row>
    <row r="3371" spans="1:4" ht="18" customHeight="1">
      <c r="A3371" s="396"/>
      <c r="B3371" s="396"/>
      <c r="C3371" s="378"/>
      <c r="D3371" s="378"/>
    </row>
    <row r="3372" spans="1:4" ht="18" customHeight="1">
      <c r="A3372" s="396"/>
      <c r="B3372" s="396"/>
      <c r="C3372" s="378"/>
      <c r="D3372" s="378"/>
    </row>
    <row r="3373" spans="1:4" ht="18" customHeight="1">
      <c r="A3373" s="396"/>
      <c r="B3373" s="396"/>
      <c r="C3373" s="378"/>
      <c r="D3373" s="378"/>
    </row>
    <row r="3374" spans="1:4" ht="18" customHeight="1">
      <c r="A3374" s="396"/>
      <c r="B3374" s="396"/>
      <c r="C3374" s="378"/>
      <c r="D3374" s="378"/>
    </row>
    <row r="3375" spans="1:4" ht="18" customHeight="1">
      <c r="A3375" s="396"/>
      <c r="B3375" s="396"/>
      <c r="C3375" s="378"/>
      <c r="D3375" s="378"/>
    </row>
    <row r="3376" spans="1:4" ht="18" customHeight="1">
      <c r="A3376" s="396"/>
      <c r="B3376" s="396"/>
      <c r="C3376" s="378"/>
      <c r="D3376" s="378"/>
    </row>
    <row r="3377" spans="1:4" ht="18" customHeight="1">
      <c r="A3377" s="396"/>
      <c r="B3377" s="396"/>
      <c r="C3377" s="378"/>
      <c r="D3377" s="378"/>
    </row>
    <row r="3378" spans="1:4" ht="18" customHeight="1">
      <c r="A3378" s="396"/>
      <c r="B3378" s="396"/>
      <c r="C3378" s="378"/>
      <c r="D3378" s="378"/>
    </row>
    <row r="3379" spans="1:4" ht="18" customHeight="1">
      <c r="A3379" s="396"/>
      <c r="B3379" s="396"/>
      <c r="C3379" s="378"/>
      <c r="D3379" s="378"/>
    </row>
    <row r="3380" spans="1:4" ht="18" customHeight="1">
      <c r="A3380" s="396"/>
      <c r="B3380" s="396"/>
      <c r="C3380" s="378"/>
      <c r="D3380" s="378"/>
    </row>
    <row r="3381" spans="1:4" ht="18" customHeight="1">
      <c r="A3381" s="396"/>
      <c r="B3381" s="396"/>
      <c r="C3381" s="378"/>
      <c r="D3381" s="378"/>
    </row>
    <row r="3382" spans="1:4" ht="18" customHeight="1">
      <c r="A3382" s="396"/>
      <c r="B3382" s="396"/>
      <c r="C3382" s="378"/>
      <c r="D3382" s="378"/>
    </row>
    <row r="3383" spans="1:4" ht="18" customHeight="1">
      <c r="A3383" s="396"/>
      <c r="B3383" s="396"/>
      <c r="C3383" s="378"/>
      <c r="D3383" s="378"/>
    </row>
    <row r="3384" spans="1:4" ht="18" customHeight="1">
      <c r="A3384" s="396"/>
      <c r="B3384" s="396"/>
      <c r="C3384" s="378"/>
      <c r="D3384" s="378"/>
    </row>
    <row r="3385" spans="1:4" ht="18" customHeight="1">
      <c r="A3385" s="396"/>
      <c r="B3385" s="396"/>
      <c r="C3385" s="378"/>
      <c r="D3385" s="378"/>
    </row>
    <row r="3386" spans="1:4" ht="18" customHeight="1">
      <c r="A3386" s="396"/>
      <c r="B3386" s="396"/>
      <c r="C3386" s="378"/>
      <c r="D3386" s="378"/>
    </row>
    <row r="3387" spans="1:4" ht="18" customHeight="1">
      <c r="A3387" s="396"/>
      <c r="B3387" s="396"/>
      <c r="C3387" s="378"/>
      <c r="D3387" s="378"/>
    </row>
    <row r="3388" spans="1:4" ht="18" customHeight="1">
      <c r="A3388" s="396"/>
      <c r="B3388" s="396"/>
      <c r="C3388" s="378"/>
      <c r="D3388" s="378"/>
    </row>
    <row r="3389" spans="1:4" ht="18" customHeight="1">
      <c r="A3389" s="396"/>
      <c r="B3389" s="396"/>
      <c r="C3389" s="378"/>
      <c r="D3389" s="378"/>
    </row>
    <row r="3390" spans="1:4" ht="18" customHeight="1">
      <c r="A3390" s="396"/>
      <c r="B3390" s="396"/>
      <c r="C3390" s="378"/>
      <c r="D3390" s="378"/>
    </row>
    <row r="3391" spans="1:4" ht="18" customHeight="1">
      <c r="A3391" s="396"/>
      <c r="B3391" s="396"/>
      <c r="C3391" s="378"/>
      <c r="D3391" s="378"/>
    </row>
    <row r="3392" spans="1:4" ht="18" customHeight="1">
      <c r="A3392" s="396"/>
      <c r="B3392" s="396"/>
      <c r="C3392" s="378"/>
      <c r="D3392" s="378"/>
    </row>
    <row r="3393" spans="1:4" ht="18" customHeight="1">
      <c r="A3393" s="396"/>
      <c r="B3393" s="396"/>
      <c r="C3393" s="378"/>
      <c r="D3393" s="378"/>
    </row>
    <row r="3394" spans="1:4" ht="18" customHeight="1">
      <c r="A3394" s="396"/>
      <c r="B3394" s="396"/>
      <c r="C3394" s="378"/>
      <c r="D3394" s="378"/>
    </row>
    <row r="3395" spans="1:4" ht="18" customHeight="1">
      <c r="A3395" s="396"/>
      <c r="B3395" s="396"/>
      <c r="C3395" s="378"/>
      <c r="D3395" s="378"/>
    </row>
    <row r="3396" spans="1:4" ht="18" customHeight="1">
      <c r="A3396" s="396"/>
      <c r="B3396" s="396"/>
      <c r="C3396" s="378"/>
      <c r="D3396" s="378"/>
    </row>
    <row r="3397" spans="1:4" ht="18" customHeight="1">
      <c r="A3397" s="396"/>
      <c r="B3397" s="396"/>
      <c r="C3397" s="378"/>
      <c r="D3397" s="378"/>
    </row>
    <row r="3398" spans="1:4" ht="18" customHeight="1">
      <c r="A3398" s="396"/>
      <c r="B3398" s="396"/>
      <c r="C3398" s="378"/>
      <c r="D3398" s="378"/>
    </row>
    <row r="3399" spans="1:4" ht="18" customHeight="1">
      <c r="A3399" s="396"/>
      <c r="B3399" s="396"/>
      <c r="C3399" s="378"/>
      <c r="D3399" s="378"/>
    </row>
    <row r="3400" spans="1:4" ht="18" customHeight="1">
      <c r="A3400" s="396"/>
      <c r="B3400" s="396"/>
      <c r="C3400" s="378"/>
      <c r="D3400" s="378"/>
    </row>
    <row r="3401" spans="1:4" ht="18" customHeight="1">
      <c r="A3401" s="396"/>
      <c r="B3401" s="396"/>
      <c r="C3401" s="378"/>
      <c r="D3401" s="378"/>
    </row>
    <row r="3402" spans="1:4" ht="18" customHeight="1">
      <c r="A3402" s="396"/>
      <c r="B3402" s="396"/>
      <c r="C3402" s="378"/>
      <c r="D3402" s="378"/>
    </row>
    <row r="3403" spans="1:4" ht="18" customHeight="1">
      <c r="A3403" s="396"/>
      <c r="B3403" s="396"/>
      <c r="C3403" s="378"/>
      <c r="D3403" s="378"/>
    </row>
    <row r="3404" spans="1:4" ht="18" customHeight="1">
      <c r="A3404" s="396"/>
      <c r="B3404" s="396"/>
      <c r="C3404" s="378"/>
      <c r="D3404" s="378"/>
    </row>
    <row r="3405" spans="1:4" ht="18" customHeight="1">
      <c r="A3405" s="396"/>
      <c r="B3405" s="396"/>
      <c r="C3405" s="378"/>
      <c r="D3405" s="378"/>
    </row>
    <row r="3406" spans="1:4" ht="18" customHeight="1">
      <c r="A3406" s="396"/>
      <c r="B3406" s="396"/>
      <c r="C3406" s="378"/>
      <c r="D3406" s="378"/>
    </row>
    <row r="3407" spans="1:4" ht="18" customHeight="1">
      <c r="A3407" s="396"/>
      <c r="B3407" s="396"/>
      <c r="C3407" s="378"/>
      <c r="D3407" s="378"/>
    </row>
    <row r="3408" spans="1:4" ht="18" customHeight="1">
      <c r="A3408" s="396"/>
      <c r="B3408" s="396"/>
      <c r="C3408" s="378"/>
      <c r="D3408" s="378"/>
    </row>
    <row r="3409" spans="1:4" ht="18" customHeight="1">
      <c r="A3409" s="396"/>
      <c r="B3409" s="396"/>
      <c r="C3409" s="378"/>
      <c r="D3409" s="378"/>
    </row>
    <row r="3410" spans="1:4" ht="18" customHeight="1">
      <c r="A3410" s="396"/>
      <c r="B3410" s="396"/>
      <c r="C3410" s="378"/>
      <c r="D3410" s="378"/>
    </row>
    <row r="3411" spans="1:4" ht="18" customHeight="1">
      <c r="A3411" s="396"/>
      <c r="B3411" s="396"/>
      <c r="C3411" s="378"/>
      <c r="D3411" s="378"/>
    </row>
    <row r="3412" spans="1:4" ht="18" customHeight="1">
      <c r="A3412" s="396"/>
      <c r="B3412" s="396"/>
      <c r="C3412" s="378"/>
      <c r="D3412" s="378"/>
    </row>
    <row r="3413" spans="1:4" ht="18" customHeight="1">
      <c r="A3413" s="396"/>
      <c r="B3413" s="396"/>
      <c r="C3413" s="378"/>
      <c r="D3413" s="378"/>
    </row>
    <row r="3414" spans="1:4" ht="18" customHeight="1">
      <c r="A3414" s="396"/>
      <c r="B3414" s="396"/>
      <c r="C3414" s="378"/>
      <c r="D3414" s="378"/>
    </row>
    <row r="3415" spans="1:4" ht="18" customHeight="1">
      <c r="A3415" s="396"/>
      <c r="B3415" s="396"/>
      <c r="C3415" s="378"/>
      <c r="D3415" s="378"/>
    </row>
    <row r="3416" spans="1:4" ht="18" customHeight="1">
      <c r="A3416" s="396"/>
      <c r="B3416" s="396"/>
      <c r="C3416" s="378"/>
      <c r="D3416" s="378"/>
    </row>
    <row r="3417" spans="1:4" ht="18" customHeight="1">
      <c r="A3417" s="396"/>
      <c r="B3417" s="396"/>
      <c r="C3417" s="378"/>
      <c r="D3417" s="378"/>
    </row>
    <row r="3418" spans="1:4" ht="18" customHeight="1">
      <c r="A3418" s="396"/>
      <c r="B3418" s="396"/>
      <c r="C3418" s="378"/>
      <c r="D3418" s="378"/>
    </row>
    <row r="3419" spans="1:4" ht="18" customHeight="1">
      <c r="A3419" s="396"/>
      <c r="B3419" s="396"/>
      <c r="C3419" s="378"/>
      <c r="D3419" s="378"/>
    </row>
    <row r="3420" spans="1:4" ht="18" customHeight="1">
      <c r="A3420" s="396"/>
      <c r="B3420" s="396"/>
      <c r="C3420" s="378"/>
      <c r="D3420" s="378"/>
    </row>
    <row r="3421" spans="1:4" ht="18" customHeight="1">
      <c r="A3421" s="396"/>
      <c r="B3421" s="396"/>
      <c r="C3421" s="378"/>
      <c r="D3421" s="378"/>
    </row>
    <row r="3422" spans="1:4" ht="18" customHeight="1">
      <c r="A3422" s="396"/>
      <c r="B3422" s="396"/>
      <c r="C3422" s="378"/>
      <c r="D3422" s="378"/>
    </row>
    <row r="3423" spans="1:4" ht="18" customHeight="1">
      <c r="A3423" s="396"/>
      <c r="B3423" s="396"/>
      <c r="C3423" s="378"/>
      <c r="D3423" s="378"/>
    </row>
    <row r="3424" spans="1:4" ht="18" customHeight="1">
      <c r="A3424" s="396"/>
      <c r="B3424" s="396"/>
      <c r="C3424" s="378"/>
      <c r="D3424" s="378"/>
    </row>
    <row r="3425" spans="1:4" ht="18" customHeight="1">
      <c r="A3425" s="396"/>
      <c r="B3425" s="396"/>
      <c r="C3425" s="378"/>
      <c r="D3425" s="378"/>
    </row>
    <row r="3426" spans="1:4" ht="18" customHeight="1">
      <c r="A3426" s="396"/>
      <c r="B3426" s="396"/>
      <c r="C3426" s="378"/>
      <c r="D3426" s="378"/>
    </row>
    <row r="3427" spans="1:4" ht="18" customHeight="1">
      <c r="A3427" s="396"/>
      <c r="B3427" s="396"/>
      <c r="C3427" s="378"/>
      <c r="D3427" s="378"/>
    </row>
    <row r="3428" spans="1:4" ht="18" customHeight="1">
      <c r="A3428" s="396"/>
      <c r="B3428" s="396"/>
      <c r="C3428" s="378"/>
      <c r="D3428" s="378"/>
    </row>
    <row r="3429" spans="1:4" ht="18" customHeight="1">
      <c r="A3429" s="396"/>
      <c r="B3429" s="396"/>
      <c r="C3429" s="378"/>
      <c r="D3429" s="378"/>
    </row>
    <row r="3430" spans="1:4" ht="18" customHeight="1">
      <c r="A3430" s="396"/>
      <c r="B3430" s="396"/>
      <c r="C3430" s="378"/>
      <c r="D3430" s="378"/>
    </row>
    <row r="3431" spans="1:4" ht="18" customHeight="1">
      <c r="A3431" s="396"/>
      <c r="B3431" s="396"/>
      <c r="C3431" s="378"/>
      <c r="D3431" s="378"/>
    </row>
    <row r="3432" spans="1:4" ht="18" customHeight="1">
      <c r="A3432" s="396"/>
      <c r="B3432" s="396"/>
      <c r="C3432" s="378"/>
      <c r="D3432" s="378"/>
    </row>
    <row r="3433" spans="1:4" ht="18" customHeight="1">
      <c r="A3433" s="396"/>
      <c r="B3433" s="396"/>
      <c r="C3433" s="378"/>
      <c r="D3433" s="378"/>
    </row>
    <row r="3434" spans="1:4" ht="18" customHeight="1">
      <c r="A3434" s="396"/>
      <c r="B3434" s="396"/>
      <c r="C3434" s="378"/>
      <c r="D3434" s="378"/>
    </row>
    <row r="3435" spans="1:4" ht="18" customHeight="1">
      <c r="A3435" s="396"/>
      <c r="B3435" s="396"/>
      <c r="C3435" s="378"/>
      <c r="D3435" s="378"/>
    </row>
    <row r="3436" spans="1:4" ht="18" customHeight="1">
      <c r="A3436" s="396"/>
      <c r="B3436" s="396"/>
      <c r="C3436" s="378"/>
      <c r="D3436" s="378"/>
    </row>
    <row r="3437" spans="1:4" ht="18" customHeight="1">
      <c r="A3437" s="396"/>
      <c r="B3437" s="396"/>
      <c r="C3437" s="378"/>
      <c r="D3437" s="378"/>
    </row>
    <row r="3438" spans="1:4" ht="18" customHeight="1">
      <c r="A3438" s="396"/>
      <c r="B3438" s="396"/>
      <c r="C3438" s="378"/>
      <c r="D3438" s="378"/>
    </row>
    <row r="3439" spans="1:4" ht="18" customHeight="1">
      <c r="A3439" s="396"/>
      <c r="B3439" s="396"/>
      <c r="C3439" s="378"/>
      <c r="D3439" s="378"/>
    </row>
    <row r="3440" spans="1:4" ht="18" customHeight="1">
      <c r="A3440" s="396"/>
      <c r="B3440" s="396"/>
      <c r="C3440" s="378"/>
      <c r="D3440" s="378"/>
    </row>
    <row r="3441" spans="1:4" ht="18" customHeight="1">
      <c r="A3441" s="396"/>
      <c r="B3441" s="396"/>
      <c r="C3441" s="378"/>
      <c r="D3441" s="378"/>
    </row>
    <row r="3442" spans="1:4" ht="18" customHeight="1">
      <c r="A3442" s="396"/>
      <c r="B3442" s="396"/>
      <c r="C3442" s="378"/>
      <c r="D3442" s="378"/>
    </row>
    <row r="3443" spans="1:4" ht="18" customHeight="1">
      <c r="A3443" s="396"/>
      <c r="B3443" s="396"/>
      <c r="C3443" s="378"/>
      <c r="D3443" s="378"/>
    </row>
    <row r="3444" spans="1:4" ht="18" customHeight="1">
      <c r="A3444" s="396"/>
      <c r="B3444" s="396"/>
      <c r="C3444" s="378"/>
      <c r="D3444" s="378"/>
    </row>
    <row r="3445" spans="1:4" ht="18" customHeight="1">
      <c r="A3445" s="396"/>
      <c r="B3445" s="396"/>
      <c r="C3445" s="378"/>
      <c r="D3445" s="378"/>
    </row>
    <row r="3446" spans="1:4" ht="18" customHeight="1">
      <c r="A3446" s="396"/>
      <c r="B3446" s="396"/>
      <c r="C3446" s="378"/>
      <c r="D3446" s="378"/>
    </row>
    <row r="3447" spans="1:4" ht="18" customHeight="1">
      <c r="A3447" s="396"/>
      <c r="B3447" s="396"/>
      <c r="C3447" s="378"/>
      <c r="D3447" s="378"/>
    </row>
    <row r="3448" spans="1:4" ht="18" customHeight="1">
      <c r="A3448" s="396"/>
      <c r="B3448" s="396"/>
      <c r="C3448" s="378"/>
      <c r="D3448" s="378"/>
    </row>
    <row r="3449" spans="1:4" ht="18" customHeight="1">
      <c r="A3449" s="396"/>
      <c r="B3449" s="396"/>
      <c r="C3449" s="378"/>
      <c r="D3449" s="378"/>
    </row>
    <row r="3450" spans="1:4" ht="18" customHeight="1">
      <c r="A3450" s="396"/>
      <c r="B3450" s="396"/>
      <c r="C3450" s="378"/>
      <c r="D3450" s="378"/>
    </row>
    <row r="3451" spans="1:4" ht="18" customHeight="1">
      <c r="A3451" s="396"/>
      <c r="B3451" s="396"/>
      <c r="C3451" s="378"/>
      <c r="D3451" s="378"/>
    </row>
    <row r="3452" spans="1:4" ht="18" customHeight="1">
      <c r="A3452" s="396"/>
      <c r="B3452" s="396"/>
      <c r="C3452" s="378"/>
      <c r="D3452" s="378"/>
    </row>
    <row r="3453" spans="1:4" ht="18" customHeight="1">
      <c r="A3453" s="396"/>
      <c r="B3453" s="396"/>
      <c r="C3453" s="378"/>
      <c r="D3453" s="378"/>
    </row>
    <row r="3454" spans="1:4" ht="18" customHeight="1">
      <c r="A3454" s="396"/>
      <c r="B3454" s="396"/>
      <c r="C3454" s="378"/>
      <c r="D3454" s="378"/>
    </row>
    <row r="3455" spans="1:4" ht="18" customHeight="1">
      <c r="A3455" s="396"/>
      <c r="B3455" s="396"/>
      <c r="C3455" s="378"/>
      <c r="D3455" s="378"/>
    </row>
    <row r="3456" spans="1:4" ht="18" customHeight="1">
      <c r="A3456" s="396"/>
      <c r="B3456" s="396"/>
      <c r="C3456" s="378"/>
      <c r="D3456" s="378"/>
    </row>
    <row r="3457" spans="1:4" ht="18" customHeight="1">
      <c r="A3457" s="396"/>
      <c r="B3457" s="396"/>
      <c r="C3457" s="378"/>
      <c r="D3457" s="378"/>
    </row>
    <row r="3458" spans="1:4" ht="18" customHeight="1">
      <c r="A3458" s="396"/>
      <c r="B3458" s="396"/>
      <c r="C3458" s="378"/>
      <c r="D3458" s="378"/>
    </row>
    <row r="3459" spans="1:4" ht="18" customHeight="1">
      <c r="A3459" s="396"/>
      <c r="B3459" s="396"/>
      <c r="C3459" s="378"/>
      <c r="D3459" s="378"/>
    </row>
    <row r="3460" spans="1:4" ht="18" customHeight="1">
      <c r="A3460" s="396"/>
      <c r="B3460" s="396"/>
      <c r="C3460" s="378"/>
      <c r="D3460" s="378"/>
    </row>
    <row r="3461" spans="1:4" ht="18" customHeight="1">
      <c r="A3461" s="396"/>
      <c r="B3461" s="396"/>
      <c r="C3461" s="378"/>
      <c r="D3461" s="378"/>
    </row>
    <row r="3462" spans="1:4" ht="18" customHeight="1">
      <c r="A3462" s="396"/>
      <c r="B3462" s="396"/>
      <c r="C3462" s="378"/>
      <c r="D3462" s="378"/>
    </row>
    <row r="3463" spans="1:4" ht="18" customHeight="1">
      <c r="A3463" s="396"/>
      <c r="B3463" s="396"/>
      <c r="C3463" s="378"/>
      <c r="D3463" s="378"/>
    </row>
    <row r="3464" spans="1:4" ht="18" customHeight="1">
      <c r="A3464" s="396"/>
      <c r="B3464" s="396"/>
      <c r="C3464" s="378"/>
      <c r="D3464" s="378"/>
    </row>
    <row r="3465" spans="1:4" ht="18" customHeight="1">
      <c r="A3465" s="396"/>
      <c r="B3465" s="396"/>
      <c r="C3465" s="378"/>
      <c r="D3465" s="378"/>
    </row>
    <row r="3466" spans="1:4" ht="18" customHeight="1">
      <c r="A3466" s="396"/>
      <c r="B3466" s="396"/>
      <c r="C3466" s="378"/>
      <c r="D3466" s="378"/>
    </row>
    <row r="3467" spans="1:4" ht="18" customHeight="1">
      <c r="A3467" s="396"/>
      <c r="B3467" s="396"/>
      <c r="C3467" s="378"/>
      <c r="D3467" s="378"/>
    </row>
    <row r="3468" spans="1:4" ht="18" customHeight="1">
      <c r="A3468" s="396"/>
      <c r="B3468" s="396"/>
      <c r="C3468" s="378"/>
      <c r="D3468" s="378"/>
    </row>
    <row r="3469" spans="1:4" ht="18" customHeight="1">
      <c r="A3469" s="396"/>
      <c r="B3469" s="396"/>
      <c r="C3469" s="378"/>
      <c r="D3469" s="378"/>
    </row>
    <row r="3470" spans="1:4" ht="18" customHeight="1">
      <c r="A3470" s="396"/>
      <c r="B3470" s="396"/>
      <c r="C3470" s="378"/>
      <c r="D3470" s="378"/>
    </row>
    <row r="3471" spans="1:4" ht="18" customHeight="1">
      <c r="A3471" s="396"/>
      <c r="B3471" s="396"/>
      <c r="C3471" s="378"/>
      <c r="D3471" s="378"/>
    </row>
    <row r="3472" spans="1:4" ht="18" customHeight="1">
      <c r="A3472" s="396"/>
      <c r="B3472" s="396"/>
      <c r="C3472" s="378"/>
      <c r="D3472" s="378"/>
    </row>
    <row r="3473" spans="1:4" ht="18" customHeight="1">
      <c r="A3473" s="396"/>
      <c r="B3473" s="396"/>
      <c r="C3473" s="378"/>
      <c r="D3473" s="378"/>
    </row>
    <row r="3474" spans="1:4" ht="18" customHeight="1">
      <c r="A3474" s="396"/>
      <c r="B3474" s="396"/>
      <c r="C3474" s="378"/>
      <c r="D3474" s="378"/>
    </row>
    <row r="3475" spans="1:4" ht="18" customHeight="1">
      <c r="A3475" s="396"/>
      <c r="B3475" s="396"/>
      <c r="C3475" s="378"/>
      <c r="D3475" s="378"/>
    </row>
    <row r="3476" spans="1:4" ht="18" customHeight="1">
      <c r="A3476" s="396"/>
      <c r="B3476" s="396"/>
      <c r="C3476" s="378"/>
      <c r="D3476" s="378"/>
    </row>
    <row r="3477" spans="1:4" ht="18" customHeight="1">
      <c r="A3477" s="396"/>
      <c r="B3477" s="396"/>
      <c r="C3477" s="378"/>
      <c r="D3477" s="378"/>
    </row>
    <row r="3478" spans="1:4" ht="18" customHeight="1">
      <c r="A3478" s="396"/>
      <c r="B3478" s="396"/>
      <c r="C3478" s="378"/>
      <c r="D3478" s="378"/>
    </row>
    <row r="3479" spans="1:4" ht="18" customHeight="1">
      <c r="A3479" s="396"/>
      <c r="B3479" s="396"/>
      <c r="C3479" s="378"/>
      <c r="D3479" s="378"/>
    </row>
    <row r="3480" spans="1:4" ht="18" customHeight="1">
      <c r="A3480" s="396"/>
      <c r="B3480" s="396"/>
      <c r="C3480" s="378"/>
      <c r="D3480" s="378"/>
    </row>
    <row r="3481" spans="1:4" ht="18" customHeight="1">
      <c r="A3481" s="396"/>
      <c r="B3481" s="396"/>
      <c r="C3481" s="378"/>
      <c r="D3481" s="378"/>
    </row>
    <row r="3482" spans="1:4" ht="18" customHeight="1">
      <c r="A3482" s="396"/>
      <c r="B3482" s="396"/>
      <c r="C3482" s="378"/>
      <c r="D3482" s="378"/>
    </row>
    <row r="3483" spans="1:4" ht="18" customHeight="1">
      <c r="A3483" s="396"/>
      <c r="B3483" s="396"/>
      <c r="C3483" s="378"/>
      <c r="D3483" s="378"/>
    </row>
    <row r="3484" spans="1:4" ht="18" customHeight="1">
      <c r="A3484" s="396"/>
      <c r="B3484" s="396"/>
      <c r="C3484" s="378"/>
      <c r="D3484" s="378"/>
    </row>
    <row r="3485" spans="1:4" ht="18" customHeight="1">
      <c r="A3485" s="396"/>
      <c r="B3485" s="396"/>
      <c r="C3485" s="378"/>
      <c r="D3485" s="378"/>
    </row>
    <row r="3486" spans="1:4" ht="18" customHeight="1">
      <c r="A3486" s="396"/>
      <c r="B3486" s="396"/>
      <c r="C3486" s="378"/>
      <c r="D3486" s="378"/>
    </row>
    <row r="3487" spans="1:4" ht="18" customHeight="1">
      <c r="A3487" s="396"/>
      <c r="B3487" s="396"/>
      <c r="C3487" s="378"/>
      <c r="D3487" s="378"/>
    </row>
    <row r="3488" spans="1:4" ht="18" customHeight="1">
      <c r="A3488" s="396"/>
      <c r="B3488" s="396"/>
      <c r="C3488" s="378"/>
      <c r="D3488" s="378"/>
    </row>
    <row r="3489" spans="1:4" ht="18" customHeight="1">
      <c r="A3489" s="396"/>
      <c r="B3489" s="396"/>
      <c r="C3489" s="378"/>
      <c r="D3489" s="378"/>
    </row>
    <row r="3490" spans="1:4" ht="18" customHeight="1">
      <c r="A3490" s="396"/>
      <c r="B3490" s="396"/>
      <c r="C3490" s="378"/>
      <c r="D3490" s="378"/>
    </row>
    <row r="3491" spans="1:4" ht="18" customHeight="1">
      <c r="A3491" s="396"/>
      <c r="B3491" s="396"/>
      <c r="C3491" s="378"/>
      <c r="D3491" s="378"/>
    </row>
    <row r="3492" spans="1:4" ht="18" customHeight="1">
      <c r="A3492" s="396"/>
      <c r="B3492" s="396"/>
      <c r="C3492" s="378"/>
      <c r="D3492" s="378"/>
    </row>
    <row r="3493" spans="1:4" ht="18" customHeight="1">
      <c r="A3493" s="396"/>
      <c r="B3493" s="396"/>
      <c r="C3493" s="378"/>
      <c r="D3493" s="378"/>
    </row>
    <row r="3494" spans="1:4" ht="18" customHeight="1">
      <c r="A3494" s="396"/>
      <c r="B3494" s="396"/>
      <c r="C3494" s="378"/>
      <c r="D3494" s="378"/>
    </row>
    <row r="3495" spans="1:4" ht="18" customHeight="1">
      <c r="A3495" s="396"/>
      <c r="B3495" s="396"/>
      <c r="C3495" s="378"/>
      <c r="D3495" s="378"/>
    </row>
    <row r="3496" spans="1:4" ht="18" customHeight="1">
      <c r="A3496" s="396"/>
      <c r="B3496" s="396"/>
      <c r="C3496" s="378"/>
      <c r="D3496" s="378"/>
    </row>
    <row r="3497" spans="1:4" ht="18" customHeight="1">
      <c r="A3497" s="396"/>
      <c r="B3497" s="396"/>
      <c r="C3497" s="378"/>
      <c r="D3497" s="378"/>
    </row>
    <row r="3498" spans="1:4" ht="18" customHeight="1">
      <c r="A3498" s="396"/>
      <c r="B3498" s="396"/>
      <c r="C3498" s="378"/>
      <c r="D3498" s="378"/>
    </row>
    <row r="3499" spans="1:4" ht="18" customHeight="1">
      <c r="A3499" s="396"/>
      <c r="B3499" s="396"/>
      <c r="C3499" s="378"/>
      <c r="D3499" s="378"/>
    </row>
    <row r="3500" spans="1:4" ht="18" customHeight="1">
      <c r="A3500" s="396"/>
      <c r="B3500" s="396"/>
      <c r="C3500" s="378"/>
      <c r="D3500" s="378"/>
    </row>
    <row r="3501" spans="1:4" ht="18" customHeight="1">
      <c r="A3501" s="396"/>
      <c r="B3501" s="396"/>
      <c r="C3501" s="378"/>
      <c r="D3501" s="378"/>
    </row>
    <row r="3502" spans="1:4" ht="18" customHeight="1">
      <c r="A3502" s="396"/>
      <c r="B3502" s="396"/>
      <c r="C3502" s="378"/>
      <c r="D3502" s="378"/>
    </row>
    <row r="3503" spans="1:4" ht="18" customHeight="1">
      <c r="A3503" s="396"/>
      <c r="B3503" s="396"/>
      <c r="C3503" s="378"/>
      <c r="D3503" s="378"/>
    </row>
    <row r="3504" spans="1:4" ht="18" customHeight="1">
      <c r="A3504" s="396"/>
      <c r="B3504" s="396"/>
      <c r="C3504" s="378"/>
      <c r="D3504" s="378"/>
    </row>
    <row r="3505" spans="1:4" ht="18" customHeight="1">
      <c r="A3505" s="396"/>
      <c r="B3505" s="396"/>
      <c r="C3505" s="378"/>
      <c r="D3505" s="378"/>
    </row>
    <row r="3506" spans="1:4" ht="18" customHeight="1">
      <c r="A3506" s="396"/>
      <c r="B3506" s="396"/>
      <c r="C3506" s="378"/>
      <c r="D3506" s="378"/>
    </row>
    <row r="3507" spans="1:4" ht="18" customHeight="1">
      <c r="A3507" s="396"/>
      <c r="B3507" s="396"/>
      <c r="C3507" s="378"/>
      <c r="D3507" s="378"/>
    </row>
    <row r="3508" spans="1:4" ht="18" customHeight="1">
      <c r="A3508" s="396"/>
      <c r="B3508" s="396"/>
      <c r="C3508" s="378"/>
      <c r="D3508" s="378"/>
    </row>
    <row r="3509" spans="1:4" ht="18" customHeight="1">
      <c r="A3509" s="396"/>
      <c r="B3509" s="396"/>
      <c r="C3509" s="378"/>
      <c r="D3509" s="378"/>
    </row>
    <row r="3510" spans="1:4" ht="18" customHeight="1">
      <c r="A3510" s="396"/>
      <c r="B3510" s="396"/>
      <c r="C3510" s="378"/>
      <c r="D3510" s="378"/>
    </row>
    <row r="3511" spans="1:4" ht="18" customHeight="1">
      <c r="A3511" s="396"/>
      <c r="B3511" s="396"/>
      <c r="C3511" s="378"/>
      <c r="D3511" s="378"/>
    </row>
    <row r="3512" spans="1:4" ht="18" customHeight="1">
      <c r="A3512" s="396"/>
      <c r="B3512" s="396"/>
      <c r="C3512" s="378"/>
      <c r="D3512" s="378"/>
    </row>
    <row r="3513" spans="1:4" ht="18" customHeight="1">
      <c r="A3513" s="396"/>
      <c r="B3513" s="396"/>
      <c r="C3513" s="378"/>
      <c r="D3513" s="378"/>
    </row>
    <row r="3514" spans="1:4" ht="18" customHeight="1">
      <c r="A3514" s="396"/>
      <c r="B3514" s="396"/>
      <c r="C3514" s="378"/>
      <c r="D3514" s="378"/>
    </row>
    <row r="3515" spans="1:4" ht="18" customHeight="1">
      <c r="A3515" s="396"/>
      <c r="B3515" s="396"/>
      <c r="C3515" s="378"/>
      <c r="D3515" s="378"/>
    </row>
    <row r="3516" spans="1:4" ht="18" customHeight="1">
      <c r="A3516" s="396"/>
      <c r="B3516" s="396"/>
      <c r="C3516" s="378"/>
      <c r="D3516" s="378"/>
    </row>
    <row r="3517" spans="1:4" ht="18" customHeight="1">
      <c r="A3517" s="396"/>
      <c r="B3517" s="396"/>
      <c r="C3517" s="378"/>
      <c r="D3517" s="378"/>
    </row>
    <row r="3518" spans="1:4" ht="18" customHeight="1">
      <c r="A3518" s="396"/>
      <c r="B3518" s="396"/>
      <c r="C3518" s="378"/>
      <c r="D3518" s="378"/>
    </row>
    <row r="3519" spans="1:4" ht="18" customHeight="1">
      <c r="A3519" s="396"/>
      <c r="B3519" s="396"/>
      <c r="C3519" s="378"/>
      <c r="D3519" s="378"/>
    </row>
    <row r="3520" spans="1:4" ht="18" customHeight="1">
      <c r="A3520" s="396"/>
      <c r="B3520" s="396"/>
      <c r="C3520" s="378"/>
      <c r="D3520" s="378"/>
    </row>
    <row r="3521" spans="1:4" ht="18" customHeight="1">
      <c r="A3521" s="396"/>
      <c r="B3521" s="396"/>
      <c r="C3521" s="378"/>
      <c r="D3521" s="378"/>
    </row>
    <row r="3522" spans="1:4" ht="18" customHeight="1">
      <c r="A3522" s="396"/>
      <c r="B3522" s="396"/>
      <c r="C3522" s="378"/>
      <c r="D3522" s="378"/>
    </row>
    <row r="3523" spans="1:4" ht="18" customHeight="1">
      <c r="A3523" s="396"/>
      <c r="B3523" s="396"/>
      <c r="C3523" s="378"/>
      <c r="D3523" s="378"/>
    </row>
    <row r="3524" spans="1:4" ht="18" customHeight="1">
      <c r="A3524" s="396"/>
      <c r="B3524" s="396"/>
      <c r="C3524" s="378"/>
      <c r="D3524" s="378"/>
    </row>
    <row r="3525" spans="1:4" ht="18" customHeight="1">
      <c r="A3525" s="396"/>
      <c r="B3525" s="396"/>
      <c r="C3525" s="378"/>
      <c r="D3525" s="378"/>
    </row>
    <row r="3526" spans="1:4" ht="18" customHeight="1">
      <c r="A3526" s="396"/>
      <c r="B3526" s="396"/>
      <c r="C3526" s="378"/>
      <c r="D3526" s="378"/>
    </row>
    <row r="3527" spans="1:4" ht="18" customHeight="1">
      <c r="A3527" s="396"/>
      <c r="B3527" s="396"/>
      <c r="C3527" s="378"/>
      <c r="D3527" s="378"/>
    </row>
    <row r="3528" spans="1:4" ht="18" customHeight="1">
      <c r="A3528" s="396"/>
      <c r="B3528" s="396"/>
      <c r="C3528" s="378"/>
      <c r="D3528" s="378"/>
    </row>
    <row r="3529" spans="1:4" ht="18" customHeight="1">
      <c r="A3529" s="396"/>
      <c r="B3529" s="396"/>
      <c r="C3529" s="378"/>
      <c r="D3529" s="378"/>
    </row>
    <row r="3530" spans="1:4" ht="18" customHeight="1">
      <c r="A3530" s="396"/>
      <c r="B3530" s="396"/>
      <c r="C3530" s="378"/>
      <c r="D3530" s="378"/>
    </row>
    <row r="3531" spans="1:4" ht="18" customHeight="1">
      <c r="A3531" s="396"/>
      <c r="B3531" s="396"/>
      <c r="C3531" s="378"/>
      <c r="D3531" s="378"/>
    </row>
    <row r="3532" spans="1:4" ht="18" customHeight="1">
      <c r="A3532" s="396"/>
      <c r="B3532" s="396"/>
      <c r="C3532" s="378"/>
      <c r="D3532" s="378"/>
    </row>
    <row r="3533" spans="1:4" ht="18" customHeight="1">
      <c r="A3533" s="396"/>
      <c r="B3533" s="396"/>
      <c r="C3533" s="378"/>
      <c r="D3533" s="378"/>
    </row>
    <row r="3534" spans="1:4" ht="18" customHeight="1">
      <c r="A3534" s="396"/>
      <c r="B3534" s="396"/>
      <c r="C3534" s="378"/>
      <c r="D3534" s="378"/>
    </row>
    <row r="3535" spans="1:4" ht="18" customHeight="1">
      <c r="A3535" s="396"/>
      <c r="B3535" s="396"/>
      <c r="C3535" s="378"/>
      <c r="D3535" s="378"/>
    </row>
    <row r="3536" spans="1:4" ht="18" customHeight="1">
      <c r="A3536" s="396"/>
      <c r="B3536" s="396"/>
      <c r="C3536" s="378"/>
      <c r="D3536" s="378"/>
    </row>
    <row r="3537" spans="1:4" ht="18" customHeight="1">
      <c r="A3537" s="396"/>
      <c r="B3537" s="396"/>
      <c r="C3537" s="378"/>
      <c r="D3537" s="378"/>
    </row>
    <row r="3538" spans="1:4" ht="18" customHeight="1">
      <c r="A3538" s="396"/>
      <c r="B3538" s="396"/>
      <c r="C3538" s="378"/>
      <c r="D3538" s="378"/>
    </row>
    <row r="3539" spans="1:4" ht="18" customHeight="1">
      <c r="A3539" s="396"/>
      <c r="B3539" s="396"/>
      <c r="C3539" s="378"/>
      <c r="D3539" s="378"/>
    </row>
    <row r="3540" spans="1:4" ht="18" customHeight="1">
      <c r="A3540" s="396"/>
      <c r="B3540" s="396"/>
      <c r="C3540" s="378"/>
      <c r="D3540" s="378"/>
    </row>
    <row r="3541" spans="1:4" ht="18" customHeight="1">
      <c r="A3541" s="396"/>
      <c r="B3541" s="396"/>
      <c r="C3541" s="378"/>
      <c r="D3541" s="378"/>
    </row>
    <row r="3542" spans="1:4" ht="18" customHeight="1">
      <c r="A3542" s="396"/>
      <c r="B3542" s="396"/>
      <c r="C3542" s="378"/>
      <c r="D3542" s="378"/>
    </row>
    <row r="3543" spans="1:4" ht="18" customHeight="1">
      <c r="A3543" s="396"/>
      <c r="B3543" s="396"/>
      <c r="C3543" s="378"/>
      <c r="D3543" s="378"/>
    </row>
    <row r="3544" spans="1:4" ht="18" customHeight="1">
      <c r="A3544" s="396"/>
      <c r="B3544" s="396"/>
      <c r="C3544" s="378"/>
      <c r="D3544" s="378"/>
    </row>
    <row r="3545" spans="1:4" ht="18" customHeight="1">
      <c r="A3545" s="396"/>
      <c r="B3545" s="396"/>
      <c r="C3545" s="378"/>
      <c r="D3545" s="378"/>
    </row>
    <row r="3546" spans="1:4" ht="18" customHeight="1">
      <c r="A3546" s="396"/>
      <c r="B3546" s="396"/>
      <c r="C3546" s="378"/>
      <c r="D3546" s="378"/>
    </row>
    <row r="3547" spans="1:4" ht="18" customHeight="1">
      <c r="A3547" s="396"/>
      <c r="B3547" s="396"/>
      <c r="C3547" s="378"/>
      <c r="D3547" s="378"/>
    </row>
    <row r="3548" spans="1:4" ht="18" customHeight="1">
      <c r="A3548" s="396"/>
      <c r="B3548" s="396"/>
      <c r="C3548" s="378"/>
      <c r="D3548" s="378"/>
    </row>
    <row r="3549" spans="1:4" ht="18" customHeight="1">
      <c r="A3549" s="396"/>
      <c r="B3549" s="396"/>
      <c r="C3549" s="378"/>
      <c r="D3549" s="378"/>
    </row>
    <row r="3550" spans="1:4" ht="18" customHeight="1">
      <c r="A3550" s="396"/>
      <c r="B3550" s="396"/>
      <c r="C3550" s="378"/>
      <c r="D3550" s="378"/>
    </row>
    <row r="3551" spans="1:4" ht="18" customHeight="1">
      <c r="A3551" s="396"/>
      <c r="B3551" s="396"/>
      <c r="C3551" s="378"/>
      <c r="D3551" s="378"/>
    </row>
    <row r="3552" spans="1:4" ht="18" customHeight="1">
      <c r="A3552" s="396"/>
      <c r="B3552" s="396"/>
      <c r="C3552" s="378"/>
      <c r="D3552" s="378"/>
    </row>
    <row r="3553" spans="1:4" ht="18" customHeight="1">
      <c r="A3553" s="396"/>
      <c r="B3553" s="396"/>
      <c r="C3553" s="378"/>
      <c r="D3553" s="378"/>
    </row>
    <row r="3554" spans="1:4" ht="18" customHeight="1">
      <c r="A3554" s="396"/>
      <c r="B3554" s="396"/>
      <c r="C3554" s="378"/>
      <c r="D3554" s="378"/>
    </row>
    <row r="3555" spans="1:4" ht="18" customHeight="1">
      <c r="A3555" s="396"/>
      <c r="B3555" s="396"/>
      <c r="C3555" s="378"/>
      <c r="D3555" s="378"/>
    </row>
    <row r="3556" spans="1:4" ht="18" customHeight="1">
      <c r="A3556" s="396"/>
      <c r="B3556" s="396"/>
      <c r="C3556" s="378"/>
      <c r="D3556" s="378"/>
    </row>
    <row r="3557" spans="1:4" ht="18" customHeight="1">
      <c r="A3557" s="396"/>
      <c r="B3557" s="396"/>
      <c r="C3557" s="378"/>
      <c r="D3557" s="378"/>
    </row>
    <row r="3558" spans="1:4" ht="18" customHeight="1">
      <c r="A3558" s="396"/>
      <c r="B3558" s="396"/>
      <c r="C3558" s="378"/>
      <c r="D3558" s="378"/>
    </row>
    <row r="3559" spans="1:4" ht="18" customHeight="1">
      <c r="A3559" s="396"/>
      <c r="B3559" s="396"/>
      <c r="C3559" s="378"/>
      <c r="D3559" s="378"/>
    </row>
    <row r="3560" spans="1:4" ht="18" customHeight="1">
      <c r="A3560" s="396"/>
      <c r="B3560" s="396"/>
      <c r="C3560" s="378"/>
      <c r="D3560" s="378"/>
    </row>
    <row r="3561" spans="1:4" ht="18" customHeight="1">
      <c r="A3561" s="396"/>
      <c r="B3561" s="396"/>
      <c r="C3561" s="378"/>
      <c r="D3561" s="378"/>
    </row>
    <row r="3562" spans="1:4" ht="18" customHeight="1">
      <c r="A3562" s="396"/>
      <c r="B3562" s="396"/>
      <c r="C3562" s="378"/>
      <c r="D3562" s="378"/>
    </row>
    <row r="3563" spans="1:4" ht="18" customHeight="1">
      <c r="A3563" s="396"/>
      <c r="B3563" s="396"/>
      <c r="C3563" s="378"/>
      <c r="D3563" s="378"/>
    </row>
    <row r="3564" spans="1:4" ht="18" customHeight="1">
      <c r="A3564" s="396"/>
      <c r="B3564" s="396"/>
      <c r="C3564" s="378"/>
      <c r="D3564" s="378"/>
    </row>
    <row r="3565" spans="1:4" ht="18" customHeight="1">
      <c r="A3565" s="396"/>
      <c r="B3565" s="396"/>
      <c r="C3565" s="378"/>
      <c r="D3565" s="378"/>
    </row>
    <row r="3566" spans="1:4" ht="18" customHeight="1">
      <c r="A3566" s="396"/>
      <c r="B3566" s="396"/>
      <c r="C3566" s="378"/>
      <c r="D3566" s="378"/>
    </row>
    <row r="3567" spans="1:4" ht="18" customHeight="1">
      <c r="A3567" s="396"/>
      <c r="B3567" s="396"/>
      <c r="C3567" s="378"/>
      <c r="D3567" s="378"/>
    </row>
    <row r="3568" spans="1:4" ht="18" customHeight="1">
      <c r="A3568" s="396"/>
      <c r="B3568" s="396"/>
      <c r="C3568" s="378"/>
      <c r="D3568" s="378"/>
    </row>
    <row r="3569" spans="1:4" ht="18" customHeight="1">
      <c r="A3569" s="396"/>
      <c r="B3569" s="396"/>
      <c r="C3569" s="378"/>
      <c r="D3569" s="378"/>
    </row>
    <row r="3570" spans="1:4" ht="18" customHeight="1">
      <c r="A3570" s="396"/>
      <c r="B3570" s="396"/>
      <c r="C3570" s="378"/>
      <c r="D3570" s="378"/>
    </row>
    <row r="3571" spans="1:4" ht="18" customHeight="1">
      <c r="A3571" s="396"/>
      <c r="B3571" s="396"/>
      <c r="C3571" s="378"/>
      <c r="D3571" s="378"/>
    </row>
    <row r="3572" spans="1:4" ht="18" customHeight="1">
      <c r="A3572" s="396"/>
      <c r="B3572" s="396"/>
      <c r="C3572" s="378"/>
      <c r="D3572" s="378"/>
    </row>
    <row r="3573" spans="1:4" ht="18" customHeight="1">
      <c r="A3573" s="396"/>
      <c r="B3573" s="396"/>
      <c r="C3573" s="378"/>
      <c r="D3573" s="378"/>
    </row>
    <row r="3574" spans="1:4" ht="18" customHeight="1">
      <c r="A3574" s="396"/>
      <c r="B3574" s="396"/>
      <c r="C3574" s="378"/>
      <c r="D3574" s="378"/>
    </row>
    <row r="3575" spans="1:4" ht="18" customHeight="1">
      <c r="A3575" s="396"/>
      <c r="B3575" s="396"/>
      <c r="C3575" s="378"/>
      <c r="D3575" s="378"/>
    </row>
    <row r="3576" spans="1:4" ht="18" customHeight="1">
      <c r="A3576" s="396"/>
      <c r="B3576" s="396"/>
      <c r="C3576" s="378"/>
      <c r="D3576" s="378"/>
    </row>
    <row r="3577" spans="1:4" ht="18" customHeight="1">
      <c r="A3577" s="396"/>
      <c r="B3577" s="396"/>
      <c r="C3577" s="378"/>
      <c r="D3577" s="378"/>
    </row>
    <row r="3578" spans="1:4" ht="18" customHeight="1">
      <c r="A3578" s="396"/>
      <c r="B3578" s="396"/>
      <c r="C3578" s="378"/>
      <c r="D3578" s="378"/>
    </row>
    <row r="3579" spans="1:4" ht="18" customHeight="1">
      <c r="A3579" s="396"/>
      <c r="B3579" s="396"/>
      <c r="C3579" s="378"/>
      <c r="D3579" s="378"/>
    </row>
    <row r="3580" spans="1:4" ht="18" customHeight="1">
      <c r="A3580" s="396"/>
      <c r="B3580" s="396"/>
      <c r="C3580" s="378"/>
      <c r="D3580" s="378"/>
    </row>
    <row r="3581" spans="1:4" ht="18" customHeight="1">
      <c r="A3581" s="396"/>
      <c r="B3581" s="396"/>
      <c r="C3581" s="378"/>
      <c r="D3581" s="378"/>
    </row>
    <row r="3582" spans="1:4" ht="18" customHeight="1">
      <c r="A3582" s="396"/>
      <c r="B3582" s="396"/>
      <c r="C3582" s="378"/>
      <c r="D3582" s="378"/>
    </row>
    <row r="3583" spans="1:4" ht="18" customHeight="1">
      <c r="A3583" s="396"/>
      <c r="B3583" s="396"/>
      <c r="C3583" s="378"/>
      <c r="D3583" s="378"/>
    </row>
    <row r="3584" spans="1:4" ht="18" customHeight="1">
      <c r="A3584" s="396"/>
      <c r="B3584" s="396"/>
      <c r="C3584" s="378"/>
      <c r="D3584" s="378"/>
    </row>
    <row r="3585" spans="1:4" ht="18" customHeight="1">
      <c r="A3585" s="396"/>
      <c r="B3585" s="396"/>
      <c r="C3585" s="378"/>
      <c r="D3585" s="378"/>
    </row>
    <row r="3586" spans="1:4" ht="18" customHeight="1">
      <c r="A3586" s="396"/>
      <c r="B3586" s="396"/>
      <c r="C3586" s="378"/>
      <c r="D3586" s="378"/>
    </row>
    <row r="3587" spans="1:4" ht="18" customHeight="1">
      <c r="A3587" s="396"/>
      <c r="B3587" s="396"/>
      <c r="C3587" s="378"/>
      <c r="D3587" s="378"/>
    </row>
    <row r="3588" spans="1:4" ht="18" customHeight="1">
      <c r="A3588" s="396"/>
      <c r="B3588" s="396"/>
      <c r="C3588" s="378"/>
      <c r="D3588" s="378"/>
    </row>
    <row r="3589" spans="1:4" ht="18" customHeight="1">
      <c r="A3589" s="396"/>
      <c r="B3589" s="396"/>
      <c r="C3589" s="378"/>
      <c r="D3589" s="378"/>
    </row>
    <row r="3590" spans="1:4" ht="18" customHeight="1">
      <c r="A3590" s="396"/>
      <c r="B3590" s="396"/>
      <c r="C3590" s="378"/>
      <c r="D3590" s="378"/>
    </row>
    <row r="3591" spans="1:4" ht="18" customHeight="1">
      <c r="A3591" s="396"/>
      <c r="B3591" s="396"/>
      <c r="C3591" s="378"/>
      <c r="D3591" s="378"/>
    </row>
    <row r="3592" spans="1:4" ht="18" customHeight="1">
      <c r="A3592" s="396"/>
      <c r="B3592" s="396"/>
      <c r="C3592" s="378"/>
      <c r="D3592" s="378"/>
    </row>
    <row r="3593" spans="1:4" ht="18" customHeight="1">
      <c r="A3593" s="396"/>
      <c r="B3593" s="396"/>
      <c r="C3593" s="378"/>
      <c r="D3593" s="378"/>
    </row>
    <row r="3594" spans="1:4" ht="18" customHeight="1">
      <c r="A3594" s="396"/>
      <c r="B3594" s="396"/>
      <c r="C3594" s="378"/>
      <c r="D3594" s="378"/>
    </row>
    <row r="3595" spans="1:4" ht="18" customHeight="1">
      <c r="A3595" s="396"/>
      <c r="B3595" s="396"/>
      <c r="C3595" s="378"/>
      <c r="D3595" s="378"/>
    </row>
    <row r="3596" spans="1:4" ht="18" customHeight="1">
      <c r="A3596" s="396"/>
      <c r="B3596" s="396"/>
      <c r="C3596" s="378"/>
      <c r="D3596" s="378"/>
    </row>
    <row r="3597" spans="1:4" ht="18" customHeight="1">
      <c r="A3597" s="396"/>
      <c r="B3597" s="396"/>
      <c r="C3597" s="378"/>
      <c r="D3597" s="378"/>
    </row>
    <row r="3598" spans="1:4" ht="18" customHeight="1">
      <c r="A3598" s="396"/>
      <c r="B3598" s="396"/>
      <c r="C3598" s="378"/>
      <c r="D3598" s="378"/>
    </row>
    <row r="3599" spans="1:4" ht="18" customHeight="1">
      <c r="A3599" s="396"/>
      <c r="B3599" s="396"/>
      <c r="C3599" s="378"/>
      <c r="D3599" s="378"/>
    </row>
    <row r="3600" spans="1:4" ht="18" customHeight="1">
      <c r="A3600" s="396"/>
      <c r="B3600" s="396"/>
      <c r="C3600" s="378"/>
      <c r="D3600" s="378"/>
    </row>
    <row r="3601" spans="1:4" ht="18" customHeight="1">
      <c r="A3601" s="396"/>
      <c r="B3601" s="396"/>
      <c r="C3601" s="378"/>
      <c r="D3601" s="378"/>
    </row>
    <row r="3602" spans="1:4" ht="18" customHeight="1">
      <c r="A3602" s="396"/>
      <c r="B3602" s="396"/>
      <c r="C3602" s="378"/>
      <c r="D3602" s="378"/>
    </row>
    <row r="3603" spans="1:4" ht="18" customHeight="1">
      <c r="A3603" s="396"/>
      <c r="B3603" s="396"/>
      <c r="C3603" s="378"/>
      <c r="D3603" s="378"/>
    </row>
    <row r="3604" spans="1:4" ht="18" customHeight="1">
      <c r="A3604" s="396"/>
      <c r="B3604" s="396"/>
      <c r="C3604" s="378"/>
      <c r="D3604" s="378"/>
    </row>
    <row r="3605" spans="1:4" ht="18" customHeight="1">
      <c r="A3605" s="396"/>
      <c r="B3605" s="396"/>
      <c r="C3605" s="378"/>
      <c r="D3605" s="378"/>
    </row>
    <row r="3606" spans="1:4" ht="18" customHeight="1">
      <c r="A3606" s="396"/>
      <c r="B3606" s="396"/>
      <c r="C3606" s="378"/>
      <c r="D3606" s="378"/>
    </row>
    <row r="3607" spans="1:4" ht="18" customHeight="1">
      <c r="A3607" s="396"/>
      <c r="B3607" s="396"/>
      <c r="C3607" s="378"/>
      <c r="D3607" s="378"/>
    </row>
    <row r="3608" spans="1:4" ht="18" customHeight="1">
      <c r="A3608" s="396"/>
      <c r="B3608" s="396"/>
      <c r="C3608" s="378"/>
      <c r="D3608" s="378"/>
    </row>
    <row r="3609" spans="1:4" ht="18" customHeight="1">
      <c r="A3609" s="396"/>
      <c r="B3609" s="396"/>
      <c r="C3609" s="378"/>
      <c r="D3609" s="378"/>
    </row>
    <row r="3610" spans="1:4" ht="18" customHeight="1">
      <c r="A3610" s="396"/>
      <c r="B3610" s="396"/>
      <c r="C3610" s="378"/>
      <c r="D3610" s="378"/>
    </row>
    <row r="3611" spans="1:4" ht="18" customHeight="1">
      <c r="A3611" s="396"/>
      <c r="B3611" s="396"/>
      <c r="C3611" s="378"/>
      <c r="D3611" s="378"/>
    </row>
    <row r="3612" spans="1:4" ht="18" customHeight="1">
      <c r="A3612" s="396"/>
      <c r="B3612" s="396"/>
      <c r="C3612" s="378"/>
      <c r="D3612" s="378"/>
    </row>
    <row r="3613" spans="1:4" ht="18" customHeight="1">
      <c r="A3613" s="396"/>
      <c r="B3613" s="396"/>
      <c r="C3613" s="378"/>
      <c r="D3613" s="378"/>
    </row>
    <row r="3614" spans="1:4" ht="18" customHeight="1">
      <c r="A3614" s="396"/>
      <c r="B3614" s="396"/>
      <c r="C3614" s="378"/>
      <c r="D3614" s="378"/>
    </row>
    <row r="3615" spans="1:4" ht="18" customHeight="1">
      <c r="A3615" s="396"/>
      <c r="B3615" s="396"/>
      <c r="C3615" s="378"/>
      <c r="D3615" s="378"/>
    </row>
    <row r="3616" spans="1:4" ht="18" customHeight="1">
      <c r="A3616" s="396"/>
      <c r="B3616" s="396"/>
      <c r="C3616" s="378"/>
      <c r="D3616" s="378"/>
    </row>
    <row r="3617" spans="1:4" ht="18" customHeight="1">
      <c r="A3617" s="396"/>
      <c r="B3617" s="396"/>
      <c r="C3617" s="378"/>
      <c r="D3617" s="378"/>
    </row>
    <row r="3618" spans="1:4" ht="18" customHeight="1">
      <c r="A3618" s="396"/>
      <c r="B3618" s="396"/>
      <c r="C3618" s="378"/>
      <c r="D3618" s="378"/>
    </row>
    <row r="3619" spans="1:4" ht="18" customHeight="1">
      <c r="A3619" s="396"/>
      <c r="B3619" s="396"/>
      <c r="C3619" s="378"/>
      <c r="D3619" s="378"/>
    </row>
    <row r="3620" spans="1:4" ht="18" customHeight="1">
      <c r="A3620" s="396"/>
      <c r="B3620" s="396"/>
      <c r="C3620" s="378"/>
      <c r="D3620" s="378"/>
    </row>
    <row r="3621" spans="1:4" ht="18" customHeight="1">
      <c r="A3621" s="396"/>
      <c r="B3621" s="396"/>
      <c r="C3621" s="378"/>
      <c r="D3621" s="378"/>
    </row>
    <row r="3622" spans="1:4" ht="18" customHeight="1">
      <c r="A3622" s="396"/>
      <c r="B3622" s="396"/>
      <c r="C3622" s="378"/>
      <c r="D3622" s="378"/>
    </row>
    <row r="3623" spans="1:4" ht="18" customHeight="1">
      <c r="A3623" s="396"/>
      <c r="B3623" s="396"/>
      <c r="C3623" s="378"/>
      <c r="D3623" s="378"/>
    </row>
    <row r="3624" spans="1:4" ht="18" customHeight="1">
      <c r="A3624" s="396"/>
      <c r="B3624" s="396"/>
      <c r="C3624" s="378"/>
      <c r="D3624" s="378"/>
    </row>
    <row r="3625" spans="1:4" ht="18" customHeight="1">
      <c r="A3625" s="396"/>
      <c r="B3625" s="396"/>
      <c r="C3625" s="378"/>
      <c r="D3625" s="378"/>
    </row>
    <row r="3626" spans="1:4" ht="18" customHeight="1">
      <c r="A3626" s="396"/>
      <c r="B3626" s="396"/>
      <c r="C3626" s="378"/>
      <c r="D3626" s="378"/>
    </row>
    <row r="3627" spans="1:4" ht="18" customHeight="1">
      <c r="A3627" s="396"/>
      <c r="B3627" s="396"/>
      <c r="C3627" s="378"/>
      <c r="D3627" s="378"/>
    </row>
    <row r="3628" spans="1:4" ht="18" customHeight="1">
      <c r="A3628" s="396"/>
      <c r="B3628" s="396"/>
      <c r="C3628" s="378"/>
      <c r="D3628" s="378"/>
    </row>
    <row r="3629" spans="1:4" ht="18" customHeight="1">
      <c r="A3629" s="396"/>
      <c r="B3629" s="396"/>
      <c r="C3629" s="378"/>
      <c r="D3629" s="378"/>
    </row>
    <row r="3630" spans="1:4" ht="18" customHeight="1">
      <c r="A3630" s="396"/>
      <c r="B3630" s="396"/>
      <c r="C3630" s="378"/>
      <c r="D3630" s="378"/>
    </row>
    <row r="3631" spans="1:4" ht="18" customHeight="1">
      <c r="A3631" s="396"/>
      <c r="B3631" s="396"/>
      <c r="C3631" s="378"/>
      <c r="D3631" s="378"/>
    </row>
    <row r="3632" spans="1:4" ht="18" customHeight="1">
      <c r="A3632" s="396"/>
      <c r="B3632" s="396"/>
      <c r="C3632" s="378"/>
      <c r="D3632" s="378"/>
    </row>
    <row r="3633" spans="1:4" ht="18" customHeight="1">
      <c r="A3633" s="396"/>
      <c r="B3633" s="396"/>
      <c r="C3633" s="378"/>
      <c r="D3633" s="378"/>
    </row>
    <row r="3634" spans="1:4" ht="18" customHeight="1">
      <c r="A3634" s="396"/>
      <c r="B3634" s="396"/>
      <c r="C3634" s="378"/>
      <c r="D3634" s="378"/>
    </row>
    <row r="3635" spans="1:4" ht="18" customHeight="1">
      <c r="A3635" s="396"/>
      <c r="B3635" s="396"/>
      <c r="C3635" s="378"/>
      <c r="D3635" s="378"/>
    </row>
    <row r="3636" spans="1:4" ht="18" customHeight="1">
      <c r="A3636" s="396"/>
      <c r="B3636" s="396"/>
      <c r="C3636" s="378"/>
      <c r="D3636" s="378"/>
    </row>
    <row r="3637" spans="1:4" ht="18" customHeight="1">
      <c r="A3637" s="396"/>
      <c r="B3637" s="396"/>
      <c r="C3637" s="378"/>
      <c r="D3637" s="378"/>
    </row>
    <row r="3638" spans="1:4" ht="18" customHeight="1">
      <c r="A3638" s="396"/>
      <c r="B3638" s="396"/>
      <c r="C3638" s="378"/>
      <c r="D3638" s="378"/>
    </row>
    <row r="3639" spans="1:4" ht="18" customHeight="1">
      <c r="A3639" s="396"/>
      <c r="B3639" s="396"/>
      <c r="C3639" s="378"/>
      <c r="D3639" s="378"/>
    </row>
    <row r="3640" spans="1:4" ht="18" customHeight="1">
      <c r="A3640" s="396"/>
      <c r="B3640" s="396"/>
      <c r="C3640" s="378"/>
      <c r="D3640" s="378"/>
    </row>
    <row r="3641" spans="1:4" ht="18" customHeight="1">
      <c r="A3641" s="396"/>
      <c r="B3641" s="396"/>
      <c r="C3641" s="378"/>
      <c r="D3641" s="378"/>
    </row>
    <row r="3642" spans="1:4" ht="18" customHeight="1">
      <c r="A3642" s="396"/>
      <c r="B3642" s="396"/>
      <c r="C3642" s="378"/>
      <c r="D3642" s="378"/>
    </row>
    <row r="3643" spans="1:4" ht="18" customHeight="1">
      <c r="A3643" s="396"/>
      <c r="B3643" s="396"/>
      <c r="C3643" s="378"/>
      <c r="D3643" s="378"/>
    </row>
    <row r="3644" spans="1:4" ht="18" customHeight="1">
      <c r="A3644" s="396"/>
      <c r="B3644" s="396"/>
      <c r="C3644" s="378"/>
      <c r="D3644" s="378"/>
    </row>
    <row r="3645" spans="1:4" ht="18" customHeight="1">
      <c r="A3645" s="396"/>
      <c r="B3645" s="396"/>
      <c r="C3645" s="378"/>
      <c r="D3645" s="378"/>
    </row>
    <row r="3646" spans="1:4" ht="18" customHeight="1">
      <c r="A3646" s="396"/>
      <c r="B3646" s="396"/>
      <c r="C3646" s="378"/>
      <c r="D3646" s="378"/>
    </row>
    <row r="3647" spans="1:4" ht="18" customHeight="1">
      <c r="A3647" s="396"/>
      <c r="B3647" s="396"/>
      <c r="C3647" s="378"/>
      <c r="D3647" s="378"/>
    </row>
    <row r="3648" spans="1:4" ht="18" customHeight="1">
      <c r="A3648" s="396"/>
      <c r="B3648" s="396"/>
      <c r="C3648" s="378"/>
      <c r="D3648" s="378"/>
    </row>
    <row r="3649" spans="1:4" ht="18" customHeight="1">
      <c r="A3649" s="396"/>
      <c r="B3649" s="396"/>
      <c r="C3649" s="378"/>
      <c r="D3649" s="378"/>
    </row>
    <row r="3650" spans="1:4" ht="18" customHeight="1">
      <c r="A3650" s="396"/>
      <c r="B3650" s="396"/>
      <c r="C3650" s="378"/>
      <c r="D3650" s="378"/>
    </row>
    <row r="3651" spans="1:4" ht="18" customHeight="1">
      <c r="A3651" s="396"/>
      <c r="B3651" s="396"/>
      <c r="C3651" s="378"/>
      <c r="D3651" s="378"/>
    </row>
    <row r="3652" spans="1:4" ht="18" customHeight="1">
      <c r="A3652" s="396"/>
      <c r="B3652" s="396"/>
      <c r="C3652" s="378"/>
      <c r="D3652" s="378"/>
    </row>
    <row r="3653" spans="1:4" ht="18" customHeight="1">
      <c r="A3653" s="396"/>
      <c r="B3653" s="396"/>
      <c r="C3653" s="378"/>
      <c r="D3653" s="378"/>
    </row>
    <row r="3654" spans="1:4" ht="18" customHeight="1">
      <c r="A3654" s="396"/>
      <c r="B3654" s="396"/>
      <c r="C3654" s="378"/>
      <c r="D3654" s="378"/>
    </row>
    <row r="3655" spans="1:4" ht="18" customHeight="1">
      <c r="A3655" s="396"/>
      <c r="B3655" s="396"/>
      <c r="C3655" s="378"/>
      <c r="D3655" s="378"/>
    </row>
    <row r="3656" spans="1:4" ht="18" customHeight="1">
      <c r="A3656" s="396"/>
      <c r="B3656" s="396"/>
      <c r="C3656" s="378"/>
      <c r="D3656" s="378"/>
    </row>
    <row r="3657" spans="1:4" ht="18" customHeight="1">
      <c r="A3657" s="396"/>
      <c r="B3657" s="396"/>
      <c r="C3657" s="378"/>
      <c r="D3657" s="378"/>
    </row>
    <row r="3658" spans="1:4" ht="18" customHeight="1">
      <c r="A3658" s="396"/>
      <c r="B3658" s="396"/>
      <c r="C3658" s="378"/>
      <c r="D3658" s="378"/>
    </row>
    <row r="3659" spans="1:4" ht="18" customHeight="1">
      <c r="A3659" s="396"/>
      <c r="B3659" s="396"/>
      <c r="C3659" s="378"/>
      <c r="D3659" s="378"/>
    </row>
    <row r="3660" spans="1:4" ht="18" customHeight="1">
      <c r="A3660" s="396"/>
      <c r="B3660" s="396"/>
      <c r="C3660" s="378"/>
      <c r="D3660" s="378"/>
    </row>
    <row r="3661" spans="1:4" ht="18" customHeight="1">
      <c r="A3661" s="396"/>
      <c r="B3661" s="396"/>
      <c r="C3661" s="378"/>
      <c r="D3661" s="378"/>
    </row>
    <row r="3662" spans="1:4" ht="18" customHeight="1">
      <c r="A3662" s="396"/>
      <c r="B3662" s="396"/>
      <c r="C3662" s="378"/>
      <c r="D3662" s="378"/>
    </row>
    <row r="3663" spans="1:4" ht="18" customHeight="1">
      <c r="A3663" s="396"/>
      <c r="B3663" s="396"/>
      <c r="C3663" s="378"/>
      <c r="D3663" s="378"/>
    </row>
    <row r="3664" spans="1:4" ht="18" customHeight="1">
      <c r="A3664" s="396"/>
      <c r="B3664" s="396"/>
      <c r="C3664" s="378"/>
      <c r="D3664" s="378"/>
    </row>
    <row r="3665" spans="1:4" ht="18" customHeight="1">
      <c r="A3665" s="396"/>
      <c r="B3665" s="396"/>
      <c r="C3665" s="378"/>
      <c r="D3665" s="378"/>
    </row>
    <row r="3666" spans="1:4" ht="18" customHeight="1">
      <c r="A3666" s="396"/>
      <c r="B3666" s="396"/>
      <c r="C3666" s="378"/>
      <c r="D3666" s="378"/>
    </row>
    <row r="3667" spans="1:4" ht="18" customHeight="1">
      <c r="A3667" s="396"/>
      <c r="B3667" s="396"/>
      <c r="C3667" s="378"/>
      <c r="D3667" s="378"/>
    </row>
    <row r="3668" spans="1:4" ht="18" customHeight="1">
      <c r="A3668" s="396"/>
      <c r="B3668" s="396"/>
      <c r="C3668" s="378"/>
      <c r="D3668" s="378"/>
    </row>
    <row r="3669" spans="1:4" ht="18" customHeight="1">
      <c r="A3669" s="396"/>
      <c r="B3669" s="396"/>
      <c r="C3669" s="378"/>
      <c r="D3669" s="378"/>
    </row>
    <row r="3670" spans="1:4" ht="18" customHeight="1">
      <c r="A3670" s="396"/>
      <c r="B3670" s="396"/>
      <c r="C3670" s="378"/>
      <c r="D3670" s="378"/>
    </row>
    <row r="3671" spans="1:4" ht="18" customHeight="1">
      <c r="A3671" s="396"/>
      <c r="B3671" s="396"/>
      <c r="C3671" s="378"/>
      <c r="D3671" s="378"/>
    </row>
    <row r="3672" spans="1:4" ht="18" customHeight="1">
      <c r="A3672" s="396"/>
      <c r="B3672" s="396"/>
      <c r="C3672" s="378"/>
      <c r="D3672" s="378"/>
    </row>
    <row r="3673" spans="1:4" ht="18" customHeight="1">
      <c r="A3673" s="396"/>
      <c r="B3673" s="396"/>
      <c r="C3673" s="378"/>
      <c r="D3673" s="378"/>
    </row>
    <row r="3674" spans="1:4" ht="18" customHeight="1">
      <c r="A3674" s="396"/>
      <c r="B3674" s="396"/>
      <c r="C3674" s="378"/>
      <c r="D3674" s="378"/>
    </row>
    <row r="3675" spans="1:4" ht="18" customHeight="1">
      <c r="A3675" s="396"/>
      <c r="B3675" s="396"/>
      <c r="C3675" s="378"/>
      <c r="D3675" s="378"/>
    </row>
    <row r="3676" spans="1:4" ht="18" customHeight="1">
      <c r="A3676" s="396"/>
      <c r="B3676" s="396"/>
      <c r="C3676" s="378"/>
      <c r="D3676" s="378"/>
    </row>
    <row r="3677" spans="1:4" ht="18" customHeight="1">
      <c r="A3677" s="396"/>
      <c r="B3677" s="396"/>
      <c r="C3677" s="378"/>
      <c r="D3677" s="378"/>
    </row>
    <row r="3678" spans="1:4" ht="18" customHeight="1">
      <c r="A3678" s="396"/>
      <c r="B3678" s="396"/>
      <c r="C3678" s="378"/>
      <c r="D3678" s="378"/>
    </row>
    <row r="3679" spans="1:4" ht="18" customHeight="1">
      <c r="A3679" s="396"/>
      <c r="B3679" s="396"/>
      <c r="C3679" s="378"/>
      <c r="D3679" s="378"/>
    </row>
    <row r="3680" spans="1:4" ht="18" customHeight="1">
      <c r="A3680" s="396"/>
      <c r="B3680" s="396"/>
      <c r="C3680" s="378"/>
      <c r="D3680" s="378"/>
    </row>
    <row r="3681" spans="1:4" ht="18" customHeight="1">
      <c r="A3681" s="396"/>
      <c r="B3681" s="396"/>
      <c r="C3681" s="378"/>
      <c r="D3681" s="378"/>
    </row>
    <row r="3682" spans="1:4" ht="18" customHeight="1">
      <c r="A3682" s="396"/>
      <c r="B3682" s="396"/>
      <c r="C3682" s="378"/>
      <c r="D3682" s="378"/>
    </row>
    <row r="3683" spans="1:4" ht="18" customHeight="1">
      <c r="A3683" s="396"/>
      <c r="B3683" s="396"/>
      <c r="C3683" s="378"/>
      <c r="D3683" s="378"/>
    </row>
    <row r="3684" spans="1:4" ht="18" customHeight="1">
      <c r="A3684" s="396"/>
      <c r="B3684" s="396"/>
      <c r="C3684" s="378"/>
      <c r="D3684" s="378"/>
    </row>
    <row r="3685" spans="1:4" ht="18" customHeight="1">
      <c r="A3685" s="396"/>
      <c r="B3685" s="396"/>
      <c r="C3685" s="378"/>
      <c r="D3685" s="378"/>
    </row>
    <row r="3686" spans="1:4" ht="18" customHeight="1">
      <c r="A3686" s="396"/>
      <c r="B3686" s="396"/>
      <c r="C3686" s="378"/>
      <c r="D3686" s="378"/>
    </row>
    <row r="3687" spans="1:4" ht="18" customHeight="1">
      <c r="A3687" s="396"/>
      <c r="B3687" s="396"/>
      <c r="C3687" s="378"/>
      <c r="D3687" s="378"/>
    </row>
    <row r="3688" spans="1:4" ht="18" customHeight="1">
      <c r="A3688" s="396"/>
      <c r="B3688" s="396"/>
      <c r="C3688" s="378"/>
      <c r="D3688" s="378"/>
    </row>
    <row r="3689" spans="1:4" ht="18" customHeight="1">
      <c r="A3689" s="396"/>
      <c r="B3689" s="396"/>
      <c r="C3689" s="378"/>
      <c r="D3689" s="378"/>
    </row>
    <row r="3690" spans="1:4" ht="18" customHeight="1">
      <c r="A3690" s="396"/>
      <c r="B3690" s="396"/>
      <c r="C3690" s="378"/>
      <c r="D3690" s="378"/>
    </row>
    <row r="3691" spans="1:4" ht="18" customHeight="1">
      <c r="A3691" s="396"/>
      <c r="B3691" s="396"/>
      <c r="C3691" s="378"/>
      <c r="D3691" s="378"/>
    </row>
    <row r="3692" spans="1:4" ht="18" customHeight="1">
      <c r="A3692" s="396"/>
      <c r="B3692" s="396"/>
      <c r="C3692" s="378"/>
      <c r="D3692" s="378"/>
    </row>
    <row r="3693" spans="1:4" ht="18" customHeight="1">
      <c r="A3693" s="396"/>
      <c r="B3693" s="396"/>
      <c r="C3693" s="378"/>
      <c r="D3693" s="378"/>
    </row>
    <row r="3694" spans="1:4" ht="18" customHeight="1">
      <c r="A3694" s="396"/>
      <c r="B3694" s="396"/>
      <c r="C3694" s="378"/>
      <c r="D3694" s="378"/>
    </row>
    <row r="3695" spans="1:4" ht="18" customHeight="1">
      <c r="A3695" s="396"/>
      <c r="B3695" s="396"/>
      <c r="C3695" s="378"/>
      <c r="D3695" s="378"/>
    </row>
    <row r="3696" spans="1:4" ht="18" customHeight="1">
      <c r="A3696" s="396"/>
      <c r="B3696" s="396"/>
      <c r="C3696" s="378"/>
      <c r="D3696" s="378"/>
    </row>
    <row r="3697" spans="1:4" ht="18" customHeight="1">
      <c r="A3697" s="396"/>
      <c r="B3697" s="396"/>
      <c r="C3697" s="378"/>
      <c r="D3697" s="378"/>
    </row>
    <row r="3698" spans="1:4" ht="18" customHeight="1">
      <c r="A3698" s="396"/>
      <c r="B3698" s="396"/>
      <c r="C3698" s="378"/>
      <c r="D3698" s="378"/>
    </row>
    <row r="3699" spans="1:4" ht="18" customHeight="1">
      <c r="A3699" s="396"/>
      <c r="B3699" s="396"/>
      <c r="C3699" s="378"/>
      <c r="D3699" s="378"/>
    </row>
    <row r="3700" spans="1:4" ht="18" customHeight="1">
      <c r="A3700" s="396"/>
      <c r="B3700" s="396"/>
      <c r="C3700" s="378"/>
      <c r="D3700" s="378"/>
    </row>
    <row r="3701" spans="1:4" ht="18" customHeight="1">
      <c r="A3701" s="396"/>
      <c r="B3701" s="396"/>
      <c r="C3701" s="378"/>
      <c r="D3701" s="378"/>
    </row>
    <row r="3702" spans="1:4" ht="18" customHeight="1">
      <c r="A3702" s="396"/>
      <c r="B3702" s="396"/>
      <c r="C3702" s="378"/>
      <c r="D3702" s="378"/>
    </row>
    <row r="3703" spans="1:4" ht="18" customHeight="1">
      <c r="A3703" s="396"/>
      <c r="B3703" s="396"/>
      <c r="C3703" s="378"/>
      <c r="D3703" s="378"/>
    </row>
    <row r="3704" spans="1:4" ht="18" customHeight="1">
      <c r="A3704" s="396"/>
      <c r="B3704" s="396"/>
      <c r="C3704" s="378"/>
      <c r="D3704" s="378"/>
    </row>
    <row r="3705" spans="1:4" ht="18" customHeight="1">
      <c r="A3705" s="396"/>
      <c r="B3705" s="396"/>
      <c r="C3705" s="378"/>
      <c r="D3705" s="378"/>
    </row>
    <row r="3706" spans="1:4" ht="18" customHeight="1">
      <c r="A3706" s="396"/>
      <c r="B3706" s="396"/>
      <c r="C3706" s="378"/>
      <c r="D3706" s="378"/>
    </row>
    <row r="3707" spans="1:4" ht="18" customHeight="1">
      <c r="A3707" s="396"/>
      <c r="B3707" s="396"/>
      <c r="C3707" s="378"/>
      <c r="D3707" s="378"/>
    </row>
    <row r="3708" spans="1:4" ht="18" customHeight="1">
      <c r="A3708" s="396"/>
      <c r="B3708" s="396"/>
      <c r="C3708" s="378"/>
      <c r="D3708" s="378"/>
    </row>
    <row r="3709" spans="1:4" ht="18" customHeight="1">
      <c r="A3709" s="396"/>
      <c r="B3709" s="396"/>
      <c r="C3709" s="378"/>
      <c r="D3709" s="378"/>
    </row>
    <row r="3710" spans="1:4" ht="18" customHeight="1">
      <c r="A3710" s="396"/>
      <c r="B3710" s="396"/>
      <c r="C3710" s="378"/>
      <c r="D3710" s="378"/>
    </row>
    <row r="3711" spans="1:4" ht="18" customHeight="1">
      <c r="A3711" s="396"/>
      <c r="B3711" s="396"/>
      <c r="C3711" s="378"/>
      <c r="D3711" s="378"/>
    </row>
    <row r="3712" spans="1:4" ht="18" customHeight="1">
      <c r="A3712" s="396"/>
      <c r="B3712" s="396"/>
      <c r="C3712" s="378"/>
      <c r="D3712" s="378"/>
    </row>
    <row r="3713" spans="1:4" ht="18" customHeight="1">
      <c r="A3713" s="396"/>
      <c r="B3713" s="396"/>
      <c r="C3713" s="378"/>
      <c r="D3713" s="378"/>
    </row>
    <row r="3714" spans="1:4" ht="18" customHeight="1">
      <c r="A3714" s="396"/>
      <c r="B3714" s="396"/>
      <c r="C3714" s="378"/>
      <c r="D3714" s="378"/>
    </row>
    <row r="3715" spans="1:4" ht="18" customHeight="1">
      <c r="A3715" s="396"/>
      <c r="B3715" s="396"/>
      <c r="C3715" s="378"/>
      <c r="D3715" s="378"/>
    </row>
    <row r="3716" spans="1:4" ht="18" customHeight="1">
      <c r="A3716" s="396"/>
      <c r="B3716" s="396"/>
      <c r="C3716" s="378"/>
      <c r="D3716" s="378"/>
    </row>
    <row r="3717" spans="1:4" ht="18" customHeight="1">
      <c r="A3717" s="396"/>
      <c r="B3717" s="396"/>
      <c r="C3717" s="378"/>
      <c r="D3717" s="378"/>
    </row>
    <row r="3718" spans="1:4" ht="18" customHeight="1">
      <c r="A3718" s="396"/>
      <c r="B3718" s="396"/>
      <c r="C3718" s="378"/>
      <c r="D3718" s="378"/>
    </row>
    <row r="3719" spans="1:4" ht="18" customHeight="1">
      <c r="A3719" s="396"/>
      <c r="B3719" s="396"/>
      <c r="C3719" s="378"/>
      <c r="D3719" s="378"/>
    </row>
    <row r="3720" spans="1:4" ht="18" customHeight="1">
      <c r="A3720" s="396"/>
      <c r="B3720" s="396"/>
      <c r="C3720" s="378"/>
      <c r="D3720" s="378"/>
    </row>
    <row r="3721" spans="1:4" ht="18" customHeight="1">
      <c r="A3721" s="396"/>
      <c r="B3721" s="396"/>
      <c r="C3721" s="378"/>
      <c r="D3721" s="378"/>
    </row>
    <row r="3722" spans="1:4" ht="18" customHeight="1">
      <c r="A3722" s="396"/>
      <c r="B3722" s="396"/>
      <c r="C3722" s="378"/>
      <c r="D3722" s="378"/>
    </row>
    <row r="3723" spans="1:4" ht="18" customHeight="1">
      <c r="A3723" s="396"/>
      <c r="B3723" s="396"/>
      <c r="C3723" s="378"/>
      <c r="D3723" s="378"/>
    </row>
    <row r="3724" spans="1:4" ht="18" customHeight="1">
      <c r="A3724" s="396"/>
      <c r="B3724" s="396"/>
      <c r="C3724" s="378"/>
      <c r="D3724" s="378"/>
    </row>
    <row r="3725" spans="1:4" ht="18" customHeight="1">
      <c r="A3725" s="396"/>
      <c r="B3725" s="396"/>
      <c r="C3725" s="378"/>
      <c r="D3725" s="378"/>
    </row>
    <row r="3726" spans="1:4" ht="18" customHeight="1">
      <c r="A3726" s="396"/>
      <c r="B3726" s="396"/>
      <c r="C3726" s="378"/>
      <c r="D3726" s="378"/>
    </row>
    <row r="3727" spans="1:4" ht="18" customHeight="1">
      <c r="A3727" s="396"/>
      <c r="B3727" s="396"/>
      <c r="C3727" s="378"/>
      <c r="D3727" s="378"/>
    </row>
    <row r="3728" spans="1:4" ht="18" customHeight="1">
      <c r="A3728" s="396"/>
      <c r="B3728" s="396"/>
      <c r="C3728" s="378"/>
      <c r="D3728" s="378"/>
    </row>
    <row r="3729" spans="1:4" ht="18" customHeight="1">
      <c r="A3729" s="396"/>
      <c r="B3729" s="396"/>
      <c r="C3729" s="378"/>
      <c r="D3729" s="378"/>
    </row>
    <row r="3730" spans="1:4" ht="18" customHeight="1">
      <c r="A3730" s="396"/>
      <c r="B3730" s="396"/>
      <c r="C3730" s="378"/>
      <c r="D3730" s="378"/>
    </row>
    <row r="3731" spans="1:4" ht="18" customHeight="1">
      <c r="A3731" s="396"/>
      <c r="B3731" s="396"/>
      <c r="C3731" s="378"/>
      <c r="D3731" s="378"/>
    </row>
    <row r="3732" spans="1:4" ht="18" customHeight="1">
      <c r="A3732" s="396"/>
      <c r="B3732" s="396"/>
      <c r="C3732" s="378"/>
      <c r="D3732" s="378"/>
    </row>
    <row r="3733" spans="1:4" ht="18" customHeight="1">
      <c r="A3733" s="396"/>
      <c r="B3733" s="396"/>
      <c r="C3733" s="378"/>
      <c r="D3733" s="378"/>
    </row>
    <row r="3734" spans="1:4" ht="18" customHeight="1">
      <c r="A3734" s="396"/>
      <c r="B3734" s="396"/>
      <c r="C3734" s="378"/>
      <c r="D3734" s="378"/>
    </row>
    <row r="3735" spans="1:4" ht="18" customHeight="1">
      <c r="A3735" s="396"/>
      <c r="B3735" s="396"/>
      <c r="C3735" s="378"/>
      <c r="D3735" s="378"/>
    </row>
    <row r="3736" spans="1:4" ht="18" customHeight="1">
      <c r="A3736" s="396"/>
      <c r="B3736" s="396"/>
      <c r="C3736" s="378"/>
      <c r="D3736" s="378"/>
    </row>
    <row r="3737" spans="1:4" ht="18" customHeight="1">
      <c r="A3737" s="396"/>
      <c r="B3737" s="396"/>
      <c r="C3737" s="378"/>
      <c r="D3737" s="378"/>
    </row>
    <row r="3738" spans="1:4" ht="18" customHeight="1">
      <c r="A3738" s="396"/>
      <c r="B3738" s="396"/>
      <c r="C3738" s="378"/>
      <c r="D3738" s="378"/>
    </row>
    <row r="3739" spans="1:4" ht="18" customHeight="1">
      <c r="A3739" s="396"/>
      <c r="B3739" s="396"/>
      <c r="C3739" s="378"/>
      <c r="D3739" s="378"/>
    </row>
    <row r="3740" spans="1:4" ht="18" customHeight="1">
      <c r="A3740" s="396"/>
      <c r="B3740" s="396"/>
      <c r="C3740" s="378"/>
      <c r="D3740" s="378"/>
    </row>
    <row r="3741" spans="1:4" ht="18" customHeight="1">
      <c r="A3741" s="396"/>
      <c r="B3741" s="396"/>
      <c r="C3741" s="378"/>
      <c r="D3741" s="378"/>
    </row>
    <row r="3742" spans="1:4" ht="18" customHeight="1">
      <c r="A3742" s="396"/>
      <c r="B3742" s="396"/>
      <c r="C3742" s="378"/>
      <c r="D3742" s="378"/>
    </row>
    <row r="3743" spans="1:4" ht="18" customHeight="1">
      <c r="A3743" s="396"/>
      <c r="B3743" s="396"/>
      <c r="C3743" s="378"/>
      <c r="D3743" s="378"/>
    </row>
    <row r="3744" spans="1:4" ht="18" customHeight="1">
      <c r="A3744" s="396"/>
      <c r="B3744" s="396"/>
      <c r="C3744" s="378"/>
      <c r="D3744" s="378"/>
    </row>
    <row r="3745" spans="1:4" ht="18" customHeight="1">
      <c r="A3745" s="396"/>
      <c r="B3745" s="396"/>
      <c r="C3745" s="378"/>
      <c r="D3745" s="378"/>
    </row>
    <row r="3746" spans="1:4" ht="18" customHeight="1">
      <c r="A3746" s="396"/>
      <c r="B3746" s="396"/>
      <c r="C3746" s="378"/>
      <c r="D3746" s="378"/>
    </row>
    <row r="3747" spans="1:4" ht="18" customHeight="1">
      <c r="A3747" s="396"/>
      <c r="B3747" s="396"/>
      <c r="C3747" s="378"/>
      <c r="D3747" s="378"/>
    </row>
    <row r="3748" spans="1:4" ht="18" customHeight="1">
      <c r="A3748" s="396"/>
      <c r="B3748" s="396"/>
      <c r="C3748" s="378"/>
      <c r="D3748" s="378"/>
    </row>
    <row r="3749" spans="1:4" ht="18" customHeight="1">
      <c r="A3749" s="396"/>
      <c r="B3749" s="396"/>
      <c r="C3749" s="378"/>
      <c r="D3749" s="378"/>
    </row>
    <row r="3750" spans="1:4" ht="18" customHeight="1">
      <c r="A3750" s="396"/>
      <c r="B3750" s="396"/>
      <c r="C3750" s="378"/>
      <c r="D3750" s="378"/>
    </row>
    <row r="3751" spans="1:4" ht="18" customHeight="1">
      <c r="A3751" s="396"/>
      <c r="B3751" s="396"/>
      <c r="C3751" s="378"/>
      <c r="D3751" s="378"/>
    </row>
    <row r="3752" spans="1:4" ht="18" customHeight="1">
      <c r="A3752" s="396"/>
      <c r="B3752" s="396"/>
      <c r="C3752" s="378"/>
      <c r="D3752" s="378"/>
    </row>
    <row r="3753" spans="1:4" ht="18" customHeight="1">
      <c r="A3753" s="396"/>
      <c r="B3753" s="396"/>
      <c r="C3753" s="378"/>
      <c r="D3753" s="378"/>
    </row>
    <row r="3754" spans="1:4" ht="18" customHeight="1">
      <c r="A3754" s="396"/>
      <c r="B3754" s="396"/>
      <c r="C3754" s="378"/>
      <c r="D3754" s="378"/>
    </row>
    <row r="3755" spans="1:4" ht="18" customHeight="1">
      <c r="A3755" s="396"/>
      <c r="B3755" s="396"/>
      <c r="C3755" s="378"/>
      <c r="D3755" s="378"/>
    </row>
    <row r="3756" spans="1:4" ht="18" customHeight="1">
      <c r="A3756" s="396"/>
      <c r="B3756" s="396"/>
      <c r="C3756" s="378"/>
      <c r="D3756" s="378"/>
    </row>
    <row r="3757" spans="1:4" ht="18" customHeight="1">
      <c r="A3757" s="396"/>
      <c r="B3757" s="396"/>
      <c r="C3757" s="378"/>
      <c r="D3757" s="378"/>
    </row>
    <row r="3758" spans="1:4" ht="18" customHeight="1">
      <c r="A3758" s="396"/>
      <c r="B3758" s="396"/>
      <c r="C3758" s="378"/>
      <c r="D3758" s="378"/>
    </row>
    <row r="3759" spans="1:4" ht="18" customHeight="1">
      <c r="A3759" s="396"/>
      <c r="B3759" s="396"/>
      <c r="C3759" s="378"/>
      <c r="D3759" s="378"/>
    </row>
    <row r="3760" spans="1:4" ht="18" customHeight="1">
      <c r="A3760" s="396"/>
      <c r="B3760" s="396"/>
      <c r="C3760" s="378"/>
      <c r="D3760" s="378"/>
    </row>
    <row r="3761" spans="1:4" ht="18" customHeight="1">
      <c r="A3761" s="396"/>
      <c r="B3761" s="396"/>
      <c r="C3761" s="378"/>
      <c r="D3761" s="378"/>
    </row>
    <row r="3762" spans="1:4" ht="18" customHeight="1">
      <c r="A3762" s="396"/>
      <c r="B3762" s="396"/>
      <c r="C3762" s="378"/>
      <c r="D3762" s="378"/>
    </row>
    <row r="3763" spans="1:4" ht="18" customHeight="1">
      <c r="A3763" s="396"/>
      <c r="B3763" s="396"/>
      <c r="C3763" s="378"/>
      <c r="D3763" s="378"/>
    </row>
    <row r="3764" spans="1:4" ht="18" customHeight="1">
      <c r="A3764" s="396"/>
      <c r="B3764" s="396"/>
      <c r="C3764" s="378"/>
      <c r="D3764" s="378"/>
    </row>
    <row r="3765" spans="1:4" ht="18" customHeight="1">
      <c r="A3765" s="396"/>
      <c r="B3765" s="396"/>
      <c r="C3765" s="378"/>
      <c r="D3765" s="378"/>
    </row>
    <row r="3766" spans="1:4" ht="18" customHeight="1">
      <c r="A3766" s="396"/>
      <c r="B3766" s="396"/>
      <c r="C3766" s="378"/>
      <c r="D3766" s="378"/>
    </row>
    <row r="3767" spans="1:4" ht="18" customHeight="1">
      <c r="A3767" s="396"/>
      <c r="B3767" s="396"/>
      <c r="C3767" s="378"/>
      <c r="D3767" s="378"/>
    </row>
    <row r="3768" spans="1:4" ht="18" customHeight="1">
      <c r="A3768" s="396"/>
      <c r="B3768" s="396"/>
      <c r="C3768" s="378"/>
      <c r="D3768" s="378"/>
    </row>
    <row r="3769" spans="1:4" ht="18" customHeight="1">
      <c r="A3769" s="396"/>
      <c r="B3769" s="396"/>
      <c r="C3769" s="378"/>
      <c r="D3769" s="378"/>
    </row>
    <row r="3770" spans="1:4" ht="18" customHeight="1">
      <c r="A3770" s="396"/>
      <c r="B3770" s="396"/>
      <c r="C3770" s="378"/>
      <c r="D3770" s="378"/>
    </row>
    <row r="3771" spans="1:4" ht="18" customHeight="1">
      <c r="A3771" s="396"/>
      <c r="B3771" s="396"/>
      <c r="C3771" s="378"/>
      <c r="D3771" s="378"/>
    </row>
    <row r="3772" spans="1:4" ht="18" customHeight="1">
      <c r="A3772" s="396"/>
      <c r="B3772" s="396"/>
      <c r="C3772" s="378"/>
      <c r="D3772" s="378"/>
    </row>
    <row r="3773" spans="1:4" ht="18" customHeight="1">
      <c r="A3773" s="396"/>
      <c r="B3773" s="396"/>
      <c r="C3773" s="378"/>
      <c r="D3773" s="378"/>
    </row>
    <row r="3774" spans="1:4" ht="18" customHeight="1">
      <c r="A3774" s="396"/>
      <c r="B3774" s="396"/>
      <c r="C3774" s="378"/>
      <c r="D3774" s="378"/>
    </row>
    <row r="3775" spans="1:4" ht="18" customHeight="1">
      <c r="A3775" s="396"/>
      <c r="B3775" s="396"/>
      <c r="C3775" s="378"/>
      <c r="D3775" s="378"/>
    </row>
    <row r="3776" spans="1:4" ht="18" customHeight="1">
      <c r="A3776" s="396"/>
      <c r="B3776" s="396"/>
      <c r="C3776" s="378"/>
      <c r="D3776" s="378"/>
    </row>
    <row r="3777" spans="1:4" ht="18" customHeight="1">
      <c r="A3777" s="396"/>
      <c r="B3777" s="396"/>
      <c r="C3777" s="378"/>
      <c r="D3777" s="378"/>
    </row>
    <row r="3778" spans="1:4" ht="18" customHeight="1">
      <c r="A3778" s="396"/>
      <c r="B3778" s="396"/>
      <c r="C3778" s="378"/>
      <c r="D3778" s="378"/>
    </row>
    <row r="3779" spans="1:4" ht="18" customHeight="1">
      <c r="A3779" s="396"/>
      <c r="B3779" s="396"/>
      <c r="C3779" s="378"/>
      <c r="D3779" s="378"/>
    </row>
    <row r="3780" spans="1:4" ht="18" customHeight="1">
      <c r="A3780" s="396"/>
      <c r="B3780" s="396"/>
      <c r="C3780" s="378"/>
      <c r="D3780" s="378"/>
    </row>
    <row r="3781" spans="1:4" ht="18" customHeight="1">
      <c r="A3781" s="396"/>
      <c r="B3781" s="396"/>
      <c r="C3781" s="378"/>
      <c r="D3781" s="378"/>
    </row>
    <row r="3782" spans="1:4" ht="18" customHeight="1">
      <c r="A3782" s="396"/>
      <c r="B3782" s="396"/>
      <c r="C3782" s="378"/>
      <c r="D3782" s="378"/>
    </row>
    <row r="3783" spans="1:4" ht="18" customHeight="1">
      <c r="A3783" s="396"/>
      <c r="B3783" s="396"/>
      <c r="C3783" s="378"/>
      <c r="D3783" s="378"/>
    </row>
    <row r="3784" spans="1:4" ht="18" customHeight="1">
      <c r="A3784" s="396"/>
      <c r="B3784" s="396"/>
      <c r="C3784" s="378"/>
      <c r="D3784" s="378"/>
    </row>
    <row r="3785" spans="1:4" ht="18" customHeight="1">
      <c r="A3785" s="396"/>
      <c r="B3785" s="396"/>
      <c r="C3785" s="378"/>
      <c r="D3785" s="378"/>
    </row>
    <row r="3786" spans="1:4" ht="18" customHeight="1">
      <c r="A3786" s="396"/>
      <c r="B3786" s="396"/>
      <c r="C3786" s="378"/>
      <c r="D3786" s="378"/>
    </row>
    <row r="3787" spans="1:4" ht="18" customHeight="1">
      <c r="A3787" s="396"/>
      <c r="B3787" s="396"/>
      <c r="C3787" s="378"/>
      <c r="D3787" s="378"/>
    </row>
    <row r="3788" spans="1:4" ht="18" customHeight="1">
      <c r="A3788" s="396"/>
      <c r="B3788" s="396"/>
      <c r="C3788" s="378"/>
      <c r="D3788" s="378"/>
    </row>
    <row r="3789" spans="1:4" ht="18" customHeight="1">
      <c r="A3789" s="396"/>
      <c r="B3789" s="396"/>
      <c r="C3789" s="378"/>
      <c r="D3789" s="378"/>
    </row>
    <row r="3790" spans="1:4" ht="18" customHeight="1">
      <c r="A3790" s="396"/>
      <c r="B3790" s="396"/>
      <c r="C3790" s="378"/>
      <c r="D3790" s="378"/>
    </row>
    <row r="3791" spans="1:4" ht="18" customHeight="1">
      <c r="A3791" s="396"/>
      <c r="B3791" s="396"/>
      <c r="C3791" s="378"/>
      <c r="D3791" s="378"/>
    </row>
    <row r="3792" spans="1:4" ht="18" customHeight="1">
      <c r="A3792" s="396"/>
      <c r="B3792" s="396"/>
      <c r="C3792" s="378"/>
      <c r="D3792" s="378"/>
    </row>
    <row r="3793" spans="1:4" ht="18" customHeight="1">
      <c r="A3793" s="396"/>
      <c r="B3793" s="396"/>
      <c r="C3793" s="378"/>
      <c r="D3793" s="378"/>
    </row>
    <row r="3794" spans="1:4" ht="18" customHeight="1">
      <c r="A3794" s="396"/>
      <c r="B3794" s="396"/>
      <c r="C3794" s="378"/>
      <c r="D3794" s="378"/>
    </row>
    <row r="3795" spans="1:4" ht="18" customHeight="1">
      <c r="A3795" s="396"/>
      <c r="B3795" s="396"/>
      <c r="C3795" s="378"/>
      <c r="D3795" s="378"/>
    </row>
    <row r="3796" spans="1:4" ht="18" customHeight="1">
      <c r="A3796" s="396"/>
      <c r="B3796" s="396"/>
      <c r="C3796" s="378"/>
      <c r="D3796" s="378"/>
    </row>
    <row r="3797" spans="1:4" ht="18" customHeight="1">
      <c r="A3797" s="396"/>
      <c r="B3797" s="396"/>
      <c r="C3797" s="378"/>
      <c r="D3797" s="378"/>
    </row>
    <row r="3798" spans="1:4" ht="18" customHeight="1">
      <c r="A3798" s="396"/>
      <c r="B3798" s="396"/>
      <c r="C3798" s="378"/>
      <c r="D3798" s="378"/>
    </row>
    <row r="3799" spans="1:4" ht="18" customHeight="1">
      <c r="A3799" s="396"/>
      <c r="B3799" s="396"/>
      <c r="C3799" s="378"/>
      <c r="D3799" s="378"/>
    </row>
    <row r="3800" spans="1:4" ht="18" customHeight="1">
      <c r="A3800" s="396"/>
      <c r="B3800" s="396"/>
      <c r="C3800" s="378"/>
      <c r="D3800" s="378"/>
    </row>
    <row r="3801" spans="1:4" ht="18" customHeight="1">
      <c r="A3801" s="396"/>
      <c r="B3801" s="396"/>
      <c r="C3801" s="378"/>
      <c r="D3801" s="378"/>
    </row>
    <row r="3802" spans="1:4" ht="18" customHeight="1">
      <c r="A3802" s="396"/>
      <c r="B3802" s="396"/>
      <c r="C3802" s="378"/>
      <c r="D3802" s="378"/>
    </row>
    <row r="3803" spans="1:4" ht="18" customHeight="1">
      <c r="A3803" s="396"/>
      <c r="B3803" s="396"/>
      <c r="C3803" s="378"/>
      <c r="D3803" s="378"/>
    </row>
    <row r="3804" spans="1:4" ht="18" customHeight="1">
      <c r="A3804" s="396"/>
      <c r="B3804" s="396"/>
      <c r="C3804" s="378"/>
      <c r="D3804" s="378"/>
    </row>
    <row r="3805" spans="1:4" ht="18" customHeight="1">
      <c r="A3805" s="396"/>
      <c r="B3805" s="396"/>
      <c r="C3805" s="378"/>
      <c r="D3805" s="378"/>
    </row>
    <row r="3806" spans="1:4" ht="18" customHeight="1">
      <c r="A3806" s="396"/>
      <c r="B3806" s="396"/>
      <c r="C3806" s="378"/>
      <c r="D3806" s="378"/>
    </row>
    <row r="3807" spans="1:4" ht="18" customHeight="1">
      <c r="A3807" s="396"/>
      <c r="B3807" s="396"/>
      <c r="C3807" s="378"/>
      <c r="D3807" s="378"/>
    </row>
    <row r="3808" spans="1:4" ht="18" customHeight="1">
      <c r="A3808" s="396"/>
      <c r="B3808" s="396"/>
      <c r="C3808" s="378"/>
      <c r="D3808" s="378"/>
    </row>
    <row r="3809" spans="1:4" ht="18" customHeight="1">
      <c r="A3809" s="396"/>
      <c r="B3809" s="396"/>
      <c r="C3809" s="378"/>
      <c r="D3809" s="378"/>
    </row>
    <row r="3810" spans="1:4" ht="18" customHeight="1">
      <c r="A3810" s="396"/>
      <c r="B3810" s="396"/>
      <c r="C3810" s="378"/>
      <c r="D3810" s="378"/>
    </row>
    <row r="3811" spans="1:4" ht="18" customHeight="1">
      <c r="A3811" s="396"/>
      <c r="B3811" s="396"/>
      <c r="C3811" s="378"/>
      <c r="D3811" s="378"/>
    </row>
    <row r="3812" spans="1:4" ht="18" customHeight="1">
      <c r="A3812" s="396"/>
      <c r="B3812" s="396"/>
      <c r="C3812" s="378"/>
      <c r="D3812" s="378"/>
    </row>
    <row r="3813" spans="1:4" ht="18" customHeight="1">
      <c r="A3813" s="396"/>
      <c r="B3813" s="396"/>
      <c r="C3813" s="378"/>
      <c r="D3813" s="378"/>
    </row>
    <row r="3814" spans="1:4" ht="18" customHeight="1">
      <c r="A3814" s="396"/>
      <c r="B3814" s="396"/>
      <c r="C3814" s="378"/>
      <c r="D3814" s="378"/>
    </row>
    <row r="3815" spans="1:4" ht="18" customHeight="1">
      <c r="A3815" s="396"/>
      <c r="B3815" s="396"/>
      <c r="C3815" s="378"/>
      <c r="D3815" s="378"/>
    </row>
    <row r="3816" spans="1:4" ht="18" customHeight="1">
      <c r="A3816" s="396"/>
      <c r="B3816" s="396"/>
      <c r="C3816" s="378"/>
      <c r="D3816" s="378"/>
    </row>
    <row r="3817" spans="1:4" ht="18" customHeight="1">
      <c r="A3817" s="396"/>
      <c r="B3817" s="396"/>
      <c r="C3817" s="378"/>
      <c r="D3817" s="378"/>
    </row>
    <row r="3818" spans="1:4" ht="18" customHeight="1">
      <c r="A3818" s="396"/>
      <c r="B3818" s="396"/>
      <c r="C3818" s="378"/>
      <c r="D3818" s="378"/>
    </row>
    <row r="3819" spans="1:4" ht="18" customHeight="1">
      <c r="A3819" s="396"/>
      <c r="B3819" s="396"/>
      <c r="C3819" s="378"/>
      <c r="D3819" s="378"/>
    </row>
    <row r="3820" spans="1:4" ht="18" customHeight="1">
      <c r="A3820" s="396"/>
      <c r="B3820" s="396"/>
      <c r="C3820" s="378"/>
      <c r="D3820" s="378"/>
    </row>
    <row r="3821" spans="1:4" ht="18" customHeight="1">
      <c r="A3821" s="396"/>
      <c r="B3821" s="396"/>
      <c r="C3821" s="378"/>
      <c r="D3821" s="378"/>
    </row>
    <row r="3822" spans="1:4" ht="18" customHeight="1">
      <c r="A3822" s="396"/>
      <c r="B3822" s="396"/>
      <c r="C3822" s="378"/>
      <c r="D3822" s="378"/>
    </row>
    <row r="3823" spans="1:4" ht="18" customHeight="1">
      <c r="A3823" s="396"/>
      <c r="B3823" s="396"/>
      <c r="C3823" s="378"/>
      <c r="D3823" s="378"/>
    </row>
    <row r="3824" spans="1:4" ht="18" customHeight="1">
      <c r="A3824" s="396"/>
      <c r="B3824" s="396"/>
      <c r="C3824" s="378"/>
      <c r="D3824" s="378"/>
    </row>
    <row r="3825" spans="1:4" ht="18" customHeight="1">
      <c r="A3825" s="396"/>
      <c r="B3825" s="396"/>
      <c r="C3825" s="378"/>
      <c r="D3825" s="378"/>
    </row>
    <row r="3826" spans="1:4" ht="18" customHeight="1">
      <c r="A3826" s="396"/>
      <c r="B3826" s="396"/>
      <c r="C3826" s="378"/>
      <c r="D3826" s="378"/>
    </row>
    <row r="3827" spans="1:4" ht="18" customHeight="1">
      <c r="A3827" s="396"/>
      <c r="B3827" s="396"/>
      <c r="C3827" s="378"/>
      <c r="D3827" s="378"/>
    </row>
    <row r="3828" spans="1:4" ht="18" customHeight="1">
      <c r="A3828" s="396"/>
      <c r="B3828" s="396"/>
      <c r="C3828" s="378"/>
      <c r="D3828" s="378"/>
    </row>
    <row r="3829" spans="1:4" ht="18" customHeight="1">
      <c r="A3829" s="396"/>
      <c r="B3829" s="396"/>
      <c r="C3829" s="378"/>
      <c r="D3829" s="378"/>
    </row>
    <row r="3830" spans="1:4" ht="18" customHeight="1">
      <c r="A3830" s="396"/>
      <c r="B3830" s="396"/>
      <c r="C3830" s="378"/>
      <c r="D3830" s="378"/>
    </row>
    <row r="3831" spans="1:4" ht="18" customHeight="1">
      <c r="A3831" s="396"/>
      <c r="B3831" s="396"/>
      <c r="C3831" s="378"/>
      <c r="D3831" s="378"/>
    </row>
    <row r="3832" spans="1:4" ht="18" customHeight="1">
      <c r="A3832" s="396"/>
      <c r="B3832" s="396"/>
      <c r="C3832" s="378"/>
      <c r="D3832" s="378"/>
    </row>
    <row r="3833" spans="1:4" ht="18" customHeight="1">
      <c r="A3833" s="396"/>
      <c r="B3833" s="396"/>
      <c r="C3833" s="378"/>
      <c r="D3833" s="378"/>
    </row>
    <row r="3834" spans="1:4" ht="18" customHeight="1">
      <c r="A3834" s="396"/>
      <c r="B3834" s="396"/>
      <c r="C3834" s="378"/>
      <c r="D3834" s="378"/>
    </row>
    <row r="3835" spans="1:4" ht="18" customHeight="1">
      <c r="A3835" s="396"/>
      <c r="B3835" s="396"/>
      <c r="C3835" s="378"/>
      <c r="D3835" s="378"/>
    </row>
    <row r="3836" spans="1:4" ht="18" customHeight="1">
      <c r="A3836" s="396"/>
      <c r="B3836" s="396"/>
      <c r="C3836" s="378"/>
      <c r="D3836" s="378"/>
    </row>
    <row r="3837" spans="1:4" ht="18" customHeight="1">
      <c r="A3837" s="396"/>
      <c r="B3837" s="396"/>
      <c r="C3837" s="378"/>
      <c r="D3837" s="378"/>
    </row>
    <row r="3838" spans="1:4" ht="18" customHeight="1">
      <c r="A3838" s="396"/>
      <c r="B3838" s="396"/>
      <c r="C3838" s="378"/>
      <c r="D3838" s="378"/>
    </row>
    <row r="3839" spans="1:4" ht="18" customHeight="1">
      <c r="A3839" s="396"/>
      <c r="B3839" s="396"/>
      <c r="C3839" s="378"/>
      <c r="D3839" s="378"/>
    </row>
    <row r="3840" spans="1:4" ht="18" customHeight="1">
      <c r="A3840" s="396"/>
      <c r="B3840" s="396"/>
      <c r="C3840" s="378"/>
      <c r="D3840" s="378"/>
    </row>
    <row r="3841" spans="1:4" ht="18" customHeight="1">
      <c r="A3841" s="396"/>
      <c r="B3841" s="396"/>
      <c r="C3841" s="378"/>
      <c r="D3841" s="378"/>
    </row>
    <row r="3842" spans="1:4" ht="18" customHeight="1">
      <c r="A3842" s="396"/>
      <c r="B3842" s="396"/>
      <c r="C3842" s="378"/>
      <c r="D3842" s="378"/>
    </row>
    <row r="3843" spans="1:4" ht="18" customHeight="1">
      <c r="A3843" s="396"/>
      <c r="B3843" s="396"/>
      <c r="C3843" s="378"/>
      <c r="D3843" s="378"/>
    </row>
    <row r="3844" spans="1:4" ht="18" customHeight="1">
      <c r="A3844" s="396"/>
      <c r="B3844" s="396"/>
      <c r="C3844" s="378"/>
      <c r="D3844" s="378"/>
    </row>
    <row r="3845" spans="1:4" ht="18" customHeight="1">
      <c r="A3845" s="396"/>
      <c r="B3845" s="396"/>
      <c r="C3845" s="378"/>
      <c r="D3845" s="378"/>
    </row>
    <row r="3846" spans="1:4" ht="18" customHeight="1">
      <c r="A3846" s="396"/>
      <c r="B3846" s="396"/>
      <c r="C3846" s="378"/>
      <c r="D3846" s="378"/>
    </row>
    <row r="3847" spans="1:4" ht="18" customHeight="1">
      <c r="A3847" s="396"/>
      <c r="B3847" s="396"/>
      <c r="C3847" s="378"/>
      <c r="D3847" s="378"/>
    </row>
    <row r="3848" spans="1:4" ht="18" customHeight="1">
      <c r="A3848" s="396"/>
      <c r="B3848" s="396"/>
      <c r="C3848" s="378"/>
      <c r="D3848" s="378"/>
    </row>
    <row r="3849" spans="1:4" ht="18" customHeight="1">
      <c r="A3849" s="396"/>
      <c r="B3849" s="396"/>
      <c r="C3849" s="378"/>
      <c r="D3849" s="378"/>
    </row>
    <row r="3850" spans="1:4" ht="18" customHeight="1">
      <c r="A3850" s="396"/>
      <c r="B3850" s="396"/>
      <c r="C3850" s="378"/>
      <c r="D3850" s="378"/>
    </row>
    <row r="3851" spans="1:4" ht="18" customHeight="1">
      <c r="A3851" s="396"/>
      <c r="B3851" s="396"/>
      <c r="C3851" s="378"/>
      <c r="D3851" s="378"/>
    </row>
    <row r="3852" spans="1:4" ht="18" customHeight="1">
      <c r="A3852" s="396"/>
      <c r="B3852" s="396"/>
      <c r="C3852" s="378"/>
      <c r="D3852" s="378"/>
    </row>
    <row r="3853" spans="1:4" ht="18" customHeight="1">
      <c r="A3853" s="396"/>
      <c r="B3853" s="396"/>
      <c r="C3853" s="378"/>
      <c r="D3853" s="378"/>
    </row>
    <row r="3854" spans="1:4" ht="18" customHeight="1">
      <c r="A3854" s="396"/>
      <c r="B3854" s="396"/>
      <c r="C3854" s="378"/>
      <c r="D3854" s="378"/>
    </row>
    <row r="3855" spans="1:4" ht="18" customHeight="1">
      <c r="A3855" s="396"/>
      <c r="B3855" s="396"/>
      <c r="C3855" s="378"/>
      <c r="D3855" s="378"/>
    </row>
    <row r="3856" spans="1:4" ht="18" customHeight="1">
      <c r="A3856" s="396"/>
      <c r="B3856" s="396"/>
      <c r="C3856" s="378"/>
      <c r="D3856" s="378"/>
    </row>
    <row r="3857" spans="1:4" ht="18" customHeight="1">
      <c r="A3857" s="396"/>
      <c r="B3857" s="396"/>
      <c r="C3857" s="378"/>
      <c r="D3857" s="378"/>
    </row>
    <row r="3858" spans="1:4" ht="18" customHeight="1">
      <c r="A3858" s="396"/>
      <c r="B3858" s="396"/>
      <c r="C3858" s="378"/>
      <c r="D3858" s="378"/>
    </row>
    <row r="3859" spans="1:4" ht="18" customHeight="1">
      <c r="A3859" s="396"/>
      <c r="B3859" s="396"/>
      <c r="C3859" s="378"/>
      <c r="D3859" s="378"/>
    </row>
    <row r="3860" spans="1:4" ht="18" customHeight="1">
      <c r="A3860" s="396"/>
      <c r="B3860" s="396"/>
      <c r="C3860" s="378"/>
      <c r="D3860" s="378"/>
    </row>
    <row r="3861" spans="1:4" ht="18" customHeight="1">
      <c r="A3861" s="396"/>
      <c r="B3861" s="396"/>
      <c r="C3861" s="378"/>
      <c r="D3861" s="378"/>
    </row>
    <row r="3862" spans="1:4" ht="18" customHeight="1">
      <c r="A3862" s="396"/>
      <c r="B3862" s="396"/>
      <c r="C3862" s="378"/>
      <c r="D3862" s="378"/>
    </row>
    <row r="3863" spans="1:4" ht="18" customHeight="1">
      <c r="A3863" s="396"/>
      <c r="B3863" s="396"/>
      <c r="C3863" s="378"/>
      <c r="D3863" s="378"/>
    </row>
    <row r="3864" spans="1:4" ht="18" customHeight="1">
      <c r="A3864" s="396"/>
      <c r="B3864" s="396"/>
      <c r="C3864" s="378"/>
      <c r="D3864" s="378"/>
    </row>
    <row r="3865" spans="1:4" ht="18" customHeight="1">
      <c r="A3865" s="396"/>
      <c r="B3865" s="396"/>
      <c r="C3865" s="378"/>
      <c r="D3865" s="378"/>
    </row>
    <row r="3866" spans="1:4" ht="18" customHeight="1">
      <c r="A3866" s="396"/>
      <c r="B3866" s="396"/>
      <c r="C3866" s="378"/>
      <c r="D3866" s="378"/>
    </row>
    <row r="3867" spans="1:4" ht="18" customHeight="1">
      <c r="A3867" s="396"/>
      <c r="B3867" s="396"/>
      <c r="C3867" s="378"/>
      <c r="D3867" s="378"/>
    </row>
    <row r="3868" spans="1:4" ht="18" customHeight="1">
      <c r="A3868" s="396"/>
      <c r="B3868" s="396"/>
      <c r="C3868" s="378"/>
      <c r="D3868" s="378"/>
    </row>
    <row r="3869" spans="1:4" ht="18" customHeight="1">
      <c r="A3869" s="396"/>
      <c r="B3869" s="396"/>
      <c r="C3869" s="378"/>
      <c r="D3869" s="378"/>
    </row>
    <row r="3870" spans="1:4" ht="18" customHeight="1">
      <c r="A3870" s="396"/>
      <c r="B3870" s="396"/>
      <c r="C3870" s="378"/>
      <c r="D3870" s="378"/>
    </row>
    <row r="3871" spans="1:4" ht="18" customHeight="1">
      <c r="A3871" s="396"/>
      <c r="B3871" s="396"/>
      <c r="C3871" s="378"/>
      <c r="D3871" s="378"/>
    </row>
    <row r="3872" spans="1:4" ht="18" customHeight="1">
      <c r="A3872" s="396"/>
      <c r="B3872" s="396"/>
      <c r="C3872" s="378"/>
      <c r="D3872" s="378"/>
    </row>
    <row r="3873" spans="1:4" ht="18" customHeight="1">
      <c r="A3873" s="396"/>
      <c r="B3873" s="396"/>
      <c r="C3873" s="378"/>
      <c r="D3873" s="378"/>
    </row>
    <row r="3874" spans="1:4" ht="18" customHeight="1">
      <c r="A3874" s="396"/>
      <c r="B3874" s="396"/>
      <c r="C3874" s="378"/>
      <c r="D3874" s="378"/>
    </row>
    <row r="3875" spans="1:4" ht="18" customHeight="1">
      <c r="A3875" s="396"/>
      <c r="B3875" s="396"/>
      <c r="C3875" s="378"/>
      <c r="D3875" s="378"/>
    </row>
    <row r="3876" spans="1:4" ht="18" customHeight="1">
      <c r="A3876" s="396"/>
      <c r="B3876" s="396"/>
      <c r="C3876" s="378"/>
      <c r="D3876" s="378"/>
    </row>
    <row r="3877" spans="1:4" ht="18" customHeight="1">
      <c r="A3877" s="396"/>
      <c r="B3877" s="396"/>
      <c r="C3877" s="378"/>
      <c r="D3877" s="378"/>
    </row>
    <row r="3878" spans="1:4" ht="18" customHeight="1">
      <c r="A3878" s="396"/>
      <c r="B3878" s="396"/>
      <c r="C3878" s="378"/>
      <c r="D3878" s="378"/>
    </row>
    <row r="3879" spans="1:4" ht="18" customHeight="1">
      <c r="A3879" s="396"/>
      <c r="B3879" s="396"/>
      <c r="C3879" s="378"/>
      <c r="D3879" s="378"/>
    </row>
    <row r="3880" spans="1:4" ht="18" customHeight="1">
      <c r="A3880" s="396"/>
      <c r="B3880" s="396"/>
      <c r="C3880" s="378"/>
      <c r="D3880" s="378"/>
    </row>
    <row r="3881" spans="1:4" ht="18" customHeight="1">
      <c r="A3881" s="396"/>
      <c r="B3881" s="396"/>
      <c r="C3881" s="378"/>
      <c r="D3881" s="378"/>
    </row>
    <row r="3882" spans="1:4" ht="18" customHeight="1">
      <c r="A3882" s="396"/>
      <c r="B3882" s="396"/>
      <c r="C3882" s="378"/>
      <c r="D3882" s="378"/>
    </row>
    <row r="3883" spans="1:4" ht="18" customHeight="1">
      <c r="A3883" s="396"/>
      <c r="B3883" s="396"/>
      <c r="C3883" s="378"/>
      <c r="D3883" s="378"/>
    </row>
    <row r="3884" spans="1:4" ht="18" customHeight="1">
      <c r="A3884" s="396"/>
      <c r="B3884" s="396"/>
      <c r="C3884" s="378"/>
      <c r="D3884" s="378"/>
    </row>
    <row r="3885" spans="1:4" ht="18" customHeight="1">
      <c r="A3885" s="396"/>
      <c r="B3885" s="396"/>
      <c r="C3885" s="378"/>
      <c r="D3885" s="378"/>
    </row>
    <row r="3886" spans="1:4" ht="18" customHeight="1">
      <c r="A3886" s="396"/>
      <c r="B3886" s="396"/>
      <c r="C3886" s="378"/>
      <c r="D3886" s="378"/>
    </row>
    <row r="3887" spans="1:4" ht="18" customHeight="1">
      <c r="A3887" s="396"/>
      <c r="B3887" s="396"/>
      <c r="C3887" s="378"/>
      <c r="D3887" s="378"/>
    </row>
    <row r="3888" spans="1:4" ht="18" customHeight="1">
      <c r="A3888" s="396"/>
      <c r="B3888" s="396"/>
      <c r="C3888" s="378"/>
      <c r="D3888" s="378"/>
    </row>
    <row r="3889" spans="1:4" ht="18" customHeight="1">
      <c r="A3889" s="396"/>
      <c r="B3889" s="396"/>
      <c r="C3889" s="378"/>
      <c r="D3889" s="378"/>
    </row>
    <row r="3890" spans="1:4" ht="18" customHeight="1">
      <c r="A3890" s="396"/>
      <c r="B3890" s="396"/>
      <c r="C3890" s="378"/>
      <c r="D3890" s="378"/>
    </row>
    <row r="3891" spans="1:4" ht="18" customHeight="1">
      <c r="A3891" s="396"/>
      <c r="B3891" s="396"/>
      <c r="C3891" s="378"/>
      <c r="D3891" s="378"/>
    </row>
    <row r="3892" spans="1:4" ht="18" customHeight="1">
      <c r="A3892" s="396"/>
      <c r="B3892" s="396"/>
      <c r="C3892" s="378"/>
      <c r="D3892" s="378"/>
    </row>
    <row r="3893" spans="1:4" ht="18" customHeight="1">
      <c r="A3893" s="396"/>
      <c r="B3893" s="396"/>
      <c r="C3893" s="378"/>
      <c r="D3893" s="378"/>
    </row>
    <row r="3894" spans="1:4" ht="18" customHeight="1">
      <c r="A3894" s="396"/>
      <c r="B3894" s="396"/>
      <c r="C3894" s="378"/>
      <c r="D3894" s="378"/>
    </row>
    <row r="3895" spans="1:4" ht="18" customHeight="1">
      <c r="A3895" s="396"/>
      <c r="B3895" s="396"/>
      <c r="C3895" s="378"/>
      <c r="D3895" s="378"/>
    </row>
    <row r="3896" spans="1:4" ht="18" customHeight="1">
      <c r="A3896" s="396"/>
      <c r="B3896" s="396"/>
      <c r="C3896" s="378"/>
      <c r="D3896" s="378"/>
    </row>
    <row r="3897" spans="1:4" ht="18" customHeight="1">
      <c r="A3897" s="396"/>
      <c r="B3897" s="396"/>
      <c r="C3897" s="378"/>
      <c r="D3897" s="378"/>
    </row>
    <row r="3898" spans="1:4" ht="18" customHeight="1">
      <c r="A3898" s="396"/>
      <c r="B3898" s="396"/>
      <c r="C3898" s="378"/>
      <c r="D3898" s="378"/>
    </row>
    <row r="3899" spans="1:4" ht="18" customHeight="1">
      <c r="A3899" s="396"/>
      <c r="B3899" s="396"/>
      <c r="C3899" s="378"/>
      <c r="D3899" s="378"/>
    </row>
    <row r="3900" spans="1:4" ht="18" customHeight="1">
      <c r="A3900" s="396"/>
      <c r="B3900" s="396"/>
      <c r="C3900" s="378"/>
      <c r="D3900" s="378"/>
    </row>
    <row r="3901" spans="1:4" ht="18" customHeight="1">
      <c r="A3901" s="396"/>
      <c r="B3901" s="396"/>
      <c r="C3901" s="378"/>
      <c r="D3901" s="378"/>
    </row>
    <row r="3902" spans="1:4" ht="18" customHeight="1">
      <c r="A3902" s="396"/>
      <c r="B3902" s="396"/>
      <c r="C3902" s="378"/>
      <c r="D3902" s="378"/>
    </row>
    <row r="3903" spans="1:4" ht="18" customHeight="1">
      <c r="A3903" s="396"/>
      <c r="B3903" s="396"/>
      <c r="C3903" s="378"/>
      <c r="D3903" s="378"/>
    </row>
    <row r="3904" spans="1:4" ht="18" customHeight="1">
      <c r="A3904" s="396"/>
      <c r="B3904" s="396"/>
      <c r="C3904" s="378"/>
      <c r="D3904" s="378"/>
    </row>
    <row r="3905" spans="1:4" ht="18" customHeight="1">
      <c r="A3905" s="396"/>
      <c r="B3905" s="396"/>
      <c r="C3905" s="378"/>
      <c r="D3905" s="378"/>
    </row>
    <row r="3906" spans="1:4" ht="18" customHeight="1">
      <c r="A3906" s="396"/>
      <c r="B3906" s="396"/>
      <c r="C3906" s="378"/>
      <c r="D3906" s="378"/>
    </row>
    <row r="3907" spans="1:4" ht="18" customHeight="1">
      <c r="A3907" s="396"/>
      <c r="B3907" s="396"/>
      <c r="C3907" s="378"/>
      <c r="D3907" s="378"/>
    </row>
    <row r="3908" spans="1:4" ht="18" customHeight="1">
      <c r="A3908" s="396"/>
      <c r="B3908" s="396"/>
      <c r="C3908" s="378"/>
      <c r="D3908" s="378"/>
    </row>
    <row r="3909" spans="1:4" ht="18" customHeight="1">
      <c r="A3909" s="396"/>
      <c r="B3909" s="396"/>
      <c r="C3909" s="378"/>
      <c r="D3909" s="378"/>
    </row>
    <row r="3910" spans="1:4" ht="18" customHeight="1">
      <c r="A3910" s="396"/>
      <c r="B3910" s="396"/>
      <c r="C3910" s="378"/>
      <c r="D3910" s="378"/>
    </row>
    <row r="3911" spans="1:4" ht="18" customHeight="1">
      <c r="A3911" s="396"/>
      <c r="B3911" s="396"/>
      <c r="C3911" s="378"/>
      <c r="D3911" s="378"/>
    </row>
    <row r="3912" spans="1:4" ht="18" customHeight="1">
      <c r="A3912" s="396"/>
      <c r="B3912" s="396"/>
      <c r="C3912" s="378"/>
      <c r="D3912" s="378"/>
    </row>
    <row r="3913" spans="1:4" ht="18" customHeight="1">
      <c r="A3913" s="396"/>
      <c r="B3913" s="396"/>
      <c r="C3913" s="378"/>
      <c r="D3913" s="378"/>
    </row>
    <row r="3914" spans="1:4" ht="18" customHeight="1">
      <c r="A3914" s="396"/>
      <c r="B3914" s="396"/>
      <c r="C3914" s="378"/>
      <c r="D3914" s="378"/>
    </row>
    <row r="3915" spans="1:4" ht="18" customHeight="1">
      <c r="A3915" s="396"/>
      <c r="B3915" s="396"/>
      <c r="C3915" s="378"/>
      <c r="D3915" s="378"/>
    </row>
    <row r="3916" spans="1:4" ht="18" customHeight="1">
      <c r="A3916" s="396"/>
      <c r="B3916" s="396"/>
      <c r="C3916" s="378"/>
      <c r="D3916" s="378"/>
    </row>
    <row r="3917" spans="1:4" ht="18" customHeight="1">
      <c r="A3917" s="396"/>
      <c r="B3917" s="396"/>
      <c r="C3917" s="378"/>
      <c r="D3917" s="378"/>
    </row>
    <row r="3918" spans="1:4" ht="18" customHeight="1">
      <c r="A3918" s="396"/>
      <c r="B3918" s="396"/>
      <c r="C3918" s="378"/>
      <c r="D3918" s="378"/>
    </row>
    <row r="3919" spans="1:4" ht="18" customHeight="1">
      <c r="A3919" s="396"/>
      <c r="B3919" s="396"/>
      <c r="C3919" s="378"/>
      <c r="D3919" s="378"/>
    </row>
    <row r="3920" spans="1:4" ht="18" customHeight="1">
      <c r="A3920" s="396"/>
      <c r="B3920" s="396"/>
      <c r="C3920" s="378"/>
      <c r="D3920" s="378"/>
    </row>
    <row r="3921" spans="1:4" ht="18" customHeight="1">
      <c r="A3921" s="396"/>
      <c r="B3921" s="396"/>
      <c r="C3921" s="378"/>
      <c r="D3921" s="378"/>
    </row>
    <row r="3922" spans="1:4" ht="18" customHeight="1">
      <c r="A3922" s="396"/>
      <c r="B3922" s="396"/>
      <c r="C3922" s="378"/>
      <c r="D3922" s="378"/>
    </row>
    <row r="3923" spans="1:4" ht="18" customHeight="1">
      <c r="A3923" s="396"/>
      <c r="B3923" s="396"/>
      <c r="C3923" s="378"/>
      <c r="D3923" s="378"/>
    </row>
    <row r="3924" spans="1:4" ht="18" customHeight="1">
      <c r="A3924" s="396"/>
      <c r="B3924" s="396"/>
      <c r="C3924" s="378"/>
      <c r="D3924" s="378"/>
    </row>
    <row r="3925" spans="1:4" ht="18" customHeight="1">
      <c r="A3925" s="396"/>
      <c r="B3925" s="396"/>
      <c r="C3925" s="378"/>
      <c r="D3925" s="378"/>
    </row>
    <row r="3926" spans="1:4" ht="18" customHeight="1">
      <c r="A3926" s="396"/>
      <c r="B3926" s="396"/>
      <c r="C3926" s="378"/>
      <c r="D3926" s="378"/>
    </row>
    <row r="3927" spans="1:4" ht="18" customHeight="1">
      <c r="A3927" s="396"/>
      <c r="B3927" s="396"/>
      <c r="C3927" s="378"/>
      <c r="D3927" s="378"/>
    </row>
    <row r="3928" spans="1:4" ht="18" customHeight="1">
      <c r="A3928" s="396"/>
      <c r="B3928" s="396"/>
      <c r="C3928" s="378"/>
      <c r="D3928" s="378"/>
    </row>
    <row r="3929" spans="1:4" ht="18" customHeight="1">
      <c r="A3929" s="396"/>
      <c r="B3929" s="396"/>
      <c r="C3929" s="378"/>
      <c r="D3929" s="378"/>
    </row>
    <row r="3930" spans="1:4" ht="18" customHeight="1">
      <c r="A3930" s="396"/>
      <c r="B3930" s="396"/>
      <c r="C3930" s="378"/>
      <c r="D3930" s="378"/>
    </row>
    <row r="3931" spans="1:4" ht="18" customHeight="1">
      <c r="A3931" s="396"/>
      <c r="B3931" s="396"/>
      <c r="C3931" s="378"/>
      <c r="D3931" s="378"/>
    </row>
    <row r="3932" spans="1:4" ht="18" customHeight="1">
      <c r="A3932" s="396"/>
      <c r="B3932" s="396"/>
      <c r="C3932" s="378"/>
      <c r="D3932" s="378"/>
    </row>
    <row r="3933" spans="1:4" ht="18" customHeight="1">
      <c r="A3933" s="396"/>
      <c r="B3933" s="396"/>
      <c r="C3933" s="378"/>
      <c r="D3933" s="378"/>
    </row>
    <row r="3934" spans="1:4" ht="18" customHeight="1">
      <c r="A3934" s="396"/>
      <c r="B3934" s="396"/>
      <c r="C3934" s="378"/>
      <c r="D3934" s="378"/>
    </row>
    <row r="3935" spans="1:4" ht="18" customHeight="1">
      <c r="A3935" s="396"/>
      <c r="B3935" s="396"/>
      <c r="C3935" s="378"/>
      <c r="D3935" s="378"/>
    </row>
    <row r="3936" spans="1:4" ht="18" customHeight="1">
      <c r="A3936" s="396"/>
      <c r="B3936" s="396"/>
      <c r="C3936" s="378"/>
      <c r="D3936" s="378"/>
    </row>
    <row r="3937" spans="1:4" ht="18" customHeight="1">
      <c r="A3937" s="396"/>
      <c r="B3937" s="396"/>
      <c r="C3937" s="378"/>
      <c r="D3937" s="378"/>
    </row>
    <row r="3938" spans="1:4" ht="18" customHeight="1">
      <c r="A3938" s="396"/>
      <c r="B3938" s="396"/>
      <c r="C3938" s="378"/>
      <c r="D3938" s="378"/>
    </row>
    <row r="3939" spans="1:4" ht="18" customHeight="1">
      <c r="A3939" s="396"/>
      <c r="B3939" s="396"/>
      <c r="C3939" s="378"/>
      <c r="D3939" s="378"/>
    </row>
    <row r="3940" spans="1:4" ht="18" customHeight="1">
      <c r="A3940" s="396"/>
      <c r="B3940" s="396"/>
      <c r="C3940" s="378"/>
      <c r="D3940" s="378"/>
    </row>
    <row r="3941" spans="1:4" ht="18" customHeight="1">
      <c r="A3941" s="396"/>
      <c r="B3941" s="396"/>
      <c r="C3941" s="378"/>
      <c r="D3941" s="378"/>
    </row>
    <row r="3942" spans="1:4" ht="18" customHeight="1">
      <c r="A3942" s="396"/>
      <c r="B3942" s="396"/>
      <c r="C3942" s="378"/>
      <c r="D3942" s="378"/>
    </row>
    <row r="3943" spans="1:4" ht="18" customHeight="1">
      <c r="A3943" s="396"/>
      <c r="B3943" s="396"/>
      <c r="C3943" s="378"/>
      <c r="D3943" s="378"/>
    </row>
    <row r="3944" spans="1:4" ht="18" customHeight="1">
      <c r="A3944" s="396"/>
      <c r="B3944" s="396"/>
      <c r="C3944" s="378"/>
      <c r="D3944" s="378"/>
    </row>
    <row r="3945" spans="1:4" ht="18" customHeight="1">
      <c r="A3945" s="396"/>
      <c r="B3945" s="396"/>
      <c r="C3945" s="378"/>
      <c r="D3945" s="378"/>
    </row>
    <row r="3946" spans="1:4" ht="18" customHeight="1">
      <c r="A3946" s="396"/>
      <c r="B3946" s="396"/>
      <c r="C3946" s="378"/>
      <c r="D3946" s="378"/>
    </row>
    <row r="3947" spans="1:4" ht="18" customHeight="1">
      <c r="A3947" s="396"/>
      <c r="B3947" s="396"/>
      <c r="C3947" s="378"/>
      <c r="D3947" s="378"/>
    </row>
    <row r="3948" spans="1:4" ht="18" customHeight="1">
      <c r="A3948" s="396"/>
      <c r="B3948" s="396"/>
      <c r="C3948" s="378"/>
      <c r="D3948" s="378"/>
    </row>
    <row r="3949" spans="1:4" ht="18" customHeight="1">
      <c r="A3949" s="396"/>
      <c r="B3949" s="396"/>
      <c r="C3949" s="378"/>
      <c r="D3949" s="378"/>
    </row>
    <row r="3950" spans="1:4" ht="18" customHeight="1">
      <c r="A3950" s="396"/>
      <c r="B3950" s="396"/>
      <c r="C3950" s="378"/>
      <c r="D3950" s="378"/>
    </row>
    <row r="3951" spans="1:4" ht="18" customHeight="1">
      <c r="A3951" s="396"/>
      <c r="B3951" s="396"/>
      <c r="C3951" s="378"/>
      <c r="D3951" s="378"/>
    </row>
    <row r="3952" spans="1:4" ht="18" customHeight="1">
      <c r="A3952" s="396"/>
      <c r="B3952" s="396"/>
      <c r="C3952" s="378"/>
      <c r="D3952" s="378"/>
    </row>
    <row r="3953" spans="1:4" ht="18" customHeight="1">
      <c r="A3953" s="396"/>
      <c r="B3953" s="396"/>
      <c r="C3953" s="378"/>
      <c r="D3953" s="378"/>
    </row>
    <row r="3954" spans="1:4" ht="18" customHeight="1">
      <c r="A3954" s="396"/>
      <c r="B3954" s="396"/>
      <c r="C3954" s="378"/>
      <c r="D3954" s="378"/>
    </row>
    <row r="3955" spans="1:4" ht="18" customHeight="1">
      <c r="A3955" s="396"/>
      <c r="B3955" s="396"/>
      <c r="C3955" s="378"/>
      <c r="D3955" s="378"/>
    </row>
    <row r="3956" spans="1:4" ht="18" customHeight="1">
      <c r="A3956" s="396"/>
      <c r="B3956" s="396"/>
      <c r="C3956" s="378"/>
      <c r="D3956" s="378"/>
    </row>
    <row r="3957" spans="1:4" ht="18" customHeight="1">
      <c r="A3957" s="396"/>
      <c r="B3957" s="396"/>
      <c r="C3957" s="378"/>
      <c r="D3957" s="378"/>
    </row>
    <row r="3958" spans="1:4" ht="18" customHeight="1">
      <c r="A3958" s="396"/>
      <c r="B3958" s="396"/>
      <c r="C3958" s="378"/>
      <c r="D3958" s="378"/>
    </row>
    <row r="3959" spans="1:4" ht="18" customHeight="1">
      <c r="A3959" s="396"/>
      <c r="B3959" s="396"/>
      <c r="C3959" s="378"/>
      <c r="D3959" s="378"/>
    </row>
    <row r="3960" spans="1:4" ht="18" customHeight="1">
      <c r="A3960" s="396"/>
      <c r="B3960" s="396"/>
      <c r="C3960" s="378"/>
      <c r="D3960" s="378"/>
    </row>
    <row r="3961" spans="1:4" ht="18" customHeight="1">
      <c r="A3961" s="396"/>
      <c r="B3961" s="396"/>
      <c r="C3961" s="378"/>
      <c r="D3961" s="378"/>
    </row>
    <row r="3962" spans="1:4" ht="18" customHeight="1">
      <c r="A3962" s="396"/>
      <c r="B3962" s="396"/>
      <c r="C3962" s="378"/>
      <c r="D3962" s="378"/>
    </row>
    <row r="3963" spans="1:4" ht="18" customHeight="1">
      <c r="A3963" s="396"/>
      <c r="B3963" s="396"/>
      <c r="C3963" s="378"/>
      <c r="D3963" s="378"/>
    </row>
    <row r="3964" spans="1:4" ht="18" customHeight="1">
      <c r="A3964" s="396"/>
      <c r="B3964" s="396"/>
      <c r="C3964" s="378"/>
      <c r="D3964" s="378"/>
    </row>
    <row r="3965" spans="1:4" ht="18" customHeight="1">
      <c r="A3965" s="396"/>
      <c r="B3965" s="396"/>
      <c r="C3965" s="378"/>
      <c r="D3965" s="378"/>
    </row>
    <row r="3966" spans="1:4" ht="18" customHeight="1">
      <c r="A3966" s="396"/>
      <c r="B3966" s="396"/>
      <c r="C3966" s="378"/>
      <c r="D3966" s="378"/>
    </row>
    <row r="3967" spans="1:4" ht="18" customHeight="1">
      <c r="A3967" s="396"/>
      <c r="B3967" s="396"/>
      <c r="C3967" s="378"/>
      <c r="D3967" s="378"/>
    </row>
    <row r="3968" spans="1:4" ht="18" customHeight="1">
      <c r="A3968" s="396"/>
      <c r="B3968" s="396"/>
      <c r="C3968" s="378"/>
      <c r="D3968" s="378"/>
    </row>
    <row r="3969" spans="1:4" ht="18" customHeight="1">
      <c r="A3969" s="396"/>
      <c r="B3969" s="396"/>
      <c r="C3969" s="378"/>
      <c r="D3969" s="378"/>
    </row>
    <row r="3970" spans="1:4" ht="18" customHeight="1">
      <c r="A3970" s="396"/>
      <c r="B3970" s="396"/>
      <c r="C3970" s="378"/>
      <c r="D3970" s="378"/>
    </row>
    <row r="3971" spans="1:4" ht="18" customHeight="1">
      <c r="A3971" s="396"/>
      <c r="B3971" s="396"/>
      <c r="C3971" s="378"/>
      <c r="D3971" s="378"/>
    </row>
    <row r="3972" spans="1:4" ht="18" customHeight="1">
      <c r="A3972" s="396"/>
      <c r="B3972" s="396"/>
      <c r="C3972" s="378"/>
      <c r="D3972" s="378"/>
    </row>
    <row r="3973" spans="1:4" ht="18" customHeight="1">
      <c r="A3973" s="396"/>
      <c r="B3973" s="396"/>
      <c r="C3973" s="378"/>
      <c r="D3973" s="378"/>
    </row>
    <row r="3974" spans="1:4" ht="18" customHeight="1">
      <c r="A3974" s="396"/>
      <c r="B3974" s="396"/>
      <c r="C3974" s="378"/>
      <c r="D3974" s="378"/>
    </row>
    <row r="3975" spans="1:4" ht="18" customHeight="1">
      <c r="A3975" s="396"/>
      <c r="B3975" s="396"/>
      <c r="C3975" s="378"/>
      <c r="D3975" s="378"/>
    </row>
    <row r="3976" spans="1:4" ht="18" customHeight="1">
      <c r="A3976" s="396"/>
      <c r="B3976" s="396"/>
      <c r="C3976" s="378"/>
      <c r="D3976" s="378"/>
    </row>
    <row r="3977" spans="1:4" ht="18" customHeight="1">
      <c r="A3977" s="396"/>
      <c r="B3977" s="396"/>
      <c r="C3977" s="378"/>
      <c r="D3977" s="378"/>
    </row>
    <row r="3978" spans="1:4" ht="18" customHeight="1">
      <c r="A3978" s="396"/>
      <c r="B3978" s="396"/>
      <c r="C3978" s="378"/>
      <c r="D3978" s="378"/>
    </row>
    <row r="3979" spans="1:4" ht="18" customHeight="1">
      <c r="A3979" s="396"/>
      <c r="B3979" s="396"/>
      <c r="C3979" s="378"/>
      <c r="D3979" s="378"/>
    </row>
    <row r="3980" spans="1:4" ht="18" customHeight="1">
      <c r="A3980" s="396"/>
      <c r="B3980" s="396"/>
      <c r="C3980" s="378"/>
      <c r="D3980" s="378"/>
    </row>
    <row r="3981" spans="1:4" ht="18" customHeight="1">
      <c r="A3981" s="396"/>
      <c r="B3981" s="396"/>
      <c r="C3981" s="378"/>
      <c r="D3981" s="378"/>
    </row>
    <row r="3982" spans="1:4" ht="18" customHeight="1">
      <c r="A3982" s="396"/>
      <c r="B3982" s="396"/>
      <c r="C3982" s="378"/>
      <c r="D3982" s="378"/>
    </row>
    <row r="3983" spans="1:4" ht="18" customHeight="1">
      <c r="A3983" s="396"/>
      <c r="B3983" s="396"/>
      <c r="C3983" s="378"/>
      <c r="D3983" s="378"/>
    </row>
    <row r="3984" spans="1:4" ht="18" customHeight="1">
      <c r="A3984" s="396"/>
      <c r="B3984" s="396"/>
      <c r="C3984" s="378"/>
      <c r="D3984" s="378"/>
    </row>
    <row r="3985" spans="1:4" ht="18" customHeight="1">
      <c r="A3985" s="396"/>
      <c r="B3985" s="396"/>
      <c r="C3985" s="378"/>
      <c r="D3985" s="378"/>
    </row>
    <row r="3986" spans="1:4" ht="18" customHeight="1">
      <c r="A3986" s="396"/>
      <c r="B3986" s="396"/>
      <c r="C3986" s="378"/>
      <c r="D3986" s="378"/>
    </row>
    <row r="3987" spans="1:4" ht="18" customHeight="1">
      <c r="A3987" s="396"/>
      <c r="B3987" s="396"/>
      <c r="C3987" s="378"/>
      <c r="D3987" s="378"/>
    </row>
    <row r="3988" spans="1:4" ht="18" customHeight="1">
      <c r="A3988" s="396"/>
      <c r="B3988" s="396"/>
      <c r="C3988" s="378"/>
      <c r="D3988" s="378"/>
    </row>
    <row r="3989" spans="1:4" ht="18" customHeight="1">
      <c r="A3989" s="396"/>
      <c r="B3989" s="396"/>
      <c r="C3989" s="378"/>
      <c r="D3989" s="378"/>
    </row>
    <row r="3990" spans="1:4" ht="18" customHeight="1">
      <c r="A3990" s="396"/>
      <c r="B3990" s="396"/>
      <c r="C3990" s="378"/>
      <c r="D3990" s="378"/>
    </row>
    <row r="3991" spans="1:4" ht="18" customHeight="1">
      <c r="A3991" s="396"/>
      <c r="B3991" s="396"/>
      <c r="C3991" s="378"/>
      <c r="D3991" s="378"/>
    </row>
    <row r="3992" spans="1:4" ht="18" customHeight="1">
      <c r="A3992" s="396"/>
      <c r="B3992" s="396"/>
      <c r="C3992" s="378"/>
      <c r="D3992" s="378"/>
    </row>
    <row r="3993" spans="1:4" ht="18" customHeight="1">
      <c r="A3993" s="396"/>
      <c r="B3993" s="396"/>
      <c r="C3993" s="378"/>
      <c r="D3993" s="378"/>
    </row>
    <row r="3994" spans="1:4" ht="18" customHeight="1">
      <c r="A3994" s="396"/>
      <c r="B3994" s="396"/>
      <c r="C3994" s="378"/>
      <c r="D3994" s="378"/>
    </row>
    <row r="3995" spans="1:4" ht="18" customHeight="1">
      <c r="A3995" s="396"/>
      <c r="B3995" s="396"/>
      <c r="C3995" s="378"/>
      <c r="D3995" s="378"/>
    </row>
    <row r="3996" spans="1:4" ht="18" customHeight="1">
      <c r="A3996" s="396"/>
      <c r="B3996" s="396"/>
      <c r="C3996" s="378"/>
      <c r="D3996" s="378"/>
    </row>
    <row r="3997" spans="1:4" ht="18" customHeight="1">
      <c r="A3997" s="396"/>
      <c r="B3997" s="396"/>
      <c r="C3997" s="378"/>
      <c r="D3997" s="378"/>
    </row>
    <row r="3998" spans="1:4" ht="18" customHeight="1">
      <c r="A3998" s="396"/>
      <c r="B3998" s="396"/>
      <c r="C3998" s="378"/>
      <c r="D3998" s="378"/>
    </row>
    <row r="3999" spans="1:4" ht="18" customHeight="1">
      <c r="A3999" s="396"/>
      <c r="B3999" s="396"/>
      <c r="C3999" s="378"/>
      <c r="D3999" s="378"/>
    </row>
    <row r="4000" spans="1:4" ht="18" customHeight="1">
      <c r="A4000" s="396"/>
      <c r="B4000" s="396"/>
      <c r="C4000" s="378"/>
      <c r="D4000" s="378"/>
    </row>
    <row r="4001" spans="1:4" ht="18" customHeight="1">
      <c r="A4001" s="396"/>
      <c r="B4001" s="396"/>
      <c r="C4001" s="378"/>
      <c r="D4001" s="378"/>
    </row>
    <row r="4002" spans="1:4" ht="18" customHeight="1">
      <c r="A4002" s="396"/>
      <c r="B4002" s="396"/>
      <c r="C4002" s="378"/>
      <c r="D4002" s="378"/>
    </row>
    <row r="4003" spans="1:4" ht="18" customHeight="1">
      <c r="A4003" s="396"/>
      <c r="B4003" s="396"/>
      <c r="C4003" s="378"/>
      <c r="D4003" s="378"/>
    </row>
    <row r="4004" spans="1:4" ht="18" customHeight="1">
      <c r="A4004" s="396"/>
      <c r="B4004" s="396"/>
      <c r="C4004" s="378"/>
      <c r="D4004" s="378"/>
    </row>
    <row r="4005" spans="1:4" ht="18" customHeight="1">
      <c r="A4005" s="396"/>
      <c r="B4005" s="396"/>
      <c r="C4005" s="378"/>
      <c r="D4005" s="378"/>
    </row>
    <row r="4006" spans="1:4" ht="18" customHeight="1">
      <c r="A4006" s="396"/>
      <c r="B4006" s="396"/>
      <c r="C4006" s="378"/>
      <c r="D4006" s="378"/>
    </row>
    <row r="4007" spans="1:4" ht="18" customHeight="1">
      <c r="A4007" s="396"/>
      <c r="B4007" s="396"/>
      <c r="C4007" s="378"/>
      <c r="D4007" s="378"/>
    </row>
    <row r="4008" spans="1:4" ht="18" customHeight="1">
      <c r="A4008" s="396"/>
      <c r="B4008" s="396"/>
      <c r="C4008" s="378"/>
      <c r="D4008" s="378"/>
    </row>
    <row r="4009" spans="1:4" ht="18" customHeight="1">
      <c r="A4009" s="396"/>
      <c r="B4009" s="396"/>
      <c r="C4009" s="378"/>
      <c r="D4009" s="378"/>
    </row>
    <row r="4010" spans="1:4" ht="18" customHeight="1">
      <c r="A4010" s="396"/>
      <c r="B4010" s="396"/>
      <c r="C4010" s="378"/>
      <c r="D4010" s="378"/>
    </row>
    <row r="4011" spans="1:4" ht="18" customHeight="1">
      <c r="A4011" s="396"/>
      <c r="B4011" s="396"/>
      <c r="C4011" s="378"/>
      <c r="D4011" s="378"/>
    </row>
    <row r="4012" spans="1:4" ht="18" customHeight="1">
      <c r="A4012" s="396"/>
      <c r="B4012" s="396"/>
      <c r="C4012" s="378"/>
      <c r="D4012" s="378"/>
    </row>
    <row r="4013" spans="1:4" ht="18" customHeight="1">
      <c r="A4013" s="396"/>
      <c r="B4013" s="396"/>
      <c r="C4013" s="378"/>
      <c r="D4013" s="378"/>
    </row>
    <row r="4014" spans="1:4" ht="18" customHeight="1">
      <c r="A4014" s="396"/>
      <c r="B4014" s="396"/>
      <c r="C4014" s="378"/>
      <c r="D4014" s="378"/>
    </row>
    <row r="4015" spans="1:4" ht="18" customHeight="1">
      <c r="A4015" s="396"/>
      <c r="B4015" s="396"/>
      <c r="C4015" s="378"/>
      <c r="D4015" s="378"/>
    </row>
    <row r="4016" spans="1:4" ht="18" customHeight="1">
      <c r="A4016" s="396"/>
      <c r="B4016" s="396"/>
      <c r="C4016" s="378"/>
      <c r="D4016" s="378"/>
    </row>
    <row r="4017" spans="1:4" ht="18" customHeight="1">
      <c r="A4017" s="396"/>
      <c r="B4017" s="396"/>
      <c r="C4017" s="378"/>
      <c r="D4017" s="378"/>
    </row>
    <row r="4018" spans="1:4" ht="18" customHeight="1">
      <c r="A4018" s="396"/>
      <c r="B4018" s="396"/>
      <c r="C4018" s="378"/>
      <c r="D4018" s="378"/>
    </row>
    <row r="4019" spans="1:4" ht="18" customHeight="1">
      <c r="A4019" s="396"/>
      <c r="B4019" s="396"/>
      <c r="C4019" s="378"/>
      <c r="D4019" s="378"/>
    </row>
    <row r="4020" spans="1:4" ht="18" customHeight="1">
      <c r="A4020" s="396"/>
      <c r="B4020" s="396"/>
      <c r="C4020" s="378"/>
      <c r="D4020" s="378"/>
    </row>
    <row r="4021" spans="1:4" ht="18" customHeight="1">
      <c r="A4021" s="396"/>
      <c r="B4021" s="396"/>
      <c r="C4021" s="378"/>
      <c r="D4021" s="378"/>
    </row>
    <row r="4022" spans="1:4" ht="18" customHeight="1">
      <c r="A4022" s="396"/>
      <c r="B4022" s="396"/>
      <c r="C4022" s="378"/>
      <c r="D4022" s="378"/>
    </row>
    <row r="4023" spans="1:4" ht="18" customHeight="1">
      <c r="A4023" s="396"/>
      <c r="B4023" s="396"/>
      <c r="C4023" s="378"/>
      <c r="D4023" s="378"/>
    </row>
    <row r="4024" spans="1:4" ht="18" customHeight="1">
      <c r="A4024" s="396"/>
      <c r="B4024" s="396"/>
      <c r="C4024" s="378"/>
      <c r="D4024" s="378"/>
    </row>
    <row r="4025" spans="1:4" ht="18" customHeight="1">
      <c r="A4025" s="396"/>
      <c r="B4025" s="396"/>
      <c r="C4025" s="378"/>
      <c r="D4025" s="378"/>
    </row>
    <row r="4026" spans="1:4" ht="18" customHeight="1">
      <c r="A4026" s="396"/>
      <c r="B4026" s="396"/>
      <c r="C4026" s="378"/>
      <c r="D4026" s="378"/>
    </row>
    <row r="4027" spans="1:4" ht="18" customHeight="1">
      <c r="A4027" s="396"/>
      <c r="B4027" s="396"/>
      <c r="C4027" s="378"/>
      <c r="D4027" s="378"/>
    </row>
    <row r="4028" spans="1:4" ht="18" customHeight="1">
      <c r="A4028" s="396"/>
      <c r="B4028" s="396"/>
      <c r="C4028" s="378"/>
      <c r="D4028" s="378"/>
    </row>
    <row r="4029" spans="1:4" ht="18" customHeight="1">
      <c r="A4029" s="396"/>
      <c r="B4029" s="396"/>
      <c r="C4029" s="378"/>
      <c r="D4029" s="378"/>
    </row>
    <row r="4030" spans="1:4" ht="18" customHeight="1">
      <c r="A4030" s="396"/>
      <c r="B4030" s="396"/>
      <c r="C4030" s="378"/>
      <c r="D4030" s="378"/>
    </row>
    <row r="4031" spans="1:4" ht="18" customHeight="1">
      <c r="A4031" s="396"/>
      <c r="B4031" s="396"/>
      <c r="C4031" s="378"/>
      <c r="D4031" s="378"/>
    </row>
    <row r="4032" spans="1:4" ht="18" customHeight="1">
      <c r="A4032" s="396"/>
      <c r="B4032" s="396"/>
      <c r="C4032" s="378"/>
      <c r="D4032" s="378"/>
    </row>
    <row r="4033" spans="1:4" ht="18" customHeight="1">
      <c r="A4033" s="396"/>
      <c r="B4033" s="396"/>
      <c r="C4033" s="378"/>
      <c r="D4033" s="378"/>
    </row>
    <row r="4034" spans="1:4" ht="18" customHeight="1">
      <c r="A4034" s="396"/>
      <c r="B4034" s="396"/>
      <c r="C4034" s="378"/>
      <c r="D4034" s="378"/>
    </row>
    <row r="4035" spans="1:4" ht="18" customHeight="1">
      <c r="A4035" s="396"/>
      <c r="B4035" s="396"/>
      <c r="C4035" s="378"/>
      <c r="D4035" s="378"/>
    </row>
    <row r="4036" spans="1:4" ht="18" customHeight="1">
      <c r="A4036" s="396"/>
      <c r="B4036" s="396"/>
      <c r="C4036" s="378"/>
      <c r="D4036" s="378"/>
    </row>
    <row r="4037" spans="1:4" ht="18" customHeight="1">
      <c r="A4037" s="396"/>
      <c r="B4037" s="396"/>
      <c r="C4037" s="378"/>
      <c r="D4037" s="378"/>
    </row>
    <row r="4038" spans="1:4" ht="18" customHeight="1">
      <c r="A4038" s="396"/>
      <c r="B4038" s="396"/>
      <c r="C4038" s="378"/>
      <c r="D4038" s="378"/>
    </row>
    <row r="4039" spans="1:4" ht="18" customHeight="1">
      <c r="A4039" s="396"/>
      <c r="B4039" s="396"/>
      <c r="C4039" s="378"/>
      <c r="D4039" s="378"/>
    </row>
    <row r="4040" spans="1:4" ht="18" customHeight="1">
      <c r="A4040" s="396"/>
      <c r="B4040" s="396"/>
      <c r="C4040" s="378"/>
      <c r="D4040" s="378"/>
    </row>
    <row r="4041" spans="1:4" ht="18" customHeight="1">
      <c r="A4041" s="396"/>
      <c r="B4041" s="396"/>
      <c r="C4041" s="378"/>
      <c r="D4041" s="378"/>
    </row>
    <row r="4042" spans="1:4" ht="18" customHeight="1">
      <c r="A4042" s="396"/>
      <c r="B4042" s="396"/>
      <c r="C4042" s="378"/>
      <c r="D4042" s="378"/>
    </row>
    <row r="4043" spans="1:4" ht="18" customHeight="1">
      <c r="A4043" s="396"/>
      <c r="B4043" s="396"/>
      <c r="C4043" s="378"/>
      <c r="D4043" s="378"/>
    </row>
    <row r="4044" spans="1:4" ht="18" customHeight="1">
      <c r="A4044" s="396"/>
      <c r="B4044" s="396"/>
      <c r="C4044" s="378"/>
      <c r="D4044" s="378"/>
    </row>
    <row r="4045" spans="1:4" ht="18" customHeight="1">
      <c r="A4045" s="396"/>
      <c r="B4045" s="396"/>
      <c r="C4045" s="378"/>
      <c r="D4045" s="378"/>
    </row>
    <row r="4046" spans="1:4" ht="18" customHeight="1">
      <c r="A4046" s="396"/>
      <c r="B4046" s="396"/>
      <c r="C4046" s="378"/>
      <c r="D4046" s="378"/>
    </row>
    <row r="4047" spans="1:4" ht="18" customHeight="1">
      <c r="A4047" s="396"/>
      <c r="B4047" s="396"/>
      <c r="C4047" s="378"/>
      <c r="D4047" s="378"/>
    </row>
    <row r="4048" spans="1:4" ht="18" customHeight="1">
      <c r="A4048" s="396"/>
      <c r="B4048" s="396"/>
      <c r="C4048" s="378"/>
      <c r="D4048" s="378"/>
    </row>
    <row r="4049" spans="1:4" ht="18" customHeight="1">
      <c r="A4049" s="396"/>
      <c r="B4049" s="396"/>
      <c r="C4049" s="378"/>
      <c r="D4049" s="378"/>
    </row>
    <row r="4050" spans="1:4" ht="18" customHeight="1">
      <c r="A4050" s="396"/>
      <c r="B4050" s="396"/>
      <c r="C4050" s="378"/>
      <c r="D4050" s="378"/>
    </row>
    <row r="4051" spans="1:4" ht="18" customHeight="1">
      <c r="A4051" s="396"/>
      <c r="B4051" s="396"/>
      <c r="C4051" s="378"/>
      <c r="D4051" s="378"/>
    </row>
    <row r="4052" spans="1:4" ht="18" customHeight="1">
      <c r="A4052" s="396"/>
      <c r="B4052" s="396"/>
      <c r="C4052" s="378"/>
      <c r="D4052" s="378"/>
    </row>
    <row r="4053" spans="1:4" ht="18" customHeight="1">
      <c r="A4053" s="396"/>
      <c r="B4053" s="396"/>
      <c r="C4053" s="378"/>
      <c r="D4053" s="378"/>
    </row>
    <row r="4054" spans="1:4" ht="18" customHeight="1">
      <c r="A4054" s="396"/>
      <c r="B4054" s="396"/>
      <c r="C4054" s="378"/>
      <c r="D4054" s="378"/>
    </row>
    <row r="4055" spans="1:4" ht="18" customHeight="1">
      <c r="A4055" s="396"/>
      <c r="B4055" s="396"/>
      <c r="C4055" s="378"/>
      <c r="D4055" s="378"/>
    </row>
    <row r="4056" spans="1:4" ht="18" customHeight="1">
      <c r="A4056" s="396"/>
      <c r="B4056" s="396"/>
      <c r="C4056" s="378"/>
      <c r="D4056" s="378"/>
    </row>
    <row r="4057" spans="1:4" ht="18" customHeight="1">
      <c r="A4057" s="396"/>
      <c r="B4057" s="396"/>
      <c r="C4057" s="378"/>
      <c r="D4057" s="378"/>
    </row>
    <row r="4058" spans="1:4" ht="18" customHeight="1">
      <c r="A4058" s="396"/>
      <c r="B4058" s="396"/>
      <c r="C4058" s="378"/>
      <c r="D4058" s="378"/>
    </row>
    <row r="4059" spans="1:4" ht="18" customHeight="1">
      <c r="A4059" s="396"/>
      <c r="B4059" s="396"/>
      <c r="C4059" s="378"/>
      <c r="D4059" s="378"/>
    </row>
    <row r="4060" spans="1:4" ht="18" customHeight="1">
      <c r="A4060" s="396"/>
      <c r="B4060" s="396"/>
      <c r="C4060" s="378"/>
      <c r="D4060" s="378"/>
    </row>
    <row r="4061" spans="1:4" ht="18" customHeight="1">
      <c r="A4061" s="396"/>
      <c r="B4061" s="396"/>
      <c r="C4061" s="378"/>
      <c r="D4061" s="378"/>
    </row>
    <row r="4062" spans="1:4" ht="18" customHeight="1">
      <c r="A4062" s="396"/>
      <c r="B4062" s="396"/>
      <c r="C4062" s="378"/>
      <c r="D4062" s="378"/>
    </row>
    <row r="4063" spans="1:4" ht="18" customHeight="1">
      <c r="A4063" s="396"/>
      <c r="B4063" s="396"/>
      <c r="C4063" s="378"/>
      <c r="D4063" s="378"/>
    </row>
    <row r="4064" spans="1:4" ht="18" customHeight="1">
      <c r="A4064" s="396"/>
      <c r="B4064" s="396"/>
      <c r="C4064" s="378"/>
      <c r="D4064" s="378"/>
    </row>
    <row r="4065" spans="1:4" ht="18" customHeight="1">
      <c r="A4065" s="396"/>
      <c r="B4065" s="396"/>
      <c r="C4065" s="378"/>
      <c r="D4065" s="378"/>
    </row>
    <row r="4066" spans="1:4" ht="18" customHeight="1">
      <c r="A4066" s="396"/>
      <c r="B4066" s="396"/>
      <c r="C4066" s="378"/>
      <c r="D4066" s="378"/>
    </row>
    <row r="4067" spans="1:4" ht="18" customHeight="1">
      <c r="A4067" s="396"/>
      <c r="B4067" s="396"/>
      <c r="C4067" s="378"/>
      <c r="D4067" s="378"/>
    </row>
    <row r="4068" spans="1:4" ht="18" customHeight="1">
      <c r="A4068" s="396"/>
      <c r="B4068" s="396"/>
      <c r="C4068" s="378"/>
      <c r="D4068" s="378"/>
    </row>
    <row r="4069" spans="1:4" ht="18" customHeight="1">
      <c r="A4069" s="396"/>
      <c r="B4069" s="396"/>
      <c r="C4069" s="378"/>
      <c r="D4069" s="378"/>
    </row>
    <row r="4070" spans="1:4" ht="18" customHeight="1">
      <c r="A4070" s="396"/>
      <c r="B4070" s="396"/>
      <c r="C4070" s="378"/>
      <c r="D4070" s="378"/>
    </row>
    <row r="4071" spans="1:4" ht="18" customHeight="1">
      <c r="A4071" s="396"/>
      <c r="B4071" s="396"/>
      <c r="C4071" s="378"/>
      <c r="D4071" s="378"/>
    </row>
    <row r="4072" spans="1:4" ht="18" customHeight="1">
      <c r="A4072" s="396"/>
      <c r="B4072" s="396"/>
      <c r="C4072" s="378"/>
      <c r="D4072" s="378"/>
    </row>
    <row r="4073" spans="1:4" ht="18" customHeight="1">
      <c r="A4073" s="396"/>
      <c r="B4073" s="396"/>
      <c r="C4073" s="378"/>
      <c r="D4073" s="378"/>
    </row>
    <row r="4074" spans="1:4" ht="18" customHeight="1">
      <c r="A4074" s="396"/>
      <c r="B4074" s="396"/>
      <c r="C4074" s="378"/>
      <c r="D4074" s="378"/>
    </row>
    <row r="4075" spans="1:4" ht="18" customHeight="1">
      <c r="A4075" s="396"/>
      <c r="B4075" s="396"/>
      <c r="C4075" s="378"/>
      <c r="D4075" s="378"/>
    </row>
    <row r="4076" spans="1:4" ht="18" customHeight="1">
      <c r="A4076" s="396"/>
      <c r="B4076" s="396"/>
      <c r="C4076" s="378"/>
      <c r="D4076" s="378"/>
    </row>
    <row r="4077" spans="1:4" ht="18" customHeight="1">
      <c r="A4077" s="396"/>
      <c r="B4077" s="396"/>
      <c r="C4077" s="378"/>
      <c r="D4077" s="378"/>
    </row>
    <row r="4078" spans="1:4" ht="18" customHeight="1">
      <c r="A4078" s="396"/>
      <c r="B4078" s="396"/>
      <c r="C4078" s="378"/>
      <c r="D4078" s="378"/>
    </row>
    <row r="4079" spans="1:4" ht="18" customHeight="1">
      <c r="A4079" s="396"/>
      <c r="B4079" s="396"/>
      <c r="C4079" s="378"/>
      <c r="D4079" s="378"/>
    </row>
    <row r="4080" spans="1:4" ht="18" customHeight="1">
      <c r="A4080" s="396"/>
      <c r="B4080" s="396"/>
      <c r="C4080" s="378"/>
      <c r="D4080" s="378"/>
    </row>
    <row r="4081" spans="1:4" ht="18" customHeight="1">
      <c r="A4081" s="396"/>
      <c r="B4081" s="396"/>
      <c r="C4081" s="378"/>
      <c r="D4081" s="378"/>
    </row>
    <row r="4082" spans="1:4" ht="18" customHeight="1">
      <c r="A4082" s="396"/>
      <c r="B4082" s="396"/>
      <c r="C4082" s="378"/>
      <c r="D4082" s="378"/>
    </row>
    <row r="4083" spans="1:4" ht="18" customHeight="1">
      <c r="A4083" s="396"/>
      <c r="B4083" s="396"/>
      <c r="C4083" s="378"/>
      <c r="D4083" s="378"/>
    </row>
    <row r="4084" spans="1:4" ht="18" customHeight="1">
      <c r="A4084" s="396"/>
      <c r="B4084" s="396"/>
      <c r="C4084" s="378"/>
      <c r="D4084" s="378"/>
    </row>
    <row r="4085" spans="1:4" ht="18" customHeight="1">
      <c r="A4085" s="396"/>
      <c r="B4085" s="396"/>
      <c r="C4085" s="378"/>
      <c r="D4085" s="378"/>
    </row>
    <row r="4086" spans="1:4" ht="18" customHeight="1">
      <c r="A4086" s="396"/>
      <c r="B4086" s="396"/>
      <c r="C4086" s="378"/>
      <c r="D4086" s="378"/>
    </row>
    <row r="4087" spans="1:4" ht="18" customHeight="1">
      <c r="A4087" s="396"/>
      <c r="B4087" s="396"/>
      <c r="C4087" s="378"/>
      <c r="D4087" s="378"/>
    </row>
    <row r="4088" spans="1:4" ht="18" customHeight="1">
      <c r="A4088" s="396"/>
      <c r="B4088" s="396"/>
      <c r="C4088" s="378"/>
      <c r="D4088" s="378"/>
    </row>
    <row r="4089" spans="1:4" ht="18" customHeight="1">
      <c r="A4089" s="396"/>
      <c r="B4089" s="396"/>
      <c r="C4089" s="378"/>
      <c r="D4089" s="378"/>
    </row>
    <row r="4090" spans="1:4" ht="18" customHeight="1">
      <c r="A4090" s="396"/>
      <c r="B4090" s="396"/>
      <c r="C4090" s="378"/>
      <c r="D4090" s="378"/>
    </row>
    <row r="4091" spans="1:4" ht="18" customHeight="1">
      <c r="A4091" s="396"/>
      <c r="B4091" s="396"/>
      <c r="C4091" s="378"/>
      <c r="D4091" s="378"/>
    </row>
    <row r="4092" spans="1:4" ht="18" customHeight="1">
      <c r="A4092" s="396"/>
      <c r="B4092" s="396"/>
      <c r="C4092" s="378"/>
      <c r="D4092" s="378"/>
    </row>
    <row r="4093" spans="1:4" ht="18" customHeight="1">
      <c r="A4093" s="396"/>
      <c r="B4093" s="396"/>
      <c r="C4093" s="378"/>
      <c r="D4093" s="378"/>
    </row>
    <row r="4094" spans="1:4" ht="18" customHeight="1">
      <c r="A4094" s="396"/>
      <c r="B4094" s="396"/>
      <c r="C4094" s="378"/>
      <c r="D4094" s="378"/>
    </row>
    <row r="4095" spans="1:4" ht="18" customHeight="1">
      <c r="A4095" s="396"/>
      <c r="B4095" s="396"/>
      <c r="C4095" s="378"/>
      <c r="D4095" s="378"/>
    </row>
    <row r="4096" spans="1:4" ht="18" customHeight="1">
      <c r="A4096" s="396"/>
      <c r="B4096" s="396"/>
      <c r="C4096" s="378"/>
      <c r="D4096" s="378"/>
    </row>
    <row r="4097" spans="1:4" ht="18" customHeight="1">
      <c r="A4097" s="396"/>
      <c r="B4097" s="396"/>
      <c r="C4097" s="378"/>
      <c r="D4097" s="378"/>
    </row>
    <row r="4098" spans="1:4" ht="18" customHeight="1">
      <c r="A4098" s="396"/>
      <c r="B4098" s="396"/>
      <c r="C4098" s="378"/>
      <c r="D4098" s="378"/>
    </row>
    <row r="4099" spans="1:4" ht="18" customHeight="1">
      <c r="A4099" s="396"/>
      <c r="B4099" s="396"/>
      <c r="C4099" s="378"/>
      <c r="D4099" s="378"/>
    </row>
    <row r="4100" spans="1:4" ht="18" customHeight="1">
      <c r="A4100" s="396"/>
      <c r="B4100" s="396"/>
      <c r="C4100" s="378"/>
      <c r="D4100" s="378"/>
    </row>
    <row r="4101" spans="1:4" ht="18" customHeight="1">
      <c r="A4101" s="396"/>
      <c r="B4101" s="396"/>
      <c r="C4101" s="378"/>
      <c r="D4101" s="378"/>
    </row>
    <row r="4102" spans="1:4" ht="18" customHeight="1">
      <c r="A4102" s="396"/>
      <c r="B4102" s="396"/>
      <c r="C4102" s="378"/>
      <c r="D4102" s="378"/>
    </row>
    <row r="4103" spans="1:4" ht="18" customHeight="1">
      <c r="A4103" s="396"/>
      <c r="B4103" s="396"/>
      <c r="C4103" s="378"/>
      <c r="D4103" s="378"/>
    </row>
    <row r="4104" spans="1:4" ht="18" customHeight="1">
      <c r="A4104" s="396"/>
      <c r="B4104" s="396"/>
      <c r="C4104" s="378"/>
      <c r="D4104" s="378"/>
    </row>
    <row r="4105" spans="1:4" ht="18" customHeight="1">
      <c r="A4105" s="396"/>
      <c r="B4105" s="396"/>
      <c r="C4105" s="378"/>
      <c r="D4105" s="378"/>
    </row>
    <row r="4106" spans="1:4" ht="18" customHeight="1">
      <c r="A4106" s="396"/>
      <c r="B4106" s="396"/>
      <c r="C4106" s="378"/>
      <c r="D4106" s="378"/>
    </row>
    <row r="4107" spans="1:4" ht="18" customHeight="1">
      <c r="A4107" s="396"/>
      <c r="B4107" s="396"/>
      <c r="C4107" s="378"/>
      <c r="D4107" s="378"/>
    </row>
    <row r="4108" spans="1:4" ht="18" customHeight="1">
      <c r="A4108" s="396"/>
      <c r="B4108" s="396"/>
      <c r="C4108" s="378"/>
      <c r="D4108" s="378"/>
    </row>
    <row r="4109" spans="1:4" ht="18" customHeight="1">
      <c r="A4109" s="396"/>
      <c r="B4109" s="396"/>
      <c r="C4109" s="378"/>
      <c r="D4109" s="378"/>
    </row>
    <row r="4110" spans="1:4" ht="18" customHeight="1">
      <c r="A4110" s="396"/>
      <c r="B4110" s="396"/>
      <c r="C4110" s="378"/>
      <c r="D4110" s="378"/>
    </row>
    <row r="4111" spans="1:4" ht="18" customHeight="1">
      <c r="A4111" s="396"/>
      <c r="B4111" s="396"/>
      <c r="C4111" s="378"/>
      <c r="D4111" s="378"/>
    </row>
    <row r="4112" spans="1:4" ht="18" customHeight="1">
      <c r="A4112" s="396"/>
      <c r="B4112" s="396"/>
      <c r="C4112" s="378"/>
      <c r="D4112" s="378"/>
    </row>
    <row r="4113" spans="1:4" ht="18" customHeight="1">
      <c r="A4113" s="396"/>
      <c r="B4113" s="396"/>
      <c r="C4113" s="378"/>
      <c r="D4113" s="378"/>
    </row>
    <row r="4114" spans="1:4" ht="18" customHeight="1">
      <c r="A4114" s="396"/>
      <c r="B4114" s="396"/>
      <c r="C4114" s="378"/>
      <c r="D4114" s="378"/>
    </row>
    <row r="4115" spans="1:4" ht="18" customHeight="1">
      <c r="A4115" s="396"/>
      <c r="B4115" s="396"/>
      <c r="C4115" s="378"/>
      <c r="D4115" s="378"/>
    </row>
    <row r="4116" spans="1:4" ht="18" customHeight="1">
      <c r="A4116" s="396"/>
      <c r="B4116" s="396"/>
      <c r="C4116" s="378"/>
      <c r="D4116" s="378"/>
    </row>
    <row r="4117" spans="1:4" ht="18" customHeight="1">
      <c r="A4117" s="396"/>
      <c r="B4117" s="396"/>
      <c r="C4117" s="378"/>
      <c r="D4117" s="378"/>
    </row>
    <row r="4118" spans="1:4" ht="18" customHeight="1">
      <c r="A4118" s="396"/>
      <c r="B4118" s="396"/>
      <c r="C4118" s="378"/>
      <c r="D4118" s="378"/>
    </row>
    <row r="4119" spans="1:4" ht="18" customHeight="1">
      <c r="A4119" s="396"/>
      <c r="B4119" s="396"/>
      <c r="C4119" s="378"/>
      <c r="D4119" s="378"/>
    </row>
    <row r="4120" spans="1:4" ht="18" customHeight="1">
      <c r="A4120" s="396"/>
      <c r="B4120" s="396"/>
      <c r="C4120" s="378"/>
      <c r="D4120" s="378"/>
    </row>
    <row r="4121" spans="1:4" ht="18" customHeight="1">
      <c r="A4121" s="396"/>
      <c r="B4121" s="396"/>
      <c r="C4121" s="378"/>
      <c r="D4121" s="378"/>
    </row>
    <row r="4122" spans="1:4" ht="18" customHeight="1">
      <c r="A4122" s="396"/>
      <c r="B4122" s="396"/>
      <c r="C4122" s="378"/>
      <c r="D4122" s="378"/>
    </row>
    <row r="4123" spans="1:4" ht="18" customHeight="1">
      <c r="A4123" s="396"/>
      <c r="B4123" s="396"/>
      <c r="C4123" s="378"/>
      <c r="D4123" s="378"/>
    </row>
    <row r="4124" spans="1:4" ht="18" customHeight="1">
      <c r="A4124" s="396"/>
      <c r="B4124" s="396"/>
      <c r="C4124" s="378"/>
      <c r="D4124" s="378"/>
    </row>
    <row r="4125" spans="1:4" ht="18" customHeight="1">
      <c r="A4125" s="396"/>
      <c r="B4125" s="396"/>
      <c r="C4125" s="378"/>
      <c r="D4125" s="378"/>
    </row>
    <row r="4126" spans="1:4" ht="18" customHeight="1">
      <c r="A4126" s="396"/>
      <c r="B4126" s="396"/>
      <c r="C4126" s="378"/>
      <c r="D4126" s="378"/>
    </row>
    <row r="4127" spans="1:4" ht="18" customHeight="1">
      <c r="A4127" s="396"/>
      <c r="B4127" s="396"/>
      <c r="C4127" s="378"/>
      <c r="D4127" s="378"/>
    </row>
    <row r="4128" spans="1:4" ht="18" customHeight="1">
      <c r="A4128" s="396"/>
      <c r="B4128" s="396"/>
      <c r="C4128" s="378"/>
      <c r="D4128" s="378"/>
    </row>
    <row r="4129" spans="1:4" ht="18" customHeight="1">
      <c r="A4129" s="396"/>
      <c r="B4129" s="396"/>
      <c r="C4129" s="378"/>
      <c r="D4129" s="378"/>
    </row>
    <row r="4130" spans="1:4" ht="18" customHeight="1">
      <c r="A4130" s="396"/>
      <c r="B4130" s="396"/>
      <c r="C4130" s="378"/>
      <c r="D4130" s="378"/>
    </row>
    <row r="4131" spans="1:4" ht="18" customHeight="1">
      <c r="A4131" s="396"/>
      <c r="B4131" s="396"/>
      <c r="C4131" s="378"/>
      <c r="D4131" s="378"/>
    </row>
    <row r="4132" spans="1:4" ht="18" customHeight="1">
      <c r="A4132" s="396"/>
      <c r="B4132" s="396"/>
      <c r="C4132" s="378"/>
      <c r="D4132" s="378"/>
    </row>
    <row r="4133" spans="1:4" ht="18" customHeight="1">
      <c r="A4133" s="396"/>
      <c r="B4133" s="396"/>
      <c r="C4133" s="378"/>
      <c r="D4133" s="378"/>
    </row>
    <row r="4134" spans="1:4" ht="18" customHeight="1">
      <c r="A4134" s="396"/>
      <c r="B4134" s="396"/>
      <c r="C4134" s="378"/>
      <c r="D4134" s="378"/>
    </row>
    <row r="4135" spans="1:4" ht="18" customHeight="1">
      <c r="A4135" s="396"/>
      <c r="B4135" s="396"/>
      <c r="C4135" s="378"/>
      <c r="D4135" s="378"/>
    </row>
    <row r="4136" spans="1:4" ht="18" customHeight="1">
      <c r="A4136" s="396"/>
      <c r="B4136" s="396"/>
      <c r="C4136" s="378"/>
      <c r="D4136" s="378"/>
    </row>
    <row r="4137" spans="1:4" ht="18" customHeight="1">
      <c r="A4137" s="396"/>
      <c r="B4137" s="396"/>
      <c r="C4137" s="378"/>
      <c r="D4137" s="378"/>
    </row>
    <row r="4138" spans="1:4" ht="18" customHeight="1">
      <c r="A4138" s="396"/>
      <c r="B4138" s="396"/>
      <c r="C4138" s="378"/>
      <c r="D4138" s="378"/>
    </row>
    <row r="4139" spans="1:4" ht="18" customHeight="1">
      <c r="A4139" s="396"/>
      <c r="B4139" s="396"/>
      <c r="C4139" s="378"/>
      <c r="D4139" s="378"/>
    </row>
    <row r="4140" spans="1:4" ht="18" customHeight="1">
      <c r="A4140" s="396"/>
      <c r="B4140" s="396"/>
      <c r="C4140" s="378"/>
      <c r="D4140" s="378"/>
    </row>
    <row r="4141" spans="1:4" ht="18" customHeight="1">
      <c r="A4141" s="396"/>
      <c r="B4141" s="396"/>
      <c r="C4141" s="378"/>
      <c r="D4141" s="378"/>
    </row>
    <row r="4142" spans="1:4" ht="18" customHeight="1">
      <c r="A4142" s="396"/>
      <c r="B4142" s="396"/>
      <c r="C4142" s="378"/>
      <c r="D4142" s="378"/>
    </row>
    <row r="4143" spans="1:4" ht="18" customHeight="1">
      <c r="A4143" s="396"/>
      <c r="B4143" s="396"/>
      <c r="C4143" s="378"/>
      <c r="D4143" s="378"/>
    </row>
    <row r="4144" spans="1:4" ht="18" customHeight="1">
      <c r="A4144" s="396"/>
      <c r="B4144" s="396"/>
      <c r="C4144" s="378"/>
      <c r="D4144" s="378"/>
    </row>
    <row r="4145" spans="1:4" ht="18" customHeight="1">
      <c r="A4145" s="396"/>
      <c r="B4145" s="396"/>
      <c r="C4145" s="378"/>
      <c r="D4145" s="378"/>
    </row>
    <row r="4146" spans="1:4" ht="18" customHeight="1">
      <c r="A4146" s="396"/>
      <c r="B4146" s="396"/>
      <c r="C4146" s="378"/>
      <c r="D4146" s="378"/>
    </row>
    <row r="4147" spans="1:4" ht="18" customHeight="1">
      <c r="A4147" s="396"/>
      <c r="B4147" s="396"/>
      <c r="C4147" s="378"/>
      <c r="D4147" s="378"/>
    </row>
    <row r="4148" spans="1:4" ht="18" customHeight="1">
      <c r="A4148" s="396"/>
      <c r="B4148" s="396"/>
      <c r="C4148" s="378"/>
      <c r="D4148" s="378"/>
    </row>
    <row r="4149" spans="1:4" ht="18" customHeight="1">
      <c r="A4149" s="396"/>
      <c r="B4149" s="396"/>
      <c r="C4149" s="378"/>
      <c r="D4149" s="378"/>
    </row>
    <row r="4150" spans="1:4" ht="18" customHeight="1">
      <c r="A4150" s="396"/>
      <c r="B4150" s="396"/>
      <c r="C4150" s="378"/>
      <c r="D4150" s="378"/>
    </row>
    <row r="4151" spans="1:4" ht="18" customHeight="1">
      <c r="A4151" s="396"/>
      <c r="B4151" s="396"/>
      <c r="C4151" s="378"/>
      <c r="D4151" s="378"/>
    </row>
    <row r="4152" spans="1:4" ht="18" customHeight="1">
      <c r="A4152" s="396"/>
      <c r="B4152" s="396"/>
      <c r="C4152" s="378"/>
      <c r="D4152" s="378"/>
    </row>
    <row r="4153" spans="1:4" ht="18" customHeight="1">
      <c r="A4153" s="396"/>
      <c r="B4153" s="396"/>
      <c r="C4153" s="378"/>
      <c r="D4153" s="378"/>
    </row>
    <row r="4154" spans="1:4" ht="18" customHeight="1">
      <c r="A4154" s="396"/>
      <c r="B4154" s="396"/>
      <c r="C4154" s="378"/>
      <c r="D4154" s="378"/>
    </row>
    <row r="4155" spans="1:4" ht="18" customHeight="1">
      <c r="A4155" s="396"/>
      <c r="B4155" s="396"/>
      <c r="C4155" s="378"/>
      <c r="D4155" s="378"/>
    </row>
    <row r="4156" spans="1:4" ht="18" customHeight="1">
      <c r="A4156" s="396"/>
      <c r="B4156" s="396"/>
      <c r="C4156" s="378"/>
      <c r="D4156" s="378"/>
    </row>
    <row r="4157" spans="1:4" ht="18" customHeight="1">
      <c r="A4157" s="396"/>
      <c r="B4157" s="396"/>
      <c r="C4157" s="378"/>
      <c r="D4157" s="378"/>
    </row>
    <row r="4158" spans="1:4" ht="18" customHeight="1">
      <c r="A4158" s="396"/>
      <c r="B4158" s="396"/>
      <c r="C4158" s="378"/>
      <c r="D4158" s="378"/>
    </row>
    <row r="4159" spans="1:4" ht="18" customHeight="1">
      <c r="A4159" s="396"/>
      <c r="B4159" s="396"/>
      <c r="C4159" s="378"/>
      <c r="D4159" s="378"/>
    </row>
    <row r="4160" spans="1:4" ht="18" customHeight="1">
      <c r="A4160" s="396"/>
      <c r="B4160" s="396"/>
      <c r="C4160" s="378"/>
      <c r="D4160" s="378"/>
    </row>
    <row r="4161" spans="1:4" ht="18" customHeight="1">
      <c r="A4161" s="396"/>
      <c r="B4161" s="396"/>
      <c r="C4161" s="378"/>
      <c r="D4161" s="378"/>
    </row>
    <row r="4162" spans="1:4" ht="18" customHeight="1">
      <c r="A4162" s="396"/>
      <c r="B4162" s="396"/>
      <c r="C4162" s="378"/>
      <c r="D4162" s="378"/>
    </row>
    <row r="4163" spans="1:4" ht="18" customHeight="1">
      <c r="A4163" s="396"/>
      <c r="B4163" s="396"/>
      <c r="C4163" s="378"/>
      <c r="D4163" s="378"/>
    </row>
    <row r="4164" spans="1:4" ht="18" customHeight="1">
      <c r="A4164" s="396"/>
      <c r="B4164" s="396"/>
      <c r="C4164" s="378"/>
      <c r="D4164" s="378"/>
    </row>
    <row r="4165" spans="1:4" ht="18" customHeight="1">
      <c r="A4165" s="396"/>
      <c r="B4165" s="396"/>
      <c r="C4165" s="378"/>
      <c r="D4165" s="378"/>
    </row>
    <row r="4166" spans="1:4" ht="18" customHeight="1">
      <c r="A4166" s="396"/>
      <c r="B4166" s="396"/>
      <c r="C4166" s="378"/>
      <c r="D4166" s="378"/>
    </row>
    <row r="4167" spans="1:4" ht="18" customHeight="1">
      <c r="A4167" s="396"/>
      <c r="B4167" s="396"/>
      <c r="C4167" s="378"/>
      <c r="D4167" s="378"/>
    </row>
    <row r="4168" spans="1:4" ht="18" customHeight="1">
      <c r="A4168" s="396"/>
      <c r="B4168" s="396"/>
      <c r="C4168" s="378"/>
      <c r="D4168" s="378"/>
    </row>
    <row r="4169" spans="1:4" ht="18" customHeight="1">
      <c r="A4169" s="396"/>
      <c r="B4169" s="396"/>
      <c r="C4169" s="378"/>
      <c r="D4169" s="378"/>
    </row>
    <row r="4170" spans="1:4" ht="18" customHeight="1">
      <c r="A4170" s="396"/>
      <c r="B4170" s="396"/>
      <c r="C4170" s="378"/>
      <c r="D4170" s="378"/>
    </row>
    <row r="4171" spans="1:4" ht="18" customHeight="1">
      <c r="A4171" s="396"/>
      <c r="B4171" s="396"/>
      <c r="C4171" s="378"/>
      <c r="D4171" s="378"/>
    </row>
    <row r="4172" spans="1:4" ht="18" customHeight="1">
      <c r="A4172" s="396"/>
      <c r="B4172" s="396"/>
      <c r="C4172" s="378"/>
      <c r="D4172" s="378"/>
    </row>
    <row r="4173" spans="1:4" ht="18" customHeight="1">
      <c r="A4173" s="396"/>
      <c r="B4173" s="396"/>
      <c r="C4173" s="378"/>
      <c r="D4173" s="378"/>
    </row>
    <row r="4174" spans="1:4" ht="18" customHeight="1">
      <c r="A4174" s="396"/>
      <c r="B4174" s="396"/>
      <c r="C4174" s="378"/>
      <c r="D4174" s="378"/>
    </row>
    <row r="4175" spans="1:4" ht="18" customHeight="1">
      <c r="A4175" s="396"/>
      <c r="B4175" s="396"/>
      <c r="C4175" s="378"/>
      <c r="D4175" s="378"/>
    </row>
    <row r="4176" spans="1:4" ht="18" customHeight="1">
      <c r="A4176" s="396"/>
      <c r="B4176" s="396"/>
      <c r="C4176" s="378"/>
      <c r="D4176" s="378"/>
    </row>
    <row r="4177" spans="1:4" ht="18" customHeight="1">
      <c r="A4177" s="396"/>
      <c r="B4177" s="396"/>
      <c r="C4177" s="378"/>
      <c r="D4177" s="378"/>
    </row>
    <row r="4178" spans="1:4" ht="18" customHeight="1">
      <c r="A4178" s="396"/>
      <c r="B4178" s="396"/>
      <c r="C4178" s="378"/>
      <c r="D4178" s="378"/>
    </row>
    <row r="4179" spans="1:4" ht="18" customHeight="1">
      <c r="A4179" s="396"/>
      <c r="B4179" s="396"/>
      <c r="C4179" s="378"/>
      <c r="D4179" s="378"/>
    </row>
    <row r="4180" spans="1:4" ht="18" customHeight="1">
      <c r="A4180" s="396"/>
      <c r="B4180" s="396"/>
      <c r="C4180" s="378"/>
      <c r="D4180" s="378"/>
    </row>
    <row r="4181" spans="1:4" ht="18" customHeight="1">
      <c r="A4181" s="396"/>
      <c r="B4181" s="396"/>
      <c r="C4181" s="378"/>
      <c r="D4181" s="378"/>
    </row>
    <row r="4182" spans="1:4" ht="18" customHeight="1">
      <c r="A4182" s="396"/>
      <c r="B4182" s="396"/>
      <c r="C4182" s="378"/>
      <c r="D4182" s="378"/>
    </row>
    <row r="4183" spans="1:4" ht="18" customHeight="1">
      <c r="A4183" s="396"/>
      <c r="B4183" s="396"/>
      <c r="C4183" s="378"/>
      <c r="D4183" s="378"/>
    </row>
    <row r="4184" spans="1:4" ht="18" customHeight="1">
      <c r="A4184" s="396"/>
      <c r="B4184" s="396"/>
      <c r="C4184" s="378"/>
      <c r="D4184" s="378"/>
    </row>
    <row r="4185" spans="1:4" ht="18" customHeight="1">
      <c r="A4185" s="396"/>
      <c r="B4185" s="396"/>
      <c r="C4185" s="378"/>
      <c r="D4185" s="378"/>
    </row>
    <row r="4186" spans="1:4" ht="18" customHeight="1">
      <c r="A4186" s="396"/>
      <c r="B4186" s="396"/>
      <c r="C4186" s="378"/>
      <c r="D4186" s="378"/>
    </row>
    <row r="4187" spans="1:4" ht="18" customHeight="1">
      <c r="A4187" s="396"/>
      <c r="B4187" s="396"/>
      <c r="C4187" s="378"/>
      <c r="D4187" s="378"/>
    </row>
    <row r="4188" spans="1:4" ht="18" customHeight="1">
      <c r="A4188" s="396"/>
      <c r="B4188" s="396"/>
      <c r="C4188" s="378"/>
      <c r="D4188" s="378"/>
    </row>
    <row r="4189" spans="1:4" ht="18" customHeight="1">
      <c r="A4189" s="396"/>
      <c r="B4189" s="396"/>
      <c r="C4189" s="378"/>
      <c r="D4189" s="378"/>
    </row>
    <row r="4190" spans="1:4" ht="18" customHeight="1">
      <c r="A4190" s="396"/>
      <c r="B4190" s="396"/>
      <c r="C4190" s="378"/>
      <c r="D4190" s="378"/>
    </row>
    <row r="4191" spans="1:4" ht="18" customHeight="1">
      <c r="A4191" s="396"/>
      <c r="B4191" s="396"/>
      <c r="C4191" s="378"/>
      <c r="D4191" s="378"/>
    </row>
    <row r="4192" spans="1:4" ht="18" customHeight="1">
      <c r="A4192" s="396"/>
      <c r="B4192" s="396"/>
      <c r="C4192" s="378"/>
      <c r="D4192" s="378"/>
    </row>
    <row r="4193" spans="1:4" ht="18" customHeight="1">
      <c r="A4193" s="396"/>
      <c r="B4193" s="396"/>
      <c r="C4193" s="378"/>
      <c r="D4193" s="378"/>
    </row>
    <row r="4194" spans="1:4" ht="18" customHeight="1">
      <c r="A4194" s="396"/>
      <c r="B4194" s="396"/>
      <c r="C4194" s="378"/>
      <c r="D4194" s="378"/>
    </row>
    <row r="4195" spans="1:4" ht="18" customHeight="1">
      <c r="A4195" s="396"/>
      <c r="B4195" s="396"/>
      <c r="C4195" s="378"/>
      <c r="D4195" s="378"/>
    </row>
    <row r="4196" spans="1:4" ht="18" customHeight="1">
      <c r="A4196" s="396"/>
      <c r="B4196" s="396"/>
      <c r="C4196" s="378"/>
      <c r="D4196" s="378"/>
    </row>
    <row r="4197" spans="1:4" ht="18" customHeight="1">
      <c r="A4197" s="396"/>
      <c r="B4197" s="396"/>
      <c r="C4197" s="378"/>
      <c r="D4197" s="378"/>
    </row>
    <row r="4198" spans="1:4" ht="18" customHeight="1">
      <c r="A4198" s="396"/>
      <c r="B4198" s="396"/>
      <c r="C4198" s="378"/>
      <c r="D4198" s="378"/>
    </row>
    <row r="4199" spans="1:4" ht="18" customHeight="1">
      <c r="A4199" s="396"/>
      <c r="B4199" s="396"/>
      <c r="C4199" s="378"/>
      <c r="D4199" s="378"/>
    </row>
    <row r="4200" spans="1:4" ht="18" customHeight="1">
      <c r="A4200" s="396"/>
      <c r="B4200" s="396"/>
      <c r="C4200" s="378"/>
      <c r="D4200" s="378"/>
    </row>
    <row r="4201" spans="1:4" ht="18" customHeight="1">
      <c r="A4201" s="396"/>
      <c r="B4201" s="396"/>
      <c r="C4201" s="378"/>
      <c r="D4201" s="378"/>
    </row>
    <row r="4202" spans="1:4" ht="18" customHeight="1">
      <c r="A4202" s="396"/>
      <c r="B4202" s="396"/>
      <c r="C4202" s="378"/>
      <c r="D4202" s="378"/>
    </row>
    <row r="4203" spans="1:4" ht="18" customHeight="1">
      <c r="A4203" s="396"/>
      <c r="B4203" s="396"/>
      <c r="C4203" s="378"/>
      <c r="D4203" s="378"/>
    </row>
    <row r="4204" spans="1:4" ht="18" customHeight="1">
      <c r="A4204" s="396"/>
      <c r="B4204" s="396"/>
      <c r="C4204" s="378"/>
      <c r="D4204" s="378"/>
    </row>
    <row r="4205" spans="1:4" ht="18" customHeight="1">
      <c r="A4205" s="396"/>
      <c r="B4205" s="396"/>
      <c r="C4205" s="378"/>
      <c r="D4205" s="378"/>
    </row>
    <row r="4206" spans="1:4" ht="18" customHeight="1">
      <c r="A4206" s="396"/>
      <c r="B4206" s="396"/>
      <c r="C4206" s="378"/>
      <c r="D4206" s="378"/>
    </row>
    <row r="4207" spans="1:4" ht="18" customHeight="1">
      <c r="A4207" s="396"/>
      <c r="B4207" s="396"/>
      <c r="C4207" s="378"/>
      <c r="D4207" s="378"/>
    </row>
    <row r="4208" spans="1:4" ht="18" customHeight="1">
      <c r="A4208" s="396"/>
      <c r="B4208" s="396"/>
      <c r="C4208" s="378"/>
      <c r="D4208" s="378"/>
    </row>
    <row r="4209" spans="1:4" ht="18" customHeight="1">
      <c r="A4209" s="396"/>
      <c r="B4209" s="396"/>
      <c r="C4209" s="378"/>
      <c r="D4209" s="378"/>
    </row>
    <row r="4210" spans="1:4" ht="18" customHeight="1">
      <c r="A4210" s="396"/>
      <c r="B4210" s="396"/>
      <c r="C4210" s="378"/>
      <c r="D4210" s="378"/>
    </row>
    <row r="4211" spans="1:4" ht="18" customHeight="1">
      <c r="A4211" s="396"/>
      <c r="B4211" s="396"/>
      <c r="C4211" s="378"/>
      <c r="D4211" s="378"/>
    </row>
    <row r="4212" spans="1:4" ht="18" customHeight="1">
      <c r="A4212" s="396"/>
      <c r="B4212" s="396"/>
      <c r="C4212" s="378"/>
      <c r="D4212" s="378"/>
    </row>
    <row r="4213" spans="1:4" ht="18" customHeight="1">
      <c r="A4213" s="396"/>
      <c r="B4213" s="396"/>
      <c r="C4213" s="378"/>
      <c r="D4213" s="378"/>
    </row>
    <row r="4214" spans="1:4" ht="18" customHeight="1">
      <c r="A4214" s="396"/>
      <c r="B4214" s="396"/>
      <c r="C4214" s="378"/>
      <c r="D4214" s="378"/>
    </row>
    <row r="4215" spans="1:4" ht="18" customHeight="1">
      <c r="A4215" s="396"/>
      <c r="B4215" s="396"/>
      <c r="C4215" s="378"/>
      <c r="D4215" s="378"/>
    </row>
    <row r="4216" spans="1:4" ht="18" customHeight="1">
      <c r="A4216" s="396"/>
      <c r="B4216" s="396"/>
      <c r="C4216" s="378"/>
      <c r="D4216" s="378"/>
    </row>
    <row r="4217" spans="1:4" ht="18" customHeight="1">
      <c r="A4217" s="396"/>
      <c r="B4217" s="396"/>
      <c r="C4217" s="378"/>
      <c r="D4217" s="378"/>
    </row>
    <row r="4218" spans="1:4" ht="18" customHeight="1">
      <c r="A4218" s="396"/>
      <c r="B4218" s="396"/>
      <c r="C4218" s="378"/>
      <c r="D4218" s="378"/>
    </row>
    <row r="4219" spans="1:4" ht="18" customHeight="1">
      <c r="A4219" s="396"/>
      <c r="B4219" s="396"/>
      <c r="C4219" s="378"/>
      <c r="D4219" s="378"/>
    </row>
    <row r="4220" spans="1:4" ht="18" customHeight="1">
      <c r="A4220" s="396"/>
      <c r="B4220" s="396"/>
      <c r="C4220" s="378"/>
      <c r="D4220" s="378"/>
    </row>
    <row r="4221" spans="1:4" ht="18" customHeight="1">
      <c r="A4221" s="396"/>
      <c r="B4221" s="396"/>
      <c r="C4221" s="378"/>
      <c r="D4221" s="378"/>
    </row>
    <row r="4222" spans="1:4" ht="18" customHeight="1">
      <c r="A4222" s="396"/>
      <c r="B4222" s="396"/>
      <c r="C4222" s="378"/>
      <c r="D4222" s="378"/>
    </row>
    <row r="4223" spans="1:4" ht="18" customHeight="1">
      <c r="A4223" s="396"/>
      <c r="B4223" s="396"/>
      <c r="C4223" s="378"/>
      <c r="D4223" s="378"/>
    </row>
    <row r="4224" spans="1:4" ht="18" customHeight="1">
      <c r="A4224" s="396"/>
      <c r="B4224" s="396"/>
      <c r="C4224" s="378"/>
      <c r="D4224" s="378"/>
    </row>
    <row r="4225" spans="1:4" ht="18" customHeight="1">
      <c r="A4225" s="396"/>
      <c r="B4225" s="396"/>
      <c r="C4225" s="378"/>
      <c r="D4225" s="378"/>
    </row>
    <row r="4226" spans="1:4" ht="18" customHeight="1">
      <c r="A4226" s="396"/>
      <c r="B4226" s="396"/>
      <c r="C4226" s="378"/>
      <c r="D4226" s="378"/>
    </row>
    <row r="4227" spans="1:4" ht="18" customHeight="1">
      <c r="A4227" s="396"/>
      <c r="B4227" s="396"/>
      <c r="C4227" s="378"/>
      <c r="D4227" s="378"/>
    </row>
    <row r="4228" spans="1:4" ht="18" customHeight="1">
      <c r="A4228" s="396"/>
      <c r="B4228" s="396"/>
      <c r="C4228" s="378"/>
      <c r="D4228" s="378"/>
    </row>
    <row r="4229" spans="1:4" ht="18" customHeight="1">
      <c r="A4229" s="396"/>
      <c r="B4229" s="396"/>
      <c r="C4229" s="378"/>
      <c r="D4229" s="378"/>
    </row>
    <row r="4230" spans="1:4" ht="18" customHeight="1">
      <c r="A4230" s="396"/>
      <c r="B4230" s="396"/>
      <c r="C4230" s="378"/>
      <c r="D4230" s="378"/>
    </row>
    <row r="4231" spans="1:4" ht="18" customHeight="1">
      <c r="A4231" s="396"/>
      <c r="B4231" s="396"/>
      <c r="C4231" s="378"/>
      <c r="D4231" s="378"/>
    </row>
    <row r="4232" spans="1:4" ht="18" customHeight="1">
      <c r="A4232" s="396"/>
      <c r="B4232" s="396"/>
      <c r="C4232" s="378"/>
      <c r="D4232" s="378"/>
    </row>
    <row r="4233" spans="1:4" ht="18" customHeight="1">
      <c r="A4233" s="396"/>
      <c r="B4233" s="396"/>
      <c r="C4233" s="378"/>
      <c r="D4233" s="378"/>
    </row>
    <row r="4234" spans="1:4" ht="18" customHeight="1">
      <c r="A4234" s="396"/>
      <c r="B4234" s="396"/>
      <c r="C4234" s="378"/>
      <c r="D4234" s="378"/>
    </row>
    <row r="4235" spans="1:4" ht="18" customHeight="1">
      <c r="A4235" s="396"/>
      <c r="B4235" s="396"/>
      <c r="C4235" s="378"/>
      <c r="D4235" s="378"/>
    </row>
    <row r="4236" spans="1:4" ht="18" customHeight="1">
      <c r="A4236" s="396"/>
      <c r="B4236" s="396"/>
      <c r="C4236" s="378"/>
      <c r="D4236" s="378"/>
    </row>
    <row r="4237" spans="1:4" ht="18" customHeight="1">
      <c r="A4237" s="396"/>
      <c r="B4237" s="396"/>
      <c r="C4237" s="378"/>
      <c r="D4237" s="378"/>
    </row>
    <row r="4238" spans="1:4" ht="18" customHeight="1">
      <c r="A4238" s="396"/>
      <c r="B4238" s="396"/>
      <c r="C4238" s="378"/>
      <c r="D4238" s="378"/>
    </row>
    <row r="4239" spans="1:4" ht="18" customHeight="1">
      <c r="A4239" s="396"/>
      <c r="B4239" s="396"/>
      <c r="C4239" s="378"/>
      <c r="D4239" s="378"/>
    </row>
    <row r="4240" spans="1:4" ht="18" customHeight="1">
      <c r="A4240" s="396"/>
      <c r="B4240" s="396"/>
      <c r="C4240" s="378"/>
      <c r="D4240" s="378"/>
    </row>
    <row r="4241" spans="1:4" ht="18" customHeight="1">
      <c r="A4241" s="396"/>
      <c r="B4241" s="396"/>
      <c r="C4241" s="378"/>
      <c r="D4241" s="378"/>
    </row>
    <row r="4242" spans="1:4" ht="18" customHeight="1">
      <c r="A4242" s="396"/>
      <c r="B4242" s="396"/>
      <c r="C4242" s="378"/>
      <c r="D4242" s="378"/>
    </row>
    <row r="4243" spans="1:4" ht="18" customHeight="1">
      <c r="A4243" s="396"/>
      <c r="B4243" s="396"/>
      <c r="C4243" s="378"/>
      <c r="D4243" s="378"/>
    </row>
    <row r="4244" spans="1:4" ht="18" customHeight="1">
      <c r="A4244" s="396"/>
      <c r="B4244" s="396"/>
      <c r="C4244" s="378"/>
      <c r="D4244" s="378"/>
    </row>
    <row r="4245" spans="1:4" ht="18" customHeight="1">
      <c r="A4245" s="396"/>
      <c r="B4245" s="396"/>
      <c r="C4245" s="378"/>
      <c r="D4245" s="378"/>
    </row>
    <row r="4246" spans="1:4" ht="18" customHeight="1">
      <c r="A4246" s="396"/>
      <c r="B4246" s="396"/>
      <c r="C4246" s="378"/>
      <c r="D4246" s="378"/>
    </row>
    <row r="4247" spans="1:4" ht="18" customHeight="1">
      <c r="A4247" s="396"/>
      <c r="B4247" s="396"/>
      <c r="C4247" s="378"/>
      <c r="D4247" s="378"/>
    </row>
    <row r="4248" spans="1:4" ht="18" customHeight="1">
      <c r="A4248" s="396"/>
      <c r="B4248" s="396"/>
      <c r="C4248" s="378"/>
      <c r="D4248" s="378"/>
    </row>
    <row r="4249" spans="1:4" ht="18" customHeight="1">
      <c r="A4249" s="396"/>
      <c r="B4249" s="396"/>
      <c r="C4249" s="378"/>
      <c r="D4249" s="378"/>
    </row>
    <row r="4250" spans="1:4" ht="18" customHeight="1">
      <c r="A4250" s="396"/>
      <c r="B4250" s="396"/>
      <c r="C4250" s="378"/>
      <c r="D4250" s="378"/>
    </row>
    <row r="4251" spans="1:4" ht="18" customHeight="1">
      <c r="A4251" s="396"/>
      <c r="B4251" s="396"/>
      <c r="C4251" s="378"/>
      <c r="D4251" s="378"/>
    </row>
    <row r="4252" spans="1:4" ht="18" customHeight="1">
      <c r="A4252" s="396"/>
      <c r="B4252" s="396"/>
      <c r="C4252" s="378"/>
      <c r="D4252" s="378"/>
    </row>
    <row r="4253" spans="1:4" ht="18" customHeight="1">
      <c r="A4253" s="396"/>
      <c r="B4253" s="396"/>
      <c r="C4253" s="378"/>
      <c r="D4253" s="378"/>
    </row>
    <row r="4254" spans="1:4" ht="18" customHeight="1">
      <c r="A4254" s="396"/>
      <c r="B4254" s="396"/>
      <c r="C4254" s="378"/>
      <c r="D4254" s="378"/>
    </row>
    <row r="4255" spans="1:4" ht="18" customHeight="1">
      <c r="A4255" s="396"/>
      <c r="B4255" s="396"/>
      <c r="C4255" s="378"/>
      <c r="D4255" s="378"/>
    </row>
    <row r="4256" spans="1:4" ht="18" customHeight="1">
      <c r="A4256" s="396"/>
      <c r="B4256" s="396"/>
      <c r="C4256" s="378"/>
      <c r="D4256" s="378"/>
    </row>
    <row r="4257" spans="1:4" ht="18" customHeight="1">
      <c r="A4257" s="396"/>
      <c r="B4257" s="396"/>
      <c r="C4257" s="378"/>
      <c r="D4257" s="378"/>
    </row>
    <row r="4258" spans="1:4" ht="18" customHeight="1">
      <c r="A4258" s="396"/>
      <c r="B4258" s="396"/>
      <c r="C4258" s="378"/>
      <c r="D4258" s="378"/>
    </row>
    <row r="4259" spans="1:4" ht="18" customHeight="1">
      <c r="A4259" s="396"/>
      <c r="B4259" s="396"/>
      <c r="C4259" s="378"/>
      <c r="D4259" s="378"/>
    </row>
    <row r="4260" spans="1:4" ht="18" customHeight="1">
      <c r="A4260" s="396"/>
      <c r="B4260" s="396"/>
      <c r="C4260" s="378"/>
      <c r="D4260" s="378"/>
    </row>
    <row r="4261" spans="1:4" ht="18" customHeight="1">
      <c r="A4261" s="396"/>
      <c r="B4261" s="396"/>
      <c r="C4261" s="378"/>
      <c r="D4261" s="378"/>
    </row>
    <row r="4262" spans="1:4" ht="18" customHeight="1">
      <c r="A4262" s="396"/>
      <c r="B4262" s="396"/>
      <c r="C4262" s="378"/>
      <c r="D4262" s="378"/>
    </row>
    <row r="4263" spans="1:4" ht="18" customHeight="1">
      <c r="A4263" s="396"/>
      <c r="B4263" s="396"/>
      <c r="C4263" s="378"/>
      <c r="D4263" s="378"/>
    </row>
    <row r="4264" spans="1:4" ht="18" customHeight="1">
      <c r="A4264" s="396"/>
      <c r="B4264" s="396"/>
      <c r="C4264" s="378"/>
      <c r="D4264" s="378"/>
    </row>
    <row r="4265" spans="1:4" ht="18" customHeight="1">
      <c r="A4265" s="396"/>
      <c r="B4265" s="396"/>
      <c r="C4265" s="378"/>
      <c r="D4265" s="378"/>
    </row>
    <row r="4266" spans="1:4" ht="18" customHeight="1">
      <c r="A4266" s="396"/>
      <c r="B4266" s="396"/>
      <c r="C4266" s="378"/>
      <c r="D4266" s="378"/>
    </row>
    <row r="4267" spans="1:4" ht="18" customHeight="1">
      <c r="A4267" s="396"/>
      <c r="B4267" s="396"/>
      <c r="C4267" s="378"/>
      <c r="D4267" s="378"/>
    </row>
    <row r="4268" spans="1:4" ht="18" customHeight="1">
      <c r="A4268" s="396"/>
      <c r="B4268" s="396"/>
      <c r="C4268" s="378"/>
      <c r="D4268" s="378"/>
    </row>
    <row r="4269" spans="1:4" ht="18" customHeight="1">
      <c r="A4269" s="396"/>
      <c r="B4269" s="396"/>
      <c r="C4269" s="378"/>
      <c r="D4269" s="378"/>
    </row>
    <row r="4270" spans="1:4" ht="18" customHeight="1">
      <c r="A4270" s="396"/>
      <c r="B4270" s="396"/>
      <c r="C4270" s="378"/>
      <c r="D4270" s="378"/>
    </row>
    <row r="4271" spans="1:4" ht="18" customHeight="1">
      <c r="A4271" s="396"/>
      <c r="B4271" s="396"/>
      <c r="C4271" s="378"/>
      <c r="D4271" s="378"/>
    </row>
    <row r="4272" spans="1:4" ht="18" customHeight="1">
      <c r="A4272" s="396"/>
      <c r="B4272" s="396"/>
      <c r="C4272" s="378"/>
      <c r="D4272" s="378"/>
    </row>
    <row r="4273" spans="1:4" ht="18" customHeight="1">
      <c r="A4273" s="396"/>
      <c r="B4273" s="396"/>
      <c r="C4273" s="378"/>
      <c r="D4273" s="378"/>
    </row>
    <row r="4274" spans="1:4" ht="18" customHeight="1">
      <c r="A4274" s="396"/>
      <c r="B4274" s="396"/>
      <c r="C4274" s="378"/>
      <c r="D4274" s="378"/>
    </row>
    <row r="4275" spans="1:4" ht="18" customHeight="1">
      <c r="A4275" s="396"/>
      <c r="B4275" s="396"/>
      <c r="C4275" s="378"/>
      <c r="D4275" s="378"/>
    </row>
    <row r="4276" spans="1:4" ht="18" customHeight="1">
      <c r="A4276" s="396"/>
      <c r="B4276" s="396"/>
      <c r="C4276" s="378"/>
      <c r="D4276" s="378"/>
    </row>
    <row r="4277" spans="1:4" ht="18" customHeight="1">
      <c r="A4277" s="396"/>
      <c r="B4277" s="396"/>
      <c r="C4277" s="378"/>
      <c r="D4277" s="378"/>
    </row>
    <row r="4278" spans="1:4" ht="18" customHeight="1">
      <c r="A4278" s="396"/>
      <c r="B4278" s="396"/>
      <c r="C4278" s="378"/>
      <c r="D4278" s="378"/>
    </row>
    <row r="4279" spans="1:4" ht="18" customHeight="1">
      <c r="A4279" s="396"/>
      <c r="B4279" s="396"/>
      <c r="C4279" s="378"/>
      <c r="D4279" s="378"/>
    </row>
    <row r="4280" spans="1:4" ht="18" customHeight="1">
      <c r="A4280" s="396"/>
      <c r="B4280" s="396"/>
      <c r="C4280" s="378"/>
      <c r="D4280" s="378"/>
    </row>
    <row r="4281" spans="1:4" ht="18" customHeight="1">
      <c r="A4281" s="396"/>
      <c r="B4281" s="396"/>
      <c r="C4281" s="378"/>
      <c r="D4281" s="378"/>
    </row>
    <row r="4282" spans="1:4" ht="18" customHeight="1">
      <c r="A4282" s="396"/>
      <c r="B4282" s="396"/>
      <c r="C4282" s="378"/>
      <c r="D4282" s="378"/>
    </row>
    <row r="4283" spans="1:4" ht="18" customHeight="1">
      <c r="A4283" s="396"/>
      <c r="B4283" s="396"/>
      <c r="C4283" s="378"/>
      <c r="D4283" s="378"/>
    </row>
    <row r="4284" spans="1:4" ht="18" customHeight="1">
      <c r="A4284" s="396"/>
      <c r="B4284" s="396"/>
      <c r="C4284" s="378"/>
      <c r="D4284" s="378"/>
    </row>
    <row r="4285" spans="1:4" ht="18" customHeight="1">
      <c r="A4285" s="396"/>
      <c r="B4285" s="396"/>
      <c r="C4285" s="378"/>
      <c r="D4285" s="378"/>
    </row>
    <row r="4286" spans="1:4" ht="18" customHeight="1">
      <c r="A4286" s="396"/>
      <c r="B4286" s="396"/>
      <c r="C4286" s="378"/>
      <c r="D4286" s="378"/>
    </row>
    <row r="4287" spans="1:4" ht="18" customHeight="1">
      <c r="A4287" s="396"/>
      <c r="B4287" s="396"/>
      <c r="C4287" s="378"/>
      <c r="D4287" s="378"/>
    </row>
    <row r="4288" spans="1:4" ht="18" customHeight="1">
      <c r="A4288" s="396"/>
      <c r="B4288" s="396"/>
      <c r="C4288" s="378"/>
      <c r="D4288" s="378"/>
    </row>
    <row r="4289" spans="1:4" ht="18" customHeight="1">
      <c r="A4289" s="396"/>
      <c r="B4289" s="396"/>
      <c r="C4289" s="378"/>
      <c r="D4289" s="378"/>
    </row>
    <row r="4290" spans="1:4" ht="18" customHeight="1">
      <c r="A4290" s="396"/>
      <c r="B4290" s="396"/>
      <c r="C4290" s="378"/>
      <c r="D4290" s="378"/>
    </row>
    <row r="4291" spans="1:4" ht="18" customHeight="1">
      <c r="A4291" s="396"/>
      <c r="B4291" s="396"/>
      <c r="C4291" s="378"/>
      <c r="D4291" s="378"/>
    </row>
    <row r="4292" spans="1:4" ht="18" customHeight="1">
      <c r="A4292" s="396"/>
      <c r="B4292" s="396"/>
      <c r="C4292" s="378"/>
      <c r="D4292" s="378"/>
    </row>
    <row r="4293" spans="1:4" ht="18" customHeight="1">
      <c r="A4293" s="396"/>
      <c r="B4293" s="396"/>
      <c r="C4293" s="378"/>
      <c r="D4293" s="378"/>
    </row>
    <row r="4294" spans="1:4" ht="18" customHeight="1">
      <c r="A4294" s="396"/>
      <c r="B4294" s="396"/>
      <c r="C4294" s="378"/>
      <c r="D4294" s="378"/>
    </row>
    <row r="4295" spans="1:4" ht="18" customHeight="1">
      <c r="A4295" s="396"/>
      <c r="B4295" s="396"/>
      <c r="C4295" s="378"/>
      <c r="D4295" s="378"/>
    </row>
    <row r="4296" spans="1:4" ht="18" customHeight="1">
      <c r="A4296" s="396"/>
      <c r="B4296" s="396"/>
      <c r="C4296" s="378"/>
      <c r="D4296" s="378"/>
    </row>
    <row r="4297" spans="1:4" ht="18" customHeight="1">
      <c r="A4297" s="396"/>
      <c r="B4297" s="396"/>
      <c r="C4297" s="378"/>
      <c r="D4297" s="378"/>
    </row>
    <row r="4298" spans="1:4" ht="18" customHeight="1">
      <c r="A4298" s="396"/>
      <c r="B4298" s="396"/>
      <c r="C4298" s="378"/>
      <c r="D4298" s="378"/>
    </row>
    <row r="4299" spans="1:4" ht="18" customHeight="1">
      <c r="A4299" s="396"/>
      <c r="B4299" s="396"/>
      <c r="C4299" s="378"/>
      <c r="D4299" s="378"/>
    </row>
    <row r="4300" spans="1:4" ht="18" customHeight="1">
      <c r="A4300" s="396"/>
      <c r="B4300" s="396"/>
      <c r="C4300" s="378"/>
      <c r="D4300" s="378"/>
    </row>
    <row r="4301" spans="1:4" ht="18" customHeight="1">
      <c r="A4301" s="396"/>
      <c r="B4301" s="396"/>
      <c r="C4301" s="378"/>
      <c r="D4301" s="378"/>
    </row>
    <row r="4302" spans="1:4" ht="18" customHeight="1">
      <c r="A4302" s="396"/>
      <c r="B4302" s="396"/>
      <c r="C4302" s="378"/>
      <c r="D4302" s="378"/>
    </row>
    <row r="4303" spans="1:4" ht="18" customHeight="1">
      <c r="A4303" s="396"/>
      <c r="B4303" s="396"/>
      <c r="C4303" s="378"/>
      <c r="D4303" s="378"/>
    </row>
    <row r="4304" spans="1:4" ht="18" customHeight="1">
      <c r="A4304" s="396"/>
      <c r="B4304" s="396"/>
      <c r="C4304" s="378"/>
      <c r="D4304" s="378"/>
    </row>
    <row r="4305" spans="1:4" ht="18" customHeight="1">
      <c r="A4305" s="396"/>
      <c r="B4305" s="396"/>
      <c r="C4305" s="378"/>
      <c r="D4305" s="378"/>
    </row>
    <row r="4306" spans="1:4" ht="18" customHeight="1">
      <c r="A4306" s="396"/>
      <c r="B4306" s="396"/>
      <c r="C4306" s="378"/>
      <c r="D4306" s="378"/>
    </row>
    <row r="4307" spans="1:4" ht="18" customHeight="1">
      <c r="A4307" s="396"/>
      <c r="B4307" s="396"/>
      <c r="C4307" s="378"/>
      <c r="D4307" s="378"/>
    </row>
    <row r="4308" spans="1:4" ht="18" customHeight="1">
      <c r="A4308" s="396"/>
      <c r="B4308" s="396"/>
      <c r="C4308" s="378"/>
      <c r="D4308" s="378"/>
    </row>
    <row r="4309" spans="1:4" ht="18" customHeight="1">
      <c r="A4309" s="396"/>
      <c r="B4309" s="396"/>
      <c r="C4309" s="378"/>
      <c r="D4309" s="378"/>
    </row>
    <row r="4310" spans="1:4" ht="18" customHeight="1">
      <c r="A4310" s="396"/>
      <c r="B4310" s="396"/>
      <c r="C4310" s="378"/>
      <c r="D4310" s="378"/>
    </row>
    <row r="4311" spans="1:4" ht="18" customHeight="1">
      <c r="A4311" s="396"/>
      <c r="B4311" s="396"/>
      <c r="C4311" s="378"/>
      <c r="D4311" s="378"/>
    </row>
    <row r="4312" spans="1:4" ht="18" customHeight="1">
      <c r="A4312" s="396"/>
      <c r="B4312" s="396"/>
      <c r="C4312" s="378"/>
      <c r="D4312" s="378"/>
    </row>
    <row r="4313" spans="1:4" ht="18" customHeight="1">
      <c r="A4313" s="396"/>
      <c r="B4313" s="396"/>
      <c r="C4313" s="378"/>
      <c r="D4313" s="378"/>
    </row>
    <row r="4314" spans="1:4" ht="18" customHeight="1">
      <c r="A4314" s="396"/>
      <c r="B4314" s="396"/>
      <c r="C4314" s="378"/>
      <c r="D4314" s="378"/>
    </row>
    <row r="4315" spans="1:4" ht="18" customHeight="1">
      <c r="A4315" s="396"/>
      <c r="B4315" s="396"/>
      <c r="C4315" s="378"/>
      <c r="D4315" s="378"/>
    </row>
    <row r="4316" spans="1:4" ht="18" customHeight="1">
      <c r="A4316" s="396"/>
      <c r="B4316" s="396"/>
      <c r="C4316" s="378"/>
      <c r="D4316" s="378"/>
    </row>
    <row r="4317" spans="1:4" ht="18" customHeight="1">
      <c r="A4317" s="396"/>
      <c r="B4317" s="396"/>
      <c r="C4317" s="378"/>
      <c r="D4317" s="378"/>
    </row>
    <row r="4318" spans="1:4" ht="18" customHeight="1">
      <c r="A4318" s="396"/>
      <c r="B4318" s="396"/>
      <c r="C4318" s="378"/>
      <c r="D4318" s="378"/>
    </row>
    <row r="4319" spans="1:4" ht="18" customHeight="1">
      <c r="A4319" s="396"/>
      <c r="B4319" s="396"/>
      <c r="C4319" s="378"/>
      <c r="D4319" s="378"/>
    </row>
    <row r="4320" spans="1:4" ht="18" customHeight="1">
      <c r="A4320" s="396"/>
      <c r="B4320" s="396"/>
      <c r="C4320" s="378"/>
      <c r="D4320" s="378"/>
    </row>
    <row r="4321" spans="1:4" ht="18" customHeight="1">
      <c r="A4321" s="396"/>
      <c r="B4321" s="396"/>
      <c r="C4321" s="378"/>
      <c r="D4321" s="378"/>
    </row>
    <row r="4322" spans="1:4" ht="18" customHeight="1">
      <c r="A4322" s="396"/>
      <c r="B4322" s="396"/>
      <c r="C4322" s="378"/>
      <c r="D4322" s="378"/>
    </row>
    <row r="4323" spans="1:4" ht="18" customHeight="1">
      <c r="A4323" s="396"/>
      <c r="B4323" s="396"/>
      <c r="C4323" s="378"/>
      <c r="D4323" s="378"/>
    </row>
    <row r="4324" spans="1:4" ht="18" customHeight="1">
      <c r="A4324" s="396"/>
      <c r="B4324" s="396"/>
      <c r="C4324" s="378"/>
      <c r="D4324" s="378"/>
    </row>
    <row r="4325" spans="1:4" ht="18" customHeight="1">
      <c r="A4325" s="396"/>
      <c r="B4325" s="396"/>
      <c r="C4325" s="378"/>
      <c r="D4325" s="378"/>
    </row>
    <row r="4326" spans="1:4" ht="18" customHeight="1">
      <c r="A4326" s="396"/>
      <c r="B4326" s="396"/>
      <c r="C4326" s="378"/>
      <c r="D4326" s="378"/>
    </row>
    <row r="4327" spans="1:4" ht="18" customHeight="1">
      <c r="A4327" s="396"/>
      <c r="B4327" s="396"/>
      <c r="C4327" s="378"/>
      <c r="D4327" s="378"/>
    </row>
    <row r="4328" spans="1:4" ht="18" customHeight="1">
      <c r="A4328" s="396"/>
      <c r="B4328" s="396"/>
      <c r="C4328" s="378"/>
      <c r="D4328" s="378"/>
    </row>
    <row r="4329" spans="1:4" ht="18" customHeight="1">
      <c r="A4329" s="396"/>
      <c r="B4329" s="396"/>
      <c r="C4329" s="378"/>
      <c r="D4329" s="378"/>
    </row>
    <row r="4330" spans="1:4" ht="18" customHeight="1">
      <c r="A4330" s="396"/>
      <c r="B4330" s="396"/>
      <c r="C4330" s="378"/>
      <c r="D4330" s="378"/>
    </row>
    <row r="4331" spans="1:4" ht="18" customHeight="1">
      <c r="A4331" s="396"/>
      <c r="B4331" s="396"/>
      <c r="C4331" s="378"/>
      <c r="D4331" s="378"/>
    </row>
    <row r="4332" spans="1:4" ht="18" customHeight="1">
      <c r="A4332" s="396"/>
      <c r="B4332" s="396"/>
      <c r="C4332" s="378"/>
      <c r="D4332" s="378"/>
    </row>
    <row r="4333" spans="1:4" ht="18" customHeight="1">
      <c r="A4333" s="396"/>
      <c r="B4333" s="396"/>
      <c r="C4333" s="378"/>
      <c r="D4333" s="378"/>
    </row>
    <row r="4334" spans="1:4" ht="18" customHeight="1">
      <c r="A4334" s="396"/>
      <c r="B4334" s="396"/>
      <c r="C4334" s="378"/>
      <c r="D4334" s="378"/>
    </row>
    <row r="4335" spans="1:4" ht="18" customHeight="1">
      <c r="A4335" s="396"/>
      <c r="B4335" s="396"/>
      <c r="C4335" s="378"/>
      <c r="D4335" s="378"/>
    </row>
    <row r="4336" spans="1:4" ht="18" customHeight="1">
      <c r="A4336" s="396"/>
      <c r="B4336" s="396"/>
      <c r="C4336" s="378"/>
      <c r="D4336" s="378"/>
    </row>
    <row r="4337" spans="1:4" ht="18" customHeight="1">
      <c r="A4337" s="396"/>
      <c r="B4337" s="396"/>
      <c r="C4337" s="378"/>
      <c r="D4337" s="378"/>
    </row>
    <row r="4338" spans="1:4" ht="18" customHeight="1">
      <c r="A4338" s="396"/>
      <c r="B4338" s="396"/>
      <c r="C4338" s="378"/>
      <c r="D4338" s="378"/>
    </row>
    <row r="4339" spans="1:4" ht="18" customHeight="1">
      <c r="A4339" s="396"/>
      <c r="B4339" s="396"/>
      <c r="C4339" s="378"/>
      <c r="D4339" s="378"/>
    </row>
    <row r="4340" spans="1:4" ht="18" customHeight="1">
      <c r="A4340" s="396"/>
      <c r="B4340" s="396"/>
      <c r="C4340" s="378"/>
      <c r="D4340" s="378"/>
    </row>
    <row r="4341" spans="1:4" ht="18" customHeight="1">
      <c r="A4341" s="396"/>
      <c r="B4341" s="396"/>
      <c r="C4341" s="378"/>
      <c r="D4341" s="378"/>
    </row>
    <row r="4342" spans="1:4" ht="18" customHeight="1">
      <c r="A4342" s="396"/>
      <c r="B4342" s="396"/>
      <c r="C4342" s="378"/>
      <c r="D4342" s="378"/>
    </row>
    <row r="4343" spans="1:4" ht="18" customHeight="1">
      <c r="A4343" s="396"/>
      <c r="B4343" s="396"/>
      <c r="C4343" s="378"/>
      <c r="D4343" s="378"/>
    </row>
    <row r="4344" spans="1:4" ht="18" customHeight="1">
      <c r="A4344" s="396"/>
      <c r="B4344" s="396"/>
      <c r="C4344" s="378"/>
      <c r="D4344" s="378"/>
    </row>
    <row r="4345" spans="1:4" ht="18" customHeight="1">
      <c r="A4345" s="396"/>
      <c r="B4345" s="396"/>
      <c r="C4345" s="378"/>
      <c r="D4345" s="378"/>
    </row>
    <row r="4346" spans="1:4" ht="18" customHeight="1">
      <c r="A4346" s="396"/>
      <c r="B4346" s="396"/>
      <c r="C4346" s="378"/>
      <c r="D4346" s="378"/>
    </row>
    <row r="4347" spans="1:4" ht="18" customHeight="1">
      <c r="A4347" s="396"/>
      <c r="B4347" s="396"/>
      <c r="C4347" s="378"/>
      <c r="D4347" s="378"/>
    </row>
    <row r="4348" spans="1:4" ht="18" customHeight="1">
      <c r="A4348" s="396"/>
      <c r="B4348" s="396"/>
      <c r="C4348" s="378"/>
      <c r="D4348" s="378"/>
    </row>
    <row r="4349" spans="1:4" ht="18" customHeight="1">
      <c r="A4349" s="396"/>
      <c r="B4349" s="396"/>
      <c r="C4349" s="378"/>
      <c r="D4349" s="378"/>
    </row>
    <row r="4350" spans="1:4" ht="18" customHeight="1">
      <c r="A4350" s="396"/>
      <c r="B4350" s="396"/>
      <c r="C4350" s="378"/>
      <c r="D4350" s="378"/>
    </row>
    <row r="4351" spans="1:4" ht="18" customHeight="1">
      <c r="A4351" s="396"/>
      <c r="B4351" s="396"/>
      <c r="C4351" s="378"/>
      <c r="D4351" s="378"/>
    </row>
    <row r="4352" spans="1:4" ht="18" customHeight="1">
      <c r="A4352" s="396"/>
      <c r="B4352" s="396"/>
      <c r="C4352" s="378"/>
      <c r="D4352" s="378"/>
    </row>
    <row r="4353" spans="1:4" ht="18" customHeight="1">
      <c r="A4353" s="396"/>
      <c r="B4353" s="396"/>
      <c r="C4353" s="378"/>
      <c r="D4353" s="378"/>
    </row>
    <row r="4354" spans="1:4" ht="18" customHeight="1">
      <c r="A4354" s="396"/>
      <c r="B4354" s="396"/>
      <c r="C4354" s="378"/>
      <c r="D4354" s="378"/>
    </row>
    <row r="4355" spans="1:4" ht="18" customHeight="1">
      <c r="A4355" s="396"/>
      <c r="B4355" s="396"/>
      <c r="C4355" s="378"/>
      <c r="D4355" s="378"/>
    </row>
    <row r="4356" spans="1:4" ht="18" customHeight="1">
      <c r="A4356" s="396"/>
      <c r="B4356" s="396"/>
      <c r="C4356" s="378"/>
      <c r="D4356" s="378"/>
    </row>
    <row r="4357" spans="1:4" ht="18" customHeight="1">
      <c r="A4357" s="396"/>
      <c r="B4357" s="396"/>
      <c r="C4357" s="378"/>
      <c r="D4357" s="378"/>
    </row>
    <row r="4358" spans="1:4" ht="18" customHeight="1">
      <c r="A4358" s="396"/>
      <c r="B4358" s="396"/>
      <c r="C4358" s="378"/>
      <c r="D4358" s="378"/>
    </row>
    <row r="4359" spans="1:4" ht="18" customHeight="1">
      <c r="A4359" s="396"/>
      <c r="B4359" s="396"/>
      <c r="C4359" s="378"/>
      <c r="D4359" s="378"/>
    </row>
    <row r="4360" spans="1:4" ht="18" customHeight="1">
      <c r="A4360" s="396"/>
      <c r="B4360" s="396"/>
      <c r="C4360" s="378"/>
      <c r="D4360" s="378"/>
    </row>
    <row r="4361" spans="1:4" ht="18" customHeight="1">
      <c r="A4361" s="396"/>
      <c r="B4361" s="396"/>
      <c r="C4361" s="378"/>
      <c r="D4361" s="378"/>
    </row>
    <row r="4362" spans="1:4" ht="18" customHeight="1">
      <c r="A4362" s="396"/>
      <c r="B4362" s="396"/>
      <c r="C4362" s="378"/>
      <c r="D4362" s="378"/>
    </row>
    <row r="4363" spans="1:4" ht="18" customHeight="1">
      <c r="A4363" s="396"/>
      <c r="B4363" s="396"/>
      <c r="C4363" s="378"/>
      <c r="D4363" s="378"/>
    </row>
    <row r="4364" spans="1:4" ht="18" customHeight="1">
      <c r="A4364" s="396"/>
      <c r="B4364" s="396"/>
      <c r="C4364" s="378"/>
      <c r="D4364" s="378"/>
    </row>
    <row r="4365" spans="1:4" ht="18" customHeight="1">
      <c r="A4365" s="396"/>
      <c r="B4365" s="396"/>
      <c r="C4365" s="378"/>
      <c r="D4365" s="378"/>
    </row>
    <row r="4366" spans="1:4" ht="18" customHeight="1">
      <c r="A4366" s="396"/>
      <c r="B4366" s="396"/>
      <c r="C4366" s="378"/>
      <c r="D4366" s="378"/>
    </row>
    <row r="4367" spans="1:4" ht="18" customHeight="1">
      <c r="A4367" s="396"/>
      <c r="B4367" s="396"/>
      <c r="C4367" s="378"/>
      <c r="D4367" s="378"/>
    </row>
    <row r="4368" spans="1:4" ht="18" customHeight="1">
      <c r="A4368" s="396"/>
      <c r="B4368" s="396"/>
      <c r="C4368" s="378"/>
      <c r="D4368" s="378"/>
    </row>
    <row r="4369" spans="1:4" ht="18" customHeight="1">
      <c r="A4369" s="396"/>
      <c r="B4369" s="396"/>
      <c r="C4369" s="378"/>
      <c r="D4369" s="378"/>
    </row>
    <row r="4370" spans="1:4" ht="18" customHeight="1">
      <c r="A4370" s="396"/>
      <c r="B4370" s="396"/>
      <c r="C4370" s="378"/>
      <c r="D4370" s="378"/>
    </row>
    <row r="4371" spans="1:4" ht="18" customHeight="1">
      <c r="A4371" s="396"/>
      <c r="B4371" s="396"/>
      <c r="C4371" s="378"/>
      <c r="D4371" s="378"/>
    </row>
    <row r="4372" spans="1:4" ht="18" customHeight="1">
      <c r="A4372" s="396"/>
      <c r="B4372" s="396"/>
      <c r="C4372" s="378"/>
      <c r="D4372" s="378"/>
    </row>
    <row r="4373" spans="1:4" ht="18" customHeight="1">
      <c r="A4373" s="396"/>
      <c r="B4373" s="396"/>
      <c r="C4373" s="378"/>
      <c r="D4373" s="378"/>
    </row>
    <row r="4374" spans="1:4" ht="18" customHeight="1">
      <c r="A4374" s="396"/>
      <c r="B4374" s="396"/>
      <c r="C4374" s="378"/>
      <c r="D4374" s="378"/>
    </row>
    <row r="4375" spans="1:4" ht="18" customHeight="1">
      <c r="A4375" s="396"/>
      <c r="B4375" s="396"/>
      <c r="C4375" s="378"/>
      <c r="D4375" s="378"/>
    </row>
    <row r="4376" spans="1:4" ht="18" customHeight="1">
      <c r="A4376" s="396"/>
      <c r="B4376" s="396"/>
      <c r="C4376" s="378"/>
      <c r="D4376" s="378"/>
    </row>
    <row r="4377" spans="1:4" ht="18" customHeight="1">
      <c r="A4377" s="396"/>
      <c r="B4377" s="396"/>
      <c r="C4377" s="378"/>
      <c r="D4377" s="378"/>
    </row>
    <row r="4378" spans="1:4" ht="18" customHeight="1">
      <c r="A4378" s="396"/>
      <c r="B4378" s="396"/>
      <c r="C4378" s="378"/>
      <c r="D4378" s="378"/>
    </row>
    <row r="4379" spans="1:4" ht="18" customHeight="1">
      <c r="A4379" s="396"/>
      <c r="B4379" s="396"/>
      <c r="C4379" s="378"/>
      <c r="D4379" s="378"/>
    </row>
    <row r="4380" spans="1:4" ht="18" customHeight="1">
      <c r="A4380" s="396"/>
      <c r="B4380" s="396"/>
      <c r="C4380" s="378"/>
      <c r="D4380" s="378"/>
    </row>
    <row r="4381" spans="1:4" ht="18" customHeight="1">
      <c r="A4381" s="396"/>
      <c r="B4381" s="396"/>
      <c r="C4381" s="378"/>
      <c r="D4381" s="378"/>
    </row>
    <row r="4382" spans="1:4" ht="18" customHeight="1">
      <c r="A4382" s="396"/>
      <c r="B4382" s="396"/>
      <c r="C4382" s="378"/>
      <c r="D4382" s="378"/>
    </row>
    <row r="4383" spans="1:4" ht="18" customHeight="1">
      <c r="A4383" s="396"/>
      <c r="B4383" s="396"/>
      <c r="C4383" s="378"/>
      <c r="D4383" s="378"/>
    </row>
    <row r="4384" spans="1:4" ht="18" customHeight="1">
      <c r="A4384" s="396"/>
      <c r="B4384" s="396"/>
      <c r="C4384" s="378"/>
      <c r="D4384" s="378"/>
    </row>
    <row r="4385" spans="1:4" ht="18" customHeight="1">
      <c r="A4385" s="396"/>
      <c r="B4385" s="396"/>
      <c r="C4385" s="378"/>
      <c r="D4385" s="378"/>
    </row>
    <row r="4386" spans="1:4" ht="18" customHeight="1">
      <c r="A4386" s="396"/>
      <c r="B4386" s="396"/>
      <c r="C4386" s="378"/>
      <c r="D4386" s="378"/>
    </row>
    <row r="4387" spans="1:4" ht="18" customHeight="1">
      <c r="A4387" s="396"/>
      <c r="B4387" s="396"/>
      <c r="C4387" s="378"/>
      <c r="D4387" s="378"/>
    </row>
    <row r="4388" spans="1:4" ht="18" customHeight="1">
      <c r="A4388" s="396"/>
      <c r="B4388" s="396"/>
      <c r="C4388" s="378"/>
      <c r="D4388" s="378"/>
    </row>
    <row r="4389" spans="1:4" ht="18" customHeight="1">
      <c r="A4389" s="396"/>
      <c r="B4389" s="396"/>
      <c r="C4389" s="378"/>
      <c r="D4389" s="378"/>
    </row>
    <row r="4390" spans="1:4" ht="18" customHeight="1">
      <c r="A4390" s="396"/>
      <c r="B4390" s="396"/>
      <c r="C4390" s="378"/>
      <c r="D4390" s="378"/>
    </row>
    <row r="4391" spans="1:4" ht="18" customHeight="1">
      <c r="A4391" s="396"/>
      <c r="B4391" s="396"/>
      <c r="C4391" s="378"/>
      <c r="D4391" s="378"/>
    </row>
    <row r="4392" spans="1:4" ht="18" customHeight="1">
      <c r="A4392" s="396"/>
      <c r="B4392" s="396"/>
      <c r="C4392" s="378"/>
      <c r="D4392" s="378"/>
    </row>
    <row r="4393" spans="1:4" ht="18" customHeight="1">
      <c r="A4393" s="396"/>
      <c r="B4393" s="396"/>
      <c r="C4393" s="378"/>
      <c r="D4393" s="378"/>
    </row>
    <row r="4394" spans="1:4" ht="18" customHeight="1">
      <c r="A4394" s="396"/>
      <c r="B4394" s="396"/>
      <c r="C4394" s="378"/>
      <c r="D4394" s="378"/>
    </row>
    <row r="4395" spans="1:4" ht="18" customHeight="1">
      <c r="A4395" s="396"/>
      <c r="B4395" s="396"/>
      <c r="C4395" s="378"/>
      <c r="D4395" s="378"/>
    </row>
    <row r="4396" spans="1:4" ht="18" customHeight="1">
      <c r="A4396" s="396"/>
      <c r="B4396" s="396"/>
      <c r="C4396" s="378"/>
      <c r="D4396" s="378"/>
    </row>
    <row r="4397" spans="1:4" ht="18" customHeight="1">
      <c r="A4397" s="396"/>
      <c r="B4397" s="396"/>
      <c r="C4397" s="378"/>
      <c r="D4397" s="378"/>
    </row>
    <row r="4398" spans="1:4" ht="18" customHeight="1">
      <c r="A4398" s="396"/>
      <c r="B4398" s="396"/>
      <c r="C4398" s="378"/>
      <c r="D4398" s="378"/>
    </row>
    <row r="4399" spans="1:4" ht="18" customHeight="1">
      <c r="A4399" s="396"/>
      <c r="B4399" s="396"/>
      <c r="C4399" s="378"/>
      <c r="D4399" s="378"/>
    </row>
    <row r="4400" spans="1:4" ht="18" customHeight="1">
      <c r="A4400" s="396"/>
      <c r="B4400" s="396"/>
      <c r="C4400" s="378"/>
      <c r="D4400" s="378"/>
    </row>
    <row r="4401" spans="1:4" ht="18" customHeight="1">
      <c r="A4401" s="396"/>
      <c r="B4401" s="396"/>
      <c r="C4401" s="378"/>
      <c r="D4401" s="378"/>
    </row>
    <row r="4402" spans="1:4" ht="18" customHeight="1">
      <c r="A4402" s="396"/>
      <c r="B4402" s="396"/>
      <c r="C4402" s="378"/>
      <c r="D4402" s="378"/>
    </row>
    <row r="4403" spans="1:4" ht="18" customHeight="1">
      <c r="A4403" s="396"/>
      <c r="B4403" s="396"/>
      <c r="C4403" s="378"/>
      <c r="D4403" s="378"/>
    </row>
    <row r="4404" spans="1:4" ht="18" customHeight="1">
      <c r="A4404" s="396"/>
      <c r="B4404" s="396"/>
      <c r="C4404" s="378"/>
      <c r="D4404" s="378"/>
    </row>
    <row r="4405" spans="1:4" ht="18" customHeight="1">
      <c r="A4405" s="396"/>
      <c r="B4405" s="396"/>
      <c r="C4405" s="378"/>
      <c r="D4405" s="378"/>
    </row>
    <row r="4406" spans="1:4" ht="18" customHeight="1">
      <c r="A4406" s="396"/>
      <c r="B4406" s="396"/>
      <c r="C4406" s="378"/>
      <c r="D4406" s="378"/>
    </row>
    <row r="4407" spans="1:4" ht="18" customHeight="1">
      <c r="A4407" s="396"/>
      <c r="B4407" s="396"/>
      <c r="C4407" s="378"/>
      <c r="D4407" s="378"/>
    </row>
    <row r="4408" spans="1:4" ht="18" customHeight="1">
      <c r="A4408" s="396"/>
      <c r="B4408" s="396"/>
      <c r="C4408" s="378"/>
      <c r="D4408" s="378"/>
    </row>
    <row r="4409" spans="1:4" ht="18" customHeight="1">
      <c r="A4409" s="396"/>
      <c r="B4409" s="396"/>
      <c r="C4409" s="378"/>
      <c r="D4409" s="378"/>
    </row>
    <row r="4410" spans="1:4" ht="18" customHeight="1">
      <c r="A4410" s="396"/>
      <c r="B4410" s="396"/>
      <c r="C4410" s="378"/>
      <c r="D4410" s="378"/>
    </row>
    <row r="4411" spans="1:4" ht="18" customHeight="1">
      <c r="A4411" s="396"/>
      <c r="B4411" s="396"/>
      <c r="C4411" s="378"/>
      <c r="D4411" s="378"/>
    </row>
    <row r="4412" spans="1:4" ht="18" customHeight="1">
      <c r="A4412" s="396"/>
      <c r="B4412" s="396"/>
      <c r="C4412" s="378"/>
      <c r="D4412" s="378"/>
    </row>
    <row r="4413" spans="1:4" ht="18" customHeight="1">
      <c r="A4413" s="396"/>
      <c r="B4413" s="396"/>
      <c r="C4413" s="378"/>
      <c r="D4413" s="378"/>
    </row>
    <row r="4414" spans="1:4" ht="18" customHeight="1">
      <c r="A4414" s="396"/>
      <c r="B4414" s="396"/>
      <c r="C4414" s="378"/>
      <c r="D4414" s="378"/>
    </row>
    <row r="4415" spans="1:4" ht="18" customHeight="1">
      <c r="A4415" s="396"/>
      <c r="B4415" s="396"/>
      <c r="C4415" s="378"/>
      <c r="D4415" s="378"/>
    </row>
    <row r="4416" spans="1:4" ht="18" customHeight="1">
      <c r="A4416" s="396"/>
      <c r="B4416" s="396"/>
      <c r="C4416" s="378"/>
      <c r="D4416" s="378"/>
    </row>
    <row r="4417" spans="1:4" ht="18" customHeight="1">
      <c r="A4417" s="396"/>
      <c r="B4417" s="396"/>
      <c r="C4417" s="378"/>
      <c r="D4417" s="378"/>
    </row>
    <row r="4418" spans="1:4" ht="18" customHeight="1">
      <c r="A4418" s="396"/>
      <c r="B4418" s="396"/>
      <c r="C4418" s="378"/>
      <c r="D4418" s="378"/>
    </row>
    <row r="4419" spans="1:4" ht="18" customHeight="1">
      <c r="A4419" s="396"/>
      <c r="B4419" s="396"/>
      <c r="C4419" s="378"/>
      <c r="D4419" s="378"/>
    </row>
    <row r="4420" spans="1:4" ht="18" customHeight="1">
      <c r="A4420" s="396"/>
      <c r="B4420" s="396"/>
      <c r="C4420" s="378"/>
      <c r="D4420" s="378"/>
    </row>
    <row r="4421" spans="1:4" ht="18" customHeight="1">
      <c r="A4421" s="396"/>
      <c r="B4421" s="396"/>
      <c r="C4421" s="378"/>
      <c r="D4421" s="378"/>
    </row>
    <row r="4422" spans="1:4" ht="18" customHeight="1">
      <c r="A4422" s="396"/>
      <c r="B4422" s="396"/>
      <c r="C4422" s="378"/>
      <c r="D4422" s="378"/>
    </row>
    <row r="4423" spans="1:4" ht="18" customHeight="1">
      <c r="A4423" s="396"/>
      <c r="B4423" s="396"/>
      <c r="C4423" s="378"/>
      <c r="D4423" s="378"/>
    </row>
    <row r="4424" spans="1:4" ht="18" customHeight="1">
      <c r="A4424" s="396"/>
      <c r="B4424" s="396"/>
      <c r="C4424" s="378"/>
      <c r="D4424" s="378"/>
    </row>
    <row r="4425" spans="1:4" ht="18" customHeight="1">
      <c r="A4425" s="396"/>
      <c r="B4425" s="396"/>
      <c r="C4425" s="378"/>
      <c r="D4425" s="378"/>
    </row>
    <row r="4426" spans="1:4" ht="18" customHeight="1">
      <c r="A4426" s="396"/>
      <c r="B4426" s="396"/>
      <c r="C4426" s="378"/>
      <c r="D4426" s="378"/>
    </row>
    <row r="4427" spans="1:4" ht="18" customHeight="1">
      <c r="A4427" s="396"/>
      <c r="B4427" s="396"/>
      <c r="C4427" s="378"/>
      <c r="D4427" s="378"/>
    </row>
    <row r="4428" spans="1:4" ht="18" customHeight="1">
      <c r="A4428" s="396"/>
      <c r="B4428" s="396"/>
      <c r="C4428" s="378"/>
      <c r="D4428" s="378"/>
    </row>
    <row r="4429" spans="1:4" ht="18" customHeight="1">
      <c r="A4429" s="396"/>
      <c r="B4429" s="396"/>
      <c r="C4429" s="378"/>
      <c r="D4429" s="378"/>
    </row>
    <row r="4430" spans="1:4" ht="18" customHeight="1">
      <c r="A4430" s="396"/>
      <c r="B4430" s="396"/>
      <c r="C4430" s="378"/>
      <c r="D4430" s="378"/>
    </row>
    <row r="4431" spans="1:4" ht="18" customHeight="1">
      <c r="A4431" s="396"/>
      <c r="B4431" s="396"/>
      <c r="C4431" s="378"/>
      <c r="D4431" s="378"/>
    </row>
    <row r="4432" spans="1:4" ht="18" customHeight="1">
      <c r="A4432" s="396"/>
      <c r="B4432" s="396"/>
      <c r="C4432" s="378"/>
      <c r="D4432" s="378"/>
    </row>
    <row r="4433" spans="1:4" ht="18" customHeight="1">
      <c r="A4433" s="396"/>
      <c r="B4433" s="396"/>
      <c r="C4433" s="378"/>
      <c r="D4433" s="378"/>
    </row>
    <row r="4434" spans="1:4" ht="18" customHeight="1">
      <c r="A4434" s="396"/>
      <c r="B4434" s="396"/>
      <c r="C4434" s="378"/>
      <c r="D4434" s="378"/>
    </row>
    <row r="4435" spans="1:4" ht="18" customHeight="1">
      <c r="A4435" s="396"/>
      <c r="B4435" s="396"/>
      <c r="C4435" s="378"/>
      <c r="D4435" s="378"/>
    </row>
    <row r="4436" spans="1:4" ht="18" customHeight="1">
      <c r="A4436" s="396"/>
      <c r="B4436" s="396"/>
      <c r="C4436" s="378"/>
      <c r="D4436" s="378"/>
    </row>
    <row r="4437" spans="1:4" ht="18" customHeight="1">
      <c r="A4437" s="396"/>
      <c r="B4437" s="396"/>
      <c r="C4437" s="378"/>
      <c r="D4437" s="378"/>
    </row>
    <row r="4438" spans="1:4" ht="18" customHeight="1">
      <c r="A4438" s="396"/>
      <c r="B4438" s="396"/>
      <c r="C4438" s="378"/>
      <c r="D4438" s="378"/>
    </row>
    <row r="4439" spans="1:4" ht="18" customHeight="1">
      <c r="A4439" s="396"/>
      <c r="B4439" s="396"/>
      <c r="C4439" s="378"/>
      <c r="D4439" s="378"/>
    </row>
    <row r="4440" spans="1:4" ht="18" customHeight="1">
      <c r="A4440" s="396"/>
      <c r="B4440" s="396"/>
      <c r="C4440" s="378"/>
      <c r="D4440" s="378"/>
    </row>
    <row r="4441" spans="1:4" ht="18" customHeight="1">
      <c r="A4441" s="396"/>
      <c r="B4441" s="396"/>
      <c r="C4441" s="378"/>
      <c r="D4441" s="378"/>
    </row>
    <row r="4442" spans="1:4" ht="18" customHeight="1">
      <c r="A4442" s="396"/>
      <c r="B4442" s="396"/>
      <c r="C4442" s="378"/>
      <c r="D4442" s="378"/>
    </row>
    <row r="4443" spans="1:4" ht="18" customHeight="1">
      <c r="A4443" s="396"/>
      <c r="B4443" s="396"/>
      <c r="C4443" s="378"/>
      <c r="D4443" s="378"/>
    </row>
    <row r="4444" spans="1:4" ht="18" customHeight="1">
      <c r="A4444" s="396"/>
      <c r="B4444" s="396"/>
      <c r="C4444" s="378"/>
      <c r="D4444" s="378"/>
    </row>
    <row r="4445" spans="1:4" ht="18" customHeight="1">
      <c r="A4445" s="396"/>
      <c r="B4445" s="396"/>
      <c r="C4445" s="378"/>
      <c r="D4445" s="378"/>
    </row>
    <row r="4446" spans="1:4" ht="18" customHeight="1">
      <c r="A4446" s="396"/>
      <c r="B4446" s="396"/>
      <c r="C4446" s="378"/>
      <c r="D4446" s="378"/>
    </row>
    <row r="4447" spans="1:4" ht="18" customHeight="1">
      <c r="A4447" s="396"/>
      <c r="B4447" s="396"/>
      <c r="C4447" s="378"/>
      <c r="D4447" s="378"/>
    </row>
    <row r="4448" spans="1:4" ht="18" customHeight="1">
      <c r="A4448" s="396"/>
      <c r="B4448" s="396"/>
      <c r="C4448" s="378"/>
      <c r="D4448" s="378"/>
    </row>
    <row r="4449" spans="1:4" ht="18" customHeight="1">
      <c r="A4449" s="396"/>
      <c r="B4449" s="396"/>
      <c r="C4449" s="378"/>
      <c r="D4449" s="378"/>
    </row>
    <row r="4450" spans="1:4" ht="18" customHeight="1">
      <c r="A4450" s="396"/>
      <c r="B4450" s="396"/>
      <c r="C4450" s="378"/>
      <c r="D4450" s="378"/>
    </row>
    <row r="4451" spans="1:4" ht="18" customHeight="1">
      <c r="A4451" s="396"/>
      <c r="B4451" s="396"/>
      <c r="C4451" s="378"/>
      <c r="D4451" s="378"/>
    </row>
    <row r="4452" spans="1:4" ht="18" customHeight="1">
      <c r="A4452" s="396"/>
      <c r="B4452" s="396"/>
      <c r="C4452" s="378"/>
      <c r="D4452" s="378"/>
    </row>
    <row r="4453" spans="1:4" ht="18" customHeight="1">
      <c r="A4453" s="396"/>
      <c r="B4453" s="396"/>
      <c r="C4453" s="378"/>
      <c r="D4453" s="378"/>
    </row>
    <row r="4454" spans="1:4" ht="18" customHeight="1">
      <c r="A4454" s="396"/>
      <c r="B4454" s="396"/>
      <c r="C4454" s="378"/>
      <c r="D4454" s="378"/>
    </row>
    <row r="4455" spans="1:4" ht="18" customHeight="1">
      <c r="A4455" s="396"/>
      <c r="B4455" s="396"/>
      <c r="C4455" s="378"/>
      <c r="D4455" s="378"/>
    </row>
    <row r="4456" spans="1:4" ht="18" customHeight="1">
      <c r="A4456" s="396"/>
      <c r="B4456" s="396"/>
      <c r="C4456" s="378"/>
      <c r="D4456" s="378"/>
    </row>
    <row r="4457" spans="1:4" ht="18" customHeight="1">
      <c r="A4457" s="396"/>
      <c r="B4457" s="396"/>
      <c r="C4457" s="378"/>
      <c r="D4457" s="378"/>
    </row>
    <row r="4458" spans="1:4" ht="18" customHeight="1">
      <c r="A4458" s="396"/>
      <c r="B4458" s="396"/>
      <c r="C4458" s="378"/>
      <c r="D4458" s="378"/>
    </row>
    <row r="4459" spans="1:4" ht="18" customHeight="1">
      <c r="A4459" s="396"/>
      <c r="B4459" s="396"/>
      <c r="C4459" s="378"/>
      <c r="D4459" s="378"/>
    </row>
    <row r="4460" spans="1:4" ht="18" customHeight="1">
      <c r="A4460" s="396"/>
      <c r="B4460" s="396"/>
      <c r="C4460" s="378"/>
      <c r="D4460" s="378"/>
    </row>
    <row r="4461" spans="1:4" ht="18" customHeight="1">
      <c r="A4461" s="396"/>
      <c r="B4461" s="396"/>
      <c r="C4461" s="378"/>
      <c r="D4461" s="378"/>
    </row>
    <row r="4462" spans="1:4" ht="18" customHeight="1">
      <c r="A4462" s="396"/>
      <c r="B4462" s="396"/>
      <c r="C4462" s="378"/>
      <c r="D4462" s="378"/>
    </row>
    <row r="4463" spans="1:4" ht="18" customHeight="1">
      <c r="A4463" s="396"/>
      <c r="B4463" s="396"/>
      <c r="C4463" s="378"/>
      <c r="D4463" s="378"/>
    </row>
    <row r="4464" spans="1:4" ht="18" customHeight="1">
      <c r="A4464" s="396"/>
      <c r="B4464" s="396"/>
      <c r="C4464" s="378"/>
      <c r="D4464" s="378"/>
    </row>
    <row r="4465" spans="1:4" ht="18" customHeight="1">
      <c r="A4465" s="396"/>
      <c r="B4465" s="396"/>
      <c r="C4465" s="378"/>
      <c r="D4465" s="378"/>
    </row>
    <row r="4466" spans="1:4" ht="18" customHeight="1">
      <c r="A4466" s="396"/>
      <c r="B4466" s="396"/>
      <c r="C4466" s="378"/>
      <c r="D4466" s="378"/>
    </row>
    <row r="4467" spans="1:4" ht="18" customHeight="1">
      <c r="A4467" s="396"/>
      <c r="B4467" s="396"/>
      <c r="C4467" s="378"/>
      <c r="D4467" s="378"/>
    </row>
    <row r="4468" spans="1:4" ht="18" customHeight="1">
      <c r="A4468" s="396"/>
      <c r="B4468" s="396"/>
      <c r="C4468" s="378"/>
      <c r="D4468" s="378"/>
    </row>
    <row r="4469" spans="1:4" ht="18" customHeight="1">
      <c r="A4469" s="396"/>
      <c r="B4469" s="396"/>
      <c r="C4469" s="378"/>
      <c r="D4469" s="378"/>
    </row>
    <row r="4470" spans="1:4" ht="18" customHeight="1">
      <c r="A4470" s="396"/>
      <c r="B4470" s="396"/>
      <c r="C4470" s="378"/>
      <c r="D4470" s="378"/>
    </row>
    <row r="4471" spans="1:4" ht="18" customHeight="1">
      <c r="A4471" s="396"/>
      <c r="B4471" s="396"/>
      <c r="C4471" s="378"/>
      <c r="D4471" s="378"/>
    </row>
    <row r="4472" spans="1:4" ht="18" customHeight="1">
      <c r="A4472" s="396"/>
      <c r="B4472" s="396"/>
      <c r="C4472" s="378"/>
      <c r="D4472" s="378"/>
    </row>
    <row r="4473" spans="1:4" ht="18" customHeight="1">
      <c r="A4473" s="396"/>
      <c r="B4473" s="396"/>
      <c r="C4473" s="378"/>
      <c r="D4473" s="378"/>
    </row>
    <row r="4474" spans="1:4" ht="18" customHeight="1">
      <c r="A4474" s="396"/>
      <c r="B4474" s="396"/>
      <c r="C4474" s="378"/>
      <c r="D4474" s="378"/>
    </row>
    <row r="4475" spans="1:4" ht="18" customHeight="1">
      <c r="A4475" s="396"/>
      <c r="B4475" s="396"/>
      <c r="C4475" s="378"/>
      <c r="D4475" s="378"/>
    </row>
    <row r="4476" spans="1:4" ht="18" customHeight="1">
      <c r="A4476" s="396"/>
      <c r="B4476" s="396"/>
      <c r="C4476" s="378"/>
      <c r="D4476" s="378"/>
    </row>
    <row r="4477" spans="1:4" ht="18" customHeight="1">
      <c r="A4477" s="396"/>
      <c r="B4477" s="396"/>
      <c r="C4477" s="378"/>
      <c r="D4477" s="378"/>
    </row>
    <row r="4478" spans="1:4" ht="18" customHeight="1">
      <c r="A4478" s="396"/>
      <c r="B4478" s="396"/>
      <c r="C4478" s="378"/>
      <c r="D4478" s="378"/>
    </row>
    <row r="4479" spans="1:4" ht="18" customHeight="1">
      <c r="A4479" s="396"/>
      <c r="B4479" s="396"/>
      <c r="C4479" s="378"/>
      <c r="D4479" s="378"/>
    </row>
    <row r="4480" spans="1:4" ht="18" customHeight="1">
      <c r="A4480" s="396"/>
      <c r="B4480" s="396"/>
      <c r="C4480" s="378"/>
      <c r="D4480" s="378"/>
    </row>
    <row r="4481" spans="1:4" ht="18" customHeight="1">
      <c r="A4481" s="396"/>
      <c r="B4481" s="396"/>
      <c r="C4481" s="378"/>
      <c r="D4481" s="378"/>
    </row>
    <row r="4482" spans="1:4" ht="18" customHeight="1">
      <c r="A4482" s="396"/>
      <c r="B4482" s="396"/>
      <c r="C4482" s="378"/>
      <c r="D4482" s="378"/>
    </row>
    <row r="4483" spans="1:4" ht="18" customHeight="1">
      <c r="A4483" s="396"/>
      <c r="B4483" s="396"/>
      <c r="C4483" s="378"/>
      <c r="D4483" s="378"/>
    </row>
    <row r="4484" spans="1:4" ht="18" customHeight="1">
      <c r="A4484" s="396"/>
      <c r="B4484" s="396"/>
      <c r="C4484" s="378"/>
      <c r="D4484" s="378"/>
    </row>
    <row r="4485" spans="1:4" ht="18" customHeight="1">
      <c r="A4485" s="396"/>
      <c r="B4485" s="396"/>
      <c r="C4485" s="378"/>
      <c r="D4485" s="378"/>
    </row>
    <row r="4486" spans="1:4" ht="18" customHeight="1">
      <c r="A4486" s="396"/>
      <c r="B4486" s="396"/>
      <c r="C4486" s="378"/>
      <c r="D4486" s="378"/>
    </row>
    <row r="4487" spans="1:4" ht="18" customHeight="1">
      <c r="A4487" s="396"/>
      <c r="B4487" s="396"/>
      <c r="C4487" s="378"/>
      <c r="D4487" s="378"/>
    </row>
    <row r="4488" spans="1:4" ht="18" customHeight="1">
      <c r="A4488" s="396"/>
      <c r="B4488" s="396"/>
      <c r="C4488" s="378"/>
      <c r="D4488" s="378"/>
    </row>
    <row r="4489" spans="1:4" ht="18" customHeight="1">
      <c r="A4489" s="396"/>
      <c r="B4489" s="396"/>
      <c r="C4489" s="378"/>
      <c r="D4489" s="378"/>
    </row>
    <row r="4490" spans="1:4" ht="18" customHeight="1">
      <c r="A4490" s="396"/>
      <c r="B4490" s="396"/>
      <c r="C4490" s="378"/>
      <c r="D4490" s="378"/>
    </row>
    <row r="4491" spans="1:4" ht="18" customHeight="1">
      <c r="A4491" s="396"/>
      <c r="B4491" s="396"/>
      <c r="C4491" s="378"/>
      <c r="D4491" s="378"/>
    </row>
    <row r="4492" spans="1:4" ht="18" customHeight="1">
      <c r="A4492" s="396"/>
      <c r="B4492" s="396"/>
      <c r="C4492" s="378"/>
      <c r="D4492" s="378"/>
    </row>
    <row r="4493" spans="1:4" ht="18" customHeight="1">
      <c r="A4493" s="396"/>
      <c r="B4493" s="396"/>
      <c r="C4493" s="378"/>
      <c r="D4493" s="378"/>
    </row>
    <row r="4494" spans="1:4" ht="18" customHeight="1">
      <c r="A4494" s="396"/>
      <c r="B4494" s="396"/>
      <c r="C4494" s="378"/>
      <c r="D4494" s="378"/>
    </row>
    <row r="4495" spans="1:4" ht="18" customHeight="1">
      <c r="A4495" s="396"/>
      <c r="B4495" s="396"/>
      <c r="C4495" s="378"/>
      <c r="D4495" s="378"/>
    </row>
    <row r="4496" spans="1:4" ht="18" customHeight="1">
      <c r="A4496" s="396"/>
      <c r="B4496" s="396"/>
      <c r="C4496" s="378"/>
      <c r="D4496" s="378"/>
    </row>
    <row r="4497" spans="1:4" ht="18" customHeight="1">
      <c r="A4497" s="396"/>
      <c r="B4497" s="396"/>
      <c r="C4497" s="378"/>
      <c r="D4497" s="378"/>
    </row>
    <row r="4498" spans="1:4" ht="18" customHeight="1">
      <c r="A4498" s="396"/>
      <c r="B4498" s="396"/>
      <c r="C4498" s="378"/>
      <c r="D4498" s="378"/>
    </row>
    <row r="4499" spans="1:4" ht="18" customHeight="1">
      <c r="A4499" s="396"/>
      <c r="B4499" s="396"/>
      <c r="C4499" s="378"/>
      <c r="D4499" s="378"/>
    </row>
    <row r="4500" spans="1:4" ht="18" customHeight="1">
      <c r="A4500" s="396"/>
      <c r="B4500" s="396"/>
      <c r="C4500" s="378"/>
      <c r="D4500" s="378"/>
    </row>
    <row r="4501" spans="1:4" ht="18" customHeight="1">
      <c r="A4501" s="396"/>
      <c r="B4501" s="396"/>
      <c r="C4501" s="378"/>
      <c r="D4501" s="378"/>
    </row>
    <row r="4502" spans="1:4" ht="18" customHeight="1">
      <c r="A4502" s="396"/>
      <c r="B4502" s="396"/>
      <c r="C4502" s="378"/>
      <c r="D4502" s="378"/>
    </row>
    <row r="4503" spans="1:4" ht="18" customHeight="1">
      <c r="A4503" s="396"/>
      <c r="B4503" s="396"/>
      <c r="C4503" s="378"/>
      <c r="D4503" s="378"/>
    </row>
    <row r="4504" spans="1:4" ht="18" customHeight="1">
      <c r="A4504" s="396"/>
      <c r="B4504" s="396"/>
      <c r="C4504" s="378"/>
      <c r="D4504" s="378"/>
    </row>
    <row r="4505" spans="1:4" ht="18" customHeight="1">
      <c r="A4505" s="396"/>
      <c r="B4505" s="396"/>
      <c r="C4505" s="378"/>
      <c r="D4505" s="378"/>
    </row>
    <row r="4506" spans="1:4" ht="18" customHeight="1">
      <c r="A4506" s="396"/>
      <c r="B4506" s="396"/>
      <c r="C4506" s="378"/>
      <c r="D4506" s="378"/>
    </row>
    <row r="4507" spans="1:4" ht="18" customHeight="1">
      <c r="A4507" s="396"/>
      <c r="B4507" s="396"/>
      <c r="C4507" s="378"/>
      <c r="D4507" s="378"/>
    </row>
    <row r="4508" spans="1:4" ht="18" customHeight="1">
      <c r="A4508" s="396"/>
      <c r="B4508" s="396"/>
      <c r="C4508" s="378"/>
      <c r="D4508" s="378"/>
    </row>
    <row r="4509" spans="1:4" ht="18" customHeight="1">
      <c r="A4509" s="396"/>
      <c r="B4509" s="396"/>
      <c r="C4509" s="378"/>
      <c r="D4509" s="378"/>
    </row>
    <row r="4510" spans="1:4" ht="18" customHeight="1">
      <c r="A4510" s="396"/>
      <c r="B4510" s="396"/>
      <c r="C4510" s="378"/>
      <c r="D4510" s="378"/>
    </row>
    <row r="4511" spans="1:4" ht="18" customHeight="1">
      <c r="A4511" s="396"/>
      <c r="B4511" s="396"/>
      <c r="C4511" s="378"/>
      <c r="D4511" s="378"/>
    </row>
    <row r="4512" spans="1:4" ht="18" customHeight="1">
      <c r="A4512" s="396"/>
      <c r="B4512" s="396"/>
      <c r="C4512" s="378"/>
      <c r="D4512" s="378"/>
    </row>
    <row r="4513" spans="1:4" ht="18" customHeight="1">
      <c r="A4513" s="396"/>
      <c r="B4513" s="396"/>
      <c r="C4513" s="378"/>
      <c r="D4513" s="378"/>
    </row>
    <row r="4514" spans="1:4" ht="18" customHeight="1">
      <c r="A4514" s="396"/>
      <c r="B4514" s="396"/>
      <c r="C4514" s="378"/>
      <c r="D4514" s="378"/>
    </row>
    <row r="4515" spans="1:4" ht="18" customHeight="1">
      <c r="A4515" s="396"/>
      <c r="B4515" s="396"/>
      <c r="C4515" s="378"/>
      <c r="D4515" s="378"/>
    </row>
    <row r="4516" spans="1:4" ht="18" customHeight="1">
      <c r="A4516" s="396"/>
      <c r="B4516" s="396"/>
      <c r="C4516" s="378"/>
      <c r="D4516" s="378"/>
    </row>
    <row r="4517" spans="1:4" ht="18" customHeight="1">
      <c r="A4517" s="396"/>
      <c r="B4517" s="396"/>
      <c r="C4517" s="378"/>
      <c r="D4517" s="378"/>
    </row>
    <row r="4518" spans="1:4" ht="18" customHeight="1">
      <c r="A4518" s="396"/>
      <c r="B4518" s="396"/>
      <c r="C4518" s="378"/>
      <c r="D4518" s="378"/>
    </row>
    <row r="4519" spans="1:4" ht="18" customHeight="1">
      <c r="A4519" s="396"/>
      <c r="B4519" s="396"/>
      <c r="C4519" s="378"/>
      <c r="D4519" s="378"/>
    </row>
    <row r="4520" spans="1:4" ht="18" customHeight="1">
      <c r="A4520" s="396"/>
      <c r="B4520" s="396"/>
      <c r="C4520" s="378"/>
      <c r="D4520" s="378"/>
    </row>
    <row r="4521" spans="1:4" ht="18" customHeight="1">
      <c r="A4521" s="396"/>
      <c r="B4521" s="396"/>
      <c r="C4521" s="378"/>
      <c r="D4521" s="378"/>
    </row>
    <row r="4522" spans="1:4" ht="18" customHeight="1">
      <c r="A4522" s="396"/>
      <c r="B4522" s="396"/>
      <c r="C4522" s="378"/>
      <c r="D4522" s="378"/>
    </row>
    <row r="4523" spans="1:4" ht="18" customHeight="1">
      <c r="A4523" s="396"/>
      <c r="B4523" s="396"/>
      <c r="C4523" s="378"/>
      <c r="D4523" s="378"/>
    </row>
    <row r="4524" spans="1:4" ht="18" customHeight="1">
      <c r="A4524" s="396"/>
      <c r="B4524" s="396"/>
      <c r="C4524" s="378"/>
      <c r="D4524" s="378"/>
    </row>
    <row r="4525" spans="1:4" ht="18" customHeight="1">
      <c r="A4525" s="396"/>
      <c r="B4525" s="396"/>
      <c r="C4525" s="378"/>
      <c r="D4525" s="378"/>
    </row>
    <row r="4526" spans="1:4" ht="18" customHeight="1">
      <c r="A4526" s="396"/>
      <c r="B4526" s="396"/>
      <c r="C4526" s="378"/>
      <c r="D4526" s="378"/>
    </row>
    <row r="4527" spans="1:4" ht="18" customHeight="1">
      <c r="A4527" s="396"/>
      <c r="B4527" s="396"/>
      <c r="C4527" s="378"/>
      <c r="D4527" s="378"/>
    </row>
    <row r="4528" spans="1:4" ht="18" customHeight="1">
      <c r="A4528" s="396"/>
      <c r="B4528" s="396"/>
      <c r="C4528" s="378"/>
      <c r="D4528" s="378"/>
    </row>
    <row r="4529" spans="1:4" ht="18" customHeight="1">
      <c r="A4529" s="396"/>
      <c r="B4529" s="396"/>
      <c r="C4529" s="378"/>
      <c r="D4529" s="378"/>
    </row>
    <row r="4530" spans="1:4" ht="18" customHeight="1">
      <c r="A4530" s="396"/>
      <c r="B4530" s="396"/>
      <c r="C4530" s="378"/>
      <c r="D4530" s="378"/>
    </row>
    <row r="4531" spans="1:4" ht="18" customHeight="1">
      <c r="A4531" s="396"/>
      <c r="B4531" s="396"/>
      <c r="C4531" s="378"/>
      <c r="D4531" s="378"/>
    </row>
    <row r="4532" spans="1:4" ht="18" customHeight="1">
      <c r="A4532" s="396"/>
      <c r="B4532" s="396"/>
      <c r="C4532" s="378"/>
      <c r="D4532" s="378"/>
    </row>
    <row r="4533" spans="1:4" ht="18" customHeight="1">
      <c r="A4533" s="396"/>
      <c r="B4533" s="396"/>
      <c r="C4533" s="378"/>
      <c r="D4533" s="378"/>
    </row>
    <row r="4534" spans="1:4" ht="18" customHeight="1">
      <c r="A4534" s="396"/>
      <c r="B4534" s="396"/>
      <c r="C4534" s="378"/>
      <c r="D4534" s="378"/>
    </row>
    <row r="4535" spans="1:4" ht="18" customHeight="1">
      <c r="A4535" s="396"/>
      <c r="B4535" s="396"/>
      <c r="C4535" s="378"/>
      <c r="D4535" s="378"/>
    </row>
    <row r="4536" spans="1:4" ht="18" customHeight="1">
      <c r="A4536" s="396"/>
      <c r="B4536" s="396"/>
      <c r="C4536" s="378"/>
      <c r="D4536" s="378"/>
    </row>
    <row r="4537" spans="1:4" ht="18" customHeight="1">
      <c r="A4537" s="396"/>
      <c r="B4537" s="396"/>
      <c r="C4537" s="378"/>
      <c r="D4537" s="378"/>
    </row>
    <row r="4538" spans="1:4" ht="18" customHeight="1">
      <c r="A4538" s="396"/>
      <c r="B4538" s="396"/>
      <c r="C4538" s="378"/>
      <c r="D4538" s="378"/>
    </row>
    <row r="4539" spans="1:4" ht="18" customHeight="1">
      <c r="A4539" s="396"/>
      <c r="B4539" s="396"/>
      <c r="C4539" s="378"/>
      <c r="D4539" s="378"/>
    </row>
    <row r="4540" spans="1:4" ht="18" customHeight="1">
      <c r="A4540" s="396"/>
      <c r="B4540" s="396"/>
      <c r="C4540" s="378"/>
      <c r="D4540" s="378"/>
    </row>
    <row r="4541" spans="1:4" ht="18" customHeight="1">
      <c r="A4541" s="396"/>
      <c r="B4541" s="396"/>
      <c r="C4541" s="378"/>
      <c r="D4541" s="378"/>
    </row>
    <row r="4542" spans="1:4" ht="18" customHeight="1">
      <c r="A4542" s="396"/>
      <c r="B4542" s="396"/>
      <c r="C4542" s="378"/>
      <c r="D4542" s="378"/>
    </row>
    <row r="4543" spans="1:4" ht="18" customHeight="1">
      <c r="A4543" s="396"/>
      <c r="B4543" s="396"/>
      <c r="C4543" s="378"/>
      <c r="D4543" s="378"/>
    </row>
    <row r="4544" spans="1:4" ht="18" customHeight="1">
      <c r="A4544" s="396"/>
      <c r="B4544" s="396"/>
      <c r="C4544" s="378"/>
      <c r="D4544" s="378"/>
    </row>
    <row r="4545" spans="1:4" ht="18" customHeight="1">
      <c r="A4545" s="396"/>
      <c r="B4545" s="396"/>
      <c r="C4545" s="378"/>
      <c r="D4545" s="378"/>
    </row>
    <row r="4546" spans="1:4" ht="18" customHeight="1">
      <c r="A4546" s="396"/>
      <c r="B4546" s="396"/>
      <c r="C4546" s="378"/>
      <c r="D4546" s="378"/>
    </row>
    <row r="4547" spans="1:4" ht="18" customHeight="1">
      <c r="A4547" s="396"/>
      <c r="B4547" s="396"/>
      <c r="C4547" s="378"/>
      <c r="D4547" s="378"/>
    </row>
    <row r="4548" spans="1:4" ht="18" customHeight="1">
      <c r="A4548" s="396"/>
      <c r="B4548" s="396"/>
      <c r="C4548" s="378"/>
      <c r="D4548" s="378"/>
    </row>
    <row r="4549" spans="1:4" ht="18" customHeight="1">
      <c r="A4549" s="396"/>
      <c r="B4549" s="396"/>
      <c r="C4549" s="378"/>
      <c r="D4549" s="378"/>
    </row>
    <row r="4550" spans="1:4" ht="18" customHeight="1">
      <c r="A4550" s="396"/>
      <c r="B4550" s="396"/>
      <c r="C4550" s="378"/>
      <c r="D4550" s="378"/>
    </row>
    <row r="4551" spans="1:4" ht="18" customHeight="1">
      <c r="A4551" s="396"/>
      <c r="B4551" s="396"/>
      <c r="C4551" s="378"/>
      <c r="D4551" s="378"/>
    </row>
    <row r="4552" spans="1:4" ht="18" customHeight="1">
      <c r="A4552" s="396"/>
      <c r="B4552" s="396"/>
      <c r="C4552" s="378"/>
      <c r="D4552" s="378"/>
    </row>
    <row r="4553" spans="1:4" ht="18" customHeight="1">
      <c r="A4553" s="396"/>
      <c r="B4553" s="396"/>
      <c r="C4553" s="378"/>
      <c r="D4553" s="378"/>
    </row>
    <row r="4554" spans="1:4" ht="18" customHeight="1">
      <c r="A4554" s="396"/>
      <c r="B4554" s="396"/>
      <c r="C4554" s="378"/>
      <c r="D4554" s="378"/>
    </row>
    <row r="4555" spans="1:4" ht="18" customHeight="1">
      <c r="A4555" s="396"/>
      <c r="B4555" s="396"/>
      <c r="C4555" s="378"/>
      <c r="D4555" s="378"/>
    </row>
    <row r="4556" spans="1:4" ht="18" customHeight="1">
      <c r="A4556" s="396"/>
      <c r="B4556" s="396"/>
      <c r="C4556" s="378"/>
      <c r="D4556" s="378"/>
    </row>
    <row r="4557" spans="1:4" ht="18" customHeight="1">
      <c r="A4557" s="396"/>
      <c r="B4557" s="396"/>
      <c r="C4557" s="378"/>
      <c r="D4557" s="378"/>
    </row>
    <row r="4558" spans="1:4" ht="18" customHeight="1">
      <c r="A4558" s="396"/>
      <c r="B4558" s="396"/>
      <c r="C4558" s="378"/>
      <c r="D4558" s="378"/>
    </row>
    <row r="4559" spans="1:4" ht="18" customHeight="1">
      <c r="A4559" s="396"/>
      <c r="B4559" s="396"/>
      <c r="C4559" s="378"/>
      <c r="D4559" s="378"/>
    </row>
    <row r="4560" spans="1:4" ht="18" customHeight="1">
      <c r="A4560" s="396"/>
      <c r="B4560" s="396"/>
      <c r="C4560" s="378"/>
      <c r="D4560" s="378"/>
    </row>
    <row r="4561" spans="1:4" ht="18" customHeight="1">
      <c r="A4561" s="396"/>
      <c r="B4561" s="396"/>
      <c r="C4561" s="378"/>
      <c r="D4561" s="378"/>
    </row>
    <row r="4562" spans="1:4" ht="18" customHeight="1">
      <c r="A4562" s="396"/>
      <c r="B4562" s="396"/>
      <c r="C4562" s="378"/>
      <c r="D4562" s="378"/>
    </row>
    <row r="4563" spans="1:4" ht="18" customHeight="1">
      <c r="A4563" s="396"/>
      <c r="B4563" s="396"/>
      <c r="C4563" s="378"/>
      <c r="D4563" s="378"/>
    </row>
    <row r="4564" spans="1:4" ht="18" customHeight="1">
      <c r="A4564" s="396"/>
      <c r="B4564" s="396"/>
      <c r="C4564" s="378"/>
      <c r="D4564" s="378"/>
    </row>
    <row r="4565" spans="1:4" ht="18" customHeight="1">
      <c r="A4565" s="396"/>
      <c r="B4565" s="396"/>
      <c r="C4565" s="378"/>
      <c r="D4565" s="378"/>
    </row>
    <row r="4566" spans="1:4" ht="18" customHeight="1">
      <c r="A4566" s="396"/>
      <c r="B4566" s="396"/>
      <c r="C4566" s="378"/>
      <c r="D4566" s="378"/>
    </row>
    <row r="4567" spans="1:4" ht="18" customHeight="1">
      <c r="A4567" s="396"/>
      <c r="B4567" s="396"/>
      <c r="C4567" s="378"/>
      <c r="D4567" s="378"/>
    </row>
    <row r="4568" spans="1:4" ht="18" customHeight="1">
      <c r="A4568" s="396"/>
      <c r="B4568" s="396"/>
      <c r="C4568" s="378"/>
      <c r="D4568" s="378"/>
    </row>
    <row r="4569" spans="1:4" ht="18" customHeight="1">
      <c r="A4569" s="396"/>
      <c r="B4569" s="396"/>
      <c r="C4569" s="378"/>
      <c r="D4569" s="378"/>
    </row>
    <row r="4570" spans="1:4" ht="18" customHeight="1">
      <c r="A4570" s="396"/>
      <c r="B4570" s="396"/>
      <c r="C4570" s="378"/>
      <c r="D4570" s="378"/>
    </row>
    <row r="4571" spans="1:4" ht="18" customHeight="1">
      <c r="A4571" s="396"/>
      <c r="B4571" s="396"/>
      <c r="C4571" s="378"/>
      <c r="D4571" s="378"/>
    </row>
    <row r="4572" spans="1:4" ht="18" customHeight="1">
      <c r="A4572" s="396"/>
      <c r="B4572" s="396"/>
      <c r="C4572" s="378"/>
      <c r="D4572" s="378"/>
    </row>
    <row r="4573" spans="1:4" ht="18" customHeight="1">
      <c r="A4573" s="396"/>
      <c r="B4573" s="396"/>
      <c r="C4573" s="378"/>
      <c r="D4573" s="378"/>
    </row>
    <row r="4574" spans="1:4" ht="18" customHeight="1">
      <c r="A4574" s="396"/>
      <c r="B4574" s="396"/>
      <c r="C4574" s="378"/>
      <c r="D4574" s="378"/>
    </row>
    <row r="4575" spans="1:4" ht="18" customHeight="1">
      <c r="A4575" s="396"/>
      <c r="B4575" s="396"/>
      <c r="C4575" s="378"/>
      <c r="D4575" s="378"/>
    </row>
    <row r="4576" spans="1:4" ht="18" customHeight="1">
      <c r="A4576" s="396"/>
      <c r="B4576" s="396"/>
      <c r="C4576" s="378"/>
      <c r="D4576" s="378"/>
    </row>
    <row r="4577" spans="1:4" ht="18" customHeight="1">
      <c r="A4577" s="396"/>
      <c r="B4577" s="396"/>
      <c r="C4577" s="378"/>
      <c r="D4577" s="378"/>
    </row>
    <row r="4578" spans="1:4" ht="18" customHeight="1">
      <c r="A4578" s="396"/>
      <c r="B4578" s="396"/>
      <c r="C4578" s="378"/>
      <c r="D4578" s="378"/>
    </row>
    <row r="4579" spans="1:4" ht="18" customHeight="1">
      <c r="A4579" s="396"/>
      <c r="B4579" s="396"/>
      <c r="C4579" s="378"/>
      <c r="D4579" s="378"/>
    </row>
    <row r="4580" spans="1:4" ht="18" customHeight="1">
      <c r="A4580" s="396"/>
      <c r="B4580" s="396"/>
      <c r="C4580" s="378"/>
      <c r="D4580" s="378"/>
    </row>
    <row r="4581" spans="1:4" ht="18" customHeight="1">
      <c r="A4581" s="396"/>
      <c r="B4581" s="396"/>
      <c r="C4581" s="378"/>
      <c r="D4581" s="378"/>
    </row>
    <row r="4582" spans="1:4" ht="18" customHeight="1">
      <c r="A4582" s="396"/>
      <c r="B4582" s="396"/>
      <c r="C4582" s="378"/>
      <c r="D4582" s="378"/>
    </row>
    <row r="4583" spans="1:4" ht="18" customHeight="1">
      <c r="A4583" s="396"/>
      <c r="B4583" s="396"/>
      <c r="C4583" s="378"/>
      <c r="D4583" s="378"/>
    </row>
    <row r="4584" spans="1:4" ht="18" customHeight="1">
      <c r="A4584" s="396"/>
      <c r="B4584" s="396"/>
      <c r="C4584" s="378"/>
      <c r="D4584" s="378"/>
    </row>
    <row r="4585" spans="1:4" ht="18" customHeight="1">
      <c r="A4585" s="396"/>
      <c r="B4585" s="396"/>
      <c r="C4585" s="378"/>
      <c r="D4585" s="378"/>
    </row>
    <row r="4586" spans="1:4" ht="18" customHeight="1">
      <c r="A4586" s="396"/>
      <c r="B4586" s="396"/>
      <c r="C4586" s="378"/>
      <c r="D4586" s="378"/>
    </row>
    <row r="4587" spans="1:4" ht="18" customHeight="1">
      <c r="A4587" s="396"/>
      <c r="B4587" s="396"/>
      <c r="C4587" s="378"/>
      <c r="D4587" s="378"/>
    </row>
    <row r="4588" spans="1:4" ht="18" customHeight="1">
      <c r="A4588" s="396"/>
      <c r="B4588" s="396"/>
      <c r="C4588" s="378"/>
      <c r="D4588" s="378"/>
    </row>
    <row r="4589" spans="1:4" ht="18" customHeight="1">
      <c r="A4589" s="396"/>
      <c r="B4589" s="396"/>
      <c r="C4589" s="378"/>
      <c r="D4589" s="378"/>
    </row>
    <row r="4590" spans="1:4" ht="18" customHeight="1">
      <c r="A4590" s="396"/>
      <c r="B4590" s="396"/>
      <c r="C4590" s="378"/>
      <c r="D4590" s="378"/>
    </row>
    <row r="4591" spans="1:4" ht="18" customHeight="1">
      <c r="A4591" s="396"/>
      <c r="B4591" s="396"/>
      <c r="C4591" s="378"/>
      <c r="D4591" s="378"/>
    </row>
    <row r="4592" spans="1:4" ht="18" customHeight="1">
      <c r="A4592" s="396"/>
      <c r="B4592" s="396"/>
      <c r="C4592" s="378"/>
      <c r="D4592" s="378"/>
    </row>
    <row r="4593" spans="1:4" ht="18" customHeight="1">
      <c r="A4593" s="396"/>
      <c r="B4593" s="396"/>
      <c r="C4593" s="378"/>
      <c r="D4593" s="378"/>
    </row>
    <row r="4594" spans="1:4" ht="18" customHeight="1">
      <c r="A4594" s="396"/>
      <c r="B4594" s="396"/>
      <c r="C4594" s="378"/>
      <c r="D4594" s="378"/>
    </row>
    <row r="4595" spans="1:4" ht="18" customHeight="1">
      <c r="A4595" s="396"/>
      <c r="B4595" s="396"/>
      <c r="C4595" s="378"/>
      <c r="D4595" s="378"/>
    </row>
    <row r="4596" spans="1:4" ht="18" customHeight="1">
      <c r="A4596" s="396"/>
      <c r="B4596" s="396"/>
      <c r="C4596" s="378"/>
      <c r="D4596" s="378"/>
    </row>
    <row r="4597" spans="1:4" ht="18" customHeight="1">
      <c r="A4597" s="396"/>
      <c r="B4597" s="396"/>
      <c r="C4597" s="378"/>
      <c r="D4597" s="378"/>
    </row>
    <row r="4598" spans="1:4" ht="18" customHeight="1">
      <c r="A4598" s="396"/>
      <c r="B4598" s="396"/>
      <c r="C4598" s="378"/>
      <c r="D4598" s="378"/>
    </row>
    <row r="4599" spans="1:4" ht="18" customHeight="1">
      <c r="A4599" s="396"/>
      <c r="B4599" s="396"/>
      <c r="C4599" s="378"/>
      <c r="D4599" s="378"/>
    </row>
    <row r="4600" spans="1:4" ht="18" customHeight="1">
      <c r="A4600" s="396"/>
      <c r="B4600" s="396"/>
      <c r="C4600" s="378"/>
      <c r="D4600" s="378"/>
    </row>
    <row r="4601" spans="1:4" ht="18" customHeight="1">
      <c r="A4601" s="396"/>
      <c r="B4601" s="396"/>
      <c r="C4601" s="378"/>
      <c r="D4601" s="378"/>
    </row>
    <row r="4602" spans="1:4" ht="18" customHeight="1">
      <c r="A4602" s="396"/>
      <c r="B4602" s="396"/>
      <c r="C4602" s="378"/>
      <c r="D4602" s="378"/>
    </row>
    <row r="4603" spans="1:4" ht="18" customHeight="1">
      <c r="A4603" s="396"/>
      <c r="B4603" s="396"/>
      <c r="C4603" s="378"/>
      <c r="D4603" s="378"/>
    </row>
    <row r="4604" spans="1:4" ht="18" customHeight="1">
      <c r="A4604" s="396"/>
      <c r="B4604" s="396"/>
      <c r="C4604" s="378"/>
      <c r="D4604" s="378"/>
    </row>
    <row r="4605" spans="1:4" ht="18" customHeight="1">
      <c r="A4605" s="396"/>
      <c r="B4605" s="396"/>
      <c r="C4605" s="378"/>
      <c r="D4605" s="378"/>
    </row>
    <row r="4606" spans="1:4" ht="18" customHeight="1">
      <c r="A4606" s="396"/>
      <c r="B4606" s="396"/>
      <c r="C4606" s="378"/>
      <c r="D4606" s="378"/>
    </row>
    <row r="4607" spans="1:4" ht="18" customHeight="1">
      <c r="A4607" s="396"/>
      <c r="B4607" s="396"/>
      <c r="C4607" s="378"/>
      <c r="D4607" s="378"/>
    </row>
    <row r="4608" spans="1:4" ht="18" customHeight="1">
      <c r="A4608" s="396"/>
      <c r="B4608" s="396"/>
      <c r="C4608" s="378"/>
      <c r="D4608" s="378"/>
    </row>
    <row r="4609" spans="1:4" ht="18" customHeight="1">
      <c r="A4609" s="396"/>
      <c r="B4609" s="396"/>
      <c r="C4609" s="378"/>
      <c r="D4609" s="378"/>
    </row>
    <row r="4610" spans="1:4" ht="18" customHeight="1">
      <c r="A4610" s="396"/>
      <c r="B4610" s="396"/>
      <c r="C4610" s="378"/>
      <c r="D4610" s="378"/>
    </row>
    <row r="4611" spans="1:4" ht="18" customHeight="1">
      <c r="A4611" s="396"/>
      <c r="B4611" s="396"/>
      <c r="C4611" s="378"/>
      <c r="D4611" s="378"/>
    </row>
    <row r="4612" spans="1:4" ht="18" customHeight="1">
      <c r="A4612" s="396"/>
      <c r="B4612" s="396"/>
      <c r="C4612" s="378"/>
      <c r="D4612" s="378"/>
    </row>
    <row r="4613" spans="1:4" ht="18" customHeight="1">
      <c r="A4613" s="396"/>
      <c r="B4613" s="396"/>
      <c r="C4613" s="378"/>
      <c r="D4613" s="378"/>
    </row>
    <row r="4614" spans="1:4" ht="18" customHeight="1">
      <c r="A4614" s="396"/>
      <c r="B4614" s="396"/>
      <c r="C4614" s="378"/>
      <c r="D4614" s="378"/>
    </row>
    <row r="4615" spans="1:4" ht="18" customHeight="1">
      <c r="A4615" s="396"/>
      <c r="B4615" s="396"/>
      <c r="C4615" s="378"/>
      <c r="D4615" s="378"/>
    </row>
    <row r="4616" spans="1:4" ht="18" customHeight="1">
      <c r="A4616" s="396"/>
      <c r="B4616" s="396"/>
      <c r="C4616" s="378"/>
      <c r="D4616" s="378"/>
    </row>
    <row r="4617" spans="1:4" ht="18" customHeight="1">
      <c r="A4617" s="396"/>
      <c r="B4617" s="396"/>
      <c r="C4617" s="378"/>
      <c r="D4617" s="378"/>
    </row>
    <row r="4618" spans="1:4" ht="18" customHeight="1">
      <c r="A4618" s="396"/>
      <c r="B4618" s="396"/>
      <c r="C4618" s="378"/>
      <c r="D4618" s="378"/>
    </row>
    <row r="4619" spans="1:4" ht="18" customHeight="1">
      <c r="A4619" s="396"/>
      <c r="B4619" s="396"/>
      <c r="C4619" s="378"/>
      <c r="D4619" s="378"/>
    </row>
    <row r="4620" spans="1:4" ht="18" customHeight="1">
      <c r="A4620" s="396"/>
      <c r="B4620" s="396"/>
      <c r="C4620" s="378"/>
      <c r="D4620" s="378"/>
    </row>
    <row r="4621" spans="1:4" ht="18" customHeight="1">
      <c r="A4621" s="396"/>
      <c r="B4621" s="396"/>
      <c r="C4621" s="378"/>
      <c r="D4621" s="378"/>
    </row>
    <row r="4622" spans="1:4" ht="18" customHeight="1">
      <c r="A4622" s="396"/>
      <c r="B4622" s="396"/>
      <c r="C4622" s="378"/>
      <c r="D4622" s="378"/>
    </row>
    <row r="4623" spans="1:4" ht="18" customHeight="1">
      <c r="A4623" s="396"/>
      <c r="B4623" s="396"/>
      <c r="C4623" s="378"/>
      <c r="D4623" s="378"/>
    </row>
    <row r="4624" spans="1:4" ht="18" customHeight="1">
      <c r="A4624" s="396"/>
      <c r="B4624" s="396"/>
      <c r="C4624" s="378"/>
      <c r="D4624" s="378"/>
    </row>
    <row r="4625" spans="1:4" ht="18" customHeight="1">
      <c r="A4625" s="396"/>
      <c r="B4625" s="396"/>
      <c r="C4625" s="378"/>
      <c r="D4625" s="378"/>
    </row>
    <row r="4626" spans="1:4" ht="18" customHeight="1">
      <c r="A4626" s="396"/>
      <c r="B4626" s="396"/>
      <c r="C4626" s="378"/>
      <c r="D4626" s="378"/>
    </row>
    <row r="4627" spans="1:4" ht="18" customHeight="1">
      <c r="A4627" s="396"/>
      <c r="B4627" s="396"/>
      <c r="C4627" s="378"/>
      <c r="D4627" s="378"/>
    </row>
    <row r="4628" spans="1:4" ht="18" customHeight="1">
      <c r="A4628" s="396"/>
      <c r="B4628" s="396"/>
      <c r="C4628" s="378"/>
      <c r="D4628" s="378"/>
    </row>
    <row r="4629" spans="1:4" ht="18" customHeight="1">
      <c r="A4629" s="396"/>
      <c r="B4629" s="396"/>
      <c r="C4629" s="378"/>
      <c r="D4629" s="378"/>
    </row>
    <row r="4630" spans="1:4" ht="18" customHeight="1">
      <c r="A4630" s="396"/>
      <c r="B4630" s="396"/>
      <c r="C4630" s="378"/>
      <c r="D4630" s="378"/>
    </row>
    <row r="4631" spans="1:4" ht="18" customHeight="1">
      <c r="A4631" s="396"/>
      <c r="B4631" s="396"/>
      <c r="C4631" s="378"/>
      <c r="D4631" s="378"/>
    </row>
    <row r="4632" spans="1:4" ht="18" customHeight="1">
      <c r="A4632" s="396"/>
      <c r="B4632" s="396"/>
      <c r="C4632" s="378"/>
      <c r="D4632" s="378"/>
    </row>
    <row r="4633" spans="1:4" ht="18" customHeight="1">
      <c r="A4633" s="396"/>
      <c r="B4633" s="396"/>
      <c r="C4633" s="378"/>
      <c r="D4633" s="378"/>
    </row>
    <row r="4634" spans="1:4" ht="18" customHeight="1">
      <c r="A4634" s="396"/>
      <c r="B4634" s="396"/>
      <c r="C4634" s="378"/>
      <c r="D4634" s="378"/>
    </row>
    <row r="4635" spans="1:4" ht="18" customHeight="1">
      <c r="A4635" s="396"/>
      <c r="B4635" s="396"/>
      <c r="C4635" s="378"/>
      <c r="D4635" s="378"/>
    </row>
    <row r="4636" spans="1:4" ht="18" customHeight="1">
      <c r="A4636" s="396"/>
      <c r="B4636" s="396"/>
      <c r="C4636" s="378"/>
      <c r="D4636" s="378"/>
    </row>
    <row r="4637" spans="1:4" ht="18" customHeight="1">
      <c r="A4637" s="396"/>
      <c r="B4637" s="396"/>
      <c r="C4637" s="378"/>
      <c r="D4637" s="378"/>
    </row>
    <row r="4638" spans="1:4" ht="18" customHeight="1">
      <c r="A4638" s="396"/>
      <c r="B4638" s="396"/>
      <c r="C4638" s="378"/>
      <c r="D4638" s="378"/>
    </row>
    <row r="4639" spans="1:4" ht="18" customHeight="1">
      <c r="A4639" s="396"/>
      <c r="B4639" s="396"/>
      <c r="C4639" s="378"/>
      <c r="D4639" s="378"/>
    </row>
    <row r="4640" spans="1:4" ht="18" customHeight="1">
      <c r="A4640" s="396"/>
      <c r="B4640" s="396"/>
      <c r="C4640" s="378"/>
      <c r="D4640" s="378"/>
    </row>
    <row r="4641" spans="1:4" ht="18" customHeight="1">
      <c r="A4641" s="396"/>
      <c r="B4641" s="396"/>
      <c r="C4641" s="378"/>
      <c r="D4641" s="378"/>
    </row>
    <row r="4642" spans="1:4" ht="18" customHeight="1">
      <c r="A4642" s="396"/>
      <c r="B4642" s="396"/>
      <c r="C4642" s="378"/>
      <c r="D4642" s="378"/>
    </row>
    <row r="4643" spans="1:4" ht="18" customHeight="1">
      <c r="A4643" s="396"/>
      <c r="B4643" s="396"/>
      <c r="C4643" s="378"/>
      <c r="D4643" s="378"/>
    </row>
    <row r="4644" spans="1:4" ht="18" customHeight="1">
      <c r="A4644" s="396"/>
      <c r="B4644" s="396"/>
      <c r="C4644" s="378"/>
      <c r="D4644" s="378"/>
    </row>
    <row r="4645" spans="1:4" ht="18" customHeight="1">
      <c r="A4645" s="396"/>
      <c r="B4645" s="396"/>
      <c r="C4645" s="378"/>
      <c r="D4645" s="378"/>
    </row>
    <row r="4646" spans="1:4" ht="18" customHeight="1">
      <c r="A4646" s="396"/>
      <c r="B4646" s="396"/>
      <c r="C4646" s="378"/>
      <c r="D4646" s="378"/>
    </row>
    <row r="4647" spans="1:4" ht="18" customHeight="1">
      <c r="A4647" s="396"/>
      <c r="B4647" s="396"/>
      <c r="C4647" s="378"/>
      <c r="D4647" s="378"/>
    </row>
    <row r="4648" spans="1:4" ht="18" customHeight="1">
      <c r="A4648" s="396"/>
      <c r="B4648" s="396"/>
      <c r="C4648" s="378"/>
      <c r="D4648" s="378"/>
    </row>
    <row r="4649" spans="1:4" ht="18" customHeight="1">
      <c r="A4649" s="396"/>
      <c r="B4649" s="396"/>
      <c r="C4649" s="378"/>
      <c r="D4649" s="378"/>
    </row>
    <row r="4650" spans="1:4" ht="18" customHeight="1">
      <c r="A4650" s="396"/>
      <c r="B4650" s="396"/>
      <c r="C4650" s="378"/>
      <c r="D4650" s="378"/>
    </row>
    <row r="4651" spans="1:4" ht="18" customHeight="1">
      <c r="A4651" s="396"/>
      <c r="B4651" s="396"/>
      <c r="C4651" s="378"/>
      <c r="D4651" s="378"/>
    </row>
    <row r="4652" spans="1:4" ht="18" customHeight="1">
      <c r="A4652" s="396"/>
      <c r="B4652" s="396"/>
      <c r="C4652" s="378"/>
      <c r="D4652" s="378"/>
    </row>
    <row r="4653" spans="1:4" ht="18" customHeight="1">
      <c r="A4653" s="396"/>
      <c r="B4653" s="396"/>
      <c r="C4653" s="378"/>
      <c r="D4653" s="378"/>
    </row>
    <row r="4654" spans="1:4" ht="18" customHeight="1">
      <c r="A4654" s="396"/>
      <c r="B4654" s="396"/>
      <c r="C4654" s="378"/>
      <c r="D4654" s="378"/>
    </row>
    <row r="4655" spans="1:4" ht="18" customHeight="1">
      <c r="A4655" s="396"/>
      <c r="B4655" s="396"/>
      <c r="C4655" s="378"/>
      <c r="D4655" s="378"/>
    </row>
    <row r="4656" spans="1:4" ht="18" customHeight="1">
      <c r="A4656" s="396"/>
      <c r="B4656" s="396"/>
      <c r="C4656" s="378"/>
      <c r="D4656" s="378"/>
    </row>
    <row r="4657" spans="1:4" ht="18" customHeight="1">
      <c r="A4657" s="396"/>
      <c r="B4657" s="396"/>
      <c r="C4657" s="378"/>
      <c r="D4657" s="378"/>
    </row>
    <row r="4658" spans="1:4" ht="18" customHeight="1">
      <c r="A4658" s="396"/>
      <c r="B4658" s="396"/>
      <c r="C4658" s="378"/>
      <c r="D4658" s="378"/>
    </row>
    <row r="4659" spans="1:4" ht="18" customHeight="1">
      <c r="A4659" s="396"/>
      <c r="B4659" s="396"/>
      <c r="C4659" s="378"/>
      <c r="D4659" s="378"/>
    </row>
    <row r="4660" spans="1:4" ht="18" customHeight="1">
      <c r="A4660" s="396"/>
      <c r="B4660" s="396"/>
      <c r="C4660" s="378"/>
      <c r="D4660" s="378"/>
    </row>
    <row r="4661" spans="1:4" ht="18" customHeight="1">
      <c r="A4661" s="396"/>
      <c r="B4661" s="396"/>
      <c r="C4661" s="378"/>
      <c r="D4661" s="378"/>
    </row>
    <row r="4662" spans="1:4" ht="18" customHeight="1">
      <c r="A4662" s="396"/>
      <c r="B4662" s="396"/>
      <c r="C4662" s="378"/>
      <c r="D4662" s="378"/>
    </row>
    <row r="4663" spans="1:4" ht="18" customHeight="1">
      <c r="A4663" s="396"/>
      <c r="B4663" s="396"/>
      <c r="C4663" s="378"/>
      <c r="D4663" s="378"/>
    </row>
    <row r="4664" spans="1:4" ht="18" customHeight="1">
      <c r="A4664" s="396"/>
      <c r="B4664" s="396"/>
      <c r="C4664" s="378"/>
      <c r="D4664" s="378"/>
    </row>
    <row r="4665" spans="1:4" ht="18" customHeight="1">
      <c r="A4665" s="396"/>
      <c r="B4665" s="396"/>
      <c r="C4665" s="378"/>
      <c r="D4665" s="378"/>
    </row>
    <row r="4666" spans="1:4" ht="18" customHeight="1">
      <c r="A4666" s="396"/>
      <c r="B4666" s="396"/>
      <c r="C4666" s="378"/>
      <c r="D4666" s="378"/>
    </row>
    <row r="4667" spans="1:4" ht="18" customHeight="1">
      <c r="A4667" s="396"/>
      <c r="B4667" s="396"/>
      <c r="C4667" s="378"/>
      <c r="D4667" s="378"/>
    </row>
    <row r="4668" spans="1:4" ht="18" customHeight="1">
      <c r="A4668" s="396"/>
      <c r="B4668" s="396"/>
      <c r="C4668" s="378"/>
      <c r="D4668" s="378"/>
    </row>
    <row r="4669" spans="1:4" ht="18" customHeight="1">
      <c r="A4669" s="396"/>
      <c r="B4669" s="396"/>
      <c r="C4669" s="378"/>
      <c r="D4669" s="378"/>
    </row>
    <row r="4670" spans="1:4" ht="18" customHeight="1">
      <c r="A4670" s="396"/>
      <c r="B4670" s="396"/>
      <c r="C4670" s="378"/>
      <c r="D4670" s="378"/>
    </row>
    <row r="4671" spans="1:4" ht="18" customHeight="1">
      <c r="A4671" s="396"/>
      <c r="B4671" s="396"/>
      <c r="C4671" s="378"/>
      <c r="D4671" s="378"/>
    </row>
    <row r="4672" spans="1:4" ht="18" customHeight="1">
      <c r="A4672" s="396"/>
      <c r="B4672" s="396"/>
      <c r="C4672" s="378"/>
      <c r="D4672" s="378"/>
    </row>
    <row r="4673" spans="1:4" ht="18" customHeight="1">
      <c r="A4673" s="396"/>
      <c r="B4673" s="396"/>
      <c r="C4673" s="378"/>
      <c r="D4673" s="378"/>
    </row>
    <row r="4674" spans="1:4" ht="18" customHeight="1">
      <c r="A4674" s="396"/>
      <c r="B4674" s="396"/>
      <c r="C4674" s="378"/>
      <c r="D4674" s="378"/>
    </row>
    <row r="4675" spans="1:4" ht="18" customHeight="1">
      <c r="A4675" s="396"/>
      <c r="B4675" s="396"/>
      <c r="C4675" s="378"/>
      <c r="D4675" s="378"/>
    </row>
    <row r="4676" spans="1:4" ht="18" customHeight="1">
      <c r="A4676" s="396"/>
      <c r="B4676" s="396"/>
      <c r="C4676" s="378"/>
      <c r="D4676" s="378"/>
    </row>
    <row r="4677" spans="1:4" ht="18" customHeight="1">
      <c r="A4677" s="396"/>
      <c r="B4677" s="396"/>
      <c r="C4677" s="378"/>
      <c r="D4677" s="378"/>
    </row>
    <row r="4678" spans="1:4" ht="18" customHeight="1">
      <c r="A4678" s="396"/>
      <c r="B4678" s="396"/>
      <c r="C4678" s="378"/>
      <c r="D4678" s="378"/>
    </row>
    <row r="4679" spans="1:4" ht="18" customHeight="1">
      <c r="A4679" s="396"/>
      <c r="B4679" s="396"/>
      <c r="C4679" s="378"/>
      <c r="D4679" s="378"/>
    </row>
    <row r="4680" spans="1:4" ht="18" customHeight="1">
      <c r="A4680" s="396"/>
      <c r="B4680" s="396"/>
      <c r="C4680" s="378"/>
      <c r="D4680" s="378"/>
    </row>
    <row r="4681" spans="1:4" ht="18" customHeight="1">
      <c r="A4681" s="396"/>
      <c r="B4681" s="396"/>
      <c r="C4681" s="378"/>
      <c r="D4681" s="378"/>
    </row>
    <row r="4682" spans="1:4" ht="18" customHeight="1">
      <c r="A4682" s="396"/>
      <c r="B4682" s="396"/>
      <c r="C4682" s="378"/>
      <c r="D4682" s="378"/>
    </row>
    <row r="4683" spans="1:4" ht="18" customHeight="1">
      <c r="A4683" s="396"/>
      <c r="B4683" s="396"/>
      <c r="C4683" s="378"/>
      <c r="D4683" s="378"/>
    </row>
    <row r="4684" spans="1:4" ht="18" customHeight="1">
      <c r="A4684" s="396"/>
      <c r="B4684" s="396"/>
      <c r="C4684" s="378"/>
      <c r="D4684" s="378"/>
    </row>
    <row r="4685" spans="1:4" ht="18" customHeight="1">
      <c r="A4685" s="396"/>
      <c r="B4685" s="396"/>
      <c r="C4685" s="378"/>
      <c r="D4685" s="378"/>
    </row>
    <row r="4686" spans="1:4" ht="18" customHeight="1">
      <c r="A4686" s="396"/>
      <c r="B4686" s="396"/>
      <c r="C4686" s="378"/>
      <c r="D4686" s="378"/>
    </row>
    <row r="4687" spans="1:4" ht="18" customHeight="1">
      <c r="A4687" s="396"/>
      <c r="B4687" s="396"/>
      <c r="C4687" s="378"/>
      <c r="D4687" s="378"/>
    </row>
    <row r="4688" spans="1:4" ht="18" customHeight="1">
      <c r="A4688" s="396"/>
      <c r="B4688" s="396"/>
      <c r="C4688" s="378"/>
      <c r="D4688" s="378"/>
    </row>
    <row r="4689" spans="1:4" ht="18" customHeight="1">
      <c r="A4689" s="396"/>
      <c r="B4689" s="396"/>
      <c r="C4689" s="378"/>
      <c r="D4689" s="378"/>
    </row>
    <row r="4690" spans="1:4" ht="18" customHeight="1">
      <c r="A4690" s="396"/>
      <c r="B4690" s="396"/>
      <c r="C4690" s="378"/>
      <c r="D4690" s="378"/>
    </row>
    <row r="4691" spans="1:4" ht="18" customHeight="1">
      <c r="A4691" s="396"/>
      <c r="B4691" s="396"/>
      <c r="C4691" s="378"/>
      <c r="D4691" s="378"/>
    </row>
    <row r="4692" spans="1:4" ht="18" customHeight="1">
      <c r="A4692" s="396"/>
      <c r="B4692" s="396"/>
      <c r="C4692" s="378"/>
      <c r="D4692" s="378"/>
    </row>
    <row r="4693" spans="1:4" ht="18" customHeight="1">
      <c r="A4693" s="396"/>
      <c r="B4693" s="396"/>
      <c r="C4693" s="378"/>
      <c r="D4693" s="378"/>
    </row>
    <row r="4694" spans="1:4" ht="18" customHeight="1">
      <c r="A4694" s="396"/>
      <c r="B4694" s="396"/>
      <c r="C4694" s="378"/>
      <c r="D4694" s="378"/>
    </row>
    <row r="4695" spans="1:4" ht="18" customHeight="1">
      <c r="A4695" s="396"/>
      <c r="B4695" s="396"/>
      <c r="C4695" s="378"/>
      <c r="D4695" s="378"/>
    </row>
    <row r="4696" spans="1:4" ht="18" customHeight="1">
      <c r="A4696" s="396"/>
      <c r="B4696" s="396"/>
      <c r="C4696" s="378"/>
      <c r="D4696" s="378"/>
    </row>
    <row r="4697" spans="1:4" ht="18" customHeight="1">
      <c r="A4697" s="396"/>
      <c r="B4697" s="396"/>
      <c r="C4697" s="378"/>
      <c r="D4697" s="378"/>
    </row>
    <row r="4698" spans="1:4" ht="18" customHeight="1">
      <c r="A4698" s="396"/>
      <c r="B4698" s="396"/>
      <c r="C4698" s="378"/>
      <c r="D4698" s="378"/>
    </row>
    <row r="4699" spans="1:4" ht="18" customHeight="1">
      <c r="A4699" s="396"/>
      <c r="B4699" s="396"/>
      <c r="C4699" s="378"/>
      <c r="D4699" s="378"/>
    </row>
    <row r="4700" spans="1:4" ht="18" customHeight="1">
      <c r="A4700" s="396"/>
      <c r="B4700" s="396"/>
      <c r="C4700" s="378"/>
      <c r="D4700" s="378"/>
    </row>
    <row r="4701" spans="1:4" ht="18" customHeight="1">
      <c r="A4701" s="396"/>
      <c r="B4701" s="396"/>
      <c r="C4701" s="378"/>
      <c r="D4701" s="378"/>
    </row>
    <row r="4702" spans="1:4" ht="18" customHeight="1">
      <c r="A4702" s="396"/>
      <c r="B4702" s="396"/>
      <c r="C4702" s="378"/>
      <c r="D4702" s="378"/>
    </row>
    <row r="4703" spans="1:4" ht="18" customHeight="1">
      <c r="A4703" s="396"/>
      <c r="B4703" s="396"/>
      <c r="C4703" s="378"/>
      <c r="D4703" s="378"/>
    </row>
    <row r="4704" spans="1:4" ht="18" customHeight="1">
      <c r="A4704" s="396"/>
      <c r="B4704" s="396"/>
      <c r="C4704" s="378"/>
      <c r="D4704" s="378"/>
    </row>
    <row r="4705" spans="1:4" ht="18" customHeight="1">
      <c r="A4705" s="396"/>
      <c r="B4705" s="396"/>
      <c r="C4705" s="378"/>
      <c r="D4705" s="378"/>
    </row>
    <row r="4706" spans="1:4" ht="18" customHeight="1">
      <c r="A4706" s="396"/>
      <c r="B4706" s="396"/>
      <c r="C4706" s="378"/>
      <c r="D4706" s="378"/>
    </row>
    <row r="4707" spans="1:4" ht="18" customHeight="1">
      <c r="A4707" s="396"/>
      <c r="B4707" s="396"/>
      <c r="C4707" s="378"/>
      <c r="D4707" s="378"/>
    </row>
    <row r="4708" spans="1:4" ht="18" customHeight="1">
      <c r="A4708" s="396"/>
      <c r="B4708" s="396"/>
      <c r="C4708" s="378"/>
      <c r="D4708" s="378"/>
    </row>
    <row r="4709" spans="1:4" ht="18" customHeight="1">
      <c r="A4709" s="396"/>
      <c r="B4709" s="396"/>
      <c r="C4709" s="378"/>
      <c r="D4709" s="378"/>
    </row>
    <row r="4710" spans="1:4" ht="18" customHeight="1">
      <c r="A4710" s="396"/>
      <c r="B4710" s="396"/>
      <c r="C4710" s="378"/>
      <c r="D4710" s="378"/>
    </row>
    <row r="4711" spans="1:4" ht="18" customHeight="1">
      <c r="A4711" s="396"/>
      <c r="B4711" s="396"/>
      <c r="C4711" s="378"/>
      <c r="D4711" s="378"/>
    </row>
    <row r="4712" spans="1:4" ht="18" customHeight="1">
      <c r="A4712" s="396"/>
      <c r="B4712" s="396"/>
      <c r="C4712" s="378"/>
      <c r="D4712" s="378"/>
    </row>
    <row r="4713" spans="1:4" ht="18" customHeight="1">
      <c r="A4713" s="396"/>
      <c r="B4713" s="396"/>
      <c r="C4713" s="378"/>
      <c r="D4713" s="378"/>
    </row>
    <row r="4714" spans="1:4" ht="18" customHeight="1">
      <c r="A4714" s="396"/>
      <c r="B4714" s="396"/>
      <c r="C4714" s="378"/>
      <c r="D4714" s="378"/>
    </row>
    <row r="4715" spans="1:4" ht="18" customHeight="1">
      <c r="A4715" s="396"/>
      <c r="B4715" s="396"/>
      <c r="C4715" s="378"/>
      <c r="D4715" s="378"/>
    </row>
    <row r="4716" spans="1:4" ht="18" customHeight="1">
      <c r="A4716" s="396"/>
      <c r="B4716" s="396"/>
      <c r="C4716" s="378"/>
      <c r="D4716" s="378"/>
    </row>
    <row r="4717" spans="1:4" ht="18" customHeight="1">
      <c r="A4717" s="396"/>
      <c r="B4717" s="396"/>
      <c r="C4717" s="378"/>
      <c r="D4717" s="378"/>
    </row>
    <row r="4718" spans="1:4" ht="18" customHeight="1">
      <c r="A4718" s="396"/>
      <c r="B4718" s="396"/>
      <c r="C4718" s="378"/>
      <c r="D4718" s="378"/>
    </row>
    <row r="4719" spans="1:4" ht="18" customHeight="1">
      <c r="A4719" s="396"/>
      <c r="B4719" s="396"/>
      <c r="C4719" s="378"/>
      <c r="D4719" s="378"/>
    </row>
    <row r="4720" spans="1:4" ht="18" customHeight="1">
      <c r="A4720" s="396"/>
      <c r="B4720" s="396"/>
      <c r="C4720" s="378"/>
      <c r="D4720" s="378"/>
    </row>
    <row r="4721" spans="1:4" ht="18" customHeight="1">
      <c r="A4721" s="396"/>
      <c r="B4721" s="396"/>
      <c r="C4721" s="378"/>
      <c r="D4721" s="378"/>
    </row>
    <row r="4722" spans="1:4" ht="18" customHeight="1">
      <c r="A4722" s="396"/>
      <c r="B4722" s="396"/>
      <c r="C4722" s="378"/>
      <c r="D4722" s="378"/>
    </row>
    <row r="4723" spans="1:4" ht="18" customHeight="1">
      <c r="A4723" s="396"/>
      <c r="B4723" s="396"/>
      <c r="C4723" s="378"/>
      <c r="D4723" s="378"/>
    </row>
    <row r="4724" spans="1:4" ht="18" customHeight="1">
      <c r="A4724" s="396"/>
      <c r="B4724" s="396"/>
      <c r="C4724" s="378"/>
      <c r="D4724" s="378"/>
    </row>
    <row r="4725" spans="1:4" ht="18" customHeight="1">
      <c r="A4725" s="396"/>
      <c r="B4725" s="396"/>
      <c r="C4725" s="378"/>
      <c r="D4725" s="378"/>
    </row>
    <row r="4726" spans="1:4" ht="18" customHeight="1">
      <c r="A4726" s="396"/>
      <c r="B4726" s="396"/>
      <c r="C4726" s="378"/>
      <c r="D4726" s="378"/>
    </row>
    <row r="4727" spans="1:4" ht="18" customHeight="1">
      <c r="A4727" s="396"/>
      <c r="B4727" s="396"/>
      <c r="C4727" s="378"/>
      <c r="D4727" s="378"/>
    </row>
    <row r="4728" spans="1:4" ht="18" customHeight="1">
      <c r="A4728" s="396"/>
      <c r="B4728" s="396"/>
      <c r="C4728" s="378"/>
      <c r="D4728" s="378"/>
    </row>
    <row r="4729" spans="1:4" ht="18" customHeight="1">
      <c r="A4729" s="396"/>
      <c r="B4729" s="396"/>
      <c r="C4729" s="378"/>
      <c r="D4729" s="378"/>
    </row>
    <row r="4730" spans="1:4" ht="18" customHeight="1">
      <c r="A4730" s="396"/>
      <c r="B4730" s="396"/>
      <c r="C4730" s="378"/>
      <c r="D4730" s="378"/>
    </row>
    <row r="4731" spans="1:4" ht="18" customHeight="1">
      <c r="A4731" s="396"/>
      <c r="B4731" s="396"/>
      <c r="C4731" s="378"/>
      <c r="D4731" s="378"/>
    </row>
    <row r="4732" spans="1:4" ht="18" customHeight="1">
      <c r="A4732" s="396"/>
      <c r="B4732" s="396"/>
      <c r="C4732" s="378"/>
      <c r="D4732" s="378"/>
    </row>
    <row r="4733" spans="1:4" ht="18" customHeight="1">
      <c r="A4733" s="396"/>
      <c r="B4733" s="396"/>
      <c r="C4733" s="378"/>
      <c r="D4733" s="378"/>
    </row>
    <row r="4734" spans="1:4" ht="18" customHeight="1">
      <c r="A4734" s="396"/>
      <c r="B4734" s="396"/>
      <c r="C4734" s="378"/>
      <c r="D4734" s="378"/>
    </row>
    <row r="4735" spans="1:4" ht="18" customHeight="1">
      <c r="A4735" s="396"/>
      <c r="B4735" s="396"/>
      <c r="C4735" s="378"/>
      <c r="D4735" s="378"/>
    </row>
    <row r="4736" spans="1:4" ht="18" customHeight="1">
      <c r="A4736" s="396"/>
      <c r="B4736" s="396"/>
      <c r="C4736" s="378"/>
      <c r="D4736" s="378"/>
    </row>
    <row r="4737" spans="1:4" ht="18" customHeight="1">
      <c r="A4737" s="396"/>
      <c r="B4737" s="396"/>
      <c r="C4737" s="378"/>
      <c r="D4737" s="378"/>
    </row>
    <row r="4738" spans="1:4" ht="18" customHeight="1">
      <c r="A4738" s="396"/>
      <c r="B4738" s="396"/>
      <c r="C4738" s="378"/>
      <c r="D4738" s="378"/>
    </row>
    <row r="4739" spans="1:4" ht="18" customHeight="1">
      <c r="A4739" s="396"/>
      <c r="B4739" s="396"/>
      <c r="C4739" s="378"/>
      <c r="D4739" s="378"/>
    </row>
    <row r="4740" spans="1:4" ht="18" customHeight="1">
      <c r="A4740" s="396"/>
      <c r="B4740" s="396"/>
      <c r="C4740" s="378"/>
      <c r="D4740" s="378"/>
    </row>
    <row r="4741" spans="1:4" ht="18" customHeight="1">
      <c r="A4741" s="396"/>
      <c r="B4741" s="396"/>
      <c r="C4741" s="378"/>
      <c r="D4741" s="378"/>
    </row>
    <row r="4742" spans="1:4" ht="18" customHeight="1">
      <c r="A4742" s="396"/>
      <c r="B4742" s="396"/>
      <c r="C4742" s="378"/>
      <c r="D4742" s="378"/>
    </row>
    <row r="4743" spans="1:4" ht="18" customHeight="1">
      <c r="A4743" s="396"/>
      <c r="B4743" s="396"/>
      <c r="C4743" s="378"/>
      <c r="D4743" s="378"/>
    </row>
    <row r="4744" spans="1:4" ht="18" customHeight="1">
      <c r="A4744" s="396"/>
      <c r="B4744" s="396"/>
      <c r="C4744" s="378"/>
      <c r="D4744" s="378"/>
    </row>
    <row r="4745" spans="1:4" ht="18" customHeight="1">
      <c r="A4745" s="396"/>
      <c r="B4745" s="396"/>
      <c r="C4745" s="378"/>
      <c r="D4745" s="378"/>
    </row>
    <row r="4746" spans="1:4" ht="18" customHeight="1">
      <c r="A4746" s="396"/>
      <c r="B4746" s="396"/>
      <c r="C4746" s="378"/>
      <c r="D4746" s="378"/>
    </row>
    <row r="4747" spans="1:4" ht="18" customHeight="1">
      <c r="A4747" s="396"/>
      <c r="B4747" s="396"/>
      <c r="C4747" s="378"/>
      <c r="D4747" s="378"/>
    </row>
    <row r="4748" spans="1:4" ht="18" customHeight="1">
      <c r="A4748" s="396"/>
      <c r="B4748" s="396"/>
      <c r="C4748" s="378"/>
      <c r="D4748" s="378"/>
    </row>
    <row r="4749" spans="1:4" ht="18" customHeight="1">
      <c r="A4749" s="396"/>
      <c r="B4749" s="396"/>
      <c r="C4749" s="378"/>
      <c r="D4749" s="378"/>
    </row>
    <row r="4750" spans="1:4" ht="18" customHeight="1">
      <c r="A4750" s="396"/>
      <c r="B4750" s="396"/>
      <c r="C4750" s="378"/>
      <c r="D4750" s="378"/>
    </row>
    <row r="4751" spans="1:4" ht="18" customHeight="1">
      <c r="A4751" s="396"/>
      <c r="B4751" s="396"/>
      <c r="C4751" s="378"/>
      <c r="D4751" s="378"/>
    </row>
    <row r="4752" spans="1:4" ht="18" customHeight="1">
      <c r="A4752" s="396"/>
      <c r="B4752" s="396"/>
      <c r="C4752" s="378"/>
      <c r="D4752" s="378"/>
    </row>
    <row r="4753" spans="1:4" ht="18" customHeight="1">
      <c r="A4753" s="396"/>
      <c r="B4753" s="396"/>
      <c r="C4753" s="378"/>
      <c r="D4753" s="378"/>
    </row>
    <row r="4754" spans="1:4" ht="18" customHeight="1">
      <c r="A4754" s="396"/>
      <c r="B4754" s="396"/>
      <c r="C4754" s="378"/>
      <c r="D4754" s="378"/>
    </row>
    <row r="4755" spans="1:4" ht="18" customHeight="1">
      <c r="A4755" s="396"/>
      <c r="B4755" s="396"/>
      <c r="C4755" s="378"/>
      <c r="D4755" s="378"/>
    </row>
    <row r="4756" spans="1:4" ht="18" customHeight="1">
      <c r="A4756" s="396"/>
      <c r="B4756" s="396"/>
      <c r="C4756" s="378"/>
      <c r="D4756" s="378"/>
    </row>
    <row r="4757" spans="1:4" ht="18" customHeight="1">
      <c r="A4757" s="396"/>
      <c r="B4757" s="396"/>
      <c r="C4757" s="378"/>
      <c r="D4757" s="378"/>
    </row>
    <row r="4758" spans="1:4" ht="18" customHeight="1">
      <c r="A4758" s="396"/>
      <c r="B4758" s="396"/>
      <c r="C4758" s="378"/>
      <c r="D4758" s="378"/>
    </row>
    <row r="4759" spans="1:4" ht="18" customHeight="1">
      <c r="A4759" s="396"/>
      <c r="B4759" s="396"/>
      <c r="C4759" s="378"/>
      <c r="D4759" s="378"/>
    </row>
    <row r="4760" spans="1:4" ht="18" customHeight="1">
      <c r="A4760" s="396"/>
      <c r="B4760" s="396"/>
      <c r="C4760" s="378"/>
      <c r="D4760" s="378"/>
    </row>
    <row r="4761" spans="1:4" ht="18" customHeight="1">
      <c r="A4761" s="396"/>
      <c r="B4761" s="396"/>
      <c r="C4761" s="378"/>
      <c r="D4761" s="378"/>
    </row>
    <row r="4762" spans="1:4" ht="18" customHeight="1">
      <c r="A4762" s="396"/>
      <c r="B4762" s="396"/>
      <c r="C4762" s="378"/>
      <c r="D4762" s="378"/>
    </row>
    <row r="4763" spans="1:4" ht="18" customHeight="1">
      <c r="A4763" s="396"/>
      <c r="B4763" s="396"/>
      <c r="C4763" s="378"/>
      <c r="D4763" s="378"/>
    </row>
    <row r="4764" spans="1:4" ht="18" customHeight="1">
      <c r="A4764" s="396"/>
      <c r="B4764" s="396"/>
      <c r="C4764" s="378"/>
      <c r="D4764" s="378"/>
    </row>
    <row r="4765" spans="1:4" ht="18" customHeight="1">
      <c r="A4765" s="396"/>
      <c r="B4765" s="396"/>
      <c r="C4765" s="378"/>
      <c r="D4765" s="378"/>
    </row>
    <row r="4766" spans="1:4" ht="18" customHeight="1">
      <c r="A4766" s="396"/>
      <c r="B4766" s="396"/>
      <c r="C4766" s="378"/>
      <c r="D4766" s="378"/>
    </row>
    <row r="4767" spans="1:4" ht="18" customHeight="1">
      <c r="A4767" s="396"/>
      <c r="B4767" s="396"/>
      <c r="C4767" s="378"/>
      <c r="D4767" s="378"/>
    </row>
    <row r="4768" spans="1:4" ht="18" customHeight="1">
      <c r="A4768" s="396"/>
      <c r="B4768" s="396"/>
      <c r="C4768" s="378"/>
      <c r="D4768" s="378"/>
    </row>
    <row r="4769" spans="1:4" ht="18" customHeight="1">
      <c r="A4769" s="396"/>
      <c r="B4769" s="396"/>
      <c r="C4769" s="378"/>
      <c r="D4769" s="378"/>
    </row>
    <row r="4770" spans="1:4" ht="18" customHeight="1">
      <c r="A4770" s="396"/>
      <c r="B4770" s="396"/>
      <c r="C4770" s="378"/>
      <c r="D4770" s="378"/>
    </row>
    <row r="4771" spans="1:4" ht="18" customHeight="1">
      <c r="A4771" s="396"/>
      <c r="B4771" s="396"/>
      <c r="C4771" s="378"/>
      <c r="D4771" s="378"/>
    </row>
    <row r="4772" spans="1:4" ht="18" customHeight="1">
      <c r="A4772" s="396"/>
      <c r="B4772" s="396"/>
      <c r="C4772" s="378"/>
      <c r="D4772" s="378"/>
    </row>
    <row r="4773" spans="1:4" ht="18" customHeight="1">
      <c r="A4773" s="396"/>
      <c r="B4773" s="396"/>
      <c r="C4773" s="378"/>
      <c r="D4773" s="378"/>
    </row>
    <row r="4774" spans="1:4" ht="18" customHeight="1">
      <c r="A4774" s="396"/>
      <c r="B4774" s="396"/>
      <c r="C4774" s="378"/>
      <c r="D4774" s="378"/>
    </row>
    <row r="4775" spans="1:4" ht="18" customHeight="1">
      <c r="A4775" s="396"/>
      <c r="B4775" s="396"/>
      <c r="C4775" s="378"/>
      <c r="D4775" s="378"/>
    </row>
    <row r="4776" spans="1:4" ht="18" customHeight="1">
      <c r="A4776" s="396"/>
      <c r="B4776" s="396"/>
      <c r="C4776" s="378"/>
      <c r="D4776" s="378"/>
    </row>
    <row r="4777" spans="1:4" ht="18" customHeight="1">
      <c r="A4777" s="396"/>
      <c r="B4777" s="396"/>
      <c r="C4777" s="378"/>
      <c r="D4777" s="378"/>
    </row>
    <row r="4778" spans="1:4" ht="18" customHeight="1">
      <c r="A4778" s="396"/>
      <c r="B4778" s="396"/>
      <c r="C4778" s="378"/>
      <c r="D4778" s="378"/>
    </row>
    <row r="4779" spans="1:4" ht="18" customHeight="1">
      <c r="A4779" s="396"/>
      <c r="B4779" s="396"/>
      <c r="C4779" s="378"/>
      <c r="D4779" s="378"/>
    </row>
    <row r="4780" spans="1:4" ht="18" customHeight="1">
      <c r="A4780" s="396"/>
      <c r="B4780" s="396"/>
      <c r="C4780" s="378"/>
      <c r="D4780" s="378"/>
    </row>
    <row r="4781" spans="1:4" ht="18" customHeight="1">
      <c r="A4781" s="396"/>
      <c r="B4781" s="396"/>
      <c r="C4781" s="378"/>
      <c r="D4781" s="378"/>
    </row>
    <row r="4782" spans="1:4" ht="18" customHeight="1">
      <c r="A4782" s="396"/>
      <c r="B4782" s="396"/>
      <c r="C4782" s="378"/>
      <c r="D4782" s="378"/>
    </row>
    <row r="4783" spans="1:4" ht="18" customHeight="1">
      <c r="A4783" s="396"/>
      <c r="B4783" s="396"/>
      <c r="C4783" s="378"/>
      <c r="D4783" s="378"/>
    </row>
    <row r="4784" spans="1:4" ht="18" customHeight="1">
      <c r="A4784" s="396"/>
      <c r="B4784" s="396"/>
      <c r="C4784" s="378"/>
      <c r="D4784" s="378"/>
    </row>
    <row r="4785" spans="1:4" ht="18" customHeight="1">
      <c r="A4785" s="396"/>
      <c r="B4785" s="396"/>
      <c r="C4785" s="378"/>
      <c r="D4785" s="378"/>
    </row>
    <row r="4786" spans="1:4" ht="18" customHeight="1">
      <c r="A4786" s="396"/>
      <c r="B4786" s="396"/>
      <c r="C4786" s="378"/>
      <c r="D4786" s="378"/>
    </row>
    <row r="4787" spans="1:4" ht="18" customHeight="1">
      <c r="A4787" s="396"/>
      <c r="B4787" s="396"/>
      <c r="C4787" s="378"/>
      <c r="D4787" s="378"/>
    </row>
    <row r="4788" spans="1:4" ht="18" customHeight="1">
      <c r="A4788" s="396"/>
      <c r="B4788" s="396"/>
      <c r="C4788" s="378"/>
      <c r="D4788" s="378"/>
    </row>
    <row r="4789" spans="1:4" ht="18" customHeight="1">
      <c r="A4789" s="396"/>
      <c r="B4789" s="396"/>
      <c r="C4789" s="378"/>
      <c r="D4789" s="378"/>
    </row>
    <row r="4790" spans="1:4" ht="18" customHeight="1">
      <c r="A4790" s="396"/>
      <c r="B4790" s="396"/>
      <c r="C4790" s="378"/>
      <c r="D4790" s="378"/>
    </row>
    <row r="4791" spans="1:4" ht="18" customHeight="1">
      <c r="A4791" s="396"/>
      <c r="B4791" s="396"/>
      <c r="C4791" s="378"/>
      <c r="D4791" s="378"/>
    </row>
    <row r="4792" spans="1:4" ht="18" customHeight="1">
      <c r="A4792" s="396"/>
      <c r="B4792" s="396"/>
      <c r="C4792" s="378"/>
      <c r="D4792" s="378"/>
    </row>
    <row r="4793" spans="1:4" ht="18" customHeight="1">
      <c r="A4793" s="396"/>
      <c r="B4793" s="396"/>
      <c r="C4793" s="378"/>
      <c r="D4793" s="378"/>
    </row>
    <row r="4794" spans="1:4" ht="18" customHeight="1">
      <c r="A4794" s="396"/>
      <c r="B4794" s="396"/>
      <c r="C4794" s="378"/>
      <c r="D4794" s="378"/>
    </row>
    <row r="4795" spans="1:4" ht="18" customHeight="1">
      <c r="A4795" s="396"/>
      <c r="B4795" s="396"/>
      <c r="C4795" s="378"/>
      <c r="D4795" s="378"/>
    </row>
    <row r="4796" spans="1:4" ht="18" customHeight="1">
      <c r="A4796" s="396"/>
      <c r="B4796" s="396"/>
      <c r="C4796" s="378"/>
      <c r="D4796" s="378"/>
    </row>
    <row r="4797" spans="1:4" ht="18" customHeight="1">
      <c r="A4797" s="396"/>
      <c r="B4797" s="396"/>
      <c r="C4797" s="378"/>
      <c r="D4797" s="378"/>
    </row>
    <row r="4798" spans="1:4" ht="18" customHeight="1">
      <c r="A4798" s="396"/>
      <c r="B4798" s="396"/>
      <c r="C4798" s="378"/>
      <c r="D4798" s="378"/>
    </row>
    <row r="4799" spans="1:4" ht="18" customHeight="1">
      <c r="A4799" s="396"/>
      <c r="B4799" s="396"/>
      <c r="C4799" s="378"/>
      <c r="D4799" s="378"/>
    </row>
    <row r="4800" spans="1:4" ht="18" customHeight="1">
      <c r="A4800" s="396"/>
      <c r="B4800" s="396"/>
      <c r="C4800" s="378"/>
      <c r="D4800" s="378"/>
    </row>
    <row r="4801" spans="1:4" ht="18" customHeight="1">
      <c r="A4801" s="396"/>
      <c r="B4801" s="396"/>
      <c r="C4801" s="378"/>
      <c r="D4801" s="378"/>
    </row>
    <row r="4802" spans="1:4" ht="18" customHeight="1">
      <c r="A4802" s="396"/>
      <c r="B4802" s="396"/>
      <c r="C4802" s="378"/>
      <c r="D4802" s="378"/>
    </row>
    <row r="4803" spans="1:4" ht="18" customHeight="1">
      <c r="A4803" s="396"/>
      <c r="B4803" s="396"/>
      <c r="C4803" s="378"/>
      <c r="D4803" s="378"/>
    </row>
    <row r="4804" spans="1:4" ht="18" customHeight="1">
      <c r="A4804" s="396"/>
      <c r="B4804" s="396"/>
      <c r="C4804" s="378"/>
      <c r="D4804" s="378"/>
    </row>
    <row r="4805" spans="1:4" ht="18" customHeight="1">
      <c r="A4805" s="396"/>
      <c r="B4805" s="396"/>
      <c r="C4805" s="378"/>
      <c r="D4805" s="378"/>
    </row>
    <row r="4806" spans="1:4" ht="18" customHeight="1">
      <c r="A4806" s="396"/>
      <c r="B4806" s="396"/>
      <c r="C4806" s="378"/>
      <c r="D4806" s="378"/>
    </row>
    <row r="4807" spans="1:4" ht="18" customHeight="1">
      <c r="A4807" s="396"/>
      <c r="B4807" s="396"/>
      <c r="C4807" s="378"/>
      <c r="D4807" s="378"/>
    </row>
    <row r="4808" spans="1:4" ht="18" customHeight="1">
      <c r="A4808" s="396"/>
      <c r="B4808" s="396"/>
      <c r="C4808" s="378"/>
      <c r="D4808" s="378"/>
    </row>
    <row r="4809" spans="1:4" ht="18" customHeight="1">
      <c r="A4809" s="396"/>
      <c r="B4809" s="396"/>
      <c r="C4809" s="378"/>
      <c r="D4809" s="378"/>
    </row>
    <row r="4810" spans="1:4" ht="18" customHeight="1">
      <c r="A4810" s="396"/>
      <c r="B4810" s="396"/>
      <c r="C4810" s="378"/>
      <c r="D4810" s="378"/>
    </row>
    <row r="4811" spans="1:4" ht="18" customHeight="1">
      <c r="A4811" s="396"/>
      <c r="B4811" s="396"/>
      <c r="C4811" s="378"/>
      <c r="D4811" s="378"/>
    </row>
    <row r="4812" spans="1:4" ht="18" customHeight="1">
      <c r="A4812" s="396"/>
      <c r="B4812" s="396"/>
      <c r="C4812" s="378"/>
      <c r="D4812" s="378"/>
    </row>
    <row r="4813" spans="1:4" ht="18" customHeight="1">
      <c r="A4813" s="396"/>
      <c r="B4813" s="396"/>
      <c r="C4813" s="378"/>
      <c r="D4813" s="378"/>
    </row>
    <row r="4814" spans="1:4" ht="18" customHeight="1">
      <c r="A4814" s="396"/>
      <c r="B4814" s="396"/>
      <c r="C4814" s="378"/>
      <c r="D4814" s="378"/>
    </row>
    <row r="4815" spans="1:4" ht="18" customHeight="1">
      <c r="A4815" s="396"/>
      <c r="B4815" s="396"/>
      <c r="C4815" s="378"/>
      <c r="D4815" s="378"/>
    </row>
    <row r="4816" spans="1:4" ht="18" customHeight="1">
      <c r="A4816" s="396"/>
      <c r="B4816" s="396"/>
      <c r="C4816" s="378"/>
      <c r="D4816" s="378"/>
    </row>
    <row r="4817" spans="1:4" ht="18" customHeight="1">
      <c r="A4817" s="396"/>
      <c r="B4817" s="396"/>
      <c r="C4817" s="378"/>
      <c r="D4817" s="378"/>
    </row>
    <row r="4818" spans="1:4" ht="18" customHeight="1">
      <c r="A4818" s="396"/>
      <c r="B4818" s="396"/>
      <c r="C4818" s="378"/>
      <c r="D4818" s="378"/>
    </row>
    <row r="4819" spans="1:4" ht="18" customHeight="1">
      <c r="A4819" s="396"/>
      <c r="B4819" s="396"/>
      <c r="C4819" s="378"/>
      <c r="D4819" s="378"/>
    </row>
    <row r="4820" spans="1:4" ht="18" customHeight="1">
      <c r="A4820" s="396"/>
      <c r="B4820" s="396"/>
      <c r="C4820" s="378"/>
      <c r="D4820" s="378"/>
    </row>
    <row r="4821" spans="1:4" ht="18" customHeight="1">
      <c r="A4821" s="396"/>
      <c r="B4821" s="396"/>
      <c r="C4821" s="378"/>
      <c r="D4821" s="378"/>
    </row>
    <row r="4822" spans="1:4" ht="18" customHeight="1">
      <c r="A4822" s="396"/>
      <c r="B4822" s="396"/>
      <c r="C4822" s="378"/>
      <c r="D4822" s="378"/>
    </row>
    <row r="4823" spans="1:4" ht="18" customHeight="1">
      <c r="A4823" s="396"/>
      <c r="B4823" s="396"/>
      <c r="C4823" s="378"/>
      <c r="D4823" s="378"/>
    </row>
    <row r="4824" spans="1:4" ht="18" customHeight="1">
      <c r="A4824" s="396"/>
      <c r="B4824" s="396"/>
      <c r="C4824" s="378"/>
      <c r="D4824" s="378"/>
    </row>
    <row r="4825" spans="1:4" ht="18" customHeight="1">
      <c r="A4825" s="396"/>
      <c r="B4825" s="396"/>
      <c r="C4825" s="378"/>
      <c r="D4825" s="378"/>
    </row>
    <row r="4826" spans="1:4" ht="18" customHeight="1">
      <c r="A4826" s="396"/>
      <c r="B4826" s="396"/>
      <c r="C4826" s="378"/>
      <c r="D4826" s="378"/>
    </row>
    <row r="4827" spans="1:4" ht="18" customHeight="1">
      <c r="A4827" s="396"/>
      <c r="B4827" s="396"/>
      <c r="C4827" s="378"/>
      <c r="D4827" s="378"/>
    </row>
    <row r="4828" spans="1:4" ht="18" customHeight="1">
      <c r="A4828" s="396"/>
      <c r="B4828" s="396"/>
      <c r="C4828" s="378"/>
      <c r="D4828" s="378"/>
    </row>
    <row r="4829" spans="1:4" ht="18" customHeight="1">
      <c r="A4829" s="396"/>
      <c r="B4829" s="396"/>
      <c r="C4829" s="378"/>
      <c r="D4829" s="378"/>
    </row>
    <row r="4830" spans="1:4" ht="18" customHeight="1">
      <c r="A4830" s="396"/>
      <c r="B4830" s="396"/>
      <c r="C4830" s="378"/>
      <c r="D4830" s="378"/>
    </row>
    <row r="4831" spans="1:4" ht="18" customHeight="1">
      <c r="A4831" s="396"/>
      <c r="B4831" s="396"/>
      <c r="C4831" s="378"/>
      <c r="D4831" s="378"/>
    </row>
    <row r="4832" spans="1:4" ht="18" customHeight="1">
      <c r="A4832" s="396"/>
      <c r="B4832" s="396"/>
      <c r="C4832" s="378"/>
      <c r="D4832" s="378"/>
    </row>
    <row r="4833" spans="1:4" ht="18" customHeight="1">
      <c r="A4833" s="396"/>
      <c r="B4833" s="396"/>
      <c r="C4833" s="378"/>
      <c r="D4833" s="378"/>
    </row>
    <row r="4834" spans="1:4" ht="18" customHeight="1">
      <c r="A4834" s="396"/>
      <c r="B4834" s="396"/>
      <c r="C4834" s="378"/>
      <c r="D4834" s="378"/>
    </row>
    <row r="4835" spans="1:4" ht="18" customHeight="1">
      <c r="A4835" s="396"/>
      <c r="B4835" s="396"/>
      <c r="C4835" s="378"/>
      <c r="D4835" s="378"/>
    </row>
    <row r="4836" spans="1:4" ht="18" customHeight="1">
      <c r="A4836" s="396"/>
      <c r="B4836" s="396"/>
      <c r="C4836" s="378"/>
      <c r="D4836" s="378"/>
    </row>
    <row r="4837" spans="1:4" ht="18" customHeight="1">
      <c r="A4837" s="396"/>
      <c r="B4837" s="396"/>
      <c r="C4837" s="378"/>
      <c r="D4837" s="378"/>
    </row>
    <row r="4838" spans="1:4" ht="18" customHeight="1">
      <c r="A4838" s="396"/>
      <c r="B4838" s="396"/>
      <c r="C4838" s="378"/>
      <c r="D4838" s="378"/>
    </row>
    <row r="4839" spans="1:4" ht="18" customHeight="1">
      <c r="A4839" s="396"/>
      <c r="B4839" s="396"/>
      <c r="C4839" s="378"/>
      <c r="D4839" s="378"/>
    </row>
    <row r="4840" spans="1:4" ht="18" customHeight="1">
      <c r="A4840" s="396"/>
      <c r="B4840" s="396"/>
      <c r="C4840" s="378"/>
      <c r="D4840" s="378"/>
    </row>
    <row r="4841" spans="1:4" ht="18" customHeight="1">
      <c r="A4841" s="396"/>
      <c r="B4841" s="396"/>
      <c r="C4841" s="378"/>
      <c r="D4841" s="378"/>
    </row>
    <row r="4842" spans="1:4" ht="18" customHeight="1">
      <c r="A4842" s="396"/>
      <c r="B4842" s="396"/>
      <c r="C4842" s="378"/>
      <c r="D4842" s="378"/>
    </row>
    <row r="4843" spans="1:4" ht="18" customHeight="1">
      <c r="A4843" s="396"/>
      <c r="B4843" s="396"/>
      <c r="C4843" s="378"/>
      <c r="D4843" s="378"/>
    </row>
    <row r="4844" spans="1:4" ht="18" customHeight="1">
      <c r="A4844" s="396"/>
      <c r="B4844" s="396"/>
      <c r="C4844" s="378"/>
      <c r="D4844" s="378"/>
    </row>
    <row r="4845" spans="1:4" ht="18" customHeight="1">
      <c r="A4845" s="396"/>
      <c r="B4845" s="396"/>
      <c r="C4845" s="378"/>
      <c r="D4845" s="378"/>
    </row>
    <row r="4846" spans="1:4" ht="18" customHeight="1">
      <c r="A4846" s="396"/>
      <c r="B4846" s="396"/>
      <c r="C4846" s="378"/>
      <c r="D4846" s="378"/>
    </row>
    <row r="4847" spans="1:4" ht="18" customHeight="1">
      <c r="A4847" s="396"/>
      <c r="B4847" s="396"/>
      <c r="C4847" s="378"/>
      <c r="D4847" s="378"/>
    </row>
    <row r="4848" spans="1:4" ht="18" customHeight="1">
      <c r="A4848" s="396"/>
      <c r="B4848" s="396"/>
      <c r="C4848" s="378"/>
      <c r="D4848" s="378"/>
    </row>
    <row r="4849" spans="1:4" ht="18" customHeight="1">
      <c r="A4849" s="396"/>
      <c r="B4849" s="396"/>
      <c r="C4849" s="378"/>
      <c r="D4849" s="378"/>
    </row>
    <row r="4850" spans="1:4" ht="18" customHeight="1">
      <c r="A4850" s="396"/>
      <c r="B4850" s="396"/>
      <c r="C4850" s="378"/>
      <c r="D4850" s="378"/>
    </row>
    <row r="4851" spans="1:4" ht="18" customHeight="1">
      <c r="A4851" s="396"/>
      <c r="B4851" s="396"/>
      <c r="C4851" s="378"/>
      <c r="D4851" s="378"/>
    </row>
    <row r="4852" spans="1:4" ht="18" customHeight="1">
      <c r="A4852" s="396"/>
      <c r="B4852" s="396"/>
      <c r="C4852" s="378"/>
      <c r="D4852" s="378"/>
    </row>
    <row r="4853" spans="1:4" ht="18" customHeight="1">
      <c r="A4853" s="396"/>
      <c r="B4853" s="396"/>
      <c r="C4853" s="378"/>
      <c r="D4853" s="378"/>
    </row>
    <row r="4854" spans="1:4" ht="18" customHeight="1">
      <c r="A4854" s="396"/>
      <c r="B4854" s="396"/>
      <c r="C4854" s="378"/>
      <c r="D4854" s="378"/>
    </row>
    <row r="4855" spans="1:4" ht="18" customHeight="1">
      <c r="A4855" s="396"/>
      <c r="B4855" s="396"/>
      <c r="C4855" s="378"/>
      <c r="D4855" s="378"/>
    </row>
    <row r="4856" spans="1:4" ht="18" customHeight="1">
      <c r="A4856" s="396"/>
      <c r="B4856" s="396"/>
      <c r="C4856" s="378"/>
      <c r="D4856" s="378"/>
    </row>
    <row r="4857" spans="1:4" ht="18" customHeight="1">
      <c r="A4857" s="396"/>
      <c r="B4857" s="396"/>
      <c r="C4857" s="378"/>
      <c r="D4857" s="378"/>
    </row>
    <row r="4858" spans="1:4" ht="18" customHeight="1">
      <c r="A4858" s="396"/>
      <c r="B4858" s="396"/>
      <c r="C4858" s="378"/>
      <c r="D4858" s="378"/>
    </row>
    <row r="4859" spans="1:4" ht="18" customHeight="1">
      <c r="A4859" s="396"/>
      <c r="B4859" s="396"/>
      <c r="C4859" s="378"/>
      <c r="D4859" s="378"/>
    </row>
    <row r="4860" spans="1:4" ht="18" customHeight="1">
      <c r="A4860" s="396"/>
      <c r="B4860" s="396"/>
      <c r="C4860" s="378"/>
      <c r="D4860" s="378"/>
    </row>
    <row r="4861" spans="1:4" ht="18" customHeight="1">
      <c r="A4861" s="396"/>
      <c r="B4861" s="396"/>
      <c r="C4861" s="378"/>
      <c r="D4861" s="378"/>
    </row>
    <row r="4862" spans="1:4" ht="18" customHeight="1">
      <c r="A4862" s="396"/>
      <c r="B4862" s="396"/>
      <c r="C4862" s="378"/>
      <c r="D4862" s="378"/>
    </row>
    <row r="4863" spans="1:4" ht="18" customHeight="1">
      <c r="A4863" s="396"/>
      <c r="B4863" s="396"/>
      <c r="C4863" s="378"/>
      <c r="D4863" s="378"/>
    </row>
    <row r="4864" spans="1:4" ht="18" customHeight="1">
      <c r="A4864" s="396"/>
      <c r="B4864" s="396"/>
      <c r="C4864" s="378"/>
      <c r="D4864" s="378"/>
    </row>
    <row r="4865" spans="1:4" ht="18" customHeight="1">
      <c r="A4865" s="396"/>
      <c r="B4865" s="396"/>
      <c r="C4865" s="378"/>
      <c r="D4865" s="378"/>
    </row>
    <row r="4866" spans="1:4" ht="18" customHeight="1">
      <c r="A4866" s="396"/>
      <c r="B4866" s="396"/>
      <c r="C4866" s="378"/>
      <c r="D4866" s="378"/>
    </row>
    <row r="4867" spans="1:4" ht="18" customHeight="1">
      <c r="A4867" s="396"/>
      <c r="B4867" s="396"/>
      <c r="C4867" s="378"/>
      <c r="D4867" s="378"/>
    </row>
    <row r="4868" spans="1:4" ht="18" customHeight="1">
      <c r="A4868" s="396"/>
      <c r="B4868" s="396"/>
      <c r="C4868" s="378"/>
      <c r="D4868" s="378"/>
    </row>
    <row r="4869" spans="1:4" ht="18" customHeight="1">
      <c r="A4869" s="396"/>
      <c r="B4869" s="396"/>
      <c r="C4869" s="378"/>
      <c r="D4869" s="378"/>
    </row>
    <row r="4870" spans="1:4" ht="18" customHeight="1">
      <c r="A4870" s="396"/>
      <c r="B4870" s="396"/>
      <c r="C4870" s="378"/>
      <c r="D4870" s="378"/>
    </row>
    <row r="4871" spans="1:4" ht="18" customHeight="1">
      <c r="A4871" s="396"/>
      <c r="B4871" s="396"/>
      <c r="C4871" s="378"/>
      <c r="D4871" s="378"/>
    </row>
    <row r="4872" spans="1:4" ht="18" customHeight="1">
      <c r="A4872" s="396"/>
      <c r="B4872" s="396"/>
      <c r="C4872" s="378"/>
      <c r="D4872" s="378"/>
    </row>
    <row r="4873" spans="1:4" ht="18" customHeight="1">
      <c r="A4873" s="396"/>
      <c r="B4873" s="396"/>
      <c r="C4873" s="378"/>
      <c r="D4873" s="378"/>
    </row>
    <row r="4874" spans="1:4" ht="18" customHeight="1">
      <c r="A4874" s="396"/>
      <c r="B4874" s="396"/>
      <c r="C4874" s="378"/>
      <c r="D4874" s="378"/>
    </row>
    <row r="4875" spans="1:4" ht="18" customHeight="1">
      <c r="A4875" s="396"/>
      <c r="B4875" s="396"/>
      <c r="C4875" s="378"/>
      <c r="D4875" s="378"/>
    </row>
    <row r="4876" spans="1:4" ht="18" customHeight="1">
      <c r="A4876" s="396"/>
      <c r="B4876" s="396"/>
      <c r="C4876" s="378"/>
      <c r="D4876" s="378"/>
    </row>
    <row r="4877" spans="1:4" ht="18" customHeight="1">
      <c r="A4877" s="396"/>
      <c r="B4877" s="396"/>
      <c r="C4877" s="378"/>
      <c r="D4877" s="378"/>
    </row>
    <row r="4878" spans="1:4" ht="18" customHeight="1">
      <c r="A4878" s="396"/>
      <c r="B4878" s="396"/>
      <c r="C4878" s="378"/>
      <c r="D4878" s="378"/>
    </row>
    <row r="4879" spans="1:4" ht="18" customHeight="1">
      <c r="A4879" s="396"/>
      <c r="B4879" s="396"/>
      <c r="C4879" s="378"/>
      <c r="D4879" s="378"/>
    </row>
    <row r="4880" spans="1:4" ht="18" customHeight="1">
      <c r="A4880" s="396"/>
      <c r="B4880" s="396"/>
      <c r="C4880" s="378"/>
      <c r="D4880" s="378"/>
    </row>
    <row r="4881" spans="1:4" ht="18" customHeight="1">
      <c r="A4881" s="396"/>
      <c r="B4881" s="396"/>
      <c r="C4881" s="378"/>
      <c r="D4881" s="378"/>
    </row>
    <row r="4882" spans="1:4" ht="18" customHeight="1">
      <c r="A4882" s="396"/>
      <c r="B4882" s="396"/>
      <c r="C4882" s="378"/>
      <c r="D4882" s="378"/>
    </row>
    <row r="4883" spans="1:4" ht="18" customHeight="1">
      <c r="A4883" s="396"/>
      <c r="B4883" s="396"/>
      <c r="C4883" s="378"/>
      <c r="D4883" s="378"/>
    </row>
    <row r="4884" spans="1:4" ht="18" customHeight="1">
      <c r="A4884" s="396"/>
      <c r="B4884" s="396"/>
      <c r="C4884" s="378"/>
      <c r="D4884" s="378"/>
    </row>
    <row r="4885" spans="1:4" ht="18" customHeight="1">
      <c r="A4885" s="396"/>
      <c r="B4885" s="396"/>
      <c r="C4885" s="378"/>
      <c r="D4885" s="378"/>
    </row>
    <row r="4886" spans="1:4" ht="18" customHeight="1">
      <c r="A4886" s="396"/>
      <c r="B4886" s="396"/>
      <c r="C4886" s="378"/>
      <c r="D4886" s="378"/>
    </row>
    <row r="4887" spans="1:4" ht="18" customHeight="1">
      <c r="A4887" s="396"/>
      <c r="B4887" s="396"/>
      <c r="C4887" s="378"/>
      <c r="D4887" s="378"/>
    </row>
    <row r="4888" spans="1:4" ht="18" customHeight="1">
      <c r="A4888" s="396"/>
      <c r="B4888" s="396"/>
      <c r="C4888" s="378"/>
      <c r="D4888" s="378"/>
    </row>
    <row r="4889" spans="1:4" ht="18" customHeight="1">
      <c r="A4889" s="396"/>
      <c r="B4889" s="396"/>
      <c r="C4889" s="378"/>
      <c r="D4889" s="378"/>
    </row>
    <row r="4890" spans="1:4" ht="18" customHeight="1">
      <c r="A4890" s="396"/>
      <c r="B4890" s="396"/>
      <c r="C4890" s="378"/>
      <c r="D4890" s="378"/>
    </row>
    <row r="4891" spans="1:4" ht="18" customHeight="1">
      <c r="A4891" s="396"/>
      <c r="B4891" s="396"/>
      <c r="C4891" s="378"/>
      <c r="D4891" s="378"/>
    </row>
    <row r="4892" spans="1:4" ht="18" customHeight="1">
      <c r="A4892" s="396"/>
      <c r="B4892" s="396"/>
      <c r="C4892" s="378"/>
      <c r="D4892" s="378"/>
    </row>
    <row r="4893" spans="1:4" ht="18" customHeight="1">
      <c r="A4893" s="396"/>
      <c r="B4893" s="396"/>
      <c r="C4893" s="378"/>
      <c r="D4893" s="378"/>
    </row>
    <row r="4894" spans="1:4" ht="18" customHeight="1">
      <c r="A4894" s="396"/>
      <c r="B4894" s="396"/>
      <c r="C4894" s="378"/>
      <c r="D4894" s="378"/>
    </row>
    <row r="4895" spans="1:4" ht="18" customHeight="1">
      <c r="A4895" s="396"/>
      <c r="B4895" s="396"/>
      <c r="C4895" s="378"/>
      <c r="D4895" s="378"/>
    </row>
    <row r="4896" spans="1:4" ht="18" customHeight="1">
      <c r="A4896" s="396"/>
      <c r="B4896" s="396"/>
      <c r="C4896" s="378"/>
      <c r="D4896" s="378"/>
    </row>
    <row r="4897" spans="1:4" ht="18" customHeight="1">
      <c r="A4897" s="396"/>
      <c r="B4897" s="396"/>
      <c r="C4897" s="378"/>
      <c r="D4897" s="378"/>
    </row>
    <row r="4898" spans="1:4" ht="18" customHeight="1">
      <c r="A4898" s="396"/>
      <c r="B4898" s="396"/>
      <c r="C4898" s="378"/>
      <c r="D4898" s="378"/>
    </row>
    <row r="4899" spans="1:4" ht="18" customHeight="1">
      <c r="A4899" s="396"/>
      <c r="B4899" s="396"/>
      <c r="C4899" s="378"/>
      <c r="D4899" s="378"/>
    </row>
    <row r="4900" spans="1:4" ht="18" customHeight="1">
      <c r="A4900" s="396"/>
      <c r="B4900" s="396"/>
      <c r="C4900" s="378"/>
      <c r="D4900" s="378"/>
    </row>
    <row r="4901" spans="1:4" ht="18" customHeight="1">
      <c r="A4901" s="396"/>
      <c r="B4901" s="396"/>
      <c r="C4901" s="378"/>
      <c r="D4901" s="378"/>
    </row>
    <row r="4902" spans="1:4" ht="18" customHeight="1">
      <c r="A4902" s="396"/>
      <c r="B4902" s="396"/>
      <c r="C4902" s="378"/>
      <c r="D4902" s="378"/>
    </row>
    <row r="4903" spans="1:4" ht="18" customHeight="1">
      <c r="A4903" s="396"/>
      <c r="B4903" s="396"/>
      <c r="C4903" s="378"/>
      <c r="D4903" s="378"/>
    </row>
    <row r="4904" spans="1:4" ht="18" customHeight="1">
      <c r="A4904" s="396"/>
      <c r="B4904" s="396"/>
      <c r="C4904" s="378"/>
      <c r="D4904" s="378"/>
    </row>
    <row r="4905" spans="1:4" ht="18" customHeight="1">
      <c r="A4905" s="396"/>
      <c r="B4905" s="396"/>
      <c r="C4905" s="378"/>
      <c r="D4905" s="378"/>
    </row>
    <row r="4906" spans="1:4" ht="18" customHeight="1">
      <c r="A4906" s="396"/>
      <c r="B4906" s="396"/>
      <c r="C4906" s="378"/>
      <c r="D4906" s="378"/>
    </row>
    <row r="4907" spans="1:4" ht="18" customHeight="1">
      <c r="A4907" s="396"/>
      <c r="B4907" s="396"/>
      <c r="C4907" s="378"/>
      <c r="D4907" s="378"/>
    </row>
    <row r="4908" spans="1:4" ht="18" customHeight="1">
      <c r="A4908" s="396"/>
      <c r="B4908" s="396"/>
      <c r="C4908" s="378"/>
      <c r="D4908" s="378"/>
    </row>
    <row r="4909" spans="1:4" ht="18" customHeight="1">
      <c r="A4909" s="396"/>
      <c r="B4909" s="396"/>
      <c r="C4909" s="378"/>
      <c r="D4909" s="378"/>
    </row>
    <row r="4910" spans="1:4" ht="18" customHeight="1">
      <c r="A4910" s="396"/>
      <c r="B4910" s="396"/>
      <c r="C4910" s="378"/>
      <c r="D4910" s="378"/>
    </row>
    <row r="4911" spans="1:4" ht="18" customHeight="1">
      <c r="A4911" s="396"/>
      <c r="B4911" s="396"/>
      <c r="C4911" s="378"/>
      <c r="D4911" s="378"/>
    </row>
    <row r="4912" spans="1:4" ht="18" customHeight="1">
      <c r="A4912" s="396"/>
      <c r="B4912" s="396"/>
      <c r="C4912" s="378"/>
      <c r="D4912" s="378"/>
    </row>
    <row r="4913" spans="1:4" ht="18" customHeight="1">
      <c r="A4913" s="396"/>
      <c r="B4913" s="396"/>
      <c r="C4913" s="378"/>
      <c r="D4913" s="378"/>
    </row>
    <row r="4914" spans="1:4" ht="18" customHeight="1">
      <c r="A4914" s="396"/>
      <c r="B4914" s="396"/>
      <c r="C4914" s="378"/>
      <c r="D4914" s="378"/>
    </row>
    <row r="4915" spans="1:4" ht="18" customHeight="1">
      <c r="A4915" s="396"/>
      <c r="B4915" s="396"/>
      <c r="C4915" s="378"/>
      <c r="D4915" s="378"/>
    </row>
    <row r="4916" spans="1:4" ht="18" customHeight="1">
      <c r="A4916" s="396"/>
      <c r="B4916" s="396"/>
      <c r="C4916" s="378"/>
      <c r="D4916" s="378"/>
    </row>
    <row r="4917" spans="1:4" ht="18" customHeight="1">
      <c r="A4917" s="396"/>
      <c r="B4917" s="396"/>
      <c r="C4917" s="378"/>
      <c r="D4917" s="378"/>
    </row>
    <row r="4918" spans="1:4" ht="18" customHeight="1">
      <c r="A4918" s="396"/>
      <c r="B4918" s="396"/>
      <c r="C4918" s="378"/>
      <c r="D4918" s="378"/>
    </row>
    <row r="4919" spans="1:4" ht="18" customHeight="1">
      <c r="A4919" s="396"/>
      <c r="B4919" s="396"/>
      <c r="C4919" s="378"/>
      <c r="D4919" s="378"/>
    </row>
    <row r="4920" spans="1:4" ht="18" customHeight="1">
      <c r="A4920" s="396"/>
      <c r="B4920" s="396"/>
      <c r="C4920" s="378"/>
      <c r="D4920" s="378"/>
    </row>
    <row r="4921" spans="1:4" ht="18" customHeight="1">
      <c r="A4921" s="396"/>
      <c r="B4921" s="396"/>
      <c r="C4921" s="378"/>
      <c r="D4921" s="378"/>
    </row>
    <row r="4922" spans="1:4" ht="18" customHeight="1">
      <c r="A4922" s="396"/>
      <c r="B4922" s="396"/>
      <c r="C4922" s="378"/>
      <c r="D4922" s="378"/>
    </row>
    <row r="4923" spans="1:4" ht="18" customHeight="1">
      <c r="A4923" s="396"/>
      <c r="B4923" s="396"/>
      <c r="C4923" s="378"/>
      <c r="D4923" s="378"/>
    </row>
    <row r="4924" spans="1:4" ht="18" customHeight="1">
      <c r="A4924" s="396"/>
      <c r="B4924" s="396"/>
      <c r="C4924" s="378"/>
      <c r="D4924" s="378"/>
    </row>
    <row r="4925" spans="1:4" ht="18" customHeight="1">
      <c r="A4925" s="396"/>
      <c r="B4925" s="396"/>
      <c r="C4925" s="378"/>
      <c r="D4925" s="378"/>
    </row>
    <row r="4926" spans="1:4" ht="18" customHeight="1">
      <c r="A4926" s="396"/>
      <c r="B4926" s="396"/>
      <c r="C4926" s="378"/>
      <c r="D4926" s="378"/>
    </row>
    <row r="4927" spans="1:4" ht="18" customHeight="1">
      <c r="A4927" s="396"/>
      <c r="B4927" s="396"/>
      <c r="C4927" s="378"/>
      <c r="D4927" s="378"/>
    </row>
    <row r="4928" spans="1:4" ht="18" customHeight="1">
      <c r="A4928" s="396"/>
      <c r="B4928" s="396"/>
      <c r="C4928" s="378"/>
      <c r="D4928" s="378"/>
    </row>
    <row r="4929" spans="1:4" ht="18" customHeight="1">
      <c r="A4929" s="396"/>
      <c r="B4929" s="396"/>
      <c r="C4929" s="378"/>
      <c r="D4929" s="378"/>
    </row>
    <row r="4930" spans="1:4" ht="18" customHeight="1">
      <c r="A4930" s="396"/>
      <c r="B4930" s="396"/>
      <c r="C4930" s="378"/>
      <c r="D4930" s="378"/>
    </row>
    <row r="4931" spans="1:4" ht="18" customHeight="1">
      <c r="A4931" s="396"/>
      <c r="B4931" s="396"/>
      <c r="C4931" s="378"/>
      <c r="D4931" s="378"/>
    </row>
    <row r="4932" spans="1:4" ht="18" customHeight="1">
      <c r="A4932" s="396"/>
      <c r="B4932" s="396"/>
      <c r="C4932" s="378"/>
      <c r="D4932" s="378"/>
    </row>
    <row r="4933" spans="1:4" ht="18" customHeight="1">
      <c r="A4933" s="396"/>
      <c r="B4933" s="396"/>
      <c r="C4933" s="378"/>
      <c r="D4933" s="378"/>
    </row>
    <row r="4934" spans="1:4" ht="18" customHeight="1">
      <c r="A4934" s="396"/>
      <c r="B4934" s="396"/>
      <c r="C4934" s="378"/>
      <c r="D4934" s="378"/>
    </row>
    <row r="4935" spans="1:4" ht="18" customHeight="1">
      <c r="A4935" s="396"/>
      <c r="B4935" s="396"/>
      <c r="C4935" s="378"/>
      <c r="D4935" s="378"/>
    </row>
    <row r="4936" spans="1:4" ht="18" customHeight="1">
      <c r="A4936" s="396"/>
      <c r="B4936" s="396"/>
      <c r="C4936" s="378"/>
      <c r="D4936" s="378"/>
    </row>
    <row r="4937" spans="1:4" ht="18" customHeight="1">
      <c r="A4937" s="396"/>
      <c r="B4937" s="396"/>
      <c r="C4937" s="378"/>
      <c r="D4937" s="378"/>
    </row>
    <row r="4938" spans="1:4" ht="18" customHeight="1">
      <c r="A4938" s="396"/>
      <c r="B4938" s="396"/>
      <c r="C4938" s="378"/>
      <c r="D4938" s="378"/>
    </row>
    <row r="4939" spans="1:4" ht="18" customHeight="1">
      <c r="A4939" s="396"/>
      <c r="B4939" s="396"/>
      <c r="C4939" s="378"/>
      <c r="D4939" s="378"/>
    </row>
    <row r="4940" spans="1:4" ht="18" customHeight="1">
      <c r="A4940" s="396"/>
      <c r="B4940" s="396"/>
      <c r="C4940" s="378"/>
      <c r="D4940" s="378"/>
    </row>
    <row r="4941" spans="1:4" ht="18" customHeight="1">
      <c r="A4941" s="396"/>
      <c r="B4941" s="396"/>
      <c r="C4941" s="378"/>
      <c r="D4941" s="378"/>
    </row>
    <row r="4942" spans="1:4" ht="18" customHeight="1">
      <c r="A4942" s="396"/>
      <c r="B4942" s="396"/>
      <c r="C4942" s="378"/>
      <c r="D4942" s="378"/>
    </row>
    <row r="4943" spans="1:4" ht="18" customHeight="1">
      <c r="A4943" s="396"/>
      <c r="B4943" s="396"/>
      <c r="C4943" s="378"/>
      <c r="D4943" s="378"/>
    </row>
    <row r="4944" spans="1:4" ht="18" customHeight="1">
      <c r="A4944" s="396"/>
      <c r="B4944" s="396"/>
      <c r="C4944" s="378"/>
      <c r="D4944" s="378"/>
    </row>
    <row r="4945" spans="1:4" ht="18" customHeight="1">
      <c r="A4945" s="396"/>
      <c r="B4945" s="396"/>
      <c r="C4945" s="378"/>
      <c r="D4945" s="378"/>
    </row>
    <row r="4946" spans="1:4" ht="18" customHeight="1">
      <c r="A4946" s="396"/>
      <c r="B4946" s="396"/>
      <c r="C4946" s="378"/>
      <c r="D4946" s="378"/>
    </row>
    <row r="4947" spans="1:4" ht="18" customHeight="1">
      <c r="A4947" s="396"/>
      <c r="B4947" s="396"/>
      <c r="C4947" s="378"/>
      <c r="D4947" s="378"/>
    </row>
    <row r="4948" spans="1:4" ht="18" customHeight="1">
      <c r="A4948" s="396"/>
      <c r="B4948" s="396"/>
      <c r="C4948" s="378"/>
      <c r="D4948" s="378"/>
    </row>
    <row r="4949" spans="1:4" ht="18" customHeight="1">
      <c r="A4949" s="396"/>
      <c r="B4949" s="396"/>
      <c r="C4949" s="378"/>
      <c r="D4949" s="378"/>
    </row>
    <row r="4950" spans="1:4" ht="18" customHeight="1">
      <c r="A4950" s="396"/>
      <c r="B4950" s="396"/>
      <c r="C4950" s="378"/>
      <c r="D4950" s="378"/>
    </row>
    <row r="4951" spans="1:4" ht="18" customHeight="1">
      <c r="A4951" s="396"/>
      <c r="B4951" s="396"/>
      <c r="C4951" s="378"/>
      <c r="D4951" s="378"/>
    </row>
    <row r="4952" spans="1:4" ht="18" customHeight="1">
      <c r="A4952" s="396"/>
      <c r="B4952" s="396"/>
      <c r="C4952" s="378"/>
      <c r="D4952" s="378"/>
    </row>
    <row r="4953" spans="1:4" ht="18" customHeight="1">
      <c r="A4953" s="396"/>
      <c r="B4953" s="396"/>
      <c r="C4953" s="378"/>
      <c r="D4953" s="378"/>
    </row>
    <row r="4954" spans="1:4" ht="18" customHeight="1">
      <c r="A4954" s="396"/>
      <c r="B4954" s="396"/>
      <c r="C4954" s="378"/>
      <c r="D4954" s="378"/>
    </row>
    <row r="4955" spans="1:4" ht="18" customHeight="1">
      <c r="A4955" s="396"/>
      <c r="B4955" s="396"/>
      <c r="C4955" s="378"/>
      <c r="D4955" s="378"/>
    </row>
    <row r="4956" spans="1:4" ht="18" customHeight="1">
      <c r="A4956" s="396"/>
      <c r="B4956" s="396"/>
      <c r="C4956" s="378"/>
      <c r="D4956" s="378"/>
    </row>
    <row r="4957" spans="1:4" ht="18" customHeight="1">
      <c r="A4957" s="396"/>
      <c r="B4957" s="396"/>
      <c r="C4957" s="378"/>
      <c r="D4957" s="378"/>
    </row>
    <row r="4958" spans="1:4" ht="18" customHeight="1">
      <c r="A4958" s="396"/>
      <c r="B4958" s="396"/>
      <c r="C4958" s="378"/>
      <c r="D4958" s="378"/>
    </row>
    <row r="4959" spans="1:4" ht="18" customHeight="1">
      <c r="A4959" s="396"/>
      <c r="B4959" s="396"/>
      <c r="C4959" s="378"/>
      <c r="D4959" s="378"/>
    </row>
    <row r="4960" spans="1:4" ht="18" customHeight="1">
      <c r="A4960" s="396"/>
      <c r="B4960" s="396"/>
      <c r="C4960" s="378"/>
      <c r="D4960" s="378"/>
    </row>
    <row r="4961" spans="1:4" ht="18" customHeight="1">
      <c r="A4961" s="396"/>
      <c r="B4961" s="396"/>
      <c r="C4961" s="378"/>
      <c r="D4961" s="378"/>
    </row>
    <row r="4962" spans="1:4" ht="18" customHeight="1">
      <c r="A4962" s="396"/>
      <c r="B4962" s="396"/>
      <c r="C4962" s="378"/>
      <c r="D4962" s="378"/>
    </row>
    <row r="4963" spans="1:4" ht="18" customHeight="1">
      <c r="A4963" s="396"/>
      <c r="B4963" s="396"/>
      <c r="C4963" s="378"/>
      <c r="D4963" s="378"/>
    </row>
    <row r="4964" spans="1:4" ht="18" customHeight="1">
      <c r="A4964" s="396"/>
      <c r="B4964" s="396"/>
      <c r="C4964" s="378"/>
      <c r="D4964" s="378"/>
    </row>
    <row r="4965" spans="1:4" ht="18" customHeight="1">
      <c r="A4965" s="396"/>
      <c r="B4965" s="396"/>
      <c r="C4965" s="378"/>
      <c r="D4965" s="378"/>
    </row>
    <row r="4966" spans="1:4" ht="18" customHeight="1">
      <c r="A4966" s="396"/>
      <c r="B4966" s="396"/>
      <c r="C4966" s="378"/>
      <c r="D4966" s="378"/>
    </row>
    <row r="4967" spans="1:4" ht="18" customHeight="1">
      <c r="A4967" s="396"/>
      <c r="B4967" s="396"/>
      <c r="C4967" s="378"/>
      <c r="D4967" s="378"/>
    </row>
    <row r="4968" spans="1:4" ht="18" customHeight="1">
      <c r="A4968" s="396"/>
      <c r="B4968" s="396"/>
      <c r="C4968" s="378"/>
      <c r="D4968" s="378"/>
    </row>
    <row r="4969" spans="1:4" ht="18" customHeight="1">
      <c r="A4969" s="396"/>
      <c r="B4969" s="396"/>
      <c r="C4969" s="378"/>
      <c r="D4969" s="378"/>
    </row>
    <row r="4970" spans="1:4" ht="18" customHeight="1">
      <c r="A4970" s="396"/>
      <c r="B4970" s="396"/>
      <c r="C4970" s="378"/>
      <c r="D4970" s="378"/>
    </row>
    <row r="4971" spans="1:4" ht="18" customHeight="1">
      <c r="A4971" s="396"/>
      <c r="B4971" s="396"/>
      <c r="C4971" s="378"/>
      <c r="D4971" s="378"/>
    </row>
    <row r="4972" spans="1:4" ht="18" customHeight="1">
      <c r="A4972" s="396"/>
      <c r="B4972" s="396"/>
      <c r="C4972" s="378"/>
      <c r="D4972" s="378"/>
    </row>
    <row r="4973" spans="1:4" ht="18" customHeight="1">
      <c r="A4973" s="396"/>
      <c r="B4973" s="396"/>
      <c r="C4973" s="378"/>
      <c r="D4973" s="378"/>
    </row>
    <row r="4974" spans="1:4" ht="18" customHeight="1">
      <c r="A4974" s="396"/>
      <c r="B4974" s="396"/>
      <c r="C4974" s="378"/>
      <c r="D4974" s="378"/>
    </row>
    <row r="4975" spans="1:4" ht="18" customHeight="1">
      <c r="A4975" s="396"/>
      <c r="B4975" s="396"/>
      <c r="C4975" s="378"/>
      <c r="D4975" s="378"/>
    </row>
    <row r="4976" spans="1:4" ht="18" customHeight="1">
      <c r="A4976" s="396"/>
      <c r="B4976" s="396"/>
      <c r="C4976" s="378"/>
      <c r="D4976" s="378"/>
    </row>
    <row r="4977" spans="1:4" ht="18" customHeight="1">
      <c r="A4977" s="396"/>
      <c r="B4977" s="396"/>
      <c r="C4977" s="378"/>
      <c r="D4977" s="378"/>
    </row>
    <row r="4978" spans="1:4" ht="18" customHeight="1">
      <c r="A4978" s="396"/>
      <c r="B4978" s="396"/>
      <c r="C4978" s="378"/>
      <c r="D4978" s="378"/>
    </row>
    <row r="4979" spans="1:4" ht="18" customHeight="1">
      <c r="A4979" s="396"/>
      <c r="B4979" s="396"/>
      <c r="C4979" s="378"/>
      <c r="D4979" s="378"/>
    </row>
    <row r="4980" spans="1:4" ht="18" customHeight="1">
      <c r="A4980" s="396"/>
      <c r="B4980" s="396"/>
      <c r="C4980" s="378"/>
      <c r="D4980" s="378"/>
    </row>
    <row r="4981" spans="1:4" ht="18" customHeight="1">
      <c r="A4981" s="396"/>
      <c r="B4981" s="396"/>
      <c r="C4981" s="378"/>
      <c r="D4981" s="378"/>
    </row>
    <row r="4982" spans="1:4" ht="18" customHeight="1">
      <c r="A4982" s="396"/>
      <c r="B4982" s="396"/>
      <c r="C4982" s="378"/>
      <c r="D4982" s="378"/>
    </row>
    <row r="4983" spans="1:4" ht="18" customHeight="1">
      <c r="A4983" s="396"/>
      <c r="B4983" s="396"/>
      <c r="C4983" s="378"/>
      <c r="D4983" s="378"/>
    </row>
    <row r="4984" spans="1:4" ht="18" customHeight="1">
      <c r="A4984" s="396"/>
      <c r="B4984" s="396"/>
      <c r="C4984" s="378"/>
      <c r="D4984" s="378"/>
    </row>
    <row r="4985" spans="1:4" ht="18" customHeight="1">
      <c r="A4985" s="396"/>
      <c r="B4985" s="396"/>
      <c r="C4985" s="378"/>
      <c r="D4985" s="378"/>
    </row>
    <row r="4986" spans="1:4" ht="18" customHeight="1">
      <c r="A4986" s="396"/>
      <c r="B4986" s="396"/>
      <c r="C4986" s="378"/>
      <c r="D4986" s="378"/>
    </row>
    <row r="4987" spans="1:4" ht="18" customHeight="1">
      <c r="A4987" s="396"/>
      <c r="B4987" s="396"/>
      <c r="C4987" s="378"/>
      <c r="D4987" s="378"/>
    </row>
    <row r="4988" spans="1:4" ht="18" customHeight="1">
      <c r="A4988" s="396"/>
      <c r="B4988" s="396"/>
      <c r="C4988" s="378"/>
      <c r="D4988" s="378"/>
    </row>
    <row r="4989" spans="1:4" ht="18" customHeight="1">
      <c r="A4989" s="396"/>
      <c r="B4989" s="396"/>
      <c r="C4989" s="378"/>
      <c r="D4989" s="378"/>
    </row>
    <row r="4990" spans="1:4" ht="18" customHeight="1">
      <c r="A4990" s="396"/>
      <c r="B4990" s="396"/>
      <c r="C4990" s="378"/>
      <c r="D4990" s="378"/>
    </row>
    <row r="4991" spans="1:4" ht="18" customHeight="1">
      <c r="A4991" s="396"/>
      <c r="B4991" s="396"/>
      <c r="C4991" s="378"/>
      <c r="D4991" s="378"/>
    </row>
    <row r="4992" spans="1:4" ht="18" customHeight="1">
      <c r="A4992" s="396"/>
      <c r="B4992" s="396"/>
      <c r="C4992" s="378"/>
      <c r="D4992" s="378"/>
    </row>
    <row r="4993" spans="1:4" ht="18" customHeight="1">
      <c r="A4993" s="396"/>
      <c r="B4993" s="396"/>
      <c r="C4993" s="378"/>
      <c r="D4993" s="378"/>
    </row>
    <row r="4994" spans="1:4" ht="18" customHeight="1">
      <c r="A4994" s="396"/>
      <c r="B4994" s="396"/>
      <c r="C4994" s="378"/>
      <c r="D4994" s="378"/>
    </row>
    <row r="4995" spans="1:4" ht="18" customHeight="1">
      <c r="A4995" s="396"/>
      <c r="B4995" s="396"/>
      <c r="C4995" s="378"/>
      <c r="D4995" s="378"/>
    </row>
    <row r="4996" spans="1:4" ht="18" customHeight="1">
      <c r="A4996" s="396"/>
      <c r="B4996" s="396"/>
      <c r="C4996" s="378"/>
      <c r="D4996" s="378"/>
    </row>
    <row r="4997" spans="1:4" ht="18" customHeight="1">
      <c r="A4997" s="396"/>
      <c r="B4997" s="396"/>
      <c r="C4997" s="378"/>
      <c r="D4997" s="378"/>
    </row>
    <row r="4998" spans="1:4" ht="18" customHeight="1">
      <c r="A4998" s="396"/>
      <c r="B4998" s="396"/>
      <c r="C4998" s="378"/>
      <c r="D4998" s="378"/>
    </row>
    <row r="4999" spans="1:4" ht="18" customHeight="1">
      <c r="A4999" s="396"/>
      <c r="B4999" s="396"/>
      <c r="C4999" s="378"/>
      <c r="D4999" s="378"/>
    </row>
    <row r="5000" spans="1:4" ht="18" customHeight="1">
      <c r="A5000" s="396"/>
      <c r="B5000" s="396"/>
      <c r="C5000" s="378"/>
      <c r="D5000" s="378"/>
    </row>
    <row r="5001" spans="1:4" ht="18" customHeight="1">
      <c r="A5001" s="396"/>
      <c r="B5001" s="396"/>
      <c r="C5001" s="378"/>
      <c r="D5001" s="378"/>
    </row>
    <row r="5002" spans="1:4" ht="18" customHeight="1">
      <c r="A5002" s="396"/>
      <c r="B5002" s="396"/>
      <c r="C5002" s="378"/>
      <c r="D5002" s="378"/>
    </row>
    <row r="5003" spans="1:4" ht="18" customHeight="1">
      <c r="A5003" s="396"/>
      <c r="B5003" s="396"/>
      <c r="C5003" s="378"/>
      <c r="D5003" s="378"/>
    </row>
    <row r="5004" spans="1:4" ht="18" customHeight="1">
      <c r="A5004" s="396"/>
      <c r="B5004" s="396"/>
      <c r="C5004" s="378"/>
      <c r="D5004" s="378"/>
    </row>
    <row r="5005" spans="1:4" ht="18" customHeight="1">
      <c r="A5005" s="396"/>
      <c r="B5005" s="396"/>
      <c r="C5005" s="378"/>
      <c r="D5005" s="378"/>
    </row>
    <row r="5006" spans="1:4" ht="18" customHeight="1">
      <c r="A5006" s="396"/>
      <c r="B5006" s="396"/>
      <c r="C5006" s="378"/>
      <c r="D5006" s="378"/>
    </row>
    <row r="5007" spans="1:4" ht="18" customHeight="1">
      <c r="A5007" s="396"/>
      <c r="B5007" s="396"/>
      <c r="C5007" s="378"/>
      <c r="D5007" s="378"/>
    </row>
    <row r="5008" spans="1:4" ht="18" customHeight="1">
      <c r="A5008" s="396"/>
      <c r="B5008" s="396"/>
      <c r="C5008" s="378"/>
      <c r="D5008" s="378"/>
    </row>
    <row r="5009" spans="1:4" ht="18" customHeight="1">
      <c r="A5009" s="396"/>
      <c r="B5009" s="396"/>
      <c r="C5009" s="378"/>
      <c r="D5009" s="378"/>
    </row>
    <row r="5010" spans="1:4" ht="18" customHeight="1">
      <c r="A5010" s="396"/>
      <c r="B5010" s="396"/>
      <c r="C5010" s="378"/>
      <c r="D5010" s="378"/>
    </row>
    <row r="5011" spans="1:4" ht="18" customHeight="1">
      <c r="A5011" s="396"/>
      <c r="B5011" s="396"/>
      <c r="C5011" s="378"/>
      <c r="D5011" s="378"/>
    </row>
    <row r="5012" spans="1:4" ht="18" customHeight="1">
      <c r="A5012" s="396"/>
      <c r="B5012" s="396"/>
      <c r="C5012" s="378"/>
      <c r="D5012" s="378"/>
    </row>
    <row r="5013" spans="1:4" ht="18" customHeight="1">
      <c r="A5013" s="396"/>
      <c r="B5013" s="396"/>
      <c r="C5013" s="378"/>
      <c r="D5013" s="378"/>
    </row>
    <row r="5014" spans="1:4" ht="18" customHeight="1">
      <c r="A5014" s="396"/>
      <c r="B5014" s="396"/>
      <c r="C5014" s="378"/>
      <c r="D5014" s="378"/>
    </row>
    <row r="5015" spans="1:4" ht="18" customHeight="1">
      <c r="A5015" s="396"/>
      <c r="B5015" s="396"/>
      <c r="C5015" s="378"/>
      <c r="D5015" s="378"/>
    </row>
    <row r="5016" spans="1:4" ht="18" customHeight="1">
      <c r="A5016" s="396"/>
      <c r="B5016" s="396"/>
      <c r="C5016" s="378"/>
      <c r="D5016" s="378"/>
    </row>
    <row r="5017" spans="1:4" ht="18" customHeight="1">
      <c r="A5017" s="396"/>
      <c r="B5017" s="396"/>
      <c r="C5017" s="378"/>
      <c r="D5017" s="378"/>
    </row>
    <row r="5018" spans="1:4" ht="18" customHeight="1">
      <c r="A5018" s="396"/>
      <c r="B5018" s="396"/>
      <c r="C5018" s="378"/>
      <c r="D5018" s="378"/>
    </row>
    <row r="5019" spans="1:4" ht="18" customHeight="1">
      <c r="A5019" s="396"/>
      <c r="B5019" s="396"/>
      <c r="C5019" s="378"/>
      <c r="D5019" s="378"/>
    </row>
    <row r="5020" spans="1:4" ht="18" customHeight="1">
      <c r="A5020" s="396"/>
      <c r="B5020" s="396"/>
      <c r="C5020" s="378"/>
      <c r="D5020" s="378"/>
    </row>
    <row r="5021" spans="1:4" ht="18" customHeight="1">
      <c r="A5021" s="396"/>
      <c r="B5021" s="396"/>
      <c r="C5021" s="378"/>
      <c r="D5021" s="378"/>
    </row>
    <row r="5022" spans="1:4" ht="18" customHeight="1">
      <c r="A5022" s="396"/>
      <c r="B5022" s="396"/>
      <c r="C5022" s="378"/>
      <c r="D5022" s="378"/>
    </row>
    <row r="5023" spans="1:4" ht="18" customHeight="1">
      <c r="A5023" s="396"/>
      <c r="B5023" s="396"/>
      <c r="C5023" s="378"/>
      <c r="D5023" s="378"/>
    </row>
    <row r="5024" spans="1:4" ht="18" customHeight="1">
      <c r="A5024" s="396"/>
      <c r="B5024" s="396"/>
      <c r="C5024" s="378"/>
      <c r="D5024" s="378"/>
    </row>
    <row r="5025" spans="1:4" ht="18" customHeight="1">
      <c r="A5025" s="396"/>
      <c r="B5025" s="396"/>
      <c r="C5025" s="378"/>
      <c r="D5025" s="378"/>
    </row>
    <row r="5026" spans="1:4" ht="18" customHeight="1">
      <c r="A5026" s="396"/>
      <c r="B5026" s="396"/>
      <c r="C5026" s="378"/>
      <c r="D5026" s="378"/>
    </row>
    <row r="5027" spans="1:4" ht="18" customHeight="1">
      <c r="A5027" s="396"/>
      <c r="B5027" s="396"/>
      <c r="C5027" s="378"/>
      <c r="D5027" s="378"/>
    </row>
    <row r="5028" spans="1:4" ht="18" customHeight="1">
      <c r="A5028" s="396"/>
      <c r="B5028" s="396"/>
      <c r="C5028" s="378"/>
      <c r="D5028" s="378"/>
    </row>
    <row r="5029" spans="1:4" ht="18" customHeight="1">
      <c r="A5029" s="396"/>
      <c r="B5029" s="396"/>
      <c r="C5029" s="378"/>
      <c r="D5029" s="378"/>
    </row>
    <row r="5030" spans="1:4" ht="18" customHeight="1">
      <c r="A5030" s="396"/>
      <c r="B5030" s="396"/>
      <c r="C5030" s="378"/>
      <c r="D5030" s="378"/>
    </row>
    <row r="5031" spans="1:4" ht="18" customHeight="1">
      <c r="A5031" s="396"/>
      <c r="B5031" s="396"/>
      <c r="C5031" s="378"/>
      <c r="D5031" s="378"/>
    </row>
    <row r="5032" spans="1:4" ht="18" customHeight="1">
      <c r="A5032" s="396"/>
      <c r="B5032" s="396"/>
      <c r="C5032" s="378"/>
      <c r="D5032" s="378"/>
    </row>
    <row r="5033" spans="1:4" ht="18" customHeight="1">
      <c r="A5033" s="396"/>
      <c r="B5033" s="396"/>
      <c r="C5033" s="378"/>
      <c r="D5033" s="378"/>
    </row>
    <row r="5034" spans="1:4" ht="18" customHeight="1">
      <c r="A5034" s="396"/>
      <c r="B5034" s="396"/>
      <c r="C5034" s="378"/>
      <c r="D5034" s="378"/>
    </row>
    <row r="5035" spans="1:4" ht="18" customHeight="1">
      <c r="A5035" s="396"/>
      <c r="B5035" s="396"/>
      <c r="C5035" s="378"/>
      <c r="D5035" s="378"/>
    </row>
    <row r="5036" spans="1:4" ht="18" customHeight="1">
      <c r="A5036" s="396"/>
      <c r="B5036" s="396"/>
      <c r="C5036" s="378"/>
      <c r="D5036" s="378"/>
    </row>
    <row r="5037" spans="1:4" ht="18" customHeight="1">
      <c r="A5037" s="396"/>
      <c r="B5037" s="396"/>
      <c r="C5037" s="378"/>
      <c r="D5037" s="378"/>
    </row>
    <row r="5038" spans="1:4" ht="18" customHeight="1">
      <c r="A5038" s="396"/>
      <c r="B5038" s="396"/>
      <c r="C5038" s="378"/>
      <c r="D5038" s="378"/>
    </row>
    <row r="5039" spans="1:4" ht="18" customHeight="1">
      <c r="A5039" s="396"/>
      <c r="B5039" s="396"/>
      <c r="C5039" s="378"/>
      <c r="D5039" s="378"/>
    </row>
    <row r="5040" spans="1:4" ht="18" customHeight="1">
      <c r="A5040" s="396"/>
      <c r="B5040" s="396"/>
      <c r="C5040" s="378"/>
      <c r="D5040" s="378"/>
    </row>
    <row r="5041" spans="1:4" ht="18" customHeight="1">
      <c r="A5041" s="396"/>
      <c r="B5041" s="396"/>
      <c r="C5041" s="378"/>
      <c r="D5041" s="378"/>
    </row>
    <row r="5042" spans="1:4" ht="18" customHeight="1">
      <c r="A5042" s="396"/>
      <c r="B5042" s="396"/>
      <c r="C5042" s="378"/>
      <c r="D5042" s="378"/>
    </row>
    <row r="5043" spans="1:4" ht="18" customHeight="1">
      <c r="A5043" s="396"/>
      <c r="B5043" s="396"/>
      <c r="C5043" s="378"/>
      <c r="D5043" s="378"/>
    </row>
    <row r="5044" spans="1:4" ht="18" customHeight="1">
      <c r="A5044" s="396"/>
      <c r="B5044" s="396"/>
      <c r="C5044" s="378"/>
      <c r="D5044" s="378"/>
    </row>
    <row r="5045" spans="1:4" ht="18" customHeight="1">
      <c r="A5045" s="396"/>
      <c r="B5045" s="396"/>
      <c r="C5045" s="378"/>
      <c r="D5045" s="378"/>
    </row>
    <row r="5046" spans="1:4" ht="18" customHeight="1">
      <c r="A5046" s="396"/>
      <c r="B5046" s="396"/>
      <c r="C5046" s="378"/>
      <c r="D5046" s="378"/>
    </row>
    <row r="5047" spans="1:4" ht="18" customHeight="1">
      <c r="A5047" s="396"/>
      <c r="B5047" s="396"/>
      <c r="C5047" s="378"/>
      <c r="D5047" s="378"/>
    </row>
    <row r="5048" spans="1:4" ht="18" customHeight="1">
      <c r="A5048" s="396"/>
      <c r="B5048" s="396"/>
      <c r="C5048" s="378"/>
      <c r="D5048" s="378"/>
    </row>
    <row r="5049" spans="1:4" ht="18" customHeight="1">
      <c r="A5049" s="396"/>
      <c r="B5049" s="396"/>
      <c r="C5049" s="378"/>
      <c r="D5049" s="378"/>
    </row>
    <row r="5050" spans="1:4" ht="18" customHeight="1">
      <c r="A5050" s="396"/>
      <c r="B5050" s="396"/>
      <c r="C5050" s="378"/>
      <c r="D5050" s="378"/>
    </row>
    <row r="5051" spans="1:4" ht="18" customHeight="1">
      <c r="A5051" s="396"/>
      <c r="B5051" s="396"/>
      <c r="C5051" s="378"/>
      <c r="D5051" s="378"/>
    </row>
    <row r="5052" spans="1:4" ht="18" customHeight="1">
      <c r="A5052" s="396"/>
      <c r="B5052" s="396"/>
      <c r="C5052" s="378"/>
      <c r="D5052" s="378"/>
    </row>
    <row r="5053" spans="1:4" ht="18" customHeight="1">
      <c r="A5053" s="396"/>
      <c r="B5053" s="396"/>
      <c r="C5053" s="378"/>
      <c r="D5053" s="378"/>
    </row>
    <row r="5054" spans="1:4" ht="18" customHeight="1">
      <c r="A5054" s="396"/>
      <c r="B5054" s="396"/>
      <c r="C5054" s="378"/>
      <c r="D5054" s="378"/>
    </row>
    <row r="5055" spans="1:4" ht="18" customHeight="1">
      <c r="A5055" s="396"/>
      <c r="B5055" s="396"/>
      <c r="C5055" s="378"/>
      <c r="D5055" s="378"/>
    </row>
    <row r="5056" spans="1:4" ht="18" customHeight="1">
      <c r="A5056" s="396"/>
      <c r="B5056" s="396"/>
      <c r="C5056" s="378"/>
      <c r="D5056" s="378"/>
    </row>
    <row r="5057" spans="1:4" ht="18" customHeight="1">
      <c r="A5057" s="396"/>
      <c r="B5057" s="396"/>
      <c r="C5057" s="378"/>
      <c r="D5057" s="378"/>
    </row>
    <row r="5058" spans="1:4" ht="18" customHeight="1">
      <c r="A5058" s="396"/>
      <c r="B5058" s="396"/>
      <c r="C5058" s="378"/>
      <c r="D5058" s="378"/>
    </row>
    <row r="5059" spans="1:4" ht="18" customHeight="1">
      <c r="A5059" s="396"/>
      <c r="B5059" s="396"/>
      <c r="C5059" s="378"/>
      <c r="D5059" s="378"/>
    </row>
    <row r="5060" spans="1:4" ht="18" customHeight="1">
      <c r="A5060" s="396"/>
      <c r="B5060" s="396"/>
      <c r="C5060" s="378"/>
      <c r="D5060" s="378"/>
    </row>
    <row r="5061" spans="1:4" ht="18" customHeight="1">
      <c r="A5061" s="396"/>
      <c r="B5061" s="396"/>
      <c r="C5061" s="378"/>
      <c r="D5061" s="378"/>
    </row>
    <row r="5062" spans="1:4" ht="18" customHeight="1">
      <c r="A5062" s="396"/>
      <c r="B5062" s="396"/>
      <c r="C5062" s="378"/>
      <c r="D5062" s="378"/>
    </row>
    <row r="5063" spans="1:4" ht="18" customHeight="1">
      <c r="A5063" s="396"/>
      <c r="B5063" s="396"/>
      <c r="C5063" s="378"/>
      <c r="D5063" s="378"/>
    </row>
    <row r="5064" spans="1:4" ht="18" customHeight="1">
      <c r="A5064" s="396"/>
      <c r="B5064" s="396"/>
      <c r="C5064" s="378"/>
      <c r="D5064" s="378"/>
    </row>
    <row r="5065" spans="1:4" ht="18" customHeight="1">
      <c r="A5065" s="396"/>
      <c r="B5065" s="396"/>
      <c r="C5065" s="378"/>
      <c r="D5065" s="378"/>
    </row>
    <row r="5066" spans="1:4" ht="18" customHeight="1">
      <c r="A5066" s="396"/>
      <c r="B5066" s="396"/>
      <c r="C5066" s="378"/>
      <c r="D5066" s="378"/>
    </row>
    <row r="5067" spans="1:4" ht="18" customHeight="1">
      <c r="A5067" s="396"/>
      <c r="B5067" s="396"/>
      <c r="C5067" s="378"/>
      <c r="D5067" s="378"/>
    </row>
    <row r="5068" spans="1:4" ht="18" customHeight="1">
      <c r="A5068" s="396"/>
      <c r="B5068" s="396"/>
      <c r="C5068" s="378"/>
      <c r="D5068" s="378"/>
    </row>
    <row r="5069" spans="1:4" ht="18" customHeight="1">
      <c r="A5069" s="396"/>
      <c r="B5069" s="396"/>
      <c r="C5069" s="378"/>
      <c r="D5069" s="378"/>
    </row>
    <row r="5070" spans="1:4" ht="18" customHeight="1">
      <c r="A5070" s="396"/>
      <c r="B5070" s="396"/>
      <c r="C5070" s="378"/>
      <c r="D5070" s="378"/>
    </row>
    <row r="5071" spans="1:4" ht="18" customHeight="1">
      <c r="A5071" s="396"/>
      <c r="B5071" s="396"/>
      <c r="C5071" s="378"/>
      <c r="D5071" s="378"/>
    </row>
    <row r="5072" spans="1:4" ht="18" customHeight="1">
      <c r="A5072" s="396"/>
      <c r="B5072" s="396"/>
      <c r="C5072" s="378"/>
      <c r="D5072" s="378"/>
    </row>
    <row r="5073" spans="1:4" ht="18" customHeight="1">
      <c r="A5073" s="396"/>
      <c r="B5073" s="396"/>
      <c r="C5073" s="378"/>
      <c r="D5073" s="378"/>
    </row>
    <row r="5074" spans="1:4" ht="18" customHeight="1">
      <c r="A5074" s="396"/>
      <c r="B5074" s="396"/>
      <c r="C5074" s="378"/>
      <c r="D5074" s="378"/>
    </row>
    <row r="5075" spans="1:4" ht="18" customHeight="1">
      <c r="A5075" s="396"/>
      <c r="B5075" s="396"/>
      <c r="C5075" s="378"/>
      <c r="D5075" s="378"/>
    </row>
    <row r="5076" spans="1:4" ht="18" customHeight="1">
      <c r="A5076" s="396"/>
      <c r="B5076" s="396"/>
      <c r="C5076" s="378"/>
      <c r="D5076" s="378"/>
    </row>
    <row r="5077" spans="1:4" ht="18" customHeight="1">
      <c r="A5077" s="396"/>
      <c r="B5077" s="396"/>
      <c r="C5077" s="378"/>
      <c r="D5077" s="378"/>
    </row>
    <row r="5078" spans="1:4" ht="18" customHeight="1">
      <c r="A5078" s="396"/>
      <c r="B5078" s="396"/>
      <c r="C5078" s="378"/>
      <c r="D5078" s="378"/>
    </row>
    <row r="5079" spans="1:4" ht="18" customHeight="1">
      <c r="A5079" s="396"/>
      <c r="B5079" s="396"/>
      <c r="C5079" s="378"/>
      <c r="D5079" s="378"/>
    </row>
    <row r="5080" spans="1:4" ht="18" customHeight="1">
      <c r="A5080" s="396"/>
      <c r="B5080" s="396"/>
      <c r="C5080" s="378"/>
      <c r="D5080" s="378"/>
    </row>
    <row r="5081" spans="1:4" ht="18" customHeight="1">
      <c r="A5081" s="396"/>
      <c r="B5081" s="396"/>
      <c r="C5081" s="378"/>
      <c r="D5081" s="378"/>
    </row>
    <row r="5082" spans="1:4" ht="18" customHeight="1">
      <c r="A5082" s="396"/>
      <c r="B5082" s="396"/>
      <c r="C5082" s="378"/>
      <c r="D5082" s="378"/>
    </row>
    <row r="5083" spans="1:4" ht="18" customHeight="1">
      <c r="A5083" s="396"/>
      <c r="B5083" s="396"/>
      <c r="C5083" s="378"/>
      <c r="D5083" s="378"/>
    </row>
    <row r="5084" spans="1:4" ht="18" customHeight="1">
      <c r="A5084" s="396"/>
      <c r="B5084" s="396"/>
      <c r="C5084" s="378"/>
      <c r="D5084" s="378"/>
    </row>
    <row r="5085" spans="1:4" ht="18" customHeight="1">
      <c r="A5085" s="396"/>
      <c r="B5085" s="396"/>
      <c r="C5085" s="378"/>
      <c r="D5085" s="378"/>
    </row>
    <row r="5086" spans="1:4" ht="18" customHeight="1">
      <c r="A5086" s="396"/>
      <c r="B5086" s="396"/>
      <c r="C5086" s="378"/>
      <c r="D5086" s="378"/>
    </row>
    <row r="5087" spans="1:4" ht="18" customHeight="1">
      <c r="A5087" s="396"/>
      <c r="B5087" s="396"/>
      <c r="C5087" s="378"/>
      <c r="D5087" s="378"/>
    </row>
    <row r="5088" spans="1:4" ht="18" customHeight="1">
      <c r="A5088" s="396"/>
      <c r="B5088" s="396"/>
      <c r="C5088" s="378"/>
      <c r="D5088" s="378"/>
    </row>
    <row r="5089" spans="1:4" ht="18" customHeight="1">
      <c r="A5089" s="396"/>
      <c r="B5089" s="396"/>
      <c r="C5089" s="378"/>
      <c r="D5089" s="378"/>
    </row>
    <row r="5090" spans="1:4" ht="18" customHeight="1">
      <c r="A5090" s="396"/>
      <c r="B5090" s="396"/>
      <c r="C5090" s="378"/>
      <c r="D5090" s="378"/>
    </row>
    <row r="5091" spans="1:4" ht="18" customHeight="1">
      <c r="A5091" s="396"/>
      <c r="B5091" s="396"/>
      <c r="C5091" s="378"/>
      <c r="D5091" s="378"/>
    </row>
    <row r="5092" spans="1:4" ht="18" customHeight="1">
      <c r="A5092" s="396"/>
      <c r="B5092" s="396"/>
      <c r="C5092" s="378"/>
      <c r="D5092" s="378"/>
    </row>
    <row r="5093" spans="1:4" ht="18" customHeight="1">
      <c r="A5093" s="396"/>
      <c r="B5093" s="396"/>
      <c r="C5093" s="378"/>
      <c r="D5093" s="378"/>
    </row>
    <row r="5094" spans="1:4" ht="18" customHeight="1">
      <c r="A5094" s="396"/>
      <c r="B5094" s="396"/>
      <c r="C5094" s="378"/>
      <c r="D5094" s="378"/>
    </row>
    <row r="5095" spans="1:4" ht="18" customHeight="1">
      <c r="A5095" s="396"/>
      <c r="B5095" s="396"/>
      <c r="C5095" s="378"/>
      <c r="D5095" s="378"/>
    </row>
    <row r="5096" spans="1:4" ht="18" customHeight="1">
      <c r="A5096" s="396"/>
      <c r="B5096" s="396"/>
      <c r="C5096" s="378"/>
      <c r="D5096" s="378"/>
    </row>
    <row r="5097" spans="1:4" ht="18" customHeight="1">
      <c r="A5097" s="396"/>
      <c r="B5097" s="396"/>
      <c r="C5097" s="378"/>
      <c r="D5097" s="378"/>
    </row>
    <row r="5098" spans="1:4" ht="18" customHeight="1">
      <c r="A5098" s="396"/>
      <c r="B5098" s="396"/>
      <c r="C5098" s="378"/>
      <c r="D5098" s="378"/>
    </row>
    <row r="5099" spans="1:4" ht="18" customHeight="1">
      <c r="A5099" s="396"/>
      <c r="B5099" s="396"/>
      <c r="C5099" s="378"/>
      <c r="D5099" s="378"/>
    </row>
    <row r="5100" spans="1:4" ht="18" customHeight="1">
      <c r="A5100" s="396"/>
      <c r="B5100" s="396"/>
      <c r="C5100" s="378"/>
      <c r="D5100" s="378"/>
    </row>
    <row r="5101" spans="1:4" ht="18" customHeight="1">
      <c r="A5101" s="396"/>
      <c r="B5101" s="396"/>
      <c r="C5101" s="378"/>
      <c r="D5101" s="378"/>
    </row>
    <row r="5102" spans="1:4" ht="18" customHeight="1">
      <c r="A5102" s="396"/>
      <c r="B5102" s="396"/>
      <c r="C5102" s="378"/>
      <c r="D5102" s="378"/>
    </row>
    <row r="5103" spans="1:4" ht="18" customHeight="1">
      <c r="A5103" s="396"/>
      <c r="B5103" s="396"/>
      <c r="C5103" s="378"/>
      <c r="D5103" s="378"/>
    </row>
    <row r="5104" spans="1:4" ht="18" customHeight="1">
      <c r="A5104" s="396"/>
      <c r="B5104" s="396"/>
      <c r="C5104" s="378"/>
      <c r="D5104" s="378"/>
    </row>
    <row r="5105" spans="1:4" ht="18" customHeight="1">
      <c r="A5105" s="396"/>
      <c r="B5105" s="396"/>
      <c r="C5105" s="378"/>
      <c r="D5105" s="378"/>
    </row>
    <row r="5106" spans="1:4" ht="18" customHeight="1">
      <c r="A5106" s="396"/>
      <c r="B5106" s="396"/>
      <c r="C5106" s="378"/>
      <c r="D5106" s="378"/>
    </row>
    <row r="5107" spans="1:4" ht="18" customHeight="1">
      <c r="A5107" s="396"/>
      <c r="B5107" s="396"/>
      <c r="C5107" s="378"/>
      <c r="D5107" s="378"/>
    </row>
    <row r="5108" spans="1:4" ht="18" customHeight="1">
      <c r="A5108" s="396"/>
      <c r="B5108" s="396"/>
      <c r="C5108" s="378"/>
      <c r="D5108" s="378"/>
    </row>
    <row r="5109" spans="1:4" ht="18" customHeight="1">
      <c r="A5109" s="396"/>
      <c r="B5109" s="396"/>
      <c r="C5109" s="378"/>
      <c r="D5109" s="378"/>
    </row>
    <row r="5110" spans="1:4" ht="18" customHeight="1">
      <c r="A5110" s="396"/>
      <c r="B5110" s="396"/>
      <c r="C5110" s="378"/>
      <c r="D5110" s="378"/>
    </row>
    <row r="5111" spans="1:4" ht="18" customHeight="1">
      <c r="A5111" s="396"/>
      <c r="B5111" s="396"/>
      <c r="C5111" s="378"/>
      <c r="D5111" s="378"/>
    </row>
    <row r="5112" spans="1:4" ht="18" customHeight="1">
      <c r="A5112" s="396"/>
      <c r="B5112" s="396"/>
      <c r="C5112" s="378"/>
      <c r="D5112" s="378"/>
    </row>
    <row r="5113" spans="1:4" ht="18" customHeight="1">
      <c r="A5113" s="396"/>
      <c r="B5113" s="396"/>
      <c r="C5113" s="378"/>
      <c r="D5113" s="378"/>
    </row>
    <row r="5114" spans="1:4" ht="18" customHeight="1">
      <c r="A5114" s="396"/>
      <c r="B5114" s="396"/>
      <c r="C5114" s="378"/>
      <c r="D5114" s="378"/>
    </row>
    <row r="5115" spans="1:4" ht="18" customHeight="1">
      <c r="A5115" s="396"/>
      <c r="B5115" s="396"/>
      <c r="C5115" s="378"/>
      <c r="D5115" s="378"/>
    </row>
    <row r="5116" spans="1:4" ht="18" customHeight="1">
      <c r="A5116" s="396"/>
      <c r="B5116" s="396"/>
      <c r="C5116" s="378"/>
      <c r="D5116" s="378"/>
    </row>
    <row r="5117" spans="1:4" ht="18" customHeight="1">
      <c r="A5117" s="396"/>
      <c r="B5117" s="396"/>
      <c r="C5117" s="378"/>
      <c r="D5117" s="378"/>
    </row>
    <row r="5118" spans="1:4" ht="18" customHeight="1">
      <c r="A5118" s="396"/>
      <c r="B5118" s="396"/>
      <c r="C5118" s="378"/>
      <c r="D5118" s="378"/>
    </row>
    <row r="5119" spans="1:4" ht="18" customHeight="1">
      <c r="A5119" s="396"/>
      <c r="B5119" s="396"/>
      <c r="C5119" s="378"/>
      <c r="D5119" s="378"/>
    </row>
    <row r="5120" spans="1:4" ht="18" customHeight="1">
      <c r="A5120" s="396"/>
      <c r="B5120" s="396"/>
      <c r="C5120" s="378"/>
      <c r="D5120" s="378"/>
    </row>
    <row r="5121" spans="1:4" ht="18" customHeight="1">
      <c r="A5121" s="396"/>
      <c r="B5121" s="396"/>
      <c r="C5121" s="378"/>
      <c r="D5121" s="378"/>
    </row>
    <row r="5122" spans="1:4" ht="18" customHeight="1">
      <c r="A5122" s="396"/>
      <c r="B5122" s="396"/>
      <c r="C5122" s="378"/>
      <c r="D5122" s="378"/>
    </row>
    <row r="5123" spans="1:4" ht="18" customHeight="1">
      <c r="A5123" s="396"/>
      <c r="B5123" s="396"/>
      <c r="C5123" s="378"/>
      <c r="D5123" s="378"/>
    </row>
    <row r="5124" spans="1:4" ht="18" customHeight="1">
      <c r="A5124" s="396"/>
      <c r="B5124" s="396"/>
      <c r="C5124" s="378"/>
      <c r="D5124" s="378"/>
    </row>
    <row r="5125" spans="1:4" ht="18" customHeight="1">
      <c r="A5125" s="396"/>
      <c r="B5125" s="396"/>
      <c r="C5125" s="378"/>
      <c r="D5125" s="378"/>
    </row>
    <row r="5126" spans="1:4" ht="18" customHeight="1">
      <c r="A5126" s="396"/>
      <c r="B5126" s="396"/>
      <c r="C5126" s="378"/>
      <c r="D5126" s="378"/>
    </row>
    <row r="5127" spans="1:4" ht="18" customHeight="1">
      <c r="A5127" s="396"/>
      <c r="B5127" s="396"/>
      <c r="C5127" s="378"/>
      <c r="D5127" s="378"/>
    </row>
    <row r="5128" spans="1:4" ht="18" customHeight="1">
      <c r="A5128" s="396"/>
      <c r="B5128" s="396"/>
      <c r="C5128" s="378"/>
      <c r="D5128" s="378"/>
    </row>
    <row r="5129" spans="1:4" ht="18" customHeight="1">
      <c r="A5129" s="396"/>
      <c r="B5129" s="396"/>
      <c r="C5129" s="378"/>
      <c r="D5129" s="378"/>
    </row>
    <row r="5130" spans="1:4" ht="18" customHeight="1">
      <c r="A5130" s="396"/>
      <c r="B5130" s="396"/>
      <c r="C5130" s="378"/>
      <c r="D5130" s="378"/>
    </row>
    <row r="5131" spans="1:4" ht="18" customHeight="1">
      <c r="A5131" s="396"/>
      <c r="B5131" s="396"/>
      <c r="C5131" s="378"/>
      <c r="D5131" s="378"/>
    </row>
    <row r="5132" spans="1:4" ht="18" customHeight="1">
      <c r="A5132" s="396"/>
      <c r="B5132" s="396"/>
      <c r="C5132" s="378"/>
      <c r="D5132" s="378"/>
    </row>
    <row r="5133" spans="1:4" ht="18" customHeight="1">
      <c r="A5133" s="396"/>
      <c r="B5133" s="396"/>
      <c r="C5133" s="378"/>
      <c r="D5133" s="378"/>
    </row>
    <row r="5134" spans="1:4" ht="18" customHeight="1">
      <c r="A5134" s="396"/>
      <c r="B5134" s="396"/>
      <c r="C5134" s="378"/>
      <c r="D5134" s="378"/>
    </row>
    <row r="5135" spans="1:4" ht="18" customHeight="1">
      <c r="A5135" s="396"/>
      <c r="B5135" s="396"/>
      <c r="C5135" s="378"/>
      <c r="D5135" s="378"/>
    </row>
    <row r="5136" spans="1:4" ht="18" customHeight="1">
      <c r="A5136" s="396"/>
      <c r="B5136" s="396"/>
      <c r="C5136" s="378"/>
      <c r="D5136" s="378"/>
    </row>
    <row r="5137" spans="1:4" ht="18" customHeight="1">
      <c r="A5137" s="396"/>
      <c r="B5137" s="396"/>
      <c r="C5137" s="378"/>
      <c r="D5137" s="378"/>
    </row>
    <row r="5138" spans="1:4" ht="18" customHeight="1">
      <c r="A5138" s="396"/>
      <c r="B5138" s="396"/>
      <c r="C5138" s="378"/>
      <c r="D5138" s="378"/>
    </row>
    <row r="5139" spans="1:4" ht="18" customHeight="1">
      <c r="A5139" s="396"/>
      <c r="B5139" s="396"/>
      <c r="C5139" s="378"/>
      <c r="D5139" s="378"/>
    </row>
    <row r="5140" spans="1:4" ht="18" customHeight="1">
      <c r="A5140" s="396"/>
      <c r="B5140" s="396"/>
      <c r="C5140" s="378"/>
      <c r="D5140" s="378"/>
    </row>
    <row r="5141" spans="1:4" ht="18" customHeight="1">
      <c r="A5141" s="396"/>
      <c r="B5141" s="396"/>
      <c r="C5141" s="378"/>
      <c r="D5141" s="378"/>
    </row>
    <row r="5142" spans="1:4" ht="18" customHeight="1">
      <c r="A5142" s="396"/>
      <c r="B5142" s="396"/>
      <c r="C5142" s="378"/>
      <c r="D5142" s="378"/>
    </row>
    <row r="5143" spans="1:4" ht="18" customHeight="1">
      <c r="A5143" s="396"/>
      <c r="B5143" s="396"/>
      <c r="C5143" s="378"/>
      <c r="D5143" s="378"/>
    </row>
    <row r="5144" spans="1:4" ht="18" customHeight="1">
      <c r="A5144" s="396"/>
      <c r="B5144" s="396"/>
      <c r="C5144" s="378"/>
      <c r="D5144" s="378"/>
    </row>
    <row r="5145" spans="1:4" ht="18" customHeight="1">
      <c r="A5145" s="396"/>
      <c r="B5145" s="396"/>
      <c r="C5145" s="378"/>
      <c r="D5145" s="378"/>
    </row>
    <row r="5146" spans="1:4" ht="18" customHeight="1">
      <c r="A5146" s="396"/>
      <c r="B5146" s="396"/>
      <c r="C5146" s="378"/>
      <c r="D5146" s="378"/>
    </row>
    <row r="5147" spans="1:4" ht="18" customHeight="1">
      <c r="A5147" s="396"/>
      <c r="B5147" s="396"/>
      <c r="C5147" s="378"/>
      <c r="D5147" s="378"/>
    </row>
    <row r="5148" spans="1:4" ht="18" customHeight="1">
      <c r="A5148" s="396"/>
      <c r="B5148" s="396"/>
      <c r="C5148" s="378"/>
      <c r="D5148" s="378"/>
    </row>
    <row r="5149" spans="1:4" ht="18" customHeight="1">
      <c r="A5149" s="396"/>
      <c r="B5149" s="396"/>
      <c r="C5149" s="378"/>
      <c r="D5149" s="378"/>
    </row>
    <row r="5150" spans="1:4" ht="18" customHeight="1">
      <c r="A5150" s="396"/>
      <c r="B5150" s="396"/>
      <c r="C5150" s="378"/>
      <c r="D5150" s="378"/>
    </row>
    <row r="5151" spans="1:4" ht="18" customHeight="1">
      <c r="A5151" s="396"/>
      <c r="B5151" s="396"/>
      <c r="C5151" s="378"/>
      <c r="D5151" s="378"/>
    </row>
    <row r="5152" spans="1:4" ht="18" customHeight="1">
      <c r="A5152" s="396"/>
      <c r="B5152" s="396"/>
      <c r="C5152" s="378"/>
      <c r="D5152" s="378"/>
    </row>
    <row r="5153" spans="1:4" ht="18" customHeight="1">
      <c r="A5153" s="396"/>
      <c r="B5153" s="396"/>
      <c r="C5153" s="378"/>
      <c r="D5153" s="378"/>
    </row>
    <row r="5154" spans="1:4" ht="18" customHeight="1">
      <c r="A5154" s="396"/>
      <c r="B5154" s="396"/>
      <c r="C5154" s="378"/>
      <c r="D5154" s="378"/>
    </row>
    <row r="5155" spans="1:4" ht="18" customHeight="1">
      <c r="A5155" s="396"/>
      <c r="B5155" s="396"/>
      <c r="C5155" s="378"/>
      <c r="D5155" s="378"/>
    </row>
    <row r="5156" spans="1:4" ht="18" customHeight="1">
      <c r="A5156" s="396"/>
      <c r="B5156" s="396"/>
      <c r="C5156" s="378"/>
      <c r="D5156" s="378"/>
    </row>
    <row r="5157" spans="1:4" ht="18" customHeight="1">
      <c r="A5157" s="396"/>
      <c r="B5157" s="396"/>
      <c r="C5157" s="378"/>
      <c r="D5157" s="378"/>
    </row>
    <row r="5158" spans="1:4" ht="18" customHeight="1">
      <c r="A5158" s="396"/>
      <c r="B5158" s="396"/>
      <c r="C5158" s="378"/>
      <c r="D5158" s="378"/>
    </row>
    <row r="5159" spans="1:4" ht="18" customHeight="1">
      <c r="A5159" s="396"/>
      <c r="B5159" s="396"/>
      <c r="C5159" s="378"/>
      <c r="D5159" s="378"/>
    </row>
    <row r="5160" spans="1:4" ht="18" customHeight="1">
      <c r="A5160" s="396"/>
      <c r="B5160" s="396"/>
      <c r="C5160" s="378"/>
      <c r="D5160" s="378"/>
    </row>
    <row r="5161" spans="1:4" ht="18" customHeight="1">
      <c r="A5161" s="396"/>
      <c r="B5161" s="396"/>
      <c r="C5161" s="378"/>
      <c r="D5161" s="378"/>
    </row>
    <row r="5162" spans="1:4" ht="18" customHeight="1">
      <c r="A5162" s="396"/>
      <c r="B5162" s="396"/>
      <c r="C5162" s="378"/>
      <c r="D5162" s="378"/>
    </row>
    <row r="5163" spans="1:4" ht="18" customHeight="1">
      <c r="A5163" s="396"/>
      <c r="B5163" s="396"/>
      <c r="C5163" s="378"/>
      <c r="D5163" s="378"/>
    </row>
    <row r="5164" spans="1:4" ht="18" customHeight="1">
      <c r="A5164" s="396"/>
      <c r="B5164" s="396"/>
      <c r="C5164" s="378"/>
      <c r="D5164" s="378"/>
    </row>
    <row r="5165" spans="1:4" ht="18" customHeight="1">
      <c r="A5165" s="396"/>
      <c r="B5165" s="396"/>
      <c r="C5165" s="378"/>
      <c r="D5165" s="378"/>
    </row>
    <row r="5166" spans="1:4" ht="18" customHeight="1">
      <c r="A5166" s="396"/>
      <c r="B5166" s="396"/>
      <c r="C5166" s="378"/>
      <c r="D5166" s="378"/>
    </row>
    <row r="5167" spans="1:4" ht="18" customHeight="1">
      <c r="A5167" s="396"/>
      <c r="B5167" s="396"/>
      <c r="C5167" s="378"/>
      <c r="D5167" s="378"/>
    </row>
    <row r="5168" spans="1:4" ht="18" customHeight="1">
      <c r="A5168" s="396"/>
      <c r="B5168" s="396"/>
      <c r="C5168" s="378"/>
      <c r="D5168" s="378"/>
    </row>
    <row r="5169" spans="1:4" ht="18" customHeight="1">
      <c r="A5169" s="396"/>
      <c r="B5169" s="396"/>
      <c r="C5169" s="378"/>
      <c r="D5169" s="378"/>
    </row>
    <row r="5170" spans="1:4" ht="18" customHeight="1">
      <c r="A5170" s="396"/>
      <c r="B5170" s="396"/>
      <c r="C5170" s="378"/>
      <c r="D5170" s="378"/>
    </row>
    <row r="5171" spans="1:4" ht="18" customHeight="1">
      <c r="A5171" s="396"/>
      <c r="B5171" s="396"/>
      <c r="C5171" s="378"/>
      <c r="D5171" s="378"/>
    </row>
    <row r="5172" spans="1:4" ht="18" customHeight="1">
      <c r="A5172" s="396"/>
      <c r="B5172" s="396"/>
      <c r="C5172" s="378"/>
      <c r="D5172" s="378"/>
    </row>
    <row r="5173" spans="1:4" ht="18" customHeight="1">
      <c r="A5173" s="396"/>
      <c r="B5173" s="396"/>
      <c r="C5173" s="378"/>
      <c r="D5173" s="378"/>
    </row>
    <row r="5174" spans="1:4" ht="18" customHeight="1">
      <c r="A5174" s="396"/>
      <c r="B5174" s="396"/>
      <c r="C5174" s="378"/>
      <c r="D5174" s="378"/>
    </row>
    <row r="5175" spans="1:4" ht="18" customHeight="1">
      <c r="A5175" s="396"/>
      <c r="B5175" s="396"/>
      <c r="C5175" s="378"/>
      <c r="D5175" s="378"/>
    </row>
    <row r="5176" spans="1:4" ht="18" customHeight="1">
      <c r="A5176" s="396"/>
      <c r="B5176" s="396"/>
      <c r="C5176" s="378"/>
      <c r="D5176" s="378"/>
    </row>
    <row r="5177" spans="1:4" ht="18" customHeight="1">
      <c r="A5177" s="396"/>
      <c r="B5177" s="396"/>
      <c r="C5177" s="378"/>
      <c r="D5177" s="378"/>
    </row>
    <row r="5178" spans="1:4" ht="18" customHeight="1">
      <c r="A5178" s="396"/>
      <c r="B5178" s="396"/>
      <c r="C5178" s="378"/>
      <c r="D5178" s="378"/>
    </row>
    <row r="5179" spans="1:4" ht="18" customHeight="1">
      <c r="A5179" s="396"/>
      <c r="B5179" s="396"/>
      <c r="C5179" s="378"/>
      <c r="D5179" s="378"/>
    </row>
    <row r="5180" spans="1:4" ht="18" customHeight="1">
      <c r="A5180" s="396"/>
      <c r="B5180" s="396"/>
      <c r="C5180" s="378"/>
      <c r="D5180" s="378"/>
    </row>
    <row r="5181" spans="1:4" ht="18" customHeight="1">
      <c r="A5181" s="396"/>
      <c r="B5181" s="396"/>
      <c r="C5181" s="378"/>
      <c r="D5181" s="378"/>
    </row>
    <row r="5182" spans="1:4" ht="18" customHeight="1">
      <c r="A5182" s="396"/>
      <c r="B5182" s="396"/>
      <c r="C5182" s="378"/>
      <c r="D5182" s="378"/>
    </row>
    <row r="5183" spans="1:4" ht="18" customHeight="1">
      <c r="A5183" s="396"/>
      <c r="B5183" s="396"/>
      <c r="C5183" s="378"/>
      <c r="D5183" s="378"/>
    </row>
    <row r="5184" spans="1:4" ht="18" customHeight="1">
      <c r="A5184" s="396"/>
      <c r="B5184" s="396"/>
      <c r="C5184" s="378"/>
      <c r="D5184" s="378"/>
    </row>
    <row r="5185" spans="1:4" ht="18" customHeight="1">
      <c r="A5185" s="396"/>
      <c r="B5185" s="396"/>
      <c r="C5185" s="378"/>
      <c r="D5185" s="378"/>
    </row>
    <row r="5186" spans="1:4" ht="18" customHeight="1">
      <c r="A5186" s="396"/>
      <c r="B5186" s="396"/>
      <c r="C5186" s="378"/>
      <c r="D5186" s="378"/>
    </row>
    <row r="5187" spans="1:4" ht="18" customHeight="1">
      <c r="A5187" s="396"/>
      <c r="B5187" s="396"/>
      <c r="C5187" s="378"/>
      <c r="D5187" s="378"/>
    </row>
    <row r="5188" spans="1:4" ht="18" customHeight="1">
      <c r="A5188" s="396"/>
      <c r="B5188" s="396"/>
      <c r="C5188" s="378"/>
      <c r="D5188" s="378"/>
    </row>
    <row r="5189" spans="1:4" ht="18" customHeight="1">
      <c r="A5189" s="396"/>
      <c r="B5189" s="396"/>
      <c r="C5189" s="378"/>
      <c r="D5189" s="378"/>
    </row>
    <row r="5190" spans="1:4" ht="18" customHeight="1">
      <c r="A5190" s="396"/>
      <c r="B5190" s="396"/>
      <c r="C5190" s="378"/>
      <c r="D5190" s="378"/>
    </row>
    <row r="5191" spans="1:4" ht="18" customHeight="1">
      <c r="A5191" s="396"/>
      <c r="B5191" s="396"/>
      <c r="C5191" s="378"/>
      <c r="D5191" s="378"/>
    </row>
    <row r="5192" spans="1:4" ht="18" customHeight="1">
      <c r="A5192" s="396"/>
      <c r="B5192" s="396"/>
      <c r="C5192" s="378"/>
      <c r="D5192" s="378"/>
    </row>
    <row r="5193" spans="1:4" ht="18" customHeight="1">
      <c r="A5193" s="396"/>
      <c r="B5193" s="396"/>
      <c r="C5193" s="378"/>
      <c r="D5193" s="378"/>
    </row>
    <row r="5194" spans="1:4" ht="18" customHeight="1">
      <c r="A5194" s="396"/>
      <c r="B5194" s="396"/>
      <c r="C5194" s="378"/>
      <c r="D5194" s="378"/>
    </row>
    <row r="5195" spans="1:4" ht="18" customHeight="1">
      <c r="A5195" s="396"/>
      <c r="B5195" s="396"/>
      <c r="C5195" s="378"/>
      <c r="D5195" s="378"/>
    </row>
    <row r="5196" spans="1:4" ht="18" customHeight="1">
      <c r="A5196" s="396"/>
      <c r="B5196" s="396"/>
      <c r="C5196" s="378"/>
      <c r="D5196" s="378"/>
    </row>
    <row r="5197" spans="1:4" ht="18" customHeight="1">
      <c r="A5197" s="396"/>
      <c r="B5197" s="396"/>
      <c r="C5197" s="378"/>
      <c r="D5197" s="378"/>
    </row>
    <row r="5198" spans="1:4" ht="18" customHeight="1">
      <c r="A5198" s="396"/>
      <c r="B5198" s="396"/>
      <c r="C5198" s="378"/>
      <c r="D5198" s="378"/>
    </row>
    <row r="5199" spans="1:4" ht="18" customHeight="1">
      <c r="A5199" s="396"/>
      <c r="B5199" s="396"/>
      <c r="C5199" s="378"/>
      <c r="D5199" s="378"/>
    </row>
    <row r="5200" spans="1:4" ht="18" customHeight="1">
      <c r="A5200" s="396"/>
      <c r="B5200" s="396"/>
      <c r="C5200" s="378"/>
      <c r="D5200" s="378"/>
    </row>
    <row r="5201" spans="1:4" ht="18" customHeight="1">
      <c r="A5201" s="396"/>
      <c r="B5201" s="396"/>
      <c r="C5201" s="378"/>
      <c r="D5201" s="378"/>
    </row>
    <row r="5202" spans="1:4" ht="18" customHeight="1">
      <c r="A5202" s="396"/>
      <c r="B5202" s="396"/>
      <c r="C5202" s="378"/>
      <c r="D5202" s="378"/>
    </row>
    <row r="5203" spans="1:4" ht="18" customHeight="1">
      <c r="A5203" s="396"/>
      <c r="B5203" s="396"/>
      <c r="C5203" s="378"/>
      <c r="D5203" s="378"/>
    </row>
    <row r="5204" spans="1:4" ht="18" customHeight="1">
      <c r="A5204" s="396"/>
      <c r="B5204" s="396"/>
      <c r="C5204" s="378"/>
      <c r="D5204" s="378"/>
    </row>
    <row r="5205" spans="1:4" ht="18" customHeight="1">
      <c r="A5205" s="396"/>
      <c r="B5205" s="396"/>
      <c r="C5205" s="378"/>
      <c r="D5205" s="378"/>
    </row>
    <row r="5206" spans="1:4" ht="18" customHeight="1">
      <c r="A5206" s="396"/>
      <c r="B5206" s="396"/>
      <c r="C5206" s="378"/>
      <c r="D5206" s="378"/>
    </row>
    <row r="5207" spans="1:4" ht="18" customHeight="1">
      <c r="A5207" s="396"/>
      <c r="B5207" s="396"/>
      <c r="C5207" s="378"/>
      <c r="D5207" s="378"/>
    </row>
    <row r="5208" spans="1:4" ht="18" customHeight="1">
      <c r="A5208" s="396"/>
      <c r="B5208" s="396"/>
      <c r="C5208" s="378"/>
      <c r="D5208" s="378"/>
    </row>
    <row r="5209" spans="1:4" ht="18" customHeight="1">
      <c r="A5209" s="396"/>
      <c r="B5209" s="396"/>
      <c r="C5209" s="378"/>
      <c r="D5209" s="378"/>
    </row>
    <row r="5210" spans="1:4" ht="18" customHeight="1">
      <c r="A5210" s="396"/>
      <c r="B5210" s="396"/>
      <c r="C5210" s="378"/>
      <c r="D5210" s="378"/>
    </row>
    <row r="5211" spans="1:4" ht="18" customHeight="1">
      <c r="A5211" s="396"/>
      <c r="B5211" s="396"/>
      <c r="C5211" s="378"/>
      <c r="D5211" s="378"/>
    </row>
    <row r="5212" spans="1:4" ht="18" customHeight="1">
      <c r="A5212" s="396"/>
      <c r="B5212" s="396"/>
      <c r="C5212" s="378"/>
      <c r="D5212" s="378"/>
    </row>
    <row r="5213" spans="1:4" ht="18" customHeight="1">
      <c r="A5213" s="396"/>
      <c r="B5213" s="396"/>
      <c r="C5213" s="378"/>
      <c r="D5213" s="378"/>
    </row>
    <row r="5214" spans="1:4" ht="18" customHeight="1">
      <c r="A5214" s="396"/>
      <c r="B5214" s="396"/>
      <c r="C5214" s="378"/>
      <c r="D5214" s="378"/>
    </row>
    <row r="5215" spans="1:4" ht="18" customHeight="1">
      <c r="A5215" s="396"/>
      <c r="B5215" s="396"/>
      <c r="C5215" s="378"/>
      <c r="D5215" s="378"/>
    </row>
    <row r="5216" spans="1:4" ht="18" customHeight="1">
      <c r="A5216" s="396"/>
      <c r="B5216" s="396"/>
      <c r="C5216" s="378"/>
      <c r="D5216" s="378"/>
    </row>
    <row r="5217" spans="1:4" ht="18" customHeight="1">
      <c r="A5217" s="396"/>
      <c r="B5217" s="396"/>
      <c r="C5217" s="378"/>
      <c r="D5217" s="378"/>
    </row>
    <row r="5218" spans="1:4" ht="18" customHeight="1">
      <c r="A5218" s="396"/>
      <c r="B5218" s="396"/>
      <c r="C5218" s="378"/>
      <c r="D5218" s="378"/>
    </row>
    <row r="5219" spans="1:4" ht="18" customHeight="1">
      <c r="A5219" s="396"/>
      <c r="B5219" s="396"/>
      <c r="C5219" s="378"/>
      <c r="D5219" s="378"/>
    </row>
    <row r="5220" spans="1:4" ht="18" customHeight="1">
      <c r="A5220" s="396"/>
      <c r="B5220" s="396"/>
      <c r="C5220" s="378"/>
      <c r="D5220" s="378"/>
    </row>
    <row r="5221" spans="1:4" ht="18" customHeight="1">
      <c r="A5221" s="396"/>
      <c r="B5221" s="396"/>
      <c r="C5221" s="378"/>
      <c r="D5221" s="378"/>
    </row>
    <row r="5222" spans="1:4" ht="18" customHeight="1">
      <c r="A5222" s="396"/>
      <c r="B5222" s="396"/>
      <c r="C5222" s="378"/>
      <c r="D5222" s="378"/>
    </row>
    <row r="5223" spans="1:4" ht="18" customHeight="1">
      <c r="A5223" s="396"/>
      <c r="B5223" s="396"/>
      <c r="C5223" s="378"/>
      <c r="D5223" s="378"/>
    </row>
    <row r="5224" spans="1:4" ht="18" customHeight="1">
      <c r="A5224" s="396"/>
      <c r="B5224" s="396"/>
      <c r="C5224" s="378"/>
      <c r="D5224" s="378"/>
    </row>
    <row r="5225" spans="1:4" ht="18" customHeight="1">
      <c r="A5225" s="396"/>
      <c r="B5225" s="396"/>
      <c r="C5225" s="378"/>
      <c r="D5225" s="378"/>
    </row>
    <row r="5226" spans="1:4" ht="18" customHeight="1">
      <c r="A5226" s="396"/>
      <c r="B5226" s="396"/>
      <c r="C5226" s="378"/>
      <c r="D5226" s="378"/>
    </row>
    <row r="5227" spans="1:4" ht="18" customHeight="1">
      <c r="A5227" s="396"/>
      <c r="B5227" s="396"/>
      <c r="C5227" s="378"/>
      <c r="D5227" s="378"/>
    </row>
    <row r="5228" spans="1:4" ht="18" customHeight="1">
      <c r="A5228" s="396"/>
      <c r="B5228" s="396"/>
      <c r="C5228" s="378"/>
      <c r="D5228" s="378"/>
    </row>
    <row r="5229" spans="1:4" ht="18" customHeight="1">
      <c r="A5229" s="396"/>
      <c r="B5229" s="396"/>
      <c r="C5229" s="378"/>
      <c r="D5229" s="378"/>
    </row>
    <row r="5230" spans="1:4" ht="18" customHeight="1">
      <c r="A5230" s="396"/>
      <c r="B5230" s="396"/>
      <c r="C5230" s="378"/>
      <c r="D5230" s="378"/>
    </row>
    <row r="5231" spans="1:4" ht="18" customHeight="1">
      <c r="A5231" s="396"/>
      <c r="B5231" s="396"/>
      <c r="C5231" s="378"/>
      <c r="D5231" s="378"/>
    </row>
    <row r="5232" spans="1:4" ht="18" customHeight="1">
      <c r="A5232" s="396"/>
      <c r="B5232" s="396"/>
      <c r="C5232" s="378"/>
      <c r="D5232" s="378"/>
    </row>
    <row r="5233" spans="1:4" ht="18" customHeight="1">
      <c r="A5233" s="396"/>
      <c r="B5233" s="396"/>
      <c r="C5233" s="378"/>
      <c r="D5233" s="378"/>
    </row>
    <row r="5234" spans="1:4" ht="18" customHeight="1">
      <c r="A5234" s="396"/>
      <c r="B5234" s="396"/>
      <c r="C5234" s="378"/>
      <c r="D5234" s="378"/>
    </row>
    <row r="5235" spans="1:4" ht="18" customHeight="1">
      <c r="A5235" s="396"/>
      <c r="B5235" s="396"/>
      <c r="C5235" s="378"/>
      <c r="D5235" s="378"/>
    </row>
    <row r="5236" spans="1:4" ht="18" customHeight="1">
      <c r="A5236" s="396"/>
      <c r="B5236" s="396"/>
      <c r="C5236" s="378"/>
      <c r="D5236" s="378"/>
    </row>
    <row r="5237" spans="1:4" ht="18" customHeight="1">
      <c r="A5237" s="396"/>
      <c r="B5237" s="396"/>
      <c r="C5237" s="378"/>
      <c r="D5237" s="378"/>
    </row>
    <row r="5238" spans="1:4" ht="18" customHeight="1">
      <c r="A5238" s="396"/>
      <c r="B5238" s="396"/>
      <c r="C5238" s="378"/>
      <c r="D5238" s="378"/>
    </row>
    <row r="5239" spans="1:4" ht="18" customHeight="1">
      <c r="A5239" s="396"/>
      <c r="B5239" s="396"/>
      <c r="C5239" s="378"/>
      <c r="D5239" s="378"/>
    </row>
    <row r="5240" spans="1:4" ht="18" customHeight="1">
      <c r="A5240" s="396"/>
      <c r="B5240" s="396"/>
      <c r="C5240" s="378"/>
      <c r="D5240" s="378"/>
    </row>
    <row r="5241" spans="1:4" ht="18" customHeight="1">
      <c r="A5241" s="396"/>
      <c r="B5241" s="396"/>
      <c r="C5241" s="378"/>
      <c r="D5241" s="378"/>
    </row>
    <row r="5242" spans="1:4" ht="18" customHeight="1">
      <c r="A5242" s="396"/>
      <c r="B5242" s="396"/>
      <c r="C5242" s="378"/>
      <c r="D5242" s="378"/>
    </row>
    <row r="5243" spans="1:4" ht="18" customHeight="1">
      <c r="A5243" s="396"/>
      <c r="B5243" s="396"/>
      <c r="C5243" s="378"/>
      <c r="D5243" s="378"/>
    </row>
    <row r="5244" spans="1:4" ht="18" customHeight="1">
      <c r="A5244" s="396"/>
      <c r="B5244" s="396"/>
      <c r="C5244" s="378"/>
      <c r="D5244" s="378"/>
    </row>
    <row r="5245" spans="1:4" ht="18" customHeight="1">
      <c r="A5245" s="396"/>
      <c r="B5245" s="396"/>
      <c r="C5245" s="378"/>
      <c r="D5245" s="378"/>
    </row>
    <row r="5246" spans="1:4" ht="18" customHeight="1">
      <c r="A5246" s="396"/>
      <c r="B5246" s="396"/>
      <c r="C5246" s="378"/>
      <c r="D5246" s="378"/>
    </row>
    <row r="5247" spans="1:4" ht="18" customHeight="1">
      <c r="A5247" s="396"/>
      <c r="B5247" s="396"/>
      <c r="C5247" s="378"/>
      <c r="D5247" s="378"/>
    </row>
    <row r="5248" spans="1:4" ht="18" customHeight="1">
      <c r="A5248" s="396"/>
      <c r="B5248" s="396"/>
      <c r="C5248" s="378"/>
      <c r="D5248" s="378"/>
    </row>
    <row r="5249" spans="1:4" ht="18" customHeight="1">
      <c r="A5249" s="396"/>
      <c r="B5249" s="396"/>
      <c r="C5249" s="378"/>
      <c r="D5249" s="378"/>
    </row>
    <row r="5250" spans="1:4" ht="18" customHeight="1">
      <c r="A5250" s="396"/>
      <c r="B5250" s="396"/>
      <c r="C5250" s="378"/>
      <c r="D5250" s="378"/>
    </row>
    <row r="5251" spans="1:4" ht="18" customHeight="1">
      <c r="A5251" s="396"/>
      <c r="B5251" s="396"/>
      <c r="C5251" s="378"/>
      <c r="D5251" s="378"/>
    </row>
    <row r="5252" spans="1:4" ht="18" customHeight="1">
      <c r="A5252" s="396"/>
      <c r="B5252" s="396"/>
      <c r="C5252" s="378"/>
      <c r="D5252" s="378"/>
    </row>
    <row r="5253" spans="1:4" ht="18" customHeight="1">
      <c r="A5253" s="396"/>
      <c r="B5253" s="396"/>
      <c r="C5253" s="378"/>
      <c r="D5253" s="378"/>
    </row>
    <row r="5254" spans="1:4" ht="18" customHeight="1">
      <c r="A5254" s="396"/>
      <c r="B5254" s="396"/>
      <c r="C5254" s="378"/>
      <c r="D5254" s="378"/>
    </row>
    <row r="5255" spans="1:4" ht="18" customHeight="1">
      <c r="A5255" s="396"/>
      <c r="B5255" s="396"/>
      <c r="C5255" s="378"/>
      <c r="D5255" s="378"/>
    </row>
    <row r="5256" spans="1:4" ht="18" customHeight="1">
      <c r="A5256" s="396"/>
      <c r="B5256" s="396"/>
      <c r="C5256" s="378"/>
      <c r="D5256" s="378"/>
    </row>
    <row r="5257" spans="1:4" ht="18" customHeight="1">
      <c r="A5257" s="396"/>
      <c r="B5257" s="396"/>
      <c r="C5257" s="378"/>
      <c r="D5257" s="378"/>
    </row>
    <row r="5258" spans="1:4" ht="18" customHeight="1">
      <c r="A5258" s="396"/>
      <c r="B5258" s="396"/>
      <c r="C5258" s="378"/>
      <c r="D5258" s="378"/>
    </row>
    <row r="5259" spans="1:4" ht="18" customHeight="1">
      <c r="A5259" s="396"/>
      <c r="B5259" s="396"/>
      <c r="C5259" s="378"/>
      <c r="D5259" s="378"/>
    </row>
    <row r="5260" spans="1:4" ht="18" customHeight="1">
      <c r="A5260" s="396"/>
      <c r="B5260" s="396"/>
      <c r="C5260" s="378"/>
      <c r="D5260" s="378"/>
    </row>
    <row r="5261" spans="1:4" ht="18" customHeight="1">
      <c r="A5261" s="396"/>
      <c r="B5261" s="396"/>
      <c r="C5261" s="378"/>
      <c r="D5261" s="378"/>
    </row>
    <row r="5262" spans="1:4" ht="18" customHeight="1">
      <c r="A5262" s="396"/>
      <c r="B5262" s="396"/>
      <c r="C5262" s="378"/>
      <c r="D5262" s="378"/>
    </row>
    <row r="5263" spans="1:4" ht="18" customHeight="1">
      <c r="A5263" s="396"/>
      <c r="B5263" s="396"/>
      <c r="C5263" s="378"/>
      <c r="D5263" s="378"/>
    </row>
    <row r="5264" spans="1:4" ht="18" customHeight="1">
      <c r="A5264" s="396"/>
      <c r="B5264" s="396"/>
      <c r="C5264" s="378"/>
      <c r="D5264" s="378"/>
    </row>
    <row r="5265" spans="1:4" ht="18" customHeight="1">
      <c r="A5265" s="396"/>
      <c r="B5265" s="396"/>
      <c r="C5265" s="378"/>
      <c r="D5265" s="378"/>
    </row>
    <row r="5266" spans="1:4" ht="18" customHeight="1">
      <c r="A5266" s="396"/>
      <c r="B5266" s="396"/>
      <c r="C5266" s="378"/>
      <c r="D5266" s="378"/>
    </row>
    <row r="5267" spans="1:4" ht="18" customHeight="1">
      <c r="A5267" s="396"/>
      <c r="B5267" s="396"/>
      <c r="C5267" s="378"/>
      <c r="D5267" s="378"/>
    </row>
    <row r="5268" spans="1:4" ht="18" customHeight="1">
      <c r="A5268" s="396"/>
      <c r="B5268" s="396"/>
      <c r="C5268" s="378"/>
      <c r="D5268" s="378"/>
    </row>
    <row r="5269" spans="1:4" ht="18" customHeight="1">
      <c r="A5269" s="396"/>
      <c r="B5269" s="396"/>
      <c r="C5269" s="378"/>
      <c r="D5269" s="378"/>
    </row>
    <row r="5270" spans="1:4" ht="18" customHeight="1">
      <c r="A5270" s="396"/>
      <c r="B5270" s="396"/>
      <c r="C5270" s="378"/>
      <c r="D5270" s="378"/>
    </row>
    <row r="5271" spans="1:4" ht="18" customHeight="1">
      <c r="A5271" s="396"/>
      <c r="B5271" s="396"/>
      <c r="C5271" s="378"/>
      <c r="D5271" s="378"/>
    </row>
    <row r="5272" spans="1:4" ht="18" customHeight="1">
      <c r="A5272" s="396"/>
      <c r="B5272" s="396"/>
      <c r="C5272" s="378"/>
      <c r="D5272" s="378"/>
    </row>
    <row r="5273" spans="1:4" ht="18" customHeight="1">
      <c r="A5273" s="396"/>
      <c r="B5273" s="396"/>
      <c r="C5273" s="378"/>
      <c r="D5273" s="378"/>
    </row>
    <row r="5274" spans="1:4" ht="18" customHeight="1">
      <c r="A5274" s="396"/>
      <c r="B5274" s="396"/>
      <c r="C5274" s="378"/>
      <c r="D5274" s="378"/>
    </row>
    <row r="5275" spans="1:4" ht="18" customHeight="1">
      <c r="A5275" s="396"/>
      <c r="B5275" s="396"/>
      <c r="C5275" s="378"/>
      <c r="D5275" s="378"/>
    </row>
    <row r="5276" spans="1:4" ht="18" customHeight="1">
      <c r="A5276" s="396"/>
      <c r="B5276" s="396"/>
      <c r="C5276" s="378"/>
      <c r="D5276" s="378"/>
    </row>
    <row r="5277" spans="1:4" ht="18" customHeight="1">
      <c r="A5277" s="396"/>
      <c r="B5277" s="396"/>
      <c r="C5277" s="378"/>
      <c r="D5277" s="378"/>
    </row>
    <row r="5278" spans="1:4" ht="18" customHeight="1">
      <c r="A5278" s="396"/>
      <c r="B5278" s="396"/>
      <c r="C5278" s="378"/>
      <c r="D5278" s="378"/>
    </row>
    <row r="5279" spans="1:4" ht="18" customHeight="1">
      <c r="A5279" s="396"/>
      <c r="B5279" s="396"/>
      <c r="C5279" s="378"/>
      <c r="D5279" s="378"/>
    </row>
    <row r="5280" spans="1:4" ht="18" customHeight="1">
      <c r="A5280" s="396"/>
      <c r="B5280" s="396"/>
      <c r="C5280" s="378"/>
      <c r="D5280" s="378"/>
    </row>
    <row r="5281" spans="1:4" ht="18" customHeight="1">
      <c r="A5281" s="396"/>
      <c r="B5281" s="396"/>
      <c r="C5281" s="378"/>
      <c r="D5281" s="378"/>
    </row>
    <row r="5282" spans="1:4" ht="18" customHeight="1">
      <c r="A5282" s="396"/>
      <c r="B5282" s="396"/>
      <c r="C5282" s="378"/>
      <c r="D5282" s="378"/>
    </row>
    <row r="5283" spans="1:4" ht="18" customHeight="1">
      <c r="A5283" s="396"/>
      <c r="B5283" s="396"/>
      <c r="C5283" s="378"/>
      <c r="D5283" s="378"/>
    </row>
    <row r="5284" spans="1:4" ht="18" customHeight="1">
      <c r="A5284" s="396"/>
      <c r="B5284" s="396"/>
      <c r="C5284" s="378"/>
      <c r="D5284" s="378"/>
    </row>
    <row r="5285" spans="1:4" ht="18" customHeight="1">
      <c r="A5285" s="396"/>
      <c r="B5285" s="396"/>
      <c r="C5285" s="378"/>
      <c r="D5285" s="378"/>
    </row>
    <row r="5286" spans="1:4" ht="18" customHeight="1">
      <c r="A5286" s="396"/>
      <c r="B5286" s="396"/>
      <c r="C5286" s="378"/>
      <c r="D5286" s="378"/>
    </row>
    <row r="5287" spans="1:4" ht="18" customHeight="1">
      <c r="A5287" s="396"/>
      <c r="B5287" s="396"/>
      <c r="C5287" s="378"/>
      <c r="D5287" s="378"/>
    </row>
    <row r="5288" spans="1:4" ht="18" customHeight="1">
      <c r="A5288" s="396"/>
      <c r="B5288" s="396"/>
      <c r="C5288" s="378"/>
      <c r="D5288" s="378"/>
    </row>
    <row r="5289" spans="1:4" ht="18" customHeight="1">
      <c r="A5289" s="396"/>
      <c r="B5289" s="396"/>
      <c r="C5289" s="378"/>
      <c r="D5289" s="378"/>
    </row>
    <row r="5290" spans="1:4" ht="18" customHeight="1">
      <c r="A5290" s="396"/>
      <c r="B5290" s="396"/>
      <c r="C5290" s="378"/>
      <c r="D5290" s="378"/>
    </row>
    <row r="5291" spans="1:4" ht="18" customHeight="1">
      <c r="A5291" s="396"/>
      <c r="B5291" s="396"/>
      <c r="C5291" s="378"/>
      <c r="D5291" s="378"/>
    </row>
    <row r="5292" spans="1:4" ht="18" customHeight="1">
      <c r="A5292" s="396"/>
      <c r="B5292" s="396"/>
      <c r="C5292" s="378"/>
      <c r="D5292" s="378"/>
    </row>
    <row r="5293" spans="1:4" ht="18" customHeight="1">
      <c r="A5293" s="396"/>
      <c r="B5293" s="396"/>
      <c r="C5293" s="378"/>
      <c r="D5293" s="378"/>
    </row>
    <row r="5294" spans="1:4" ht="18" customHeight="1">
      <c r="A5294" s="396"/>
      <c r="B5294" s="396"/>
      <c r="C5294" s="378"/>
      <c r="D5294" s="378"/>
    </row>
    <row r="5295" spans="1:4" ht="18" customHeight="1">
      <c r="A5295" s="396"/>
      <c r="B5295" s="396"/>
      <c r="C5295" s="378"/>
      <c r="D5295" s="378"/>
    </row>
    <row r="5296" spans="1:4" ht="18" customHeight="1">
      <c r="A5296" s="396"/>
      <c r="B5296" s="396"/>
      <c r="C5296" s="378"/>
      <c r="D5296" s="378"/>
    </row>
    <row r="5297" spans="1:4" ht="18" customHeight="1">
      <c r="A5297" s="396"/>
      <c r="B5297" s="396"/>
      <c r="C5297" s="378"/>
      <c r="D5297" s="378"/>
    </row>
    <row r="5298" spans="1:4" ht="18" customHeight="1">
      <c r="A5298" s="396"/>
      <c r="B5298" s="396"/>
      <c r="C5298" s="378"/>
      <c r="D5298" s="378"/>
    </row>
    <row r="5299" spans="1:4" ht="18" customHeight="1">
      <c r="A5299" s="396"/>
      <c r="B5299" s="396"/>
      <c r="C5299" s="378"/>
      <c r="D5299" s="378"/>
    </row>
    <row r="5300" spans="1:4" ht="18" customHeight="1">
      <c r="A5300" s="396"/>
      <c r="B5300" s="396"/>
      <c r="C5300" s="378"/>
      <c r="D5300" s="378"/>
    </row>
    <row r="5301" spans="1:4" ht="18" customHeight="1">
      <c r="A5301" s="396"/>
      <c r="B5301" s="396"/>
      <c r="C5301" s="378"/>
      <c r="D5301" s="378"/>
    </row>
    <row r="5302" spans="1:4" ht="18" customHeight="1">
      <c r="A5302" s="396"/>
      <c r="B5302" s="396"/>
      <c r="C5302" s="378"/>
      <c r="D5302" s="378"/>
    </row>
    <row r="5303" spans="1:4" ht="18" customHeight="1">
      <c r="A5303" s="396"/>
      <c r="B5303" s="396"/>
      <c r="C5303" s="378"/>
      <c r="D5303" s="378"/>
    </row>
    <row r="5304" spans="1:4" ht="18" customHeight="1">
      <c r="A5304" s="396"/>
      <c r="B5304" s="396"/>
      <c r="C5304" s="378"/>
      <c r="D5304" s="378"/>
    </row>
    <row r="5305" spans="1:4" ht="18" customHeight="1">
      <c r="A5305" s="396"/>
      <c r="B5305" s="396"/>
      <c r="C5305" s="378"/>
      <c r="D5305" s="378"/>
    </row>
    <row r="5306" spans="1:4" ht="18" customHeight="1">
      <c r="A5306" s="396"/>
      <c r="B5306" s="396"/>
      <c r="C5306" s="378"/>
      <c r="D5306" s="378"/>
    </row>
    <row r="5307" spans="1:4" ht="18" customHeight="1">
      <c r="A5307" s="396"/>
      <c r="B5307" s="396"/>
      <c r="C5307" s="378"/>
      <c r="D5307" s="378"/>
    </row>
    <row r="5308" spans="1:4" ht="18" customHeight="1">
      <c r="A5308" s="396"/>
      <c r="B5308" s="396"/>
      <c r="C5308" s="378"/>
      <c r="D5308" s="378"/>
    </row>
    <row r="5309" spans="1:4" ht="18" customHeight="1">
      <c r="A5309" s="396"/>
      <c r="B5309" s="396"/>
      <c r="C5309" s="378"/>
      <c r="D5309" s="378"/>
    </row>
    <row r="5310" spans="1:4" ht="18" customHeight="1">
      <c r="A5310" s="396"/>
      <c r="B5310" s="396"/>
      <c r="C5310" s="378"/>
      <c r="D5310" s="378"/>
    </row>
    <row r="5311" spans="1:4" ht="18" customHeight="1">
      <c r="A5311" s="396"/>
      <c r="B5311" s="396"/>
      <c r="C5311" s="378"/>
      <c r="D5311" s="378"/>
    </row>
    <row r="5312" spans="1:4" ht="18" customHeight="1">
      <c r="A5312" s="396"/>
      <c r="B5312" s="396"/>
      <c r="C5312" s="378"/>
      <c r="D5312" s="378"/>
    </row>
    <row r="5313" spans="1:4" ht="18" customHeight="1">
      <c r="A5313" s="396"/>
      <c r="B5313" s="396"/>
      <c r="C5313" s="378"/>
      <c r="D5313" s="378"/>
    </row>
    <row r="5314" spans="1:4" ht="18" customHeight="1">
      <c r="A5314" s="396"/>
      <c r="B5314" s="396"/>
      <c r="C5314" s="378"/>
      <c r="D5314" s="378"/>
    </row>
    <row r="5315" spans="1:4" ht="18" customHeight="1">
      <c r="A5315" s="396"/>
      <c r="B5315" s="396"/>
      <c r="C5315" s="378"/>
      <c r="D5315" s="378"/>
    </row>
    <row r="5316" spans="1:4" ht="18" customHeight="1">
      <c r="A5316" s="396"/>
      <c r="B5316" s="396"/>
      <c r="C5316" s="378"/>
      <c r="D5316" s="378"/>
    </row>
    <row r="5317" spans="1:4" ht="18" customHeight="1">
      <c r="A5317" s="396"/>
      <c r="B5317" s="396"/>
      <c r="C5317" s="378"/>
      <c r="D5317" s="378"/>
    </row>
    <row r="5318" spans="1:4" ht="18" customHeight="1">
      <c r="A5318" s="396"/>
      <c r="B5318" s="396"/>
      <c r="C5318" s="378"/>
      <c r="D5318" s="378"/>
    </row>
    <row r="5319" spans="1:4" ht="18" customHeight="1">
      <c r="A5319" s="396"/>
      <c r="B5319" s="396"/>
      <c r="C5319" s="378"/>
      <c r="D5319" s="378"/>
    </row>
    <row r="5320" spans="1:4" ht="18" customHeight="1">
      <c r="A5320" s="396"/>
      <c r="B5320" s="396"/>
      <c r="C5320" s="378"/>
      <c r="D5320" s="378"/>
    </row>
    <row r="5321" spans="1:4" ht="18" customHeight="1">
      <c r="A5321" s="396"/>
      <c r="B5321" s="396"/>
      <c r="C5321" s="378"/>
      <c r="D5321" s="378"/>
    </row>
    <row r="5322" spans="1:4" ht="18" customHeight="1">
      <c r="A5322" s="396"/>
      <c r="B5322" s="396"/>
      <c r="C5322" s="378"/>
      <c r="D5322" s="378"/>
    </row>
    <row r="5323" spans="1:4" ht="18" customHeight="1">
      <c r="A5323" s="396"/>
      <c r="B5323" s="396"/>
      <c r="C5323" s="378"/>
      <c r="D5323" s="378"/>
    </row>
    <row r="5324" spans="1:4" ht="18" customHeight="1">
      <c r="A5324" s="396"/>
      <c r="B5324" s="396"/>
      <c r="C5324" s="378"/>
      <c r="D5324" s="378"/>
    </row>
    <row r="5325" spans="1:4" ht="18" customHeight="1">
      <c r="A5325" s="396"/>
      <c r="B5325" s="396"/>
      <c r="C5325" s="378"/>
      <c r="D5325" s="378"/>
    </row>
    <row r="5326" spans="1:4" ht="18" customHeight="1">
      <c r="A5326" s="396"/>
      <c r="B5326" s="396"/>
      <c r="C5326" s="378"/>
      <c r="D5326" s="378"/>
    </row>
    <row r="5327" spans="1:4" ht="18" customHeight="1">
      <c r="A5327" s="396"/>
      <c r="B5327" s="396"/>
      <c r="C5327" s="378"/>
      <c r="D5327" s="378"/>
    </row>
    <row r="5328" spans="1:4" ht="18" customHeight="1">
      <c r="A5328" s="396"/>
      <c r="B5328" s="396"/>
      <c r="C5328" s="378"/>
      <c r="D5328" s="378"/>
    </row>
    <row r="5329" spans="1:4" ht="18" customHeight="1">
      <c r="A5329" s="396"/>
      <c r="B5329" s="396"/>
      <c r="C5329" s="378"/>
      <c r="D5329" s="378"/>
    </row>
    <row r="5330" spans="1:4" ht="18" customHeight="1">
      <c r="A5330" s="396"/>
      <c r="B5330" s="396"/>
      <c r="C5330" s="378"/>
      <c r="D5330" s="378"/>
    </row>
    <row r="5331" spans="1:4" ht="18" customHeight="1">
      <c r="A5331" s="396"/>
      <c r="B5331" s="396"/>
      <c r="C5331" s="378"/>
      <c r="D5331" s="378"/>
    </row>
    <row r="5332" spans="1:4" ht="18" customHeight="1">
      <c r="A5332" s="396"/>
      <c r="B5332" s="396"/>
      <c r="C5332" s="378"/>
      <c r="D5332" s="378"/>
    </row>
    <row r="5333" spans="1:4" ht="18" customHeight="1">
      <c r="A5333" s="396"/>
      <c r="B5333" s="396"/>
      <c r="C5333" s="378"/>
      <c r="D5333" s="378"/>
    </row>
    <row r="5334" spans="1:4" ht="18" customHeight="1">
      <c r="A5334" s="396"/>
      <c r="B5334" s="396"/>
      <c r="C5334" s="378"/>
      <c r="D5334" s="378"/>
    </row>
    <row r="5335" spans="1:4" ht="18" customHeight="1">
      <c r="A5335" s="396"/>
      <c r="B5335" s="396"/>
      <c r="C5335" s="378"/>
      <c r="D5335" s="378"/>
    </row>
    <row r="5336" spans="1:4" ht="18" customHeight="1">
      <c r="A5336" s="396"/>
      <c r="B5336" s="396"/>
      <c r="C5336" s="378"/>
      <c r="D5336" s="378"/>
    </row>
    <row r="5337" spans="1:4" ht="18" customHeight="1">
      <c r="A5337" s="396"/>
      <c r="B5337" s="396"/>
      <c r="C5337" s="378"/>
      <c r="D5337" s="378"/>
    </row>
    <row r="5338" spans="1:4" ht="18" customHeight="1">
      <c r="A5338" s="396"/>
      <c r="B5338" s="396"/>
      <c r="C5338" s="378"/>
      <c r="D5338" s="378"/>
    </row>
    <row r="5339" spans="1:4" ht="18" customHeight="1">
      <c r="A5339" s="396"/>
      <c r="B5339" s="396"/>
      <c r="C5339" s="378"/>
      <c r="D5339" s="378"/>
    </row>
    <row r="5340" spans="1:4" ht="18" customHeight="1">
      <c r="A5340" s="396"/>
      <c r="B5340" s="396"/>
      <c r="C5340" s="378"/>
      <c r="D5340" s="378"/>
    </row>
    <row r="5341" spans="1:4" ht="18" customHeight="1">
      <c r="A5341" s="396"/>
      <c r="B5341" s="396"/>
      <c r="C5341" s="378"/>
      <c r="D5341" s="378"/>
    </row>
    <row r="5342" spans="1:4" ht="18" customHeight="1">
      <c r="A5342" s="396"/>
      <c r="B5342" s="396"/>
      <c r="C5342" s="378"/>
      <c r="D5342" s="378"/>
    </row>
    <row r="5343" spans="1:4" ht="18" customHeight="1">
      <c r="A5343" s="396"/>
      <c r="B5343" s="396"/>
      <c r="C5343" s="378"/>
      <c r="D5343" s="378"/>
    </row>
    <row r="5344" spans="1:4" ht="18" customHeight="1">
      <c r="A5344" s="396"/>
      <c r="B5344" s="396"/>
      <c r="C5344" s="378"/>
      <c r="D5344" s="378"/>
    </row>
    <row r="5345" spans="1:4" ht="18" customHeight="1">
      <c r="A5345" s="396"/>
      <c r="B5345" s="396"/>
      <c r="C5345" s="378"/>
      <c r="D5345" s="378"/>
    </row>
    <row r="5346" spans="1:4" ht="18" customHeight="1">
      <c r="A5346" s="396"/>
      <c r="B5346" s="396"/>
      <c r="C5346" s="378"/>
      <c r="D5346" s="378"/>
    </row>
    <row r="5347" spans="1:4" ht="18" customHeight="1">
      <c r="A5347" s="396"/>
      <c r="B5347" s="396"/>
      <c r="C5347" s="378"/>
      <c r="D5347" s="378"/>
    </row>
    <row r="5348" spans="1:4" ht="18" customHeight="1">
      <c r="A5348" s="396"/>
      <c r="B5348" s="396"/>
      <c r="C5348" s="378"/>
      <c r="D5348" s="378"/>
    </row>
    <row r="5349" spans="1:4" ht="18" customHeight="1">
      <c r="A5349" s="396"/>
      <c r="B5349" s="396"/>
      <c r="C5349" s="378"/>
      <c r="D5349" s="378"/>
    </row>
    <row r="5350" spans="1:4" ht="18" customHeight="1">
      <c r="A5350" s="396"/>
      <c r="B5350" s="396"/>
      <c r="C5350" s="378"/>
      <c r="D5350" s="378"/>
    </row>
    <row r="5351" spans="1:4" ht="18" customHeight="1">
      <c r="A5351" s="396"/>
      <c r="B5351" s="396"/>
      <c r="C5351" s="378"/>
      <c r="D5351" s="378"/>
    </row>
    <row r="5352" spans="1:4" ht="18" customHeight="1">
      <c r="A5352" s="396"/>
      <c r="B5352" s="396"/>
      <c r="C5352" s="378"/>
      <c r="D5352" s="378"/>
    </row>
    <row r="5353" spans="1:4" ht="18" customHeight="1">
      <c r="A5353" s="396"/>
      <c r="B5353" s="396"/>
      <c r="C5353" s="378"/>
      <c r="D5353" s="378"/>
    </row>
    <row r="5354" spans="1:4" ht="18" customHeight="1">
      <c r="A5354" s="396"/>
      <c r="B5354" s="396"/>
      <c r="C5354" s="378"/>
      <c r="D5354" s="378"/>
    </row>
    <row r="5355" spans="1:4" ht="18" customHeight="1">
      <c r="A5355" s="396"/>
      <c r="B5355" s="396"/>
      <c r="C5355" s="378"/>
      <c r="D5355" s="378"/>
    </row>
    <row r="5356" spans="1:4" ht="18" customHeight="1">
      <c r="A5356" s="396"/>
      <c r="B5356" s="396"/>
      <c r="C5356" s="378"/>
      <c r="D5356" s="378"/>
    </row>
    <row r="5357" spans="1:4" ht="18" customHeight="1">
      <c r="A5357" s="396"/>
      <c r="B5357" s="396"/>
      <c r="C5357" s="378"/>
      <c r="D5357" s="378"/>
    </row>
    <row r="5358" spans="1:4" ht="18" customHeight="1">
      <c r="A5358" s="396"/>
      <c r="B5358" s="396"/>
      <c r="C5358" s="378"/>
      <c r="D5358" s="378"/>
    </row>
    <row r="5359" spans="1:4" ht="18" customHeight="1">
      <c r="A5359" s="396"/>
      <c r="B5359" s="396"/>
      <c r="C5359" s="378"/>
      <c r="D5359" s="378"/>
    </row>
    <row r="5360" spans="1:4" ht="18" customHeight="1">
      <c r="A5360" s="396"/>
      <c r="B5360" s="396"/>
      <c r="C5360" s="378"/>
      <c r="D5360" s="378"/>
    </row>
    <row r="5361" spans="1:4" ht="18" customHeight="1">
      <c r="A5361" s="396"/>
      <c r="B5361" s="396"/>
      <c r="C5361" s="378"/>
      <c r="D5361" s="378"/>
    </row>
    <row r="5362" spans="1:4" ht="18" customHeight="1">
      <c r="A5362" s="396"/>
      <c r="B5362" s="396"/>
      <c r="C5362" s="378"/>
      <c r="D5362" s="378"/>
    </row>
    <row r="5363" spans="1:4" ht="18" customHeight="1">
      <c r="A5363" s="396"/>
      <c r="B5363" s="396"/>
      <c r="C5363" s="378"/>
      <c r="D5363" s="378"/>
    </row>
    <row r="5364" spans="1:4" ht="18" customHeight="1">
      <c r="A5364" s="396"/>
      <c r="B5364" s="396"/>
      <c r="C5364" s="378"/>
      <c r="D5364" s="378"/>
    </row>
    <row r="5365" spans="1:4" ht="18" customHeight="1">
      <c r="A5365" s="396"/>
      <c r="B5365" s="396"/>
      <c r="C5365" s="378"/>
      <c r="D5365" s="378"/>
    </row>
    <row r="5366" spans="1:4" ht="18" customHeight="1">
      <c r="A5366" s="396"/>
      <c r="B5366" s="396"/>
      <c r="C5366" s="378"/>
      <c r="D5366" s="378"/>
    </row>
    <row r="5367" spans="1:4" ht="18" customHeight="1">
      <c r="A5367" s="396"/>
      <c r="B5367" s="396"/>
      <c r="C5367" s="378"/>
      <c r="D5367" s="378"/>
    </row>
    <row r="5368" spans="1:4" ht="18" customHeight="1">
      <c r="A5368" s="396"/>
      <c r="B5368" s="396"/>
      <c r="C5368" s="378"/>
      <c r="D5368" s="378"/>
    </row>
    <row r="5369" spans="1:4" ht="18" customHeight="1">
      <c r="A5369" s="396"/>
      <c r="B5369" s="396"/>
      <c r="C5369" s="378"/>
      <c r="D5369" s="378"/>
    </row>
    <row r="5370" spans="1:4" ht="18" customHeight="1">
      <c r="A5370" s="396"/>
      <c r="B5370" s="396"/>
      <c r="C5370" s="378"/>
      <c r="D5370" s="378"/>
    </row>
    <row r="5371" spans="1:4" ht="18" customHeight="1">
      <c r="A5371" s="396"/>
      <c r="B5371" s="396"/>
      <c r="C5371" s="378"/>
      <c r="D5371" s="378"/>
    </row>
    <row r="5372" spans="1:4" ht="18" customHeight="1">
      <c r="A5372" s="396"/>
      <c r="B5372" s="396"/>
      <c r="C5372" s="378"/>
      <c r="D5372" s="378"/>
    </row>
    <row r="5373" spans="1:4" ht="18" customHeight="1">
      <c r="A5373" s="396"/>
      <c r="B5373" s="396"/>
      <c r="C5373" s="378"/>
      <c r="D5373" s="378"/>
    </row>
    <row r="5374" spans="1:4" ht="18" customHeight="1">
      <c r="A5374" s="396"/>
      <c r="B5374" s="396"/>
      <c r="C5374" s="378"/>
      <c r="D5374" s="378"/>
    </row>
    <row r="5375" spans="1:4" ht="18" customHeight="1">
      <c r="A5375" s="396"/>
      <c r="B5375" s="396"/>
      <c r="C5375" s="378"/>
      <c r="D5375" s="378"/>
    </row>
    <row r="5376" spans="1:4" ht="18" customHeight="1">
      <c r="A5376" s="396"/>
      <c r="B5376" s="396"/>
      <c r="C5376" s="378"/>
      <c r="D5376" s="378"/>
    </row>
    <row r="5377" spans="1:4" ht="18" customHeight="1">
      <c r="A5377" s="396"/>
      <c r="B5377" s="396"/>
      <c r="C5377" s="378"/>
      <c r="D5377" s="378"/>
    </row>
    <row r="5378" spans="1:4" ht="18" customHeight="1">
      <c r="A5378" s="396"/>
      <c r="B5378" s="396"/>
      <c r="C5378" s="378"/>
      <c r="D5378" s="378"/>
    </row>
    <row r="5379" spans="1:4" ht="18" customHeight="1">
      <c r="A5379" s="396"/>
      <c r="B5379" s="396"/>
      <c r="C5379" s="378"/>
      <c r="D5379" s="378"/>
    </row>
    <row r="5380" spans="1:4" ht="18" customHeight="1">
      <c r="A5380" s="396"/>
      <c r="B5380" s="396"/>
      <c r="C5380" s="378"/>
      <c r="D5380" s="378"/>
    </row>
    <row r="5381" spans="1:4" ht="18" customHeight="1">
      <c r="A5381" s="396"/>
      <c r="B5381" s="396"/>
      <c r="C5381" s="378"/>
      <c r="D5381" s="378"/>
    </row>
    <row r="5382" spans="1:4" ht="18" customHeight="1">
      <c r="A5382" s="396"/>
      <c r="B5382" s="396"/>
      <c r="C5382" s="378"/>
      <c r="D5382" s="378"/>
    </row>
    <row r="5383" spans="1:4" ht="18" customHeight="1">
      <c r="A5383" s="396"/>
      <c r="B5383" s="396"/>
      <c r="C5383" s="378"/>
      <c r="D5383" s="378"/>
    </row>
    <row r="5384" spans="1:4" ht="18" customHeight="1">
      <c r="A5384" s="396"/>
      <c r="B5384" s="396"/>
      <c r="C5384" s="378"/>
      <c r="D5384" s="378"/>
    </row>
    <row r="5385" spans="1:4" ht="18" customHeight="1">
      <c r="A5385" s="396"/>
      <c r="B5385" s="396"/>
      <c r="C5385" s="378"/>
      <c r="D5385" s="378"/>
    </row>
    <row r="5386" spans="1:4" ht="18" customHeight="1">
      <c r="A5386" s="396"/>
      <c r="B5386" s="396"/>
      <c r="C5386" s="378"/>
      <c r="D5386" s="378"/>
    </row>
    <row r="5387" spans="1:4" ht="18" customHeight="1">
      <c r="A5387" s="396"/>
      <c r="B5387" s="396"/>
      <c r="C5387" s="378"/>
      <c r="D5387" s="378"/>
    </row>
    <row r="5388" spans="1:4" ht="18" customHeight="1">
      <c r="A5388" s="396"/>
      <c r="B5388" s="396"/>
      <c r="C5388" s="378"/>
      <c r="D5388" s="378"/>
    </row>
    <row r="5389" spans="1:4" ht="18" customHeight="1">
      <c r="A5389" s="396"/>
      <c r="B5389" s="396"/>
      <c r="C5389" s="378"/>
      <c r="D5389" s="378"/>
    </row>
    <row r="5390" spans="1:4" ht="18" customHeight="1">
      <c r="A5390" s="396"/>
      <c r="B5390" s="396"/>
      <c r="C5390" s="378"/>
      <c r="D5390" s="378"/>
    </row>
    <row r="5391" spans="1:4" ht="18" customHeight="1">
      <c r="A5391" s="396"/>
      <c r="B5391" s="396"/>
      <c r="C5391" s="378"/>
      <c r="D5391" s="378"/>
    </row>
    <row r="5392" spans="1:4" ht="18" customHeight="1">
      <c r="A5392" s="396"/>
      <c r="B5392" s="396"/>
      <c r="C5392" s="378"/>
      <c r="D5392" s="378"/>
    </row>
    <row r="5393" spans="1:4" ht="18" customHeight="1">
      <c r="A5393" s="396"/>
      <c r="B5393" s="396"/>
      <c r="C5393" s="378"/>
      <c r="D5393" s="378"/>
    </row>
    <row r="5394" spans="1:4" ht="18" customHeight="1">
      <c r="A5394" s="396"/>
      <c r="B5394" s="396"/>
      <c r="C5394" s="378"/>
      <c r="D5394" s="378"/>
    </row>
    <row r="5395" spans="1:4" ht="18" customHeight="1">
      <c r="A5395" s="396"/>
      <c r="B5395" s="396"/>
      <c r="C5395" s="378"/>
      <c r="D5395" s="378"/>
    </row>
    <row r="5396" spans="1:4" ht="18" customHeight="1">
      <c r="A5396" s="396"/>
      <c r="B5396" s="396"/>
      <c r="C5396" s="378"/>
      <c r="D5396" s="378"/>
    </row>
    <row r="5397" spans="1:4" ht="18" customHeight="1">
      <c r="A5397" s="396"/>
      <c r="B5397" s="396"/>
      <c r="C5397" s="378"/>
      <c r="D5397" s="378"/>
    </row>
    <row r="5398" spans="1:4" ht="18" customHeight="1">
      <c r="A5398" s="396"/>
      <c r="B5398" s="396"/>
      <c r="C5398" s="378"/>
      <c r="D5398" s="378"/>
    </row>
    <row r="5399" spans="1:4" ht="18" customHeight="1">
      <c r="A5399" s="396"/>
      <c r="B5399" s="396"/>
      <c r="C5399" s="378"/>
      <c r="D5399" s="378"/>
    </row>
    <row r="5400" spans="1:4" ht="18" customHeight="1">
      <c r="A5400" s="396"/>
      <c r="B5400" s="396"/>
      <c r="C5400" s="378"/>
      <c r="D5400" s="378"/>
    </row>
    <row r="5401" spans="1:4" ht="18" customHeight="1">
      <c r="A5401" s="396"/>
      <c r="B5401" s="396"/>
      <c r="C5401" s="378"/>
      <c r="D5401" s="378"/>
    </row>
    <row r="5402" spans="1:4" ht="18" customHeight="1">
      <c r="A5402" s="396"/>
      <c r="B5402" s="396"/>
      <c r="C5402" s="378"/>
      <c r="D5402" s="378"/>
    </row>
    <row r="5403" spans="1:4" ht="18" customHeight="1">
      <c r="A5403" s="396"/>
      <c r="B5403" s="396"/>
      <c r="C5403" s="378"/>
      <c r="D5403" s="378"/>
    </row>
    <row r="5404" spans="1:4" ht="18" customHeight="1">
      <c r="A5404" s="396"/>
      <c r="B5404" s="396"/>
      <c r="C5404" s="378"/>
      <c r="D5404" s="378"/>
    </row>
    <row r="5405" spans="1:4" ht="18" customHeight="1">
      <c r="A5405" s="396"/>
      <c r="B5405" s="396"/>
      <c r="C5405" s="378"/>
      <c r="D5405" s="378"/>
    </row>
    <row r="5406" spans="1:4" ht="18" customHeight="1">
      <c r="A5406" s="396"/>
      <c r="B5406" s="396"/>
      <c r="C5406" s="378"/>
      <c r="D5406" s="378"/>
    </row>
    <row r="5407" spans="1:4" ht="18" customHeight="1">
      <c r="A5407" s="396"/>
      <c r="B5407" s="396"/>
      <c r="C5407" s="378"/>
      <c r="D5407" s="378"/>
    </row>
    <row r="5408" spans="1:4" ht="18" customHeight="1">
      <c r="A5408" s="396"/>
      <c r="B5408" s="396"/>
      <c r="C5408" s="378"/>
      <c r="D5408" s="378"/>
    </row>
    <row r="5409" spans="1:4" ht="18" customHeight="1">
      <c r="A5409" s="396"/>
      <c r="B5409" s="396"/>
      <c r="C5409" s="378"/>
      <c r="D5409" s="378"/>
    </row>
    <row r="5410" spans="1:4" ht="18" customHeight="1">
      <c r="A5410" s="396"/>
      <c r="B5410" s="396"/>
      <c r="C5410" s="378"/>
      <c r="D5410" s="378"/>
    </row>
    <row r="5411" spans="1:4" ht="18" customHeight="1">
      <c r="A5411" s="396"/>
      <c r="B5411" s="396"/>
      <c r="C5411" s="378"/>
      <c r="D5411" s="378"/>
    </row>
    <row r="5412" spans="1:4" ht="18" customHeight="1">
      <c r="A5412" s="396"/>
      <c r="B5412" s="396"/>
      <c r="C5412" s="378"/>
      <c r="D5412" s="378"/>
    </row>
    <row r="5413" spans="1:4" ht="18" customHeight="1">
      <c r="A5413" s="396"/>
      <c r="B5413" s="396"/>
      <c r="C5413" s="378"/>
      <c r="D5413" s="378"/>
    </row>
    <row r="5414" spans="1:4" ht="18" customHeight="1">
      <c r="A5414" s="396"/>
      <c r="B5414" s="396"/>
      <c r="C5414" s="378"/>
      <c r="D5414" s="378"/>
    </row>
    <row r="5415" spans="1:4" ht="18" customHeight="1">
      <c r="A5415" s="396"/>
      <c r="B5415" s="396"/>
      <c r="C5415" s="378"/>
      <c r="D5415" s="378"/>
    </row>
    <row r="5416" spans="1:4" ht="18" customHeight="1">
      <c r="A5416" s="396"/>
      <c r="B5416" s="396"/>
      <c r="C5416" s="378"/>
      <c r="D5416" s="378"/>
    </row>
    <row r="5417" spans="1:4" ht="18" customHeight="1">
      <c r="A5417" s="396"/>
      <c r="B5417" s="396"/>
      <c r="C5417" s="378"/>
      <c r="D5417" s="378"/>
    </row>
    <row r="5418" spans="1:4" ht="18" customHeight="1">
      <c r="A5418" s="396"/>
      <c r="B5418" s="396"/>
      <c r="C5418" s="378"/>
      <c r="D5418" s="378"/>
    </row>
    <row r="5419" spans="1:4" ht="18" customHeight="1">
      <c r="A5419" s="396"/>
      <c r="B5419" s="396"/>
      <c r="C5419" s="378"/>
      <c r="D5419" s="378"/>
    </row>
    <row r="5420" spans="1:4" ht="18" customHeight="1">
      <c r="A5420" s="396"/>
      <c r="B5420" s="396"/>
      <c r="C5420" s="378"/>
      <c r="D5420" s="378"/>
    </row>
    <row r="5421" spans="1:4" ht="18" customHeight="1">
      <c r="A5421" s="396"/>
      <c r="B5421" s="396"/>
      <c r="C5421" s="378"/>
      <c r="D5421" s="378"/>
    </row>
    <row r="5422" spans="1:4" ht="18" customHeight="1">
      <c r="A5422" s="396"/>
      <c r="B5422" s="396"/>
      <c r="C5422" s="378"/>
      <c r="D5422" s="378"/>
    </row>
    <row r="5423" spans="1:4" ht="18" customHeight="1">
      <c r="A5423" s="396"/>
      <c r="B5423" s="396"/>
      <c r="C5423" s="378"/>
      <c r="D5423" s="378"/>
    </row>
    <row r="5424" spans="1:4" ht="18" customHeight="1">
      <c r="A5424" s="396"/>
      <c r="B5424" s="396"/>
      <c r="C5424" s="378"/>
      <c r="D5424" s="378"/>
    </row>
    <row r="5425" spans="1:4" ht="18" customHeight="1">
      <c r="A5425" s="396"/>
      <c r="B5425" s="396"/>
      <c r="C5425" s="378"/>
      <c r="D5425" s="378"/>
    </row>
    <row r="5426" spans="1:4" ht="18" customHeight="1">
      <c r="A5426" s="396"/>
      <c r="B5426" s="396"/>
      <c r="C5426" s="378"/>
      <c r="D5426" s="378"/>
    </row>
    <row r="5427" spans="1:4" ht="18" customHeight="1">
      <c r="A5427" s="396"/>
      <c r="B5427" s="396"/>
      <c r="C5427" s="378"/>
      <c r="D5427" s="378"/>
    </row>
    <row r="5428" spans="1:4" ht="18" customHeight="1">
      <c r="A5428" s="396"/>
      <c r="B5428" s="396"/>
      <c r="C5428" s="378"/>
      <c r="D5428" s="378"/>
    </row>
    <row r="5429" spans="1:4" ht="18" customHeight="1">
      <c r="A5429" s="396"/>
      <c r="B5429" s="396"/>
      <c r="C5429" s="378"/>
      <c r="D5429" s="378"/>
    </row>
    <row r="5430" spans="1:4" ht="18" customHeight="1">
      <c r="A5430" s="396"/>
      <c r="B5430" s="396"/>
      <c r="C5430" s="378"/>
      <c r="D5430" s="378"/>
    </row>
    <row r="5431" spans="1:4" ht="18" customHeight="1">
      <c r="A5431" s="396"/>
      <c r="B5431" s="396"/>
      <c r="C5431" s="378"/>
      <c r="D5431" s="378"/>
    </row>
    <row r="5432" spans="1:4" ht="18" customHeight="1">
      <c r="A5432" s="396"/>
      <c r="B5432" s="396"/>
      <c r="C5432" s="378"/>
      <c r="D5432" s="378"/>
    </row>
    <row r="5433" spans="1:4" ht="18" customHeight="1">
      <c r="A5433" s="396"/>
      <c r="B5433" s="396"/>
      <c r="C5433" s="378"/>
      <c r="D5433" s="378"/>
    </row>
    <row r="5434" spans="1:4" ht="18" customHeight="1">
      <c r="A5434" s="396"/>
      <c r="B5434" s="396"/>
      <c r="C5434" s="378"/>
      <c r="D5434" s="378"/>
    </row>
    <row r="5435" spans="1:4" ht="18" customHeight="1">
      <c r="A5435" s="396"/>
      <c r="B5435" s="396"/>
      <c r="C5435" s="378"/>
      <c r="D5435" s="378"/>
    </row>
    <row r="5436" spans="1:4" ht="18" customHeight="1">
      <c r="A5436" s="396"/>
      <c r="B5436" s="396"/>
      <c r="C5436" s="378"/>
      <c r="D5436" s="378"/>
    </row>
    <row r="5437" spans="1:4" ht="18" customHeight="1">
      <c r="A5437" s="396"/>
      <c r="B5437" s="396"/>
      <c r="C5437" s="378"/>
      <c r="D5437" s="378"/>
    </row>
    <row r="5438" spans="1:4" ht="18" customHeight="1">
      <c r="A5438" s="396"/>
      <c r="B5438" s="396"/>
      <c r="C5438" s="378"/>
      <c r="D5438" s="378"/>
    </row>
    <row r="5439" spans="1:4" ht="18" customHeight="1">
      <c r="A5439" s="396"/>
      <c r="B5439" s="396"/>
      <c r="C5439" s="378"/>
      <c r="D5439" s="378"/>
    </row>
    <row r="5440" spans="1:4" ht="18" customHeight="1">
      <c r="A5440" s="396"/>
      <c r="B5440" s="396"/>
      <c r="C5440" s="378"/>
      <c r="D5440" s="378"/>
    </row>
    <row r="5441" spans="1:4" ht="18" customHeight="1">
      <c r="A5441" s="396"/>
      <c r="B5441" s="396"/>
      <c r="C5441" s="378"/>
      <c r="D5441" s="378"/>
    </row>
    <row r="5442" spans="1:4" ht="18" customHeight="1">
      <c r="A5442" s="396"/>
      <c r="B5442" s="396"/>
      <c r="C5442" s="378"/>
      <c r="D5442" s="378"/>
    </row>
    <row r="5443" spans="1:4" ht="18" customHeight="1">
      <c r="A5443" s="396"/>
      <c r="B5443" s="396"/>
      <c r="C5443" s="378"/>
      <c r="D5443" s="378"/>
    </row>
    <row r="5444" spans="1:4" ht="18" customHeight="1">
      <c r="A5444" s="396"/>
      <c r="B5444" s="396"/>
      <c r="C5444" s="378"/>
      <c r="D5444" s="378"/>
    </row>
    <row r="5445" spans="1:4" ht="18" customHeight="1">
      <c r="A5445" s="396"/>
      <c r="B5445" s="396"/>
      <c r="C5445" s="378"/>
      <c r="D5445" s="378"/>
    </row>
    <row r="5446" spans="1:4" ht="18" customHeight="1">
      <c r="A5446" s="396"/>
      <c r="B5446" s="396"/>
      <c r="C5446" s="378"/>
      <c r="D5446" s="378"/>
    </row>
    <row r="5447" spans="1:4" ht="18" customHeight="1">
      <c r="A5447" s="396"/>
      <c r="B5447" s="396"/>
      <c r="C5447" s="378"/>
      <c r="D5447" s="378"/>
    </row>
    <row r="5448" spans="1:4" ht="18" customHeight="1">
      <c r="A5448" s="396"/>
      <c r="B5448" s="396"/>
      <c r="C5448" s="378"/>
      <c r="D5448" s="378"/>
    </row>
    <row r="5449" spans="1:4" ht="18" customHeight="1">
      <c r="A5449" s="396"/>
      <c r="B5449" s="396"/>
      <c r="C5449" s="378"/>
      <c r="D5449" s="378"/>
    </row>
    <row r="5450" spans="1:4" ht="18" customHeight="1">
      <c r="A5450" s="396"/>
      <c r="B5450" s="396"/>
      <c r="C5450" s="378"/>
      <c r="D5450" s="378"/>
    </row>
    <row r="5451" spans="1:4" ht="18" customHeight="1">
      <c r="A5451" s="396"/>
      <c r="B5451" s="396"/>
      <c r="C5451" s="378"/>
      <c r="D5451" s="378"/>
    </row>
    <row r="5452" spans="1:4" ht="18" customHeight="1">
      <c r="A5452" s="396"/>
      <c r="B5452" s="396"/>
      <c r="C5452" s="378"/>
      <c r="D5452" s="378"/>
    </row>
    <row r="5453" spans="1:4" ht="18" customHeight="1">
      <c r="A5453" s="396"/>
      <c r="B5453" s="396"/>
      <c r="C5453" s="378"/>
      <c r="D5453" s="378"/>
    </row>
    <row r="5454" spans="1:4" ht="18" customHeight="1">
      <c r="A5454" s="396"/>
      <c r="B5454" s="396"/>
      <c r="C5454" s="378"/>
      <c r="D5454" s="378"/>
    </row>
    <row r="5455" spans="1:4" ht="18" customHeight="1">
      <c r="A5455" s="396"/>
      <c r="B5455" s="396"/>
      <c r="C5455" s="378"/>
      <c r="D5455" s="378"/>
    </row>
    <row r="5456" spans="1:4" ht="18" customHeight="1">
      <c r="A5456" s="396"/>
      <c r="B5456" s="396"/>
      <c r="C5456" s="378"/>
      <c r="D5456" s="378"/>
    </row>
    <row r="5457" spans="1:4" ht="18" customHeight="1">
      <c r="A5457" s="396"/>
      <c r="B5457" s="396"/>
      <c r="C5457" s="378"/>
      <c r="D5457" s="378"/>
    </row>
    <row r="5458" spans="1:4" ht="18" customHeight="1">
      <c r="A5458" s="396"/>
      <c r="B5458" s="396"/>
      <c r="C5458" s="378"/>
      <c r="D5458" s="378"/>
    </row>
    <row r="5459" spans="1:4" ht="18" customHeight="1">
      <c r="A5459" s="396"/>
      <c r="B5459" s="396"/>
      <c r="C5459" s="378"/>
      <c r="D5459" s="378"/>
    </row>
    <row r="5460" spans="1:4" ht="18" customHeight="1">
      <c r="A5460" s="396"/>
      <c r="B5460" s="396"/>
      <c r="C5460" s="378"/>
      <c r="D5460" s="378"/>
    </row>
    <row r="5461" spans="1:4" ht="18" customHeight="1">
      <c r="A5461" s="396"/>
      <c r="B5461" s="396"/>
      <c r="C5461" s="378"/>
      <c r="D5461" s="378"/>
    </row>
    <row r="5462" spans="1:4" ht="18" customHeight="1">
      <c r="A5462" s="396"/>
      <c r="B5462" s="396"/>
      <c r="C5462" s="378"/>
      <c r="D5462" s="378"/>
    </row>
    <row r="5463" spans="1:4" ht="18" customHeight="1">
      <c r="A5463" s="396"/>
      <c r="B5463" s="396"/>
      <c r="C5463" s="378"/>
      <c r="D5463" s="378"/>
    </row>
    <row r="5464" spans="1:4" ht="18" customHeight="1">
      <c r="A5464" s="396"/>
      <c r="B5464" s="396"/>
      <c r="C5464" s="378"/>
      <c r="D5464" s="378"/>
    </row>
    <row r="5465" spans="1:4" ht="18" customHeight="1">
      <c r="A5465" s="396"/>
      <c r="B5465" s="396"/>
      <c r="C5465" s="378"/>
      <c r="D5465" s="378"/>
    </row>
    <row r="5466" spans="1:4" ht="18" customHeight="1">
      <c r="A5466" s="396"/>
      <c r="B5466" s="396"/>
      <c r="C5466" s="378"/>
      <c r="D5466" s="378"/>
    </row>
    <row r="5467" spans="1:4" ht="18" customHeight="1">
      <c r="A5467" s="396"/>
      <c r="B5467" s="396"/>
      <c r="C5467" s="378"/>
      <c r="D5467" s="378"/>
    </row>
    <row r="5468" spans="1:4" ht="18" customHeight="1">
      <c r="A5468" s="396"/>
      <c r="B5468" s="396"/>
      <c r="C5468" s="378"/>
      <c r="D5468" s="378"/>
    </row>
    <row r="5469" spans="1:4" ht="18" customHeight="1">
      <c r="A5469" s="396"/>
      <c r="B5469" s="396"/>
      <c r="C5469" s="378"/>
      <c r="D5469" s="378"/>
    </row>
    <row r="5470" spans="1:4" ht="18" customHeight="1">
      <c r="A5470" s="396"/>
      <c r="B5470" s="396"/>
      <c r="C5470" s="378"/>
      <c r="D5470" s="378"/>
    </row>
    <row r="5471" spans="1:4" ht="18" customHeight="1">
      <c r="A5471" s="396"/>
      <c r="B5471" s="396"/>
      <c r="C5471" s="378"/>
      <c r="D5471" s="378"/>
    </row>
    <row r="5472" spans="1:4" ht="18" customHeight="1">
      <c r="A5472" s="396"/>
      <c r="B5472" s="396"/>
      <c r="C5472" s="378"/>
      <c r="D5472" s="378"/>
    </row>
    <row r="5473" spans="1:4" ht="18" customHeight="1">
      <c r="A5473" s="396"/>
      <c r="B5473" s="396"/>
      <c r="C5473" s="378"/>
      <c r="D5473" s="378"/>
    </row>
    <row r="5474" spans="1:4" ht="18" customHeight="1">
      <c r="A5474" s="396"/>
      <c r="B5474" s="396"/>
      <c r="C5474" s="378"/>
      <c r="D5474" s="378"/>
    </row>
    <row r="5475" spans="1:4" ht="18" customHeight="1">
      <c r="A5475" s="396"/>
      <c r="B5475" s="396"/>
      <c r="C5475" s="378"/>
      <c r="D5475" s="378"/>
    </row>
    <row r="5476" spans="1:4" ht="18" customHeight="1">
      <c r="A5476" s="396"/>
      <c r="B5476" s="396"/>
      <c r="C5476" s="378"/>
      <c r="D5476" s="378"/>
    </row>
    <row r="5477" spans="1:4" ht="18" customHeight="1">
      <c r="A5477" s="396"/>
      <c r="B5477" s="396"/>
      <c r="C5477" s="378"/>
      <c r="D5477" s="378"/>
    </row>
    <row r="5478" spans="1:4" ht="18" customHeight="1">
      <c r="A5478" s="396"/>
      <c r="B5478" s="396"/>
      <c r="C5478" s="378"/>
      <c r="D5478" s="378"/>
    </row>
    <row r="5479" spans="1:4" ht="18" customHeight="1">
      <c r="A5479" s="396"/>
      <c r="B5479" s="396"/>
      <c r="C5479" s="378"/>
      <c r="D5479" s="378"/>
    </row>
    <row r="5480" spans="1:4" ht="18" customHeight="1">
      <c r="A5480" s="396"/>
      <c r="B5480" s="396"/>
      <c r="C5480" s="378"/>
      <c r="D5480" s="378"/>
    </row>
    <row r="5481" spans="1:4" ht="18" customHeight="1">
      <c r="A5481" s="396"/>
      <c r="B5481" s="396"/>
      <c r="C5481" s="378"/>
      <c r="D5481" s="378"/>
    </row>
    <row r="5482" spans="1:4" ht="18" customHeight="1">
      <c r="A5482" s="396"/>
      <c r="B5482" s="396"/>
      <c r="C5482" s="378"/>
      <c r="D5482" s="378"/>
    </row>
    <row r="5483" spans="1:4" ht="18" customHeight="1">
      <c r="A5483" s="396"/>
      <c r="B5483" s="396"/>
      <c r="C5483" s="378"/>
      <c r="D5483" s="378"/>
    </row>
    <row r="5484" spans="1:4" ht="18" customHeight="1">
      <c r="A5484" s="396"/>
      <c r="B5484" s="396"/>
      <c r="C5484" s="378"/>
      <c r="D5484" s="378"/>
    </row>
    <row r="5485" spans="1:4" ht="18" customHeight="1">
      <c r="A5485" s="396"/>
      <c r="B5485" s="396"/>
      <c r="C5485" s="378"/>
      <c r="D5485" s="378"/>
    </row>
    <row r="5486" spans="1:4" ht="18" customHeight="1">
      <c r="A5486" s="396"/>
      <c r="B5486" s="396"/>
      <c r="C5486" s="378"/>
      <c r="D5486" s="378"/>
    </row>
    <row r="5487" spans="1:4" ht="18" customHeight="1">
      <c r="A5487" s="396"/>
      <c r="B5487" s="396"/>
      <c r="C5487" s="378"/>
      <c r="D5487" s="378"/>
    </row>
    <row r="5488" spans="1:4" ht="18" customHeight="1">
      <c r="A5488" s="396"/>
      <c r="B5488" s="396"/>
      <c r="C5488" s="378"/>
      <c r="D5488" s="378"/>
    </row>
    <row r="5489" spans="1:4" ht="18" customHeight="1">
      <c r="A5489" s="396"/>
      <c r="B5489" s="396"/>
      <c r="C5489" s="378"/>
      <c r="D5489" s="378"/>
    </row>
    <row r="5490" spans="1:4" ht="18" customHeight="1">
      <c r="A5490" s="396"/>
      <c r="B5490" s="396"/>
      <c r="C5490" s="378"/>
      <c r="D5490" s="378"/>
    </row>
    <row r="5491" spans="1:4" ht="18" customHeight="1">
      <c r="A5491" s="396"/>
      <c r="B5491" s="396"/>
      <c r="C5491" s="378"/>
      <c r="D5491" s="378"/>
    </row>
    <row r="5492" spans="1:4" ht="18" customHeight="1">
      <c r="A5492" s="396"/>
      <c r="B5492" s="396"/>
      <c r="C5492" s="378"/>
      <c r="D5492" s="378"/>
    </row>
    <row r="5493" spans="1:4" ht="18" customHeight="1">
      <c r="A5493" s="396"/>
      <c r="B5493" s="396"/>
      <c r="C5493" s="378"/>
      <c r="D5493" s="378"/>
    </row>
    <row r="5494" spans="1:4" ht="18" customHeight="1">
      <c r="A5494" s="396"/>
      <c r="B5494" s="396"/>
      <c r="C5494" s="378"/>
      <c r="D5494" s="378"/>
    </row>
    <row r="5495" spans="1:4" ht="18" customHeight="1">
      <c r="A5495" s="396"/>
      <c r="B5495" s="396"/>
      <c r="C5495" s="378"/>
      <c r="D5495" s="378"/>
    </row>
    <row r="5496" spans="1:4" ht="18" customHeight="1">
      <c r="A5496" s="396"/>
      <c r="B5496" s="396"/>
      <c r="C5496" s="378"/>
      <c r="D5496" s="378"/>
    </row>
    <row r="5497" spans="1:4" ht="18" customHeight="1">
      <c r="A5497" s="396"/>
      <c r="B5497" s="396"/>
      <c r="C5497" s="378"/>
      <c r="D5497" s="378"/>
    </row>
    <row r="5498" spans="1:4" ht="18" customHeight="1">
      <c r="A5498" s="396"/>
      <c r="B5498" s="396"/>
      <c r="C5498" s="378"/>
      <c r="D5498" s="378"/>
    </row>
    <row r="5499" spans="1:4" ht="18" customHeight="1">
      <c r="A5499" s="396"/>
      <c r="B5499" s="396"/>
      <c r="C5499" s="378"/>
      <c r="D5499" s="378"/>
    </row>
    <row r="5500" spans="1:4" ht="18" customHeight="1">
      <c r="A5500" s="396"/>
      <c r="B5500" s="396"/>
      <c r="C5500" s="378"/>
      <c r="D5500" s="378"/>
    </row>
    <row r="5501" spans="1:4" ht="18" customHeight="1">
      <c r="A5501" s="396"/>
      <c r="B5501" s="396"/>
      <c r="C5501" s="378"/>
      <c r="D5501" s="378"/>
    </row>
    <row r="5502" spans="1:4" ht="18" customHeight="1">
      <c r="A5502" s="396"/>
      <c r="B5502" s="396"/>
      <c r="C5502" s="378"/>
      <c r="D5502" s="378"/>
    </row>
    <row r="5503" spans="1:4" ht="18" customHeight="1">
      <c r="A5503" s="396"/>
      <c r="B5503" s="396"/>
      <c r="C5503" s="378"/>
      <c r="D5503" s="378"/>
    </row>
    <row r="5504" spans="1:4" ht="18" customHeight="1">
      <c r="A5504" s="396"/>
      <c r="B5504" s="396"/>
      <c r="C5504" s="378"/>
      <c r="D5504" s="378"/>
    </row>
    <row r="5505" spans="1:4" ht="18" customHeight="1">
      <c r="A5505" s="396"/>
      <c r="B5505" s="396"/>
      <c r="C5505" s="378"/>
      <c r="D5505" s="378"/>
    </row>
    <row r="5506" spans="1:4" ht="18" customHeight="1">
      <c r="A5506" s="396"/>
      <c r="B5506" s="396"/>
      <c r="C5506" s="378"/>
      <c r="D5506" s="378"/>
    </row>
    <row r="5507" spans="1:4" ht="18" customHeight="1">
      <c r="A5507" s="396"/>
      <c r="B5507" s="396"/>
      <c r="C5507" s="378"/>
      <c r="D5507" s="378"/>
    </row>
    <row r="5508" spans="1:4" ht="18" customHeight="1">
      <c r="A5508" s="396"/>
      <c r="B5508" s="396"/>
      <c r="C5508" s="378"/>
      <c r="D5508" s="378"/>
    </row>
    <row r="5509" spans="1:4" ht="18" customHeight="1">
      <c r="A5509" s="396"/>
      <c r="B5509" s="396"/>
      <c r="C5509" s="378"/>
      <c r="D5509" s="378"/>
    </row>
    <row r="5510" spans="1:4" ht="18" customHeight="1">
      <c r="A5510" s="396"/>
      <c r="B5510" s="396"/>
      <c r="C5510" s="378"/>
      <c r="D5510" s="378"/>
    </row>
    <row r="5511" spans="1:4" ht="18" customHeight="1">
      <c r="A5511" s="396"/>
      <c r="B5511" s="396"/>
      <c r="C5511" s="378"/>
      <c r="D5511" s="378"/>
    </row>
    <row r="5512" spans="1:4" ht="18" customHeight="1">
      <c r="A5512" s="396"/>
      <c r="B5512" s="396"/>
      <c r="C5512" s="378"/>
      <c r="D5512" s="378"/>
    </row>
    <row r="5513" spans="1:4" ht="18" customHeight="1">
      <c r="A5513" s="396"/>
      <c r="B5513" s="396"/>
      <c r="C5513" s="378"/>
      <c r="D5513" s="378"/>
    </row>
    <row r="5514" spans="1:4" ht="18" customHeight="1">
      <c r="A5514" s="396"/>
      <c r="B5514" s="396"/>
      <c r="C5514" s="378"/>
      <c r="D5514" s="378"/>
    </row>
    <row r="5515" spans="1:4" ht="18" customHeight="1">
      <c r="A5515" s="396"/>
      <c r="B5515" s="396"/>
      <c r="C5515" s="378"/>
      <c r="D5515" s="378"/>
    </row>
    <row r="5516" spans="1:4" ht="18" customHeight="1">
      <c r="A5516" s="396"/>
      <c r="B5516" s="396"/>
      <c r="C5516" s="378"/>
      <c r="D5516" s="378"/>
    </row>
    <row r="5517" spans="1:4" ht="18" customHeight="1">
      <c r="A5517" s="396"/>
      <c r="B5517" s="396"/>
      <c r="C5517" s="378"/>
      <c r="D5517" s="378"/>
    </row>
    <row r="5518" spans="1:4" ht="18" customHeight="1">
      <c r="A5518" s="396"/>
      <c r="B5518" s="396"/>
      <c r="C5518" s="378"/>
      <c r="D5518" s="378"/>
    </row>
    <row r="5519" spans="1:4" ht="18" customHeight="1">
      <c r="A5519" s="396"/>
      <c r="B5519" s="396"/>
      <c r="C5519" s="378"/>
      <c r="D5519" s="378"/>
    </row>
    <row r="5520" spans="1:4" ht="18" customHeight="1">
      <c r="A5520" s="396"/>
      <c r="B5520" s="396"/>
      <c r="C5520" s="378"/>
      <c r="D5520" s="378"/>
    </row>
    <row r="5521" spans="1:4" ht="18" customHeight="1">
      <c r="A5521" s="396"/>
      <c r="B5521" s="396"/>
      <c r="C5521" s="378"/>
      <c r="D5521" s="378"/>
    </row>
    <row r="5522" spans="1:4" ht="18" customHeight="1">
      <c r="A5522" s="396"/>
      <c r="B5522" s="396"/>
      <c r="C5522" s="378"/>
      <c r="D5522" s="378"/>
    </row>
    <row r="5523" spans="1:4" ht="18" customHeight="1">
      <c r="A5523" s="396"/>
      <c r="B5523" s="396"/>
      <c r="C5523" s="378"/>
      <c r="D5523" s="378"/>
    </row>
    <row r="5524" spans="1:4" ht="18" customHeight="1">
      <c r="A5524" s="396"/>
      <c r="B5524" s="396"/>
      <c r="C5524" s="378"/>
      <c r="D5524" s="378"/>
    </row>
    <row r="5525" spans="1:4" ht="18" customHeight="1">
      <c r="A5525" s="396"/>
      <c r="B5525" s="396"/>
      <c r="C5525" s="378"/>
      <c r="D5525" s="378"/>
    </row>
    <row r="5526" spans="1:4" ht="18" customHeight="1">
      <c r="A5526" s="396"/>
      <c r="B5526" s="396"/>
      <c r="C5526" s="378"/>
      <c r="D5526" s="378"/>
    </row>
    <row r="5527" spans="1:4" ht="18" customHeight="1">
      <c r="A5527" s="396"/>
      <c r="B5527" s="396"/>
      <c r="C5527" s="378"/>
      <c r="D5527" s="378"/>
    </row>
    <row r="5528" spans="1:4" ht="18" customHeight="1">
      <c r="A5528" s="396"/>
      <c r="B5528" s="396"/>
      <c r="C5528" s="378"/>
      <c r="D5528" s="378"/>
    </row>
    <row r="5529" spans="1:4" ht="18" customHeight="1">
      <c r="A5529" s="396"/>
      <c r="B5529" s="396"/>
      <c r="C5529" s="378"/>
      <c r="D5529" s="378"/>
    </row>
    <row r="5530" spans="1:4" ht="18" customHeight="1">
      <c r="A5530" s="396"/>
      <c r="B5530" s="396"/>
      <c r="C5530" s="378"/>
      <c r="D5530" s="378"/>
    </row>
    <row r="5531" spans="1:4" ht="18" customHeight="1">
      <c r="A5531" s="396"/>
      <c r="B5531" s="396"/>
      <c r="C5531" s="378"/>
      <c r="D5531" s="378"/>
    </row>
    <row r="5532" spans="1:4" ht="18" customHeight="1">
      <c r="A5532" s="396"/>
      <c r="B5532" s="396"/>
      <c r="C5532" s="378"/>
      <c r="D5532" s="378"/>
    </row>
    <row r="5533" spans="1:4" ht="18" customHeight="1">
      <c r="A5533" s="396"/>
      <c r="B5533" s="396"/>
      <c r="C5533" s="378"/>
      <c r="D5533" s="378"/>
    </row>
    <row r="5534" spans="1:4" ht="18" customHeight="1">
      <c r="A5534" s="396"/>
      <c r="B5534" s="396"/>
      <c r="C5534" s="378"/>
      <c r="D5534" s="378"/>
    </row>
    <row r="5535" spans="1:4" ht="18" customHeight="1">
      <c r="A5535" s="396"/>
      <c r="B5535" s="396"/>
      <c r="C5535" s="378"/>
      <c r="D5535" s="378"/>
    </row>
    <row r="5536" spans="1:4" ht="18" customHeight="1">
      <c r="A5536" s="396"/>
      <c r="B5536" s="396"/>
      <c r="C5536" s="378"/>
      <c r="D5536" s="378"/>
    </row>
    <row r="5537" spans="1:4" ht="18" customHeight="1">
      <c r="A5537" s="396"/>
      <c r="B5537" s="396"/>
      <c r="C5537" s="378"/>
      <c r="D5537" s="378"/>
    </row>
    <row r="5538" spans="1:4" ht="18" customHeight="1">
      <c r="A5538" s="396"/>
      <c r="B5538" s="396"/>
      <c r="C5538" s="378"/>
      <c r="D5538" s="378"/>
    </row>
    <row r="5539" spans="1:4" ht="18" customHeight="1">
      <c r="A5539" s="396"/>
      <c r="B5539" s="396"/>
      <c r="C5539" s="378"/>
      <c r="D5539" s="378"/>
    </row>
    <row r="5540" spans="1:4" ht="18" customHeight="1">
      <c r="A5540" s="396"/>
      <c r="B5540" s="396"/>
      <c r="C5540" s="378"/>
      <c r="D5540" s="378"/>
    </row>
    <row r="5541" spans="1:4" ht="18" customHeight="1">
      <c r="A5541" s="396"/>
      <c r="B5541" s="396"/>
      <c r="C5541" s="378"/>
      <c r="D5541" s="378"/>
    </row>
    <row r="5542" spans="1:4" ht="18" customHeight="1">
      <c r="A5542" s="396"/>
      <c r="B5542" s="396"/>
      <c r="C5542" s="378"/>
      <c r="D5542" s="378"/>
    </row>
    <row r="5543" spans="1:4" ht="18" customHeight="1">
      <c r="A5543" s="396"/>
      <c r="B5543" s="396"/>
      <c r="C5543" s="378"/>
      <c r="D5543" s="378"/>
    </row>
    <row r="5544" spans="1:4" ht="18" customHeight="1">
      <c r="A5544" s="396"/>
      <c r="B5544" s="396"/>
      <c r="C5544" s="378"/>
      <c r="D5544" s="378"/>
    </row>
    <row r="5545" spans="1:4" ht="18" customHeight="1">
      <c r="A5545" s="396"/>
      <c r="B5545" s="396"/>
      <c r="C5545" s="378"/>
      <c r="D5545" s="378"/>
    </row>
    <row r="5546" spans="1:4" ht="18" customHeight="1">
      <c r="A5546" s="396"/>
      <c r="B5546" s="396"/>
      <c r="C5546" s="378"/>
      <c r="D5546" s="378"/>
    </row>
    <row r="5547" spans="1:4" ht="18" customHeight="1">
      <c r="A5547" s="396"/>
      <c r="B5547" s="396"/>
      <c r="C5547" s="378"/>
      <c r="D5547" s="378"/>
    </row>
    <row r="5548" spans="1:4" ht="18" customHeight="1">
      <c r="A5548" s="396"/>
      <c r="B5548" s="396"/>
      <c r="C5548" s="378"/>
      <c r="D5548" s="378"/>
    </row>
    <row r="5549" spans="1:4" ht="18" customHeight="1">
      <c r="A5549" s="396"/>
      <c r="B5549" s="396"/>
      <c r="C5549" s="378"/>
      <c r="D5549" s="378"/>
    </row>
    <row r="5550" spans="1:4" ht="18" customHeight="1">
      <c r="A5550" s="396"/>
      <c r="B5550" s="396"/>
      <c r="C5550" s="378"/>
      <c r="D5550" s="378"/>
    </row>
    <row r="5551" spans="1:4" ht="18" customHeight="1">
      <c r="A5551" s="396"/>
      <c r="B5551" s="396"/>
      <c r="C5551" s="378"/>
      <c r="D5551" s="378"/>
    </row>
    <row r="5552" spans="1:4" ht="18" customHeight="1">
      <c r="A5552" s="396"/>
      <c r="B5552" s="396"/>
      <c r="C5552" s="378"/>
      <c r="D5552" s="378"/>
    </row>
    <row r="5553" spans="1:4" ht="18" customHeight="1">
      <c r="A5553" s="396"/>
      <c r="B5553" s="396"/>
      <c r="C5553" s="378"/>
      <c r="D5553" s="378"/>
    </row>
    <row r="5554" spans="1:4" ht="18" customHeight="1">
      <c r="A5554" s="396"/>
      <c r="B5554" s="396"/>
      <c r="C5554" s="378"/>
      <c r="D5554" s="378"/>
    </row>
    <row r="5555" spans="1:4" ht="18" customHeight="1">
      <c r="A5555" s="396"/>
      <c r="B5555" s="396"/>
      <c r="C5555" s="378"/>
      <c r="D5555" s="378"/>
    </row>
    <row r="5556" spans="1:4" ht="18" customHeight="1">
      <c r="A5556" s="396"/>
      <c r="B5556" s="396"/>
      <c r="C5556" s="378"/>
      <c r="D5556" s="378"/>
    </row>
    <row r="5557" spans="1:4" ht="18" customHeight="1">
      <c r="A5557" s="396"/>
      <c r="B5557" s="396"/>
      <c r="C5557" s="378"/>
      <c r="D5557" s="378"/>
    </row>
    <row r="5558" spans="1:4" ht="18" customHeight="1">
      <c r="A5558" s="396"/>
      <c r="B5558" s="396"/>
      <c r="C5558" s="378"/>
      <c r="D5558" s="378"/>
    </row>
    <row r="5559" spans="1:4" ht="18" customHeight="1">
      <c r="A5559" s="396"/>
      <c r="B5559" s="396"/>
      <c r="C5559" s="378"/>
      <c r="D5559" s="378"/>
    </row>
    <row r="5560" spans="1:4" ht="18" customHeight="1">
      <c r="A5560" s="396"/>
      <c r="B5560" s="396"/>
      <c r="C5560" s="378"/>
      <c r="D5560" s="378"/>
    </row>
    <row r="5561" spans="1:4" ht="18" customHeight="1">
      <c r="A5561" s="396"/>
      <c r="B5561" s="396"/>
      <c r="C5561" s="378"/>
      <c r="D5561" s="378"/>
    </row>
    <row r="5562" spans="1:4" ht="18" customHeight="1">
      <c r="A5562" s="396"/>
      <c r="B5562" s="396"/>
      <c r="C5562" s="378"/>
      <c r="D5562" s="378"/>
    </row>
    <row r="5563" spans="1:4" ht="18" customHeight="1">
      <c r="A5563" s="396"/>
      <c r="B5563" s="396"/>
      <c r="C5563" s="378"/>
      <c r="D5563" s="378"/>
    </row>
    <row r="5564" spans="1:4" ht="18" customHeight="1">
      <c r="A5564" s="396"/>
      <c r="B5564" s="396"/>
      <c r="C5564" s="378"/>
      <c r="D5564" s="378"/>
    </row>
    <row r="5565" spans="1:4" ht="18" customHeight="1">
      <c r="A5565" s="396"/>
      <c r="B5565" s="396"/>
      <c r="C5565" s="378"/>
      <c r="D5565" s="378"/>
    </row>
    <row r="5566" spans="1:4" ht="18" customHeight="1">
      <c r="A5566" s="396"/>
      <c r="B5566" s="396"/>
      <c r="C5566" s="378"/>
      <c r="D5566" s="378"/>
    </row>
    <row r="5567" spans="1:4" ht="18" customHeight="1">
      <c r="A5567" s="396"/>
      <c r="B5567" s="396"/>
      <c r="C5567" s="378"/>
      <c r="D5567" s="378"/>
    </row>
    <row r="5568" spans="1:4" ht="18" customHeight="1">
      <c r="A5568" s="396"/>
      <c r="B5568" s="396"/>
      <c r="C5568" s="378"/>
      <c r="D5568" s="378"/>
    </row>
    <row r="5569" spans="1:4" ht="18" customHeight="1">
      <c r="A5569" s="396"/>
      <c r="B5569" s="396"/>
      <c r="C5569" s="378"/>
      <c r="D5569" s="378"/>
    </row>
    <row r="5570" spans="1:4" ht="18" customHeight="1">
      <c r="A5570" s="396"/>
      <c r="B5570" s="396"/>
      <c r="C5570" s="378"/>
      <c r="D5570" s="378"/>
    </row>
    <row r="5571" spans="1:4" ht="18" customHeight="1">
      <c r="A5571" s="396"/>
      <c r="B5571" s="396"/>
      <c r="C5571" s="378"/>
      <c r="D5571" s="378"/>
    </row>
    <row r="5572" spans="1:4" ht="18" customHeight="1">
      <c r="A5572" s="396"/>
      <c r="B5572" s="396"/>
      <c r="C5572" s="378"/>
      <c r="D5572" s="378"/>
    </row>
    <row r="5573" spans="1:4" ht="18" customHeight="1">
      <c r="A5573" s="396"/>
      <c r="B5573" s="396"/>
      <c r="C5573" s="378"/>
      <c r="D5573" s="378"/>
    </row>
    <row r="5574" spans="1:4" ht="18" customHeight="1">
      <c r="A5574" s="396"/>
      <c r="B5574" s="396"/>
      <c r="C5574" s="378"/>
      <c r="D5574" s="378"/>
    </row>
    <row r="5575" spans="1:4" ht="18" customHeight="1">
      <c r="A5575" s="396"/>
      <c r="B5575" s="396"/>
      <c r="C5575" s="378"/>
      <c r="D5575" s="378"/>
    </row>
    <row r="5576" spans="1:4" ht="18" customHeight="1">
      <c r="A5576" s="396"/>
      <c r="B5576" s="396"/>
      <c r="C5576" s="378"/>
      <c r="D5576" s="378"/>
    </row>
    <row r="5577" spans="1:4" ht="18" customHeight="1">
      <c r="A5577" s="396"/>
      <c r="B5577" s="396"/>
      <c r="C5577" s="378"/>
      <c r="D5577" s="378"/>
    </row>
    <row r="5578" spans="1:4" ht="18" customHeight="1">
      <c r="A5578" s="396"/>
      <c r="B5578" s="396"/>
      <c r="C5578" s="378"/>
      <c r="D5578" s="378"/>
    </row>
    <row r="5579" spans="1:4" ht="18" customHeight="1">
      <c r="A5579" s="396"/>
      <c r="B5579" s="396"/>
      <c r="C5579" s="378"/>
      <c r="D5579" s="378"/>
    </row>
    <row r="5580" spans="1:4" ht="18" customHeight="1">
      <c r="A5580" s="396"/>
      <c r="B5580" s="396"/>
      <c r="C5580" s="378"/>
      <c r="D5580" s="378"/>
    </row>
    <row r="5581" spans="1:4" ht="18" customHeight="1">
      <c r="A5581" s="396"/>
      <c r="B5581" s="396"/>
      <c r="C5581" s="378"/>
      <c r="D5581" s="378"/>
    </row>
    <row r="5582" spans="1:4" ht="18" customHeight="1">
      <c r="A5582" s="396"/>
      <c r="B5582" s="396"/>
      <c r="C5582" s="378"/>
      <c r="D5582" s="378"/>
    </row>
    <row r="5583" spans="1:4" ht="18" customHeight="1">
      <c r="A5583" s="396"/>
      <c r="B5583" s="396"/>
      <c r="C5583" s="378"/>
      <c r="D5583" s="378"/>
    </row>
    <row r="5584" spans="1:4" ht="18" customHeight="1">
      <c r="A5584" s="396"/>
      <c r="B5584" s="396"/>
      <c r="C5584" s="378"/>
      <c r="D5584" s="378"/>
    </row>
    <row r="5585" spans="1:4" ht="18" customHeight="1">
      <c r="A5585" s="396"/>
      <c r="B5585" s="396"/>
      <c r="C5585" s="378"/>
      <c r="D5585" s="378"/>
    </row>
    <row r="5586" spans="1:4" ht="18" customHeight="1">
      <c r="A5586" s="396"/>
      <c r="B5586" s="396"/>
      <c r="C5586" s="378"/>
      <c r="D5586" s="378"/>
    </row>
    <row r="5587" spans="1:4" ht="18" customHeight="1">
      <c r="A5587" s="396"/>
      <c r="B5587" s="396"/>
      <c r="C5587" s="378"/>
      <c r="D5587" s="378"/>
    </row>
    <row r="5588" spans="1:4" ht="18" customHeight="1">
      <c r="A5588" s="396"/>
      <c r="B5588" s="396"/>
      <c r="C5588" s="378"/>
      <c r="D5588" s="378"/>
    </row>
    <row r="5589" spans="1:4" ht="18" customHeight="1">
      <c r="A5589" s="396"/>
      <c r="B5589" s="396"/>
      <c r="C5589" s="378"/>
      <c r="D5589" s="378"/>
    </row>
    <row r="5590" spans="1:4" ht="18" customHeight="1">
      <c r="A5590" s="396"/>
      <c r="B5590" s="396"/>
      <c r="C5590" s="378"/>
      <c r="D5590" s="378"/>
    </row>
    <row r="5591" spans="1:4" ht="18" customHeight="1">
      <c r="A5591" s="396"/>
      <c r="B5591" s="396"/>
      <c r="C5591" s="378"/>
      <c r="D5591" s="378"/>
    </row>
    <row r="5592" spans="1:4" ht="18" customHeight="1">
      <c r="A5592" s="396"/>
      <c r="B5592" s="396"/>
      <c r="C5592" s="378"/>
      <c r="D5592" s="378"/>
    </row>
    <row r="5593" spans="1:4" ht="18" customHeight="1">
      <c r="A5593" s="396"/>
      <c r="B5593" s="396"/>
      <c r="C5593" s="378"/>
      <c r="D5593" s="378"/>
    </row>
    <row r="5594" spans="1:4" ht="18" customHeight="1">
      <c r="A5594" s="396"/>
      <c r="B5594" s="396"/>
      <c r="C5594" s="378"/>
      <c r="D5594" s="378"/>
    </row>
    <row r="5595" spans="1:4" ht="18" customHeight="1">
      <c r="A5595" s="396"/>
      <c r="B5595" s="396"/>
      <c r="C5595" s="378"/>
      <c r="D5595" s="378"/>
    </row>
    <row r="5596" spans="1:4" ht="18" customHeight="1">
      <c r="A5596" s="396"/>
      <c r="B5596" s="396"/>
      <c r="C5596" s="378"/>
      <c r="D5596" s="378"/>
    </row>
    <row r="5597" spans="1:4" ht="18" customHeight="1">
      <c r="A5597" s="396"/>
      <c r="B5597" s="396"/>
      <c r="C5597" s="378"/>
      <c r="D5597" s="378"/>
    </row>
    <row r="5598" spans="1:4" ht="18" customHeight="1">
      <c r="A5598" s="396"/>
      <c r="B5598" s="396"/>
      <c r="C5598" s="378"/>
      <c r="D5598" s="378"/>
    </row>
    <row r="5599" spans="1:4" ht="18" customHeight="1">
      <c r="A5599" s="396"/>
      <c r="B5599" s="396"/>
      <c r="C5599" s="378"/>
      <c r="D5599" s="378"/>
    </row>
    <row r="5600" spans="1:4" ht="18" customHeight="1">
      <c r="A5600" s="396"/>
      <c r="B5600" s="396"/>
      <c r="C5600" s="378"/>
      <c r="D5600" s="378"/>
    </row>
    <row r="5601" spans="1:4" ht="18" customHeight="1">
      <c r="A5601" s="396"/>
      <c r="B5601" s="396"/>
      <c r="C5601" s="378"/>
      <c r="D5601" s="378"/>
    </row>
    <row r="5602" spans="1:4" ht="18" customHeight="1">
      <c r="A5602" s="396"/>
      <c r="B5602" s="396"/>
      <c r="C5602" s="378"/>
      <c r="D5602" s="378"/>
    </row>
    <row r="5603" spans="1:4" ht="18" customHeight="1">
      <c r="A5603" s="396"/>
      <c r="B5603" s="396"/>
      <c r="C5603" s="378"/>
      <c r="D5603" s="378"/>
    </row>
    <row r="5604" spans="1:4" ht="18" customHeight="1">
      <c r="A5604" s="396"/>
      <c r="B5604" s="396"/>
      <c r="C5604" s="378"/>
      <c r="D5604" s="378"/>
    </row>
    <row r="5605" spans="1:4" ht="18" customHeight="1">
      <c r="A5605" s="396"/>
      <c r="B5605" s="396"/>
      <c r="C5605" s="378"/>
      <c r="D5605" s="378"/>
    </row>
    <row r="5606" spans="1:4" ht="18" customHeight="1">
      <c r="A5606" s="396"/>
      <c r="B5606" s="396"/>
      <c r="C5606" s="378"/>
      <c r="D5606" s="378"/>
    </row>
    <row r="5607" spans="1:4" ht="18" customHeight="1">
      <c r="A5607" s="396"/>
      <c r="B5607" s="396"/>
      <c r="C5607" s="378"/>
      <c r="D5607" s="378"/>
    </row>
    <row r="5608" spans="1:4" ht="18" customHeight="1">
      <c r="A5608" s="396"/>
      <c r="B5608" s="396"/>
      <c r="C5608" s="378"/>
      <c r="D5608" s="378"/>
    </row>
    <row r="5609" spans="1:4" ht="18" customHeight="1">
      <c r="A5609" s="396"/>
      <c r="B5609" s="396"/>
      <c r="C5609" s="378"/>
      <c r="D5609" s="378"/>
    </row>
    <row r="5610" spans="1:4" ht="18" customHeight="1">
      <c r="A5610" s="396"/>
      <c r="B5610" s="396"/>
      <c r="C5610" s="378"/>
      <c r="D5610" s="378"/>
    </row>
    <row r="5611" spans="1:4" ht="18" customHeight="1">
      <c r="A5611" s="396"/>
      <c r="B5611" s="396"/>
      <c r="C5611" s="378"/>
      <c r="D5611" s="378"/>
    </row>
    <row r="5612" spans="1:4" ht="18" customHeight="1">
      <c r="A5612" s="396"/>
      <c r="B5612" s="396"/>
      <c r="C5612" s="378"/>
      <c r="D5612" s="378"/>
    </row>
    <row r="5613" spans="1:4" ht="18" customHeight="1">
      <c r="A5613" s="396"/>
      <c r="B5613" s="396"/>
      <c r="C5613" s="378"/>
      <c r="D5613" s="378"/>
    </row>
    <row r="5614" spans="1:4" ht="18" customHeight="1">
      <c r="A5614" s="396"/>
      <c r="B5614" s="396"/>
      <c r="C5614" s="378"/>
      <c r="D5614" s="378"/>
    </row>
    <row r="5615" spans="1:4" ht="18" customHeight="1">
      <c r="A5615" s="396"/>
      <c r="B5615" s="396"/>
      <c r="C5615" s="378"/>
      <c r="D5615" s="378"/>
    </row>
    <row r="5616" spans="1:4" ht="18" customHeight="1">
      <c r="A5616" s="396"/>
      <c r="B5616" s="396"/>
      <c r="C5616" s="378"/>
      <c r="D5616" s="378"/>
    </row>
    <row r="5617" spans="1:4" ht="18" customHeight="1">
      <c r="A5617" s="396"/>
      <c r="B5617" s="396"/>
      <c r="C5617" s="378"/>
      <c r="D5617" s="378"/>
    </row>
    <row r="5618" spans="1:4" ht="18" customHeight="1">
      <c r="A5618" s="396"/>
      <c r="B5618" s="396"/>
      <c r="C5618" s="378"/>
      <c r="D5618" s="378"/>
    </row>
    <row r="5619" spans="1:4" ht="18" customHeight="1">
      <c r="A5619" s="396"/>
      <c r="B5619" s="396"/>
      <c r="C5619" s="378"/>
      <c r="D5619" s="378"/>
    </row>
    <row r="5620" spans="1:4" ht="18" customHeight="1">
      <c r="A5620" s="396"/>
      <c r="B5620" s="396"/>
      <c r="C5620" s="378"/>
      <c r="D5620" s="378"/>
    </row>
    <row r="5621" spans="1:4" ht="18" customHeight="1">
      <c r="A5621" s="396"/>
      <c r="B5621" s="396"/>
      <c r="C5621" s="378"/>
      <c r="D5621" s="378"/>
    </row>
    <row r="5622" spans="1:4" ht="18" customHeight="1">
      <c r="A5622" s="396"/>
      <c r="B5622" s="396"/>
      <c r="C5622" s="378"/>
      <c r="D5622" s="378"/>
    </row>
    <row r="5623" spans="1:4" ht="18" customHeight="1">
      <c r="A5623" s="396"/>
      <c r="B5623" s="396"/>
      <c r="C5623" s="378"/>
      <c r="D5623" s="378"/>
    </row>
    <row r="5624" spans="1:4" ht="18" customHeight="1">
      <c r="A5624" s="396"/>
      <c r="B5624" s="396"/>
      <c r="C5624" s="378"/>
      <c r="D5624" s="378"/>
    </row>
    <row r="5625" spans="1:4" ht="18" customHeight="1">
      <c r="A5625" s="396"/>
      <c r="B5625" s="396"/>
      <c r="C5625" s="378"/>
      <c r="D5625" s="378"/>
    </row>
    <row r="5626" spans="1:4" ht="18" customHeight="1">
      <c r="A5626" s="396"/>
      <c r="B5626" s="396"/>
      <c r="C5626" s="378"/>
      <c r="D5626" s="378"/>
    </row>
    <row r="5627" spans="1:4" ht="18" customHeight="1">
      <c r="A5627" s="396"/>
      <c r="B5627" s="396"/>
      <c r="C5627" s="378"/>
      <c r="D5627" s="378"/>
    </row>
    <row r="5628" spans="1:4" ht="18" customHeight="1">
      <c r="A5628" s="396"/>
      <c r="B5628" s="396"/>
      <c r="C5628" s="378"/>
      <c r="D5628" s="378"/>
    </row>
    <row r="5629" spans="1:4" ht="18" customHeight="1">
      <c r="A5629" s="396"/>
      <c r="B5629" s="396"/>
      <c r="C5629" s="378"/>
      <c r="D5629" s="378"/>
    </row>
    <row r="5630" spans="1:4" ht="18" customHeight="1">
      <c r="A5630" s="396"/>
      <c r="B5630" s="396"/>
      <c r="C5630" s="378"/>
      <c r="D5630" s="378"/>
    </row>
    <row r="5631" spans="1:4" ht="18" customHeight="1">
      <c r="A5631" s="396"/>
      <c r="B5631" s="396"/>
      <c r="C5631" s="378"/>
      <c r="D5631" s="378"/>
    </row>
    <row r="5632" spans="1:4" ht="18" customHeight="1">
      <c r="A5632" s="396"/>
      <c r="B5632" s="396"/>
      <c r="C5632" s="378"/>
      <c r="D5632" s="378"/>
    </row>
    <row r="5633" spans="1:4" ht="18" customHeight="1">
      <c r="A5633" s="396"/>
      <c r="B5633" s="396"/>
      <c r="C5633" s="378"/>
      <c r="D5633" s="378"/>
    </row>
    <row r="5634" spans="1:4" ht="18" customHeight="1">
      <c r="A5634" s="396"/>
      <c r="B5634" s="396"/>
      <c r="C5634" s="378"/>
      <c r="D5634" s="378"/>
    </row>
    <row r="5635" spans="1:4" ht="18" customHeight="1">
      <c r="A5635" s="396"/>
      <c r="B5635" s="396"/>
      <c r="C5635" s="378"/>
      <c r="D5635" s="378"/>
    </row>
    <row r="5636" spans="1:4" ht="18" customHeight="1">
      <c r="A5636" s="396"/>
      <c r="B5636" s="396"/>
      <c r="C5636" s="378"/>
      <c r="D5636" s="378"/>
    </row>
    <row r="5637" spans="1:4" ht="18" customHeight="1">
      <c r="A5637" s="396"/>
      <c r="B5637" s="396"/>
      <c r="C5637" s="378"/>
      <c r="D5637" s="378"/>
    </row>
    <row r="5638" spans="1:4" ht="18" customHeight="1">
      <c r="A5638" s="396"/>
      <c r="B5638" s="396"/>
      <c r="C5638" s="378"/>
      <c r="D5638" s="378"/>
    </row>
    <row r="5639" spans="1:4" ht="18" customHeight="1">
      <c r="A5639" s="396"/>
      <c r="B5639" s="396"/>
      <c r="C5639" s="378"/>
      <c r="D5639" s="378"/>
    </row>
    <row r="5640" spans="1:4" ht="18" customHeight="1">
      <c r="A5640" s="396"/>
      <c r="B5640" s="396"/>
      <c r="C5640" s="378"/>
      <c r="D5640" s="378"/>
    </row>
    <row r="5641" spans="1:4" ht="18" customHeight="1">
      <c r="A5641" s="396"/>
      <c r="B5641" s="396"/>
      <c r="C5641" s="378"/>
      <c r="D5641" s="378"/>
    </row>
    <row r="5642" spans="1:4" ht="18" customHeight="1">
      <c r="A5642" s="396"/>
      <c r="B5642" s="396"/>
      <c r="C5642" s="378"/>
      <c r="D5642" s="378"/>
    </row>
    <row r="5643" spans="1:4" ht="18" customHeight="1">
      <c r="A5643" s="396"/>
      <c r="B5643" s="396"/>
      <c r="C5643" s="378"/>
      <c r="D5643" s="378"/>
    </row>
    <row r="5644" spans="1:4" ht="18" customHeight="1">
      <c r="A5644" s="396"/>
      <c r="B5644" s="396"/>
      <c r="C5644" s="378"/>
      <c r="D5644" s="378"/>
    </row>
    <row r="5645" spans="1:4" ht="18" customHeight="1">
      <c r="A5645" s="396"/>
      <c r="B5645" s="396"/>
      <c r="C5645" s="378"/>
      <c r="D5645" s="378"/>
    </row>
    <row r="5646" spans="1:4" ht="18" customHeight="1">
      <c r="A5646" s="396"/>
      <c r="B5646" s="396"/>
      <c r="C5646" s="378"/>
      <c r="D5646" s="378"/>
    </row>
    <row r="5647" spans="1:4" ht="18" customHeight="1">
      <c r="A5647" s="396"/>
      <c r="B5647" s="396"/>
      <c r="C5647" s="378"/>
      <c r="D5647" s="378"/>
    </row>
    <row r="5648" spans="1:4" ht="18" customHeight="1">
      <c r="A5648" s="396"/>
      <c r="B5648" s="396"/>
      <c r="C5648" s="378"/>
      <c r="D5648" s="378"/>
    </row>
    <row r="5649" spans="1:4" ht="18" customHeight="1">
      <c r="A5649" s="396"/>
      <c r="B5649" s="396"/>
      <c r="C5649" s="378"/>
      <c r="D5649" s="378"/>
    </row>
    <row r="5650" spans="1:4" ht="18" customHeight="1">
      <c r="A5650" s="396"/>
      <c r="B5650" s="396"/>
      <c r="C5650" s="378"/>
      <c r="D5650" s="378"/>
    </row>
    <row r="5651" spans="1:4" ht="18" customHeight="1">
      <c r="A5651" s="396"/>
      <c r="B5651" s="396"/>
      <c r="C5651" s="378"/>
      <c r="D5651" s="378"/>
    </row>
    <row r="5652" spans="1:4" ht="18" customHeight="1">
      <c r="A5652" s="396"/>
      <c r="B5652" s="396"/>
      <c r="C5652" s="378"/>
      <c r="D5652" s="378"/>
    </row>
    <row r="5653" spans="1:4" ht="18" customHeight="1">
      <c r="A5653" s="396"/>
      <c r="B5653" s="396"/>
      <c r="C5653" s="378"/>
      <c r="D5653" s="378"/>
    </row>
    <row r="5654" spans="1:4" ht="18" customHeight="1">
      <c r="A5654" s="396"/>
      <c r="B5654" s="396"/>
      <c r="C5654" s="378"/>
      <c r="D5654" s="378"/>
    </row>
    <row r="5655" spans="1:4" ht="18" customHeight="1">
      <c r="A5655" s="396"/>
      <c r="B5655" s="396"/>
      <c r="C5655" s="378"/>
      <c r="D5655" s="378"/>
    </row>
    <row r="5656" spans="1:4" ht="18" customHeight="1">
      <c r="A5656" s="396"/>
      <c r="B5656" s="396"/>
      <c r="C5656" s="378"/>
      <c r="D5656" s="378"/>
    </row>
    <row r="5657" spans="1:4" ht="18" customHeight="1">
      <c r="A5657" s="396"/>
      <c r="B5657" s="396"/>
      <c r="C5657" s="378"/>
      <c r="D5657" s="378"/>
    </row>
    <row r="5658" spans="1:4" ht="18" customHeight="1">
      <c r="A5658" s="396"/>
      <c r="B5658" s="396"/>
      <c r="C5658" s="378"/>
      <c r="D5658" s="378"/>
    </row>
    <row r="5659" spans="1:4" ht="18" customHeight="1">
      <c r="A5659" s="396"/>
      <c r="B5659" s="396"/>
      <c r="C5659" s="378"/>
      <c r="D5659" s="378"/>
    </row>
    <row r="5660" spans="1:4" ht="18" customHeight="1">
      <c r="A5660" s="396"/>
      <c r="B5660" s="396"/>
      <c r="C5660" s="378"/>
      <c r="D5660" s="378"/>
    </row>
    <row r="5661" spans="1:4" ht="18" customHeight="1">
      <c r="A5661" s="396"/>
      <c r="B5661" s="396"/>
      <c r="C5661" s="378"/>
      <c r="D5661" s="378"/>
    </row>
    <row r="5662" spans="1:4" ht="18" customHeight="1">
      <c r="A5662" s="396"/>
      <c r="B5662" s="396"/>
      <c r="C5662" s="378"/>
      <c r="D5662" s="378"/>
    </row>
    <row r="5663" spans="1:4" ht="18" customHeight="1">
      <c r="A5663" s="396"/>
      <c r="B5663" s="396"/>
      <c r="C5663" s="378"/>
      <c r="D5663" s="378"/>
    </row>
    <row r="5664" spans="1:4" ht="18" customHeight="1">
      <c r="A5664" s="396"/>
      <c r="B5664" s="396"/>
      <c r="C5664" s="378"/>
      <c r="D5664" s="378"/>
    </row>
    <row r="5665" spans="1:4" ht="18" customHeight="1">
      <c r="A5665" s="396"/>
      <c r="B5665" s="396"/>
      <c r="C5665" s="378"/>
      <c r="D5665" s="378"/>
    </row>
    <row r="5666" spans="1:4" ht="18" customHeight="1">
      <c r="A5666" s="396"/>
      <c r="B5666" s="396"/>
      <c r="C5666" s="378"/>
      <c r="D5666" s="378"/>
    </row>
    <row r="5667" spans="1:4" ht="18" customHeight="1">
      <c r="A5667" s="396"/>
      <c r="B5667" s="396"/>
      <c r="C5667" s="378"/>
      <c r="D5667" s="378"/>
    </row>
    <row r="5668" spans="1:4" ht="18" customHeight="1">
      <c r="A5668" s="396"/>
      <c r="B5668" s="396"/>
      <c r="C5668" s="378"/>
      <c r="D5668" s="378"/>
    </row>
    <row r="5669" spans="1:4" ht="18" customHeight="1">
      <c r="A5669" s="396"/>
      <c r="B5669" s="396"/>
      <c r="C5669" s="378"/>
      <c r="D5669" s="378"/>
    </row>
    <row r="5670" spans="1:4" ht="18" customHeight="1">
      <c r="A5670" s="396"/>
      <c r="B5670" s="396"/>
      <c r="C5670" s="378"/>
      <c r="D5670" s="378"/>
    </row>
    <row r="5671" spans="1:4" ht="18" customHeight="1">
      <c r="A5671" s="396"/>
      <c r="B5671" s="396"/>
      <c r="C5671" s="378"/>
      <c r="D5671" s="378"/>
    </row>
    <row r="5672" spans="1:4" ht="18" customHeight="1">
      <c r="A5672" s="396"/>
      <c r="B5672" s="396"/>
      <c r="C5672" s="378"/>
      <c r="D5672" s="378"/>
    </row>
    <row r="5673" spans="1:4" ht="18" customHeight="1">
      <c r="A5673" s="396"/>
      <c r="B5673" s="396"/>
      <c r="C5673" s="378"/>
      <c r="D5673" s="378"/>
    </row>
    <row r="5674" spans="1:4" ht="18" customHeight="1">
      <c r="A5674" s="396"/>
      <c r="B5674" s="396"/>
      <c r="C5674" s="378"/>
      <c r="D5674" s="378"/>
    </row>
    <row r="5675" spans="1:4" ht="18" customHeight="1">
      <c r="A5675" s="396"/>
      <c r="B5675" s="396"/>
      <c r="C5675" s="378"/>
      <c r="D5675" s="378"/>
    </row>
    <row r="5676" spans="1:4" ht="18" customHeight="1">
      <c r="A5676" s="396"/>
      <c r="B5676" s="396"/>
      <c r="C5676" s="378"/>
      <c r="D5676" s="378"/>
    </row>
    <row r="5677" spans="1:4" ht="18" customHeight="1">
      <c r="A5677" s="396"/>
      <c r="B5677" s="396"/>
      <c r="C5677" s="378"/>
      <c r="D5677" s="378"/>
    </row>
    <row r="5678" spans="1:4" ht="18" customHeight="1">
      <c r="A5678" s="396"/>
      <c r="B5678" s="396"/>
      <c r="C5678" s="378"/>
      <c r="D5678" s="378"/>
    </row>
    <row r="5679" spans="1:4" ht="18" customHeight="1">
      <c r="A5679" s="396"/>
      <c r="B5679" s="396"/>
      <c r="C5679" s="378"/>
      <c r="D5679" s="378"/>
    </row>
    <row r="5680" spans="1:4" ht="18" customHeight="1">
      <c r="A5680" s="396"/>
      <c r="B5680" s="396"/>
      <c r="C5680" s="378"/>
      <c r="D5680" s="378"/>
    </row>
    <row r="5681" spans="1:4" ht="18" customHeight="1">
      <c r="A5681" s="396"/>
      <c r="B5681" s="396"/>
      <c r="C5681" s="378"/>
      <c r="D5681" s="378"/>
    </row>
    <row r="5682" spans="1:4" ht="18" customHeight="1">
      <c r="A5682" s="396"/>
      <c r="B5682" s="396"/>
      <c r="C5682" s="378"/>
      <c r="D5682" s="378"/>
    </row>
    <row r="5683" spans="1:4" ht="18" customHeight="1">
      <c r="A5683" s="396"/>
      <c r="B5683" s="396"/>
      <c r="C5683" s="378"/>
      <c r="D5683" s="378"/>
    </row>
    <row r="5684" spans="1:4" ht="18" customHeight="1">
      <c r="A5684" s="396"/>
      <c r="B5684" s="396"/>
      <c r="C5684" s="378"/>
      <c r="D5684" s="378"/>
    </row>
    <row r="5685" spans="1:4" ht="18" customHeight="1">
      <c r="A5685" s="396"/>
      <c r="B5685" s="396"/>
      <c r="C5685" s="378"/>
      <c r="D5685" s="378"/>
    </row>
    <row r="5686" spans="1:4" ht="18" customHeight="1">
      <c r="A5686" s="396"/>
      <c r="B5686" s="396"/>
      <c r="C5686" s="378"/>
      <c r="D5686" s="378"/>
    </row>
    <row r="5687" spans="1:4" ht="18" customHeight="1">
      <c r="A5687" s="396"/>
      <c r="B5687" s="396"/>
      <c r="C5687" s="378"/>
      <c r="D5687" s="378"/>
    </row>
    <row r="5688" spans="1:4" ht="18" customHeight="1">
      <c r="A5688" s="396"/>
      <c r="B5688" s="396"/>
      <c r="C5688" s="378"/>
      <c r="D5688" s="378"/>
    </row>
    <row r="5689" spans="1:4" ht="18" customHeight="1">
      <c r="A5689" s="396"/>
      <c r="B5689" s="396"/>
      <c r="C5689" s="378"/>
      <c r="D5689" s="378"/>
    </row>
    <row r="5690" spans="1:4" ht="18" customHeight="1">
      <c r="A5690" s="396"/>
      <c r="B5690" s="396"/>
      <c r="C5690" s="378"/>
      <c r="D5690" s="378"/>
    </row>
    <row r="5691" spans="1:4" ht="18" customHeight="1">
      <c r="A5691" s="396"/>
      <c r="B5691" s="396"/>
      <c r="C5691" s="378"/>
      <c r="D5691" s="378"/>
    </row>
    <row r="5692" spans="1:4" ht="18" customHeight="1">
      <c r="A5692" s="396"/>
      <c r="B5692" s="396"/>
      <c r="C5692" s="378"/>
      <c r="D5692" s="378"/>
    </row>
    <row r="5693" spans="1:4" ht="18" customHeight="1">
      <c r="A5693" s="396"/>
      <c r="B5693" s="396"/>
      <c r="C5693" s="378"/>
      <c r="D5693" s="378"/>
    </row>
    <row r="5694" spans="1:4" ht="18" customHeight="1">
      <c r="A5694" s="396"/>
      <c r="B5694" s="396"/>
      <c r="C5694" s="378"/>
      <c r="D5694" s="378"/>
    </row>
    <row r="5695" spans="1:4" ht="18" customHeight="1">
      <c r="A5695" s="396"/>
      <c r="B5695" s="396"/>
      <c r="C5695" s="378"/>
      <c r="D5695" s="378"/>
    </row>
    <row r="5696" spans="1:4" ht="18" customHeight="1">
      <c r="A5696" s="396"/>
      <c r="B5696" s="396"/>
      <c r="C5696" s="378"/>
      <c r="D5696" s="378"/>
    </row>
    <row r="5697" spans="1:4" ht="18" customHeight="1">
      <c r="A5697" s="396"/>
      <c r="B5697" s="396"/>
      <c r="C5697" s="378"/>
      <c r="D5697" s="378"/>
    </row>
    <row r="5698" spans="1:4" ht="18" customHeight="1">
      <c r="A5698" s="396"/>
      <c r="B5698" s="396"/>
      <c r="C5698" s="378"/>
      <c r="D5698" s="378"/>
    </row>
    <row r="5699" spans="1:4" ht="18" customHeight="1">
      <c r="A5699" s="396"/>
      <c r="B5699" s="396"/>
      <c r="C5699" s="378"/>
      <c r="D5699" s="378"/>
    </row>
    <row r="5700" spans="1:4" ht="18" customHeight="1">
      <c r="A5700" s="396"/>
      <c r="B5700" s="396"/>
      <c r="C5700" s="378"/>
      <c r="D5700" s="378"/>
    </row>
    <row r="5701" spans="1:4" ht="18" customHeight="1">
      <c r="A5701" s="396"/>
      <c r="B5701" s="396"/>
      <c r="C5701" s="378"/>
      <c r="D5701" s="378"/>
    </row>
    <row r="5702" spans="1:4" ht="18" customHeight="1">
      <c r="A5702" s="396"/>
      <c r="B5702" s="396"/>
      <c r="C5702" s="378"/>
      <c r="D5702" s="378"/>
    </row>
    <row r="5703" spans="1:4" ht="18" customHeight="1">
      <c r="A5703" s="396"/>
      <c r="B5703" s="396"/>
      <c r="C5703" s="378"/>
      <c r="D5703" s="378"/>
    </row>
    <row r="5704" spans="1:4" ht="18" customHeight="1">
      <c r="A5704" s="396"/>
      <c r="B5704" s="396"/>
      <c r="C5704" s="378"/>
      <c r="D5704" s="378"/>
    </row>
    <row r="5705" spans="1:4" ht="18" customHeight="1">
      <c r="A5705" s="396"/>
      <c r="B5705" s="396"/>
      <c r="C5705" s="378"/>
      <c r="D5705" s="378"/>
    </row>
    <row r="5706" spans="1:4" ht="18" customHeight="1">
      <c r="A5706" s="396"/>
      <c r="B5706" s="396"/>
      <c r="C5706" s="378"/>
      <c r="D5706" s="378"/>
    </row>
    <row r="5707" spans="1:4" ht="18" customHeight="1">
      <c r="A5707" s="396"/>
      <c r="B5707" s="396"/>
      <c r="C5707" s="378"/>
      <c r="D5707" s="378"/>
    </row>
    <row r="5708" spans="1:4" ht="18" customHeight="1">
      <c r="A5708" s="396"/>
      <c r="B5708" s="396"/>
      <c r="C5708" s="378"/>
      <c r="D5708" s="378"/>
    </row>
    <row r="5709" spans="1:4" ht="18" customHeight="1">
      <c r="A5709" s="396"/>
      <c r="B5709" s="396"/>
      <c r="C5709" s="378"/>
      <c r="D5709" s="378"/>
    </row>
    <row r="5710" spans="1:4" ht="18" customHeight="1">
      <c r="A5710" s="396"/>
      <c r="B5710" s="396"/>
      <c r="C5710" s="378"/>
      <c r="D5710" s="378"/>
    </row>
    <row r="5711" spans="1:4" ht="18" customHeight="1">
      <c r="A5711" s="396"/>
      <c r="B5711" s="396"/>
      <c r="C5711" s="378"/>
      <c r="D5711" s="378"/>
    </row>
    <row r="5712" spans="1:4" ht="18" customHeight="1">
      <c r="A5712" s="396"/>
      <c r="B5712" s="396"/>
      <c r="C5712" s="378"/>
      <c r="D5712" s="378"/>
    </row>
    <row r="5713" spans="1:4" ht="18" customHeight="1">
      <c r="A5713" s="396"/>
      <c r="B5713" s="396"/>
      <c r="C5713" s="378"/>
      <c r="D5713" s="378"/>
    </row>
    <row r="5714" spans="1:4" ht="18" customHeight="1">
      <c r="A5714" s="396"/>
      <c r="B5714" s="396"/>
      <c r="C5714" s="378"/>
      <c r="D5714" s="378"/>
    </row>
    <row r="5715" spans="1:4" ht="18" customHeight="1">
      <c r="A5715" s="396"/>
      <c r="B5715" s="396"/>
      <c r="C5715" s="378"/>
      <c r="D5715" s="378"/>
    </row>
    <row r="5716" spans="1:4" ht="18" customHeight="1">
      <c r="A5716" s="396"/>
      <c r="B5716" s="396"/>
      <c r="C5716" s="378"/>
      <c r="D5716" s="378"/>
    </row>
    <row r="5717" spans="1:4" ht="18" customHeight="1">
      <c r="A5717" s="396"/>
      <c r="B5717" s="396"/>
      <c r="C5717" s="378"/>
      <c r="D5717" s="378"/>
    </row>
    <row r="5718" spans="1:4" ht="18" customHeight="1">
      <c r="A5718" s="396"/>
      <c r="B5718" s="396"/>
      <c r="C5718" s="378"/>
      <c r="D5718" s="378"/>
    </row>
    <row r="5719" spans="1:4" ht="18" customHeight="1">
      <c r="A5719" s="396"/>
      <c r="B5719" s="396"/>
      <c r="C5719" s="378"/>
      <c r="D5719" s="378"/>
    </row>
    <row r="5720" spans="1:4" ht="18" customHeight="1">
      <c r="A5720" s="396"/>
      <c r="B5720" s="396"/>
      <c r="C5720" s="378"/>
      <c r="D5720" s="378"/>
    </row>
    <row r="5721" spans="1:4" ht="18" customHeight="1">
      <c r="A5721" s="396"/>
      <c r="B5721" s="396"/>
      <c r="C5721" s="378"/>
      <c r="D5721" s="378"/>
    </row>
    <row r="5722" spans="1:4" ht="18" customHeight="1">
      <c r="A5722" s="396"/>
      <c r="B5722" s="396"/>
      <c r="C5722" s="378"/>
      <c r="D5722" s="378"/>
    </row>
    <row r="5723" spans="1:4" ht="18" customHeight="1">
      <c r="A5723" s="396"/>
      <c r="B5723" s="396"/>
      <c r="C5723" s="378"/>
      <c r="D5723" s="378"/>
    </row>
    <row r="5724" spans="1:4" ht="18" customHeight="1">
      <c r="A5724" s="396"/>
      <c r="B5724" s="396"/>
      <c r="C5724" s="378"/>
      <c r="D5724" s="378"/>
    </row>
    <row r="5725" spans="1:4" ht="18" customHeight="1">
      <c r="A5725" s="396"/>
      <c r="B5725" s="396"/>
      <c r="C5725" s="378"/>
      <c r="D5725" s="378"/>
    </row>
    <row r="5726" spans="1:4" ht="18" customHeight="1">
      <c r="A5726" s="396"/>
      <c r="B5726" s="396"/>
      <c r="C5726" s="378"/>
      <c r="D5726" s="378"/>
    </row>
    <row r="5727" spans="1:4" ht="18" customHeight="1">
      <c r="A5727" s="396"/>
      <c r="B5727" s="396"/>
      <c r="C5727" s="378"/>
      <c r="D5727" s="378"/>
    </row>
    <row r="5728" spans="1:4" ht="18" customHeight="1">
      <c r="A5728" s="396"/>
      <c r="B5728" s="396"/>
      <c r="C5728" s="378"/>
      <c r="D5728" s="378"/>
    </row>
    <row r="5729" spans="1:4" ht="18" customHeight="1">
      <c r="A5729" s="396"/>
      <c r="B5729" s="396"/>
      <c r="C5729" s="378"/>
      <c r="D5729" s="378"/>
    </row>
    <row r="5730" spans="1:4" ht="18" customHeight="1">
      <c r="A5730" s="396"/>
      <c r="B5730" s="396"/>
      <c r="C5730" s="378"/>
      <c r="D5730" s="378"/>
    </row>
    <row r="5731" spans="1:4" ht="18" customHeight="1">
      <c r="A5731" s="396"/>
      <c r="B5731" s="396"/>
      <c r="C5731" s="378"/>
      <c r="D5731" s="378"/>
    </row>
    <row r="5732" spans="1:4" ht="18" customHeight="1">
      <c r="A5732" s="396"/>
      <c r="B5732" s="396"/>
      <c r="C5732" s="378"/>
      <c r="D5732" s="378"/>
    </row>
    <row r="5733" spans="1:4" ht="18" customHeight="1">
      <c r="A5733" s="396"/>
      <c r="B5733" s="396"/>
      <c r="C5733" s="378"/>
      <c r="D5733" s="378"/>
    </row>
    <row r="5734" spans="1:4" ht="18" customHeight="1">
      <c r="A5734" s="396"/>
      <c r="B5734" s="396"/>
      <c r="C5734" s="378"/>
      <c r="D5734" s="378"/>
    </row>
    <row r="5735" spans="1:4" ht="18" customHeight="1">
      <c r="A5735" s="396"/>
      <c r="B5735" s="396"/>
      <c r="C5735" s="378"/>
      <c r="D5735" s="378"/>
    </row>
    <row r="5736" spans="1:4" ht="18" customHeight="1">
      <c r="A5736" s="396"/>
      <c r="B5736" s="396"/>
      <c r="C5736" s="378"/>
      <c r="D5736" s="378"/>
    </row>
    <row r="5737" spans="1:4" ht="18" customHeight="1">
      <c r="A5737" s="396"/>
      <c r="B5737" s="396"/>
      <c r="C5737" s="378"/>
      <c r="D5737" s="378"/>
    </row>
    <row r="5738" spans="1:4" ht="18" customHeight="1">
      <c r="A5738" s="396"/>
      <c r="B5738" s="396"/>
      <c r="C5738" s="378"/>
      <c r="D5738" s="378"/>
    </row>
    <row r="5739" spans="1:4" ht="18" customHeight="1">
      <c r="A5739" s="396"/>
      <c r="B5739" s="396"/>
      <c r="C5739" s="378"/>
      <c r="D5739" s="378"/>
    </row>
    <row r="5740" spans="1:4" ht="18" customHeight="1">
      <c r="A5740" s="396"/>
      <c r="B5740" s="396"/>
      <c r="C5740" s="378"/>
      <c r="D5740" s="378"/>
    </row>
    <row r="5741" spans="1:4" ht="18" customHeight="1">
      <c r="A5741" s="396"/>
      <c r="B5741" s="396"/>
      <c r="C5741" s="378"/>
      <c r="D5741" s="378"/>
    </row>
    <row r="5742" spans="1:4" ht="18" customHeight="1">
      <c r="A5742" s="396"/>
      <c r="B5742" s="396"/>
      <c r="C5742" s="378"/>
      <c r="D5742" s="378"/>
    </row>
    <row r="5743" spans="1:4" ht="18" customHeight="1">
      <c r="A5743" s="396"/>
      <c r="B5743" s="396"/>
      <c r="C5743" s="378"/>
      <c r="D5743" s="378"/>
    </row>
    <row r="5744" spans="1:4" ht="18" customHeight="1">
      <c r="A5744" s="396"/>
      <c r="B5744" s="396"/>
      <c r="C5744" s="378"/>
      <c r="D5744" s="378"/>
    </row>
    <row r="5745" spans="1:4" ht="18" customHeight="1">
      <c r="A5745" s="396"/>
      <c r="B5745" s="396"/>
      <c r="C5745" s="378"/>
      <c r="D5745" s="378"/>
    </row>
    <row r="5746" spans="1:4" ht="18" customHeight="1">
      <c r="A5746" s="396"/>
      <c r="B5746" s="396"/>
      <c r="C5746" s="378"/>
      <c r="D5746" s="378"/>
    </row>
    <row r="5747" spans="1:4" ht="18" customHeight="1">
      <c r="A5747" s="396"/>
      <c r="B5747" s="396"/>
      <c r="C5747" s="378"/>
      <c r="D5747" s="378"/>
    </row>
    <row r="5748" spans="1:4" ht="18" customHeight="1">
      <c r="A5748" s="396"/>
      <c r="B5748" s="396"/>
      <c r="C5748" s="378"/>
      <c r="D5748" s="378"/>
    </row>
    <row r="5749" spans="1:4" ht="18" customHeight="1">
      <c r="A5749" s="396"/>
      <c r="B5749" s="396"/>
      <c r="C5749" s="378"/>
      <c r="D5749" s="378"/>
    </row>
    <row r="5750" spans="1:4" ht="18" customHeight="1">
      <c r="A5750" s="396"/>
      <c r="B5750" s="396"/>
      <c r="C5750" s="378"/>
      <c r="D5750" s="378"/>
    </row>
    <row r="5751" spans="1:4" ht="18" customHeight="1">
      <c r="A5751" s="396"/>
      <c r="B5751" s="396"/>
      <c r="C5751" s="378"/>
      <c r="D5751" s="378"/>
    </row>
    <row r="5752" spans="1:4" ht="18" customHeight="1">
      <c r="A5752" s="396"/>
      <c r="B5752" s="396"/>
      <c r="C5752" s="378"/>
      <c r="D5752" s="378"/>
    </row>
    <row r="5753" spans="1:4" ht="18" customHeight="1">
      <c r="A5753" s="396"/>
      <c r="B5753" s="396"/>
      <c r="C5753" s="378"/>
      <c r="D5753" s="378"/>
    </row>
    <row r="5754" spans="1:4" ht="18" customHeight="1">
      <c r="A5754" s="396"/>
      <c r="B5754" s="396"/>
      <c r="C5754" s="378"/>
      <c r="D5754" s="378"/>
    </row>
    <row r="5755" spans="1:4" ht="18" customHeight="1">
      <c r="A5755" s="396"/>
      <c r="B5755" s="396"/>
      <c r="C5755" s="378"/>
      <c r="D5755" s="378"/>
    </row>
    <row r="5756" spans="1:4" ht="18" customHeight="1">
      <c r="A5756" s="396"/>
      <c r="B5756" s="396"/>
      <c r="C5756" s="378"/>
      <c r="D5756" s="378"/>
    </row>
    <row r="5757" spans="1:4" ht="18" customHeight="1">
      <c r="A5757" s="396"/>
      <c r="B5757" s="396"/>
      <c r="C5757" s="378"/>
      <c r="D5757" s="378"/>
    </row>
    <row r="5758" spans="1:4" ht="18" customHeight="1">
      <c r="A5758" s="396"/>
      <c r="B5758" s="396"/>
      <c r="C5758" s="378"/>
      <c r="D5758" s="378"/>
    </row>
    <row r="5759" spans="1:4" ht="18" customHeight="1">
      <c r="A5759" s="396"/>
      <c r="B5759" s="396"/>
      <c r="C5759" s="378"/>
      <c r="D5759" s="378"/>
    </row>
    <row r="5760" spans="1:4" ht="18" customHeight="1">
      <c r="A5760" s="396"/>
      <c r="B5760" s="396"/>
      <c r="C5760" s="378"/>
      <c r="D5760" s="378"/>
    </row>
    <row r="5761" spans="1:4" ht="18" customHeight="1">
      <c r="A5761" s="396"/>
      <c r="B5761" s="396"/>
      <c r="C5761" s="378"/>
      <c r="D5761" s="378"/>
    </row>
    <row r="5762" spans="1:4" ht="18" customHeight="1">
      <c r="A5762" s="396"/>
      <c r="B5762" s="396"/>
      <c r="C5762" s="378"/>
      <c r="D5762" s="378"/>
    </row>
    <row r="5763" spans="1:4" ht="18" customHeight="1">
      <c r="A5763" s="396"/>
      <c r="B5763" s="396"/>
      <c r="C5763" s="378"/>
      <c r="D5763" s="378"/>
    </row>
    <row r="5764" spans="1:4" ht="18" customHeight="1">
      <c r="A5764" s="396"/>
      <c r="B5764" s="396"/>
      <c r="C5764" s="378"/>
      <c r="D5764" s="378"/>
    </row>
    <row r="5765" spans="1:4" ht="18" customHeight="1">
      <c r="A5765" s="396"/>
      <c r="B5765" s="396"/>
      <c r="C5765" s="378"/>
      <c r="D5765" s="378"/>
    </row>
    <row r="5766" spans="1:4" ht="18" customHeight="1">
      <c r="A5766" s="396"/>
      <c r="B5766" s="396"/>
      <c r="C5766" s="378"/>
      <c r="D5766" s="378"/>
    </row>
    <row r="5767" spans="1:4" ht="18" customHeight="1">
      <c r="A5767" s="396"/>
      <c r="B5767" s="396"/>
      <c r="C5767" s="378"/>
      <c r="D5767" s="378"/>
    </row>
    <row r="5768" spans="1:4" ht="18" customHeight="1">
      <c r="A5768" s="396"/>
      <c r="B5768" s="396"/>
      <c r="C5768" s="378"/>
      <c r="D5768" s="378"/>
    </row>
    <row r="5769" spans="1:4" ht="18" customHeight="1">
      <c r="A5769" s="396"/>
      <c r="B5769" s="396"/>
      <c r="C5769" s="378"/>
      <c r="D5769" s="378"/>
    </row>
    <row r="5770" spans="1:4" ht="18" customHeight="1">
      <c r="A5770" s="396"/>
      <c r="B5770" s="396"/>
      <c r="C5770" s="378"/>
      <c r="D5770" s="378"/>
    </row>
    <row r="5771" spans="1:4" ht="18" customHeight="1">
      <c r="A5771" s="396"/>
      <c r="B5771" s="396"/>
      <c r="C5771" s="378"/>
      <c r="D5771" s="378"/>
    </row>
    <row r="5772" spans="1:4" ht="18" customHeight="1">
      <c r="A5772" s="396"/>
      <c r="B5772" s="396"/>
      <c r="C5772" s="378"/>
      <c r="D5772" s="378"/>
    </row>
    <row r="5773" spans="1:4" ht="18" customHeight="1">
      <c r="A5773" s="396"/>
      <c r="B5773" s="396"/>
      <c r="C5773" s="378"/>
      <c r="D5773" s="378"/>
    </row>
    <row r="5774" spans="1:4" ht="18" customHeight="1">
      <c r="A5774" s="396"/>
      <c r="B5774" s="396"/>
      <c r="C5774" s="378"/>
      <c r="D5774" s="378"/>
    </row>
    <row r="5775" spans="1:4" ht="18" customHeight="1">
      <c r="A5775" s="396"/>
      <c r="B5775" s="396"/>
      <c r="C5775" s="378"/>
      <c r="D5775" s="378"/>
    </row>
    <row r="5776" spans="1:4" ht="18" customHeight="1">
      <c r="A5776" s="396"/>
      <c r="B5776" s="396"/>
      <c r="C5776" s="378"/>
      <c r="D5776" s="378"/>
    </row>
    <row r="5777" spans="1:4" ht="18" customHeight="1">
      <c r="A5777" s="396"/>
      <c r="B5777" s="396"/>
      <c r="C5777" s="378"/>
      <c r="D5777" s="378"/>
    </row>
    <row r="5778" spans="1:4" ht="18" customHeight="1">
      <c r="A5778" s="396"/>
      <c r="B5778" s="396"/>
      <c r="C5778" s="378"/>
      <c r="D5778" s="378"/>
    </row>
    <row r="5779" spans="1:4" ht="18" customHeight="1">
      <c r="A5779" s="396"/>
      <c r="B5779" s="396"/>
      <c r="C5779" s="378"/>
      <c r="D5779" s="378"/>
    </row>
    <row r="5780" spans="1:4" ht="18" customHeight="1">
      <c r="A5780" s="396"/>
      <c r="B5780" s="396"/>
      <c r="C5780" s="378"/>
      <c r="D5780" s="378"/>
    </row>
    <row r="5781" spans="1:4" ht="18" customHeight="1">
      <c r="A5781" s="396"/>
      <c r="B5781" s="396"/>
      <c r="C5781" s="378"/>
      <c r="D5781" s="378"/>
    </row>
    <row r="5782" spans="1:4" ht="18" customHeight="1">
      <c r="A5782" s="396"/>
      <c r="B5782" s="396"/>
      <c r="C5782" s="378"/>
      <c r="D5782" s="378"/>
    </row>
    <row r="5783" spans="1:4" ht="18" customHeight="1">
      <c r="A5783" s="396"/>
      <c r="B5783" s="396"/>
      <c r="C5783" s="378"/>
      <c r="D5783" s="378"/>
    </row>
    <row r="5784" spans="1:4" ht="18" customHeight="1">
      <c r="A5784" s="396"/>
      <c r="B5784" s="396"/>
      <c r="C5784" s="378"/>
      <c r="D5784" s="378"/>
    </row>
    <row r="5785" spans="1:4" ht="18" customHeight="1">
      <c r="A5785" s="396"/>
      <c r="B5785" s="396"/>
      <c r="C5785" s="378"/>
      <c r="D5785" s="378"/>
    </row>
    <row r="5786" spans="1:4" ht="18" customHeight="1">
      <c r="A5786" s="396"/>
      <c r="B5786" s="396"/>
      <c r="C5786" s="378"/>
      <c r="D5786" s="378"/>
    </row>
    <row r="5787" spans="1:4" ht="18" customHeight="1">
      <c r="A5787" s="396"/>
      <c r="B5787" s="396"/>
      <c r="C5787" s="378"/>
      <c r="D5787" s="378"/>
    </row>
    <row r="5788" spans="1:4" ht="18" customHeight="1">
      <c r="A5788" s="396"/>
      <c r="B5788" s="396"/>
      <c r="C5788" s="378"/>
      <c r="D5788" s="378"/>
    </row>
    <row r="5789" spans="1:4" ht="18" customHeight="1">
      <c r="A5789" s="396"/>
      <c r="B5789" s="396"/>
      <c r="C5789" s="378"/>
      <c r="D5789" s="378"/>
    </row>
    <row r="5790" spans="1:4" ht="18" customHeight="1">
      <c r="A5790" s="396"/>
      <c r="B5790" s="396"/>
      <c r="C5790" s="378"/>
      <c r="D5790" s="378"/>
    </row>
    <row r="5791" spans="1:4" ht="18" customHeight="1">
      <c r="A5791" s="396"/>
      <c r="B5791" s="396"/>
      <c r="C5791" s="378"/>
      <c r="D5791" s="378"/>
    </row>
    <row r="5792" spans="1:4" ht="18" customHeight="1">
      <c r="A5792" s="396"/>
      <c r="B5792" s="396"/>
      <c r="C5792" s="378"/>
      <c r="D5792" s="378"/>
    </row>
    <row r="5793" spans="1:4" ht="18" customHeight="1">
      <c r="A5793" s="396"/>
      <c r="B5793" s="396"/>
      <c r="C5793" s="378"/>
      <c r="D5793" s="378"/>
    </row>
    <row r="5794" spans="1:4" ht="18" customHeight="1">
      <c r="A5794" s="396"/>
      <c r="B5794" s="396"/>
      <c r="C5794" s="378"/>
      <c r="D5794" s="378"/>
    </row>
    <row r="5795" spans="1:4" ht="18" customHeight="1">
      <c r="A5795" s="396"/>
      <c r="B5795" s="396"/>
      <c r="C5795" s="378"/>
      <c r="D5795" s="378"/>
    </row>
    <row r="5796" spans="1:4" ht="18" customHeight="1">
      <c r="A5796" s="396"/>
      <c r="B5796" s="396"/>
      <c r="C5796" s="378"/>
      <c r="D5796" s="378"/>
    </row>
    <row r="5797" spans="1:4" ht="18" customHeight="1">
      <c r="A5797" s="396"/>
      <c r="B5797" s="396"/>
      <c r="C5797" s="378"/>
      <c r="D5797" s="378"/>
    </row>
    <row r="5798" spans="1:4" ht="18" customHeight="1">
      <c r="A5798" s="396"/>
      <c r="B5798" s="396"/>
      <c r="C5798" s="378"/>
      <c r="D5798" s="378"/>
    </row>
    <row r="5799" spans="1:4" ht="18" customHeight="1">
      <c r="A5799" s="396"/>
      <c r="B5799" s="396"/>
      <c r="C5799" s="378"/>
      <c r="D5799" s="378"/>
    </row>
    <row r="5800" spans="1:4" ht="18" customHeight="1">
      <c r="A5800" s="396"/>
      <c r="B5800" s="396"/>
      <c r="C5800" s="378"/>
      <c r="D5800" s="378"/>
    </row>
    <row r="5801" spans="1:4" ht="18" customHeight="1">
      <c r="A5801" s="396"/>
      <c r="B5801" s="396"/>
      <c r="C5801" s="378"/>
      <c r="D5801" s="378"/>
    </row>
    <row r="5802" spans="1:4" ht="18" customHeight="1">
      <c r="A5802" s="396"/>
      <c r="B5802" s="396"/>
      <c r="C5802" s="378"/>
      <c r="D5802" s="378"/>
    </row>
    <row r="5803" spans="1:4" ht="18" customHeight="1">
      <c r="A5803" s="396"/>
      <c r="B5803" s="396"/>
      <c r="C5803" s="378"/>
      <c r="D5803" s="378"/>
    </row>
    <row r="5804" spans="1:4" ht="18" customHeight="1">
      <c r="A5804" s="396"/>
      <c r="B5804" s="396"/>
      <c r="C5804" s="378"/>
      <c r="D5804" s="378"/>
    </row>
    <row r="5805" spans="1:4" ht="18" customHeight="1">
      <c r="A5805" s="396"/>
      <c r="B5805" s="396"/>
      <c r="C5805" s="378"/>
      <c r="D5805" s="378"/>
    </row>
    <row r="5806" spans="1:4" ht="18" customHeight="1">
      <c r="A5806" s="396"/>
      <c r="B5806" s="396"/>
      <c r="C5806" s="378"/>
      <c r="D5806" s="378"/>
    </row>
    <row r="5807" spans="1:4" ht="18" customHeight="1">
      <c r="A5807" s="396"/>
      <c r="B5807" s="396"/>
      <c r="C5807" s="378"/>
      <c r="D5807" s="378"/>
    </row>
    <row r="5808" spans="1:4" ht="18" customHeight="1">
      <c r="A5808" s="396"/>
      <c r="B5808" s="396"/>
      <c r="C5808" s="378"/>
      <c r="D5808" s="378"/>
    </row>
    <row r="5809" spans="1:4" ht="18" customHeight="1">
      <c r="A5809" s="396"/>
      <c r="B5809" s="396"/>
      <c r="C5809" s="378"/>
      <c r="D5809" s="378"/>
    </row>
    <row r="5810" spans="1:4" ht="18" customHeight="1">
      <c r="A5810" s="396"/>
      <c r="B5810" s="396"/>
      <c r="C5810" s="378"/>
      <c r="D5810" s="378"/>
    </row>
    <row r="5811" spans="1:4" ht="18" customHeight="1">
      <c r="A5811" s="396"/>
      <c r="B5811" s="396"/>
      <c r="C5811" s="378"/>
      <c r="D5811" s="378"/>
    </row>
    <row r="5812" spans="1:4" ht="18" customHeight="1">
      <c r="A5812" s="396"/>
      <c r="B5812" s="396"/>
      <c r="C5812" s="378"/>
      <c r="D5812" s="378"/>
    </row>
    <row r="5813" spans="1:4" ht="18" customHeight="1">
      <c r="A5813" s="396"/>
      <c r="B5813" s="396"/>
      <c r="C5813" s="378"/>
      <c r="D5813" s="378"/>
    </row>
    <row r="5814" spans="1:4" ht="18" customHeight="1">
      <c r="A5814" s="396"/>
      <c r="B5814" s="396"/>
      <c r="C5814" s="378"/>
      <c r="D5814" s="378"/>
    </row>
    <row r="5815" spans="1:4" ht="18" customHeight="1">
      <c r="A5815" s="396"/>
      <c r="B5815" s="396"/>
      <c r="C5815" s="378"/>
      <c r="D5815" s="378"/>
    </row>
    <row r="5816" spans="1:4" ht="18" customHeight="1">
      <c r="A5816" s="396"/>
      <c r="B5816" s="396"/>
      <c r="C5816" s="378"/>
      <c r="D5816" s="378"/>
    </row>
    <row r="5817" spans="1:4" ht="18" customHeight="1">
      <c r="A5817" s="396"/>
      <c r="B5817" s="396"/>
      <c r="C5817" s="378"/>
      <c r="D5817" s="378"/>
    </row>
    <row r="5818" spans="1:4" ht="18" customHeight="1">
      <c r="A5818" s="396"/>
      <c r="B5818" s="396"/>
      <c r="C5818" s="378"/>
      <c r="D5818" s="378"/>
    </row>
    <row r="5819" spans="1:4" ht="18" customHeight="1">
      <c r="A5819" s="396"/>
      <c r="B5819" s="396"/>
      <c r="C5819" s="378"/>
      <c r="D5819" s="378"/>
    </row>
    <row r="5820" spans="1:4" ht="18" customHeight="1">
      <c r="A5820" s="396"/>
      <c r="B5820" s="396"/>
      <c r="C5820" s="378"/>
      <c r="D5820" s="378"/>
    </row>
    <row r="5821" spans="1:4" ht="18" customHeight="1">
      <c r="A5821" s="396"/>
      <c r="B5821" s="396"/>
      <c r="C5821" s="378"/>
      <c r="D5821" s="378"/>
    </row>
    <row r="5822" spans="1:4" ht="18" customHeight="1">
      <c r="A5822" s="396"/>
      <c r="B5822" s="396"/>
      <c r="C5822" s="378"/>
      <c r="D5822" s="378"/>
    </row>
    <row r="5823" spans="1:4" ht="18" customHeight="1">
      <c r="A5823" s="396"/>
      <c r="B5823" s="396"/>
      <c r="C5823" s="378"/>
      <c r="D5823" s="378"/>
    </row>
    <row r="5824" spans="1:4" ht="18" customHeight="1">
      <c r="A5824" s="396"/>
      <c r="B5824" s="396"/>
      <c r="C5824" s="378"/>
      <c r="D5824" s="378"/>
    </row>
    <row r="5825" spans="1:4" ht="18" customHeight="1">
      <c r="A5825" s="396"/>
      <c r="B5825" s="396"/>
      <c r="C5825" s="378"/>
      <c r="D5825" s="378"/>
    </row>
    <row r="5826" spans="1:4" ht="18" customHeight="1">
      <c r="A5826" s="396"/>
      <c r="B5826" s="396"/>
      <c r="C5826" s="378"/>
      <c r="D5826" s="378"/>
    </row>
    <row r="5827" spans="1:4" ht="18" customHeight="1">
      <c r="A5827" s="396"/>
      <c r="B5827" s="396"/>
      <c r="C5827" s="378"/>
      <c r="D5827" s="378"/>
    </row>
    <row r="5828" spans="1:4" ht="18" customHeight="1">
      <c r="A5828" s="396"/>
      <c r="B5828" s="396"/>
      <c r="C5828" s="378"/>
      <c r="D5828" s="378"/>
    </row>
    <row r="5829" spans="1:4" ht="18" customHeight="1">
      <c r="A5829" s="396"/>
      <c r="B5829" s="396"/>
      <c r="C5829" s="378"/>
      <c r="D5829" s="378"/>
    </row>
    <row r="5830" spans="1:4" ht="18" customHeight="1">
      <c r="A5830" s="396"/>
      <c r="B5830" s="396"/>
      <c r="C5830" s="378"/>
      <c r="D5830" s="378"/>
    </row>
    <row r="5831" spans="1:4" ht="18" customHeight="1">
      <c r="A5831" s="396"/>
      <c r="B5831" s="396"/>
      <c r="C5831" s="378"/>
      <c r="D5831" s="378"/>
    </row>
    <row r="5832" spans="1:4" ht="18" customHeight="1">
      <c r="A5832" s="396"/>
      <c r="B5832" s="396"/>
      <c r="C5832" s="378"/>
      <c r="D5832" s="378"/>
    </row>
    <row r="5833" spans="1:4" ht="18" customHeight="1">
      <c r="A5833" s="396"/>
      <c r="B5833" s="396"/>
      <c r="C5833" s="378"/>
      <c r="D5833" s="378"/>
    </row>
    <row r="5834" spans="1:4" ht="18" customHeight="1">
      <c r="A5834" s="396"/>
      <c r="B5834" s="396"/>
      <c r="C5834" s="378"/>
      <c r="D5834" s="378"/>
    </row>
    <row r="5835" spans="1:4" ht="18" customHeight="1">
      <c r="A5835" s="396"/>
      <c r="B5835" s="396"/>
      <c r="C5835" s="378"/>
      <c r="D5835" s="378"/>
    </row>
    <row r="5836" spans="1:4" ht="18" customHeight="1">
      <c r="A5836" s="396"/>
      <c r="B5836" s="396"/>
      <c r="C5836" s="378"/>
      <c r="D5836" s="378"/>
    </row>
    <row r="5837" spans="1:4" ht="18" customHeight="1">
      <c r="A5837" s="396"/>
      <c r="B5837" s="396"/>
      <c r="C5837" s="378"/>
      <c r="D5837" s="378"/>
    </row>
    <row r="5838" spans="1:4" ht="18" customHeight="1">
      <c r="A5838" s="396"/>
      <c r="B5838" s="396"/>
      <c r="C5838" s="378"/>
      <c r="D5838" s="378"/>
    </row>
    <row r="5839" spans="1:4" ht="18" customHeight="1">
      <c r="A5839" s="396"/>
      <c r="B5839" s="396"/>
      <c r="C5839" s="378"/>
      <c r="D5839" s="378"/>
    </row>
    <row r="5840" spans="1:4" ht="18" customHeight="1">
      <c r="A5840" s="396"/>
      <c r="B5840" s="396"/>
      <c r="C5840" s="378"/>
      <c r="D5840" s="378"/>
    </row>
    <row r="5841" spans="1:4" ht="18" customHeight="1">
      <c r="A5841" s="396"/>
      <c r="B5841" s="396"/>
      <c r="C5841" s="378"/>
      <c r="D5841" s="378"/>
    </row>
    <row r="5842" spans="1:4" ht="18" customHeight="1">
      <c r="A5842" s="396"/>
      <c r="B5842" s="396"/>
      <c r="C5842" s="378"/>
      <c r="D5842" s="378"/>
    </row>
    <row r="5843" spans="1:4" ht="18" customHeight="1">
      <c r="A5843" s="396"/>
      <c r="B5843" s="396"/>
      <c r="C5843" s="378"/>
      <c r="D5843" s="378"/>
    </row>
    <row r="5844" spans="1:4" ht="18" customHeight="1">
      <c r="A5844" s="396"/>
      <c r="B5844" s="396"/>
      <c r="C5844" s="378"/>
      <c r="D5844" s="378"/>
    </row>
    <row r="5845" spans="1:4" ht="18" customHeight="1">
      <c r="A5845" s="396"/>
      <c r="B5845" s="396"/>
      <c r="C5845" s="378"/>
      <c r="D5845" s="378"/>
    </row>
    <row r="5846" spans="1:4" ht="18" customHeight="1">
      <c r="A5846" s="396"/>
      <c r="B5846" s="396"/>
      <c r="C5846" s="378"/>
      <c r="D5846" s="378"/>
    </row>
    <row r="5847" spans="1:4" ht="18" customHeight="1">
      <c r="A5847" s="396"/>
      <c r="B5847" s="396"/>
      <c r="C5847" s="378"/>
      <c r="D5847" s="378"/>
    </row>
    <row r="5848" spans="1:4" ht="18" customHeight="1">
      <c r="A5848" s="396"/>
      <c r="B5848" s="396"/>
      <c r="C5848" s="378"/>
      <c r="D5848" s="378"/>
    </row>
    <row r="5849" spans="1:4" ht="18" customHeight="1">
      <c r="A5849" s="396"/>
      <c r="B5849" s="396"/>
      <c r="C5849" s="378"/>
      <c r="D5849" s="378"/>
    </row>
    <row r="5850" spans="1:4" ht="18" customHeight="1">
      <c r="A5850" s="396"/>
      <c r="B5850" s="396"/>
      <c r="C5850" s="378"/>
      <c r="D5850" s="378"/>
    </row>
    <row r="5851" spans="1:4" ht="18" customHeight="1">
      <c r="A5851" s="396"/>
      <c r="B5851" s="396"/>
      <c r="C5851" s="378"/>
      <c r="D5851" s="378"/>
    </row>
    <row r="5852" spans="1:4" ht="18" customHeight="1">
      <c r="A5852" s="396"/>
      <c r="B5852" s="396"/>
      <c r="C5852" s="378"/>
      <c r="D5852" s="378"/>
    </row>
    <row r="5853" spans="1:4" ht="18" customHeight="1">
      <c r="A5853" s="396"/>
      <c r="B5853" s="396"/>
      <c r="C5853" s="378"/>
      <c r="D5853" s="378"/>
    </row>
    <row r="5854" spans="1:4" ht="18" customHeight="1">
      <c r="A5854" s="396"/>
      <c r="B5854" s="396"/>
      <c r="C5854" s="378"/>
      <c r="D5854" s="378"/>
    </row>
    <row r="5855" spans="1:4" ht="18" customHeight="1">
      <c r="A5855" s="396"/>
      <c r="B5855" s="396"/>
      <c r="C5855" s="378"/>
      <c r="D5855" s="378"/>
    </row>
    <row r="5856" spans="1:4" ht="18" customHeight="1">
      <c r="A5856" s="396"/>
      <c r="B5856" s="396"/>
      <c r="C5856" s="378"/>
      <c r="D5856" s="378"/>
    </row>
    <row r="5857" spans="1:4" ht="18" customHeight="1">
      <c r="A5857" s="396"/>
      <c r="B5857" s="396"/>
      <c r="C5857" s="378"/>
      <c r="D5857" s="378"/>
    </row>
    <row r="5858" spans="1:4" ht="18" customHeight="1">
      <c r="A5858" s="396"/>
      <c r="B5858" s="396"/>
      <c r="C5858" s="378"/>
      <c r="D5858" s="378"/>
    </row>
    <row r="5859" spans="1:4" ht="18" customHeight="1">
      <c r="A5859" s="396"/>
      <c r="B5859" s="396"/>
      <c r="C5859" s="378"/>
      <c r="D5859" s="378"/>
    </row>
    <row r="5860" spans="1:4" ht="18" customHeight="1">
      <c r="A5860" s="396"/>
      <c r="B5860" s="396"/>
      <c r="C5860" s="378"/>
      <c r="D5860" s="378"/>
    </row>
    <row r="5861" spans="1:4" ht="18" customHeight="1">
      <c r="A5861" s="396"/>
      <c r="B5861" s="396"/>
      <c r="C5861" s="378"/>
      <c r="D5861" s="378"/>
    </row>
    <row r="5862" spans="1:4" ht="18" customHeight="1">
      <c r="A5862" s="396"/>
      <c r="B5862" s="396"/>
      <c r="C5862" s="378"/>
      <c r="D5862" s="378"/>
    </row>
    <row r="5863" spans="1:4" ht="18" customHeight="1">
      <c r="A5863" s="396"/>
      <c r="B5863" s="396"/>
      <c r="C5863" s="378"/>
      <c r="D5863" s="378"/>
    </row>
    <row r="5864" spans="1:4" ht="18" customHeight="1">
      <c r="A5864" s="396"/>
      <c r="B5864" s="396"/>
      <c r="C5864" s="378"/>
      <c r="D5864" s="378"/>
    </row>
    <row r="5865" spans="1:4" ht="18" customHeight="1">
      <c r="A5865" s="396"/>
      <c r="B5865" s="396"/>
      <c r="C5865" s="378"/>
      <c r="D5865" s="378"/>
    </row>
    <row r="5866" spans="1:4" ht="18" customHeight="1">
      <c r="A5866" s="396"/>
      <c r="B5866" s="396"/>
      <c r="C5866" s="378"/>
      <c r="D5866" s="378"/>
    </row>
    <row r="5867" spans="1:4" ht="18" customHeight="1">
      <c r="A5867" s="396"/>
      <c r="B5867" s="396"/>
      <c r="C5867" s="378"/>
      <c r="D5867" s="378"/>
    </row>
    <row r="5868" spans="1:4" ht="18" customHeight="1">
      <c r="A5868" s="396"/>
      <c r="B5868" s="396"/>
      <c r="C5868" s="378"/>
      <c r="D5868" s="378"/>
    </row>
    <row r="5869" spans="1:4" ht="18" customHeight="1">
      <c r="A5869" s="396"/>
      <c r="B5869" s="396"/>
      <c r="C5869" s="378"/>
      <c r="D5869" s="378"/>
    </row>
    <row r="5870" spans="1:4" ht="18" customHeight="1">
      <c r="A5870" s="396"/>
      <c r="B5870" s="396"/>
      <c r="C5870" s="378"/>
      <c r="D5870" s="378"/>
    </row>
    <row r="5871" spans="1:4" ht="18" customHeight="1">
      <c r="A5871" s="396"/>
      <c r="B5871" s="396"/>
      <c r="C5871" s="378"/>
      <c r="D5871" s="378"/>
    </row>
    <row r="5872" spans="1:4" ht="18" customHeight="1">
      <c r="A5872" s="396"/>
      <c r="B5872" s="396"/>
      <c r="C5872" s="378"/>
      <c r="D5872" s="378"/>
    </row>
    <row r="5873" spans="1:4" ht="18" customHeight="1">
      <c r="A5873" s="396"/>
      <c r="B5873" s="396"/>
      <c r="C5873" s="378"/>
      <c r="D5873" s="378"/>
    </row>
    <row r="5874" spans="1:4" ht="18" customHeight="1">
      <c r="A5874" s="396"/>
      <c r="B5874" s="396"/>
      <c r="C5874" s="378"/>
      <c r="D5874" s="378"/>
    </row>
    <row r="5875" spans="1:4" ht="18" customHeight="1">
      <c r="A5875" s="396"/>
      <c r="B5875" s="396"/>
      <c r="C5875" s="378"/>
      <c r="D5875" s="378"/>
    </row>
    <row r="5876" spans="1:4" ht="18" customHeight="1">
      <c r="A5876" s="396"/>
      <c r="B5876" s="396"/>
      <c r="C5876" s="378"/>
      <c r="D5876" s="378"/>
    </row>
    <row r="5877" spans="1:4" ht="18" customHeight="1">
      <c r="A5877" s="396"/>
      <c r="B5877" s="396"/>
      <c r="C5877" s="378"/>
      <c r="D5877" s="378"/>
    </row>
    <row r="5878" spans="1:4" ht="18" customHeight="1">
      <c r="A5878" s="396"/>
      <c r="B5878" s="396"/>
      <c r="C5878" s="378"/>
      <c r="D5878" s="378"/>
    </row>
    <row r="5879" spans="1:4" ht="18" customHeight="1">
      <c r="A5879" s="396"/>
      <c r="B5879" s="396"/>
      <c r="C5879" s="378"/>
      <c r="D5879" s="378"/>
    </row>
    <row r="5880" spans="1:4" ht="18" customHeight="1">
      <c r="A5880" s="396"/>
      <c r="B5880" s="396"/>
      <c r="C5880" s="378"/>
      <c r="D5880" s="378"/>
    </row>
    <row r="5881" spans="1:4" ht="18" customHeight="1">
      <c r="A5881" s="396"/>
      <c r="B5881" s="396"/>
      <c r="C5881" s="378"/>
      <c r="D5881" s="378"/>
    </row>
    <row r="5882" spans="1:4" ht="18" customHeight="1">
      <c r="A5882" s="396"/>
      <c r="B5882" s="396"/>
      <c r="C5882" s="378"/>
      <c r="D5882" s="378"/>
    </row>
    <row r="5883" spans="1:4" ht="18" customHeight="1">
      <c r="A5883" s="396"/>
      <c r="B5883" s="396"/>
      <c r="C5883" s="378"/>
      <c r="D5883" s="378"/>
    </row>
    <row r="5884" spans="1:4" ht="18" customHeight="1">
      <c r="A5884" s="396"/>
      <c r="B5884" s="396"/>
      <c r="C5884" s="378"/>
      <c r="D5884" s="378"/>
    </row>
    <row r="5885" spans="1:4" ht="18" customHeight="1">
      <c r="A5885" s="396"/>
      <c r="B5885" s="396"/>
      <c r="C5885" s="378"/>
      <c r="D5885" s="378"/>
    </row>
    <row r="5886" spans="1:4" ht="18" customHeight="1">
      <c r="A5886" s="396"/>
      <c r="B5886" s="396"/>
      <c r="C5886" s="378"/>
      <c r="D5886" s="378"/>
    </row>
    <row r="5887" spans="1:4" ht="18" customHeight="1">
      <c r="A5887" s="396"/>
      <c r="B5887" s="396"/>
      <c r="C5887" s="378"/>
      <c r="D5887" s="378"/>
    </row>
    <row r="5888" spans="1:4" ht="18" customHeight="1">
      <c r="A5888" s="396"/>
      <c r="B5888" s="396"/>
      <c r="C5888" s="378"/>
      <c r="D5888" s="378"/>
    </row>
    <row r="5889" spans="1:4" ht="18" customHeight="1">
      <c r="A5889" s="396"/>
      <c r="B5889" s="396"/>
      <c r="C5889" s="378"/>
      <c r="D5889" s="378"/>
    </row>
    <row r="5890" spans="1:4" ht="18" customHeight="1">
      <c r="A5890" s="396"/>
      <c r="B5890" s="396"/>
      <c r="C5890" s="378"/>
      <c r="D5890" s="378"/>
    </row>
    <row r="5891" spans="1:4" ht="18" customHeight="1">
      <c r="A5891" s="396"/>
      <c r="B5891" s="396"/>
      <c r="C5891" s="378"/>
      <c r="D5891" s="378"/>
    </row>
    <row r="5892" spans="1:4" ht="18" customHeight="1">
      <c r="A5892" s="396"/>
      <c r="B5892" s="396"/>
      <c r="C5892" s="378"/>
      <c r="D5892" s="378"/>
    </row>
    <row r="5893" spans="1:4" ht="18" customHeight="1">
      <c r="A5893" s="396"/>
      <c r="B5893" s="396"/>
      <c r="C5893" s="378"/>
      <c r="D5893" s="378"/>
    </row>
    <row r="5894" spans="1:4" ht="18" customHeight="1">
      <c r="A5894" s="396"/>
      <c r="B5894" s="396"/>
      <c r="C5894" s="378"/>
      <c r="D5894" s="378"/>
    </row>
    <row r="5895" spans="1:4" ht="18" customHeight="1">
      <c r="A5895" s="396"/>
      <c r="B5895" s="396"/>
      <c r="C5895" s="378"/>
      <c r="D5895" s="378"/>
    </row>
    <row r="5896" spans="1:4" ht="18" customHeight="1">
      <c r="A5896" s="396"/>
      <c r="B5896" s="396"/>
      <c r="C5896" s="378"/>
      <c r="D5896" s="378"/>
    </row>
    <row r="5897" spans="1:4" ht="18" customHeight="1">
      <c r="A5897" s="396"/>
      <c r="B5897" s="396"/>
      <c r="C5897" s="378"/>
      <c r="D5897" s="378"/>
    </row>
    <row r="5898" spans="1:4" ht="18" customHeight="1">
      <c r="A5898" s="396"/>
      <c r="B5898" s="396"/>
      <c r="C5898" s="378"/>
      <c r="D5898" s="378"/>
    </row>
    <row r="5899" spans="1:4" ht="18" customHeight="1">
      <c r="A5899" s="396"/>
      <c r="B5899" s="396"/>
      <c r="C5899" s="378"/>
      <c r="D5899" s="378"/>
    </row>
    <row r="5900" spans="1:4" ht="18" customHeight="1">
      <c r="A5900" s="396"/>
      <c r="B5900" s="396"/>
      <c r="C5900" s="378"/>
      <c r="D5900" s="378"/>
    </row>
    <row r="5901" spans="1:4" ht="18" customHeight="1">
      <c r="A5901" s="396"/>
      <c r="B5901" s="396"/>
      <c r="C5901" s="378"/>
      <c r="D5901" s="378"/>
    </row>
    <row r="5902" spans="1:4" ht="18" customHeight="1">
      <c r="A5902" s="396"/>
      <c r="B5902" s="396"/>
      <c r="C5902" s="378"/>
      <c r="D5902" s="378"/>
    </row>
    <row r="5903" spans="1:4" ht="18" customHeight="1">
      <c r="A5903" s="396"/>
      <c r="B5903" s="396"/>
      <c r="C5903" s="378"/>
      <c r="D5903" s="378"/>
    </row>
    <row r="5904" spans="1:4" ht="18" customHeight="1">
      <c r="A5904" s="396"/>
      <c r="B5904" s="396"/>
      <c r="C5904" s="378"/>
      <c r="D5904" s="378"/>
    </row>
    <row r="5905" spans="1:4" ht="18" customHeight="1">
      <c r="A5905" s="396"/>
      <c r="B5905" s="396"/>
      <c r="C5905" s="378"/>
      <c r="D5905" s="378"/>
    </row>
    <row r="5906" spans="1:4" ht="18" customHeight="1">
      <c r="A5906" s="396"/>
      <c r="B5906" s="396"/>
      <c r="C5906" s="378"/>
      <c r="D5906" s="378"/>
    </row>
    <row r="5907" spans="1:4" ht="18" customHeight="1">
      <c r="A5907" s="396"/>
      <c r="B5907" s="396"/>
      <c r="C5907" s="378"/>
      <c r="D5907" s="378"/>
    </row>
    <row r="5908" spans="1:4" ht="18" customHeight="1">
      <c r="A5908" s="396"/>
      <c r="B5908" s="396"/>
      <c r="C5908" s="378"/>
      <c r="D5908" s="378"/>
    </row>
    <row r="5909" spans="1:4" ht="18" customHeight="1">
      <c r="A5909" s="396"/>
      <c r="B5909" s="396"/>
      <c r="C5909" s="378"/>
      <c r="D5909" s="378"/>
    </row>
    <row r="5910" spans="1:4" ht="18" customHeight="1">
      <c r="A5910" s="396"/>
      <c r="B5910" s="396"/>
      <c r="C5910" s="378"/>
      <c r="D5910" s="378"/>
    </row>
    <row r="5911" spans="1:4" ht="18" customHeight="1">
      <c r="A5911" s="396"/>
      <c r="B5911" s="396"/>
      <c r="C5911" s="378"/>
      <c r="D5911" s="378"/>
    </row>
    <row r="5912" spans="1:4" ht="18" customHeight="1">
      <c r="A5912" s="396"/>
      <c r="B5912" s="396"/>
      <c r="C5912" s="378"/>
      <c r="D5912" s="378"/>
    </row>
    <row r="5913" spans="1:4" ht="18" customHeight="1">
      <c r="A5913" s="396"/>
      <c r="B5913" s="396"/>
      <c r="C5913" s="378"/>
      <c r="D5913" s="378"/>
    </row>
    <row r="5914" spans="1:4" ht="18" customHeight="1">
      <c r="A5914" s="396"/>
      <c r="B5914" s="396"/>
      <c r="C5914" s="378"/>
      <c r="D5914" s="378"/>
    </row>
    <row r="5915" spans="1:4" ht="18" customHeight="1">
      <c r="A5915" s="396"/>
      <c r="B5915" s="396"/>
      <c r="C5915" s="378"/>
      <c r="D5915" s="378"/>
    </row>
    <row r="5916" spans="1:4" ht="18" customHeight="1">
      <c r="A5916" s="396"/>
      <c r="B5916" s="396"/>
      <c r="C5916" s="378"/>
      <c r="D5916" s="378"/>
    </row>
    <row r="5917" spans="1:4" ht="18" customHeight="1">
      <c r="A5917" s="396"/>
      <c r="B5917" s="396"/>
      <c r="C5917" s="378"/>
      <c r="D5917" s="378"/>
    </row>
    <row r="5918" spans="1:4" ht="18" customHeight="1">
      <c r="A5918" s="396"/>
      <c r="B5918" s="396"/>
      <c r="C5918" s="378"/>
      <c r="D5918" s="378"/>
    </row>
    <row r="5919" spans="1:4" ht="18" customHeight="1">
      <c r="A5919" s="396"/>
      <c r="B5919" s="396"/>
      <c r="C5919" s="378"/>
      <c r="D5919" s="378"/>
    </row>
    <row r="5920" spans="1:4" ht="18" customHeight="1">
      <c r="A5920" s="396"/>
      <c r="B5920" s="396"/>
      <c r="C5920" s="378"/>
      <c r="D5920" s="378"/>
    </row>
    <row r="5921" spans="1:4" ht="18" customHeight="1">
      <c r="A5921" s="396"/>
      <c r="B5921" s="396"/>
      <c r="C5921" s="378"/>
      <c r="D5921" s="378"/>
    </row>
    <row r="5922" spans="1:4" ht="18" customHeight="1">
      <c r="A5922" s="396"/>
      <c r="B5922" s="396"/>
      <c r="C5922" s="378"/>
      <c r="D5922" s="378"/>
    </row>
    <row r="5923" spans="1:4" ht="18" customHeight="1">
      <c r="A5923" s="396"/>
      <c r="B5923" s="396"/>
      <c r="C5923" s="378"/>
      <c r="D5923" s="378"/>
    </row>
    <row r="5924" spans="1:4" ht="18" customHeight="1">
      <c r="A5924" s="396"/>
      <c r="B5924" s="396"/>
      <c r="C5924" s="378"/>
      <c r="D5924" s="378"/>
    </row>
    <row r="5925" spans="1:4" ht="18" customHeight="1">
      <c r="A5925" s="396"/>
      <c r="B5925" s="396"/>
      <c r="C5925" s="378"/>
      <c r="D5925" s="378"/>
    </row>
    <row r="5926" spans="1:4" ht="18" customHeight="1">
      <c r="A5926" s="396"/>
      <c r="B5926" s="396"/>
      <c r="C5926" s="378"/>
      <c r="D5926" s="378"/>
    </row>
    <row r="5927" spans="1:4" ht="18" customHeight="1">
      <c r="A5927" s="396"/>
      <c r="B5927" s="396"/>
      <c r="C5927" s="378"/>
      <c r="D5927" s="378"/>
    </row>
    <row r="5928" spans="1:4" ht="18" customHeight="1">
      <c r="A5928" s="396"/>
      <c r="B5928" s="396"/>
      <c r="C5928" s="378"/>
      <c r="D5928" s="378"/>
    </row>
    <row r="5929" spans="1:4" ht="18" customHeight="1">
      <c r="A5929" s="396"/>
      <c r="B5929" s="396"/>
      <c r="C5929" s="378"/>
      <c r="D5929" s="378"/>
    </row>
    <row r="5930" spans="1:4" ht="18" customHeight="1">
      <c r="A5930" s="396"/>
      <c r="B5930" s="396"/>
      <c r="C5930" s="378"/>
      <c r="D5930" s="378"/>
    </row>
    <row r="5931" spans="1:4" ht="18" customHeight="1">
      <c r="A5931" s="396"/>
      <c r="B5931" s="396"/>
      <c r="C5931" s="378"/>
      <c r="D5931" s="378"/>
    </row>
    <row r="5932" spans="1:4" ht="18" customHeight="1">
      <c r="A5932" s="396"/>
      <c r="B5932" s="396"/>
      <c r="C5932" s="378"/>
      <c r="D5932" s="378"/>
    </row>
    <row r="5933" spans="1:4" ht="18" customHeight="1">
      <c r="A5933" s="396"/>
      <c r="B5933" s="396"/>
      <c r="C5933" s="378"/>
      <c r="D5933" s="378"/>
    </row>
    <row r="5934" spans="1:4" ht="18" customHeight="1">
      <c r="A5934" s="396"/>
      <c r="B5934" s="396"/>
      <c r="C5934" s="378"/>
      <c r="D5934" s="378"/>
    </row>
    <row r="5935" spans="1:4" ht="18" customHeight="1">
      <c r="A5935" s="396"/>
      <c r="B5935" s="396"/>
      <c r="C5935" s="378"/>
      <c r="D5935" s="378"/>
    </row>
    <row r="5936" spans="1:4" ht="18" customHeight="1">
      <c r="A5936" s="396"/>
      <c r="B5936" s="396"/>
      <c r="C5936" s="378"/>
      <c r="D5936" s="378"/>
    </row>
    <row r="5937" spans="1:4" ht="18" customHeight="1">
      <c r="A5937" s="396"/>
      <c r="B5937" s="396"/>
      <c r="C5937" s="378"/>
      <c r="D5937" s="378"/>
    </row>
    <row r="5938" spans="1:4" ht="18" customHeight="1">
      <c r="A5938" s="396"/>
      <c r="B5938" s="396"/>
      <c r="C5938" s="378"/>
      <c r="D5938" s="378"/>
    </row>
    <row r="5939" spans="1:4" ht="18" customHeight="1">
      <c r="A5939" s="396"/>
      <c r="B5939" s="396"/>
      <c r="C5939" s="378"/>
      <c r="D5939" s="378"/>
    </row>
    <row r="5940" spans="1:4" ht="18" customHeight="1">
      <c r="A5940" s="396"/>
      <c r="B5940" s="396"/>
      <c r="C5940" s="378"/>
      <c r="D5940" s="378"/>
    </row>
    <row r="5941" spans="1:4" ht="18" customHeight="1">
      <c r="A5941" s="396"/>
      <c r="B5941" s="396"/>
      <c r="C5941" s="378"/>
      <c r="D5941" s="378"/>
    </row>
    <row r="5942" spans="1:4" ht="18" customHeight="1">
      <c r="A5942" s="396"/>
      <c r="B5942" s="396"/>
      <c r="C5942" s="378"/>
      <c r="D5942" s="378"/>
    </row>
    <row r="5943" spans="1:4" ht="18" customHeight="1">
      <c r="A5943" s="396"/>
      <c r="B5943" s="396"/>
      <c r="C5943" s="378"/>
      <c r="D5943" s="378"/>
    </row>
    <row r="5944" spans="1:4" ht="18" customHeight="1">
      <c r="A5944" s="396"/>
      <c r="B5944" s="396"/>
      <c r="C5944" s="378"/>
      <c r="D5944" s="378"/>
    </row>
    <row r="5945" spans="1:4" ht="18" customHeight="1">
      <c r="A5945" s="396"/>
      <c r="B5945" s="396"/>
      <c r="C5945" s="378"/>
      <c r="D5945" s="378"/>
    </row>
    <row r="5946" spans="1:4" ht="18" customHeight="1">
      <c r="A5946" s="396"/>
      <c r="B5946" s="396"/>
      <c r="C5946" s="378"/>
      <c r="D5946" s="378"/>
    </row>
    <row r="5947" spans="1:4" ht="18" customHeight="1">
      <c r="A5947" s="396"/>
      <c r="B5947" s="396"/>
      <c r="C5947" s="378"/>
      <c r="D5947" s="378"/>
    </row>
    <row r="5948" spans="1:4" ht="18" customHeight="1">
      <c r="A5948" s="396"/>
      <c r="B5948" s="396"/>
      <c r="C5948" s="378"/>
      <c r="D5948" s="378"/>
    </row>
    <row r="5949" spans="1:4" ht="18" customHeight="1">
      <c r="A5949" s="396"/>
      <c r="B5949" s="396"/>
      <c r="C5949" s="378"/>
      <c r="D5949" s="378"/>
    </row>
    <row r="5950" spans="1:4" ht="18" customHeight="1">
      <c r="A5950" s="396"/>
      <c r="B5950" s="396"/>
      <c r="C5950" s="378"/>
      <c r="D5950" s="378"/>
    </row>
    <row r="5951" spans="1:4" ht="18" customHeight="1">
      <c r="A5951" s="396"/>
      <c r="B5951" s="396"/>
      <c r="C5951" s="378"/>
      <c r="D5951" s="378"/>
    </row>
    <row r="5952" spans="1:4" ht="18" customHeight="1">
      <c r="A5952" s="396"/>
      <c r="B5952" s="396"/>
      <c r="C5952" s="378"/>
      <c r="D5952" s="378"/>
    </row>
    <row r="5953" spans="1:4" ht="18" customHeight="1">
      <c r="A5953" s="396"/>
      <c r="B5953" s="396"/>
      <c r="C5953" s="378"/>
      <c r="D5953" s="378"/>
    </row>
    <row r="5954" spans="1:4" ht="18" customHeight="1">
      <c r="A5954" s="396"/>
      <c r="B5954" s="396"/>
      <c r="C5954" s="378"/>
      <c r="D5954" s="378"/>
    </row>
    <row r="5955" spans="1:4" ht="18" customHeight="1">
      <c r="A5955" s="396"/>
      <c r="B5955" s="396"/>
      <c r="C5955" s="378"/>
      <c r="D5955" s="378"/>
    </row>
    <row r="5956" spans="1:4" ht="18" customHeight="1">
      <c r="A5956" s="396"/>
      <c r="B5956" s="396"/>
      <c r="C5956" s="378"/>
      <c r="D5956" s="378"/>
    </row>
    <row r="5957" spans="1:4" ht="18" customHeight="1">
      <c r="A5957" s="396"/>
      <c r="B5957" s="396"/>
      <c r="C5957" s="378"/>
      <c r="D5957" s="378"/>
    </row>
    <row r="5958" spans="1:4" ht="18" customHeight="1">
      <c r="A5958" s="396"/>
      <c r="B5958" s="396"/>
      <c r="C5958" s="378"/>
      <c r="D5958" s="378"/>
    </row>
    <row r="5959" spans="1:4" ht="18" customHeight="1">
      <c r="A5959" s="396"/>
      <c r="B5959" s="396"/>
      <c r="C5959" s="378"/>
      <c r="D5959" s="378"/>
    </row>
    <row r="5960" spans="1:4" ht="18" customHeight="1">
      <c r="A5960" s="396"/>
      <c r="B5960" s="396"/>
      <c r="C5960" s="378"/>
      <c r="D5960" s="378"/>
    </row>
    <row r="5961" spans="1:4" ht="18" customHeight="1">
      <c r="A5961" s="396"/>
      <c r="B5961" s="396"/>
      <c r="C5961" s="378"/>
      <c r="D5961" s="378"/>
    </row>
    <row r="5962" spans="1:4" ht="18" customHeight="1">
      <c r="A5962" s="396"/>
      <c r="B5962" s="396"/>
      <c r="C5962" s="378"/>
      <c r="D5962" s="378"/>
    </row>
    <row r="5963" spans="1:4" ht="18" customHeight="1">
      <c r="A5963" s="396"/>
      <c r="B5963" s="396"/>
      <c r="C5963" s="378"/>
      <c r="D5963" s="378"/>
    </row>
    <row r="5964" spans="1:4" ht="18" customHeight="1">
      <c r="A5964" s="396"/>
      <c r="B5964" s="396"/>
      <c r="C5964" s="378"/>
      <c r="D5964" s="378"/>
    </row>
    <row r="5965" spans="1:4" ht="18" customHeight="1">
      <c r="A5965" s="396"/>
      <c r="B5965" s="396"/>
      <c r="C5965" s="378"/>
      <c r="D5965" s="378"/>
    </row>
    <row r="5966" spans="1:4" ht="18" customHeight="1">
      <c r="A5966" s="396"/>
      <c r="B5966" s="396"/>
      <c r="C5966" s="378"/>
      <c r="D5966" s="378"/>
    </row>
    <row r="5967" spans="1:4" ht="18" customHeight="1">
      <c r="A5967" s="396"/>
      <c r="B5967" s="396"/>
      <c r="C5967" s="378"/>
      <c r="D5967" s="378"/>
    </row>
    <row r="5968" spans="1:4" ht="18" customHeight="1">
      <c r="A5968" s="396"/>
      <c r="B5968" s="396"/>
      <c r="C5968" s="378"/>
      <c r="D5968" s="378"/>
    </row>
    <row r="5969" spans="1:4" ht="18" customHeight="1">
      <c r="A5969" s="396"/>
      <c r="B5969" s="396"/>
      <c r="C5969" s="378"/>
      <c r="D5969" s="378"/>
    </row>
    <row r="5970" spans="1:4" ht="18" customHeight="1">
      <c r="A5970" s="396"/>
      <c r="B5970" s="396"/>
      <c r="C5970" s="378"/>
      <c r="D5970" s="378"/>
    </row>
    <row r="5971" spans="1:4" ht="18" customHeight="1">
      <c r="A5971" s="396"/>
      <c r="B5971" s="396"/>
      <c r="C5971" s="378"/>
      <c r="D5971" s="378"/>
    </row>
    <row r="5972" spans="1:4" ht="18" customHeight="1">
      <c r="A5972" s="396"/>
      <c r="B5972" s="396"/>
      <c r="C5972" s="378"/>
      <c r="D5972" s="378"/>
    </row>
    <row r="5973" spans="1:4" ht="18" customHeight="1">
      <c r="A5973" s="396"/>
      <c r="B5973" s="396"/>
      <c r="C5973" s="378"/>
      <c r="D5973" s="378"/>
    </row>
    <row r="5974" spans="1:4" ht="18" customHeight="1">
      <c r="A5974" s="396"/>
      <c r="B5974" s="396"/>
      <c r="C5974" s="378"/>
      <c r="D5974" s="378"/>
    </row>
    <row r="5975" spans="1:4" ht="18" customHeight="1">
      <c r="A5975" s="396"/>
      <c r="B5975" s="396"/>
      <c r="C5975" s="378"/>
      <c r="D5975" s="378"/>
    </row>
    <row r="5976" spans="1:4" ht="18" customHeight="1">
      <c r="A5976" s="396"/>
      <c r="B5976" s="396"/>
      <c r="C5976" s="378"/>
      <c r="D5976" s="378"/>
    </row>
    <row r="5977" spans="1:4" ht="18" customHeight="1">
      <c r="A5977" s="396"/>
      <c r="B5977" s="396"/>
      <c r="C5977" s="378"/>
      <c r="D5977" s="378"/>
    </row>
    <row r="5978" spans="1:4" ht="18" customHeight="1">
      <c r="A5978" s="396"/>
      <c r="B5978" s="396"/>
      <c r="C5978" s="378"/>
      <c r="D5978" s="378"/>
    </row>
    <row r="5979" spans="1:4" ht="18" customHeight="1">
      <c r="A5979" s="396"/>
      <c r="B5979" s="396"/>
      <c r="C5979" s="378"/>
      <c r="D5979" s="378"/>
    </row>
    <row r="5980" spans="1:4" ht="18" customHeight="1">
      <c r="A5980" s="396"/>
      <c r="B5980" s="396"/>
      <c r="C5980" s="378"/>
      <c r="D5980" s="378"/>
    </row>
    <row r="5981" spans="1:4" ht="18" customHeight="1">
      <c r="A5981" s="396"/>
      <c r="B5981" s="396"/>
      <c r="C5981" s="378"/>
      <c r="D5981" s="378"/>
    </row>
    <row r="5982" spans="1:4" ht="18" customHeight="1">
      <c r="A5982" s="396"/>
      <c r="B5982" s="396"/>
      <c r="C5982" s="378"/>
      <c r="D5982" s="378"/>
    </row>
    <row r="5983" spans="1:4" ht="18" customHeight="1">
      <c r="A5983" s="396"/>
      <c r="B5983" s="396"/>
      <c r="C5983" s="378"/>
      <c r="D5983" s="378"/>
    </row>
    <row r="5984" spans="1:4" ht="18" customHeight="1">
      <c r="A5984" s="396"/>
      <c r="B5984" s="396"/>
      <c r="C5984" s="378"/>
      <c r="D5984" s="378"/>
    </row>
    <row r="5985" spans="1:4" ht="18" customHeight="1">
      <c r="A5985" s="396"/>
      <c r="B5985" s="396"/>
      <c r="C5985" s="378"/>
      <c r="D5985" s="378"/>
    </row>
    <row r="5986" spans="1:4" ht="18" customHeight="1">
      <c r="A5986" s="396"/>
      <c r="B5986" s="396"/>
      <c r="C5986" s="378"/>
      <c r="D5986" s="378"/>
    </row>
    <row r="5987" spans="1:4" ht="18" customHeight="1">
      <c r="A5987" s="396"/>
      <c r="B5987" s="396"/>
      <c r="C5987" s="378"/>
      <c r="D5987" s="378"/>
    </row>
    <row r="5988" spans="1:4" ht="18" customHeight="1">
      <c r="A5988" s="396"/>
      <c r="B5988" s="396"/>
      <c r="C5988" s="378"/>
      <c r="D5988" s="378"/>
    </row>
    <row r="5989" spans="1:4" ht="18" customHeight="1">
      <c r="A5989" s="396"/>
      <c r="B5989" s="396"/>
      <c r="C5989" s="378"/>
      <c r="D5989" s="378"/>
    </row>
    <row r="5990" spans="1:4" ht="18" customHeight="1">
      <c r="A5990" s="396"/>
      <c r="B5990" s="396"/>
      <c r="C5990" s="378"/>
      <c r="D5990" s="378"/>
    </row>
    <row r="5991" spans="1:4" ht="18" customHeight="1">
      <c r="A5991" s="396"/>
      <c r="B5991" s="396"/>
      <c r="C5991" s="378"/>
      <c r="D5991" s="378"/>
    </row>
    <row r="5992" spans="1:4" ht="18" customHeight="1">
      <c r="A5992" s="396"/>
      <c r="B5992" s="396"/>
      <c r="C5992" s="378"/>
      <c r="D5992" s="378"/>
    </row>
    <row r="5993" spans="1:4" ht="18" customHeight="1">
      <c r="A5993" s="396"/>
      <c r="B5993" s="396"/>
      <c r="C5993" s="378"/>
      <c r="D5993" s="378"/>
    </row>
    <row r="5994" spans="1:4" ht="18" customHeight="1">
      <c r="A5994" s="396"/>
      <c r="B5994" s="396"/>
      <c r="C5994" s="378"/>
      <c r="D5994" s="378"/>
    </row>
    <row r="5995" spans="1:4" ht="18" customHeight="1">
      <c r="A5995" s="396"/>
      <c r="B5995" s="396"/>
      <c r="C5995" s="378"/>
      <c r="D5995" s="378"/>
    </row>
    <row r="5996" spans="1:4" ht="18" customHeight="1">
      <c r="A5996" s="396"/>
      <c r="B5996" s="396"/>
      <c r="C5996" s="378"/>
      <c r="D5996" s="378"/>
    </row>
    <row r="5997" spans="1:4" ht="18" customHeight="1">
      <c r="A5997" s="396"/>
      <c r="B5997" s="396"/>
      <c r="C5997" s="378"/>
      <c r="D5997" s="378"/>
    </row>
    <row r="5998" spans="1:4" ht="18" customHeight="1">
      <c r="A5998" s="396"/>
      <c r="B5998" s="396"/>
      <c r="C5998" s="378"/>
      <c r="D5998" s="378"/>
    </row>
    <row r="5999" spans="1:4" ht="18" customHeight="1">
      <c r="A5999" s="396"/>
      <c r="B5999" s="396"/>
      <c r="C5999" s="378"/>
      <c r="D5999" s="378"/>
    </row>
    <row r="6000" spans="1:4" ht="18" customHeight="1">
      <c r="A6000" s="396"/>
      <c r="B6000" s="396"/>
      <c r="C6000" s="378"/>
      <c r="D6000" s="378"/>
    </row>
    <row r="6001" spans="1:4" ht="18" customHeight="1">
      <c r="A6001" s="396"/>
      <c r="B6001" s="396"/>
      <c r="C6001" s="378"/>
      <c r="D6001" s="378"/>
    </row>
    <row r="6002" spans="1:4" ht="18" customHeight="1">
      <c r="A6002" s="396"/>
      <c r="B6002" s="396"/>
      <c r="C6002" s="378"/>
      <c r="D6002" s="378"/>
    </row>
    <row r="6003" spans="1:4" ht="18" customHeight="1">
      <c r="A6003" s="396"/>
      <c r="B6003" s="396"/>
      <c r="C6003" s="378"/>
      <c r="D6003" s="378"/>
    </row>
    <row r="6004" spans="1:4" ht="18" customHeight="1">
      <c r="A6004" s="396"/>
      <c r="B6004" s="396"/>
      <c r="C6004" s="378"/>
      <c r="D6004" s="378"/>
    </row>
    <row r="6005" spans="1:4" ht="18" customHeight="1">
      <c r="A6005" s="396"/>
      <c r="B6005" s="396"/>
      <c r="C6005" s="378"/>
      <c r="D6005" s="378"/>
    </row>
    <row r="6006" spans="1:4" ht="18" customHeight="1">
      <c r="A6006" s="396"/>
      <c r="B6006" s="396"/>
      <c r="C6006" s="378"/>
      <c r="D6006" s="378"/>
    </row>
    <row r="6007" spans="1:4" ht="18" customHeight="1">
      <c r="A6007" s="396"/>
      <c r="B6007" s="396"/>
      <c r="C6007" s="378"/>
      <c r="D6007" s="378"/>
    </row>
    <row r="6008" spans="1:4" ht="18" customHeight="1">
      <c r="A6008" s="396"/>
      <c r="B6008" s="396"/>
      <c r="C6008" s="378"/>
      <c r="D6008" s="378"/>
    </row>
    <row r="6009" spans="1:4" ht="18" customHeight="1">
      <c r="A6009" s="396"/>
      <c r="B6009" s="396"/>
      <c r="C6009" s="378"/>
      <c r="D6009" s="378"/>
    </row>
    <row r="6010" spans="1:4" ht="18" customHeight="1">
      <c r="A6010" s="396"/>
      <c r="B6010" s="396"/>
      <c r="C6010" s="378"/>
      <c r="D6010" s="378"/>
    </row>
    <row r="6011" spans="1:4" ht="18" customHeight="1">
      <c r="A6011" s="396"/>
      <c r="B6011" s="396"/>
      <c r="C6011" s="378"/>
      <c r="D6011" s="378"/>
    </row>
    <row r="6012" spans="1:4" ht="18" customHeight="1">
      <c r="A6012" s="396"/>
      <c r="B6012" s="396"/>
      <c r="C6012" s="378"/>
      <c r="D6012" s="378"/>
    </row>
    <row r="6013" spans="1:4" ht="18" customHeight="1">
      <c r="A6013" s="396"/>
      <c r="B6013" s="396"/>
      <c r="C6013" s="378"/>
      <c r="D6013" s="378"/>
    </row>
    <row r="6014" spans="1:4" ht="18" customHeight="1">
      <c r="A6014" s="396"/>
      <c r="B6014" s="396"/>
      <c r="C6014" s="378"/>
      <c r="D6014" s="378"/>
    </row>
    <row r="6015" spans="1:4" ht="18" customHeight="1">
      <c r="A6015" s="396"/>
      <c r="B6015" s="396"/>
      <c r="C6015" s="378"/>
      <c r="D6015" s="378"/>
    </row>
    <row r="6016" spans="1:4" ht="18" customHeight="1">
      <c r="A6016" s="396"/>
      <c r="B6016" s="396"/>
      <c r="C6016" s="378"/>
      <c r="D6016" s="378"/>
    </row>
    <row r="6017" spans="1:4" ht="18" customHeight="1">
      <c r="A6017" s="396"/>
      <c r="B6017" s="396"/>
      <c r="C6017" s="378"/>
      <c r="D6017" s="378"/>
    </row>
    <row r="6018" spans="1:4" ht="18" customHeight="1">
      <c r="A6018" s="396"/>
      <c r="B6018" s="396"/>
      <c r="C6018" s="378"/>
      <c r="D6018" s="378"/>
    </row>
    <row r="6019" spans="1:4" ht="18" customHeight="1">
      <c r="A6019" s="396"/>
      <c r="B6019" s="396"/>
      <c r="C6019" s="378"/>
      <c r="D6019" s="378"/>
    </row>
    <row r="6020" spans="1:4" ht="18" customHeight="1">
      <c r="A6020" s="396"/>
      <c r="B6020" s="396"/>
      <c r="C6020" s="378"/>
      <c r="D6020" s="378"/>
    </row>
    <row r="6021" spans="1:4" ht="18" customHeight="1">
      <c r="A6021" s="396"/>
      <c r="B6021" s="396"/>
      <c r="C6021" s="378"/>
      <c r="D6021" s="378"/>
    </row>
    <row r="6022" spans="1:4" ht="18" customHeight="1">
      <c r="A6022" s="396"/>
      <c r="B6022" s="396"/>
      <c r="C6022" s="378"/>
      <c r="D6022" s="378"/>
    </row>
    <row r="6023" spans="1:4" ht="18" customHeight="1">
      <c r="A6023" s="396"/>
      <c r="B6023" s="396"/>
      <c r="C6023" s="378"/>
      <c r="D6023" s="378"/>
    </row>
    <row r="6024" spans="1:4" ht="18" customHeight="1">
      <c r="A6024" s="396"/>
      <c r="B6024" s="396"/>
      <c r="C6024" s="378"/>
      <c r="D6024" s="378"/>
    </row>
    <row r="6025" spans="1:4" ht="18" customHeight="1">
      <c r="A6025" s="396"/>
      <c r="B6025" s="396"/>
      <c r="C6025" s="378"/>
      <c r="D6025" s="378"/>
    </row>
    <row r="6026" spans="1:4" ht="18" customHeight="1">
      <c r="A6026" s="396"/>
      <c r="B6026" s="396"/>
      <c r="C6026" s="378"/>
      <c r="D6026" s="378"/>
    </row>
    <row r="6027" spans="1:4" ht="18" customHeight="1">
      <c r="A6027" s="396"/>
      <c r="B6027" s="396"/>
      <c r="C6027" s="378"/>
      <c r="D6027" s="378"/>
    </row>
    <row r="6028" spans="1:4" ht="18" customHeight="1">
      <c r="A6028" s="396"/>
      <c r="B6028" s="396"/>
      <c r="C6028" s="378"/>
      <c r="D6028" s="378"/>
    </row>
    <row r="6029" spans="1:4" ht="18" customHeight="1">
      <c r="A6029" s="396"/>
      <c r="B6029" s="396"/>
      <c r="C6029" s="378"/>
      <c r="D6029" s="378"/>
    </row>
    <row r="6030" spans="1:4" ht="18" customHeight="1">
      <c r="A6030" s="396"/>
      <c r="B6030" s="396"/>
      <c r="C6030" s="378"/>
      <c r="D6030" s="378"/>
    </row>
    <row r="6031" spans="1:4" ht="18" customHeight="1">
      <c r="A6031" s="396"/>
      <c r="B6031" s="396"/>
      <c r="C6031" s="378"/>
      <c r="D6031" s="378"/>
    </row>
    <row r="6032" spans="1:4" ht="18" customHeight="1">
      <c r="A6032" s="396"/>
      <c r="B6032" s="396"/>
      <c r="C6032" s="378"/>
      <c r="D6032" s="378"/>
    </row>
    <row r="6033" spans="1:4" ht="18" customHeight="1">
      <c r="A6033" s="396"/>
      <c r="B6033" s="396"/>
      <c r="C6033" s="378"/>
      <c r="D6033" s="378"/>
    </row>
    <row r="6034" spans="1:4" ht="18" customHeight="1">
      <c r="A6034" s="396"/>
      <c r="B6034" s="396"/>
      <c r="C6034" s="378"/>
      <c r="D6034" s="378"/>
    </row>
    <row r="6035" spans="1:4" ht="18" customHeight="1">
      <c r="A6035" s="396"/>
      <c r="B6035" s="396"/>
      <c r="C6035" s="378"/>
      <c r="D6035" s="378"/>
    </row>
    <row r="6036" spans="1:4" ht="18" customHeight="1">
      <c r="A6036" s="396"/>
      <c r="B6036" s="396"/>
      <c r="C6036" s="378"/>
      <c r="D6036" s="378"/>
    </row>
    <row r="6037" spans="1:4" ht="18" customHeight="1">
      <c r="A6037" s="396"/>
      <c r="B6037" s="396"/>
      <c r="C6037" s="378"/>
      <c r="D6037" s="378"/>
    </row>
    <row r="6038" spans="1:4" ht="18" customHeight="1">
      <c r="A6038" s="396"/>
      <c r="B6038" s="396"/>
      <c r="C6038" s="378"/>
      <c r="D6038" s="378"/>
    </row>
    <row r="6039" spans="1:4" ht="18" customHeight="1">
      <c r="A6039" s="396"/>
      <c r="B6039" s="396"/>
      <c r="C6039" s="378"/>
      <c r="D6039" s="378"/>
    </row>
    <row r="6040" spans="1:4" ht="18" customHeight="1">
      <c r="A6040" s="396"/>
      <c r="B6040" s="396"/>
      <c r="C6040" s="378"/>
      <c r="D6040" s="378"/>
    </row>
    <row r="6041" spans="1:4" ht="18" customHeight="1">
      <c r="A6041" s="396"/>
      <c r="B6041" s="396"/>
      <c r="C6041" s="378"/>
      <c r="D6041" s="378"/>
    </row>
    <row r="6042" spans="1:4" ht="18" customHeight="1">
      <c r="A6042" s="396"/>
      <c r="B6042" s="396"/>
      <c r="C6042" s="378"/>
      <c r="D6042" s="378"/>
    </row>
    <row r="6043" spans="1:4" ht="18" customHeight="1">
      <c r="A6043" s="396"/>
      <c r="B6043" s="396"/>
      <c r="C6043" s="378"/>
      <c r="D6043" s="378"/>
    </row>
    <row r="6044" spans="1:4" ht="18" customHeight="1">
      <c r="A6044" s="396"/>
      <c r="B6044" s="396"/>
      <c r="C6044" s="378"/>
      <c r="D6044" s="378"/>
    </row>
    <row r="6045" spans="1:4" ht="18" customHeight="1">
      <c r="A6045" s="396"/>
      <c r="B6045" s="396"/>
      <c r="C6045" s="378"/>
      <c r="D6045" s="378"/>
    </row>
    <row r="6046" spans="1:4" ht="18" customHeight="1">
      <c r="A6046" s="396"/>
      <c r="B6046" s="396"/>
      <c r="C6046" s="378"/>
      <c r="D6046" s="378"/>
    </row>
    <row r="6047" spans="1:4" ht="18" customHeight="1">
      <c r="A6047" s="396"/>
      <c r="B6047" s="396"/>
      <c r="C6047" s="378"/>
      <c r="D6047" s="378"/>
    </row>
    <row r="6048" spans="1:4" ht="18" customHeight="1">
      <c r="A6048" s="396"/>
      <c r="B6048" s="396"/>
      <c r="C6048" s="378"/>
      <c r="D6048" s="378"/>
    </row>
    <row r="6049" spans="1:4" ht="18" customHeight="1">
      <c r="A6049" s="396"/>
      <c r="B6049" s="396"/>
      <c r="C6049" s="378"/>
      <c r="D6049" s="378"/>
    </row>
    <row r="6050" spans="1:4" ht="18" customHeight="1">
      <c r="A6050" s="396"/>
      <c r="B6050" s="396"/>
      <c r="C6050" s="378"/>
      <c r="D6050" s="378"/>
    </row>
    <row r="6051" spans="1:4" ht="18" customHeight="1">
      <c r="A6051" s="396"/>
      <c r="B6051" s="396"/>
      <c r="C6051" s="378"/>
      <c r="D6051" s="378"/>
    </row>
    <row r="6052" spans="1:4" ht="18" customHeight="1">
      <c r="A6052" s="396"/>
      <c r="B6052" s="396"/>
      <c r="C6052" s="378"/>
      <c r="D6052" s="378"/>
    </row>
    <row r="6053" spans="1:4" ht="18" customHeight="1">
      <c r="A6053" s="396"/>
      <c r="B6053" s="396"/>
      <c r="C6053" s="378"/>
      <c r="D6053" s="378"/>
    </row>
    <row r="6054" spans="1:4" ht="18" customHeight="1">
      <c r="A6054" s="396"/>
      <c r="B6054" s="396"/>
      <c r="C6054" s="378"/>
      <c r="D6054" s="378"/>
    </row>
    <row r="6055" spans="1:4" ht="18" customHeight="1">
      <c r="A6055" s="396"/>
      <c r="B6055" s="396"/>
      <c r="C6055" s="378"/>
      <c r="D6055" s="378"/>
    </row>
    <row r="6056" spans="1:4" ht="18" customHeight="1">
      <c r="A6056" s="396"/>
      <c r="B6056" s="396"/>
      <c r="C6056" s="378"/>
      <c r="D6056" s="378"/>
    </row>
    <row r="6057" spans="1:4" ht="18" customHeight="1">
      <c r="A6057" s="396"/>
      <c r="B6057" s="396"/>
      <c r="C6057" s="378"/>
      <c r="D6057" s="378"/>
    </row>
    <row r="6058" spans="1:4" ht="18" customHeight="1">
      <c r="A6058" s="396"/>
      <c r="B6058" s="396"/>
      <c r="C6058" s="378"/>
      <c r="D6058" s="378"/>
    </row>
    <row r="6059" spans="1:4" ht="18" customHeight="1">
      <c r="A6059" s="396"/>
      <c r="B6059" s="396"/>
      <c r="C6059" s="378"/>
      <c r="D6059" s="378"/>
    </row>
    <row r="6060" spans="1:4" ht="18" customHeight="1">
      <c r="A6060" s="396"/>
      <c r="B6060" s="396"/>
      <c r="C6060" s="378"/>
      <c r="D6060" s="378"/>
    </row>
    <row r="6061" spans="1:4" ht="18" customHeight="1">
      <c r="A6061" s="396"/>
      <c r="B6061" s="396"/>
      <c r="C6061" s="378"/>
      <c r="D6061" s="378"/>
    </row>
    <row r="6062" spans="1:4" ht="18" customHeight="1">
      <c r="A6062" s="396"/>
      <c r="B6062" s="396"/>
      <c r="C6062" s="378"/>
      <c r="D6062" s="378"/>
    </row>
    <row r="6063" spans="1:4" ht="18" customHeight="1">
      <c r="A6063" s="396"/>
      <c r="B6063" s="396"/>
      <c r="C6063" s="378"/>
      <c r="D6063" s="378"/>
    </row>
    <row r="6064" spans="1:4" ht="18" customHeight="1">
      <c r="A6064" s="396"/>
      <c r="B6064" s="396"/>
      <c r="C6064" s="378"/>
      <c r="D6064" s="378"/>
    </row>
    <row r="6065" spans="1:4" ht="18" customHeight="1">
      <c r="A6065" s="396"/>
      <c r="B6065" s="396"/>
      <c r="C6065" s="378"/>
      <c r="D6065" s="378"/>
    </row>
    <row r="6066" spans="1:4" ht="18" customHeight="1">
      <c r="A6066" s="396"/>
      <c r="B6066" s="396"/>
      <c r="C6066" s="378"/>
      <c r="D6066" s="378"/>
    </row>
    <row r="6067" spans="1:4" ht="18" customHeight="1">
      <c r="A6067" s="396"/>
      <c r="B6067" s="396"/>
      <c r="C6067" s="378"/>
      <c r="D6067" s="378"/>
    </row>
    <row r="6068" spans="1:4" ht="18" customHeight="1">
      <c r="A6068" s="396"/>
      <c r="B6068" s="396"/>
      <c r="C6068" s="378"/>
      <c r="D6068" s="378"/>
    </row>
    <row r="6069" spans="1:4" ht="18" customHeight="1">
      <c r="A6069" s="396"/>
      <c r="B6069" s="396"/>
      <c r="C6069" s="378"/>
      <c r="D6069" s="378"/>
    </row>
    <row r="6070" spans="1:4" ht="18" customHeight="1">
      <c r="A6070" s="396"/>
      <c r="B6070" s="396"/>
      <c r="C6070" s="378"/>
      <c r="D6070" s="378"/>
    </row>
    <row r="6071" spans="1:4" ht="18" customHeight="1">
      <c r="A6071" s="396"/>
      <c r="B6071" s="396"/>
      <c r="C6071" s="378"/>
      <c r="D6071" s="378"/>
    </row>
    <row r="6072" spans="1:4" ht="18" customHeight="1">
      <c r="A6072" s="396"/>
      <c r="B6072" s="396"/>
      <c r="C6072" s="378"/>
      <c r="D6072" s="378"/>
    </row>
    <row r="6073" spans="1:4" ht="18" customHeight="1">
      <c r="A6073" s="396"/>
      <c r="B6073" s="396"/>
      <c r="C6073" s="378"/>
      <c r="D6073" s="378"/>
    </row>
    <row r="6074" spans="1:4" ht="18" customHeight="1">
      <c r="A6074" s="396"/>
      <c r="B6074" s="396"/>
      <c r="C6074" s="378"/>
      <c r="D6074" s="378"/>
    </row>
    <row r="6075" spans="1:4" ht="18" customHeight="1">
      <c r="A6075" s="396"/>
      <c r="B6075" s="396"/>
      <c r="C6075" s="378"/>
      <c r="D6075" s="378"/>
    </row>
    <row r="6076" spans="1:4" ht="18" customHeight="1">
      <c r="A6076" s="396"/>
      <c r="B6076" s="396"/>
      <c r="C6076" s="378"/>
      <c r="D6076" s="378"/>
    </row>
    <row r="6077" spans="1:4" ht="18" customHeight="1">
      <c r="A6077" s="396"/>
      <c r="B6077" s="396"/>
      <c r="C6077" s="378"/>
      <c r="D6077" s="378"/>
    </row>
    <row r="6078" spans="1:4" ht="18" customHeight="1">
      <c r="A6078" s="396"/>
      <c r="B6078" s="396"/>
      <c r="C6078" s="378"/>
      <c r="D6078" s="378"/>
    </row>
    <row r="6079" spans="1:4" ht="18" customHeight="1">
      <c r="A6079" s="396"/>
      <c r="B6079" s="396"/>
      <c r="C6079" s="378"/>
      <c r="D6079" s="378"/>
    </row>
    <row r="6080" spans="1:4" ht="18" customHeight="1">
      <c r="A6080" s="396"/>
      <c r="B6080" s="396"/>
      <c r="C6080" s="378"/>
      <c r="D6080" s="378"/>
    </row>
    <row r="6081" spans="1:4" ht="18" customHeight="1">
      <c r="A6081" s="396"/>
      <c r="B6081" s="396"/>
      <c r="C6081" s="378"/>
      <c r="D6081" s="378"/>
    </row>
    <row r="6082" spans="1:4" ht="18" customHeight="1">
      <c r="A6082" s="396"/>
      <c r="B6082" s="396"/>
      <c r="C6082" s="378"/>
      <c r="D6082" s="378"/>
    </row>
    <row r="6083" spans="1:4" ht="18" customHeight="1">
      <c r="A6083" s="396"/>
      <c r="B6083" s="396"/>
      <c r="C6083" s="378"/>
      <c r="D6083" s="378"/>
    </row>
    <row r="6084" spans="1:4" ht="18" customHeight="1">
      <c r="A6084" s="396"/>
      <c r="B6084" s="396"/>
      <c r="C6084" s="378"/>
      <c r="D6084" s="378"/>
    </row>
    <row r="6085" spans="1:4" ht="18" customHeight="1">
      <c r="A6085" s="396"/>
      <c r="B6085" s="396"/>
      <c r="C6085" s="378"/>
      <c r="D6085" s="378"/>
    </row>
    <row r="6086" spans="1:4" ht="18" customHeight="1">
      <c r="A6086" s="396"/>
      <c r="B6086" s="396"/>
      <c r="C6086" s="378"/>
      <c r="D6086" s="378"/>
    </row>
    <row r="6087" spans="1:4" ht="18" customHeight="1">
      <c r="A6087" s="396"/>
      <c r="B6087" s="396"/>
      <c r="C6087" s="378"/>
      <c r="D6087" s="378"/>
    </row>
    <row r="6088" spans="1:4" ht="18" customHeight="1">
      <c r="A6088" s="396"/>
      <c r="B6088" s="396"/>
      <c r="C6088" s="378"/>
      <c r="D6088" s="378"/>
    </row>
    <row r="6089" spans="1:4" ht="18" customHeight="1">
      <c r="A6089" s="396"/>
      <c r="B6089" s="396"/>
      <c r="C6089" s="378"/>
      <c r="D6089" s="378"/>
    </row>
    <row r="6090" spans="1:4" ht="18" customHeight="1">
      <c r="A6090" s="396"/>
      <c r="B6090" s="396"/>
      <c r="C6090" s="378"/>
      <c r="D6090" s="378"/>
    </row>
    <row r="6091" spans="1:4" ht="18" customHeight="1">
      <c r="A6091" s="396"/>
      <c r="B6091" s="396"/>
      <c r="C6091" s="378"/>
      <c r="D6091" s="378"/>
    </row>
    <row r="6092" spans="1:4" ht="18" customHeight="1">
      <c r="A6092" s="396"/>
      <c r="B6092" s="396"/>
      <c r="C6092" s="378"/>
      <c r="D6092" s="378"/>
    </row>
    <row r="6093" spans="1:4" ht="18" customHeight="1">
      <c r="A6093" s="396"/>
      <c r="B6093" s="396"/>
      <c r="C6093" s="378"/>
      <c r="D6093" s="378"/>
    </row>
    <row r="6094" spans="1:4" ht="18" customHeight="1">
      <c r="A6094" s="396"/>
      <c r="B6094" s="396"/>
      <c r="C6094" s="378"/>
      <c r="D6094" s="378"/>
    </row>
    <row r="6095" spans="1:4" ht="18" customHeight="1">
      <c r="A6095" s="396"/>
      <c r="B6095" s="396"/>
      <c r="C6095" s="378"/>
      <c r="D6095" s="378"/>
    </row>
    <row r="6096" spans="1:4" ht="18" customHeight="1">
      <c r="A6096" s="396"/>
      <c r="B6096" s="396"/>
      <c r="C6096" s="378"/>
      <c r="D6096" s="378"/>
    </row>
    <row r="6097" spans="1:4" ht="18" customHeight="1">
      <c r="A6097" s="396"/>
      <c r="B6097" s="396"/>
      <c r="C6097" s="378"/>
      <c r="D6097" s="378"/>
    </row>
    <row r="6098" spans="1:4" ht="18" customHeight="1">
      <c r="A6098" s="396"/>
      <c r="B6098" s="396"/>
      <c r="C6098" s="378"/>
      <c r="D6098" s="378"/>
    </row>
    <row r="6099" spans="1:4" ht="18" customHeight="1">
      <c r="A6099" s="396"/>
      <c r="B6099" s="396"/>
      <c r="C6099" s="378"/>
      <c r="D6099" s="378"/>
    </row>
    <row r="6100" spans="1:4" ht="18" customHeight="1">
      <c r="A6100" s="396"/>
      <c r="B6100" s="396"/>
      <c r="C6100" s="378"/>
      <c r="D6100" s="378"/>
    </row>
    <row r="6101" spans="1:4" ht="18" customHeight="1">
      <c r="A6101" s="396"/>
      <c r="B6101" s="396"/>
      <c r="C6101" s="378"/>
      <c r="D6101" s="378"/>
    </row>
    <row r="6102" spans="1:4" ht="18" customHeight="1">
      <c r="A6102" s="396"/>
      <c r="B6102" s="396"/>
      <c r="C6102" s="378"/>
      <c r="D6102" s="378"/>
    </row>
    <row r="6103" spans="1:4" ht="18" customHeight="1">
      <c r="A6103" s="396"/>
      <c r="B6103" s="396"/>
      <c r="C6103" s="378"/>
      <c r="D6103" s="378"/>
    </row>
    <row r="6104" spans="1:4" ht="18" customHeight="1">
      <c r="A6104" s="396"/>
      <c r="B6104" s="396"/>
      <c r="C6104" s="378"/>
      <c r="D6104" s="378"/>
    </row>
    <row r="6105" spans="1:4" ht="18" customHeight="1">
      <c r="A6105" s="396"/>
      <c r="B6105" s="396"/>
      <c r="C6105" s="378"/>
      <c r="D6105" s="378"/>
    </row>
    <row r="6106" spans="1:4" ht="18" customHeight="1">
      <c r="A6106" s="396"/>
      <c r="B6106" s="396"/>
      <c r="C6106" s="378"/>
      <c r="D6106" s="378"/>
    </row>
    <row r="6107" spans="1:4" ht="18" customHeight="1">
      <c r="A6107" s="396"/>
      <c r="B6107" s="396"/>
      <c r="C6107" s="378"/>
      <c r="D6107" s="378"/>
    </row>
    <row r="6108" spans="1:4" ht="18" customHeight="1">
      <c r="A6108" s="396"/>
      <c r="B6108" s="396"/>
      <c r="C6108" s="378"/>
      <c r="D6108" s="378"/>
    </row>
    <row r="6109" spans="1:4" ht="18" customHeight="1">
      <c r="A6109" s="396"/>
      <c r="B6109" s="396"/>
      <c r="C6109" s="378"/>
      <c r="D6109" s="378"/>
    </row>
    <row r="6110" spans="1:4" ht="18" customHeight="1">
      <c r="A6110" s="396"/>
      <c r="B6110" s="396"/>
      <c r="C6110" s="378"/>
      <c r="D6110" s="378"/>
    </row>
    <row r="6111" spans="1:4" ht="18" customHeight="1">
      <c r="A6111" s="396"/>
      <c r="B6111" s="396"/>
      <c r="C6111" s="378"/>
      <c r="D6111" s="378"/>
    </row>
    <row r="6112" spans="1:4" ht="18" customHeight="1">
      <c r="A6112" s="396"/>
      <c r="B6112" s="396"/>
      <c r="C6112" s="378"/>
      <c r="D6112" s="378"/>
    </row>
    <row r="6113" spans="1:4" ht="18" customHeight="1">
      <c r="A6113" s="396"/>
      <c r="B6113" s="396"/>
      <c r="C6113" s="378"/>
      <c r="D6113" s="378"/>
    </row>
    <row r="6114" spans="1:4" ht="18" customHeight="1">
      <c r="A6114" s="396"/>
      <c r="B6114" s="396"/>
      <c r="C6114" s="378"/>
      <c r="D6114" s="378"/>
    </row>
    <row r="6115" spans="1:4" ht="18" customHeight="1">
      <c r="A6115" s="396"/>
      <c r="B6115" s="396"/>
      <c r="C6115" s="378"/>
      <c r="D6115" s="378"/>
    </row>
    <row r="6116" spans="1:4" ht="18" customHeight="1">
      <c r="A6116" s="396"/>
      <c r="B6116" s="396"/>
      <c r="C6116" s="378"/>
      <c r="D6116" s="378"/>
    </row>
    <row r="6117" spans="1:4" ht="18" customHeight="1">
      <c r="A6117" s="396"/>
      <c r="B6117" s="396"/>
      <c r="C6117" s="378"/>
      <c r="D6117" s="378"/>
    </row>
    <row r="6118" spans="1:4" ht="18" customHeight="1">
      <c r="A6118" s="396"/>
      <c r="B6118" s="396"/>
      <c r="C6118" s="378"/>
      <c r="D6118" s="378"/>
    </row>
    <row r="6119" spans="1:4" ht="18" customHeight="1">
      <c r="A6119" s="396"/>
      <c r="B6119" s="396"/>
      <c r="C6119" s="378"/>
      <c r="D6119" s="378"/>
    </row>
    <row r="6120" spans="1:4" ht="18" customHeight="1">
      <c r="A6120" s="396"/>
      <c r="B6120" s="396"/>
      <c r="C6120" s="378"/>
      <c r="D6120" s="378"/>
    </row>
    <row r="6121" spans="1:4" ht="18" customHeight="1">
      <c r="A6121" s="396"/>
      <c r="B6121" s="396"/>
      <c r="C6121" s="378"/>
      <c r="D6121" s="378"/>
    </row>
    <row r="6122" spans="1:4" ht="18" customHeight="1">
      <c r="A6122" s="396"/>
      <c r="B6122" s="396"/>
      <c r="C6122" s="378"/>
      <c r="D6122" s="378"/>
    </row>
    <row r="6123" spans="1:4" ht="18" customHeight="1">
      <c r="A6123" s="396"/>
      <c r="B6123" s="396"/>
      <c r="C6123" s="378"/>
      <c r="D6123" s="378"/>
    </row>
    <row r="6124" spans="1:4" ht="18" customHeight="1">
      <c r="A6124" s="396"/>
      <c r="B6124" s="396"/>
      <c r="C6124" s="378"/>
      <c r="D6124" s="378"/>
    </row>
    <row r="6125" spans="1:4" ht="18" customHeight="1">
      <c r="A6125" s="396"/>
      <c r="B6125" s="396"/>
      <c r="C6125" s="378"/>
      <c r="D6125" s="378"/>
    </row>
    <row r="6126" spans="1:4" ht="18" customHeight="1">
      <c r="A6126" s="396"/>
      <c r="B6126" s="396"/>
      <c r="C6126" s="378"/>
      <c r="D6126" s="378"/>
    </row>
    <row r="6127" spans="1:4" ht="18" customHeight="1">
      <c r="A6127" s="396"/>
      <c r="B6127" s="396"/>
      <c r="C6127" s="378"/>
      <c r="D6127" s="378"/>
    </row>
    <row r="6128" spans="1:4" ht="18" customHeight="1">
      <c r="A6128" s="396"/>
      <c r="B6128" s="396"/>
      <c r="C6128" s="378"/>
      <c r="D6128" s="378"/>
    </row>
    <row r="6129" spans="1:4" ht="18" customHeight="1">
      <c r="A6129" s="396"/>
      <c r="B6129" s="396"/>
      <c r="C6129" s="378"/>
      <c r="D6129" s="378"/>
    </row>
    <row r="6130" spans="1:4" ht="18" customHeight="1">
      <c r="A6130" s="396"/>
      <c r="B6130" s="396"/>
      <c r="C6130" s="378"/>
      <c r="D6130" s="378"/>
    </row>
    <row r="6131" spans="1:4" ht="18" customHeight="1">
      <c r="A6131" s="396"/>
      <c r="B6131" s="396"/>
      <c r="C6131" s="378"/>
      <c r="D6131" s="378"/>
    </row>
    <row r="6132" spans="1:4" ht="18" customHeight="1">
      <c r="A6132" s="396"/>
      <c r="B6132" s="396"/>
      <c r="C6132" s="378"/>
      <c r="D6132" s="378"/>
    </row>
    <row r="6133" spans="1:4" ht="18" customHeight="1">
      <c r="A6133" s="396"/>
      <c r="B6133" s="396"/>
      <c r="C6133" s="378"/>
      <c r="D6133" s="378"/>
    </row>
    <row r="6134" spans="1:4" ht="18" customHeight="1">
      <c r="A6134" s="396"/>
      <c r="B6134" s="396"/>
      <c r="C6134" s="378"/>
      <c r="D6134" s="378"/>
    </row>
    <row r="6135" spans="1:4" ht="18" customHeight="1">
      <c r="A6135" s="396"/>
      <c r="B6135" s="396"/>
      <c r="C6135" s="378"/>
      <c r="D6135" s="378"/>
    </row>
    <row r="6136" spans="1:4" ht="18" customHeight="1">
      <c r="A6136" s="396"/>
      <c r="B6136" s="396"/>
      <c r="C6136" s="378"/>
      <c r="D6136" s="378"/>
    </row>
    <row r="6137" spans="1:4" ht="18" customHeight="1">
      <c r="A6137" s="396"/>
      <c r="B6137" s="396"/>
      <c r="C6137" s="378"/>
      <c r="D6137" s="378"/>
    </row>
    <row r="6138" spans="1:4" ht="18" customHeight="1">
      <c r="A6138" s="396"/>
      <c r="B6138" s="396"/>
      <c r="C6138" s="378"/>
      <c r="D6138" s="378"/>
    </row>
    <row r="6139" spans="1:4" ht="18" customHeight="1">
      <c r="A6139" s="396"/>
      <c r="B6139" s="396"/>
      <c r="C6139" s="378"/>
      <c r="D6139" s="378"/>
    </row>
    <row r="6140" spans="1:4" ht="18" customHeight="1">
      <c r="A6140" s="396"/>
      <c r="B6140" s="396"/>
      <c r="C6140" s="378"/>
      <c r="D6140" s="378"/>
    </row>
    <row r="6141" spans="1:4" ht="18" customHeight="1">
      <c r="A6141" s="396"/>
      <c r="B6141" s="396"/>
      <c r="C6141" s="378"/>
      <c r="D6141" s="378"/>
    </row>
    <row r="6142" spans="1:4" ht="18" customHeight="1">
      <c r="A6142" s="396"/>
      <c r="B6142" s="396"/>
      <c r="C6142" s="378"/>
      <c r="D6142" s="378"/>
    </row>
    <row r="6143" spans="1:4" ht="18" customHeight="1">
      <c r="A6143" s="396"/>
      <c r="B6143" s="396"/>
      <c r="C6143" s="378"/>
      <c r="D6143" s="378"/>
    </row>
    <row r="6144" spans="1:4" ht="18" customHeight="1">
      <c r="A6144" s="396"/>
      <c r="B6144" s="396"/>
      <c r="C6144" s="378"/>
      <c r="D6144" s="378"/>
    </row>
    <row r="6145" spans="1:4" ht="18" customHeight="1">
      <c r="A6145" s="396"/>
      <c r="B6145" s="396"/>
      <c r="C6145" s="378"/>
      <c r="D6145" s="378"/>
    </row>
    <row r="6146" spans="1:4" ht="18" customHeight="1">
      <c r="A6146" s="396"/>
      <c r="B6146" s="396"/>
      <c r="C6146" s="378"/>
      <c r="D6146" s="378"/>
    </row>
    <row r="6147" spans="1:4" ht="18" customHeight="1">
      <c r="A6147" s="396"/>
      <c r="B6147" s="396"/>
      <c r="C6147" s="378"/>
      <c r="D6147" s="378"/>
    </row>
    <row r="6148" spans="1:4" ht="18" customHeight="1">
      <c r="A6148" s="396"/>
      <c r="B6148" s="396"/>
      <c r="C6148" s="378"/>
      <c r="D6148" s="378"/>
    </row>
    <row r="6149" spans="1:4" ht="18" customHeight="1">
      <c r="A6149" s="396"/>
      <c r="B6149" s="396"/>
      <c r="C6149" s="378"/>
      <c r="D6149" s="378"/>
    </row>
    <row r="6150" spans="1:4" ht="18" customHeight="1">
      <c r="A6150" s="396"/>
      <c r="B6150" s="396"/>
      <c r="C6150" s="378"/>
      <c r="D6150" s="378"/>
    </row>
    <row r="6151" spans="1:4" ht="18" customHeight="1">
      <c r="A6151" s="396"/>
      <c r="B6151" s="396"/>
      <c r="C6151" s="378"/>
      <c r="D6151" s="378"/>
    </row>
    <row r="6152" spans="1:4" ht="18" customHeight="1">
      <c r="A6152" s="396"/>
      <c r="B6152" s="396"/>
      <c r="C6152" s="378"/>
      <c r="D6152" s="378"/>
    </row>
    <row r="6153" spans="1:4" ht="18" customHeight="1">
      <c r="A6153" s="396"/>
      <c r="B6153" s="396"/>
      <c r="C6153" s="378"/>
      <c r="D6153" s="378"/>
    </row>
    <row r="6154" spans="1:4" ht="18" customHeight="1">
      <c r="A6154" s="396"/>
      <c r="B6154" s="396"/>
      <c r="C6154" s="378"/>
      <c r="D6154" s="378"/>
    </row>
    <row r="6155" spans="1:4" ht="18" customHeight="1">
      <c r="A6155" s="396"/>
      <c r="B6155" s="396"/>
      <c r="C6155" s="378"/>
      <c r="D6155" s="378"/>
    </row>
    <row r="6156" spans="1:4" ht="18" customHeight="1">
      <c r="A6156" s="396"/>
      <c r="B6156" s="396"/>
      <c r="C6156" s="378"/>
      <c r="D6156" s="378"/>
    </row>
    <row r="6157" spans="1:4" ht="18" customHeight="1">
      <c r="A6157" s="396"/>
      <c r="B6157" s="396"/>
      <c r="C6157" s="378"/>
      <c r="D6157" s="378"/>
    </row>
    <row r="6158" spans="1:4" ht="18" customHeight="1">
      <c r="A6158" s="396"/>
      <c r="B6158" s="396"/>
      <c r="C6158" s="378"/>
      <c r="D6158" s="378"/>
    </row>
    <row r="6159" spans="1:4" ht="18" customHeight="1">
      <c r="A6159" s="396"/>
      <c r="B6159" s="396"/>
      <c r="C6159" s="378"/>
      <c r="D6159" s="378"/>
    </row>
    <row r="6160" spans="1:4" ht="18" customHeight="1">
      <c r="A6160" s="396"/>
      <c r="B6160" s="396"/>
      <c r="C6160" s="378"/>
      <c r="D6160" s="378"/>
    </row>
    <row r="6161" spans="1:4" ht="18" customHeight="1">
      <c r="A6161" s="396"/>
      <c r="B6161" s="396"/>
      <c r="C6161" s="378"/>
      <c r="D6161" s="378"/>
    </row>
    <row r="6162" spans="1:4" ht="18" customHeight="1">
      <c r="A6162" s="396"/>
      <c r="B6162" s="396"/>
      <c r="C6162" s="378"/>
      <c r="D6162" s="378"/>
    </row>
    <row r="6163" spans="1:4" ht="18" customHeight="1">
      <c r="A6163" s="396"/>
      <c r="B6163" s="396"/>
      <c r="C6163" s="378"/>
      <c r="D6163" s="378"/>
    </row>
    <row r="6164" spans="1:4" ht="18" customHeight="1">
      <c r="A6164" s="396"/>
      <c r="B6164" s="396"/>
      <c r="C6164" s="378"/>
      <c r="D6164" s="378"/>
    </row>
    <row r="6165" spans="1:4" ht="18" customHeight="1">
      <c r="A6165" s="396"/>
      <c r="B6165" s="396"/>
      <c r="C6165" s="378"/>
      <c r="D6165" s="378"/>
    </row>
    <row r="6166" spans="1:4" ht="18" customHeight="1">
      <c r="A6166" s="396"/>
      <c r="B6166" s="396"/>
      <c r="C6166" s="378"/>
      <c r="D6166" s="378"/>
    </row>
    <row r="6167" spans="1:4" ht="18" customHeight="1">
      <c r="A6167" s="396"/>
      <c r="B6167" s="396"/>
      <c r="C6167" s="378"/>
      <c r="D6167" s="378"/>
    </row>
    <row r="6168" spans="1:4" ht="18" customHeight="1">
      <c r="A6168" s="396"/>
      <c r="B6168" s="396"/>
      <c r="C6168" s="378"/>
      <c r="D6168" s="378"/>
    </row>
    <row r="6169" spans="1:4" ht="18" customHeight="1">
      <c r="A6169" s="396"/>
      <c r="B6169" s="396"/>
      <c r="C6169" s="378"/>
      <c r="D6169" s="378"/>
    </row>
    <row r="6170" spans="1:4" ht="18" customHeight="1">
      <c r="A6170" s="396"/>
      <c r="B6170" s="396"/>
      <c r="C6170" s="378"/>
      <c r="D6170" s="378"/>
    </row>
    <row r="6171" spans="1:4" ht="18" customHeight="1">
      <c r="A6171" s="396"/>
      <c r="B6171" s="396"/>
      <c r="C6171" s="378"/>
      <c r="D6171" s="378"/>
    </row>
    <row r="6172" spans="1:4" ht="18" customHeight="1">
      <c r="A6172" s="396"/>
      <c r="B6172" s="396"/>
      <c r="C6172" s="378"/>
      <c r="D6172" s="378"/>
    </row>
    <row r="6173" spans="1:4" ht="18" customHeight="1">
      <c r="A6173" s="396"/>
      <c r="B6173" s="396"/>
      <c r="C6173" s="378"/>
      <c r="D6173" s="378"/>
    </row>
    <row r="6174" spans="1:4" ht="18" customHeight="1">
      <c r="A6174" s="396"/>
      <c r="B6174" s="396"/>
      <c r="C6174" s="378"/>
      <c r="D6174" s="378"/>
    </row>
    <row r="6175" spans="1:4" ht="18" customHeight="1">
      <c r="A6175" s="396"/>
      <c r="B6175" s="396"/>
      <c r="C6175" s="378"/>
      <c r="D6175" s="378"/>
    </row>
    <row r="6176" spans="1:4" ht="18" customHeight="1">
      <c r="A6176" s="396"/>
      <c r="B6176" s="396"/>
      <c r="C6176" s="378"/>
      <c r="D6176" s="378"/>
    </row>
    <row r="6177" spans="1:4" ht="18" customHeight="1">
      <c r="A6177" s="396"/>
      <c r="B6177" s="396"/>
      <c r="C6177" s="378"/>
      <c r="D6177" s="378"/>
    </row>
    <row r="6178" spans="1:4" ht="18" customHeight="1">
      <c r="A6178" s="396"/>
      <c r="B6178" s="396"/>
      <c r="C6178" s="378"/>
      <c r="D6178" s="378"/>
    </row>
    <row r="6179" spans="1:4" ht="18" customHeight="1">
      <c r="A6179" s="396"/>
      <c r="B6179" s="396"/>
      <c r="C6179" s="378"/>
      <c r="D6179" s="378"/>
    </row>
    <row r="6180" spans="1:4" ht="18" customHeight="1">
      <c r="A6180" s="396"/>
      <c r="B6180" s="396"/>
      <c r="C6180" s="378"/>
      <c r="D6180" s="378"/>
    </row>
    <row r="6181" spans="1:4" ht="18" customHeight="1">
      <c r="A6181" s="396"/>
      <c r="B6181" s="396"/>
      <c r="C6181" s="378"/>
      <c r="D6181" s="378"/>
    </row>
    <row r="6182" spans="1:4" ht="18" customHeight="1">
      <c r="A6182" s="396"/>
      <c r="B6182" s="396"/>
      <c r="C6182" s="378"/>
      <c r="D6182" s="378"/>
    </row>
    <row r="6183" spans="1:4" ht="18" customHeight="1">
      <c r="A6183" s="396"/>
      <c r="B6183" s="396"/>
      <c r="C6183" s="378"/>
      <c r="D6183" s="378"/>
    </row>
    <row r="6184" spans="1:4" ht="18" customHeight="1">
      <c r="A6184" s="396"/>
      <c r="B6184" s="396"/>
      <c r="C6184" s="378"/>
      <c r="D6184" s="378"/>
    </row>
    <row r="6185" spans="1:4" ht="18" customHeight="1">
      <c r="A6185" s="396"/>
      <c r="B6185" s="396"/>
      <c r="C6185" s="378"/>
      <c r="D6185" s="378"/>
    </row>
    <row r="6186" spans="1:4" ht="18" customHeight="1">
      <c r="A6186" s="396"/>
      <c r="B6186" s="396"/>
      <c r="C6186" s="378"/>
      <c r="D6186" s="378"/>
    </row>
    <row r="6187" spans="1:4" ht="18" customHeight="1">
      <c r="A6187" s="396"/>
      <c r="B6187" s="396"/>
      <c r="C6187" s="378"/>
      <c r="D6187" s="378"/>
    </row>
    <row r="6188" spans="1:4" ht="18" customHeight="1">
      <c r="A6188" s="396"/>
      <c r="B6188" s="396"/>
      <c r="C6188" s="378"/>
      <c r="D6188" s="378"/>
    </row>
    <row r="6189" spans="1:4" ht="18" customHeight="1">
      <c r="A6189" s="396"/>
      <c r="B6189" s="396"/>
      <c r="C6189" s="378"/>
      <c r="D6189" s="378"/>
    </row>
    <row r="6190" spans="1:4" ht="18" customHeight="1">
      <c r="A6190" s="396"/>
      <c r="B6190" s="396"/>
      <c r="C6190" s="378"/>
      <c r="D6190" s="378"/>
    </row>
    <row r="6191" spans="1:4" ht="18" customHeight="1">
      <c r="A6191" s="396"/>
      <c r="B6191" s="396"/>
      <c r="C6191" s="378"/>
      <c r="D6191" s="378"/>
    </row>
    <row r="6192" spans="1:4" ht="18" customHeight="1">
      <c r="A6192" s="396"/>
      <c r="B6192" s="396"/>
      <c r="C6192" s="378"/>
      <c r="D6192" s="378"/>
    </row>
    <row r="6193" spans="1:4" ht="18" customHeight="1">
      <c r="A6193" s="396"/>
      <c r="B6193" s="396"/>
      <c r="C6193" s="378"/>
      <c r="D6193" s="378"/>
    </row>
    <row r="6194" spans="1:4" ht="18" customHeight="1">
      <c r="A6194" s="396"/>
      <c r="B6194" s="396"/>
      <c r="C6194" s="378"/>
      <c r="D6194" s="378"/>
    </row>
    <row r="6195" spans="1:4" ht="18" customHeight="1">
      <c r="A6195" s="396"/>
      <c r="B6195" s="396"/>
      <c r="C6195" s="378"/>
      <c r="D6195" s="378"/>
    </row>
    <row r="6196" spans="1:4" ht="18" customHeight="1">
      <c r="A6196" s="396"/>
      <c r="B6196" s="396"/>
      <c r="C6196" s="378"/>
      <c r="D6196" s="378"/>
    </row>
    <row r="6197" spans="1:4" ht="18" customHeight="1">
      <c r="A6197" s="396"/>
      <c r="B6197" s="396"/>
      <c r="C6197" s="378"/>
      <c r="D6197" s="378"/>
    </row>
    <row r="6198" spans="1:4" ht="18" customHeight="1">
      <c r="A6198" s="396"/>
      <c r="B6198" s="396"/>
      <c r="C6198" s="378"/>
      <c r="D6198" s="378"/>
    </row>
    <row r="6199" spans="1:4" ht="18" customHeight="1">
      <c r="A6199" s="396"/>
      <c r="B6199" s="396"/>
      <c r="C6199" s="378"/>
      <c r="D6199" s="378"/>
    </row>
    <row r="6200" spans="1:4" ht="18" customHeight="1">
      <c r="A6200" s="396"/>
      <c r="B6200" s="396"/>
      <c r="C6200" s="378"/>
      <c r="D6200" s="378"/>
    </row>
    <row r="6201" spans="1:4" ht="18" customHeight="1">
      <c r="A6201" s="396"/>
      <c r="B6201" s="396"/>
      <c r="C6201" s="378"/>
      <c r="D6201" s="378"/>
    </row>
    <row r="6202" spans="1:4" ht="18" customHeight="1">
      <c r="A6202" s="396"/>
      <c r="B6202" s="396"/>
      <c r="C6202" s="378"/>
      <c r="D6202" s="378"/>
    </row>
    <row r="6203" spans="1:4" ht="18" customHeight="1">
      <c r="A6203" s="396"/>
      <c r="B6203" s="396"/>
      <c r="C6203" s="378"/>
      <c r="D6203" s="378"/>
    </row>
    <row r="6204" spans="1:4" ht="18" customHeight="1">
      <c r="A6204" s="396"/>
      <c r="B6204" s="396"/>
      <c r="C6204" s="378"/>
      <c r="D6204" s="378"/>
    </row>
    <row r="6205" spans="1:4" ht="18" customHeight="1">
      <c r="A6205" s="396"/>
      <c r="B6205" s="396"/>
      <c r="C6205" s="378"/>
      <c r="D6205" s="378"/>
    </row>
    <row r="6206" spans="1:4" ht="18" customHeight="1">
      <c r="A6206" s="396"/>
      <c r="B6206" s="396"/>
      <c r="C6206" s="378"/>
      <c r="D6206" s="378"/>
    </row>
    <row r="6207" spans="1:4" ht="18" customHeight="1">
      <c r="A6207" s="396"/>
      <c r="B6207" s="396"/>
      <c r="C6207" s="378"/>
      <c r="D6207" s="378"/>
    </row>
    <row r="6208" spans="1:4" ht="18" customHeight="1">
      <c r="A6208" s="396"/>
      <c r="B6208" s="396"/>
      <c r="C6208" s="378"/>
      <c r="D6208" s="378"/>
    </row>
    <row r="6209" spans="1:4" ht="18" customHeight="1">
      <c r="A6209" s="396"/>
      <c r="B6209" s="396"/>
      <c r="C6209" s="378"/>
      <c r="D6209" s="378"/>
    </row>
    <row r="6210" spans="1:4" ht="18" customHeight="1">
      <c r="A6210" s="396"/>
      <c r="B6210" s="396"/>
      <c r="C6210" s="378"/>
      <c r="D6210" s="378"/>
    </row>
    <row r="6211" spans="1:4" ht="18" customHeight="1">
      <c r="A6211" s="396"/>
      <c r="B6211" s="396"/>
      <c r="C6211" s="378"/>
      <c r="D6211" s="378"/>
    </row>
    <row r="6212" spans="1:4" ht="18" customHeight="1">
      <c r="A6212" s="396"/>
      <c r="B6212" s="396"/>
      <c r="C6212" s="378"/>
      <c r="D6212" s="378"/>
    </row>
    <row r="6213" spans="1:4" ht="18" customHeight="1">
      <c r="A6213" s="396"/>
      <c r="B6213" s="396"/>
      <c r="C6213" s="378"/>
      <c r="D6213" s="378"/>
    </row>
    <row r="6214" spans="1:4" ht="18" customHeight="1">
      <c r="A6214" s="396"/>
      <c r="B6214" s="396"/>
      <c r="C6214" s="378"/>
      <c r="D6214" s="378"/>
    </row>
    <row r="6215" spans="1:4" ht="18" customHeight="1">
      <c r="A6215" s="396"/>
      <c r="B6215" s="396"/>
      <c r="C6215" s="378"/>
      <c r="D6215" s="378"/>
    </row>
    <row r="6216" spans="1:4" ht="18" customHeight="1">
      <c r="A6216" s="396"/>
      <c r="B6216" s="396"/>
      <c r="C6216" s="378"/>
      <c r="D6216" s="378"/>
    </row>
    <row r="6217" spans="1:4" ht="18" customHeight="1">
      <c r="A6217" s="396"/>
      <c r="B6217" s="396"/>
      <c r="C6217" s="378"/>
      <c r="D6217" s="378"/>
    </row>
    <row r="6218" spans="1:4" ht="18" customHeight="1">
      <c r="A6218" s="396"/>
      <c r="B6218" s="396"/>
      <c r="C6218" s="378"/>
      <c r="D6218" s="378"/>
    </row>
    <row r="6219" spans="1:4" ht="18" customHeight="1">
      <c r="A6219" s="396"/>
      <c r="B6219" s="396"/>
      <c r="C6219" s="378"/>
      <c r="D6219" s="378"/>
    </row>
    <row r="6220" spans="1:4" ht="18" customHeight="1">
      <c r="A6220" s="396"/>
      <c r="B6220" s="396"/>
      <c r="C6220" s="378"/>
      <c r="D6220" s="378"/>
    </row>
    <row r="6221" spans="1:4" ht="18" customHeight="1">
      <c r="A6221" s="396"/>
      <c r="B6221" s="396"/>
      <c r="C6221" s="378"/>
      <c r="D6221" s="378"/>
    </row>
    <row r="6222" spans="1:4" ht="18" customHeight="1">
      <c r="A6222" s="396"/>
      <c r="B6222" s="396"/>
      <c r="C6222" s="378"/>
      <c r="D6222" s="378"/>
    </row>
    <row r="6223" spans="1:4" ht="18" customHeight="1">
      <c r="A6223" s="396"/>
      <c r="B6223" s="396"/>
      <c r="C6223" s="378"/>
      <c r="D6223" s="378"/>
    </row>
    <row r="6224" spans="1:4" ht="18" customHeight="1">
      <c r="A6224" s="396"/>
      <c r="B6224" s="396"/>
      <c r="C6224" s="378"/>
      <c r="D6224" s="378"/>
    </row>
    <row r="6225" spans="1:4" ht="18" customHeight="1">
      <c r="A6225" s="396"/>
      <c r="B6225" s="396"/>
      <c r="C6225" s="378"/>
      <c r="D6225" s="378"/>
    </row>
    <row r="6226" spans="1:4" ht="18" customHeight="1">
      <c r="A6226" s="396"/>
      <c r="B6226" s="396"/>
      <c r="C6226" s="378"/>
      <c r="D6226" s="378"/>
    </row>
    <row r="6227" spans="1:4" ht="18" customHeight="1">
      <c r="A6227" s="396"/>
      <c r="B6227" s="396"/>
      <c r="C6227" s="378"/>
      <c r="D6227" s="378"/>
    </row>
    <row r="6228" spans="1:4" ht="18" customHeight="1">
      <c r="A6228" s="396"/>
      <c r="B6228" s="396"/>
      <c r="C6228" s="378"/>
      <c r="D6228" s="378"/>
    </row>
    <row r="6229" spans="1:4" ht="18" customHeight="1">
      <c r="A6229" s="396"/>
      <c r="B6229" s="396"/>
      <c r="C6229" s="378"/>
      <c r="D6229" s="378"/>
    </row>
    <row r="6230" spans="1:4" ht="18" customHeight="1">
      <c r="A6230" s="396"/>
      <c r="B6230" s="396"/>
      <c r="C6230" s="378"/>
      <c r="D6230" s="378"/>
    </row>
    <row r="6231" spans="1:4" ht="18" customHeight="1">
      <c r="A6231" s="396"/>
      <c r="B6231" s="396"/>
      <c r="C6231" s="378"/>
      <c r="D6231" s="378"/>
    </row>
    <row r="6232" spans="1:4" ht="18" customHeight="1">
      <c r="A6232" s="396"/>
      <c r="B6232" s="396"/>
      <c r="C6232" s="378"/>
      <c r="D6232" s="378"/>
    </row>
    <row r="6233" spans="1:4" ht="18" customHeight="1">
      <c r="A6233" s="396"/>
      <c r="B6233" s="396"/>
      <c r="C6233" s="378"/>
      <c r="D6233" s="378"/>
    </row>
    <row r="6234" spans="1:4" ht="18" customHeight="1">
      <c r="A6234" s="396"/>
      <c r="B6234" s="396"/>
      <c r="C6234" s="378"/>
      <c r="D6234" s="378"/>
    </row>
    <row r="6235" spans="1:4" ht="18" customHeight="1">
      <c r="A6235" s="396"/>
      <c r="B6235" s="396"/>
      <c r="C6235" s="378"/>
      <c r="D6235" s="378"/>
    </row>
    <row r="6236" spans="1:4" ht="18" customHeight="1">
      <c r="A6236" s="396"/>
      <c r="B6236" s="396"/>
      <c r="C6236" s="378"/>
      <c r="D6236" s="378"/>
    </row>
    <row r="6237" spans="1:4" ht="18" customHeight="1">
      <c r="A6237" s="396"/>
      <c r="B6237" s="396"/>
      <c r="C6237" s="378"/>
      <c r="D6237" s="378"/>
    </row>
    <row r="6238" spans="1:4" ht="18" customHeight="1">
      <c r="A6238" s="396"/>
      <c r="B6238" s="396"/>
      <c r="C6238" s="378"/>
      <c r="D6238" s="378"/>
    </row>
    <row r="6239" spans="1:4" ht="18" customHeight="1">
      <c r="A6239" s="396"/>
      <c r="B6239" s="396"/>
      <c r="C6239" s="378"/>
      <c r="D6239" s="378"/>
    </row>
    <row r="6240" spans="1:4" ht="18" customHeight="1">
      <c r="A6240" s="396"/>
      <c r="B6240" s="396"/>
      <c r="C6240" s="378"/>
      <c r="D6240" s="378"/>
    </row>
    <row r="6241" spans="1:4" ht="18" customHeight="1">
      <c r="A6241" s="396"/>
      <c r="B6241" s="396"/>
      <c r="C6241" s="378"/>
      <c r="D6241" s="378"/>
    </row>
    <row r="6242" spans="1:4" ht="18" customHeight="1">
      <c r="A6242" s="396"/>
      <c r="B6242" s="396"/>
      <c r="C6242" s="378"/>
      <c r="D6242" s="378"/>
    </row>
    <row r="6243" spans="1:4" ht="18" customHeight="1">
      <c r="A6243" s="396"/>
      <c r="B6243" s="396"/>
      <c r="C6243" s="378"/>
      <c r="D6243" s="378"/>
    </row>
    <row r="6244" spans="1:4" ht="18" customHeight="1">
      <c r="A6244" s="396"/>
      <c r="B6244" s="396"/>
      <c r="C6244" s="378"/>
      <c r="D6244" s="378"/>
    </row>
    <row r="6245" spans="1:4" ht="18" customHeight="1">
      <c r="A6245" s="396"/>
      <c r="B6245" s="396"/>
      <c r="C6245" s="378"/>
      <c r="D6245" s="378"/>
    </row>
    <row r="6246" spans="1:4" ht="18" customHeight="1">
      <c r="A6246" s="396"/>
      <c r="B6246" s="396"/>
      <c r="C6246" s="378"/>
      <c r="D6246" s="378"/>
    </row>
    <row r="6247" spans="1:4" ht="18" customHeight="1">
      <c r="A6247" s="396"/>
      <c r="B6247" s="396"/>
      <c r="C6247" s="378"/>
      <c r="D6247" s="378"/>
    </row>
    <row r="6248" spans="1:4" ht="18" customHeight="1">
      <c r="A6248" s="396"/>
      <c r="B6248" s="396"/>
      <c r="C6248" s="378"/>
      <c r="D6248" s="378"/>
    </row>
    <row r="6249" spans="1:4" ht="18" customHeight="1">
      <c r="A6249" s="396"/>
      <c r="B6249" s="396"/>
      <c r="C6249" s="378"/>
      <c r="D6249" s="378"/>
    </row>
    <row r="6250" spans="1:4" ht="18" customHeight="1">
      <c r="A6250" s="396"/>
      <c r="B6250" s="396"/>
      <c r="C6250" s="378"/>
      <c r="D6250" s="378"/>
    </row>
    <row r="6251" spans="1:4" ht="18" customHeight="1">
      <c r="A6251" s="396"/>
      <c r="B6251" s="396"/>
      <c r="C6251" s="378"/>
      <c r="D6251" s="378"/>
    </row>
    <row r="6252" spans="1:4" ht="18" customHeight="1">
      <c r="A6252" s="396"/>
      <c r="B6252" s="396"/>
      <c r="C6252" s="378"/>
      <c r="D6252" s="378"/>
    </row>
    <row r="6253" spans="1:4" ht="18" customHeight="1">
      <c r="A6253" s="396"/>
      <c r="B6253" s="396"/>
      <c r="C6253" s="378"/>
      <c r="D6253" s="378"/>
    </row>
    <row r="6254" spans="1:4" ht="18" customHeight="1">
      <c r="A6254" s="396"/>
      <c r="B6254" s="396"/>
      <c r="C6254" s="378"/>
      <c r="D6254" s="378"/>
    </row>
    <row r="6255" spans="1:4" ht="18" customHeight="1">
      <c r="A6255" s="396"/>
      <c r="B6255" s="396"/>
      <c r="C6255" s="378"/>
      <c r="D6255" s="378"/>
    </row>
    <row r="6256" spans="1:4" ht="18" customHeight="1">
      <c r="A6256" s="396"/>
      <c r="B6256" s="396"/>
      <c r="C6256" s="378"/>
      <c r="D6256" s="378"/>
    </row>
    <row r="6257" spans="1:4" ht="18" customHeight="1">
      <c r="A6257" s="396"/>
      <c r="B6257" s="396"/>
      <c r="C6257" s="378"/>
      <c r="D6257" s="378"/>
    </row>
    <row r="6258" spans="1:4" ht="18" customHeight="1">
      <c r="A6258" s="396"/>
      <c r="B6258" s="396"/>
      <c r="C6258" s="378"/>
      <c r="D6258" s="378"/>
    </row>
    <row r="6259" spans="1:4" ht="18" customHeight="1">
      <c r="A6259" s="396"/>
      <c r="B6259" s="396"/>
      <c r="C6259" s="378"/>
      <c r="D6259" s="378"/>
    </row>
    <row r="6260" spans="1:4" ht="18" customHeight="1">
      <c r="A6260" s="396"/>
      <c r="B6260" s="396"/>
      <c r="C6260" s="378"/>
      <c r="D6260" s="378"/>
    </row>
    <row r="6261" spans="1:4" ht="18" customHeight="1">
      <c r="A6261" s="396"/>
      <c r="B6261" s="396"/>
      <c r="C6261" s="378"/>
      <c r="D6261" s="378"/>
    </row>
    <row r="6262" spans="1:4" ht="18" customHeight="1">
      <c r="A6262" s="396"/>
      <c r="B6262" s="396"/>
      <c r="C6262" s="378"/>
      <c r="D6262" s="378"/>
    </row>
    <row r="6263" spans="1:4" ht="18" customHeight="1">
      <c r="A6263" s="396"/>
      <c r="B6263" s="396"/>
      <c r="C6263" s="378"/>
      <c r="D6263" s="378"/>
    </row>
    <row r="6264" spans="1:4" ht="18" customHeight="1">
      <c r="A6264" s="396"/>
      <c r="B6264" s="396"/>
      <c r="C6264" s="378"/>
      <c r="D6264" s="378"/>
    </row>
    <row r="6265" spans="1:4" ht="18" customHeight="1">
      <c r="A6265" s="396"/>
      <c r="B6265" s="396"/>
      <c r="C6265" s="378"/>
      <c r="D6265" s="378"/>
    </row>
    <row r="6266" spans="1:4" ht="18" customHeight="1">
      <c r="A6266" s="396"/>
      <c r="B6266" s="396"/>
      <c r="C6266" s="378"/>
      <c r="D6266" s="378"/>
    </row>
    <row r="6267" spans="1:4" ht="18" customHeight="1">
      <c r="A6267" s="396"/>
      <c r="B6267" s="396"/>
      <c r="C6267" s="378"/>
      <c r="D6267" s="378"/>
    </row>
    <row r="6268" spans="1:4" ht="18" customHeight="1">
      <c r="A6268" s="396"/>
      <c r="B6268" s="396"/>
      <c r="C6268" s="378"/>
      <c r="D6268" s="378"/>
    </row>
    <row r="6269" spans="1:4" ht="18" customHeight="1">
      <c r="A6269" s="396"/>
      <c r="B6269" s="396"/>
      <c r="C6269" s="378"/>
      <c r="D6269" s="378"/>
    </row>
    <row r="6270" spans="1:4" ht="18" customHeight="1">
      <c r="A6270" s="396"/>
      <c r="B6270" s="396"/>
      <c r="C6270" s="378"/>
      <c r="D6270" s="378"/>
    </row>
    <row r="6271" spans="1:4" ht="18" customHeight="1">
      <c r="A6271" s="396"/>
      <c r="B6271" s="396"/>
      <c r="C6271" s="378"/>
      <c r="D6271" s="378"/>
    </row>
    <row r="6272" spans="1:4" ht="18" customHeight="1">
      <c r="A6272" s="396"/>
      <c r="B6272" s="396"/>
      <c r="C6272" s="378"/>
      <c r="D6272" s="378"/>
    </row>
    <row r="6273" spans="1:4" ht="18" customHeight="1">
      <c r="A6273" s="396"/>
      <c r="B6273" s="396"/>
      <c r="C6273" s="378"/>
      <c r="D6273" s="378"/>
    </row>
    <row r="6274" spans="1:4" ht="18" customHeight="1">
      <c r="A6274" s="396"/>
      <c r="B6274" s="396"/>
      <c r="C6274" s="378"/>
      <c r="D6274" s="378"/>
    </row>
    <row r="6275" spans="1:4" ht="18" customHeight="1">
      <c r="A6275" s="396"/>
      <c r="B6275" s="396"/>
      <c r="C6275" s="378"/>
      <c r="D6275" s="378"/>
    </row>
    <row r="6276" spans="1:4" ht="18" customHeight="1">
      <c r="A6276" s="396"/>
      <c r="B6276" s="396"/>
      <c r="C6276" s="378"/>
      <c r="D6276" s="378"/>
    </row>
    <row r="6277" spans="1:4" ht="18" customHeight="1">
      <c r="A6277" s="396"/>
      <c r="B6277" s="396"/>
      <c r="C6277" s="378"/>
      <c r="D6277" s="378"/>
    </row>
    <row r="6278" spans="1:4" ht="18" customHeight="1">
      <c r="A6278" s="396"/>
      <c r="B6278" s="396"/>
      <c r="C6278" s="378"/>
      <c r="D6278" s="378"/>
    </row>
    <row r="6279" spans="1:4" ht="18" customHeight="1">
      <c r="A6279" s="396"/>
      <c r="B6279" s="396"/>
      <c r="C6279" s="378"/>
      <c r="D6279" s="378"/>
    </row>
    <row r="6280" spans="1:4" ht="18" customHeight="1">
      <c r="A6280" s="396"/>
      <c r="B6280" s="396"/>
      <c r="C6280" s="378"/>
      <c r="D6280" s="378"/>
    </row>
    <row r="6281" spans="1:4" ht="18" customHeight="1">
      <c r="A6281" s="396"/>
      <c r="B6281" s="396"/>
      <c r="C6281" s="378"/>
      <c r="D6281" s="378"/>
    </row>
    <row r="6282" spans="1:4" ht="18" customHeight="1">
      <c r="A6282" s="396"/>
      <c r="B6282" s="396"/>
      <c r="C6282" s="378"/>
      <c r="D6282" s="378"/>
    </row>
    <row r="6283" spans="1:4" ht="18" customHeight="1">
      <c r="A6283" s="396"/>
      <c r="B6283" s="396"/>
      <c r="C6283" s="378"/>
      <c r="D6283" s="378"/>
    </row>
    <row r="6284" spans="1:4" ht="18" customHeight="1">
      <c r="A6284" s="396"/>
      <c r="B6284" s="396"/>
      <c r="C6284" s="378"/>
      <c r="D6284" s="378"/>
    </row>
    <row r="6285" spans="1:4" ht="18" customHeight="1">
      <c r="A6285" s="396"/>
      <c r="B6285" s="396"/>
      <c r="C6285" s="378"/>
      <c r="D6285" s="378"/>
    </row>
    <row r="6286" spans="1:4" ht="18" customHeight="1">
      <c r="A6286" s="396"/>
      <c r="B6286" s="396"/>
      <c r="C6286" s="378"/>
      <c r="D6286" s="378"/>
    </row>
    <row r="6287" spans="1:4" ht="18" customHeight="1">
      <c r="A6287" s="396"/>
      <c r="B6287" s="396"/>
      <c r="C6287" s="378"/>
      <c r="D6287" s="378"/>
    </row>
    <row r="6288" spans="1:4" ht="18" customHeight="1">
      <c r="A6288" s="396"/>
      <c r="B6288" s="396"/>
      <c r="C6288" s="378"/>
      <c r="D6288" s="378"/>
    </row>
    <row r="6289" spans="1:4" ht="18" customHeight="1">
      <c r="A6289" s="396"/>
      <c r="B6289" s="396"/>
      <c r="C6289" s="378"/>
      <c r="D6289" s="378"/>
    </row>
    <row r="6290" spans="1:4" ht="18" customHeight="1">
      <c r="A6290" s="396"/>
      <c r="B6290" s="396"/>
      <c r="C6290" s="378"/>
      <c r="D6290" s="378"/>
    </row>
    <row r="6291" spans="1:4" ht="18" customHeight="1">
      <c r="A6291" s="396"/>
      <c r="B6291" s="396"/>
      <c r="C6291" s="378"/>
      <c r="D6291" s="378"/>
    </row>
    <row r="6292" spans="1:4" ht="18" customHeight="1">
      <c r="A6292" s="396"/>
      <c r="B6292" s="396"/>
      <c r="C6292" s="378"/>
      <c r="D6292" s="378"/>
    </row>
    <row r="6293" spans="1:4" ht="18" customHeight="1">
      <c r="A6293" s="396"/>
      <c r="B6293" s="396"/>
      <c r="C6293" s="378"/>
      <c r="D6293" s="378"/>
    </row>
    <row r="6294" spans="1:4" ht="18" customHeight="1">
      <c r="A6294" s="396"/>
      <c r="B6294" s="396"/>
      <c r="C6294" s="378"/>
      <c r="D6294" s="378"/>
    </row>
    <row r="6295" spans="1:4" ht="18" customHeight="1">
      <c r="A6295" s="396"/>
      <c r="B6295" s="396"/>
      <c r="C6295" s="378"/>
      <c r="D6295" s="378"/>
    </row>
    <row r="6296" spans="1:4" ht="18" customHeight="1">
      <c r="A6296" s="396"/>
      <c r="B6296" s="396"/>
      <c r="C6296" s="378"/>
      <c r="D6296" s="378"/>
    </row>
    <row r="6297" spans="1:4" ht="18" customHeight="1">
      <c r="A6297" s="396"/>
      <c r="B6297" s="396"/>
      <c r="C6297" s="378"/>
      <c r="D6297" s="378"/>
    </row>
    <row r="6298" spans="1:4" ht="18" customHeight="1">
      <c r="A6298" s="396"/>
      <c r="B6298" s="396"/>
      <c r="C6298" s="378"/>
      <c r="D6298" s="378"/>
    </row>
    <row r="6299" spans="1:4" ht="18" customHeight="1">
      <c r="A6299" s="396"/>
      <c r="B6299" s="396"/>
      <c r="C6299" s="378"/>
      <c r="D6299" s="378"/>
    </row>
    <row r="6300" spans="1:4" ht="18" customHeight="1">
      <c r="A6300" s="396"/>
      <c r="B6300" s="396"/>
      <c r="C6300" s="378"/>
      <c r="D6300" s="378"/>
    </row>
    <row r="6301" spans="1:4" ht="18" customHeight="1">
      <c r="A6301" s="396"/>
      <c r="B6301" s="396"/>
      <c r="C6301" s="378"/>
      <c r="D6301" s="378"/>
    </row>
    <row r="6302" spans="1:4" ht="18" customHeight="1">
      <c r="A6302" s="396"/>
      <c r="B6302" s="396"/>
      <c r="C6302" s="378"/>
      <c r="D6302" s="378"/>
    </row>
    <row r="6303" spans="1:4" ht="18" customHeight="1">
      <c r="A6303" s="396"/>
      <c r="B6303" s="396"/>
      <c r="C6303" s="378"/>
      <c r="D6303" s="378"/>
    </row>
    <row r="6304" spans="1:4" ht="18" customHeight="1">
      <c r="A6304" s="396"/>
      <c r="B6304" s="396"/>
      <c r="C6304" s="378"/>
      <c r="D6304" s="378"/>
    </row>
    <row r="6305" spans="1:4" ht="18" customHeight="1">
      <c r="A6305" s="396"/>
      <c r="B6305" s="396"/>
      <c r="C6305" s="378"/>
      <c r="D6305" s="378"/>
    </row>
    <row r="6306" spans="1:4" ht="18" customHeight="1">
      <c r="A6306" s="396"/>
      <c r="B6306" s="396"/>
      <c r="C6306" s="378"/>
      <c r="D6306" s="378"/>
    </row>
    <row r="6307" spans="1:4" ht="18" customHeight="1">
      <c r="A6307" s="396"/>
      <c r="B6307" s="396"/>
      <c r="C6307" s="378"/>
      <c r="D6307" s="378"/>
    </row>
    <row r="6308" spans="1:4" ht="18" customHeight="1">
      <c r="A6308" s="396"/>
      <c r="B6308" s="396"/>
      <c r="C6308" s="378"/>
      <c r="D6308" s="378"/>
    </row>
    <row r="6309" spans="1:4" ht="18" customHeight="1">
      <c r="A6309" s="396"/>
      <c r="B6309" s="396"/>
      <c r="C6309" s="378"/>
      <c r="D6309" s="378"/>
    </row>
    <row r="6310" spans="1:4" ht="18" customHeight="1">
      <c r="A6310" s="396"/>
      <c r="B6310" s="396"/>
      <c r="C6310" s="378"/>
      <c r="D6310" s="378"/>
    </row>
    <row r="6311" spans="1:4" ht="18" customHeight="1">
      <c r="A6311" s="396"/>
      <c r="B6311" s="396"/>
      <c r="C6311" s="378"/>
      <c r="D6311" s="378"/>
    </row>
    <row r="6312" spans="1:4" ht="18" customHeight="1">
      <c r="A6312" s="396"/>
      <c r="B6312" s="396"/>
      <c r="C6312" s="378"/>
      <c r="D6312" s="378"/>
    </row>
    <row r="6313" spans="1:4" ht="18" customHeight="1">
      <c r="A6313" s="396"/>
      <c r="B6313" s="396"/>
      <c r="C6313" s="378"/>
      <c r="D6313" s="378"/>
    </row>
    <row r="6314" spans="1:4" ht="18" customHeight="1">
      <c r="A6314" s="396"/>
      <c r="B6314" s="396"/>
      <c r="C6314" s="378"/>
      <c r="D6314" s="378"/>
    </row>
    <row r="6315" spans="1:4" ht="18" customHeight="1">
      <c r="A6315" s="396"/>
      <c r="B6315" s="396"/>
      <c r="C6315" s="378"/>
      <c r="D6315" s="378"/>
    </row>
    <row r="6316" spans="1:4" ht="18" customHeight="1">
      <c r="A6316" s="396"/>
      <c r="B6316" s="396"/>
      <c r="C6316" s="378"/>
      <c r="D6316" s="378"/>
    </row>
    <row r="6317" spans="1:4" ht="18" customHeight="1">
      <c r="A6317" s="396"/>
      <c r="B6317" s="396"/>
      <c r="C6317" s="378"/>
      <c r="D6317" s="378"/>
    </row>
    <row r="6318" spans="1:4" ht="18" customHeight="1">
      <c r="A6318" s="396"/>
      <c r="B6318" s="396"/>
      <c r="C6318" s="378"/>
      <c r="D6318" s="378"/>
    </row>
    <row r="6319" spans="1:4" ht="18" customHeight="1">
      <c r="A6319" s="396"/>
      <c r="B6319" s="396"/>
      <c r="C6319" s="378"/>
      <c r="D6319" s="378"/>
    </row>
    <row r="6320" spans="1:4" ht="18" customHeight="1">
      <c r="A6320" s="396"/>
      <c r="B6320" s="396"/>
      <c r="C6320" s="378"/>
      <c r="D6320" s="378"/>
    </row>
    <row r="6321" spans="1:4" ht="18" customHeight="1">
      <c r="A6321" s="396"/>
      <c r="B6321" s="396"/>
      <c r="C6321" s="378"/>
      <c r="D6321" s="378"/>
    </row>
    <row r="6322" spans="1:4" ht="18" customHeight="1">
      <c r="A6322" s="396"/>
      <c r="B6322" s="396"/>
      <c r="C6322" s="378"/>
      <c r="D6322" s="378"/>
    </row>
    <row r="6323" spans="1:4" ht="18" customHeight="1">
      <c r="A6323" s="396"/>
      <c r="B6323" s="396"/>
      <c r="C6323" s="378"/>
      <c r="D6323" s="378"/>
    </row>
    <row r="6324" spans="1:4" ht="18" customHeight="1">
      <c r="A6324" s="396"/>
      <c r="B6324" s="396"/>
      <c r="C6324" s="378"/>
      <c r="D6324" s="378"/>
    </row>
    <row r="6325" spans="1:4" ht="18" customHeight="1">
      <c r="A6325" s="396"/>
      <c r="B6325" s="396"/>
      <c r="C6325" s="378"/>
      <c r="D6325" s="378"/>
    </row>
    <row r="6326" spans="1:4" ht="18" customHeight="1">
      <c r="A6326" s="396"/>
      <c r="B6326" s="396"/>
      <c r="C6326" s="378"/>
      <c r="D6326" s="378"/>
    </row>
    <row r="6327" spans="1:4" ht="18" customHeight="1">
      <c r="A6327" s="396"/>
      <c r="B6327" s="396"/>
      <c r="C6327" s="378"/>
      <c r="D6327" s="378"/>
    </row>
    <row r="6328" spans="1:4" ht="18" customHeight="1">
      <c r="A6328" s="396"/>
      <c r="B6328" s="396"/>
      <c r="C6328" s="378"/>
      <c r="D6328" s="378"/>
    </row>
    <row r="6329" spans="1:4" ht="18" customHeight="1">
      <c r="A6329" s="396"/>
      <c r="B6329" s="396"/>
      <c r="C6329" s="378"/>
      <c r="D6329" s="378"/>
    </row>
    <row r="6330" spans="1:4" ht="18" customHeight="1">
      <c r="A6330" s="396"/>
      <c r="B6330" s="396"/>
      <c r="C6330" s="378"/>
      <c r="D6330" s="378"/>
    </row>
    <row r="6331" spans="1:4" ht="18" customHeight="1">
      <c r="A6331" s="396"/>
      <c r="B6331" s="396"/>
      <c r="C6331" s="378"/>
      <c r="D6331" s="378"/>
    </row>
    <row r="6332" spans="1:4" ht="18" customHeight="1">
      <c r="A6332" s="396"/>
      <c r="B6332" s="396"/>
      <c r="C6332" s="378"/>
      <c r="D6332" s="378"/>
    </row>
    <row r="6333" spans="1:4" ht="18" customHeight="1">
      <c r="A6333" s="396"/>
      <c r="B6333" s="396"/>
      <c r="C6333" s="378"/>
      <c r="D6333" s="378"/>
    </row>
    <row r="6334" spans="1:4" ht="18" customHeight="1">
      <c r="A6334" s="396"/>
      <c r="B6334" s="396"/>
      <c r="C6334" s="378"/>
      <c r="D6334" s="378"/>
    </row>
    <row r="6335" spans="1:4" ht="18" customHeight="1">
      <c r="A6335" s="396"/>
      <c r="B6335" s="396"/>
      <c r="C6335" s="378"/>
      <c r="D6335" s="378"/>
    </row>
    <row r="6336" spans="1:4" ht="18" customHeight="1">
      <c r="A6336" s="396"/>
      <c r="B6336" s="396"/>
      <c r="C6336" s="378"/>
      <c r="D6336" s="378"/>
    </row>
    <row r="6337" spans="1:4" ht="18" customHeight="1">
      <c r="A6337" s="396"/>
      <c r="B6337" s="396"/>
      <c r="C6337" s="378"/>
      <c r="D6337" s="378"/>
    </row>
    <row r="6338" spans="1:4" ht="18" customHeight="1">
      <c r="A6338" s="396"/>
      <c r="B6338" s="396"/>
      <c r="C6338" s="378"/>
      <c r="D6338" s="378"/>
    </row>
    <row r="6339" spans="1:4" ht="18" customHeight="1">
      <c r="A6339" s="396"/>
      <c r="B6339" s="396"/>
      <c r="C6339" s="378"/>
      <c r="D6339" s="378"/>
    </row>
    <row r="6340" spans="1:4" ht="18" customHeight="1">
      <c r="A6340" s="396"/>
      <c r="B6340" s="396"/>
      <c r="C6340" s="378"/>
      <c r="D6340" s="378"/>
    </row>
    <row r="6341" spans="1:4" ht="18" customHeight="1">
      <c r="A6341" s="396"/>
      <c r="B6341" s="396"/>
      <c r="C6341" s="378"/>
      <c r="D6341" s="378"/>
    </row>
    <row r="6342" spans="1:4" ht="18" customHeight="1">
      <c r="A6342" s="396"/>
      <c r="B6342" s="396"/>
      <c r="C6342" s="378"/>
      <c r="D6342" s="378"/>
    </row>
    <row r="6343" spans="1:4" ht="18" customHeight="1">
      <c r="A6343" s="396"/>
      <c r="B6343" s="396"/>
      <c r="C6343" s="378"/>
      <c r="D6343" s="378"/>
    </row>
    <row r="6344" spans="1:4" ht="18" customHeight="1">
      <c r="A6344" s="396"/>
      <c r="B6344" s="396"/>
      <c r="C6344" s="378"/>
      <c r="D6344" s="378"/>
    </row>
    <row r="6345" spans="1:4" ht="18" customHeight="1">
      <c r="A6345" s="396"/>
      <c r="B6345" s="396"/>
      <c r="C6345" s="378"/>
      <c r="D6345" s="378"/>
    </row>
    <row r="6346" spans="1:4" ht="18" customHeight="1">
      <c r="A6346" s="396"/>
      <c r="B6346" s="396"/>
      <c r="C6346" s="378"/>
      <c r="D6346" s="378"/>
    </row>
    <row r="6347" spans="1:4" ht="18" customHeight="1">
      <c r="A6347" s="396"/>
      <c r="B6347" s="396"/>
      <c r="C6347" s="378"/>
      <c r="D6347" s="378"/>
    </row>
    <row r="6348" spans="1:4" ht="18" customHeight="1">
      <c r="A6348" s="396"/>
      <c r="B6348" s="396"/>
      <c r="C6348" s="378"/>
      <c r="D6348" s="378"/>
    </row>
    <row r="6349" spans="1:4" ht="18" customHeight="1">
      <c r="A6349" s="396"/>
      <c r="B6349" s="396"/>
      <c r="C6349" s="378"/>
      <c r="D6349" s="378"/>
    </row>
    <row r="6350" spans="1:4" ht="18" customHeight="1">
      <c r="A6350" s="396"/>
      <c r="B6350" s="396"/>
      <c r="C6350" s="378"/>
      <c r="D6350" s="378"/>
    </row>
    <row r="6351" spans="1:4" ht="18" customHeight="1">
      <c r="A6351" s="396"/>
      <c r="B6351" s="396"/>
      <c r="C6351" s="378"/>
      <c r="D6351" s="378"/>
    </row>
    <row r="6352" spans="1:4" ht="18" customHeight="1">
      <c r="A6352" s="396"/>
      <c r="B6352" s="396"/>
      <c r="C6352" s="378"/>
      <c r="D6352" s="378"/>
    </row>
    <row r="6353" spans="1:4" ht="18" customHeight="1">
      <c r="A6353" s="396"/>
      <c r="B6353" s="396"/>
      <c r="C6353" s="378"/>
      <c r="D6353" s="378"/>
    </row>
    <row r="6354" spans="1:4" ht="18" customHeight="1">
      <c r="A6354" s="396"/>
      <c r="B6354" s="396"/>
      <c r="C6354" s="378"/>
      <c r="D6354" s="378"/>
    </row>
    <row r="6355" spans="1:4" ht="18" customHeight="1">
      <c r="A6355" s="396"/>
      <c r="B6355" s="396"/>
      <c r="C6355" s="378"/>
      <c r="D6355" s="378"/>
    </row>
    <row r="6356" spans="1:4" ht="18" customHeight="1">
      <c r="A6356" s="396"/>
      <c r="B6356" s="396"/>
      <c r="C6356" s="378"/>
      <c r="D6356" s="378"/>
    </row>
    <row r="6357" spans="1:4" ht="18" customHeight="1">
      <c r="A6357" s="396"/>
      <c r="B6357" s="396"/>
      <c r="C6357" s="378"/>
      <c r="D6357" s="378"/>
    </row>
    <row r="6358" spans="1:4" ht="18" customHeight="1">
      <c r="A6358" s="396"/>
      <c r="B6358" s="396"/>
      <c r="C6358" s="378"/>
      <c r="D6358" s="378"/>
    </row>
    <row r="6359" spans="1:4" ht="18" customHeight="1">
      <c r="A6359" s="396"/>
      <c r="B6359" s="396"/>
      <c r="C6359" s="378"/>
      <c r="D6359" s="378"/>
    </row>
    <row r="6360" spans="1:4" ht="18" customHeight="1">
      <c r="A6360" s="396"/>
      <c r="B6360" s="396"/>
      <c r="C6360" s="378"/>
      <c r="D6360" s="378"/>
    </row>
    <row r="6361" spans="1:4" ht="18" customHeight="1">
      <c r="A6361" s="396"/>
      <c r="B6361" s="396"/>
      <c r="C6361" s="378"/>
      <c r="D6361" s="378"/>
    </row>
    <row r="6362" spans="1:4" ht="18" customHeight="1">
      <c r="A6362" s="396"/>
      <c r="B6362" s="396"/>
      <c r="C6362" s="378"/>
      <c r="D6362" s="378"/>
    </row>
    <row r="6363" spans="1:4" ht="18" customHeight="1">
      <c r="A6363" s="396"/>
      <c r="B6363" s="396"/>
      <c r="C6363" s="378"/>
      <c r="D6363" s="378"/>
    </row>
    <row r="6364" spans="1:4" ht="18" customHeight="1">
      <c r="A6364" s="396"/>
      <c r="B6364" s="396"/>
      <c r="C6364" s="378"/>
      <c r="D6364" s="378"/>
    </row>
    <row r="6365" spans="1:4" ht="18" customHeight="1">
      <c r="A6365" s="396"/>
      <c r="B6365" s="396"/>
      <c r="C6365" s="378"/>
      <c r="D6365" s="378"/>
    </row>
    <row r="6366" spans="1:4" ht="18" customHeight="1">
      <c r="A6366" s="396"/>
      <c r="B6366" s="396"/>
      <c r="C6366" s="378"/>
      <c r="D6366" s="378"/>
    </row>
    <row r="6367" spans="1:4" ht="18" customHeight="1">
      <c r="A6367" s="396"/>
      <c r="B6367" s="396"/>
      <c r="C6367" s="378"/>
      <c r="D6367" s="378"/>
    </row>
    <row r="6368" spans="1:4" ht="18" customHeight="1">
      <c r="A6368" s="396"/>
      <c r="B6368" s="396"/>
      <c r="C6368" s="378"/>
      <c r="D6368" s="378"/>
    </row>
    <row r="6369" spans="1:4" ht="18" customHeight="1">
      <c r="A6369" s="396"/>
      <c r="B6369" s="396"/>
      <c r="C6369" s="378"/>
      <c r="D6369" s="378"/>
    </row>
    <row r="6370" spans="1:4" ht="18" customHeight="1">
      <c r="A6370" s="396"/>
      <c r="B6370" s="396"/>
      <c r="C6370" s="378"/>
      <c r="D6370" s="378"/>
    </row>
    <row r="6371" spans="1:4" ht="18" customHeight="1">
      <c r="A6371" s="396"/>
      <c r="B6371" s="396"/>
      <c r="C6371" s="378"/>
      <c r="D6371" s="378"/>
    </row>
    <row r="6372" spans="1:4" ht="18" customHeight="1">
      <c r="A6372" s="396"/>
      <c r="B6372" s="396"/>
      <c r="C6372" s="378"/>
      <c r="D6372" s="378"/>
    </row>
    <row r="6373" spans="1:4" ht="18" customHeight="1">
      <c r="A6373" s="396"/>
      <c r="B6373" s="396"/>
      <c r="C6373" s="378"/>
      <c r="D6373" s="378"/>
    </row>
    <row r="6374" spans="1:4" ht="18" customHeight="1">
      <c r="A6374" s="396"/>
      <c r="B6374" s="396"/>
      <c r="C6374" s="378"/>
      <c r="D6374" s="378"/>
    </row>
    <row r="6375" spans="1:4" ht="18" customHeight="1">
      <c r="A6375" s="396"/>
      <c r="B6375" s="396"/>
      <c r="C6375" s="378"/>
      <c r="D6375" s="378"/>
    </row>
    <row r="6376" spans="1:4" ht="18" customHeight="1">
      <c r="A6376" s="396"/>
      <c r="B6376" s="396"/>
      <c r="C6376" s="378"/>
      <c r="D6376" s="378"/>
    </row>
    <row r="6377" spans="1:4" ht="18" customHeight="1">
      <c r="A6377" s="396"/>
      <c r="B6377" s="396"/>
      <c r="C6377" s="378"/>
      <c r="D6377" s="378"/>
    </row>
    <row r="6378" spans="1:4" ht="18" customHeight="1">
      <c r="A6378" s="396"/>
      <c r="B6378" s="396"/>
      <c r="C6378" s="378"/>
      <c r="D6378" s="378"/>
    </row>
    <row r="6379" spans="1:4" ht="18" customHeight="1">
      <c r="A6379" s="396"/>
      <c r="B6379" s="396"/>
      <c r="C6379" s="378"/>
      <c r="D6379" s="378"/>
    </row>
    <row r="6380" spans="1:4" ht="18" customHeight="1">
      <c r="A6380" s="396"/>
      <c r="B6380" s="396"/>
      <c r="C6380" s="378"/>
      <c r="D6380" s="378"/>
    </row>
    <row r="6381" spans="1:4" ht="18" customHeight="1">
      <c r="A6381" s="396"/>
      <c r="B6381" s="396"/>
      <c r="C6381" s="378"/>
      <c r="D6381" s="378"/>
    </row>
    <row r="6382" spans="1:4" ht="18" customHeight="1">
      <c r="A6382" s="396"/>
      <c r="B6382" s="396"/>
      <c r="C6382" s="378"/>
      <c r="D6382" s="378"/>
    </row>
    <row r="6383" spans="1:4" ht="18" customHeight="1">
      <c r="A6383" s="396"/>
      <c r="B6383" s="396"/>
      <c r="C6383" s="378"/>
      <c r="D6383" s="378"/>
    </row>
    <row r="6384" spans="1:4" ht="18" customHeight="1">
      <c r="A6384" s="396"/>
      <c r="B6384" s="396"/>
      <c r="C6384" s="378"/>
      <c r="D6384" s="378"/>
    </row>
    <row r="6385" spans="1:4" ht="18" customHeight="1">
      <c r="A6385" s="396"/>
      <c r="B6385" s="396"/>
      <c r="C6385" s="378"/>
      <c r="D6385" s="378"/>
    </row>
    <row r="6386" spans="1:4" ht="18" customHeight="1">
      <c r="A6386" s="396"/>
      <c r="B6386" s="396"/>
      <c r="C6386" s="378"/>
      <c r="D6386" s="378"/>
    </row>
    <row r="6387" spans="1:4" ht="18" customHeight="1">
      <c r="A6387" s="396"/>
      <c r="B6387" s="396"/>
      <c r="C6387" s="378"/>
      <c r="D6387" s="378"/>
    </row>
    <row r="6388" spans="1:4" ht="18" customHeight="1">
      <c r="A6388" s="396"/>
      <c r="B6388" s="396"/>
      <c r="C6388" s="378"/>
      <c r="D6388" s="378"/>
    </row>
    <row r="6389" spans="1:4" ht="18" customHeight="1">
      <c r="A6389" s="396"/>
      <c r="B6389" s="396"/>
      <c r="C6389" s="378"/>
      <c r="D6389" s="378"/>
    </row>
    <row r="6390" spans="1:4" ht="18" customHeight="1">
      <c r="A6390" s="396"/>
      <c r="B6390" s="396"/>
      <c r="C6390" s="378"/>
      <c r="D6390" s="378"/>
    </row>
    <row r="6391" spans="1:4" ht="18" customHeight="1">
      <c r="A6391" s="396"/>
      <c r="B6391" s="396"/>
      <c r="C6391" s="378"/>
      <c r="D6391" s="378"/>
    </row>
    <row r="6392" spans="1:4" ht="18" customHeight="1">
      <c r="A6392" s="396"/>
      <c r="B6392" s="396"/>
      <c r="C6392" s="378"/>
      <c r="D6392" s="378"/>
    </row>
    <row r="6393" spans="1:4" ht="18" customHeight="1">
      <c r="A6393" s="396"/>
      <c r="B6393" s="396"/>
      <c r="C6393" s="378"/>
      <c r="D6393" s="378"/>
    </row>
    <row r="6394" spans="1:4" ht="18" customHeight="1">
      <c r="A6394" s="396"/>
      <c r="B6394" s="396"/>
      <c r="C6394" s="378"/>
      <c r="D6394" s="378"/>
    </row>
    <row r="6395" spans="1:4" ht="18" customHeight="1">
      <c r="A6395" s="396"/>
      <c r="B6395" s="396"/>
      <c r="C6395" s="378"/>
      <c r="D6395" s="378"/>
    </row>
    <row r="6396" spans="1:4" ht="18" customHeight="1">
      <c r="A6396" s="396"/>
      <c r="B6396" s="396"/>
      <c r="C6396" s="378"/>
      <c r="D6396" s="378"/>
    </row>
    <row r="6397" spans="1:4" ht="18" customHeight="1">
      <c r="A6397" s="396"/>
      <c r="B6397" s="396"/>
      <c r="C6397" s="378"/>
      <c r="D6397" s="378"/>
    </row>
    <row r="6398" spans="1:4" ht="18" customHeight="1">
      <c r="A6398" s="396"/>
      <c r="B6398" s="396"/>
      <c r="C6398" s="378"/>
      <c r="D6398" s="378"/>
    </row>
    <row r="6399" spans="1:4" ht="18" customHeight="1">
      <c r="A6399" s="396"/>
      <c r="B6399" s="396"/>
      <c r="C6399" s="378"/>
      <c r="D6399" s="378"/>
    </row>
    <row r="6400" spans="1:4" ht="18" customHeight="1">
      <c r="A6400" s="396"/>
      <c r="B6400" s="396"/>
      <c r="C6400" s="378"/>
      <c r="D6400" s="378"/>
    </row>
    <row r="6401" spans="1:4" ht="18" customHeight="1">
      <c r="A6401" s="396"/>
      <c r="B6401" s="396"/>
      <c r="C6401" s="378"/>
      <c r="D6401" s="378"/>
    </row>
    <row r="6402" spans="1:4" ht="18" customHeight="1">
      <c r="A6402" s="396"/>
      <c r="B6402" s="396"/>
      <c r="C6402" s="378"/>
      <c r="D6402" s="378"/>
    </row>
    <row r="6403" spans="1:4" ht="18" customHeight="1">
      <c r="A6403" s="396"/>
      <c r="B6403" s="396"/>
      <c r="C6403" s="378"/>
      <c r="D6403" s="378"/>
    </row>
    <row r="6404" spans="1:4" ht="18" customHeight="1">
      <c r="A6404" s="396"/>
      <c r="B6404" s="396"/>
      <c r="C6404" s="378"/>
      <c r="D6404" s="378"/>
    </row>
    <row r="6405" spans="1:4" ht="18" customHeight="1">
      <c r="A6405" s="396"/>
      <c r="B6405" s="396"/>
      <c r="C6405" s="378"/>
      <c r="D6405" s="378"/>
    </row>
    <row r="6406" spans="1:4" ht="18" customHeight="1">
      <c r="A6406" s="396"/>
      <c r="B6406" s="396"/>
      <c r="C6406" s="378"/>
      <c r="D6406" s="378"/>
    </row>
    <row r="6407" spans="1:4" ht="18" customHeight="1">
      <c r="A6407" s="396"/>
      <c r="B6407" s="396"/>
      <c r="C6407" s="378"/>
      <c r="D6407" s="378"/>
    </row>
    <row r="6408" spans="1:4" ht="18" customHeight="1">
      <c r="A6408" s="396"/>
      <c r="B6408" s="396"/>
      <c r="C6408" s="378"/>
      <c r="D6408" s="378"/>
    </row>
    <row r="6409" spans="1:4" ht="18" customHeight="1">
      <c r="A6409" s="396"/>
      <c r="B6409" s="396"/>
      <c r="C6409" s="378"/>
      <c r="D6409" s="378"/>
    </row>
    <row r="6410" spans="1:4" ht="18" customHeight="1">
      <c r="A6410" s="396"/>
      <c r="B6410" s="396"/>
      <c r="C6410" s="378"/>
      <c r="D6410" s="378"/>
    </row>
    <row r="6411" spans="1:4" ht="18" customHeight="1">
      <c r="A6411" s="396"/>
      <c r="B6411" s="396"/>
      <c r="C6411" s="378"/>
      <c r="D6411" s="378"/>
    </row>
    <row r="6412" spans="1:4" ht="18" customHeight="1">
      <c r="A6412" s="396"/>
      <c r="B6412" s="396"/>
      <c r="C6412" s="378"/>
      <c r="D6412" s="378"/>
    </row>
    <row r="6413" spans="1:4" ht="18" customHeight="1">
      <c r="A6413" s="396"/>
      <c r="B6413" s="396"/>
      <c r="C6413" s="378"/>
      <c r="D6413" s="378"/>
    </row>
    <row r="6414" spans="1:4" ht="18" customHeight="1">
      <c r="A6414" s="396"/>
      <c r="B6414" s="396"/>
      <c r="C6414" s="378"/>
      <c r="D6414" s="378"/>
    </row>
    <row r="6415" spans="1:4" ht="18" customHeight="1">
      <c r="A6415" s="396"/>
      <c r="B6415" s="396"/>
      <c r="C6415" s="378"/>
      <c r="D6415" s="378"/>
    </row>
    <row r="6416" spans="1:4" ht="18" customHeight="1">
      <c r="A6416" s="396"/>
      <c r="B6416" s="396"/>
      <c r="C6416" s="378"/>
      <c r="D6416" s="378"/>
    </row>
    <row r="6417" spans="1:4" ht="18" customHeight="1">
      <c r="A6417" s="396"/>
      <c r="B6417" s="396"/>
      <c r="C6417" s="378"/>
      <c r="D6417" s="378"/>
    </row>
    <row r="6418" spans="1:4" ht="18" customHeight="1">
      <c r="A6418" s="396"/>
      <c r="B6418" s="396"/>
      <c r="C6418" s="378"/>
      <c r="D6418" s="378"/>
    </row>
    <row r="6419" spans="1:4" ht="18" customHeight="1">
      <c r="A6419" s="396"/>
      <c r="B6419" s="396"/>
      <c r="C6419" s="378"/>
      <c r="D6419" s="378"/>
    </row>
    <row r="6420" spans="1:4" ht="18" customHeight="1">
      <c r="A6420" s="396"/>
      <c r="B6420" s="396"/>
      <c r="C6420" s="378"/>
      <c r="D6420" s="378"/>
    </row>
    <row r="6421" spans="1:4" ht="18" customHeight="1">
      <c r="A6421" s="396"/>
      <c r="B6421" s="396"/>
      <c r="C6421" s="378"/>
      <c r="D6421" s="378"/>
    </row>
    <row r="6422" spans="1:4" ht="18" customHeight="1">
      <c r="A6422" s="396"/>
      <c r="B6422" s="396"/>
      <c r="C6422" s="378"/>
      <c r="D6422" s="378"/>
    </row>
    <row r="6423" spans="1:4" ht="18" customHeight="1">
      <c r="A6423" s="396"/>
      <c r="B6423" s="396"/>
      <c r="C6423" s="378"/>
      <c r="D6423" s="378"/>
    </row>
    <row r="6424" spans="1:4" ht="18" customHeight="1">
      <c r="A6424" s="396"/>
      <c r="B6424" s="396"/>
      <c r="C6424" s="378"/>
      <c r="D6424" s="378"/>
    </row>
    <row r="6425" spans="1:4" ht="18" customHeight="1">
      <c r="A6425" s="396"/>
      <c r="B6425" s="396"/>
      <c r="C6425" s="378"/>
      <c r="D6425" s="378"/>
    </row>
    <row r="6426" spans="1:4" ht="18" customHeight="1">
      <c r="A6426" s="396"/>
      <c r="B6426" s="396"/>
      <c r="C6426" s="378"/>
      <c r="D6426" s="378"/>
    </row>
    <row r="6427" spans="1:4" ht="18" customHeight="1">
      <c r="A6427" s="396"/>
      <c r="B6427" s="396"/>
      <c r="C6427" s="378"/>
      <c r="D6427" s="378"/>
    </row>
    <row r="6428" spans="1:4" ht="18" customHeight="1">
      <c r="A6428" s="396"/>
      <c r="B6428" s="396"/>
      <c r="C6428" s="378"/>
      <c r="D6428" s="378"/>
    </row>
    <row r="6429" spans="1:4" ht="18" customHeight="1">
      <c r="A6429" s="396"/>
      <c r="B6429" s="396"/>
      <c r="C6429" s="378"/>
      <c r="D6429" s="378"/>
    </row>
    <row r="6430" spans="1:4" ht="18" customHeight="1">
      <c r="A6430" s="396"/>
      <c r="B6430" s="396"/>
      <c r="C6430" s="378"/>
      <c r="D6430" s="378"/>
    </row>
    <row r="6431" spans="1:4" ht="18" customHeight="1">
      <c r="A6431" s="396"/>
      <c r="B6431" s="396"/>
      <c r="C6431" s="378"/>
      <c r="D6431" s="378"/>
    </row>
    <row r="6432" spans="1:4" ht="18" customHeight="1">
      <c r="A6432" s="396"/>
      <c r="B6432" s="396"/>
      <c r="C6432" s="378"/>
      <c r="D6432" s="378"/>
    </row>
    <row r="6433" spans="1:4" ht="18" customHeight="1">
      <c r="A6433" s="396"/>
      <c r="B6433" s="396"/>
      <c r="C6433" s="378"/>
      <c r="D6433" s="378"/>
    </row>
    <row r="6434" spans="1:4" ht="18" customHeight="1">
      <c r="A6434" s="396"/>
      <c r="B6434" s="396"/>
      <c r="C6434" s="378"/>
      <c r="D6434" s="378"/>
    </row>
    <row r="6435" spans="1:4" ht="18" customHeight="1">
      <c r="A6435" s="396"/>
      <c r="B6435" s="396"/>
      <c r="C6435" s="378"/>
      <c r="D6435" s="378"/>
    </row>
    <row r="6436" spans="1:4" ht="18" customHeight="1">
      <c r="A6436" s="396"/>
      <c r="B6436" s="396"/>
      <c r="C6436" s="378"/>
      <c r="D6436" s="378"/>
    </row>
    <row r="6437" spans="1:4" ht="18" customHeight="1">
      <c r="A6437" s="396"/>
      <c r="B6437" s="396"/>
      <c r="C6437" s="378"/>
      <c r="D6437" s="378"/>
    </row>
    <row r="6438" spans="1:4" ht="18" customHeight="1">
      <c r="A6438" s="396"/>
      <c r="B6438" s="396"/>
      <c r="C6438" s="378"/>
      <c r="D6438" s="378"/>
    </row>
    <row r="6439" spans="1:4" ht="18" customHeight="1">
      <c r="A6439" s="396"/>
      <c r="B6439" s="396"/>
      <c r="C6439" s="378"/>
      <c r="D6439" s="378"/>
    </row>
    <row r="6440" spans="1:4" ht="18" customHeight="1">
      <c r="A6440" s="396"/>
      <c r="B6440" s="396"/>
      <c r="C6440" s="378"/>
      <c r="D6440" s="378"/>
    </row>
    <row r="6441" spans="1:4" ht="18" customHeight="1">
      <c r="A6441" s="396"/>
      <c r="B6441" s="396"/>
      <c r="C6441" s="378"/>
      <c r="D6441" s="378"/>
    </row>
    <row r="6442" spans="1:4" ht="18" customHeight="1">
      <c r="A6442" s="396"/>
      <c r="B6442" s="396"/>
      <c r="C6442" s="378"/>
      <c r="D6442" s="378"/>
    </row>
    <row r="6443" spans="1:4" ht="18" customHeight="1">
      <c r="A6443" s="396"/>
      <c r="B6443" s="396"/>
      <c r="C6443" s="378"/>
      <c r="D6443" s="378"/>
    </row>
    <row r="6444" spans="1:4" ht="18" customHeight="1">
      <c r="A6444" s="396"/>
      <c r="B6444" s="396"/>
      <c r="C6444" s="378"/>
      <c r="D6444" s="378"/>
    </row>
    <row r="6445" spans="1:4" ht="18" customHeight="1">
      <c r="A6445" s="396"/>
      <c r="B6445" s="396"/>
      <c r="C6445" s="378"/>
      <c r="D6445" s="378"/>
    </row>
    <row r="6446" spans="1:4" ht="18" customHeight="1">
      <c r="A6446" s="396"/>
      <c r="B6446" s="396"/>
      <c r="C6446" s="378"/>
      <c r="D6446" s="378"/>
    </row>
    <row r="6447" spans="1:4" ht="18" customHeight="1">
      <c r="A6447" s="396"/>
      <c r="B6447" s="396"/>
      <c r="C6447" s="378"/>
      <c r="D6447" s="378"/>
    </row>
    <row r="6448" spans="1:4" ht="18" customHeight="1">
      <c r="A6448" s="396"/>
      <c r="B6448" s="396"/>
      <c r="C6448" s="378"/>
      <c r="D6448" s="378"/>
    </row>
    <row r="6449" spans="1:4" ht="18" customHeight="1">
      <c r="A6449" s="396"/>
      <c r="B6449" s="396"/>
      <c r="C6449" s="378"/>
      <c r="D6449" s="378"/>
    </row>
    <row r="6450" spans="1:4" ht="18" customHeight="1">
      <c r="A6450" s="396"/>
      <c r="B6450" s="396"/>
      <c r="C6450" s="378"/>
      <c r="D6450" s="378"/>
    </row>
    <row r="6451" spans="1:4" ht="18" customHeight="1">
      <c r="A6451" s="396"/>
      <c r="B6451" s="396"/>
      <c r="C6451" s="378"/>
      <c r="D6451" s="378"/>
    </row>
    <row r="6452" spans="1:4" ht="18" customHeight="1">
      <c r="A6452" s="396"/>
      <c r="B6452" s="396"/>
      <c r="C6452" s="378"/>
      <c r="D6452" s="378"/>
    </row>
    <row r="6453" spans="1:4" ht="18" customHeight="1">
      <c r="A6453" s="396"/>
      <c r="B6453" s="396"/>
      <c r="C6453" s="378"/>
      <c r="D6453" s="378"/>
    </row>
    <row r="6454" spans="1:4" ht="18" customHeight="1">
      <c r="A6454" s="396"/>
      <c r="B6454" s="396"/>
      <c r="C6454" s="378"/>
      <c r="D6454" s="378"/>
    </row>
    <row r="6455" spans="1:4" ht="18" customHeight="1">
      <c r="A6455" s="396"/>
      <c r="B6455" s="396"/>
      <c r="C6455" s="378"/>
      <c r="D6455" s="378"/>
    </row>
    <row r="6456" spans="1:4" ht="18" customHeight="1">
      <c r="A6456" s="396"/>
      <c r="B6456" s="396"/>
      <c r="C6456" s="378"/>
      <c r="D6456" s="378"/>
    </row>
    <row r="6457" spans="1:4" ht="18" customHeight="1">
      <c r="A6457" s="396"/>
      <c r="B6457" s="396"/>
      <c r="C6457" s="378"/>
      <c r="D6457" s="378"/>
    </row>
    <row r="6458" spans="1:4" ht="18" customHeight="1">
      <c r="A6458" s="396"/>
      <c r="B6458" s="396"/>
      <c r="C6458" s="378"/>
      <c r="D6458" s="378"/>
    </row>
    <row r="6459" spans="1:4" ht="18" customHeight="1">
      <c r="A6459" s="396"/>
      <c r="B6459" s="396"/>
      <c r="C6459" s="378"/>
      <c r="D6459" s="378"/>
    </row>
    <row r="6460" spans="1:4" ht="18" customHeight="1">
      <c r="A6460" s="396"/>
      <c r="B6460" s="396"/>
      <c r="C6460" s="378"/>
      <c r="D6460" s="378"/>
    </row>
    <row r="6461" spans="1:4" ht="18" customHeight="1">
      <c r="A6461" s="396"/>
      <c r="B6461" s="396"/>
      <c r="C6461" s="378"/>
      <c r="D6461" s="378"/>
    </row>
    <row r="6462" spans="1:4" ht="18" customHeight="1">
      <c r="A6462" s="396"/>
      <c r="B6462" s="396"/>
      <c r="C6462" s="378"/>
      <c r="D6462" s="378"/>
    </row>
    <row r="6463" spans="1:4" ht="18" customHeight="1">
      <c r="A6463" s="396"/>
      <c r="B6463" s="396"/>
      <c r="C6463" s="378"/>
      <c r="D6463" s="378"/>
    </row>
    <row r="6464" spans="1:4" ht="18" customHeight="1">
      <c r="A6464" s="396"/>
      <c r="B6464" s="396"/>
      <c r="C6464" s="378"/>
      <c r="D6464" s="378"/>
    </row>
    <row r="6465" spans="1:4" ht="18" customHeight="1">
      <c r="A6465" s="396"/>
      <c r="B6465" s="396"/>
      <c r="C6465" s="378"/>
      <c r="D6465" s="378"/>
    </row>
    <row r="6466" spans="1:4" ht="18" customHeight="1">
      <c r="A6466" s="396"/>
      <c r="B6466" s="396"/>
      <c r="C6466" s="378"/>
      <c r="D6466" s="378"/>
    </row>
    <row r="6467" spans="1:4" ht="18" customHeight="1">
      <c r="A6467" s="396"/>
      <c r="B6467" s="396"/>
      <c r="C6467" s="378"/>
      <c r="D6467" s="378"/>
    </row>
    <row r="6468" spans="1:4" ht="18" customHeight="1">
      <c r="A6468" s="396"/>
      <c r="B6468" s="396"/>
      <c r="C6468" s="378"/>
      <c r="D6468" s="378"/>
    </row>
    <row r="6469" spans="1:4" ht="18" customHeight="1">
      <c r="A6469" s="396"/>
      <c r="B6469" s="396"/>
      <c r="C6469" s="378"/>
      <c r="D6469" s="378"/>
    </row>
    <row r="6470" spans="1:4" ht="18" customHeight="1">
      <c r="A6470" s="396"/>
      <c r="B6470" s="396"/>
      <c r="C6470" s="378"/>
      <c r="D6470" s="378"/>
    </row>
    <row r="6471" spans="1:4" ht="18" customHeight="1">
      <c r="A6471" s="396"/>
      <c r="B6471" s="396"/>
      <c r="C6471" s="378"/>
      <c r="D6471" s="378"/>
    </row>
    <row r="6472" spans="1:4" ht="18" customHeight="1">
      <c r="A6472" s="396"/>
      <c r="B6472" s="396"/>
      <c r="C6472" s="378"/>
      <c r="D6472" s="378"/>
    </row>
    <row r="6473" spans="1:4" ht="18" customHeight="1">
      <c r="A6473" s="396"/>
      <c r="B6473" s="396"/>
      <c r="C6473" s="378"/>
      <c r="D6473" s="378"/>
    </row>
    <row r="6474" spans="1:4" ht="18" customHeight="1">
      <c r="A6474" s="396"/>
      <c r="B6474" s="396"/>
      <c r="C6474" s="378"/>
      <c r="D6474" s="378"/>
    </row>
    <row r="6475" spans="1:4" ht="18" customHeight="1">
      <c r="A6475" s="396"/>
      <c r="B6475" s="396"/>
      <c r="C6475" s="378"/>
      <c r="D6475" s="378"/>
    </row>
    <row r="6476" spans="1:4" ht="18" customHeight="1">
      <c r="A6476" s="396"/>
      <c r="B6476" s="396"/>
      <c r="C6476" s="378"/>
      <c r="D6476" s="378"/>
    </row>
    <row r="6477" spans="1:4" ht="18" customHeight="1">
      <c r="A6477" s="396"/>
      <c r="B6477" s="396"/>
      <c r="C6477" s="378"/>
      <c r="D6477" s="378"/>
    </row>
    <row r="6478" spans="1:4" ht="18" customHeight="1">
      <c r="A6478" s="396"/>
      <c r="B6478" s="396"/>
      <c r="C6478" s="378"/>
      <c r="D6478" s="378"/>
    </row>
    <row r="6479" spans="1:4" ht="18" customHeight="1">
      <c r="A6479" s="396"/>
      <c r="B6479" s="396"/>
      <c r="C6479" s="378"/>
      <c r="D6479" s="378"/>
    </row>
    <row r="6480" spans="1:4" ht="18" customHeight="1">
      <c r="A6480" s="396"/>
      <c r="B6480" s="396"/>
      <c r="C6480" s="378"/>
      <c r="D6480" s="378"/>
    </row>
    <row r="6481" spans="1:4" ht="18" customHeight="1">
      <c r="A6481" s="396"/>
      <c r="B6481" s="396"/>
      <c r="C6481" s="378"/>
      <c r="D6481" s="378"/>
    </row>
    <row r="6482" spans="1:4" ht="18" customHeight="1">
      <c r="A6482" s="396"/>
      <c r="B6482" s="396"/>
      <c r="C6482" s="378"/>
      <c r="D6482" s="378"/>
    </row>
    <row r="6483" spans="1:4" ht="18" customHeight="1">
      <c r="A6483" s="396"/>
      <c r="B6483" s="396"/>
      <c r="C6483" s="378"/>
      <c r="D6483" s="378"/>
    </row>
    <row r="6484" spans="1:4" ht="18" customHeight="1">
      <c r="A6484" s="396"/>
      <c r="B6484" s="396"/>
      <c r="C6484" s="378"/>
      <c r="D6484" s="378"/>
    </row>
    <row r="6485" spans="1:4" ht="18" customHeight="1">
      <c r="A6485" s="396"/>
      <c r="B6485" s="396"/>
      <c r="C6485" s="378"/>
      <c r="D6485" s="378"/>
    </row>
    <row r="6486" spans="1:4" ht="18" customHeight="1">
      <c r="A6486" s="396"/>
      <c r="B6486" s="396"/>
      <c r="C6486" s="378"/>
      <c r="D6486" s="378"/>
    </row>
    <row r="6487" spans="1:4" ht="18" customHeight="1">
      <c r="A6487" s="396"/>
      <c r="B6487" s="396"/>
      <c r="C6487" s="378"/>
      <c r="D6487" s="378"/>
    </row>
    <row r="6488" spans="1:4" ht="18" customHeight="1">
      <c r="A6488" s="396"/>
      <c r="B6488" s="396"/>
      <c r="C6488" s="378"/>
      <c r="D6488" s="378"/>
    </row>
    <row r="6489" spans="1:4" ht="18" customHeight="1">
      <c r="A6489" s="396"/>
      <c r="B6489" s="396"/>
      <c r="C6489" s="378"/>
      <c r="D6489" s="378"/>
    </row>
    <row r="6490" spans="1:4" ht="18" customHeight="1">
      <c r="A6490" s="396"/>
      <c r="B6490" s="396"/>
      <c r="C6490" s="378"/>
      <c r="D6490" s="378"/>
    </row>
    <row r="6491" spans="1:4" ht="18" customHeight="1">
      <c r="A6491" s="396"/>
      <c r="B6491" s="396"/>
      <c r="C6491" s="378"/>
      <c r="D6491" s="378"/>
    </row>
    <row r="6492" spans="1:4" ht="18" customHeight="1">
      <c r="A6492" s="396"/>
      <c r="B6492" s="396"/>
      <c r="C6492" s="378"/>
      <c r="D6492" s="378"/>
    </row>
    <row r="6493" spans="1:4" ht="18" customHeight="1">
      <c r="A6493" s="396"/>
      <c r="B6493" s="396"/>
      <c r="C6493" s="378"/>
      <c r="D6493" s="378"/>
    </row>
    <row r="6494" spans="1:4" ht="18" customHeight="1">
      <c r="A6494" s="396"/>
      <c r="B6494" s="396"/>
      <c r="C6494" s="378"/>
      <c r="D6494" s="378"/>
    </row>
    <row r="6495" spans="1:4" ht="18" customHeight="1">
      <c r="A6495" s="396"/>
      <c r="B6495" s="396"/>
      <c r="C6495" s="378"/>
      <c r="D6495" s="378"/>
    </row>
    <row r="6496" spans="1:4" ht="18" customHeight="1">
      <c r="A6496" s="396"/>
      <c r="B6496" s="396"/>
      <c r="C6496" s="378"/>
      <c r="D6496" s="378"/>
    </row>
    <row r="6497" spans="1:4" ht="18" customHeight="1">
      <c r="A6497" s="396"/>
      <c r="B6497" s="396"/>
      <c r="C6497" s="378"/>
      <c r="D6497" s="378"/>
    </row>
    <row r="6498" spans="1:4" ht="18" customHeight="1">
      <c r="A6498" s="396"/>
      <c r="B6498" s="396"/>
      <c r="C6498" s="378"/>
      <c r="D6498" s="378"/>
    </row>
    <row r="6499" spans="1:4" ht="18" customHeight="1">
      <c r="A6499" s="396"/>
      <c r="B6499" s="396"/>
      <c r="C6499" s="378"/>
      <c r="D6499" s="378"/>
    </row>
    <row r="6500" spans="1:4" ht="18" customHeight="1">
      <c r="A6500" s="396"/>
      <c r="B6500" s="396"/>
      <c r="C6500" s="378"/>
      <c r="D6500" s="378"/>
    </row>
    <row r="6501" spans="1:4" ht="18" customHeight="1">
      <c r="A6501" s="396"/>
      <c r="B6501" s="396"/>
      <c r="C6501" s="378"/>
      <c r="D6501" s="378"/>
    </row>
    <row r="6502" spans="1:4" ht="18" customHeight="1">
      <c r="A6502" s="396"/>
      <c r="B6502" s="396"/>
      <c r="C6502" s="378"/>
      <c r="D6502" s="378"/>
    </row>
    <row r="6503" spans="1:4" ht="18" customHeight="1">
      <c r="A6503" s="396"/>
      <c r="B6503" s="396"/>
      <c r="C6503" s="378"/>
      <c r="D6503" s="378"/>
    </row>
    <row r="6504" spans="1:4" ht="18" customHeight="1">
      <c r="A6504" s="396"/>
      <c r="B6504" s="396"/>
      <c r="C6504" s="378"/>
      <c r="D6504" s="378"/>
    </row>
    <row r="6505" spans="1:4" ht="18" customHeight="1">
      <c r="A6505" s="396"/>
      <c r="B6505" s="396"/>
      <c r="C6505" s="378"/>
      <c r="D6505" s="378"/>
    </row>
    <row r="6506" spans="1:4" ht="18" customHeight="1">
      <c r="A6506" s="396"/>
      <c r="B6506" s="396"/>
      <c r="C6506" s="378"/>
      <c r="D6506" s="378"/>
    </row>
    <row r="6507" spans="1:4" ht="18" customHeight="1">
      <c r="A6507" s="396"/>
      <c r="B6507" s="396"/>
      <c r="C6507" s="378"/>
      <c r="D6507" s="378"/>
    </row>
    <row r="6508" spans="1:4" ht="18" customHeight="1">
      <c r="A6508" s="396"/>
      <c r="B6508" s="396"/>
      <c r="C6508" s="378"/>
      <c r="D6508" s="378"/>
    </row>
    <row r="6509" spans="1:4" ht="18" customHeight="1">
      <c r="A6509" s="396"/>
      <c r="B6509" s="396"/>
      <c r="C6509" s="378"/>
      <c r="D6509" s="378"/>
    </row>
    <row r="6510" spans="1:4" ht="18" customHeight="1">
      <c r="A6510" s="396"/>
      <c r="B6510" s="396"/>
      <c r="C6510" s="378"/>
      <c r="D6510" s="378"/>
    </row>
    <row r="6511" spans="1:4" ht="18" customHeight="1">
      <c r="A6511" s="396"/>
      <c r="B6511" s="396"/>
      <c r="C6511" s="378"/>
      <c r="D6511" s="378"/>
    </row>
    <row r="6512" spans="1:4" ht="18" customHeight="1">
      <c r="A6512" s="396"/>
      <c r="B6512" s="396"/>
      <c r="C6512" s="378"/>
      <c r="D6512" s="378"/>
    </row>
    <row r="6513" spans="1:4" ht="18" customHeight="1">
      <c r="A6513" s="396"/>
      <c r="B6513" s="396"/>
      <c r="C6513" s="378"/>
      <c r="D6513" s="378"/>
    </row>
    <row r="6514" spans="1:4" ht="18" customHeight="1">
      <c r="A6514" s="396"/>
      <c r="B6514" s="396"/>
      <c r="C6514" s="378"/>
      <c r="D6514" s="378"/>
    </row>
    <row r="6515" spans="1:4" ht="18" customHeight="1">
      <c r="A6515" s="396"/>
      <c r="B6515" s="396"/>
      <c r="C6515" s="378"/>
      <c r="D6515" s="378"/>
    </row>
    <row r="6516" spans="1:4" ht="18" customHeight="1">
      <c r="A6516" s="396"/>
      <c r="B6516" s="396"/>
      <c r="C6516" s="378"/>
      <c r="D6516" s="378"/>
    </row>
    <row r="6517" spans="1:4" ht="18" customHeight="1">
      <c r="A6517" s="396"/>
      <c r="B6517" s="396"/>
      <c r="C6517" s="378"/>
      <c r="D6517" s="378"/>
    </row>
    <row r="6518" spans="1:4" ht="18" customHeight="1">
      <c r="A6518" s="396"/>
      <c r="B6518" s="396"/>
      <c r="C6518" s="378"/>
      <c r="D6518" s="378"/>
    </row>
    <row r="6519" spans="1:4" ht="18" customHeight="1">
      <c r="A6519" s="396"/>
      <c r="B6519" s="396"/>
      <c r="C6519" s="378"/>
      <c r="D6519" s="378"/>
    </row>
    <row r="6520" spans="1:4" ht="18" customHeight="1">
      <c r="A6520" s="396"/>
      <c r="B6520" s="396"/>
      <c r="C6520" s="378"/>
      <c r="D6520" s="378"/>
    </row>
    <row r="6521" spans="1:4" ht="18" customHeight="1">
      <c r="A6521" s="396"/>
      <c r="B6521" s="396"/>
      <c r="C6521" s="378"/>
      <c r="D6521" s="378"/>
    </row>
    <row r="6522" spans="1:4" ht="18" customHeight="1">
      <c r="A6522" s="396"/>
      <c r="B6522" s="396"/>
      <c r="C6522" s="378"/>
      <c r="D6522" s="378"/>
    </row>
    <row r="6523" spans="1:4" ht="18" customHeight="1">
      <c r="A6523" s="396"/>
      <c r="B6523" s="396"/>
      <c r="C6523" s="378"/>
      <c r="D6523" s="378"/>
    </row>
    <row r="6524" spans="1:4" ht="18" customHeight="1">
      <c r="A6524" s="396"/>
      <c r="B6524" s="396"/>
      <c r="C6524" s="378"/>
      <c r="D6524" s="378"/>
    </row>
    <row r="6525" spans="1:4" ht="18" customHeight="1">
      <c r="A6525" s="396"/>
      <c r="B6525" s="396"/>
      <c r="C6525" s="378"/>
      <c r="D6525" s="378"/>
    </row>
    <row r="6526" spans="1:4" ht="18" customHeight="1">
      <c r="A6526" s="396"/>
      <c r="B6526" s="396"/>
      <c r="C6526" s="378"/>
      <c r="D6526" s="378"/>
    </row>
    <row r="6527" spans="1:4" ht="18" customHeight="1">
      <c r="A6527" s="396"/>
      <c r="B6527" s="396"/>
      <c r="C6527" s="378"/>
      <c r="D6527" s="378"/>
    </row>
    <row r="6528" spans="1:4" ht="18" customHeight="1">
      <c r="A6528" s="396"/>
      <c r="B6528" s="396"/>
      <c r="C6528" s="378"/>
      <c r="D6528" s="378"/>
    </row>
    <row r="6529" spans="1:4" ht="18" customHeight="1">
      <c r="A6529" s="396"/>
      <c r="B6529" s="396"/>
      <c r="C6529" s="378"/>
      <c r="D6529" s="378"/>
    </row>
    <row r="6530" spans="1:4" ht="18" customHeight="1">
      <c r="A6530" s="396"/>
      <c r="B6530" s="396"/>
      <c r="C6530" s="378"/>
      <c r="D6530" s="378"/>
    </row>
    <row r="6531" spans="1:4" ht="18" customHeight="1">
      <c r="A6531" s="396"/>
      <c r="B6531" s="396"/>
      <c r="C6531" s="378"/>
      <c r="D6531" s="378"/>
    </row>
    <row r="6532" spans="1:4" ht="18" customHeight="1">
      <c r="A6532" s="396"/>
      <c r="B6532" s="396"/>
      <c r="C6532" s="378"/>
      <c r="D6532" s="378"/>
    </row>
    <row r="6533" spans="1:4" ht="18" customHeight="1">
      <c r="A6533" s="396"/>
      <c r="B6533" s="396"/>
      <c r="C6533" s="378"/>
      <c r="D6533" s="378"/>
    </row>
    <row r="6534" spans="1:4" ht="18" customHeight="1">
      <c r="A6534" s="396"/>
      <c r="B6534" s="396"/>
      <c r="C6534" s="378"/>
      <c r="D6534" s="378"/>
    </row>
    <row r="6535" spans="1:4" ht="18" customHeight="1">
      <c r="A6535" s="396"/>
      <c r="B6535" s="396"/>
      <c r="C6535" s="378"/>
      <c r="D6535" s="378"/>
    </row>
    <row r="6536" spans="1:4" ht="18" customHeight="1">
      <c r="A6536" s="396"/>
      <c r="B6536" s="396"/>
      <c r="C6536" s="378"/>
      <c r="D6536" s="378"/>
    </row>
    <row r="6537" spans="1:4" ht="18" customHeight="1">
      <c r="A6537" s="396"/>
      <c r="B6537" s="396"/>
      <c r="C6537" s="378"/>
      <c r="D6537" s="378"/>
    </row>
    <row r="6538" spans="1:4" ht="18" customHeight="1">
      <c r="A6538" s="396"/>
      <c r="B6538" s="396"/>
      <c r="C6538" s="378"/>
      <c r="D6538" s="378"/>
    </row>
    <row r="6539" spans="1:4" ht="18" customHeight="1">
      <c r="A6539" s="396"/>
      <c r="B6539" s="396"/>
      <c r="C6539" s="378"/>
      <c r="D6539" s="378"/>
    </row>
    <row r="6540" spans="1:4" ht="18" customHeight="1">
      <c r="A6540" s="396"/>
      <c r="B6540" s="396"/>
      <c r="C6540" s="378"/>
      <c r="D6540" s="378"/>
    </row>
    <row r="6541" spans="1:4" ht="18" customHeight="1">
      <c r="A6541" s="396"/>
      <c r="B6541" s="396"/>
      <c r="C6541" s="378"/>
      <c r="D6541" s="378"/>
    </row>
    <row r="6542" spans="1:4" ht="18" customHeight="1">
      <c r="A6542" s="396"/>
      <c r="B6542" s="396"/>
      <c r="C6542" s="378"/>
      <c r="D6542" s="378"/>
    </row>
    <row r="6543" spans="1:4" ht="18" customHeight="1">
      <c r="A6543" s="396"/>
      <c r="B6543" s="396"/>
      <c r="C6543" s="378"/>
      <c r="D6543" s="378"/>
    </row>
    <row r="6544" spans="1:4" ht="18" customHeight="1">
      <c r="A6544" s="396"/>
      <c r="B6544" s="396"/>
      <c r="C6544" s="378"/>
      <c r="D6544" s="378"/>
    </row>
    <row r="6545" spans="1:4" ht="18" customHeight="1">
      <c r="A6545" s="396"/>
      <c r="B6545" s="396"/>
      <c r="C6545" s="378"/>
      <c r="D6545" s="378"/>
    </row>
    <row r="6546" spans="1:4" ht="18" customHeight="1">
      <c r="A6546" s="396"/>
      <c r="B6546" s="396"/>
      <c r="C6546" s="378"/>
      <c r="D6546" s="378"/>
    </row>
    <row r="6547" spans="1:4" ht="18" customHeight="1">
      <c r="A6547" s="396"/>
      <c r="B6547" s="396"/>
      <c r="C6547" s="378"/>
      <c r="D6547" s="378"/>
    </row>
    <row r="6548" spans="1:4" ht="18" customHeight="1">
      <c r="A6548" s="396"/>
      <c r="B6548" s="396"/>
      <c r="C6548" s="378"/>
      <c r="D6548" s="378"/>
    </row>
    <row r="6549" spans="1:4" ht="18" customHeight="1">
      <c r="A6549" s="396"/>
      <c r="B6549" s="396"/>
      <c r="C6549" s="378"/>
      <c r="D6549" s="378"/>
    </row>
    <row r="6550" spans="1:4" ht="18" customHeight="1">
      <c r="A6550" s="396"/>
      <c r="B6550" s="396"/>
      <c r="C6550" s="378"/>
      <c r="D6550" s="378"/>
    </row>
    <row r="6551" spans="1:4" ht="18" customHeight="1">
      <c r="A6551" s="396"/>
      <c r="B6551" s="396"/>
      <c r="C6551" s="378"/>
      <c r="D6551" s="378"/>
    </row>
    <row r="6552" spans="1:4" ht="18" customHeight="1">
      <c r="A6552" s="396"/>
      <c r="B6552" s="396"/>
      <c r="C6552" s="378"/>
      <c r="D6552" s="378"/>
    </row>
    <row r="6553" spans="1:4" ht="18" customHeight="1">
      <c r="A6553" s="396"/>
      <c r="B6553" s="396"/>
      <c r="C6553" s="378"/>
      <c r="D6553" s="378"/>
    </row>
    <row r="6554" spans="1:4" ht="18" customHeight="1">
      <c r="A6554" s="396"/>
      <c r="B6554" s="396"/>
      <c r="C6554" s="378"/>
      <c r="D6554" s="378"/>
    </row>
    <row r="6555" spans="1:4" ht="18" customHeight="1">
      <c r="A6555" s="396"/>
      <c r="B6555" s="396"/>
      <c r="C6555" s="378"/>
      <c r="D6555" s="378"/>
    </row>
    <row r="6556" spans="1:4" ht="18" customHeight="1">
      <c r="A6556" s="396"/>
      <c r="B6556" s="396"/>
      <c r="C6556" s="378"/>
      <c r="D6556" s="378"/>
    </row>
    <row r="6557" spans="1:4" ht="18" customHeight="1">
      <c r="A6557" s="396"/>
      <c r="B6557" s="396"/>
      <c r="C6557" s="378"/>
      <c r="D6557" s="378"/>
    </row>
    <row r="6558" spans="1:4" ht="18" customHeight="1">
      <c r="A6558" s="396"/>
      <c r="B6558" s="396"/>
      <c r="C6558" s="378"/>
      <c r="D6558" s="378"/>
    </row>
    <row r="6559" spans="1:4" ht="18" customHeight="1">
      <c r="A6559" s="396"/>
      <c r="B6559" s="396"/>
      <c r="C6559" s="378"/>
      <c r="D6559" s="378"/>
    </row>
    <row r="6560" spans="1:4" ht="18" customHeight="1">
      <c r="A6560" s="396"/>
      <c r="B6560" s="396"/>
      <c r="C6560" s="378"/>
      <c r="D6560" s="378"/>
    </row>
    <row r="6561" spans="1:4" ht="18" customHeight="1">
      <c r="A6561" s="396"/>
      <c r="B6561" s="396"/>
      <c r="C6561" s="378"/>
      <c r="D6561" s="378"/>
    </row>
    <row r="6562" spans="1:4" ht="18" customHeight="1">
      <c r="A6562" s="396"/>
      <c r="B6562" s="396"/>
      <c r="C6562" s="378"/>
      <c r="D6562" s="378"/>
    </row>
    <row r="6563" spans="1:4" ht="18" customHeight="1">
      <c r="A6563" s="396"/>
      <c r="B6563" s="396"/>
      <c r="C6563" s="378"/>
      <c r="D6563" s="378"/>
    </row>
    <row r="6564" spans="1:4" ht="18" customHeight="1">
      <c r="A6564" s="396"/>
      <c r="B6564" s="396"/>
      <c r="C6564" s="378"/>
      <c r="D6564" s="378"/>
    </row>
    <row r="6565" spans="1:4" ht="18" customHeight="1">
      <c r="A6565" s="396"/>
      <c r="B6565" s="396"/>
      <c r="C6565" s="378"/>
      <c r="D6565" s="378"/>
    </row>
    <row r="6566" spans="1:4" ht="18" customHeight="1">
      <c r="A6566" s="396"/>
      <c r="B6566" s="396"/>
      <c r="C6566" s="378"/>
      <c r="D6566" s="378"/>
    </row>
    <row r="6567" spans="1:4" ht="18" customHeight="1">
      <c r="A6567" s="396"/>
      <c r="B6567" s="396"/>
      <c r="C6567" s="378"/>
      <c r="D6567" s="378"/>
    </row>
    <row r="6568" spans="1:4" ht="18" customHeight="1">
      <c r="A6568" s="396"/>
      <c r="B6568" s="396"/>
      <c r="C6568" s="378"/>
      <c r="D6568" s="378"/>
    </row>
    <row r="6569" spans="1:4" ht="18" customHeight="1">
      <c r="A6569" s="396"/>
      <c r="B6569" s="396"/>
      <c r="C6569" s="378"/>
      <c r="D6569" s="378"/>
    </row>
    <row r="6570" spans="1:4" ht="18" customHeight="1">
      <c r="A6570" s="396"/>
      <c r="B6570" s="396"/>
      <c r="C6570" s="378"/>
      <c r="D6570" s="378"/>
    </row>
    <row r="6571" spans="1:4" ht="18" customHeight="1">
      <c r="A6571" s="396"/>
      <c r="B6571" s="396"/>
      <c r="C6571" s="378"/>
      <c r="D6571" s="378"/>
    </row>
    <row r="6572" spans="1:4" ht="18" customHeight="1">
      <c r="A6572" s="396"/>
      <c r="B6572" s="396"/>
      <c r="C6572" s="378"/>
      <c r="D6572" s="378"/>
    </row>
    <row r="6573" spans="1:4" ht="18" customHeight="1">
      <c r="A6573" s="396"/>
      <c r="B6573" s="396"/>
      <c r="C6573" s="378"/>
      <c r="D6573" s="378"/>
    </row>
    <row r="6574" spans="1:4" ht="18" customHeight="1">
      <c r="A6574" s="396"/>
      <c r="B6574" s="396"/>
      <c r="C6574" s="378"/>
      <c r="D6574" s="378"/>
    </row>
    <row r="6575" spans="1:4" ht="18" customHeight="1">
      <c r="A6575" s="396"/>
      <c r="B6575" s="396"/>
      <c r="C6575" s="378"/>
      <c r="D6575" s="378"/>
    </row>
    <row r="6576" spans="1:4" ht="18" customHeight="1">
      <c r="A6576" s="396"/>
      <c r="B6576" s="396"/>
      <c r="C6576" s="378"/>
      <c r="D6576" s="378"/>
    </row>
    <row r="6577" spans="1:4" ht="18" customHeight="1">
      <c r="A6577" s="396"/>
      <c r="B6577" s="396"/>
      <c r="C6577" s="378"/>
      <c r="D6577" s="378"/>
    </row>
    <row r="6578" spans="1:4" ht="18" customHeight="1">
      <c r="A6578" s="396"/>
      <c r="B6578" s="396"/>
      <c r="C6578" s="378"/>
      <c r="D6578" s="378"/>
    </row>
    <row r="6579" spans="1:4" ht="18" customHeight="1">
      <c r="A6579" s="396"/>
      <c r="B6579" s="396"/>
      <c r="C6579" s="378"/>
      <c r="D6579" s="378"/>
    </row>
    <row r="6580" spans="1:4" ht="18" customHeight="1">
      <c r="A6580" s="396"/>
      <c r="B6580" s="396"/>
      <c r="C6580" s="378"/>
      <c r="D6580" s="378"/>
    </row>
    <row r="6581" spans="1:4" ht="18" customHeight="1">
      <c r="A6581" s="396"/>
      <c r="B6581" s="396"/>
      <c r="C6581" s="378"/>
      <c r="D6581" s="378"/>
    </row>
    <row r="6582" spans="1:4" ht="18" customHeight="1">
      <c r="A6582" s="396"/>
      <c r="B6582" s="396"/>
      <c r="C6582" s="378"/>
      <c r="D6582" s="378"/>
    </row>
    <row r="6583" spans="1:4" ht="18" customHeight="1">
      <c r="A6583" s="396"/>
      <c r="B6583" s="396"/>
      <c r="C6583" s="378"/>
      <c r="D6583" s="378"/>
    </row>
    <row r="6584" spans="1:4" ht="18" customHeight="1">
      <c r="A6584" s="396"/>
      <c r="B6584" s="396"/>
      <c r="C6584" s="378"/>
      <c r="D6584" s="378"/>
    </row>
    <row r="6585" spans="1:4" ht="18" customHeight="1">
      <c r="A6585" s="396"/>
      <c r="B6585" s="396"/>
      <c r="C6585" s="378"/>
      <c r="D6585" s="378"/>
    </row>
    <row r="6586" spans="1:4" ht="18" customHeight="1">
      <c r="A6586" s="396"/>
      <c r="B6586" s="396"/>
      <c r="C6586" s="378"/>
      <c r="D6586" s="378"/>
    </row>
    <row r="6587" spans="1:4" ht="18" customHeight="1">
      <c r="A6587" s="396"/>
      <c r="B6587" s="396"/>
      <c r="C6587" s="378"/>
      <c r="D6587" s="378"/>
    </row>
    <row r="6588" spans="1:4" ht="18" customHeight="1">
      <c r="A6588" s="396"/>
      <c r="B6588" s="396"/>
      <c r="C6588" s="378"/>
      <c r="D6588" s="378"/>
    </row>
    <row r="6589" spans="1:4" ht="18" customHeight="1">
      <c r="A6589" s="396"/>
      <c r="B6589" s="396"/>
      <c r="C6589" s="378"/>
      <c r="D6589" s="378"/>
    </row>
    <row r="6590" spans="1:4" ht="18" customHeight="1">
      <c r="A6590" s="396"/>
      <c r="B6590" s="396"/>
      <c r="C6590" s="378"/>
      <c r="D6590" s="378"/>
    </row>
    <row r="6591" spans="1:4" ht="18" customHeight="1">
      <c r="A6591" s="396"/>
      <c r="B6591" s="396"/>
      <c r="C6591" s="378"/>
      <c r="D6591" s="378"/>
    </row>
    <row r="6592" spans="1:4" ht="18" customHeight="1">
      <c r="A6592" s="396"/>
      <c r="B6592" s="396"/>
      <c r="C6592" s="378"/>
      <c r="D6592" s="378"/>
    </row>
    <row r="6593" spans="1:4" ht="18" customHeight="1">
      <c r="A6593" s="396"/>
      <c r="B6593" s="396"/>
      <c r="C6593" s="378"/>
      <c r="D6593" s="378"/>
    </row>
    <row r="6594" spans="1:4" ht="18" customHeight="1">
      <c r="A6594" s="396"/>
      <c r="B6594" s="396"/>
      <c r="C6594" s="378"/>
      <c r="D6594" s="378"/>
    </row>
    <row r="6595" spans="1:4" ht="18" customHeight="1">
      <c r="A6595" s="396"/>
      <c r="B6595" s="396"/>
      <c r="C6595" s="378"/>
      <c r="D6595" s="378"/>
    </row>
    <row r="6596" spans="1:4" ht="18" customHeight="1">
      <c r="A6596" s="396"/>
      <c r="B6596" s="396"/>
      <c r="C6596" s="378"/>
      <c r="D6596" s="378"/>
    </row>
    <row r="6597" spans="1:4" ht="18" customHeight="1">
      <c r="A6597" s="396"/>
      <c r="B6597" s="396"/>
      <c r="C6597" s="378"/>
      <c r="D6597" s="378"/>
    </row>
    <row r="6598" spans="1:4" ht="18" customHeight="1">
      <c r="A6598" s="396"/>
      <c r="B6598" s="396"/>
      <c r="C6598" s="378"/>
      <c r="D6598" s="378"/>
    </row>
    <row r="6599" spans="1:4" ht="18" customHeight="1">
      <c r="A6599" s="396"/>
      <c r="B6599" s="396"/>
      <c r="C6599" s="378"/>
      <c r="D6599" s="378"/>
    </row>
    <row r="6600" spans="1:4" ht="18" customHeight="1">
      <c r="A6600" s="396"/>
      <c r="B6600" s="396"/>
      <c r="C6600" s="378"/>
      <c r="D6600" s="378"/>
    </row>
    <row r="6601" spans="1:4" ht="18" customHeight="1">
      <c r="A6601" s="396"/>
      <c r="B6601" s="396"/>
      <c r="C6601" s="378"/>
      <c r="D6601" s="378"/>
    </row>
    <row r="6602" spans="1:4" ht="18" customHeight="1">
      <c r="A6602" s="396"/>
      <c r="B6602" s="396"/>
      <c r="C6602" s="378"/>
      <c r="D6602" s="378"/>
    </row>
    <row r="6603" spans="1:4" ht="18" customHeight="1">
      <c r="A6603" s="396"/>
      <c r="B6603" s="396"/>
      <c r="C6603" s="378"/>
      <c r="D6603" s="378"/>
    </row>
    <row r="6604" spans="1:4" ht="18" customHeight="1">
      <c r="A6604" s="396"/>
      <c r="B6604" s="396"/>
      <c r="C6604" s="378"/>
      <c r="D6604" s="378"/>
    </row>
    <row r="6605" spans="1:4" ht="18" customHeight="1">
      <c r="A6605" s="396"/>
      <c r="B6605" s="396"/>
      <c r="C6605" s="378"/>
      <c r="D6605" s="378"/>
    </row>
    <row r="6606" spans="1:4" ht="18" customHeight="1">
      <c r="A6606" s="396"/>
      <c r="B6606" s="396"/>
      <c r="C6606" s="378"/>
      <c r="D6606" s="378"/>
    </row>
    <row r="6607" spans="1:4" ht="18" customHeight="1">
      <c r="A6607" s="396"/>
      <c r="B6607" s="396"/>
      <c r="C6607" s="378"/>
      <c r="D6607" s="378"/>
    </row>
    <row r="6608" spans="1:4" ht="18" customHeight="1">
      <c r="A6608" s="396"/>
      <c r="B6608" s="396"/>
      <c r="C6608" s="378"/>
      <c r="D6608" s="378"/>
    </row>
    <row r="6609" spans="1:4" ht="18" customHeight="1">
      <c r="A6609" s="396"/>
      <c r="B6609" s="396"/>
      <c r="C6609" s="378"/>
      <c r="D6609" s="378"/>
    </row>
    <row r="6610" spans="1:4" ht="18" customHeight="1">
      <c r="A6610" s="396"/>
      <c r="B6610" s="396"/>
      <c r="C6610" s="378"/>
      <c r="D6610" s="378"/>
    </row>
    <row r="6611" spans="1:4" ht="18" customHeight="1">
      <c r="A6611" s="396"/>
      <c r="B6611" s="396"/>
      <c r="C6611" s="378"/>
      <c r="D6611" s="378"/>
    </row>
    <row r="6612" spans="1:4" ht="18" customHeight="1">
      <c r="A6612" s="396"/>
      <c r="B6612" s="396"/>
      <c r="C6612" s="378"/>
      <c r="D6612" s="378"/>
    </row>
    <row r="6613" spans="1:4" ht="18" customHeight="1">
      <c r="A6613" s="396"/>
      <c r="B6613" s="396"/>
      <c r="C6613" s="378"/>
      <c r="D6613" s="378"/>
    </row>
    <row r="6614" spans="1:4" ht="18" customHeight="1">
      <c r="A6614" s="396"/>
      <c r="B6614" s="396"/>
      <c r="C6614" s="378"/>
      <c r="D6614" s="378"/>
    </row>
    <row r="6615" spans="1:4" ht="18" customHeight="1">
      <c r="A6615" s="396"/>
      <c r="B6615" s="396"/>
      <c r="C6615" s="378"/>
      <c r="D6615" s="378"/>
    </row>
    <row r="6616" spans="1:4" ht="18" customHeight="1">
      <c r="A6616" s="396"/>
      <c r="B6616" s="396"/>
      <c r="C6616" s="378"/>
      <c r="D6616" s="378"/>
    </row>
    <row r="6617" spans="1:4" ht="18" customHeight="1">
      <c r="A6617" s="396"/>
      <c r="B6617" s="396"/>
      <c r="C6617" s="378"/>
      <c r="D6617" s="378"/>
    </row>
    <row r="6618" spans="1:4" ht="18" customHeight="1">
      <c r="A6618" s="396"/>
      <c r="B6618" s="396"/>
      <c r="C6618" s="378"/>
      <c r="D6618" s="378"/>
    </row>
    <row r="6619" spans="1:4" ht="18" customHeight="1">
      <c r="A6619" s="396"/>
      <c r="B6619" s="396"/>
      <c r="C6619" s="378"/>
      <c r="D6619" s="378"/>
    </row>
    <row r="6620" spans="1:4" ht="18" customHeight="1">
      <c r="A6620" s="396"/>
      <c r="B6620" s="396"/>
      <c r="C6620" s="378"/>
      <c r="D6620" s="378"/>
    </row>
    <row r="6621" spans="1:4" ht="18" customHeight="1">
      <c r="A6621" s="396"/>
      <c r="B6621" s="396"/>
      <c r="C6621" s="378"/>
      <c r="D6621" s="378"/>
    </row>
    <row r="6622" spans="1:4" ht="18" customHeight="1">
      <c r="A6622" s="396"/>
      <c r="B6622" s="396"/>
      <c r="C6622" s="378"/>
      <c r="D6622" s="378"/>
    </row>
    <row r="6623" spans="1:4" ht="18" customHeight="1">
      <c r="A6623" s="396"/>
      <c r="B6623" s="396"/>
      <c r="C6623" s="378"/>
      <c r="D6623" s="378"/>
    </row>
    <row r="6624" spans="1:4" ht="18" customHeight="1">
      <c r="A6624" s="396"/>
      <c r="B6624" s="396"/>
      <c r="C6624" s="378"/>
      <c r="D6624" s="378"/>
    </row>
    <row r="6625" spans="1:4" ht="18" customHeight="1">
      <c r="A6625" s="396"/>
      <c r="B6625" s="396"/>
      <c r="C6625" s="378"/>
      <c r="D6625" s="378"/>
    </row>
    <row r="6626" spans="1:4" ht="18" customHeight="1">
      <c r="A6626" s="396"/>
      <c r="B6626" s="396"/>
      <c r="C6626" s="378"/>
      <c r="D6626" s="378"/>
    </row>
    <row r="6627" spans="1:4" ht="18" customHeight="1">
      <c r="A6627" s="396"/>
      <c r="B6627" s="396"/>
      <c r="C6627" s="378"/>
      <c r="D6627" s="378"/>
    </row>
    <row r="6628" spans="1:4" ht="18" customHeight="1">
      <c r="A6628" s="396"/>
      <c r="B6628" s="396"/>
      <c r="C6628" s="378"/>
      <c r="D6628" s="378"/>
    </row>
    <row r="6629" spans="1:4" ht="18" customHeight="1">
      <c r="A6629" s="396"/>
      <c r="B6629" s="396"/>
      <c r="C6629" s="378"/>
      <c r="D6629" s="378"/>
    </row>
    <row r="6630" spans="1:4" ht="18" customHeight="1">
      <c r="A6630" s="396"/>
      <c r="B6630" s="396"/>
      <c r="C6630" s="378"/>
      <c r="D6630" s="378"/>
    </row>
    <row r="6631" spans="1:4" ht="18" customHeight="1">
      <c r="A6631" s="396"/>
      <c r="B6631" s="396"/>
      <c r="C6631" s="378"/>
      <c r="D6631" s="378"/>
    </row>
    <row r="6632" spans="1:4" ht="18" customHeight="1">
      <c r="A6632" s="396"/>
      <c r="B6632" s="396"/>
      <c r="C6632" s="378"/>
      <c r="D6632" s="378"/>
    </row>
    <row r="6633" spans="1:4" ht="18" customHeight="1">
      <c r="A6633" s="396"/>
      <c r="B6633" s="396"/>
      <c r="C6633" s="378"/>
      <c r="D6633" s="378"/>
    </row>
    <row r="6634" spans="1:4" ht="18" customHeight="1">
      <c r="A6634" s="396"/>
      <c r="B6634" s="396"/>
      <c r="C6634" s="378"/>
      <c r="D6634" s="378"/>
    </row>
    <row r="6635" spans="1:4" ht="18" customHeight="1">
      <c r="A6635" s="396"/>
      <c r="B6635" s="396"/>
      <c r="C6635" s="378"/>
      <c r="D6635" s="378"/>
    </row>
    <row r="6636" spans="1:4" ht="18" customHeight="1">
      <c r="A6636" s="396"/>
      <c r="B6636" s="396"/>
      <c r="C6636" s="378"/>
      <c r="D6636" s="378"/>
    </row>
    <row r="6637" spans="1:4" ht="18" customHeight="1">
      <c r="A6637" s="396"/>
      <c r="B6637" s="396"/>
      <c r="C6637" s="378"/>
      <c r="D6637" s="378"/>
    </row>
    <row r="6638" spans="1:4" ht="18" customHeight="1">
      <c r="A6638" s="396"/>
      <c r="B6638" s="396"/>
      <c r="C6638" s="378"/>
      <c r="D6638" s="378"/>
    </row>
    <row r="6639" spans="1:4" ht="18" customHeight="1">
      <c r="A6639" s="396"/>
      <c r="B6639" s="396"/>
      <c r="C6639" s="378"/>
      <c r="D6639" s="378"/>
    </row>
    <row r="6640" spans="1:4" ht="18" customHeight="1">
      <c r="A6640" s="396"/>
      <c r="B6640" s="396"/>
      <c r="C6640" s="378"/>
      <c r="D6640" s="378"/>
    </row>
    <row r="6641" spans="1:4" ht="18" customHeight="1">
      <c r="A6641" s="396"/>
      <c r="B6641" s="396"/>
      <c r="C6641" s="378"/>
      <c r="D6641" s="378"/>
    </row>
    <row r="6642" spans="1:4" ht="18" customHeight="1">
      <c r="A6642" s="396"/>
      <c r="B6642" s="396"/>
      <c r="C6642" s="378"/>
      <c r="D6642" s="378"/>
    </row>
    <row r="6643" spans="1:4" ht="18" customHeight="1">
      <c r="A6643" s="396"/>
      <c r="B6643" s="396"/>
      <c r="C6643" s="378"/>
      <c r="D6643" s="378"/>
    </row>
    <row r="6644" spans="1:4" ht="18" customHeight="1">
      <c r="A6644" s="396"/>
      <c r="B6644" s="396"/>
      <c r="C6644" s="378"/>
      <c r="D6644" s="378"/>
    </row>
    <row r="6645" spans="1:4" ht="18" customHeight="1">
      <c r="A6645" s="396"/>
      <c r="B6645" s="396"/>
      <c r="C6645" s="378"/>
      <c r="D6645" s="378"/>
    </row>
    <row r="6646" spans="1:4" ht="18" customHeight="1">
      <c r="A6646" s="396"/>
      <c r="B6646" s="396"/>
      <c r="C6646" s="378"/>
      <c r="D6646" s="378"/>
    </row>
    <row r="6647" spans="1:4" ht="18" customHeight="1">
      <c r="A6647" s="396"/>
      <c r="B6647" s="396"/>
      <c r="C6647" s="378"/>
      <c r="D6647" s="378"/>
    </row>
    <row r="6648" spans="1:4" ht="18" customHeight="1">
      <c r="A6648" s="396"/>
      <c r="B6648" s="396"/>
      <c r="C6648" s="378"/>
      <c r="D6648" s="378"/>
    </row>
    <row r="6649" spans="1:4" ht="18" customHeight="1">
      <c r="A6649" s="396"/>
      <c r="B6649" s="396"/>
      <c r="C6649" s="378"/>
      <c r="D6649" s="378"/>
    </row>
    <row r="6650" spans="1:4" ht="18" customHeight="1">
      <c r="A6650" s="396"/>
      <c r="B6650" s="396"/>
      <c r="C6650" s="378"/>
      <c r="D6650" s="378"/>
    </row>
    <row r="6651" spans="1:4" ht="18" customHeight="1">
      <c r="A6651" s="396"/>
      <c r="B6651" s="396"/>
      <c r="C6651" s="378"/>
      <c r="D6651" s="378"/>
    </row>
    <row r="6652" spans="1:4" ht="18" customHeight="1">
      <c r="A6652" s="396"/>
      <c r="B6652" s="396"/>
      <c r="C6652" s="378"/>
      <c r="D6652" s="378"/>
    </row>
    <row r="6653" spans="1:4" ht="18" customHeight="1">
      <c r="A6653" s="396"/>
      <c r="B6653" s="396"/>
      <c r="C6653" s="378"/>
      <c r="D6653" s="378"/>
    </row>
    <row r="6654" spans="1:4" ht="18" customHeight="1">
      <c r="A6654" s="396"/>
      <c r="B6654" s="396"/>
      <c r="C6654" s="378"/>
      <c r="D6654" s="378"/>
    </row>
    <row r="6655" spans="1:4" ht="18" customHeight="1">
      <c r="A6655" s="396"/>
      <c r="B6655" s="396"/>
      <c r="C6655" s="378"/>
      <c r="D6655" s="378"/>
    </row>
    <row r="6656" spans="1:4" ht="18" customHeight="1">
      <c r="A6656" s="396"/>
      <c r="B6656" s="396"/>
      <c r="C6656" s="378"/>
      <c r="D6656" s="378"/>
    </row>
    <row r="6657" spans="1:4" ht="18" customHeight="1">
      <c r="A6657" s="396"/>
      <c r="B6657" s="396"/>
      <c r="C6657" s="378"/>
      <c r="D6657" s="378"/>
    </row>
    <row r="6658" spans="1:4" ht="18" customHeight="1">
      <c r="A6658" s="396"/>
      <c r="B6658" s="396"/>
      <c r="C6658" s="378"/>
      <c r="D6658" s="378"/>
    </row>
    <row r="6659" spans="1:4" ht="18" customHeight="1">
      <c r="A6659" s="396"/>
      <c r="B6659" s="396"/>
      <c r="C6659" s="378"/>
      <c r="D6659" s="378"/>
    </row>
    <row r="6660" spans="1:4" ht="18" customHeight="1">
      <c r="A6660" s="396"/>
      <c r="B6660" s="396"/>
      <c r="C6660" s="378"/>
      <c r="D6660" s="378"/>
    </row>
    <row r="6661" spans="1:4" ht="18" customHeight="1">
      <c r="A6661" s="396"/>
      <c r="B6661" s="396"/>
      <c r="C6661" s="378"/>
      <c r="D6661" s="378"/>
    </row>
    <row r="6662" spans="1:4" ht="18" customHeight="1">
      <c r="A6662" s="396"/>
      <c r="B6662" s="396"/>
      <c r="C6662" s="378"/>
      <c r="D6662" s="378"/>
    </row>
    <row r="6663" spans="1:4" ht="18" customHeight="1">
      <c r="A6663" s="396"/>
      <c r="B6663" s="396"/>
      <c r="C6663" s="378"/>
      <c r="D6663" s="378"/>
    </row>
    <row r="6664" spans="1:4" ht="18" customHeight="1">
      <c r="A6664" s="396"/>
      <c r="B6664" s="396"/>
      <c r="C6664" s="378"/>
      <c r="D6664" s="378"/>
    </row>
    <row r="6665" spans="1:4" ht="18" customHeight="1">
      <c r="A6665" s="396"/>
      <c r="B6665" s="396"/>
      <c r="C6665" s="378"/>
      <c r="D6665" s="378"/>
    </row>
    <row r="6666" spans="1:4" ht="18" customHeight="1">
      <c r="A6666" s="396"/>
      <c r="B6666" s="396"/>
      <c r="C6666" s="378"/>
      <c r="D6666" s="378"/>
    </row>
    <row r="6667" spans="1:4" ht="18" customHeight="1">
      <c r="A6667" s="396"/>
      <c r="B6667" s="396"/>
      <c r="C6667" s="378"/>
      <c r="D6667" s="378"/>
    </row>
    <row r="6668" spans="1:4" ht="18" customHeight="1">
      <c r="A6668" s="396"/>
      <c r="B6668" s="396"/>
      <c r="C6668" s="378"/>
      <c r="D6668" s="378"/>
    </row>
    <row r="6669" spans="1:4" ht="18" customHeight="1">
      <c r="A6669" s="396"/>
      <c r="B6669" s="396"/>
      <c r="C6669" s="378"/>
      <c r="D6669" s="378"/>
    </row>
    <row r="6670" spans="1:4" ht="18" customHeight="1">
      <c r="A6670" s="396"/>
      <c r="B6670" s="396"/>
      <c r="C6670" s="378"/>
      <c r="D6670" s="378"/>
    </row>
    <row r="6671" spans="1:4" ht="18" customHeight="1">
      <c r="A6671" s="396"/>
      <c r="B6671" s="396"/>
      <c r="C6671" s="378"/>
      <c r="D6671" s="378"/>
    </row>
    <row r="6672" spans="1:4" ht="18" customHeight="1">
      <c r="A6672" s="396"/>
      <c r="B6672" s="396"/>
      <c r="C6672" s="378"/>
      <c r="D6672" s="378"/>
    </row>
    <row r="6673" spans="1:4" ht="18" customHeight="1">
      <c r="A6673" s="396"/>
      <c r="B6673" s="396"/>
      <c r="C6673" s="378"/>
      <c r="D6673" s="378"/>
    </row>
    <row r="6674" spans="1:4" ht="18" customHeight="1">
      <c r="A6674" s="396"/>
      <c r="B6674" s="396"/>
      <c r="C6674" s="378"/>
      <c r="D6674" s="378"/>
    </row>
    <row r="6675" spans="1:4" ht="18" customHeight="1">
      <c r="A6675" s="396"/>
      <c r="B6675" s="396"/>
      <c r="C6675" s="378"/>
      <c r="D6675" s="378"/>
    </row>
    <row r="6676" spans="1:4" ht="18" customHeight="1">
      <c r="A6676" s="396"/>
      <c r="B6676" s="396"/>
      <c r="C6676" s="378"/>
      <c r="D6676" s="378"/>
    </row>
    <row r="6677" spans="1:4" ht="18" customHeight="1">
      <c r="A6677" s="396"/>
      <c r="B6677" s="396"/>
      <c r="C6677" s="378"/>
      <c r="D6677" s="378"/>
    </row>
    <row r="6678" spans="1:4" ht="18" customHeight="1">
      <c r="A6678" s="396"/>
      <c r="B6678" s="396"/>
      <c r="C6678" s="378"/>
      <c r="D6678" s="378"/>
    </row>
    <row r="6679" spans="1:4" ht="18" customHeight="1">
      <c r="A6679" s="396"/>
      <c r="B6679" s="396"/>
      <c r="C6679" s="378"/>
      <c r="D6679" s="378"/>
    </row>
    <row r="6680" spans="1:4" ht="18" customHeight="1">
      <c r="A6680" s="396"/>
      <c r="B6680" s="396"/>
      <c r="C6680" s="378"/>
      <c r="D6680" s="378"/>
    </row>
    <row r="6681" spans="1:4" ht="18" customHeight="1">
      <c r="A6681" s="396"/>
      <c r="B6681" s="396"/>
      <c r="C6681" s="378"/>
      <c r="D6681" s="378"/>
    </row>
    <row r="6682" spans="1:4" ht="18" customHeight="1">
      <c r="A6682" s="396"/>
      <c r="B6682" s="396"/>
      <c r="C6682" s="378"/>
      <c r="D6682" s="378"/>
    </row>
    <row r="6683" spans="1:4" ht="18" customHeight="1">
      <c r="A6683" s="396"/>
      <c r="B6683" s="396"/>
      <c r="C6683" s="378"/>
      <c r="D6683" s="378"/>
    </row>
    <row r="6684" spans="1:4" ht="18" customHeight="1">
      <c r="A6684" s="396"/>
      <c r="B6684" s="396"/>
      <c r="C6684" s="378"/>
      <c r="D6684" s="378"/>
    </row>
    <row r="6685" spans="1:4" ht="18" customHeight="1">
      <c r="A6685" s="396"/>
      <c r="B6685" s="396"/>
      <c r="C6685" s="378"/>
      <c r="D6685" s="378"/>
    </row>
    <row r="6686" spans="1:4" ht="18" customHeight="1">
      <c r="A6686" s="396"/>
      <c r="B6686" s="396"/>
      <c r="C6686" s="378"/>
      <c r="D6686" s="378"/>
    </row>
    <row r="6687" spans="1:4" ht="18" customHeight="1">
      <c r="A6687" s="396"/>
      <c r="B6687" s="396"/>
      <c r="C6687" s="378"/>
      <c r="D6687" s="378"/>
    </row>
    <row r="6688" spans="1:4" ht="18" customHeight="1">
      <c r="A6688" s="396"/>
      <c r="B6688" s="396"/>
      <c r="C6688" s="378"/>
      <c r="D6688" s="378"/>
    </row>
    <row r="6689" spans="1:4" ht="18" customHeight="1">
      <c r="A6689" s="396"/>
      <c r="B6689" s="396"/>
      <c r="C6689" s="378"/>
      <c r="D6689" s="378"/>
    </row>
    <row r="6690" spans="1:4" ht="18" customHeight="1">
      <c r="A6690" s="396"/>
      <c r="B6690" s="396"/>
      <c r="C6690" s="378"/>
      <c r="D6690" s="378"/>
    </row>
    <row r="6691" spans="1:4" ht="18" customHeight="1">
      <c r="A6691" s="396"/>
      <c r="B6691" s="396"/>
      <c r="C6691" s="378"/>
      <c r="D6691" s="378"/>
    </row>
    <row r="6692" spans="1:4" ht="18" customHeight="1">
      <c r="A6692" s="396"/>
      <c r="B6692" s="396"/>
      <c r="C6692" s="378"/>
      <c r="D6692" s="378"/>
    </row>
    <row r="6693" spans="1:4" ht="18" customHeight="1">
      <c r="A6693" s="396"/>
      <c r="B6693" s="396"/>
      <c r="C6693" s="378"/>
      <c r="D6693" s="378"/>
    </row>
    <row r="6694" spans="1:4" ht="18" customHeight="1">
      <c r="A6694" s="396"/>
      <c r="B6694" s="396"/>
      <c r="C6694" s="378"/>
      <c r="D6694" s="378"/>
    </row>
    <row r="6695" spans="1:4" ht="18" customHeight="1">
      <c r="A6695" s="396"/>
      <c r="B6695" s="396"/>
      <c r="C6695" s="378"/>
      <c r="D6695" s="378"/>
    </row>
    <row r="6696" spans="1:4" ht="18" customHeight="1">
      <c r="A6696" s="396"/>
      <c r="B6696" s="396"/>
      <c r="C6696" s="378"/>
      <c r="D6696" s="378"/>
    </row>
    <row r="6697" spans="1:4" ht="18" customHeight="1">
      <c r="A6697" s="396"/>
      <c r="B6697" s="396"/>
      <c r="C6697" s="378"/>
      <c r="D6697" s="378"/>
    </row>
    <row r="6698" spans="1:4" ht="18" customHeight="1">
      <c r="A6698" s="396"/>
      <c r="B6698" s="396"/>
      <c r="C6698" s="378"/>
      <c r="D6698" s="378"/>
    </row>
    <row r="6699" spans="1:4" ht="18" customHeight="1">
      <c r="A6699" s="396"/>
      <c r="B6699" s="396"/>
      <c r="C6699" s="378"/>
      <c r="D6699" s="378"/>
    </row>
    <row r="6700" spans="1:4" ht="18" customHeight="1">
      <c r="A6700" s="396"/>
      <c r="B6700" s="396"/>
      <c r="C6700" s="378"/>
      <c r="D6700" s="378"/>
    </row>
    <row r="6701" spans="1:4" ht="18" customHeight="1">
      <c r="A6701" s="396"/>
      <c r="B6701" s="396"/>
      <c r="C6701" s="378"/>
      <c r="D6701" s="378"/>
    </row>
    <row r="6702" spans="1:4" ht="18" customHeight="1">
      <c r="A6702" s="396"/>
      <c r="B6702" s="396"/>
      <c r="C6702" s="378"/>
      <c r="D6702" s="378"/>
    </row>
    <row r="6703" spans="1:4" ht="18" customHeight="1">
      <c r="A6703" s="396"/>
      <c r="B6703" s="396"/>
      <c r="C6703" s="378"/>
      <c r="D6703" s="378"/>
    </row>
    <row r="6704" spans="1:4" ht="18" customHeight="1">
      <c r="A6704" s="396"/>
      <c r="B6704" s="396"/>
      <c r="C6704" s="378"/>
      <c r="D6704" s="378"/>
    </row>
    <row r="6705" spans="1:4" ht="18" customHeight="1">
      <c r="A6705" s="396"/>
      <c r="B6705" s="396"/>
      <c r="C6705" s="378"/>
      <c r="D6705" s="378"/>
    </row>
    <row r="6706" spans="1:4" ht="18" customHeight="1">
      <c r="A6706" s="396"/>
      <c r="B6706" s="396"/>
      <c r="C6706" s="378"/>
      <c r="D6706" s="378"/>
    </row>
    <row r="6707" spans="1:4" ht="18" customHeight="1">
      <c r="A6707" s="396"/>
      <c r="B6707" s="396"/>
      <c r="C6707" s="378"/>
      <c r="D6707" s="378"/>
    </row>
    <row r="6708" spans="1:4" ht="18" customHeight="1">
      <c r="A6708" s="396"/>
      <c r="B6708" s="396"/>
      <c r="C6708" s="378"/>
      <c r="D6708" s="378"/>
    </row>
    <row r="6709" spans="1:4" ht="18" customHeight="1">
      <c r="A6709" s="396"/>
      <c r="B6709" s="396"/>
      <c r="C6709" s="378"/>
      <c r="D6709" s="378"/>
    </row>
    <row r="6710" spans="1:4" ht="18" customHeight="1">
      <c r="A6710" s="396"/>
      <c r="B6710" s="396"/>
      <c r="C6710" s="378"/>
      <c r="D6710" s="378"/>
    </row>
    <row r="6711" spans="1:4" ht="18" customHeight="1">
      <c r="A6711" s="396"/>
      <c r="B6711" s="396"/>
      <c r="C6711" s="378"/>
      <c r="D6711" s="378"/>
    </row>
    <row r="6712" spans="1:4" ht="18" customHeight="1">
      <c r="A6712" s="396"/>
      <c r="B6712" s="396"/>
      <c r="C6712" s="378"/>
      <c r="D6712" s="378"/>
    </row>
    <row r="6713" spans="1:4" ht="18" customHeight="1">
      <c r="A6713" s="396"/>
      <c r="B6713" s="396"/>
      <c r="C6713" s="378"/>
      <c r="D6713" s="378"/>
    </row>
    <row r="6714" spans="1:4" ht="18" customHeight="1">
      <c r="A6714" s="396"/>
      <c r="B6714" s="396"/>
      <c r="C6714" s="378"/>
      <c r="D6714" s="378"/>
    </row>
    <row r="6715" spans="1:4" ht="18" customHeight="1">
      <c r="A6715" s="396"/>
      <c r="B6715" s="396"/>
      <c r="C6715" s="378"/>
      <c r="D6715" s="378"/>
    </row>
    <row r="6716" spans="1:4" ht="18" customHeight="1">
      <c r="A6716" s="396"/>
      <c r="B6716" s="396"/>
      <c r="C6716" s="378"/>
      <c r="D6716" s="378"/>
    </row>
    <row r="6717" spans="1:4" ht="18" customHeight="1">
      <c r="A6717" s="396"/>
      <c r="B6717" s="396"/>
      <c r="C6717" s="378"/>
      <c r="D6717" s="378"/>
    </row>
    <row r="6718" spans="1:4" ht="18" customHeight="1">
      <c r="A6718" s="396"/>
      <c r="B6718" s="396"/>
      <c r="C6718" s="378"/>
      <c r="D6718" s="378"/>
    </row>
    <row r="6719" spans="1:4" ht="18" customHeight="1">
      <c r="A6719" s="396"/>
      <c r="B6719" s="396"/>
      <c r="C6719" s="378"/>
      <c r="D6719" s="378"/>
    </row>
    <row r="6720" spans="1:4" ht="18" customHeight="1">
      <c r="A6720" s="396"/>
      <c r="B6720" s="396"/>
      <c r="C6720" s="378"/>
      <c r="D6720" s="378"/>
    </row>
    <row r="6721" spans="1:4" ht="18" customHeight="1">
      <c r="A6721" s="396"/>
      <c r="B6721" s="396"/>
      <c r="C6721" s="378"/>
      <c r="D6721" s="378"/>
    </row>
    <row r="6722" spans="1:4" ht="18" customHeight="1">
      <c r="A6722" s="396"/>
      <c r="B6722" s="396"/>
      <c r="C6722" s="378"/>
      <c r="D6722" s="378"/>
    </row>
    <row r="6723" spans="1:4" ht="18" customHeight="1">
      <c r="A6723" s="396"/>
      <c r="B6723" s="396"/>
      <c r="C6723" s="378"/>
      <c r="D6723" s="378"/>
    </row>
    <row r="6724" spans="1:4" ht="18" customHeight="1">
      <c r="A6724" s="396"/>
      <c r="B6724" s="396"/>
      <c r="C6724" s="378"/>
      <c r="D6724" s="378"/>
    </row>
    <row r="6725" spans="1:4" ht="18" customHeight="1">
      <c r="A6725" s="396"/>
      <c r="B6725" s="396"/>
      <c r="C6725" s="378"/>
      <c r="D6725" s="378"/>
    </row>
    <row r="6726" spans="1:4" ht="18" customHeight="1">
      <c r="A6726" s="396"/>
      <c r="B6726" s="396"/>
      <c r="C6726" s="378"/>
      <c r="D6726" s="378"/>
    </row>
    <row r="6727" spans="1:4" ht="18" customHeight="1">
      <c r="A6727" s="396"/>
      <c r="B6727" s="396"/>
      <c r="C6727" s="378"/>
      <c r="D6727" s="378"/>
    </row>
    <row r="6728" spans="1:4" ht="18" customHeight="1">
      <c r="A6728" s="396"/>
      <c r="B6728" s="396"/>
      <c r="C6728" s="378"/>
      <c r="D6728" s="378"/>
    </row>
    <row r="6729" spans="1:4" ht="18" customHeight="1">
      <c r="A6729" s="396"/>
      <c r="B6729" s="396"/>
      <c r="C6729" s="378"/>
      <c r="D6729" s="378"/>
    </row>
    <row r="6730" spans="1:4" ht="18" customHeight="1">
      <c r="A6730" s="396"/>
      <c r="B6730" s="396"/>
      <c r="C6730" s="378"/>
      <c r="D6730" s="378"/>
    </row>
    <row r="6731" spans="1:4" ht="18" customHeight="1">
      <c r="A6731" s="396"/>
      <c r="B6731" s="396"/>
      <c r="C6731" s="378"/>
      <c r="D6731" s="378"/>
    </row>
    <row r="6732" spans="1:4" ht="18" customHeight="1">
      <c r="A6732" s="396"/>
      <c r="B6732" s="396"/>
      <c r="C6732" s="378"/>
      <c r="D6732" s="378"/>
    </row>
    <row r="6733" spans="1:4" ht="18" customHeight="1">
      <c r="A6733" s="396"/>
      <c r="B6733" s="396"/>
      <c r="C6733" s="378"/>
      <c r="D6733" s="378"/>
    </row>
    <row r="6734" spans="1:4" ht="18" customHeight="1">
      <c r="A6734" s="396"/>
      <c r="B6734" s="396"/>
      <c r="C6734" s="378"/>
      <c r="D6734" s="378"/>
    </row>
    <row r="6735" spans="1:4" ht="18" customHeight="1">
      <c r="A6735" s="396"/>
      <c r="B6735" s="396"/>
      <c r="C6735" s="378"/>
      <c r="D6735" s="378"/>
    </row>
    <row r="6736" spans="1:4" ht="18" customHeight="1">
      <c r="A6736" s="396"/>
      <c r="B6736" s="396"/>
      <c r="C6736" s="378"/>
      <c r="D6736" s="378"/>
    </row>
    <row r="6737" spans="1:4" ht="18" customHeight="1">
      <c r="A6737" s="396"/>
      <c r="B6737" s="396"/>
      <c r="C6737" s="378"/>
      <c r="D6737" s="378"/>
    </row>
    <row r="6738" spans="1:4" ht="18" customHeight="1">
      <c r="A6738" s="396"/>
      <c r="B6738" s="396"/>
      <c r="C6738" s="378"/>
      <c r="D6738" s="378"/>
    </row>
    <row r="6739" spans="1:4" ht="18" customHeight="1">
      <c r="A6739" s="396"/>
      <c r="B6739" s="396"/>
      <c r="C6739" s="378"/>
      <c r="D6739" s="378"/>
    </row>
    <row r="6740" spans="1:4" ht="18" customHeight="1">
      <c r="A6740" s="396"/>
      <c r="B6740" s="396"/>
      <c r="C6740" s="378"/>
      <c r="D6740" s="378"/>
    </row>
    <row r="6741" spans="1:4" ht="18" customHeight="1">
      <c r="A6741" s="396"/>
      <c r="B6741" s="396"/>
      <c r="C6741" s="378"/>
      <c r="D6741" s="378"/>
    </row>
    <row r="6742" spans="1:4" ht="18" customHeight="1">
      <c r="A6742" s="396"/>
      <c r="B6742" s="396"/>
      <c r="C6742" s="378"/>
      <c r="D6742" s="378"/>
    </row>
    <row r="6743" spans="1:4" ht="18" customHeight="1">
      <c r="A6743" s="396"/>
      <c r="B6743" s="396"/>
      <c r="C6743" s="378"/>
      <c r="D6743" s="378"/>
    </row>
    <row r="6744" spans="1:4" ht="18" customHeight="1">
      <c r="A6744" s="396"/>
      <c r="B6744" s="396"/>
      <c r="C6744" s="378"/>
      <c r="D6744" s="378"/>
    </row>
    <row r="6745" spans="1:4" ht="18" customHeight="1">
      <c r="A6745" s="396"/>
      <c r="B6745" s="396"/>
      <c r="C6745" s="378"/>
      <c r="D6745" s="378"/>
    </row>
    <row r="6746" spans="1:4" ht="18" customHeight="1">
      <c r="A6746" s="396"/>
      <c r="B6746" s="396"/>
      <c r="C6746" s="378"/>
      <c r="D6746" s="378"/>
    </row>
    <row r="6747" spans="1:4" ht="18" customHeight="1">
      <c r="A6747" s="396"/>
      <c r="B6747" s="396"/>
      <c r="C6747" s="378"/>
      <c r="D6747" s="378"/>
    </row>
    <row r="6748" spans="1:4" ht="18" customHeight="1">
      <c r="A6748" s="396"/>
      <c r="B6748" s="396"/>
      <c r="C6748" s="378"/>
      <c r="D6748" s="378"/>
    </row>
    <row r="6749" spans="1:4" ht="18" customHeight="1">
      <c r="A6749" s="396"/>
      <c r="B6749" s="396"/>
      <c r="C6749" s="378"/>
      <c r="D6749" s="378"/>
    </row>
    <row r="6750" spans="1:4" ht="18" customHeight="1">
      <c r="A6750" s="396"/>
      <c r="B6750" s="396"/>
      <c r="C6750" s="378"/>
      <c r="D6750" s="378"/>
    </row>
    <row r="6751" spans="1:4" ht="18" customHeight="1">
      <c r="A6751" s="396"/>
      <c r="B6751" s="396"/>
      <c r="C6751" s="378"/>
      <c r="D6751" s="378"/>
    </row>
    <row r="6752" spans="1:4" ht="18" customHeight="1">
      <c r="A6752" s="396"/>
      <c r="B6752" s="396"/>
      <c r="C6752" s="378"/>
      <c r="D6752" s="378"/>
    </row>
    <row r="6753" spans="1:4" ht="18" customHeight="1">
      <c r="A6753" s="396"/>
      <c r="B6753" s="396"/>
      <c r="C6753" s="378"/>
      <c r="D6753" s="378"/>
    </row>
    <row r="6754" spans="1:4" ht="18" customHeight="1">
      <c r="A6754" s="396"/>
      <c r="B6754" s="396"/>
      <c r="C6754" s="378"/>
      <c r="D6754" s="378"/>
    </row>
    <row r="6755" spans="1:4" ht="18" customHeight="1">
      <c r="A6755" s="396"/>
      <c r="B6755" s="396"/>
      <c r="C6755" s="378"/>
      <c r="D6755" s="378"/>
    </row>
    <row r="6756" spans="1:4" ht="18" customHeight="1">
      <c r="A6756" s="396"/>
      <c r="B6756" s="396"/>
      <c r="C6756" s="378"/>
      <c r="D6756" s="378"/>
    </row>
    <row r="6757" spans="1:4" ht="18" customHeight="1">
      <c r="A6757" s="396"/>
      <c r="B6757" s="396"/>
      <c r="C6757" s="378"/>
      <c r="D6757" s="378"/>
    </row>
    <row r="6758" spans="1:4" ht="18" customHeight="1">
      <c r="A6758" s="396"/>
      <c r="B6758" s="396"/>
      <c r="C6758" s="378"/>
      <c r="D6758" s="378"/>
    </row>
    <row r="6759" spans="1:4" ht="18" customHeight="1">
      <c r="A6759" s="396"/>
      <c r="B6759" s="396"/>
      <c r="C6759" s="378"/>
      <c r="D6759" s="378"/>
    </row>
    <row r="6760" spans="1:4" ht="18" customHeight="1">
      <c r="A6760" s="396"/>
      <c r="B6760" s="396"/>
      <c r="C6760" s="378"/>
      <c r="D6760" s="378"/>
    </row>
    <row r="6761" spans="1:4" ht="18" customHeight="1">
      <c r="A6761" s="396"/>
      <c r="B6761" s="396"/>
      <c r="C6761" s="378"/>
      <c r="D6761" s="378"/>
    </row>
    <row r="6762" spans="1:4" ht="18" customHeight="1">
      <c r="A6762" s="396"/>
      <c r="B6762" s="396"/>
      <c r="C6762" s="378"/>
      <c r="D6762" s="378"/>
    </row>
    <row r="6763" spans="1:4" ht="18" customHeight="1">
      <c r="A6763" s="396"/>
      <c r="B6763" s="396"/>
      <c r="C6763" s="378"/>
      <c r="D6763" s="378"/>
    </row>
    <row r="6764" spans="1:4" ht="18" customHeight="1">
      <c r="A6764" s="396"/>
      <c r="B6764" s="396"/>
      <c r="C6764" s="378"/>
      <c r="D6764" s="378"/>
    </row>
    <row r="6765" spans="1:4" ht="18" customHeight="1">
      <c r="A6765" s="396"/>
      <c r="B6765" s="396"/>
      <c r="C6765" s="378"/>
      <c r="D6765" s="378"/>
    </row>
    <row r="6766" spans="1:4" ht="18" customHeight="1">
      <c r="A6766" s="396"/>
      <c r="B6766" s="396"/>
      <c r="C6766" s="378"/>
      <c r="D6766" s="378"/>
    </row>
    <row r="6767" spans="1:4" ht="18" customHeight="1">
      <c r="A6767" s="396"/>
      <c r="B6767" s="396"/>
      <c r="C6767" s="378"/>
      <c r="D6767" s="378"/>
    </row>
    <row r="6768" spans="1:4" ht="18" customHeight="1">
      <c r="A6768" s="396"/>
      <c r="B6768" s="396"/>
      <c r="C6768" s="378"/>
      <c r="D6768" s="378"/>
    </row>
    <row r="6769" spans="1:4" ht="18" customHeight="1">
      <c r="A6769" s="396"/>
      <c r="B6769" s="396"/>
      <c r="C6769" s="378"/>
      <c r="D6769" s="378"/>
    </row>
    <row r="6770" spans="1:4" ht="18" customHeight="1">
      <c r="A6770" s="396"/>
      <c r="B6770" s="396"/>
      <c r="C6770" s="378"/>
      <c r="D6770" s="378"/>
    </row>
    <row r="6771" spans="1:4" ht="18" customHeight="1">
      <c r="A6771" s="396"/>
      <c r="B6771" s="396"/>
      <c r="C6771" s="378"/>
      <c r="D6771" s="378"/>
    </row>
    <row r="6772" spans="1:4" ht="18" customHeight="1">
      <c r="A6772" s="396"/>
      <c r="B6772" s="396"/>
      <c r="C6772" s="378"/>
      <c r="D6772" s="378"/>
    </row>
    <row r="6773" spans="1:4" ht="18" customHeight="1">
      <c r="A6773" s="396"/>
      <c r="B6773" s="396"/>
      <c r="C6773" s="378"/>
      <c r="D6773" s="378"/>
    </row>
    <row r="6774" spans="1:4" ht="18" customHeight="1">
      <c r="A6774" s="396"/>
      <c r="B6774" s="396"/>
      <c r="C6774" s="378"/>
      <c r="D6774" s="378"/>
    </row>
    <row r="6775" spans="1:4" ht="18" customHeight="1">
      <c r="A6775" s="396"/>
      <c r="B6775" s="396"/>
      <c r="C6775" s="378"/>
      <c r="D6775" s="378"/>
    </row>
    <row r="6776" spans="1:4" ht="18" customHeight="1">
      <c r="A6776" s="396"/>
      <c r="B6776" s="396"/>
      <c r="C6776" s="378"/>
      <c r="D6776" s="378"/>
    </row>
    <row r="6777" spans="1:4" ht="18" customHeight="1">
      <c r="A6777" s="396"/>
      <c r="B6777" s="396"/>
      <c r="C6777" s="378"/>
      <c r="D6777" s="378"/>
    </row>
    <row r="6778" spans="1:4" ht="18" customHeight="1">
      <c r="A6778" s="396"/>
      <c r="B6778" s="396"/>
      <c r="C6778" s="378"/>
      <c r="D6778" s="378"/>
    </row>
    <row r="6779" spans="1:4" ht="18" customHeight="1">
      <c r="A6779" s="396"/>
      <c r="B6779" s="396"/>
      <c r="C6779" s="378"/>
      <c r="D6779" s="378"/>
    </row>
    <row r="6780" spans="1:4" ht="18" customHeight="1">
      <c r="A6780" s="396"/>
      <c r="B6780" s="396"/>
      <c r="C6780" s="378"/>
      <c r="D6780" s="378"/>
    </row>
    <row r="6781" spans="1:4" ht="18" customHeight="1">
      <c r="A6781" s="396"/>
      <c r="B6781" s="396"/>
      <c r="C6781" s="378"/>
      <c r="D6781" s="378"/>
    </row>
    <row r="6782" spans="1:4" ht="18" customHeight="1">
      <c r="A6782" s="396"/>
      <c r="B6782" s="396"/>
      <c r="C6782" s="378"/>
      <c r="D6782" s="378"/>
    </row>
    <row r="6783" spans="1:4" ht="18" customHeight="1">
      <c r="A6783" s="396"/>
      <c r="B6783" s="396"/>
      <c r="C6783" s="378"/>
      <c r="D6783" s="378"/>
    </row>
    <row r="6784" spans="1:4" ht="18" customHeight="1">
      <c r="A6784" s="396"/>
      <c r="B6784" s="396"/>
      <c r="C6784" s="378"/>
      <c r="D6784" s="378"/>
    </row>
    <row r="6785" spans="1:4" ht="18" customHeight="1">
      <c r="A6785" s="396"/>
      <c r="B6785" s="396"/>
      <c r="C6785" s="378"/>
      <c r="D6785" s="378"/>
    </row>
    <row r="6786" spans="1:4" ht="18" customHeight="1">
      <c r="A6786" s="396"/>
      <c r="B6786" s="396"/>
      <c r="C6786" s="378"/>
      <c r="D6786" s="378"/>
    </row>
    <row r="6787" spans="1:4" ht="18" customHeight="1">
      <c r="A6787" s="396"/>
      <c r="B6787" s="396"/>
      <c r="C6787" s="378"/>
      <c r="D6787" s="378"/>
    </row>
    <row r="6788" spans="1:4" ht="18" customHeight="1">
      <c r="A6788" s="396"/>
      <c r="B6788" s="396"/>
      <c r="C6788" s="378"/>
      <c r="D6788" s="378"/>
    </row>
    <row r="6789" spans="1:4" ht="18" customHeight="1">
      <c r="A6789" s="396"/>
      <c r="B6789" s="396"/>
      <c r="C6789" s="378"/>
      <c r="D6789" s="378"/>
    </row>
    <row r="6790" spans="1:4" ht="18" customHeight="1">
      <c r="A6790" s="396"/>
      <c r="B6790" s="396"/>
      <c r="C6790" s="378"/>
      <c r="D6790" s="378"/>
    </row>
    <row r="6791" spans="1:4" ht="18" customHeight="1">
      <c r="A6791" s="396"/>
      <c r="B6791" s="396"/>
      <c r="C6791" s="378"/>
      <c r="D6791" s="378"/>
    </row>
    <row r="6792" spans="1:4" ht="18" customHeight="1">
      <c r="A6792" s="396"/>
      <c r="B6792" s="396"/>
      <c r="C6792" s="378"/>
      <c r="D6792" s="378"/>
    </row>
    <row r="6793" spans="1:4" ht="18" customHeight="1">
      <c r="A6793" s="396"/>
      <c r="B6793" s="396"/>
      <c r="C6793" s="378"/>
      <c r="D6793" s="378"/>
    </row>
    <row r="6794" spans="1:4" ht="18" customHeight="1">
      <c r="A6794" s="396"/>
      <c r="B6794" s="396"/>
      <c r="C6794" s="378"/>
      <c r="D6794" s="378"/>
    </row>
    <row r="6795" spans="1:4" ht="18" customHeight="1">
      <c r="A6795" s="396"/>
      <c r="B6795" s="396"/>
      <c r="C6795" s="378"/>
      <c r="D6795" s="378"/>
    </row>
    <row r="6796" spans="1:4" ht="18" customHeight="1">
      <c r="A6796" s="396"/>
      <c r="B6796" s="396"/>
      <c r="C6796" s="378"/>
      <c r="D6796" s="378"/>
    </row>
    <row r="6797" spans="1:4" ht="18" customHeight="1">
      <c r="A6797" s="396"/>
      <c r="B6797" s="396"/>
      <c r="C6797" s="378"/>
      <c r="D6797" s="378"/>
    </row>
    <row r="6798" spans="1:4" ht="18" customHeight="1">
      <c r="A6798" s="396"/>
      <c r="B6798" s="396"/>
      <c r="C6798" s="378"/>
      <c r="D6798" s="378"/>
    </row>
    <row r="6799" spans="1:4" ht="18" customHeight="1">
      <c r="A6799" s="396"/>
      <c r="B6799" s="396"/>
      <c r="C6799" s="378"/>
      <c r="D6799" s="378"/>
    </row>
    <row r="6800" spans="1:4" ht="18" customHeight="1">
      <c r="A6800" s="396"/>
      <c r="B6800" s="396"/>
      <c r="C6800" s="378"/>
      <c r="D6800" s="378"/>
    </row>
    <row r="6801" spans="1:4" ht="18" customHeight="1">
      <c r="A6801" s="396"/>
      <c r="B6801" s="396"/>
      <c r="C6801" s="378"/>
      <c r="D6801" s="378"/>
    </row>
    <row r="6802" spans="1:4" ht="18" customHeight="1">
      <c r="A6802" s="396"/>
      <c r="B6802" s="396"/>
      <c r="C6802" s="378"/>
      <c r="D6802" s="378"/>
    </row>
    <row r="6803" spans="1:4" ht="18" customHeight="1">
      <c r="A6803" s="396"/>
      <c r="B6803" s="396"/>
      <c r="C6803" s="378"/>
      <c r="D6803" s="378"/>
    </row>
    <row r="6804" spans="1:4" ht="18" customHeight="1">
      <c r="A6804" s="396"/>
      <c r="B6804" s="396"/>
      <c r="C6804" s="378"/>
      <c r="D6804" s="378"/>
    </row>
    <row r="6805" spans="1:4" ht="18" customHeight="1">
      <c r="A6805" s="396"/>
      <c r="B6805" s="396"/>
      <c r="C6805" s="378"/>
      <c r="D6805" s="378"/>
    </row>
    <row r="6806" spans="1:4" ht="18" customHeight="1">
      <c r="A6806" s="396"/>
      <c r="B6806" s="396"/>
      <c r="C6806" s="378"/>
      <c r="D6806" s="378"/>
    </row>
    <row r="6807" spans="1:4" ht="18" customHeight="1">
      <c r="A6807" s="396"/>
      <c r="B6807" s="396"/>
      <c r="C6807" s="378"/>
      <c r="D6807" s="378"/>
    </row>
    <row r="6808" spans="1:4" ht="18" customHeight="1">
      <c r="A6808" s="396"/>
      <c r="B6808" s="396"/>
      <c r="C6808" s="378"/>
      <c r="D6808" s="378"/>
    </row>
    <row r="6809" spans="1:4" ht="18" customHeight="1">
      <c r="A6809" s="396"/>
      <c r="B6809" s="396"/>
      <c r="C6809" s="378"/>
      <c r="D6809" s="378"/>
    </row>
    <row r="6810" spans="1:4" ht="18" customHeight="1">
      <c r="A6810" s="396"/>
      <c r="B6810" s="396"/>
      <c r="C6810" s="378"/>
      <c r="D6810" s="378"/>
    </row>
    <row r="6811" spans="1:4" ht="18" customHeight="1">
      <c r="A6811" s="396"/>
      <c r="B6811" s="396"/>
      <c r="C6811" s="378"/>
      <c r="D6811" s="378"/>
    </row>
    <row r="6812" spans="1:4" ht="18" customHeight="1">
      <c r="A6812" s="396"/>
      <c r="B6812" s="396"/>
      <c r="C6812" s="378"/>
      <c r="D6812" s="378"/>
    </row>
    <row r="6813" spans="1:4" ht="18" customHeight="1">
      <c r="A6813" s="396"/>
      <c r="B6813" s="396"/>
      <c r="C6813" s="378"/>
      <c r="D6813" s="378"/>
    </row>
    <row r="6814" spans="1:4" ht="18" customHeight="1">
      <c r="A6814" s="396"/>
      <c r="B6814" s="396"/>
      <c r="C6814" s="378"/>
      <c r="D6814" s="378"/>
    </row>
    <row r="6815" spans="1:4" ht="18" customHeight="1">
      <c r="A6815" s="396"/>
      <c r="B6815" s="396"/>
      <c r="C6815" s="378"/>
      <c r="D6815" s="378"/>
    </row>
    <row r="6816" spans="1:4" ht="18" customHeight="1">
      <c r="A6816" s="396"/>
      <c r="B6816" s="396"/>
      <c r="C6816" s="378"/>
      <c r="D6816" s="378"/>
    </row>
    <row r="6817" spans="1:4" ht="18" customHeight="1">
      <c r="A6817" s="396"/>
      <c r="B6817" s="396"/>
      <c r="C6817" s="378"/>
      <c r="D6817" s="378"/>
    </row>
    <row r="6818" spans="1:4" ht="18" customHeight="1">
      <c r="A6818" s="396"/>
      <c r="B6818" s="396"/>
      <c r="C6818" s="378"/>
      <c r="D6818" s="378"/>
    </row>
    <row r="6819" spans="1:4" ht="18" customHeight="1">
      <c r="A6819" s="396"/>
      <c r="B6819" s="396"/>
      <c r="C6819" s="378"/>
      <c r="D6819" s="378"/>
    </row>
    <row r="6820" spans="1:4" ht="18" customHeight="1">
      <c r="A6820" s="396"/>
      <c r="B6820" s="396"/>
      <c r="C6820" s="378"/>
      <c r="D6820" s="378"/>
    </row>
    <row r="6821" spans="1:4" ht="18" customHeight="1">
      <c r="A6821" s="396"/>
      <c r="B6821" s="396"/>
      <c r="C6821" s="378"/>
      <c r="D6821" s="378"/>
    </row>
    <row r="6822" spans="1:4" ht="18" customHeight="1">
      <c r="A6822" s="396"/>
      <c r="B6822" s="396"/>
      <c r="C6822" s="378"/>
      <c r="D6822" s="378"/>
    </row>
    <row r="6823" spans="1:4" ht="18" customHeight="1">
      <c r="A6823" s="396"/>
      <c r="B6823" s="396"/>
      <c r="C6823" s="378"/>
      <c r="D6823" s="378"/>
    </row>
    <row r="6824" spans="1:4" ht="18" customHeight="1">
      <c r="A6824" s="396"/>
      <c r="B6824" s="396"/>
      <c r="C6824" s="378"/>
      <c r="D6824" s="378"/>
    </row>
    <row r="6825" spans="1:4" ht="18" customHeight="1">
      <c r="A6825" s="396"/>
      <c r="B6825" s="396"/>
      <c r="C6825" s="378"/>
      <c r="D6825" s="378"/>
    </row>
    <row r="6826" spans="1:4" ht="18" customHeight="1">
      <c r="A6826" s="396"/>
      <c r="B6826" s="396"/>
      <c r="C6826" s="378"/>
      <c r="D6826" s="378"/>
    </row>
    <row r="6827" spans="1:4" ht="18" customHeight="1">
      <c r="A6827" s="396"/>
      <c r="B6827" s="396"/>
      <c r="C6827" s="378"/>
      <c r="D6827" s="378"/>
    </row>
    <row r="6828" spans="1:4" ht="18" customHeight="1">
      <c r="A6828" s="396"/>
      <c r="B6828" s="396"/>
      <c r="C6828" s="378"/>
      <c r="D6828" s="378"/>
    </row>
    <row r="6829" spans="1:4" ht="18" customHeight="1">
      <c r="A6829" s="396"/>
      <c r="B6829" s="396"/>
      <c r="C6829" s="378"/>
      <c r="D6829" s="378"/>
    </row>
    <row r="6830" spans="1:4" ht="18" customHeight="1">
      <c r="A6830" s="396"/>
      <c r="B6830" s="396"/>
      <c r="C6830" s="378"/>
      <c r="D6830" s="378"/>
    </row>
    <row r="6831" spans="1:4" ht="18" customHeight="1">
      <c r="A6831" s="396"/>
      <c r="B6831" s="396"/>
      <c r="C6831" s="378"/>
      <c r="D6831" s="378"/>
    </row>
    <row r="6832" spans="1:4" ht="18" customHeight="1">
      <c r="A6832" s="396"/>
      <c r="B6832" s="396"/>
      <c r="C6832" s="378"/>
      <c r="D6832" s="378"/>
    </row>
    <row r="6833" spans="1:4" ht="18" customHeight="1">
      <c r="A6833" s="396"/>
      <c r="B6833" s="396"/>
      <c r="C6833" s="378"/>
      <c r="D6833" s="378"/>
    </row>
    <row r="6834" spans="1:4" ht="18" customHeight="1">
      <c r="A6834" s="396"/>
      <c r="B6834" s="396"/>
      <c r="C6834" s="378"/>
      <c r="D6834" s="378"/>
    </row>
    <row r="6835" spans="1:4" ht="18" customHeight="1">
      <c r="A6835" s="396"/>
      <c r="B6835" s="396"/>
      <c r="C6835" s="378"/>
      <c r="D6835" s="378"/>
    </row>
    <row r="6836" spans="1:4" ht="18" customHeight="1">
      <c r="A6836" s="396"/>
      <c r="B6836" s="396"/>
      <c r="C6836" s="378"/>
      <c r="D6836" s="378"/>
    </row>
    <row r="6837" spans="1:4" ht="18" customHeight="1">
      <c r="A6837" s="396"/>
      <c r="B6837" s="396"/>
      <c r="C6837" s="378"/>
      <c r="D6837" s="378"/>
    </row>
    <row r="6838" spans="1:4" ht="18" customHeight="1">
      <c r="A6838" s="396"/>
      <c r="B6838" s="396"/>
      <c r="C6838" s="378"/>
      <c r="D6838" s="378"/>
    </row>
    <row r="6839" spans="1:4" ht="18" customHeight="1">
      <c r="A6839" s="396"/>
      <c r="B6839" s="396"/>
      <c r="C6839" s="378"/>
      <c r="D6839" s="378"/>
    </row>
    <row r="6840" spans="1:4" ht="18" customHeight="1">
      <c r="A6840" s="396"/>
      <c r="B6840" s="396"/>
      <c r="C6840" s="378"/>
      <c r="D6840" s="378"/>
    </row>
    <row r="6841" spans="1:4" ht="18" customHeight="1">
      <c r="A6841" s="396"/>
      <c r="B6841" s="396"/>
      <c r="C6841" s="378"/>
      <c r="D6841" s="378"/>
    </row>
    <row r="6842" spans="1:4" ht="18" customHeight="1">
      <c r="A6842" s="396"/>
      <c r="B6842" s="396"/>
      <c r="C6842" s="378"/>
      <c r="D6842" s="378"/>
    </row>
    <row r="6843" spans="1:4" ht="18" customHeight="1">
      <c r="A6843" s="396"/>
      <c r="B6843" s="396"/>
      <c r="C6843" s="378"/>
      <c r="D6843" s="378"/>
    </row>
    <row r="6844" spans="1:4" ht="18" customHeight="1">
      <c r="A6844" s="396"/>
      <c r="B6844" s="396"/>
      <c r="C6844" s="378"/>
      <c r="D6844" s="378"/>
    </row>
    <row r="6845" spans="1:4" ht="18" customHeight="1">
      <c r="A6845" s="396"/>
      <c r="B6845" s="396"/>
      <c r="C6845" s="378"/>
      <c r="D6845" s="378"/>
    </row>
    <row r="6846" spans="1:4" ht="18" customHeight="1">
      <c r="A6846" s="396"/>
      <c r="B6846" s="396"/>
      <c r="C6846" s="378"/>
      <c r="D6846" s="378"/>
    </row>
    <row r="6847" spans="1:4" ht="18" customHeight="1">
      <c r="A6847" s="396"/>
      <c r="B6847" s="396"/>
      <c r="C6847" s="378"/>
      <c r="D6847" s="378"/>
    </row>
    <row r="6848" spans="1:4" ht="18" customHeight="1">
      <c r="A6848" s="396"/>
      <c r="B6848" s="396"/>
      <c r="C6848" s="378"/>
      <c r="D6848" s="378"/>
    </row>
    <row r="6849" spans="1:4" ht="18" customHeight="1">
      <c r="A6849" s="396"/>
      <c r="B6849" s="396"/>
      <c r="C6849" s="378"/>
      <c r="D6849" s="378"/>
    </row>
    <row r="6850" spans="1:4" ht="18" customHeight="1">
      <c r="A6850" s="396"/>
      <c r="B6850" s="396"/>
      <c r="C6850" s="378"/>
      <c r="D6850" s="378"/>
    </row>
    <row r="6851" spans="1:4" ht="18" customHeight="1">
      <c r="A6851" s="396"/>
      <c r="B6851" s="396"/>
      <c r="C6851" s="378"/>
      <c r="D6851" s="378"/>
    </row>
    <row r="6852" spans="1:4" ht="18" customHeight="1">
      <c r="A6852" s="396"/>
      <c r="B6852" s="396"/>
      <c r="C6852" s="378"/>
      <c r="D6852" s="378"/>
    </row>
    <row r="6853" spans="1:4" ht="18" customHeight="1">
      <c r="A6853" s="396"/>
      <c r="B6853" s="396"/>
      <c r="C6853" s="378"/>
      <c r="D6853" s="378"/>
    </row>
    <row r="6854" spans="1:4" ht="18" customHeight="1">
      <c r="A6854" s="396"/>
      <c r="B6854" s="396"/>
      <c r="C6854" s="378"/>
      <c r="D6854" s="378"/>
    </row>
    <row r="6855" spans="1:4" ht="18" customHeight="1">
      <c r="A6855" s="396"/>
      <c r="B6855" s="396"/>
      <c r="C6855" s="378"/>
      <c r="D6855" s="378"/>
    </row>
    <row r="6856" spans="1:4" ht="18" customHeight="1">
      <c r="A6856" s="396"/>
      <c r="B6856" s="396"/>
      <c r="C6856" s="378"/>
      <c r="D6856" s="378"/>
    </row>
    <row r="6857" spans="1:4" ht="18" customHeight="1">
      <c r="A6857" s="396"/>
      <c r="B6857" s="396"/>
      <c r="C6857" s="378"/>
      <c r="D6857" s="378"/>
    </row>
    <row r="6858" spans="1:4" ht="18" customHeight="1">
      <c r="A6858" s="396"/>
      <c r="B6858" s="396"/>
      <c r="C6858" s="378"/>
      <c r="D6858" s="378"/>
    </row>
    <row r="6859" spans="1:4" ht="18" customHeight="1">
      <c r="A6859" s="396"/>
      <c r="B6859" s="396"/>
      <c r="C6859" s="378"/>
      <c r="D6859" s="378"/>
    </row>
    <row r="6860" spans="1:4" ht="18" customHeight="1">
      <c r="A6860" s="396"/>
      <c r="B6860" s="396"/>
      <c r="C6860" s="378"/>
      <c r="D6860" s="378"/>
    </row>
    <row r="6861" spans="1:4" ht="18" customHeight="1">
      <c r="A6861" s="396"/>
      <c r="B6861" s="396"/>
      <c r="C6861" s="378"/>
      <c r="D6861" s="378"/>
    </row>
    <row r="6862" spans="1:4" ht="18" customHeight="1">
      <c r="A6862" s="396"/>
      <c r="B6862" s="396"/>
      <c r="C6862" s="378"/>
      <c r="D6862" s="378"/>
    </row>
    <row r="6863" spans="1:4" ht="18" customHeight="1">
      <c r="A6863" s="396"/>
      <c r="B6863" s="396"/>
      <c r="C6863" s="378"/>
      <c r="D6863" s="378"/>
    </row>
    <row r="6864" spans="1:4" ht="18" customHeight="1">
      <c r="A6864" s="396"/>
      <c r="B6864" s="396"/>
      <c r="C6864" s="378"/>
      <c r="D6864" s="378"/>
    </row>
    <row r="6865" spans="1:4" ht="18" customHeight="1">
      <c r="A6865" s="396"/>
      <c r="B6865" s="396"/>
      <c r="C6865" s="378"/>
      <c r="D6865" s="378"/>
    </row>
    <row r="6866" spans="1:4" ht="18" customHeight="1">
      <c r="A6866" s="396"/>
      <c r="B6866" s="396"/>
      <c r="C6866" s="378"/>
      <c r="D6866" s="378"/>
    </row>
    <row r="6867" spans="1:4" ht="18" customHeight="1">
      <c r="A6867" s="396"/>
      <c r="B6867" s="396"/>
      <c r="C6867" s="378"/>
      <c r="D6867" s="378"/>
    </row>
    <row r="6868" spans="1:4" ht="18" customHeight="1">
      <c r="A6868" s="396"/>
      <c r="B6868" s="396"/>
      <c r="C6868" s="378"/>
      <c r="D6868" s="378"/>
    </row>
    <row r="6869" spans="1:4" ht="18" customHeight="1">
      <c r="A6869" s="396"/>
      <c r="B6869" s="396"/>
      <c r="C6869" s="378"/>
      <c r="D6869" s="378"/>
    </row>
    <row r="6870" spans="1:4" ht="18" customHeight="1">
      <c r="A6870" s="396"/>
      <c r="B6870" s="396"/>
      <c r="C6870" s="378"/>
      <c r="D6870" s="378"/>
    </row>
    <row r="6871" spans="1:4" ht="18" customHeight="1">
      <c r="A6871" s="396"/>
      <c r="B6871" s="396"/>
      <c r="C6871" s="378"/>
      <c r="D6871" s="378"/>
    </row>
    <row r="6872" spans="1:4" ht="18" customHeight="1">
      <c r="A6872" s="396"/>
      <c r="B6872" s="396"/>
      <c r="C6872" s="378"/>
      <c r="D6872" s="378"/>
    </row>
    <row r="6873" spans="1:4" ht="18" customHeight="1">
      <c r="A6873" s="396"/>
      <c r="B6873" s="396"/>
      <c r="C6873" s="378"/>
      <c r="D6873" s="378"/>
    </row>
    <row r="6874" spans="1:4" ht="18" customHeight="1">
      <c r="A6874" s="396"/>
      <c r="B6874" s="396"/>
      <c r="C6874" s="378"/>
      <c r="D6874" s="378"/>
    </row>
    <row r="6875" spans="1:4" ht="18" customHeight="1">
      <c r="A6875" s="396"/>
      <c r="B6875" s="396"/>
      <c r="C6875" s="378"/>
      <c r="D6875" s="378"/>
    </row>
    <row r="6876" spans="1:4" ht="18" customHeight="1">
      <c r="A6876" s="396"/>
      <c r="B6876" s="396"/>
      <c r="C6876" s="378"/>
      <c r="D6876" s="378"/>
    </row>
    <row r="6877" spans="1:4" ht="18" customHeight="1">
      <c r="A6877" s="396"/>
      <c r="B6877" s="396"/>
      <c r="C6877" s="378"/>
      <c r="D6877" s="378"/>
    </row>
    <row r="6878" spans="1:4" ht="18" customHeight="1">
      <c r="A6878" s="396"/>
      <c r="B6878" s="396"/>
      <c r="C6878" s="378"/>
      <c r="D6878" s="378"/>
    </row>
    <row r="6879" spans="1:4" ht="18" customHeight="1">
      <c r="A6879" s="396"/>
      <c r="B6879" s="396"/>
      <c r="C6879" s="378"/>
      <c r="D6879" s="378"/>
    </row>
    <row r="6880" spans="1:4" ht="18" customHeight="1">
      <c r="A6880" s="396"/>
      <c r="B6880" s="396"/>
      <c r="C6880" s="378"/>
      <c r="D6880" s="378"/>
    </row>
    <row r="6881" spans="1:4" ht="18" customHeight="1">
      <c r="A6881" s="396"/>
      <c r="B6881" s="396"/>
      <c r="C6881" s="378"/>
      <c r="D6881" s="378"/>
    </row>
    <row r="6882" spans="1:4" ht="18" customHeight="1">
      <c r="A6882" s="396"/>
      <c r="B6882" s="396"/>
      <c r="C6882" s="378"/>
      <c r="D6882" s="378"/>
    </row>
    <row r="6883" spans="1:4" ht="18" customHeight="1">
      <c r="A6883" s="396"/>
      <c r="B6883" s="396"/>
      <c r="C6883" s="378"/>
      <c r="D6883" s="378"/>
    </row>
    <row r="6884" spans="1:4" ht="18" customHeight="1">
      <c r="A6884" s="396"/>
      <c r="B6884" s="396"/>
      <c r="C6884" s="378"/>
      <c r="D6884" s="378"/>
    </row>
    <row r="6885" spans="1:4" ht="18" customHeight="1">
      <c r="A6885" s="396"/>
      <c r="B6885" s="396"/>
      <c r="C6885" s="378"/>
      <c r="D6885" s="378"/>
    </row>
    <row r="6886" spans="1:4" ht="18" customHeight="1">
      <c r="A6886" s="396"/>
      <c r="B6886" s="396"/>
      <c r="C6886" s="378"/>
      <c r="D6886" s="378"/>
    </row>
    <row r="6887" spans="1:4" ht="18" customHeight="1">
      <c r="A6887" s="396"/>
      <c r="B6887" s="396"/>
      <c r="C6887" s="378"/>
      <c r="D6887" s="378"/>
    </row>
    <row r="6888" spans="1:4" ht="18" customHeight="1">
      <c r="A6888" s="396"/>
      <c r="B6888" s="396"/>
      <c r="C6888" s="378"/>
      <c r="D6888" s="378"/>
    </row>
    <row r="6889" spans="1:4" ht="18" customHeight="1">
      <c r="A6889" s="396"/>
      <c r="B6889" s="396"/>
      <c r="C6889" s="378"/>
      <c r="D6889" s="378"/>
    </row>
    <row r="6890" spans="1:4" ht="18" customHeight="1">
      <c r="A6890" s="396"/>
      <c r="B6890" s="396"/>
      <c r="C6890" s="378"/>
      <c r="D6890" s="378"/>
    </row>
    <row r="6891" spans="1:4" ht="18" customHeight="1">
      <c r="A6891" s="396"/>
      <c r="B6891" s="396"/>
      <c r="C6891" s="378"/>
      <c r="D6891" s="378"/>
    </row>
    <row r="6892" spans="1:4" ht="18" customHeight="1">
      <c r="A6892" s="396"/>
      <c r="B6892" s="396"/>
      <c r="C6892" s="378"/>
      <c r="D6892" s="378"/>
    </row>
    <row r="6893" spans="1:4" ht="18" customHeight="1">
      <c r="A6893" s="396"/>
      <c r="B6893" s="396"/>
      <c r="C6893" s="378"/>
      <c r="D6893" s="378"/>
    </row>
    <row r="6894" spans="1:4" ht="18" customHeight="1">
      <c r="A6894" s="396"/>
      <c r="B6894" s="396"/>
      <c r="C6894" s="378"/>
      <c r="D6894" s="378"/>
    </row>
    <row r="6895" spans="1:4" ht="18" customHeight="1">
      <c r="A6895" s="396"/>
      <c r="B6895" s="396"/>
      <c r="C6895" s="378"/>
      <c r="D6895" s="378"/>
    </row>
    <row r="6896" spans="1:4" ht="18" customHeight="1">
      <c r="A6896" s="396"/>
      <c r="B6896" s="396"/>
      <c r="C6896" s="378"/>
      <c r="D6896" s="378"/>
    </row>
    <row r="6897" spans="1:4" ht="18" customHeight="1">
      <c r="A6897" s="396"/>
      <c r="B6897" s="396"/>
      <c r="C6897" s="378"/>
      <c r="D6897" s="378"/>
    </row>
    <row r="6898" spans="1:4" ht="18" customHeight="1">
      <c r="A6898" s="396"/>
      <c r="B6898" s="396"/>
      <c r="C6898" s="378"/>
      <c r="D6898" s="378"/>
    </row>
    <row r="6899" spans="1:4" ht="18" customHeight="1">
      <c r="A6899" s="396"/>
      <c r="B6899" s="396"/>
      <c r="C6899" s="378"/>
      <c r="D6899" s="378"/>
    </row>
    <row r="6900" spans="1:4" ht="18" customHeight="1">
      <c r="A6900" s="396"/>
      <c r="B6900" s="396"/>
      <c r="C6900" s="378"/>
      <c r="D6900" s="378"/>
    </row>
    <row r="6901" spans="1:4" ht="18" customHeight="1">
      <c r="A6901" s="396"/>
      <c r="B6901" s="396"/>
      <c r="C6901" s="378"/>
      <c r="D6901" s="378"/>
    </row>
    <row r="6902" spans="1:4" ht="18" customHeight="1">
      <c r="A6902" s="396"/>
      <c r="B6902" s="396"/>
      <c r="C6902" s="378"/>
      <c r="D6902" s="378"/>
    </row>
    <row r="6903" spans="1:4" ht="18" customHeight="1">
      <c r="A6903" s="396"/>
      <c r="B6903" s="396"/>
      <c r="C6903" s="378"/>
      <c r="D6903" s="378"/>
    </row>
    <row r="6904" spans="1:4" ht="18" customHeight="1">
      <c r="A6904" s="396"/>
      <c r="B6904" s="396"/>
      <c r="C6904" s="378"/>
      <c r="D6904" s="378"/>
    </row>
    <row r="6905" spans="1:4" ht="18" customHeight="1">
      <c r="A6905" s="396"/>
      <c r="B6905" s="396"/>
      <c r="C6905" s="378"/>
      <c r="D6905" s="378"/>
    </row>
    <row r="6906" spans="1:4" ht="18" customHeight="1">
      <c r="A6906" s="396"/>
      <c r="B6906" s="396"/>
      <c r="C6906" s="378"/>
      <c r="D6906" s="378"/>
    </row>
    <row r="6907" spans="1:4" ht="18" customHeight="1">
      <c r="A6907" s="396"/>
      <c r="B6907" s="396"/>
      <c r="C6907" s="378"/>
      <c r="D6907" s="378"/>
    </row>
    <row r="6908" spans="1:4" ht="18" customHeight="1">
      <c r="A6908" s="396"/>
      <c r="B6908" s="396"/>
      <c r="C6908" s="378"/>
      <c r="D6908" s="378"/>
    </row>
    <row r="6909" spans="1:4" ht="18" customHeight="1">
      <c r="A6909" s="396"/>
      <c r="B6909" s="396"/>
      <c r="C6909" s="378"/>
      <c r="D6909" s="378"/>
    </row>
    <row r="6910" spans="1:4" ht="18" customHeight="1">
      <c r="A6910" s="396"/>
      <c r="B6910" s="396"/>
      <c r="C6910" s="378"/>
      <c r="D6910" s="378"/>
    </row>
    <row r="6911" spans="1:4" ht="18" customHeight="1">
      <c r="A6911" s="396"/>
      <c r="B6911" s="396"/>
      <c r="C6911" s="378"/>
      <c r="D6911" s="378"/>
    </row>
    <row r="6912" spans="1:4" ht="18" customHeight="1">
      <c r="A6912" s="396"/>
      <c r="B6912" s="396"/>
      <c r="C6912" s="378"/>
      <c r="D6912" s="378"/>
    </row>
    <row r="6913" spans="1:4" ht="18" customHeight="1">
      <c r="A6913" s="396"/>
      <c r="B6913" s="396"/>
      <c r="C6913" s="378"/>
      <c r="D6913" s="378"/>
    </row>
    <row r="6914" spans="1:4" ht="18" customHeight="1">
      <c r="A6914" s="396"/>
      <c r="B6914" s="396"/>
      <c r="C6914" s="378"/>
      <c r="D6914" s="378"/>
    </row>
    <row r="6915" spans="1:4" ht="18" customHeight="1">
      <c r="A6915" s="396"/>
      <c r="B6915" s="396"/>
      <c r="C6915" s="378"/>
      <c r="D6915" s="378"/>
    </row>
    <row r="6916" spans="1:4" ht="18" customHeight="1">
      <c r="A6916" s="396"/>
      <c r="B6916" s="396"/>
      <c r="C6916" s="378"/>
      <c r="D6916" s="378"/>
    </row>
    <row r="6917" spans="1:4" ht="18" customHeight="1">
      <c r="A6917" s="396"/>
      <c r="B6917" s="396"/>
      <c r="C6917" s="378"/>
      <c r="D6917" s="378"/>
    </row>
    <row r="6918" spans="1:4" ht="18" customHeight="1">
      <c r="A6918" s="396"/>
      <c r="B6918" s="396"/>
      <c r="C6918" s="378"/>
      <c r="D6918" s="378"/>
    </row>
    <row r="6919" spans="1:4" ht="18" customHeight="1">
      <c r="A6919" s="396"/>
      <c r="B6919" s="396"/>
      <c r="C6919" s="378"/>
      <c r="D6919" s="378"/>
    </row>
    <row r="6920" spans="1:4" ht="18" customHeight="1">
      <c r="A6920" s="396"/>
      <c r="B6920" s="396"/>
      <c r="C6920" s="378"/>
      <c r="D6920" s="378"/>
    </row>
    <row r="6921" spans="1:4" ht="18" customHeight="1">
      <c r="A6921" s="396"/>
      <c r="B6921" s="396"/>
      <c r="C6921" s="378"/>
      <c r="D6921" s="378"/>
    </row>
    <row r="6922" spans="1:4" ht="18" customHeight="1">
      <c r="A6922" s="396"/>
      <c r="B6922" s="396"/>
      <c r="C6922" s="378"/>
      <c r="D6922" s="378"/>
    </row>
    <row r="6923" spans="1:4" ht="18" customHeight="1">
      <c r="A6923" s="396"/>
      <c r="B6923" s="396"/>
      <c r="C6923" s="378"/>
      <c r="D6923" s="378"/>
    </row>
    <row r="6924" spans="1:4" ht="18" customHeight="1">
      <c r="A6924" s="396"/>
      <c r="B6924" s="396"/>
      <c r="C6924" s="378"/>
      <c r="D6924" s="378"/>
    </row>
    <row r="6925" spans="1:4" ht="18" customHeight="1">
      <c r="A6925" s="396"/>
      <c r="B6925" s="396"/>
      <c r="C6925" s="378"/>
      <c r="D6925" s="378"/>
    </row>
    <row r="6926" spans="1:4" ht="18" customHeight="1">
      <c r="A6926" s="396"/>
      <c r="B6926" s="396"/>
      <c r="C6926" s="378"/>
      <c r="D6926" s="378"/>
    </row>
    <row r="6927" spans="1:4" ht="18" customHeight="1">
      <c r="A6927" s="396"/>
      <c r="B6927" s="396"/>
      <c r="C6927" s="378"/>
      <c r="D6927" s="378"/>
    </row>
    <row r="6928" spans="1:4" ht="18" customHeight="1">
      <c r="A6928" s="396"/>
      <c r="B6928" s="396"/>
      <c r="C6928" s="378"/>
      <c r="D6928" s="378"/>
    </row>
    <row r="6929" spans="1:4" ht="18" customHeight="1">
      <c r="A6929" s="396"/>
      <c r="B6929" s="396"/>
      <c r="C6929" s="378"/>
      <c r="D6929" s="378"/>
    </row>
    <row r="6930" spans="1:4" ht="18" customHeight="1">
      <c r="A6930" s="396"/>
      <c r="B6930" s="396"/>
      <c r="C6930" s="378"/>
      <c r="D6930" s="378"/>
    </row>
    <row r="6931" spans="1:4" ht="18" customHeight="1">
      <c r="A6931" s="396"/>
      <c r="B6931" s="396"/>
      <c r="C6931" s="378"/>
      <c r="D6931" s="378"/>
    </row>
    <row r="6932" spans="1:4" ht="18" customHeight="1">
      <c r="A6932" s="396"/>
      <c r="B6932" s="396"/>
      <c r="C6932" s="378"/>
      <c r="D6932" s="378"/>
    </row>
    <row r="6933" spans="1:4" ht="18" customHeight="1">
      <c r="A6933" s="396"/>
      <c r="B6933" s="396"/>
      <c r="C6933" s="378"/>
      <c r="D6933" s="378"/>
    </row>
    <row r="6934" spans="1:4" ht="18" customHeight="1">
      <c r="A6934" s="396"/>
      <c r="B6934" s="396"/>
      <c r="C6934" s="378"/>
      <c r="D6934" s="378"/>
    </row>
    <row r="6935" spans="1:4" ht="18" customHeight="1">
      <c r="A6935" s="396"/>
      <c r="B6935" s="396"/>
      <c r="C6935" s="378"/>
      <c r="D6935" s="378"/>
    </row>
    <row r="6936" spans="1:4" ht="18" customHeight="1">
      <c r="A6936" s="396"/>
      <c r="B6936" s="396"/>
      <c r="C6936" s="378"/>
      <c r="D6936" s="378"/>
    </row>
    <row r="6937" spans="1:4" ht="18" customHeight="1">
      <c r="A6937" s="396"/>
      <c r="B6937" s="396"/>
      <c r="C6937" s="378"/>
      <c r="D6937" s="378"/>
    </row>
    <row r="6938" spans="1:4" ht="18" customHeight="1">
      <c r="A6938" s="396"/>
      <c r="B6938" s="396"/>
      <c r="C6938" s="378"/>
      <c r="D6938" s="378"/>
    </row>
    <row r="6939" spans="1:4" ht="18" customHeight="1">
      <c r="A6939" s="396"/>
      <c r="B6939" s="396"/>
      <c r="C6939" s="378"/>
      <c r="D6939" s="378"/>
    </row>
    <row r="6940" spans="1:4" ht="18" customHeight="1">
      <c r="A6940" s="396"/>
      <c r="B6940" s="396"/>
      <c r="C6940" s="378"/>
      <c r="D6940" s="378"/>
    </row>
    <row r="6941" spans="1:4" ht="18" customHeight="1">
      <c r="A6941" s="396"/>
      <c r="B6941" s="396"/>
      <c r="C6941" s="378"/>
      <c r="D6941" s="378"/>
    </row>
    <row r="6942" spans="1:4" ht="18" customHeight="1">
      <c r="A6942" s="396"/>
      <c r="B6942" s="396"/>
      <c r="C6942" s="378"/>
      <c r="D6942" s="378"/>
    </row>
    <row r="6943" spans="1:4" ht="18" customHeight="1">
      <c r="A6943" s="396"/>
      <c r="B6943" s="396"/>
      <c r="C6943" s="378"/>
      <c r="D6943" s="378"/>
    </row>
    <row r="6944" spans="1:4" ht="18" customHeight="1">
      <c r="A6944" s="396"/>
      <c r="B6944" s="396"/>
      <c r="C6944" s="378"/>
      <c r="D6944" s="378"/>
    </row>
    <row r="6945" spans="1:4" ht="18" customHeight="1">
      <c r="A6945" s="396"/>
      <c r="B6945" s="396"/>
      <c r="C6945" s="378"/>
      <c r="D6945" s="378"/>
    </row>
    <row r="6946" spans="1:4" ht="18" customHeight="1">
      <c r="A6946" s="396"/>
      <c r="B6946" s="396"/>
      <c r="C6946" s="378"/>
      <c r="D6946" s="378"/>
    </row>
    <row r="6947" spans="1:4" ht="18" customHeight="1">
      <c r="A6947" s="396"/>
      <c r="B6947" s="396"/>
      <c r="C6947" s="378"/>
      <c r="D6947" s="378"/>
    </row>
    <row r="6948" spans="1:4" ht="18" customHeight="1">
      <c r="A6948" s="396"/>
      <c r="B6948" s="396"/>
      <c r="C6948" s="378"/>
      <c r="D6948" s="378"/>
    </row>
    <row r="6949" spans="1:4" ht="18" customHeight="1">
      <c r="A6949" s="396"/>
      <c r="B6949" s="396"/>
      <c r="C6949" s="378"/>
      <c r="D6949" s="378"/>
    </row>
    <row r="6950" spans="1:4" ht="18" customHeight="1">
      <c r="A6950" s="396"/>
      <c r="B6950" s="396"/>
      <c r="C6950" s="378"/>
      <c r="D6950" s="378"/>
    </row>
    <row r="6951" spans="1:4" ht="18" customHeight="1">
      <c r="A6951" s="396"/>
      <c r="B6951" s="396"/>
      <c r="C6951" s="378"/>
      <c r="D6951" s="378"/>
    </row>
    <row r="6952" spans="1:4" ht="18" customHeight="1">
      <c r="A6952" s="396"/>
      <c r="B6952" s="396"/>
      <c r="C6952" s="378"/>
      <c r="D6952" s="378"/>
    </row>
    <row r="6953" spans="1:4" ht="18" customHeight="1">
      <c r="A6953" s="396"/>
      <c r="B6953" s="396"/>
      <c r="C6953" s="378"/>
      <c r="D6953" s="378"/>
    </row>
    <row r="6954" spans="1:4" ht="18" customHeight="1">
      <c r="A6954" s="396"/>
      <c r="B6954" s="396"/>
      <c r="C6954" s="378"/>
      <c r="D6954" s="378"/>
    </row>
    <row r="6955" spans="1:4" ht="18" customHeight="1">
      <c r="A6955" s="396"/>
      <c r="B6955" s="396"/>
      <c r="C6955" s="378"/>
      <c r="D6955" s="378"/>
    </row>
    <row r="6956" spans="1:4" ht="18" customHeight="1">
      <c r="A6956" s="396"/>
      <c r="B6956" s="396"/>
      <c r="C6956" s="378"/>
      <c r="D6956" s="378"/>
    </row>
    <row r="6957" spans="1:4" ht="18" customHeight="1">
      <c r="A6957" s="396"/>
      <c r="B6957" s="396"/>
      <c r="C6957" s="378"/>
      <c r="D6957" s="378"/>
    </row>
    <row r="6958" spans="1:4" ht="18" customHeight="1">
      <c r="A6958" s="396"/>
      <c r="B6958" s="396"/>
      <c r="C6958" s="378"/>
      <c r="D6958" s="378"/>
    </row>
    <row r="6959" spans="1:4" ht="18" customHeight="1">
      <c r="A6959" s="396"/>
      <c r="B6959" s="396"/>
      <c r="C6959" s="378"/>
      <c r="D6959" s="378"/>
    </row>
    <row r="6960" spans="1:4" ht="18" customHeight="1">
      <c r="A6960" s="396"/>
      <c r="B6960" s="396"/>
      <c r="C6960" s="378"/>
      <c r="D6960" s="378"/>
    </row>
    <row r="6961" spans="1:4" ht="18" customHeight="1">
      <c r="A6961" s="396"/>
      <c r="B6961" s="396"/>
      <c r="C6961" s="378"/>
      <c r="D6961" s="378"/>
    </row>
    <row r="6962" spans="1:4" ht="18" customHeight="1">
      <c r="A6962" s="396"/>
      <c r="B6962" s="396"/>
      <c r="C6962" s="378"/>
      <c r="D6962" s="378"/>
    </row>
    <row r="6963" spans="1:4" ht="18" customHeight="1">
      <c r="A6963" s="396"/>
      <c r="B6963" s="396"/>
      <c r="C6963" s="378"/>
      <c r="D6963" s="378"/>
    </row>
    <row r="6964" spans="1:4" ht="18" customHeight="1">
      <c r="A6964" s="396"/>
      <c r="B6964" s="396"/>
      <c r="C6964" s="378"/>
      <c r="D6964" s="378"/>
    </row>
    <row r="6965" spans="1:4" ht="18" customHeight="1">
      <c r="A6965" s="396"/>
      <c r="B6965" s="396"/>
      <c r="C6965" s="378"/>
      <c r="D6965" s="378"/>
    </row>
    <row r="6966" spans="1:4" ht="18" customHeight="1">
      <c r="A6966" s="396"/>
      <c r="B6966" s="396"/>
      <c r="C6966" s="378"/>
      <c r="D6966" s="378"/>
    </row>
    <row r="6967" spans="1:4" ht="18" customHeight="1">
      <c r="A6967" s="396"/>
      <c r="B6967" s="396"/>
      <c r="C6967" s="378"/>
      <c r="D6967" s="378"/>
    </row>
    <row r="6968" spans="1:4" ht="18" customHeight="1">
      <c r="A6968" s="396"/>
      <c r="B6968" s="396"/>
      <c r="C6968" s="378"/>
      <c r="D6968" s="378"/>
    </row>
    <row r="6969" spans="1:4" ht="18" customHeight="1">
      <c r="A6969" s="396"/>
      <c r="B6969" s="396"/>
      <c r="C6969" s="378"/>
      <c r="D6969" s="378"/>
    </row>
    <row r="6970" spans="1:4" ht="18" customHeight="1">
      <c r="A6970" s="396"/>
      <c r="B6970" s="396"/>
      <c r="C6970" s="378"/>
      <c r="D6970" s="378"/>
    </row>
    <row r="6971" spans="1:4" ht="18" customHeight="1">
      <c r="A6971" s="396"/>
      <c r="B6971" s="396"/>
      <c r="C6971" s="378"/>
      <c r="D6971" s="378"/>
    </row>
    <row r="6972" spans="1:4" ht="18" customHeight="1">
      <c r="A6972" s="396"/>
      <c r="B6972" s="396"/>
      <c r="C6972" s="378"/>
      <c r="D6972" s="378"/>
    </row>
    <row r="6973" spans="1:4" ht="18" customHeight="1">
      <c r="A6973" s="396"/>
      <c r="B6973" s="396"/>
      <c r="C6973" s="378"/>
      <c r="D6973" s="378"/>
    </row>
    <row r="6974" spans="1:4" ht="18" customHeight="1">
      <c r="A6974" s="396"/>
      <c r="B6974" s="396"/>
      <c r="C6974" s="378"/>
      <c r="D6974" s="378"/>
    </row>
    <row r="6975" spans="1:4" ht="18" customHeight="1">
      <c r="A6975" s="396"/>
      <c r="B6975" s="396"/>
      <c r="C6975" s="378"/>
      <c r="D6975" s="378"/>
    </row>
    <row r="6976" spans="1:4" ht="18" customHeight="1">
      <c r="A6976" s="396"/>
      <c r="B6976" s="396"/>
      <c r="C6976" s="378"/>
      <c r="D6976" s="378"/>
    </row>
    <row r="6977" spans="1:4" ht="18" customHeight="1">
      <c r="A6977" s="396"/>
      <c r="B6977" s="396"/>
      <c r="C6977" s="378"/>
      <c r="D6977" s="378"/>
    </row>
    <row r="6978" spans="1:4" ht="18" customHeight="1">
      <c r="A6978" s="396"/>
      <c r="B6978" s="396"/>
      <c r="C6978" s="378"/>
      <c r="D6978" s="378"/>
    </row>
    <row r="6979" spans="1:4" ht="18" customHeight="1">
      <c r="A6979" s="396"/>
      <c r="B6979" s="396"/>
      <c r="C6979" s="378"/>
      <c r="D6979" s="378"/>
    </row>
    <row r="6980" spans="1:4" ht="18" customHeight="1">
      <c r="A6980" s="396"/>
      <c r="B6980" s="396"/>
      <c r="C6980" s="378"/>
      <c r="D6980" s="378"/>
    </row>
    <row r="6981" spans="1:4" ht="18" customHeight="1">
      <c r="A6981" s="396"/>
      <c r="B6981" s="396"/>
      <c r="C6981" s="378"/>
      <c r="D6981" s="378"/>
    </row>
    <row r="6982" spans="1:4" ht="18" customHeight="1">
      <c r="A6982" s="396"/>
      <c r="B6982" s="396"/>
      <c r="C6982" s="378"/>
      <c r="D6982" s="378"/>
    </row>
    <row r="6983" spans="1:4" ht="18" customHeight="1">
      <c r="A6983" s="396"/>
      <c r="B6983" s="396"/>
      <c r="C6983" s="378"/>
      <c r="D6983" s="378"/>
    </row>
    <row r="6984" spans="1:4" ht="18" customHeight="1">
      <c r="A6984" s="396"/>
      <c r="B6984" s="396"/>
      <c r="C6984" s="378"/>
      <c r="D6984" s="378"/>
    </row>
    <row r="6985" spans="1:4" ht="18" customHeight="1">
      <c r="A6985" s="396"/>
      <c r="B6985" s="396"/>
      <c r="C6985" s="378"/>
      <c r="D6985" s="378"/>
    </row>
    <row r="6986" spans="1:4" ht="18" customHeight="1">
      <c r="A6986" s="396"/>
      <c r="B6986" s="396"/>
      <c r="C6986" s="378"/>
      <c r="D6986" s="378"/>
    </row>
    <row r="6987" spans="1:4" ht="18" customHeight="1">
      <c r="A6987" s="396"/>
      <c r="B6987" s="396"/>
      <c r="C6987" s="378"/>
      <c r="D6987" s="378"/>
    </row>
    <row r="6988" spans="1:4" ht="18" customHeight="1">
      <c r="A6988" s="396"/>
      <c r="B6988" s="396"/>
      <c r="C6988" s="378"/>
      <c r="D6988" s="378"/>
    </row>
    <row r="6989" spans="1:4" ht="18" customHeight="1">
      <c r="A6989" s="396"/>
      <c r="B6989" s="396"/>
      <c r="C6989" s="378"/>
      <c r="D6989" s="378"/>
    </row>
    <row r="6990" spans="1:4" ht="18" customHeight="1">
      <c r="A6990" s="396"/>
      <c r="B6990" s="396"/>
      <c r="C6990" s="378"/>
      <c r="D6990" s="378"/>
    </row>
    <row r="6991" spans="1:4" ht="18" customHeight="1">
      <c r="A6991" s="396"/>
      <c r="B6991" s="396"/>
      <c r="C6991" s="378"/>
      <c r="D6991" s="378"/>
    </row>
    <row r="6992" spans="1:4" ht="18" customHeight="1">
      <c r="A6992" s="396"/>
      <c r="B6992" s="396"/>
      <c r="C6992" s="378"/>
      <c r="D6992" s="378"/>
    </row>
    <row r="6993" spans="1:4" ht="18" customHeight="1">
      <c r="A6993" s="396"/>
      <c r="B6993" s="396"/>
      <c r="C6993" s="378"/>
      <c r="D6993" s="378"/>
    </row>
    <row r="6994" spans="1:4" ht="18" customHeight="1">
      <c r="A6994" s="396"/>
      <c r="B6994" s="396"/>
      <c r="C6994" s="378"/>
      <c r="D6994" s="378"/>
    </row>
    <row r="6995" spans="1:4" ht="18" customHeight="1">
      <c r="A6995" s="396"/>
      <c r="B6995" s="396"/>
      <c r="C6995" s="378"/>
      <c r="D6995" s="378"/>
    </row>
    <row r="6996" spans="1:4" ht="18" customHeight="1">
      <c r="A6996" s="396"/>
      <c r="B6996" s="396"/>
      <c r="C6996" s="378"/>
      <c r="D6996" s="378"/>
    </row>
    <row r="6997" spans="1:4" ht="18" customHeight="1">
      <c r="A6997" s="396"/>
      <c r="B6997" s="396"/>
      <c r="C6997" s="378"/>
      <c r="D6997" s="378"/>
    </row>
    <row r="6998" spans="1:4" ht="18" customHeight="1">
      <c r="A6998" s="396"/>
      <c r="B6998" s="396"/>
      <c r="C6998" s="378"/>
      <c r="D6998" s="378"/>
    </row>
    <row r="6999" spans="1:4" ht="18" customHeight="1">
      <c r="A6999" s="396"/>
      <c r="B6999" s="396"/>
      <c r="C6999" s="378"/>
      <c r="D6999" s="378"/>
    </row>
    <row r="7000" spans="1:4" ht="18" customHeight="1">
      <c r="A7000" s="396"/>
      <c r="B7000" s="396"/>
      <c r="C7000" s="378"/>
      <c r="D7000" s="378"/>
    </row>
    <row r="7001" spans="1:4" ht="18" customHeight="1">
      <c r="A7001" s="396"/>
      <c r="B7001" s="396"/>
      <c r="C7001" s="378"/>
      <c r="D7001" s="378"/>
    </row>
    <row r="7002" spans="1:4" ht="18" customHeight="1">
      <c r="A7002" s="396"/>
      <c r="B7002" s="396"/>
      <c r="C7002" s="378"/>
      <c r="D7002" s="378"/>
    </row>
    <row r="7003" spans="1:4" ht="18" customHeight="1">
      <c r="A7003" s="396"/>
      <c r="B7003" s="396"/>
      <c r="C7003" s="378"/>
      <c r="D7003" s="378"/>
    </row>
    <row r="7004" spans="1:4" ht="18" customHeight="1">
      <c r="A7004" s="396"/>
      <c r="B7004" s="396"/>
      <c r="C7004" s="378"/>
      <c r="D7004" s="378"/>
    </row>
    <row r="7005" spans="1:4" ht="18" customHeight="1">
      <c r="A7005" s="396"/>
      <c r="B7005" s="396"/>
      <c r="C7005" s="378"/>
      <c r="D7005" s="378"/>
    </row>
    <row r="7006" spans="1:4" ht="18" customHeight="1">
      <c r="A7006" s="396"/>
      <c r="B7006" s="396"/>
      <c r="C7006" s="378"/>
      <c r="D7006" s="378"/>
    </row>
    <row r="7007" spans="1:4" ht="18" customHeight="1">
      <c r="A7007" s="396"/>
      <c r="B7007" s="396"/>
      <c r="C7007" s="378"/>
      <c r="D7007" s="378"/>
    </row>
    <row r="7008" spans="1:4" ht="18" customHeight="1">
      <c r="A7008" s="396"/>
      <c r="B7008" s="396"/>
      <c r="C7008" s="378"/>
      <c r="D7008" s="378"/>
    </row>
    <row r="7009" spans="1:4" ht="18" customHeight="1">
      <c r="A7009" s="396"/>
      <c r="B7009" s="396"/>
      <c r="C7009" s="378"/>
      <c r="D7009" s="378"/>
    </row>
    <row r="7010" spans="1:4" ht="18" customHeight="1">
      <c r="A7010" s="396"/>
      <c r="B7010" s="396"/>
      <c r="C7010" s="378"/>
      <c r="D7010" s="378"/>
    </row>
    <row r="7011" spans="1:4" ht="18" customHeight="1">
      <c r="A7011" s="396"/>
      <c r="B7011" s="396"/>
      <c r="C7011" s="378"/>
      <c r="D7011" s="378"/>
    </row>
    <row r="7012" spans="1:4" ht="18" customHeight="1">
      <c r="A7012" s="396"/>
      <c r="B7012" s="396"/>
      <c r="C7012" s="378"/>
      <c r="D7012" s="378"/>
    </row>
    <row r="7013" spans="1:4" ht="18" customHeight="1">
      <c r="A7013" s="396"/>
      <c r="B7013" s="396"/>
      <c r="C7013" s="378"/>
      <c r="D7013" s="378"/>
    </row>
    <row r="7014" spans="1:4" ht="18" customHeight="1">
      <c r="A7014" s="396"/>
      <c r="B7014" s="396"/>
      <c r="C7014" s="378"/>
      <c r="D7014" s="378"/>
    </row>
    <row r="7015" spans="1:4" ht="18" customHeight="1">
      <c r="A7015" s="396"/>
      <c r="B7015" s="396"/>
      <c r="C7015" s="378"/>
      <c r="D7015" s="378"/>
    </row>
    <row r="7016" spans="1:4" ht="18" customHeight="1">
      <c r="A7016" s="396"/>
      <c r="B7016" s="396"/>
      <c r="C7016" s="378"/>
      <c r="D7016" s="378"/>
    </row>
    <row r="7017" spans="1:4" ht="18" customHeight="1">
      <c r="A7017" s="396"/>
      <c r="B7017" s="396"/>
      <c r="C7017" s="378"/>
      <c r="D7017" s="378"/>
    </row>
    <row r="7018" spans="1:4" ht="18" customHeight="1">
      <c r="A7018" s="396"/>
      <c r="B7018" s="396"/>
      <c r="C7018" s="378"/>
      <c r="D7018" s="378"/>
    </row>
    <row r="7019" spans="1:4" ht="18" customHeight="1">
      <c r="A7019" s="396"/>
      <c r="B7019" s="396"/>
      <c r="C7019" s="378"/>
      <c r="D7019" s="378"/>
    </row>
    <row r="7020" spans="1:4" ht="18" customHeight="1">
      <c r="A7020" s="396"/>
      <c r="B7020" s="396"/>
      <c r="C7020" s="378"/>
      <c r="D7020" s="378"/>
    </row>
    <row r="7021" spans="1:4" ht="18" customHeight="1">
      <c r="A7021" s="396"/>
      <c r="B7021" s="396"/>
      <c r="C7021" s="378"/>
      <c r="D7021" s="378"/>
    </row>
    <row r="7022" spans="1:4" ht="18" customHeight="1">
      <c r="A7022" s="396"/>
      <c r="B7022" s="396"/>
      <c r="C7022" s="378"/>
      <c r="D7022" s="378"/>
    </row>
    <row r="7023" spans="1:4" ht="18" customHeight="1">
      <c r="A7023" s="396"/>
      <c r="B7023" s="396"/>
      <c r="C7023" s="378"/>
      <c r="D7023" s="378"/>
    </row>
    <row r="7024" spans="1:4" ht="18" customHeight="1">
      <c r="A7024" s="396"/>
      <c r="B7024" s="396"/>
      <c r="C7024" s="378"/>
      <c r="D7024" s="378"/>
    </row>
    <row r="7025" spans="1:4" ht="18" customHeight="1">
      <c r="A7025" s="396"/>
      <c r="B7025" s="396"/>
      <c r="C7025" s="378"/>
      <c r="D7025" s="378"/>
    </row>
    <row r="7026" spans="1:4" ht="18" customHeight="1">
      <c r="A7026" s="396"/>
      <c r="B7026" s="396"/>
      <c r="C7026" s="378"/>
      <c r="D7026" s="378"/>
    </row>
    <row r="7027" spans="1:4" ht="18" customHeight="1">
      <c r="A7027" s="396"/>
      <c r="B7027" s="396"/>
      <c r="C7027" s="378"/>
      <c r="D7027" s="378"/>
    </row>
    <row r="7028" spans="1:4" ht="18" customHeight="1">
      <c r="A7028" s="396"/>
      <c r="B7028" s="396"/>
      <c r="C7028" s="378"/>
      <c r="D7028" s="378"/>
    </row>
    <row r="7029" spans="1:4" ht="18" customHeight="1">
      <c r="A7029" s="396"/>
      <c r="B7029" s="396"/>
      <c r="C7029" s="378"/>
      <c r="D7029" s="378"/>
    </row>
    <row r="7030" spans="1:4" ht="18" customHeight="1">
      <c r="A7030" s="396"/>
      <c r="B7030" s="396"/>
      <c r="C7030" s="378"/>
      <c r="D7030" s="378"/>
    </row>
    <row r="7031" spans="1:4" ht="18" customHeight="1">
      <c r="A7031" s="396"/>
      <c r="B7031" s="396"/>
      <c r="C7031" s="378"/>
      <c r="D7031" s="378"/>
    </row>
    <row r="7032" spans="1:4" ht="18" customHeight="1">
      <c r="A7032" s="396"/>
      <c r="B7032" s="396"/>
      <c r="C7032" s="378"/>
      <c r="D7032" s="378"/>
    </row>
    <row r="7033" spans="1:4" ht="18" customHeight="1">
      <c r="A7033" s="396"/>
      <c r="B7033" s="396"/>
      <c r="C7033" s="378"/>
      <c r="D7033" s="378"/>
    </row>
    <row r="7034" spans="1:4" ht="18" customHeight="1">
      <c r="A7034" s="396"/>
      <c r="B7034" s="396"/>
      <c r="C7034" s="378"/>
      <c r="D7034" s="378"/>
    </row>
    <row r="7035" spans="1:4" ht="18" customHeight="1">
      <c r="A7035" s="396"/>
      <c r="B7035" s="396"/>
      <c r="C7035" s="378"/>
      <c r="D7035" s="378"/>
    </row>
    <row r="7036" spans="1:4" ht="18" customHeight="1">
      <c r="A7036" s="396"/>
      <c r="B7036" s="396"/>
      <c r="C7036" s="378"/>
      <c r="D7036" s="378"/>
    </row>
    <row r="7037" spans="1:4" ht="18" customHeight="1">
      <c r="A7037" s="396"/>
      <c r="B7037" s="396"/>
      <c r="C7037" s="378"/>
      <c r="D7037" s="378"/>
    </row>
    <row r="7038" spans="1:4" ht="18" customHeight="1">
      <c r="A7038" s="396"/>
      <c r="B7038" s="396"/>
      <c r="C7038" s="378"/>
      <c r="D7038" s="378"/>
    </row>
    <row r="7039" spans="1:4" ht="18" customHeight="1">
      <c r="A7039" s="396"/>
      <c r="B7039" s="396"/>
      <c r="C7039" s="378"/>
      <c r="D7039" s="378"/>
    </row>
    <row r="7040" spans="1:4" ht="18" customHeight="1">
      <c r="A7040" s="396"/>
      <c r="B7040" s="396"/>
      <c r="C7040" s="378"/>
      <c r="D7040" s="378"/>
    </row>
    <row r="7041" spans="1:4" ht="18" customHeight="1">
      <c r="A7041" s="396"/>
      <c r="B7041" s="396"/>
      <c r="C7041" s="378"/>
      <c r="D7041" s="378"/>
    </row>
    <row r="7042" spans="1:4" ht="18" customHeight="1">
      <c r="A7042" s="396"/>
      <c r="B7042" s="396"/>
      <c r="C7042" s="378"/>
      <c r="D7042" s="378"/>
    </row>
    <row r="7043" spans="1:4" ht="18" customHeight="1">
      <c r="A7043" s="396"/>
      <c r="B7043" s="396"/>
      <c r="C7043" s="378"/>
      <c r="D7043" s="378"/>
    </row>
    <row r="7044" spans="1:4" ht="18" customHeight="1">
      <c r="A7044" s="396"/>
      <c r="B7044" s="396"/>
      <c r="C7044" s="378"/>
      <c r="D7044" s="378"/>
    </row>
    <row r="7045" spans="1:4" ht="18" customHeight="1">
      <c r="A7045" s="396"/>
      <c r="B7045" s="396"/>
      <c r="C7045" s="378"/>
      <c r="D7045" s="378"/>
    </row>
    <row r="7046" spans="1:4" ht="18" customHeight="1">
      <c r="A7046" s="396"/>
      <c r="B7046" s="396"/>
      <c r="C7046" s="378"/>
      <c r="D7046" s="378"/>
    </row>
    <row r="7047" spans="1:4" ht="18" customHeight="1">
      <c r="A7047" s="396"/>
      <c r="B7047" s="396"/>
      <c r="C7047" s="378"/>
      <c r="D7047" s="378"/>
    </row>
    <row r="7048" spans="1:4" ht="18" customHeight="1">
      <c r="A7048" s="396"/>
      <c r="B7048" s="396"/>
      <c r="C7048" s="378"/>
      <c r="D7048" s="378"/>
    </row>
    <row r="7049" spans="1:4" ht="18" customHeight="1">
      <c r="A7049" s="396"/>
      <c r="B7049" s="396"/>
      <c r="C7049" s="378"/>
      <c r="D7049" s="378"/>
    </row>
    <row r="7050" spans="1:4" ht="18" customHeight="1">
      <c r="A7050" s="396"/>
      <c r="B7050" s="396"/>
      <c r="C7050" s="378"/>
      <c r="D7050" s="378"/>
    </row>
    <row r="7051" spans="1:4" ht="18" customHeight="1">
      <c r="A7051" s="396"/>
      <c r="B7051" s="396"/>
      <c r="C7051" s="378"/>
      <c r="D7051" s="378"/>
    </row>
    <row r="7052" spans="1:4" ht="18" customHeight="1">
      <c r="A7052" s="396"/>
      <c r="B7052" s="396"/>
      <c r="C7052" s="378"/>
      <c r="D7052" s="378"/>
    </row>
    <row r="7053" spans="1:4" ht="18" customHeight="1">
      <c r="A7053" s="396"/>
      <c r="B7053" s="396"/>
      <c r="C7053" s="378"/>
      <c r="D7053" s="378"/>
    </row>
    <row r="7054" spans="1:4" ht="18" customHeight="1">
      <c r="A7054" s="396"/>
      <c r="B7054" s="396"/>
      <c r="C7054" s="378"/>
      <c r="D7054" s="378"/>
    </row>
    <row r="7055" spans="1:4" ht="18" customHeight="1">
      <c r="A7055" s="396"/>
      <c r="B7055" s="396"/>
      <c r="C7055" s="378"/>
      <c r="D7055" s="378"/>
    </row>
    <row r="7056" spans="1:4" ht="18" customHeight="1">
      <c r="A7056" s="396"/>
      <c r="B7056" s="396"/>
      <c r="C7056" s="378"/>
      <c r="D7056" s="378"/>
    </row>
    <row r="7057" spans="1:4" ht="18" customHeight="1">
      <c r="A7057" s="396"/>
      <c r="B7057" s="396"/>
      <c r="C7057" s="378"/>
      <c r="D7057" s="378"/>
    </row>
    <row r="7058" spans="1:4" ht="18" customHeight="1">
      <c r="A7058" s="396"/>
      <c r="B7058" s="396"/>
      <c r="C7058" s="378"/>
      <c r="D7058" s="378"/>
    </row>
    <row r="7059" spans="1:4" ht="18" customHeight="1">
      <c r="A7059" s="396"/>
      <c r="B7059" s="396"/>
      <c r="C7059" s="378"/>
      <c r="D7059" s="378"/>
    </row>
    <row r="7060" spans="1:4" ht="18" customHeight="1">
      <c r="A7060" s="396"/>
      <c r="B7060" s="396"/>
      <c r="C7060" s="378"/>
      <c r="D7060" s="378"/>
    </row>
    <row r="7061" spans="1:4" ht="18" customHeight="1">
      <c r="A7061" s="396"/>
      <c r="B7061" s="396"/>
      <c r="C7061" s="378"/>
      <c r="D7061" s="378"/>
    </row>
    <row r="7062" spans="1:4" ht="18" customHeight="1">
      <c r="A7062" s="396"/>
      <c r="B7062" s="396"/>
      <c r="C7062" s="378"/>
      <c r="D7062" s="378"/>
    </row>
    <row r="7063" spans="1:4" ht="18" customHeight="1">
      <c r="A7063" s="396"/>
      <c r="B7063" s="396"/>
      <c r="C7063" s="378"/>
      <c r="D7063" s="378"/>
    </row>
    <row r="7064" spans="1:4" ht="18" customHeight="1">
      <c r="A7064" s="396"/>
      <c r="B7064" s="396"/>
      <c r="C7064" s="378"/>
      <c r="D7064" s="378"/>
    </row>
    <row r="7065" spans="1:4" ht="18" customHeight="1">
      <c r="A7065" s="396"/>
      <c r="B7065" s="396"/>
      <c r="C7065" s="378"/>
      <c r="D7065" s="378"/>
    </row>
    <row r="7066" spans="1:4" ht="18" customHeight="1">
      <c r="A7066" s="396"/>
      <c r="B7066" s="396"/>
      <c r="C7066" s="378"/>
      <c r="D7066" s="378"/>
    </row>
    <row r="7067" spans="1:4" ht="18" customHeight="1">
      <c r="A7067" s="396"/>
      <c r="B7067" s="396"/>
      <c r="C7067" s="378"/>
      <c r="D7067" s="378"/>
    </row>
    <row r="7068" spans="1:4" ht="18" customHeight="1">
      <c r="A7068" s="396"/>
      <c r="B7068" s="396"/>
      <c r="C7068" s="378"/>
      <c r="D7068" s="378"/>
    </row>
    <row r="7069" spans="1:4" ht="18" customHeight="1">
      <c r="A7069" s="396"/>
      <c r="B7069" s="396"/>
      <c r="C7069" s="378"/>
      <c r="D7069" s="378"/>
    </row>
    <row r="7070" spans="1:4" ht="18" customHeight="1">
      <c r="A7070" s="396"/>
      <c r="B7070" s="396"/>
      <c r="C7070" s="378"/>
      <c r="D7070" s="378"/>
    </row>
    <row r="7071" spans="1:4" ht="18" customHeight="1">
      <c r="A7071" s="396"/>
      <c r="B7071" s="396"/>
      <c r="C7071" s="378"/>
      <c r="D7071" s="378"/>
    </row>
    <row r="7072" spans="1:4" ht="18" customHeight="1">
      <c r="A7072" s="396"/>
      <c r="B7072" s="396"/>
      <c r="C7072" s="378"/>
      <c r="D7072" s="378"/>
    </row>
    <row r="7073" spans="1:4" ht="18" customHeight="1">
      <c r="A7073" s="396"/>
      <c r="B7073" s="396"/>
      <c r="C7073" s="378"/>
      <c r="D7073" s="378"/>
    </row>
    <row r="7074" spans="1:4" ht="18" customHeight="1">
      <c r="A7074" s="396"/>
      <c r="B7074" s="396"/>
      <c r="C7074" s="378"/>
      <c r="D7074" s="378"/>
    </row>
    <row r="7075" spans="1:4" ht="18" customHeight="1">
      <c r="A7075" s="396"/>
      <c r="B7075" s="396"/>
      <c r="C7075" s="378"/>
      <c r="D7075" s="378"/>
    </row>
    <row r="7076" spans="1:4" ht="18" customHeight="1">
      <c r="A7076" s="396"/>
      <c r="B7076" s="396"/>
      <c r="C7076" s="378"/>
      <c r="D7076" s="378"/>
    </row>
    <row r="7077" spans="1:4" ht="18" customHeight="1">
      <c r="A7077" s="396"/>
      <c r="B7077" s="396"/>
      <c r="C7077" s="378"/>
      <c r="D7077" s="378"/>
    </row>
    <row r="7078" spans="1:4" ht="18" customHeight="1">
      <c r="A7078" s="396"/>
      <c r="B7078" s="396"/>
      <c r="C7078" s="378"/>
      <c r="D7078" s="378"/>
    </row>
    <row r="7079" spans="1:4" ht="18" customHeight="1">
      <c r="A7079" s="396"/>
      <c r="B7079" s="396"/>
      <c r="C7079" s="378"/>
      <c r="D7079" s="378"/>
    </row>
    <row r="7080" spans="1:4" ht="18" customHeight="1">
      <c r="A7080" s="396"/>
      <c r="B7080" s="396"/>
      <c r="C7080" s="378"/>
      <c r="D7080" s="378"/>
    </row>
    <row r="7081" spans="1:4" ht="18" customHeight="1">
      <c r="A7081" s="396"/>
      <c r="B7081" s="396"/>
      <c r="C7081" s="378"/>
      <c r="D7081" s="378"/>
    </row>
    <row r="7082" spans="1:4" ht="18" customHeight="1">
      <c r="A7082" s="396"/>
      <c r="B7082" s="396"/>
      <c r="C7082" s="378"/>
      <c r="D7082" s="378"/>
    </row>
    <row r="7083" spans="1:4" ht="18" customHeight="1">
      <c r="A7083" s="396"/>
      <c r="B7083" s="396"/>
      <c r="C7083" s="378"/>
      <c r="D7083" s="378"/>
    </row>
    <row r="7084" spans="1:4" ht="18" customHeight="1">
      <c r="A7084" s="396"/>
      <c r="B7084" s="396"/>
      <c r="C7084" s="378"/>
      <c r="D7084" s="378"/>
    </row>
    <row r="7085" spans="1:4" ht="18" customHeight="1">
      <c r="A7085" s="396"/>
      <c r="B7085" s="396"/>
      <c r="C7085" s="378"/>
      <c r="D7085" s="378"/>
    </row>
    <row r="7086" spans="1:4" ht="18" customHeight="1">
      <c r="A7086" s="396"/>
      <c r="B7086" s="396"/>
      <c r="C7086" s="378"/>
      <c r="D7086" s="378"/>
    </row>
    <row r="7087" spans="1:4" ht="18" customHeight="1">
      <c r="A7087" s="396"/>
      <c r="B7087" s="396"/>
      <c r="C7087" s="378"/>
      <c r="D7087" s="378"/>
    </row>
    <row r="7088" spans="1:4" ht="18" customHeight="1">
      <c r="A7088" s="396"/>
      <c r="B7088" s="396"/>
      <c r="C7088" s="378"/>
      <c r="D7088" s="378"/>
    </row>
    <row r="7089" spans="1:4" ht="18" customHeight="1">
      <c r="A7089" s="396"/>
      <c r="B7089" s="396"/>
      <c r="C7089" s="378"/>
      <c r="D7089" s="378"/>
    </row>
    <row r="7090" spans="1:4" ht="18" customHeight="1">
      <c r="A7090" s="396"/>
      <c r="B7090" s="396"/>
      <c r="C7090" s="378"/>
      <c r="D7090" s="378"/>
    </row>
    <row r="7091" spans="1:4" ht="18" customHeight="1">
      <c r="A7091" s="396"/>
      <c r="B7091" s="396"/>
      <c r="C7091" s="378"/>
      <c r="D7091" s="378"/>
    </row>
    <row r="7092" spans="1:4" ht="18" customHeight="1">
      <c r="A7092" s="396"/>
      <c r="B7092" s="396"/>
      <c r="C7092" s="378"/>
      <c r="D7092" s="378"/>
    </row>
    <row r="7093" spans="1:4" ht="18" customHeight="1">
      <c r="A7093" s="396"/>
      <c r="B7093" s="396"/>
      <c r="C7093" s="378"/>
      <c r="D7093" s="378"/>
    </row>
    <row r="7094" spans="1:4" ht="18" customHeight="1">
      <c r="A7094" s="396"/>
      <c r="B7094" s="396"/>
      <c r="C7094" s="378"/>
      <c r="D7094" s="378"/>
    </row>
    <row r="7095" spans="1:4" ht="18" customHeight="1">
      <c r="A7095" s="396"/>
      <c r="B7095" s="396"/>
      <c r="C7095" s="378"/>
      <c r="D7095" s="378"/>
    </row>
    <row r="7096" spans="1:4" ht="18" customHeight="1">
      <c r="A7096" s="396"/>
      <c r="B7096" s="396"/>
      <c r="C7096" s="378"/>
      <c r="D7096" s="378"/>
    </row>
    <row r="7097" spans="1:4" ht="18" customHeight="1">
      <c r="A7097" s="396"/>
      <c r="B7097" s="396"/>
      <c r="C7097" s="378"/>
      <c r="D7097" s="378"/>
    </row>
    <row r="7098" spans="1:4" ht="18" customHeight="1">
      <c r="A7098" s="396"/>
      <c r="B7098" s="396"/>
      <c r="C7098" s="378"/>
      <c r="D7098" s="378"/>
    </row>
    <row r="7099" spans="1:4" ht="18" customHeight="1">
      <c r="A7099" s="396"/>
      <c r="B7099" s="396"/>
      <c r="C7099" s="378"/>
      <c r="D7099" s="378"/>
    </row>
    <row r="7100" spans="1:4" ht="18" customHeight="1">
      <c r="A7100" s="396"/>
      <c r="B7100" s="396"/>
      <c r="C7100" s="378"/>
      <c r="D7100" s="378"/>
    </row>
    <row r="7101" spans="1:4" ht="18" customHeight="1">
      <c r="A7101" s="396"/>
      <c r="B7101" s="396"/>
      <c r="C7101" s="378"/>
      <c r="D7101" s="378"/>
    </row>
    <row r="7102" spans="1:4" ht="18" customHeight="1">
      <c r="A7102" s="396"/>
      <c r="B7102" s="396"/>
      <c r="C7102" s="378"/>
      <c r="D7102" s="378"/>
    </row>
    <row r="7103" spans="1:4" ht="18" customHeight="1">
      <c r="A7103" s="396"/>
      <c r="B7103" s="396"/>
      <c r="C7103" s="378"/>
      <c r="D7103" s="378"/>
    </row>
    <row r="7104" spans="1:4" ht="18" customHeight="1">
      <c r="A7104" s="396"/>
      <c r="B7104" s="396"/>
      <c r="C7104" s="378"/>
      <c r="D7104" s="378"/>
    </row>
    <row r="7105" spans="1:4" ht="18" customHeight="1">
      <c r="A7105" s="396"/>
      <c r="B7105" s="396"/>
      <c r="C7105" s="378"/>
      <c r="D7105" s="378"/>
    </row>
    <row r="7106" spans="1:4" ht="18" customHeight="1">
      <c r="A7106" s="396"/>
      <c r="B7106" s="396"/>
      <c r="C7106" s="378"/>
      <c r="D7106" s="378"/>
    </row>
    <row r="7107" spans="1:4" ht="18" customHeight="1">
      <c r="A7107" s="396"/>
      <c r="B7107" s="396"/>
      <c r="C7107" s="378"/>
      <c r="D7107" s="378"/>
    </row>
    <row r="7108" spans="1:4" ht="18" customHeight="1">
      <c r="A7108" s="396"/>
      <c r="B7108" s="396"/>
      <c r="C7108" s="378"/>
      <c r="D7108" s="378"/>
    </row>
    <row r="7109" spans="1:4" ht="18" customHeight="1">
      <c r="A7109" s="396"/>
      <c r="B7109" s="396"/>
      <c r="C7109" s="378"/>
      <c r="D7109" s="378"/>
    </row>
    <row r="7110" spans="1:4" ht="18" customHeight="1">
      <c r="A7110" s="396"/>
      <c r="B7110" s="396"/>
      <c r="C7110" s="378"/>
      <c r="D7110" s="378"/>
    </row>
    <row r="7111" spans="1:4" ht="18" customHeight="1">
      <c r="A7111" s="396"/>
      <c r="B7111" s="396"/>
      <c r="C7111" s="378"/>
      <c r="D7111" s="378"/>
    </row>
    <row r="7112" spans="1:4" ht="18" customHeight="1">
      <c r="A7112" s="396"/>
      <c r="B7112" s="396"/>
      <c r="C7112" s="378"/>
      <c r="D7112" s="378"/>
    </row>
    <row r="7113" spans="1:4" ht="18" customHeight="1">
      <c r="A7113" s="396"/>
      <c r="B7113" s="396"/>
      <c r="C7113" s="378"/>
      <c r="D7113" s="378"/>
    </row>
    <row r="7114" spans="1:4" ht="18" customHeight="1">
      <c r="A7114" s="396"/>
      <c r="B7114" s="396"/>
      <c r="C7114" s="378"/>
      <c r="D7114" s="378"/>
    </row>
    <row r="7115" spans="1:4" ht="18" customHeight="1">
      <c r="A7115" s="396"/>
      <c r="B7115" s="396"/>
      <c r="C7115" s="378"/>
      <c r="D7115" s="378"/>
    </row>
    <row r="7116" spans="1:4" ht="18" customHeight="1">
      <c r="A7116" s="396"/>
      <c r="B7116" s="396"/>
      <c r="C7116" s="378"/>
      <c r="D7116" s="378"/>
    </row>
    <row r="7117" spans="1:4" ht="18" customHeight="1">
      <c r="A7117" s="396"/>
      <c r="B7117" s="396"/>
      <c r="C7117" s="378"/>
      <c r="D7117" s="378"/>
    </row>
    <row r="7118" spans="1:4" ht="18" customHeight="1">
      <c r="A7118" s="396"/>
      <c r="B7118" s="396"/>
      <c r="C7118" s="378"/>
      <c r="D7118" s="378"/>
    </row>
    <row r="7119" spans="1:4" ht="18" customHeight="1">
      <c r="A7119" s="396"/>
      <c r="B7119" s="396"/>
      <c r="C7119" s="378"/>
      <c r="D7119" s="378"/>
    </row>
    <row r="7120" spans="1:4" ht="18" customHeight="1">
      <c r="A7120" s="396"/>
      <c r="B7120" s="396"/>
      <c r="C7120" s="378"/>
      <c r="D7120" s="378"/>
    </row>
    <row r="7121" spans="1:4" ht="18" customHeight="1">
      <c r="A7121" s="396"/>
      <c r="B7121" s="396"/>
      <c r="C7121" s="378"/>
      <c r="D7121" s="378"/>
    </row>
    <row r="7122" spans="1:4" ht="18" customHeight="1">
      <c r="A7122" s="396"/>
      <c r="B7122" s="396"/>
      <c r="C7122" s="378"/>
      <c r="D7122" s="378"/>
    </row>
    <row r="7123" spans="1:4" ht="18" customHeight="1">
      <c r="A7123" s="396"/>
      <c r="B7123" s="396"/>
      <c r="C7123" s="378"/>
      <c r="D7123" s="378"/>
    </row>
    <row r="7124" spans="1:4" ht="18" customHeight="1">
      <c r="A7124" s="396"/>
      <c r="B7124" s="396"/>
      <c r="C7124" s="378"/>
      <c r="D7124" s="378"/>
    </row>
    <row r="7125" spans="1:4" ht="18" customHeight="1">
      <c r="A7125" s="396"/>
      <c r="B7125" s="396"/>
      <c r="C7125" s="378"/>
      <c r="D7125" s="378"/>
    </row>
    <row r="7126" spans="1:4" ht="18" customHeight="1">
      <c r="A7126" s="396"/>
      <c r="B7126" s="396"/>
      <c r="C7126" s="378"/>
      <c r="D7126" s="378"/>
    </row>
    <row r="7127" spans="1:4" ht="18" customHeight="1">
      <c r="A7127" s="396"/>
      <c r="B7127" s="396"/>
      <c r="C7127" s="378"/>
      <c r="D7127" s="378"/>
    </row>
    <row r="7128" spans="1:4" ht="18" customHeight="1">
      <c r="A7128" s="396"/>
      <c r="B7128" s="396"/>
      <c r="C7128" s="378"/>
      <c r="D7128" s="378"/>
    </row>
    <row r="7129" spans="1:4" ht="18" customHeight="1">
      <c r="A7129" s="396"/>
      <c r="B7129" s="396"/>
      <c r="C7129" s="378"/>
      <c r="D7129" s="378"/>
    </row>
    <row r="7130" spans="1:4" ht="18" customHeight="1">
      <c r="A7130" s="396"/>
      <c r="B7130" s="396"/>
      <c r="C7130" s="378"/>
      <c r="D7130" s="378"/>
    </row>
    <row r="7131" spans="1:4" ht="18" customHeight="1">
      <c r="A7131" s="396"/>
      <c r="B7131" s="396"/>
      <c r="C7131" s="378"/>
      <c r="D7131" s="378"/>
    </row>
    <row r="7132" spans="1:4" ht="18" customHeight="1">
      <c r="A7132" s="396"/>
      <c r="B7132" s="396"/>
      <c r="C7132" s="378"/>
      <c r="D7132" s="378"/>
    </row>
    <row r="7133" spans="1:4" ht="18" customHeight="1">
      <c r="A7133" s="396"/>
      <c r="B7133" s="396"/>
      <c r="C7133" s="378"/>
      <c r="D7133" s="378"/>
    </row>
    <row r="7134" spans="1:4" ht="18" customHeight="1">
      <c r="A7134" s="396"/>
      <c r="B7134" s="396"/>
      <c r="C7134" s="378"/>
      <c r="D7134" s="378"/>
    </row>
    <row r="7135" spans="1:4" ht="18" customHeight="1">
      <c r="A7135" s="396"/>
      <c r="B7135" s="396"/>
      <c r="C7135" s="378"/>
      <c r="D7135" s="378"/>
    </row>
    <row r="7136" spans="1:4" ht="18" customHeight="1">
      <c r="A7136" s="396"/>
      <c r="B7136" s="396"/>
      <c r="C7136" s="378"/>
      <c r="D7136" s="378"/>
    </row>
    <row r="7137" spans="1:4" ht="18" customHeight="1">
      <c r="A7137" s="396"/>
      <c r="B7137" s="396"/>
      <c r="C7137" s="378"/>
      <c r="D7137" s="378"/>
    </row>
    <row r="7138" spans="1:4" ht="18" customHeight="1">
      <c r="A7138" s="396"/>
      <c r="B7138" s="396"/>
      <c r="C7138" s="378"/>
      <c r="D7138" s="378"/>
    </row>
    <row r="7139" spans="1:4" ht="18" customHeight="1">
      <c r="A7139" s="396"/>
      <c r="B7139" s="396"/>
      <c r="C7139" s="378"/>
      <c r="D7139" s="378"/>
    </row>
    <row r="7140" spans="1:4" ht="18" customHeight="1">
      <c r="A7140" s="396"/>
      <c r="B7140" s="396"/>
      <c r="C7140" s="378"/>
      <c r="D7140" s="378"/>
    </row>
    <row r="7141" spans="1:4" ht="18" customHeight="1">
      <c r="A7141" s="396"/>
      <c r="B7141" s="396"/>
      <c r="C7141" s="378"/>
      <c r="D7141" s="378"/>
    </row>
    <row r="7142" spans="1:4" ht="18" customHeight="1">
      <c r="A7142" s="396"/>
      <c r="B7142" s="396"/>
      <c r="C7142" s="378"/>
      <c r="D7142" s="378"/>
    </row>
    <row r="7143" spans="1:4" ht="18" customHeight="1">
      <c r="A7143" s="396"/>
      <c r="B7143" s="396"/>
      <c r="C7143" s="378"/>
      <c r="D7143" s="378"/>
    </row>
    <row r="7144" spans="1:4" ht="18" customHeight="1">
      <c r="A7144" s="396"/>
      <c r="B7144" s="396"/>
      <c r="C7144" s="378"/>
      <c r="D7144" s="378"/>
    </row>
    <row r="7145" spans="1:4" ht="18" customHeight="1">
      <c r="A7145" s="396"/>
      <c r="B7145" s="396"/>
      <c r="C7145" s="378"/>
      <c r="D7145" s="378"/>
    </row>
    <row r="7146" spans="1:4" ht="18" customHeight="1">
      <c r="A7146" s="396"/>
      <c r="B7146" s="396"/>
      <c r="C7146" s="378"/>
      <c r="D7146" s="378"/>
    </row>
    <row r="7147" spans="1:4" ht="18" customHeight="1">
      <c r="A7147" s="396"/>
      <c r="B7147" s="396"/>
      <c r="C7147" s="378"/>
      <c r="D7147" s="378"/>
    </row>
    <row r="7148" spans="1:4" ht="18" customHeight="1">
      <c r="A7148" s="396"/>
      <c r="B7148" s="396"/>
      <c r="C7148" s="378"/>
      <c r="D7148" s="378"/>
    </row>
    <row r="7149" spans="1:4" ht="18" customHeight="1">
      <c r="A7149" s="396"/>
      <c r="B7149" s="396"/>
      <c r="C7149" s="378"/>
      <c r="D7149" s="378"/>
    </row>
    <row r="7150" spans="1:4" ht="18" customHeight="1">
      <c r="A7150" s="396"/>
      <c r="B7150" s="396"/>
      <c r="C7150" s="378"/>
      <c r="D7150" s="378"/>
    </row>
    <row r="7151" spans="1:4" ht="18" customHeight="1">
      <c r="A7151" s="396"/>
      <c r="B7151" s="396"/>
      <c r="C7151" s="378"/>
      <c r="D7151" s="378"/>
    </row>
    <row r="7152" spans="1:4" ht="18" customHeight="1">
      <c r="A7152" s="396"/>
      <c r="B7152" s="396"/>
      <c r="C7152" s="378"/>
      <c r="D7152" s="378"/>
    </row>
    <row r="7153" spans="1:4" ht="18" customHeight="1">
      <c r="A7153" s="396"/>
      <c r="B7153" s="396"/>
      <c r="C7153" s="378"/>
      <c r="D7153" s="378"/>
    </row>
    <row r="7154" spans="1:4" ht="18" customHeight="1">
      <c r="A7154" s="396"/>
      <c r="B7154" s="396"/>
      <c r="C7154" s="378"/>
      <c r="D7154" s="378"/>
    </row>
    <row r="7155" spans="1:4" ht="18" customHeight="1">
      <c r="A7155" s="396"/>
      <c r="B7155" s="396"/>
      <c r="C7155" s="378"/>
      <c r="D7155" s="378"/>
    </row>
    <row r="7156" spans="1:4" ht="18" customHeight="1">
      <c r="A7156" s="396"/>
      <c r="B7156" s="396"/>
      <c r="C7156" s="378"/>
      <c r="D7156" s="378"/>
    </row>
    <row r="7157" spans="1:4" ht="18" customHeight="1">
      <c r="A7157" s="396"/>
      <c r="B7157" s="396"/>
      <c r="C7157" s="378"/>
      <c r="D7157" s="378"/>
    </row>
    <row r="7158" spans="1:4" ht="18" customHeight="1">
      <c r="A7158" s="396"/>
      <c r="B7158" s="396"/>
      <c r="C7158" s="378"/>
      <c r="D7158" s="378"/>
    </row>
    <row r="7159" spans="1:4" ht="18" customHeight="1">
      <c r="A7159" s="396"/>
      <c r="B7159" s="396"/>
      <c r="C7159" s="378"/>
      <c r="D7159" s="378"/>
    </row>
    <row r="7160" spans="1:4" ht="18" customHeight="1">
      <c r="A7160" s="396"/>
      <c r="B7160" s="396"/>
      <c r="C7160" s="378"/>
      <c r="D7160" s="378"/>
    </row>
    <row r="7161" spans="1:4" ht="18" customHeight="1">
      <c r="A7161" s="396"/>
      <c r="B7161" s="396"/>
      <c r="C7161" s="378"/>
      <c r="D7161" s="378"/>
    </row>
    <row r="7162" spans="1:4" ht="18" customHeight="1">
      <c r="A7162" s="396"/>
      <c r="B7162" s="396"/>
      <c r="C7162" s="378"/>
      <c r="D7162" s="378"/>
    </row>
    <row r="7163" spans="1:4" ht="18" customHeight="1">
      <c r="A7163" s="396"/>
      <c r="B7163" s="396"/>
      <c r="C7163" s="378"/>
      <c r="D7163" s="378"/>
    </row>
    <row r="7164" spans="1:4" ht="18" customHeight="1">
      <c r="A7164" s="396"/>
      <c r="B7164" s="396"/>
      <c r="C7164" s="378"/>
      <c r="D7164" s="378"/>
    </row>
    <row r="7165" spans="1:4" ht="18" customHeight="1">
      <c r="A7165" s="396"/>
      <c r="B7165" s="396"/>
      <c r="C7165" s="378"/>
      <c r="D7165" s="378"/>
    </row>
    <row r="7166" spans="1:4" ht="18" customHeight="1">
      <c r="A7166" s="396"/>
      <c r="B7166" s="396"/>
      <c r="C7166" s="378"/>
      <c r="D7166" s="378"/>
    </row>
    <row r="7167" spans="1:4" ht="18" customHeight="1">
      <c r="A7167" s="396"/>
      <c r="B7167" s="396"/>
      <c r="C7167" s="378"/>
      <c r="D7167" s="378"/>
    </row>
    <row r="7168" spans="1:4" ht="18" customHeight="1">
      <c r="A7168" s="396"/>
      <c r="B7168" s="396"/>
      <c r="C7168" s="378"/>
      <c r="D7168" s="378"/>
    </row>
    <row r="7169" spans="1:4" ht="18" customHeight="1">
      <c r="A7169" s="396"/>
      <c r="B7169" s="396"/>
      <c r="C7169" s="378"/>
      <c r="D7169" s="378"/>
    </row>
    <row r="7170" spans="1:4" ht="18" customHeight="1">
      <c r="A7170" s="396"/>
      <c r="B7170" s="396"/>
      <c r="C7170" s="378"/>
      <c r="D7170" s="378"/>
    </row>
    <row r="7171" spans="1:4" ht="18" customHeight="1">
      <c r="A7171" s="396"/>
      <c r="B7171" s="396"/>
      <c r="C7171" s="378"/>
      <c r="D7171" s="378"/>
    </row>
    <row r="7172" spans="1:4" ht="18" customHeight="1">
      <c r="A7172" s="396"/>
      <c r="B7172" s="396"/>
      <c r="C7172" s="378"/>
      <c r="D7172" s="378"/>
    </row>
    <row r="7173" spans="1:4" ht="18" customHeight="1">
      <c r="A7173" s="396"/>
      <c r="B7173" s="396"/>
      <c r="C7173" s="378"/>
      <c r="D7173" s="378"/>
    </row>
    <row r="7174" spans="1:4" ht="18" customHeight="1">
      <c r="A7174" s="396"/>
      <c r="B7174" s="396"/>
      <c r="C7174" s="378"/>
      <c r="D7174" s="378"/>
    </row>
    <row r="7175" spans="1:4" ht="18" customHeight="1">
      <c r="A7175" s="396"/>
      <c r="B7175" s="396"/>
      <c r="C7175" s="378"/>
      <c r="D7175" s="378"/>
    </row>
    <row r="7176" spans="1:4" ht="18" customHeight="1">
      <c r="A7176" s="396"/>
      <c r="B7176" s="396"/>
      <c r="C7176" s="378"/>
      <c r="D7176" s="378"/>
    </row>
    <row r="7177" spans="1:4" ht="18" customHeight="1">
      <c r="A7177" s="396"/>
      <c r="B7177" s="396"/>
      <c r="C7177" s="378"/>
      <c r="D7177" s="378"/>
    </row>
    <row r="7178" spans="1:4" ht="18" customHeight="1">
      <c r="A7178" s="396"/>
      <c r="B7178" s="396"/>
      <c r="C7178" s="378"/>
      <c r="D7178" s="378"/>
    </row>
    <row r="7179" spans="1:4" ht="18" customHeight="1">
      <c r="A7179" s="396"/>
      <c r="B7179" s="396"/>
      <c r="C7179" s="378"/>
      <c r="D7179" s="378"/>
    </row>
    <row r="7180" spans="1:4" ht="18" customHeight="1">
      <c r="A7180" s="396"/>
      <c r="B7180" s="396"/>
      <c r="C7180" s="378"/>
      <c r="D7180" s="378"/>
    </row>
    <row r="7181" spans="1:4" ht="18" customHeight="1">
      <c r="A7181" s="396"/>
      <c r="B7181" s="396"/>
      <c r="C7181" s="378"/>
      <c r="D7181" s="378"/>
    </row>
    <row r="7182" spans="1:4" ht="18" customHeight="1">
      <c r="A7182" s="396"/>
      <c r="B7182" s="396"/>
      <c r="C7182" s="378"/>
      <c r="D7182" s="378"/>
    </row>
    <row r="7183" spans="1:4" ht="18" customHeight="1">
      <c r="A7183" s="396"/>
      <c r="B7183" s="396"/>
      <c r="C7183" s="378"/>
      <c r="D7183" s="378"/>
    </row>
    <row r="7184" spans="1:4" ht="18" customHeight="1">
      <c r="A7184" s="396"/>
      <c r="B7184" s="396"/>
      <c r="C7184" s="378"/>
      <c r="D7184" s="378"/>
    </row>
    <row r="7185" spans="1:4" ht="18" customHeight="1">
      <c r="A7185" s="396"/>
      <c r="B7185" s="396"/>
      <c r="C7185" s="378"/>
      <c r="D7185" s="378"/>
    </row>
    <row r="7186" spans="1:4" ht="18" customHeight="1">
      <c r="A7186" s="396"/>
      <c r="B7186" s="396"/>
      <c r="C7186" s="378"/>
      <c r="D7186" s="378"/>
    </row>
    <row r="7187" spans="1:4" ht="18" customHeight="1">
      <c r="A7187" s="396"/>
      <c r="B7187" s="396"/>
      <c r="C7187" s="378"/>
      <c r="D7187" s="378"/>
    </row>
    <row r="7188" spans="1:4" ht="18" customHeight="1">
      <c r="A7188" s="396"/>
      <c r="B7188" s="396"/>
      <c r="C7188" s="378"/>
      <c r="D7188" s="378"/>
    </row>
    <row r="7189" spans="1:4" ht="18" customHeight="1">
      <c r="A7189" s="396"/>
      <c r="B7189" s="396"/>
      <c r="C7189" s="378"/>
      <c r="D7189" s="378"/>
    </row>
    <row r="7190" spans="1:4" ht="18" customHeight="1">
      <c r="A7190" s="396"/>
      <c r="B7190" s="396"/>
      <c r="C7190" s="378"/>
      <c r="D7190" s="378"/>
    </row>
    <row r="7191" spans="1:4" ht="18" customHeight="1">
      <c r="A7191" s="396"/>
      <c r="B7191" s="396"/>
      <c r="C7191" s="378"/>
      <c r="D7191" s="378"/>
    </row>
    <row r="7192" spans="1:4" ht="18" customHeight="1">
      <c r="A7192" s="396"/>
      <c r="B7192" s="396"/>
      <c r="C7192" s="378"/>
      <c r="D7192" s="378"/>
    </row>
    <row r="7193" spans="1:4" ht="18" customHeight="1">
      <c r="A7193" s="396"/>
      <c r="B7193" s="396"/>
      <c r="C7193" s="378"/>
      <c r="D7193" s="378"/>
    </row>
    <row r="7194" spans="1:4" ht="18" customHeight="1">
      <c r="A7194" s="396"/>
      <c r="B7194" s="396"/>
      <c r="C7194" s="378"/>
      <c r="D7194" s="378"/>
    </row>
    <row r="7195" spans="1:4" ht="18" customHeight="1">
      <c r="A7195" s="396"/>
      <c r="B7195" s="396"/>
      <c r="C7195" s="378"/>
      <c r="D7195" s="378"/>
    </row>
    <row r="7196" spans="1:4" ht="18" customHeight="1">
      <c r="A7196" s="396"/>
      <c r="B7196" s="396"/>
      <c r="C7196" s="378"/>
      <c r="D7196" s="378"/>
    </row>
    <row r="7197" spans="1:4" ht="18" customHeight="1">
      <c r="A7197" s="396"/>
      <c r="B7197" s="396"/>
      <c r="C7197" s="378"/>
      <c r="D7197" s="378"/>
    </row>
    <row r="7198" spans="1:4" ht="18" customHeight="1">
      <c r="A7198" s="396"/>
      <c r="B7198" s="396"/>
      <c r="C7198" s="378"/>
      <c r="D7198" s="378"/>
    </row>
    <row r="7199" spans="1:4" ht="18" customHeight="1">
      <c r="A7199" s="396"/>
      <c r="B7199" s="396"/>
      <c r="C7199" s="378"/>
      <c r="D7199" s="378"/>
    </row>
    <row r="7200" spans="1:4" ht="18" customHeight="1">
      <c r="A7200" s="396"/>
      <c r="B7200" s="396"/>
      <c r="C7200" s="378"/>
      <c r="D7200" s="378"/>
    </row>
    <row r="7201" spans="1:4" ht="18" customHeight="1">
      <c r="A7201" s="396"/>
      <c r="B7201" s="396"/>
      <c r="C7201" s="378"/>
      <c r="D7201" s="378"/>
    </row>
    <row r="7202" spans="1:4" ht="18" customHeight="1">
      <c r="A7202" s="396"/>
      <c r="B7202" s="396"/>
      <c r="C7202" s="378"/>
      <c r="D7202" s="378"/>
    </row>
    <row r="7203" spans="1:4" ht="18" customHeight="1">
      <c r="A7203" s="396"/>
      <c r="B7203" s="396"/>
      <c r="C7203" s="378"/>
      <c r="D7203" s="378"/>
    </row>
    <row r="7204" spans="1:4" ht="18" customHeight="1">
      <c r="A7204" s="396"/>
      <c r="B7204" s="396"/>
      <c r="C7204" s="378"/>
      <c r="D7204" s="378"/>
    </row>
    <row r="7205" spans="1:4" ht="18" customHeight="1">
      <c r="A7205" s="396"/>
      <c r="B7205" s="396"/>
      <c r="C7205" s="378"/>
      <c r="D7205" s="378"/>
    </row>
    <row r="7206" spans="1:4" ht="18" customHeight="1">
      <c r="A7206" s="396"/>
      <c r="B7206" s="396"/>
      <c r="C7206" s="378"/>
      <c r="D7206" s="378"/>
    </row>
    <row r="7207" spans="1:4" ht="18" customHeight="1">
      <c r="A7207" s="396"/>
      <c r="B7207" s="396"/>
      <c r="C7207" s="378"/>
      <c r="D7207" s="378"/>
    </row>
    <row r="7208" spans="1:4" ht="18" customHeight="1">
      <c r="A7208" s="396"/>
      <c r="B7208" s="396"/>
      <c r="C7208" s="378"/>
      <c r="D7208" s="378"/>
    </row>
    <row r="7209" spans="1:4" ht="18" customHeight="1">
      <c r="A7209" s="396"/>
      <c r="B7209" s="396"/>
      <c r="C7209" s="378"/>
      <c r="D7209" s="378"/>
    </row>
    <row r="7210" spans="1:4" ht="18" customHeight="1">
      <c r="A7210" s="396"/>
      <c r="B7210" s="396"/>
      <c r="C7210" s="378"/>
      <c r="D7210" s="378"/>
    </row>
    <row r="7211" spans="1:4" ht="18" customHeight="1">
      <c r="A7211" s="396"/>
      <c r="B7211" s="396"/>
      <c r="C7211" s="378"/>
      <c r="D7211" s="378"/>
    </row>
    <row r="7212" spans="1:4" ht="18" customHeight="1">
      <c r="A7212" s="396"/>
      <c r="B7212" s="396"/>
      <c r="C7212" s="378"/>
      <c r="D7212" s="378"/>
    </row>
    <row r="7213" spans="1:4" ht="18" customHeight="1">
      <c r="A7213" s="396"/>
      <c r="B7213" s="396"/>
      <c r="C7213" s="378"/>
      <c r="D7213" s="378"/>
    </row>
    <row r="7214" spans="1:4" ht="18" customHeight="1">
      <c r="A7214" s="396"/>
      <c r="B7214" s="396"/>
      <c r="C7214" s="378"/>
      <c r="D7214" s="378"/>
    </row>
    <row r="7215" spans="1:4" ht="18" customHeight="1">
      <c r="A7215" s="396"/>
      <c r="B7215" s="396"/>
      <c r="C7215" s="378"/>
      <c r="D7215" s="378"/>
    </row>
    <row r="7216" spans="1:4" ht="18" customHeight="1">
      <c r="A7216" s="396"/>
      <c r="B7216" s="396"/>
      <c r="C7216" s="378"/>
      <c r="D7216" s="378"/>
    </row>
    <row r="7217" spans="1:4" ht="18" customHeight="1">
      <c r="A7217" s="396"/>
      <c r="B7217" s="396"/>
      <c r="C7217" s="378"/>
      <c r="D7217" s="378"/>
    </row>
    <row r="7218" spans="1:4" ht="18" customHeight="1">
      <c r="A7218" s="396"/>
      <c r="B7218" s="396"/>
      <c r="C7218" s="378"/>
      <c r="D7218" s="378"/>
    </row>
    <row r="7219" spans="1:4" ht="18" customHeight="1">
      <c r="A7219" s="396"/>
      <c r="B7219" s="396"/>
      <c r="C7219" s="378"/>
      <c r="D7219" s="378"/>
    </row>
    <row r="7220" spans="1:4" ht="18" customHeight="1">
      <c r="A7220" s="396"/>
      <c r="B7220" s="396"/>
      <c r="C7220" s="378"/>
      <c r="D7220" s="378"/>
    </row>
    <row r="7221" spans="1:4" ht="18" customHeight="1">
      <c r="A7221" s="396"/>
      <c r="B7221" s="396"/>
      <c r="C7221" s="378"/>
      <c r="D7221" s="378"/>
    </row>
    <row r="7222" spans="1:4" ht="18" customHeight="1">
      <c r="A7222" s="396"/>
      <c r="B7222" s="396"/>
      <c r="C7222" s="378"/>
      <c r="D7222" s="378"/>
    </row>
    <row r="7223" spans="1:4" ht="18" customHeight="1">
      <c r="A7223" s="396"/>
      <c r="B7223" s="396"/>
      <c r="C7223" s="378"/>
      <c r="D7223" s="378"/>
    </row>
    <row r="7224" spans="1:4" ht="18" customHeight="1">
      <c r="A7224" s="396"/>
      <c r="B7224" s="396"/>
      <c r="C7224" s="378"/>
      <c r="D7224" s="378"/>
    </row>
    <row r="7225" spans="1:4" ht="18" customHeight="1">
      <c r="A7225" s="396"/>
      <c r="B7225" s="396"/>
      <c r="C7225" s="378"/>
      <c r="D7225" s="378"/>
    </row>
    <row r="7226" spans="1:4" ht="18" customHeight="1">
      <c r="A7226" s="396"/>
      <c r="B7226" s="396"/>
      <c r="C7226" s="378"/>
      <c r="D7226" s="378"/>
    </row>
    <row r="7227" spans="1:4" ht="18" customHeight="1">
      <c r="A7227" s="396"/>
      <c r="B7227" s="396"/>
      <c r="C7227" s="378"/>
      <c r="D7227" s="378"/>
    </row>
    <row r="7228" spans="1:4" ht="18" customHeight="1">
      <c r="A7228" s="396"/>
      <c r="B7228" s="396"/>
      <c r="C7228" s="378"/>
      <c r="D7228" s="378"/>
    </row>
    <row r="7229" spans="1:4" ht="18" customHeight="1">
      <c r="A7229" s="396"/>
      <c r="B7229" s="396"/>
      <c r="C7229" s="378"/>
      <c r="D7229" s="378"/>
    </row>
    <row r="7230" spans="1:4" ht="18" customHeight="1">
      <c r="A7230" s="396"/>
      <c r="B7230" s="396"/>
      <c r="C7230" s="378"/>
      <c r="D7230" s="378"/>
    </row>
    <row r="7231" spans="1:4" ht="18" customHeight="1">
      <c r="A7231" s="396"/>
      <c r="B7231" s="396"/>
      <c r="C7231" s="378"/>
      <c r="D7231" s="378"/>
    </row>
    <row r="7232" spans="1:4" ht="18" customHeight="1">
      <c r="A7232" s="396"/>
      <c r="B7232" s="396"/>
      <c r="C7232" s="378"/>
      <c r="D7232" s="378"/>
    </row>
    <row r="7233" spans="1:4" ht="18" customHeight="1">
      <c r="A7233" s="396"/>
      <c r="B7233" s="396"/>
      <c r="C7233" s="378"/>
      <c r="D7233" s="378"/>
    </row>
    <row r="7234" spans="1:4" ht="18" customHeight="1">
      <c r="A7234" s="396"/>
      <c r="B7234" s="396"/>
      <c r="C7234" s="378"/>
      <c r="D7234" s="378"/>
    </row>
    <row r="7235" spans="1:4" ht="18" customHeight="1">
      <c r="A7235" s="396"/>
      <c r="B7235" s="396"/>
      <c r="C7235" s="378"/>
      <c r="D7235" s="378"/>
    </row>
    <row r="7236" spans="1:4" ht="18" customHeight="1">
      <c r="A7236" s="396"/>
      <c r="B7236" s="396"/>
      <c r="C7236" s="378"/>
      <c r="D7236" s="378"/>
    </row>
    <row r="7237" spans="1:4" ht="18" customHeight="1">
      <c r="A7237" s="396"/>
      <c r="B7237" s="396"/>
      <c r="C7237" s="378"/>
      <c r="D7237" s="378"/>
    </row>
    <row r="7238" spans="1:4" ht="18" customHeight="1">
      <c r="A7238" s="396"/>
      <c r="B7238" s="396"/>
      <c r="C7238" s="378"/>
      <c r="D7238" s="378"/>
    </row>
    <row r="7239" spans="1:4" ht="18" customHeight="1">
      <c r="A7239" s="396"/>
      <c r="B7239" s="396"/>
      <c r="C7239" s="378"/>
      <c r="D7239" s="378"/>
    </row>
    <row r="7240" spans="1:4" ht="18" customHeight="1">
      <c r="A7240" s="396"/>
      <c r="B7240" s="396"/>
      <c r="C7240" s="378"/>
      <c r="D7240" s="378"/>
    </row>
    <row r="7241" spans="1:4" ht="18" customHeight="1">
      <c r="A7241" s="396"/>
      <c r="B7241" s="396"/>
      <c r="C7241" s="378"/>
      <c r="D7241" s="378"/>
    </row>
    <row r="7242" spans="1:4" ht="18" customHeight="1">
      <c r="A7242" s="396"/>
      <c r="B7242" s="396"/>
      <c r="C7242" s="378"/>
      <c r="D7242" s="378"/>
    </row>
    <row r="7243" spans="1:4" ht="18" customHeight="1">
      <c r="A7243" s="396"/>
      <c r="B7243" s="396"/>
      <c r="C7243" s="378"/>
      <c r="D7243" s="378"/>
    </row>
    <row r="7244" spans="1:4" ht="18" customHeight="1">
      <c r="A7244" s="396"/>
      <c r="B7244" s="396"/>
      <c r="C7244" s="378"/>
      <c r="D7244" s="378"/>
    </row>
    <row r="7245" spans="1:4" ht="18" customHeight="1">
      <c r="A7245" s="396"/>
      <c r="B7245" s="396"/>
      <c r="C7245" s="378"/>
      <c r="D7245" s="378"/>
    </row>
    <row r="7246" spans="1:4" ht="18" customHeight="1">
      <c r="A7246" s="396"/>
      <c r="B7246" s="396"/>
      <c r="C7246" s="378"/>
      <c r="D7246" s="378"/>
    </row>
    <row r="7247" spans="1:4" ht="18" customHeight="1">
      <c r="A7247" s="396"/>
      <c r="B7247" s="396"/>
      <c r="C7247" s="378"/>
      <c r="D7247" s="378"/>
    </row>
    <row r="7248" spans="1:4" ht="18" customHeight="1">
      <c r="A7248" s="396"/>
      <c r="B7248" s="396"/>
      <c r="C7248" s="378"/>
      <c r="D7248" s="378"/>
    </row>
    <row r="7249" spans="1:4" ht="18" customHeight="1">
      <c r="A7249" s="396"/>
      <c r="B7249" s="396"/>
      <c r="C7249" s="378"/>
      <c r="D7249" s="378"/>
    </row>
    <row r="7250" spans="1:4" ht="18" customHeight="1">
      <c r="A7250" s="396"/>
      <c r="B7250" s="396"/>
      <c r="C7250" s="378"/>
      <c r="D7250" s="378"/>
    </row>
    <row r="7251" spans="1:4" ht="18" customHeight="1">
      <c r="A7251" s="396"/>
      <c r="B7251" s="396"/>
      <c r="C7251" s="378"/>
      <c r="D7251" s="378"/>
    </row>
    <row r="7252" spans="1:4" ht="18" customHeight="1">
      <c r="A7252" s="396"/>
      <c r="B7252" s="396"/>
      <c r="C7252" s="378"/>
      <c r="D7252" s="378"/>
    </row>
    <row r="7253" spans="1:4" ht="18" customHeight="1">
      <c r="A7253" s="396"/>
      <c r="B7253" s="396"/>
      <c r="C7253" s="378"/>
      <c r="D7253" s="378"/>
    </row>
    <row r="7254" spans="1:4" ht="18" customHeight="1">
      <c r="A7254" s="396"/>
      <c r="B7254" s="396"/>
      <c r="C7254" s="378"/>
      <c r="D7254" s="378"/>
    </row>
    <row r="7255" spans="1:4" ht="18" customHeight="1">
      <c r="A7255" s="396"/>
      <c r="B7255" s="396"/>
      <c r="C7255" s="378"/>
      <c r="D7255" s="378"/>
    </row>
    <row r="7256" spans="1:4" ht="18" customHeight="1">
      <c r="A7256" s="396"/>
      <c r="B7256" s="396"/>
      <c r="C7256" s="378"/>
      <c r="D7256" s="378"/>
    </row>
    <row r="7257" spans="1:4" ht="18" customHeight="1">
      <c r="A7257" s="396"/>
      <c r="B7257" s="396"/>
      <c r="C7257" s="378"/>
      <c r="D7257" s="378"/>
    </row>
    <row r="7258" spans="1:4" ht="18" customHeight="1">
      <c r="A7258" s="396"/>
      <c r="B7258" s="396"/>
      <c r="C7258" s="378"/>
      <c r="D7258" s="378"/>
    </row>
    <row r="7259" spans="1:4" ht="18" customHeight="1">
      <c r="A7259" s="396"/>
      <c r="B7259" s="396"/>
      <c r="C7259" s="378"/>
      <c r="D7259" s="378"/>
    </row>
    <row r="7260" spans="1:4" ht="18" customHeight="1">
      <c r="A7260" s="396"/>
      <c r="B7260" s="396"/>
      <c r="C7260" s="378"/>
      <c r="D7260" s="378"/>
    </row>
    <row r="7261" spans="1:4" ht="18" customHeight="1">
      <c r="A7261" s="396"/>
      <c r="B7261" s="396"/>
      <c r="C7261" s="378"/>
      <c r="D7261" s="378"/>
    </row>
    <row r="7262" spans="1:4" ht="18" customHeight="1">
      <c r="A7262" s="396"/>
      <c r="B7262" s="396"/>
      <c r="C7262" s="378"/>
      <c r="D7262" s="378"/>
    </row>
    <row r="7263" spans="1:4" ht="18" customHeight="1">
      <c r="A7263" s="396"/>
      <c r="B7263" s="396"/>
      <c r="C7263" s="378"/>
      <c r="D7263" s="378"/>
    </row>
    <row r="7264" spans="1:4" ht="18" customHeight="1">
      <c r="A7264" s="396"/>
      <c r="B7264" s="396"/>
      <c r="C7264" s="378"/>
      <c r="D7264" s="378"/>
    </row>
    <row r="7265" spans="1:4" ht="18" customHeight="1">
      <c r="A7265" s="396"/>
      <c r="B7265" s="396"/>
      <c r="C7265" s="378"/>
      <c r="D7265" s="378"/>
    </row>
    <row r="7266" spans="1:4" ht="18" customHeight="1">
      <c r="A7266" s="396"/>
      <c r="B7266" s="396"/>
      <c r="C7266" s="378"/>
      <c r="D7266" s="378"/>
    </row>
    <row r="7267" spans="1:4" ht="18" customHeight="1">
      <c r="A7267" s="396"/>
      <c r="B7267" s="396"/>
      <c r="C7267" s="378"/>
      <c r="D7267" s="378"/>
    </row>
    <row r="7268" spans="1:4" ht="18" customHeight="1">
      <c r="A7268" s="396"/>
      <c r="B7268" s="396"/>
      <c r="C7268" s="378"/>
      <c r="D7268" s="378"/>
    </row>
    <row r="7269" spans="1:4" ht="18" customHeight="1">
      <c r="A7269" s="396"/>
      <c r="B7269" s="396"/>
      <c r="C7269" s="378"/>
      <c r="D7269" s="378"/>
    </row>
    <row r="7270" spans="1:4" ht="18" customHeight="1">
      <c r="A7270" s="396"/>
      <c r="B7270" s="396"/>
      <c r="C7270" s="378"/>
      <c r="D7270" s="378"/>
    </row>
    <row r="7271" spans="1:4" ht="18" customHeight="1">
      <c r="A7271" s="396"/>
      <c r="B7271" s="396"/>
      <c r="C7271" s="378"/>
      <c r="D7271" s="378"/>
    </row>
    <row r="7272" spans="1:4" ht="18" customHeight="1">
      <c r="A7272" s="396"/>
      <c r="B7272" s="396"/>
      <c r="C7272" s="378"/>
      <c r="D7272" s="378"/>
    </row>
    <row r="7273" spans="1:4" ht="18" customHeight="1">
      <c r="A7273" s="396"/>
      <c r="B7273" s="396"/>
      <c r="C7273" s="378"/>
      <c r="D7273" s="378"/>
    </row>
    <row r="7274" spans="1:4" ht="18" customHeight="1">
      <c r="A7274" s="396"/>
      <c r="B7274" s="396"/>
      <c r="C7274" s="378"/>
      <c r="D7274" s="378"/>
    </row>
    <row r="7275" spans="1:4" ht="18" customHeight="1">
      <c r="A7275" s="396"/>
      <c r="B7275" s="396"/>
      <c r="C7275" s="378"/>
      <c r="D7275" s="378"/>
    </row>
    <row r="7276" spans="1:4" ht="18" customHeight="1">
      <c r="A7276" s="396"/>
      <c r="B7276" s="396"/>
      <c r="C7276" s="378"/>
      <c r="D7276" s="378"/>
    </row>
    <row r="7277" spans="1:4" ht="18" customHeight="1">
      <c r="A7277" s="396"/>
      <c r="B7277" s="396"/>
      <c r="C7277" s="378"/>
      <c r="D7277" s="378"/>
    </row>
    <row r="7278" spans="1:4" ht="18" customHeight="1">
      <c r="A7278" s="396"/>
      <c r="B7278" s="396"/>
      <c r="C7278" s="378"/>
      <c r="D7278" s="378"/>
    </row>
    <row r="7279" spans="1:4" ht="18" customHeight="1">
      <c r="A7279" s="396"/>
      <c r="B7279" s="396"/>
      <c r="C7279" s="378"/>
      <c r="D7279" s="378"/>
    </row>
    <row r="7280" spans="1:4" ht="18" customHeight="1">
      <c r="A7280" s="396"/>
      <c r="B7280" s="396"/>
      <c r="C7280" s="378"/>
      <c r="D7280" s="378"/>
    </row>
    <row r="7281" spans="1:4" ht="18" customHeight="1">
      <c r="A7281" s="396"/>
      <c r="B7281" s="396"/>
      <c r="C7281" s="378"/>
      <c r="D7281" s="378"/>
    </row>
    <row r="7282" spans="1:4" ht="18" customHeight="1">
      <c r="A7282" s="396"/>
      <c r="B7282" s="396"/>
      <c r="C7282" s="378"/>
      <c r="D7282" s="378"/>
    </row>
    <row r="7283" spans="1:4" ht="18" customHeight="1">
      <c r="A7283" s="396"/>
      <c r="B7283" s="396"/>
      <c r="C7283" s="378"/>
      <c r="D7283" s="378"/>
    </row>
    <row r="7284" spans="1:4" ht="18" customHeight="1">
      <c r="A7284" s="396"/>
      <c r="B7284" s="396"/>
      <c r="C7284" s="378"/>
      <c r="D7284" s="378"/>
    </row>
    <row r="7285" spans="1:4" ht="18" customHeight="1">
      <c r="A7285" s="396"/>
      <c r="B7285" s="396"/>
      <c r="C7285" s="378"/>
      <c r="D7285" s="378"/>
    </row>
    <row r="7286" spans="1:4" ht="18" customHeight="1">
      <c r="A7286" s="396"/>
      <c r="B7286" s="396"/>
      <c r="C7286" s="378"/>
      <c r="D7286" s="378"/>
    </row>
    <row r="7287" spans="1:4" ht="18" customHeight="1">
      <c r="A7287" s="396"/>
      <c r="B7287" s="396"/>
      <c r="C7287" s="378"/>
      <c r="D7287" s="378"/>
    </row>
    <row r="7288" spans="1:4" ht="18" customHeight="1">
      <c r="A7288" s="396"/>
      <c r="B7288" s="396"/>
      <c r="C7288" s="378"/>
      <c r="D7288" s="378"/>
    </row>
    <row r="7289" spans="1:4" ht="18" customHeight="1">
      <c r="A7289" s="396"/>
      <c r="B7289" s="396"/>
      <c r="C7289" s="378"/>
      <c r="D7289" s="378"/>
    </row>
    <row r="7290" spans="1:4" ht="18" customHeight="1">
      <c r="A7290" s="396"/>
      <c r="B7290" s="396"/>
      <c r="C7290" s="378"/>
      <c r="D7290" s="378"/>
    </row>
    <row r="7291" spans="1:4" ht="18" customHeight="1">
      <c r="A7291" s="396"/>
      <c r="B7291" s="396"/>
      <c r="C7291" s="378"/>
      <c r="D7291" s="378"/>
    </row>
    <row r="7292" spans="1:4" ht="18" customHeight="1">
      <c r="A7292" s="396"/>
      <c r="B7292" s="396"/>
      <c r="C7292" s="378"/>
      <c r="D7292" s="378"/>
    </row>
    <row r="7293" spans="1:4" ht="18" customHeight="1">
      <c r="A7293" s="396"/>
      <c r="B7293" s="396"/>
      <c r="C7293" s="378"/>
      <c r="D7293" s="378"/>
    </row>
    <row r="7294" spans="1:4" ht="18" customHeight="1">
      <c r="A7294" s="396"/>
      <c r="B7294" s="396"/>
      <c r="C7294" s="378"/>
      <c r="D7294" s="378"/>
    </row>
    <row r="7295" spans="1:4" ht="18" customHeight="1">
      <c r="A7295" s="396"/>
      <c r="B7295" s="396"/>
      <c r="C7295" s="378"/>
      <c r="D7295" s="378"/>
    </row>
    <row r="7296" spans="1:4" ht="18" customHeight="1">
      <c r="A7296" s="396"/>
      <c r="B7296" s="396"/>
      <c r="C7296" s="378"/>
      <c r="D7296" s="378"/>
    </row>
    <row r="7297" spans="1:4" ht="18" customHeight="1">
      <c r="A7297" s="396"/>
      <c r="B7297" s="396"/>
      <c r="C7297" s="378"/>
      <c r="D7297" s="378"/>
    </row>
    <row r="7298" spans="1:4" ht="18" customHeight="1">
      <c r="A7298" s="396"/>
      <c r="B7298" s="396"/>
      <c r="C7298" s="378"/>
      <c r="D7298" s="378"/>
    </row>
    <row r="7299" spans="1:4" ht="18" customHeight="1">
      <c r="A7299" s="396"/>
      <c r="B7299" s="396"/>
      <c r="C7299" s="378"/>
      <c r="D7299" s="378"/>
    </row>
    <row r="7300" spans="1:4" ht="18" customHeight="1">
      <c r="A7300" s="396"/>
      <c r="B7300" s="396"/>
      <c r="C7300" s="378"/>
      <c r="D7300" s="378"/>
    </row>
    <row r="7301" spans="1:4" ht="18" customHeight="1">
      <c r="A7301" s="396"/>
      <c r="B7301" s="396"/>
      <c r="C7301" s="378"/>
      <c r="D7301" s="378"/>
    </row>
    <row r="7302" spans="1:4" ht="18" customHeight="1">
      <c r="A7302" s="396"/>
      <c r="B7302" s="396"/>
      <c r="C7302" s="378"/>
      <c r="D7302" s="378"/>
    </row>
    <row r="7303" spans="1:4" ht="18" customHeight="1">
      <c r="A7303" s="396"/>
      <c r="B7303" s="396"/>
      <c r="C7303" s="378"/>
      <c r="D7303" s="378"/>
    </row>
    <row r="7304" spans="1:4" ht="18" customHeight="1">
      <c r="A7304" s="396"/>
      <c r="B7304" s="396"/>
      <c r="C7304" s="378"/>
      <c r="D7304" s="378"/>
    </row>
    <row r="7305" spans="1:4" ht="18" customHeight="1">
      <c r="A7305" s="396"/>
      <c r="B7305" s="396"/>
      <c r="C7305" s="378"/>
      <c r="D7305" s="378"/>
    </row>
    <row r="7306" spans="1:4" ht="18" customHeight="1">
      <c r="A7306" s="396"/>
      <c r="B7306" s="396"/>
      <c r="C7306" s="378"/>
      <c r="D7306" s="378"/>
    </row>
    <row r="7307" spans="1:4" ht="18" customHeight="1">
      <c r="A7307" s="396"/>
      <c r="B7307" s="396"/>
      <c r="C7307" s="378"/>
      <c r="D7307" s="378"/>
    </row>
    <row r="7308" spans="1:4" ht="18" customHeight="1">
      <c r="A7308" s="396"/>
      <c r="B7308" s="396"/>
      <c r="C7308" s="378"/>
      <c r="D7308" s="378"/>
    </row>
    <row r="7309" spans="1:4" ht="18" customHeight="1">
      <c r="A7309" s="396"/>
      <c r="B7309" s="396"/>
      <c r="C7309" s="378"/>
      <c r="D7309" s="378"/>
    </row>
    <row r="7310" spans="1:4" ht="18" customHeight="1">
      <c r="A7310" s="396"/>
      <c r="B7310" s="396"/>
      <c r="C7310" s="378"/>
      <c r="D7310" s="378"/>
    </row>
    <row r="7311" spans="1:4" ht="18" customHeight="1">
      <c r="A7311" s="396"/>
      <c r="B7311" s="396"/>
      <c r="C7311" s="378"/>
      <c r="D7311" s="378"/>
    </row>
    <row r="7312" spans="1:4" ht="18" customHeight="1">
      <c r="A7312" s="396"/>
      <c r="B7312" s="396"/>
      <c r="C7312" s="378"/>
      <c r="D7312" s="378"/>
    </row>
    <row r="7313" spans="1:4" ht="18" customHeight="1">
      <c r="A7313" s="396"/>
      <c r="B7313" s="396"/>
      <c r="C7313" s="378"/>
      <c r="D7313" s="378"/>
    </row>
    <row r="7314" spans="1:4" ht="18" customHeight="1">
      <c r="A7314" s="396"/>
      <c r="B7314" s="396"/>
      <c r="C7314" s="378"/>
      <c r="D7314" s="378"/>
    </row>
    <row r="7315" spans="1:4" ht="18" customHeight="1">
      <c r="A7315" s="396"/>
      <c r="B7315" s="396"/>
      <c r="C7315" s="378"/>
      <c r="D7315" s="378"/>
    </row>
    <row r="7316" spans="1:4" ht="18" customHeight="1">
      <c r="A7316" s="396"/>
      <c r="B7316" s="396"/>
      <c r="C7316" s="378"/>
      <c r="D7316" s="378"/>
    </row>
    <row r="7317" spans="1:4" ht="18" customHeight="1">
      <c r="A7317" s="396"/>
      <c r="B7317" s="396"/>
      <c r="C7317" s="378"/>
      <c r="D7317" s="378"/>
    </row>
    <row r="7318" spans="1:4" ht="18" customHeight="1">
      <c r="A7318" s="396"/>
      <c r="B7318" s="396"/>
      <c r="C7318" s="378"/>
      <c r="D7318" s="378"/>
    </row>
    <row r="7319" spans="1:4" ht="18" customHeight="1">
      <c r="A7319" s="396"/>
      <c r="B7319" s="396"/>
      <c r="C7319" s="378"/>
      <c r="D7319" s="378"/>
    </row>
    <row r="7320" spans="1:4" ht="18" customHeight="1">
      <c r="A7320" s="396"/>
      <c r="B7320" s="396"/>
      <c r="C7320" s="378"/>
      <c r="D7320" s="378"/>
    </row>
    <row r="7321" spans="1:4" ht="18" customHeight="1">
      <c r="A7321" s="396"/>
      <c r="B7321" s="396"/>
      <c r="C7321" s="378"/>
      <c r="D7321" s="378"/>
    </row>
    <row r="7322" spans="1:4" ht="18" customHeight="1">
      <c r="A7322" s="396"/>
      <c r="B7322" s="396"/>
      <c r="C7322" s="378"/>
      <c r="D7322" s="378"/>
    </row>
    <row r="7323" spans="1:4" ht="18" customHeight="1">
      <c r="A7323" s="396"/>
      <c r="B7323" s="396"/>
      <c r="C7323" s="378"/>
      <c r="D7323" s="378"/>
    </row>
    <row r="7324" spans="1:4" ht="18" customHeight="1">
      <c r="A7324" s="396"/>
      <c r="B7324" s="396"/>
      <c r="C7324" s="378"/>
      <c r="D7324" s="378"/>
    </row>
    <row r="7325" spans="1:4" ht="18" customHeight="1">
      <c r="A7325" s="396"/>
      <c r="B7325" s="396"/>
      <c r="C7325" s="378"/>
      <c r="D7325" s="378"/>
    </row>
    <row r="7326" spans="1:4" ht="18" customHeight="1">
      <c r="A7326" s="396"/>
      <c r="B7326" s="396"/>
      <c r="C7326" s="378"/>
      <c r="D7326" s="378"/>
    </row>
    <row r="7327" spans="1:4" ht="18" customHeight="1">
      <c r="A7327" s="396"/>
      <c r="B7327" s="396"/>
      <c r="C7327" s="378"/>
      <c r="D7327" s="378"/>
    </row>
    <row r="7328" spans="1:4" ht="18" customHeight="1">
      <c r="A7328" s="396"/>
      <c r="B7328" s="396"/>
      <c r="C7328" s="378"/>
      <c r="D7328" s="378"/>
    </row>
    <row r="7329" spans="1:4" ht="18" customHeight="1">
      <c r="A7329" s="396"/>
      <c r="B7329" s="396"/>
      <c r="C7329" s="378"/>
      <c r="D7329" s="378"/>
    </row>
    <row r="7330" spans="1:4" ht="18" customHeight="1">
      <c r="A7330" s="396"/>
      <c r="B7330" s="396"/>
      <c r="C7330" s="378"/>
      <c r="D7330" s="378"/>
    </row>
    <row r="7331" spans="1:4" ht="18" customHeight="1">
      <c r="A7331" s="396"/>
      <c r="B7331" s="396"/>
      <c r="C7331" s="378"/>
      <c r="D7331" s="378"/>
    </row>
    <row r="7332" spans="1:4" ht="18" customHeight="1">
      <c r="A7332" s="396"/>
      <c r="B7332" s="396"/>
      <c r="C7332" s="378"/>
      <c r="D7332" s="378"/>
    </row>
    <row r="7333" spans="1:4" ht="18" customHeight="1">
      <c r="A7333" s="396"/>
      <c r="B7333" s="396"/>
      <c r="C7333" s="378"/>
      <c r="D7333" s="378"/>
    </row>
    <row r="7334" spans="1:4" ht="18" customHeight="1">
      <c r="A7334" s="396"/>
      <c r="B7334" s="396"/>
      <c r="C7334" s="378"/>
      <c r="D7334" s="378"/>
    </row>
    <row r="7335" spans="1:4" ht="18" customHeight="1">
      <c r="A7335" s="396"/>
      <c r="B7335" s="396"/>
      <c r="C7335" s="378"/>
      <c r="D7335" s="378"/>
    </row>
    <row r="7336" spans="1:4" ht="18" customHeight="1">
      <c r="A7336" s="396"/>
      <c r="B7336" s="396"/>
      <c r="C7336" s="378"/>
      <c r="D7336" s="378"/>
    </row>
    <row r="7337" spans="1:4" ht="18" customHeight="1">
      <c r="A7337" s="396"/>
      <c r="B7337" s="396"/>
      <c r="C7337" s="378"/>
      <c r="D7337" s="378"/>
    </row>
    <row r="7338" spans="1:4" ht="18" customHeight="1">
      <c r="A7338" s="396"/>
      <c r="B7338" s="396"/>
      <c r="C7338" s="378"/>
      <c r="D7338" s="378"/>
    </row>
    <row r="7339" spans="1:4" ht="18" customHeight="1">
      <c r="A7339" s="396"/>
      <c r="B7339" s="396"/>
      <c r="C7339" s="378"/>
      <c r="D7339" s="378"/>
    </row>
    <row r="7340" spans="1:4" ht="18" customHeight="1">
      <c r="A7340" s="396"/>
      <c r="B7340" s="396"/>
      <c r="C7340" s="378"/>
      <c r="D7340" s="378"/>
    </row>
    <row r="7341" spans="1:4" ht="18" customHeight="1">
      <c r="A7341" s="396"/>
      <c r="B7341" s="396"/>
      <c r="C7341" s="378"/>
      <c r="D7341" s="378"/>
    </row>
    <row r="7342" spans="1:4" ht="18" customHeight="1">
      <c r="A7342" s="396"/>
      <c r="B7342" s="396"/>
      <c r="C7342" s="378"/>
      <c r="D7342" s="378"/>
    </row>
    <row r="7343" spans="1:4" ht="18" customHeight="1">
      <c r="A7343" s="396"/>
      <c r="B7343" s="396"/>
      <c r="C7343" s="378"/>
      <c r="D7343" s="378"/>
    </row>
    <row r="7344" spans="1:4" ht="18" customHeight="1">
      <c r="A7344" s="396"/>
      <c r="B7344" s="396"/>
      <c r="C7344" s="378"/>
      <c r="D7344" s="378"/>
    </row>
    <row r="7345" spans="1:4" ht="18" customHeight="1">
      <c r="A7345" s="396"/>
      <c r="B7345" s="396"/>
      <c r="C7345" s="378"/>
      <c r="D7345" s="378"/>
    </row>
    <row r="7346" spans="1:4" ht="18" customHeight="1">
      <c r="A7346" s="396"/>
      <c r="B7346" s="396"/>
      <c r="C7346" s="378"/>
      <c r="D7346" s="378"/>
    </row>
    <row r="7347" spans="1:4" ht="18" customHeight="1">
      <c r="A7347" s="396"/>
      <c r="B7347" s="396"/>
      <c r="C7347" s="378"/>
      <c r="D7347" s="378"/>
    </row>
    <row r="7348" spans="1:4" ht="18" customHeight="1">
      <c r="A7348" s="396"/>
      <c r="B7348" s="396"/>
      <c r="C7348" s="378"/>
      <c r="D7348" s="378"/>
    </row>
    <row r="7349" spans="1:4" ht="18" customHeight="1">
      <c r="A7349" s="396"/>
      <c r="B7349" s="396"/>
      <c r="C7349" s="378"/>
      <c r="D7349" s="378"/>
    </row>
    <row r="7350" spans="1:4" ht="18" customHeight="1">
      <c r="A7350" s="396"/>
      <c r="B7350" s="396"/>
      <c r="C7350" s="378"/>
      <c r="D7350" s="378"/>
    </row>
    <row r="7351" spans="1:4" ht="18" customHeight="1">
      <c r="A7351" s="396"/>
      <c r="B7351" s="396"/>
      <c r="C7351" s="378"/>
      <c r="D7351" s="378"/>
    </row>
    <row r="7352" spans="1:4" ht="18" customHeight="1">
      <c r="A7352" s="396"/>
      <c r="B7352" s="396"/>
      <c r="C7352" s="378"/>
      <c r="D7352" s="378"/>
    </row>
    <row r="7353" spans="1:4" ht="18" customHeight="1">
      <c r="A7353" s="396"/>
      <c r="B7353" s="396"/>
      <c r="C7353" s="378"/>
      <c r="D7353" s="378"/>
    </row>
    <row r="7354" spans="1:4" ht="18" customHeight="1">
      <c r="A7354" s="396"/>
      <c r="B7354" s="396"/>
      <c r="C7354" s="378"/>
      <c r="D7354" s="378"/>
    </row>
    <row r="7355" spans="1:4" ht="18" customHeight="1">
      <c r="A7355" s="396"/>
      <c r="B7355" s="396"/>
      <c r="C7355" s="378"/>
      <c r="D7355" s="378"/>
    </row>
    <row r="7356" spans="1:4" ht="18" customHeight="1">
      <c r="A7356" s="396"/>
      <c r="B7356" s="396"/>
      <c r="C7356" s="378"/>
      <c r="D7356" s="378"/>
    </row>
    <row r="7357" spans="1:4" ht="18" customHeight="1">
      <c r="A7357" s="396"/>
      <c r="B7357" s="396"/>
      <c r="C7357" s="378"/>
      <c r="D7357" s="378"/>
    </row>
    <row r="7358" spans="1:4" ht="18" customHeight="1">
      <c r="A7358" s="396"/>
      <c r="B7358" s="396"/>
      <c r="C7358" s="378"/>
      <c r="D7358" s="378"/>
    </row>
    <row r="7359" spans="1:4" ht="18" customHeight="1">
      <c r="A7359" s="396"/>
      <c r="B7359" s="396"/>
      <c r="C7359" s="378"/>
      <c r="D7359" s="378"/>
    </row>
    <row r="7360" spans="1:4" ht="18" customHeight="1">
      <c r="A7360" s="396"/>
      <c r="B7360" s="396"/>
      <c r="C7360" s="378"/>
      <c r="D7360" s="378"/>
    </row>
    <row r="7361" spans="1:4" ht="18" customHeight="1">
      <c r="A7361" s="396"/>
      <c r="B7361" s="396"/>
      <c r="C7361" s="378"/>
      <c r="D7361" s="378"/>
    </row>
    <row r="7362" spans="1:4" ht="18" customHeight="1">
      <c r="A7362" s="396"/>
      <c r="B7362" s="396"/>
      <c r="C7362" s="378"/>
      <c r="D7362" s="378"/>
    </row>
    <row r="7363" spans="1:4" ht="18" customHeight="1">
      <c r="A7363" s="396"/>
      <c r="B7363" s="396"/>
      <c r="C7363" s="378"/>
      <c r="D7363" s="378"/>
    </row>
    <row r="7364" spans="1:4" ht="18" customHeight="1">
      <c r="A7364" s="396"/>
      <c r="B7364" s="396"/>
      <c r="C7364" s="378"/>
      <c r="D7364" s="378"/>
    </row>
    <row r="7365" spans="1:4" ht="18" customHeight="1">
      <c r="A7365" s="396"/>
      <c r="B7365" s="396"/>
      <c r="C7365" s="378"/>
      <c r="D7365" s="378"/>
    </row>
    <row r="7366" spans="1:4" ht="18" customHeight="1">
      <c r="A7366" s="396"/>
      <c r="B7366" s="396"/>
      <c r="C7366" s="378"/>
      <c r="D7366" s="378"/>
    </row>
    <row r="7367" spans="1:4" ht="18" customHeight="1">
      <c r="A7367" s="396"/>
      <c r="B7367" s="396"/>
      <c r="C7367" s="378"/>
      <c r="D7367" s="378"/>
    </row>
    <row r="7368" spans="1:4" ht="18" customHeight="1">
      <c r="A7368" s="396"/>
      <c r="B7368" s="396"/>
      <c r="C7368" s="378"/>
      <c r="D7368" s="378"/>
    </row>
    <row r="7369" spans="1:4" ht="18" customHeight="1">
      <c r="A7369" s="396"/>
      <c r="B7369" s="396"/>
      <c r="C7369" s="378"/>
      <c r="D7369" s="378"/>
    </row>
    <row r="7370" spans="1:4" ht="18" customHeight="1">
      <c r="A7370" s="396"/>
      <c r="B7370" s="396"/>
      <c r="C7370" s="378"/>
      <c r="D7370" s="378"/>
    </row>
    <row r="7371" spans="1:4" ht="18" customHeight="1">
      <c r="A7371" s="396"/>
      <c r="B7371" s="396"/>
      <c r="C7371" s="378"/>
      <c r="D7371" s="378"/>
    </row>
    <row r="7372" spans="1:4" ht="18" customHeight="1">
      <c r="A7372" s="396"/>
      <c r="B7372" s="396"/>
      <c r="C7372" s="378"/>
      <c r="D7372" s="378"/>
    </row>
    <row r="7373" spans="1:4" ht="18" customHeight="1">
      <c r="A7373" s="396"/>
      <c r="B7373" s="396"/>
      <c r="C7373" s="378"/>
      <c r="D7373" s="378"/>
    </row>
    <row r="7374" spans="1:4" ht="18" customHeight="1">
      <c r="A7374" s="396"/>
      <c r="B7374" s="396"/>
      <c r="C7374" s="378"/>
      <c r="D7374" s="378"/>
    </row>
    <row r="7375" spans="1:4" ht="18" customHeight="1">
      <c r="A7375" s="396"/>
      <c r="B7375" s="396"/>
      <c r="C7375" s="378"/>
      <c r="D7375" s="378"/>
    </row>
    <row r="7376" spans="1:4" ht="18" customHeight="1">
      <c r="A7376" s="396"/>
      <c r="B7376" s="396"/>
      <c r="C7376" s="378"/>
      <c r="D7376" s="378"/>
    </row>
    <row r="7377" spans="1:4" ht="18" customHeight="1">
      <c r="A7377" s="396"/>
      <c r="B7377" s="396"/>
      <c r="C7377" s="378"/>
      <c r="D7377" s="378"/>
    </row>
    <row r="7378" spans="1:4" ht="18" customHeight="1">
      <c r="A7378" s="396"/>
      <c r="B7378" s="396"/>
      <c r="C7378" s="378"/>
      <c r="D7378" s="378"/>
    </row>
    <row r="7379" spans="1:4" ht="18" customHeight="1">
      <c r="A7379" s="396"/>
      <c r="B7379" s="396"/>
      <c r="C7379" s="378"/>
      <c r="D7379" s="378"/>
    </row>
    <row r="7380" spans="1:4" ht="18" customHeight="1">
      <c r="A7380" s="396"/>
      <c r="B7380" s="396"/>
      <c r="C7380" s="378"/>
      <c r="D7380" s="378"/>
    </row>
    <row r="7381" spans="1:4" ht="18" customHeight="1">
      <c r="A7381" s="396"/>
      <c r="B7381" s="396"/>
      <c r="C7381" s="378"/>
      <c r="D7381" s="378"/>
    </row>
    <row r="7382" spans="1:4" ht="18" customHeight="1">
      <c r="A7382" s="396"/>
      <c r="B7382" s="396"/>
      <c r="C7382" s="378"/>
      <c r="D7382" s="378"/>
    </row>
    <row r="7383" spans="1:4" ht="18" customHeight="1">
      <c r="A7383" s="396"/>
      <c r="B7383" s="396"/>
      <c r="C7383" s="378"/>
      <c r="D7383" s="378"/>
    </row>
    <row r="7384" spans="1:4" ht="18" customHeight="1">
      <c r="A7384" s="396"/>
      <c r="B7384" s="396"/>
      <c r="C7384" s="378"/>
      <c r="D7384" s="378"/>
    </row>
    <row r="7385" spans="1:4" ht="18" customHeight="1">
      <c r="A7385" s="396"/>
      <c r="B7385" s="396"/>
      <c r="C7385" s="378"/>
      <c r="D7385" s="378"/>
    </row>
    <row r="7386" spans="1:4" ht="18" customHeight="1">
      <c r="A7386" s="396"/>
      <c r="B7386" s="396"/>
      <c r="C7386" s="378"/>
      <c r="D7386" s="378"/>
    </row>
    <row r="7387" spans="1:4" ht="18" customHeight="1">
      <c r="A7387" s="396"/>
      <c r="B7387" s="396"/>
      <c r="C7387" s="378"/>
      <c r="D7387" s="378"/>
    </row>
    <row r="7388" spans="1:4" ht="18" customHeight="1">
      <c r="A7388" s="396"/>
      <c r="B7388" s="396"/>
      <c r="C7388" s="378"/>
      <c r="D7388" s="378"/>
    </row>
    <row r="7389" spans="1:4" ht="18" customHeight="1">
      <c r="A7389" s="396"/>
      <c r="B7389" s="396"/>
      <c r="C7389" s="378"/>
      <c r="D7389" s="378"/>
    </row>
    <row r="7390" spans="1:4" ht="18" customHeight="1">
      <c r="A7390" s="396"/>
      <c r="B7390" s="396"/>
      <c r="C7390" s="378"/>
      <c r="D7390" s="378"/>
    </row>
    <row r="7391" spans="1:4" ht="18" customHeight="1">
      <c r="A7391" s="396"/>
      <c r="B7391" s="396"/>
      <c r="C7391" s="378"/>
      <c r="D7391" s="378"/>
    </row>
    <row r="7392" spans="1:4" ht="18" customHeight="1">
      <c r="A7392" s="396"/>
      <c r="B7392" s="396"/>
      <c r="C7392" s="378"/>
      <c r="D7392" s="378"/>
    </row>
    <row r="7393" spans="1:4" ht="18" customHeight="1">
      <c r="A7393" s="396"/>
      <c r="B7393" s="396"/>
      <c r="C7393" s="378"/>
      <c r="D7393" s="378"/>
    </row>
    <row r="7394" spans="1:4" ht="18" customHeight="1">
      <c r="A7394" s="396"/>
      <c r="B7394" s="396"/>
      <c r="C7394" s="378"/>
      <c r="D7394" s="378"/>
    </row>
    <row r="7395" spans="1:4" ht="18" customHeight="1">
      <c r="A7395" s="396"/>
      <c r="B7395" s="396"/>
      <c r="C7395" s="378"/>
      <c r="D7395" s="378"/>
    </row>
    <row r="7396" spans="1:4" ht="18" customHeight="1">
      <c r="A7396" s="396"/>
      <c r="B7396" s="396"/>
      <c r="C7396" s="378"/>
      <c r="D7396" s="378"/>
    </row>
    <row r="7397" spans="1:4" ht="18" customHeight="1">
      <c r="A7397" s="396"/>
      <c r="B7397" s="396"/>
      <c r="C7397" s="378"/>
      <c r="D7397" s="378"/>
    </row>
    <row r="7398" spans="1:4" ht="18" customHeight="1">
      <c r="A7398" s="396"/>
      <c r="B7398" s="396"/>
      <c r="C7398" s="378"/>
      <c r="D7398" s="378"/>
    </row>
    <row r="7399" spans="1:4" ht="18" customHeight="1">
      <c r="A7399" s="396"/>
      <c r="B7399" s="396"/>
      <c r="C7399" s="378"/>
      <c r="D7399" s="378"/>
    </row>
    <row r="7400" spans="1:4" ht="18" customHeight="1">
      <c r="A7400" s="396"/>
      <c r="B7400" s="396"/>
      <c r="C7400" s="378"/>
      <c r="D7400" s="378"/>
    </row>
    <row r="7401" spans="1:4" ht="18" customHeight="1">
      <c r="A7401" s="396"/>
      <c r="B7401" s="396"/>
      <c r="C7401" s="378"/>
      <c r="D7401" s="378"/>
    </row>
    <row r="7402" spans="1:4" ht="18" customHeight="1">
      <c r="A7402" s="396"/>
      <c r="B7402" s="396"/>
      <c r="C7402" s="378"/>
      <c r="D7402" s="378"/>
    </row>
    <row r="7403" spans="1:4" ht="18" customHeight="1">
      <c r="A7403" s="396"/>
      <c r="B7403" s="396"/>
      <c r="C7403" s="378"/>
      <c r="D7403" s="378"/>
    </row>
    <row r="7404" spans="1:4" ht="18" customHeight="1">
      <c r="A7404" s="396"/>
      <c r="B7404" s="396"/>
      <c r="C7404" s="378"/>
      <c r="D7404" s="378"/>
    </row>
    <row r="7405" spans="1:4" ht="18" customHeight="1">
      <c r="A7405" s="396"/>
      <c r="B7405" s="396"/>
      <c r="C7405" s="378"/>
      <c r="D7405" s="378"/>
    </row>
    <row r="7406" spans="1:4" ht="18" customHeight="1">
      <c r="A7406" s="396"/>
      <c r="B7406" s="396"/>
      <c r="C7406" s="378"/>
      <c r="D7406" s="378"/>
    </row>
    <row r="7407" spans="1:4" ht="18" customHeight="1">
      <c r="A7407" s="396"/>
      <c r="B7407" s="396"/>
      <c r="C7407" s="378"/>
      <c r="D7407" s="378"/>
    </row>
    <row r="7408" spans="1:4" ht="18" customHeight="1">
      <c r="A7408" s="396"/>
      <c r="B7408" s="396"/>
      <c r="C7408" s="378"/>
      <c r="D7408" s="378"/>
    </row>
    <row r="7409" spans="1:4" ht="18" customHeight="1">
      <c r="A7409" s="396"/>
      <c r="B7409" s="396"/>
      <c r="C7409" s="378"/>
      <c r="D7409" s="378"/>
    </row>
    <row r="7410" spans="1:4" ht="18" customHeight="1">
      <c r="A7410" s="396"/>
      <c r="B7410" s="396"/>
      <c r="C7410" s="378"/>
      <c r="D7410" s="378"/>
    </row>
    <row r="7411" spans="1:4" ht="18" customHeight="1">
      <c r="A7411" s="396"/>
      <c r="B7411" s="396"/>
      <c r="C7411" s="378"/>
      <c r="D7411" s="378"/>
    </row>
    <row r="7412" spans="1:4" ht="18" customHeight="1">
      <c r="A7412" s="396"/>
      <c r="B7412" s="396"/>
      <c r="C7412" s="378"/>
      <c r="D7412" s="378"/>
    </row>
    <row r="7413" spans="1:4" ht="18" customHeight="1">
      <c r="A7413" s="396"/>
      <c r="B7413" s="396"/>
      <c r="C7413" s="378"/>
      <c r="D7413" s="378"/>
    </row>
    <row r="7414" spans="1:4" ht="18" customHeight="1">
      <c r="A7414" s="396"/>
      <c r="B7414" s="396"/>
      <c r="C7414" s="378"/>
      <c r="D7414" s="378"/>
    </row>
    <row r="7415" spans="1:4" ht="18" customHeight="1">
      <c r="A7415" s="396"/>
      <c r="B7415" s="396"/>
      <c r="C7415" s="378"/>
      <c r="D7415" s="378"/>
    </row>
    <row r="7416" spans="1:4" ht="18" customHeight="1">
      <c r="A7416" s="396"/>
      <c r="B7416" s="396"/>
      <c r="C7416" s="378"/>
      <c r="D7416" s="378"/>
    </row>
    <row r="7417" spans="1:4" ht="18" customHeight="1">
      <c r="A7417" s="396"/>
      <c r="B7417" s="396"/>
      <c r="C7417" s="378"/>
      <c r="D7417" s="378"/>
    </row>
    <row r="7418" spans="1:4" ht="18" customHeight="1">
      <c r="A7418" s="396"/>
      <c r="B7418" s="396"/>
      <c r="C7418" s="378"/>
      <c r="D7418" s="378"/>
    </row>
    <row r="7419" spans="1:4" ht="18" customHeight="1">
      <c r="A7419" s="396"/>
      <c r="B7419" s="396"/>
      <c r="C7419" s="378"/>
      <c r="D7419" s="378"/>
    </row>
    <row r="7420" spans="1:4" ht="18" customHeight="1">
      <c r="A7420" s="396"/>
      <c r="B7420" s="396"/>
      <c r="C7420" s="378"/>
      <c r="D7420" s="378"/>
    </row>
    <row r="7421" spans="1:4" ht="18" customHeight="1">
      <c r="A7421" s="396"/>
      <c r="B7421" s="396"/>
      <c r="C7421" s="378"/>
      <c r="D7421" s="378"/>
    </row>
    <row r="7422" spans="1:4" ht="18" customHeight="1">
      <c r="A7422" s="396"/>
      <c r="B7422" s="396"/>
      <c r="C7422" s="378"/>
      <c r="D7422" s="378"/>
    </row>
    <row r="7423" spans="1:4" ht="18" customHeight="1">
      <c r="A7423" s="396"/>
      <c r="B7423" s="396"/>
      <c r="C7423" s="378"/>
      <c r="D7423" s="378"/>
    </row>
    <row r="7424" spans="1:4" ht="18" customHeight="1">
      <c r="A7424" s="396"/>
      <c r="B7424" s="396"/>
      <c r="C7424" s="378"/>
      <c r="D7424" s="378"/>
    </row>
    <row r="7425" spans="1:4" ht="18" customHeight="1">
      <c r="A7425" s="396"/>
      <c r="B7425" s="396"/>
      <c r="C7425" s="378"/>
      <c r="D7425" s="378"/>
    </row>
    <row r="7426" spans="1:4" ht="18" customHeight="1">
      <c r="A7426" s="396"/>
      <c r="B7426" s="396"/>
      <c r="C7426" s="378"/>
      <c r="D7426" s="378"/>
    </row>
    <row r="7427" spans="1:4" ht="18" customHeight="1">
      <c r="A7427" s="396"/>
      <c r="B7427" s="396"/>
      <c r="C7427" s="378"/>
      <c r="D7427" s="378"/>
    </row>
    <row r="7428" spans="1:4" ht="18" customHeight="1">
      <c r="A7428" s="396"/>
      <c r="B7428" s="396"/>
      <c r="C7428" s="378"/>
      <c r="D7428" s="378"/>
    </row>
    <row r="7429" spans="1:4" ht="18" customHeight="1">
      <c r="A7429" s="396"/>
      <c r="B7429" s="396"/>
      <c r="C7429" s="378"/>
      <c r="D7429" s="378"/>
    </row>
    <row r="7430" spans="1:4" ht="18" customHeight="1">
      <c r="A7430" s="396"/>
      <c r="B7430" s="396"/>
      <c r="C7430" s="378"/>
      <c r="D7430" s="378"/>
    </row>
    <row r="7431" spans="1:4" ht="18" customHeight="1">
      <c r="A7431" s="396"/>
      <c r="B7431" s="396"/>
      <c r="C7431" s="378"/>
      <c r="D7431" s="378"/>
    </row>
    <row r="7432" spans="1:4" ht="18" customHeight="1">
      <c r="A7432" s="396"/>
      <c r="B7432" s="396"/>
      <c r="C7432" s="378"/>
      <c r="D7432" s="378"/>
    </row>
    <row r="7433" spans="1:4" ht="18" customHeight="1">
      <c r="A7433" s="396"/>
      <c r="B7433" s="396"/>
      <c r="C7433" s="378"/>
      <c r="D7433" s="378"/>
    </row>
    <row r="7434" spans="1:4" ht="18" customHeight="1">
      <c r="A7434" s="396"/>
      <c r="B7434" s="396"/>
      <c r="C7434" s="378"/>
      <c r="D7434" s="378"/>
    </row>
    <row r="7435" spans="1:4" ht="18" customHeight="1">
      <c r="A7435" s="396"/>
      <c r="B7435" s="396"/>
      <c r="C7435" s="378"/>
      <c r="D7435" s="378"/>
    </row>
    <row r="7436" spans="1:4" ht="18" customHeight="1">
      <c r="A7436" s="396"/>
      <c r="B7436" s="396"/>
      <c r="C7436" s="378"/>
      <c r="D7436" s="378"/>
    </row>
    <row r="7437" spans="1:4" ht="18" customHeight="1">
      <c r="A7437" s="396"/>
      <c r="B7437" s="396"/>
      <c r="C7437" s="378"/>
      <c r="D7437" s="378"/>
    </row>
    <row r="7438" spans="1:4" ht="18" customHeight="1">
      <c r="A7438" s="396"/>
      <c r="B7438" s="396"/>
      <c r="C7438" s="378"/>
      <c r="D7438" s="378"/>
    </row>
    <row r="7439" spans="1:4" ht="18" customHeight="1">
      <c r="A7439" s="396"/>
      <c r="B7439" s="396"/>
      <c r="C7439" s="378"/>
      <c r="D7439" s="378"/>
    </row>
    <row r="7440" spans="1:4" ht="18" customHeight="1">
      <c r="A7440" s="396"/>
      <c r="B7440" s="396"/>
      <c r="C7440" s="378"/>
      <c r="D7440" s="378"/>
    </row>
    <row r="7441" spans="1:4" ht="18" customHeight="1">
      <c r="A7441" s="396"/>
      <c r="B7441" s="396"/>
      <c r="C7441" s="378"/>
      <c r="D7441" s="378"/>
    </row>
    <row r="7442" spans="1:4" ht="18" customHeight="1">
      <c r="A7442" s="396"/>
      <c r="B7442" s="396"/>
      <c r="C7442" s="378"/>
      <c r="D7442" s="378"/>
    </row>
    <row r="7443" spans="1:4" ht="18" customHeight="1">
      <c r="A7443" s="396"/>
      <c r="B7443" s="396"/>
      <c r="C7443" s="378"/>
      <c r="D7443" s="378"/>
    </row>
    <row r="7444" spans="1:4" ht="18" customHeight="1">
      <c r="A7444" s="396"/>
      <c r="B7444" s="396"/>
      <c r="C7444" s="378"/>
      <c r="D7444" s="378"/>
    </row>
    <row r="7445" spans="1:4" ht="18" customHeight="1">
      <c r="A7445" s="396"/>
      <c r="B7445" s="396"/>
      <c r="C7445" s="378"/>
      <c r="D7445" s="378"/>
    </row>
    <row r="7446" spans="1:4" ht="18" customHeight="1">
      <c r="A7446" s="396"/>
      <c r="B7446" s="396"/>
      <c r="C7446" s="378"/>
      <c r="D7446" s="378"/>
    </row>
    <row r="7447" spans="1:4" ht="18" customHeight="1">
      <c r="A7447" s="396"/>
      <c r="B7447" s="396"/>
      <c r="C7447" s="378"/>
      <c r="D7447" s="378"/>
    </row>
    <row r="7448" spans="1:4" ht="18" customHeight="1">
      <c r="A7448" s="396"/>
      <c r="B7448" s="396"/>
      <c r="C7448" s="378"/>
      <c r="D7448" s="378"/>
    </row>
    <row r="7449" spans="1:4" ht="18" customHeight="1">
      <c r="A7449" s="396"/>
      <c r="B7449" s="396"/>
      <c r="C7449" s="378"/>
      <c r="D7449" s="378"/>
    </row>
    <row r="7450" spans="1:4" ht="18" customHeight="1">
      <c r="A7450" s="396"/>
      <c r="B7450" s="396"/>
      <c r="C7450" s="378"/>
      <c r="D7450" s="378"/>
    </row>
    <row r="7451" spans="1:4" ht="18" customHeight="1">
      <c r="A7451" s="396"/>
      <c r="B7451" s="396"/>
      <c r="C7451" s="378"/>
      <c r="D7451" s="378"/>
    </row>
    <row r="7452" spans="1:4" ht="18" customHeight="1">
      <c r="A7452" s="396"/>
      <c r="B7452" s="396"/>
      <c r="C7452" s="378"/>
      <c r="D7452" s="378"/>
    </row>
    <row r="7453" spans="1:4" ht="18" customHeight="1">
      <c r="A7453" s="396"/>
      <c r="B7453" s="396"/>
      <c r="C7453" s="378"/>
      <c r="D7453" s="378"/>
    </row>
    <row r="7454" spans="1:4" ht="18" customHeight="1">
      <c r="A7454" s="396"/>
      <c r="B7454" s="396"/>
      <c r="C7454" s="378"/>
      <c r="D7454" s="378"/>
    </row>
    <row r="7455" spans="1:4" ht="18" customHeight="1">
      <c r="A7455" s="396"/>
      <c r="B7455" s="396"/>
      <c r="C7455" s="378"/>
      <c r="D7455" s="378"/>
    </row>
    <row r="7456" spans="1:4" ht="18" customHeight="1">
      <c r="A7456" s="396"/>
      <c r="B7456" s="396"/>
      <c r="C7456" s="378"/>
      <c r="D7456" s="378"/>
    </row>
    <row r="7457" spans="1:4" ht="18" customHeight="1">
      <c r="A7457" s="396"/>
      <c r="B7457" s="396"/>
      <c r="C7457" s="378"/>
      <c r="D7457" s="378"/>
    </row>
    <row r="7458" spans="1:4" ht="18" customHeight="1">
      <c r="A7458" s="396"/>
      <c r="B7458" s="396"/>
      <c r="C7458" s="378"/>
      <c r="D7458" s="378"/>
    </row>
    <row r="7459" spans="1:4" ht="18" customHeight="1">
      <c r="A7459" s="396"/>
      <c r="B7459" s="396"/>
      <c r="C7459" s="378"/>
      <c r="D7459" s="378"/>
    </row>
    <row r="7460" spans="1:4" ht="18" customHeight="1">
      <c r="A7460" s="396"/>
      <c r="B7460" s="396"/>
      <c r="C7460" s="378"/>
      <c r="D7460" s="378"/>
    </row>
    <row r="7461" spans="1:4" ht="18" customHeight="1">
      <c r="A7461" s="396"/>
      <c r="B7461" s="396"/>
      <c r="C7461" s="378"/>
      <c r="D7461" s="378"/>
    </row>
    <row r="7462" spans="1:4" ht="18" customHeight="1">
      <c r="A7462" s="396"/>
      <c r="B7462" s="396"/>
      <c r="C7462" s="378"/>
      <c r="D7462" s="378"/>
    </row>
    <row r="7463" spans="1:4" ht="18" customHeight="1">
      <c r="A7463" s="396"/>
      <c r="B7463" s="396"/>
      <c r="C7463" s="378"/>
      <c r="D7463" s="378"/>
    </row>
    <row r="7464" spans="1:4" ht="18" customHeight="1">
      <c r="A7464" s="396"/>
      <c r="B7464" s="396"/>
      <c r="C7464" s="378"/>
      <c r="D7464" s="378"/>
    </row>
    <row r="7465" spans="1:4" ht="18" customHeight="1">
      <c r="A7465" s="396"/>
      <c r="B7465" s="396"/>
      <c r="C7465" s="378"/>
      <c r="D7465" s="378"/>
    </row>
    <row r="7466" spans="1:4" ht="18" customHeight="1">
      <c r="A7466" s="396"/>
      <c r="B7466" s="396"/>
      <c r="C7466" s="378"/>
      <c r="D7466" s="378"/>
    </row>
    <row r="7467" spans="1:4" ht="18" customHeight="1">
      <c r="A7467" s="396"/>
      <c r="B7467" s="396"/>
      <c r="C7467" s="378"/>
      <c r="D7467" s="378"/>
    </row>
    <row r="7468" spans="1:4" ht="18" customHeight="1">
      <c r="A7468" s="396"/>
      <c r="B7468" s="396"/>
      <c r="C7468" s="378"/>
      <c r="D7468" s="378"/>
    </row>
    <row r="7469" spans="1:4" ht="18" customHeight="1">
      <c r="A7469" s="396"/>
      <c r="B7469" s="396"/>
      <c r="C7469" s="378"/>
      <c r="D7469" s="378"/>
    </row>
    <row r="7470" spans="1:4" ht="18" customHeight="1">
      <c r="A7470" s="396"/>
      <c r="B7470" s="396"/>
      <c r="C7470" s="378"/>
      <c r="D7470" s="378"/>
    </row>
    <row r="7471" spans="1:4" ht="18" customHeight="1">
      <c r="A7471" s="396"/>
      <c r="B7471" s="396"/>
      <c r="C7471" s="378"/>
      <c r="D7471" s="378"/>
    </row>
    <row r="7472" spans="1:4" ht="18" customHeight="1">
      <c r="A7472" s="396"/>
      <c r="B7472" s="396"/>
      <c r="C7472" s="378"/>
      <c r="D7472" s="378"/>
    </row>
    <row r="7473" spans="1:4" ht="18" customHeight="1">
      <c r="A7473" s="396"/>
      <c r="B7473" s="396"/>
      <c r="C7473" s="378"/>
      <c r="D7473" s="378"/>
    </row>
    <row r="7474" spans="1:4" ht="18" customHeight="1">
      <c r="A7474" s="396"/>
      <c r="B7474" s="396"/>
      <c r="C7474" s="378"/>
      <c r="D7474" s="378"/>
    </row>
    <row r="7475" spans="1:4" ht="18" customHeight="1">
      <c r="A7475" s="396"/>
      <c r="B7475" s="396"/>
      <c r="C7475" s="378"/>
      <c r="D7475" s="378"/>
    </row>
    <row r="7476" spans="1:4" ht="18" customHeight="1">
      <c r="A7476" s="396"/>
      <c r="B7476" s="396"/>
      <c r="C7476" s="378"/>
      <c r="D7476" s="378"/>
    </row>
    <row r="7477" spans="1:4" ht="18" customHeight="1">
      <c r="A7477" s="396"/>
      <c r="B7477" s="396"/>
      <c r="C7477" s="378"/>
      <c r="D7477" s="378"/>
    </row>
    <row r="7478" spans="1:4" ht="18" customHeight="1">
      <c r="A7478" s="396"/>
      <c r="B7478" s="396"/>
      <c r="C7478" s="378"/>
      <c r="D7478" s="378"/>
    </row>
    <row r="7479" spans="1:4" ht="18" customHeight="1">
      <c r="A7479" s="396"/>
      <c r="B7479" s="396"/>
      <c r="C7479" s="378"/>
      <c r="D7479" s="378"/>
    </row>
    <row r="7480" spans="1:4" ht="18" customHeight="1">
      <c r="A7480" s="396"/>
      <c r="B7480" s="396"/>
      <c r="C7480" s="378"/>
      <c r="D7480" s="378"/>
    </row>
    <row r="7481" spans="1:4" ht="18" customHeight="1">
      <c r="A7481" s="396"/>
      <c r="B7481" s="396"/>
      <c r="C7481" s="378"/>
      <c r="D7481" s="378"/>
    </row>
    <row r="7482" spans="1:4" ht="18" customHeight="1">
      <c r="A7482" s="396"/>
      <c r="B7482" s="396"/>
      <c r="C7482" s="378"/>
      <c r="D7482" s="378"/>
    </row>
    <row r="7483" spans="1:4" ht="18" customHeight="1">
      <c r="A7483" s="396"/>
      <c r="B7483" s="396"/>
      <c r="C7483" s="378"/>
      <c r="D7483" s="378"/>
    </row>
    <row r="7484" spans="1:4" ht="18" customHeight="1">
      <c r="A7484" s="396"/>
      <c r="B7484" s="396"/>
      <c r="C7484" s="378"/>
      <c r="D7484" s="378"/>
    </row>
    <row r="7485" spans="1:4" ht="18" customHeight="1">
      <c r="A7485" s="396"/>
      <c r="B7485" s="396"/>
      <c r="C7485" s="378"/>
      <c r="D7485" s="378"/>
    </row>
    <row r="7486" spans="1:4" ht="18" customHeight="1">
      <c r="A7486" s="396"/>
      <c r="B7486" s="396"/>
      <c r="C7486" s="378"/>
      <c r="D7486" s="378"/>
    </row>
    <row r="7487" spans="1:4" ht="18" customHeight="1">
      <c r="A7487" s="396"/>
      <c r="B7487" s="396"/>
      <c r="C7487" s="378"/>
      <c r="D7487" s="378"/>
    </row>
    <row r="7488" spans="1:4" ht="18" customHeight="1">
      <c r="A7488" s="396"/>
      <c r="B7488" s="396"/>
      <c r="C7488" s="378"/>
      <c r="D7488" s="378"/>
    </row>
    <row r="7489" spans="1:4" ht="18" customHeight="1">
      <c r="A7489" s="396"/>
      <c r="B7489" s="396"/>
      <c r="C7489" s="378"/>
      <c r="D7489" s="378"/>
    </row>
    <row r="7490" spans="1:4" ht="18" customHeight="1">
      <c r="A7490" s="396"/>
      <c r="B7490" s="396"/>
      <c r="C7490" s="378"/>
      <c r="D7490" s="378"/>
    </row>
    <row r="7491" spans="1:4" ht="18" customHeight="1">
      <c r="A7491" s="396"/>
      <c r="B7491" s="396"/>
      <c r="C7491" s="378"/>
      <c r="D7491" s="378"/>
    </row>
    <row r="7492" spans="1:4" ht="18" customHeight="1">
      <c r="A7492" s="396"/>
      <c r="B7492" s="396"/>
      <c r="C7492" s="378"/>
      <c r="D7492" s="378"/>
    </row>
    <row r="7493" spans="1:4" ht="18" customHeight="1">
      <c r="A7493" s="396"/>
      <c r="B7493" s="396"/>
      <c r="C7493" s="378"/>
      <c r="D7493" s="378"/>
    </row>
    <row r="7494" spans="1:4" ht="18" customHeight="1">
      <c r="A7494" s="396"/>
      <c r="B7494" s="396"/>
      <c r="C7494" s="378"/>
      <c r="D7494" s="378"/>
    </row>
    <row r="7495" spans="1:4" ht="18" customHeight="1">
      <c r="A7495" s="396"/>
      <c r="B7495" s="396"/>
      <c r="C7495" s="378"/>
      <c r="D7495" s="378"/>
    </row>
    <row r="7496" spans="1:4" ht="18" customHeight="1">
      <c r="A7496" s="396"/>
      <c r="B7496" s="396"/>
      <c r="C7496" s="378"/>
      <c r="D7496" s="378"/>
    </row>
    <row r="7497" spans="1:4" ht="18" customHeight="1">
      <c r="A7497" s="396"/>
      <c r="B7497" s="396"/>
      <c r="C7497" s="378"/>
      <c r="D7497" s="378"/>
    </row>
    <row r="7498" spans="1:4" ht="18" customHeight="1">
      <c r="A7498" s="396"/>
      <c r="B7498" s="396"/>
      <c r="C7498" s="378"/>
      <c r="D7498" s="378"/>
    </row>
    <row r="7499" spans="1:4" ht="18" customHeight="1">
      <c r="A7499" s="396"/>
      <c r="B7499" s="396"/>
      <c r="C7499" s="378"/>
      <c r="D7499" s="378"/>
    </row>
    <row r="7500" spans="1:4" ht="18" customHeight="1">
      <c r="A7500" s="396"/>
      <c r="B7500" s="396"/>
      <c r="C7500" s="378"/>
      <c r="D7500" s="378"/>
    </row>
    <row r="7501" spans="1:4" ht="18" customHeight="1">
      <c r="A7501" s="396"/>
      <c r="B7501" s="396"/>
      <c r="C7501" s="378"/>
      <c r="D7501" s="378"/>
    </row>
    <row r="7502" spans="1:4" ht="18" customHeight="1">
      <c r="A7502" s="396"/>
      <c r="B7502" s="396"/>
      <c r="C7502" s="378"/>
      <c r="D7502" s="378"/>
    </row>
    <row r="7503" spans="1:4" ht="18" customHeight="1">
      <c r="A7503" s="396"/>
      <c r="B7503" s="396"/>
      <c r="C7503" s="378"/>
      <c r="D7503" s="378"/>
    </row>
    <row r="7504" spans="1:4" ht="18" customHeight="1">
      <c r="A7504" s="396"/>
      <c r="B7504" s="396"/>
      <c r="C7504" s="378"/>
      <c r="D7504" s="378"/>
    </row>
    <row r="7505" spans="1:4" ht="18" customHeight="1">
      <c r="A7505" s="396"/>
      <c r="B7505" s="396"/>
      <c r="C7505" s="378"/>
      <c r="D7505" s="378"/>
    </row>
    <row r="7506" spans="1:4" ht="18" customHeight="1">
      <c r="A7506" s="396"/>
      <c r="B7506" s="396"/>
      <c r="C7506" s="378"/>
      <c r="D7506" s="378"/>
    </row>
    <row r="7507" spans="1:4" ht="18" customHeight="1">
      <c r="A7507" s="396"/>
      <c r="B7507" s="396"/>
      <c r="C7507" s="378"/>
      <c r="D7507" s="378"/>
    </row>
    <row r="7508" spans="1:4" ht="18" customHeight="1">
      <c r="A7508" s="396"/>
      <c r="B7508" s="396"/>
      <c r="C7508" s="378"/>
      <c r="D7508" s="378"/>
    </row>
    <row r="7509" spans="1:4" ht="18" customHeight="1">
      <c r="A7509" s="396"/>
      <c r="B7509" s="396"/>
      <c r="C7509" s="378"/>
      <c r="D7509" s="378"/>
    </row>
    <row r="7510" spans="1:4" ht="18" customHeight="1">
      <c r="A7510" s="396"/>
      <c r="B7510" s="396"/>
      <c r="C7510" s="378"/>
      <c r="D7510" s="378"/>
    </row>
    <row r="7511" spans="1:4" ht="18" customHeight="1">
      <c r="A7511" s="396"/>
      <c r="B7511" s="396"/>
      <c r="C7511" s="378"/>
      <c r="D7511" s="378"/>
    </row>
    <row r="7512" spans="1:4" ht="18" customHeight="1">
      <c r="A7512" s="396"/>
      <c r="B7512" s="396"/>
      <c r="C7512" s="378"/>
      <c r="D7512" s="378"/>
    </row>
    <row r="7513" spans="1:4" ht="18" customHeight="1">
      <c r="A7513" s="396"/>
      <c r="B7513" s="396"/>
      <c r="C7513" s="378"/>
      <c r="D7513" s="378"/>
    </row>
    <row r="7514" spans="1:4" ht="18" customHeight="1">
      <c r="A7514" s="396"/>
      <c r="B7514" s="396"/>
      <c r="C7514" s="378"/>
      <c r="D7514" s="378"/>
    </row>
    <row r="7515" spans="1:4" ht="18" customHeight="1">
      <c r="A7515" s="396"/>
      <c r="B7515" s="396"/>
      <c r="C7515" s="378"/>
      <c r="D7515" s="378"/>
    </row>
    <row r="7516" spans="1:4" ht="18" customHeight="1">
      <c r="A7516" s="396"/>
      <c r="B7516" s="396"/>
      <c r="C7516" s="378"/>
      <c r="D7516" s="378"/>
    </row>
    <row r="7517" spans="1:4" ht="18" customHeight="1">
      <c r="A7517" s="396"/>
      <c r="B7517" s="396"/>
      <c r="C7517" s="378"/>
      <c r="D7517" s="378"/>
    </row>
    <row r="7518" spans="1:4" ht="18" customHeight="1">
      <c r="A7518" s="396"/>
      <c r="B7518" s="396"/>
      <c r="C7518" s="378"/>
      <c r="D7518" s="378"/>
    </row>
    <row r="7519" spans="1:4" ht="18" customHeight="1">
      <c r="A7519" s="396"/>
      <c r="B7519" s="396"/>
      <c r="C7519" s="378"/>
      <c r="D7519" s="378"/>
    </row>
    <row r="7520" spans="1:4" ht="18" customHeight="1">
      <c r="A7520" s="396"/>
      <c r="B7520" s="396"/>
      <c r="C7520" s="378"/>
      <c r="D7520" s="378"/>
    </row>
    <row r="7521" spans="1:4" ht="18" customHeight="1">
      <c r="A7521" s="396"/>
      <c r="B7521" s="396"/>
      <c r="C7521" s="378"/>
      <c r="D7521" s="378"/>
    </row>
    <row r="7522" spans="1:4" ht="18" customHeight="1">
      <c r="A7522" s="396"/>
      <c r="B7522" s="396"/>
      <c r="C7522" s="378"/>
      <c r="D7522" s="378"/>
    </row>
    <row r="7523" spans="1:4" ht="18" customHeight="1">
      <c r="A7523" s="396"/>
      <c r="B7523" s="396"/>
      <c r="C7523" s="378"/>
      <c r="D7523" s="378"/>
    </row>
    <row r="7524" spans="1:4" ht="18" customHeight="1">
      <c r="A7524" s="396"/>
      <c r="B7524" s="396"/>
      <c r="C7524" s="378"/>
      <c r="D7524" s="378"/>
    </row>
    <row r="7525" spans="1:4" ht="18" customHeight="1">
      <c r="A7525" s="396"/>
      <c r="B7525" s="396"/>
      <c r="C7525" s="378"/>
      <c r="D7525" s="378"/>
    </row>
    <row r="7526" spans="1:4" ht="18" customHeight="1">
      <c r="A7526" s="396"/>
      <c r="B7526" s="396"/>
      <c r="C7526" s="378"/>
      <c r="D7526" s="378"/>
    </row>
    <row r="7527" spans="1:4" ht="18" customHeight="1">
      <c r="A7527" s="396"/>
      <c r="B7527" s="396"/>
      <c r="C7527" s="378"/>
      <c r="D7527" s="378"/>
    </row>
    <row r="7528" spans="1:4" ht="18" customHeight="1">
      <c r="A7528" s="396"/>
      <c r="B7528" s="396"/>
      <c r="C7528" s="378"/>
      <c r="D7528" s="378"/>
    </row>
    <row r="7529" spans="1:4" ht="18" customHeight="1">
      <c r="A7529" s="396"/>
      <c r="B7529" s="396"/>
      <c r="C7529" s="378"/>
      <c r="D7529" s="378"/>
    </row>
    <row r="7530" spans="1:4" ht="18" customHeight="1">
      <c r="A7530" s="396"/>
      <c r="B7530" s="396"/>
      <c r="C7530" s="378"/>
      <c r="D7530" s="378"/>
    </row>
    <row r="7531" spans="1:4" ht="18" customHeight="1">
      <c r="A7531" s="396"/>
      <c r="B7531" s="396"/>
      <c r="C7531" s="378"/>
      <c r="D7531" s="378"/>
    </row>
    <row r="7532" spans="1:4" ht="18" customHeight="1">
      <c r="A7532" s="396"/>
      <c r="B7532" s="396"/>
      <c r="C7532" s="378"/>
      <c r="D7532" s="378"/>
    </row>
    <row r="7533" spans="1:4" ht="18" customHeight="1">
      <c r="A7533" s="396"/>
      <c r="B7533" s="396"/>
      <c r="C7533" s="378"/>
      <c r="D7533" s="378"/>
    </row>
    <row r="7534" spans="1:4" ht="18" customHeight="1">
      <c r="A7534" s="396"/>
      <c r="B7534" s="396"/>
      <c r="C7534" s="378"/>
      <c r="D7534" s="378"/>
    </row>
    <row r="7535" spans="1:4" ht="18" customHeight="1">
      <c r="A7535" s="396"/>
      <c r="B7535" s="396"/>
      <c r="C7535" s="378"/>
      <c r="D7535" s="378"/>
    </row>
    <row r="7536" spans="1:4" ht="18" customHeight="1">
      <c r="A7536" s="396"/>
      <c r="B7536" s="396"/>
      <c r="C7536" s="378"/>
      <c r="D7536" s="378"/>
    </row>
    <row r="7537" spans="1:4" ht="18" customHeight="1">
      <c r="A7537" s="396"/>
      <c r="B7537" s="396"/>
      <c r="C7537" s="378"/>
      <c r="D7537" s="378"/>
    </row>
    <row r="7538" spans="1:4" ht="18" customHeight="1">
      <c r="A7538" s="396"/>
      <c r="B7538" s="396"/>
      <c r="C7538" s="378"/>
      <c r="D7538" s="378"/>
    </row>
    <row r="7539" spans="1:4" ht="18" customHeight="1">
      <c r="A7539" s="396"/>
      <c r="B7539" s="396"/>
      <c r="C7539" s="378"/>
      <c r="D7539" s="378"/>
    </row>
    <row r="7540" spans="1:4" ht="18" customHeight="1">
      <c r="A7540" s="396"/>
      <c r="B7540" s="396"/>
      <c r="C7540" s="378"/>
      <c r="D7540" s="378"/>
    </row>
    <row r="7541" spans="1:4" ht="18" customHeight="1">
      <c r="A7541" s="396"/>
      <c r="B7541" s="396"/>
      <c r="C7541" s="378"/>
      <c r="D7541" s="378"/>
    </row>
    <row r="7542" spans="1:4" ht="18" customHeight="1">
      <c r="A7542" s="396"/>
      <c r="B7542" s="396"/>
      <c r="C7542" s="378"/>
      <c r="D7542" s="378"/>
    </row>
    <row r="7543" spans="1:4" ht="18" customHeight="1">
      <c r="A7543" s="396"/>
      <c r="B7543" s="396"/>
      <c r="C7543" s="378"/>
      <c r="D7543" s="378"/>
    </row>
    <row r="7544" spans="1:4" ht="18" customHeight="1">
      <c r="A7544" s="396"/>
      <c r="B7544" s="396"/>
      <c r="C7544" s="378"/>
      <c r="D7544" s="378"/>
    </row>
    <row r="7545" spans="1:4" ht="18" customHeight="1">
      <c r="A7545" s="396"/>
      <c r="B7545" s="396"/>
      <c r="C7545" s="378"/>
      <c r="D7545" s="378"/>
    </row>
    <row r="7546" spans="1:4" ht="18" customHeight="1">
      <c r="A7546" s="396"/>
      <c r="B7546" s="396"/>
      <c r="C7546" s="378"/>
      <c r="D7546" s="378"/>
    </row>
    <row r="7547" spans="1:4" ht="18" customHeight="1">
      <c r="A7547" s="396"/>
      <c r="B7547" s="396"/>
      <c r="C7547" s="378"/>
      <c r="D7547" s="378"/>
    </row>
    <row r="7548" spans="1:4" ht="18" customHeight="1">
      <c r="A7548" s="396"/>
      <c r="B7548" s="396"/>
      <c r="C7548" s="378"/>
      <c r="D7548" s="378"/>
    </row>
    <row r="7549" spans="1:4" ht="18" customHeight="1">
      <c r="A7549" s="396"/>
      <c r="B7549" s="396"/>
      <c r="C7549" s="378"/>
      <c r="D7549" s="378"/>
    </row>
    <row r="7550" spans="1:4" ht="18" customHeight="1">
      <c r="A7550" s="396"/>
      <c r="B7550" s="396"/>
      <c r="C7550" s="378"/>
      <c r="D7550" s="378"/>
    </row>
    <row r="7551" spans="1:4" ht="18" customHeight="1">
      <c r="A7551" s="396"/>
      <c r="B7551" s="396"/>
      <c r="C7551" s="378"/>
      <c r="D7551" s="378"/>
    </row>
    <row r="7552" spans="1:4" ht="18" customHeight="1">
      <c r="A7552" s="396"/>
      <c r="B7552" s="396"/>
      <c r="C7552" s="378"/>
      <c r="D7552" s="378"/>
    </row>
    <row r="7553" spans="1:4" ht="18" customHeight="1">
      <c r="A7553" s="396"/>
      <c r="B7553" s="396"/>
      <c r="C7553" s="378"/>
      <c r="D7553" s="378"/>
    </row>
    <row r="7554" spans="1:4" ht="18" customHeight="1">
      <c r="A7554" s="396"/>
      <c r="B7554" s="396"/>
      <c r="C7554" s="378"/>
      <c r="D7554" s="378"/>
    </row>
    <row r="7555" spans="1:4" ht="18" customHeight="1">
      <c r="A7555" s="396"/>
      <c r="B7555" s="396"/>
      <c r="C7555" s="378"/>
      <c r="D7555" s="378"/>
    </row>
    <row r="7556" spans="1:4" ht="18" customHeight="1">
      <c r="A7556" s="396"/>
      <c r="B7556" s="396"/>
      <c r="C7556" s="378"/>
      <c r="D7556" s="378"/>
    </row>
    <row r="7557" spans="1:4" ht="18" customHeight="1">
      <c r="A7557" s="396"/>
      <c r="B7557" s="396"/>
      <c r="C7557" s="378"/>
      <c r="D7557" s="378"/>
    </row>
    <row r="7558" spans="1:4" ht="18" customHeight="1">
      <c r="A7558" s="396"/>
      <c r="B7558" s="396"/>
      <c r="C7558" s="378"/>
      <c r="D7558" s="378"/>
    </row>
    <row r="7559" spans="1:4" ht="18" customHeight="1">
      <c r="A7559" s="396"/>
      <c r="B7559" s="396"/>
      <c r="C7559" s="378"/>
      <c r="D7559" s="378"/>
    </row>
    <row r="7560" spans="1:4" ht="18" customHeight="1">
      <c r="A7560" s="396"/>
      <c r="B7560" s="396"/>
      <c r="C7560" s="378"/>
      <c r="D7560" s="378"/>
    </row>
    <row r="7561" spans="1:4" ht="18" customHeight="1">
      <c r="A7561" s="396"/>
      <c r="B7561" s="396"/>
      <c r="C7561" s="378"/>
      <c r="D7561" s="378"/>
    </row>
    <row r="7562" spans="1:4" ht="18" customHeight="1">
      <c r="A7562" s="396"/>
      <c r="B7562" s="396"/>
      <c r="C7562" s="378"/>
      <c r="D7562" s="378"/>
    </row>
    <row r="7563" spans="1:4" ht="18" customHeight="1">
      <c r="A7563" s="396"/>
      <c r="B7563" s="396"/>
      <c r="C7563" s="378"/>
      <c r="D7563" s="378"/>
    </row>
    <row r="7564" spans="1:4" ht="18" customHeight="1">
      <c r="A7564" s="396"/>
      <c r="B7564" s="396"/>
      <c r="C7564" s="378"/>
      <c r="D7564" s="378"/>
    </row>
    <row r="7565" spans="1:4" ht="18" customHeight="1">
      <c r="A7565" s="396"/>
      <c r="B7565" s="396"/>
      <c r="C7565" s="378"/>
      <c r="D7565" s="378"/>
    </row>
    <row r="7566" spans="1:4" ht="18" customHeight="1">
      <c r="A7566" s="396"/>
      <c r="B7566" s="396"/>
      <c r="C7566" s="378"/>
      <c r="D7566" s="378"/>
    </row>
    <row r="7567" spans="1:4" ht="18" customHeight="1">
      <c r="A7567" s="396"/>
      <c r="B7567" s="396"/>
      <c r="C7567" s="378"/>
      <c r="D7567" s="378"/>
    </row>
    <row r="7568" spans="1:4" ht="18" customHeight="1">
      <c r="A7568" s="396"/>
      <c r="B7568" s="396"/>
      <c r="C7568" s="378"/>
      <c r="D7568" s="378"/>
    </row>
    <row r="7569" spans="1:4" ht="18" customHeight="1">
      <c r="A7569" s="396"/>
      <c r="B7569" s="396"/>
      <c r="C7569" s="378"/>
      <c r="D7569" s="378"/>
    </row>
    <row r="7570" spans="1:4" ht="18" customHeight="1">
      <c r="A7570" s="396"/>
      <c r="B7570" s="396"/>
      <c r="C7570" s="378"/>
      <c r="D7570" s="378"/>
    </row>
    <row r="7571" spans="1:4" ht="18" customHeight="1">
      <c r="A7571" s="396"/>
      <c r="B7571" s="396"/>
      <c r="C7571" s="378"/>
      <c r="D7571" s="378"/>
    </row>
    <row r="7572" spans="1:4" ht="18" customHeight="1">
      <c r="A7572" s="396"/>
      <c r="B7572" s="396"/>
      <c r="C7572" s="378"/>
      <c r="D7572" s="378"/>
    </row>
    <row r="7573" spans="1:4" ht="18" customHeight="1">
      <c r="A7573" s="396"/>
      <c r="B7573" s="396"/>
      <c r="C7573" s="378"/>
      <c r="D7573" s="378"/>
    </row>
    <row r="7574" spans="1:4" ht="18" customHeight="1">
      <c r="A7574" s="396"/>
      <c r="B7574" s="396"/>
      <c r="C7574" s="378"/>
      <c r="D7574" s="378"/>
    </row>
    <row r="7575" spans="1:4" ht="18" customHeight="1">
      <c r="A7575" s="396"/>
      <c r="B7575" s="396"/>
      <c r="C7575" s="378"/>
      <c r="D7575" s="378"/>
    </row>
    <row r="7576" spans="1:4" ht="18" customHeight="1">
      <c r="A7576" s="396"/>
      <c r="B7576" s="396"/>
      <c r="C7576" s="378"/>
      <c r="D7576" s="378"/>
    </row>
    <row r="7577" spans="1:4" ht="18" customHeight="1">
      <c r="A7577" s="396"/>
      <c r="B7577" s="396"/>
      <c r="C7577" s="378"/>
      <c r="D7577" s="378"/>
    </row>
    <row r="7578" spans="1:4" ht="18" customHeight="1">
      <c r="A7578" s="396"/>
      <c r="B7578" s="396"/>
      <c r="C7578" s="378"/>
      <c r="D7578" s="378"/>
    </row>
    <row r="7579" spans="1:4" ht="18" customHeight="1">
      <c r="A7579" s="396"/>
      <c r="B7579" s="396"/>
      <c r="C7579" s="378"/>
      <c r="D7579" s="378"/>
    </row>
    <row r="7580" spans="1:4" ht="18" customHeight="1">
      <c r="A7580" s="396"/>
      <c r="B7580" s="396"/>
      <c r="C7580" s="378"/>
      <c r="D7580" s="378"/>
    </row>
    <row r="7581" spans="1:4" ht="18" customHeight="1">
      <c r="A7581" s="396"/>
      <c r="B7581" s="396"/>
      <c r="C7581" s="378"/>
      <c r="D7581" s="378"/>
    </row>
    <row r="7582" spans="1:4" ht="18" customHeight="1">
      <c r="A7582" s="396"/>
      <c r="B7582" s="396"/>
      <c r="C7582" s="378"/>
      <c r="D7582" s="378"/>
    </row>
    <row r="7583" spans="1:4" ht="18" customHeight="1">
      <c r="A7583" s="396"/>
      <c r="B7583" s="396"/>
      <c r="C7583" s="378"/>
      <c r="D7583" s="378"/>
    </row>
    <row r="7584" spans="1:4" ht="18" customHeight="1">
      <c r="A7584" s="396"/>
      <c r="B7584" s="396"/>
      <c r="C7584" s="378"/>
      <c r="D7584" s="378"/>
    </row>
    <row r="7585" spans="1:4" ht="18" customHeight="1">
      <c r="A7585" s="396"/>
      <c r="B7585" s="396"/>
      <c r="C7585" s="378"/>
      <c r="D7585" s="378"/>
    </row>
    <row r="7586" spans="1:4" ht="18" customHeight="1">
      <c r="A7586" s="396"/>
      <c r="B7586" s="396"/>
      <c r="C7586" s="378"/>
      <c r="D7586" s="378"/>
    </row>
    <row r="7587" spans="1:4" ht="18" customHeight="1">
      <c r="A7587" s="396"/>
      <c r="B7587" s="396"/>
      <c r="C7587" s="378"/>
      <c r="D7587" s="378"/>
    </row>
    <row r="7588" spans="1:4" ht="18" customHeight="1">
      <c r="A7588" s="396"/>
      <c r="B7588" s="396"/>
      <c r="C7588" s="378"/>
      <c r="D7588" s="378"/>
    </row>
    <row r="7589" spans="1:4" ht="18" customHeight="1">
      <c r="A7589" s="396"/>
      <c r="B7589" s="396"/>
      <c r="C7589" s="378"/>
      <c r="D7589" s="378"/>
    </row>
    <row r="7590" spans="1:4" ht="18" customHeight="1">
      <c r="A7590" s="396"/>
      <c r="B7590" s="396"/>
      <c r="C7590" s="378"/>
      <c r="D7590" s="378"/>
    </row>
    <row r="7591" spans="1:4" ht="18" customHeight="1">
      <c r="A7591" s="396"/>
      <c r="B7591" s="396"/>
      <c r="C7591" s="378"/>
      <c r="D7591" s="378"/>
    </row>
    <row r="7592" spans="1:4" ht="18" customHeight="1">
      <c r="A7592" s="396"/>
      <c r="B7592" s="396"/>
      <c r="C7592" s="378"/>
      <c r="D7592" s="378"/>
    </row>
    <row r="7593" spans="1:4" ht="18" customHeight="1">
      <c r="A7593" s="396"/>
      <c r="B7593" s="396"/>
      <c r="C7593" s="378"/>
      <c r="D7593" s="378"/>
    </row>
    <row r="7594" spans="1:4" ht="18" customHeight="1">
      <c r="A7594" s="396"/>
      <c r="B7594" s="396"/>
      <c r="C7594" s="378"/>
      <c r="D7594" s="378"/>
    </row>
    <row r="7595" spans="1:4" ht="18" customHeight="1">
      <c r="A7595" s="396"/>
      <c r="B7595" s="396"/>
      <c r="C7595" s="378"/>
      <c r="D7595" s="378"/>
    </row>
    <row r="7596" spans="1:4" ht="18" customHeight="1">
      <c r="A7596" s="396"/>
      <c r="B7596" s="396"/>
      <c r="C7596" s="378"/>
      <c r="D7596" s="378"/>
    </row>
    <row r="7597" spans="1:4" ht="18" customHeight="1">
      <c r="A7597" s="396"/>
      <c r="B7597" s="396"/>
      <c r="C7597" s="378"/>
      <c r="D7597" s="378"/>
    </row>
    <row r="7598" spans="1:4" ht="18" customHeight="1">
      <c r="A7598" s="396"/>
      <c r="B7598" s="396"/>
      <c r="C7598" s="378"/>
      <c r="D7598" s="378"/>
    </row>
    <row r="7599" spans="1:4" ht="18" customHeight="1">
      <c r="A7599" s="396"/>
      <c r="B7599" s="396"/>
      <c r="C7599" s="378"/>
      <c r="D7599" s="378"/>
    </row>
    <row r="7600" spans="1:4" ht="18" customHeight="1">
      <c r="A7600" s="396"/>
      <c r="B7600" s="396"/>
      <c r="C7600" s="378"/>
      <c r="D7600" s="378"/>
    </row>
    <row r="7601" spans="1:4" ht="18" customHeight="1">
      <c r="A7601" s="396"/>
      <c r="B7601" s="396"/>
      <c r="C7601" s="378"/>
      <c r="D7601" s="378"/>
    </row>
    <row r="7602" spans="1:4" ht="18" customHeight="1">
      <c r="A7602" s="396"/>
      <c r="B7602" s="396"/>
      <c r="C7602" s="378"/>
      <c r="D7602" s="378"/>
    </row>
    <row r="7603" spans="1:4" ht="18" customHeight="1">
      <c r="A7603" s="396"/>
      <c r="B7603" s="396"/>
      <c r="C7603" s="378"/>
      <c r="D7603" s="378"/>
    </row>
    <row r="7604" spans="1:4" ht="18" customHeight="1">
      <c r="A7604" s="396"/>
      <c r="B7604" s="396"/>
      <c r="C7604" s="378"/>
      <c r="D7604" s="378"/>
    </row>
    <row r="7605" spans="1:4" ht="18" customHeight="1">
      <c r="A7605" s="396"/>
      <c r="B7605" s="396"/>
      <c r="C7605" s="378"/>
      <c r="D7605" s="378"/>
    </row>
    <row r="7606" spans="1:4" ht="18" customHeight="1">
      <c r="A7606" s="396"/>
      <c r="B7606" s="396"/>
      <c r="C7606" s="378"/>
      <c r="D7606" s="378"/>
    </row>
    <row r="7607" spans="1:4" ht="18" customHeight="1">
      <c r="A7607" s="396"/>
      <c r="B7607" s="396"/>
      <c r="C7607" s="378"/>
      <c r="D7607" s="378"/>
    </row>
    <row r="7608" spans="1:4" ht="18" customHeight="1">
      <c r="A7608" s="396"/>
      <c r="B7608" s="396"/>
      <c r="C7608" s="378"/>
      <c r="D7608" s="378"/>
    </row>
    <row r="7609" spans="1:4" ht="18" customHeight="1">
      <c r="A7609" s="396"/>
      <c r="B7609" s="396"/>
      <c r="C7609" s="378"/>
      <c r="D7609" s="378"/>
    </row>
    <row r="7610" spans="1:4" ht="18" customHeight="1">
      <c r="A7610" s="396"/>
      <c r="B7610" s="396"/>
      <c r="C7610" s="378"/>
      <c r="D7610" s="378"/>
    </row>
    <row r="7611" spans="1:4" ht="18" customHeight="1">
      <c r="A7611" s="396"/>
      <c r="B7611" s="396"/>
      <c r="C7611" s="378"/>
      <c r="D7611" s="378"/>
    </row>
    <row r="7612" spans="1:4" ht="18" customHeight="1">
      <c r="A7612" s="396"/>
      <c r="B7612" s="396"/>
      <c r="C7612" s="378"/>
      <c r="D7612" s="378"/>
    </row>
    <row r="7613" spans="1:4" ht="18" customHeight="1">
      <c r="A7613" s="396"/>
      <c r="B7613" s="396"/>
      <c r="C7613" s="378"/>
      <c r="D7613" s="378"/>
    </row>
    <row r="7614" spans="1:4" ht="18" customHeight="1">
      <c r="A7614" s="396"/>
      <c r="B7614" s="396"/>
      <c r="C7614" s="378"/>
      <c r="D7614" s="378"/>
    </row>
    <row r="7615" spans="1:4" ht="18" customHeight="1">
      <c r="A7615" s="396"/>
      <c r="B7615" s="396"/>
      <c r="C7615" s="378"/>
      <c r="D7615" s="378"/>
    </row>
    <row r="7616" spans="1:4" ht="18" customHeight="1">
      <c r="A7616" s="396"/>
      <c r="B7616" s="396"/>
      <c r="C7616" s="378"/>
      <c r="D7616" s="378"/>
    </row>
    <row r="7617" spans="1:4" ht="18" customHeight="1">
      <c r="A7617" s="396"/>
      <c r="B7617" s="396"/>
      <c r="C7617" s="378"/>
      <c r="D7617" s="378"/>
    </row>
    <row r="7618" spans="1:4" ht="18" customHeight="1">
      <c r="A7618" s="396"/>
      <c r="B7618" s="396"/>
      <c r="C7618" s="378"/>
      <c r="D7618" s="378"/>
    </row>
    <row r="7619" spans="1:4" ht="18" customHeight="1">
      <c r="A7619" s="396"/>
      <c r="B7619" s="396"/>
      <c r="C7619" s="378"/>
      <c r="D7619" s="378"/>
    </row>
    <row r="7620" spans="1:4" ht="18" customHeight="1">
      <c r="A7620" s="396"/>
      <c r="B7620" s="396"/>
      <c r="C7620" s="378"/>
      <c r="D7620" s="378"/>
    </row>
    <row r="7621" spans="1:4" ht="18" customHeight="1">
      <c r="A7621" s="396"/>
      <c r="B7621" s="396"/>
      <c r="C7621" s="378"/>
      <c r="D7621" s="378"/>
    </row>
    <row r="7622" spans="1:4" ht="18" customHeight="1">
      <c r="A7622" s="396"/>
      <c r="B7622" s="396"/>
      <c r="C7622" s="378"/>
      <c r="D7622" s="378"/>
    </row>
    <row r="7623" spans="1:4" ht="18" customHeight="1">
      <c r="A7623" s="396"/>
      <c r="B7623" s="396"/>
      <c r="C7623" s="378"/>
      <c r="D7623" s="378"/>
    </row>
    <row r="7624" spans="1:4" ht="18" customHeight="1">
      <c r="A7624" s="396"/>
      <c r="B7624" s="396"/>
      <c r="C7624" s="378"/>
      <c r="D7624" s="378"/>
    </row>
    <row r="7625" spans="1:4" ht="18" customHeight="1">
      <c r="A7625" s="396"/>
      <c r="B7625" s="396"/>
      <c r="C7625" s="378"/>
      <c r="D7625" s="378"/>
    </row>
    <row r="7626" spans="1:4" ht="18" customHeight="1">
      <c r="A7626" s="396"/>
      <c r="B7626" s="396"/>
      <c r="C7626" s="378"/>
      <c r="D7626" s="378"/>
    </row>
    <row r="7627" spans="1:4" ht="18" customHeight="1">
      <c r="A7627" s="396"/>
      <c r="B7627" s="396"/>
      <c r="C7627" s="378"/>
      <c r="D7627" s="378"/>
    </row>
    <row r="7628" spans="1:4" ht="18" customHeight="1">
      <c r="A7628" s="396"/>
      <c r="B7628" s="396"/>
      <c r="C7628" s="378"/>
      <c r="D7628" s="378"/>
    </row>
    <row r="7629" spans="1:4" ht="18" customHeight="1">
      <c r="A7629" s="396"/>
      <c r="B7629" s="396"/>
      <c r="C7629" s="378"/>
      <c r="D7629" s="378"/>
    </row>
    <row r="7630" spans="1:4" ht="18" customHeight="1">
      <c r="A7630" s="396"/>
      <c r="B7630" s="396"/>
      <c r="C7630" s="378"/>
      <c r="D7630" s="378"/>
    </row>
    <row r="7631" spans="1:4" ht="18" customHeight="1">
      <c r="A7631" s="396"/>
      <c r="B7631" s="396"/>
      <c r="C7631" s="378"/>
      <c r="D7631" s="378"/>
    </row>
    <row r="7632" spans="1:4" ht="18" customHeight="1">
      <c r="A7632" s="396"/>
      <c r="B7632" s="396"/>
      <c r="C7632" s="378"/>
      <c r="D7632" s="378"/>
    </row>
    <row r="7633" spans="1:4" ht="18" customHeight="1">
      <c r="A7633" s="396"/>
      <c r="B7633" s="396"/>
      <c r="C7633" s="378"/>
      <c r="D7633" s="378"/>
    </row>
    <row r="7634" spans="1:4" ht="18" customHeight="1">
      <c r="A7634" s="396"/>
      <c r="B7634" s="396"/>
      <c r="C7634" s="378"/>
      <c r="D7634" s="378"/>
    </row>
    <row r="7635" spans="1:4" ht="18" customHeight="1">
      <c r="A7635" s="396"/>
      <c r="B7635" s="396"/>
      <c r="C7635" s="378"/>
      <c r="D7635" s="378"/>
    </row>
    <row r="7636" spans="1:4" ht="18" customHeight="1">
      <c r="A7636" s="396"/>
      <c r="B7636" s="396"/>
      <c r="C7636" s="378"/>
      <c r="D7636" s="378"/>
    </row>
    <row r="7637" spans="1:4" ht="18" customHeight="1">
      <c r="A7637" s="396"/>
      <c r="B7637" s="396"/>
      <c r="C7637" s="378"/>
      <c r="D7637" s="378"/>
    </row>
    <row r="7638" spans="1:4" ht="18" customHeight="1">
      <c r="A7638" s="396"/>
      <c r="B7638" s="396"/>
      <c r="C7638" s="378"/>
      <c r="D7638" s="378"/>
    </row>
    <row r="7639" spans="1:4" ht="18" customHeight="1">
      <c r="A7639" s="396"/>
      <c r="B7639" s="396"/>
      <c r="C7639" s="378"/>
      <c r="D7639" s="378"/>
    </row>
    <row r="7640" spans="1:4" ht="18" customHeight="1">
      <c r="A7640" s="396"/>
      <c r="B7640" s="396"/>
      <c r="C7640" s="378"/>
      <c r="D7640" s="378"/>
    </row>
    <row r="7641" spans="1:4" ht="18" customHeight="1">
      <c r="A7641" s="396"/>
      <c r="B7641" s="396"/>
      <c r="C7641" s="378"/>
      <c r="D7641" s="378"/>
    </row>
    <row r="7642" spans="1:4" ht="18" customHeight="1">
      <c r="A7642" s="396"/>
      <c r="B7642" s="396"/>
      <c r="C7642" s="378"/>
      <c r="D7642" s="378"/>
    </row>
    <row r="7643" spans="1:4" ht="18" customHeight="1">
      <c r="A7643" s="396"/>
      <c r="B7643" s="396"/>
      <c r="C7643" s="378"/>
      <c r="D7643" s="378"/>
    </row>
    <row r="7644" spans="1:4" ht="18" customHeight="1">
      <c r="A7644" s="396"/>
      <c r="B7644" s="396"/>
      <c r="C7644" s="378"/>
      <c r="D7644" s="378"/>
    </row>
    <row r="7645" spans="1:4" ht="18" customHeight="1">
      <c r="A7645" s="396"/>
      <c r="B7645" s="396"/>
      <c r="C7645" s="378"/>
      <c r="D7645" s="378"/>
    </row>
    <row r="7646" spans="1:4" ht="18" customHeight="1">
      <c r="A7646" s="396"/>
      <c r="B7646" s="396"/>
      <c r="C7646" s="378"/>
      <c r="D7646" s="378"/>
    </row>
    <row r="7647" spans="1:4" ht="18" customHeight="1">
      <c r="A7647" s="396"/>
      <c r="B7647" s="396"/>
      <c r="C7647" s="378"/>
      <c r="D7647" s="378"/>
    </row>
    <row r="7648" spans="1:4" ht="18" customHeight="1">
      <c r="A7648" s="396"/>
      <c r="B7648" s="396"/>
      <c r="C7648" s="378"/>
      <c r="D7648" s="378"/>
    </row>
    <row r="7649" spans="1:4" ht="18" customHeight="1">
      <c r="A7649" s="396"/>
      <c r="B7649" s="396"/>
      <c r="C7649" s="378"/>
      <c r="D7649" s="378"/>
    </row>
    <row r="7650" spans="1:4" ht="18" customHeight="1">
      <c r="A7650" s="396"/>
      <c r="B7650" s="396"/>
      <c r="C7650" s="378"/>
      <c r="D7650" s="378"/>
    </row>
    <row r="7651" spans="1:4" ht="18" customHeight="1">
      <c r="A7651" s="396"/>
      <c r="B7651" s="396"/>
      <c r="C7651" s="378"/>
      <c r="D7651" s="378"/>
    </row>
    <row r="7652" spans="1:4" ht="18" customHeight="1">
      <c r="A7652" s="396"/>
      <c r="B7652" s="396"/>
      <c r="C7652" s="378"/>
      <c r="D7652" s="378"/>
    </row>
    <row r="7653" spans="1:4" ht="18" customHeight="1">
      <c r="A7653" s="396"/>
      <c r="B7653" s="396"/>
      <c r="C7653" s="378"/>
      <c r="D7653" s="378"/>
    </row>
    <row r="7654" spans="1:4" ht="18" customHeight="1">
      <c r="A7654" s="396"/>
      <c r="B7654" s="396"/>
      <c r="C7654" s="378"/>
      <c r="D7654" s="378"/>
    </row>
    <row r="7655" spans="1:4" ht="18" customHeight="1">
      <c r="A7655" s="396"/>
      <c r="B7655" s="396"/>
      <c r="C7655" s="378"/>
      <c r="D7655" s="378"/>
    </row>
    <row r="7656" spans="1:4" ht="18" customHeight="1">
      <c r="A7656" s="396"/>
      <c r="B7656" s="396"/>
      <c r="C7656" s="378"/>
      <c r="D7656" s="378"/>
    </row>
    <row r="7657" spans="1:4" ht="18" customHeight="1">
      <c r="A7657" s="396"/>
      <c r="B7657" s="396"/>
      <c r="C7657" s="378"/>
      <c r="D7657" s="378"/>
    </row>
    <row r="7658" spans="1:4" ht="18" customHeight="1">
      <c r="A7658" s="396"/>
      <c r="B7658" s="396"/>
      <c r="C7658" s="378"/>
      <c r="D7658" s="378"/>
    </row>
    <row r="7659" spans="1:4" ht="18" customHeight="1">
      <c r="A7659" s="396"/>
      <c r="B7659" s="396"/>
      <c r="C7659" s="378"/>
      <c r="D7659" s="378"/>
    </row>
    <row r="7660" spans="1:4" ht="18" customHeight="1">
      <c r="A7660" s="396"/>
      <c r="B7660" s="396"/>
      <c r="C7660" s="378"/>
      <c r="D7660" s="378"/>
    </row>
    <row r="7661" spans="1:4" ht="18" customHeight="1">
      <c r="A7661" s="396"/>
      <c r="B7661" s="396"/>
      <c r="C7661" s="378"/>
      <c r="D7661" s="378"/>
    </row>
    <row r="7662" spans="1:4" ht="18" customHeight="1">
      <c r="A7662" s="396"/>
      <c r="B7662" s="396"/>
      <c r="C7662" s="378"/>
      <c r="D7662" s="378"/>
    </row>
    <row r="7663" spans="1:4" ht="18" customHeight="1">
      <c r="A7663" s="396"/>
      <c r="B7663" s="396"/>
      <c r="C7663" s="378"/>
      <c r="D7663" s="378"/>
    </row>
    <row r="7664" spans="1:4" ht="18" customHeight="1">
      <c r="A7664" s="396"/>
      <c r="B7664" s="396"/>
      <c r="C7664" s="378"/>
      <c r="D7664" s="378"/>
    </row>
    <row r="7665" spans="1:4" ht="18" customHeight="1">
      <c r="A7665" s="396"/>
      <c r="B7665" s="396"/>
      <c r="C7665" s="378"/>
      <c r="D7665" s="378"/>
    </row>
    <row r="7666" spans="1:4" ht="18" customHeight="1">
      <c r="A7666" s="396"/>
      <c r="B7666" s="396"/>
      <c r="C7666" s="378"/>
      <c r="D7666" s="378"/>
    </row>
    <row r="7667" spans="1:4" ht="18" customHeight="1">
      <c r="A7667" s="396"/>
      <c r="B7667" s="396"/>
      <c r="C7667" s="378"/>
      <c r="D7667" s="378"/>
    </row>
    <row r="7668" spans="1:4" ht="18" customHeight="1">
      <c r="A7668" s="396"/>
      <c r="B7668" s="396"/>
      <c r="C7668" s="378"/>
      <c r="D7668" s="378"/>
    </row>
    <row r="7669" spans="1:4" ht="18" customHeight="1">
      <c r="A7669" s="396"/>
      <c r="B7669" s="396"/>
      <c r="C7669" s="378"/>
      <c r="D7669" s="378"/>
    </row>
    <row r="7670" spans="1:4" ht="18" customHeight="1">
      <c r="A7670" s="396"/>
      <c r="B7670" s="396"/>
      <c r="C7670" s="378"/>
      <c r="D7670" s="378"/>
    </row>
    <row r="7671" spans="1:4" ht="18" customHeight="1">
      <c r="A7671" s="396"/>
      <c r="B7671" s="396"/>
      <c r="C7671" s="378"/>
      <c r="D7671" s="378"/>
    </row>
    <row r="7672" spans="1:4" ht="18" customHeight="1">
      <c r="A7672" s="396"/>
      <c r="B7672" s="396"/>
      <c r="C7672" s="378"/>
      <c r="D7672" s="378"/>
    </row>
    <row r="7673" spans="1:4" ht="18" customHeight="1">
      <c r="A7673" s="396"/>
      <c r="B7673" s="396"/>
      <c r="C7673" s="378"/>
      <c r="D7673" s="378"/>
    </row>
    <row r="7674" spans="1:4" ht="18" customHeight="1">
      <c r="A7674" s="396"/>
      <c r="B7674" s="396"/>
      <c r="C7674" s="378"/>
      <c r="D7674" s="378"/>
    </row>
    <row r="7675" spans="1:4" ht="18" customHeight="1">
      <c r="A7675" s="396"/>
      <c r="B7675" s="396"/>
      <c r="C7675" s="378"/>
      <c r="D7675" s="378"/>
    </row>
    <row r="7676" spans="1:4" ht="18" customHeight="1">
      <c r="A7676" s="396"/>
      <c r="B7676" s="396"/>
      <c r="C7676" s="378"/>
      <c r="D7676" s="378"/>
    </row>
    <row r="7677" spans="1:4" ht="18" customHeight="1">
      <c r="A7677" s="396"/>
      <c r="B7677" s="396"/>
      <c r="C7677" s="378"/>
      <c r="D7677" s="378"/>
    </row>
    <row r="7678" spans="1:4" ht="18" customHeight="1">
      <c r="A7678" s="396"/>
      <c r="B7678" s="396"/>
      <c r="C7678" s="378"/>
      <c r="D7678" s="378"/>
    </row>
    <row r="7679" spans="1:4" ht="18" customHeight="1">
      <c r="A7679" s="396"/>
      <c r="B7679" s="396"/>
      <c r="C7679" s="378"/>
      <c r="D7679" s="378"/>
    </row>
    <row r="7680" spans="1:4" ht="18" customHeight="1">
      <c r="A7680" s="396"/>
      <c r="B7680" s="396"/>
      <c r="C7680" s="378"/>
      <c r="D7680" s="378"/>
    </row>
    <row r="7681" spans="1:4" ht="18" customHeight="1">
      <c r="A7681" s="396"/>
      <c r="B7681" s="396"/>
      <c r="C7681" s="378"/>
      <c r="D7681" s="378"/>
    </row>
    <row r="7682" spans="1:4" ht="18" customHeight="1">
      <c r="A7682" s="396"/>
      <c r="B7682" s="396"/>
      <c r="C7682" s="378"/>
      <c r="D7682" s="378"/>
    </row>
    <row r="7683" spans="1:4" ht="18" customHeight="1">
      <c r="A7683" s="396"/>
      <c r="B7683" s="396"/>
      <c r="C7683" s="378"/>
      <c r="D7683" s="378"/>
    </row>
    <row r="7684" spans="1:4" ht="18" customHeight="1">
      <c r="A7684" s="396"/>
      <c r="B7684" s="396"/>
      <c r="C7684" s="378"/>
      <c r="D7684" s="378"/>
    </row>
    <row r="7685" spans="1:4" ht="18" customHeight="1">
      <c r="A7685" s="396"/>
      <c r="B7685" s="396"/>
      <c r="C7685" s="378"/>
      <c r="D7685" s="378"/>
    </row>
    <row r="7686" spans="1:4" ht="18" customHeight="1">
      <c r="A7686" s="396"/>
      <c r="B7686" s="396"/>
      <c r="C7686" s="378"/>
      <c r="D7686" s="378"/>
    </row>
    <row r="7687" spans="1:4" ht="18" customHeight="1">
      <c r="A7687" s="396"/>
      <c r="B7687" s="396"/>
      <c r="C7687" s="378"/>
      <c r="D7687" s="378"/>
    </row>
    <row r="7688" spans="1:4" ht="18" customHeight="1">
      <c r="A7688" s="396"/>
      <c r="B7688" s="396"/>
      <c r="C7688" s="378"/>
      <c r="D7688" s="378"/>
    </row>
    <row r="7689" spans="1:4" ht="18" customHeight="1">
      <c r="A7689" s="396"/>
      <c r="B7689" s="396"/>
      <c r="C7689" s="378"/>
      <c r="D7689" s="378"/>
    </row>
    <row r="7690" spans="1:4" ht="18" customHeight="1">
      <c r="A7690" s="396"/>
      <c r="B7690" s="396"/>
      <c r="C7690" s="378"/>
      <c r="D7690" s="378"/>
    </row>
    <row r="7691" spans="1:4" ht="18" customHeight="1">
      <c r="A7691" s="396"/>
      <c r="B7691" s="396"/>
      <c r="C7691" s="378"/>
      <c r="D7691" s="378"/>
    </row>
    <row r="7692" spans="1:4" ht="18" customHeight="1">
      <c r="A7692" s="396"/>
      <c r="B7692" s="396"/>
      <c r="C7692" s="378"/>
      <c r="D7692" s="378"/>
    </row>
    <row r="7693" spans="1:4" ht="18" customHeight="1">
      <c r="A7693" s="396"/>
      <c r="B7693" s="396"/>
      <c r="C7693" s="378"/>
      <c r="D7693" s="378"/>
    </row>
    <row r="7694" spans="1:4" ht="18" customHeight="1">
      <c r="A7694" s="396"/>
      <c r="B7694" s="396"/>
      <c r="C7694" s="378"/>
      <c r="D7694" s="378"/>
    </row>
    <row r="7695" spans="1:4" ht="18" customHeight="1">
      <c r="A7695" s="396"/>
      <c r="B7695" s="396"/>
      <c r="C7695" s="378"/>
      <c r="D7695" s="378"/>
    </row>
    <row r="7696" spans="1:4" ht="18" customHeight="1">
      <c r="A7696" s="396"/>
      <c r="B7696" s="396"/>
      <c r="C7696" s="378"/>
      <c r="D7696" s="378"/>
    </row>
    <row r="7697" spans="1:4" ht="18" customHeight="1">
      <c r="A7697" s="396"/>
      <c r="B7697" s="396"/>
      <c r="C7697" s="378"/>
      <c r="D7697" s="378"/>
    </row>
    <row r="7698" spans="1:4" ht="18" customHeight="1">
      <c r="A7698" s="396"/>
      <c r="B7698" s="396"/>
      <c r="C7698" s="378"/>
      <c r="D7698" s="378"/>
    </row>
    <row r="7699" spans="1:4" ht="18" customHeight="1">
      <c r="A7699" s="396"/>
      <c r="B7699" s="396"/>
      <c r="C7699" s="378"/>
      <c r="D7699" s="378"/>
    </row>
    <row r="7700" spans="1:4" ht="18" customHeight="1">
      <c r="A7700" s="396"/>
      <c r="B7700" s="396"/>
      <c r="C7700" s="378"/>
      <c r="D7700" s="378"/>
    </row>
    <row r="7701" spans="1:4" ht="18" customHeight="1">
      <c r="A7701" s="396"/>
      <c r="B7701" s="396"/>
      <c r="C7701" s="378"/>
      <c r="D7701" s="378"/>
    </row>
    <row r="7702" spans="1:4" ht="18" customHeight="1">
      <c r="A7702" s="396"/>
      <c r="B7702" s="396"/>
      <c r="C7702" s="378"/>
      <c r="D7702" s="378"/>
    </row>
    <row r="7703" spans="1:4" ht="18" customHeight="1">
      <c r="A7703" s="396"/>
      <c r="B7703" s="396"/>
      <c r="C7703" s="378"/>
      <c r="D7703" s="378"/>
    </row>
    <row r="7704" spans="1:4" ht="18" customHeight="1">
      <c r="A7704" s="396"/>
      <c r="B7704" s="396"/>
      <c r="C7704" s="378"/>
      <c r="D7704" s="378"/>
    </row>
    <row r="7705" spans="1:4" ht="18" customHeight="1">
      <c r="A7705" s="396"/>
      <c r="B7705" s="396"/>
      <c r="C7705" s="378"/>
      <c r="D7705" s="378"/>
    </row>
    <row r="7706" spans="1:4" ht="18" customHeight="1">
      <c r="A7706" s="396"/>
      <c r="B7706" s="396"/>
      <c r="C7706" s="378"/>
      <c r="D7706" s="378"/>
    </row>
    <row r="7707" spans="1:4" ht="18" customHeight="1">
      <c r="A7707" s="396"/>
      <c r="B7707" s="396"/>
      <c r="C7707" s="378"/>
      <c r="D7707" s="378"/>
    </row>
    <row r="7708" spans="1:4" ht="18" customHeight="1">
      <c r="A7708" s="396"/>
      <c r="B7708" s="396"/>
      <c r="C7708" s="378"/>
      <c r="D7708" s="378"/>
    </row>
    <row r="7709" spans="1:4" ht="18" customHeight="1">
      <c r="A7709" s="396"/>
      <c r="B7709" s="396"/>
      <c r="C7709" s="378"/>
      <c r="D7709" s="378"/>
    </row>
    <row r="7710" spans="1:4" ht="18" customHeight="1">
      <c r="A7710" s="396"/>
      <c r="B7710" s="396"/>
      <c r="C7710" s="378"/>
      <c r="D7710" s="378"/>
    </row>
    <row r="7711" spans="1:4" ht="18" customHeight="1">
      <c r="A7711" s="396"/>
      <c r="B7711" s="396"/>
      <c r="C7711" s="378"/>
      <c r="D7711" s="378"/>
    </row>
    <row r="7712" spans="1:4" ht="18" customHeight="1">
      <c r="A7712" s="396"/>
      <c r="B7712" s="396"/>
      <c r="C7712" s="378"/>
      <c r="D7712" s="378"/>
    </row>
    <row r="7713" spans="1:4" ht="18" customHeight="1">
      <c r="A7713" s="396"/>
      <c r="B7713" s="396"/>
      <c r="C7713" s="378"/>
      <c r="D7713" s="378"/>
    </row>
    <row r="7714" spans="1:4" ht="18" customHeight="1">
      <c r="A7714" s="396"/>
      <c r="B7714" s="396"/>
      <c r="C7714" s="378"/>
      <c r="D7714" s="378"/>
    </row>
    <row r="7715" spans="1:4" ht="18" customHeight="1">
      <c r="A7715" s="396"/>
      <c r="B7715" s="396"/>
      <c r="C7715" s="378"/>
      <c r="D7715" s="378"/>
    </row>
    <row r="7716" spans="1:4" ht="18" customHeight="1">
      <c r="A7716" s="396"/>
      <c r="B7716" s="396"/>
      <c r="C7716" s="378"/>
      <c r="D7716" s="378"/>
    </row>
    <row r="7717" spans="1:4" ht="18" customHeight="1">
      <c r="A7717" s="396"/>
      <c r="B7717" s="396"/>
      <c r="C7717" s="378"/>
      <c r="D7717" s="378"/>
    </row>
    <row r="7718" spans="1:4" ht="18" customHeight="1">
      <c r="A7718" s="396"/>
      <c r="B7718" s="396"/>
      <c r="C7718" s="378"/>
      <c r="D7718" s="378"/>
    </row>
    <row r="7719" spans="1:4" ht="18" customHeight="1">
      <c r="A7719" s="396"/>
      <c r="B7719" s="396"/>
      <c r="C7719" s="378"/>
      <c r="D7719" s="378"/>
    </row>
    <row r="7720" spans="1:4" ht="18" customHeight="1">
      <c r="A7720" s="396"/>
      <c r="B7720" s="396"/>
      <c r="C7720" s="378"/>
      <c r="D7720" s="378"/>
    </row>
    <row r="7721" spans="1:4" ht="18" customHeight="1">
      <c r="A7721" s="396"/>
      <c r="B7721" s="396"/>
      <c r="C7721" s="378"/>
      <c r="D7721" s="378"/>
    </row>
    <row r="7722" spans="1:4" ht="18" customHeight="1">
      <c r="A7722" s="396"/>
      <c r="B7722" s="396"/>
      <c r="C7722" s="378"/>
      <c r="D7722" s="378"/>
    </row>
    <row r="7723" spans="1:4" ht="18" customHeight="1">
      <c r="A7723" s="396"/>
      <c r="B7723" s="396"/>
      <c r="C7723" s="378"/>
      <c r="D7723" s="378"/>
    </row>
    <row r="7724" spans="1:4" ht="18" customHeight="1">
      <c r="A7724" s="396"/>
      <c r="B7724" s="396"/>
      <c r="C7724" s="378"/>
      <c r="D7724" s="378"/>
    </row>
    <row r="7725" spans="1:4" ht="18" customHeight="1">
      <c r="A7725" s="396"/>
      <c r="B7725" s="396"/>
      <c r="C7725" s="378"/>
      <c r="D7725" s="378"/>
    </row>
    <row r="7726" spans="1:4" ht="18" customHeight="1">
      <c r="A7726" s="396"/>
      <c r="B7726" s="396"/>
      <c r="C7726" s="378"/>
      <c r="D7726" s="378"/>
    </row>
    <row r="7727" spans="1:4" ht="18" customHeight="1">
      <c r="A7727" s="396"/>
      <c r="B7727" s="396"/>
      <c r="C7727" s="378"/>
      <c r="D7727" s="378"/>
    </row>
    <row r="7728" spans="1:4" ht="18" customHeight="1">
      <c r="A7728" s="396"/>
      <c r="B7728" s="396"/>
      <c r="C7728" s="378"/>
      <c r="D7728" s="378"/>
    </row>
    <row r="7729" spans="1:4" ht="18" customHeight="1">
      <c r="A7729" s="396"/>
      <c r="B7729" s="396"/>
      <c r="C7729" s="378"/>
      <c r="D7729" s="378"/>
    </row>
    <row r="7730" spans="1:4" ht="18" customHeight="1">
      <c r="A7730" s="396"/>
      <c r="B7730" s="396"/>
      <c r="C7730" s="378"/>
      <c r="D7730" s="378"/>
    </row>
    <row r="7731" spans="1:4" ht="18" customHeight="1">
      <c r="A7731" s="396"/>
      <c r="B7731" s="396"/>
      <c r="C7731" s="378"/>
      <c r="D7731" s="378"/>
    </row>
    <row r="7732" spans="1:4" ht="18" customHeight="1">
      <c r="A7732" s="396"/>
      <c r="B7732" s="396"/>
      <c r="C7732" s="378"/>
      <c r="D7732" s="378"/>
    </row>
    <row r="7733" spans="1:4" ht="18" customHeight="1">
      <c r="A7733" s="396"/>
      <c r="B7733" s="396"/>
      <c r="C7733" s="378"/>
      <c r="D7733" s="378"/>
    </row>
    <row r="7734" spans="1:4" ht="18" customHeight="1">
      <c r="A7734" s="396"/>
      <c r="B7734" s="396"/>
      <c r="C7734" s="378"/>
      <c r="D7734" s="378"/>
    </row>
    <row r="7735" spans="1:4" ht="18" customHeight="1">
      <c r="A7735" s="396"/>
      <c r="B7735" s="396"/>
      <c r="C7735" s="378"/>
      <c r="D7735" s="378"/>
    </row>
    <row r="7736" spans="1:4" ht="18" customHeight="1">
      <c r="A7736" s="396"/>
      <c r="B7736" s="396"/>
      <c r="C7736" s="378"/>
      <c r="D7736" s="378"/>
    </row>
    <row r="7737" spans="1:4" ht="18" customHeight="1">
      <c r="A7737" s="396"/>
      <c r="B7737" s="396"/>
      <c r="C7737" s="378"/>
      <c r="D7737" s="378"/>
    </row>
    <row r="7738" spans="1:4" ht="18" customHeight="1">
      <c r="A7738" s="396"/>
      <c r="B7738" s="396"/>
      <c r="C7738" s="378"/>
      <c r="D7738" s="378"/>
    </row>
    <row r="7739" spans="1:4" ht="18" customHeight="1">
      <c r="A7739" s="396"/>
      <c r="B7739" s="396"/>
      <c r="C7739" s="378"/>
      <c r="D7739" s="378"/>
    </row>
    <row r="7740" spans="1:4" ht="18" customHeight="1">
      <c r="A7740" s="396"/>
      <c r="B7740" s="396"/>
      <c r="C7740" s="378"/>
      <c r="D7740" s="378"/>
    </row>
    <row r="7741" spans="1:4" ht="18" customHeight="1">
      <c r="A7741" s="396"/>
      <c r="B7741" s="396"/>
      <c r="C7741" s="378"/>
      <c r="D7741" s="378"/>
    </row>
    <row r="7742" spans="1:4" ht="18" customHeight="1">
      <c r="A7742" s="396"/>
      <c r="B7742" s="396"/>
      <c r="C7742" s="378"/>
      <c r="D7742" s="378"/>
    </row>
    <row r="7743" spans="1:4" ht="18" customHeight="1">
      <c r="A7743" s="396"/>
      <c r="B7743" s="396"/>
      <c r="C7743" s="378"/>
      <c r="D7743" s="378"/>
    </row>
    <row r="7744" spans="1:4" ht="18" customHeight="1">
      <c r="A7744" s="396"/>
      <c r="B7744" s="396"/>
      <c r="C7744" s="378"/>
      <c r="D7744" s="378"/>
    </row>
    <row r="7745" spans="1:4" ht="18" customHeight="1">
      <c r="A7745" s="396"/>
      <c r="B7745" s="396"/>
      <c r="C7745" s="378"/>
      <c r="D7745" s="378"/>
    </row>
    <row r="7746" spans="1:4" ht="18" customHeight="1">
      <c r="A7746" s="396"/>
      <c r="B7746" s="396"/>
      <c r="C7746" s="378"/>
      <c r="D7746" s="378"/>
    </row>
    <row r="7747" spans="1:4" ht="18" customHeight="1">
      <c r="A7747" s="396"/>
      <c r="B7747" s="396"/>
      <c r="C7747" s="378"/>
      <c r="D7747" s="378"/>
    </row>
    <row r="7748" spans="1:4" ht="18" customHeight="1">
      <c r="A7748" s="396"/>
      <c r="B7748" s="396"/>
      <c r="C7748" s="378"/>
      <c r="D7748" s="378"/>
    </row>
    <row r="7749" spans="1:4" ht="18" customHeight="1">
      <c r="A7749" s="396"/>
      <c r="B7749" s="396"/>
      <c r="C7749" s="378"/>
      <c r="D7749" s="378"/>
    </row>
    <row r="7750" spans="1:4" ht="18" customHeight="1">
      <c r="A7750" s="396"/>
      <c r="B7750" s="396"/>
      <c r="C7750" s="378"/>
      <c r="D7750" s="378"/>
    </row>
    <row r="7751" spans="1:4" ht="18" customHeight="1">
      <c r="A7751" s="396"/>
      <c r="B7751" s="396"/>
      <c r="C7751" s="378"/>
      <c r="D7751" s="378"/>
    </row>
    <row r="7752" spans="1:4" ht="18" customHeight="1">
      <c r="A7752" s="396"/>
      <c r="B7752" s="396"/>
      <c r="C7752" s="378"/>
      <c r="D7752" s="378"/>
    </row>
    <row r="7753" spans="1:4" ht="18" customHeight="1">
      <c r="A7753" s="396"/>
      <c r="B7753" s="396"/>
      <c r="C7753" s="378"/>
      <c r="D7753" s="378"/>
    </row>
    <row r="7754" spans="1:4" ht="18" customHeight="1">
      <c r="A7754" s="396"/>
      <c r="B7754" s="396"/>
      <c r="C7754" s="378"/>
      <c r="D7754" s="378"/>
    </row>
    <row r="7755" spans="1:4" ht="18" customHeight="1">
      <c r="A7755" s="396"/>
      <c r="B7755" s="396"/>
      <c r="C7755" s="378"/>
      <c r="D7755" s="378"/>
    </row>
    <row r="7756" spans="1:4" ht="18" customHeight="1">
      <c r="A7756" s="396"/>
      <c r="B7756" s="396"/>
      <c r="C7756" s="378"/>
      <c r="D7756" s="378"/>
    </row>
    <row r="7757" spans="1:4" ht="18" customHeight="1">
      <c r="A7757" s="396"/>
      <c r="B7757" s="396"/>
      <c r="C7757" s="378"/>
      <c r="D7757" s="378"/>
    </row>
    <row r="7758" spans="1:4" ht="18" customHeight="1">
      <c r="A7758" s="396"/>
      <c r="B7758" s="396"/>
      <c r="C7758" s="378"/>
      <c r="D7758" s="378"/>
    </row>
    <row r="7759" spans="1:4" ht="18" customHeight="1">
      <c r="A7759" s="396"/>
      <c r="B7759" s="396"/>
      <c r="C7759" s="378"/>
      <c r="D7759" s="378"/>
    </row>
    <row r="7760" spans="1:4" ht="18" customHeight="1">
      <c r="A7760" s="396"/>
      <c r="B7760" s="396"/>
      <c r="C7760" s="378"/>
      <c r="D7760" s="378"/>
    </row>
    <row r="7761" spans="1:4" ht="18" customHeight="1">
      <c r="A7761" s="396"/>
      <c r="B7761" s="396"/>
      <c r="C7761" s="378"/>
      <c r="D7761" s="378"/>
    </row>
    <row r="7762" spans="1:4" ht="18" customHeight="1">
      <c r="A7762" s="396"/>
      <c r="B7762" s="396"/>
      <c r="C7762" s="378"/>
      <c r="D7762" s="378"/>
    </row>
    <row r="7763" spans="1:4" ht="18" customHeight="1">
      <c r="A7763" s="396"/>
      <c r="B7763" s="396"/>
      <c r="C7763" s="378"/>
      <c r="D7763" s="378"/>
    </row>
    <row r="7764" spans="1:4" ht="18" customHeight="1">
      <c r="A7764" s="396"/>
      <c r="B7764" s="396"/>
      <c r="C7764" s="378"/>
      <c r="D7764" s="378"/>
    </row>
    <row r="7765" spans="1:4" ht="18" customHeight="1">
      <c r="A7765" s="396"/>
      <c r="B7765" s="396"/>
      <c r="C7765" s="378"/>
      <c r="D7765" s="378"/>
    </row>
    <row r="7766" spans="1:4" ht="18" customHeight="1">
      <c r="A7766" s="396"/>
      <c r="B7766" s="396"/>
      <c r="C7766" s="378"/>
      <c r="D7766" s="378"/>
    </row>
    <row r="7767" spans="1:4" ht="18" customHeight="1">
      <c r="A7767" s="396"/>
      <c r="B7767" s="396"/>
      <c r="C7767" s="378"/>
      <c r="D7767" s="378"/>
    </row>
    <row r="7768" spans="1:4" ht="18" customHeight="1">
      <c r="A7768" s="396"/>
      <c r="B7768" s="396"/>
      <c r="C7768" s="378"/>
      <c r="D7768" s="378"/>
    </row>
    <row r="7769" spans="1:4" ht="18" customHeight="1">
      <c r="A7769" s="396"/>
      <c r="B7769" s="396"/>
      <c r="C7769" s="378"/>
      <c r="D7769" s="378"/>
    </row>
    <row r="7770" spans="1:4" ht="18" customHeight="1">
      <c r="A7770" s="396"/>
      <c r="B7770" s="396"/>
      <c r="C7770" s="378"/>
      <c r="D7770" s="378"/>
    </row>
    <row r="7771" spans="1:4" ht="18" customHeight="1">
      <c r="A7771" s="396"/>
      <c r="B7771" s="396"/>
      <c r="C7771" s="378"/>
      <c r="D7771" s="378"/>
    </row>
    <row r="7772" spans="1:4" ht="18" customHeight="1">
      <c r="A7772" s="396"/>
      <c r="B7772" s="396"/>
      <c r="C7772" s="378"/>
      <c r="D7772" s="378"/>
    </row>
    <row r="7773" spans="1:4" ht="18" customHeight="1">
      <c r="A7773" s="396"/>
      <c r="B7773" s="396"/>
      <c r="C7773" s="378"/>
      <c r="D7773" s="378"/>
    </row>
    <row r="7774" spans="1:4" ht="18" customHeight="1">
      <c r="A7774" s="396"/>
      <c r="B7774" s="396"/>
      <c r="C7774" s="378"/>
      <c r="D7774" s="378"/>
    </row>
    <row r="7775" spans="1:4" ht="18" customHeight="1">
      <c r="A7775" s="396"/>
      <c r="B7775" s="396"/>
      <c r="C7775" s="378"/>
      <c r="D7775" s="378"/>
    </row>
    <row r="7776" spans="1:4" ht="18" customHeight="1">
      <c r="A7776" s="396"/>
      <c r="B7776" s="396"/>
      <c r="C7776" s="378"/>
      <c r="D7776" s="378"/>
    </row>
    <row r="7777" spans="1:4" ht="18" customHeight="1">
      <c r="A7777" s="396"/>
      <c r="B7777" s="396"/>
      <c r="C7777" s="378"/>
      <c r="D7777" s="378"/>
    </row>
    <row r="7778" spans="1:4" ht="18" customHeight="1">
      <c r="A7778" s="396"/>
      <c r="B7778" s="396"/>
      <c r="C7778" s="378"/>
      <c r="D7778" s="378"/>
    </row>
    <row r="7779" spans="1:4" ht="18" customHeight="1">
      <c r="A7779" s="396"/>
      <c r="B7779" s="396"/>
      <c r="C7779" s="378"/>
      <c r="D7779" s="378"/>
    </row>
    <row r="7780" spans="1:4" ht="18" customHeight="1">
      <c r="A7780" s="396"/>
      <c r="B7780" s="396"/>
      <c r="C7780" s="378"/>
      <c r="D7780" s="378"/>
    </row>
    <row r="7781" spans="1:4" ht="18" customHeight="1">
      <c r="A7781" s="396"/>
      <c r="B7781" s="396"/>
      <c r="C7781" s="378"/>
      <c r="D7781" s="378"/>
    </row>
    <row r="7782" spans="1:4" ht="18" customHeight="1">
      <c r="A7782" s="396"/>
      <c r="B7782" s="396"/>
      <c r="C7782" s="378"/>
      <c r="D7782" s="378"/>
    </row>
    <row r="7783" spans="1:4" ht="18" customHeight="1">
      <c r="A7783" s="396"/>
      <c r="B7783" s="396"/>
      <c r="C7783" s="378"/>
      <c r="D7783" s="378"/>
    </row>
    <row r="7784" spans="1:4" ht="18" customHeight="1">
      <c r="A7784" s="396"/>
      <c r="B7784" s="396"/>
      <c r="C7784" s="378"/>
      <c r="D7784" s="378"/>
    </row>
    <row r="7785" spans="1:4" ht="18" customHeight="1">
      <c r="A7785" s="396"/>
      <c r="B7785" s="396"/>
      <c r="C7785" s="378"/>
      <c r="D7785" s="378"/>
    </row>
    <row r="7786" spans="1:4" ht="18" customHeight="1">
      <c r="A7786" s="396"/>
      <c r="B7786" s="396"/>
      <c r="C7786" s="378"/>
      <c r="D7786" s="378"/>
    </row>
    <row r="7787" spans="1:4" ht="18" customHeight="1">
      <c r="A7787" s="396"/>
      <c r="B7787" s="396"/>
      <c r="C7787" s="378"/>
      <c r="D7787" s="378"/>
    </row>
    <row r="7788" spans="1:4" ht="18" customHeight="1">
      <c r="A7788" s="396"/>
      <c r="B7788" s="396"/>
      <c r="C7788" s="378"/>
      <c r="D7788" s="378"/>
    </row>
    <row r="7789" spans="1:4" ht="18" customHeight="1">
      <c r="A7789" s="396"/>
      <c r="B7789" s="396"/>
      <c r="C7789" s="378"/>
      <c r="D7789" s="378"/>
    </row>
    <row r="7790" spans="1:4" ht="18" customHeight="1">
      <c r="A7790" s="396"/>
      <c r="B7790" s="396"/>
      <c r="C7790" s="378"/>
      <c r="D7790" s="378"/>
    </row>
    <row r="7791" spans="1:4" ht="18" customHeight="1">
      <c r="A7791" s="396"/>
      <c r="B7791" s="396"/>
      <c r="C7791" s="378"/>
      <c r="D7791" s="378"/>
    </row>
    <row r="7792" spans="1:4" ht="18" customHeight="1">
      <c r="A7792" s="396"/>
      <c r="B7792" s="396"/>
      <c r="C7792" s="378"/>
      <c r="D7792" s="378"/>
    </row>
    <row r="7793" spans="1:4" ht="18" customHeight="1">
      <c r="A7793" s="396"/>
      <c r="B7793" s="396"/>
      <c r="C7793" s="378"/>
      <c r="D7793" s="378"/>
    </row>
    <row r="7794" spans="1:4" ht="18" customHeight="1">
      <c r="A7794" s="396"/>
      <c r="B7794" s="396"/>
      <c r="C7794" s="378"/>
      <c r="D7794" s="378"/>
    </row>
    <row r="7795" spans="1:4" ht="18" customHeight="1">
      <c r="A7795" s="396"/>
      <c r="B7795" s="396"/>
      <c r="C7795" s="378"/>
      <c r="D7795" s="378"/>
    </row>
    <row r="7796" spans="1:4" ht="18" customHeight="1">
      <c r="A7796" s="396"/>
      <c r="B7796" s="396"/>
      <c r="C7796" s="378"/>
      <c r="D7796" s="378"/>
    </row>
    <row r="7797" spans="1:4" ht="18" customHeight="1">
      <c r="A7797" s="396"/>
      <c r="B7797" s="396"/>
      <c r="C7797" s="378"/>
      <c r="D7797" s="378"/>
    </row>
    <row r="7798" spans="1:4" ht="18" customHeight="1">
      <c r="A7798" s="396"/>
      <c r="B7798" s="396"/>
      <c r="C7798" s="378"/>
      <c r="D7798" s="378"/>
    </row>
    <row r="7799" spans="1:4" ht="18" customHeight="1">
      <c r="A7799" s="396"/>
      <c r="B7799" s="396"/>
      <c r="C7799" s="378"/>
      <c r="D7799" s="378"/>
    </row>
    <row r="7800" spans="1:4" ht="18" customHeight="1">
      <c r="A7800" s="396"/>
      <c r="B7800" s="396"/>
      <c r="C7800" s="378"/>
      <c r="D7800" s="378"/>
    </row>
    <row r="7801" spans="1:4" ht="18" customHeight="1">
      <c r="A7801" s="396"/>
      <c r="B7801" s="396"/>
      <c r="C7801" s="378"/>
      <c r="D7801" s="378"/>
    </row>
    <row r="7802" spans="1:4" ht="18" customHeight="1">
      <c r="A7802" s="396"/>
      <c r="B7802" s="396"/>
      <c r="C7802" s="378"/>
      <c r="D7802" s="378"/>
    </row>
    <row r="7803" spans="1:4" ht="18" customHeight="1">
      <c r="A7803" s="396"/>
      <c r="B7803" s="396"/>
      <c r="C7803" s="378"/>
      <c r="D7803" s="378"/>
    </row>
    <row r="7804" spans="1:4" ht="18" customHeight="1">
      <c r="A7804" s="396"/>
      <c r="B7804" s="396"/>
      <c r="C7804" s="378"/>
      <c r="D7804" s="378"/>
    </row>
    <row r="7805" spans="1:4" ht="18" customHeight="1">
      <c r="A7805" s="396"/>
      <c r="B7805" s="396"/>
      <c r="C7805" s="378"/>
      <c r="D7805" s="378"/>
    </row>
    <row r="7806" spans="1:4" ht="18" customHeight="1">
      <c r="A7806" s="396"/>
      <c r="B7806" s="396"/>
      <c r="C7806" s="378"/>
      <c r="D7806" s="378"/>
    </row>
    <row r="7807" spans="1:4" ht="18" customHeight="1">
      <c r="A7807" s="396"/>
      <c r="B7807" s="396"/>
      <c r="C7807" s="378"/>
      <c r="D7807" s="378"/>
    </row>
    <row r="7808" spans="1:4" ht="18" customHeight="1">
      <c r="A7808" s="396"/>
      <c r="B7808" s="396"/>
      <c r="C7808" s="378"/>
      <c r="D7808" s="378"/>
    </row>
    <row r="7809" spans="1:4" ht="18" customHeight="1">
      <c r="A7809" s="396"/>
      <c r="B7809" s="396"/>
      <c r="C7809" s="378"/>
      <c r="D7809" s="378"/>
    </row>
    <row r="7810" spans="1:4" ht="18" customHeight="1">
      <c r="A7810" s="396"/>
      <c r="B7810" s="396"/>
      <c r="C7810" s="378"/>
      <c r="D7810" s="378"/>
    </row>
    <row r="7811" spans="1:4" ht="18" customHeight="1">
      <c r="A7811" s="396"/>
      <c r="B7811" s="396"/>
      <c r="C7811" s="378"/>
      <c r="D7811" s="378"/>
    </row>
    <row r="7812" spans="1:4" ht="18" customHeight="1">
      <c r="A7812" s="396"/>
      <c r="B7812" s="396"/>
      <c r="C7812" s="378"/>
      <c r="D7812" s="378"/>
    </row>
    <row r="7813" spans="1:4" ht="18" customHeight="1">
      <c r="A7813" s="396"/>
      <c r="B7813" s="396"/>
      <c r="C7813" s="378"/>
      <c r="D7813" s="378"/>
    </row>
    <row r="7814" spans="1:4" ht="18" customHeight="1">
      <c r="A7814" s="396"/>
      <c r="B7814" s="396"/>
      <c r="C7814" s="378"/>
      <c r="D7814" s="378"/>
    </row>
    <row r="7815" spans="1:4" ht="18" customHeight="1">
      <c r="A7815" s="396"/>
      <c r="B7815" s="396"/>
      <c r="C7815" s="378"/>
      <c r="D7815" s="378"/>
    </row>
    <row r="7816" spans="1:4" ht="18" customHeight="1">
      <c r="A7816" s="396"/>
      <c r="B7816" s="396"/>
      <c r="C7816" s="378"/>
      <c r="D7816" s="378"/>
    </row>
    <row r="7817" spans="1:4" ht="18" customHeight="1">
      <c r="A7817" s="396"/>
      <c r="B7817" s="396"/>
      <c r="C7817" s="378"/>
      <c r="D7817" s="378"/>
    </row>
    <row r="7818" spans="1:4" ht="18" customHeight="1">
      <c r="A7818" s="396"/>
      <c r="B7818" s="396"/>
      <c r="C7818" s="378"/>
      <c r="D7818" s="378"/>
    </row>
    <row r="7819" spans="1:4" ht="18" customHeight="1">
      <c r="A7819" s="396"/>
      <c r="B7819" s="396"/>
      <c r="C7819" s="378"/>
      <c r="D7819" s="378"/>
    </row>
    <row r="7820" spans="1:4" ht="18" customHeight="1">
      <c r="A7820" s="396"/>
      <c r="B7820" s="396"/>
      <c r="C7820" s="378"/>
      <c r="D7820" s="378"/>
    </row>
    <row r="7821" spans="1:4" ht="18" customHeight="1">
      <c r="A7821" s="396"/>
      <c r="B7821" s="396"/>
      <c r="C7821" s="378"/>
      <c r="D7821" s="378"/>
    </row>
    <row r="7822" spans="1:4" ht="18" customHeight="1">
      <c r="A7822" s="396"/>
      <c r="B7822" s="396"/>
      <c r="C7822" s="378"/>
      <c r="D7822" s="378"/>
    </row>
    <row r="7823" spans="1:4" ht="18" customHeight="1">
      <c r="A7823" s="396"/>
      <c r="B7823" s="396"/>
      <c r="C7823" s="378"/>
      <c r="D7823" s="378"/>
    </row>
    <row r="7824" spans="1:4" ht="18" customHeight="1">
      <c r="A7824" s="396"/>
      <c r="B7824" s="396"/>
      <c r="C7824" s="378"/>
      <c r="D7824" s="378"/>
    </row>
    <row r="7825" spans="1:4" ht="18" customHeight="1">
      <c r="A7825" s="396"/>
      <c r="B7825" s="396"/>
      <c r="C7825" s="378"/>
      <c r="D7825" s="378"/>
    </row>
    <row r="7826" spans="1:4" ht="18" customHeight="1">
      <c r="A7826" s="396"/>
      <c r="B7826" s="396"/>
      <c r="C7826" s="378"/>
      <c r="D7826" s="378"/>
    </row>
    <row r="7827" spans="1:4" ht="18" customHeight="1">
      <c r="A7827" s="396"/>
      <c r="B7827" s="396"/>
      <c r="C7827" s="378"/>
      <c r="D7827" s="378"/>
    </row>
    <row r="7828" spans="1:4" ht="18" customHeight="1">
      <c r="A7828" s="396"/>
      <c r="B7828" s="396"/>
      <c r="C7828" s="378"/>
      <c r="D7828" s="378"/>
    </row>
    <row r="7829" spans="1:4" ht="18" customHeight="1">
      <c r="A7829" s="396"/>
      <c r="B7829" s="396"/>
      <c r="C7829" s="378"/>
      <c r="D7829" s="378"/>
    </row>
    <row r="7830" spans="1:4" ht="18" customHeight="1">
      <c r="A7830" s="396"/>
      <c r="B7830" s="396"/>
      <c r="C7830" s="378"/>
      <c r="D7830" s="378"/>
    </row>
    <row r="7831" spans="1:4" ht="18" customHeight="1">
      <c r="A7831" s="396"/>
      <c r="B7831" s="396"/>
      <c r="C7831" s="378"/>
      <c r="D7831" s="378"/>
    </row>
    <row r="7832" spans="1:4" ht="18" customHeight="1">
      <c r="A7832" s="396"/>
      <c r="B7832" s="396"/>
      <c r="C7832" s="378"/>
      <c r="D7832" s="378"/>
    </row>
    <row r="7833" spans="1:4" ht="18" customHeight="1">
      <c r="A7833" s="396"/>
      <c r="B7833" s="396"/>
      <c r="C7833" s="378"/>
      <c r="D7833" s="378"/>
    </row>
    <row r="7834" spans="1:4" ht="18" customHeight="1">
      <c r="A7834" s="396"/>
      <c r="B7834" s="396"/>
      <c r="C7834" s="378"/>
      <c r="D7834" s="378"/>
    </row>
    <row r="7835" spans="1:4" ht="18" customHeight="1">
      <c r="A7835" s="396"/>
      <c r="B7835" s="396"/>
      <c r="C7835" s="378"/>
      <c r="D7835" s="378"/>
    </row>
    <row r="7836" spans="1:4" ht="18" customHeight="1">
      <c r="A7836" s="396"/>
      <c r="B7836" s="396"/>
      <c r="C7836" s="378"/>
      <c r="D7836" s="378"/>
    </row>
    <row r="7837" spans="1:4" ht="18" customHeight="1">
      <c r="A7837" s="396"/>
      <c r="B7837" s="396"/>
      <c r="C7837" s="378"/>
      <c r="D7837" s="378"/>
    </row>
    <row r="7838" spans="1:4" ht="18" customHeight="1">
      <c r="A7838" s="396"/>
      <c r="B7838" s="396"/>
      <c r="C7838" s="378"/>
      <c r="D7838" s="378"/>
    </row>
    <row r="7839" spans="1:4" ht="18" customHeight="1">
      <c r="A7839" s="396"/>
      <c r="B7839" s="396"/>
      <c r="C7839" s="378"/>
      <c r="D7839" s="378"/>
    </row>
    <row r="7840" spans="1:4" ht="18" customHeight="1">
      <c r="A7840" s="396"/>
      <c r="B7840" s="396"/>
      <c r="C7840" s="378"/>
      <c r="D7840" s="378"/>
    </row>
    <row r="7841" spans="1:4" ht="18" customHeight="1">
      <c r="A7841" s="396"/>
      <c r="B7841" s="396"/>
      <c r="C7841" s="378"/>
      <c r="D7841" s="378"/>
    </row>
    <row r="7842" spans="1:4" ht="18" customHeight="1">
      <c r="A7842" s="396"/>
      <c r="B7842" s="396"/>
      <c r="C7842" s="378"/>
      <c r="D7842" s="378"/>
    </row>
    <row r="7843" spans="1:4" ht="18" customHeight="1">
      <c r="A7843" s="396"/>
      <c r="B7843" s="396"/>
      <c r="C7843" s="378"/>
      <c r="D7843" s="378"/>
    </row>
    <row r="7844" spans="1:4" ht="18" customHeight="1">
      <c r="A7844" s="396"/>
      <c r="B7844" s="396"/>
      <c r="C7844" s="378"/>
      <c r="D7844" s="378"/>
    </row>
    <row r="7845" spans="1:4" ht="18" customHeight="1">
      <c r="A7845" s="396"/>
      <c r="B7845" s="396"/>
      <c r="C7845" s="378"/>
      <c r="D7845" s="378"/>
    </row>
    <row r="7846" spans="1:4" ht="18" customHeight="1">
      <c r="A7846" s="396"/>
      <c r="B7846" s="396"/>
      <c r="C7846" s="378"/>
      <c r="D7846" s="378"/>
    </row>
    <row r="7847" spans="1:4" ht="18" customHeight="1">
      <c r="A7847" s="396"/>
      <c r="B7847" s="396"/>
      <c r="C7847" s="378"/>
      <c r="D7847" s="378"/>
    </row>
    <row r="7848" spans="1:4" ht="18" customHeight="1">
      <c r="A7848" s="396"/>
      <c r="B7848" s="396"/>
      <c r="C7848" s="378"/>
      <c r="D7848" s="378"/>
    </row>
    <row r="7849" spans="1:4" ht="18" customHeight="1">
      <c r="A7849" s="396"/>
      <c r="B7849" s="396"/>
      <c r="C7849" s="378"/>
      <c r="D7849" s="378"/>
    </row>
    <row r="7850" spans="1:4" ht="18" customHeight="1">
      <c r="A7850" s="396"/>
      <c r="B7850" s="396"/>
      <c r="C7850" s="378"/>
      <c r="D7850" s="378"/>
    </row>
    <row r="7851" spans="1:4" ht="18" customHeight="1">
      <c r="A7851" s="396"/>
      <c r="B7851" s="396"/>
      <c r="C7851" s="378"/>
      <c r="D7851" s="378"/>
    </row>
    <row r="7852" spans="1:4" ht="18" customHeight="1">
      <c r="A7852" s="396"/>
      <c r="B7852" s="396"/>
      <c r="C7852" s="378"/>
      <c r="D7852" s="378"/>
    </row>
    <row r="7853" spans="1:4" ht="18" customHeight="1">
      <c r="A7853" s="396"/>
      <c r="B7853" s="396"/>
      <c r="C7853" s="378"/>
      <c r="D7853" s="378"/>
    </row>
    <row r="7854" spans="1:4" ht="18" customHeight="1">
      <c r="A7854" s="396"/>
      <c r="B7854" s="396"/>
      <c r="C7854" s="378"/>
      <c r="D7854" s="378"/>
    </row>
    <row r="7855" spans="1:4" ht="18" customHeight="1">
      <c r="A7855" s="396"/>
      <c r="B7855" s="396"/>
      <c r="C7855" s="378"/>
      <c r="D7855" s="378"/>
    </row>
    <row r="7856" spans="1:4" ht="18" customHeight="1">
      <c r="A7856" s="396"/>
      <c r="B7856" s="396"/>
      <c r="C7856" s="378"/>
      <c r="D7856" s="378"/>
    </row>
    <row r="7857" spans="1:4" ht="18" customHeight="1">
      <c r="A7857" s="396"/>
      <c r="B7857" s="396"/>
      <c r="C7857" s="378"/>
      <c r="D7857" s="378"/>
    </row>
    <row r="7858" spans="1:4" ht="18" customHeight="1">
      <c r="A7858" s="396"/>
      <c r="B7858" s="396"/>
      <c r="C7858" s="378"/>
      <c r="D7858" s="378"/>
    </row>
    <row r="7859" spans="1:4" ht="18" customHeight="1">
      <c r="A7859" s="396"/>
      <c r="B7859" s="396"/>
      <c r="C7859" s="378"/>
      <c r="D7859" s="378"/>
    </row>
    <row r="7860" spans="1:4" ht="18" customHeight="1">
      <c r="A7860" s="396"/>
      <c r="B7860" s="396"/>
      <c r="C7860" s="378"/>
      <c r="D7860" s="378"/>
    </row>
    <row r="7861" spans="1:4" ht="18" customHeight="1">
      <c r="A7861" s="396"/>
      <c r="B7861" s="396"/>
      <c r="C7861" s="378"/>
      <c r="D7861" s="378"/>
    </row>
    <row r="7862" spans="1:4" ht="18" customHeight="1">
      <c r="A7862" s="396"/>
      <c r="B7862" s="396"/>
      <c r="C7862" s="378"/>
      <c r="D7862" s="378"/>
    </row>
    <row r="7863" spans="1:4" ht="18" customHeight="1">
      <c r="A7863" s="396"/>
      <c r="B7863" s="396"/>
      <c r="C7863" s="378"/>
      <c r="D7863" s="378"/>
    </row>
    <row r="7864" spans="1:4" ht="18" customHeight="1">
      <c r="A7864" s="396"/>
      <c r="B7864" s="396"/>
      <c r="C7864" s="378"/>
      <c r="D7864" s="378"/>
    </row>
    <row r="7865" spans="1:4" ht="18" customHeight="1">
      <c r="A7865" s="396"/>
      <c r="B7865" s="396"/>
      <c r="C7865" s="378"/>
      <c r="D7865" s="378"/>
    </row>
    <row r="7866" spans="1:4" ht="18" customHeight="1">
      <c r="A7866" s="396"/>
      <c r="B7866" s="396"/>
      <c r="C7866" s="378"/>
      <c r="D7866" s="378"/>
    </row>
    <row r="7867" spans="1:4" ht="18" customHeight="1">
      <c r="A7867" s="396"/>
      <c r="B7867" s="396"/>
      <c r="C7867" s="378"/>
      <c r="D7867" s="378"/>
    </row>
    <row r="7868" spans="1:4" ht="18" customHeight="1">
      <c r="A7868" s="396"/>
      <c r="B7868" s="396"/>
      <c r="C7868" s="378"/>
      <c r="D7868" s="378"/>
    </row>
    <row r="7869" spans="1:4" ht="18" customHeight="1">
      <c r="A7869" s="396"/>
      <c r="B7869" s="396"/>
      <c r="C7869" s="378"/>
      <c r="D7869" s="378"/>
    </row>
    <row r="7870" spans="1:4" ht="18" customHeight="1">
      <c r="A7870" s="396"/>
      <c r="B7870" s="396"/>
      <c r="C7870" s="378"/>
      <c r="D7870" s="378"/>
    </row>
    <row r="7871" spans="1:4" ht="18" customHeight="1">
      <c r="A7871" s="396"/>
      <c r="B7871" s="396"/>
      <c r="C7871" s="378"/>
      <c r="D7871" s="378"/>
    </row>
    <row r="7872" spans="1:4" ht="18" customHeight="1">
      <c r="A7872" s="396"/>
      <c r="B7872" s="396"/>
      <c r="C7872" s="378"/>
      <c r="D7872" s="378"/>
    </row>
    <row r="7873" spans="1:4" ht="18" customHeight="1">
      <c r="A7873" s="396"/>
      <c r="B7873" s="396"/>
      <c r="C7873" s="378"/>
      <c r="D7873" s="378"/>
    </row>
    <row r="7874" spans="1:4" ht="18" customHeight="1">
      <c r="A7874" s="396"/>
      <c r="B7874" s="396"/>
      <c r="C7874" s="378"/>
      <c r="D7874" s="378"/>
    </row>
    <row r="7875" spans="1:4" ht="18" customHeight="1">
      <c r="A7875" s="396"/>
      <c r="B7875" s="396"/>
      <c r="C7875" s="378"/>
      <c r="D7875" s="378"/>
    </row>
    <row r="7876" spans="1:4" ht="18" customHeight="1">
      <c r="A7876" s="396"/>
      <c r="B7876" s="396"/>
      <c r="C7876" s="378"/>
      <c r="D7876" s="378"/>
    </row>
    <row r="7877" spans="1:4" ht="18" customHeight="1">
      <c r="A7877" s="396"/>
      <c r="B7877" s="396"/>
      <c r="C7877" s="378"/>
      <c r="D7877" s="378"/>
    </row>
    <row r="7878" spans="1:4" ht="18" customHeight="1">
      <c r="A7878" s="396"/>
      <c r="B7878" s="396"/>
      <c r="C7878" s="378"/>
      <c r="D7878" s="378"/>
    </row>
    <row r="7879" spans="1:4" ht="18" customHeight="1">
      <c r="A7879" s="396"/>
      <c r="B7879" s="396"/>
      <c r="C7879" s="378"/>
      <c r="D7879" s="378"/>
    </row>
    <row r="7880" spans="1:4" ht="18" customHeight="1">
      <c r="A7880" s="396"/>
      <c r="B7880" s="396"/>
      <c r="C7880" s="378"/>
      <c r="D7880" s="378"/>
    </row>
    <row r="7881" spans="1:4" ht="18" customHeight="1">
      <c r="A7881" s="396"/>
      <c r="B7881" s="396"/>
      <c r="C7881" s="378"/>
      <c r="D7881" s="378"/>
    </row>
    <row r="7882" spans="1:4" ht="18" customHeight="1">
      <c r="A7882" s="396"/>
      <c r="B7882" s="396"/>
      <c r="C7882" s="378"/>
      <c r="D7882" s="378"/>
    </row>
    <row r="7883" spans="1:4" ht="18" customHeight="1">
      <c r="A7883" s="396"/>
      <c r="B7883" s="396"/>
      <c r="C7883" s="378"/>
      <c r="D7883" s="378"/>
    </row>
    <row r="7884" spans="1:4" ht="18" customHeight="1">
      <c r="A7884" s="396"/>
      <c r="B7884" s="396"/>
      <c r="C7884" s="378"/>
      <c r="D7884" s="378"/>
    </row>
    <row r="7885" spans="1:4" ht="18" customHeight="1">
      <c r="A7885" s="396"/>
      <c r="B7885" s="396"/>
      <c r="C7885" s="378"/>
      <c r="D7885" s="378"/>
    </row>
    <row r="7886" spans="1:4" ht="18" customHeight="1">
      <c r="A7886" s="396"/>
      <c r="B7886" s="396"/>
      <c r="C7886" s="378"/>
      <c r="D7886" s="378"/>
    </row>
    <row r="7887" spans="1:4" ht="18" customHeight="1">
      <c r="A7887" s="396"/>
      <c r="B7887" s="396"/>
      <c r="C7887" s="378"/>
      <c r="D7887" s="378"/>
    </row>
    <row r="7888" spans="1:4" ht="18" customHeight="1">
      <c r="A7888" s="396"/>
      <c r="B7888" s="396"/>
      <c r="C7888" s="378"/>
      <c r="D7888" s="378"/>
    </row>
    <row r="7889" spans="1:4" ht="18" customHeight="1">
      <c r="A7889" s="396"/>
      <c r="B7889" s="396"/>
      <c r="C7889" s="378"/>
      <c r="D7889" s="378"/>
    </row>
    <row r="7890" spans="1:4" ht="18" customHeight="1">
      <c r="A7890" s="396"/>
      <c r="B7890" s="396"/>
      <c r="C7890" s="378"/>
      <c r="D7890" s="378"/>
    </row>
    <row r="7891" spans="1:4" ht="18" customHeight="1">
      <c r="A7891" s="396"/>
      <c r="B7891" s="396"/>
      <c r="C7891" s="378"/>
      <c r="D7891" s="378"/>
    </row>
    <row r="7892" spans="1:4" ht="18" customHeight="1">
      <c r="A7892" s="396"/>
      <c r="B7892" s="396"/>
      <c r="C7892" s="378"/>
      <c r="D7892" s="378"/>
    </row>
    <row r="7893" spans="1:4" ht="18" customHeight="1">
      <c r="A7893" s="396"/>
      <c r="B7893" s="396"/>
      <c r="C7893" s="378"/>
      <c r="D7893" s="378"/>
    </row>
    <row r="7894" spans="1:4" ht="18" customHeight="1">
      <c r="A7894" s="396"/>
      <c r="B7894" s="396"/>
      <c r="C7894" s="378"/>
      <c r="D7894" s="378"/>
    </row>
    <row r="7895" spans="1:4" ht="18" customHeight="1">
      <c r="A7895" s="396"/>
      <c r="B7895" s="396"/>
      <c r="C7895" s="378"/>
      <c r="D7895" s="378"/>
    </row>
    <row r="7896" spans="1:4" ht="18" customHeight="1">
      <c r="A7896" s="396"/>
      <c r="B7896" s="396"/>
      <c r="C7896" s="378"/>
      <c r="D7896" s="378"/>
    </row>
    <row r="7897" spans="1:4" ht="18" customHeight="1">
      <c r="A7897" s="396"/>
      <c r="B7897" s="396"/>
      <c r="C7897" s="378"/>
      <c r="D7897" s="378"/>
    </row>
    <row r="7898" spans="1:4" ht="18" customHeight="1">
      <c r="A7898" s="396"/>
      <c r="B7898" s="396"/>
      <c r="C7898" s="378"/>
      <c r="D7898" s="378"/>
    </row>
    <row r="7899" spans="1:4" ht="18" customHeight="1">
      <c r="A7899" s="396"/>
      <c r="B7899" s="396"/>
      <c r="C7899" s="378"/>
      <c r="D7899" s="378"/>
    </row>
    <row r="7900" spans="1:4" ht="18" customHeight="1">
      <c r="A7900" s="396"/>
      <c r="B7900" s="396"/>
      <c r="C7900" s="378"/>
      <c r="D7900" s="378"/>
    </row>
    <row r="7901" spans="1:4" ht="18" customHeight="1">
      <c r="A7901" s="396"/>
      <c r="B7901" s="396"/>
      <c r="C7901" s="378"/>
      <c r="D7901" s="378"/>
    </row>
    <row r="7902" spans="1:4" ht="18" customHeight="1">
      <c r="A7902" s="396"/>
      <c r="B7902" s="396"/>
      <c r="C7902" s="378"/>
      <c r="D7902" s="378"/>
    </row>
    <row r="7903" spans="1:4" ht="18" customHeight="1">
      <c r="A7903" s="396"/>
      <c r="B7903" s="396"/>
      <c r="C7903" s="378"/>
      <c r="D7903" s="378"/>
    </row>
    <row r="7904" spans="1:4" ht="18" customHeight="1">
      <c r="A7904" s="396"/>
      <c r="B7904" s="396"/>
      <c r="C7904" s="378"/>
      <c r="D7904" s="378"/>
    </row>
    <row r="7905" spans="1:4" ht="18" customHeight="1">
      <c r="A7905" s="396"/>
      <c r="B7905" s="396"/>
      <c r="C7905" s="378"/>
      <c r="D7905" s="378"/>
    </row>
    <row r="7906" spans="1:4" ht="18" customHeight="1">
      <c r="A7906" s="396"/>
      <c r="B7906" s="396"/>
      <c r="C7906" s="378"/>
      <c r="D7906" s="378"/>
    </row>
    <row r="7907" spans="1:4" ht="18" customHeight="1">
      <c r="A7907" s="396"/>
      <c r="B7907" s="396"/>
      <c r="C7907" s="378"/>
      <c r="D7907" s="378"/>
    </row>
    <row r="7908" spans="1:4" ht="18" customHeight="1">
      <c r="A7908" s="396"/>
      <c r="B7908" s="396"/>
      <c r="C7908" s="378"/>
      <c r="D7908" s="378"/>
    </row>
    <row r="7909" spans="1:4" ht="18" customHeight="1">
      <c r="A7909" s="396"/>
      <c r="B7909" s="396"/>
      <c r="C7909" s="378"/>
      <c r="D7909" s="378"/>
    </row>
    <row r="7910" spans="1:4" ht="18" customHeight="1">
      <c r="A7910" s="396"/>
      <c r="B7910" s="396"/>
      <c r="C7910" s="378"/>
      <c r="D7910" s="378"/>
    </row>
    <row r="7911" spans="1:4" ht="18" customHeight="1">
      <c r="A7911" s="396"/>
      <c r="B7911" s="396"/>
      <c r="C7911" s="378"/>
      <c r="D7911" s="378"/>
    </row>
    <row r="7912" spans="1:4" ht="18" customHeight="1">
      <c r="A7912" s="396"/>
      <c r="B7912" s="396"/>
      <c r="C7912" s="378"/>
      <c r="D7912" s="378"/>
    </row>
    <row r="7913" spans="1:4" ht="18" customHeight="1">
      <c r="A7913" s="396"/>
      <c r="B7913" s="396"/>
      <c r="C7913" s="378"/>
      <c r="D7913" s="378"/>
    </row>
    <row r="7914" spans="1:4" ht="18" customHeight="1">
      <c r="A7914" s="396"/>
      <c r="B7914" s="396"/>
      <c r="C7914" s="378"/>
      <c r="D7914" s="378"/>
    </row>
    <row r="7915" spans="1:4" ht="18" customHeight="1">
      <c r="A7915" s="396"/>
      <c r="B7915" s="396"/>
      <c r="C7915" s="378"/>
      <c r="D7915" s="378"/>
    </row>
    <row r="7916" spans="1:4" ht="18" customHeight="1">
      <c r="A7916" s="396"/>
      <c r="B7916" s="396"/>
      <c r="C7916" s="378"/>
      <c r="D7916" s="378"/>
    </row>
    <row r="7917" spans="1:4" ht="18" customHeight="1">
      <c r="A7917" s="396"/>
      <c r="B7917" s="396"/>
      <c r="C7917" s="378"/>
      <c r="D7917" s="378"/>
    </row>
    <row r="7918" spans="1:4" ht="18" customHeight="1">
      <c r="A7918" s="396"/>
      <c r="B7918" s="396"/>
      <c r="C7918" s="378"/>
      <c r="D7918" s="378"/>
    </row>
    <row r="7919" spans="1:4" ht="18" customHeight="1">
      <c r="A7919" s="396"/>
      <c r="B7919" s="396"/>
      <c r="C7919" s="378"/>
      <c r="D7919" s="378"/>
    </row>
    <row r="7920" spans="1:4" ht="18" customHeight="1">
      <c r="A7920" s="396"/>
      <c r="B7920" s="396"/>
      <c r="C7920" s="378"/>
      <c r="D7920" s="378"/>
    </row>
    <row r="7921" spans="1:4" ht="18" customHeight="1">
      <c r="A7921" s="396"/>
      <c r="B7921" s="396"/>
      <c r="C7921" s="378"/>
      <c r="D7921" s="378"/>
    </row>
    <row r="7922" spans="1:4" ht="18" customHeight="1">
      <c r="A7922" s="396"/>
      <c r="B7922" s="396"/>
      <c r="C7922" s="378"/>
      <c r="D7922" s="378"/>
    </row>
    <row r="7923" spans="1:4" ht="18" customHeight="1">
      <c r="A7923" s="396"/>
      <c r="B7923" s="396"/>
      <c r="C7923" s="378"/>
      <c r="D7923" s="378"/>
    </row>
    <row r="7924" spans="1:4" ht="18" customHeight="1">
      <c r="A7924" s="396"/>
      <c r="B7924" s="396"/>
      <c r="C7924" s="378"/>
      <c r="D7924" s="378"/>
    </row>
    <row r="7925" spans="1:4" ht="18" customHeight="1">
      <c r="A7925" s="396"/>
      <c r="B7925" s="396"/>
      <c r="C7925" s="378"/>
      <c r="D7925" s="378"/>
    </row>
    <row r="7926" spans="1:4" ht="18" customHeight="1">
      <c r="A7926" s="396"/>
      <c r="B7926" s="396"/>
      <c r="C7926" s="378"/>
      <c r="D7926" s="378"/>
    </row>
    <row r="7927" spans="1:4" ht="18" customHeight="1">
      <c r="A7927" s="396"/>
      <c r="B7927" s="396"/>
      <c r="C7927" s="378"/>
      <c r="D7927" s="378"/>
    </row>
    <row r="7928" spans="1:4" ht="18" customHeight="1">
      <c r="A7928" s="396"/>
      <c r="B7928" s="396"/>
      <c r="C7928" s="378"/>
      <c r="D7928" s="378"/>
    </row>
    <row r="7929" spans="1:4" ht="18" customHeight="1">
      <c r="A7929" s="396"/>
      <c r="B7929" s="396"/>
      <c r="C7929" s="378"/>
      <c r="D7929" s="378"/>
    </row>
    <row r="7930" spans="1:4" ht="18" customHeight="1">
      <c r="A7930" s="396"/>
      <c r="B7930" s="396"/>
      <c r="C7930" s="378"/>
      <c r="D7930" s="378"/>
    </row>
    <row r="7931" spans="1:4" ht="18" customHeight="1">
      <c r="A7931" s="396"/>
      <c r="B7931" s="396"/>
      <c r="C7931" s="378"/>
      <c r="D7931" s="378"/>
    </row>
    <row r="7932" spans="1:4" ht="18" customHeight="1">
      <c r="A7932" s="396"/>
      <c r="B7932" s="396"/>
      <c r="C7932" s="378"/>
      <c r="D7932" s="378"/>
    </row>
    <row r="7933" spans="1:4" ht="18" customHeight="1">
      <c r="A7933" s="396"/>
      <c r="B7933" s="396"/>
      <c r="C7933" s="378"/>
      <c r="D7933" s="378"/>
    </row>
    <row r="7934" spans="1:4" ht="18" customHeight="1">
      <c r="A7934" s="396"/>
      <c r="B7934" s="396"/>
      <c r="C7934" s="378"/>
      <c r="D7934" s="378"/>
    </row>
    <row r="7935" spans="1:4" ht="18" customHeight="1">
      <c r="A7935" s="396"/>
      <c r="B7935" s="396"/>
      <c r="C7935" s="378"/>
      <c r="D7935" s="378"/>
    </row>
    <row r="7936" spans="1:4" ht="18" customHeight="1">
      <c r="A7936" s="396"/>
      <c r="B7936" s="396"/>
      <c r="C7936" s="378"/>
      <c r="D7936" s="378"/>
    </row>
    <row r="7937" spans="1:4" ht="18" customHeight="1">
      <c r="A7937" s="396"/>
      <c r="B7937" s="396"/>
      <c r="C7937" s="378"/>
      <c r="D7937" s="378"/>
    </row>
    <row r="7938" spans="1:4" ht="18" customHeight="1">
      <c r="A7938" s="396"/>
      <c r="B7938" s="396"/>
      <c r="C7938" s="378"/>
      <c r="D7938" s="378"/>
    </row>
    <row r="7939" spans="1:4" ht="18" customHeight="1">
      <c r="A7939" s="396"/>
      <c r="B7939" s="396"/>
      <c r="C7939" s="378"/>
      <c r="D7939" s="378"/>
    </row>
    <row r="7940" spans="1:4" ht="18" customHeight="1">
      <c r="A7940" s="396"/>
      <c r="B7940" s="396"/>
      <c r="C7940" s="378"/>
      <c r="D7940" s="378"/>
    </row>
    <row r="7941" spans="1:4" ht="18" customHeight="1">
      <c r="A7941" s="396"/>
      <c r="B7941" s="396"/>
      <c r="C7941" s="378"/>
      <c r="D7941" s="378"/>
    </row>
    <row r="7942" spans="1:4" ht="18" customHeight="1">
      <c r="A7942" s="396"/>
      <c r="B7942" s="396"/>
      <c r="C7942" s="378"/>
      <c r="D7942" s="378"/>
    </row>
    <row r="7943" spans="1:4" ht="18" customHeight="1">
      <c r="A7943" s="396"/>
      <c r="B7943" s="396"/>
      <c r="C7943" s="378"/>
      <c r="D7943" s="378"/>
    </row>
    <row r="7944" spans="1:4" ht="18" customHeight="1">
      <c r="A7944" s="396"/>
      <c r="B7944" s="396"/>
      <c r="C7944" s="378"/>
      <c r="D7944" s="378"/>
    </row>
    <row r="7945" spans="1:4" ht="18" customHeight="1">
      <c r="A7945" s="396"/>
      <c r="B7945" s="396"/>
      <c r="C7945" s="378"/>
      <c r="D7945" s="378"/>
    </row>
    <row r="7946" spans="1:4" ht="18" customHeight="1">
      <c r="A7946" s="396"/>
      <c r="B7946" s="396"/>
      <c r="C7946" s="378"/>
      <c r="D7946" s="378"/>
    </row>
    <row r="7947" spans="1:4" ht="18" customHeight="1">
      <c r="A7947" s="396"/>
      <c r="B7947" s="396"/>
      <c r="C7947" s="378"/>
      <c r="D7947" s="378"/>
    </row>
    <row r="7948" spans="1:4" ht="18" customHeight="1">
      <c r="A7948" s="396"/>
      <c r="B7948" s="396"/>
      <c r="C7948" s="378"/>
      <c r="D7948" s="378"/>
    </row>
    <row r="7949" spans="1:4" ht="18" customHeight="1">
      <c r="A7949" s="396"/>
      <c r="B7949" s="396"/>
      <c r="C7949" s="378"/>
      <c r="D7949" s="378"/>
    </row>
    <row r="7950" spans="1:4" ht="18" customHeight="1">
      <c r="A7950" s="396"/>
      <c r="B7950" s="396"/>
      <c r="C7950" s="378"/>
      <c r="D7950" s="378"/>
    </row>
    <row r="7951" spans="1:4" ht="18" customHeight="1">
      <c r="A7951" s="396"/>
      <c r="B7951" s="396"/>
      <c r="C7951" s="378"/>
      <c r="D7951" s="378"/>
    </row>
    <row r="7952" spans="1:4" ht="18" customHeight="1">
      <c r="A7952" s="396"/>
      <c r="B7952" s="396"/>
      <c r="C7952" s="378"/>
      <c r="D7952" s="378"/>
    </row>
    <row r="7953" spans="1:4" ht="18" customHeight="1">
      <c r="A7953" s="396"/>
      <c r="B7953" s="396"/>
      <c r="C7953" s="378"/>
      <c r="D7953" s="378"/>
    </row>
    <row r="7954" spans="1:4" ht="18" customHeight="1">
      <c r="A7954" s="396"/>
      <c r="B7954" s="396"/>
      <c r="C7954" s="378"/>
      <c r="D7954" s="378"/>
    </row>
    <row r="7955" spans="1:4" ht="18" customHeight="1">
      <c r="A7955" s="396"/>
      <c r="B7955" s="396"/>
      <c r="C7955" s="378"/>
      <c r="D7955" s="378"/>
    </row>
    <row r="7956" spans="1:4" ht="18" customHeight="1">
      <c r="A7956" s="396"/>
      <c r="B7956" s="396"/>
      <c r="C7956" s="378"/>
      <c r="D7956" s="378"/>
    </row>
    <row r="7957" spans="1:4" ht="18" customHeight="1">
      <c r="A7957" s="396"/>
      <c r="B7957" s="396"/>
      <c r="C7957" s="378"/>
      <c r="D7957" s="378"/>
    </row>
    <row r="7958" spans="1:4" ht="18" customHeight="1">
      <c r="A7958" s="396"/>
      <c r="B7958" s="396"/>
      <c r="C7958" s="378"/>
      <c r="D7958" s="378"/>
    </row>
    <row r="7959" spans="1:4" ht="18" customHeight="1">
      <c r="A7959" s="396"/>
      <c r="B7959" s="396"/>
      <c r="C7959" s="378"/>
      <c r="D7959" s="378"/>
    </row>
    <row r="7960" spans="1:4" ht="18" customHeight="1">
      <c r="A7960" s="396"/>
      <c r="B7960" s="396"/>
      <c r="C7960" s="378"/>
      <c r="D7960" s="378"/>
    </row>
    <row r="7961" spans="1:4" ht="18" customHeight="1">
      <c r="A7961" s="396"/>
      <c r="B7961" s="396"/>
      <c r="C7961" s="378"/>
      <c r="D7961" s="378"/>
    </row>
    <row r="7962" spans="1:4" ht="18" customHeight="1">
      <c r="A7962" s="396"/>
      <c r="B7962" s="396"/>
      <c r="C7962" s="378"/>
      <c r="D7962" s="378"/>
    </row>
    <row r="7963" spans="1:4" ht="18" customHeight="1">
      <c r="A7963" s="396"/>
      <c r="B7963" s="396"/>
      <c r="C7963" s="378"/>
      <c r="D7963" s="378"/>
    </row>
    <row r="7964" spans="1:4" ht="18" customHeight="1">
      <c r="A7964" s="396"/>
      <c r="B7964" s="396"/>
      <c r="C7964" s="378"/>
      <c r="D7964" s="378"/>
    </row>
    <row r="7965" spans="1:4" ht="18" customHeight="1">
      <c r="A7965" s="396"/>
      <c r="B7965" s="396"/>
      <c r="C7965" s="378"/>
      <c r="D7965" s="378"/>
    </row>
    <row r="7966" spans="1:4" ht="18" customHeight="1">
      <c r="A7966" s="396"/>
      <c r="B7966" s="396"/>
      <c r="C7966" s="378"/>
      <c r="D7966" s="378"/>
    </row>
    <row r="7967" spans="1:4" ht="18" customHeight="1">
      <c r="A7967" s="396"/>
      <c r="B7967" s="396"/>
      <c r="C7967" s="378"/>
      <c r="D7967" s="378"/>
    </row>
    <row r="7968" spans="1:4" ht="18" customHeight="1">
      <c r="A7968" s="396"/>
      <c r="B7968" s="396"/>
      <c r="C7968" s="378"/>
      <c r="D7968" s="378"/>
    </row>
    <row r="7969" spans="1:4" ht="18" customHeight="1">
      <c r="A7969" s="396"/>
      <c r="B7969" s="396"/>
      <c r="C7969" s="378"/>
      <c r="D7969" s="378"/>
    </row>
    <row r="7970" spans="1:4" ht="18" customHeight="1">
      <c r="A7970" s="396"/>
      <c r="B7970" s="396"/>
      <c r="C7970" s="378"/>
      <c r="D7970" s="378"/>
    </row>
    <row r="7971" spans="1:4" ht="18" customHeight="1">
      <c r="A7971" s="396"/>
      <c r="B7971" s="396"/>
      <c r="C7971" s="378"/>
      <c r="D7971" s="378"/>
    </row>
    <row r="7972" spans="1:4" ht="18" customHeight="1">
      <c r="A7972" s="396"/>
      <c r="B7972" s="396"/>
      <c r="C7972" s="378"/>
      <c r="D7972" s="378"/>
    </row>
    <row r="7973" spans="1:4" ht="18" customHeight="1">
      <c r="A7973" s="396"/>
      <c r="B7973" s="396"/>
      <c r="C7973" s="378"/>
      <c r="D7973" s="378"/>
    </row>
    <row r="7974" spans="1:4" ht="18" customHeight="1">
      <c r="A7974" s="396"/>
      <c r="B7974" s="396"/>
      <c r="C7974" s="378"/>
      <c r="D7974" s="378"/>
    </row>
    <row r="7975" spans="1:4" ht="18" customHeight="1">
      <c r="A7975" s="396"/>
      <c r="B7975" s="396"/>
      <c r="C7975" s="378"/>
      <c r="D7975" s="378"/>
    </row>
    <row r="7976" spans="1:4" ht="18" customHeight="1">
      <c r="A7976" s="396"/>
      <c r="B7976" s="396"/>
      <c r="C7976" s="378"/>
      <c r="D7976" s="378"/>
    </row>
    <row r="7977" spans="1:4" ht="18" customHeight="1">
      <c r="A7977" s="396"/>
      <c r="B7977" s="396"/>
      <c r="C7977" s="378"/>
      <c r="D7977" s="378"/>
    </row>
    <row r="7978" spans="1:4" ht="18" customHeight="1">
      <c r="A7978" s="396"/>
      <c r="B7978" s="396"/>
      <c r="C7978" s="378"/>
      <c r="D7978" s="378"/>
    </row>
    <row r="7979" spans="1:4" ht="18" customHeight="1">
      <c r="A7979" s="396"/>
      <c r="B7979" s="396"/>
      <c r="C7979" s="378"/>
      <c r="D7979" s="378"/>
    </row>
    <row r="7980" spans="1:4" ht="18" customHeight="1">
      <c r="A7980" s="396"/>
      <c r="B7980" s="396"/>
      <c r="C7980" s="378"/>
      <c r="D7980" s="378"/>
    </row>
    <row r="7981" spans="1:4" ht="18" customHeight="1">
      <c r="A7981" s="396"/>
      <c r="B7981" s="396"/>
      <c r="C7981" s="378"/>
      <c r="D7981" s="378"/>
    </row>
    <row r="7982" spans="1:4" ht="18" customHeight="1">
      <c r="A7982" s="396"/>
      <c r="B7982" s="396"/>
      <c r="C7982" s="378"/>
      <c r="D7982" s="378"/>
    </row>
    <row r="7983" spans="1:4" ht="18" customHeight="1">
      <c r="A7983" s="396"/>
      <c r="B7983" s="396"/>
      <c r="C7983" s="378"/>
      <c r="D7983" s="378"/>
    </row>
    <row r="7984" spans="1:4" ht="18" customHeight="1">
      <c r="A7984" s="396"/>
      <c r="B7984" s="396"/>
      <c r="C7984" s="378"/>
      <c r="D7984" s="378"/>
    </row>
    <row r="7985" spans="1:4" ht="18" customHeight="1">
      <c r="A7985" s="396"/>
      <c r="B7985" s="396"/>
      <c r="C7985" s="378"/>
      <c r="D7985" s="378"/>
    </row>
    <row r="7986" spans="1:4" ht="18" customHeight="1">
      <c r="A7986" s="396"/>
      <c r="B7986" s="396"/>
      <c r="C7986" s="378"/>
      <c r="D7986" s="378"/>
    </row>
    <row r="7987" spans="1:4" ht="18" customHeight="1">
      <c r="A7987" s="396"/>
      <c r="B7987" s="396"/>
      <c r="C7987" s="378"/>
      <c r="D7987" s="378"/>
    </row>
    <row r="7988" spans="1:4" ht="18" customHeight="1">
      <c r="A7988" s="396"/>
      <c r="B7988" s="396"/>
      <c r="C7988" s="378"/>
      <c r="D7988" s="378"/>
    </row>
    <row r="7989" spans="1:4" ht="18" customHeight="1">
      <c r="A7989" s="396"/>
      <c r="B7989" s="396"/>
      <c r="C7989" s="378"/>
      <c r="D7989" s="378"/>
    </row>
    <row r="7990" spans="1:4" ht="18" customHeight="1">
      <c r="A7990" s="396"/>
      <c r="B7990" s="396"/>
      <c r="C7990" s="378"/>
      <c r="D7990" s="378"/>
    </row>
    <row r="7991" spans="1:4" ht="18" customHeight="1">
      <c r="A7991" s="396"/>
      <c r="B7991" s="396"/>
      <c r="C7991" s="378"/>
      <c r="D7991" s="378"/>
    </row>
    <row r="7992" spans="1:4" ht="18" customHeight="1">
      <c r="A7992" s="396"/>
      <c r="B7992" s="396"/>
      <c r="C7992" s="378"/>
      <c r="D7992" s="378"/>
    </row>
    <row r="7993" spans="1:4" ht="18" customHeight="1">
      <c r="A7993" s="396"/>
      <c r="B7993" s="396"/>
      <c r="C7993" s="378"/>
      <c r="D7993" s="378"/>
    </row>
    <row r="7994" spans="1:4" ht="18" customHeight="1">
      <c r="A7994" s="396"/>
      <c r="B7994" s="396"/>
      <c r="C7994" s="378"/>
      <c r="D7994" s="378"/>
    </row>
    <row r="7995" spans="1:4" ht="18" customHeight="1">
      <c r="A7995" s="396"/>
      <c r="B7995" s="396"/>
      <c r="C7995" s="378"/>
      <c r="D7995" s="378"/>
    </row>
    <row r="7996" spans="1:4" ht="18" customHeight="1">
      <c r="A7996" s="396"/>
      <c r="B7996" s="396"/>
      <c r="C7996" s="378"/>
      <c r="D7996" s="378"/>
    </row>
    <row r="7997" spans="1:4" ht="18" customHeight="1">
      <c r="A7997" s="396"/>
      <c r="B7997" s="396"/>
      <c r="C7997" s="378"/>
      <c r="D7997" s="378"/>
    </row>
    <row r="7998" spans="1:4" ht="18" customHeight="1">
      <c r="A7998" s="396"/>
      <c r="B7998" s="396"/>
      <c r="C7998" s="378"/>
      <c r="D7998" s="378"/>
    </row>
    <row r="7999" spans="1:4" ht="18" customHeight="1">
      <c r="A7999" s="396"/>
      <c r="B7999" s="396"/>
      <c r="C7999" s="378"/>
      <c r="D7999" s="378"/>
    </row>
    <row r="8000" spans="1:4" ht="18" customHeight="1">
      <c r="A8000" s="396"/>
      <c r="B8000" s="396"/>
      <c r="C8000" s="378"/>
      <c r="D8000" s="378"/>
    </row>
    <row r="8001" spans="1:4" ht="18" customHeight="1">
      <c r="A8001" s="396"/>
      <c r="B8001" s="396"/>
      <c r="C8001" s="378"/>
      <c r="D8001" s="378"/>
    </row>
    <row r="8002" spans="1:4" ht="18" customHeight="1">
      <c r="A8002" s="396"/>
      <c r="B8002" s="396"/>
      <c r="C8002" s="378"/>
      <c r="D8002" s="378"/>
    </row>
    <row r="8003" spans="1:4" ht="18" customHeight="1">
      <c r="A8003" s="396"/>
      <c r="B8003" s="396"/>
      <c r="C8003" s="378"/>
      <c r="D8003" s="378"/>
    </row>
    <row r="8004" spans="1:4" ht="18" customHeight="1">
      <c r="A8004" s="396"/>
      <c r="B8004" s="396"/>
      <c r="C8004" s="378"/>
      <c r="D8004" s="378"/>
    </row>
    <row r="8005" spans="1:4" ht="18" customHeight="1">
      <c r="A8005" s="396"/>
      <c r="B8005" s="396"/>
      <c r="C8005" s="378"/>
      <c r="D8005" s="378"/>
    </row>
    <row r="8006" spans="1:4" ht="18" customHeight="1">
      <c r="A8006" s="396"/>
      <c r="B8006" s="396"/>
      <c r="C8006" s="378"/>
      <c r="D8006" s="378"/>
    </row>
    <row r="8007" spans="1:4" ht="18" customHeight="1">
      <c r="A8007" s="396"/>
      <c r="B8007" s="396"/>
      <c r="C8007" s="378"/>
      <c r="D8007" s="378"/>
    </row>
    <row r="8008" spans="1:4" ht="18" customHeight="1">
      <c r="A8008" s="396"/>
      <c r="B8008" s="396"/>
      <c r="C8008" s="378"/>
      <c r="D8008" s="378"/>
    </row>
    <row r="8009" spans="1:4" ht="18" customHeight="1">
      <c r="A8009" s="396"/>
      <c r="B8009" s="396"/>
      <c r="C8009" s="378"/>
      <c r="D8009" s="378"/>
    </row>
    <row r="8010" spans="1:4" ht="18" customHeight="1">
      <c r="A8010" s="396"/>
      <c r="B8010" s="396"/>
      <c r="C8010" s="378"/>
      <c r="D8010" s="378"/>
    </row>
    <row r="8011" spans="1:4" ht="18" customHeight="1">
      <c r="A8011" s="396"/>
      <c r="B8011" s="396"/>
      <c r="C8011" s="378"/>
      <c r="D8011" s="378"/>
    </row>
    <row r="8012" spans="1:4" ht="18" customHeight="1">
      <c r="A8012" s="396"/>
      <c r="B8012" s="396"/>
      <c r="C8012" s="378"/>
      <c r="D8012" s="378"/>
    </row>
    <row r="8013" spans="1:4" ht="18" customHeight="1">
      <c r="A8013" s="396"/>
      <c r="B8013" s="396"/>
      <c r="C8013" s="378"/>
      <c r="D8013" s="378"/>
    </row>
    <row r="8014" spans="1:4" ht="18" customHeight="1">
      <c r="A8014" s="396"/>
      <c r="B8014" s="396"/>
      <c r="C8014" s="378"/>
      <c r="D8014" s="378"/>
    </row>
    <row r="8015" spans="1:4" ht="18" customHeight="1">
      <c r="A8015" s="396"/>
      <c r="B8015" s="396"/>
      <c r="C8015" s="378"/>
      <c r="D8015" s="378"/>
    </row>
    <row r="8016" spans="1:4" ht="18" customHeight="1">
      <c r="A8016" s="396"/>
      <c r="B8016" s="396"/>
      <c r="C8016" s="378"/>
      <c r="D8016" s="378"/>
    </row>
    <row r="8017" spans="1:4" ht="18" customHeight="1">
      <c r="A8017" s="396"/>
      <c r="B8017" s="396"/>
      <c r="C8017" s="378"/>
      <c r="D8017" s="378"/>
    </row>
    <row r="8018" spans="1:4" ht="18" customHeight="1">
      <c r="A8018" s="396"/>
      <c r="B8018" s="396"/>
      <c r="C8018" s="378"/>
      <c r="D8018" s="378"/>
    </row>
    <row r="8019" spans="1:4" ht="18" customHeight="1">
      <c r="A8019" s="396"/>
      <c r="B8019" s="396"/>
      <c r="C8019" s="378"/>
      <c r="D8019" s="378"/>
    </row>
    <row r="8020" spans="1:4" ht="18" customHeight="1">
      <c r="A8020" s="396"/>
      <c r="B8020" s="396"/>
      <c r="C8020" s="378"/>
      <c r="D8020" s="378"/>
    </row>
    <row r="8021" spans="1:4" ht="18" customHeight="1">
      <c r="A8021" s="396"/>
      <c r="B8021" s="396"/>
      <c r="C8021" s="378"/>
      <c r="D8021" s="378"/>
    </row>
    <row r="8022" spans="1:4" ht="18" customHeight="1">
      <c r="A8022" s="396"/>
      <c r="B8022" s="396"/>
      <c r="C8022" s="378"/>
      <c r="D8022" s="378"/>
    </row>
    <row r="8023" spans="1:4" ht="18" customHeight="1">
      <c r="A8023" s="396"/>
      <c r="B8023" s="396"/>
      <c r="C8023" s="378"/>
      <c r="D8023" s="378"/>
    </row>
    <row r="8024" spans="1:4" ht="18" customHeight="1">
      <c r="A8024" s="396"/>
      <c r="B8024" s="396"/>
      <c r="C8024" s="378"/>
      <c r="D8024" s="378"/>
    </row>
    <row r="8025" spans="1:4" ht="18" customHeight="1">
      <c r="A8025" s="396"/>
      <c r="B8025" s="396"/>
      <c r="C8025" s="378"/>
      <c r="D8025" s="378"/>
    </row>
    <row r="8026" spans="1:4" ht="18" customHeight="1">
      <c r="A8026" s="396"/>
      <c r="B8026" s="396"/>
      <c r="C8026" s="378"/>
      <c r="D8026" s="378"/>
    </row>
    <row r="8027" spans="1:4" ht="18" customHeight="1">
      <c r="A8027" s="396"/>
      <c r="B8027" s="396"/>
      <c r="C8027" s="378"/>
      <c r="D8027" s="378"/>
    </row>
    <row r="8028" spans="1:4" ht="18" customHeight="1">
      <c r="A8028" s="396"/>
      <c r="B8028" s="396"/>
      <c r="C8028" s="378"/>
      <c r="D8028" s="378"/>
    </row>
    <row r="8029" spans="1:4" ht="18" customHeight="1">
      <c r="A8029" s="396"/>
      <c r="B8029" s="396"/>
      <c r="C8029" s="378"/>
      <c r="D8029" s="378"/>
    </row>
    <row r="8030" spans="1:4" ht="18" customHeight="1">
      <c r="A8030" s="396"/>
      <c r="B8030" s="396"/>
      <c r="C8030" s="378"/>
      <c r="D8030" s="378"/>
    </row>
    <row r="8031" spans="1:4" ht="18" customHeight="1">
      <c r="A8031" s="396"/>
      <c r="B8031" s="396"/>
      <c r="C8031" s="378"/>
      <c r="D8031" s="378"/>
    </row>
    <row r="8032" spans="1:4" ht="18" customHeight="1">
      <c r="A8032" s="396"/>
      <c r="B8032" s="396"/>
      <c r="C8032" s="378"/>
      <c r="D8032" s="378"/>
    </row>
    <row r="8033" spans="1:4" ht="18" customHeight="1">
      <c r="A8033" s="396"/>
      <c r="B8033" s="396"/>
      <c r="C8033" s="378"/>
      <c r="D8033" s="378"/>
    </row>
    <row r="8034" spans="1:4" ht="18" customHeight="1">
      <c r="A8034" s="396"/>
      <c r="B8034" s="396"/>
      <c r="C8034" s="378"/>
      <c r="D8034" s="378"/>
    </row>
    <row r="8035" spans="1:4" ht="18" customHeight="1">
      <c r="A8035" s="396"/>
      <c r="B8035" s="396"/>
      <c r="C8035" s="378"/>
      <c r="D8035" s="378"/>
    </row>
    <row r="8036" spans="1:4" ht="18" customHeight="1">
      <c r="A8036" s="396"/>
      <c r="B8036" s="396"/>
      <c r="C8036" s="378"/>
      <c r="D8036" s="378"/>
    </row>
    <row r="8037" spans="1:4" ht="18" customHeight="1">
      <c r="A8037" s="396"/>
      <c r="B8037" s="396"/>
      <c r="C8037" s="378"/>
      <c r="D8037" s="378"/>
    </row>
    <row r="8038" spans="1:4" ht="18" customHeight="1">
      <c r="A8038" s="396"/>
      <c r="B8038" s="396"/>
      <c r="C8038" s="378"/>
      <c r="D8038" s="378"/>
    </row>
    <row r="8039" spans="1:4" ht="18" customHeight="1">
      <c r="A8039" s="396"/>
      <c r="B8039" s="396"/>
      <c r="C8039" s="378"/>
      <c r="D8039" s="378"/>
    </row>
    <row r="8040" spans="1:4" ht="18" customHeight="1">
      <c r="A8040" s="396"/>
      <c r="B8040" s="396"/>
      <c r="C8040" s="378"/>
      <c r="D8040" s="378"/>
    </row>
    <row r="8041" spans="1:4" ht="18" customHeight="1">
      <c r="A8041" s="396"/>
      <c r="B8041" s="396"/>
      <c r="C8041" s="378"/>
      <c r="D8041" s="378"/>
    </row>
    <row r="8042" spans="1:4" ht="18" customHeight="1">
      <c r="A8042" s="396"/>
      <c r="B8042" s="396"/>
      <c r="C8042" s="378"/>
      <c r="D8042" s="378"/>
    </row>
    <row r="8043" spans="1:4" ht="18" customHeight="1">
      <c r="A8043" s="396"/>
      <c r="B8043" s="396"/>
      <c r="C8043" s="378"/>
      <c r="D8043" s="378"/>
    </row>
    <row r="8044" spans="1:4" ht="18" customHeight="1">
      <c r="A8044" s="396"/>
      <c r="B8044" s="396"/>
      <c r="C8044" s="378"/>
      <c r="D8044" s="378"/>
    </row>
    <row r="8045" spans="1:4" ht="18" customHeight="1">
      <c r="A8045" s="396"/>
      <c r="B8045" s="396"/>
      <c r="C8045" s="378"/>
      <c r="D8045" s="378"/>
    </row>
    <row r="8046" spans="1:4" ht="18" customHeight="1">
      <c r="A8046" s="396"/>
      <c r="B8046" s="396"/>
      <c r="C8046" s="378"/>
      <c r="D8046" s="378"/>
    </row>
    <row r="8047" spans="1:4" ht="18" customHeight="1">
      <c r="A8047" s="396"/>
      <c r="B8047" s="396"/>
      <c r="C8047" s="378"/>
      <c r="D8047" s="378"/>
    </row>
    <row r="8048" spans="1:4" ht="18" customHeight="1">
      <c r="A8048" s="396"/>
      <c r="B8048" s="396"/>
      <c r="C8048" s="378"/>
      <c r="D8048" s="378"/>
    </row>
    <row r="8049" spans="1:4" ht="18" customHeight="1">
      <c r="A8049" s="396"/>
      <c r="B8049" s="396"/>
      <c r="C8049" s="378"/>
      <c r="D8049" s="378"/>
    </row>
    <row r="8050" spans="1:4" ht="18" customHeight="1">
      <c r="A8050" s="396"/>
      <c r="B8050" s="396"/>
      <c r="C8050" s="378"/>
      <c r="D8050" s="378"/>
    </row>
    <row r="8051" spans="1:4" ht="18" customHeight="1">
      <c r="A8051" s="396"/>
      <c r="B8051" s="396"/>
      <c r="C8051" s="378"/>
      <c r="D8051" s="378"/>
    </row>
    <row r="8052" spans="1:4" ht="18" customHeight="1">
      <c r="A8052" s="396"/>
      <c r="B8052" s="396"/>
      <c r="C8052" s="378"/>
      <c r="D8052" s="378"/>
    </row>
    <row r="8053" spans="1:4" ht="18" customHeight="1">
      <c r="A8053" s="396"/>
      <c r="B8053" s="396"/>
      <c r="C8053" s="378"/>
      <c r="D8053" s="378"/>
    </row>
    <row r="8054" spans="1:4" ht="18" customHeight="1">
      <c r="A8054" s="396"/>
      <c r="B8054" s="396"/>
      <c r="C8054" s="378"/>
      <c r="D8054" s="378"/>
    </row>
    <row r="8055" spans="1:4" ht="18" customHeight="1">
      <c r="A8055" s="396"/>
      <c r="B8055" s="396"/>
      <c r="C8055" s="378"/>
      <c r="D8055" s="378"/>
    </row>
    <row r="8056" spans="1:4" ht="18" customHeight="1">
      <c r="A8056" s="396"/>
      <c r="B8056" s="396"/>
      <c r="C8056" s="378"/>
      <c r="D8056" s="378"/>
    </row>
    <row r="8057" spans="1:4" ht="18" customHeight="1">
      <c r="A8057" s="396"/>
      <c r="B8057" s="396"/>
      <c r="C8057" s="378"/>
      <c r="D8057" s="378"/>
    </row>
    <row r="8058" spans="1:4" ht="18" customHeight="1">
      <c r="A8058" s="396"/>
      <c r="B8058" s="396"/>
      <c r="C8058" s="378"/>
      <c r="D8058" s="378"/>
    </row>
    <row r="8059" spans="1:4" ht="18" customHeight="1">
      <c r="A8059" s="396"/>
      <c r="B8059" s="396"/>
      <c r="C8059" s="378"/>
      <c r="D8059" s="378"/>
    </row>
    <row r="8060" spans="1:4" ht="18" customHeight="1">
      <c r="A8060" s="396"/>
      <c r="B8060" s="396"/>
      <c r="C8060" s="378"/>
      <c r="D8060" s="378"/>
    </row>
    <row r="8061" spans="1:4" ht="18" customHeight="1">
      <c r="A8061" s="396"/>
      <c r="B8061" s="396"/>
      <c r="C8061" s="378"/>
      <c r="D8061" s="378"/>
    </row>
    <row r="8062" spans="1:4" ht="18" customHeight="1">
      <c r="A8062" s="396"/>
      <c r="B8062" s="396"/>
      <c r="C8062" s="378"/>
      <c r="D8062" s="378"/>
    </row>
    <row r="8063" spans="1:4" ht="18" customHeight="1">
      <c r="A8063" s="396"/>
      <c r="B8063" s="396"/>
      <c r="C8063" s="378"/>
      <c r="D8063" s="378"/>
    </row>
    <row r="8064" spans="1:4" ht="18" customHeight="1">
      <c r="A8064" s="396"/>
      <c r="B8064" s="396"/>
      <c r="C8064" s="378"/>
      <c r="D8064" s="378"/>
    </row>
    <row r="8065" spans="1:4" ht="18" customHeight="1">
      <c r="A8065" s="396"/>
      <c r="B8065" s="396"/>
      <c r="C8065" s="378"/>
      <c r="D8065" s="378"/>
    </row>
    <row r="8066" spans="1:4" ht="18" customHeight="1">
      <c r="A8066" s="396"/>
      <c r="B8066" s="396"/>
      <c r="C8066" s="378"/>
      <c r="D8066" s="378"/>
    </row>
    <row r="8067" spans="1:4" ht="18" customHeight="1">
      <c r="A8067" s="396"/>
      <c r="B8067" s="396"/>
      <c r="C8067" s="378"/>
      <c r="D8067" s="378"/>
    </row>
    <row r="8068" spans="1:4" ht="18" customHeight="1">
      <c r="A8068" s="396"/>
      <c r="B8068" s="396"/>
      <c r="C8068" s="378"/>
      <c r="D8068" s="378"/>
    </row>
    <row r="8069" spans="1:4" ht="18" customHeight="1">
      <c r="A8069" s="396"/>
      <c r="B8069" s="396"/>
      <c r="C8069" s="378"/>
      <c r="D8069" s="378"/>
    </row>
    <row r="8070" spans="1:4" ht="18" customHeight="1">
      <c r="A8070" s="396"/>
      <c r="B8070" s="396"/>
      <c r="C8070" s="378"/>
      <c r="D8070" s="378"/>
    </row>
    <row r="8071" spans="1:4" ht="18" customHeight="1">
      <c r="A8071" s="396"/>
      <c r="B8071" s="396"/>
      <c r="C8071" s="378"/>
      <c r="D8071" s="378"/>
    </row>
    <row r="8072" spans="1:4" ht="18" customHeight="1">
      <c r="A8072" s="396"/>
      <c r="B8072" s="396"/>
      <c r="C8072" s="378"/>
      <c r="D8072" s="378"/>
    </row>
    <row r="8073" spans="1:4" ht="18" customHeight="1">
      <c r="A8073" s="396"/>
      <c r="B8073" s="396"/>
      <c r="C8073" s="378"/>
      <c r="D8073" s="378"/>
    </row>
    <row r="8074" spans="1:4" ht="18" customHeight="1">
      <c r="A8074" s="396"/>
      <c r="B8074" s="396"/>
      <c r="C8074" s="378"/>
      <c r="D8074" s="378"/>
    </row>
    <row r="8075" spans="1:4" ht="18" customHeight="1">
      <c r="A8075" s="396"/>
      <c r="B8075" s="396"/>
      <c r="C8075" s="378"/>
      <c r="D8075" s="378"/>
    </row>
    <row r="8076" spans="1:4" ht="18" customHeight="1">
      <c r="A8076" s="396"/>
      <c r="B8076" s="396"/>
      <c r="C8076" s="378"/>
      <c r="D8076" s="378"/>
    </row>
    <row r="8077" spans="1:4" ht="18" customHeight="1">
      <c r="A8077" s="396"/>
      <c r="B8077" s="396"/>
      <c r="C8077" s="378"/>
      <c r="D8077" s="378"/>
    </row>
    <row r="8078" spans="1:4" ht="18" customHeight="1">
      <c r="A8078" s="396"/>
      <c r="B8078" s="396"/>
      <c r="C8078" s="378"/>
      <c r="D8078" s="378"/>
    </row>
    <row r="8079" spans="1:4" ht="18" customHeight="1">
      <c r="A8079" s="396"/>
      <c r="B8079" s="396"/>
      <c r="C8079" s="378"/>
      <c r="D8079" s="378"/>
    </row>
    <row r="8080" spans="1:4" ht="18" customHeight="1">
      <c r="A8080" s="396"/>
      <c r="B8080" s="396"/>
      <c r="C8080" s="378"/>
      <c r="D8080" s="378"/>
    </row>
    <row r="8081" spans="1:4" ht="18" customHeight="1">
      <c r="A8081" s="396"/>
      <c r="B8081" s="396"/>
      <c r="C8081" s="378"/>
      <c r="D8081" s="378"/>
    </row>
    <row r="8082" spans="1:4" ht="18" customHeight="1">
      <c r="A8082" s="396"/>
      <c r="B8082" s="396"/>
      <c r="C8082" s="378"/>
      <c r="D8082" s="378"/>
    </row>
    <row r="8083" spans="1:4" ht="18" customHeight="1">
      <c r="A8083" s="396"/>
      <c r="B8083" s="396"/>
      <c r="C8083" s="378"/>
      <c r="D8083" s="378"/>
    </row>
    <row r="8084" spans="1:4" ht="18" customHeight="1">
      <c r="A8084" s="396"/>
      <c r="B8084" s="396"/>
      <c r="C8084" s="378"/>
      <c r="D8084" s="378"/>
    </row>
    <row r="8085" spans="1:4" ht="18" customHeight="1">
      <c r="A8085" s="396"/>
      <c r="B8085" s="396"/>
      <c r="C8085" s="378"/>
      <c r="D8085" s="378"/>
    </row>
    <row r="8086" spans="1:4" ht="18" customHeight="1">
      <c r="A8086" s="396"/>
      <c r="B8086" s="396"/>
      <c r="C8086" s="378"/>
      <c r="D8086" s="378"/>
    </row>
    <row r="8087" spans="1:4" ht="18" customHeight="1">
      <c r="A8087" s="396"/>
      <c r="B8087" s="396"/>
      <c r="C8087" s="378"/>
      <c r="D8087" s="378"/>
    </row>
    <row r="8088" spans="1:4" ht="18" customHeight="1">
      <c r="A8088" s="396"/>
      <c r="B8088" s="396"/>
      <c r="C8088" s="378"/>
      <c r="D8088" s="378"/>
    </row>
    <row r="8089" spans="1:4" ht="18" customHeight="1">
      <c r="A8089" s="396"/>
      <c r="B8089" s="396"/>
      <c r="C8089" s="378"/>
      <c r="D8089" s="378"/>
    </row>
    <row r="8090" spans="1:4" ht="18" customHeight="1">
      <c r="A8090" s="396"/>
      <c r="B8090" s="396"/>
      <c r="C8090" s="378"/>
      <c r="D8090" s="378"/>
    </row>
    <row r="8091" spans="1:4" ht="18" customHeight="1">
      <c r="A8091" s="396"/>
      <c r="B8091" s="396"/>
      <c r="C8091" s="378"/>
      <c r="D8091" s="378"/>
    </row>
    <row r="8092" spans="1:4" ht="18" customHeight="1">
      <c r="A8092" s="396"/>
      <c r="B8092" s="396"/>
      <c r="C8092" s="378"/>
      <c r="D8092" s="378"/>
    </row>
    <row r="8093" spans="1:4" ht="18" customHeight="1">
      <c r="A8093" s="396"/>
      <c r="B8093" s="396"/>
      <c r="C8093" s="378"/>
      <c r="D8093" s="378"/>
    </row>
    <row r="8094" spans="1:4" ht="18" customHeight="1">
      <c r="A8094" s="396"/>
      <c r="B8094" s="396"/>
      <c r="C8094" s="378"/>
      <c r="D8094" s="378"/>
    </row>
    <row r="8095" spans="1:4" ht="18" customHeight="1">
      <c r="A8095" s="396"/>
      <c r="B8095" s="396"/>
      <c r="C8095" s="378"/>
      <c r="D8095" s="378"/>
    </row>
    <row r="8096" spans="1:4" ht="18" customHeight="1">
      <c r="A8096" s="396"/>
      <c r="B8096" s="396"/>
      <c r="C8096" s="378"/>
      <c r="D8096" s="378"/>
    </row>
    <row r="8097" spans="1:4" ht="18" customHeight="1">
      <c r="A8097" s="396"/>
      <c r="B8097" s="396"/>
      <c r="C8097" s="378"/>
      <c r="D8097" s="378"/>
    </row>
    <row r="8098" spans="1:4" ht="18" customHeight="1">
      <c r="A8098" s="396"/>
      <c r="B8098" s="396"/>
      <c r="C8098" s="378"/>
      <c r="D8098" s="378"/>
    </row>
    <row r="8099" spans="1:4" ht="18" customHeight="1">
      <c r="A8099" s="396"/>
      <c r="B8099" s="396"/>
      <c r="C8099" s="378"/>
      <c r="D8099" s="378"/>
    </row>
    <row r="8100" spans="1:4" ht="18" customHeight="1">
      <c r="A8100" s="396"/>
      <c r="B8100" s="396"/>
      <c r="C8100" s="378"/>
      <c r="D8100" s="378"/>
    </row>
    <row r="8101" spans="1:4" ht="18" customHeight="1">
      <c r="A8101" s="396"/>
      <c r="B8101" s="396"/>
      <c r="C8101" s="378"/>
      <c r="D8101" s="378"/>
    </row>
    <row r="8102" spans="1:4" ht="18" customHeight="1">
      <c r="A8102" s="396"/>
      <c r="B8102" s="396"/>
      <c r="C8102" s="378"/>
      <c r="D8102" s="378"/>
    </row>
    <row r="8103" spans="1:4" ht="18" customHeight="1">
      <c r="A8103" s="396"/>
      <c r="B8103" s="396"/>
      <c r="C8103" s="378"/>
      <c r="D8103" s="378"/>
    </row>
    <row r="8104" spans="1:4" ht="18" customHeight="1">
      <c r="A8104" s="396"/>
      <c r="B8104" s="396"/>
      <c r="C8104" s="378"/>
      <c r="D8104" s="378"/>
    </row>
    <row r="8105" spans="1:4" ht="18" customHeight="1">
      <c r="A8105" s="396"/>
      <c r="B8105" s="396"/>
      <c r="C8105" s="378"/>
      <c r="D8105" s="378"/>
    </row>
    <row r="8106" spans="1:4" ht="18" customHeight="1">
      <c r="A8106" s="396"/>
      <c r="B8106" s="396"/>
      <c r="C8106" s="378"/>
      <c r="D8106" s="378"/>
    </row>
    <row r="8107" spans="1:4" ht="18" customHeight="1">
      <c r="A8107" s="396"/>
      <c r="B8107" s="396"/>
      <c r="C8107" s="378"/>
      <c r="D8107" s="378"/>
    </row>
    <row r="8108" spans="1:4" ht="18" customHeight="1">
      <c r="A8108" s="396"/>
      <c r="B8108" s="396"/>
      <c r="C8108" s="378"/>
      <c r="D8108" s="378"/>
    </row>
    <row r="8109" spans="1:4" ht="18" customHeight="1">
      <c r="A8109" s="396"/>
      <c r="B8109" s="396"/>
      <c r="C8109" s="378"/>
      <c r="D8109" s="378"/>
    </row>
    <row r="8110" spans="1:4" ht="18" customHeight="1">
      <c r="A8110" s="396"/>
      <c r="B8110" s="396"/>
      <c r="C8110" s="378"/>
      <c r="D8110" s="378"/>
    </row>
    <row r="8111" spans="1:4" ht="18" customHeight="1">
      <c r="A8111" s="396"/>
      <c r="B8111" s="396"/>
      <c r="C8111" s="378"/>
      <c r="D8111" s="378"/>
    </row>
    <row r="8112" spans="1:4" ht="18" customHeight="1">
      <c r="A8112" s="396"/>
      <c r="B8112" s="396"/>
      <c r="C8112" s="378"/>
      <c r="D8112" s="378"/>
    </row>
    <row r="8113" spans="1:4" ht="18" customHeight="1">
      <c r="A8113" s="396"/>
      <c r="B8113" s="396"/>
      <c r="C8113" s="378"/>
      <c r="D8113" s="378"/>
    </row>
    <row r="8114" spans="1:4" ht="18" customHeight="1">
      <c r="A8114" s="396"/>
      <c r="B8114" s="396"/>
      <c r="C8114" s="378"/>
      <c r="D8114" s="378"/>
    </row>
    <row r="8115" spans="1:4" ht="18" customHeight="1">
      <c r="A8115" s="396"/>
      <c r="B8115" s="396"/>
      <c r="C8115" s="378"/>
      <c r="D8115" s="378"/>
    </row>
    <row r="8116" spans="1:4" ht="18" customHeight="1">
      <c r="A8116" s="396"/>
      <c r="B8116" s="396"/>
      <c r="C8116" s="378"/>
      <c r="D8116" s="378"/>
    </row>
    <row r="8117" spans="1:4" ht="18" customHeight="1">
      <c r="A8117" s="396"/>
      <c r="B8117" s="396"/>
      <c r="C8117" s="378"/>
      <c r="D8117" s="378"/>
    </row>
    <row r="8118" spans="1:4" ht="18" customHeight="1">
      <c r="A8118" s="396"/>
      <c r="B8118" s="396"/>
      <c r="C8118" s="378"/>
      <c r="D8118" s="378"/>
    </row>
    <row r="8119" spans="1:4" ht="18" customHeight="1">
      <c r="A8119" s="396"/>
      <c r="B8119" s="396"/>
      <c r="C8119" s="378"/>
      <c r="D8119" s="378"/>
    </row>
    <row r="8120" spans="1:4" ht="18" customHeight="1">
      <c r="A8120" s="396"/>
      <c r="B8120" s="396"/>
      <c r="C8120" s="378"/>
      <c r="D8120" s="378"/>
    </row>
    <row r="8121" spans="1:4" ht="18" customHeight="1">
      <c r="A8121" s="396"/>
      <c r="B8121" s="396"/>
      <c r="C8121" s="378"/>
      <c r="D8121" s="378"/>
    </row>
    <row r="8122" spans="1:4" ht="18" customHeight="1">
      <c r="A8122" s="396"/>
      <c r="B8122" s="396"/>
      <c r="C8122" s="378"/>
      <c r="D8122" s="378"/>
    </row>
    <row r="8123" spans="1:4" ht="18" customHeight="1">
      <c r="A8123" s="396"/>
      <c r="B8123" s="396"/>
      <c r="C8123" s="378"/>
      <c r="D8123" s="378"/>
    </row>
    <row r="8124" spans="1:4" ht="18" customHeight="1">
      <c r="A8124" s="396"/>
      <c r="B8124" s="396"/>
      <c r="C8124" s="378"/>
      <c r="D8124" s="378"/>
    </row>
    <row r="8125" spans="1:4" ht="18" customHeight="1">
      <c r="A8125" s="396"/>
      <c r="B8125" s="396"/>
      <c r="C8125" s="378"/>
      <c r="D8125" s="378"/>
    </row>
    <row r="8126" spans="1:4" ht="18" customHeight="1">
      <c r="A8126" s="396"/>
      <c r="B8126" s="396"/>
      <c r="C8126" s="378"/>
      <c r="D8126" s="378"/>
    </row>
    <row r="8127" spans="1:4" ht="18" customHeight="1">
      <c r="A8127" s="396"/>
      <c r="B8127" s="396"/>
      <c r="C8127" s="378"/>
      <c r="D8127" s="378"/>
    </row>
    <row r="8128" spans="1:4" ht="18" customHeight="1">
      <c r="A8128" s="396"/>
      <c r="B8128" s="396"/>
      <c r="C8128" s="378"/>
      <c r="D8128" s="378"/>
    </row>
    <row r="8129" spans="1:4" ht="18" customHeight="1">
      <c r="A8129" s="396"/>
      <c r="B8129" s="396"/>
      <c r="C8129" s="378"/>
      <c r="D8129" s="378"/>
    </row>
    <row r="8130" spans="1:4" ht="18" customHeight="1">
      <c r="A8130" s="396"/>
      <c r="B8130" s="396"/>
      <c r="C8130" s="378"/>
      <c r="D8130" s="378"/>
    </row>
    <row r="8131" spans="1:4" ht="18" customHeight="1">
      <c r="A8131" s="396"/>
      <c r="B8131" s="396"/>
      <c r="C8131" s="378"/>
      <c r="D8131" s="378"/>
    </row>
    <row r="8132" spans="1:4" ht="18" customHeight="1">
      <c r="A8132" s="396"/>
      <c r="B8132" s="396"/>
      <c r="C8132" s="378"/>
      <c r="D8132" s="378"/>
    </row>
    <row r="8133" spans="1:4" ht="18" customHeight="1">
      <c r="A8133" s="396"/>
      <c r="B8133" s="396"/>
      <c r="C8133" s="378"/>
      <c r="D8133" s="378"/>
    </row>
    <row r="8134" spans="1:4" ht="18" customHeight="1">
      <c r="A8134" s="396"/>
      <c r="B8134" s="396"/>
      <c r="C8134" s="378"/>
      <c r="D8134" s="378"/>
    </row>
    <row r="8135" spans="1:4" ht="18" customHeight="1">
      <c r="A8135" s="396"/>
      <c r="B8135" s="396"/>
      <c r="C8135" s="378"/>
      <c r="D8135" s="378"/>
    </row>
    <row r="8136" spans="1:4" ht="18" customHeight="1">
      <c r="A8136" s="396"/>
      <c r="B8136" s="396"/>
      <c r="C8136" s="378"/>
      <c r="D8136" s="378"/>
    </row>
    <row r="8137" spans="1:4" ht="18" customHeight="1">
      <c r="A8137" s="396"/>
      <c r="B8137" s="396"/>
      <c r="C8137" s="378"/>
      <c r="D8137" s="378"/>
    </row>
    <row r="8138" spans="1:4" ht="18" customHeight="1">
      <c r="A8138" s="396"/>
      <c r="B8138" s="396"/>
      <c r="C8138" s="378"/>
      <c r="D8138" s="378"/>
    </row>
    <row r="8139" spans="1:4" ht="18" customHeight="1">
      <c r="A8139" s="396"/>
      <c r="B8139" s="396"/>
      <c r="C8139" s="378"/>
      <c r="D8139" s="378"/>
    </row>
    <row r="8140" spans="1:4" ht="18" customHeight="1">
      <c r="A8140" s="396"/>
      <c r="B8140" s="396"/>
      <c r="C8140" s="378"/>
      <c r="D8140" s="378"/>
    </row>
    <row r="8141" spans="1:4" ht="18" customHeight="1">
      <c r="A8141" s="396"/>
      <c r="B8141" s="396"/>
      <c r="C8141" s="378"/>
      <c r="D8141" s="378"/>
    </row>
    <row r="8142" spans="1:4" ht="18" customHeight="1">
      <c r="A8142" s="396"/>
      <c r="B8142" s="396"/>
      <c r="C8142" s="378"/>
      <c r="D8142" s="378"/>
    </row>
    <row r="8143" spans="1:4" ht="18" customHeight="1">
      <c r="A8143" s="396"/>
      <c r="B8143" s="396"/>
      <c r="C8143" s="378"/>
      <c r="D8143" s="378"/>
    </row>
    <row r="8144" spans="1:4" ht="18" customHeight="1">
      <c r="A8144" s="396"/>
      <c r="B8144" s="396"/>
      <c r="C8144" s="378"/>
      <c r="D8144" s="378"/>
    </row>
    <row r="8145" spans="1:4" ht="18" customHeight="1">
      <c r="A8145" s="396"/>
      <c r="B8145" s="396"/>
      <c r="C8145" s="378"/>
      <c r="D8145" s="378"/>
    </row>
    <row r="8146" spans="1:4" ht="18" customHeight="1">
      <c r="A8146" s="396"/>
      <c r="B8146" s="396"/>
      <c r="C8146" s="378"/>
      <c r="D8146" s="378"/>
    </row>
    <row r="8147" spans="1:4" ht="18" customHeight="1">
      <c r="A8147" s="396"/>
      <c r="B8147" s="396"/>
      <c r="C8147" s="378"/>
      <c r="D8147" s="378"/>
    </row>
    <row r="8148" spans="1:4" ht="18" customHeight="1">
      <c r="A8148" s="396"/>
      <c r="B8148" s="396"/>
      <c r="C8148" s="378"/>
      <c r="D8148" s="378"/>
    </row>
    <row r="8149" spans="1:4" ht="18" customHeight="1">
      <c r="A8149" s="396"/>
      <c r="B8149" s="396"/>
      <c r="C8149" s="378"/>
      <c r="D8149" s="378"/>
    </row>
    <row r="8150" spans="1:4" ht="18" customHeight="1">
      <c r="A8150" s="396"/>
      <c r="B8150" s="396"/>
      <c r="C8150" s="378"/>
      <c r="D8150" s="378"/>
    </row>
    <row r="8151" spans="1:4" ht="18" customHeight="1">
      <c r="A8151" s="396"/>
      <c r="B8151" s="396"/>
      <c r="C8151" s="378"/>
      <c r="D8151" s="378"/>
    </row>
    <row r="8152" spans="1:4" ht="18" customHeight="1">
      <c r="A8152" s="396"/>
      <c r="B8152" s="396"/>
      <c r="C8152" s="378"/>
      <c r="D8152" s="378"/>
    </row>
    <row r="8153" spans="1:4" ht="18" customHeight="1">
      <c r="A8153" s="396"/>
      <c r="B8153" s="396"/>
      <c r="C8153" s="378"/>
      <c r="D8153" s="378"/>
    </row>
    <row r="8154" spans="1:4" ht="18" customHeight="1">
      <c r="A8154" s="396"/>
      <c r="B8154" s="396"/>
      <c r="C8154" s="378"/>
      <c r="D8154" s="378"/>
    </row>
    <row r="8155" spans="1:4" ht="18" customHeight="1">
      <c r="A8155" s="396"/>
      <c r="B8155" s="396"/>
      <c r="C8155" s="378"/>
      <c r="D8155" s="378"/>
    </row>
    <row r="8156" spans="1:4" ht="18" customHeight="1">
      <c r="A8156" s="396"/>
      <c r="B8156" s="396"/>
      <c r="C8156" s="378"/>
      <c r="D8156" s="378"/>
    </row>
    <row r="8157" spans="1:4" ht="18" customHeight="1">
      <c r="A8157" s="396"/>
      <c r="B8157" s="396"/>
      <c r="C8157" s="378"/>
      <c r="D8157" s="378"/>
    </row>
    <row r="8158" spans="1:4" ht="18" customHeight="1">
      <c r="A8158" s="396"/>
      <c r="B8158" s="396"/>
      <c r="C8158" s="378"/>
      <c r="D8158" s="378"/>
    </row>
    <row r="8159" spans="1:4" ht="18" customHeight="1">
      <c r="A8159" s="396"/>
      <c r="B8159" s="396"/>
      <c r="C8159" s="378"/>
      <c r="D8159" s="378"/>
    </row>
    <row r="8160" spans="1:4" ht="18" customHeight="1">
      <c r="A8160" s="396"/>
      <c r="B8160" s="396"/>
      <c r="C8160" s="378"/>
      <c r="D8160" s="378"/>
    </row>
    <row r="8161" spans="1:4" ht="18" customHeight="1">
      <c r="A8161" s="396"/>
      <c r="B8161" s="396"/>
      <c r="C8161" s="378"/>
      <c r="D8161" s="378"/>
    </row>
    <row r="8162" spans="1:4" ht="18" customHeight="1">
      <c r="A8162" s="396"/>
      <c r="B8162" s="396"/>
      <c r="C8162" s="378"/>
      <c r="D8162" s="378"/>
    </row>
    <row r="8163" spans="1:4" ht="18" customHeight="1">
      <c r="A8163" s="396"/>
      <c r="B8163" s="396"/>
      <c r="C8163" s="378"/>
      <c r="D8163" s="378"/>
    </row>
    <row r="8164" spans="1:4" ht="18" customHeight="1">
      <c r="A8164" s="396"/>
      <c r="B8164" s="396"/>
      <c r="C8164" s="378"/>
      <c r="D8164" s="378"/>
    </row>
    <row r="8165" spans="1:4" ht="18" customHeight="1">
      <c r="A8165" s="396"/>
      <c r="B8165" s="396"/>
      <c r="C8165" s="378"/>
      <c r="D8165" s="378"/>
    </row>
    <row r="8166" spans="1:4" ht="18" customHeight="1">
      <c r="A8166" s="396"/>
      <c r="B8166" s="396"/>
      <c r="C8166" s="378"/>
      <c r="D8166" s="378"/>
    </row>
    <row r="8167" spans="1:4" ht="18" customHeight="1">
      <c r="A8167" s="396"/>
      <c r="B8167" s="396"/>
      <c r="C8167" s="378"/>
      <c r="D8167" s="378"/>
    </row>
    <row r="8168" spans="1:4" ht="18" customHeight="1">
      <c r="A8168" s="396"/>
      <c r="B8168" s="396"/>
      <c r="C8168" s="378"/>
      <c r="D8168" s="378"/>
    </row>
    <row r="8169" spans="1:4" ht="18" customHeight="1">
      <c r="A8169" s="396"/>
      <c r="B8169" s="396"/>
      <c r="C8169" s="378"/>
      <c r="D8169" s="378"/>
    </row>
    <row r="8170" spans="1:4" ht="18" customHeight="1">
      <c r="A8170" s="396"/>
      <c r="B8170" s="396"/>
      <c r="C8170" s="378"/>
      <c r="D8170" s="378"/>
    </row>
    <row r="8171" spans="1:4" ht="18" customHeight="1">
      <c r="A8171" s="396"/>
      <c r="B8171" s="396"/>
      <c r="C8171" s="378"/>
      <c r="D8171" s="378"/>
    </row>
    <row r="8172" spans="1:4" ht="18" customHeight="1">
      <c r="A8172" s="396"/>
      <c r="B8172" s="396"/>
      <c r="C8172" s="378"/>
      <c r="D8172" s="378"/>
    </row>
    <row r="8173" spans="1:4" ht="18" customHeight="1">
      <c r="A8173" s="396"/>
      <c r="B8173" s="396"/>
      <c r="C8173" s="378"/>
      <c r="D8173" s="378"/>
    </row>
    <row r="8174" spans="1:4" ht="18" customHeight="1">
      <c r="A8174" s="396"/>
      <c r="B8174" s="396"/>
      <c r="C8174" s="378"/>
      <c r="D8174" s="378"/>
    </row>
    <row r="8175" spans="1:4" ht="18" customHeight="1">
      <c r="A8175" s="396"/>
      <c r="B8175" s="396"/>
      <c r="C8175" s="378"/>
      <c r="D8175" s="378"/>
    </row>
    <row r="8176" spans="1:4" ht="18" customHeight="1">
      <c r="A8176" s="396"/>
      <c r="B8176" s="396"/>
      <c r="C8176" s="378"/>
      <c r="D8176" s="378"/>
    </row>
    <row r="8177" spans="1:4" ht="18" customHeight="1">
      <c r="A8177" s="396"/>
      <c r="B8177" s="396"/>
      <c r="C8177" s="378"/>
      <c r="D8177" s="378"/>
    </row>
    <row r="8178" spans="1:4" ht="18" customHeight="1">
      <c r="A8178" s="396"/>
      <c r="B8178" s="396"/>
      <c r="C8178" s="378"/>
      <c r="D8178" s="378"/>
    </row>
    <row r="8179" spans="1:4" ht="18" customHeight="1">
      <c r="A8179" s="396"/>
      <c r="B8179" s="396"/>
      <c r="C8179" s="378"/>
      <c r="D8179" s="378"/>
    </row>
    <row r="8180" spans="1:4" ht="18" customHeight="1">
      <c r="A8180" s="396"/>
      <c r="B8180" s="396"/>
      <c r="C8180" s="378"/>
      <c r="D8180" s="378"/>
    </row>
    <row r="8181" spans="1:4" ht="18" customHeight="1">
      <c r="A8181" s="396"/>
      <c r="B8181" s="396"/>
      <c r="C8181" s="378"/>
      <c r="D8181" s="378"/>
    </row>
    <row r="8182" spans="1:4" ht="18" customHeight="1">
      <c r="A8182" s="396"/>
      <c r="B8182" s="396"/>
      <c r="C8182" s="378"/>
      <c r="D8182" s="378"/>
    </row>
    <row r="8183" spans="1:4" ht="18" customHeight="1">
      <c r="A8183" s="396"/>
      <c r="B8183" s="396"/>
      <c r="C8183" s="378"/>
      <c r="D8183" s="378"/>
    </row>
    <row r="8184" spans="1:4" ht="18" customHeight="1">
      <c r="A8184" s="396"/>
      <c r="B8184" s="396"/>
      <c r="C8184" s="378"/>
      <c r="D8184" s="378"/>
    </row>
    <row r="8185" spans="1:4" ht="18" customHeight="1">
      <c r="A8185" s="396"/>
      <c r="B8185" s="396"/>
      <c r="C8185" s="378"/>
      <c r="D8185" s="378"/>
    </row>
    <row r="8186" spans="1:4" ht="18" customHeight="1">
      <c r="A8186" s="396"/>
      <c r="B8186" s="396"/>
      <c r="C8186" s="378"/>
      <c r="D8186" s="378"/>
    </row>
    <row r="8187" spans="1:4" ht="18" customHeight="1">
      <c r="A8187" s="396"/>
      <c r="B8187" s="396"/>
      <c r="C8187" s="378"/>
      <c r="D8187" s="378"/>
    </row>
    <row r="8188" spans="1:4" ht="18" customHeight="1">
      <c r="A8188" s="396"/>
      <c r="B8188" s="396"/>
      <c r="C8188" s="378"/>
      <c r="D8188" s="378"/>
    </row>
    <row r="8189" spans="1:4" ht="18" customHeight="1">
      <c r="A8189" s="396"/>
      <c r="B8189" s="396"/>
      <c r="C8189" s="378"/>
      <c r="D8189" s="378"/>
    </row>
    <row r="8190" spans="1:4" ht="18" customHeight="1">
      <c r="A8190" s="396"/>
      <c r="B8190" s="396"/>
      <c r="C8190" s="378"/>
      <c r="D8190" s="378"/>
    </row>
    <row r="8191" spans="1:4" ht="18" customHeight="1">
      <c r="A8191" s="396"/>
      <c r="B8191" s="396"/>
      <c r="C8191" s="378"/>
      <c r="D8191" s="378"/>
    </row>
    <row r="8192" spans="1:4" ht="18" customHeight="1">
      <c r="A8192" s="396"/>
      <c r="B8192" s="396"/>
      <c r="C8192" s="378"/>
      <c r="D8192" s="378"/>
    </row>
    <row r="8193" spans="1:4" ht="18" customHeight="1">
      <c r="A8193" s="396"/>
      <c r="B8193" s="396"/>
      <c r="C8193" s="378"/>
      <c r="D8193" s="378"/>
    </row>
    <row r="8194" spans="1:4" ht="18" customHeight="1">
      <c r="A8194" s="396"/>
      <c r="B8194" s="396"/>
      <c r="C8194" s="378"/>
      <c r="D8194" s="378"/>
    </row>
    <row r="8195" spans="1:4" ht="18" customHeight="1">
      <c r="A8195" s="396"/>
      <c r="B8195" s="396"/>
      <c r="C8195" s="378"/>
      <c r="D8195" s="378"/>
    </row>
    <row r="8196" spans="1:4" ht="18" customHeight="1">
      <c r="A8196" s="396"/>
      <c r="B8196" s="396"/>
      <c r="C8196" s="378"/>
      <c r="D8196" s="378"/>
    </row>
    <row r="8197" spans="1:4" ht="18" customHeight="1">
      <c r="A8197" s="396"/>
      <c r="B8197" s="396"/>
      <c r="C8197" s="378"/>
      <c r="D8197" s="378"/>
    </row>
    <row r="8198" spans="1:4" ht="18" customHeight="1">
      <c r="A8198" s="396"/>
      <c r="B8198" s="396"/>
      <c r="C8198" s="378"/>
      <c r="D8198" s="378"/>
    </row>
    <row r="8199" spans="1:4" ht="18" customHeight="1">
      <c r="A8199" s="396"/>
      <c r="B8199" s="396"/>
      <c r="C8199" s="378"/>
      <c r="D8199" s="378"/>
    </row>
    <row r="8200" spans="1:4" ht="18" customHeight="1">
      <c r="A8200" s="396"/>
      <c r="B8200" s="396"/>
      <c r="C8200" s="378"/>
      <c r="D8200" s="378"/>
    </row>
    <row r="8201" spans="1:4" ht="18" customHeight="1">
      <c r="A8201" s="396"/>
      <c r="B8201" s="396"/>
      <c r="C8201" s="378"/>
      <c r="D8201" s="378"/>
    </row>
    <row r="8202" spans="1:4" ht="18" customHeight="1">
      <c r="A8202" s="396"/>
      <c r="B8202" s="396"/>
      <c r="C8202" s="378"/>
      <c r="D8202" s="378"/>
    </row>
    <row r="8203" spans="1:4" ht="18" customHeight="1">
      <c r="A8203" s="396"/>
      <c r="B8203" s="396"/>
      <c r="C8203" s="378"/>
      <c r="D8203" s="378"/>
    </row>
    <row r="8204" spans="1:4" ht="18" customHeight="1">
      <c r="A8204" s="396"/>
      <c r="B8204" s="396"/>
      <c r="C8204" s="378"/>
      <c r="D8204" s="378"/>
    </row>
    <row r="8205" spans="1:4" ht="18" customHeight="1">
      <c r="A8205" s="396"/>
      <c r="B8205" s="396"/>
      <c r="C8205" s="378"/>
      <c r="D8205" s="378"/>
    </row>
    <row r="8206" spans="1:4" ht="18" customHeight="1">
      <c r="A8206" s="396"/>
      <c r="B8206" s="396"/>
      <c r="C8206" s="378"/>
      <c r="D8206" s="378"/>
    </row>
    <row r="8207" spans="1:4" ht="18" customHeight="1">
      <c r="A8207" s="396"/>
      <c r="B8207" s="396"/>
      <c r="C8207" s="378"/>
      <c r="D8207" s="378"/>
    </row>
    <row r="8208" spans="1:4" ht="18" customHeight="1">
      <c r="A8208" s="396"/>
      <c r="B8208" s="396"/>
      <c r="C8208" s="378"/>
      <c r="D8208" s="378"/>
    </row>
    <row r="8209" spans="1:4" ht="18" customHeight="1">
      <c r="A8209" s="396"/>
      <c r="B8209" s="396"/>
      <c r="C8209" s="378"/>
      <c r="D8209" s="378"/>
    </row>
    <row r="8210" spans="1:4" ht="18" customHeight="1">
      <c r="A8210" s="396"/>
      <c r="B8210" s="396"/>
      <c r="C8210" s="378"/>
      <c r="D8210" s="378"/>
    </row>
    <row r="8211" spans="1:4" ht="18" customHeight="1">
      <c r="A8211" s="396"/>
      <c r="B8211" s="396"/>
      <c r="C8211" s="378"/>
      <c r="D8211" s="378"/>
    </row>
    <row r="8212" spans="1:4" ht="18" customHeight="1">
      <c r="A8212" s="396"/>
      <c r="B8212" s="396"/>
      <c r="C8212" s="378"/>
      <c r="D8212" s="378"/>
    </row>
    <row r="8213" spans="1:4" ht="18" customHeight="1">
      <c r="A8213" s="396"/>
      <c r="B8213" s="396"/>
      <c r="C8213" s="378"/>
      <c r="D8213" s="378"/>
    </row>
    <row r="8214" spans="1:4" ht="18" customHeight="1">
      <c r="A8214" s="396"/>
      <c r="B8214" s="396"/>
      <c r="C8214" s="378"/>
      <c r="D8214" s="378"/>
    </row>
    <row r="8215" spans="1:4" ht="18" customHeight="1">
      <c r="A8215" s="396"/>
      <c r="B8215" s="396"/>
      <c r="C8215" s="378"/>
      <c r="D8215" s="378"/>
    </row>
    <row r="8216" spans="1:4" ht="18" customHeight="1">
      <c r="A8216" s="396"/>
      <c r="B8216" s="396"/>
      <c r="C8216" s="378"/>
      <c r="D8216" s="378"/>
    </row>
    <row r="8217" spans="1:4" ht="18" customHeight="1">
      <c r="A8217" s="396"/>
      <c r="B8217" s="396"/>
      <c r="C8217" s="378"/>
      <c r="D8217" s="378"/>
    </row>
    <row r="8218" spans="1:4" ht="18" customHeight="1">
      <c r="A8218" s="396"/>
      <c r="B8218" s="396"/>
      <c r="C8218" s="378"/>
      <c r="D8218" s="378"/>
    </row>
    <row r="8219" spans="1:4" ht="18" customHeight="1">
      <c r="A8219" s="396"/>
      <c r="B8219" s="396"/>
      <c r="C8219" s="378"/>
      <c r="D8219" s="378"/>
    </row>
    <row r="8220" spans="1:4" ht="18" customHeight="1">
      <c r="A8220" s="396"/>
      <c r="B8220" s="396"/>
      <c r="C8220" s="378"/>
      <c r="D8220" s="378"/>
    </row>
    <row r="8221" spans="1:4" ht="18" customHeight="1">
      <c r="A8221" s="396"/>
      <c r="B8221" s="396"/>
      <c r="C8221" s="378"/>
      <c r="D8221" s="378"/>
    </row>
    <row r="8222" spans="1:4" ht="18" customHeight="1">
      <c r="A8222" s="396"/>
      <c r="B8222" s="396"/>
      <c r="C8222" s="378"/>
      <c r="D8222" s="378"/>
    </row>
    <row r="8223" spans="1:4" ht="18" customHeight="1">
      <c r="A8223" s="396"/>
      <c r="B8223" s="396"/>
      <c r="C8223" s="378"/>
      <c r="D8223" s="378"/>
    </row>
    <row r="8224" spans="1:4" ht="18" customHeight="1">
      <c r="A8224" s="396"/>
      <c r="B8224" s="396"/>
      <c r="C8224" s="378"/>
      <c r="D8224" s="378"/>
    </row>
    <row r="8225" spans="1:4" ht="18" customHeight="1">
      <c r="A8225" s="396"/>
      <c r="B8225" s="396"/>
      <c r="C8225" s="378"/>
      <c r="D8225" s="378"/>
    </row>
    <row r="8226" spans="1:4" ht="18" customHeight="1">
      <c r="A8226" s="396"/>
      <c r="B8226" s="396"/>
      <c r="C8226" s="378"/>
      <c r="D8226" s="378"/>
    </row>
    <row r="8227" spans="1:4" ht="18" customHeight="1">
      <c r="A8227" s="396"/>
      <c r="B8227" s="396"/>
      <c r="C8227" s="378"/>
      <c r="D8227" s="378"/>
    </row>
    <row r="8228" spans="1:4" ht="18" customHeight="1">
      <c r="A8228" s="396"/>
      <c r="B8228" s="396"/>
      <c r="C8228" s="378"/>
      <c r="D8228" s="378"/>
    </row>
    <row r="8229" spans="1:4" ht="18" customHeight="1">
      <c r="A8229" s="396"/>
      <c r="B8229" s="396"/>
      <c r="C8229" s="378"/>
      <c r="D8229" s="378"/>
    </row>
    <row r="8230" spans="1:4" ht="18" customHeight="1">
      <c r="A8230" s="396"/>
      <c r="B8230" s="396"/>
      <c r="C8230" s="378"/>
      <c r="D8230" s="378"/>
    </row>
    <row r="8231" spans="1:4" ht="18" customHeight="1">
      <c r="A8231" s="396"/>
      <c r="B8231" s="396"/>
      <c r="C8231" s="378"/>
      <c r="D8231" s="378"/>
    </row>
    <row r="8232" spans="1:4" ht="18" customHeight="1">
      <c r="A8232" s="396"/>
      <c r="B8232" s="396"/>
      <c r="C8232" s="378"/>
      <c r="D8232" s="378"/>
    </row>
    <row r="8233" spans="1:4" ht="18" customHeight="1">
      <c r="A8233" s="396"/>
      <c r="B8233" s="396"/>
      <c r="C8233" s="378"/>
      <c r="D8233" s="378"/>
    </row>
    <row r="8234" spans="1:4" ht="18" customHeight="1">
      <c r="A8234" s="396"/>
      <c r="B8234" s="396"/>
      <c r="C8234" s="378"/>
      <c r="D8234" s="378"/>
    </row>
    <row r="8235" spans="1:4" ht="18" customHeight="1">
      <c r="A8235" s="396"/>
      <c r="B8235" s="396"/>
      <c r="C8235" s="378"/>
      <c r="D8235" s="378"/>
    </row>
    <row r="8236" spans="1:4" ht="18" customHeight="1">
      <c r="A8236" s="396"/>
      <c r="B8236" s="396"/>
      <c r="C8236" s="378"/>
      <c r="D8236" s="378"/>
    </row>
    <row r="8237" spans="1:4" ht="18" customHeight="1">
      <c r="A8237" s="396"/>
      <c r="B8237" s="396"/>
      <c r="C8237" s="378"/>
      <c r="D8237" s="378"/>
    </row>
    <row r="8238" spans="1:4" ht="18" customHeight="1">
      <c r="A8238" s="396"/>
      <c r="B8238" s="396"/>
      <c r="C8238" s="378"/>
      <c r="D8238" s="378"/>
    </row>
    <row r="8239" spans="1:4" ht="18" customHeight="1">
      <c r="A8239" s="396"/>
      <c r="B8239" s="396"/>
      <c r="C8239" s="378"/>
      <c r="D8239" s="378"/>
    </row>
    <row r="8240" spans="1:4" ht="18" customHeight="1">
      <c r="A8240" s="396"/>
      <c r="B8240" s="396"/>
      <c r="C8240" s="378"/>
      <c r="D8240" s="378"/>
    </row>
    <row r="8241" spans="1:4" ht="18" customHeight="1">
      <c r="A8241" s="396"/>
      <c r="B8241" s="396"/>
      <c r="C8241" s="378"/>
      <c r="D8241" s="378"/>
    </row>
    <row r="8242" spans="1:4" ht="18" customHeight="1">
      <c r="A8242" s="396"/>
      <c r="B8242" s="396"/>
      <c r="C8242" s="378"/>
      <c r="D8242" s="378"/>
    </row>
    <row r="8243" spans="1:4" ht="18" customHeight="1">
      <c r="A8243" s="396"/>
      <c r="B8243" s="396"/>
      <c r="C8243" s="378"/>
      <c r="D8243" s="378"/>
    </row>
    <row r="8244" spans="1:4" ht="18" customHeight="1">
      <c r="A8244" s="396"/>
      <c r="B8244" s="396"/>
      <c r="C8244" s="378"/>
      <c r="D8244" s="378"/>
    </row>
    <row r="8245" spans="1:4" ht="18" customHeight="1">
      <c r="A8245" s="396"/>
      <c r="B8245" s="396"/>
      <c r="C8245" s="378"/>
      <c r="D8245" s="378"/>
    </row>
    <row r="8246" spans="1:4" ht="18" customHeight="1">
      <c r="A8246" s="396"/>
      <c r="B8246" s="396"/>
      <c r="C8246" s="378"/>
      <c r="D8246" s="378"/>
    </row>
    <row r="8247" spans="1:4" ht="18" customHeight="1">
      <c r="A8247" s="396"/>
      <c r="B8247" s="396"/>
      <c r="C8247" s="378"/>
      <c r="D8247" s="378"/>
    </row>
    <row r="8248" spans="1:4" ht="18" customHeight="1">
      <c r="A8248" s="396"/>
      <c r="B8248" s="396"/>
      <c r="C8248" s="378"/>
      <c r="D8248" s="378"/>
    </row>
    <row r="8249" spans="1:4" ht="18" customHeight="1">
      <c r="A8249" s="396"/>
      <c r="B8249" s="396"/>
      <c r="C8249" s="378"/>
      <c r="D8249" s="378"/>
    </row>
    <row r="8250" spans="1:4" ht="18" customHeight="1">
      <c r="A8250" s="396"/>
      <c r="B8250" s="396"/>
      <c r="C8250" s="378"/>
      <c r="D8250" s="378"/>
    </row>
    <row r="8251" spans="1:4" ht="18" customHeight="1">
      <c r="A8251" s="396"/>
      <c r="B8251" s="396"/>
      <c r="C8251" s="378"/>
      <c r="D8251" s="378"/>
    </row>
    <row r="8252" spans="1:4" ht="18" customHeight="1">
      <c r="A8252" s="396"/>
      <c r="B8252" s="396"/>
      <c r="C8252" s="378"/>
      <c r="D8252" s="378"/>
    </row>
    <row r="8253" spans="1:4" ht="18" customHeight="1">
      <c r="A8253" s="396"/>
      <c r="B8253" s="396"/>
      <c r="C8253" s="378"/>
      <c r="D8253" s="378"/>
    </row>
    <row r="8254" spans="1:4" ht="18" customHeight="1">
      <c r="A8254" s="396"/>
      <c r="B8254" s="396"/>
      <c r="C8254" s="378"/>
      <c r="D8254" s="378"/>
    </row>
    <row r="8255" spans="1:4" ht="18" customHeight="1">
      <c r="A8255" s="396"/>
      <c r="B8255" s="396"/>
      <c r="C8255" s="378"/>
      <c r="D8255" s="378"/>
    </row>
    <row r="8256" spans="1:4" ht="18" customHeight="1">
      <c r="A8256" s="396"/>
      <c r="B8256" s="396"/>
      <c r="C8256" s="378"/>
      <c r="D8256" s="378"/>
    </row>
    <row r="8257" spans="1:4" ht="18" customHeight="1">
      <c r="A8257" s="396"/>
      <c r="B8257" s="396"/>
      <c r="C8257" s="378"/>
      <c r="D8257" s="378"/>
    </row>
    <row r="8258" spans="1:4" ht="18" customHeight="1">
      <c r="A8258" s="396"/>
      <c r="B8258" s="396"/>
      <c r="C8258" s="378"/>
      <c r="D8258" s="378"/>
    </row>
    <row r="8259" spans="1:4" ht="18" customHeight="1">
      <c r="A8259" s="396"/>
      <c r="B8259" s="396"/>
      <c r="C8259" s="378"/>
      <c r="D8259" s="378"/>
    </row>
    <row r="8260" spans="1:4" ht="18" customHeight="1">
      <c r="A8260" s="396"/>
      <c r="B8260" s="396"/>
      <c r="C8260" s="378"/>
      <c r="D8260" s="378"/>
    </row>
    <row r="8261" spans="1:4" ht="18" customHeight="1">
      <c r="A8261" s="396"/>
      <c r="B8261" s="396"/>
      <c r="C8261" s="378"/>
      <c r="D8261" s="378"/>
    </row>
    <row r="8262" spans="1:4" ht="18" customHeight="1">
      <c r="A8262" s="396"/>
      <c r="B8262" s="396"/>
      <c r="C8262" s="378"/>
      <c r="D8262" s="378"/>
    </row>
    <row r="8263" spans="1:4" ht="18" customHeight="1">
      <c r="A8263" s="396"/>
      <c r="B8263" s="396"/>
      <c r="C8263" s="378"/>
      <c r="D8263" s="378"/>
    </row>
    <row r="8264" spans="1:4" ht="18" customHeight="1">
      <c r="A8264" s="396"/>
      <c r="B8264" s="396"/>
      <c r="C8264" s="378"/>
      <c r="D8264" s="378"/>
    </row>
    <row r="8265" spans="1:4" ht="18" customHeight="1">
      <c r="A8265" s="396"/>
      <c r="B8265" s="396"/>
      <c r="C8265" s="378"/>
      <c r="D8265" s="378"/>
    </row>
    <row r="8266" spans="1:4" ht="18" customHeight="1">
      <c r="A8266" s="396"/>
      <c r="B8266" s="396"/>
      <c r="C8266" s="378"/>
      <c r="D8266" s="378"/>
    </row>
    <row r="8267" spans="1:4" ht="18" customHeight="1">
      <c r="A8267" s="396"/>
      <c r="B8267" s="396"/>
      <c r="C8267" s="378"/>
      <c r="D8267" s="378"/>
    </row>
    <row r="8268" spans="1:4" ht="18" customHeight="1">
      <c r="A8268" s="396"/>
      <c r="B8268" s="396"/>
      <c r="C8268" s="378"/>
      <c r="D8268" s="378"/>
    </row>
    <row r="8269" spans="1:4" ht="18" customHeight="1">
      <c r="A8269" s="396"/>
      <c r="B8269" s="396"/>
      <c r="C8269" s="378"/>
      <c r="D8269" s="378"/>
    </row>
    <row r="8270" spans="1:4" ht="18" customHeight="1">
      <c r="A8270" s="396"/>
      <c r="B8270" s="396"/>
      <c r="C8270" s="378"/>
      <c r="D8270" s="378"/>
    </row>
    <row r="8271" spans="1:4" ht="18" customHeight="1">
      <c r="A8271" s="396"/>
      <c r="B8271" s="396"/>
      <c r="C8271" s="378"/>
      <c r="D8271" s="378"/>
    </row>
    <row r="8272" spans="1:4" ht="18" customHeight="1">
      <c r="A8272" s="396"/>
      <c r="B8272" s="396"/>
      <c r="C8272" s="378"/>
      <c r="D8272" s="378"/>
    </row>
    <row r="8273" spans="1:4" ht="18" customHeight="1">
      <c r="A8273" s="396"/>
      <c r="B8273" s="396"/>
      <c r="C8273" s="378"/>
      <c r="D8273" s="378"/>
    </row>
    <row r="8274" spans="1:4" ht="18" customHeight="1">
      <c r="A8274" s="396"/>
      <c r="B8274" s="396"/>
      <c r="C8274" s="378"/>
      <c r="D8274" s="378"/>
    </row>
    <row r="8275" spans="1:4" ht="18" customHeight="1">
      <c r="A8275" s="396"/>
      <c r="B8275" s="396"/>
      <c r="C8275" s="378"/>
      <c r="D8275" s="378"/>
    </row>
    <row r="8276" spans="1:4" ht="18" customHeight="1">
      <c r="A8276" s="396"/>
      <c r="B8276" s="396"/>
      <c r="C8276" s="378"/>
      <c r="D8276" s="378"/>
    </row>
    <row r="8277" spans="1:4" ht="18" customHeight="1">
      <c r="A8277" s="396"/>
      <c r="B8277" s="396"/>
      <c r="C8277" s="378"/>
      <c r="D8277" s="378"/>
    </row>
    <row r="8278" spans="1:4" ht="18" customHeight="1">
      <c r="A8278" s="396"/>
      <c r="B8278" s="396"/>
      <c r="C8278" s="378"/>
      <c r="D8278" s="378"/>
    </row>
    <row r="8279" spans="1:4" ht="18" customHeight="1">
      <c r="A8279" s="396"/>
      <c r="B8279" s="396"/>
      <c r="C8279" s="378"/>
      <c r="D8279" s="378"/>
    </row>
    <row r="8280" spans="1:4" ht="18" customHeight="1">
      <c r="A8280" s="396"/>
      <c r="B8280" s="396"/>
      <c r="C8280" s="378"/>
      <c r="D8280" s="378"/>
    </row>
    <row r="8281" spans="1:4" ht="18" customHeight="1">
      <c r="A8281" s="396"/>
      <c r="B8281" s="396"/>
      <c r="C8281" s="378"/>
      <c r="D8281" s="378"/>
    </row>
    <row r="8282" spans="1:4" ht="18" customHeight="1">
      <c r="A8282" s="396"/>
      <c r="B8282" s="396"/>
      <c r="C8282" s="378"/>
      <c r="D8282" s="378"/>
    </row>
    <row r="8283" spans="1:4" ht="18" customHeight="1">
      <c r="A8283" s="396"/>
      <c r="B8283" s="396"/>
      <c r="C8283" s="378"/>
      <c r="D8283" s="378"/>
    </row>
    <row r="8284" spans="1:4" ht="18" customHeight="1">
      <c r="A8284" s="396"/>
      <c r="B8284" s="396"/>
      <c r="C8284" s="378"/>
      <c r="D8284" s="378"/>
    </row>
    <row r="8285" spans="1:4" ht="18" customHeight="1">
      <c r="A8285" s="396"/>
      <c r="B8285" s="396"/>
      <c r="C8285" s="378"/>
      <c r="D8285" s="378"/>
    </row>
    <row r="8286" spans="1:4" ht="18" customHeight="1">
      <c r="A8286" s="396"/>
      <c r="B8286" s="396"/>
      <c r="C8286" s="378"/>
      <c r="D8286" s="378"/>
    </row>
    <row r="8287" spans="1:4" ht="18" customHeight="1">
      <c r="A8287" s="396"/>
      <c r="B8287" s="396"/>
      <c r="C8287" s="378"/>
      <c r="D8287" s="378"/>
    </row>
    <row r="8288" spans="1:4" ht="18" customHeight="1">
      <c r="A8288" s="396"/>
      <c r="B8288" s="396"/>
      <c r="C8288" s="378"/>
      <c r="D8288" s="378"/>
    </row>
    <row r="8289" spans="1:4" ht="18" customHeight="1">
      <c r="A8289" s="396"/>
      <c r="B8289" s="396"/>
      <c r="C8289" s="378"/>
      <c r="D8289" s="378"/>
    </row>
    <row r="8290" spans="1:4" ht="18" customHeight="1">
      <c r="A8290" s="396"/>
      <c r="B8290" s="396"/>
      <c r="C8290" s="378"/>
      <c r="D8290" s="378"/>
    </row>
    <row r="8291" spans="1:4" ht="18" customHeight="1">
      <c r="A8291" s="396"/>
      <c r="B8291" s="396"/>
      <c r="C8291" s="378"/>
      <c r="D8291" s="378"/>
    </row>
    <row r="8292" spans="1:4" ht="18" customHeight="1">
      <c r="A8292" s="396"/>
      <c r="B8292" s="396"/>
      <c r="C8292" s="378"/>
      <c r="D8292" s="378"/>
    </row>
    <row r="8293" spans="1:4" ht="18" customHeight="1">
      <c r="A8293" s="396"/>
      <c r="B8293" s="396"/>
      <c r="C8293" s="378"/>
      <c r="D8293" s="378"/>
    </row>
    <row r="8294" spans="1:4" ht="18" customHeight="1">
      <c r="A8294" s="396"/>
      <c r="B8294" s="396"/>
      <c r="C8294" s="378"/>
      <c r="D8294" s="378"/>
    </row>
    <row r="8295" spans="1:4" ht="18" customHeight="1">
      <c r="A8295" s="396"/>
      <c r="B8295" s="396"/>
      <c r="C8295" s="378"/>
      <c r="D8295" s="378"/>
    </row>
    <row r="8296" spans="1:4" ht="18" customHeight="1">
      <c r="A8296" s="396"/>
      <c r="B8296" s="396"/>
      <c r="C8296" s="378"/>
      <c r="D8296" s="378"/>
    </row>
    <row r="8297" spans="1:4" ht="18" customHeight="1">
      <c r="A8297" s="396"/>
      <c r="B8297" s="396"/>
      <c r="C8297" s="378"/>
      <c r="D8297" s="378"/>
    </row>
    <row r="8298" spans="1:4" ht="18" customHeight="1">
      <c r="A8298" s="396"/>
      <c r="B8298" s="396"/>
      <c r="C8298" s="378"/>
      <c r="D8298" s="378"/>
    </row>
    <row r="8299" spans="1:4" ht="18" customHeight="1">
      <c r="A8299" s="396"/>
      <c r="B8299" s="396"/>
      <c r="C8299" s="378"/>
      <c r="D8299" s="378"/>
    </row>
    <row r="8300" spans="1:4" ht="18" customHeight="1">
      <c r="A8300" s="396"/>
      <c r="B8300" s="396"/>
      <c r="C8300" s="378"/>
      <c r="D8300" s="378"/>
    </row>
    <row r="8301" spans="1:4" ht="18" customHeight="1">
      <c r="A8301" s="396"/>
      <c r="B8301" s="396"/>
      <c r="C8301" s="378"/>
      <c r="D8301" s="378"/>
    </row>
    <row r="8302" spans="1:4" ht="18" customHeight="1">
      <c r="A8302" s="396"/>
      <c r="B8302" s="396"/>
      <c r="C8302" s="378"/>
      <c r="D8302" s="378"/>
    </row>
    <row r="8303" spans="1:4" ht="18" customHeight="1">
      <c r="A8303" s="396"/>
      <c r="B8303" s="396"/>
      <c r="C8303" s="378"/>
      <c r="D8303" s="378"/>
    </row>
    <row r="8304" spans="1:4" ht="18" customHeight="1">
      <c r="A8304" s="396"/>
      <c r="B8304" s="396"/>
      <c r="C8304" s="378"/>
      <c r="D8304" s="378"/>
    </row>
    <row r="8305" spans="1:4" ht="18" customHeight="1">
      <c r="A8305" s="396"/>
      <c r="B8305" s="396"/>
      <c r="C8305" s="378"/>
      <c r="D8305" s="378"/>
    </row>
    <row r="8306" spans="1:4" ht="18" customHeight="1">
      <c r="A8306" s="396"/>
      <c r="B8306" s="396"/>
      <c r="C8306" s="378"/>
      <c r="D8306" s="378"/>
    </row>
    <row r="8307" spans="1:4" ht="18" customHeight="1">
      <c r="A8307" s="396"/>
      <c r="B8307" s="396"/>
      <c r="C8307" s="378"/>
      <c r="D8307" s="378"/>
    </row>
    <row r="8308" spans="1:4" ht="18" customHeight="1">
      <c r="A8308" s="396"/>
      <c r="B8308" s="396"/>
      <c r="C8308" s="378"/>
      <c r="D8308" s="378"/>
    </row>
    <row r="8309" spans="1:4" ht="18" customHeight="1">
      <c r="A8309" s="396"/>
      <c r="B8309" s="396"/>
      <c r="C8309" s="378"/>
      <c r="D8309" s="378"/>
    </row>
    <row r="8310" spans="1:4" ht="18" customHeight="1">
      <c r="A8310" s="396"/>
      <c r="B8310" s="396"/>
      <c r="C8310" s="378"/>
      <c r="D8310" s="378"/>
    </row>
    <row r="8311" spans="1:4" ht="18" customHeight="1">
      <c r="A8311" s="396"/>
      <c r="B8311" s="396"/>
      <c r="C8311" s="378"/>
      <c r="D8311" s="378"/>
    </row>
    <row r="8312" spans="1:4" ht="18" customHeight="1">
      <c r="A8312" s="396"/>
      <c r="B8312" s="396"/>
      <c r="C8312" s="378"/>
      <c r="D8312" s="378"/>
    </row>
    <row r="8313" spans="1:4" ht="18" customHeight="1">
      <c r="A8313" s="396"/>
      <c r="B8313" s="396"/>
      <c r="C8313" s="378"/>
      <c r="D8313" s="378"/>
    </row>
    <row r="8314" spans="1:4" ht="18" customHeight="1">
      <c r="A8314" s="396"/>
      <c r="B8314" s="396"/>
      <c r="C8314" s="378"/>
      <c r="D8314" s="378"/>
    </row>
    <row r="8315" spans="1:4" ht="18" customHeight="1">
      <c r="A8315" s="396"/>
      <c r="B8315" s="396"/>
      <c r="C8315" s="378"/>
      <c r="D8315" s="378"/>
    </row>
    <row r="8316" spans="1:4" ht="18" customHeight="1">
      <c r="A8316" s="396"/>
      <c r="B8316" s="396"/>
      <c r="C8316" s="378"/>
      <c r="D8316" s="378"/>
    </row>
    <row r="8317" spans="1:4" ht="18" customHeight="1">
      <c r="A8317" s="396"/>
      <c r="B8317" s="396"/>
      <c r="C8317" s="378"/>
      <c r="D8317" s="378"/>
    </row>
    <row r="8318" spans="1:4" ht="18" customHeight="1">
      <c r="A8318" s="396"/>
      <c r="B8318" s="396"/>
      <c r="C8318" s="378"/>
      <c r="D8318" s="378"/>
    </row>
    <row r="8319" spans="1:4" ht="18" customHeight="1">
      <c r="A8319" s="396"/>
      <c r="B8319" s="396"/>
      <c r="C8319" s="378"/>
      <c r="D8319" s="378"/>
    </row>
    <row r="8320" spans="1:4" ht="18" customHeight="1">
      <c r="A8320" s="396"/>
      <c r="B8320" s="396"/>
      <c r="C8320" s="378"/>
      <c r="D8320" s="378"/>
    </row>
    <row r="8321" spans="1:4" ht="18" customHeight="1">
      <c r="A8321" s="396"/>
      <c r="B8321" s="396"/>
      <c r="C8321" s="378"/>
      <c r="D8321" s="378"/>
    </row>
    <row r="8322" spans="1:4" ht="18" customHeight="1">
      <c r="A8322" s="396"/>
      <c r="B8322" s="396"/>
      <c r="C8322" s="378"/>
      <c r="D8322" s="378"/>
    </row>
    <row r="8323" spans="1:4" ht="18" customHeight="1">
      <c r="A8323" s="396"/>
      <c r="B8323" s="396"/>
      <c r="C8323" s="378"/>
      <c r="D8323" s="378"/>
    </row>
    <row r="8324" spans="1:4" ht="18" customHeight="1">
      <c r="A8324" s="396"/>
      <c r="B8324" s="396"/>
      <c r="C8324" s="378"/>
      <c r="D8324" s="378"/>
    </row>
    <row r="8325" spans="1:4" ht="18" customHeight="1">
      <c r="A8325" s="396"/>
      <c r="B8325" s="396"/>
      <c r="C8325" s="378"/>
      <c r="D8325" s="378"/>
    </row>
    <row r="8326" spans="1:4" ht="18" customHeight="1">
      <c r="A8326" s="396"/>
      <c r="B8326" s="396"/>
      <c r="C8326" s="378"/>
      <c r="D8326" s="378"/>
    </row>
    <row r="8327" spans="1:4" ht="18" customHeight="1">
      <c r="A8327" s="396"/>
      <c r="B8327" s="396"/>
      <c r="C8327" s="378"/>
      <c r="D8327" s="378"/>
    </row>
    <row r="8328" spans="1:4" ht="18" customHeight="1">
      <c r="A8328" s="396"/>
      <c r="B8328" s="396"/>
      <c r="C8328" s="378"/>
      <c r="D8328" s="378"/>
    </row>
    <row r="8329" spans="1:4" ht="18" customHeight="1">
      <c r="A8329" s="396"/>
      <c r="B8329" s="396"/>
      <c r="C8329" s="378"/>
      <c r="D8329" s="378"/>
    </row>
    <row r="8330" spans="1:4" ht="18" customHeight="1">
      <c r="A8330" s="396"/>
      <c r="B8330" s="396"/>
      <c r="C8330" s="378"/>
      <c r="D8330" s="378"/>
    </row>
    <row r="8331" spans="1:4" ht="18" customHeight="1">
      <c r="A8331" s="396"/>
      <c r="B8331" s="396"/>
      <c r="C8331" s="378"/>
      <c r="D8331" s="378"/>
    </row>
    <row r="8332" spans="1:4" ht="18" customHeight="1">
      <c r="A8332" s="396"/>
      <c r="B8332" s="396"/>
      <c r="C8332" s="378"/>
      <c r="D8332" s="378"/>
    </row>
    <row r="8333" spans="1:4" ht="18" customHeight="1">
      <c r="A8333" s="396"/>
      <c r="B8333" s="396"/>
      <c r="C8333" s="378"/>
      <c r="D8333" s="378"/>
    </row>
    <row r="8334" spans="1:4" ht="18" customHeight="1">
      <c r="A8334" s="396"/>
      <c r="B8334" s="396"/>
      <c r="C8334" s="378"/>
      <c r="D8334" s="378"/>
    </row>
    <row r="8335" spans="1:4" ht="18" customHeight="1">
      <c r="A8335" s="396"/>
      <c r="B8335" s="396"/>
      <c r="C8335" s="378"/>
      <c r="D8335" s="378"/>
    </row>
    <row r="8336" spans="1:4" ht="18" customHeight="1">
      <c r="A8336" s="396"/>
      <c r="B8336" s="396"/>
      <c r="C8336" s="378"/>
      <c r="D8336" s="378"/>
    </row>
    <row r="8337" spans="1:4" ht="18" customHeight="1">
      <c r="A8337" s="396"/>
      <c r="B8337" s="396"/>
      <c r="C8337" s="378"/>
      <c r="D8337" s="378"/>
    </row>
    <row r="8338" spans="1:4" ht="18" customHeight="1">
      <c r="A8338" s="396"/>
      <c r="B8338" s="396"/>
      <c r="C8338" s="378"/>
      <c r="D8338" s="378"/>
    </row>
    <row r="8339" spans="1:4" ht="18" customHeight="1">
      <c r="A8339" s="396"/>
      <c r="B8339" s="396"/>
      <c r="C8339" s="378"/>
      <c r="D8339" s="378"/>
    </row>
    <row r="8340" spans="1:4" ht="18" customHeight="1">
      <c r="A8340" s="396"/>
      <c r="B8340" s="396"/>
      <c r="C8340" s="378"/>
      <c r="D8340" s="378"/>
    </row>
    <row r="8341" spans="1:4" ht="18" customHeight="1">
      <c r="A8341" s="396"/>
      <c r="B8341" s="396"/>
      <c r="C8341" s="378"/>
      <c r="D8341" s="378"/>
    </row>
    <row r="8342" spans="1:4" ht="18" customHeight="1">
      <c r="A8342" s="396"/>
      <c r="B8342" s="396"/>
      <c r="C8342" s="378"/>
      <c r="D8342" s="378"/>
    </row>
    <row r="8343" spans="1:4" ht="18" customHeight="1">
      <c r="A8343" s="396"/>
      <c r="B8343" s="396"/>
      <c r="C8343" s="378"/>
      <c r="D8343" s="378"/>
    </row>
    <row r="8344" spans="1:4" ht="18" customHeight="1">
      <c r="A8344" s="396"/>
      <c r="B8344" s="396"/>
      <c r="C8344" s="378"/>
      <c r="D8344" s="378"/>
    </row>
    <row r="8345" spans="1:4" ht="18" customHeight="1">
      <c r="A8345" s="396"/>
      <c r="B8345" s="396"/>
      <c r="C8345" s="378"/>
      <c r="D8345" s="378"/>
    </row>
    <row r="8346" spans="1:4" ht="18" customHeight="1">
      <c r="A8346" s="396"/>
      <c r="B8346" s="396"/>
      <c r="C8346" s="378"/>
      <c r="D8346" s="378"/>
    </row>
    <row r="8347" spans="1:4" ht="18" customHeight="1">
      <c r="A8347" s="396"/>
      <c r="B8347" s="396"/>
      <c r="C8347" s="378"/>
      <c r="D8347" s="378"/>
    </row>
    <row r="8348" spans="1:4" ht="18" customHeight="1">
      <c r="A8348" s="396"/>
      <c r="B8348" s="396"/>
      <c r="C8348" s="378"/>
      <c r="D8348" s="378"/>
    </row>
    <row r="8349" spans="1:4" ht="18" customHeight="1">
      <c r="A8349" s="396"/>
      <c r="B8349" s="396"/>
      <c r="C8349" s="378"/>
      <c r="D8349" s="378"/>
    </row>
    <row r="8350" spans="1:4" ht="18" customHeight="1">
      <c r="A8350" s="396"/>
      <c r="B8350" s="396"/>
      <c r="C8350" s="378"/>
      <c r="D8350" s="378"/>
    </row>
    <row r="8351" spans="1:4" ht="18" customHeight="1">
      <c r="A8351" s="396"/>
      <c r="B8351" s="396"/>
      <c r="C8351" s="378"/>
      <c r="D8351" s="378"/>
    </row>
    <row r="8352" spans="1:4" ht="18" customHeight="1">
      <c r="A8352" s="396"/>
      <c r="B8352" s="396"/>
      <c r="C8352" s="378"/>
      <c r="D8352" s="378"/>
    </row>
    <row r="8353" spans="1:4" ht="18" customHeight="1">
      <c r="A8353" s="396"/>
      <c r="B8353" s="396"/>
      <c r="C8353" s="378"/>
      <c r="D8353" s="378"/>
    </row>
    <row r="8354" spans="1:4" ht="18" customHeight="1">
      <c r="A8354" s="396"/>
      <c r="B8354" s="396"/>
      <c r="C8354" s="378"/>
      <c r="D8354" s="378"/>
    </row>
    <row r="8355" spans="1:4" ht="18" customHeight="1">
      <c r="A8355" s="396"/>
      <c r="B8355" s="396"/>
      <c r="C8355" s="378"/>
      <c r="D8355" s="378"/>
    </row>
    <row r="8356" spans="1:4" ht="18" customHeight="1">
      <c r="A8356" s="396"/>
      <c r="B8356" s="396"/>
      <c r="C8356" s="378"/>
      <c r="D8356" s="378"/>
    </row>
    <row r="8357" spans="1:4" ht="18" customHeight="1">
      <c r="A8357" s="396"/>
      <c r="B8357" s="396"/>
      <c r="C8357" s="378"/>
      <c r="D8357" s="378"/>
    </row>
    <row r="8358" spans="1:4" ht="18" customHeight="1">
      <c r="A8358" s="396"/>
      <c r="B8358" s="396"/>
      <c r="C8358" s="378"/>
      <c r="D8358" s="378"/>
    </row>
    <row r="8359" spans="1:4" ht="18" customHeight="1">
      <c r="A8359" s="396"/>
      <c r="B8359" s="396"/>
      <c r="C8359" s="378"/>
      <c r="D8359" s="378"/>
    </row>
    <row r="8360" spans="1:4" ht="18" customHeight="1">
      <c r="A8360" s="396"/>
      <c r="B8360" s="396"/>
      <c r="C8360" s="378"/>
      <c r="D8360" s="378"/>
    </row>
    <row r="8361" spans="1:4" ht="18" customHeight="1">
      <c r="A8361" s="396"/>
      <c r="B8361" s="396"/>
      <c r="C8361" s="378"/>
      <c r="D8361" s="378"/>
    </row>
    <row r="8362" spans="1:4" ht="18" customHeight="1">
      <c r="A8362" s="396"/>
      <c r="B8362" s="396"/>
      <c r="C8362" s="378"/>
      <c r="D8362" s="378"/>
    </row>
    <row r="8363" spans="1:4" ht="18" customHeight="1">
      <c r="A8363" s="396"/>
      <c r="B8363" s="396"/>
      <c r="C8363" s="378"/>
      <c r="D8363" s="378"/>
    </row>
    <row r="8364" spans="1:4" ht="18" customHeight="1">
      <c r="A8364" s="396"/>
      <c r="B8364" s="396"/>
      <c r="C8364" s="378"/>
      <c r="D8364" s="378"/>
    </row>
    <row r="8365" spans="1:4" ht="18" customHeight="1">
      <c r="A8365" s="396"/>
      <c r="B8365" s="396"/>
      <c r="C8365" s="378"/>
      <c r="D8365" s="378"/>
    </row>
    <row r="8366" spans="1:4" ht="18" customHeight="1">
      <c r="A8366" s="396"/>
      <c r="B8366" s="396"/>
      <c r="C8366" s="378"/>
      <c r="D8366" s="378"/>
    </row>
    <row r="8367" spans="1:4" ht="18" customHeight="1">
      <c r="A8367" s="396"/>
      <c r="B8367" s="396"/>
      <c r="C8367" s="378"/>
      <c r="D8367" s="378"/>
    </row>
    <row r="8368" spans="1:4" ht="18" customHeight="1">
      <c r="A8368" s="396"/>
      <c r="B8368" s="396"/>
      <c r="C8368" s="378"/>
      <c r="D8368" s="378"/>
    </row>
    <row r="8369" spans="1:4" ht="18" customHeight="1">
      <c r="A8369" s="396"/>
      <c r="B8369" s="396"/>
      <c r="C8369" s="378"/>
      <c r="D8369" s="378"/>
    </row>
    <row r="8370" spans="1:4" ht="18" customHeight="1">
      <c r="A8370" s="396"/>
      <c r="B8370" s="396"/>
      <c r="C8370" s="378"/>
      <c r="D8370" s="378"/>
    </row>
    <row r="8371" spans="1:4" ht="18" customHeight="1">
      <c r="A8371" s="396"/>
      <c r="B8371" s="396"/>
      <c r="C8371" s="378"/>
      <c r="D8371" s="378"/>
    </row>
    <row r="8372" spans="1:4" ht="18" customHeight="1">
      <c r="A8372" s="396"/>
      <c r="B8372" s="396"/>
      <c r="C8372" s="378"/>
      <c r="D8372" s="378"/>
    </row>
    <row r="8373" spans="1:4" ht="18" customHeight="1">
      <c r="A8373" s="396"/>
      <c r="B8373" s="396"/>
      <c r="C8373" s="378"/>
      <c r="D8373" s="378"/>
    </row>
    <row r="8374" spans="1:4" ht="18" customHeight="1">
      <c r="A8374" s="396"/>
      <c r="B8374" s="396"/>
      <c r="C8374" s="378"/>
      <c r="D8374" s="378"/>
    </row>
    <row r="8375" spans="1:4" ht="18" customHeight="1">
      <c r="A8375" s="396"/>
      <c r="B8375" s="396"/>
      <c r="C8375" s="378"/>
      <c r="D8375" s="378"/>
    </row>
    <row r="8376" spans="1:4" ht="18" customHeight="1">
      <c r="A8376" s="396"/>
      <c r="B8376" s="396"/>
      <c r="C8376" s="378"/>
      <c r="D8376" s="378"/>
    </row>
    <row r="8377" spans="1:4" ht="18" customHeight="1">
      <c r="A8377" s="396"/>
      <c r="B8377" s="396"/>
      <c r="C8377" s="378"/>
      <c r="D8377" s="378"/>
    </row>
    <row r="8378" spans="1:4" ht="18" customHeight="1">
      <c r="A8378" s="396"/>
      <c r="B8378" s="396"/>
      <c r="C8378" s="378"/>
      <c r="D8378" s="378"/>
    </row>
    <row r="8379" spans="1:4" ht="18" customHeight="1">
      <c r="A8379" s="396"/>
      <c r="B8379" s="396"/>
      <c r="C8379" s="378"/>
      <c r="D8379" s="378"/>
    </row>
    <row r="8380" spans="1:4" ht="18" customHeight="1">
      <c r="A8380" s="396"/>
      <c r="B8380" s="396"/>
      <c r="C8380" s="378"/>
      <c r="D8380" s="378"/>
    </row>
    <row r="8381" spans="1:4" ht="18" customHeight="1">
      <c r="A8381" s="396"/>
      <c r="B8381" s="396"/>
      <c r="C8381" s="378"/>
      <c r="D8381" s="378"/>
    </row>
    <row r="8382" spans="1:4" ht="18" customHeight="1">
      <c r="A8382" s="396"/>
      <c r="B8382" s="396"/>
      <c r="C8382" s="378"/>
      <c r="D8382" s="378"/>
    </row>
    <row r="8383" spans="1:4" ht="18" customHeight="1">
      <c r="A8383" s="396"/>
      <c r="B8383" s="396"/>
      <c r="C8383" s="378"/>
      <c r="D8383" s="378"/>
    </row>
    <row r="8384" spans="1:4" ht="18" customHeight="1">
      <c r="A8384" s="396"/>
      <c r="B8384" s="396"/>
      <c r="C8384" s="378"/>
      <c r="D8384" s="378"/>
    </row>
    <row r="8385" spans="1:4" ht="18" customHeight="1">
      <c r="A8385" s="396"/>
      <c r="B8385" s="396"/>
      <c r="C8385" s="378"/>
      <c r="D8385" s="378"/>
    </row>
    <row r="8386" spans="1:4" ht="18" customHeight="1">
      <c r="A8386" s="396"/>
      <c r="B8386" s="396"/>
      <c r="C8386" s="378"/>
      <c r="D8386" s="378"/>
    </row>
    <row r="8387" spans="1:4" ht="18" customHeight="1">
      <c r="A8387" s="396"/>
      <c r="B8387" s="396"/>
      <c r="C8387" s="378"/>
      <c r="D8387" s="378"/>
    </row>
    <row r="8388" spans="1:4" ht="18" customHeight="1">
      <c r="A8388" s="396"/>
      <c r="B8388" s="396"/>
      <c r="C8388" s="378"/>
      <c r="D8388" s="378"/>
    </row>
    <row r="8389" spans="1:4" ht="18" customHeight="1">
      <c r="A8389" s="396"/>
      <c r="B8389" s="396"/>
      <c r="C8389" s="378"/>
      <c r="D8389" s="378"/>
    </row>
    <row r="8390" spans="1:4" ht="18" customHeight="1">
      <c r="A8390" s="396"/>
      <c r="B8390" s="396"/>
      <c r="C8390" s="378"/>
      <c r="D8390" s="378"/>
    </row>
    <row r="8391" spans="1:4" ht="18" customHeight="1">
      <c r="A8391" s="396"/>
      <c r="B8391" s="396"/>
      <c r="C8391" s="378"/>
      <c r="D8391" s="378"/>
    </row>
    <row r="8392" spans="1:4" ht="18" customHeight="1">
      <c r="A8392" s="396"/>
      <c r="B8392" s="396"/>
      <c r="C8392" s="378"/>
      <c r="D8392" s="378"/>
    </row>
    <row r="8393" spans="1:4" ht="18" customHeight="1">
      <c r="A8393" s="396"/>
      <c r="B8393" s="396"/>
      <c r="C8393" s="378"/>
      <c r="D8393" s="378"/>
    </row>
    <row r="8394" spans="1:4" ht="18" customHeight="1">
      <c r="A8394" s="396"/>
      <c r="B8394" s="396"/>
      <c r="C8394" s="378"/>
      <c r="D8394" s="378"/>
    </row>
    <row r="8395" spans="1:4" ht="18" customHeight="1">
      <c r="A8395" s="396"/>
      <c r="B8395" s="396"/>
      <c r="C8395" s="378"/>
      <c r="D8395" s="378"/>
    </row>
    <row r="8396" spans="1:4" ht="18" customHeight="1">
      <c r="A8396" s="396"/>
      <c r="B8396" s="396"/>
      <c r="C8396" s="378"/>
      <c r="D8396" s="378"/>
    </row>
    <row r="8397" spans="1:4" ht="18" customHeight="1">
      <c r="A8397" s="396"/>
      <c r="B8397" s="396"/>
      <c r="C8397" s="378"/>
      <c r="D8397" s="378"/>
    </row>
    <row r="8398" spans="1:4" ht="18" customHeight="1">
      <c r="A8398" s="396"/>
      <c r="B8398" s="396"/>
      <c r="C8398" s="378"/>
      <c r="D8398" s="378"/>
    </row>
    <row r="8399" spans="1:4" ht="18" customHeight="1">
      <c r="A8399" s="396"/>
      <c r="B8399" s="396"/>
      <c r="C8399" s="378"/>
      <c r="D8399" s="378"/>
    </row>
    <row r="8400" spans="1:4" ht="18" customHeight="1">
      <c r="A8400" s="396"/>
      <c r="B8400" s="396"/>
      <c r="C8400" s="378"/>
      <c r="D8400" s="378"/>
    </row>
    <row r="8401" spans="1:4" ht="18" customHeight="1">
      <c r="A8401" s="396"/>
      <c r="B8401" s="396"/>
      <c r="C8401" s="378"/>
      <c r="D8401" s="378"/>
    </row>
    <row r="8402" spans="1:4" ht="18" customHeight="1">
      <c r="A8402" s="396"/>
      <c r="B8402" s="396"/>
      <c r="C8402" s="378"/>
      <c r="D8402" s="378"/>
    </row>
    <row r="8403" spans="1:4" ht="18" customHeight="1">
      <c r="A8403" s="396"/>
      <c r="B8403" s="396"/>
      <c r="C8403" s="378"/>
      <c r="D8403" s="378"/>
    </row>
    <row r="8404" spans="1:4" ht="18" customHeight="1">
      <c r="A8404" s="396"/>
      <c r="B8404" s="396"/>
      <c r="C8404" s="378"/>
      <c r="D8404" s="378"/>
    </row>
    <row r="8405" spans="1:4" ht="18" customHeight="1">
      <c r="A8405" s="396"/>
      <c r="B8405" s="396"/>
      <c r="C8405" s="378"/>
      <c r="D8405" s="378"/>
    </row>
    <row r="8406" spans="1:4" ht="18" customHeight="1">
      <c r="A8406" s="396"/>
      <c r="B8406" s="396"/>
      <c r="C8406" s="378"/>
      <c r="D8406" s="378"/>
    </row>
    <row r="8407" spans="1:4" ht="18" customHeight="1">
      <c r="A8407" s="396"/>
      <c r="B8407" s="396"/>
      <c r="C8407" s="378"/>
      <c r="D8407" s="378"/>
    </row>
    <row r="8408" spans="1:4" ht="18" customHeight="1">
      <c r="A8408" s="396"/>
      <c r="B8408" s="396"/>
      <c r="C8408" s="378"/>
      <c r="D8408" s="378"/>
    </row>
    <row r="8409" spans="1:4" ht="18" customHeight="1">
      <c r="A8409" s="396"/>
      <c r="B8409" s="396"/>
      <c r="C8409" s="378"/>
      <c r="D8409" s="378"/>
    </row>
    <row r="8410" spans="1:4" ht="18" customHeight="1">
      <c r="A8410" s="396"/>
      <c r="B8410" s="396"/>
      <c r="C8410" s="378"/>
      <c r="D8410" s="378"/>
    </row>
    <row r="8411" spans="1:4" ht="18" customHeight="1">
      <c r="A8411" s="396"/>
      <c r="B8411" s="396"/>
      <c r="C8411" s="378"/>
      <c r="D8411" s="378"/>
    </row>
    <row r="8412" spans="1:4" ht="18" customHeight="1">
      <c r="A8412" s="396"/>
      <c r="B8412" s="396"/>
      <c r="C8412" s="378"/>
      <c r="D8412" s="378"/>
    </row>
    <row r="8413" spans="1:4" ht="18" customHeight="1">
      <c r="A8413" s="396"/>
      <c r="B8413" s="396"/>
      <c r="C8413" s="378"/>
      <c r="D8413" s="378"/>
    </row>
    <row r="8414" spans="1:4" ht="18" customHeight="1">
      <c r="A8414" s="396"/>
      <c r="B8414" s="396"/>
      <c r="C8414" s="378"/>
      <c r="D8414" s="378"/>
    </row>
    <row r="8415" spans="1:4" ht="18" customHeight="1">
      <c r="A8415" s="396"/>
      <c r="B8415" s="396"/>
      <c r="C8415" s="378"/>
      <c r="D8415" s="378"/>
    </row>
    <row r="8416" spans="1:4" ht="18" customHeight="1">
      <c r="A8416" s="396"/>
      <c r="B8416" s="396"/>
      <c r="C8416" s="378"/>
      <c r="D8416" s="378"/>
    </row>
    <row r="8417" spans="1:4" ht="18" customHeight="1">
      <c r="A8417" s="396"/>
      <c r="B8417" s="396"/>
      <c r="C8417" s="378"/>
      <c r="D8417" s="378"/>
    </row>
    <row r="8418" spans="1:4" ht="18" customHeight="1">
      <c r="A8418" s="396"/>
      <c r="B8418" s="396"/>
      <c r="C8418" s="378"/>
      <c r="D8418" s="378"/>
    </row>
    <row r="8419" spans="1:4" ht="18" customHeight="1">
      <c r="A8419" s="396"/>
      <c r="B8419" s="396"/>
      <c r="C8419" s="378"/>
      <c r="D8419" s="378"/>
    </row>
    <row r="8420" spans="1:4" ht="18" customHeight="1">
      <c r="A8420" s="396"/>
      <c r="B8420" s="396"/>
      <c r="C8420" s="378"/>
      <c r="D8420" s="378"/>
    </row>
    <row r="8421" spans="1:4" ht="18" customHeight="1">
      <c r="A8421" s="396"/>
      <c r="B8421" s="396"/>
      <c r="C8421" s="378"/>
      <c r="D8421" s="378"/>
    </row>
    <row r="8422" spans="1:4" ht="18" customHeight="1">
      <c r="A8422" s="396"/>
      <c r="B8422" s="396"/>
      <c r="C8422" s="378"/>
      <c r="D8422" s="378"/>
    </row>
    <row r="8423" spans="1:4" ht="18" customHeight="1">
      <c r="A8423" s="396"/>
      <c r="B8423" s="396"/>
      <c r="C8423" s="378"/>
      <c r="D8423" s="378"/>
    </row>
    <row r="8424" spans="1:4" ht="18" customHeight="1">
      <c r="A8424" s="396"/>
      <c r="B8424" s="396"/>
      <c r="C8424" s="378"/>
      <c r="D8424" s="378"/>
    </row>
    <row r="8425" spans="1:4" ht="18" customHeight="1">
      <c r="A8425" s="396"/>
      <c r="B8425" s="396"/>
      <c r="C8425" s="378"/>
      <c r="D8425" s="378"/>
    </row>
    <row r="8426" spans="1:4" ht="18" customHeight="1">
      <c r="A8426" s="396"/>
      <c r="B8426" s="396"/>
      <c r="C8426" s="378"/>
      <c r="D8426" s="378"/>
    </row>
    <row r="8427" spans="1:4" ht="18" customHeight="1">
      <c r="A8427" s="396"/>
      <c r="B8427" s="396"/>
      <c r="C8427" s="378"/>
      <c r="D8427" s="378"/>
    </row>
    <row r="8428" spans="1:4" ht="18" customHeight="1">
      <c r="A8428" s="396"/>
      <c r="B8428" s="396"/>
      <c r="C8428" s="378"/>
      <c r="D8428" s="378"/>
    </row>
    <row r="8429" spans="1:4" ht="18" customHeight="1">
      <c r="A8429" s="396"/>
      <c r="B8429" s="396"/>
      <c r="C8429" s="378"/>
      <c r="D8429" s="378"/>
    </row>
    <row r="8430" spans="1:4" ht="18" customHeight="1">
      <c r="A8430" s="396"/>
      <c r="B8430" s="396"/>
      <c r="C8430" s="378"/>
      <c r="D8430" s="378"/>
    </row>
    <row r="8431" spans="1:4" ht="18" customHeight="1">
      <c r="A8431" s="396"/>
      <c r="B8431" s="396"/>
      <c r="C8431" s="378"/>
      <c r="D8431" s="378"/>
    </row>
    <row r="8432" spans="1:4" ht="18" customHeight="1">
      <c r="A8432" s="396"/>
      <c r="B8432" s="396"/>
      <c r="C8432" s="378"/>
      <c r="D8432" s="378"/>
    </row>
    <row r="8433" spans="1:4" ht="18" customHeight="1">
      <c r="A8433" s="396"/>
      <c r="B8433" s="396"/>
      <c r="C8433" s="378"/>
      <c r="D8433" s="378"/>
    </row>
    <row r="8434" spans="1:4" ht="18" customHeight="1">
      <c r="A8434" s="396"/>
      <c r="B8434" s="396"/>
      <c r="C8434" s="378"/>
      <c r="D8434" s="378"/>
    </row>
    <row r="8435" spans="1:4" ht="18" customHeight="1">
      <c r="A8435" s="396"/>
      <c r="B8435" s="396"/>
      <c r="C8435" s="378"/>
      <c r="D8435" s="378"/>
    </row>
    <row r="8436" spans="1:4" ht="18" customHeight="1">
      <c r="A8436" s="396"/>
      <c r="B8436" s="396"/>
      <c r="C8436" s="378"/>
      <c r="D8436" s="378"/>
    </row>
    <row r="8437" spans="1:4" ht="18" customHeight="1">
      <c r="A8437" s="396"/>
      <c r="B8437" s="396"/>
      <c r="C8437" s="378"/>
      <c r="D8437" s="378"/>
    </row>
    <row r="8438" spans="1:4" ht="18" customHeight="1">
      <c r="A8438" s="396"/>
      <c r="B8438" s="396"/>
      <c r="C8438" s="378"/>
      <c r="D8438" s="378"/>
    </row>
    <row r="8439" spans="1:4" ht="18" customHeight="1">
      <c r="A8439" s="396"/>
      <c r="B8439" s="396"/>
      <c r="C8439" s="378"/>
      <c r="D8439" s="378"/>
    </row>
    <row r="8440" spans="1:4" ht="18" customHeight="1">
      <c r="A8440" s="396"/>
      <c r="B8440" s="396"/>
      <c r="C8440" s="378"/>
      <c r="D8440" s="378"/>
    </row>
    <row r="8441" spans="1:4" ht="18" customHeight="1">
      <c r="A8441" s="396"/>
      <c r="B8441" s="396"/>
      <c r="C8441" s="378"/>
      <c r="D8441" s="378"/>
    </row>
    <row r="8442" spans="1:4" ht="18" customHeight="1">
      <c r="A8442" s="396"/>
      <c r="B8442" s="396"/>
      <c r="C8442" s="378"/>
      <c r="D8442" s="378"/>
    </row>
    <row r="8443" spans="1:4" ht="18" customHeight="1">
      <c r="A8443" s="396"/>
      <c r="B8443" s="396"/>
      <c r="C8443" s="378"/>
      <c r="D8443" s="378"/>
    </row>
    <row r="8444" spans="1:4" ht="18" customHeight="1">
      <c r="A8444" s="396"/>
      <c r="B8444" s="396"/>
      <c r="C8444" s="378"/>
      <c r="D8444" s="378"/>
    </row>
    <row r="8445" spans="1:4" ht="18" customHeight="1">
      <c r="A8445" s="396"/>
      <c r="B8445" s="396"/>
      <c r="C8445" s="378"/>
      <c r="D8445" s="378"/>
    </row>
    <row r="8446" spans="1:4" ht="18" customHeight="1">
      <c r="A8446" s="396"/>
      <c r="B8446" s="396"/>
      <c r="C8446" s="378"/>
      <c r="D8446" s="378"/>
    </row>
    <row r="8447" spans="1:4" ht="18" customHeight="1">
      <c r="A8447" s="396"/>
      <c r="B8447" s="396"/>
      <c r="C8447" s="378"/>
      <c r="D8447" s="378"/>
    </row>
    <row r="8448" spans="1:4" ht="18" customHeight="1">
      <c r="A8448" s="396"/>
      <c r="B8448" s="396"/>
      <c r="C8448" s="378"/>
      <c r="D8448" s="378"/>
    </row>
    <row r="8449" spans="1:4" ht="18" customHeight="1">
      <c r="A8449" s="396"/>
      <c r="B8449" s="396"/>
      <c r="C8449" s="378"/>
      <c r="D8449" s="378"/>
    </row>
    <row r="8450" spans="1:4" ht="18" customHeight="1">
      <c r="A8450" s="396"/>
      <c r="B8450" s="396"/>
      <c r="C8450" s="378"/>
      <c r="D8450" s="378"/>
    </row>
    <row r="8451" spans="1:4" ht="18" customHeight="1">
      <c r="A8451" s="396"/>
      <c r="B8451" s="396"/>
      <c r="C8451" s="378"/>
      <c r="D8451" s="378"/>
    </row>
    <row r="8452" spans="1:4" ht="18" customHeight="1">
      <c r="A8452" s="396"/>
      <c r="B8452" s="396"/>
      <c r="C8452" s="378"/>
      <c r="D8452" s="378"/>
    </row>
    <row r="8453" spans="1:4" ht="18" customHeight="1">
      <c r="A8453" s="396"/>
      <c r="B8453" s="396"/>
      <c r="C8453" s="378"/>
      <c r="D8453" s="378"/>
    </row>
    <row r="8454" spans="1:4" ht="18" customHeight="1">
      <c r="A8454" s="396"/>
      <c r="B8454" s="396"/>
      <c r="C8454" s="378"/>
      <c r="D8454" s="378"/>
    </row>
    <row r="8455" spans="1:4" ht="18" customHeight="1">
      <c r="A8455" s="396"/>
      <c r="B8455" s="396"/>
      <c r="C8455" s="378"/>
      <c r="D8455" s="378"/>
    </row>
    <row r="8456" spans="1:4" ht="18" customHeight="1">
      <c r="A8456" s="396"/>
      <c r="B8456" s="396"/>
      <c r="C8456" s="378"/>
      <c r="D8456" s="378"/>
    </row>
    <row r="8457" spans="1:4" ht="18" customHeight="1">
      <c r="A8457" s="396"/>
      <c r="B8457" s="396"/>
      <c r="C8457" s="378"/>
      <c r="D8457" s="378"/>
    </row>
    <row r="8458" spans="1:4" ht="18" customHeight="1">
      <c r="A8458" s="396"/>
      <c r="B8458" s="396"/>
      <c r="C8458" s="378"/>
      <c r="D8458" s="378"/>
    </row>
    <row r="8459" spans="1:4" ht="18" customHeight="1">
      <c r="A8459" s="396"/>
      <c r="B8459" s="396"/>
      <c r="C8459" s="378"/>
      <c r="D8459" s="378"/>
    </row>
    <row r="8460" spans="1:4" ht="18" customHeight="1">
      <c r="A8460" s="396"/>
      <c r="B8460" s="396"/>
      <c r="C8460" s="378"/>
      <c r="D8460" s="378"/>
    </row>
    <row r="8461" spans="1:4" ht="18" customHeight="1">
      <c r="A8461" s="396"/>
      <c r="B8461" s="396"/>
      <c r="C8461" s="378"/>
      <c r="D8461" s="378"/>
    </row>
    <row r="8462" spans="1:4" ht="18" customHeight="1">
      <c r="A8462" s="396"/>
      <c r="B8462" s="396"/>
      <c r="C8462" s="378"/>
      <c r="D8462" s="378"/>
    </row>
    <row r="8463" spans="1:4" ht="18" customHeight="1">
      <c r="A8463" s="396"/>
      <c r="B8463" s="396"/>
      <c r="C8463" s="378"/>
      <c r="D8463" s="378"/>
    </row>
    <row r="8464" spans="1:4" ht="18" customHeight="1">
      <c r="A8464" s="396"/>
      <c r="B8464" s="396"/>
      <c r="C8464" s="378"/>
      <c r="D8464" s="378"/>
    </row>
    <row r="8465" spans="1:4" ht="18" customHeight="1">
      <c r="A8465" s="396"/>
      <c r="B8465" s="396"/>
      <c r="C8465" s="378"/>
      <c r="D8465" s="378"/>
    </row>
    <row r="8466" spans="1:4" ht="18" customHeight="1">
      <c r="A8466" s="396"/>
      <c r="B8466" s="396"/>
      <c r="C8466" s="378"/>
      <c r="D8466" s="378"/>
    </row>
    <row r="8467" spans="1:4" ht="18" customHeight="1">
      <c r="A8467" s="396"/>
      <c r="B8467" s="396"/>
      <c r="C8467" s="378"/>
      <c r="D8467" s="378"/>
    </row>
    <row r="8468" spans="1:4" ht="18" customHeight="1">
      <c r="A8468" s="396"/>
      <c r="B8468" s="396"/>
      <c r="C8468" s="378"/>
      <c r="D8468" s="378"/>
    </row>
    <row r="8469" spans="1:4" ht="18" customHeight="1">
      <c r="A8469" s="396"/>
      <c r="B8469" s="396"/>
      <c r="C8469" s="378"/>
      <c r="D8469" s="378"/>
    </row>
    <row r="8470" spans="1:4" ht="18" customHeight="1">
      <c r="A8470" s="396"/>
      <c r="B8470" s="396"/>
      <c r="C8470" s="378"/>
      <c r="D8470" s="378"/>
    </row>
    <row r="8471" spans="1:4" ht="18" customHeight="1">
      <c r="A8471" s="396"/>
      <c r="B8471" s="396"/>
      <c r="C8471" s="378"/>
      <c r="D8471" s="378"/>
    </row>
    <row r="8472" spans="1:4" ht="18" customHeight="1">
      <c r="A8472" s="396"/>
      <c r="B8472" s="396"/>
      <c r="C8472" s="378"/>
      <c r="D8472" s="378"/>
    </row>
    <row r="8473" spans="1:4" ht="18" customHeight="1">
      <c r="A8473" s="396"/>
      <c r="B8473" s="396"/>
      <c r="C8473" s="378"/>
      <c r="D8473" s="378"/>
    </row>
    <row r="8474" spans="1:4" ht="18" customHeight="1">
      <c r="A8474" s="396"/>
      <c r="B8474" s="396"/>
      <c r="C8474" s="378"/>
      <c r="D8474" s="378"/>
    </row>
    <row r="8475" spans="1:4" ht="18" customHeight="1">
      <c r="A8475" s="396"/>
      <c r="B8475" s="396"/>
      <c r="C8475" s="378"/>
      <c r="D8475" s="378"/>
    </row>
    <row r="8476" spans="1:4" ht="18" customHeight="1">
      <c r="A8476" s="396"/>
      <c r="B8476" s="396"/>
      <c r="C8476" s="378"/>
      <c r="D8476" s="378"/>
    </row>
    <row r="8477" spans="1:4" ht="18" customHeight="1">
      <c r="A8477" s="396"/>
      <c r="B8477" s="396"/>
      <c r="C8477" s="378"/>
      <c r="D8477" s="378"/>
    </row>
    <row r="8478" spans="1:4" ht="18" customHeight="1">
      <c r="A8478" s="396"/>
      <c r="B8478" s="396"/>
      <c r="C8478" s="378"/>
      <c r="D8478" s="378"/>
    </row>
    <row r="8479" spans="1:4" ht="18" customHeight="1">
      <c r="A8479" s="396"/>
      <c r="B8479" s="396"/>
      <c r="C8479" s="378"/>
      <c r="D8479" s="378"/>
    </row>
    <row r="8480" spans="1:4" ht="18" customHeight="1">
      <c r="A8480" s="396"/>
      <c r="B8480" s="396"/>
      <c r="C8480" s="378"/>
      <c r="D8480" s="378"/>
    </row>
    <row r="8481" spans="1:4" ht="18" customHeight="1">
      <c r="A8481" s="396"/>
      <c r="B8481" s="396"/>
      <c r="C8481" s="378"/>
      <c r="D8481" s="378"/>
    </row>
    <row r="8482" spans="1:4" ht="18" customHeight="1">
      <c r="A8482" s="396"/>
      <c r="B8482" s="396"/>
      <c r="C8482" s="378"/>
      <c r="D8482" s="378"/>
    </row>
    <row r="8483" spans="1:4" ht="18" customHeight="1">
      <c r="A8483" s="396"/>
      <c r="B8483" s="396"/>
      <c r="C8483" s="378"/>
      <c r="D8483" s="378"/>
    </row>
    <row r="8484" spans="1:4" ht="18" customHeight="1">
      <c r="A8484" s="396"/>
      <c r="B8484" s="396"/>
      <c r="C8484" s="378"/>
      <c r="D8484" s="378"/>
    </row>
    <row r="8485" spans="1:4" ht="18" customHeight="1">
      <c r="A8485" s="396"/>
      <c r="B8485" s="396"/>
      <c r="C8485" s="378"/>
      <c r="D8485" s="378"/>
    </row>
    <row r="8486" spans="1:4" ht="18" customHeight="1">
      <c r="A8486" s="396"/>
      <c r="B8486" s="396"/>
      <c r="C8486" s="378"/>
      <c r="D8486" s="378"/>
    </row>
    <row r="8487" spans="1:4" ht="18" customHeight="1">
      <c r="A8487" s="396"/>
      <c r="B8487" s="396"/>
      <c r="C8487" s="378"/>
      <c r="D8487" s="378"/>
    </row>
    <row r="8488" spans="1:4" ht="18" customHeight="1">
      <c r="A8488" s="396"/>
      <c r="B8488" s="396"/>
      <c r="C8488" s="378"/>
      <c r="D8488" s="378"/>
    </row>
    <row r="8489" spans="1:4" ht="18" customHeight="1">
      <c r="A8489" s="396"/>
      <c r="B8489" s="396"/>
      <c r="C8489" s="378"/>
      <c r="D8489" s="378"/>
    </row>
    <row r="8490" spans="1:4" ht="18" customHeight="1">
      <c r="A8490" s="396"/>
      <c r="B8490" s="396"/>
      <c r="C8490" s="378"/>
      <c r="D8490" s="378"/>
    </row>
    <row r="8491" spans="1:4" ht="18" customHeight="1">
      <c r="A8491" s="396"/>
      <c r="B8491" s="396"/>
      <c r="C8491" s="378"/>
      <c r="D8491" s="378"/>
    </row>
    <row r="8492" spans="1:4" ht="18" customHeight="1">
      <c r="A8492" s="396"/>
      <c r="B8492" s="396"/>
      <c r="C8492" s="378"/>
      <c r="D8492" s="378"/>
    </row>
    <row r="8493" spans="1:4" ht="18" customHeight="1">
      <c r="A8493" s="396"/>
      <c r="B8493" s="396"/>
      <c r="C8493" s="378"/>
      <c r="D8493" s="378"/>
    </row>
    <row r="8494" spans="1:4" ht="18" customHeight="1">
      <c r="A8494" s="396"/>
      <c r="B8494" s="396"/>
      <c r="C8494" s="378"/>
      <c r="D8494" s="378"/>
    </row>
    <row r="8495" spans="1:4" ht="18" customHeight="1">
      <c r="A8495" s="396"/>
      <c r="B8495" s="396"/>
      <c r="C8495" s="378"/>
      <c r="D8495" s="378"/>
    </row>
    <row r="8496" spans="1:4" ht="18" customHeight="1">
      <c r="A8496" s="396"/>
      <c r="B8496" s="396"/>
      <c r="C8496" s="378"/>
      <c r="D8496" s="378"/>
    </row>
    <row r="8497" spans="1:4" ht="18" customHeight="1">
      <c r="A8497" s="396"/>
      <c r="B8497" s="396"/>
      <c r="C8497" s="378"/>
      <c r="D8497" s="378"/>
    </row>
    <row r="8498" spans="1:4" ht="18" customHeight="1">
      <c r="A8498" s="396"/>
      <c r="B8498" s="396"/>
      <c r="C8498" s="378"/>
      <c r="D8498" s="378"/>
    </row>
    <row r="8499" spans="1:4" ht="18" customHeight="1">
      <c r="A8499" s="396"/>
      <c r="B8499" s="396"/>
      <c r="C8499" s="378"/>
      <c r="D8499" s="378"/>
    </row>
    <row r="8500" spans="1:4" ht="18" customHeight="1">
      <c r="A8500" s="396"/>
      <c r="B8500" s="396"/>
      <c r="C8500" s="378"/>
      <c r="D8500" s="378"/>
    </row>
    <row r="8501" spans="1:4" ht="18" customHeight="1">
      <c r="A8501" s="396"/>
      <c r="B8501" s="396"/>
      <c r="C8501" s="378"/>
      <c r="D8501" s="378"/>
    </row>
    <row r="8502" spans="1:4" ht="18" customHeight="1">
      <c r="A8502" s="396"/>
      <c r="B8502" s="396"/>
      <c r="C8502" s="378"/>
      <c r="D8502" s="378"/>
    </row>
    <row r="8503" spans="1:4" ht="18" customHeight="1">
      <c r="A8503" s="396"/>
      <c r="B8503" s="396"/>
      <c r="C8503" s="378"/>
      <c r="D8503" s="378"/>
    </row>
    <row r="8504" spans="1:4" ht="18" customHeight="1">
      <c r="A8504" s="396"/>
      <c r="B8504" s="396"/>
      <c r="C8504" s="378"/>
      <c r="D8504" s="378"/>
    </row>
    <row r="8505" spans="1:4" ht="18" customHeight="1">
      <c r="A8505" s="396"/>
      <c r="B8505" s="396"/>
      <c r="C8505" s="378"/>
      <c r="D8505" s="378"/>
    </row>
    <row r="8506" spans="1:4" ht="18" customHeight="1">
      <c r="A8506" s="396"/>
      <c r="B8506" s="396"/>
      <c r="C8506" s="378"/>
      <c r="D8506" s="378"/>
    </row>
    <row r="8507" spans="1:4" ht="18" customHeight="1">
      <c r="A8507" s="396"/>
      <c r="B8507" s="396"/>
      <c r="C8507" s="378"/>
      <c r="D8507" s="378"/>
    </row>
    <row r="8508" spans="1:4" ht="18" customHeight="1">
      <c r="A8508" s="396"/>
      <c r="B8508" s="396"/>
      <c r="C8508" s="378"/>
      <c r="D8508" s="378"/>
    </row>
    <row r="8509" spans="1:4" ht="18" customHeight="1">
      <c r="A8509" s="396"/>
      <c r="B8509" s="396"/>
      <c r="C8509" s="378"/>
      <c r="D8509" s="378"/>
    </row>
    <row r="8510" spans="1:4" ht="18" customHeight="1">
      <c r="A8510" s="396"/>
      <c r="B8510" s="396"/>
      <c r="C8510" s="378"/>
      <c r="D8510" s="378"/>
    </row>
    <row r="8511" spans="1:4" ht="18" customHeight="1">
      <c r="A8511" s="396"/>
      <c r="B8511" s="396"/>
      <c r="C8511" s="378"/>
      <c r="D8511" s="378"/>
    </row>
    <row r="8512" spans="1:4" ht="18" customHeight="1">
      <c r="A8512" s="396"/>
      <c r="B8512" s="396"/>
      <c r="C8512" s="378"/>
      <c r="D8512" s="378"/>
    </row>
    <row r="8513" spans="1:4" ht="18" customHeight="1">
      <c r="A8513" s="396"/>
      <c r="B8513" s="396"/>
      <c r="C8513" s="378"/>
      <c r="D8513" s="378"/>
    </row>
    <row r="8514" spans="1:4" ht="18" customHeight="1">
      <c r="A8514" s="396"/>
      <c r="B8514" s="396"/>
      <c r="C8514" s="378"/>
      <c r="D8514" s="378"/>
    </row>
    <row r="8515" spans="1:4" ht="18" customHeight="1">
      <c r="A8515" s="396"/>
      <c r="B8515" s="396"/>
      <c r="C8515" s="378"/>
      <c r="D8515" s="378"/>
    </row>
    <row r="8516" spans="1:4" ht="18" customHeight="1">
      <c r="A8516" s="396"/>
      <c r="B8516" s="396"/>
      <c r="C8516" s="378"/>
      <c r="D8516" s="378"/>
    </row>
    <row r="8517" spans="1:4" ht="18" customHeight="1">
      <c r="A8517" s="396"/>
      <c r="B8517" s="396"/>
      <c r="C8517" s="378"/>
      <c r="D8517" s="378"/>
    </row>
    <row r="8518" spans="1:4" ht="18" customHeight="1">
      <c r="A8518" s="396"/>
      <c r="B8518" s="396"/>
      <c r="C8518" s="378"/>
      <c r="D8518" s="378"/>
    </row>
    <row r="8519" spans="1:4" ht="18" customHeight="1">
      <c r="A8519" s="396"/>
      <c r="B8519" s="396"/>
      <c r="C8519" s="378"/>
      <c r="D8519" s="378"/>
    </row>
    <row r="8520" spans="1:4" ht="18" customHeight="1">
      <c r="A8520" s="396"/>
      <c r="B8520" s="396"/>
      <c r="C8520" s="378"/>
      <c r="D8520" s="378"/>
    </row>
    <row r="8521" spans="1:4" ht="18" customHeight="1">
      <c r="A8521" s="396"/>
      <c r="B8521" s="396"/>
      <c r="C8521" s="378"/>
      <c r="D8521" s="378"/>
    </row>
    <row r="8522" spans="1:4" ht="18" customHeight="1">
      <c r="A8522" s="396"/>
      <c r="B8522" s="396"/>
      <c r="C8522" s="378"/>
      <c r="D8522" s="378"/>
    </row>
    <row r="8523" spans="1:4" ht="18" customHeight="1">
      <c r="A8523" s="396"/>
      <c r="B8523" s="396"/>
      <c r="C8523" s="378"/>
      <c r="D8523" s="378"/>
    </row>
    <row r="8524" spans="1:4" ht="18" customHeight="1">
      <c r="A8524" s="396"/>
      <c r="B8524" s="396"/>
      <c r="C8524" s="378"/>
      <c r="D8524" s="378"/>
    </row>
    <row r="8525" spans="1:4" ht="18" customHeight="1">
      <c r="A8525" s="396"/>
      <c r="B8525" s="396"/>
      <c r="C8525" s="378"/>
      <c r="D8525" s="378"/>
    </row>
    <row r="8526" spans="1:4" ht="18" customHeight="1">
      <c r="A8526" s="396"/>
      <c r="B8526" s="396"/>
      <c r="C8526" s="378"/>
      <c r="D8526" s="378"/>
    </row>
    <row r="8527" spans="1:4" ht="18" customHeight="1">
      <c r="A8527" s="396"/>
      <c r="B8527" s="396"/>
      <c r="C8527" s="378"/>
      <c r="D8527" s="378"/>
    </row>
    <row r="8528" spans="1:4" ht="18" customHeight="1">
      <c r="A8528" s="396"/>
      <c r="B8528" s="396"/>
      <c r="C8528" s="378"/>
      <c r="D8528" s="378"/>
    </row>
    <row r="8529" spans="1:4" ht="18" customHeight="1">
      <c r="A8529" s="396"/>
      <c r="B8529" s="396"/>
      <c r="C8529" s="378"/>
      <c r="D8529" s="378"/>
    </row>
    <row r="8530" spans="1:4" ht="18" customHeight="1">
      <c r="A8530" s="396"/>
      <c r="B8530" s="396"/>
      <c r="C8530" s="378"/>
      <c r="D8530" s="378"/>
    </row>
    <row r="8531" spans="1:4" ht="18" customHeight="1">
      <c r="A8531" s="396"/>
      <c r="B8531" s="396"/>
      <c r="C8531" s="378"/>
      <c r="D8531" s="378"/>
    </row>
    <row r="8532" spans="1:4" ht="18" customHeight="1">
      <c r="A8532" s="396"/>
      <c r="B8532" s="396"/>
      <c r="C8532" s="378"/>
      <c r="D8532" s="378"/>
    </row>
    <row r="8533" spans="1:4" ht="18" customHeight="1">
      <c r="A8533" s="396"/>
      <c r="B8533" s="396"/>
      <c r="C8533" s="378"/>
      <c r="D8533" s="378"/>
    </row>
    <row r="8534" spans="1:4" ht="18" customHeight="1">
      <c r="A8534" s="396"/>
      <c r="B8534" s="396"/>
      <c r="C8534" s="378"/>
      <c r="D8534" s="378"/>
    </row>
    <row r="8535" spans="1:4" ht="18" customHeight="1">
      <c r="A8535" s="396"/>
      <c r="B8535" s="396"/>
      <c r="C8535" s="378"/>
      <c r="D8535" s="378"/>
    </row>
    <row r="8536" spans="1:4" ht="18" customHeight="1">
      <c r="A8536" s="396"/>
      <c r="B8536" s="396"/>
      <c r="C8536" s="378"/>
      <c r="D8536" s="378"/>
    </row>
    <row r="8537" spans="1:4" ht="18" customHeight="1">
      <c r="A8537" s="396"/>
      <c r="B8537" s="396"/>
      <c r="C8537" s="378"/>
      <c r="D8537" s="378"/>
    </row>
    <row r="8538" spans="1:4" ht="18" customHeight="1">
      <c r="A8538" s="396"/>
      <c r="B8538" s="396"/>
      <c r="C8538" s="378"/>
      <c r="D8538" s="378"/>
    </row>
    <row r="8539" spans="1:4" ht="18" customHeight="1">
      <c r="A8539" s="396"/>
      <c r="B8539" s="396"/>
      <c r="C8539" s="378"/>
      <c r="D8539" s="378"/>
    </row>
    <row r="8540" spans="1:4" ht="18" customHeight="1">
      <c r="A8540" s="396"/>
      <c r="B8540" s="396"/>
      <c r="C8540" s="378"/>
      <c r="D8540" s="378"/>
    </row>
    <row r="8541" spans="1:4" ht="18" customHeight="1">
      <c r="A8541" s="396"/>
      <c r="B8541" s="396"/>
      <c r="C8541" s="378"/>
      <c r="D8541" s="378"/>
    </row>
    <row r="8542" spans="1:4" ht="18" customHeight="1">
      <c r="A8542" s="396"/>
      <c r="B8542" s="396"/>
      <c r="C8542" s="378"/>
      <c r="D8542" s="378"/>
    </row>
    <row r="8543" spans="1:4" ht="18" customHeight="1">
      <c r="A8543" s="396"/>
      <c r="B8543" s="396"/>
      <c r="C8543" s="378"/>
      <c r="D8543" s="378"/>
    </row>
    <row r="8544" spans="1:4" ht="18" customHeight="1">
      <c r="A8544" s="396"/>
      <c r="B8544" s="396"/>
      <c r="C8544" s="378"/>
      <c r="D8544" s="378"/>
    </row>
    <row r="8545" spans="1:4" ht="18" customHeight="1">
      <c r="A8545" s="396"/>
      <c r="B8545" s="396"/>
      <c r="C8545" s="378"/>
      <c r="D8545" s="378"/>
    </row>
    <row r="8546" spans="1:4" ht="18" customHeight="1">
      <c r="A8546" s="396"/>
      <c r="B8546" s="396"/>
      <c r="C8546" s="378"/>
      <c r="D8546" s="378"/>
    </row>
    <row r="8547" spans="1:4" ht="18" customHeight="1">
      <c r="A8547" s="396"/>
      <c r="B8547" s="396"/>
      <c r="C8547" s="378"/>
      <c r="D8547" s="378"/>
    </row>
    <row r="8548" spans="1:4" ht="18" customHeight="1">
      <c r="A8548" s="396"/>
      <c r="B8548" s="396"/>
      <c r="C8548" s="378"/>
      <c r="D8548" s="378"/>
    </row>
    <row r="8549" spans="1:4" ht="18" customHeight="1">
      <c r="A8549" s="396"/>
      <c r="B8549" s="396"/>
      <c r="C8549" s="378"/>
      <c r="D8549" s="378"/>
    </row>
    <row r="8550" spans="1:4" ht="18" customHeight="1">
      <c r="A8550" s="396"/>
      <c r="B8550" s="396"/>
      <c r="C8550" s="378"/>
      <c r="D8550" s="378"/>
    </row>
    <row r="8551" spans="1:4" ht="18" customHeight="1">
      <c r="A8551" s="396"/>
      <c r="B8551" s="396"/>
      <c r="C8551" s="378"/>
      <c r="D8551" s="378"/>
    </row>
    <row r="8552" spans="1:4" ht="18" customHeight="1">
      <c r="A8552" s="396"/>
      <c r="B8552" s="396"/>
      <c r="C8552" s="378"/>
      <c r="D8552" s="378"/>
    </row>
    <row r="8553" spans="1:4" ht="18" customHeight="1">
      <c r="A8553" s="396"/>
      <c r="B8553" s="396"/>
      <c r="C8553" s="378"/>
      <c r="D8553" s="378"/>
    </row>
    <row r="8554" spans="1:4" ht="18" customHeight="1">
      <c r="A8554" s="396"/>
      <c r="B8554" s="396"/>
      <c r="C8554" s="378"/>
      <c r="D8554" s="378"/>
    </row>
    <row r="8555" spans="1:4" ht="18" customHeight="1">
      <c r="A8555" s="396"/>
      <c r="B8555" s="396"/>
      <c r="C8555" s="378"/>
      <c r="D8555" s="378"/>
    </row>
    <row r="8556" spans="1:4" ht="18" customHeight="1">
      <c r="A8556" s="396"/>
      <c r="B8556" s="396"/>
      <c r="C8556" s="378"/>
      <c r="D8556" s="378"/>
    </row>
    <row r="8557" spans="1:4" ht="18" customHeight="1">
      <c r="A8557" s="396"/>
      <c r="B8557" s="396"/>
      <c r="C8557" s="378"/>
      <c r="D8557" s="378"/>
    </row>
    <row r="8558" spans="1:4" ht="18" customHeight="1">
      <c r="A8558" s="396"/>
      <c r="B8558" s="396"/>
      <c r="C8558" s="378"/>
      <c r="D8558" s="378"/>
    </row>
    <row r="8559" spans="1:4" ht="18" customHeight="1">
      <c r="A8559" s="396"/>
      <c r="B8559" s="396"/>
      <c r="C8559" s="378"/>
      <c r="D8559" s="378"/>
    </row>
    <row r="8560" spans="1:4" ht="18" customHeight="1">
      <c r="A8560" s="396"/>
      <c r="B8560" s="396"/>
      <c r="C8560" s="378"/>
      <c r="D8560" s="378"/>
    </row>
    <row r="8561" spans="1:4" ht="18" customHeight="1">
      <c r="A8561" s="396"/>
      <c r="B8561" s="396"/>
      <c r="C8561" s="378"/>
      <c r="D8561" s="378"/>
    </row>
    <row r="8562" spans="1:4" ht="18" customHeight="1">
      <c r="A8562" s="396"/>
      <c r="B8562" s="396"/>
      <c r="C8562" s="378"/>
      <c r="D8562" s="378"/>
    </row>
    <row r="8563" spans="1:4" ht="18" customHeight="1">
      <c r="A8563" s="396"/>
      <c r="B8563" s="396"/>
      <c r="C8563" s="378"/>
      <c r="D8563" s="378"/>
    </row>
    <row r="8564" spans="1:4" ht="18" customHeight="1">
      <c r="A8564" s="396"/>
      <c r="B8564" s="396"/>
      <c r="C8564" s="378"/>
      <c r="D8564" s="378"/>
    </row>
    <row r="8565" spans="1:4" ht="18" customHeight="1">
      <c r="A8565" s="396"/>
      <c r="B8565" s="396"/>
      <c r="C8565" s="378"/>
      <c r="D8565" s="378"/>
    </row>
    <row r="8566" spans="1:4" ht="18" customHeight="1">
      <c r="A8566" s="396"/>
      <c r="B8566" s="396"/>
      <c r="C8566" s="378"/>
      <c r="D8566" s="378"/>
    </row>
    <row r="8567" spans="1:4" ht="18" customHeight="1">
      <c r="A8567" s="396"/>
      <c r="B8567" s="396"/>
      <c r="C8567" s="378"/>
      <c r="D8567" s="378"/>
    </row>
    <row r="8568" spans="1:4" ht="18" customHeight="1">
      <c r="A8568" s="396"/>
      <c r="B8568" s="396"/>
      <c r="C8568" s="378"/>
      <c r="D8568" s="378"/>
    </row>
    <row r="8569" spans="1:4" ht="18" customHeight="1">
      <c r="A8569" s="396"/>
      <c r="B8569" s="396"/>
      <c r="C8569" s="378"/>
      <c r="D8569" s="378"/>
    </row>
    <row r="8570" spans="1:4" ht="18" customHeight="1">
      <c r="A8570" s="396"/>
      <c r="B8570" s="396"/>
      <c r="C8570" s="378"/>
      <c r="D8570" s="378"/>
    </row>
    <row r="8571" spans="1:4" ht="18" customHeight="1">
      <c r="A8571" s="396"/>
      <c r="B8571" s="396"/>
      <c r="C8571" s="378"/>
      <c r="D8571" s="378"/>
    </row>
    <row r="8572" spans="1:4" ht="18" customHeight="1">
      <c r="A8572" s="396"/>
      <c r="B8572" s="396"/>
      <c r="C8572" s="378"/>
      <c r="D8572" s="378"/>
    </row>
    <row r="8573" spans="1:4" ht="18" customHeight="1">
      <c r="A8573" s="396"/>
      <c r="B8573" s="396"/>
      <c r="C8573" s="378"/>
      <c r="D8573" s="378"/>
    </row>
    <row r="8574" spans="1:4" ht="18" customHeight="1">
      <c r="A8574" s="396"/>
      <c r="B8574" s="396"/>
      <c r="C8574" s="378"/>
      <c r="D8574" s="378"/>
    </row>
    <row r="8575" spans="1:4" ht="18" customHeight="1">
      <c r="A8575" s="396"/>
      <c r="B8575" s="396"/>
      <c r="C8575" s="378"/>
      <c r="D8575" s="378"/>
    </row>
    <row r="8576" spans="1:4" ht="18" customHeight="1">
      <c r="A8576" s="396"/>
      <c r="B8576" s="396"/>
      <c r="C8576" s="378"/>
      <c r="D8576" s="378"/>
    </row>
    <row r="8577" spans="1:4" ht="18" customHeight="1">
      <c r="A8577" s="396"/>
      <c r="B8577" s="396"/>
      <c r="C8577" s="378"/>
      <c r="D8577" s="378"/>
    </row>
    <row r="8578" spans="1:4" ht="18" customHeight="1">
      <c r="A8578" s="396"/>
      <c r="B8578" s="396"/>
      <c r="C8578" s="378"/>
      <c r="D8578" s="378"/>
    </row>
    <row r="8579" spans="1:4" ht="18" customHeight="1">
      <c r="A8579" s="396"/>
      <c r="B8579" s="396"/>
      <c r="C8579" s="378"/>
      <c r="D8579" s="378"/>
    </row>
    <row r="8580" spans="1:4" ht="18" customHeight="1">
      <c r="A8580" s="396"/>
      <c r="B8580" s="396"/>
      <c r="C8580" s="378"/>
      <c r="D8580" s="378"/>
    </row>
    <row r="8581" spans="1:4" ht="18" customHeight="1">
      <c r="A8581" s="396"/>
      <c r="B8581" s="396"/>
      <c r="C8581" s="378"/>
      <c r="D8581" s="378"/>
    </row>
    <row r="8582" spans="1:4" ht="18" customHeight="1">
      <c r="A8582" s="396"/>
      <c r="B8582" s="396"/>
      <c r="C8582" s="378"/>
      <c r="D8582" s="378"/>
    </row>
    <row r="8583" spans="1:4" ht="18" customHeight="1">
      <c r="A8583" s="396"/>
      <c r="B8583" s="396"/>
      <c r="C8583" s="378"/>
      <c r="D8583" s="378"/>
    </row>
    <row r="8584" spans="1:4" ht="18" customHeight="1">
      <c r="A8584" s="396"/>
      <c r="B8584" s="396"/>
      <c r="C8584" s="378"/>
      <c r="D8584" s="378"/>
    </row>
    <row r="8585" spans="1:4" ht="18" customHeight="1">
      <c r="A8585" s="396"/>
      <c r="B8585" s="396"/>
      <c r="C8585" s="378"/>
      <c r="D8585" s="378"/>
    </row>
    <row r="8586" spans="1:4" ht="18" customHeight="1">
      <c r="A8586" s="396"/>
      <c r="B8586" s="396"/>
      <c r="C8586" s="378"/>
      <c r="D8586" s="378"/>
    </row>
    <row r="8587" spans="1:4" ht="18" customHeight="1">
      <c r="A8587" s="396"/>
      <c r="B8587" s="396"/>
      <c r="C8587" s="378"/>
      <c r="D8587" s="378"/>
    </row>
    <row r="8588" spans="1:4" ht="18" customHeight="1">
      <c r="A8588" s="396"/>
      <c r="B8588" s="396"/>
      <c r="C8588" s="378"/>
      <c r="D8588" s="378"/>
    </row>
    <row r="8589" spans="1:4" ht="18" customHeight="1">
      <c r="A8589" s="396"/>
      <c r="B8589" s="396"/>
      <c r="C8589" s="378"/>
      <c r="D8589" s="378"/>
    </row>
    <row r="8590" spans="1:4" ht="18" customHeight="1">
      <c r="A8590" s="396"/>
      <c r="B8590" s="396"/>
      <c r="C8590" s="378"/>
      <c r="D8590" s="378"/>
    </row>
    <row r="8591" spans="1:4" ht="18" customHeight="1">
      <c r="A8591" s="396"/>
      <c r="B8591" s="396"/>
      <c r="C8591" s="378"/>
      <c r="D8591" s="378"/>
    </row>
    <row r="8592" spans="1:4" ht="18" customHeight="1">
      <c r="A8592" s="396"/>
      <c r="B8592" s="396"/>
      <c r="C8592" s="378"/>
      <c r="D8592" s="378"/>
    </row>
    <row r="8593" spans="1:4" ht="18" customHeight="1">
      <c r="A8593" s="396"/>
      <c r="B8593" s="396"/>
      <c r="C8593" s="378"/>
      <c r="D8593" s="378"/>
    </row>
    <row r="8594" spans="1:4" ht="18" customHeight="1">
      <c r="A8594" s="396"/>
      <c r="B8594" s="396"/>
      <c r="C8594" s="378"/>
      <c r="D8594" s="378"/>
    </row>
    <row r="8595" spans="1:4" ht="18" customHeight="1">
      <c r="A8595" s="396"/>
      <c r="B8595" s="396"/>
      <c r="C8595" s="378"/>
      <c r="D8595" s="378"/>
    </row>
    <row r="8596" spans="1:4" ht="18" customHeight="1">
      <c r="A8596" s="396"/>
      <c r="B8596" s="396"/>
      <c r="C8596" s="378"/>
      <c r="D8596" s="378"/>
    </row>
    <row r="8597" spans="1:4" ht="18" customHeight="1">
      <c r="A8597" s="396"/>
      <c r="B8597" s="396"/>
      <c r="C8597" s="378"/>
      <c r="D8597" s="378"/>
    </row>
    <row r="8598" spans="1:4" ht="18" customHeight="1">
      <c r="A8598" s="396"/>
      <c r="B8598" s="396"/>
      <c r="C8598" s="378"/>
      <c r="D8598" s="378"/>
    </row>
    <row r="8599" spans="1:4" ht="18" customHeight="1">
      <c r="A8599" s="396"/>
      <c r="B8599" s="396"/>
      <c r="C8599" s="378"/>
      <c r="D8599" s="378"/>
    </row>
    <row r="8600" spans="1:4" ht="18" customHeight="1">
      <c r="A8600" s="396"/>
      <c r="B8600" s="396"/>
      <c r="C8600" s="378"/>
      <c r="D8600" s="378"/>
    </row>
    <row r="8601" spans="1:4" ht="18" customHeight="1">
      <c r="A8601" s="396"/>
      <c r="B8601" s="396"/>
      <c r="C8601" s="378"/>
      <c r="D8601" s="378"/>
    </row>
    <row r="8602" spans="1:4" ht="18" customHeight="1">
      <c r="A8602" s="396"/>
      <c r="B8602" s="396"/>
      <c r="C8602" s="378"/>
      <c r="D8602" s="378"/>
    </row>
    <row r="8603" spans="1:4" ht="18" customHeight="1">
      <c r="A8603" s="396"/>
      <c r="B8603" s="396"/>
      <c r="C8603" s="378"/>
      <c r="D8603" s="378"/>
    </row>
    <row r="8604" spans="1:4" ht="18" customHeight="1">
      <c r="A8604" s="396"/>
      <c r="B8604" s="396"/>
      <c r="C8604" s="378"/>
      <c r="D8604" s="378"/>
    </row>
    <row r="8605" spans="1:4" ht="18" customHeight="1">
      <c r="A8605" s="396"/>
      <c r="B8605" s="396"/>
      <c r="C8605" s="378"/>
      <c r="D8605" s="378"/>
    </row>
    <row r="8606" spans="1:4" ht="18" customHeight="1">
      <c r="A8606" s="396"/>
      <c r="B8606" s="396"/>
      <c r="C8606" s="378"/>
      <c r="D8606" s="378"/>
    </row>
    <row r="8607" spans="1:4" ht="18" customHeight="1">
      <c r="A8607" s="396"/>
      <c r="B8607" s="396"/>
      <c r="C8607" s="378"/>
      <c r="D8607" s="378"/>
    </row>
    <row r="8608" spans="1:4" ht="18" customHeight="1">
      <c r="A8608" s="396"/>
      <c r="B8608" s="396"/>
      <c r="C8608" s="378"/>
      <c r="D8608" s="378"/>
    </row>
    <row r="8609" spans="1:4" ht="18" customHeight="1">
      <c r="A8609" s="396"/>
      <c r="B8609" s="396"/>
      <c r="C8609" s="378"/>
      <c r="D8609" s="378"/>
    </row>
    <row r="8610" spans="1:4" ht="18" customHeight="1">
      <c r="A8610" s="396"/>
      <c r="B8610" s="396"/>
      <c r="C8610" s="378"/>
      <c r="D8610" s="378"/>
    </row>
    <row r="8611" spans="1:4" ht="18" customHeight="1">
      <c r="A8611" s="396"/>
      <c r="B8611" s="396"/>
      <c r="C8611" s="378"/>
      <c r="D8611" s="378"/>
    </row>
    <row r="8612" spans="1:4" ht="18" customHeight="1">
      <c r="A8612" s="396"/>
      <c r="B8612" s="396"/>
      <c r="C8612" s="378"/>
      <c r="D8612" s="378"/>
    </row>
    <row r="8613" spans="1:4" ht="18" customHeight="1">
      <c r="A8613" s="396"/>
      <c r="B8613" s="396"/>
      <c r="C8613" s="378"/>
      <c r="D8613" s="378"/>
    </row>
    <row r="8614" spans="1:4" ht="18" customHeight="1">
      <c r="A8614" s="396"/>
      <c r="B8614" s="396"/>
      <c r="C8614" s="378"/>
      <c r="D8614" s="378"/>
    </row>
    <row r="8615" spans="1:4" ht="18" customHeight="1">
      <c r="A8615" s="396"/>
      <c r="B8615" s="396"/>
      <c r="C8615" s="378"/>
      <c r="D8615" s="378"/>
    </row>
    <row r="8616" spans="1:4" ht="18" customHeight="1">
      <c r="A8616" s="396"/>
      <c r="B8616" s="396"/>
      <c r="C8616" s="378"/>
      <c r="D8616" s="378"/>
    </row>
    <row r="8617" spans="1:4" ht="18" customHeight="1">
      <c r="A8617" s="396"/>
      <c r="B8617" s="396"/>
      <c r="C8617" s="378"/>
      <c r="D8617" s="378"/>
    </row>
    <row r="8618" spans="1:4" ht="18" customHeight="1">
      <c r="A8618" s="396"/>
      <c r="B8618" s="396"/>
      <c r="C8618" s="378"/>
      <c r="D8618" s="378"/>
    </row>
    <row r="8619" spans="1:4" ht="18" customHeight="1">
      <c r="A8619" s="396"/>
      <c r="B8619" s="396"/>
      <c r="C8619" s="378"/>
      <c r="D8619" s="378"/>
    </row>
    <row r="8620" spans="1:4" ht="18" customHeight="1">
      <c r="A8620" s="396"/>
      <c r="B8620" s="396"/>
      <c r="C8620" s="378"/>
      <c r="D8620" s="378"/>
    </row>
    <row r="8621" spans="1:4" ht="18" customHeight="1">
      <c r="A8621" s="396"/>
      <c r="B8621" s="396"/>
      <c r="C8621" s="378"/>
      <c r="D8621" s="378"/>
    </row>
    <row r="8622" spans="1:4" ht="18" customHeight="1">
      <c r="A8622" s="396"/>
      <c r="B8622" s="396"/>
      <c r="C8622" s="378"/>
      <c r="D8622" s="378"/>
    </row>
    <row r="8623" spans="1:4" ht="18" customHeight="1">
      <c r="A8623" s="396"/>
      <c r="B8623" s="396"/>
      <c r="C8623" s="378"/>
      <c r="D8623" s="378"/>
    </row>
    <row r="8624" spans="1:4" ht="18" customHeight="1">
      <c r="A8624" s="396"/>
      <c r="B8624" s="396"/>
      <c r="C8624" s="378"/>
      <c r="D8624" s="378"/>
    </row>
    <row r="8625" spans="1:4" ht="18" customHeight="1">
      <c r="A8625" s="396"/>
      <c r="B8625" s="396"/>
      <c r="C8625" s="378"/>
      <c r="D8625" s="378"/>
    </row>
    <row r="8626" spans="1:4" ht="18" customHeight="1">
      <c r="A8626" s="396"/>
      <c r="B8626" s="396"/>
      <c r="C8626" s="378"/>
      <c r="D8626" s="378"/>
    </row>
    <row r="8627" spans="1:4" ht="18" customHeight="1">
      <c r="A8627" s="396"/>
      <c r="B8627" s="396"/>
      <c r="C8627" s="378"/>
      <c r="D8627" s="378"/>
    </row>
    <row r="8628" spans="1:4" ht="18" customHeight="1">
      <c r="A8628" s="396"/>
      <c r="B8628" s="396"/>
      <c r="C8628" s="378"/>
      <c r="D8628" s="378"/>
    </row>
    <row r="8629" spans="1:4" ht="18" customHeight="1">
      <c r="A8629" s="396"/>
      <c r="B8629" s="396"/>
      <c r="C8629" s="378"/>
      <c r="D8629" s="378"/>
    </row>
    <row r="8630" spans="1:4" ht="18" customHeight="1">
      <c r="A8630" s="396"/>
      <c r="B8630" s="396"/>
      <c r="C8630" s="378"/>
      <c r="D8630" s="378"/>
    </row>
    <row r="8631" spans="1:4" ht="18" customHeight="1">
      <c r="A8631" s="396"/>
      <c r="B8631" s="396"/>
      <c r="C8631" s="378"/>
      <c r="D8631" s="378"/>
    </row>
    <row r="8632" spans="1:4" ht="18" customHeight="1">
      <c r="A8632" s="396"/>
      <c r="B8632" s="396"/>
      <c r="C8632" s="378"/>
      <c r="D8632" s="378"/>
    </row>
    <row r="8633" spans="1:4" ht="18" customHeight="1">
      <c r="A8633" s="396"/>
      <c r="B8633" s="396"/>
      <c r="C8633" s="378"/>
      <c r="D8633" s="378"/>
    </row>
    <row r="8634" spans="1:4" ht="18" customHeight="1">
      <c r="A8634" s="396"/>
      <c r="B8634" s="396"/>
      <c r="C8634" s="378"/>
      <c r="D8634" s="378"/>
    </row>
    <row r="8635" spans="1:4" ht="18" customHeight="1">
      <c r="A8635" s="396"/>
      <c r="B8635" s="396"/>
      <c r="C8635" s="378"/>
      <c r="D8635" s="378"/>
    </row>
    <row r="8636" spans="1:4" ht="18" customHeight="1">
      <c r="A8636" s="396"/>
      <c r="B8636" s="396"/>
      <c r="C8636" s="378"/>
      <c r="D8636" s="378"/>
    </row>
    <row r="8637" spans="1:4" ht="18" customHeight="1">
      <c r="A8637" s="396"/>
      <c r="B8637" s="396"/>
      <c r="C8637" s="378"/>
      <c r="D8637" s="378"/>
    </row>
    <row r="8638" spans="1:4" ht="18" customHeight="1">
      <c r="A8638" s="396"/>
      <c r="B8638" s="396"/>
      <c r="C8638" s="378"/>
      <c r="D8638" s="378"/>
    </row>
    <row r="8639" spans="1:4" ht="18" customHeight="1">
      <c r="A8639" s="396"/>
      <c r="B8639" s="396"/>
      <c r="C8639" s="378"/>
      <c r="D8639" s="378"/>
    </row>
    <row r="8640" spans="1:4" ht="18" customHeight="1">
      <c r="A8640" s="396"/>
      <c r="B8640" s="396"/>
      <c r="C8640" s="378"/>
      <c r="D8640" s="378"/>
    </row>
    <row r="8641" spans="1:4" ht="18" customHeight="1">
      <c r="A8641" s="396"/>
      <c r="B8641" s="396"/>
      <c r="C8641" s="378"/>
      <c r="D8641" s="378"/>
    </row>
    <row r="8642" spans="1:4" ht="18" customHeight="1">
      <c r="A8642" s="396"/>
      <c r="B8642" s="396"/>
      <c r="C8642" s="378"/>
      <c r="D8642" s="378"/>
    </row>
    <row r="8643" spans="1:4" ht="18" customHeight="1">
      <c r="A8643" s="396"/>
      <c r="B8643" s="396"/>
      <c r="C8643" s="378"/>
      <c r="D8643" s="378"/>
    </row>
    <row r="8644" spans="1:4" ht="18" customHeight="1">
      <c r="A8644" s="396"/>
      <c r="B8644" s="396"/>
      <c r="C8644" s="378"/>
      <c r="D8644" s="378"/>
    </row>
    <row r="8645" spans="1:4" ht="18" customHeight="1">
      <c r="A8645" s="396"/>
      <c r="B8645" s="396"/>
      <c r="C8645" s="378"/>
      <c r="D8645" s="378"/>
    </row>
    <row r="8646" spans="1:4" ht="18" customHeight="1">
      <c r="A8646" s="396"/>
      <c r="B8646" s="396"/>
      <c r="C8646" s="378"/>
      <c r="D8646" s="378"/>
    </row>
    <row r="8647" spans="1:4" ht="18" customHeight="1">
      <c r="A8647" s="396"/>
      <c r="B8647" s="396"/>
      <c r="C8647" s="378"/>
      <c r="D8647" s="378"/>
    </row>
    <row r="8648" spans="1:4" ht="18" customHeight="1">
      <c r="A8648" s="396"/>
      <c r="B8648" s="396"/>
      <c r="C8648" s="378"/>
      <c r="D8648" s="378"/>
    </row>
    <row r="8649" spans="1:4" ht="18" customHeight="1">
      <c r="A8649" s="396"/>
      <c r="B8649" s="396"/>
      <c r="C8649" s="378"/>
      <c r="D8649" s="378"/>
    </row>
    <row r="8650" spans="1:4" ht="18" customHeight="1">
      <c r="A8650" s="396"/>
      <c r="B8650" s="396"/>
      <c r="C8650" s="378"/>
      <c r="D8650" s="378"/>
    </row>
    <row r="8651" spans="1:4" ht="18" customHeight="1">
      <c r="A8651" s="396"/>
      <c r="B8651" s="396"/>
      <c r="C8651" s="378"/>
      <c r="D8651" s="378"/>
    </row>
    <row r="8652" spans="1:4" ht="18" customHeight="1">
      <c r="A8652" s="396"/>
      <c r="B8652" s="396"/>
      <c r="C8652" s="378"/>
      <c r="D8652" s="378"/>
    </row>
    <row r="8653" spans="1:4" ht="18" customHeight="1">
      <c r="A8653" s="396"/>
      <c r="B8653" s="396"/>
      <c r="C8653" s="378"/>
      <c r="D8653" s="378"/>
    </row>
    <row r="8654" spans="1:4" ht="18" customHeight="1">
      <c r="A8654" s="396"/>
      <c r="B8654" s="396"/>
      <c r="C8654" s="378"/>
      <c r="D8654" s="378"/>
    </row>
    <row r="8655" spans="1:4" ht="18" customHeight="1">
      <c r="A8655" s="396"/>
      <c r="B8655" s="396"/>
      <c r="C8655" s="378"/>
      <c r="D8655" s="378"/>
    </row>
    <row r="8656" spans="1:4" ht="18" customHeight="1">
      <c r="A8656" s="396"/>
      <c r="B8656" s="396"/>
      <c r="C8656" s="378"/>
      <c r="D8656" s="378"/>
    </row>
    <row r="8657" spans="1:4" ht="18" customHeight="1">
      <c r="A8657" s="396"/>
      <c r="B8657" s="396"/>
      <c r="C8657" s="378"/>
      <c r="D8657" s="378"/>
    </row>
    <row r="8658" spans="1:4" ht="18" customHeight="1">
      <c r="A8658" s="396"/>
      <c r="B8658" s="396"/>
      <c r="C8658" s="378"/>
      <c r="D8658" s="378"/>
    </row>
    <row r="8659" spans="1:4" ht="18" customHeight="1">
      <c r="A8659" s="396"/>
      <c r="B8659" s="396"/>
      <c r="C8659" s="378"/>
      <c r="D8659" s="378"/>
    </row>
    <row r="8660" spans="1:4" ht="18" customHeight="1">
      <c r="A8660" s="396"/>
      <c r="B8660" s="396"/>
      <c r="C8660" s="378"/>
      <c r="D8660" s="378"/>
    </row>
    <row r="8661" spans="1:4" ht="18" customHeight="1">
      <c r="A8661" s="396"/>
      <c r="B8661" s="396"/>
      <c r="C8661" s="378"/>
      <c r="D8661" s="378"/>
    </row>
    <row r="8662" spans="1:4" ht="18" customHeight="1">
      <c r="A8662" s="396"/>
      <c r="B8662" s="396"/>
      <c r="C8662" s="378"/>
      <c r="D8662" s="378"/>
    </row>
    <row r="8663" spans="1:4" ht="18" customHeight="1">
      <c r="A8663" s="396"/>
      <c r="B8663" s="396"/>
      <c r="C8663" s="378"/>
      <c r="D8663" s="378"/>
    </row>
    <row r="8664" spans="1:4" ht="18" customHeight="1">
      <c r="A8664" s="396"/>
      <c r="B8664" s="396"/>
      <c r="C8664" s="378"/>
      <c r="D8664" s="378"/>
    </row>
    <row r="8665" spans="1:4" ht="18" customHeight="1">
      <c r="A8665" s="396"/>
      <c r="B8665" s="396"/>
      <c r="C8665" s="378"/>
      <c r="D8665" s="378"/>
    </row>
    <row r="8666" spans="1:4" ht="18" customHeight="1">
      <c r="A8666" s="396"/>
      <c r="B8666" s="396"/>
      <c r="C8666" s="378"/>
      <c r="D8666" s="378"/>
    </row>
    <row r="8667" spans="1:4" ht="18" customHeight="1">
      <c r="A8667" s="396"/>
      <c r="B8667" s="396"/>
      <c r="C8667" s="378"/>
      <c r="D8667" s="378"/>
    </row>
    <row r="8668" spans="1:4" ht="18" customHeight="1">
      <c r="A8668" s="396"/>
      <c r="B8668" s="396"/>
      <c r="C8668" s="378"/>
      <c r="D8668" s="378"/>
    </row>
    <row r="8669" spans="1:4" ht="18" customHeight="1">
      <c r="A8669" s="396"/>
      <c r="B8669" s="396"/>
      <c r="C8669" s="378"/>
      <c r="D8669" s="378"/>
    </row>
    <row r="8670" spans="1:4" ht="18" customHeight="1">
      <c r="A8670" s="396"/>
      <c r="B8670" s="396"/>
      <c r="C8670" s="378"/>
      <c r="D8670" s="378"/>
    </row>
    <row r="8671" spans="1:4" ht="18" customHeight="1">
      <c r="A8671" s="396"/>
      <c r="B8671" s="396"/>
      <c r="C8671" s="378"/>
      <c r="D8671" s="378"/>
    </row>
    <row r="8672" spans="1:4" ht="18" customHeight="1">
      <c r="A8672" s="396"/>
      <c r="B8672" s="396"/>
      <c r="C8672" s="378"/>
      <c r="D8672" s="378"/>
    </row>
    <row r="8673" spans="1:4" ht="18" customHeight="1">
      <c r="A8673" s="396"/>
      <c r="B8673" s="396"/>
      <c r="C8673" s="378"/>
      <c r="D8673" s="378"/>
    </row>
    <row r="8674" spans="1:4" ht="18" customHeight="1">
      <c r="A8674" s="396"/>
      <c r="B8674" s="396"/>
      <c r="C8674" s="378"/>
      <c r="D8674" s="378"/>
    </row>
    <row r="8675" spans="1:4" ht="18" customHeight="1">
      <c r="A8675" s="396"/>
      <c r="B8675" s="396"/>
      <c r="C8675" s="378"/>
      <c r="D8675" s="378"/>
    </row>
    <row r="8676" spans="1:4" ht="18" customHeight="1">
      <c r="A8676" s="396"/>
      <c r="B8676" s="396"/>
      <c r="C8676" s="378"/>
      <c r="D8676" s="378"/>
    </row>
    <row r="8677" spans="1:4" ht="18" customHeight="1">
      <c r="A8677" s="396"/>
      <c r="B8677" s="396"/>
      <c r="C8677" s="378"/>
      <c r="D8677" s="378"/>
    </row>
    <row r="8678" spans="1:4" ht="18" customHeight="1">
      <c r="A8678" s="396"/>
      <c r="B8678" s="396"/>
      <c r="C8678" s="378"/>
      <c r="D8678" s="378"/>
    </row>
    <row r="8679" spans="1:4" ht="18" customHeight="1">
      <c r="A8679" s="396"/>
      <c r="B8679" s="396"/>
      <c r="C8679" s="378"/>
      <c r="D8679" s="378"/>
    </row>
    <row r="8680" spans="1:4" ht="18" customHeight="1">
      <c r="A8680" s="396"/>
      <c r="B8680" s="396"/>
      <c r="C8680" s="378"/>
      <c r="D8680" s="378"/>
    </row>
    <row r="8681" spans="1:4" ht="18" customHeight="1">
      <c r="A8681" s="396"/>
      <c r="B8681" s="396"/>
      <c r="C8681" s="378"/>
      <c r="D8681" s="378"/>
    </row>
    <row r="8682" spans="1:4" ht="18" customHeight="1">
      <c r="A8682" s="396"/>
      <c r="B8682" s="396"/>
      <c r="C8682" s="378"/>
      <c r="D8682" s="378"/>
    </row>
    <row r="8683" spans="1:4" ht="18" customHeight="1">
      <c r="A8683" s="396"/>
      <c r="B8683" s="396"/>
      <c r="C8683" s="378"/>
      <c r="D8683" s="378"/>
    </row>
    <row r="8684" spans="1:4" ht="18" customHeight="1">
      <c r="A8684" s="396"/>
      <c r="B8684" s="396"/>
      <c r="C8684" s="378"/>
      <c r="D8684" s="378"/>
    </row>
    <row r="8685" spans="1:4" ht="18" customHeight="1">
      <c r="A8685" s="396"/>
      <c r="B8685" s="396"/>
      <c r="C8685" s="378"/>
      <c r="D8685" s="378"/>
    </row>
    <row r="8686" spans="1:4" ht="18" customHeight="1">
      <c r="A8686" s="396"/>
      <c r="B8686" s="396"/>
      <c r="C8686" s="378"/>
      <c r="D8686" s="378"/>
    </row>
    <row r="8687" spans="1:4" ht="18" customHeight="1">
      <c r="A8687" s="396"/>
      <c r="B8687" s="396"/>
      <c r="C8687" s="378"/>
      <c r="D8687" s="378"/>
    </row>
    <row r="8688" spans="1:4" ht="18" customHeight="1">
      <c r="A8688" s="396"/>
      <c r="B8688" s="396"/>
      <c r="C8688" s="378"/>
      <c r="D8688" s="378"/>
    </row>
    <row r="8689" spans="1:4" ht="18" customHeight="1">
      <c r="A8689" s="396"/>
      <c r="B8689" s="396"/>
      <c r="C8689" s="378"/>
      <c r="D8689" s="378"/>
    </row>
    <row r="8690" spans="1:4" ht="18" customHeight="1">
      <c r="A8690" s="396"/>
      <c r="B8690" s="396"/>
      <c r="C8690" s="378"/>
      <c r="D8690" s="378"/>
    </row>
    <row r="8691" spans="1:4" ht="18" customHeight="1">
      <c r="A8691" s="396"/>
      <c r="B8691" s="396"/>
      <c r="C8691" s="378"/>
      <c r="D8691" s="378"/>
    </row>
    <row r="8692" spans="1:4" ht="18" customHeight="1">
      <c r="A8692" s="396"/>
      <c r="B8692" s="396"/>
      <c r="C8692" s="378"/>
      <c r="D8692" s="378"/>
    </row>
    <row r="8693" spans="1:4" ht="18" customHeight="1">
      <c r="A8693" s="396"/>
      <c r="B8693" s="396"/>
      <c r="C8693" s="378"/>
      <c r="D8693" s="378"/>
    </row>
    <row r="8694" spans="1:4" ht="18" customHeight="1">
      <c r="A8694" s="396"/>
      <c r="B8694" s="396"/>
      <c r="C8694" s="378"/>
      <c r="D8694" s="378"/>
    </row>
    <row r="8695" spans="1:4" ht="18" customHeight="1">
      <c r="A8695" s="396"/>
      <c r="B8695" s="396"/>
      <c r="C8695" s="378"/>
      <c r="D8695" s="378"/>
    </row>
    <row r="8696" spans="1:4" ht="18" customHeight="1">
      <c r="A8696" s="396"/>
      <c r="B8696" s="396"/>
      <c r="C8696" s="378"/>
      <c r="D8696" s="378"/>
    </row>
    <row r="8697" spans="1:4" ht="18" customHeight="1">
      <c r="A8697" s="396"/>
      <c r="B8697" s="396"/>
      <c r="C8697" s="378"/>
      <c r="D8697" s="378"/>
    </row>
    <row r="8698" spans="1:4" ht="18" customHeight="1">
      <c r="A8698" s="396"/>
      <c r="B8698" s="396"/>
      <c r="C8698" s="378"/>
      <c r="D8698" s="378"/>
    </row>
    <row r="8699" spans="1:4" ht="18" customHeight="1">
      <c r="A8699" s="396"/>
      <c r="B8699" s="396"/>
      <c r="C8699" s="378"/>
      <c r="D8699" s="378"/>
    </row>
    <row r="8700" spans="1:4" ht="18" customHeight="1">
      <c r="A8700" s="396"/>
      <c r="B8700" s="396"/>
      <c r="C8700" s="378"/>
      <c r="D8700" s="378"/>
    </row>
    <row r="8701" spans="1:4" ht="18" customHeight="1">
      <c r="A8701" s="396"/>
      <c r="B8701" s="396"/>
      <c r="C8701" s="378"/>
      <c r="D8701" s="378"/>
    </row>
    <row r="8702" spans="1:4" ht="18" customHeight="1">
      <c r="A8702" s="396"/>
      <c r="B8702" s="396"/>
      <c r="C8702" s="378"/>
      <c r="D8702" s="378"/>
    </row>
    <row r="8703" spans="1:4" ht="18" customHeight="1">
      <c r="A8703" s="396"/>
      <c r="B8703" s="396"/>
      <c r="C8703" s="378"/>
      <c r="D8703" s="378"/>
    </row>
    <row r="8704" spans="1:4" ht="18" customHeight="1">
      <c r="A8704" s="396"/>
      <c r="B8704" s="396"/>
      <c r="C8704" s="378"/>
      <c r="D8704" s="378"/>
    </row>
    <row r="8705" spans="1:4" ht="18" customHeight="1">
      <c r="A8705" s="396"/>
      <c r="B8705" s="396"/>
      <c r="C8705" s="378"/>
      <c r="D8705" s="378"/>
    </row>
    <row r="8706" spans="1:4" ht="18" customHeight="1">
      <c r="A8706" s="396"/>
      <c r="B8706" s="396"/>
      <c r="C8706" s="378"/>
      <c r="D8706" s="378"/>
    </row>
    <row r="8707" spans="1:4" ht="18" customHeight="1">
      <c r="A8707" s="396"/>
      <c r="B8707" s="396"/>
      <c r="C8707" s="378"/>
      <c r="D8707" s="378"/>
    </row>
    <row r="8708" spans="1:4" ht="18" customHeight="1">
      <c r="A8708" s="396"/>
      <c r="B8708" s="396"/>
      <c r="C8708" s="378"/>
      <c r="D8708" s="378"/>
    </row>
    <row r="8709" spans="1:4" ht="18" customHeight="1">
      <c r="A8709" s="396"/>
      <c r="B8709" s="396"/>
      <c r="C8709" s="378"/>
      <c r="D8709" s="378"/>
    </row>
    <row r="8710" spans="1:4" ht="18" customHeight="1">
      <c r="A8710" s="396"/>
      <c r="B8710" s="396"/>
      <c r="C8710" s="378"/>
      <c r="D8710" s="378"/>
    </row>
    <row r="8711" spans="1:4" ht="18" customHeight="1">
      <c r="A8711" s="396"/>
      <c r="B8711" s="396"/>
      <c r="C8711" s="378"/>
      <c r="D8711" s="378"/>
    </row>
    <row r="8712" spans="1:4" ht="18" customHeight="1">
      <c r="A8712" s="396"/>
      <c r="B8712" s="396"/>
      <c r="C8712" s="378"/>
      <c r="D8712" s="378"/>
    </row>
    <row r="8713" spans="1:4" ht="18" customHeight="1">
      <c r="A8713" s="396"/>
      <c r="B8713" s="396"/>
      <c r="C8713" s="378"/>
      <c r="D8713" s="378"/>
    </row>
    <row r="8714" spans="1:4" ht="18" customHeight="1">
      <c r="A8714" s="396"/>
      <c r="B8714" s="396"/>
      <c r="C8714" s="378"/>
      <c r="D8714" s="378"/>
    </row>
    <row r="8715" spans="1:4" ht="18" customHeight="1">
      <c r="A8715" s="396"/>
      <c r="B8715" s="396"/>
      <c r="C8715" s="378"/>
      <c r="D8715" s="378"/>
    </row>
    <row r="8716" spans="1:4" ht="18" customHeight="1">
      <c r="A8716" s="396"/>
      <c r="B8716" s="396"/>
      <c r="C8716" s="378"/>
      <c r="D8716" s="378"/>
    </row>
    <row r="8717" spans="1:4" ht="18" customHeight="1">
      <c r="A8717" s="396"/>
      <c r="B8717" s="396"/>
      <c r="C8717" s="378"/>
      <c r="D8717" s="378"/>
    </row>
    <row r="8718" spans="1:4" ht="18" customHeight="1">
      <c r="A8718" s="396"/>
      <c r="B8718" s="396"/>
      <c r="C8718" s="378"/>
      <c r="D8718" s="378"/>
    </row>
    <row r="8719" spans="1:4" ht="18" customHeight="1">
      <c r="A8719" s="396"/>
      <c r="B8719" s="396"/>
      <c r="C8719" s="378"/>
      <c r="D8719" s="378"/>
    </row>
    <row r="8720" spans="1:4" ht="18" customHeight="1">
      <c r="A8720" s="396"/>
      <c r="B8720" s="396"/>
      <c r="C8720" s="378"/>
      <c r="D8720" s="378"/>
    </row>
    <row r="8721" spans="1:4" ht="18" customHeight="1">
      <c r="A8721" s="396"/>
      <c r="B8721" s="396"/>
      <c r="C8721" s="378"/>
      <c r="D8721" s="378"/>
    </row>
    <row r="8722" spans="1:4" ht="18" customHeight="1">
      <c r="A8722" s="396"/>
      <c r="B8722" s="396"/>
      <c r="C8722" s="378"/>
      <c r="D8722" s="378"/>
    </row>
    <row r="8723" spans="1:4" ht="18" customHeight="1">
      <c r="A8723" s="396"/>
      <c r="B8723" s="396"/>
      <c r="C8723" s="378"/>
      <c r="D8723" s="378"/>
    </row>
    <row r="8724" spans="1:4" ht="18" customHeight="1">
      <c r="A8724" s="396"/>
      <c r="B8724" s="396"/>
      <c r="C8724" s="378"/>
      <c r="D8724" s="378"/>
    </row>
    <row r="8725" spans="1:4" ht="18" customHeight="1">
      <c r="A8725" s="396"/>
      <c r="B8725" s="396"/>
      <c r="C8725" s="378"/>
      <c r="D8725" s="378"/>
    </row>
    <row r="8726" spans="1:4" ht="18" customHeight="1">
      <c r="A8726" s="396"/>
      <c r="B8726" s="396"/>
      <c r="C8726" s="378"/>
      <c r="D8726" s="378"/>
    </row>
    <row r="8727" spans="1:4" ht="18" customHeight="1">
      <c r="A8727" s="396"/>
      <c r="B8727" s="396"/>
      <c r="C8727" s="378"/>
      <c r="D8727" s="378"/>
    </row>
    <row r="8728" spans="1:4" ht="18" customHeight="1">
      <c r="A8728" s="396"/>
      <c r="B8728" s="396"/>
      <c r="C8728" s="378"/>
      <c r="D8728" s="378"/>
    </row>
    <row r="8729" spans="1:4" ht="18" customHeight="1">
      <c r="A8729" s="396"/>
      <c r="B8729" s="396"/>
      <c r="C8729" s="378"/>
      <c r="D8729" s="378"/>
    </row>
    <row r="8730" spans="1:4" ht="18" customHeight="1">
      <c r="A8730" s="396"/>
      <c r="B8730" s="396"/>
      <c r="C8730" s="378"/>
      <c r="D8730" s="378"/>
    </row>
    <row r="8731" spans="1:4" ht="18" customHeight="1">
      <c r="A8731" s="396"/>
      <c r="B8731" s="396"/>
      <c r="C8731" s="378"/>
      <c r="D8731" s="378"/>
    </row>
    <row r="8732" spans="1:4" ht="18" customHeight="1">
      <c r="A8732" s="396"/>
      <c r="B8732" s="396"/>
      <c r="C8732" s="378"/>
      <c r="D8732" s="378"/>
    </row>
    <row r="8733" spans="1:4" ht="18" customHeight="1">
      <c r="A8733" s="396"/>
      <c r="B8733" s="396"/>
      <c r="C8733" s="378"/>
      <c r="D8733" s="378"/>
    </row>
    <row r="8734" spans="1:4" ht="18" customHeight="1">
      <c r="A8734" s="396"/>
      <c r="B8734" s="396"/>
      <c r="C8734" s="378"/>
      <c r="D8734" s="378"/>
    </row>
    <row r="8735" spans="1:4" ht="18" customHeight="1">
      <c r="A8735" s="396"/>
      <c r="B8735" s="396"/>
      <c r="C8735" s="378"/>
      <c r="D8735" s="378"/>
    </row>
    <row r="8736" spans="1:4" ht="18" customHeight="1">
      <c r="A8736" s="396"/>
      <c r="B8736" s="396"/>
      <c r="C8736" s="378"/>
      <c r="D8736" s="378"/>
    </row>
    <row r="8737" spans="1:4" ht="18" customHeight="1">
      <c r="A8737" s="396"/>
      <c r="B8737" s="396"/>
      <c r="C8737" s="378"/>
      <c r="D8737" s="378"/>
    </row>
    <row r="8738" spans="1:4" ht="18" customHeight="1">
      <c r="A8738" s="396"/>
      <c r="B8738" s="396"/>
      <c r="C8738" s="378"/>
      <c r="D8738" s="378"/>
    </row>
    <row r="8739" spans="1:4" ht="18" customHeight="1">
      <c r="A8739" s="396"/>
      <c r="B8739" s="396"/>
      <c r="C8739" s="378"/>
      <c r="D8739" s="378"/>
    </row>
    <row r="8740" spans="1:4" ht="18" customHeight="1">
      <c r="A8740" s="396"/>
      <c r="B8740" s="396"/>
      <c r="C8740" s="378"/>
      <c r="D8740" s="378"/>
    </row>
    <row r="8741" spans="1:4" ht="18" customHeight="1">
      <c r="A8741" s="396"/>
      <c r="B8741" s="396"/>
      <c r="C8741" s="378"/>
      <c r="D8741" s="378"/>
    </row>
    <row r="8742" spans="1:4" ht="18" customHeight="1">
      <c r="A8742" s="396"/>
      <c r="B8742" s="396"/>
      <c r="C8742" s="378"/>
      <c r="D8742" s="378"/>
    </row>
    <row r="8743" spans="1:4" ht="18" customHeight="1">
      <c r="A8743" s="396"/>
      <c r="B8743" s="396"/>
      <c r="C8743" s="378"/>
      <c r="D8743" s="378"/>
    </row>
    <row r="8744" spans="1:4" ht="18" customHeight="1">
      <c r="A8744" s="396"/>
      <c r="B8744" s="396"/>
      <c r="C8744" s="378"/>
      <c r="D8744" s="378"/>
    </row>
    <row r="8745" spans="1:4" ht="18" customHeight="1">
      <c r="A8745" s="396"/>
      <c r="B8745" s="396"/>
      <c r="C8745" s="378"/>
      <c r="D8745" s="378"/>
    </row>
    <row r="8746" spans="1:4" ht="18" customHeight="1">
      <c r="A8746" s="396"/>
      <c r="B8746" s="396"/>
      <c r="C8746" s="378"/>
      <c r="D8746" s="378"/>
    </row>
    <row r="8747" spans="1:4" ht="18" customHeight="1">
      <c r="A8747" s="396"/>
      <c r="B8747" s="396"/>
      <c r="C8747" s="378"/>
      <c r="D8747" s="378"/>
    </row>
    <row r="8748" spans="1:4" ht="18" customHeight="1">
      <c r="A8748" s="396"/>
      <c r="B8748" s="396"/>
      <c r="C8748" s="378"/>
      <c r="D8748" s="378"/>
    </row>
    <row r="8749" spans="1:4" ht="18" customHeight="1">
      <c r="A8749" s="396"/>
      <c r="B8749" s="396"/>
      <c r="C8749" s="378"/>
      <c r="D8749" s="378"/>
    </row>
    <row r="8750" spans="1:4" ht="18" customHeight="1">
      <c r="A8750" s="396"/>
      <c r="B8750" s="396"/>
      <c r="C8750" s="378"/>
      <c r="D8750" s="378"/>
    </row>
    <row r="8751" spans="1:4" ht="18" customHeight="1">
      <c r="A8751" s="396"/>
      <c r="B8751" s="396"/>
      <c r="C8751" s="378"/>
      <c r="D8751" s="378"/>
    </row>
    <row r="8752" spans="1:4" ht="18" customHeight="1">
      <c r="A8752" s="396"/>
      <c r="B8752" s="396"/>
      <c r="C8752" s="378"/>
      <c r="D8752" s="378"/>
    </row>
    <row r="8753" spans="1:4" ht="18" customHeight="1">
      <c r="A8753" s="396"/>
      <c r="B8753" s="396"/>
      <c r="C8753" s="378"/>
      <c r="D8753" s="378"/>
    </row>
    <row r="8754" spans="1:4" ht="18" customHeight="1">
      <c r="A8754" s="396"/>
      <c r="B8754" s="396"/>
      <c r="C8754" s="378"/>
      <c r="D8754" s="378"/>
    </row>
    <row r="8755" spans="1:4" ht="18" customHeight="1">
      <c r="A8755" s="396"/>
      <c r="B8755" s="396"/>
      <c r="C8755" s="378"/>
      <c r="D8755" s="378"/>
    </row>
    <row r="8756" spans="1:4" ht="18" customHeight="1">
      <c r="A8756" s="396"/>
      <c r="B8756" s="396"/>
      <c r="C8756" s="378"/>
      <c r="D8756" s="378"/>
    </row>
    <row r="8757" spans="1:4" ht="18" customHeight="1">
      <c r="A8757" s="396"/>
      <c r="B8757" s="396"/>
      <c r="C8757" s="378"/>
      <c r="D8757" s="378"/>
    </row>
    <row r="8758" spans="1:4" ht="18" customHeight="1">
      <c r="A8758" s="396"/>
      <c r="B8758" s="396"/>
      <c r="C8758" s="378"/>
      <c r="D8758" s="378"/>
    </row>
    <row r="8759" spans="1:4" ht="18" customHeight="1">
      <c r="A8759" s="396"/>
      <c r="B8759" s="396"/>
      <c r="C8759" s="378"/>
      <c r="D8759" s="378"/>
    </row>
    <row r="8760" spans="1:4" ht="18" customHeight="1">
      <c r="A8760" s="396"/>
      <c r="B8760" s="396"/>
      <c r="C8760" s="378"/>
      <c r="D8760" s="378"/>
    </row>
    <row r="8761" spans="1:4" ht="18" customHeight="1">
      <c r="A8761" s="396"/>
      <c r="B8761" s="396"/>
      <c r="C8761" s="378"/>
      <c r="D8761" s="378"/>
    </row>
    <row r="8762" spans="1:4" ht="18" customHeight="1">
      <c r="A8762" s="396"/>
      <c r="B8762" s="396"/>
      <c r="C8762" s="378"/>
      <c r="D8762" s="378"/>
    </row>
    <row r="8763" spans="1:4" ht="18" customHeight="1">
      <c r="A8763" s="396"/>
      <c r="B8763" s="396"/>
      <c r="C8763" s="378"/>
      <c r="D8763" s="378"/>
    </row>
    <row r="8764" spans="1:4" ht="18" customHeight="1">
      <c r="A8764" s="396"/>
      <c r="B8764" s="396"/>
      <c r="C8764" s="378"/>
      <c r="D8764" s="378"/>
    </row>
    <row r="8765" spans="1:4" ht="18" customHeight="1">
      <c r="A8765" s="396"/>
      <c r="B8765" s="396"/>
      <c r="C8765" s="378"/>
      <c r="D8765" s="378"/>
    </row>
    <row r="8766" spans="1:4" ht="18" customHeight="1">
      <c r="A8766" s="396"/>
      <c r="B8766" s="396"/>
      <c r="C8766" s="378"/>
      <c r="D8766" s="378"/>
    </row>
    <row r="8767" spans="1:4" ht="18" customHeight="1">
      <c r="A8767" s="396"/>
      <c r="B8767" s="396"/>
      <c r="C8767" s="378"/>
      <c r="D8767" s="378"/>
    </row>
    <row r="8768" spans="1:4" ht="18" customHeight="1">
      <c r="A8768" s="396"/>
      <c r="B8768" s="396"/>
      <c r="C8768" s="378"/>
      <c r="D8768" s="378"/>
    </row>
    <row r="8769" spans="1:4" ht="18" customHeight="1">
      <c r="A8769" s="396"/>
      <c r="B8769" s="396"/>
      <c r="C8769" s="378"/>
      <c r="D8769" s="378"/>
    </row>
    <row r="8770" spans="1:4" ht="18" customHeight="1">
      <c r="A8770" s="396"/>
      <c r="B8770" s="396"/>
      <c r="C8770" s="378"/>
      <c r="D8770" s="378"/>
    </row>
    <row r="8771" spans="1:4" ht="18" customHeight="1">
      <c r="A8771" s="396"/>
      <c r="B8771" s="396"/>
      <c r="C8771" s="378"/>
      <c r="D8771" s="378"/>
    </row>
    <row r="8772" spans="1:4" ht="18" customHeight="1">
      <c r="A8772" s="396"/>
      <c r="B8772" s="396"/>
      <c r="C8772" s="378"/>
      <c r="D8772" s="378"/>
    </row>
    <row r="8773" spans="1:4" ht="18" customHeight="1">
      <c r="A8773" s="396"/>
      <c r="B8773" s="396"/>
      <c r="C8773" s="378"/>
      <c r="D8773" s="378"/>
    </row>
    <row r="8774" spans="1:4" ht="18" customHeight="1">
      <c r="A8774" s="396"/>
      <c r="B8774" s="396"/>
      <c r="C8774" s="378"/>
      <c r="D8774" s="378"/>
    </row>
    <row r="8775" spans="1:4" ht="18" customHeight="1">
      <c r="A8775" s="396"/>
      <c r="B8775" s="396"/>
      <c r="C8775" s="378"/>
      <c r="D8775" s="378"/>
    </row>
    <row r="8776" spans="1:4" ht="18" customHeight="1">
      <c r="A8776" s="396"/>
      <c r="B8776" s="396"/>
      <c r="C8776" s="378"/>
      <c r="D8776" s="378"/>
    </row>
    <row r="8777" spans="1:4" ht="18" customHeight="1">
      <c r="A8777" s="396"/>
      <c r="B8777" s="396"/>
      <c r="C8777" s="378"/>
      <c r="D8777" s="378"/>
    </row>
    <row r="8778" spans="1:4" ht="18" customHeight="1">
      <c r="A8778" s="396"/>
      <c r="B8778" s="396"/>
      <c r="C8778" s="378"/>
      <c r="D8778" s="378"/>
    </row>
    <row r="8779" spans="1:4" ht="18" customHeight="1">
      <c r="A8779" s="396"/>
      <c r="B8779" s="396"/>
      <c r="C8779" s="378"/>
      <c r="D8779" s="378"/>
    </row>
    <row r="8780" spans="1:4" ht="18" customHeight="1">
      <c r="A8780" s="396"/>
      <c r="B8780" s="396"/>
      <c r="C8780" s="378"/>
      <c r="D8780" s="378"/>
    </row>
    <row r="8781" spans="1:4" ht="18" customHeight="1">
      <c r="A8781" s="396"/>
      <c r="B8781" s="396"/>
      <c r="C8781" s="378"/>
      <c r="D8781" s="378"/>
    </row>
    <row r="8782" spans="1:4" ht="18" customHeight="1">
      <c r="A8782" s="396"/>
      <c r="B8782" s="396"/>
      <c r="C8782" s="378"/>
      <c r="D8782" s="378"/>
    </row>
    <row r="8783" spans="1:4" ht="18" customHeight="1">
      <c r="A8783" s="396"/>
      <c r="B8783" s="396"/>
      <c r="C8783" s="378"/>
      <c r="D8783" s="378"/>
    </row>
    <row r="8784" spans="1:4" ht="18" customHeight="1">
      <c r="A8784" s="396"/>
      <c r="B8784" s="396"/>
      <c r="C8784" s="378"/>
      <c r="D8784" s="378"/>
    </row>
    <row r="8785" spans="1:4" ht="18" customHeight="1">
      <c r="A8785" s="396"/>
      <c r="B8785" s="396"/>
      <c r="C8785" s="378"/>
      <c r="D8785" s="378"/>
    </row>
    <row r="8786" spans="1:4" ht="18" customHeight="1">
      <c r="A8786" s="396"/>
      <c r="B8786" s="396"/>
      <c r="C8786" s="378"/>
      <c r="D8786" s="378"/>
    </row>
    <row r="8787" spans="1:4" ht="18" customHeight="1">
      <c r="A8787" s="396"/>
      <c r="B8787" s="396"/>
      <c r="C8787" s="378"/>
      <c r="D8787" s="378"/>
    </row>
    <row r="8788" spans="1:4" ht="18" customHeight="1">
      <c r="A8788" s="396"/>
      <c r="B8788" s="396"/>
      <c r="C8788" s="378"/>
      <c r="D8788" s="378"/>
    </row>
    <row r="8789" spans="1:4" ht="18" customHeight="1">
      <c r="A8789" s="396"/>
      <c r="B8789" s="396"/>
      <c r="C8789" s="378"/>
      <c r="D8789" s="378"/>
    </row>
    <row r="8790" spans="1:4" ht="18" customHeight="1">
      <c r="A8790" s="396"/>
      <c r="B8790" s="396"/>
      <c r="C8790" s="378"/>
      <c r="D8790" s="378"/>
    </row>
    <row r="8791" spans="1:4" ht="18" customHeight="1">
      <c r="A8791" s="396"/>
      <c r="B8791" s="396"/>
      <c r="C8791" s="378"/>
      <c r="D8791" s="378"/>
    </row>
    <row r="8792" spans="1:4" ht="18" customHeight="1">
      <c r="A8792" s="396"/>
      <c r="B8792" s="396"/>
      <c r="C8792" s="378"/>
      <c r="D8792" s="378"/>
    </row>
    <row r="8793" spans="1:4" ht="18" customHeight="1">
      <c r="A8793" s="396"/>
      <c r="B8793" s="396"/>
      <c r="C8793" s="378"/>
      <c r="D8793" s="378"/>
    </row>
    <row r="8794" spans="1:4" ht="18" customHeight="1">
      <c r="A8794" s="396"/>
      <c r="B8794" s="396"/>
      <c r="C8794" s="378"/>
      <c r="D8794" s="378"/>
    </row>
    <row r="8795" spans="1:4" ht="18" customHeight="1">
      <c r="A8795" s="396"/>
      <c r="B8795" s="396"/>
      <c r="C8795" s="378"/>
      <c r="D8795" s="378"/>
    </row>
    <row r="8796" spans="1:4" ht="18" customHeight="1">
      <c r="A8796" s="396"/>
      <c r="B8796" s="396"/>
      <c r="C8796" s="378"/>
      <c r="D8796" s="378"/>
    </row>
    <row r="8797" spans="1:4" ht="18" customHeight="1">
      <c r="A8797" s="396"/>
      <c r="B8797" s="396"/>
      <c r="C8797" s="378"/>
      <c r="D8797" s="378"/>
    </row>
    <row r="8798" spans="1:4" ht="18" customHeight="1">
      <c r="A8798" s="396"/>
      <c r="B8798" s="396"/>
      <c r="C8798" s="378"/>
      <c r="D8798" s="378"/>
    </row>
    <row r="8799" spans="1:4" ht="18" customHeight="1">
      <c r="A8799" s="396"/>
      <c r="B8799" s="396"/>
      <c r="C8799" s="378"/>
      <c r="D8799" s="378"/>
    </row>
    <row r="8800" spans="1:4" ht="18" customHeight="1">
      <c r="A8800" s="396"/>
      <c r="B8800" s="396"/>
      <c r="C8800" s="378"/>
      <c r="D8800" s="378"/>
    </row>
    <row r="8801" spans="1:4" ht="18" customHeight="1">
      <c r="A8801" s="396"/>
      <c r="B8801" s="396"/>
      <c r="C8801" s="378"/>
      <c r="D8801" s="378"/>
    </row>
    <row r="8802" spans="1:4" ht="18" customHeight="1">
      <c r="A8802" s="396"/>
      <c r="B8802" s="396"/>
      <c r="C8802" s="378"/>
      <c r="D8802" s="378"/>
    </row>
    <row r="8803" spans="1:4" ht="18" customHeight="1">
      <c r="A8803" s="396"/>
      <c r="B8803" s="396"/>
      <c r="C8803" s="378"/>
      <c r="D8803" s="378"/>
    </row>
    <row r="8804" spans="1:4" ht="18" customHeight="1">
      <c r="A8804" s="396"/>
      <c r="B8804" s="396"/>
      <c r="C8804" s="378"/>
      <c r="D8804" s="378"/>
    </row>
    <row r="8805" spans="1:4" ht="18" customHeight="1">
      <c r="A8805" s="396"/>
      <c r="B8805" s="396"/>
      <c r="C8805" s="378"/>
      <c r="D8805" s="378"/>
    </row>
    <row r="8806" spans="1:4" ht="18" customHeight="1">
      <c r="A8806" s="396"/>
      <c r="B8806" s="396"/>
      <c r="C8806" s="378"/>
      <c r="D8806" s="378"/>
    </row>
    <row r="8807" spans="1:4" ht="18" customHeight="1">
      <c r="A8807" s="396"/>
      <c r="B8807" s="396"/>
      <c r="C8807" s="378"/>
      <c r="D8807" s="378"/>
    </row>
    <row r="8808" spans="1:4" ht="18" customHeight="1">
      <c r="A8808" s="396"/>
      <c r="B8808" s="396"/>
      <c r="C8808" s="378"/>
      <c r="D8808" s="378"/>
    </row>
    <row r="8809" spans="1:4" ht="18" customHeight="1">
      <c r="A8809" s="396"/>
      <c r="B8809" s="396"/>
      <c r="C8809" s="378"/>
      <c r="D8809" s="378"/>
    </row>
    <row r="8810" spans="1:4" ht="18" customHeight="1">
      <c r="A8810" s="396"/>
      <c r="B8810" s="396"/>
      <c r="C8810" s="378"/>
      <c r="D8810" s="378"/>
    </row>
    <row r="8811" spans="1:4" ht="18" customHeight="1">
      <c r="A8811" s="396"/>
      <c r="B8811" s="396"/>
      <c r="C8811" s="378"/>
      <c r="D8811" s="378"/>
    </row>
    <row r="8812" spans="1:4" ht="18" customHeight="1">
      <c r="A8812" s="396"/>
      <c r="B8812" s="396"/>
      <c r="C8812" s="378"/>
      <c r="D8812" s="378"/>
    </row>
    <row r="8813" spans="1:4" ht="18" customHeight="1">
      <c r="A8813" s="396"/>
      <c r="B8813" s="396"/>
      <c r="C8813" s="378"/>
      <c r="D8813" s="378"/>
    </row>
    <row r="8814" spans="1:4" ht="18" customHeight="1">
      <c r="A8814" s="396"/>
      <c r="B8814" s="396"/>
      <c r="C8814" s="378"/>
      <c r="D8814" s="378"/>
    </row>
    <row r="8815" spans="1:4" ht="18" customHeight="1">
      <c r="A8815" s="396"/>
      <c r="B8815" s="396"/>
      <c r="C8815" s="378"/>
      <c r="D8815" s="378"/>
    </row>
    <row r="8816" spans="1:4" ht="18" customHeight="1">
      <c r="A8816" s="396"/>
      <c r="B8816" s="396"/>
      <c r="C8816" s="378"/>
      <c r="D8816" s="378"/>
    </row>
    <row r="8817" spans="1:4" ht="18" customHeight="1">
      <c r="A8817" s="396"/>
      <c r="B8817" s="396"/>
      <c r="C8817" s="378"/>
      <c r="D8817" s="378"/>
    </row>
    <row r="8818" spans="1:4" ht="18" customHeight="1">
      <c r="A8818" s="396"/>
      <c r="B8818" s="396"/>
      <c r="C8818" s="378"/>
      <c r="D8818" s="378"/>
    </row>
    <row r="8819" spans="1:4" ht="18" customHeight="1">
      <c r="A8819" s="396"/>
      <c r="B8819" s="396"/>
      <c r="C8819" s="378"/>
      <c r="D8819" s="378"/>
    </row>
    <row r="8820" spans="1:4" ht="18" customHeight="1">
      <c r="A8820" s="396"/>
      <c r="B8820" s="396"/>
      <c r="C8820" s="378"/>
      <c r="D8820" s="378"/>
    </row>
    <row r="8821" spans="1:4" ht="18" customHeight="1">
      <c r="A8821" s="396"/>
      <c r="B8821" s="396"/>
      <c r="C8821" s="378"/>
      <c r="D8821" s="378"/>
    </row>
    <row r="8822" spans="1:4" ht="18" customHeight="1">
      <c r="A8822" s="396"/>
      <c r="B8822" s="396"/>
      <c r="C8822" s="378"/>
      <c r="D8822" s="378"/>
    </row>
    <row r="8823" spans="1:4" ht="18" customHeight="1">
      <c r="A8823" s="396"/>
      <c r="B8823" s="396"/>
      <c r="C8823" s="378"/>
      <c r="D8823" s="378"/>
    </row>
    <row r="8824" spans="1:4" ht="18" customHeight="1">
      <c r="A8824" s="396"/>
      <c r="B8824" s="396"/>
      <c r="C8824" s="378"/>
      <c r="D8824" s="378"/>
    </row>
    <row r="8825" spans="1:4" ht="18" customHeight="1">
      <c r="A8825" s="396"/>
      <c r="B8825" s="396"/>
      <c r="C8825" s="378"/>
      <c r="D8825" s="378"/>
    </row>
    <row r="8826" spans="1:4" ht="18" customHeight="1">
      <c r="A8826" s="396"/>
      <c r="B8826" s="396"/>
      <c r="C8826" s="378"/>
      <c r="D8826" s="378"/>
    </row>
    <row r="8827" spans="1:4" ht="18" customHeight="1">
      <c r="A8827" s="396"/>
      <c r="B8827" s="396"/>
      <c r="C8827" s="378"/>
      <c r="D8827" s="378"/>
    </row>
    <row r="8828" spans="1:4" ht="18" customHeight="1">
      <c r="A8828" s="396"/>
      <c r="B8828" s="396"/>
      <c r="C8828" s="378"/>
      <c r="D8828" s="378"/>
    </row>
    <row r="8829" spans="1:4" ht="18" customHeight="1">
      <c r="A8829" s="396"/>
      <c r="B8829" s="396"/>
      <c r="C8829" s="378"/>
      <c r="D8829" s="378"/>
    </row>
    <row r="8830" spans="1:4" ht="18" customHeight="1">
      <c r="A8830" s="396"/>
      <c r="B8830" s="396"/>
      <c r="C8830" s="378"/>
      <c r="D8830" s="378"/>
    </row>
    <row r="8831" spans="1:4" ht="18" customHeight="1">
      <c r="A8831" s="396"/>
      <c r="B8831" s="396"/>
      <c r="C8831" s="378"/>
      <c r="D8831" s="378"/>
    </row>
    <row r="8832" spans="1:4" ht="18" customHeight="1">
      <c r="A8832" s="396"/>
      <c r="B8832" s="396"/>
      <c r="C8832" s="378"/>
      <c r="D8832" s="378"/>
    </row>
    <row r="8833" spans="1:4" ht="18" customHeight="1">
      <c r="A8833" s="396"/>
      <c r="B8833" s="396"/>
      <c r="C8833" s="378"/>
      <c r="D8833" s="378"/>
    </row>
    <row r="8834" spans="1:4" ht="18" customHeight="1">
      <c r="A8834" s="396"/>
      <c r="B8834" s="396"/>
      <c r="C8834" s="378"/>
      <c r="D8834" s="378"/>
    </row>
    <row r="8835" spans="1:4" ht="18" customHeight="1">
      <c r="A8835" s="396"/>
      <c r="B8835" s="396"/>
      <c r="C8835" s="378"/>
      <c r="D8835" s="378"/>
    </row>
    <row r="8836" spans="1:4" ht="18" customHeight="1">
      <c r="A8836" s="396"/>
      <c r="B8836" s="396"/>
      <c r="C8836" s="378"/>
      <c r="D8836" s="378"/>
    </row>
    <row r="8837" spans="1:4" ht="18" customHeight="1">
      <c r="A8837" s="396"/>
      <c r="B8837" s="396"/>
      <c r="C8837" s="378"/>
      <c r="D8837" s="378"/>
    </row>
    <row r="8838" spans="1:4" ht="18" customHeight="1">
      <c r="A8838" s="396"/>
      <c r="B8838" s="396"/>
      <c r="C8838" s="378"/>
      <c r="D8838" s="378"/>
    </row>
    <row r="8839" spans="1:4" ht="18" customHeight="1">
      <c r="A8839" s="396"/>
      <c r="B8839" s="396"/>
      <c r="C8839" s="378"/>
      <c r="D8839" s="378"/>
    </row>
    <row r="8840" spans="1:4" ht="18" customHeight="1">
      <c r="A8840" s="396"/>
      <c r="B8840" s="396"/>
      <c r="C8840" s="378"/>
      <c r="D8840" s="378"/>
    </row>
    <row r="8841" spans="1:4" ht="18" customHeight="1">
      <c r="A8841" s="396"/>
      <c r="B8841" s="396"/>
      <c r="C8841" s="378"/>
      <c r="D8841" s="378"/>
    </row>
    <row r="8842" spans="1:4" ht="18" customHeight="1">
      <c r="A8842" s="396"/>
      <c r="B8842" s="396"/>
      <c r="C8842" s="378"/>
      <c r="D8842" s="378"/>
    </row>
    <row r="8843" spans="1:4" ht="18" customHeight="1">
      <c r="A8843" s="396"/>
      <c r="B8843" s="396"/>
      <c r="C8843" s="378"/>
      <c r="D8843" s="378"/>
    </row>
    <row r="8844" spans="1:4" ht="18" customHeight="1">
      <c r="A8844" s="396"/>
      <c r="B8844" s="396"/>
      <c r="C8844" s="378"/>
      <c r="D8844" s="378"/>
    </row>
    <row r="8845" spans="1:4" ht="18" customHeight="1">
      <c r="A8845" s="396"/>
      <c r="B8845" s="396"/>
      <c r="C8845" s="378"/>
      <c r="D8845" s="378"/>
    </row>
    <row r="8846" spans="1:4" ht="18" customHeight="1">
      <c r="A8846" s="396"/>
      <c r="B8846" s="396"/>
      <c r="C8846" s="378"/>
      <c r="D8846" s="378"/>
    </row>
    <row r="8847" spans="1:4" ht="18" customHeight="1">
      <c r="A8847" s="396"/>
      <c r="B8847" s="396"/>
      <c r="C8847" s="378"/>
      <c r="D8847" s="378"/>
    </row>
    <row r="8848" spans="1:4" ht="18" customHeight="1">
      <c r="A8848" s="396"/>
      <c r="B8848" s="396"/>
      <c r="C8848" s="378"/>
      <c r="D8848" s="378"/>
    </row>
    <row r="8849" spans="1:4" ht="18" customHeight="1">
      <c r="A8849" s="396"/>
      <c r="B8849" s="396"/>
      <c r="C8849" s="378"/>
      <c r="D8849" s="378"/>
    </row>
    <row r="8850" spans="1:4" ht="18" customHeight="1">
      <c r="A8850" s="396"/>
      <c r="B8850" s="396"/>
      <c r="C8850" s="378"/>
      <c r="D8850" s="378"/>
    </row>
    <row r="8851" spans="1:4" ht="18" customHeight="1">
      <c r="A8851" s="396"/>
      <c r="B8851" s="396"/>
      <c r="C8851" s="378"/>
      <c r="D8851" s="378"/>
    </row>
    <row r="8852" spans="1:4" ht="18" customHeight="1">
      <c r="A8852" s="396"/>
      <c r="B8852" s="396"/>
      <c r="C8852" s="378"/>
      <c r="D8852" s="378"/>
    </row>
    <row r="8853" spans="1:4" ht="18" customHeight="1">
      <c r="A8853" s="396"/>
      <c r="B8853" s="396"/>
      <c r="C8853" s="378"/>
      <c r="D8853" s="378"/>
    </row>
    <row r="8854" spans="1:4" ht="18" customHeight="1">
      <c r="A8854" s="396"/>
      <c r="B8854" s="396"/>
      <c r="C8854" s="378"/>
      <c r="D8854" s="378"/>
    </row>
    <row r="8855" spans="1:4" ht="18" customHeight="1">
      <c r="A8855" s="396"/>
      <c r="B8855" s="396"/>
      <c r="C8855" s="378"/>
      <c r="D8855" s="378"/>
    </row>
    <row r="8856" spans="1:4" ht="18" customHeight="1">
      <c r="A8856" s="396"/>
      <c r="B8856" s="396"/>
      <c r="C8856" s="378"/>
      <c r="D8856" s="378"/>
    </row>
    <row r="8857" spans="1:4" ht="18" customHeight="1">
      <c r="A8857" s="396"/>
      <c r="B8857" s="396"/>
      <c r="C8857" s="378"/>
      <c r="D8857" s="378"/>
    </row>
    <row r="8858" spans="1:4" ht="18" customHeight="1">
      <c r="A8858" s="396"/>
      <c r="B8858" s="396"/>
      <c r="C8858" s="378"/>
      <c r="D8858" s="378"/>
    </row>
    <row r="8859" spans="1:4" ht="18" customHeight="1">
      <c r="A8859" s="396"/>
      <c r="B8859" s="396"/>
      <c r="C8859" s="378"/>
      <c r="D8859" s="378"/>
    </row>
    <row r="8860" spans="1:4" ht="18" customHeight="1">
      <c r="A8860" s="396"/>
      <c r="B8860" s="396"/>
      <c r="C8860" s="378"/>
      <c r="D8860" s="378"/>
    </row>
    <row r="8861" spans="1:4" ht="18" customHeight="1">
      <c r="A8861" s="396"/>
      <c r="B8861" s="396"/>
      <c r="C8861" s="378"/>
      <c r="D8861" s="378"/>
    </row>
    <row r="8862" spans="1:4" ht="18" customHeight="1">
      <c r="A8862" s="396"/>
      <c r="B8862" s="396"/>
      <c r="C8862" s="378"/>
      <c r="D8862" s="378"/>
    </row>
    <row r="8863" spans="1:4" ht="18" customHeight="1">
      <c r="A8863" s="396"/>
      <c r="B8863" s="396"/>
      <c r="C8863" s="378"/>
      <c r="D8863" s="378"/>
    </row>
    <row r="8864" spans="1:4" ht="18" customHeight="1">
      <c r="A8864" s="396"/>
      <c r="B8864" s="396"/>
      <c r="C8864" s="378"/>
      <c r="D8864" s="378"/>
    </row>
    <row r="8865" spans="1:4" ht="18" customHeight="1">
      <c r="A8865" s="396"/>
      <c r="B8865" s="396"/>
      <c r="C8865" s="378"/>
      <c r="D8865" s="378"/>
    </row>
    <row r="8866" spans="1:4" ht="18" customHeight="1">
      <c r="A8866" s="396"/>
      <c r="B8866" s="396"/>
      <c r="C8866" s="378"/>
      <c r="D8866" s="378"/>
    </row>
    <row r="8867" spans="1:4" ht="18" customHeight="1">
      <c r="A8867" s="396"/>
      <c r="B8867" s="396"/>
      <c r="C8867" s="378"/>
      <c r="D8867" s="378"/>
    </row>
    <row r="8868" spans="1:4" ht="18" customHeight="1">
      <c r="A8868" s="396"/>
      <c r="B8868" s="396"/>
      <c r="C8868" s="378"/>
      <c r="D8868" s="378"/>
    </row>
    <row r="8869" spans="1:4" ht="18" customHeight="1">
      <c r="A8869" s="396"/>
      <c r="B8869" s="396"/>
      <c r="C8869" s="378"/>
      <c r="D8869" s="378"/>
    </row>
    <row r="8870" spans="1:4" ht="18" customHeight="1">
      <c r="A8870" s="396"/>
      <c r="B8870" s="396"/>
      <c r="C8870" s="378"/>
      <c r="D8870" s="378"/>
    </row>
    <row r="8871" spans="1:4" ht="18" customHeight="1">
      <c r="A8871" s="396"/>
      <c r="B8871" s="396"/>
      <c r="C8871" s="378"/>
      <c r="D8871" s="378"/>
    </row>
    <row r="8872" spans="1:4" ht="18" customHeight="1">
      <c r="A8872" s="396"/>
      <c r="B8872" s="396"/>
      <c r="C8872" s="378"/>
      <c r="D8872" s="378"/>
    </row>
    <row r="8873" spans="1:4" ht="18" customHeight="1">
      <c r="A8873" s="396"/>
      <c r="B8873" s="396"/>
      <c r="C8873" s="378"/>
      <c r="D8873" s="378"/>
    </row>
    <row r="8874" spans="1:4" ht="18" customHeight="1">
      <c r="A8874" s="396"/>
      <c r="B8874" s="396"/>
      <c r="C8874" s="378"/>
      <c r="D8874" s="378"/>
    </row>
    <row r="8875" spans="1:4" ht="18" customHeight="1">
      <c r="A8875" s="396"/>
      <c r="B8875" s="396"/>
      <c r="C8875" s="378"/>
      <c r="D8875" s="378"/>
    </row>
    <row r="8876" spans="1:4" ht="18" customHeight="1">
      <c r="A8876" s="396"/>
      <c r="B8876" s="396"/>
      <c r="C8876" s="378"/>
      <c r="D8876" s="378"/>
    </row>
    <row r="8877" spans="1:4" ht="18" customHeight="1">
      <c r="A8877" s="396"/>
      <c r="B8877" s="396"/>
      <c r="C8877" s="378"/>
      <c r="D8877" s="378"/>
    </row>
    <row r="8878" spans="1:4" ht="18" customHeight="1">
      <c r="A8878" s="396"/>
      <c r="B8878" s="396"/>
      <c r="C8878" s="378"/>
      <c r="D8878" s="378"/>
    </row>
    <row r="8879" spans="1:4" ht="18" customHeight="1">
      <c r="A8879" s="396"/>
      <c r="B8879" s="396"/>
      <c r="C8879" s="378"/>
      <c r="D8879" s="378"/>
    </row>
    <row r="8880" spans="1:4" ht="18" customHeight="1">
      <c r="A8880" s="396"/>
      <c r="B8880" s="396"/>
      <c r="C8880" s="378"/>
      <c r="D8880" s="378"/>
    </row>
    <row r="8881" spans="1:4" ht="18" customHeight="1">
      <c r="A8881" s="396"/>
      <c r="B8881" s="396"/>
      <c r="C8881" s="378"/>
      <c r="D8881" s="378"/>
    </row>
    <row r="8882" spans="1:4" ht="18" customHeight="1">
      <c r="A8882" s="396"/>
      <c r="B8882" s="396"/>
      <c r="C8882" s="378"/>
      <c r="D8882" s="378"/>
    </row>
    <row r="8883" spans="1:4" ht="18" customHeight="1">
      <c r="A8883" s="396"/>
      <c r="B8883" s="396"/>
      <c r="C8883" s="378"/>
      <c r="D8883" s="378"/>
    </row>
    <row r="8884" spans="1:4" ht="18" customHeight="1">
      <c r="A8884" s="396"/>
      <c r="B8884" s="396"/>
      <c r="C8884" s="378"/>
      <c r="D8884" s="378"/>
    </row>
    <row r="8885" spans="1:4" ht="18" customHeight="1">
      <c r="A8885" s="396"/>
      <c r="B8885" s="396"/>
      <c r="C8885" s="378"/>
      <c r="D8885" s="378"/>
    </row>
    <row r="8886" spans="1:4" ht="18" customHeight="1">
      <c r="A8886" s="396"/>
      <c r="B8886" s="396"/>
      <c r="C8886" s="378"/>
      <c r="D8886" s="378"/>
    </row>
    <row r="8887" spans="1:4" ht="18" customHeight="1">
      <c r="A8887" s="396"/>
      <c r="B8887" s="396"/>
      <c r="C8887" s="378"/>
      <c r="D8887" s="378"/>
    </row>
    <row r="8888" spans="1:4" ht="18" customHeight="1">
      <c r="A8888" s="396"/>
      <c r="B8888" s="396"/>
      <c r="C8888" s="378"/>
      <c r="D8888" s="378"/>
    </row>
    <row r="8889" spans="1:4" ht="18" customHeight="1">
      <c r="A8889" s="396"/>
      <c r="B8889" s="396"/>
      <c r="C8889" s="378"/>
      <c r="D8889" s="378"/>
    </row>
    <row r="8890" spans="1:4" ht="18" customHeight="1">
      <c r="A8890" s="396"/>
      <c r="B8890" s="396"/>
      <c r="C8890" s="378"/>
      <c r="D8890" s="378"/>
    </row>
    <row r="8891" spans="1:4" ht="18" customHeight="1">
      <c r="A8891" s="396"/>
      <c r="B8891" s="396"/>
      <c r="C8891" s="378"/>
      <c r="D8891" s="378"/>
    </row>
    <row r="8892" spans="1:4" ht="18" customHeight="1">
      <c r="A8892" s="396"/>
      <c r="B8892" s="396"/>
      <c r="C8892" s="378"/>
      <c r="D8892" s="378"/>
    </row>
    <row r="8893" spans="1:4" ht="18" customHeight="1">
      <c r="A8893" s="396"/>
      <c r="B8893" s="396"/>
      <c r="C8893" s="378"/>
      <c r="D8893" s="378"/>
    </row>
    <row r="8894" spans="1:4" ht="18" customHeight="1">
      <c r="A8894" s="396"/>
      <c r="B8894" s="396"/>
      <c r="C8894" s="378"/>
      <c r="D8894" s="378"/>
    </row>
    <row r="8895" spans="1:4" ht="18" customHeight="1">
      <c r="A8895" s="396"/>
      <c r="B8895" s="396"/>
      <c r="C8895" s="378"/>
      <c r="D8895" s="378"/>
    </row>
    <row r="8896" spans="1:4" ht="18" customHeight="1">
      <c r="A8896" s="396"/>
      <c r="B8896" s="396"/>
      <c r="C8896" s="378"/>
      <c r="D8896" s="378"/>
    </row>
    <row r="8897" spans="1:4" ht="18" customHeight="1">
      <c r="A8897" s="396"/>
      <c r="B8897" s="396"/>
      <c r="C8897" s="378"/>
      <c r="D8897" s="378"/>
    </row>
    <row r="8898" spans="1:4" ht="18" customHeight="1">
      <c r="A8898" s="396"/>
      <c r="B8898" s="396"/>
      <c r="C8898" s="378"/>
      <c r="D8898" s="378"/>
    </row>
    <row r="8899" spans="1:4" ht="18" customHeight="1">
      <c r="A8899" s="396"/>
      <c r="B8899" s="396"/>
      <c r="C8899" s="378"/>
      <c r="D8899" s="378"/>
    </row>
    <row r="8900" spans="1:4" ht="18" customHeight="1">
      <c r="A8900" s="396"/>
      <c r="B8900" s="396"/>
      <c r="C8900" s="378"/>
      <c r="D8900" s="378"/>
    </row>
    <row r="8901" spans="1:4" ht="18" customHeight="1">
      <c r="A8901" s="396"/>
      <c r="B8901" s="396"/>
      <c r="C8901" s="378"/>
      <c r="D8901" s="378"/>
    </row>
    <row r="8902" spans="1:4" ht="18" customHeight="1">
      <c r="A8902" s="396"/>
      <c r="B8902" s="396"/>
      <c r="C8902" s="378"/>
      <c r="D8902" s="378"/>
    </row>
    <row r="8903" spans="1:4" ht="18" customHeight="1">
      <c r="A8903" s="396"/>
      <c r="B8903" s="396"/>
      <c r="C8903" s="378"/>
      <c r="D8903" s="378"/>
    </row>
    <row r="8904" spans="1:4" ht="18" customHeight="1">
      <c r="A8904" s="396"/>
      <c r="B8904" s="396"/>
      <c r="C8904" s="378"/>
      <c r="D8904" s="378"/>
    </row>
    <row r="8905" spans="1:4" ht="18" customHeight="1">
      <c r="A8905" s="396"/>
      <c r="B8905" s="396"/>
      <c r="C8905" s="378"/>
      <c r="D8905" s="378"/>
    </row>
    <row r="8906" spans="1:4" ht="18" customHeight="1">
      <c r="A8906" s="396"/>
      <c r="B8906" s="396"/>
      <c r="C8906" s="378"/>
      <c r="D8906" s="378"/>
    </row>
    <row r="8907" spans="1:4" ht="18" customHeight="1">
      <c r="A8907" s="396"/>
      <c r="B8907" s="396"/>
      <c r="C8907" s="378"/>
      <c r="D8907" s="378"/>
    </row>
    <row r="8908" spans="1:4" ht="18" customHeight="1">
      <c r="A8908" s="396"/>
      <c r="B8908" s="396"/>
      <c r="C8908" s="378"/>
      <c r="D8908" s="378"/>
    </row>
    <row r="8909" spans="1:4" ht="18" customHeight="1">
      <c r="A8909" s="396"/>
      <c r="B8909" s="396"/>
      <c r="C8909" s="378"/>
      <c r="D8909" s="378"/>
    </row>
    <row r="8910" spans="1:4" ht="18" customHeight="1">
      <c r="A8910" s="396"/>
      <c r="B8910" s="396"/>
      <c r="C8910" s="378"/>
      <c r="D8910" s="378"/>
    </row>
    <row r="8911" spans="1:4" ht="18" customHeight="1">
      <c r="A8911" s="396"/>
      <c r="B8911" s="396"/>
      <c r="C8911" s="378"/>
      <c r="D8911" s="378"/>
    </row>
    <row r="8912" spans="1:4" ht="18" customHeight="1">
      <c r="A8912" s="396"/>
      <c r="B8912" s="396"/>
      <c r="C8912" s="378"/>
      <c r="D8912" s="378"/>
    </row>
    <row r="8913" spans="1:4" ht="18" customHeight="1">
      <c r="A8913" s="396"/>
      <c r="B8913" s="396"/>
      <c r="C8913" s="378"/>
      <c r="D8913" s="378"/>
    </row>
    <row r="8914" spans="1:4" ht="18" customHeight="1">
      <c r="A8914" s="396"/>
      <c r="B8914" s="396"/>
      <c r="C8914" s="378"/>
      <c r="D8914" s="378"/>
    </row>
    <row r="8915" spans="1:4" ht="18" customHeight="1">
      <c r="A8915" s="396"/>
      <c r="B8915" s="396"/>
      <c r="C8915" s="378"/>
      <c r="D8915" s="378"/>
    </row>
    <row r="8916" spans="1:4" ht="18" customHeight="1">
      <c r="A8916" s="396"/>
      <c r="B8916" s="396"/>
      <c r="C8916" s="378"/>
      <c r="D8916" s="378"/>
    </row>
    <row r="8917" spans="1:4" ht="18" customHeight="1">
      <c r="A8917" s="396"/>
      <c r="B8917" s="396"/>
      <c r="C8917" s="378"/>
      <c r="D8917" s="378"/>
    </row>
    <row r="8918" spans="1:4" ht="18" customHeight="1">
      <c r="A8918" s="396"/>
      <c r="B8918" s="396"/>
      <c r="C8918" s="378"/>
      <c r="D8918" s="378"/>
    </row>
    <row r="8919" spans="1:4" ht="18" customHeight="1">
      <c r="A8919" s="396"/>
      <c r="B8919" s="396"/>
      <c r="C8919" s="378"/>
      <c r="D8919" s="378"/>
    </row>
    <row r="8920" spans="1:4" ht="18" customHeight="1">
      <c r="A8920" s="396"/>
      <c r="B8920" s="396"/>
      <c r="C8920" s="378"/>
      <c r="D8920" s="378"/>
    </row>
    <row r="8921" spans="1:4" ht="18" customHeight="1">
      <c r="A8921" s="396"/>
      <c r="B8921" s="396"/>
      <c r="C8921" s="378"/>
      <c r="D8921" s="378"/>
    </row>
    <row r="8922" spans="1:4" ht="18" customHeight="1">
      <c r="A8922" s="396"/>
      <c r="B8922" s="396"/>
      <c r="C8922" s="378"/>
      <c r="D8922" s="378"/>
    </row>
    <row r="8923" spans="1:4" ht="18" customHeight="1">
      <c r="A8923" s="396"/>
      <c r="B8923" s="396"/>
      <c r="C8923" s="378"/>
      <c r="D8923" s="378"/>
    </row>
    <row r="8924" spans="1:4" ht="18" customHeight="1">
      <c r="A8924" s="396"/>
      <c r="B8924" s="396"/>
      <c r="C8924" s="378"/>
      <c r="D8924" s="378"/>
    </row>
    <row r="8925" spans="1:4" ht="18" customHeight="1">
      <c r="A8925" s="396"/>
      <c r="B8925" s="396"/>
      <c r="C8925" s="378"/>
      <c r="D8925" s="378"/>
    </row>
    <row r="8926" spans="1:4" ht="18" customHeight="1">
      <c r="A8926" s="396"/>
      <c r="B8926" s="396"/>
      <c r="C8926" s="378"/>
      <c r="D8926" s="378"/>
    </row>
    <row r="8927" spans="1:4" ht="18" customHeight="1">
      <c r="A8927" s="396"/>
      <c r="B8927" s="396"/>
      <c r="C8927" s="378"/>
      <c r="D8927" s="378"/>
    </row>
    <row r="8928" spans="1:4" ht="18" customHeight="1">
      <c r="A8928" s="396"/>
      <c r="B8928" s="396"/>
      <c r="C8928" s="378"/>
      <c r="D8928" s="378"/>
    </row>
    <row r="8929" spans="1:4" ht="18" customHeight="1">
      <c r="A8929" s="396"/>
      <c r="B8929" s="396"/>
      <c r="C8929" s="378"/>
      <c r="D8929" s="378"/>
    </row>
    <row r="8930" spans="1:4" ht="18" customHeight="1">
      <c r="A8930" s="396"/>
      <c r="B8930" s="396"/>
      <c r="C8930" s="378"/>
      <c r="D8930" s="378"/>
    </row>
    <row r="8931" spans="1:4" ht="18" customHeight="1">
      <c r="A8931" s="396"/>
      <c r="B8931" s="396"/>
      <c r="C8931" s="378"/>
      <c r="D8931" s="378"/>
    </row>
    <row r="8932" spans="1:4" ht="18" customHeight="1">
      <c r="A8932" s="396"/>
      <c r="B8932" s="396"/>
      <c r="C8932" s="378"/>
      <c r="D8932" s="378"/>
    </row>
    <row r="8933" spans="1:4" ht="18" customHeight="1">
      <c r="A8933" s="396"/>
      <c r="B8933" s="396"/>
      <c r="C8933" s="378"/>
      <c r="D8933" s="378"/>
    </row>
    <row r="8934" spans="1:4" ht="18" customHeight="1">
      <c r="A8934" s="396"/>
      <c r="B8934" s="396"/>
      <c r="C8934" s="378"/>
      <c r="D8934" s="378"/>
    </row>
    <row r="8935" spans="1:4" ht="18" customHeight="1">
      <c r="A8935" s="396"/>
      <c r="B8935" s="396"/>
      <c r="C8935" s="378"/>
      <c r="D8935" s="378"/>
    </row>
    <row r="8936" spans="1:4" ht="18" customHeight="1">
      <c r="A8936" s="396"/>
      <c r="B8936" s="396"/>
      <c r="C8936" s="378"/>
      <c r="D8936" s="378"/>
    </row>
    <row r="8937" spans="1:4" ht="18" customHeight="1">
      <c r="A8937" s="396"/>
      <c r="B8937" s="396"/>
      <c r="C8937" s="378"/>
      <c r="D8937" s="378"/>
    </row>
    <row r="8938" spans="1:4" ht="18" customHeight="1">
      <c r="A8938" s="396"/>
      <c r="B8938" s="396"/>
      <c r="C8938" s="378"/>
      <c r="D8938" s="378"/>
    </row>
    <row r="8939" spans="1:4" ht="18" customHeight="1">
      <c r="A8939" s="396"/>
      <c r="B8939" s="396"/>
      <c r="C8939" s="378"/>
      <c r="D8939" s="378"/>
    </row>
    <row r="8940" spans="1:4" ht="18" customHeight="1">
      <c r="A8940" s="396"/>
      <c r="B8940" s="396"/>
      <c r="C8940" s="378"/>
      <c r="D8940" s="378"/>
    </row>
    <row r="8941" spans="1:4" ht="18" customHeight="1">
      <c r="A8941" s="396"/>
      <c r="B8941" s="396"/>
      <c r="C8941" s="378"/>
      <c r="D8941" s="378"/>
    </row>
    <row r="8942" spans="1:4" ht="18" customHeight="1">
      <c r="A8942" s="396"/>
      <c r="B8942" s="396"/>
      <c r="C8942" s="378"/>
      <c r="D8942" s="378"/>
    </row>
    <row r="8943" spans="1:4" ht="18" customHeight="1">
      <c r="A8943" s="396"/>
      <c r="B8943" s="396"/>
      <c r="C8943" s="378"/>
      <c r="D8943" s="378"/>
    </row>
    <row r="8944" spans="1:4" ht="18" customHeight="1">
      <c r="A8944" s="396"/>
      <c r="B8944" s="396"/>
      <c r="C8944" s="378"/>
      <c r="D8944" s="378"/>
    </row>
    <row r="8945" spans="1:4" ht="18" customHeight="1">
      <c r="A8945" s="396"/>
      <c r="B8945" s="396"/>
      <c r="C8945" s="378"/>
      <c r="D8945" s="378"/>
    </row>
    <row r="8946" spans="1:4" ht="18" customHeight="1">
      <c r="A8946" s="396"/>
      <c r="B8946" s="396"/>
      <c r="C8946" s="378"/>
      <c r="D8946" s="378"/>
    </row>
    <row r="8947" spans="1:4" ht="18" customHeight="1">
      <c r="A8947" s="396"/>
      <c r="B8947" s="396"/>
      <c r="C8947" s="378"/>
      <c r="D8947" s="378"/>
    </row>
    <row r="8948" spans="1:4" ht="18" customHeight="1">
      <c r="A8948" s="396"/>
      <c r="B8948" s="396"/>
      <c r="C8948" s="378"/>
      <c r="D8948" s="378"/>
    </row>
    <row r="8949" spans="1:4" ht="18" customHeight="1">
      <c r="A8949" s="396"/>
      <c r="B8949" s="396"/>
      <c r="C8949" s="378"/>
      <c r="D8949" s="378"/>
    </row>
    <row r="8950" spans="1:4" ht="18" customHeight="1">
      <c r="A8950" s="396"/>
      <c r="B8950" s="396"/>
      <c r="C8950" s="378"/>
      <c r="D8950" s="378"/>
    </row>
    <row r="8951" spans="1:4" ht="18" customHeight="1">
      <c r="A8951" s="396"/>
      <c r="B8951" s="396"/>
      <c r="C8951" s="378"/>
      <c r="D8951" s="378"/>
    </row>
    <row r="8952" spans="1:4" ht="18" customHeight="1">
      <c r="A8952" s="396"/>
      <c r="B8952" s="396"/>
      <c r="C8952" s="378"/>
      <c r="D8952" s="378"/>
    </row>
    <row r="8953" spans="1:4" ht="18" customHeight="1">
      <c r="A8953" s="396"/>
      <c r="B8953" s="396"/>
      <c r="C8953" s="378"/>
      <c r="D8953" s="378"/>
    </row>
    <row r="8954" spans="1:4" ht="18" customHeight="1">
      <c r="A8954" s="396"/>
      <c r="B8954" s="396"/>
      <c r="C8954" s="378"/>
      <c r="D8954" s="378"/>
    </row>
    <row r="8955" spans="1:4" ht="18" customHeight="1">
      <c r="A8955" s="396"/>
      <c r="B8955" s="396"/>
      <c r="C8955" s="378"/>
      <c r="D8955" s="378"/>
    </row>
    <row r="8956" spans="1:4" ht="18" customHeight="1">
      <c r="A8956" s="396"/>
      <c r="B8956" s="396"/>
      <c r="C8956" s="378"/>
      <c r="D8956" s="378"/>
    </row>
    <row r="8957" spans="1:4" ht="18" customHeight="1">
      <c r="A8957" s="396"/>
      <c r="B8957" s="396"/>
      <c r="C8957" s="378"/>
      <c r="D8957" s="378"/>
    </row>
    <row r="8958" spans="1:4" ht="18" customHeight="1">
      <c r="A8958" s="396"/>
      <c r="B8958" s="396"/>
      <c r="C8958" s="378"/>
      <c r="D8958" s="378"/>
    </row>
    <row r="8959" spans="1:4" ht="18" customHeight="1">
      <c r="A8959" s="396"/>
      <c r="B8959" s="396"/>
      <c r="C8959" s="378"/>
      <c r="D8959" s="378"/>
    </row>
    <row r="8960" spans="1:4" ht="18" customHeight="1">
      <c r="A8960" s="396"/>
      <c r="B8960" s="396"/>
      <c r="C8960" s="378"/>
      <c r="D8960" s="378"/>
    </row>
    <row r="8961" spans="1:4" ht="18" customHeight="1">
      <c r="A8961" s="396"/>
      <c r="B8961" s="396"/>
      <c r="C8961" s="378"/>
      <c r="D8961" s="378"/>
    </row>
    <row r="8962" spans="1:4" ht="18" customHeight="1">
      <c r="A8962" s="396"/>
      <c r="B8962" s="396"/>
      <c r="C8962" s="378"/>
      <c r="D8962" s="378"/>
    </row>
    <row r="8963" spans="1:4" ht="18" customHeight="1">
      <c r="A8963" s="396"/>
      <c r="B8963" s="396"/>
      <c r="C8963" s="378"/>
      <c r="D8963" s="378"/>
    </row>
    <row r="8964" spans="1:4" ht="18" customHeight="1">
      <c r="A8964" s="396"/>
      <c r="B8964" s="396"/>
      <c r="C8964" s="378"/>
      <c r="D8964" s="378"/>
    </row>
    <row r="8965" spans="1:4" ht="18" customHeight="1">
      <c r="A8965" s="396"/>
      <c r="B8965" s="396"/>
      <c r="C8965" s="378"/>
      <c r="D8965" s="378"/>
    </row>
    <row r="8966" spans="1:4" ht="18" customHeight="1">
      <c r="A8966" s="396"/>
      <c r="B8966" s="396"/>
      <c r="C8966" s="378"/>
      <c r="D8966" s="378"/>
    </row>
    <row r="8967" spans="1:4" ht="18" customHeight="1">
      <c r="A8967" s="396"/>
      <c r="B8967" s="396"/>
      <c r="C8967" s="378"/>
      <c r="D8967" s="378"/>
    </row>
    <row r="8968" spans="1:4" ht="18" customHeight="1">
      <c r="A8968" s="396"/>
      <c r="B8968" s="396"/>
      <c r="C8968" s="378"/>
      <c r="D8968" s="378"/>
    </row>
    <row r="8969" spans="1:4" ht="18" customHeight="1">
      <c r="A8969" s="396"/>
      <c r="B8969" s="396"/>
      <c r="C8969" s="378"/>
      <c r="D8969" s="378"/>
    </row>
    <row r="8970" spans="1:4" ht="18" customHeight="1">
      <c r="A8970" s="396"/>
      <c r="B8970" s="396"/>
      <c r="C8970" s="378"/>
      <c r="D8970" s="378"/>
    </row>
    <row r="8971" spans="1:4" ht="18" customHeight="1">
      <c r="A8971" s="396"/>
      <c r="B8971" s="396"/>
      <c r="C8971" s="378"/>
      <c r="D8971" s="378"/>
    </row>
    <row r="8972" spans="1:4" ht="18" customHeight="1">
      <c r="A8972" s="396"/>
      <c r="B8972" s="396"/>
      <c r="C8972" s="378"/>
      <c r="D8972" s="378"/>
    </row>
    <row r="8973" spans="1:4" ht="18" customHeight="1">
      <c r="A8973" s="396"/>
      <c r="B8973" s="396"/>
      <c r="C8973" s="378"/>
      <c r="D8973" s="378"/>
    </row>
    <row r="8974" spans="1:4" ht="18" customHeight="1">
      <c r="A8974" s="396"/>
      <c r="B8974" s="396"/>
      <c r="C8974" s="378"/>
      <c r="D8974" s="378"/>
    </row>
    <row r="8975" spans="1:4" ht="18" customHeight="1">
      <c r="A8975" s="396"/>
      <c r="B8975" s="396"/>
      <c r="C8975" s="378"/>
      <c r="D8975" s="378"/>
    </row>
    <row r="8976" spans="1:4" ht="18" customHeight="1">
      <c r="A8976" s="396"/>
      <c r="B8976" s="396"/>
      <c r="C8976" s="378"/>
      <c r="D8976" s="378"/>
    </row>
    <row r="8977" spans="1:4" ht="18" customHeight="1">
      <c r="A8977" s="396"/>
      <c r="B8977" s="396"/>
      <c r="C8977" s="378"/>
      <c r="D8977" s="378"/>
    </row>
    <row r="8978" spans="1:4" ht="18" customHeight="1">
      <c r="A8978" s="396"/>
      <c r="B8978" s="396"/>
      <c r="C8978" s="378"/>
      <c r="D8978" s="378"/>
    </row>
    <row r="8979" spans="1:4" ht="18" customHeight="1">
      <c r="A8979" s="396"/>
      <c r="B8979" s="396"/>
      <c r="C8979" s="378"/>
      <c r="D8979" s="378"/>
    </row>
    <row r="8980" spans="1:4" ht="18" customHeight="1">
      <c r="A8980" s="396"/>
      <c r="B8980" s="396"/>
      <c r="C8980" s="378"/>
      <c r="D8980" s="378"/>
    </row>
    <row r="8981" spans="1:4" ht="18" customHeight="1">
      <c r="A8981" s="396"/>
      <c r="B8981" s="396"/>
      <c r="C8981" s="378"/>
      <c r="D8981" s="378"/>
    </row>
    <row r="8982" spans="1:4" ht="18" customHeight="1">
      <c r="A8982" s="396"/>
      <c r="B8982" s="396"/>
      <c r="C8982" s="378"/>
      <c r="D8982" s="378"/>
    </row>
    <row r="8983" spans="1:4" ht="18" customHeight="1">
      <c r="A8983" s="396"/>
      <c r="B8983" s="396"/>
      <c r="C8983" s="378"/>
      <c r="D8983" s="378"/>
    </row>
    <row r="8984" spans="1:4" ht="18" customHeight="1">
      <c r="A8984" s="396"/>
      <c r="B8984" s="396"/>
      <c r="C8984" s="378"/>
      <c r="D8984" s="378"/>
    </row>
    <row r="8985" spans="1:4" ht="18" customHeight="1">
      <c r="A8985" s="396"/>
      <c r="B8985" s="396"/>
      <c r="C8985" s="378"/>
      <c r="D8985" s="378"/>
    </row>
    <row r="8986" spans="1:4" ht="18" customHeight="1">
      <c r="A8986" s="396"/>
      <c r="B8986" s="396"/>
      <c r="C8986" s="378"/>
      <c r="D8986" s="378"/>
    </row>
    <row r="8987" spans="1:4" ht="18" customHeight="1">
      <c r="A8987" s="396"/>
      <c r="B8987" s="396"/>
      <c r="C8987" s="378"/>
      <c r="D8987" s="378"/>
    </row>
    <row r="8988" spans="1:4" ht="18" customHeight="1">
      <c r="A8988" s="396"/>
      <c r="B8988" s="396"/>
      <c r="C8988" s="378"/>
      <c r="D8988" s="378"/>
    </row>
    <row r="8989" spans="1:4" ht="18" customHeight="1">
      <c r="A8989" s="396"/>
      <c r="B8989" s="396"/>
      <c r="C8989" s="378"/>
      <c r="D8989" s="378"/>
    </row>
    <row r="8990" spans="1:4" ht="18" customHeight="1">
      <c r="A8990" s="396"/>
      <c r="B8990" s="396"/>
      <c r="C8990" s="378"/>
      <c r="D8990" s="378"/>
    </row>
    <row r="8991" spans="1:4" ht="18" customHeight="1">
      <c r="A8991" s="396"/>
      <c r="B8991" s="396"/>
      <c r="C8991" s="378"/>
      <c r="D8991" s="378"/>
    </row>
    <row r="8992" spans="1:4" ht="18" customHeight="1">
      <c r="A8992" s="396"/>
      <c r="B8992" s="396"/>
      <c r="C8992" s="378"/>
      <c r="D8992" s="378"/>
    </row>
    <row r="8993" spans="1:4" ht="18" customHeight="1">
      <c r="A8993" s="396"/>
      <c r="B8993" s="396"/>
      <c r="C8993" s="378"/>
      <c r="D8993" s="378"/>
    </row>
    <row r="8994" spans="1:4" ht="18" customHeight="1">
      <c r="A8994" s="396"/>
      <c r="B8994" s="396"/>
      <c r="C8994" s="378"/>
      <c r="D8994" s="378"/>
    </row>
    <row r="8995" spans="1:4" ht="18" customHeight="1">
      <c r="A8995" s="396"/>
      <c r="B8995" s="396"/>
      <c r="C8995" s="378"/>
      <c r="D8995" s="378"/>
    </row>
    <row r="8996" spans="1:4" ht="18" customHeight="1">
      <c r="A8996" s="396"/>
      <c r="B8996" s="396"/>
      <c r="C8996" s="378"/>
      <c r="D8996" s="378"/>
    </row>
    <row r="8997" spans="1:4" ht="18" customHeight="1">
      <c r="A8997" s="396"/>
      <c r="B8997" s="396"/>
      <c r="C8997" s="378"/>
      <c r="D8997" s="378"/>
    </row>
    <row r="8998" spans="1:4" ht="18" customHeight="1">
      <c r="A8998" s="396"/>
      <c r="B8998" s="396"/>
      <c r="C8998" s="378"/>
      <c r="D8998" s="378"/>
    </row>
    <row r="8999" spans="1:4" ht="18" customHeight="1">
      <c r="A8999" s="396"/>
      <c r="B8999" s="396"/>
      <c r="C8999" s="378"/>
      <c r="D8999" s="378"/>
    </row>
    <row r="9000" spans="1:4" ht="18" customHeight="1">
      <c r="A9000" s="396"/>
      <c r="B9000" s="396"/>
      <c r="C9000" s="378"/>
      <c r="D9000" s="378"/>
    </row>
    <row r="9001" spans="1:4" ht="18" customHeight="1">
      <c r="A9001" s="396"/>
      <c r="B9001" s="396"/>
      <c r="C9001" s="378"/>
      <c r="D9001" s="378"/>
    </row>
    <row r="9002" spans="1:4" ht="18" customHeight="1">
      <c r="A9002" s="396"/>
      <c r="B9002" s="396"/>
      <c r="C9002" s="378"/>
      <c r="D9002" s="378"/>
    </row>
    <row r="9003" spans="1:4" ht="18" customHeight="1">
      <c r="A9003" s="396"/>
      <c r="B9003" s="396"/>
      <c r="C9003" s="378"/>
      <c r="D9003" s="378"/>
    </row>
    <row r="9004" spans="1:4" ht="18" customHeight="1">
      <c r="A9004" s="396"/>
      <c r="B9004" s="396"/>
      <c r="C9004" s="378"/>
      <c r="D9004" s="378"/>
    </row>
    <row r="9005" spans="1:4" ht="18" customHeight="1">
      <c r="A9005" s="396"/>
      <c r="B9005" s="396"/>
      <c r="C9005" s="378"/>
      <c r="D9005" s="378"/>
    </row>
    <row r="9006" spans="1:4" ht="18" customHeight="1">
      <c r="A9006" s="396"/>
      <c r="B9006" s="396"/>
      <c r="C9006" s="378"/>
      <c r="D9006" s="378"/>
    </row>
    <row r="9007" spans="1:4" ht="18" customHeight="1">
      <c r="A9007" s="396"/>
      <c r="B9007" s="396"/>
      <c r="C9007" s="378"/>
      <c r="D9007" s="378"/>
    </row>
    <row r="9008" spans="1:4" ht="18" customHeight="1">
      <c r="A9008" s="396"/>
      <c r="B9008" s="396"/>
      <c r="C9008" s="378"/>
      <c r="D9008" s="378"/>
    </row>
    <row r="9009" spans="1:4" ht="18" customHeight="1">
      <c r="A9009" s="396"/>
      <c r="B9009" s="396"/>
      <c r="C9009" s="378"/>
      <c r="D9009" s="378"/>
    </row>
    <row r="9010" spans="1:4" ht="18" customHeight="1">
      <c r="A9010" s="396"/>
      <c r="B9010" s="396"/>
      <c r="C9010" s="378"/>
      <c r="D9010" s="378"/>
    </row>
    <row r="9011" spans="1:4" ht="18" customHeight="1">
      <c r="A9011" s="396"/>
      <c r="B9011" s="396"/>
      <c r="C9011" s="378"/>
      <c r="D9011" s="378"/>
    </row>
    <row r="9012" spans="1:4" ht="18" customHeight="1">
      <c r="A9012" s="396"/>
      <c r="B9012" s="396"/>
      <c r="C9012" s="378"/>
      <c r="D9012" s="378"/>
    </row>
    <row r="9013" spans="1:4" ht="18" customHeight="1">
      <c r="A9013" s="396"/>
      <c r="B9013" s="396"/>
      <c r="C9013" s="378"/>
      <c r="D9013" s="378"/>
    </row>
    <row r="9014" spans="1:4" ht="18" customHeight="1">
      <c r="A9014" s="396"/>
      <c r="B9014" s="396"/>
      <c r="C9014" s="378"/>
      <c r="D9014" s="378"/>
    </row>
    <row r="9015" spans="1:4" ht="18" customHeight="1">
      <c r="A9015" s="396"/>
      <c r="B9015" s="396"/>
      <c r="C9015" s="378"/>
      <c r="D9015" s="378"/>
    </row>
    <row r="9016" spans="1:4" ht="18" customHeight="1">
      <c r="A9016" s="396"/>
      <c r="B9016" s="396"/>
      <c r="C9016" s="378"/>
      <c r="D9016" s="378"/>
    </row>
    <row r="9017" spans="1:4" ht="18" customHeight="1">
      <c r="A9017" s="396"/>
      <c r="B9017" s="396"/>
      <c r="C9017" s="378"/>
      <c r="D9017" s="378"/>
    </row>
    <row r="9018" spans="1:4" ht="18" customHeight="1">
      <c r="A9018" s="396"/>
      <c r="B9018" s="396"/>
      <c r="C9018" s="378"/>
      <c r="D9018" s="378"/>
    </row>
    <row r="9019" spans="1:4" ht="18" customHeight="1">
      <c r="A9019" s="396"/>
      <c r="B9019" s="396"/>
      <c r="C9019" s="378"/>
      <c r="D9019" s="378"/>
    </row>
    <row r="9020" spans="1:4" ht="18" customHeight="1">
      <c r="A9020" s="396"/>
      <c r="B9020" s="396"/>
      <c r="C9020" s="378"/>
      <c r="D9020" s="378"/>
    </row>
    <row r="9021" spans="1:4" ht="18" customHeight="1">
      <c r="A9021" s="396"/>
      <c r="B9021" s="396"/>
      <c r="C9021" s="378"/>
      <c r="D9021" s="378"/>
    </row>
    <row r="9022" spans="1:4" ht="18" customHeight="1">
      <c r="A9022" s="396"/>
      <c r="B9022" s="396"/>
      <c r="C9022" s="378"/>
      <c r="D9022" s="378"/>
    </row>
    <row r="9023" spans="1:4" ht="18" customHeight="1">
      <c r="A9023" s="396"/>
      <c r="B9023" s="396"/>
      <c r="C9023" s="378"/>
      <c r="D9023" s="378"/>
    </row>
    <row r="9024" spans="1:4" ht="18" customHeight="1">
      <c r="A9024" s="396"/>
      <c r="B9024" s="396"/>
      <c r="C9024" s="378"/>
      <c r="D9024" s="378"/>
    </row>
    <row r="9025" spans="1:4" ht="18" customHeight="1">
      <c r="A9025" s="396"/>
      <c r="B9025" s="396"/>
      <c r="C9025" s="378"/>
      <c r="D9025" s="378"/>
    </row>
    <row r="9026" spans="1:4" ht="18" customHeight="1">
      <c r="A9026" s="396"/>
      <c r="B9026" s="396"/>
      <c r="C9026" s="378"/>
      <c r="D9026" s="378"/>
    </row>
    <row r="9027" spans="1:4" ht="18" customHeight="1">
      <c r="A9027" s="396"/>
      <c r="B9027" s="396"/>
      <c r="C9027" s="378"/>
      <c r="D9027" s="378"/>
    </row>
    <row r="9028" spans="1:4" ht="18" customHeight="1">
      <c r="A9028" s="396"/>
      <c r="B9028" s="396"/>
      <c r="C9028" s="378"/>
      <c r="D9028" s="378"/>
    </row>
    <row r="9029" spans="1:4" ht="18" customHeight="1">
      <c r="A9029" s="396"/>
      <c r="B9029" s="396"/>
      <c r="C9029" s="378"/>
      <c r="D9029" s="378"/>
    </row>
    <row r="9030" spans="1:4" ht="18" customHeight="1">
      <c r="A9030" s="396"/>
      <c r="B9030" s="396"/>
      <c r="C9030" s="378"/>
      <c r="D9030" s="378"/>
    </row>
    <row r="9031" spans="1:4" ht="18" customHeight="1">
      <c r="A9031" s="396"/>
      <c r="B9031" s="396"/>
      <c r="C9031" s="378"/>
      <c r="D9031" s="378"/>
    </row>
    <row r="9032" spans="1:4" ht="18" customHeight="1">
      <c r="A9032" s="396"/>
      <c r="B9032" s="396"/>
      <c r="C9032" s="378"/>
      <c r="D9032" s="378"/>
    </row>
    <row r="9033" spans="1:4" ht="18" customHeight="1">
      <c r="A9033" s="396"/>
      <c r="B9033" s="396"/>
      <c r="C9033" s="378"/>
      <c r="D9033" s="378"/>
    </row>
    <row r="9034" spans="1:4" ht="18" customHeight="1">
      <c r="A9034" s="396"/>
      <c r="B9034" s="396"/>
      <c r="C9034" s="378"/>
      <c r="D9034" s="378"/>
    </row>
    <row r="9035" spans="1:4" ht="18" customHeight="1">
      <c r="A9035" s="396"/>
      <c r="B9035" s="396"/>
      <c r="C9035" s="378"/>
      <c r="D9035" s="378"/>
    </row>
    <row r="9036" spans="1:4" ht="18" customHeight="1">
      <c r="A9036" s="396"/>
      <c r="B9036" s="396"/>
      <c r="C9036" s="378"/>
      <c r="D9036" s="378"/>
    </row>
    <row r="9037" spans="1:4" ht="18" customHeight="1">
      <c r="A9037" s="396"/>
      <c r="B9037" s="396"/>
      <c r="C9037" s="378"/>
      <c r="D9037" s="378"/>
    </row>
    <row r="9038" spans="1:4" ht="18" customHeight="1">
      <c r="A9038" s="396"/>
      <c r="B9038" s="396"/>
      <c r="C9038" s="378"/>
      <c r="D9038" s="378"/>
    </row>
    <row r="9039" spans="1:4" ht="18" customHeight="1">
      <c r="A9039" s="396"/>
      <c r="B9039" s="396"/>
      <c r="C9039" s="378"/>
      <c r="D9039" s="378"/>
    </row>
    <row r="9040" spans="1:4" ht="18" customHeight="1">
      <c r="A9040" s="396"/>
      <c r="B9040" s="396"/>
      <c r="C9040" s="378"/>
      <c r="D9040" s="378"/>
    </row>
    <row r="9041" spans="1:4" ht="18" customHeight="1">
      <c r="A9041" s="396"/>
      <c r="B9041" s="396"/>
      <c r="C9041" s="378"/>
      <c r="D9041" s="378"/>
    </row>
    <row r="9042" spans="1:4" ht="18" customHeight="1">
      <c r="A9042" s="396"/>
      <c r="B9042" s="396"/>
      <c r="C9042" s="378"/>
      <c r="D9042" s="378"/>
    </row>
    <row r="9043" spans="1:4" ht="18" customHeight="1">
      <c r="A9043" s="396"/>
      <c r="B9043" s="396"/>
      <c r="C9043" s="378"/>
      <c r="D9043" s="378"/>
    </row>
    <row r="9044" spans="1:4" ht="18" customHeight="1">
      <c r="A9044" s="396"/>
      <c r="B9044" s="396"/>
      <c r="C9044" s="378"/>
      <c r="D9044" s="378"/>
    </row>
    <row r="9045" spans="1:4" ht="18" customHeight="1">
      <c r="A9045" s="396"/>
      <c r="B9045" s="396"/>
      <c r="C9045" s="378"/>
      <c r="D9045" s="378"/>
    </row>
    <row r="9046" spans="1:4" ht="18" customHeight="1">
      <c r="A9046" s="396"/>
      <c r="B9046" s="396"/>
      <c r="C9046" s="378"/>
      <c r="D9046" s="378"/>
    </row>
    <row r="9047" spans="1:4" ht="18" customHeight="1">
      <c r="A9047" s="396"/>
      <c r="B9047" s="396"/>
      <c r="C9047" s="378"/>
      <c r="D9047" s="378"/>
    </row>
    <row r="9048" spans="1:4" ht="18" customHeight="1">
      <c r="A9048" s="396"/>
      <c r="B9048" s="396"/>
      <c r="C9048" s="378"/>
      <c r="D9048" s="378"/>
    </row>
    <row r="9049" spans="1:4" ht="18" customHeight="1">
      <c r="A9049" s="396"/>
      <c r="B9049" s="396"/>
      <c r="C9049" s="378"/>
      <c r="D9049" s="378"/>
    </row>
    <row r="9050" spans="1:4" ht="18" customHeight="1">
      <c r="A9050" s="396"/>
      <c r="B9050" s="396"/>
      <c r="C9050" s="378"/>
      <c r="D9050" s="378"/>
    </row>
    <row r="9051" spans="1:4" ht="18" customHeight="1">
      <c r="A9051" s="396"/>
      <c r="B9051" s="396"/>
      <c r="C9051" s="378"/>
      <c r="D9051" s="378"/>
    </row>
    <row r="9052" spans="1:4" ht="18" customHeight="1">
      <c r="A9052" s="396"/>
      <c r="B9052" s="396"/>
      <c r="C9052" s="378"/>
      <c r="D9052" s="378"/>
    </row>
    <row r="9053" spans="1:4" ht="18" customHeight="1">
      <c r="A9053" s="396"/>
      <c r="B9053" s="396"/>
      <c r="C9053" s="378"/>
      <c r="D9053" s="378"/>
    </row>
    <row r="9054" spans="1:4" ht="18" customHeight="1">
      <c r="A9054" s="396"/>
      <c r="B9054" s="396"/>
      <c r="C9054" s="378"/>
      <c r="D9054" s="378"/>
    </row>
    <row r="9055" spans="1:4" ht="18" customHeight="1">
      <c r="A9055" s="396"/>
      <c r="B9055" s="396"/>
      <c r="C9055" s="378"/>
      <c r="D9055" s="378"/>
    </row>
    <row r="9056" spans="1:4" ht="18" customHeight="1">
      <c r="A9056" s="396"/>
      <c r="B9056" s="396"/>
      <c r="C9056" s="378"/>
      <c r="D9056" s="378"/>
    </row>
    <row r="9057" spans="1:4" ht="18" customHeight="1">
      <c r="A9057" s="396"/>
      <c r="B9057" s="396"/>
      <c r="C9057" s="378"/>
      <c r="D9057" s="378"/>
    </row>
    <row r="9058" spans="1:4" ht="18" customHeight="1">
      <c r="A9058" s="396"/>
      <c r="B9058" s="396"/>
      <c r="C9058" s="378"/>
      <c r="D9058" s="378"/>
    </row>
    <row r="9059" spans="1:4" ht="18" customHeight="1">
      <c r="A9059" s="396"/>
      <c r="B9059" s="396"/>
      <c r="C9059" s="378"/>
      <c r="D9059" s="378"/>
    </row>
    <row r="9060" spans="1:4" ht="18" customHeight="1">
      <c r="A9060" s="396"/>
      <c r="B9060" s="396"/>
      <c r="C9060" s="378"/>
      <c r="D9060" s="378"/>
    </row>
    <row r="9061" spans="1:4" ht="18" customHeight="1">
      <c r="A9061" s="396"/>
      <c r="B9061" s="396"/>
      <c r="C9061" s="378"/>
      <c r="D9061" s="378"/>
    </row>
    <row r="9062" spans="1:4" ht="18" customHeight="1">
      <c r="A9062" s="396"/>
      <c r="B9062" s="396"/>
      <c r="C9062" s="378"/>
      <c r="D9062" s="378"/>
    </row>
    <row r="9063" spans="1:4" ht="18" customHeight="1">
      <c r="A9063" s="396"/>
      <c r="B9063" s="396"/>
      <c r="C9063" s="378"/>
      <c r="D9063" s="378"/>
    </row>
    <row r="9064" spans="1:4" ht="18" customHeight="1">
      <c r="A9064" s="396"/>
      <c r="B9064" s="396"/>
      <c r="C9064" s="378"/>
      <c r="D9064" s="378"/>
    </row>
    <row r="9065" spans="1:4" ht="18" customHeight="1">
      <c r="A9065" s="396"/>
      <c r="B9065" s="396"/>
      <c r="C9065" s="378"/>
      <c r="D9065" s="378"/>
    </row>
    <row r="9066" spans="1:4" ht="18" customHeight="1">
      <c r="A9066" s="396"/>
      <c r="B9066" s="396"/>
      <c r="C9066" s="378"/>
      <c r="D9066" s="378"/>
    </row>
    <row r="9067" spans="1:4" ht="18" customHeight="1">
      <c r="A9067" s="396"/>
      <c r="B9067" s="396"/>
      <c r="C9067" s="378"/>
      <c r="D9067" s="378"/>
    </row>
    <row r="9068" spans="1:4" ht="18" customHeight="1">
      <c r="A9068" s="396"/>
      <c r="B9068" s="396"/>
      <c r="C9068" s="378"/>
      <c r="D9068" s="378"/>
    </row>
    <row r="9069" spans="1:4" ht="18" customHeight="1">
      <c r="A9069" s="396"/>
      <c r="B9069" s="396"/>
      <c r="C9069" s="378"/>
      <c r="D9069" s="378"/>
    </row>
    <row r="9070" spans="1:4" ht="18" customHeight="1">
      <c r="A9070" s="396"/>
      <c r="B9070" s="396"/>
      <c r="C9070" s="378"/>
      <c r="D9070" s="378"/>
    </row>
    <row r="9071" spans="1:4" ht="18" customHeight="1">
      <c r="A9071" s="396"/>
      <c r="B9071" s="396"/>
      <c r="C9071" s="378"/>
      <c r="D9071" s="378"/>
    </row>
    <row r="9072" spans="1:4" ht="18" customHeight="1">
      <c r="A9072" s="396"/>
      <c r="B9072" s="396"/>
      <c r="C9072" s="378"/>
      <c r="D9072" s="378"/>
    </row>
    <row r="9073" spans="1:4" ht="18" customHeight="1">
      <c r="A9073" s="396"/>
      <c r="B9073" s="396"/>
      <c r="C9073" s="378"/>
      <c r="D9073" s="378"/>
    </row>
    <row r="9074" spans="1:4" ht="18" customHeight="1">
      <c r="A9074" s="396"/>
      <c r="B9074" s="396"/>
      <c r="C9074" s="378"/>
      <c r="D9074" s="378"/>
    </row>
    <row r="9075" spans="1:4" ht="18" customHeight="1">
      <c r="A9075" s="396"/>
      <c r="B9075" s="396"/>
      <c r="C9075" s="378"/>
      <c r="D9075" s="378"/>
    </row>
    <row r="9076" spans="1:4" ht="18" customHeight="1">
      <c r="A9076" s="396"/>
      <c r="B9076" s="396"/>
      <c r="C9076" s="378"/>
      <c r="D9076" s="378"/>
    </row>
    <row r="9077" spans="1:4" ht="18" customHeight="1">
      <c r="A9077" s="396"/>
      <c r="B9077" s="396"/>
      <c r="C9077" s="378"/>
      <c r="D9077" s="378"/>
    </row>
    <row r="9078" spans="1:4" ht="18" customHeight="1">
      <c r="A9078" s="396"/>
      <c r="B9078" s="396"/>
      <c r="C9078" s="378"/>
      <c r="D9078" s="378"/>
    </row>
    <row r="9079" spans="1:4" ht="18" customHeight="1">
      <c r="A9079" s="396"/>
      <c r="B9079" s="396"/>
      <c r="C9079" s="378"/>
      <c r="D9079" s="378"/>
    </row>
    <row r="9080" spans="1:4" ht="18" customHeight="1">
      <c r="A9080" s="396"/>
      <c r="B9080" s="396"/>
      <c r="C9080" s="378"/>
      <c r="D9080" s="378"/>
    </row>
    <row r="9081" spans="1:4" ht="18" customHeight="1">
      <c r="A9081" s="396"/>
      <c r="B9081" s="396"/>
      <c r="C9081" s="378"/>
      <c r="D9081" s="378"/>
    </row>
    <row r="9082" spans="1:4" ht="18" customHeight="1">
      <c r="A9082" s="396"/>
      <c r="B9082" s="396"/>
      <c r="C9082" s="378"/>
      <c r="D9082" s="378"/>
    </row>
    <row r="9083" spans="1:4" ht="18" customHeight="1">
      <c r="A9083" s="396"/>
      <c r="B9083" s="396"/>
      <c r="C9083" s="378"/>
      <c r="D9083" s="378"/>
    </row>
    <row r="9084" spans="1:4" ht="18" customHeight="1">
      <c r="A9084" s="396"/>
      <c r="B9084" s="396"/>
      <c r="C9084" s="378"/>
      <c r="D9084" s="378"/>
    </row>
    <row r="9085" spans="1:4" ht="18" customHeight="1">
      <c r="A9085" s="396"/>
      <c r="B9085" s="396"/>
      <c r="C9085" s="378"/>
      <c r="D9085" s="378"/>
    </row>
    <row r="9086" spans="1:4" ht="18" customHeight="1">
      <c r="A9086" s="396"/>
      <c r="B9086" s="396"/>
      <c r="C9086" s="378"/>
      <c r="D9086" s="378"/>
    </row>
    <row r="9087" spans="1:4" ht="18" customHeight="1">
      <c r="A9087" s="396"/>
      <c r="B9087" s="396"/>
      <c r="C9087" s="378"/>
      <c r="D9087" s="378"/>
    </row>
    <row r="9088" spans="1:4" ht="18" customHeight="1">
      <c r="A9088" s="396"/>
      <c r="B9088" s="396"/>
      <c r="C9088" s="378"/>
      <c r="D9088" s="378"/>
    </row>
    <row r="9089" spans="1:4" ht="18" customHeight="1">
      <c r="A9089" s="396"/>
      <c r="B9089" s="396"/>
      <c r="C9089" s="378"/>
      <c r="D9089" s="378"/>
    </row>
    <row r="9090" spans="1:4" ht="18" customHeight="1">
      <c r="A9090" s="396"/>
      <c r="B9090" s="396"/>
      <c r="C9090" s="378"/>
      <c r="D9090" s="378"/>
    </row>
    <row r="9091" spans="1:4" ht="18" customHeight="1">
      <c r="A9091" s="396"/>
      <c r="B9091" s="396"/>
      <c r="C9091" s="378"/>
      <c r="D9091" s="378"/>
    </row>
    <row r="9092" spans="1:4" ht="18" customHeight="1">
      <c r="A9092" s="396"/>
      <c r="B9092" s="396"/>
      <c r="C9092" s="378"/>
      <c r="D9092" s="378"/>
    </row>
    <row r="9093" spans="1:4" ht="18" customHeight="1">
      <c r="A9093" s="396"/>
      <c r="B9093" s="396"/>
      <c r="C9093" s="378"/>
      <c r="D9093" s="378"/>
    </row>
    <row r="9094" spans="1:4" ht="18" customHeight="1">
      <c r="A9094" s="396"/>
      <c r="B9094" s="396"/>
      <c r="C9094" s="378"/>
      <c r="D9094" s="378"/>
    </row>
    <row r="9095" spans="1:4" ht="18" customHeight="1">
      <c r="A9095" s="396"/>
      <c r="B9095" s="396"/>
      <c r="C9095" s="378"/>
      <c r="D9095" s="378"/>
    </row>
    <row r="9096" spans="1:4" ht="18" customHeight="1">
      <c r="A9096" s="396"/>
      <c r="B9096" s="396"/>
      <c r="C9096" s="378"/>
      <c r="D9096" s="378"/>
    </row>
    <row r="9097" spans="1:4" ht="18" customHeight="1">
      <c r="A9097" s="396"/>
      <c r="B9097" s="396"/>
      <c r="C9097" s="378"/>
      <c r="D9097" s="378"/>
    </row>
    <row r="9098" spans="1:4" ht="18" customHeight="1">
      <c r="A9098" s="396"/>
      <c r="B9098" s="396"/>
      <c r="C9098" s="378"/>
      <c r="D9098" s="378"/>
    </row>
    <row r="9099" spans="1:4" ht="18" customHeight="1">
      <c r="A9099" s="396"/>
      <c r="B9099" s="396"/>
      <c r="C9099" s="378"/>
      <c r="D9099" s="378"/>
    </row>
    <row r="9100" spans="1:4" ht="18" customHeight="1">
      <c r="A9100" s="396"/>
      <c r="B9100" s="396"/>
      <c r="C9100" s="378"/>
      <c r="D9100" s="378"/>
    </row>
    <row r="9101" spans="1:4" ht="18" customHeight="1">
      <c r="A9101" s="396"/>
      <c r="B9101" s="396"/>
      <c r="C9101" s="378"/>
      <c r="D9101" s="378"/>
    </row>
    <row r="9102" spans="1:4" ht="18" customHeight="1">
      <c r="A9102" s="396"/>
      <c r="B9102" s="396"/>
      <c r="C9102" s="378"/>
      <c r="D9102" s="378"/>
    </row>
    <row r="9103" spans="1:4" ht="18" customHeight="1">
      <c r="A9103" s="396"/>
      <c r="B9103" s="396"/>
      <c r="C9103" s="378"/>
      <c r="D9103" s="378"/>
    </row>
    <row r="9104" spans="1:4" ht="18" customHeight="1">
      <c r="A9104" s="396"/>
      <c r="B9104" s="396"/>
      <c r="C9104" s="378"/>
      <c r="D9104" s="378"/>
    </row>
    <row r="9105" spans="1:4" ht="18" customHeight="1">
      <c r="A9105" s="396"/>
      <c r="B9105" s="396"/>
      <c r="C9105" s="378"/>
      <c r="D9105" s="378"/>
    </row>
    <row r="9106" spans="1:4" ht="18" customHeight="1">
      <c r="A9106" s="396"/>
      <c r="B9106" s="396"/>
      <c r="C9106" s="378"/>
      <c r="D9106" s="378"/>
    </row>
    <row r="9107" spans="1:4" ht="18" customHeight="1">
      <c r="A9107" s="396"/>
      <c r="B9107" s="396"/>
      <c r="C9107" s="378"/>
      <c r="D9107" s="378"/>
    </row>
    <row r="9108" spans="1:4" ht="18" customHeight="1">
      <c r="A9108" s="396"/>
      <c r="B9108" s="396"/>
      <c r="C9108" s="378"/>
      <c r="D9108" s="378"/>
    </row>
    <row r="9109" spans="1:4" ht="18" customHeight="1">
      <c r="A9109" s="396"/>
      <c r="B9109" s="396"/>
      <c r="C9109" s="378"/>
      <c r="D9109" s="378"/>
    </row>
    <row r="9110" spans="1:4" ht="18" customHeight="1">
      <c r="A9110" s="396"/>
      <c r="B9110" s="396"/>
      <c r="C9110" s="378"/>
      <c r="D9110" s="378"/>
    </row>
    <row r="9111" spans="1:4" ht="18" customHeight="1">
      <c r="A9111" s="396"/>
      <c r="B9111" s="396"/>
      <c r="C9111" s="378"/>
      <c r="D9111" s="378"/>
    </row>
    <row r="9112" spans="1:4" ht="18" customHeight="1">
      <c r="A9112" s="396"/>
      <c r="B9112" s="396"/>
      <c r="C9112" s="378"/>
      <c r="D9112" s="378"/>
    </row>
    <row r="9113" spans="1:4" ht="18" customHeight="1">
      <c r="A9113" s="396"/>
      <c r="B9113" s="396"/>
      <c r="C9113" s="378"/>
      <c r="D9113" s="378"/>
    </row>
    <row r="9114" spans="1:4" ht="18" customHeight="1">
      <c r="A9114" s="396"/>
      <c r="B9114" s="396"/>
      <c r="C9114" s="378"/>
      <c r="D9114" s="378"/>
    </row>
    <row r="9115" spans="1:4" ht="18" customHeight="1">
      <c r="A9115" s="396"/>
      <c r="B9115" s="396"/>
      <c r="C9115" s="378"/>
      <c r="D9115" s="378"/>
    </row>
    <row r="9116" spans="1:4" ht="18" customHeight="1">
      <c r="A9116" s="396"/>
      <c r="B9116" s="396"/>
      <c r="C9116" s="378"/>
      <c r="D9116" s="378"/>
    </row>
    <row r="9117" spans="1:4" ht="18" customHeight="1">
      <c r="A9117" s="396"/>
      <c r="B9117" s="396"/>
      <c r="C9117" s="378"/>
      <c r="D9117" s="378"/>
    </row>
    <row r="9118" spans="1:4" ht="18" customHeight="1">
      <c r="A9118" s="396"/>
      <c r="B9118" s="396"/>
      <c r="C9118" s="378"/>
      <c r="D9118" s="378"/>
    </row>
    <row r="9119" spans="1:4" ht="18" customHeight="1">
      <c r="A9119" s="396"/>
      <c r="B9119" s="396"/>
      <c r="C9119" s="378"/>
      <c r="D9119" s="378"/>
    </row>
    <row r="9120" spans="1:4" ht="18" customHeight="1">
      <c r="A9120" s="396"/>
      <c r="B9120" s="396"/>
      <c r="C9120" s="378"/>
      <c r="D9120" s="378"/>
    </row>
    <row r="9121" spans="1:4" ht="18" customHeight="1">
      <c r="A9121" s="396"/>
      <c r="B9121" s="396"/>
      <c r="C9121" s="378"/>
      <c r="D9121" s="378"/>
    </row>
    <row r="9122" spans="1:4" ht="18" customHeight="1">
      <c r="A9122" s="396"/>
      <c r="B9122" s="396"/>
      <c r="C9122" s="378"/>
      <c r="D9122" s="378"/>
    </row>
    <row r="9123" spans="1:4" ht="18" customHeight="1">
      <c r="A9123" s="396"/>
      <c r="B9123" s="396"/>
      <c r="C9123" s="378"/>
      <c r="D9123" s="378"/>
    </row>
    <row r="9124" spans="1:4" ht="18" customHeight="1">
      <c r="A9124" s="396"/>
      <c r="B9124" s="396"/>
      <c r="C9124" s="378"/>
      <c r="D9124" s="378"/>
    </row>
    <row r="9125" spans="1:4" ht="18" customHeight="1">
      <c r="A9125" s="396"/>
      <c r="B9125" s="396"/>
      <c r="C9125" s="378"/>
      <c r="D9125" s="378"/>
    </row>
    <row r="9126" spans="1:4" ht="18" customHeight="1">
      <c r="A9126" s="396"/>
      <c r="B9126" s="396"/>
      <c r="C9126" s="378"/>
      <c r="D9126" s="378"/>
    </row>
    <row r="9127" spans="1:4" ht="18" customHeight="1">
      <c r="A9127" s="396"/>
      <c r="B9127" s="396"/>
      <c r="C9127" s="378"/>
      <c r="D9127" s="378"/>
    </row>
    <row r="9128" spans="1:4" ht="18" customHeight="1">
      <c r="A9128" s="396"/>
      <c r="B9128" s="396"/>
      <c r="C9128" s="378"/>
      <c r="D9128" s="378"/>
    </row>
    <row r="9129" spans="1:4" ht="18" customHeight="1">
      <c r="A9129" s="396"/>
      <c r="B9129" s="396"/>
      <c r="C9129" s="378"/>
      <c r="D9129" s="378"/>
    </row>
    <row r="9130" spans="1:4" ht="18" customHeight="1">
      <c r="A9130" s="396"/>
      <c r="B9130" s="396"/>
      <c r="C9130" s="378"/>
      <c r="D9130" s="378"/>
    </row>
    <row r="9131" spans="1:4" ht="18" customHeight="1">
      <c r="A9131" s="396"/>
      <c r="B9131" s="396"/>
      <c r="C9131" s="378"/>
      <c r="D9131" s="378"/>
    </row>
    <row r="9132" spans="1:4" ht="18" customHeight="1">
      <c r="A9132" s="396"/>
      <c r="B9132" s="396"/>
      <c r="C9132" s="378"/>
      <c r="D9132" s="378"/>
    </row>
    <row r="9133" spans="1:4" ht="18" customHeight="1">
      <c r="A9133" s="396"/>
      <c r="B9133" s="396"/>
      <c r="C9133" s="378"/>
      <c r="D9133" s="378"/>
    </row>
    <row r="9134" spans="1:4" ht="18" customHeight="1">
      <c r="A9134" s="396"/>
      <c r="B9134" s="396"/>
      <c r="C9134" s="378"/>
      <c r="D9134" s="378"/>
    </row>
    <row r="9135" spans="1:4" ht="18" customHeight="1">
      <c r="A9135" s="396"/>
      <c r="B9135" s="396"/>
      <c r="C9135" s="378"/>
      <c r="D9135" s="378"/>
    </row>
    <row r="9136" spans="1:4" ht="18" customHeight="1">
      <c r="A9136" s="396"/>
      <c r="B9136" s="396"/>
      <c r="C9136" s="378"/>
      <c r="D9136" s="378"/>
    </row>
    <row r="9137" spans="1:4" ht="18" customHeight="1">
      <c r="A9137" s="396"/>
      <c r="B9137" s="396"/>
      <c r="C9137" s="378"/>
      <c r="D9137" s="378"/>
    </row>
    <row r="9138" spans="1:4" ht="18" customHeight="1">
      <c r="A9138" s="396"/>
      <c r="B9138" s="396"/>
      <c r="C9138" s="378"/>
      <c r="D9138" s="378"/>
    </row>
    <row r="9139" spans="1:4" ht="18" customHeight="1">
      <c r="A9139" s="396"/>
      <c r="B9139" s="396"/>
      <c r="C9139" s="378"/>
      <c r="D9139" s="378"/>
    </row>
    <row r="9140" spans="1:4" ht="18" customHeight="1">
      <c r="A9140" s="396"/>
      <c r="B9140" s="396"/>
      <c r="C9140" s="378"/>
      <c r="D9140" s="378"/>
    </row>
    <row r="9141" spans="1:4" ht="18" customHeight="1">
      <c r="A9141" s="396"/>
      <c r="B9141" s="396"/>
      <c r="C9141" s="378"/>
      <c r="D9141" s="378"/>
    </row>
    <row r="9142" spans="1:4" ht="18" customHeight="1">
      <c r="A9142" s="396"/>
      <c r="B9142" s="396"/>
      <c r="C9142" s="378"/>
      <c r="D9142" s="378"/>
    </row>
    <row r="9143" spans="1:4" ht="18" customHeight="1">
      <c r="A9143" s="396"/>
      <c r="B9143" s="396"/>
      <c r="C9143" s="378"/>
      <c r="D9143" s="378"/>
    </row>
    <row r="9144" spans="1:4" ht="18" customHeight="1">
      <c r="A9144" s="396"/>
      <c r="B9144" s="396"/>
      <c r="C9144" s="378"/>
      <c r="D9144" s="378"/>
    </row>
    <row r="9145" spans="1:4" ht="18" customHeight="1">
      <c r="A9145" s="396"/>
      <c r="B9145" s="396"/>
      <c r="C9145" s="378"/>
      <c r="D9145" s="378"/>
    </row>
    <row r="9146" spans="1:4" ht="18" customHeight="1">
      <c r="A9146" s="396"/>
      <c r="B9146" s="396"/>
      <c r="C9146" s="378"/>
      <c r="D9146" s="378"/>
    </row>
    <row r="9147" spans="1:4" ht="18" customHeight="1">
      <c r="A9147" s="396"/>
      <c r="B9147" s="396"/>
      <c r="C9147" s="378"/>
      <c r="D9147" s="378"/>
    </row>
    <row r="9148" spans="1:4" ht="18" customHeight="1">
      <c r="A9148" s="396"/>
      <c r="B9148" s="396"/>
      <c r="C9148" s="378"/>
      <c r="D9148" s="378"/>
    </row>
    <row r="9149" spans="1:4" ht="18" customHeight="1">
      <c r="A9149" s="396"/>
      <c r="B9149" s="396"/>
      <c r="C9149" s="378"/>
      <c r="D9149" s="378"/>
    </row>
    <row r="9150" spans="1:4" ht="18" customHeight="1">
      <c r="A9150" s="396"/>
      <c r="B9150" s="396"/>
      <c r="C9150" s="378"/>
      <c r="D9150" s="378"/>
    </row>
    <row r="9151" spans="1:4" ht="18" customHeight="1">
      <c r="A9151" s="396"/>
      <c r="B9151" s="396"/>
      <c r="C9151" s="378"/>
      <c r="D9151" s="378"/>
    </row>
    <row r="9152" spans="1:4" ht="18" customHeight="1">
      <c r="A9152" s="396"/>
      <c r="B9152" s="396"/>
      <c r="C9152" s="378"/>
      <c r="D9152" s="378"/>
    </row>
    <row r="9153" spans="1:4" ht="18" customHeight="1">
      <c r="A9153" s="396"/>
      <c r="B9153" s="396"/>
      <c r="C9153" s="378"/>
      <c r="D9153" s="378"/>
    </row>
    <row r="9154" spans="1:4" ht="18" customHeight="1">
      <c r="A9154" s="396"/>
      <c r="B9154" s="396"/>
      <c r="C9154" s="378"/>
      <c r="D9154" s="378"/>
    </row>
    <row r="9155" spans="1:4" ht="18" customHeight="1">
      <c r="A9155" s="396"/>
      <c r="B9155" s="396"/>
      <c r="C9155" s="378"/>
      <c r="D9155" s="378"/>
    </row>
    <row r="9156" spans="1:4" ht="18" customHeight="1">
      <c r="A9156" s="396"/>
      <c r="B9156" s="396"/>
      <c r="C9156" s="378"/>
      <c r="D9156" s="378"/>
    </row>
    <row r="9157" spans="1:4" ht="18" customHeight="1">
      <c r="A9157" s="396"/>
      <c r="B9157" s="396"/>
      <c r="C9157" s="378"/>
      <c r="D9157" s="378"/>
    </row>
    <row r="9158" spans="1:4" ht="18" customHeight="1">
      <c r="A9158" s="396"/>
      <c r="B9158" s="396"/>
      <c r="C9158" s="378"/>
      <c r="D9158" s="378"/>
    </row>
    <row r="9159" spans="1:4" ht="18" customHeight="1">
      <c r="A9159" s="396"/>
      <c r="B9159" s="396"/>
      <c r="C9159" s="378"/>
      <c r="D9159" s="378"/>
    </row>
    <row r="9160" spans="1:4" ht="18" customHeight="1">
      <c r="A9160" s="396"/>
      <c r="B9160" s="396"/>
      <c r="C9160" s="378"/>
      <c r="D9160" s="378"/>
    </row>
    <row r="9161" spans="1:4" ht="18" customHeight="1">
      <c r="A9161" s="396"/>
      <c r="B9161" s="396"/>
      <c r="C9161" s="378"/>
      <c r="D9161" s="378"/>
    </row>
    <row r="9162" spans="1:4" ht="18" customHeight="1">
      <c r="A9162" s="396"/>
      <c r="B9162" s="396"/>
      <c r="C9162" s="378"/>
      <c r="D9162" s="378"/>
    </row>
    <row r="9163" spans="1:4" ht="18" customHeight="1">
      <c r="A9163" s="396"/>
      <c r="B9163" s="396"/>
      <c r="C9163" s="378"/>
      <c r="D9163" s="378"/>
    </row>
    <row r="9164" spans="1:4" ht="18" customHeight="1">
      <c r="A9164" s="396"/>
      <c r="B9164" s="396"/>
      <c r="C9164" s="378"/>
      <c r="D9164" s="378"/>
    </row>
    <row r="9165" spans="1:4" ht="18" customHeight="1">
      <c r="A9165" s="396"/>
      <c r="B9165" s="396"/>
      <c r="C9165" s="378"/>
      <c r="D9165" s="378"/>
    </row>
    <row r="9166" spans="1:4" ht="18" customHeight="1">
      <c r="A9166" s="396"/>
      <c r="B9166" s="396"/>
      <c r="C9166" s="378"/>
      <c r="D9166" s="378"/>
    </row>
    <row r="9167" spans="1:4" ht="18" customHeight="1">
      <c r="A9167" s="396"/>
      <c r="B9167" s="396"/>
      <c r="C9167" s="378"/>
      <c r="D9167" s="378"/>
    </row>
    <row r="9168" spans="1:4" ht="18" customHeight="1">
      <c r="A9168" s="396"/>
      <c r="B9168" s="396"/>
      <c r="C9168" s="378"/>
      <c r="D9168" s="378"/>
    </row>
    <row r="9169" spans="1:4" ht="18" customHeight="1">
      <c r="A9169" s="396"/>
      <c r="B9169" s="396"/>
      <c r="C9169" s="378"/>
      <c r="D9169" s="378"/>
    </row>
    <row r="9170" spans="1:4" ht="18" customHeight="1">
      <c r="A9170" s="396"/>
      <c r="B9170" s="396"/>
      <c r="C9170" s="378"/>
      <c r="D9170" s="378"/>
    </row>
    <row r="9171" spans="1:4" ht="18" customHeight="1">
      <c r="A9171" s="396"/>
      <c r="B9171" s="396"/>
      <c r="C9171" s="378"/>
      <c r="D9171" s="378"/>
    </row>
    <row r="9172" spans="1:4" ht="18" customHeight="1">
      <c r="A9172" s="396"/>
      <c r="B9172" s="396"/>
      <c r="C9172" s="378"/>
      <c r="D9172" s="378"/>
    </row>
    <row r="9173" spans="1:4" ht="18" customHeight="1">
      <c r="A9173" s="396"/>
      <c r="B9173" s="396"/>
      <c r="C9173" s="378"/>
      <c r="D9173" s="378"/>
    </row>
    <row r="9174" spans="1:4" ht="18" customHeight="1">
      <c r="A9174" s="396"/>
      <c r="B9174" s="396"/>
      <c r="C9174" s="378"/>
      <c r="D9174" s="378"/>
    </row>
    <row r="9175" spans="1:4" ht="18" customHeight="1">
      <c r="A9175" s="396"/>
      <c r="B9175" s="396"/>
      <c r="C9175" s="378"/>
      <c r="D9175" s="378"/>
    </row>
    <row r="9176" spans="1:4" ht="18" customHeight="1">
      <c r="A9176" s="396"/>
      <c r="B9176" s="396"/>
      <c r="C9176" s="378"/>
      <c r="D9176" s="378"/>
    </row>
    <row r="9177" spans="1:4" ht="18" customHeight="1">
      <c r="A9177" s="396"/>
      <c r="B9177" s="396"/>
      <c r="C9177" s="378"/>
      <c r="D9177" s="378"/>
    </row>
    <row r="9178" spans="1:4" ht="18" customHeight="1">
      <c r="A9178" s="396"/>
      <c r="B9178" s="396"/>
      <c r="C9178" s="378"/>
      <c r="D9178" s="378"/>
    </row>
    <row r="9179" spans="1:4" ht="18" customHeight="1">
      <c r="A9179" s="396"/>
      <c r="B9179" s="396"/>
      <c r="C9179" s="378"/>
      <c r="D9179" s="378"/>
    </row>
    <row r="9180" spans="1:4" ht="18" customHeight="1">
      <c r="A9180" s="396"/>
      <c r="B9180" s="396"/>
      <c r="C9180" s="378"/>
      <c r="D9180" s="378"/>
    </row>
    <row r="9181" spans="1:4" ht="18" customHeight="1">
      <c r="A9181" s="396"/>
      <c r="B9181" s="396"/>
      <c r="C9181" s="378"/>
      <c r="D9181" s="378"/>
    </row>
    <row r="9182" spans="1:4" ht="18" customHeight="1">
      <c r="A9182" s="396"/>
      <c r="B9182" s="396"/>
      <c r="C9182" s="378"/>
      <c r="D9182" s="378"/>
    </row>
    <row r="9183" spans="1:4" ht="18" customHeight="1">
      <c r="A9183" s="396"/>
      <c r="B9183" s="396"/>
      <c r="C9183" s="378"/>
      <c r="D9183" s="378"/>
    </row>
    <row r="9184" spans="1:4" ht="18" customHeight="1">
      <c r="A9184" s="396"/>
      <c r="B9184" s="396"/>
      <c r="C9184" s="378"/>
      <c r="D9184" s="378"/>
    </row>
    <row r="9185" spans="1:4" ht="18" customHeight="1">
      <c r="A9185" s="396"/>
      <c r="B9185" s="396"/>
      <c r="C9185" s="378"/>
      <c r="D9185" s="378"/>
    </row>
    <row r="9186" spans="1:4" ht="18" customHeight="1">
      <c r="A9186" s="396"/>
      <c r="B9186" s="396"/>
      <c r="C9186" s="378"/>
      <c r="D9186" s="378"/>
    </row>
    <row r="9187" spans="1:4" ht="18" customHeight="1">
      <c r="A9187" s="396"/>
      <c r="B9187" s="396"/>
      <c r="C9187" s="378"/>
      <c r="D9187" s="378"/>
    </row>
    <row r="9188" spans="1:4" ht="18" customHeight="1">
      <c r="A9188" s="396"/>
      <c r="B9188" s="396"/>
      <c r="C9188" s="378"/>
      <c r="D9188" s="378"/>
    </row>
    <row r="9189" spans="1:4" ht="18" customHeight="1">
      <c r="A9189" s="396"/>
      <c r="B9189" s="396"/>
      <c r="C9189" s="378"/>
      <c r="D9189" s="378"/>
    </row>
    <row r="9190" spans="1:4" ht="18" customHeight="1">
      <c r="A9190" s="396"/>
      <c r="B9190" s="396"/>
      <c r="C9190" s="378"/>
      <c r="D9190" s="378"/>
    </row>
    <row r="9191" spans="1:4" ht="18" customHeight="1">
      <c r="A9191" s="396"/>
      <c r="B9191" s="396"/>
      <c r="C9191" s="378"/>
      <c r="D9191" s="378"/>
    </row>
    <row r="9192" spans="1:4" ht="18" customHeight="1">
      <c r="A9192" s="396"/>
      <c r="B9192" s="396"/>
      <c r="C9192" s="378"/>
      <c r="D9192" s="378"/>
    </row>
    <row r="9193" spans="1:4" ht="18" customHeight="1">
      <c r="A9193" s="396"/>
      <c r="B9193" s="396"/>
      <c r="C9193" s="378"/>
      <c r="D9193" s="378"/>
    </row>
    <row r="9194" spans="1:4" ht="18" customHeight="1">
      <c r="A9194" s="396"/>
      <c r="B9194" s="396"/>
      <c r="C9194" s="378"/>
      <c r="D9194" s="378"/>
    </row>
    <row r="9195" spans="1:4" ht="18" customHeight="1">
      <c r="A9195" s="396"/>
      <c r="B9195" s="396"/>
      <c r="C9195" s="378"/>
      <c r="D9195" s="378"/>
    </row>
    <row r="9196" spans="1:4" ht="18" customHeight="1">
      <c r="A9196" s="396"/>
      <c r="B9196" s="396"/>
      <c r="C9196" s="378"/>
      <c r="D9196" s="378"/>
    </row>
    <row r="9197" spans="1:4" ht="18" customHeight="1">
      <c r="A9197" s="396"/>
      <c r="B9197" s="396"/>
      <c r="C9197" s="378"/>
      <c r="D9197" s="378"/>
    </row>
    <row r="9198" spans="1:4" ht="18" customHeight="1">
      <c r="A9198" s="396"/>
      <c r="B9198" s="396"/>
      <c r="C9198" s="378"/>
      <c r="D9198" s="378"/>
    </row>
    <row r="9199" spans="1:4" ht="18" customHeight="1">
      <c r="A9199" s="396"/>
      <c r="B9199" s="396"/>
      <c r="C9199" s="378"/>
      <c r="D9199" s="378"/>
    </row>
    <row r="9200" spans="1:4" ht="18" customHeight="1">
      <c r="A9200" s="396"/>
      <c r="B9200" s="396"/>
      <c r="C9200" s="378"/>
      <c r="D9200" s="378"/>
    </row>
    <row r="9201" spans="1:4" ht="18" customHeight="1">
      <c r="A9201" s="396"/>
      <c r="B9201" s="396"/>
      <c r="C9201" s="378"/>
      <c r="D9201" s="378"/>
    </row>
    <row r="9202" spans="1:4" ht="18" customHeight="1">
      <c r="A9202" s="396"/>
      <c r="B9202" s="396"/>
      <c r="C9202" s="378"/>
      <c r="D9202" s="378"/>
    </row>
    <row r="9203" spans="1:4" ht="18" customHeight="1">
      <c r="A9203" s="396"/>
      <c r="B9203" s="396"/>
      <c r="C9203" s="378"/>
      <c r="D9203" s="378"/>
    </row>
    <row r="9204" spans="1:4" ht="18" customHeight="1">
      <c r="A9204" s="396"/>
      <c r="B9204" s="396"/>
      <c r="C9204" s="378"/>
      <c r="D9204" s="378"/>
    </row>
    <row r="9205" spans="1:4" ht="18" customHeight="1">
      <c r="A9205" s="396"/>
      <c r="B9205" s="396"/>
      <c r="C9205" s="378"/>
      <c r="D9205" s="378"/>
    </row>
    <row r="9206" spans="1:4" ht="18" customHeight="1">
      <c r="A9206" s="396"/>
      <c r="B9206" s="396"/>
      <c r="C9206" s="378"/>
      <c r="D9206" s="378"/>
    </row>
    <row r="9207" spans="1:4" ht="18" customHeight="1">
      <c r="A9207" s="396"/>
      <c r="B9207" s="396"/>
      <c r="C9207" s="378"/>
      <c r="D9207" s="378"/>
    </row>
    <row r="9208" spans="1:4" ht="18" customHeight="1">
      <c r="A9208" s="396"/>
      <c r="B9208" s="396"/>
      <c r="C9208" s="378"/>
      <c r="D9208" s="378"/>
    </row>
    <row r="9209" spans="1:4" ht="18" customHeight="1">
      <c r="A9209" s="396"/>
      <c r="B9209" s="396"/>
      <c r="C9209" s="378"/>
      <c r="D9209" s="378"/>
    </row>
    <row r="9210" spans="1:4" ht="18" customHeight="1">
      <c r="A9210" s="396"/>
      <c r="B9210" s="396"/>
      <c r="C9210" s="378"/>
      <c r="D9210" s="378"/>
    </row>
    <row r="9211" spans="1:4" ht="18" customHeight="1">
      <c r="A9211" s="396"/>
      <c r="B9211" s="396"/>
      <c r="C9211" s="378"/>
      <c r="D9211" s="378"/>
    </row>
    <row r="9212" spans="1:4" ht="18" customHeight="1">
      <c r="A9212" s="396"/>
      <c r="B9212" s="396"/>
      <c r="C9212" s="378"/>
      <c r="D9212" s="378"/>
    </row>
    <row r="9213" spans="1:4" ht="18" customHeight="1">
      <c r="A9213" s="396"/>
      <c r="B9213" s="396"/>
      <c r="C9213" s="378"/>
      <c r="D9213" s="378"/>
    </row>
    <row r="9214" spans="1:4" ht="18" customHeight="1">
      <c r="A9214" s="396"/>
      <c r="B9214" s="396"/>
      <c r="C9214" s="378"/>
      <c r="D9214" s="378"/>
    </row>
    <row r="9215" spans="1:4" ht="18" customHeight="1">
      <c r="A9215" s="396"/>
      <c r="B9215" s="396"/>
      <c r="C9215" s="378"/>
      <c r="D9215" s="378"/>
    </row>
    <row r="9216" spans="1:4" ht="18" customHeight="1">
      <c r="A9216" s="396"/>
      <c r="B9216" s="396"/>
      <c r="C9216" s="378"/>
      <c r="D9216" s="378"/>
    </row>
    <row r="9217" spans="1:4" ht="18" customHeight="1">
      <c r="A9217" s="396"/>
      <c r="B9217" s="396"/>
      <c r="C9217" s="378"/>
      <c r="D9217" s="378"/>
    </row>
    <row r="9218" spans="1:4" ht="18" customHeight="1">
      <c r="A9218" s="396"/>
      <c r="B9218" s="396"/>
      <c r="C9218" s="378"/>
      <c r="D9218" s="378"/>
    </row>
    <row r="9219" spans="1:4" ht="18" customHeight="1">
      <c r="A9219" s="396"/>
      <c r="B9219" s="396"/>
      <c r="C9219" s="378"/>
      <c r="D9219" s="378"/>
    </row>
    <row r="9220" spans="1:4" ht="18" customHeight="1">
      <c r="A9220" s="396"/>
      <c r="B9220" s="396"/>
      <c r="C9220" s="378"/>
      <c r="D9220" s="378"/>
    </row>
    <row r="9221" spans="1:4" ht="18" customHeight="1">
      <c r="A9221" s="396"/>
      <c r="B9221" s="396"/>
      <c r="C9221" s="378"/>
      <c r="D9221" s="378"/>
    </row>
    <row r="9222" spans="1:4" ht="18" customHeight="1">
      <c r="A9222" s="396"/>
      <c r="B9222" s="396"/>
      <c r="C9222" s="378"/>
      <c r="D9222" s="378"/>
    </row>
    <row r="9223" spans="1:4" ht="18" customHeight="1">
      <c r="A9223" s="396"/>
      <c r="B9223" s="396"/>
      <c r="C9223" s="378"/>
      <c r="D9223" s="378"/>
    </row>
    <row r="9224" spans="1:4" ht="18" customHeight="1">
      <c r="A9224" s="396"/>
      <c r="B9224" s="396"/>
      <c r="C9224" s="378"/>
      <c r="D9224" s="378"/>
    </row>
    <row r="9225" spans="1:4" ht="18" customHeight="1">
      <c r="A9225" s="396"/>
      <c r="B9225" s="396"/>
      <c r="C9225" s="378"/>
      <c r="D9225" s="378"/>
    </row>
    <row r="9226" spans="1:4" ht="18" customHeight="1">
      <c r="A9226" s="396"/>
      <c r="B9226" s="396"/>
      <c r="C9226" s="378"/>
      <c r="D9226" s="378"/>
    </row>
    <row r="9227" spans="1:4" ht="18" customHeight="1">
      <c r="A9227" s="396"/>
      <c r="B9227" s="396"/>
      <c r="C9227" s="378"/>
      <c r="D9227" s="378"/>
    </row>
    <row r="9228" spans="1:4" ht="18" customHeight="1">
      <c r="A9228" s="396"/>
      <c r="B9228" s="396"/>
      <c r="C9228" s="378"/>
      <c r="D9228" s="378"/>
    </row>
    <row r="9229" spans="1:4" ht="18" customHeight="1">
      <c r="A9229" s="396"/>
      <c r="B9229" s="396"/>
      <c r="C9229" s="378"/>
      <c r="D9229" s="378"/>
    </row>
    <row r="9230" spans="1:4" ht="18" customHeight="1">
      <c r="A9230" s="396"/>
      <c r="B9230" s="396"/>
      <c r="C9230" s="378"/>
      <c r="D9230" s="378"/>
    </row>
    <row r="9231" spans="1:4" ht="18" customHeight="1">
      <c r="A9231" s="396"/>
      <c r="B9231" s="396"/>
      <c r="C9231" s="378"/>
      <c r="D9231" s="378"/>
    </row>
    <row r="9232" spans="1:4" ht="18" customHeight="1">
      <c r="A9232" s="396"/>
      <c r="B9232" s="396"/>
      <c r="C9232" s="378"/>
      <c r="D9232" s="378"/>
    </row>
    <row r="9233" spans="1:4" ht="18" customHeight="1">
      <c r="A9233" s="396"/>
      <c r="B9233" s="396"/>
      <c r="C9233" s="378"/>
      <c r="D9233" s="378"/>
    </row>
    <row r="9234" spans="1:4" ht="18" customHeight="1">
      <c r="A9234" s="396"/>
      <c r="B9234" s="396"/>
      <c r="C9234" s="378"/>
      <c r="D9234" s="378"/>
    </row>
    <row r="9235" spans="1:4" ht="18" customHeight="1">
      <c r="A9235" s="396"/>
      <c r="B9235" s="396"/>
      <c r="C9235" s="378"/>
      <c r="D9235" s="378"/>
    </row>
    <row r="9236" spans="1:4" ht="18" customHeight="1">
      <c r="A9236" s="396"/>
      <c r="B9236" s="396"/>
      <c r="C9236" s="378"/>
      <c r="D9236" s="378"/>
    </row>
    <row r="9237" spans="1:4" ht="18" customHeight="1">
      <c r="A9237" s="396"/>
      <c r="B9237" s="396"/>
      <c r="C9237" s="378"/>
      <c r="D9237" s="378"/>
    </row>
    <row r="9238" spans="1:4" ht="18" customHeight="1">
      <c r="A9238" s="396"/>
      <c r="B9238" s="396"/>
      <c r="C9238" s="378"/>
      <c r="D9238" s="378"/>
    </row>
    <row r="9239" spans="1:4" ht="18" customHeight="1">
      <c r="A9239" s="396"/>
      <c r="B9239" s="396"/>
      <c r="C9239" s="378"/>
      <c r="D9239" s="378"/>
    </row>
    <row r="9240" spans="1:4" ht="18" customHeight="1">
      <c r="A9240" s="396"/>
      <c r="B9240" s="396"/>
      <c r="C9240" s="378"/>
      <c r="D9240" s="378"/>
    </row>
    <row r="9241" spans="1:4" ht="18" customHeight="1">
      <c r="A9241" s="396"/>
      <c r="B9241" s="396"/>
      <c r="C9241" s="378"/>
      <c r="D9241" s="378"/>
    </row>
    <row r="9242" spans="1:4" ht="18" customHeight="1">
      <c r="A9242" s="396"/>
      <c r="B9242" s="396"/>
      <c r="C9242" s="378"/>
      <c r="D9242" s="378"/>
    </row>
    <row r="9243" spans="1:4" ht="18" customHeight="1">
      <c r="A9243" s="396"/>
      <c r="B9243" s="396"/>
      <c r="C9243" s="378"/>
      <c r="D9243" s="378"/>
    </row>
    <row r="9244" spans="1:4" ht="18" customHeight="1">
      <c r="A9244" s="396"/>
      <c r="B9244" s="396"/>
      <c r="C9244" s="378"/>
      <c r="D9244" s="378"/>
    </row>
    <row r="9245" spans="1:4" ht="18" customHeight="1">
      <c r="A9245" s="396"/>
      <c r="B9245" s="396"/>
      <c r="C9245" s="378"/>
      <c r="D9245" s="378"/>
    </row>
    <row r="9246" spans="1:4" ht="18" customHeight="1">
      <c r="A9246" s="396"/>
      <c r="B9246" s="396"/>
      <c r="C9246" s="378"/>
      <c r="D9246" s="378"/>
    </row>
    <row r="9247" spans="1:4" ht="18" customHeight="1">
      <c r="A9247" s="396"/>
      <c r="B9247" s="396"/>
      <c r="C9247" s="378"/>
      <c r="D9247" s="378"/>
    </row>
    <row r="9248" spans="1:4" ht="18" customHeight="1">
      <c r="A9248" s="396"/>
      <c r="B9248" s="396"/>
      <c r="C9248" s="378"/>
      <c r="D9248" s="378"/>
    </row>
    <row r="9249" spans="1:4" ht="18" customHeight="1">
      <c r="A9249" s="396"/>
      <c r="B9249" s="396"/>
      <c r="C9249" s="378"/>
      <c r="D9249" s="378"/>
    </row>
    <row r="9250" spans="1:4" ht="18" customHeight="1">
      <c r="A9250" s="396"/>
      <c r="B9250" s="396"/>
      <c r="C9250" s="378"/>
      <c r="D9250" s="378"/>
    </row>
    <row r="9251" spans="1:4" ht="18" customHeight="1">
      <c r="A9251" s="396"/>
      <c r="B9251" s="396"/>
      <c r="C9251" s="378"/>
      <c r="D9251" s="378"/>
    </row>
    <row r="9252" spans="1:4" ht="18" customHeight="1">
      <c r="A9252" s="396"/>
      <c r="B9252" s="396"/>
      <c r="C9252" s="378"/>
      <c r="D9252" s="378"/>
    </row>
    <row r="9253" spans="1:4" ht="18" customHeight="1">
      <c r="A9253" s="396"/>
      <c r="B9253" s="396"/>
      <c r="C9253" s="378"/>
      <c r="D9253" s="378"/>
    </row>
    <row r="9254" spans="1:4" ht="18" customHeight="1">
      <c r="A9254" s="396"/>
      <c r="B9254" s="396"/>
      <c r="C9254" s="378"/>
      <c r="D9254" s="378"/>
    </row>
    <row r="9255" spans="1:4" ht="18" customHeight="1">
      <c r="A9255" s="396"/>
      <c r="B9255" s="396"/>
      <c r="C9255" s="378"/>
      <c r="D9255" s="378"/>
    </row>
    <row r="9256" spans="1:4" ht="18" customHeight="1">
      <c r="A9256" s="396"/>
      <c r="B9256" s="396"/>
      <c r="C9256" s="378"/>
      <c r="D9256" s="378"/>
    </row>
    <row r="9257" spans="1:4" ht="18" customHeight="1">
      <c r="A9257" s="396"/>
      <c r="B9257" s="396"/>
      <c r="C9257" s="378"/>
      <c r="D9257" s="378"/>
    </row>
    <row r="9258" spans="1:4" ht="18" customHeight="1">
      <c r="A9258" s="396"/>
      <c r="B9258" s="396"/>
      <c r="C9258" s="378"/>
      <c r="D9258" s="378"/>
    </row>
    <row r="9259" spans="1:4" ht="18" customHeight="1">
      <c r="A9259" s="396"/>
      <c r="B9259" s="396"/>
      <c r="C9259" s="378"/>
      <c r="D9259" s="378"/>
    </row>
    <row r="9260" spans="1:4" ht="18" customHeight="1">
      <c r="A9260" s="396"/>
      <c r="B9260" s="396"/>
      <c r="C9260" s="378"/>
      <c r="D9260" s="378"/>
    </row>
    <row r="9261" spans="1:4" ht="18" customHeight="1">
      <c r="A9261" s="396"/>
      <c r="B9261" s="396"/>
      <c r="C9261" s="378"/>
      <c r="D9261" s="378"/>
    </row>
    <row r="9262" spans="1:4" ht="18" customHeight="1">
      <c r="A9262" s="396"/>
      <c r="B9262" s="396"/>
      <c r="C9262" s="378"/>
      <c r="D9262" s="378"/>
    </row>
    <row r="9263" spans="1:4" ht="18" customHeight="1">
      <c r="A9263" s="396"/>
      <c r="B9263" s="396"/>
      <c r="C9263" s="378"/>
      <c r="D9263" s="378"/>
    </row>
    <row r="9264" spans="1:4" ht="18" customHeight="1">
      <c r="A9264" s="396"/>
      <c r="B9264" s="396"/>
      <c r="C9264" s="378"/>
      <c r="D9264" s="378"/>
    </row>
    <row r="9265" spans="1:4" ht="18" customHeight="1">
      <c r="A9265" s="396"/>
      <c r="B9265" s="396"/>
      <c r="C9265" s="378"/>
      <c r="D9265" s="378"/>
    </row>
    <row r="9266" spans="1:4" ht="18" customHeight="1">
      <c r="A9266" s="396"/>
      <c r="B9266" s="396"/>
      <c r="C9266" s="378"/>
      <c r="D9266" s="378"/>
    </row>
    <row r="9267" spans="1:4" ht="18" customHeight="1">
      <c r="A9267" s="396"/>
      <c r="B9267" s="396"/>
      <c r="C9267" s="378"/>
      <c r="D9267" s="378"/>
    </row>
    <row r="9268" spans="1:4" ht="18" customHeight="1">
      <c r="A9268" s="396"/>
      <c r="B9268" s="396"/>
      <c r="C9268" s="378"/>
      <c r="D9268" s="378"/>
    </row>
    <row r="9269" spans="1:4" ht="18" customHeight="1">
      <c r="A9269" s="396"/>
      <c r="B9269" s="396"/>
      <c r="C9269" s="378"/>
      <c r="D9269" s="378"/>
    </row>
    <row r="9270" spans="1:4" ht="18" customHeight="1">
      <c r="A9270" s="396"/>
      <c r="B9270" s="396"/>
      <c r="C9270" s="378"/>
      <c r="D9270" s="378"/>
    </row>
    <row r="9271" spans="1:4" ht="18" customHeight="1">
      <c r="A9271" s="396"/>
      <c r="B9271" s="396"/>
      <c r="C9271" s="378"/>
      <c r="D9271" s="378"/>
    </row>
    <row r="9272" spans="1:4" ht="18" customHeight="1">
      <c r="A9272" s="396"/>
      <c r="B9272" s="396"/>
      <c r="C9272" s="378"/>
      <c r="D9272" s="378"/>
    </row>
    <row r="9273" spans="1:4" ht="18" customHeight="1">
      <c r="A9273" s="396"/>
      <c r="B9273" s="396"/>
      <c r="C9273" s="378"/>
      <c r="D9273" s="378"/>
    </row>
    <row r="9274" spans="1:4" ht="18" customHeight="1">
      <c r="A9274" s="396"/>
      <c r="B9274" s="396"/>
      <c r="C9274" s="378"/>
      <c r="D9274" s="378"/>
    </row>
    <row r="9275" spans="1:4" ht="18" customHeight="1">
      <c r="A9275" s="396"/>
      <c r="B9275" s="396"/>
      <c r="C9275" s="378"/>
      <c r="D9275" s="378"/>
    </row>
    <row r="9276" spans="1:4" ht="18" customHeight="1">
      <c r="A9276" s="396"/>
      <c r="B9276" s="396"/>
      <c r="C9276" s="378"/>
      <c r="D9276" s="378"/>
    </row>
    <row r="9277" spans="1:4" ht="18" customHeight="1">
      <c r="A9277" s="396"/>
      <c r="B9277" s="396"/>
      <c r="C9277" s="378"/>
      <c r="D9277" s="378"/>
    </row>
    <row r="9278" spans="1:4" ht="18" customHeight="1">
      <c r="A9278" s="396"/>
      <c r="B9278" s="396"/>
      <c r="C9278" s="378"/>
      <c r="D9278" s="378"/>
    </row>
    <row r="9279" spans="1:4" ht="18" customHeight="1">
      <c r="A9279" s="396"/>
      <c r="B9279" s="396"/>
      <c r="C9279" s="378"/>
      <c r="D9279" s="378"/>
    </row>
    <row r="9280" spans="1:4" ht="18" customHeight="1">
      <c r="A9280" s="396"/>
      <c r="B9280" s="396"/>
      <c r="C9280" s="378"/>
      <c r="D9280" s="378"/>
    </row>
    <row r="9281" spans="1:4" ht="18" customHeight="1">
      <c r="A9281" s="396"/>
      <c r="B9281" s="396"/>
      <c r="C9281" s="378"/>
      <c r="D9281" s="378"/>
    </row>
    <row r="9282" spans="1:4" ht="18" customHeight="1">
      <c r="A9282" s="396"/>
      <c r="B9282" s="396"/>
      <c r="C9282" s="378"/>
      <c r="D9282" s="378"/>
    </row>
    <row r="9283" spans="1:4" ht="18" customHeight="1">
      <c r="A9283" s="396"/>
      <c r="B9283" s="396"/>
      <c r="C9283" s="378"/>
      <c r="D9283" s="378"/>
    </row>
    <row r="9284" spans="1:4" ht="18" customHeight="1">
      <c r="A9284" s="396"/>
      <c r="B9284" s="396"/>
      <c r="C9284" s="378"/>
      <c r="D9284" s="378"/>
    </row>
    <row r="9285" spans="1:4" ht="18" customHeight="1">
      <c r="A9285" s="396"/>
      <c r="B9285" s="396"/>
      <c r="C9285" s="378"/>
      <c r="D9285" s="378"/>
    </row>
    <row r="9286" spans="1:4" ht="18" customHeight="1">
      <c r="A9286" s="396"/>
      <c r="B9286" s="396"/>
      <c r="C9286" s="378"/>
      <c r="D9286" s="378"/>
    </row>
    <row r="9287" spans="1:4" ht="18" customHeight="1">
      <c r="A9287" s="396"/>
      <c r="B9287" s="396"/>
      <c r="C9287" s="378"/>
      <c r="D9287" s="378"/>
    </row>
    <row r="9288" spans="1:4" ht="18" customHeight="1">
      <c r="A9288" s="396"/>
      <c r="B9288" s="396"/>
      <c r="C9288" s="378"/>
      <c r="D9288" s="378"/>
    </row>
    <row r="9289" spans="1:4" ht="18" customHeight="1">
      <c r="A9289" s="396"/>
      <c r="B9289" s="396"/>
      <c r="C9289" s="378"/>
      <c r="D9289" s="378"/>
    </row>
    <row r="9290" spans="1:4" ht="18" customHeight="1">
      <c r="A9290" s="396"/>
      <c r="B9290" s="396"/>
      <c r="C9290" s="378"/>
      <c r="D9290" s="378"/>
    </row>
    <row r="9291" spans="1:4" ht="18" customHeight="1">
      <c r="A9291" s="396"/>
      <c r="B9291" s="396"/>
      <c r="C9291" s="378"/>
      <c r="D9291" s="378"/>
    </row>
    <row r="9292" spans="1:4" ht="18" customHeight="1">
      <c r="A9292" s="396"/>
      <c r="B9292" s="396"/>
      <c r="C9292" s="378"/>
      <c r="D9292" s="378"/>
    </row>
    <row r="9293" spans="1:4" ht="18" customHeight="1">
      <c r="A9293" s="396"/>
      <c r="B9293" s="396"/>
      <c r="C9293" s="378"/>
      <c r="D9293" s="378"/>
    </row>
    <row r="9294" spans="1:4" ht="18" customHeight="1">
      <c r="A9294" s="396"/>
      <c r="B9294" s="396"/>
      <c r="C9294" s="378"/>
      <c r="D9294" s="378"/>
    </row>
    <row r="9295" spans="1:4" ht="18" customHeight="1">
      <c r="A9295" s="396"/>
      <c r="B9295" s="396"/>
      <c r="C9295" s="378"/>
      <c r="D9295" s="378"/>
    </row>
    <row r="9296" spans="1:4" ht="18" customHeight="1">
      <c r="A9296" s="396"/>
      <c r="B9296" s="396"/>
      <c r="C9296" s="378"/>
      <c r="D9296" s="378"/>
    </row>
    <row r="9297" spans="1:4" ht="18" customHeight="1">
      <c r="A9297" s="396"/>
      <c r="B9297" s="396"/>
      <c r="C9297" s="378"/>
      <c r="D9297" s="378"/>
    </row>
    <row r="9298" spans="1:4" ht="18" customHeight="1">
      <c r="A9298" s="396"/>
      <c r="B9298" s="396"/>
      <c r="C9298" s="378"/>
      <c r="D9298" s="378"/>
    </row>
    <row r="9299" spans="1:4" ht="18" customHeight="1">
      <c r="A9299" s="396"/>
      <c r="B9299" s="396"/>
      <c r="C9299" s="378"/>
      <c r="D9299" s="378"/>
    </row>
    <row r="9300" spans="1:4" ht="18" customHeight="1">
      <c r="A9300" s="396"/>
      <c r="B9300" s="396"/>
      <c r="C9300" s="378"/>
      <c r="D9300" s="378"/>
    </row>
    <row r="9301" spans="1:4" ht="18" customHeight="1">
      <c r="A9301" s="396"/>
      <c r="B9301" s="396"/>
      <c r="C9301" s="378"/>
      <c r="D9301" s="378"/>
    </row>
    <row r="9302" spans="1:4" ht="18" customHeight="1">
      <c r="A9302" s="396"/>
      <c r="B9302" s="396"/>
      <c r="C9302" s="378"/>
      <c r="D9302" s="378"/>
    </row>
    <row r="9303" spans="1:4" ht="18" customHeight="1">
      <c r="A9303" s="396"/>
      <c r="B9303" s="396"/>
      <c r="C9303" s="378"/>
      <c r="D9303" s="378"/>
    </row>
    <row r="9304" spans="1:4" ht="18" customHeight="1">
      <c r="A9304" s="396"/>
      <c r="B9304" s="396"/>
      <c r="C9304" s="378"/>
      <c r="D9304" s="378"/>
    </row>
    <row r="9305" spans="1:4" ht="18" customHeight="1">
      <c r="A9305" s="396"/>
      <c r="B9305" s="396"/>
      <c r="C9305" s="378"/>
      <c r="D9305" s="378"/>
    </row>
    <row r="9306" spans="1:4" ht="18" customHeight="1">
      <c r="A9306" s="396"/>
      <c r="B9306" s="396"/>
      <c r="C9306" s="378"/>
      <c r="D9306" s="378"/>
    </row>
    <row r="9307" spans="1:4" ht="18" customHeight="1">
      <c r="A9307" s="396"/>
      <c r="B9307" s="396"/>
      <c r="C9307" s="378"/>
      <c r="D9307" s="378"/>
    </row>
    <row r="9308" spans="1:4" ht="18" customHeight="1">
      <c r="A9308" s="396"/>
      <c r="B9308" s="396"/>
      <c r="C9308" s="378"/>
      <c r="D9308" s="378"/>
    </row>
    <row r="9309" spans="1:4" ht="18" customHeight="1">
      <c r="A9309" s="396"/>
      <c r="B9309" s="396"/>
      <c r="C9309" s="378"/>
      <c r="D9309" s="378"/>
    </row>
    <row r="9310" spans="1:4" ht="18" customHeight="1">
      <c r="A9310" s="396"/>
      <c r="B9310" s="396"/>
      <c r="C9310" s="378"/>
      <c r="D9310" s="378"/>
    </row>
    <row r="9311" spans="1:4" ht="18" customHeight="1">
      <c r="A9311" s="396"/>
      <c r="B9311" s="396"/>
      <c r="C9311" s="378"/>
      <c r="D9311" s="378"/>
    </row>
    <row r="9312" spans="1:4" ht="18" customHeight="1">
      <c r="A9312" s="396"/>
      <c r="B9312" s="396"/>
      <c r="C9312" s="378"/>
      <c r="D9312" s="378"/>
    </row>
    <row r="9313" spans="1:4" ht="18" customHeight="1">
      <c r="A9313" s="396"/>
      <c r="B9313" s="396"/>
      <c r="C9313" s="378"/>
      <c r="D9313" s="378"/>
    </row>
    <row r="9314" spans="1:4" ht="18" customHeight="1">
      <c r="A9314" s="396"/>
      <c r="B9314" s="396"/>
      <c r="C9314" s="378"/>
      <c r="D9314" s="378"/>
    </row>
    <row r="9315" spans="1:4" ht="18" customHeight="1">
      <c r="A9315" s="396"/>
      <c r="B9315" s="396"/>
      <c r="C9315" s="378"/>
      <c r="D9315" s="378"/>
    </row>
    <row r="9316" spans="1:4" ht="18" customHeight="1">
      <c r="A9316" s="396"/>
      <c r="B9316" s="396"/>
      <c r="C9316" s="378"/>
      <c r="D9316" s="378"/>
    </row>
    <row r="9317" spans="1:4" ht="18" customHeight="1">
      <c r="A9317" s="396"/>
      <c r="B9317" s="396"/>
      <c r="C9317" s="378"/>
      <c r="D9317" s="378"/>
    </row>
    <row r="9318" spans="1:4" ht="18" customHeight="1">
      <c r="A9318" s="396"/>
      <c r="B9318" s="396"/>
      <c r="C9318" s="378"/>
      <c r="D9318" s="378"/>
    </row>
    <row r="9319" spans="1:4" ht="18" customHeight="1">
      <c r="A9319" s="396"/>
      <c r="B9319" s="396"/>
      <c r="C9319" s="378"/>
      <c r="D9319" s="378"/>
    </row>
    <row r="9320" spans="1:4" ht="18" customHeight="1">
      <c r="A9320" s="396"/>
      <c r="B9320" s="396"/>
      <c r="C9320" s="378"/>
      <c r="D9320" s="378"/>
    </row>
    <row r="9321" spans="1:4" ht="18" customHeight="1">
      <c r="A9321" s="396"/>
      <c r="B9321" s="396"/>
      <c r="C9321" s="378"/>
      <c r="D9321" s="378"/>
    </row>
    <row r="9322" spans="1:4" ht="18" customHeight="1">
      <c r="A9322" s="396"/>
      <c r="B9322" s="396"/>
      <c r="C9322" s="378"/>
      <c r="D9322" s="378"/>
    </row>
    <row r="9323" spans="1:4" ht="18" customHeight="1">
      <c r="A9323" s="396"/>
      <c r="B9323" s="396"/>
      <c r="C9323" s="378"/>
      <c r="D9323" s="378"/>
    </row>
    <row r="9324" spans="1:4" ht="18" customHeight="1">
      <c r="A9324" s="396"/>
      <c r="B9324" s="396"/>
      <c r="C9324" s="378"/>
      <c r="D9324" s="378"/>
    </row>
    <row r="9325" spans="1:4" ht="18" customHeight="1">
      <c r="A9325" s="396"/>
      <c r="B9325" s="396"/>
      <c r="C9325" s="378"/>
      <c r="D9325" s="378"/>
    </row>
    <row r="9326" spans="1:4" ht="18" customHeight="1">
      <c r="A9326" s="396"/>
      <c r="B9326" s="396"/>
      <c r="C9326" s="378"/>
      <c r="D9326" s="378"/>
    </row>
    <row r="9327" spans="1:4" ht="18" customHeight="1">
      <c r="A9327" s="396"/>
      <c r="B9327" s="396"/>
      <c r="C9327" s="378"/>
      <c r="D9327" s="378"/>
    </row>
    <row r="9328" spans="1:4" ht="18" customHeight="1">
      <c r="A9328" s="396"/>
      <c r="B9328" s="396"/>
      <c r="C9328" s="378"/>
      <c r="D9328" s="378"/>
    </row>
    <row r="9329" spans="1:4" ht="18" customHeight="1">
      <c r="A9329" s="396"/>
      <c r="B9329" s="396"/>
      <c r="C9329" s="378"/>
      <c r="D9329" s="378"/>
    </row>
    <row r="9330" spans="1:4" ht="18" customHeight="1">
      <c r="A9330" s="396"/>
      <c r="B9330" s="396"/>
      <c r="C9330" s="378"/>
      <c r="D9330" s="378"/>
    </row>
    <row r="9331" spans="1:4" ht="18" customHeight="1">
      <c r="A9331" s="396"/>
      <c r="B9331" s="396"/>
      <c r="C9331" s="378"/>
      <c r="D9331" s="378"/>
    </row>
    <row r="9332" spans="1:4" ht="18" customHeight="1">
      <c r="A9332" s="396"/>
      <c r="B9332" s="396"/>
      <c r="C9332" s="378"/>
      <c r="D9332" s="378"/>
    </row>
    <row r="9333" spans="1:4" ht="18" customHeight="1">
      <c r="A9333" s="396"/>
      <c r="B9333" s="396"/>
      <c r="C9333" s="378"/>
      <c r="D9333" s="378"/>
    </row>
    <row r="9334" spans="1:4" ht="18" customHeight="1">
      <c r="A9334" s="396"/>
      <c r="B9334" s="396"/>
      <c r="C9334" s="378"/>
      <c r="D9334" s="378"/>
    </row>
    <row r="9335" spans="1:4" ht="18" customHeight="1">
      <c r="A9335" s="396"/>
      <c r="B9335" s="396"/>
      <c r="C9335" s="378"/>
      <c r="D9335" s="378"/>
    </row>
    <row r="9336" spans="1:4" ht="18" customHeight="1">
      <c r="A9336" s="396"/>
      <c r="B9336" s="396"/>
      <c r="C9336" s="378"/>
      <c r="D9336" s="378"/>
    </row>
    <row r="9337" spans="1:4" ht="18" customHeight="1">
      <c r="A9337" s="396"/>
      <c r="B9337" s="396"/>
      <c r="C9337" s="378"/>
      <c r="D9337" s="378"/>
    </row>
    <row r="9338" spans="1:4" ht="18" customHeight="1">
      <c r="A9338" s="396"/>
      <c r="B9338" s="396"/>
      <c r="C9338" s="378"/>
      <c r="D9338" s="378"/>
    </row>
    <row r="9339" spans="1:4" ht="18" customHeight="1">
      <c r="A9339" s="396"/>
      <c r="B9339" s="396"/>
      <c r="C9339" s="378"/>
      <c r="D9339" s="378"/>
    </row>
    <row r="9340" spans="1:4" ht="18" customHeight="1">
      <c r="A9340" s="396"/>
      <c r="B9340" s="396"/>
      <c r="C9340" s="378"/>
      <c r="D9340" s="378"/>
    </row>
    <row r="9341" spans="1:4" ht="18" customHeight="1">
      <c r="A9341" s="396"/>
      <c r="B9341" s="396"/>
      <c r="C9341" s="378"/>
      <c r="D9341" s="378"/>
    </row>
    <row r="9342" spans="1:4" ht="18" customHeight="1">
      <c r="A9342" s="396"/>
      <c r="B9342" s="396"/>
      <c r="C9342" s="378"/>
      <c r="D9342" s="378"/>
    </row>
    <row r="9343" spans="1:4" ht="18" customHeight="1">
      <c r="A9343" s="396"/>
      <c r="B9343" s="396"/>
      <c r="C9343" s="378"/>
      <c r="D9343" s="378"/>
    </row>
    <row r="9344" spans="1:4" ht="18" customHeight="1">
      <c r="A9344" s="396"/>
      <c r="B9344" s="396"/>
      <c r="C9344" s="378"/>
      <c r="D9344" s="378"/>
    </row>
    <row r="9345" spans="1:4" ht="18" customHeight="1">
      <c r="A9345" s="396"/>
      <c r="B9345" s="396"/>
      <c r="C9345" s="378"/>
      <c r="D9345" s="378"/>
    </row>
    <row r="9346" spans="1:4" ht="18" customHeight="1">
      <c r="A9346" s="396"/>
      <c r="B9346" s="396"/>
      <c r="C9346" s="378"/>
      <c r="D9346" s="378"/>
    </row>
    <row r="9347" spans="1:4" ht="18" customHeight="1">
      <c r="A9347" s="396"/>
      <c r="B9347" s="396"/>
      <c r="C9347" s="378"/>
      <c r="D9347" s="378"/>
    </row>
    <row r="9348" spans="1:4" ht="18" customHeight="1">
      <c r="A9348" s="396"/>
      <c r="B9348" s="396"/>
      <c r="C9348" s="378"/>
      <c r="D9348" s="378"/>
    </row>
    <row r="9349" spans="1:4" ht="18" customHeight="1">
      <c r="A9349" s="396"/>
      <c r="B9349" s="396"/>
      <c r="C9349" s="378"/>
      <c r="D9349" s="378"/>
    </row>
    <row r="9350" spans="1:4" ht="18" customHeight="1">
      <c r="A9350" s="396"/>
      <c r="B9350" s="396"/>
      <c r="C9350" s="378"/>
      <c r="D9350" s="378"/>
    </row>
    <row r="9351" spans="1:4" ht="18" customHeight="1">
      <c r="A9351" s="396"/>
      <c r="B9351" s="396"/>
      <c r="C9351" s="378"/>
      <c r="D9351" s="378"/>
    </row>
    <row r="9352" spans="1:4" ht="18" customHeight="1">
      <c r="A9352" s="396"/>
      <c r="B9352" s="396"/>
      <c r="C9352" s="378"/>
      <c r="D9352" s="378"/>
    </row>
    <row r="9353" spans="1:4" ht="18" customHeight="1">
      <c r="A9353" s="396"/>
      <c r="B9353" s="396"/>
      <c r="C9353" s="378"/>
      <c r="D9353" s="378"/>
    </row>
    <row r="9354" spans="1:4" ht="18" customHeight="1">
      <c r="A9354" s="396"/>
      <c r="B9354" s="396"/>
      <c r="C9354" s="378"/>
      <c r="D9354" s="378"/>
    </row>
    <row r="9355" spans="1:4" ht="18" customHeight="1">
      <c r="A9355" s="396"/>
      <c r="B9355" s="396"/>
      <c r="C9355" s="378"/>
      <c r="D9355" s="378"/>
    </row>
    <row r="9356" spans="1:4" ht="18" customHeight="1">
      <c r="A9356" s="396"/>
      <c r="B9356" s="396"/>
      <c r="C9356" s="378"/>
      <c r="D9356" s="378"/>
    </row>
    <row r="9357" spans="1:4" ht="18" customHeight="1">
      <c r="A9357" s="396"/>
      <c r="B9357" s="396"/>
      <c r="C9357" s="378"/>
      <c r="D9357" s="378"/>
    </row>
    <row r="9358" spans="1:4" ht="18" customHeight="1">
      <c r="A9358" s="396"/>
      <c r="B9358" s="396"/>
      <c r="C9358" s="378"/>
      <c r="D9358" s="378"/>
    </row>
    <row r="9359" spans="1:4" ht="18" customHeight="1">
      <c r="A9359" s="396"/>
      <c r="B9359" s="396"/>
      <c r="C9359" s="378"/>
      <c r="D9359" s="378"/>
    </row>
    <row r="9360" spans="1:4" ht="18" customHeight="1">
      <c r="A9360" s="396"/>
      <c r="B9360" s="396"/>
      <c r="C9360" s="378"/>
      <c r="D9360" s="378"/>
    </row>
    <row r="9361" spans="1:4" ht="18" customHeight="1">
      <c r="A9361" s="396"/>
      <c r="B9361" s="396"/>
      <c r="C9361" s="378"/>
      <c r="D9361" s="378"/>
    </row>
    <row r="9362" spans="1:4" ht="18" customHeight="1">
      <c r="A9362" s="396"/>
      <c r="B9362" s="396"/>
      <c r="C9362" s="378"/>
      <c r="D9362" s="378"/>
    </row>
    <row r="9363" spans="1:4" ht="18" customHeight="1">
      <c r="A9363" s="396"/>
      <c r="B9363" s="396"/>
      <c r="C9363" s="378"/>
      <c r="D9363" s="378"/>
    </row>
    <row r="9364" spans="1:4" ht="18" customHeight="1">
      <c r="A9364" s="396"/>
      <c r="B9364" s="396"/>
      <c r="C9364" s="378"/>
      <c r="D9364" s="378"/>
    </row>
    <row r="9365" spans="1:4" ht="18" customHeight="1">
      <c r="A9365" s="396"/>
      <c r="B9365" s="396"/>
      <c r="C9365" s="378"/>
      <c r="D9365" s="378"/>
    </row>
    <row r="9366" spans="1:4" ht="18" customHeight="1">
      <c r="A9366" s="396"/>
      <c r="B9366" s="396"/>
      <c r="C9366" s="378"/>
      <c r="D9366" s="378"/>
    </row>
    <row r="9367" spans="1:4" ht="18" customHeight="1">
      <c r="A9367" s="396"/>
      <c r="B9367" s="396"/>
      <c r="C9367" s="378"/>
      <c r="D9367" s="378"/>
    </row>
    <row r="9368" spans="1:4" ht="18" customHeight="1">
      <c r="A9368" s="396"/>
      <c r="B9368" s="396"/>
      <c r="C9368" s="378"/>
      <c r="D9368" s="378"/>
    </row>
    <row r="9369" spans="1:4" ht="18" customHeight="1">
      <c r="A9369" s="396"/>
      <c r="B9369" s="396"/>
      <c r="C9369" s="378"/>
      <c r="D9369" s="378"/>
    </row>
    <row r="9370" spans="1:4" ht="18" customHeight="1">
      <c r="A9370" s="396"/>
      <c r="B9370" s="396"/>
      <c r="C9370" s="378"/>
      <c r="D9370" s="378"/>
    </row>
    <row r="9371" spans="1:4" ht="18" customHeight="1">
      <c r="A9371" s="396"/>
      <c r="B9371" s="396"/>
      <c r="C9371" s="378"/>
      <c r="D9371" s="378"/>
    </row>
    <row r="9372" spans="1:4" ht="18" customHeight="1">
      <c r="A9372" s="396"/>
      <c r="B9372" s="396"/>
      <c r="C9372" s="378"/>
      <c r="D9372" s="378"/>
    </row>
    <row r="9373" spans="1:4" ht="18" customHeight="1">
      <c r="A9373" s="396"/>
      <c r="B9373" s="396"/>
      <c r="C9373" s="378"/>
      <c r="D9373" s="378"/>
    </row>
    <row r="9374" spans="1:4" ht="18" customHeight="1">
      <c r="A9374" s="396"/>
      <c r="B9374" s="396"/>
      <c r="C9374" s="378"/>
      <c r="D9374" s="378"/>
    </row>
    <row r="9375" spans="1:4" ht="18" customHeight="1">
      <c r="A9375" s="396"/>
      <c r="B9375" s="396"/>
      <c r="C9375" s="378"/>
      <c r="D9375" s="378"/>
    </row>
    <row r="9376" spans="1:4" ht="18" customHeight="1">
      <c r="A9376" s="396"/>
      <c r="B9376" s="396"/>
      <c r="C9376" s="378"/>
      <c r="D9376" s="378"/>
    </row>
    <row r="9377" spans="1:4" ht="18" customHeight="1">
      <c r="A9377" s="396"/>
      <c r="B9377" s="396"/>
      <c r="C9377" s="378"/>
      <c r="D9377" s="378"/>
    </row>
    <row r="9378" spans="1:4" ht="18" customHeight="1">
      <c r="A9378" s="396"/>
      <c r="B9378" s="396"/>
      <c r="C9378" s="378"/>
      <c r="D9378" s="378"/>
    </row>
    <row r="9379" spans="1:4" ht="18" customHeight="1">
      <c r="A9379" s="396"/>
      <c r="B9379" s="396"/>
      <c r="C9379" s="378"/>
      <c r="D9379" s="378"/>
    </row>
    <row r="9380" spans="1:4" ht="18" customHeight="1">
      <c r="A9380" s="396"/>
      <c r="B9380" s="396"/>
      <c r="C9380" s="378"/>
      <c r="D9380" s="378"/>
    </row>
    <row r="9381" spans="1:4" ht="18" customHeight="1">
      <c r="A9381" s="396"/>
      <c r="B9381" s="396"/>
      <c r="C9381" s="378"/>
      <c r="D9381" s="378"/>
    </row>
    <row r="9382" spans="1:4" ht="18" customHeight="1">
      <c r="A9382" s="396"/>
      <c r="B9382" s="396"/>
      <c r="C9382" s="378"/>
      <c r="D9382" s="378"/>
    </row>
    <row r="9383" spans="1:4" ht="18" customHeight="1">
      <c r="A9383" s="396"/>
      <c r="B9383" s="396"/>
      <c r="C9383" s="378"/>
      <c r="D9383" s="378"/>
    </row>
    <row r="9384" spans="1:4" ht="18" customHeight="1">
      <c r="A9384" s="396"/>
      <c r="B9384" s="396"/>
      <c r="C9384" s="378"/>
      <c r="D9384" s="378"/>
    </row>
    <row r="9385" spans="1:4" ht="18" customHeight="1">
      <c r="A9385" s="396"/>
      <c r="B9385" s="396"/>
      <c r="C9385" s="378"/>
      <c r="D9385" s="378"/>
    </row>
    <row r="9386" spans="1:4" ht="18" customHeight="1">
      <c r="A9386" s="396"/>
      <c r="B9386" s="396"/>
      <c r="C9386" s="378"/>
      <c r="D9386" s="378"/>
    </row>
    <row r="9387" spans="1:4" ht="18" customHeight="1">
      <c r="A9387" s="396"/>
      <c r="B9387" s="396"/>
      <c r="C9387" s="378"/>
      <c r="D9387" s="378"/>
    </row>
    <row r="9388" spans="1:4" ht="18" customHeight="1">
      <c r="A9388" s="396"/>
      <c r="B9388" s="396"/>
      <c r="C9388" s="378"/>
      <c r="D9388" s="378"/>
    </row>
    <row r="9389" spans="1:4" ht="18" customHeight="1">
      <c r="A9389" s="396"/>
      <c r="B9389" s="396"/>
      <c r="C9389" s="378"/>
      <c r="D9389" s="378"/>
    </row>
    <row r="9390" spans="1:4" ht="18" customHeight="1">
      <c r="A9390" s="396"/>
      <c r="B9390" s="396"/>
      <c r="C9390" s="378"/>
      <c r="D9390" s="378"/>
    </row>
    <row r="9391" spans="1:4" ht="18" customHeight="1">
      <c r="A9391" s="396"/>
      <c r="B9391" s="396"/>
      <c r="C9391" s="378"/>
      <c r="D9391" s="378"/>
    </row>
    <row r="9392" spans="1:4" ht="18" customHeight="1">
      <c r="A9392" s="396"/>
      <c r="B9392" s="396"/>
      <c r="C9392" s="378"/>
      <c r="D9392" s="378"/>
    </row>
    <row r="9393" spans="1:4" ht="18" customHeight="1">
      <c r="A9393" s="396"/>
      <c r="B9393" s="396"/>
      <c r="C9393" s="378"/>
      <c r="D9393" s="378"/>
    </row>
    <row r="9394" spans="1:4" ht="18" customHeight="1">
      <c r="A9394" s="396"/>
      <c r="B9394" s="396"/>
      <c r="C9394" s="378"/>
      <c r="D9394" s="378"/>
    </row>
    <row r="9395" spans="1:4" ht="18" customHeight="1">
      <c r="A9395" s="396"/>
      <c r="B9395" s="396"/>
      <c r="C9395" s="378"/>
      <c r="D9395" s="378"/>
    </row>
    <row r="9396" spans="1:4" ht="18" customHeight="1">
      <c r="A9396" s="396"/>
      <c r="B9396" s="396"/>
      <c r="C9396" s="378"/>
      <c r="D9396" s="378"/>
    </row>
    <row r="9397" spans="1:4" ht="18" customHeight="1">
      <c r="A9397" s="396"/>
      <c r="B9397" s="396"/>
      <c r="C9397" s="378"/>
      <c r="D9397" s="378"/>
    </row>
    <row r="9398" spans="1:4" ht="18" customHeight="1">
      <c r="A9398" s="396"/>
      <c r="B9398" s="396"/>
      <c r="C9398" s="378"/>
      <c r="D9398" s="378"/>
    </row>
    <row r="9399" spans="1:4" ht="18" customHeight="1">
      <c r="A9399" s="396"/>
      <c r="B9399" s="396"/>
      <c r="C9399" s="378"/>
      <c r="D9399" s="378"/>
    </row>
    <row r="9400" spans="1:4" ht="18" customHeight="1">
      <c r="A9400" s="396"/>
      <c r="B9400" s="396"/>
      <c r="C9400" s="378"/>
      <c r="D9400" s="378"/>
    </row>
    <row r="9401" spans="1:4" ht="18" customHeight="1">
      <c r="A9401" s="396"/>
      <c r="B9401" s="396"/>
      <c r="C9401" s="378"/>
      <c r="D9401" s="378"/>
    </row>
    <row r="9402" spans="1:4" ht="18" customHeight="1">
      <c r="A9402" s="396"/>
      <c r="B9402" s="396"/>
      <c r="C9402" s="378"/>
      <c r="D9402" s="378"/>
    </row>
    <row r="9403" spans="1:4" ht="18" customHeight="1">
      <c r="A9403" s="396"/>
      <c r="B9403" s="396"/>
      <c r="C9403" s="378"/>
      <c r="D9403" s="378"/>
    </row>
    <row r="9404" spans="1:4" ht="18" customHeight="1">
      <c r="A9404" s="396"/>
      <c r="B9404" s="396"/>
      <c r="C9404" s="378"/>
      <c r="D9404" s="378"/>
    </row>
    <row r="9405" spans="1:4" ht="18" customHeight="1">
      <c r="A9405" s="396"/>
      <c r="B9405" s="396"/>
      <c r="C9405" s="378"/>
      <c r="D9405" s="378"/>
    </row>
    <row r="9406" spans="1:4" ht="18" customHeight="1">
      <c r="A9406" s="396"/>
      <c r="B9406" s="396"/>
      <c r="C9406" s="378"/>
      <c r="D9406" s="378"/>
    </row>
    <row r="9407" spans="1:4" ht="18" customHeight="1">
      <c r="A9407" s="396"/>
      <c r="B9407" s="396"/>
      <c r="C9407" s="378"/>
      <c r="D9407" s="378"/>
    </row>
    <row r="9408" spans="1:4" ht="18" customHeight="1">
      <c r="A9408" s="396"/>
      <c r="B9408" s="396"/>
      <c r="C9408" s="378"/>
      <c r="D9408" s="378"/>
    </row>
    <row r="9409" spans="1:4" ht="18" customHeight="1">
      <c r="A9409" s="396"/>
      <c r="B9409" s="396"/>
      <c r="C9409" s="378"/>
      <c r="D9409" s="378"/>
    </row>
    <row r="9410" spans="1:4" ht="18" customHeight="1">
      <c r="A9410" s="396"/>
      <c r="B9410" s="396"/>
      <c r="C9410" s="378"/>
      <c r="D9410" s="378"/>
    </row>
    <row r="9411" spans="1:4" ht="18" customHeight="1">
      <c r="A9411" s="396"/>
      <c r="B9411" s="396"/>
      <c r="C9411" s="378"/>
      <c r="D9411" s="378"/>
    </row>
    <row r="9412" spans="1:4" ht="18" customHeight="1">
      <c r="A9412" s="396"/>
      <c r="B9412" s="396"/>
      <c r="C9412" s="378"/>
      <c r="D9412" s="378"/>
    </row>
    <row r="9413" spans="1:4" ht="18" customHeight="1">
      <c r="A9413" s="396"/>
      <c r="B9413" s="396"/>
      <c r="C9413" s="378"/>
      <c r="D9413" s="378"/>
    </row>
    <row r="9414" spans="1:4" ht="18" customHeight="1">
      <c r="A9414" s="396"/>
      <c r="B9414" s="396"/>
      <c r="C9414" s="378"/>
      <c r="D9414" s="378"/>
    </row>
    <row r="9415" spans="1:4" ht="18" customHeight="1">
      <c r="A9415" s="396"/>
      <c r="B9415" s="396"/>
      <c r="C9415" s="378"/>
      <c r="D9415" s="378"/>
    </row>
    <row r="9416" spans="1:4" ht="18" customHeight="1">
      <c r="A9416" s="396"/>
      <c r="B9416" s="396"/>
      <c r="C9416" s="378"/>
      <c r="D9416" s="378"/>
    </row>
    <row r="9417" spans="1:4" ht="18" customHeight="1">
      <c r="A9417" s="396"/>
      <c r="B9417" s="396"/>
      <c r="C9417" s="378"/>
      <c r="D9417" s="378"/>
    </row>
    <row r="9418" spans="1:4" ht="18" customHeight="1">
      <c r="A9418" s="396"/>
      <c r="B9418" s="396"/>
      <c r="C9418" s="378"/>
      <c r="D9418" s="378"/>
    </row>
    <row r="9419" spans="1:4" ht="18" customHeight="1">
      <c r="A9419" s="396"/>
      <c r="B9419" s="396"/>
      <c r="C9419" s="378"/>
      <c r="D9419" s="378"/>
    </row>
    <row r="9420" spans="1:4" ht="18" customHeight="1">
      <c r="A9420" s="396"/>
      <c r="B9420" s="396"/>
      <c r="C9420" s="378"/>
      <c r="D9420" s="378"/>
    </row>
    <row r="9421" spans="1:4" ht="18" customHeight="1">
      <c r="A9421" s="396"/>
      <c r="B9421" s="396"/>
      <c r="C9421" s="378"/>
      <c r="D9421" s="378"/>
    </row>
    <row r="9422" spans="1:4" ht="18" customHeight="1">
      <c r="A9422" s="396"/>
      <c r="B9422" s="396"/>
      <c r="C9422" s="378"/>
      <c r="D9422" s="378"/>
    </row>
    <row r="9423" spans="1:4" ht="18" customHeight="1">
      <c r="A9423" s="396"/>
      <c r="B9423" s="396"/>
      <c r="C9423" s="378"/>
      <c r="D9423" s="378"/>
    </row>
    <row r="9424" spans="1:4" ht="18" customHeight="1">
      <c r="A9424" s="396"/>
      <c r="B9424" s="396"/>
      <c r="C9424" s="378"/>
      <c r="D9424" s="378"/>
    </row>
    <row r="9425" spans="1:4" ht="18" customHeight="1">
      <c r="A9425" s="396"/>
      <c r="B9425" s="396"/>
      <c r="C9425" s="378"/>
      <c r="D9425" s="378"/>
    </row>
    <row r="9426" spans="1:4" ht="18" customHeight="1">
      <c r="A9426" s="396"/>
      <c r="B9426" s="396"/>
      <c r="C9426" s="378"/>
      <c r="D9426" s="378"/>
    </row>
    <row r="9427" spans="1:4" ht="18" customHeight="1">
      <c r="A9427" s="396"/>
      <c r="B9427" s="396"/>
      <c r="C9427" s="378"/>
      <c r="D9427" s="378"/>
    </row>
    <row r="9428" spans="1:4" ht="18" customHeight="1">
      <c r="A9428" s="396"/>
      <c r="B9428" s="396"/>
      <c r="C9428" s="378"/>
      <c r="D9428" s="378"/>
    </row>
    <row r="9429" spans="1:4" ht="18" customHeight="1">
      <c r="A9429" s="396"/>
      <c r="B9429" s="396"/>
      <c r="C9429" s="378"/>
      <c r="D9429" s="378"/>
    </row>
    <row r="9430" spans="1:4" ht="18" customHeight="1">
      <c r="A9430" s="396"/>
      <c r="B9430" s="396"/>
      <c r="C9430" s="378"/>
      <c r="D9430" s="378"/>
    </row>
    <row r="9431" spans="1:4" ht="18" customHeight="1">
      <c r="A9431" s="396"/>
      <c r="B9431" s="396"/>
      <c r="C9431" s="378"/>
      <c r="D9431" s="378"/>
    </row>
    <row r="9432" spans="1:4" ht="18" customHeight="1">
      <c r="A9432" s="396"/>
      <c r="B9432" s="396"/>
      <c r="C9432" s="378"/>
      <c r="D9432" s="378"/>
    </row>
    <row r="9433" spans="1:4" ht="18" customHeight="1">
      <c r="A9433" s="396"/>
      <c r="B9433" s="396"/>
      <c r="C9433" s="378"/>
      <c r="D9433" s="378"/>
    </row>
    <row r="9434" spans="1:4" ht="18" customHeight="1">
      <c r="A9434" s="396"/>
      <c r="B9434" s="396"/>
      <c r="C9434" s="378"/>
      <c r="D9434" s="378"/>
    </row>
    <row r="9435" spans="1:4" ht="18" customHeight="1">
      <c r="A9435" s="396"/>
      <c r="B9435" s="396"/>
      <c r="C9435" s="378"/>
      <c r="D9435" s="378"/>
    </row>
    <row r="9436" spans="1:4" ht="18" customHeight="1">
      <c r="A9436" s="396"/>
      <c r="B9436" s="396"/>
      <c r="C9436" s="378"/>
      <c r="D9436" s="378"/>
    </row>
    <row r="9437" spans="1:4" ht="18" customHeight="1">
      <c r="A9437" s="396"/>
      <c r="B9437" s="396"/>
      <c r="C9437" s="378"/>
      <c r="D9437" s="378"/>
    </row>
    <row r="9438" spans="1:4" ht="18" customHeight="1">
      <c r="A9438" s="396"/>
      <c r="B9438" s="396"/>
      <c r="C9438" s="378"/>
      <c r="D9438" s="378"/>
    </row>
    <row r="9439" spans="1:4" ht="18" customHeight="1">
      <c r="A9439" s="396"/>
      <c r="B9439" s="396"/>
      <c r="C9439" s="378"/>
      <c r="D9439" s="378"/>
    </row>
    <row r="9440" spans="1:4" ht="18" customHeight="1">
      <c r="A9440" s="396"/>
      <c r="B9440" s="396"/>
      <c r="C9440" s="378"/>
      <c r="D9440" s="378"/>
    </row>
    <row r="9441" spans="1:4" ht="18" customHeight="1">
      <c r="A9441" s="396"/>
      <c r="B9441" s="396"/>
      <c r="C9441" s="378"/>
      <c r="D9441" s="378"/>
    </row>
    <row r="9442" spans="1:4" ht="18" customHeight="1">
      <c r="A9442" s="396"/>
      <c r="B9442" s="396"/>
      <c r="C9442" s="378"/>
      <c r="D9442" s="378"/>
    </row>
    <row r="9443" spans="1:4" ht="18" customHeight="1">
      <c r="A9443" s="396"/>
      <c r="B9443" s="396"/>
      <c r="C9443" s="378"/>
      <c r="D9443" s="378"/>
    </row>
    <row r="9444" spans="1:4" ht="18" customHeight="1">
      <c r="A9444" s="396"/>
      <c r="B9444" s="396"/>
      <c r="C9444" s="378"/>
      <c r="D9444" s="378"/>
    </row>
    <row r="9445" spans="1:4" ht="18" customHeight="1">
      <c r="A9445" s="396"/>
      <c r="B9445" s="396"/>
      <c r="C9445" s="378"/>
      <c r="D9445" s="378"/>
    </row>
    <row r="9446" spans="1:4" ht="18" customHeight="1">
      <c r="A9446" s="396"/>
      <c r="B9446" s="396"/>
      <c r="C9446" s="378"/>
      <c r="D9446" s="378"/>
    </row>
    <row r="9447" spans="1:4" ht="18" customHeight="1">
      <c r="A9447" s="396"/>
      <c r="B9447" s="396"/>
      <c r="C9447" s="378"/>
      <c r="D9447" s="378"/>
    </row>
    <row r="9448" spans="1:4" ht="18" customHeight="1">
      <c r="A9448" s="396"/>
      <c r="B9448" s="396"/>
      <c r="C9448" s="378"/>
      <c r="D9448" s="378"/>
    </row>
    <row r="9449" spans="1:4" ht="18" customHeight="1">
      <c r="A9449" s="396"/>
      <c r="B9449" s="396"/>
      <c r="C9449" s="378"/>
      <c r="D9449" s="378"/>
    </row>
    <row r="9450" spans="1:4" ht="18" customHeight="1">
      <c r="A9450" s="396"/>
      <c r="B9450" s="396"/>
      <c r="C9450" s="378"/>
      <c r="D9450" s="378"/>
    </row>
    <row r="9451" spans="1:4" ht="18" customHeight="1">
      <c r="A9451" s="396"/>
      <c r="B9451" s="396"/>
      <c r="C9451" s="378"/>
      <c r="D9451" s="378"/>
    </row>
    <row r="9452" spans="1:4" ht="18" customHeight="1">
      <c r="A9452" s="396"/>
      <c r="B9452" s="396"/>
      <c r="C9452" s="378"/>
      <c r="D9452" s="378"/>
    </row>
    <row r="9453" spans="1:4" ht="18" customHeight="1">
      <c r="A9453" s="396"/>
      <c r="B9453" s="396"/>
      <c r="C9453" s="378"/>
      <c r="D9453" s="378"/>
    </row>
    <row r="9454" spans="1:4" ht="18" customHeight="1">
      <c r="A9454" s="396"/>
      <c r="B9454" s="396"/>
      <c r="C9454" s="378"/>
      <c r="D9454" s="378"/>
    </row>
    <row r="9455" spans="1:4" ht="18" customHeight="1">
      <c r="A9455" s="396"/>
      <c r="B9455" s="396"/>
      <c r="C9455" s="378"/>
      <c r="D9455" s="378"/>
    </row>
    <row r="9456" spans="1:4" ht="18" customHeight="1">
      <c r="A9456" s="396"/>
      <c r="B9456" s="396"/>
      <c r="C9456" s="378"/>
      <c r="D9456" s="378"/>
    </row>
    <row r="9457" spans="1:4" ht="18" customHeight="1">
      <c r="A9457" s="396"/>
      <c r="B9457" s="396"/>
      <c r="C9457" s="378"/>
      <c r="D9457" s="378"/>
    </row>
    <row r="9458" spans="1:4" ht="18" customHeight="1">
      <c r="A9458" s="396"/>
      <c r="B9458" s="396"/>
      <c r="C9458" s="378"/>
      <c r="D9458" s="378"/>
    </row>
    <row r="9459" spans="1:4" ht="18" customHeight="1">
      <c r="A9459" s="396"/>
      <c r="B9459" s="396"/>
      <c r="C9459" s="378"/>
      <c r="D9459" s="378"/>
    </row>
    <row r="9460" spans="1:4" ht="18" customHeight="1">
      <c r="A9460" s="396"/>
      <c r="B9460" s="396"/>
      <c r="C9460" s="378"/>
      <c r="D9460" s="378"/>
    </row>
    <row r="9461" spans="1:4" ht="18" customHeight="1">
      <c r="A9461" s="396"/>
      <c r="B9461" s="396"/>
      <c r="C9461" s="378"/>
      <c r="D9461" s="378"/>
    </row>
    <row r="9462" spans="1:4" ht="18" customHeight="1">
      <c r="A9462" s="396"/>
      <c r="B9462" s="396"/>
      <c r="C9462" s="378"/>
      <c r="D9462" s="378"/>
    </row>
    <row r="9463" spans="1:4" ht="18" customHeight="1">
      <c r="A9463" s="396"/>
      <c r="B9463" s="396"/>
      <c r="C9463" s="378"/>
      <c r="D9463" s="378"/>
    </row>
    <row r="9464" spans="1:4" ht="18" customHeight="1">
      <c r="A9464" s="396"/>
      <c r="B9464" s="396"/>
      <c r="C9464" s="378"/>
      <c r="D9464" s="378"/>
    </row>
    <row r="9465" spans="1:4" ht="18" customHeight="1">
      <c r="A9465" s="396"/>
      <c r="B9465" s="396"/>
      <c r="C9465" s="378"/>
      <c r="D9465" s="378"/>
    </row>
    <row r="9466" spans="1:4" ht="18" customHeight="1">
      <c r="A9466" s="396"/>
      <c r="B9466" s="396"/>
      <c r="C9466" s="378"/>
      <c r="D9466" s="378"/>
    </row>
    <row r="9467" spans="1:4" ht="18" customHeight="1">
      <c r="A9467" s="396"/>
      <c r="B9467" s="396"/>
      <c r="C9467" s="378"/>
      <c r="D9467" s="378"/>
    </row>
    <row r="9468" spans="1:4" ht="18" customHeight="1">
      <c r="A9468" s="396"/>
      <c r="B9468" s="396"/>
      <c r="C9468" s="378"/>
      <c r="D9468" s="378"/>
    </row>
    <row r="9469" spans="1:4" ht="18" customHeight="1">
      <c r="A9469" s="396"/>
      <c r="B9469" s="396"/>
      <c r="C9469" s="378"/>
      <c r="D9469" s="378"/>
    </row>
    <row r="9470" spans="1:4" ht="18" customHeight="1">
      <c r="A9470" s="396"/>
      <c r="B9470" s="396"/>
      <c r="C9470" s="378"/>
      <c r="D9470" s="378"/>
    </row>
    <row r="9471" spans="1:4" ht="18" customHeight="1">
      <c r="A9471" s="396"/>
      <c r="B9471" s="396"/>
      <c r="C9471" s="378"/>
      <c r="D9471" s="378"/>
    </row>
    <row r="9472" spans="1:4" ht="18" customHeight="1">
      <c r="A9472" s="396"/>
      <c r="B9472" s="396"/>
      <c r="C9472" s="378"/>
      <c r="D9472" s="378"/>
    </row>
    <row r="9473" spans="1:4" ht="18" customHeight="1">
      <c r="A9473" s="396"/>
      <c r="B9473" s="396"/>
      <c r="C9473" s="378"/>
      <c r="D9473" s="378"/>
    </row>
    <row r="9474" spans="1:4" ht="18" customHeight="1">
      <c r="A9474" s="396"/>
      <c r="B9474" s="396"/>
      <c r="C9474" s="378"/>
      <c r="D9474" s="378"/>
    </row>
    <row r="9475" spans="1:4" ht="18" customHeight="1">
      <c r="A9475" s="396"/>
      <c r="B9475" s="396"/>
      <c r="C9475" s="378"/>
      <c r="D9475" s="378"/>
    </row>
    <row r="9476" spans="1:4" ht="18" customHeight="1">
      <c r="A9476" s="396"/>
      <c r="B9476" s="396"/>
      <c r="C9476" s="378"/>
      <c r="D9476" s="378"/>
    </row>
    <row r="9477" spans="1:4" ht="18" customHeight="1">
      <c r="A9477" s="396"/>
      <c r="B9477" s="396"/>
      <c r="C9477" s="378"/>
      <c r="D9477" s="378"/>
    </row>
    <row r="9478" spans="1:4" ht="18" customHeight="1">
      <c r="A9478" s="396"/>
      <c r="B9478" s="396"/>
      <c r="C9478" s="378"/>
      <c r="D9478" s="378"/>
    </row>
    <row r="9479" spans="1:4" ht="18" customHeight="1">
      <c r="A9479" s="396"/>
      <c r="B9479" s="396"/>
      <c r="C9479" s="378"/>
      <c r="D9479" s="378"/>
    </row>
    <row r="9480" spans="1:4" ht="18" customHeight="1">
      <c r="A9480" s="396"/>
      <c r="B9480" s="396"/>
      <c r="C9480" s="378"/>
      <c r="D9480" s="378"/>
    </row>
    <row r="9481" spans="1:4" ht="18" customHeight="1">
      <c r="A9481" s="396"/>
      <c r="B9481" s="396"/>
      <c r="C9481" s="378"/>
      <c r="D9481" s="378"/>
    </row>
    <row r="9482" spans="1:4" ht="18" customHeight="1">
      <c r="A9482" s="396"/>
      <c r="B9482" s="396"/>
      <c r="C9482" s="378"/>
      <c r="D9482" s="378"/>
    </row>
    <row r="9483" spans="1:4" ht="18" customHeight="1">
      <c r="A9483" s="396"/>
      <c r="B9483" s="396"/>
      <c r="C9483" s="378"/>
      <c r="D9483" s="378"/>
    </row>
    <row r="9484" spans="1:4" ht="18" customHeight="1">
      <c r="A9484" s="396"/>
      <c r="B9484" s="396"/>
      <c r="C9484" s="378"/>
      <c r="D9484" s="378"/>
    </row>
    <row r="9485" spans="1:4" ht="18" customHeight="1">
      <c r="A9485" s="396"/>
      <c r="B9485" s="396"/>
      <c r="C9485" s="378"/>
      <c r="D9485" s="378"/>
    </row>
    <row r="9486" spans="1:4" ht="18" customHeight="1">
      <c r="A9486" s="396"/>
      <c r="B9486" s="396"/>
      <c r="C9486" s="378"/>
      <c r="D9486" s="378"/>
    </row>
    <row r="9487" spans="1:4" ht="18" customHeight="1">
      <c r="A9487" s="396"/>
      <c r="B9487" s="396"/>
      <c r="C9487" s="378"/>
      <c r="D9487" s="378"/>
    </row>
    <row r="9488" spans="1:4" ht="18" customHeight="1">
      <c r="A9488" s="396"/>
      <c r="B9488" s="396"/>
      <c r="C9488" s="378"/>
      <c r="D9488" s="378"/>
    </row>
    <row r="9489" spans="1:4" ht="18" customHeight="1">
      <c r="A9489" s="396"/>
      <c r="B9489" s="396"/>
      <c r="C9489" s="378"/>
      <c r="D9489" s="378"/>
    </row>
    <row r="9490" spans="1:4" ht="18" customHeight="1">
      <c r="A9490" s="396"/>
      <c r="B9490" s="396"/>
      <c r="C9490" s="378"/>
      <c r="D9490" s="378"/>
    </row>
    <row r="9491" spans="1:4" ht="18" customHeight="1">
      <c r="A9491" s="396"/>
      <c r="B9491" s="396"/>
      <c r="C9491" s="378"/>
      <c r="D9491" s="378"/>
    </row>
    <row r="9492" spans="1:4" ht="18" customHeight="1">
      <c r="A9492" s="396"/>
      <c r="B9492" s="396"/>
      <c r="C9492" s="378"/>
      <c r="D9492" s="378"/>
    </row>
    <row r="9493" spans="1:4" ht="18" customHeight="1">
      <c r="A9493" s="396"/>
      <c r="B9493" s="396"/>
      <c r="C9493" s="378"/>
      <c r="D9493" s="378"/>
    </row>
    <row r="9494" spans="1:4" ht="18" customHeight="1">
      <c r="A9494" s="396"/>
      <c r="B9494" s="396"/>
      <c r="C9494" s="378"/>
      <c r="D9494" s="378"/>
    </row>
    <row r="9495" spans="1:4" ht="18" customHeight="1">
      <c r="A9495" s="396"/>
      <c r="B9495" s="396"/>
      <c r="C9495" s="378"/>
      <c r="D9495" s="378"/>
    </row>
    <row r="9496" spans="1:4" ht="18" customHeight="1">
      <c r="A9496" s="396"/>
      <c r="B9496" s="396"/>
      <c r="C9496" s="378"/>
      <c r="D9496" s="378"/>
    </row>
    <row r="9497" spans="1:4" ht="18" customHeight="1">
      <c r="A9497" s="396"/>
      <c r="B9497" s="396"/>
      <c r="C9497" s="378"/>
      <c r="D9497" s="378"/>
    </row>
    <row r="9498" spans="1:4" ht="18" customHeight="1">
      <c r="A9498" s="396"/>
      <c r="B9498" s="396"/>
      <c r="C9498" s="378"/>
      <c r="D9498" s="378"/>
    </row>
    <row r="9499" spans="1:4" ht="18" customHeight="1">
      <c r="A9499" s="396"/>
      <c r="B9499" s="396"/>
      <c r="C9499" s="378"/>
      <c r="D9499" s="378"/>
    </row>
    <row r="9500" spans="1:4" ht="18" customHeight="1">
      <c r="A9500" s="396"/>
      <c r="B9500" s="396"/>
      <c r="C9500" s="378"/>
      <c r="D9500" s="378"/>
    </row>
    <row r="9501" spans="1:4" ht="18" customHeight="1">
      <c r="A9501" s="396"/>
      <c r="B9501" s="396"/>
      <c r="C9501" s="378"/>
      <c r="D9501" s="378"/>
    </row>
    <row r="9502" spans="1:4" ht="18" customHeight="1">
      <c r="A9502" s="396"/>
      <c r="B9502" s="396"/>
      <c r="C9502" s="378"/>
      <c r="D9502" s="378"/>
    </row>
    <row r="9503" spans="1:4" ht="18" customHeight="1">
      <c r="A9503" s="396"/>
      <c r="B9503" s="396"/>
      <c r="C9503" s="378"/>
      <c r="D9503" s="378"/>
    </row>
    <row r="9504" spans="1:4" ht="18" customHeight="1">
      <c r="A9504" s="396"/>
      <c r="B9504" s="396"/>
      <c r="C9504" s="378"/>
      <c r="D9504" s="378"/>
    </row>
    <row r="9505" spans="1:4" ht="18" customHeight="1">
      <c r="A9505" s="396"/>
      <c r="B9505" s="396"/>
      <c r="C9505" s="378"/>
      <c r="D9505" s="378"/>
    </row>
    <row r="9506" spans="1:4" ht="18" customHeight="1">
      <c r="A9506" s="396"/>
      <c r="B9506" s="396"/>
      <c r="C9506" s="378"/>
      <c r="D9506" s="378"/>
    </row>
    <row r="9507" spans="1:4" ht="18" customHeight="1">
      <c r="A9507" s="396"/>
      <c r="B9507" s="396"/>
      <c r="C9507" s="378"/>
      <c r="D9507" s="378"/>
    </row>
    <row r="9508" spans="1:4" ht="18" customHeight="1">
      <c r="A9508" s="396"/>
      <c r="B9508" s="396"/>
      <c r="C9508" s="378"/>
      <c r="D9508" s="378"/>
    </row>
    <row r="9509" spans="1:4" ht="18" customHeight="1">
      <c r="A9509" s="396"/>
      <c r="B9509" s="396"/>
      <c r="C9509" s="378"/>
      <c r="D9509" s="378"/>
    </row>
    <row r="9510" spans="1:4" ht="18" customHeight="1">
      <c r="A9510" s="396"/>
      <c r="B9510" s="396"/>
      <c r="C9510" s="378"/>
      <c r="D9510" s="378"/>
    </row>
    <row r="9511" spans="1:4" ht="18" customHeight="1">
      <c r="A9511" s="396"/>
      <c r="B9511" s="396"/>
      <c r="C9511" s="378"/>
      <c r="D9511" s="378"/>
    </row>
    <row r="9512" spans="1:4" ht="18" customHeight="1">
      <c r="A9512" s="396"/>
      <c r="B9512" s="396"/>
      <c r="C9512" s="378"/>
      <c r="D9512" s="378"/>
    </row>
    <row r="9513" spans="1:4" ht="18" customHeight="1">
      <c r="A9513" s="396"/>
      <c r="B9513" s="396"/>
      <c r="C9513" s="378"/>
      <c r="D9513" s="378"/>
    </row>
    <row r="9514" spans="1:4" ht="18" customHeight="1">
      <c r="A9514" s="396"/>
      <c r="B9514" s="396"/>
      <c r="C9514" s="378"/>
      <c r="D9514" s="378"/>
    </row>
    <row r="9515" spans="1:4" ht="18" customHeight="1">
      <c r="A9515" s="396"/>
      <c r="B9515" s="396"/>
      <c r="C9515" s="378"/>
      <c r="D9515" s="378"/>
    </row>
    <row r="9516" spans="1:4" ht="18" customHeight="1">
      <c r="A9516" s="396"/>
      <c r="B9516" s="396"/>
      <c r="C9516" s="378"/>
      <c r="D9516" s="378"/>
    </row>
    <row r="9517" spans="1:4" ht="18" customHeight="1">
      <c r="A9517" s="396"/>
      <c r="B9517" s="396"/>
      <c r="C9517" s="378"/>
      <c r="D9517" s="378"/>
    </row>
    <row r="9518" spans="1:4" ht="18" customHeight="1">
      <c r="A9518" s="396"/>
      <c r="B9518" s="396"/>
      <c r="C9518" s="378"/>
      <c r="D9518" s="378"/>
    </row>
    <row r="9519" spans="1:4" ht="18" customHeight="1">
      <c r="A9519" s="396"/>
      <c r="B9519" s="396"/>
      <c r="C9519" s="378"/>
      <c r="D9519" s="378"/>
    </row>
    <row r="9520" spans="1:4" ht="18" customHeight="1">
      <c r="A9520" s="396"/>
      <c r="B9520" s="396"/>
      <c r="C9520" s="378"/>
      <c r="D9520" s="378"/>
    </row>
    <row r="9521" spans="1:4" ht="18" customHeight="1">
      <c r="A9521" s="396"/>
      <c r="B9521" s="396"/>
      <c r="C9521" s="378"/>
      <c r="D9521" s="378"/>
    </row>
    <row r="9522" spans="1:4" ht="18" customHeight="1">
      <c r="A9522" s="396"/>
      <c r="B9522" s="396"/>
      <c r="C9522" s="378"/>
      <c r="D9522" s="378"/>
    </row>
    <row r="9523" spans="1:4" ht="18" customHeight="1">
      <c r="A9523" s="396"/>
      <c r="B9523" s="396"/>
      <c r="C9523" s="378"/>
      <c r="D9523" s="378"/>
    </row>
    <row r="9524" spans="1:4" ht="18" customHeight="1">
      <c r="A9524" s="396"/>
      <c r="B9524" s="396"/>
      <c r="C9524" s="378"/>
      <c r="D9524" s="378"/>
    </row>
    <row r="9525" spans="1:4" ht="18" customHeight="1">
      <c r="A9525" s="396"/>
      <c r="B9525" s="396"/>
      <c r="C9525" s="378"/>
      <c r="D9525" s="378"/>
    </row>
    <row r="9526" spans="1:4" ht="18" customHeight="1">
      <c r="A9526" s="396"/>
      <c r="B9526" s="396"/>
      <c r="C9526" s="378"/>
      <c r="D9526" s="378"/>
    </row>
    <row r="9527" spans="1:4" ht="18" customHeight="1">
      <c r="A9527" s="396"/>
      <c r="B9527" s="396"/>
      <c r="C9527" s="378"/>
      <c r="D9527" s="378"/>
    </row>
    <row r="9528" spans="1:4" ht="18" customHeight="1">
      <c r="A9528" s="396"/>
      <c r="B9528" s="396"/>
      <c r="C9528" s="378"/>
      <c r="D9528" s="378"/>
    </row>
    <row r="9529" spans="1:4" ht="18" customHeight="1">
      <c r="A9529" s="396"/>
      <c r="B9529" s="396"/>
      <c r="C9529" s="378"/>
      <c r="D9529" s="378"/>
    </row>
    <row r="9530" spans="1:4" ht="18" customHeight="1">
      <c r="A9530" s="396"/>
      <c r="B9530" s="396"/>
      <c r="C9530" s="378"/>
      <c r="D9530" s="378"/>
    </row>
    <row r="9531" spans="1:4" ht="18" customHeight="1">
      <c r="A9531" s="396"/>
      <c r="B9531" s="396"/>
      <c r="C9531" s="378"/>
      <c r="D9531" s="378"/>
    </row>
    <row r="9532" spans="1:4" ht="18" customHeight="1">
      <c r="A9532" s="396"/>
      <c r="B9532" s="396"/>
      <c r="C9532" s="378"/>
      <c r="D9532" s="378"/>
    </row>
    <row r="9533" spans="1:4" ht="18" customHeight="1">
      <c r="A9533" s="396"/>
      <c r="B9533" s="396"/>
      <c r="C9533" s="378"/>
      <c r="D9533" s="378"/>
    </row>
    <row r="9534" spans="1:4" ht="18" customHeight="1">
      <c r="A9534" s="396"/>
      <c r="B9534" s="396"/>
      <c r="C9534" s="378"/>
      <c r="D9534" s="378"/>
    </row>
    <row r="9535" spans="1:4" ht="18" customHeight="1">
      <c r="A9535" s="396"/>
      <c r="B9535" s="396"/>
      <c r="C9535" s="378"/>
      <c r="D9535" s="378"/>
    </row>
    <row r="9536" spans="1:4" ht="18" customHeight="1">
      <c r="A9536" s="396"/>
      <c r="B9536" s="396"/>
      <c r="C9536" s="378"/>
      <c r="D9536" s="378"/>
    </row>
    <row r="9537" spans="1:4" ht="18" customHeight="1">
      <c r="A9537" s="396"/>
      <c r="B9537" s="396"/>
      <c r="C9537" s="378"/>
      <c r="D9537" s="378"/>
    </row>
    <row r="9538" spans="1:4" ht="18" customHeight="1">
      <c r="A9538" s="396"/>
      <c r="B9538" s="396"/>
      <c r="C9538" s="378"/>
      <c r="D9538" s="378"/>
    </row>
    <row r="9539" spans="1:4" ht="18" customHeight="1">
      <c r="A9539" s="396"/>
      <c r="B9539" s="396"/>
      <c r="C9539" s="378"/>
      <c r="D9539" s="378"/>
    </row>
    <row r="9540" spans="1:4" ht="18" customHeight="1">
      <c r="A9540" s="396"/>
      <c r="B9540" s="396"/>
      <c r="C9540" s="378"/>
      <c r="D9540" s="378"/>
    </row>
    <row r="9541" spans="1:4" ht="18" customHeight="1">
      <c r="A9541" s="396"/>
      <c r="B9541" s="396"/>
      <c r="C9541" s="378"/>
      <c r="D9541" s="378"/>
    </row>
    <row r="9542" spans="1:4" ht="18" customHeight="1">
      <c r="A9542" s="396"/>
      <c r="B9542" s="396"/>
      <c r="C9542" s="378"/>
      <c r="D9542" s="378"/>
    </row>
    <row r="9543" spans="1:4" ht="18" customHeight="1">
      <c r="A9543" s="396"/>
      <c r="B9543" s="396"/>
      <c r="C9543" s="378"/>
      <c r="D9543" s="378"/>
    </row>
    <row r="9544" spans="1:4" ht="18" customHeight="1">
      <c r="A9544" s="396"/>
      <c r="B9544" s="396"/>
      <c r="C9544" s="378"/>
      <c r="D9544" s="378"/>
    </row>
    <row r="9545" spans="1:4" ht="18" customHeight="1">
      <c r="A9545" s="396"/>
      <c r="B9545" s="396"/>
      <c r="C9545" s="378"/>
      <c r="D9545" s="378"/>
    </row>
    <row r="9546" spans="1:4" ht="18" customHeight="1">
      <c r="A9546" s="396"/>
      <c r="B9546" s="396"/>
      <c r="C9546" s="378"/>
      <c r="D9546" s="378"/>
    </row>
    <row r="9547" spans="1:4" ht="18" customHeight="1">
      <c r="A9547" s="396"/>
      <c r="B9547" s="396"/>
      <c r="C9547" s="378"/>
      <c r="D9547" s="378"/>
    </row>
    <row r="9548" spans="1:4" ht="18" customHeight="1">
      <c r="A9548" s="396"/>
      <c r="B9548" s="396"/>
      <c r="C9548" s="378"/>
      <c r="D9548" s="378"/>
    </row>
    <row r="9549" spans="1:4" ht="18" customHeight="1">
      <c r="A9549" s="396"/>
      <c r="B9549" s="396"/>
      <c r="C9549" s="378"/>
      <c r="D9549" s="378"/>
    </row>
    <row r="9550" spans="1:4" ht="18" customHeight="1">
      <c r="A9550" s="396"/>
      <c r="B9550" s="396"/>
      <c r="C9550" s="378"/>
      <c r="D9550" s="378"/>
    </row>
    <row r="9551" spans="1:4" ht="18" customHeight="1">
      <c r="A9551" s="396"/>
      <c r="B9551" s="396"/>
      <c r="C9551" s="378"/>
      <c r="D9551" s="378"/>
    </row>
    <row r="9552" spans="1:4" ht="18" customHeight="1">
      <c r="A9552" s="396"/>
      <c r="B9552" s="396"/>
      <c r="C9552" s="378"/>
      <c r="D9552" s="378"/>
    </row>
    <row r="9553" spans="1:4" ht="18" customHeight="1">
      <c r="A9553" s="396"/>
      <c r="B9553" s="396"/>
      <c r="C9553" s="378"/>
      <c r="D9553" s="378"/>
    </row>
    <row r="9554" spans="1:4" ht="18" customHeight="1">
      <c r="A9554" s="396"/>
      <c r="B9554" s="396"/>
      <c r="C9554" s="378"/>
      <c r="D9554" s="378"/>
    </row>
    <row r="9555" spans="1:4" ht="18" customHeight="1">
      <c r="A9555" s="396"/>
      <c r="B9555" s="396"/>
      <c r="C9555" s="378"/>
      <c r="D9555" s="378"/>
    </row>
    <row r="9556" spans="1:4" ht="18" customHeight="1">
      <c r="A9556" s="396"/>
      <c r="B9556" s="396"/>
      <c r="C9556" s="378"/>
      <c r="D9556" s="378"/>
    </row>
    <row r="9557" spans="1:4" ht="18" customHeight="1">
      <c r="A9557" s="396"/>
      <c r="B9557" s="396"/>
      <c r="C9557" s="378"/>
      <c r="D9557" s="378"/>
    </row>
    <row r="9558" spans="1:4" ht="18" customHeight="1">
      <c r="A9558" s="396"/>
      <c r="B9558" s="396"/>
      <c r="C9558" s="378"/>
      <c r="D9558" s="378"/>
    </row>
    <row r="9559" spans="1:4" ht="18" customHeight="1">
      <c r="A9559" s="396"/>
      <c r="B9559" s="396"/>
      <c r="C9559" s="378"/>
      <c r="D9559" s="378"/>
    </row>
    <row r="9560" spans="1:4" ht="18" customHeight="1">
      <c r="A9560" s="396"/>
      <c r="B9560" s="396"/>
      <c r="C9560" s="378"/>
      <c r="D9560" s="378"/>
    </row>
    <row r="9561" spans="1:4" ht="18" customHeight="1">
      <c r="A9561" s="396"/>
      <c r="B9561" s="396"/>
      <c r="C9561" s="378"/>
      <c r="D9561" s="378"/>
    </row>
    <row r="9562" spans="1:4" ht="18" customHeight="1">
      <c r="A9562" s="396"/>
      <c r="B9562" s="396"/>
      <c r="C9562" s="378"/>
      <c r="D9562" s="378"/>
    </row>
    <row r="9563" spans="1:4" ht="18" customHeight="1">
      <c r="A9563" s="396"/>
      <c r="B9563" s="396"/>
      <c r="C9563" s="378"/>
      <c r="D9563" s="378"/>
    </row>
    <row r="9564" spans="1:4" ht="18" customHeight="1">
      <c r="A9564" s="396"/>
      <c r="B9564" s="396"/>
      <c r="C9564" s="378"/>
      <c r="D9564" s="378"/>
    </row>
    <row r="9565" spans="1:4" ht="18" customHeight="1">
      <c r="A9565" s="396"/>
      <c r="B9565" s="396"/>
      <c r="C9565" s="378"/>
      <c r="D9565" s="378"/>
    </row>
    <row r="9566" spans="1:4" ht="18" customHeight="1">
      <c r="A9566" s="396"/>
      <c r="B9566" s="396"/>
      <c r="C9566" s="378"/>
      <c r="D9566" s="378"/>
    </row>
    <row r="9567" spans="1:4" ht="18" customHeight="1">
      <c r="A9567" s="396"/>
      <c r="B9567" s="396"/>
      <c r="C9567" s="378"/>
      <c r="D9567" s="378"/>
    </row>
    <row r="9568" spans="1:4" ht="18" customHeight="1">
      <c r="A9568" s="396"/>
      <c r="B9568" s="396"/>
      <c r="C9568" s="378"/>
      <c r="D9568" s="378"/>
    </row>
    <row r="9569" spans="1:4" ht="18" customHeight="1">
      <c r="A9569" s="396"/>
      <c r="B9569" s="396"/>
      <c r="C9569" s="378"/>
      <c r="D9569" s="378"/>
    </row>
    <row r="9570" spans="1:4" ht="18" customHeight="1">
      <c r="A9570" s="396"/>
      <c r="B9570" s="396"/>
      <c r="C9570" s="378"/>
      <c r="D9570" s="378"/>
    </row>
    <row r="9571" spans="1:4" ht="18" customHeight="1">
      <c r="A9571" s="396"/>
      <c r="B9571" s="396"/>
      <c r="C9571" s="378"/>
      <c r="D9571" s="378"/>
    </row>
    <row r="9572" spans="1:4" ht="18" customHeight="1">
      <c r="A9572" s="396"/>
      <c r="B9572" s="396"/>
      <c r="C9572" s="378"/>
      <c r="D9572" s="378"/>
    </row>
    <row r="9573" spans="1:4" ht="18" customHeight="1">
      <c r="A9573" s="396"/>
      <c r="B9573" s="396"/>
      <c r="C9573" s="378"/>
      <c r="D9573" s="378"/>
    </row>
    <row r="9574" spans="1:4" ht="18" customHeight="1">
      <c r="A9574" s="396"/>
      <c r="B9574" s="396"/>
      <c r="C9574" s="378"/>
      <c r="D9574" s="378"/>
    </row>
    <row r="9575" spans="1:4" ht="18" customHeight="1">
      <c r="A9575" s="396"/>
      <c r="B9575" s="396"/>
      <c r="C9575" s="378"/>
      <c r="D9575" s="378"/>
    </row>
    <row r="9576" spans="1:4" ht="18" customHeight="1">
      <c r="A9576" s="396"/>
      <c r="B9576" s="396"/>
      <c r="C9576" s="378"/>
      <c r="D9576" s="378"/>
    </row>
    <row r="9577" spans="1:4" ht="18" customHeight="1">
      <c r="A9577" s="396"/>
      <c r="B9577" s="396"/>
      <c r="C9577" s="378"/>
      <c r="D9577" s="378"/>
    </row>
    <row r="9578" spans="1:4" ht="18" customHeight="1">
      <c r="A9578" s="396"/>
      <c r="B9578" s="396"/>
      <c r="C9578" s="378"/>
      <c r="D9578" s="378"/>
    </row>
    <row r="9579" spans="1:4" ht="18" customHeight="1">
      <c r="A9579" s="396"/>
      <c r="B9579" s="396"/>
      <c r="C9579" s="378"/>
      <c r="D9579" s="378"/>
    </row>
    <row r="9580" spans="1:4" ht="18" customHeight="1">
      <c r="A9580" s="396"/>
      <c r="B9580" s="396"/>
      <c r="C9580" s="378"/>
      <c r="D9580" s="378"/>
    </row>
    <row r="9581" spans="1:4" ht="18" customHeight="1">
      <c r="A9581" s="396"/>
      <c r="B9581" s="396"/>
      <c r="C9581" s="378"/>
      <c r="D9581" s="378"/>
    </row>
    <row r="9582" spans="1:4" ht="18" customHeight="1">
      <c r="A9582" s="396"/>
      <c r="B9582" s="396"/>
      <c r="C9582" s="378"/>
      <c r="D9582" s="378"/>
    </row>
    <row r="9583" spans="1:4" ht="18" customHeight="1">
      <c r="A9583" s="396"/>
      <c r="B9583" s="396"/>
      <c r="C9583" s="378"/>
      <c r="D9583" s="378"/>
    </row>
    <row r="9584" spans="1:4" ht="18" customHeight="1">
      <c r="A9584" s="396"/>
      <c r="B9584" s="396"/>
      <c r="C9584" s="378"/>
      <c r="D9584" s="378"/>
    </row>
    <row r="9585" spans="1:4" ht="18" customHeight="1">
      <c r="A9585" s="396"/>
      <c r="B9585" s="396"/>
      <c r="C9585" s="378"/>
      <c r="D9585" s="378"/>
    </row>
    <row r="9586" spans="1:4" ht="18" customHeight="1">
      <c r="A9586" s="396"/>
      <c r="B9586" s="396"/>
      <c r="C9586" s="378"/>
      <c r="D9586" s="378"/>
    </row>
    <row r="9587" spans="1:4" ht="18" customHeight="1">
      <c r="A9587" s="396"/>
      <c r="B9587" s="396"/>
      <c r="C9587" s="378"/>
      <c r="D9587" s="378"/>
    </row>
    <row r="9588" spans="1:4" ht="18" customHeight="1">
      <c r="A9588" s="396"/>
      <c r="B9588" s="396"/>
      <c r="C9588" s="378"/>
      <c r="D9588" s="378"/>
    </row>
    <row r="9589" spans="1:4" ht="18" customHeight="1">
      <c r="A9589" s="396"/>
      <c r="B9589" s="396"/>
      <c r="C9589" s="378"/>
      <c r="D9589" s="378"/>
    </row>
    <row r="9590" spans="1:4" ht="18" customHeight="1">
      <c r="A9590" s="396"/>
      <c r="B9590" s="396"/>
      <c r="C9590" s="378"/>
      <c r="D9590" s="378"/>
    </row>
    <row r="9591" spans="1:4" ht="18" customHeight="1">
      <c r="A9591" s="396"/>
      <c r="B9591" s="396"/>
      <c r="C9591" s="378"/>
      <c r="D9591" s="378"/>
    </row>
    <row r="9592" spans="1:4" ht="18" customHeight="1">
      <c r="A9592" s="396"/>
      <c r="B9592" s="396"/>
      <c r="C9592" s="378"/>
      <c r="D9592" s="378"/>
    </row>
    <row r="9593" spans="1:4" ht="18" customHeight="1">
      <c r="A9593" s="396"/>
      <c r="B9593" s="396"/>
      <c r="C9593" s="378"/>
      <c r="D9593" s="378"/>
    </row>
    <row r="9594" spans="1:4" ht="18" customHeight="1">
      <c r="A9594" s="396"/>
      <c r="B9594" s="396"/>
      <c r="C9594" s="378"/>
      <c r="D9594" s="378"/>
    </row>
    <row r="9595" spans="1:4" ht="18" customHeight="1">
      <c r="A9595" s="396"/>
      <c r="B9595" s="396"/>
      <c r="C9595" s="378"/>
      <c r="D9595" s="378"/>
    </row>
    <row r="9596" spans="1:4" ht="18" customHeight="1">
      <c r="A9596" s="396"/>
      <c r="B9596" s="396"/>
      <c r="C9596" s="378"/>
      <c r="D9596" s="378"/>
    </row>
    <row r="9597" spans="1:4" ht="18" customHeight="1">
      <c r="A9597" s="396"/>
      <c r="B9597" s="396"/>
      <c r="C9597" s="378"/>
      <c r="D9597" s="378"/>
    </row>
    <row r="9598" spans="1:4" ht="18" customHeight="1">
      <c r="A9598" s="396"/>
      <c r="B9598" s="396"/>
      <c r="C9598" s="378"/>
      <c r="D9598" s="378"/>
    </row>
    <row r="9599" spans="1:4" ht="18" customHeight="1">
      <c r="A9599" s="396"/>
      <c r="B9599" s="396"/>
      <c r="C9599" s="378"/>
      <c r="D9599" s="378"/>
    </row>
    <row r="9600" spans="1:4" ht="18" customHeight="1">
      <c r="A9600" s="396"/>
      <c r="B9600" s="396"/>
      <c r="C9600" s="378"/>
      <c r="D9600" s="378"/>
    </row>
    <row r="9601" spans="1:4" ht="18" customHeight="1">
      <c r="A9601" s="396"/>
      <c r="B9601" s="396"/>
      <c r="C9601" s="378"/>
      <c r="D9601" s="378"/>
    </row>
    <row r="9602" spans="1:4" ht="18" customHeight="1">
      <c r="A9602" s="396"/>
      <c r="B9602" s="396"/>
      <c r="C9602" s="378"/>
      <c r="D9602" s="378"/>
    </row>
    <row r="9603" spans="1:4" ht="18" customHeight="1">
      <c r="A9603" s="396"/>
      <c r="B9603" s="396"/>
      <c r="C9603" s="378"/>
      <c r="D9603" s="378"/>
    </row>
    <row r="9604" spans="1:4" ht="18" customHeight="1">
      <c r="A9604" s="396"/>
      <c r="B9604" s="396"/>
      <c r="C9604" s="378"/>
      <c r="D9604" s="378"/>
    </row>
    <row r="9605" spans="1:4" ht="18" customHeight="1">
      <c r="A9605" s="396"/>
      <c r="B9605" s="396"/>
      <c r="C9605" s="378"/>
      <c r="D9605" s="378"/>
    </row>
    <row r="9606" spans="1:4" ht="18" customHeight="1">
      <c r="A9606" s="396"/>
      <c r="B9606" s="396"/>
      <c r="C9606" s="378"/>
      <c r="D9606" s="378"/>
    </row>
    <row r="9607" spans="1:4" ht="18" customHeight="1">
      <c r="A9607" s="396"/>
      <c r="B9607" s="396"/>
      <c r="C9607" s="378"/>
      <c r="D9607" s="378"/>
    </row>
    <row r="9608" spans="1:4" ht="18" customHeight="1">
      <c r="A9608" s="396"/>
      <c r="B9608" s="396"/>
      <c r="C9608" s="378"/>
      <c r="D9608" s="378"/>
    </row>
    <row r="9609" spans="1:4" ht="18" customHeight="1">
      <c r="A9609" s="396"/>
      <c r="B9609" s="396"/>
      <c r="C9609" s="378"/>
      <c r="D9609" s="378"/>
    </row>
    <row r="9610" spans="1:4" ht="18" customHeight="1">
      <c r="A9610" s="396"/>
      <c r="B9610" s="396"/>
      <c r="C9610" s="378"/>
      <c r="D9610" s="378"/>
    </row>
    <row r="9611" spans="1:4" ht="18" customHeight="1">
      <c r="A9611" s="396"/>
      <c r="B9611" s="396"/>
      <c r="C9611" s="378"/>
      <c r="D9611" s="378"/>
    </row>
    <row r="9612" spans="1:4" ht="18" customHeight="1">
      <c r="A9612" s="396"/>
      <c r="B9612" s="396"/>
      <c r="C9612" s="378"/>
      <c r="D9612" s="378"/>
    </row>
    <row r="9613" spans="1:4" ht="18" customHeight="1">
      <c r="A9613" s="396"/>
      <c r="B9613" s="396"/>
      <c r="C9613" s="378"/>
      <c r="D9613" s="378"/>
    </row>
    <row r="9614" spans="1:4" ht="18" customHeight="1">
      <c r="A9614" s="396"/>
      <c r="B9614" s="396"/>
      <c r="C9614" s="378"/>
      <c r="D9614" s="378"/>
    </row>
    <row r="9615" spans="1:4" ht="18" customHeight="1">
      <c r="A9615" s="396"/>
      <c r="B9615" s="396"/>
      <c r="C9615" s="378"/>
      <c r="D9615" s="378"/>
    </row>
    <row r="9616" spans="1:4" ht="18" customHeight="1">
      <c r="A9616" s="396"/>
      <c r="B9616" s="396"/>
      <c r="C9616" s="378"/>
      <c r="D9616" s="378"/>
    </row>
    <row r="9617" spans="1:4" ht="18" customHeight="1">
      <c r="A9617" s="396"/>
      <c r="B9617" s="396"/>
      <c r="C9617" s="378"/>
      <c r="D9617" s="378"/>
    </row>
    <row r="9618" spans="1:4" ht="18" customHeight="1">
      <c r="A9618" s="396"/>
      <c r="B9618" s="396"/>
      <c r="C9618" s="378"/>
      <c r="D9618" s="378"/>
    </row>
    <row r="9619" spans="1:4" ht="18" customHeight="1">
      <c r="A9619" s="396"/>
      <c r="B9619" s="396"/>
      <c r="C9619" s="378"/>
      <c r="D9619" s="378"/>
    </row>
    <row r="9620" spans="1:4" ht="18" customHeight="1">
      <c r="A9620" s="396"/>
      <c r="B9620" s="396"/>
      <c r="C9620" s="378"/>
      <c r="D9620" s="378"/>
    </row>
    <row r="9621" spans="1:4" ht="18" customHeight="1">
      <c r="A9621" s="396"/>
      <c r="B9621" s="396"/>
      <c r="C9621" s="378"/>
      <c r="D9621" s="378"/>
    </row>
    <row r="9622" spans="1:4" ht="18" customHeight="1">
      <c r="A9622" s="396"/>
      <c r="B9622" s="396"/>
      <c r="C9622" s="378"/>
      <c r="D9622" s="378"/>
    </row>
    <row r="9623" spans="1:4" ht="18" customHeight="1">
      <c r="A9623" s="396"/>
      <c r="B9623" s="396"/>
      <c r="C9623" s="378"/>
      <c r="D9623" s="378"/>
    </row>
    <row r="9624" spans="1:4" ht="18" customHeight="1">
      <c r="A9624" s="396"/>
      <c r="B9624" s="396"/>
      <c r="C9624" s="378"/>
      <c r="D9624" s="378"/>
    </row>
    <row r="9625" spans="1:4" ht="18" customHeight="1">
      <c r="A9625" s="396"/>
      <c r="B9625" s="396"/>
      <c r="C9625" s="378"/>
      <c r="D9625" s="378"/>
    </row>
    <row r="9626" spans="1:4" ht="18" customHeight="1">
      <c r="A9626" s="396"/>
      <c r="B9626" s="396"/>
      <c r="C9626" s="378"/>
      <c r="D9626" s="378"/>
    </row>
    <row r="9627" spans="1:4" ht="18" customHeight="1">
      <c r="A9627" s="396"/>
      <c r="B9627" s="396"/>
      <c r="C9627" s="378"/>
      <c r="D9627" s="378"/>
    </row>
    <row r="9628" spans="1:4" ht="18" customHeight="1">
      <c r="A9628" s="396"/>
      <c r="B9628" s="396"/>
      <c r="C9628" s="378"/>
      <c r="D9628" s="378"/>
    </row>
    <row r="9629" spans="1:4" ht="18" customHeight="1">
      <c r="A9629" s="396"/>
      <c r="B9629" s="396"/>
      <c r="C9629" s="378"/>
      <c r="D9629" s="378"/>
    </row>
    <row r="9630" spans="1:4" ht="18" customHeight="1">
      <c r="A9630" s="396"/>
      <c r="B9630" s="396"/>
      <c r="C9630" s="378"/>
      <c r="D9630" s="378"/>
    </row>
    <row r="9631" spans="1:4" ht="18" customHeight="1">
      <c r="A9631" s="396"/>
      <c r="B9631" s="396"/>
      <c r="C9631" s="378"/>
      <c r="D9631" s="378"/>
    </row>
    <row r="9632" spans="1:4" ht="18" customHeight="1">
      <c r="A9632" s="396"/>
      <c r="B9632" s="396"/>
      <c r="C9632" s="378"/>
      <c r="D9632" s="378"/>
    </row>
    <row r="9633" spans="1:4" ht="18" customHeight="1">
      <c r="A9633" s="396"/>
      <c r="B9633" s="396"/>
      <c r="C9633" s="378"/>
      <c r="D9633" s="378"/>
    </row>
    <row r="9634" spans="1:4" ht="18" customHeight="1">
      <c r="A9634" s="396"/>
      <c r="B9634" s="396"/>
      <c r="C9634" s="378"/>
      <c r="D9634" s="378"/>
    </row>
    <row r="9635" spans="1:4" ht="18" customHeight="1">
      <c r="A9635" s="396"/>
      <c r="B9635" s="396"/>
      <c r="C9635" s="378"/>
      <c r="D9635" s="378"/>
    </row>
    <row r="9636" spans="1:4" ht="18" customHeight="1">
      <c r="A9636" s="396"/>
      <c r="B9636" s="396"/>
      <c r="C9636" s="378"/>
      <c r="D9636" s="378"/>
    </row>
    <row r="9637" spans="1:4" ht="18" customHeight="1">
      <c r="A9637" s="396"/>
      <c r="B9637" s="396"/>
      <c r="C9637" s="378"/>
      <c r="D9637" s="378"/>
    </row>
    <row r="9638" spans="1:4" ht="18" customHeight="1">
      <c r="A9638" s="396"/>
      <c r="B9638" s="396"/>
      <c r="C9638" s="378"/>
      <c r="D9638" s="378"/>
    </row>
    <row r="9639" spans="1:4" ht="18" customHeight="1">
      <c r="A9639" s="396"/>
      <c r="B9639" s="396"/>
      <c r="C9639" s="378"/>
      <c r="D9639" s="378"/>
    </row>
    <row r="9640" spans="1:4" ht="18" customHeight="1">
      <c r="A9640" s="396"/>
      <c r="B9640" s="396"/>
      <c r="C9640" s="378"/>
      <c r="D9640" s="378"/>
    </row>
    <row r="9641" spans="1:4" ht="18" customHeight="1">
      <c r="A9641" s="396"/>
      <c r="B9641" s="396"/>
      <c r="C9641" s="378"/>
      <c r="D9641" s="378"/>
    </row>
    <row r="9642" spans="1:4" ht="18" customHeight="1">
      <c r="A9642" s="396"/>
      <c r="B9642" s="396"/>
      <c r="C9642" s="378"/>
      <c r="D9642" s="378"/>
    </row>
    <row r="9643" spans="1:4" ht="18" customHeight="1">
      <c r="A9643" s="396"/>
      <c r="B9643" s="396"/>
      <c r="C9643" s="378"/>
      <c r="D9643" s="378"/>
    </row>
    <row r="9644" spans="1:4" ht="18" customHeight="1">
      <c r="A9644" s="396"/>
      <c r="B9644" s="396"/>
      <c r="C9644" s="378"/>
      <c r="D9644" s="378"/>
    </row>
    <row r="9645" spans="1:4" ht="18" customHeight="1">
      <c r="A9645" s="396"/>
      <c r="B9645" s="396"/>
      <c r="C9645" s="378"/>
      <c r="D9645" s="378"/>
    </row>
    <row r="9646" spans="1:4" ht="18" customHeight="1">
      <c r="A9646" s="396"/>
      <c r="B9646" s="396"/>
      <c r="C9646" s="378"/>
      <c r="D9646" s="378"/>
    </row>
    <row r="9647" spans="1:4" ht="18" customHeight="1">
      <c r="A9647" s="396"/>
      <c r="B9647" s="396"/>
      <c r="C9647" s="378"/>
      <c r="D9647" s="378"/>
    </row>
    <row r="9648" spans="1:4" ht="18" customHeight="1">
      <c r="A9648" s="396"/>
      <c r="B9648" s="396"/>
      <c r="C9648" s="378"/>
      <c r="D9648" s="378"/>
    </row>
    <row r="9649" spans="1:4" ht="18" customHeight="1">
      <c r="A9649" s="396"/>
      <c r="B9649" s="396"/>
      <c r="C9649" s="378"/>
      <c r="D9649" s="378"/>
    </row>
    <row r="9650" spans="1:4" ht="18" customHeight="1">
      <c r="A9650" s="396"/>
      <c r="B9650" s="396"/>
      <c r="C9650" s="378"/>
      <c r="D9650" s="378"/>
    </row>
    <row r="9651" spans="1:4" ht="18" customHeight="1">
      <c r="A9651" s="396"/>
      <c r="B9651" s="396"/>
      <c r="C9651" s="378"/>
      <c r="D9651" s="378"/>
    </row>
    <row r="9652" spans="1:4" ht="18" customHeight="1">
      <c r="A9652" s="396"/>
      <c r="B9652" s="396"/>
      <c r="C9652" s="378"/>
      <c r="D9652" s="378"/>
    </row>
    <row r="9653" spans="1:4" ht="18" customHeight="1">
      <c r="A9653" s="396"/>
      <c r="B9653" s="396"/>
      <c r="C9653" s="378"/>
      <c r="D9653" s="378"/>
    </row>
    <row r="9654" spans="1:4" ht="18" customHeight="1">
      <c r="A9654" s="396"/>
      <c r="B9654" s="396"/>
      <c r="C9654" s="378"/>
      <c r="D9654" s="378"/>
    </row>
    <row r="9655" spans="1:4" ht="18" customHeight="1">
      <c r="A9655" s="396"/>
      <c r="B9655" s="396"/>
      <c r="C9655" s="378"/>
      <c r="D9655" s="378"/>
    </row>
    <row r="9656" spans="1:4" ht="18" customHeight="1">
      <c r="A9656" s="396"/>
      <c r="B9656" s="396"/>
      <c r="C9656" s="378"/>
      <c r="D9656" s="378"/>
    </row>
    <row r="9657" spans="1:4" ht="18" customHeight="1">
      <c r="A9657" s="396"/>
      <c r="B9657" s="396"/>
      <c r="C9657" s="378"/>
      <c r="D9657" s="378"/>
    </row>
    <row r="9658" spans="1:4" ht="18" customHeight="1">
      <c r="A9658" s="396"/>
      <c r="B9658" s="396"/>
      <c r="C9658" s="378"/>
      <c r="D9658" s="378"/>
    </row>
    <row r="9659" spans="1:4" ht="18" customHeight="1">
      <c r="A9659" s="396"/>
      <c r="B9659" s="396"/>
      <c r="C9659" s="378"/>
      <c r="D9659" s="378"/>
    </row>
    <row r="9660" spans="1:4" ht="18" customHeight="1">
      <c r="A9660" s="396"/>
      <c r="B9660" s="396"/>
      <c r="C9660" s="378"/>
      <c r="D9660" s="378"/>
    </row>
    <row r="9661" spans="1:4" ht="18" customHeight="1">
      <c r="A9661" s="396"/>
      <c r="B9661" s="396"/>
      <c r="C9661" s="378"/>
      <c r="D9661" s="378"/>
    </row>
    <row r="9662" spans="1:4" ht="18" customHeight="1">
      <c r="A9662" s="396"/>
      <c r="B9662" s="396"/>
      <c r="C9662" s="378"/>
      <c r="D9662" s="378"/>
    </row>
    <row r="9663" spans="1:4" ht="18" customHeight="1">
      <c r="A9663" s="396"/>
      <c r="B9663" s="396"/>
      <c r="C9663" s="378"/>
      <c r="D9663" s="378"/>
    </row>
    <row r="9664" spans="1:4" ht="18" customHeight="1">
      <c r="A9664" s="396"/>
      <c r="B9664" s="396"/>
      <c r="C9664" s="378"/>
      <c r="D9664" s="378"/>
    </row>
    <row r="9665" spans="1:4" ht="18" customHeight="1">
      <c r="A9665" s="396"/>
      <c r="B9665" s="396"/>
      <c r="C9665" s="378"/>
      <c r="D9665" s="378"/>
    </row>
    <row r="9666" spans="1:4" ht="18" customHeight="1">
      <c r="A9666" s="396"/>
      <c r="B9666" s="396"/>
      <c r="C9666" s="378"/>
      <c r="D9666" s="378"/>
    </row>
    <row r="9667" spans="1:4" ht="18" customHeight="1">
      <c r="A9667" s="396"/>
      <c r="B9667" s="396"/>
      <c r="C9667" s="378"/>
      <c r="D9667" s="378"/>
    </row>
    <row r="9668" spans="1:4" ht="18" customHeight="1">
      <c r="A9668" s="396"/>
      <c r="B9668" s="396"/>
      <c r="C9668" s="378"/>
      <c r="D9668" s="378"/>
    </row>
    <row r="9669" spans="1:4" ht="18" customHeight="1">
      <c r="A9669" s="396"/>
      <c r="B9669" s="396"/>
      <c r="C9669" s="378"/>
      <c r="D9669" s="378"/>
    </row>
    <row r="9670" spans="1:4" ht="18" customHeight="1">
      <c r="A9670" s="396"/>
      <c r="B9670" s="396"/>
      <c r="C9670" s="378"/>
      <c r="D9670" s="378"/>
    </row>
    <row r="9671" spans="1:4" ht="18" customHeight="1">
      <c r="A9671" s="396"/>
      <c r="B9671" s="396"/>
      <c r="C9671" s="378"/>
      <c r="D9671" s="378"/>
    </row>
    <row r="9672" spans="1:4" ht="18" customHeight="1">
      <c r="A9672" s="396"/>
      <c r="B9672" s="396"/>
      <c r="C9672" s="378"/>
      <c r="D9672" s="378"/>
    </row>
    <row r="9673" spans="1:4" ht="18" customHeight="1">
      <c r="A9673" s="396"/>
      <c r="B9673" s="396"/>
      <c r="C9673" s="378"/>
      <c r="D9673" s="378"/>
    </row>
    <row r="9674" spans="1:4" ht="18" customHeight="1">
      <c r="A9674" s="396"/>
      <c r="B9674" s="396"/>
      <c r="C9674" s="378"/>
      <c r="D9674" s="378"/>
    </row>
    <row r="9675" spans="1:4" ht="18" customHeight="1">
      <c r="A9675" s="396"/>
      <c r="B9675" s="396"/>
      <c r="C9675" s="378"/>
      <c r="D9675" s="378"/>
    </row>
    <row r="9676" spans="1:4" ht="18" customHeight="1">
      <c r="A9676" s="396"/>
      <c r="B9676" s="396"/>
      <c r="C9676" s="378"/>
      <c r="D9676" s="378"/>
    </row>
    <row r="9677" spans="1:4" ht="18" customHeight="1">
      <c r="A9677" s="396"/>
      <c r="B9677" s="396"/>
      <c r="C9677" s="378"/>
      <c r="D9677" s="378"/>
    </row>
    <row r="9678" spans="1:4" ht="18" customHeight="1">
      <c r="A9678" s="396"/>
      <c r="B9678" s="396"/>
      <c r="C9678" s="378"/>
      <c r="D9678" s="378"/>
    </row>
    <row r="9679" spans="1:4" ht="18" customHeight="1">
      <c r="A9679" s="396"/>
      <c r="B9679" s="396"/>
      <c r="C9679" s="378"/>
      <c r="D9679" s="378"/>
    </row>
    <row r="9680" spans="1:4" ht="18" customHeight="1">
      <c r="A9680" s="396"/>
      <c r="B9680" s="396"/>
      <c r="C9680" s="378"/>
      <c r="D9680" s="378"/>
    </row>
    <row r="9681" spans="1:4" ht="18" customHeight="1">
      <c r="A9681" s="396"/>
      <c r="B9681" s="396"/>
      <c r="C9681" s="378"/>
      <c r="D9681" s="378"/>
    </row>
    <row r="9682" spans="1:4" ht="18" customHeight="1">
      <c r="A9682" s="396"/>
      <c r="B9682" s="396"/>
      <c r="C9682" s="378"/>
      <c r="D9682" s="378"/>
    </row>
    <row r="9683" spans="1:4" ht="18" customHeight="1">
      <c r="A9683" s="396"/>
      <c r="B9683" s="396"/>
      <c r="C9683" s="378"/>
      <c r="D9683" s="378"/>
    </row>
    <row r="9684" spans="1:4" ht="18" customHeight="1">
      <c r="A9684" s="396"/>
      <c r="B9684" s="396"/>
      <c r="C9684" s="378"/>
      <c r="D9684" s="378"/>
    </row>
    <row r="9685" spans="1:4" ht="18" customHeight="1">
      <c r="A9685" s="396"/>
      <c r="B9685" s="396"/>
      <c r="C9685" s="378"/>
      <c r="D9685" s="378"/>
    </row>
    <row r="9686" spans="1:4" ht="18" customHeight="1">
      <c r="A9686" s="396"/>
      <c r="B9686" s="396"/>
      <c r="C9686" s="378"/>
      <c r="D9686" s="378"/>
    </row>
    <row r="9687" spans="1:4" ht="18" customHeight="1">
      <c r="A9687" s="396"/>
      <c r="B9687" s="396"/>
      <c r="C9687" s="378"/>
      <c r="D9687" s="378"/>
    </row>
    <row r="9688" spans="1:4" ht="18" customHeight="1">
      <c r="A9688" s="396"/>
      <c r="B9688" s="396"/>
      <c r="C9688" s="378"/>
      <c r="D9688" s="378"/>
    </row>
    <row r="9689" spans="1:4" ht="18" customHeight="1">
      <c r="A9689" s="396"/>
      <c r="B9689" s="396"/>
      <c r="C9689" s="378"/>
      <c r="D9689" s="378"/>
    </row>
    <row r="9690" spans="1:4" ht="18" customHeight="1">
      <c r="A9690" s="396"/>
      <c r="B9690" s="396"/>
      <c r="C9690" s="378"/>
      <c r="D9690" s="378"/>
    </row>
    <row r="9691" spans="1:4" ht="18" customHeight="1">
      <c r="A9691" s="396"/>
      <c r="B9691" s="396"/>
      <c r="C9691" s="378"/>
      <c r="D9691" s="378"/>
    </row>
    <row r="9692" spans="1:4" ht="18" customHeight="1">
      <c r="A9692" s="396"/>
      <c r="B9692" s="396"/>
      <c r="C9692" s="378"/>
      <c r="D9692" s="378"/>
    </row>
    <row r="9693" spans="1:4" ht="18" customHeight="1">
      <c r="A9693" s="396"/>
      <c r="B9693" s="396"/>
      <c r="C9693" s="378"/>
      <c r="D9693" s="378"/>
    </row>
    <row r="9694" spans="1:4" ht="18" customHeight="1">
      <c r="A9694" s="396"/>
      <c r="B9694" s="396"/>
      <c r="C9694" s="378"/>
      <c r="D9694" s="378"/>
    </row>
    <row r="9695" spans="1:4" ht="18" customHeight="1">
      <c r="A9695" s="396"/>
      <c r="B9695" s="396"/>
      <c r="C9695" s="378"/>
      <c r="D9695" s="378"/>
    </row>
    <row r="9696" spans="1:4" ht="18" customHeight="1">
      <c r="A9696" s="396"/>
      <c r="B9696" s="396"/>
      <c r="C9696" s="378"/>
      <c r="D9696" s="378"/>
    </row>
    <row r="9697" spans="1:4" ht="18" customHeight="1">
      <c r="A9697" s="396"/>
      <c r="B9697" s="396"/>
      <c r="C9697" s="378"/>
      <c r="D9697" s="378"/>
    </row>
    <row r="9698" spans="1:4" ht="18" customHeight="1">
      <c r="A9698" s="396"/>
      <c r="B9698" s="396"/>
      <c r="C9698" s="378"/>
      <c r="D9698" s="378"/>
    </row>
    <row r="9699" spans="1:4" ht="18" customHeight="1">
      <c r="A9699" s="396"/>
      <c r="B9699" s="396"/>
      <c r="C9699" s="378"/>
      <c r="D9699" s="378"/>
    </row>
    <row r="9700" spans="1:4" ht="18" customHeight="1">
      <c r="A9700" s="396"/>
      <c r="B9700" s="396"/>
      <c r="C9700" s="378"/>
      <c r="D9700" s="378"/>
    </row>
    <row r="9701" spans="1:4" ht="18" customHeight="1">
      <c r="A9701" s="396"/>
      <c r="B9701" s="396"/>
      <c r="C9701" s="378"/>
      <c r="D9701" s="378"/>
    </row>
    <row r="9702" spans="1:4" ht="18" customHeight="1">
      <c r="A9702" s="396"/>
      <c r="B9702" s="396"/>
      <c r="C9702" s="378"/>
      <c r="D9702" s="378"/>
    </row>
    <row r="9703" spans="1:4" ht="18" customHeight="1">
      <c r="A9703" s="396"/>
      <c r="B9703" s="396"/>
      <c r="C9703" s="378"/>
      <c r="D9703" s="378"/>
    </row>
    <row r="9704" spans="1:4" ht="18" customHeight="1">
      <c r="A9704" s="396"/>
      <c r="B9704" s="396"/>
      <c r="C9704" s="378"/>
      <c r="D9704" s="378"/>
    </row>
    <row r="9705" spans="1:4" ht="18" customHeight="1">
      <c r="A9705" s="396"/>
      <c r="B9705" s="396"/>
      <c r="C9705" s="378"/>
      <c r="D9705" s="378"/>
    </row>
    <row r="9706" spans="1:4" ht="18" customHeight="1">
      <c r="A9706" s="396"/>
      <c r="B9706" s="396"/>
      <c r="C9706" s="378"/>
      <c r="D9706" s="378"/>
    </row>
    <row r="9707" spans="1:4" ht="18" customHeight="1">
      <c r="A9707" s="396"/>
      <c r="B9707" s="396"/>
      <c r="C9707" s="378"/>
      <c r="D9707" s="378"/>
    </row>
    <row r="9708" spans="1:4" ht="18" customHeight="1">
      <c r="A9708" s="396"/>
      <c r="B9708" s="396"/>
      <c r="C9708" s="378"/>
      <c r="D9708" s="378"/>
    </row>
    <row r="9709" spans="1:4" ht="18" customHeight="1">
      <c r="A9709" s="396"/>
      <c r="B9709" s="396"/>
      <c r="C9709" s="378"/>
      <c r="D9709" s="378"/>
    </row>
    <row r="9710" spans="1:4" ht="18" customHeight="1">
      <c r="A9710" s="396"/>
      <c r="B9710" s="396"/>
      <c r="C9710" s="378"/>
      <c r="D9710" s="378"/>
    </row>
    <row r="9711" spans="1:4" ht="18" customHeight="1">
      <c r="A9711" s="396"/>
      <c r="B9711" s="396"/>
      <c r="C9711" s="378"/>
      <c r="D9711" s="378"/>
    </row>
    <row r="9712" spans="1:4" ht="18" customHeight="1">
      <c r="A9712" s="396"/>
      <c r="B9712" s="396"/>
      <c r="C9712" s="378"/>
      <c r="D9712" s="378"/>
    </row>
    <row r="9713" spans="1:4" ht="18" customHeight="1">
      <c r="A9713" s="396"/>
      <c r="B9713" s="396"/>
      <c r="C9713" s="378"/>
      <c r="D9713" s="378"/>
    </row>
    <row r="9714" spans="1:4" ht="18" customHeight="1">
      <c r="A9714" s="396"/>
      <c r="B9714" s="396"/>
      <c r="C9714" s="378"/>
      <c r="D9714" s="378"/>
    </row>
    <row r="9715" spans="1:4" ht="18" customHeight="1">
      <c r="A9715" s="396"/>
      <c r="B9715" s="396"/>
      <c r="C9715" s="378"/>
      <c r="D9715" s="378"/>
    </row>
    <row r="9716" spans="1:4" ht="18" customHeight="1">
      <c r="A9716" s="396"/>
      <c r="B9716" s="396"/>
      <c r="C9716" s="378"/>
      <c r="D9716" s="378"/>
    </row>
    <row r="9717" spans="1:4" ht="18" customHeight="1">
      <c r="A9717" s="396"/>
      <c r="B9717" s="396"/>
      <c r="C9717" s="378"/>
      <c r="D9717" s="378"/>
    </row>
    <row r="9718" spans="1:4" ht="18" customHeight="1">
      <c r="A9718" s="396"/>
      <c r="B9718" s="396"/>
      <c r="C9718" s="378"/>
      <c r="D9718" s="378"/>
    </row>
    <row r="9719" spans="1:4" ht="18" customHeight="1">
      <c r="A9719" s="396"/>
      <c r="B9719" s="396"/>
      <c r="C9719" s="378"/>
      <c r="D9719" s="378"/>
    </row>
    <row r="9720" spans="1:4" ht="18" customHeight="1">
      <c r="A9720" s="396"/>
      <c r="B9720" s="396"/>
      <c r="C9720" s="378"/>
      <c r="D9720" s="378"/>
    </row>
    <row r="9721" spans="1:4" ht="18" customHeight="1">
      <c r="A9721" s="396"/>
      <c r="B9721" s="396"/>
      <c r="C9721" s="378"/>
      <c r="D9721" s="378"/>
    </row>
    <row r="9722" spans="1:4" ht="18" customHeight="1">
      <c r="A9722" s="396"/>
      <c r="B9722" s="396"/>
      <c r="C9722" s="378"/>
      <c r="D9722" s="378"/>
    </row>
    <row r="9723" spans="1:4" ht="18" customHeight="1">
      <c r="A9723" s="396"/>
      <c r="B9723" s="396"/>
      <c r="C9723" s="378"/>
      <c r="D9723" s="378"/>
    </row>
    <row r="9724" spans="1:4" ht="18" customHeight="1">
      <c r="A9724" s="396"/>
      <c r="B9724" s="396"/>
      <c r="C9724" s="378"/>
      <c r="D9724" s="378"/>
    </row>
    <row r="9725" spans="1:4" ht="18" customHeight="1">
      <c r="A9725" s="396"/>
      <c r="B9725" s="396"/>
      <c r="C9725" s="378"/>
      <c r="D9725" s="378"/>
    </row>
    <row r="9726" spans="1:4" ht="18" customHeight="1">
      <c r="A9726" s="396"/>
      <c r="B9726" s="396"/>
      <c r="C9726" s="378"/>
      <c r="D9726" s="378"/>
    </row>
    <row r="9727" spans="1:4" ht="18" customHeight="1">
      <c r="A9727" s="396"/>
      <c r="B9727" s="396"/>
      <c r="C9727" s="378"/>
      <c r="D9727" s="378"/>
    </row>
    <row r="9728" spans="1:4" ht="18" customHeight="1">
      <c r="A9728" s="396"/>
      <c r="B9728" s="396"/>
      <c r="C9728" s="378"/>
      <c r="D9728" s="378"/>
    </row>
    <row r="9729" spans="1:4" ht="18" customHeight="1">
      <c r="A9729" s="396"/>
      <c r="B9729" s="396"/>
      <c r="C9729" s="378"/>
      <c r="D9729" s="378"/>
    </row>
    <row r="9730" spans="1:4" ht="18" customHeight="1">
      <c r="A9730" s="396"/>
      <c r="B9730" s="396"/>
      <c r="C9730" s="378"/>
      <c r="D9730" s="378"/>
    </row>
    <row r="9731" spans="1:4" ht="18" customHeight="1">
      <c r="A9731" s="396"/>
      <c r="B9731" s="396"/>
      <c r="C9731" s="378"/>
      <c r="D9731" s="378"/>
    </row>
    <row r="9732" spans="1:4" ht="18" customHeight="1">
      <c r="A9732" s="396"/>
      <c r="B9732" s="396"/>
      <c r="C9732" s="378"/>
      <c r="D9732" s="378"/>
    </row>
    <row r="9733" spans="1:4" ht="18" customHeight="1">
      <c r="A9733" s="396"/>
      <c r="B9733" s="396"/>
      <c r="C9733" s="378"/>
      <c r="D9733" s="378"/>
    </row>
    <row r="9734" spans="1:4" ht="18" customHeight="1">
      <c r="A9734" s="396"/>
      <c r="B9734" s="396"/>
      <c r="C9734" s="378"/>
      <c r="D9734" s="378"/>
    </row>
    <row r="9735" spans="1:4" ht="18" customHeight="1">
      <c r="A9735" s="396"/>
      <c r="B9735" s="396"/>
      <c r="C9735" s="378"/>
      <c r="D9735" s="378"/>
    </row>
    <row r="9736" spans="1:4" ht="18" customHeight="1">
      <c r="A9736" s="396"/>
      <c r="B9736" s="396"/>
      <c r="C9736" s="378"/>
      <c r="D9736" s="378"/>
    </row>
    <row r="9737" spans="1:4" ht="18" customHeight="1">
      <c r="A9737" s="396"/>
      <c r="B9737" s="396"/>
      <c r="C9737" s="378"/>
      <c r="D9737" s="378"/>
    </row>
    <row r="9738" spans="1:4" ht="18" customHeight="1">
      <c r="A9738" s="396"/>
      <c r="B9738" s="396"/>
      <c r="C9738" s="378"/>
      <c r="D9738" s="378"/>
    </row>
    <row r="9739" spans="1:4" ht="18" customHeight="1">
      <c r="A9739" s="396"/>
      <c r="B9739" s="396"/>
      <c r="C9739" s="378"/>
      <c r="D9739" s="378"/>
    </row>
  </sheetData>
  <mergeCells count="11">
    <mergeCell ref="A2:H2"/>
    <mergeCell ref="A4:C4"/>
    <mergeCell ref="A1:B1"/>
    <mergeCell ref="A23:C23"/>
    <mergeCell ref="D23:H23"/>
    <mergeCell ref="A24:C24"/>
    <mergeCell ref="A25:C25"/>
    <mergeCell ref="A26:C26"/>
    <mergeCell ref="D24:H24"/>
    <mergeCell ref="D25:H25"/>
    <mergeCell ref="D26:H26"/>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rstPageNumber="90" pageOrder="overThenDown"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99FF"/>
  </sheetPr>
  <dimension ref="A1:P9739"/>
  <sheetViews>
    <sheetView showGridLines="0" zoomScaleNormal="100" zoomScaleSheetLayoutView="100" workbookViewId="0">
      <selection activeCell="F9" sqref="F9"/>
    </sheetView>
  </sheetViews>
  <sheetFormatPr defaultRowHeight="18" customHeight="1"/>
  <cols>
    <col min="1" max="1" width="2.75" style="397" customWidth="1"/>
    <col min="2" max="2" width="16.125" style="397" customWidth="1"/>
    <col min="3" max="5" width="20.625" style="410" customWidth="1"/>
    <col min="6" max="255" width="9" style="402"/>
    <col min="256" max="256" width="2.125" style="402" customWidth="1"/>
    <col min="257" max="257" width="16.125" style="402" customWidth="1"/>
    <col min="258" max="258" width="2.625" style="402" customWidth="1"/>
    <col min="259" max="261" width="20.625" style="402" customWidth="1"/>
    <col min="262" max="511" width="9" style="402"/>
    <col min="512" max="512" width="2.125" style="402" customWidth="1"/>
    <col min="513" max="513" width="16.125" style="402" customWidth="1"/>
    <col min="514" max="514" width="2.625" style="402" customWidth="1"/>
    <col min="515" max="517" width="20.625" style="402" customWidth="1"/>
    <col min="518" max="767" width="9" style="402"/>
    <col min="768" max="768" width="2.125" style="402" customWidth="1"/>
    <col min="769" max="769" width="16.125" style="402" customWidth="1"/>
    <col min="770" max="770" width="2.625" style="402" customWidth="1"/>
    <col min="771" max="773" width="20.625" style="402" customWidth="1"/>
    <col min="774" max="1023" width="9" style="402"/>
    <col min="1024" max="1024" width="2.125" style="402" customWidth="1"/>
    <col min="1025" max="1025" width="16.125" style="402" customWidth="1"/>
    <col min="1026" max="1026" width="2.625" style="402" customWidth="1"/>
    <col min="1027" max="1029" width="20.625" style="402" customWidth="1"/>
    <col min="1030" max="1279" width="9" style="402"/>
    <col min="1280" max="1280" width="2.125" style="402" customWidth="1"/>
    <col min="1281" max="1281" width="16.125" style="402" customWidth="1"/>
    <col min="1282" max="1282" width="2.625" style="402" customWidth="1"/>
    <col min="1283" max="1285" width="20.625" style="402" customWidth="1"/>
    <col min="1286" max="1535" width="9" style="402"/>
    <col min="1536" max="1536" width="2.125" style="402" customWidth="1"/>
    <col min="1537" max="1537" width="16.125" style="402" customWidth="1"/>
    <col min="1538" max="1538" width="2.625" style="402" customWidth="1"/>
    <col min="1539" max="1541" width="20.625" style="402" customWidth="1"/>
    <col min="1542" max="1791" width="9" style="402"/>
    <col min="1792" max="1792" width="2.125" style="402" customWidth="1"/>
    <col min="1793" max="1793" width="16.125" style="402" customWidth="1"/>
    <col min="1794" max="1794" width="2.625" style="402" customWidth="1"/>
    <col min="1795" max="1797" width="20.625" style="402" customWidth="1"/>
    <col min="1798" max="2047" width="9" style="402"/>
    <col min="2048" max="2048" width="2.125" style="402" customWidth="1"/>
    <col min="2049" max="2049" width="16.125" style="402" customWidth="1"/>
    <col min="2050" max="2050" width="2.625" style="402" customWidth="1"/>
    <col min="2051" max="2053" width="20.625" style="402" customWidth="1"/>
    <col min="2054" max="2303" width="9" style="402"/>
    <col min="2304" max="2304" width="2.125" style="402" customWidth="1"/>
    <col min="2305" max="2305" width="16.125" style="402" customWidth="1"/>
    <col min="2306" max="2306" width="2.625" style="402" customWidth="1"/>
    <col min="2307" max="2309" width="20.625" style="402" customWidth="1"/>
    <col min="2310" max="2559" width="9" style="402"/>
    <col min="2560" max="2560" width="2.125" style="402" customWidth="1"/>
    <col min="2561" max="2561" width="16.125" style="402" customWidth="1"/>
    <col min="2562" max="2562" width="2.625" style="402" customWidth="1"/>
    <col min="2563" max="2565" width="20.625" style="402" customWidth="1"/>
    <col min="2566" max="2815" width="9" style="402"/>
    <col min="2816" max="2816" width="2.125" style="402" customWidth="1"/>
    <col min="2817" max="2817" width="16.125" style="402" customWidth="1"/>
    <col min="2818" max="2818" width="2.625" style="402" customWidth="1"/>
    <col min="2819" max="2821" width="20.625" style="402" customWidth="1"/>
    <col min="2822" max="3071" width="9" style="402"/>
    <col min="3072" max="3072" width="2.125" style="402" customWidth="1"/>
    <col min="3073" max="3073" width="16.125" style="402" customWidth="1"/>
    <col min="3074" max="3074" width="2.625" style="402" customWidth="1"/>
    <col min="3075" max="3077" width="20.625" style="402" customWidth="1"/>
    <col min="3078" max="3327" width="9" style="402"/>
    <col min="3328" max="3328" width="2.125" style="402" customWidth="1"/>
    <col min="3329" max="3329" width="16.125" style="402" customWidth="1"/>
    <col min="3330" max="3330" width="2.625" style="402" customWidth="1"/>
    <col min="3331" max="3333" width="20.625" style="402" customWidth="1"/>
    <col min="3334" max="3583" width="9" style="402"/>
    <col min="3584" max="3584" width="2.125" style="402" customWidth="1"/>
    <col min="3585" max="3585" width="16.125" style="402" customWidth="1"/>
    <col min="3586" max="3586" width="2.625" style="402" customWidth="1"/>
    <col min="3587" max="3589" width="20.625" style="402" customWidth="1"/>
    <col min="3590" max="3839" width="9" style="402"/>
    <col min="3840" max="3840" width="2.125" style="402" customWidth="1"/>
    <col min="3841" max="3841" width="16.125" style="402" customWidth="1"/>
    <col min="3842" max="3842" width="2.625" style="402" customWidth="1"/>
    <col min="3843" max="3845" width="20.625" style="402" customWidth="1"/>
    <col min="3846" max="4095" width="9" style="402"/>
    <col min="4096" max="4096" width="2.125" style="402" customWidth="1"/>
    <col min="4097" max="4097" width="16.125" style="402" customWidth="1"/>
    <col min="4098" max="4098" width="2.625" style="402" customWidth="1"/>
    <col min="4099" max="4101" width="20.625" style="402" customWidth="1"/>
    <col min="4102" max="4351" width="9" style="402"/>
    <col min="4352" max="4352" width="2.125" style="402" customWidth="1"/>
    <col min="4353" max="4353" width="16.125" style="402" customWidth="1"/>
    <col min="4354" max="4354" width="2.625" style="402" customWidth="1"/>
    <col min="4355" max="4357" width="20.625" style="402" customWidth="1"/>
    <col min="4358" max="4607" width="9" style="402"/>
    <col min="4608" max="4608" width="2.125" style="402" customWidth="1"/>
    <col min="4609" max="4609" width="16.125" style="402" customWidth="1"/>
    <col min="4610" max="4610" width="2.625" style="402" customWidth="1"/>
    <col min="4611" max="4613" width="20.625" style="402" customWidth="1"/>
    <col min="4614" max="4863" width="9" style="402"/>
    <col min="4864" max="4864" width="2.125" style="402" customWidth="1"/>
    <col min="4865" max="4865" width="16.125" style="402" customWidth="1"/>
    <col min="4866" max="4866" width="2.625" style="402" customWidth="1"/>
    <col min="4867" max="4869" width="20.625" style="402" customWidth="1"/>
    <col min="4870" max="5119" width="9" style="402"/>
    <col min="5120" max="5120" width="2.125" style="402" customWidth="1"/>
    <col min="5121" max="5121" width="16.125" style="402" customWidth="1"/>
    <col min="5122" max="5122" width="2.625" style="402" customWidth="1"/>
    <col min="5123" max="5125" width="20.625" style="402" customWidth="1"/>
    <col min="5126" max="5375" width="9" style="402"/>
    <col min="5376" max="5376" width="2.125" style="402" customWidth="1"/>
    <col min="5377" max="5377" width="16.125" style="402" customWidth="1"/>
    <col min="5378" max="5378" width="2.625" style="402" customWidth="1"/>
    <col min="5379" max="5381" width="20.625" style="402" customWidth="1"/>
    <col min="5382" max="5631" width="9" style="402"/>
    <col min="5632" max="5632" width="2.125" style="402" customWidth="1"/>
    <col min="5633" max="5633" width="16.125" style="402" customWidth="1"/>
    <col min="5634" max="5634" width="2.625" style="402" customWidth="1"/>
    <col min="5635" max="5637" width="20.625" style="402" customWidth="1"/>
    <col min="5638" max="5887" width="9" style="402"/>
    <col min="5888" max="5888" width="2.125" style="402" customWidth="1"/>
    <col min="5889" max="5889" width="16.125" style="402" customWidth="1"/>
    <col min="5890" max="5890" width="2.625" style="402" customWidth="1"/>
    <col min="5891" max="5893" width="20.625" style="402" customWidth="1"/>
    <col min="5894" max="6143" width="9" style="402"/>
    <col min="6144" max="6144" width="2.125" style="402" customWidth="1"/>
    <col min="6145" max="6145" width="16.125" style="402" customWidth="1"/>
    <col min="6146" max="6146" width="2.625" style="402" customWidth="1"/>
    <col min="6147" max="6149" width="20.625" style="402" customWidth="1"/>
    <col min="6150" max="6399" width="9" style="402"/>
    <col min="6400" max="6400" width="2.125" style="402" customWidth="1"/>
    <col min="6401" max="6401" width="16.125" style="402" customWidth="1"/>
    <col min="6402" max="6402" width="2.625" style="402" customWidth="1"/>
    <col min="6403" max="6405" width="20.625" style="402" customWidth="1"/>
    <col min="6406" max="6655" width="9" style="402"/>
    <col min="6656" max="6656" width="2.125" style="402" customWidth="1"/>
    <col min="6657" max="6657" width="16.125" style="402" customWidth="1"/>
    <col min="6658" max="6658" width="2.625" style="402" customWidth="1"/>
    <col min="6659" max="6661" width="20.625" style="402" customWidth="1"/>
    <col min="6662" max="6911" width="9" style="402"/>
    <col min="6912" max="6912" width="2.125" style="402" customWidth="1"/>
    <col min="6913" max="6913" width="16.125" style="402" customWidth="1"/>
    <col min="6914" max="6914" width="2.625" style="402" customWidth="1"/>
    <col min="6915" max="6917" width="20.625" style="402" customWidth="1"/>
    <col min="6918" max="7167" width="9" style="402"/>
    <col min="7168" max="7168" width="2.125" style="402" customWidth="1"/>
    <col min="7169" max="7169" width="16.125" style="402" customWidth="1"/>
    <col min="7170" max="7170" width="2.625" style="402" customWidth="1"/>
    <col min="7171" max="7173" width="20.625" style="402" customWidth="1"/>
    <col min="7174" max="7423" width="9" style="402"/>
    <col min="7424" max="7424" width="2.125" style="402" customWidth="1"/>
    <col min="7425" max="7425" width="16.125" style="402" customWidth="1"/>
    <col min="7426" max="7426" width="2.625" style="402" customWidth="1"/>
    <col min="7427" max="7429" width="20.625" style="402" customWidth="1"/>
    <col min="7430" max="7679" width="9" style="402"/>
    <col min="7680" max="7680" width="2.125" style="402" customWidth="1"/>
    <col min="7681" max="7681" width="16.125" style="402" customWidth="1"/>
    <col min="7682" max="7682" width="2.625" style="402" customWidth="1"/>
    <col min="7683" max="7685" width="20.625" style="402" customWidth="1"/>
    <col min="7686" max="7935" width="9" style="402"/>
    <col min="7936" max="7936" width="2.125" style="402" customWidth="1"/>
    <col min="7937" max="7937" width="16.125" style="402" customWidth="1"/>
    <col min="7938" max="7938" width="2.625" style="402" customWidth="1"/>
    <col min="7939" max="7941" width="20.625" style="402" customWidth="1"/>
    <col min="7942" max="8191" width="9" style="402"/>
    <col min="8192" max="8192" width="2.125" style="402" customWidth="1"/>
    <col min="8193" max="8193" width="16.125" style="402" customWidth="1"/>
    <col min="8194" max="8194" width="2.625" style="402" customWidth="1"/>
    <col min="8195" max="8197" width="20.625" style="402" customWidth="1"/>
    <col min="8198" max="8447" width="9" style="402"/>
    <col min="8448" max="8448" width="2.125" style="402" customWidth="1"/>
    <col min="8449" max="8449" width="16.125" style="402" customWidth="1"/>
    <col min="8450" max="8450" width="2.625" style="402" customWidth="1"/>
    <col min="8451" max="8453" width="20.625" style="402" customWidth="1"/>
    <col min="8454" max="8703" width="9" style="402"/>
    <col min="8704" max="8704" width="2.125" style="402" customWidth="1"/>
    <col min="8705" max="8705" width="16.125" style="402" customWidth="1"/>
    <col min="8706" max="8706" width="2.625" style="402" customWidth="1"/>
    <col min="8707" max="8709" width="20.625" style="402" customWidth="1"/>
    <col min="8710" max="8959" width="9" style="402"/>
    <col min="8960" max="8960" width="2.125" style="402" customWidth="1"/>
    <col min="8961" max="8961" width="16.125" style="402" customWidth="1"/>
    <col min="8962" max="8962" width="2.625" style="402" customWidth="1"/>
    <col min="8963" max="8965" width="20.625" style="402" customWidth="1"/>
    <col min="8966" max="9215" width="9" style="402"/>
    <col min="9216" max="9216" width="2.125" style="402" customWidth="1"/>
    <col min="9217" max="9217" width="16.125" style="402" customWidth="1"/>
    <col min="9218" max="9218" width="2.625" style="402" customWidth="1"/>
    <col min="9219" max="9221" width="20.625" style="402" customWidth="1"/>
    <col min="9222" max="9471" width="9" style="402"/>
    <col min="9472" max="9472" width="2.125" style="402" customWidth="1"/>
    <col min="9473" max="9473" width="16.125" style="402" customWidth="1"/>
    <col min="9474" max="9474" width="2.625" style="402" customWidth="1"/>
    <col min="9475" max="9477" width="20.625" style="402" customWidth="1"/>
    <col min="9478" max="9727" width="9" style="402"/>
    <col min="9728" max="9728" width="2.125" style="402" customWidth="1"/>
    <col min="9729" max="9729" width="16.125" style="402" customWidth="1"/>
    <col min="9730" max="9730" width="2.625" style="402" customWidth="1"/>
    <col min="9731" max="9733" width="20.625" style="402" customWidth="1"/>
    <col min="9734" max="9983" width="9" style="402"/>
    <col min="9984" max="9984" width="2.125" style="402" customWidth="1"/>
    <col min="9985" max="9985" width="16.125" style="402" customWidth="1"/>
    <col min="9986" max="9986" width="2.625" style="402" customWidth="1"/>
    <col min="9987" max="9989" width="20.625" style="402" customWidth="1"/>
    <col min="9990" max="10239" width="9" style="402"/>
    <col min="10240" max="10240" width="2.125" style="402" customWidth="1"/>
    <col min="10241" max="10241" width="16.125" style="402" customWidth="1"/>
    <col min="10242" max="10242" width="2.625" style="402" customWidth="1"/>
    <col min="10243" max="10245" width="20.625" style="402" customWidth="1"/>
    <col min="10246" max="10495" width="9" style="402"/>
    <col min="10496" max="10496" width="2.125" style="402" customWidth="1"/>
    <col min="10497" max="10497" width="16.125" style="402" customWidth="1"/>
    <col min="10498" max="10498" width="2.625" style="402" customWidth="1"/>
    <col min="10499" max="10501" width="20.625" style="402" customWidth="1"/>
    <col min="10502" max="10751" width="9" style="402"/>
    <col min="10752" max="10752" width="2.125" style="402" customWidth="1"/>
    <col min="10753" max="10753" width="16.125" style="402" customWidth="1"/>
    <col min="10754" max="10754" width="2.625" style="402" customWidth="1"/>
    <col min="10755" max="10757" width="20.625" style="402" customWidth="1"/>
    <col min="10758" max="11007" width="9" style="402"/>
    <col min="11008" max="11008" width="2.125" style="402" customWidth="1"/>
    <col min="11009" max="11009" width="16.125" style="402" customWidth="1"/>
    <col min="11010" max="11010" width="2.625" style="402" customWidth="1"/>
    <col min="11011" max="11013" width="20.625" style="402" customWidth="1"/>
    <col min="11014" max="11263" width="9" style="402"/>
    <col min="11264" max="11264" width="2.125" style="402" customWidth="1"/>
    <col min="11265" max="11265" width="16.125" style="402" customWidth="1"/>
    <col min="11266" max="11266" width="2.625" style="402" customWidth="1"/>
    <col min="11267" max="11269" width="20.625" style="402" customWidth="1"/>
    <col min="11270" max="11519" width="9" style="402"/>
    <col min="11520" max="11520" width="2.125" style="402" customWidth="1"/>
    <col min="11521" max="11521" width="16.125" style="402" customWidth="1"/>
    <col min="11522" max="11522" width="2.625" style="402" customWidth="1"/>
    <col min="11523" max="11525" width="20.625" style="402" customWidth="1"/>
    <col min="11526" max="11775" width="9" style="402"/>
    <col min="11776" max="11776" width="2.125" style="402" customWidth="1"/>
    <col min="11777" max="11777" width="16.125" style="402" customWidth="1"/>
    <col min="11778" max="11778" width="2.625" style="402" customWidth="1"/>
    <col min="11779" max="11781" width="20.625" style="402" customWidth="1"/>
    <col min="11782" max="12031" width="9" style="402"/>
    <col min="12032" max="12032" width="2.125" style="402" customWidth="1"/>
    <col min="12033" max="12033" width="16.125" style="402" customWidth="1"/>
    <col min="12034" max="12034" width="2.625" style="402" customWidth="1"/>
    <col min="12035" max="12037" width="20.625" style="402" customWidth="1"/>
    <col min="12038" max="12287" width="9" style="402"/>
    <col min="12288" max="12288" width="2.125" style="402" customWidth="1"/>
    <col min="12289" max="12289" width="16.125" style="402" customWidth="1"/>
    <col min="12290" max="12290" width="2.625" style="402" customWidth="1"/>
    <col min="12291" max="12293" width="20.625" style="402" customWidth="1"/>
    <col min="12294" max="12543" width="9" style="402"/>
    <col min="12544" max="12544" width="2.125" style="402" customWidth="1"/>
    <col min="12545" max="12545" width="16.125" style="402" customWidth="1"/>
    <col min="12546" max="12546" width="2.625" style="402" customWidth="1"/>
    <col min="12547" max="12549" width="20.625" style="402" customWidth="1"/>
    <col min="12550" max="12799" width="9" style="402"/>
    <col min="12800" max="12800" width="2.125" style="402" customWidth="1"/>
    <col min="12801" max="12801" width="16.125" style="402" customWidth="1"/>
    <col min="12802" max="12802" width="2.625" style="402" customWidth="1"/>
    <col min="12803" max="12805" width="20.625" style="402" customWidth="1"/>
    <col min="12806" max="13055" width="9" style="402"/>
    <col min="13056" max="13056" width="2.125" style="402" customWidth="1"/>
    <col min="13057" max="13057" width="16.125" style="402" customWidth="1"/>
    <col min="13058" max="13058" width="2.625" style="402" customWidth="1"/>
    <col min="13059" max="13061" width="20.625" style="402" customWidth="1"/>
    <col min="13062" max="13311" width="9" style="402"/>
    <col min="13312" max="13312" width="2.125" style="402" customWidth="1"/>
    <col min="13313" max="13313" width="16.125" style="402" customWidth="1"/>
    <col min="13314" max="13314" width="2.625" style="402" customWidth="1"/>
    <col min="13315" max="13317" width="20.625" style="402" customWidth="1"/>
    <col min="13318" max="13567" width="9" style="402"/>
    <col min="13568" max="13568" width="2.125" style="402" customWidth="1"/>
    <col min="13569" max="13569" width="16.125" style="402" customWidth="1"/>
    <col min="13570" max="13570" width="2.625" style="402" customWidth="1"/>
    <col min="13571" max="13573" width="20.625" style="402" customWidth="1"/>
    <col min="13574" max="13823" width="9" style="402"/>
    <col min="13824" max="13824" width="2.125" style="402" customWidth="1"/>
    <col min="13825" max="13825" width="16.125" style="402" customWidth="1"/>
    <col min="13826" max="13826" width="2.625" style="402" customWidth="1"/>
    <col min="13827" max="13829" width="20.625" style="402" customWidth="1"/>
    <col min="13830" max="14079" width="9" style="402"/>
    <col min="14080" max="14080" width="2.125" style="402" customWidth="1"/>
    <col min="14081" max="14081" width="16.125" style="402" customWidth="1"/>
    <col min="14082" max="14082" width="2.625" style="402" customWidth="1"/>
    <col min="14083" max="14085" width="20.625" style="402" customWidth="1"/>
    <col min="14086" max="14335" width="9" style="402"/>
    <col min="14336" max="14336" width="2.125" style="402" customWidth="1"/>
    <col min="14337" max="14337" width="16.125" style="402" customWidth="1"/>
    <col min="14338" max="14338" width="2.625" style="402" customWidth="1"/>
    <col min="14339" max="14341" width="20.625" style="402" customWidth="1"/>
    <col min="14342" max="14591" width="9" style="402"/>
    <col min="14592" max="14592" width="2.125" style="402" customWidth="1"/>
    <col min="14593" max="14593" width="16.125" style="402" customWidth="1"/>
    <col min="14594" max="14594" width="2.625" style="402" customWidth="1"/>
    <col min="14595" max="14597" width="20.625" style="402" customWidth="1"/>
    <col min="14598" max="14847" width="9" style="402"/>
    <col min="14848" max="14848" width="2.125" style="402" customWidth="1"/>
    <col min="14849" max="14849" width="16.125" style="402" customWidth="1"/>
    <col min="14850" max="14850" width="2.625" style="402" customWidth="1"/>
    <col min="14851" max="14853" width="20.625" style="402" customWidth="1"/>
    <col min="14854" max="15103" width="9" style="402"/>
    <col min="15104" max="15104" width="2.125" style="402" customWidth="1"/>
    <col min="15105" max="15105" width="16.125" style="402" customWidth="1"/>
    <col min="15106" max="15106" width="2.625" style="402" customWidth="1"/>
    <col min="15107" max="15109" width="20.625" style="402" customWidth="1"/>
    <col min="15110" max="15359" width="9" style="402"/>
    <col min="15360" max="15360" width="2.125" style="402" customWidth="1"/>
    <col min="15361" max="15361" width="16.125" style="402" customWidth="1"/>
    <col min="15362" max="15362" width="2.625" style="402" customWidth="1"/>
    <col min="15363" max="15365" width="20.625" style="402" customWidth="1"/>
    <col min="15366" max="15615" width="9" style="402"/>
    <col min="15616" max="15616" width="2.125" style="402" customWidth="1"/>
    <col min="15617" max="15617" width="16.125" style="402" customWidth="1"/>
    <col min="15618" max="15618" width="2.625" style="402" customWidth="1"/>
    <col min="15619" max="15621" width="20.625" style="402" customWidth="1"/>
    <col min="15622" max="15871" width="9" style="402"/>
    <col min="15872" max="15872" width="2.125" style="402" customWidth="1"/>
    <col min="15873" max="15873" width="16.125" style="402" customWidth="1"/>
    <col min="15874" max="15874" width="2.625" style="402" customWidth="1"/>
    <col min="15875" max="15877" width="20.625" style="402" customWidth="1"/>
    <col min="15878" max="16127" width="9" style="402"/>
    <col min="16128" max="16128" width="2.125" style="402" customWidth="1"/>
    <col min="16129" max="16129" width="16.125" style="402" customWidth="1"/>
    <col min="16130" max="16130" width="2.625" style="402" customWidth="1"/>
    <col min="16131" max="16133" width="20.625" style="402" customWidth="1"/>
    <col min="16134" max="16384" width="9" style="402"/>
  </cols>
  <sheetData>
    <row r="1" spans="1:14" s="1" customFormat="1" ht="18" customHeight="1">
      <c r="A1" s="1621" t="s">
        <v>1554</v>
      </c>
      <c r="B1" s="1621"/>
      <c r="C1" s="2"/>
    </row>
    <row r="2" spans="1:14" ht="21" customHeight="1">
      <c r="A2" s="1908" t="s">
        <v>2013</v>
      </c>
      <c r="B2" s="1908"/>
      <c r="C2" s="1908"/>
      <c r="D2" s="1908"/>
      <c r="E2" s="1908"/>
      <c r="F2" s="401"/>
      <c r="G2" s="401"/>
      <c r="H2" s="401"/>
      <c r="I2" s="401"/>
      <c r="J2" s="401"/>
      <c r="K2" s="401"/>
      <c r="L2" s="401"/>
      <c r="M2" s="401"/>
      <c r="N2" s="401"/>
    </row>
    <row r="3" spans="1:14" ht="13.5" customHeight="1">
      <c r="A3" s="377"/>
      <c r="B3" s="377"/>
      <c r="E3" s="411" t="s">
        <v>702</v>
      </c>
    </row>
    <row r="4" spans="1:14" s="404" customFormat="1" ht="18" customHeight="1">
      <c r="A4" s="1909"/>
      <c r="B4" s="1911"/>
      <c r="C4" s="412" t="s">
        <v>1868</v>
      </c>
      <c r="D4" s="412" t="s">
        <v>1869</v>
      </c>
      <c r="E4" s="412" t="s">
        <v>1870</v>
      </c>
    </row>
    <row r="5" spans="1:14" s="407" customFormat="1" ht="15.95" customHeight="1">
      <c r="A5" s="385" t="s">
        <v>1886</v>
      </c>
      <c r="B5" s="1355"/>
      <c r="C5" s="413">
        <v>15285</v>
      </c>
      <c r="D5" s="1099">
        <v>11686</v>
      </c>
      <c r="E5" s="413">
        <v>8248</v>
      </c>
    </row>
    <row r="6" spans="1:14" s="407" customFormat="1" ht="15.95" customHeight="1">
      <c r="A6" s="385"/>
      <c r="B6" s="1098" t="s">
        <v>1871</v>
      </c>
      <c r="C6" s="413">
        <v>481</v>
      </c>
      <c r="D6" s="1099">
        <v>281</v>
      </c>
      <c r="E6" s="413">
        <v>134</v>
      </c>
    </row>
    <row r="7" spans="1:14" s="407" customFormat="1" ht="15.95" customHeight="1">
      <c r="A7" s="388"/>
      <c r="B7" s="1098" t="s">
        <v>1872</v>
      </c>
      <c r="C7" s="413">
        <v>646</v>
      </c>
      <c r="D7" s="1099">
        <v>512</v>
      </c>
      <c r="E7" s="413">
        <v>266</v>
      </c>
    </row>
    <row r="8" spans="1:14" s="407" customFormat="1" ht="15.95" customHeight="1">
      <c r="A8" s="388"/>
      <c r="B8" s="1098" t="s">
        <v>1873</v>
      </c>
      <c r="C8" s="413">
        <v>652</v>
      </c>
      <c r="D8" s="1099">
        <v>533</v>
      </c>
      <c r="E8" s="413">
        <v>325</v>
      </c>
    </row>
    <row r="9" spans="1:14" s="407" customFormat="1" ht="15.95" customHeight="1">
      <c r="A9" s="388"/>
      <c r="B9" s="1098" t="s">
        <v>1874</v>
      </c>
      <c r="C9" s="413">
        <v>681</v>
      </c>
      <c r="D9" s="1099">
        <v>500</v>
      </c>
      <c r="E9" s="413">
        <v>347</v>
      </c>
    </row>
    <row r="10" spans="1:14" s="407" customFormat="1" ht="15.95" customHeight="1">
      <c r="A10" s="388"/>
      <c r="B10" s="1098" t="s">
        <v>1875</v>
      </c>
      <c r="C10" s="413">
        <v>814</v>
      </c>
      <c r="D10" s="1099">
        <v>556</v>
      </c>
      <c r="E10" s="413">
        <v>364</v>
      </c>
    </row>
    <row r="11" spans="1:14" s="407" customFormat="1" ht="15.95" customHeight="1">
      <c r="A11" s="388"/>
      <c r="B11" s="1098" t="s">
        <v>1876</v>
      </c>
      <c r="C11" s="413">
        <v>1139</v>
      </c>
      <c r="D11" s="1099">
        <v>700</v>
      </c>
      <c r="E11" s="413">
        <v>477</v>
      </c>
    </row>
    <row r="12" spans="1:14" s="407" customFormat="1" ht="15.95" customHeight="1">
      <c r="A12" s="388"/>
      <c r="B12" s="1098" t="s">
        <v>1877</v>
      </c>
      <c r="C12" s="413">
        <v>1373</v>
      </c>
      <c r="D12" s="1099">
        <v>894</v>
      </c>
      <c r="E12" s="413">
        <v>524</v>
      </c>
    </row>
    <row r="13" spans="1:14" s="407" customFormat="1" ht="15.95" customHeight="1">
      <c r="A13" s="388"/>
      <c r="B13" s="1098" t="s">
        <v>1878</v>
      </c>
      <c r="C13" s="413">
        <v>1549</v>
      </c>
      <c r="D13" s="1099">
        <v>1071</v>
      </c>
      <c r="E13" s="413">
        <v>677</v>
      </c>
    </row>
    <row r="14" spans="1:14" s="407" customFormat="1" ht="15.95" customHeight="1">
      <c r="A14" s="388"/>
      <c r="B14" s="1098" t="s">
        <v>1879</v>
      </c>
      <c r="C14" s="413">
        <v>1541</v>
      </c>
      <c r="D14" s="1099">
        <v>1280</v>
      </c>
      <c r="E14" s="413">
        <v>851</v>
      </c>
    </row>
    <row r="15" spans="1:14" s="407" customFormat="1" ht="15.95" customHeight="1">
      <c r="A15" s="388"/>
      <c r="B15" s="1098" t="s">
        <v>1880</v>
      </c>
      <c r="C15" s="413">
        <v>1448</v>
      </c>
      <c r="D15" s="1099">
        <v>1289</v>
      </c>
      <c r="E15" s="413">
        <v>1033</v>
      </c>
    </row>
    <row r="16" spans="1:14" s="407" customFormat="1" ht="15.95" customHeight="1">
      <c r="A16" s="388"/>
      <c r="B16" s="1098" t="s">
        <v>1881</v>
      </c>
      <c r="C16" s="413">
        <v>1436</v>
      </c>
      <c r="D16" s="1099">
        <v>1129</v>
      </c>
      <c r="E16" s="413">
        <v>1024</v>
      </c>
    </row>
    <row r="17" spans="1:16" s="407" customFormat="1" ht="15.95" customHeight="1">
      <c r="A17" s="388"/>
      <c r="B17" s="1098" t="s">
        <v>1882</v>
      </c>
      <c r="C17" s="413">
        <v>1528</v>
      </c>
      <c r="D17" s="1099">
        <v>1043</v>
      </c>
      <c r="E17" s="413">
        <v>863</v>
      </c>
    </row>
    <row r="18" spans="1:16" s="407" customFormat="1" ht="15.95" customHeight="1">
      <c r="A18" s="388"/>
      <c r="B18" s="1098" t="s">
        <v>1883</v>
      </c>
      <c r="C18" s="1100"/>
      <c r="D18" s="1099">
        <v>994</v>
      </c>
      <c r="E18" s="413">
        <v>672</v>
      </c>
    </row>
    <row r="19" spans="1:16" s="407" customFormat="1" ht="15.95" customHeight="1">
      <c r="A19" s="388"/>
      <c r="B19" s="1098" t="s">
        <v>1884</v>
      </c>
      <c r="C19" s="1102">
        <v>1997</v>
      </c>
      <c r="D19" s="1099">
        <v>664</v>
      </c>
      <c r="E19" s="413">
        <v>463</v>
      </c>
    </row>
    <row r="20" spans="1:16" s="407" customFormat="1" ht="15.95" customHeight="1">
      <c r="A20" s="390"/>
      <c r="B20" s="1098" t="s">
        <v>1885</v>
      </c>
      <c r="C20" s="1101"/>
      <c r="D20" s="1099">
        <v>240</v>
      </c>
      <c r="E20" s="413">
        <v>228</v>
      </c>
      <c r="G20" s="414"/>
    </row>
    <row r="21" spans="1:16" s="407" customFormat="1" ht="15.95" customHeight="1">
      <c r="A21" s="390"/>
      <c r="B21" s="1356" t="s">
        <v>1888</v>
      </c>
      <c r="C21" s="413" t="s">
        <v>1890</v>
      </c>
      <c r="D21" s="1099" t="s">
        <v>1887</v>
      </c>
      <c r="E21" s="413" t="s">
        <v>1889</v>
      </c>
      <c r="G21" s="414"/>
    </row>
    <row r="22" spans="1:16" s="409" customFormat="1" ht="13.5" customHeight="1">
      <c r="A22" s="1912" t="s">
        <v>1809</v>
      </c>
      <c r="B22" s="1912"/>
      <c r="C22" s="1913"/>
      <c r="D22" s="415"/>
      <c r="E22" s="415" t="s">
        <v>703</v>
      </c>
    </row>
    <row r="23" spans="1:16" s="375" customFormat="1" ht="21.75" customHeight="1">
      <c r="A23" s="1085" t="s">
        <v>1833</v>
      </c>
      <c r="B23" s="1086"/>
      <c r="C23" s="1086"/>
      <c r="D23" s="1086"/>
    </row>
    <row r="24" spans="1:16" s="375" customFormat="1" ht="30" customHeight="1">
      <c r="A24" s="1873" t="s">
        <v>1866</v>
      </c>
      <c r="B24" s="1873"/>
      <c r="C24" s="1905" t="s">
        <v>1867</v>
      </c>
      <c r="D24" s="1906"/>
      <c r="E24" s="1907"/>
      <c r="F24" s="1091"/>
      <c r="G24" s="1091"/>
      <c r="H24" s="1091"/>
      <c r="I24" s="1091"/>
      <c r="J24" s="373"/>
      <c r="K24" s="373"/>
      <c r="L24" s="373"/>
      <c r="M24" s="373"/>
      <c r="N24" s="373"/>
      <c r="O24" s="373"/>
      <c r="P24" s="373"/>
    </row>
    <row r="25" spans="1:16" s="409" customFormat="1" ht="18" customHeight="1">
      <c r="A25" s="391"/>
      <c r="B25" s="391"/>
      <c r="C25" s="410"/>
      <c r="D25" s="410"/>
      <c r="E25" s="410"/>
    </row>
    <row r="26" spans="1:16" s="409" customFormat="1" ht="18" customHeight="1">
      <c r="A26" s="391"/>
      <c r="B26" s="391"/>
      <c r="C26" s="410"/>
      <c r="D26" s="410"/>
      <c r="E26" s="410"/>
    </row>
    <row r="27" spans="1:16" s="409" customFormat="1" ht="18" customHeight="1">
      <c r="A27" s="391"/>
      <c r="B27" s="391"/>
      <c r="C27" s="410"/>
      <c r="D27" s="410"/>
      <c r="E27" s="410"/>
    </row>
    <row r="28" spans="1:16" s="409" customFormat="1" ht="18" customHeight="1">
      <c r="A28" s="391"/>
      <c r="B28" s="391"/>
      <c r="C28" s="410"/>
      <c r="D28" s="410"/>
      <c r="E28" s="410"/>
    </row>
    <row r="29" spans="1:16" s="409" customFormat="1" ht="18" customHeight="1">
      <c r="A29" s="391"/>
      <c r="B29" s="391"/>
      <c r="C29" s="410"/>
      <c r="D29" s="410"/>
      <c r="E29" s="410"/>
    </row>
    <row r="30" spans="1:16" s="409" customFormat="1" ht="18" customHeight="1">
      <c r="A30" s="391"/>
      <c r="B30" s="391"/>
      <c r="C30" s="410"/>
      <c r="D30" s="410"/>
      <c r="E30" s="410"/>
    </row>
    <row r="31" spans="1:16" s="409" customFormat="1" ht="18" customHeight="1">
      <c r="A31" s="391"/>
      <c r="B31" s="391"/>
      <c r="C31" s="410"/>
      <c r="D31" s="410"/>
      <c r="E31" s="410"/>
    </row>
    <row r="32" spans="1:16" s="409" customFormat="1" ht="18" customHeight="1">
      <c r="A32" s="391"/>
      <c r="B32" s="391"/>
      <c r="C32" s="410"/>
      <c r="D32" s="410"/>
      <c r="E32" s="410"/>
    </row>
    <row r="33" spans="1:5" s="409" customFormat="1" ht="18" customHeight="1">
      <c r="A33" s="391"/>
      <c r="B33" s="391"/>
      <c r="C33" s="410"/>
      <c r="D33" s="410"/>
      <c r="E33" s="410"/>
    </row>
    <row r="34" spans="1:5" s="409" customFormat="1" ht="18" customHeight="1">
      <c r="A34" s="391"/>
      <c r="B34" s="391"/>
      <c r="C34" s="410"/>
      <c r="D34" s="410"/>
      <c r="E34" s="410"/>
    </row>
    <row r="35" spans="1:5" s="409" customFormat="1" ht="18" customHeight="1">
      <c r="A35" s="391"/>
      <c r="B35" s="391"/>
      <c r="C35" s="410"/>
      <c r="D35" s="410"/>
      <c r="E35" s="410"/>
    </row>
    <row r="36" spans="1:5" s="409" customFormat="1" ht="18" customHeight="1">
      <c r="A36" s="391"/>
      <c r="B36" s="391"/>
      <c r="C36" s="410"/>
      <c r="D36" s="410"/>
      <c r="E36" s="410"/>
    </row>
    <row r="37" spans="1:5" s="409" customFormat="1" ht="18" customHeight="1">
      <c r="A37" s="391"/>
      <c r="B37" s="391"/>
      <c r="C37" s="410"/>
      <c r="D37" s="410"/>
      <c r="E37" s="410"/>
    </row>
    <row r="38" spans="1:5" s="409" customFormat="1" ht="18" customHeight="1">
      <c r="A38" s="391"/>
      <c r="B38" s="391"/>
      <c r="C38" s="410"/>
      <c r="D38" s="410"/>
      <c r="E38" s="410"/>
    </row>
    <row r="39" spans="1:5" s="409" customFormat="1" ht="18" customHeight="1">
      <c r="A39" s="391"/>
      <c r="B39" s="391"/>
      <c r="C39" s="410"/>
      <c r="D39" s="410"/>
      <c r="E39" s="410"/>
    </row>
    <row r="40" spans="1:5" s="409" customFormat="1" ht="18" customHeight="1">
      <c r="A40" s="391"/>
      <c r="B40" s="391"/>
      <c r="C40" s="410"/>
      <c r="D40" s="410"/>
      <c r="E40" s="410"/>
    </row>
    <row r="41" spans="1:5" s="409" customFormat="1" ht="18" customHeight="1">
      <c r="A41" s="391"/>
      <c r="B41" s="391"/>
      <c r="C41" s="410"/>
      <c r="D41" s="410"/>
      <c r="E41" s="410"/>
    </row>
    <row r="42" spans="1:5" s="409" customFormat="1" ht="18" customHeight="1">
      <c r="A42" s="391"/>
      <c r="B42" s="391"/>
      <c r="C42" s="410"/>
      <c r="D42" s="410"/>
      <c r="E42" s="410"/>
    </row>
    <row r="43" spans="1:5" s="409" customFormat="1" ht="18" customHeight="1">
      <c r="A43" s="391"/>
      <c r="B43" s="391"/>
      <c r="C43" s="410"/>
      <c r="D43" s="410"/>
      <c r="E43" s="410"/>
    </row>
    <row r="44" spans="1:5" s="409" customFormat="1" ht="18" customHeight="1">
      <c r="A44" s="391"/>
      <c r="B44" s="391"/>
      <c r="C44" s="410"/>
      <c r="D44" s="410"/>
      <c r="E44" s="410"/>
    </row>
    <row r="45" spans="1:5" s="409" customFormat="1" ht="18" customHeight="1">
      <c r="A45" s="391"/>
      <c r="B45" s="391"/>
      <c r="C45" s="410"/>
      <c r="D45" s="410"/>
      <c r="E45" s="410"/>
    </row>
    <row r="46" spans="1:5" s="409" customFormat="1" ht="18" customHeight="1">
      <c r="A46" s="391"/>
      <c r="B46" s="391"/>
      <c r="C46" s="410"/>
      <c r="D46" s="410"/>
      <c r="E46" s="410"/>
    </row>
    <row r="47" spans="1:5" s="409" customFormat="1" ht="18" customHeight="1">
      <c r="A47" s="391"/>
      <c r="B47" s="391"/>
      <c r="C47" s="410"/>
      <c r="D47" s="410"/>
      <c r="E47" s="410"/>
    </row>
    <row r="48" spans="1:5" s="409" customFormat="1" ht="18" customHeight="1">
      <c r="A48" s="391"/>
      <c r="B48" s="391"/>
      <c r="C48" s="410"/>
      <c r="D48" s="410"/>
      <c r="E48" s="410"/>
    </row>
    <row r="49" spans="1:5" s="409" customFormat="1" ht="18" customHeight="1">
      <c r="A49" s="391"/>
      <c r="B49" s="391"/>
      <c r="C49" s="410"/>
      <c r="D49" s="410"/>
      <c r="E49" s="410"/>
    </row>
    <row r="50" spans="1:5" s="409" customFormat="1" ht="18" customHeight="1">
      <c r="A50" s="391"/>
      <c r="B50" s="391"/>
      <c r="C50" s="410"/>
      <c r="D50" s="410"/>
      <c r="E50" s="410"/>
    </row>
    <row r="51" spans="1:5" s="409" customFormat="1" ht="18" customHeight="1">
      <c r="A51" s="391"/>
      <c r="B51" s="391"/>
      <c r="C51" s="410"/>
      <c r="D51" s="410"/>
      <c r="E51" s="410"/>
    </row>
    <row r="52" spans="1:5" s="409" customFormat="1" ht="18" customHeight="1">
      <c r="A52" s="391"/>
      <c r="B52" s="391"/>
      <c r="C52" s="410"/>
      <c r="D52" s="410"/>
      <c r="E52" s="410"/>
    </row>
    <row r="53" spans="1:5" s="409" customFormat="1" ht="18" customHeight="1">
      <c r="A53" s="391"/>
      <c r="B53" s="391"/>
      <c r="C53" s="410"/>
      <c r="D53" s="410"/>
      <c r="E53" s="410"/>
    </row>
    <row r="54" spans="1:5" s="409" customFormat="1" ht="18" customHeight="1">
      <c r="A54" s="391"/>
      <c r="B54" s="391"/>
      <c r="C54" s="410"/>
      <c r="D54" s="410"/>
      <c r="E54" s="410"/>
    </row>
    <row r="55" spans="1:5" s="409" customFormat="1" ht="18" customHeight="1">
      <c r="A55" s="391"/>
      <c r="B55" s="391"/>
      <c r="C55" s="410"/>
      <c r="D55" s="410"/>
      <c r="E55" s="410"/>
    </row>
    <row r="56" spans="1:5" s="409" customFormat="1" ht="18" customHeight="1">
      <c r="A56" s="391"/>
      <c r="B56" s="391"/>
      <c r="C56" s="410"/>
      <c r="D56" s="410"/>
      <c r="E56" s="410"/>
    </row>
    <row r="57" spans="1:5" s="409" customFormat="1" ht="18" customHeight="1">
      <c r="A57" s="391"/>
      <c r="B57" s="391"/>
      <c r="C57" s="410"/>
      <c r="D57" s="410"/>
      <c r="E57" s="410"/>
    </row>
    <row r="58" spans="1:5" s="409" customFormat="1" ht="18" customHeight="1">
      <c r="A58" s="391"/>
      <c r="B58" s="391"/>
      <c r="C58" s="410"/>
      <c r="D58" s="410"/>
      <c r="E58" s="410"/>
    </row>
    <row r="59" spans="1:5" s="409" customFormat="1" ht="18" customHeight="1">
      <c r="A59" s="391"/>
      <c r="B59" s="391"/>
      <c r="C59" s="410"/>
      <c r="D59" s="410"/>
      <c r="E59" s="410"/>
    </row>
    <row r="60" spans="1:5" s="409" customFormat="1" ht="18" customHeight="1">
      <c r="A60" s="391"/>
      <c r="B60" s="391"/>
      <c r="C60" s="410"/>
      <c r="D60" s="410"/>
      <c r="E60" s="410"/>
    </row>
    <row r="61" spans="1:5" s="409" customFormat="1" ht="18" customHeight="1">
      <c r="A61" s="391"/>
      <c r="B61" s="391"/>
      <c r="C61" s="410"/>
      <c r="D61" s="410"/>
      <c r="E61" s="410"/>
    </row>
    <row r="62" spans="1:5" s="409" customFormat="1" ht="18" customHeight="1">
      <c r="A62" s="391"/>
      <c r="B62" s="391"/>
      <c r="C62" s="410"/>
      <c r="D62" s="410"/>
      <c r="E62" s="410"/>
    </row>
    <row r="63" spans="1:5" s="409" customFormat="1" ht="18" customHeight="1">
      <c r="A63" s="391"/>
      <c r="B63" s="391"/>
      <c r="C63" s="410"/>
      <c r="D63" s="410"/>
      <c r="E63" s="410"/>
    </row>
    <row r="64" spans="1:5" s="409" customFormat="1" ht="18" customHeight="1">
      <c r="A64" s="391"/>
      <c r="B64" s="391"/>
      <c r="C64" s="410"/>
      <c r="D64" s="410"/>
      <c r="E64" s="410"/>
    </row>
    <row r="65" spans="1:5" s="409" customFormat="1" ht="18" customHeight="1">
      <c r="A65" s="391"/>
      <c r="B65" s="391"/>
      <c r="C65" s="410"/>
      <c r="D65" s="410"/>
      <c r="E65" s="410"/>
    </row>
    <row r="66" spans="1:5" s="409" customFormat="1" ht="18" customHeight="1">
      <c r="A66" s="391"/>
      <c r="B66" s="391"/>
      <c r="C66" s="410"/>
      <c r="D66" s="410"/>
      <c r="E66" s="410"/>
    </row>
    <row r="67" spans="1:5" s="409" customFormat="1" ht="18" customHeight="1">
      <c r="A67" s="391"/>
      <c r="B67" s="391"/>
      <c r="C67" s="410"/>
      <c r="D67" s="410"/>
      <c r="E67" s="410"/>
    </row>
    <row r="68" spans="1:5" s="409" customFormat="1" ht="18" customHeight="1">
      <c r="A68" s="391"/>
      <c r="B68" s="391"/>
      <c r="C68" s="410"/>
      <c r="D68" s="410"/>
      <c r="E68" s="410"/>
    </row>
    <row r="69" spans="1:5" s="409" customFormat="1" ht="18" customHeight="1">
      <c r="A69" s="391"/>
      <c r="B69" s="391"/>
      <c r="C69" s="410"/>
      <c r="D69" s="410"/>
      <c r="E69" s="410"/>
    </row>
    <row r="70" spans="1:5" s="409" customFormat="1" ht="18" customHeight="1">
      <c r="A70" s="391"/>
      <c r="B70" s="391"/>
      <c r="C70" s="410"/>
      <c r="D70" s="410"/>
      <c r="E70" s="410"/>
    </row>
    <row r="71" spans="1:5" s="409" customFormat="1" ht="18" customHeight="1">
      <c r="A71" s="391"/>
      <c r="B71" s="391"/>
      <c r="C71" s="410"/>
      <c r="D71" s="410"/>
      <c r="E71" s="410"/>
    </row>
    <row r="72" spans="1:5" s="409" customFormat="1" ht="18" customHeight="1">
      <c r="A72" s="391"/>
      <c r="B72" s="391"/>
      <c r="C72" s="410"/>
      <c r="D72" s="410"/>
      <c r="E72" s="410"/>
    </row>
    <row r="73" spans="1:5" s="409" customFormat="1" ht="18" customHeight="1">
      <c r="A73" s="391"/>
      <c r="B73" s="391"/>
      <c r="C73" s="410"/>
      <c r="D73" s="410"/>
      <c r="E73" s="410"/>
    </row>
    <row r="74" spans="1:5" s="409" customFormat="1" ht="18" customHeight="1">
      <c r="A74" s="391"/>
      <c r="B74" s="391"/>
      <c r="C74" s="410"/>
      <c r="D74" s="410"/>
      <c r="E74" s="410"/>
    </row>
    <row r="75" spans="1:5" s="409" customFormat="1" ht="18" customHeight="1">
      <c r="A75" s="391"/>
      <c r="B75" s="391"/>
      <c r="C75" s="410"/>
      <c r="D75" s="410"/>
      <c r="E75" s="410"/>
    </row>
    <row r="76" spans="1:5" s="409" customFormat="1" ht="18" customHeight="1">
      <c r="A76" s="391"/>
      <c r="B76" s="391"/>
      <c r="C76" s="410"/>
      <c r="D76" s="410"/>
      <c r="E76" s="410"/>
    </row>
    <row r="77" spans="1:5" s="409" customFormat="1" ht="18" customHeight="1">
      <c r="A77" s="391"/>
      <c r="B77" s="391"/>
      <c r="C77" s="410"/>
      <c r="D77" s="410"/>
      <c r="E77" s="410"/>
    </row>
    <row r="78" spans="1:5" s="409" customFormat="1" ht="18" customHeight="1">
      <c r="A78" s="391"/>
      <c r="B78" s="391"/>
      <c r="C78" s="410"/>
      <c r="D78" s="410"/>
      <c r="E78" s="410"/>
    </row>
    <row r="79" spans="1:5" s="409" customFormat="1" ht="18" customHeight="1">
      <c r="A79" s="391"/>
      <c r="B79" s="391"/>
      <c r="C79" s="410"/>
      <c r="D79" s="410"/>
      <c r="E79" s="410"/>
    </row>
    <row r="80" spans="1:5" s="409" customFormat="1" ht="18" customHeight="1">
      <c r="A80" s="391"/>
      <c r="B80" s="391"/>
      <c r="C80" s="410"/>
      <c r="D80" s="410"/>
      <c r="E80" s="410"/>
    </row>
    <row r="81" spans="1:5" s="409" customFormat="1" ht="18" customHeight="1">
      <c r="A81" s="391"/>
      <c r="B81" s="391"/>
      <c r="C81" s="410"/>
      <c r="D81" s="410"/>
      <c r="E81" s="410"/>
    </row>
    <row r="82" spans="1:5" s="409" customFormat="1" ht="18" customHeight="1">
      <c r="A82" s="391"/>
      <c r="B82" s="391"/>
      <c r="C82" s="410"/>
      <c r="D82" s="410"/>
      <c r="E82" s="410"/>
    </row>
    <row r="83" spans="1:5" s="409" customFormat="1" ht="18" customHeight="1">
      <c r="A83" s="391"/>
      <c r="B83" s="391"/>
      <c r="C83" s="410"/>
      <c r="D83" s="410"/>
      <c r="E83" s="410"/>
    </row>
    <row r="84" spans="1:5" s="409" customFormat="1" ht="18" customHeight="1">
      <c r="A84" s="391"/>
      <c r="B84" s="391"/>
      <c r="C84" s="410"/>
      <c r="D84" s="410"/>
      <c r="E84" s="410"/>
    </row>
    <row r="85" spans="1:5" s="409" customFormat="1" ht="18" customHeight="1">
      <c r="A85" s="391"/>
      <c r="B85" s="391"/>
      <c r="C85" s="410"/>
      <c r="D85" s="410"/>
      <c r="E85" s="410"/>
    </row>
    <row r="86" spans="1:5" s="409" customFormat="1" ht="18" customHeight="1">
      <c r="A86" s="391"/>
      <c r="B86" s="391"/>
      <c r="C86" s="410"/>
      <c r="D86" s="410"/>
      <c r="E86" s="410"/>
    </row>
    <row r="87" spans="1:5" s="409" customFormat="1" ht="18" customHeight="1">
      <c r="A87" s="391"/>
      <c r="B87" s="391"/>
      <c r="C87" s="410"/>
      <c r="D87" s="410"/>
      <c r="E87" s="410"/>
    </row>
    <row r="88" spans="1:5" s="409" customFormat="1" ht="18" customHeight="1">
      <c r="A88" s="391"/>
      <c r="B88" s="391"/>
      <c r="C88" s="410"/>
      <c r="D88" s="410"/>
      <c r="E88" s="410"/>
    </row>
    <row r="89" spans="1:5" s="409" customFormat="1" ht="18" customHeight="1">
      <c r="A89" s="391"/>
      <c r="B89" s="391"/>
      <c r="C89" s="410"/>
      <c r="D89" s="410"/>
      <c r="E89" s="410"/>
    </row>
    <row r="90" spans="1:5" s="409" customFormat="1" ht="18" customHeight="1">
      <c r="A90" s="391"/>
      <c r="B90" s="391"/>
      <c r="C90" s="410"/>
      <c r="D90" s="410"/>
      <c r="E90" s="410"/>
    </row>
    <row r="91" spans="1:5" s="409" customFormat="1" ht="18" customHeight="1">
      <c r="A91" s="391"/>
      <c r="B91" s="391"/>
      <c r="C91" s="410"/>
      <c r="D91" s="410"/>
      <c r="E91" s="410"/>
    </row>
    <row r="92" spans="1:5" s="409" customFormat="1" ht="18" customHeight="1">
      <c r="A92" s="391"/>
      <c r="B92" s="391"/>
      <c r="C92" s="410"/>
      <c r="D92" s="410"/>
      <c r="E92" s="410"/>
    </row>
    <row r="93" spans="1:5" s="409" customFormat="1" ht="18" customHeight="1">
      <c r="A93" s="391"/>
      <c r="B93" s="391"/>
      <c r="C93" s="410"/>
      <c r="D93" s="410"/>
      <c r="E93" s="410"/>
    </row>
    <row r="94" spans="1:5" s="409" customFormat="1" ht="18" customHeight="1">
      <c r="A94" s="391"/>
      <c r="B94" s="391"/>
      <c r="C94" s="410"/>
      <c r="D94" s="410"/>
      <c r="E94" s="410"/>
    </row>
    <row r="95" spans="1:5" s="409" customFormat="1" ht="18" customHeight="1">
      <c r="A95" s="391"/>
      <c r="B95" s="391"/>
      <c r="C95" s="410"/>
      <c r="D95" s="410"/>
      <c r="E95" s="410"/>
    </row>
    <row r="96" spans="1:5" s="409" customFormat="1" ht="18" customHeight="1">
      <c r="A96" s="391"/>
      <c r="B96" s="391"/>
      <c r="C96" s="410"/>
      <c r="D96" s="410"/>
      <c r="E96" s="410"/>
    </row>
    <row r="97" spans="1:5" s="409" customFormat="1" ht="18" customHeight="1">
      <c r="A97" s="391"/>
      <c r="B97" s="391"/>
      <c r="C97" s="410"/>
      <c r="D97" s="410"/>
      <c r="E97" s="410"/>
    </row>
    <row r="98" spans="1:5" s="409" customFormat="1" ht="18" customHeight="1">
      <c r="A98" s="391"/>
      <c r="B98" s="391"/>
      <c r="C98" s="410"/>
      <c r="D98" s="410"/>
      <c r="E98" s="410"/>
    </row>
    <row r="99" spans="1:5" s="409" customFormat="1" ht="18" customHeight="1">
      <c r="A99" s="391"/>
      <c r="B99" s="391"/>
      <c r="C99" s="410"/>
      <c r="D99" s="410"/>
      <c r="E99" s="410"/>
    </row>
    <row r="100" spans="1:5" s="409" customFormat="1" ht="18" customHeight="1">
      <c r="A100" s="391"/>
      <c r="B100" s="391"/>
      <c r="C100" s="410"/>
      <c r="D100" s="410"/>
      <c r="E100" s="410"/>
    </row>
    <row r="101" spans="1:5" s="409" customFormat="1" ht="18" customHeight="1">
      <c r="A101" s="391"/>
      <c r="B101" s="391"/>
      <c r="C101" s="410"/>
      <c r="D101" s="410"/>
      <c r="E101" s="410"/>
    </row>
    <row r="102" spans="1:5" s="409" customFormat="1" ht="18" customHeight="1">
      <c r="A102" s="391"/>
      <c r="B102" s="391"/>
      <c r="C102" s="410"/>
      <c r="D102" s="410"/>
      <c r="E102" s="410"/>
    </row>
    <row r="103" spans="1:5" s="409" customFormat="1" ht="18" customHeight="1">
      <c r="A103" s="391"/>
      <c r="B103" s="391"/>
      <c r="C103" s="410"/>
      <c r="D103" s="410"/>
      <c r="E103" s="410"/>
    </row>
    <row r="104" spans="1:5" s="409" customFormat="1" ht="18" customHeight="1">
      <c r="A104" s="391"/>
      <c r="B104" s="391"/>
      <c r="C104" s="410"/>
      <c r="D104" s="410"/>
      <c r="E104" s="410"/>
    </row>
    <row r="105" spans="1:5" s="409" customFormat="1" ht="18" customHeight="1">
      <c r="A105" s="391"/>
      <c r="B105" s="391"/>
      <c r="C105" s="410"/>
      <c r="D105" s="410"/>
      <c r="E105" s="410"/>
    </row>
    <row r="106" spans="1:5" s="409" customFormat="1" ht="18" customHeight="1">
      <c r="A106" s="391"/>
      <c r="B106" s="391"/>
      <c r="C106" s="410"/>
      <c r="D106" s="410"/>
      <c r="E106" s="410"/>
    </row>
    <row r="107" spans="1:5" s="409" customFormat="1" ht="18" customHeight="1">
      <c r="A107" s="391"/>
      <c r="B107" s="391"/>
      <c r="C107" s="410"/>
      <c r="D107" s="410"/>
      <c r="E107" s="410"/>
    </row>
    <row r="108" spans="1:5" s="409" customFormat="1" ht="18" customHeight="1">
      <c r="A108" s="391"/>
      <c r="B108" s="391"/>
      <c r="C108" s="410"/>
      <c r="D108" s="410"/>
      <c r="E108" s="410"/>
    </row>
    <row r="109" spans="1:5" s="409" customFormat="1" ht="18" customHeight="1">
      <c r="A109" s="391"/>
      <c r="B109" s="391"/>
      <c r="C109" s="410"/>
      <c r="D109" s="410"/>
      <c r="E109" s="410"/>
    </row>
    <row r="110" spans="1:5" s="409" customFormat="1" ht="18" customHeight="1">
      <c r="A110" s="391"/>
      <c r="B110" s="391"/>
      <c r="C110" s="410"/>
      <c r="D110" s="410"/>
      <c r="E110" s="410"/>
    </row>
    <row r="111" spans="1:5" s="409" customFormat="1" ht="18" customHeight="1">
      <c r="A111" s="391"/>
      <c r="B111" s="391"/>
      <c r="C111" s="410"/>
      <c r="D111" s="410"/>
      <c r="E111" s="410"/>
    </row>
    <row r="112" spans="1:5" s="409" customFormat="1" ht="18" customHeight="1">
      <c r="A112" s="391"/>
      <c r="B112" s="391"/>
      <c r="C112" s="410"/>
      <c r="D112" s="410"/>
      <c r="E112" s="410"/>
    </row>
    <row r="113" spans="1:5" s="409" customFormat="1" ht="18" customHeight="1">
      <c r="A113" s="391"/>
      <c r="B113" s="391"/>
      <c r="C113" s="410"/>
      <c r="D113" s="410"/>
      <c r="E113" s="410"/>
    </row>
    <row r="114" spans="1:5" s="409" customFormat="1" ht="18" customHeight="1">
      <c r="A114" s="391"/>
      <c r="B114" s="391"/>
      <c r="C114" s="410"/>
      <c r="D114" s="410"/>
      <c r="E114" s="410"/>
    </row>
    <row r="115" spans="1:5" s="409" customFormat="1" ht="18" customHeight="1">
      <c r="A115" s="391"/>
      <c r="B115" s="391"/>
      <c r="C115" s="410"/>
      <c r="D115" s="410"/>
      <c r="E115" s="410"/>
    </row>
    <row r="116" spans="1:5" s="409" customFormat="1" ht="18" customHeight="1">
      <c r="A116" s="391"/>
      <c r="B116" s="391"/>
      <c r="C116" s="410"/>
      <c r="D116" s="410"/>
      <c r="E116" s="410"/>
    </row>
    <row r="117" spans="1:5" s="409" customFormat="1" ht="18" customHeight="1">
      <c r="A117" s="391"/>
      <c r="B117" s="391"/>
      <c r="C117" s="410"/>
      <c r="D117" s="410"/>
      <c r="E117" s="410"/>
    </row>
    <row r="118" spans="1:5" s="409" customFormat="1" ht="18" customHeight="1">
      <c r="A118" s="391"/>
      <c r="B118" s="391"/>
      <c r="C118" s="410"/>
      <c r="D118" s="410"/>
      <c r="E118" s="410"/>
    </row>
    <row r="119" spans="1:5" s="409" customFormat="1" ht="18" customHeight="1">
      <c r="A119" s="391"/>
      <c r="B119" s="391"/>
      <c r="C119" s="410"/>
      <c r="D119" s="410"/>
      <c r="E119" s="410"/>
    </row>
    <row r="120" spans="1:5" s="409" customFormat="1" ht="18" customHeight="1">
      <c r="A120" s="391"/>
      <c r="B120" s="391"/>
      <c r="C120" s="410"/>
      <c r="D120" s="410"/>
      <c r="E120" s="410"/>
    </row>
    <row r="121" spans="1:5" s="409" customFormat="1" ht="18" customHeight="1">
      <c r="A121" s="391"/>
      <c r="B121" s="391"/>
      <c r="C121" s="410"/>
      <c r="D121" s="410"/>
      <c r="E121" s="410"/>
    </row>
    <row r="122" spans="1:5" s="409" customFormat="1" ht="18" customHeight="1">
      <c r="A122" s="391"/>
      <c r="B122" s="391"/>
      <c r="C122" s="410"/>
      <c r="D122" s="410"/>
      <c r="E122" s="410"/>
    </row>
    <row r="123" spans="1:5" s="409" customFormat="1" ht="18" customHeight="1">
      <c r="A123" s="391"/>
      <c r="B123" s="391"/>
      <c r="C123" s="410"/>
      <c r="D123" s="410"/>
      <c r="E123" s="410"/>
    </row>
    <row r="124" spans="1:5" s="409" customFormat="1" ht="18" customHeight="1">
      <c r="A124" s="391"/>
      <c r="B124" s="391"/>
      <c r="C124" s="410"/>
      <c r="D124" s="410"/>
      <c r="E124" s="410"/>
    </row>
    <row r="125" spans="1:5" s="409" customFormat="1" ht="18" customHeight="1">
      <c r="A125" s="391"/>
      <c r="B125" s="391"/>
      <c r="C125" s="410"/>
      <c r="D125" s="410"/>
      <c r="E125" s="410"/>
    </row>
    <row r="126" spans="1:5" s="409" customFormat="1" ht="18" customHeight="1">
      <c r="A126" s="391"/>
      <c r="B126" s="391"/>
      <c r="C126" s="410"/>
      <c r="D126" s="410"/>
      <c r="E126" s="410"/>
    </row>
    <row r="127" spans="1:5" s="409" customFormat="1" ht="18" customHeight="1">
      <c r="A127" s="391"/>
      <c r="B127" s="391"/>
      <c r="C127" s="410"/>
      <c r="D127" s="410"/>
      <c r="E127" s="410"/>
    </row>
    <row r="128" spans="1:5" s="409" customFormat="1" ht="18" customHeight="1">
      <c r="A128" s="391"/>
      <c r="B128" s="391"/>
      <c r="C128" s="410"/>
      <c r="D128" s="410"/>
      <c r="E128" s="410"/>
    </row>
    <row r="129" spans="1:5" s="409" customFormat="1" ht="18" customHeight="1">
      <c r="A129" s="391"/>
      <c r="B129" s="391"/>
      <c r="C129" s="410"/>
      <c r="D129" s="410"/>
      <c r="E129" s="410"/>
    </row>
    <row r="130" spans="1:5" s="409" customFormat="1" ht="18" customHeight="1">
      <c r="A130" s="391"/>
      <c r="B130" s="391"/>
      <c r="C130" s="410"/>
      <c r="D130" s="410"/>
      <c r="E130" s="410"/>
    </row>
    <row r="131" spans="1:5" s="409" customFormat="1" ht="18" customHeight="1">
      <c r="A131" s="391"/>
      <c r="B131" s="391"/>
      <c r="C131" s="410"/>
      <c r="D131" s="410"/>
      <c r="E131" s="410"/>
    </row>
    <row r="132" spans="1:5" s="409" customFormat="1" ht="18" customHeight="1">
      <c r="A132" s="391"/>
      <c r="B132" s="391"/>
      <c r="C132" s="410"/>
      <c r="D132" s="410"/>
      <c r="E132" s="410"/>
    </row>
    <row r="133" spans="1:5" s="409" customFormat="1" ht="18" customHeight="1">
      <c r="A133" s="391"/>
      <c r="B133" s="391"/>
      <c r="C133" s="410"/>
      <c r="D133" s="410"/>
      <c r="E133" s="410"/>
    </row>
    <row r="134" spans="1:5" s="409" customFormat="1" ht="18" customHeight="1">
      <c r="A134" s="391"/>
      <c r="B134" s="391"/>
      <c r="C134" s="410"/>
      <c r="D134" s="410"/>
      <c r="E134" s="410"/>
    </row>
    <row r="135" spans="1:5" s="409" customFormat="1" ht="18" customHeight="1">
      <c r="A135" s="391"/>
      <c r="B135" s="391"/>
      <c r="C135" s="410"/>
      <c r="D135" s="410"/>
      <c r="E135" s="410"/>
    </row>
    <row r="136" spans="1:5" s="409" customFormat="1" ht="18" customHeight="1">
      <c r="A136" s="391"/>
      <c r="B136" s="391"/>
      <c r="C136" s="410"/>
      <c r="D136" s="410"/>
      <c r="E136" s="410"/>
    </row>
    <row r="137" spans="1:5" s="409" customFormat="1" ht="18" customHeight="1">
      <c r="A137" s="391"/>
      <c r="B137" s="391"/>
      <c r="C137" s="410"/>
      <c r="D137" s="410"/>
      <c r="E137" s="410"/>
    </row>
    <row r="138" spans="1:5" s="409" customFormat="1" ht="18" customHeight="1">
      <c r="A138" s="391"/>
      <c r="B138" s="391"/>
      <c r="C138" s="410"/>
      <c r="D138" s="410"/>
      <c r="E138" s="410"/>
    </row>
    <row r="139" spans="1:5" s="409" customFormat="1" ht="18" customHeight="1">
      <c r="A139" s="391"/>
      <c r="B139" s="391"/>
      <c r="C139" s="410"/>
      <c r="D139" s="410"/>
      <c r="E139" s="410"/>
    </row>
    <row r="140" spans="1:5" s="409" customFormat="1" ht="18" customHeight="1">
      <c r="A140" s="391"/>
      <c r="B140" s="391"/>
      <c r="C140" s="410"/>
      <c r="D140" s="410"/>
      <c r="E140" s="410"/>
    </row>
    <row r="141" spans="1:5" s="409" customFormat="1" ht="18" customHeight="1">
      <c r="A141" s="391"/>
      <c r="B141" s="391"/>
      <c r="C141" s="410"/>
      <c r="D141" s="410"/>
      <c r="E141" s="410"/>
    </row>
    <row r="142" spans="1:5" s="409" customFormat="1" ht="18" customHeight="1">
      <c r="A142" s="391"/>
      <c r="B142" s="391"/>
      <c r="C142" s="410"/>
      <c r="D142" s="410"/>
      <c r="E142" s="410"/>
    </row>
    <row r="143" spans="1:5" s="409" customFormat="1" ht="18" customHeight="1">
      <c r="A143" s="391"/>
      <c r="B143" s="391"/>
      <c r="C143" s="410"/>
      <c r="D143" s="410"/>
      <c r="E143" s="410"/>
    </row>
    <row r="144" spans="1:5" s="409" customFormat="1" ht="18" customHeight="1">
      <c r="A144" s="391"/>
      <c r="B144" s="391"/>
      <c r="C144" s="410"/>
      <c r="D144" s="410"/>
      <c r="E144" s="410"/>
    </row>
    <row r="145" spans="1:5" s="409" customFormat="1" ht="18" customHeight="1">
      <c r="A145" s="391"/>
      <c r="B145" s="391"/>
      <c r="C145" s="410"/>
      <c r="D145" s="410"/>
      <c r="E145" s="410"/>
    </row>
    <row r="146" spans="1:5" s="409" customFormat="1" ht="18" customHeight="1">
      <c r="A146" s="391"/>
      <c r="B146" s="391"/>
      <c r="C146" s="410"/>
      <c r="D146" s="410"/>
      <c r="E146" s="410"/>
    </row>
    <row r="147" spans="1:5" s="409" customFormat="1" ht="18" customHeight="1">
      <c r="A147" s="391"/>
      <c r="B147" s="391"/>
      <c r="C147" s="410"/>
      <c r="D147" s="410"/>
      <c r="E147" s="410"/>
    </row>
    <row r="148" spans="1:5" s="409" customFormat="1" ht="18" customHeight="1">
      <c r="A148" s="391"/>
      <c r="B148" s="391"/>
      <c r="C148" s="410"/>
      <c r="D148" s="410"/>
      <c r="E148" s="410"/>
    </row>
    <row r="149" spans="1:5" s="409" customFormat="1" ht="18" customHeight="1">
      <c r="A149" s="391"/>
      <c r="B149" s="391"/>
      <c r="C149" s="410"/>
      <c r="D149" s="410"/>
      <c r="E149" s="410"/>
    </row>
    <row r="150" spans="1:5" s="409" customFormat="1" ht="18" customHeight="1">
      <c r="A150" s="391"/>
      <c r="B150" s="391"/>
      <c r="C150" s="410"/>
      <c r="D150" s="410"/>
      <c r="E150" s="410"/>
    </row>
    <row r="151" spans="1:5" s="409" customFormat="1" ht="18" customHeight="1">
      <c r="A151" s="391"/>
      <c r="B151" s="391"/>
      <c r="C151" s="410"/>
      <c r="D151" s="410"/>
      <c r="E151" s="410"/>
    </row>
    <row r="152" spans="1:5" s="409" customFormat="1" ht="18" customHeight="1">
      <c r="A152" s="391"/>
      <c r="B152" s="391"/>
      <c r="C152" s="410"/>
      <c r="D152" s="410"/>
      <c r="E152" s="410"/>
    </row>
    <row r="153" spans="1:5" s="409" customFormat="1" ht="18" customHeight="1">
      <c r="A153" s="391"/>
      <c r="B153" s="391"/>
      <c r="C153" s="410"/>
      <c r="D153" s="410"/>
      <c r="E153" s="410"/>
    </row>
    <row r="154" spans="1:5" s="409" customFormat="1" ht="18" customHeight="1">
      <c r="A154" s="391"/>
      <c r="B154" s="391"/>
      <c r="C154" s="410"/>
      <c r="D154" s="410"/>
      <c r="E154" s="410"/>
    </row>
    <row r="155" spans="1:5" s="409" customFormat="1" ht="18" customHeight="1">
      <c r="A155" s="391"/>
      <c r="B155" s="391"/>
      <c r="C155" s="410"/>
      <c r="D155" s="410"/>
      <c r="E155" s="410"/>
    </row>
    <row r="156" spans="1:5" s="409" customFormat="1" ht="18" customHeight="1">
      <c r="A156" s="391"/>
      <c r="B156" s="391"/>
      <c r="C156" s="410"/>
      <c r="D156" s="410"/>
      <c r="E156" s="410"/>
    </row>
    <row r="157" spans="1:5" s="409" customFormat="1" ht="18" customHeight="1">
      <c r="A157" s="391"/>
      <c r="B157" s="391"/>
      <c r="C157" s="410"/>
      <c r="D157" s="410"/>
      <c r="E157" s="410"/>
    </row>
    <row r="158" spans="1:5" s="409" customFormat="1" ht="18" customHeight="1">
      <c r="A158" s="391"/>
      <c r="B158" s="391"/>
      <c r="C158" s="410"/>
      <c r="D158" s="410"/>
      <c r="E158" s="410"/>
    </row>
    <row r="159" spans="1:5" s="409" customFormat="1" ht="18" customHeight="1">
      <c r="A159" s="391"/>
      <c r="B159" s="391"/>
      <c r="C159" s="410"/>
      <c r="D159" s="410"/>
      <c r="E159" s="410"/>
    </row>
    <row r="160" spans="1:5" s="409" customFormat="1" ht="18" customHeight="1">
      <c r="A160" s="391"/>
      <c r="B160" s="391"/>
      <c r="C160" s="410"/>
      <c r="D160" s="410"/>
      <c r="E160" s="410"/>
    </row>
    <row r="161" spans="1:5" s="409" customFormat="1" ht="18" customHeight="1">
      <c r="A161" s="391"/>
      <c r="B161" s="391"/>
      <c r="C161" s="410"/>
      <c r="D161" s="410"/>
      <c r="E161" s="410"/>
    </row>
    <row r="162" spans="1:5" s="409" customFormat="1" ht="18" customHeight="1">
      <c r="A162" s="391"/>
      <c r="B162" s="391"/>
      <c r="C162" s="410"/>
      <c r="D162" s="410"/>
      <c r="E162" s="410"/>
    </row>
    <row r="163" spans="1:5" s="409" customFormat="1" ht="18" customHeight="1">
      <c r="A163" s="391"/>
      <c r="B163" s="391"/>
      <c r="C163" s="410"/>
      <c r="D163" s="410"/>
      <c r="E163" s="410"/>
    </row>
    <row r="164" spans="1:5" s="409" customFormat="1" ht="18" customHeight="1">
      <c r="A164" s="391"/>
      <c r="B164" s="391"/>
      <c r="C164" s="410"/>
      <c r="D164" s="410"/>
      <c r="E164" s="410"/>
    </row>
    <row r="165" spans="1:5" s="409" customFormat="1" ht="18" customHeight="1">
      <c r="A165" s="391"/>
      <c r="B165" s="391"/>
      <c r="C165" s="410"/>
      <c r="D165" s="410"/>
      <c r="E165" s="410"/>
    </row>
    <row r="166" spans="1:5" s="409" customFormat="1" ht="18" customHeight="1">
      <c r="A166" s="391"/>
      <c r="B166" s="391"/>
      <c r="C166" s="410"/>
      <c r="D166" s="410"/>
      <c r="E166" s="410"/>
    </row>
    <row r="167" spans="1:5" s="409" customFormat="1" ht="18" customHeight="1">
      <c r="A167" s="391"/>
      <c r="B167" s="391"/>
      <c r="C167" s="410"/>
      <c r="D167" s="410"/>
      <c r="E167" s="410"/>
    </row>
    <row r="168" spans="1:5" s="409" customFormat="1" ht="18" customHeight="1">
      <c r="A168" s="391"/>
      <c r="B168" s="391"/>
      <c r="C168" s="410"/>
      <c r="D168" s="410"/>
      <c r="E168" s="410"/>
    </row>
    <row r="169" spans="1:5" s="409" customFormat="1" ht="18" customHeight="1">
      <c r="A169" s="391"/>
      <c r="B169" s="391"/>
      <c r="C169" s="410"/>
      <c r="D169" s="410"/>
      <c r="E169" s="410"/>
    </row>
    <row r="170" spans="1:5" s="409" customFormat="1" ht="18" customHeight="1">
      <c r="A170" s="391"/>
      <c r="B170" s="391"/>
      <c r="C170" s="410"/>
      <c r="D170" s="410"/>
      <c r="E170" s="410"/>
    </row>
    <row r="171" spans="1:5" s="409" customFormat="1" ht="18" customHeight="1">
      <c r="A171" s="391"/>
      <c r="B171" s="391"/>
      <c r="C171" s="410"/>
      <c r="D171" s="410"/>
      <c r="E171" s="410"/>
    </row>
    <row r="172" spans="1:5" s="409" customFormat="1" ht="18" customHeight="1">
      <c r="A172" s="391"/>
      <c r="B172" s="391"/>
      <c r="C172" s="410"/>
      <c r="D172" s="410"/>
      <c r="E172" s="410"/>
    </row>
    <row r="173" spans="1:5" s="409" customFormat="1" ht="18" customHeight="1">
      <c r="A173" s="391"/>
      <c r="B173" s="391"/>
      <c r="C173" s="410"/>
      <c r="D173" s="410"/>
      <c r="E173" s="410"/>
    </row>
    <row r="174" spans="1:5" s="409" customFormat="1" ht="18" customHeight="1">
      <c r="A174" s="391"/>
      <c r="B174" s="391"/>
      <c r="C174" s="410"/>
      <c r="D174" s="410"/>
      <c r="E174" s="410"/>
    </row>
    <row r="175" spans="1:5" s="409" customFormat="1" ht="18" customHeight="1">
      <c r="A175" s="391"/>
      <c r="B175" s="391"/>
      <c r="C175" s="410"/>
      <c r="D175" s="410"/>
      <c r="E175" s="410"/>
    </row>
    <row r="176" spans="1:5" s="409" customFormat="1" ht="18" customHeight="1">
      <c r="A176" s="391"/>
      <c r="B176" s="391"/>
      <c r="C176" s="410"/>
      <c r="D176" s="410"/>
      <c r="E176" s="410"/>
    </row>
    <row r="177" spans="1:5" s="409" customFormat="1" ht="18" customHeight="1">
      <c r="A177" s="391"/>
      <c r="B177" s="391"/>
      <c r="C177" s="410"/>
      <c r="D177" s="410"/>
      <c r="E177" s="410"/>
    </row>
    <row r="178" spans="1:5" s="409" customFormat="1" ht="18" customHeight="1">
      <c r="A178" s="391"/>
      <c r="B178" s="391"/>
      <c r="C178" s="410"/>
      <c r="D178" s="410"/>
      <c r="E178" s="410"/>
    </row>
    <row r="179" spans="1:5" s="409" customFormat="1" ht="18" customHeight="1">
      <c r="A179" s="391"/>
      <c r="B179" s="391"/>
      <c r="C179" s="410"/>
      <c r="D179" s="410"/>
      <c r="E179" s="410"/>
    </row>
    <row r="180" spans="1:5" s="409" customFormat="1" ht="18" customHeight="1">
      <c r="A180" s="391"/>
      <c r="B180" s="391"/>
      <c r="C180" s="410"/>
      <c r="D180" s="410"/>
      <c r="E180" s="410"/>
    </row>
    <row r="181" spans="1:5" s="409" customFormat="1" ht="18" customHeight="1">
      <c r="A181" s="391"/>
      <c r="B181" s="391"/>
      <c r="C181" s="410"/>
      <c r="D181" s="410"/>
      <c r="E181" s="410"/>
    </row>
    <row r="182" spans="1:5" s="409" customFormat="1" ht="18" customHeight="1">
      <c r="A182" s="391"/>
      <c r="B182" s="391"/>
      <c r="C182" s="410"/>
      <c r="D182" s="410"/>
      <c r="E182" s="410"/>
    </row>
    <row r="183" spans="1:5" s="409" customFormat="1" ht="18" customHeight="1">
      <c r="A183" s="391"/>
      <c r="B183" s="391"/>
      <c r="C183" s="410"/>
      <c r="D183" s="410"/>
      <c r="E183" s="410"/>
    </row>
    <row r="184" spans="1:5" s="409" customFormat="1" ht="18" customHeight="1">
      <c r="A184" s="391"/>
      <c r="B184" s="391"/>
      <c r="C184" s="410"/>
      <c r="D184" s="410"/>
      <c r="E184" s="410"/>
    </row>
    <row r="185" spans="1:5" s="409" customFormat="1" ht="18" customHeight="1">
      <c r="A185" s="391"/>
      <c r="B185" s="391"/>
      <c r="C185" s="410"/>
      <c r="D185" s="410"/>
      <c r="E185" s="410"/>
    </row>
    <row r="186" spans="1:5" s="409" customFormat="1" ht="18" customHeight="1">
      <c r="A186" s="391"/>
      <c r="B186" s="391"/>
      <c r="C186" s="410"/>
      <c r="D186" s="410"/>
      <c r="E186" s="410"/>
    </row>
    <row r="187" spans="1:5" s="409" customFormat="1" ht="18" customHeight="1">
      <c r="A187" s="391"/>
      <c r="B187" s="391"/>
      <c r="C187" s="410"/>
      <c r="D187" s="410"/>
      <c r="E187" s="410"/>
    </row>
    <row r="188" spans="1:5" s="409" customFormat="1" ht="18" customHeight="1">
      <c r="A188" s="391"/>
      <c r="B188" s="391"/>
      <c r="C188" s="410"/>
      <c r="D188" s="410"/>
      <c r="E188" s="410"/>
    </row>
    <row r="189" spans="1:5" s="409" customFormat="1" ht="18" customHeight="1">
      <c r="A189" s="391"/>
      <c r="B189" s="391"/>
      <c r="C189" s="410"/>
      <c r="D189" s="410"/>
      <c r="E189" s="410"/>
    </row>
    <row r="190" spans="1:5" s="409" customFormat="1" ht="18" customHeight="1">
      <c r="A190" s="391"/>
      <c r="B190" s="391"/>
      <c r="C190" s="410"/>
      <c r="D190" s="410"/>
      <c r="E190" s="410"/>
    </row>
    <row r="191" spans="1:5" s="409" customFormat="1" ht="18" customHeight="1">
      <c r="A191" s="391"/>
      <c r="B191" s="391"/>
      <c r="C191" s="410"/>
      <c r="D191" s="410"/>
      <c r="E191" s="410"/>
    </row>
    <row r="192" spans="1:5" s="409" customFormat="1" ht="18" customHeight="1">
      <c r="A192" s="391"/>
      <c r="B192" s="391"/>
      <c r="C192" s="410"/>
      <c r="D192" s="410"/>
      <c r="E192" s="410"/>
    </row>
    <row r="193" spans="1:5" s="409" customFormat="1" ht="18" customHeight="1">
      <c r="A193" s="391"/>
      <c r="B193" s="391"/>
      <c r="C193" s="410"/>
      <c r="D193" s="410"/>
      <c r="E193" s="410"/>
    </row>
    <row r="194" spans="1:5" s="409" customFormat="1" ht="18" customHeight="1">
      <c r="A194" s="391"/>
      <c r="B194" s="391"/>
      <c r="C194" s="410"/>
      <c r="D194" s="410"/>
      <c r="E194" s="410"/>
    </row>
    <row r="195" spans="1:5" s="409" customFormat="1" ht="18" customHeight="1">
      <c r="A195" s="391"/>
      <c r="B195" s="391"/>
      <c r="C195" s="410"/>
      <c r="D195" s="410"/>
      <c r="E195" s="410"/>
    </row>
    <row r="196" spans="1:5" s="409" customFormat="1" ht="18" customHeight="1">
      <c r="A196" s="391"/>
      <c r="B196" s="391"/>
      <c r="C196" s="410"/>
      <c r="D196" s="410"/>
      <c r="E196" s="410"/>
    </row>
    <row r="197" spans="1:5" s="409" customFormat="1" ht="18" customHeight="1">
      <c r="A197" s="391"/>
      <c r="B197" s="391"/>
      <c r="C197" s="410"/>
      <c r="D197" s="410"/>
      <c r="E197" s="410"/>
    </row>
    <row r="198" spans="1:5" s="409" customFormat="1" ht="18" customHeight="1">
      <c r="A198" s="391"/>
      <c r="B198" s="391"/>
      <c r="C198" s="410"/>
      <c r="D198" s="410"/>
      <c r="E198" s="410"/>
    </row>
    <row r="199" spans="1:5" s="409" customFormat="1" ht="18" customHeight="1">
      <c r="A199" s="391"/>
      <c r="B199" s="391"/>
      <c r="C199" s="410"/>
      <c r="D199" s="410"/>
      <c r="E199" s="410"/>
    </row>
    <row r="200" spans="1:5" s="409" customFormat="1" ht="18" customHeight="1">
      <c r="A200" s="391"/>
      <c r="B200" s="391"/>
      <c r="C200" s="410"/>
      <c r="D200" s="410"/>
      <c r="E200" s="410"/>
    </row>
    <row r="201" spans="1:5" s="409" customFormat="1" ht="18" customHeight="1">
      <c r="A201" s="391"/>
      <c r="B201" s="391"/>
      <c r="C201" s="410"/>
      <c r="D201" s="410"/>
      <c r="E201" s="410"/>
    </row>
    <row r="202" spans="1:5" s="409" customFormat="1" ht="18" customHeight="1">
      <c r="A202" s="391"/>
      <c r="B202" s="391"/>
      <c r="C202" s="410"/>
      <c r="D202" s="410"/>
      <c r="E202" s="410"/>
    </row>
    <row r="203" spans="1:5" s="409" customFormat="1" ht="18" customHeight="1">
      <c r="A203" s="391"/>
      <c r="B203" s="391"/>
      <c r="C203" s="410"/>
      <c r="D203" s="410"/>
      <c r="E203" s="410"/>
    </row>
    <row r="204" spans="1:5" s="409" customFormat="1" ht="18" customHeight="1">
      <c r="A204" s="391"/>
      <c r="B204" s="391"/>
      <c r="C204" s="410"/>
      <c r="D204" s="410"/>
      <c r="E204" s="410"/>
    </row>
    <row r="205" spans="1:5" s="409" customFormat="1" ht="18" customHeight="1">
      <c r="A205" s="391"/>
      <c r="B205" s="391"/>
      <c r="C205" s="410"/>
      <c r="D205" s="410"/>
      <c r="E205" s="410"/>
    </row>
    <row r="206" spans="1:5" s="409" customFormat="1" ht="18" customHeight="1">
      <c r="A206" s="391"/>
      <c r="B206" s="391"/>
      <c r="C206" s="410"/>
      <c r="D206" s="410"/>
      <c r="E206" s="410"/>
    </row>
    <row r="207" spans="1:5" s="409" customFormat="1" ht="18" customHeight="1">
      <c r="A207" s="391"/>
      <c r="B207" s="391"/>
      <c r="C207" s="410"/>
      <c r="D207" s="410"/>
      <c r="E207" s="410"/>
    </row>
    <row r="208" spans="1:5" s="409" customFormat="1" ht="18" customHeight="1">
      <c r="A208" s="391"/>
      <c r="B208" s="391"/>
      <c r="C208" s="410"/>
      <c r="D208" s="410"/>
      <c r="E208" s="410"/>
    </row>
    <row r="209" spans="1:5" s="409" customFormat="1" ht="18" customHeight="1">
      <c r="A209" s="391"/>
      <c r="B209" s="391"/>
      <c r="C209" s="410"/>
      <c r="D209" s="410"/>
      <c r="E209" s="410"/>
    </row>
    <row r="210" spans="1:5" s="409" customFormat="1" ht="18" customHeight="1">
      <c r="A210" s="391"/>
      <c r="B210" s="391"/>
      <c r="C210" s="410"/>
      <c r="D210" s="410"/>
      <c r="E210" s="410"/>
    </row>
    <row r="211" spans="1:5" s="409" customFormat="1" ht="18" customHeight="1">
      <c r="A211" s="391"/>
      <c r="B211" s="391"/>
      <c r="C211" s="410"/>
      <c r="D211" s="410"/>
      <c r="E211" s="410"/>
    </row>
    <row r="212" spans="1:5" s="409" customFormat="1" ht="18" customHeight="1">
      <c r="A212" s="391"/>
      <c r="B212" s="391"/>
      <c r="C212" s="410"/>
      <c r="D212" s="410"/>
      <c r="E212" s="410"/>
    </row>
    <row r="213" spans="1:5" s="409" customFormat="1" ht="18" customHeight="1">
      <c r="A213" s="391"/>
      <c r="B213" s="391"/>
      <c r="C213" s="410"/>
      <c r="D213" s="410"/>
      <c r="E213" s="410"/>
    </row>
    <row r="214" spans="1:5" s="409" customFormat="1" ht="18" customHeight="1">
      <c r="A214" s="391"/>
      <c r="B214" s="391"/>
      <c r="C214" s="410"/>
      <c r="D214" s="410"/>
      <c r="E214" s="410"/>
    </row>
    <row r="215" spans="1:5" s="409" customFormat="1" ht="18" customHeight="1">
      <c r="A215" s="391"/>
      <c r="B215" s="391"/>
      <c r="C215" s="410"/>
      <c r="D215" s="410"/>
      <c r="E215" s="410"/>
    </row>
    <row r="216" spans="1:5" s="409" customFormat="1" ht="18" customHeight="1">
      <c r="A216" s="391"/>
      <c r="B216" s="391"/>
      <c r="C216" s="410"/>
      <c r="D216" s="410"/>
      <c r="E216" s="410"/>
    </row>
    <row r="217" spans="1:5" s="409" customFormat="1" ht="18" customHeight="1">
      <c r="A217" s="391"/>
      <c r="B217" s="391"/>
      <c r="C217" s="410"/>
      <c r="D217" s="410"/>
      <c r="E217" s="410"/>
    </row>
    <row r="218" spans="1:5" s="409" customFormat="1" ht="18" customHeight="1">
      <c r="A218" s="391"/>
      <c r="B218" s="391"/>
      <c r="C218" s="410"/>
      <c r="D218" s="410"/>
      <c r="E218" s="410"/>
    </row>
    <row r="219" spans="1:5" s="409" customFormat="1" ht="18" customHeight="1">
      <c r="A219" s="391"/>
      <c r="B219" s="391"/>
      <c r="C219" s="410"/>
      <c r="D219" s="410"/>
      <c r="E219" s="410"/>
    </row>
    <row r="220" spans="1:5" s="409" customFormat="1" ht="18" customHeight="1">
      <c r="A220" s="391"/>
      <c r="B220" s="391"/>
      <c r="C220" s="410"/>
      <c r="D220" s="410"/>
      <c r="E220" s="410"/>
    </row>
    <row r="221" spans="1:5" s="409" customFormat="1" ht="18" customHeight="1">
      <c r="A221" s="391"/>
      <c r="B221" s="391"/>
      <c r="C221" s="410"/>
      <c r="D221" s="410"/>
      <c r="E221" s="410"/>
    </row>
    <row r="222" spans="1:5" s="409" customFormat="1" ht="18" customHeight="1">
      <c r="A222" s="391"/>
      <c r="B222" s="391"/>
      <c r="C222" s="410"/>
      <c r="D222" s="410"/>
      <c r="E222" s="410"/>
    </row>
    <row r="223" spans="1:5" s="409" customFormat="1" ht="18" customHeight="1">
      <c r="A223" s="391"/>
      <c r="B223" s="391"/>
      <c r="C223" s="410"/>
      <c r="D223" s="410"/>
      <c r="E223" s="410"/>
    </row>
    <row r="224" spans="1:5" s="409" customFormat="1" ht="18" customHeight="1">
      <c r="A224" s="391"/>
      <c r="B224" s="391"/>
      <c r="C224" s="410"/>
      <c r="D224" s="410"/>
      <c r="E224" s="410"/>
    </row>
    <row r="225" spans="1:5" s="409" customFormat="1" ht="18" customHeight="1">
      <c r="A225" s="391"/>
      <c r="B225" s="391"/>
      <c r="C225" s="410"/>
      <c r="D225" s="410"/>
      <c r="E225" s="410"/>
    </row>
    <row r="226" spans="1:5" s="409" customFormat="1" ht="18" customHeight="1">
      <c r="A226" s="391"/>
      <c r="B226" s="391"/>
      <c r="C226" s="410"/>
      <c r="D226" s="410"/>
      <c r="E226" s="410"/>
    </row>
    <row r="227" spans="1:5" s="409" customFormat="1" ht="18" customHeight="1">
      <c r="A227" s="391"/>
      <c r="B227" s="391"/>
      <c r="C227" s="410"/>
      <c r="D227" s="410"/>
      <c r="E227" s="410"/>
    </row>
    <row r="228" spans="1:5" s="409" customFormat="1" ht="18" customHeight="1">
      <c r="A228" s="391"/>
      <c r="B228" s="391"/>
      <c r="C228" s="410"/>
      <c r="D228" s="410"/>
      <c r="E228" s="410"/>
    </row>
    <row r="229" spans="1:5" s="409" customFormat="1" ht="18" customHeight="1">
      <c r="A229" s="391"/>
      <c r="B229" s="391"/>
      <c r="C229" s="410"/>
      <c r="D229" s="410"/>
      <c r="E229" s="410"/>
    </row>
    <row r="230" spans="1:5" s="409" customFormat="1" ht="18" customHeight="1">
      <c r="A230" s="391"/>
      <c r="B230" s="391"/>
      <c r="C230" s="410"/>
      <c r="D230" s="410"/>
      <c r="E230" s="410"/>
    </row>
    <row r="231" spans="1:5" s="409" customFormat="1" ht="18" customHeight="1">
      <c r="A231" s="391"/>
      <c r="B231" s="391"/>
      <c r="C231" s="410"/>
      <c r="D231" s="410"/>
      <c r="E231" s="410"/>
    </row>
    <row r="232" spans="1:5" s="409" customFormat="1" ht="18" customHeight="1">
      <c r="A232" s="391"/>
      <c r="B232" s="391"/>
      <c r="C232" s="410"/>
      <c r="D232" s="410"/>
      <c r="E232" s="410"/>
    </row>
    <row r="233" spans="1:5" s="409" customFormat="1" ht="18" customHeight="1">
      <c r="A233" s="391"/>
      <c r="B233" s="391"/>
      <c r="C233" s="410"/>
      <c r="D233" s="410"/>
      <c r="E233" s="410"/>
    </row>
    <row r="234" spans="1:5" s="409" customFormat="1" ht="18" customHeight="1">
      <c r="A234" s="391"/>
      <c r="B234" s="391"/>
      <c r="C234" s="410"/>
      <c r="D234" s="410"/>
      <c r="E234" s="410"/>
    </row>
    <row r="235" spans="1:5" s="409" customFormat="1" ht="18" customHeight="1">
      <c r="A235" s="391"/>
      <c r="B235" s="391"/>
      <c r="C235" s="410"/>
      <c r="D235" s="410"/>
      <c r="E235" s="410"/>
    </row>
    <row r="236" spans="1:5" s="409" customFormat="1" ht="18" customHeight="1">
      <c r="A236" s="391"/>
      <c r="B236" s="391"/>
      <c r="C236" s="410"/>
      <c r="D236" s="410"/>
      <c r="E236" s="410"/>
    </row>
    <row r="237" spans="1:5" s="409" customFormat="1" ht="18" customHeight="1">
      <c r="A237" s="391"/>
      <c r="B237" s="391"/>
      <c r="C237" s="410"/>
      <c r="D237" s="410"/>
      <c r="E237" s="410"/>
    </row>
    <row r="238" spans="1:5" s="409" customFormat="1" ht="18" customHeight="1">
      <c r="A238" s="391"/>
      <c r="B238" s="391"/>
      <c r="C238" s="410"/>
      <c r="D238" s="410"/>
      <c r="E238" s="410"/>
    </row>
    <row r="239" spans="1:5" s="409" customFormat="1" ht="18" customHeight="1">
      <c r="A239" s="391"/>
      <c r="B239" s="391"/>
      <c r="C239" s="410"/>
      <c r="D239" s="410"/>
      <c r="E239" s="410"/>
    </row>
    <row r="240" spans="1:5" s="409" customFormat="1" ht="18" customHeight="1">
      <c r="A240" s="391"/>
      <c r="B240" s="391"/>
      <c r="C240" s="410"/>
      <c r="D240" s="410"/>
      <c r="E240" s="410"/>
    </row>
    <row r="241" spans="1:5" s="409" customFormat="1" ht="18" customHeight="1">
      <c r="A241" s="391"/>
      <c r="B241" s="391"/>
      <c r="C241" s="410"/>
      <c r="D241" s="410"/>
      <c r="E241" s="410"/>
    </row>
    <row r="242" spans="1:5" s="409" customFormat="1" ht="18" customHeight="1">
      <c r="A242" s="391"/>
      <c r="B242" s="391"/>
      <c r="C242" s="410"/>
      <c r="D242" s="410"/>
      <c r="E242" s="410"/>
    </row>
    <row r="243" spans="1:5" s="409" customFormat="1" ht="18" customHeight="1">
      <c r="A243" s="391"/>
      <c r="B243" s="391"/>
      <c r="C243" s="410"/>
      <c r="D243" s="410"/>
      <c r="E243" s="410"/>
    </row>
    <row r="244" spans="1:5" s="409" customFormat="1" ht="18" customHeight="1">
      <c r="A244" s="391"/>
      <c r="B244" s="391"/>
      <c r="C244" s="410"/>
      <c r="D244" s="410"/>
      <c r="E244" s="410"/>
    </row>
    <row r="245" spans="1:5" s="409" customFormat="1" ht="18" customHeight="1">
      <c r="A245" s="391"/>
      <c r="B245" s="391"/>
      <c r="C245" s="410"/>
      <c r="D245" s="410"/>
      <c r="E245" s="410"/>
    </row>
    <row r="246" spans="1:5" s="409" customFormat="1" ht="18" customHeight="1">
      <c r="A246" s="391"/>
      <c r="B246" s="391"/>
      <c r="C246" s="410"/>
      <c r="D246" s="410"/>
      <c r="E246" s="410"/>
    </row>
    <row r="247" spans="1:5" s="409" customFormat="1" ht="18" customHeight="1">
      <c r="A247" s="391"/>
      <c r="B247" s="391"/>
      <c r="C247" s="410"/>
      <c r="D247" s="410"/>
      <c r="E247" s="410"/>
    </row>
    <row r="248" spans="1:5" s="409" customFormat="1" ht="18" customHeight="1">
      <c r="A248" s="391"/>
      <c r="B248" s="391"/>
      <c r="C248" s="410"/>
      <c r="D248" s="410"/>
      <c r="E248" s="410"/>
    </row>
    <row r="249" spans="1:5" s="409" customFormat="1" ht="18" customHeight="1">
      <c r="A249" s="391"/>
      <c r="B249" s="391"/>
      <c r="C249" s="410"/>
      <c r="D249" s="410"/>
      <c r="E249" s="410"/>
    </row>
    <row r="250" spans="1:5" s="409" customFormat="1" ht="18" customHeight="1">
      <c r="A250" s="391"/>
      <c r="B250" s="391"/>
      <c r="C250" s="410"/>
      <c r="D250" s="410"/>
      <c r="E250" s="410"/>
    </row>
    <row r="251" spans="1:5" s="409" customFormat="1" ht="18" customHeight="1">
      <c r="A251" s="391"/>
      <c r="B251" s="391"/>
      <c r="C251" s="410"/>
      <c r="D251" s="410"/>
      <c r="E251" s="410"/>
    </row>
    <row r="252" spans="1:5" s="409" customFormat="1" ht="18" customHeight="1">
      <c r="A252" s="391"/>
      <c r="B252" s="391"/>
      <c r="C252" s="410"/>
      <c r="D252" s="410"/>
      <c r="E252" s="410"/>
    </row>
    <row r="253" spans="1:5" s="409" customFormat="1" ht="18" customHeight="1">
      <c r="A253" s="391"/>
      <c r="B253" s="391"/>
      <c r="C253" s="410"/>
      <c r="D253" s="410"/>
      <c r="E253" s="410"/>
    </row>
    <row r="254" spans="1:5" s="409" customFormat="1" ht="18" customHeight="1">
      <c r="A254" s="391"/>
      <c r="B254" s="391"/>
      <c r="C254" s="410"/>
      <c r="D254" s="410"/>
      <c r="E254" s="410"/>
    </row>
    <row r="255" spans="1:5" s="409" customFormat="1" ht="18" customHeight="1">
      <c r="A255" s="391"/>
      <c r="B255" s="391"/>
      <c r="C255" s="410"/>
      <c r="D255" s="410"/>
      <c r="E255" s="410"/>
    </row>
    <row r="256" spans="1:5" s="409" customFormat="1" ht="18" customHeight="1">
      <c r="A256" s="391"/>
      <c r="B256" s="391"/>
      <c r="C256" s="410"/>
      <c r="D256" s="410"/>
      <c r="E256" s="410"/>
    </row>
    <row r="257" spans="1:5" s="409" customFormat="1" ht="18" customHeight="1">
      <c r="A257" s="391"/>
      <c r="B257" s="391"/>
      <c r="C257" s="410"/>
      <c r="D257" s="410"/>
      <c r="E257" s="410"/>
    </row>
    <row r="258" spans="1:5" s="409" customFormat="1" ht="18" customHeight="1">
      <c r="A258" s="391"/>
      <c r="B258" s="391"/>
      <c r="C258" s="410"/>
      <c r="D258" s="410"/>
      <c r="E258" s="410"/>
    </row>
    <row r="259" spans="1:5" s="409" customFormat="1" ht="18" customHeight="1">
      <c r="A259" s="391"/>
      <c r="B259" s="391"/>
      <c r="C259" s="410"/>
      <c r="D259" s="410"/>
      <c r="E259" s="410"/>
    </row>
    <row r="260" spans="1:5" s="409" customFormat="1" ht="18" customHeight="1">
      <c r="A260" s="391"/>
      <c r="B260" s="391"/>
      <c r="C260" s="410"/>
      <c r="D260" s="410"/>
      <c r="E260" s="410"/>
    </row>
    <row r="261" spans="1:5" s="409" customFormat="1" ht="18" customHeight="1">
      <c r="A261" s="391"/>
      <c r="B261" s="391"/>
      <c r="C261" s="410"/>
      <c r="D261" s="410"/>
      <c r="E261" s="410"/>
    </row>
    <row r="262" spans="1:5" s="409" customFormat="1" ht="18" customHeight="1">
      <c r="A262" s="391"/>
      <c r="B262" s="391"/>
      <c r="C262" s="410"/>
      <c r="D262" s="410"/>
      <c r="E262" s="410"/>
    </row>
    <row r="263" spans="1:5" s="409" customFormat="1" ht="18" customHeight="1">
      <c r="A263" s="391"/>
      <c r="B263" s="391"/>
      <c r="C263" s="410"/>
      <c r="D263" s="410"/>
      <c r="E263" s="410"/>
    </row>
    <row r="264" spans="1:5" s="409" customFormat="1" ht="18" customHeight="1">
      <c r="A264" s="391"/>
      <c r="B264" s="391"/>
      <c r="C264" s="410"/>
      <c r="D264" s="410"/>
      <c r="E264" s="410"/>
    </row>
    <row r="265" spans="1:5" s="409" customFormat="1" ht="18" customHeight="1">
      <c r="A265" s="391"/>
      <c r="B265" s="391"/>
      <c r="C265" s="410"/>
      <c r="D265" s="410"/>
      <c r="E265" s="410"/>
    </row>
    <row r="266" spans="1:5" s="409" customFormat="1" ht="18" customHeight="1">
      <c r="A266" s="391"/>
      <c r="B266" s="391"/>
      <c r="C266" s="410"/>
      <c r="D266" s="410"/>
      <c r="E266" s="410"/>
    </row>
    <row r="267" spans="1:5" s="409" customFormat="1" ht="18" customHeight="1">
      <c r="A267" s="391"/>
      <c r="B267" s="391"/>
      <c r="C267" s="410"/>
      <c r="D267" s="410"/>
      <c r="E267" s="410"/>
    </row>
    <row r="268" spans="1:5" s="409" customFormat="1" ht="18" customHeight="1">
      <c r="A268" s="391"/>
      <c r="B268" s="391"/>
      <c r="C268" s="410"/>
      <c r="D268" s="410"/>
      <c r="E268" s="410"/>
    </row>
    <row r="269" spans="1:5" s="409" customFormat="1" ht="18" customHeight="1">
      <c r="A269" s="391"/>
      <c r="B269" s="391"/>
      <c r="C269" s="410"/>
      <c r="D269" s="410"/>
      <c r="E269" s="410"/>
    </row>
    <row r="270" spans="1:5" s="409" customFormat="1" ht="18" customHeight="1">
      <c r="A270" s="391"/>
      <c r="B270" s="391"/>
      <c r="C270" s="410"/>
      <c r="D270" s="410"/>
      <c r="E270" s="410"/>
    </row>
    <row r="271" spans="1:5" s="409" customFormat="1" ht="18" customHeight="1">
      <c r="A271" s="391"/>
      <c r="B271" s="391"/>
      <c r="C271" s="410"/>
      <c r="D271" s="410"/>
      <c r="E271" s="410"/>
    </row>
    <row r="272" spans="1:5" s="409" customFormat="1" ht="18" customHeight="1">
      <c r="A272" s="391"/>
      <c r="B272" s="391"/>
      <c r="C272" s="410"/>
      <c r="D272" s="410"/>
      <c r="E272" s="410"/>
    </row>
    <row r="273" spans="1:5" s="409" customFormat="1" ht="18" customHeight="1">
      <c r="A273" s="391"/>
      <c r="B273" s="391"/>
      <c r="C273" s="410"/>
      <c r="D273" s="410"/>
      <c r="E273" s="410"/>
    </row>
    <row r="274" spans="1:5" s="409" customFormat="1" ht="18" customHeight="1">
      <c r="A274" s="391"/>
      <c r="B274" s="391"/>
      <c r="C274" s="410"/>
      <c r="D274" s="410"/>
      <c r="E274" s="410"/>
    </row>
    <row r="275" spans="1:5" s="409" customFormat="1" ht="18" customHeight="1">
      <c r="A275" s="391"/>
      <c r="B275" s="391"/>
      <c r="C275" s="410"/>
      <c r="D275" s="410"/>
      <c r="E275" s="410"/>
    </row>
    <row r="276" spans="1:5" s="409" customFormat="1" ht="18" customHeight="1">
      <c r="A276" s="391"/>
      <c r="B276" s="391"/>
      <c r="C276" s="410"/>
      <c r="D276" s="410"/>
      <c r="E276" s="410"/>
    </row>
    <row r="277" spans="1:5" s="409" customFormat="1" ht="18" customHeight="1">
      <c r="A277" s="391"/>
      <c r="B277" s="391"/>
      <c r="C277" s="410"/>
      <c r="D277" s="410"/>
      <c r="E277" s="410"/>
    </row>
    <row r="278" spans="1:5" s="409" customFormat="1" ht="18" customHeight="1">
      <c r="A278" s="391"/>
      <c r="B278" s="391"/>
      <c r="C278" s="410"/>
      <c r="D278" s="410"/>
      <c r="E278" s="410"/>
    </row>
    <row r="279" spans="1:5" s="409" customFormat="1" ht="18" customHeight="1">
      <c r="A279" s="391"/>
      <c r="B279" s="391"/>
      <c r="C279" s="410"/>
      <c r="D279" s="410"/>
      <c r="E279" s="410"/>
    </row>
    <row r="280" spans="1:5" s="409" customFormat="1" ht="18" customHeight="1">
      <c r="A280" s="391"/>
      <c r="B280" s="391"/>
      <c r="C280" s="410"/>
      <c r="D280" s="410"/>
      <c r="E280" s="410"/>
    </row>
    <row r="281" spans="1:5" s="409" customFormat="1" ht="18" customHeight="1">
      <c r="A281" s="391"/>
      <c r="B281" s="391"/>
      <c r="C281" s="410"/>
      <c r="D281" s="410"/>
      <c r="E281" s="410"/>
    </row>
    <row r="282" spans="1:5" s="409" customFormat="1" ht="18" customHeight="1">
      <c r="A282" s="391"/>
      <c r="B282" s="391"/>
      <c r="C282" s="410"/>
      <c r="D282" s="410"/>
      <c r="E282" s="410"/>
    </row>
    <row r="283" spans="1:5" s="409" customFormat="1" ht="18" customHeight="1">
      <c r="A283" s="391"/>
      <c r="B283" s="391"/>
      <c r="C283" s="410"/>
      <c r="D283" s="410"/>
      <c r="E283" s="410"/>
    </row>
    <row r="284" spans="1:5" s="409" customFormat="1" ht="18" customHeight="1">
      <c r="A284" s="391"/>
      <c r="B284" s="391"/>
      <c r="C284" s="410"/>
      <c r="D284" s="410"/>
      <c r="E284" s="410"/>
    </row>
    <row r="285" spans="1:5" s="409" customFormat="1" ht="18" customHeight="1">
      <c r="A285" s="391"/>
      <c r="B285" s="391"/>
      <c r="C285" s="410"/>
      <c r="D285" s="410"/>
      <c r="E285" s="410"/>
    </row>
    <row r="286" spans="1:5" s="409" customFormat="1" ht="18" customHeight="1">
      <c r="A286" s="391"/>
      <c r="B286" s="391"/>
      <c r="C286" s="410"/>
      <c r="D286" s="410"/>
      <c r="E286" s="410"/>
    </row>
    <row r="287" spans="1:5" s="409" customFormat="1" ht="18" customHeight="1">
      <c r="A287" s="391"/>
      <c r="B287" s="391"/>
      <c r="C287" s="410"/>
      <c r="D287" s="410"/>
      <c r="E287" s="410"/>
    </row>
    <row r="288" spans="1:5" s="409" customFormat="1" ht="18" customHeight="1">
      <c r="A288" s="391"/>
      <c r="B288" s="391"/>
      <c r="C288" s="410"/>
      <c r="D288" s="410"/>
      <c r="E288" s="410"/>
    </row>
    <row r="289" spans="1:5" s="409" customFormat="1" ht="18" customHeight="1">
      <c r="A289" s="391"/>
      <c r="B289" s="391"/>
      <c r="C289" s="410"/>
      <c r="D289" s="410"/>
      <c r="E289" s="410"/>
    </row>
    <row r="290" spans="1:5" s="409" customFormat="1" ht="18" customHeight="1">
      <c r="A290" s="391"/>
      <c r="B290" s="391"/>
      <c r="C290" s="410"/>
      <c r="D290" s="410"/>
      <c r="E290" s="410"/>
    </row>
    <row r="291" spans="1:5" s="409" customFormat="1" ht="18" customHeight="1">
      <c r="A291" s="391"/>
      <c r="B291" s="391"/>
      <c r="C291" s="410"/>
      <c r="D291" s="410"/>
      <c r="E291" s="410"/>
    </row>
    <row r="292" spans="1:5" s="409" customFormat="1" ht="18" customHeight="1">
      <c r="A292" s="391"/>
      <c r="B292" s="391"/>
      <c r="C292" s="410"/>
      <c r="D292" s="410"/>
      <c r="E292" s="410"/>
    </row>
    <row r="293" spans="1:5" s="409" customFormat="1" ht="18" customHeight="1">
      <c r="A293" s="391"/>
      <c r="B293" s="391"/>
      <c r="C293" s="410"/>
      <c r="D293" s="410"/>
      <c r="E293" s="410"/>
    </row>
    <row r="294" spans="1:5" s="409" customFormat="1" ht="18" customHeight="1">
      <c r="A294" s="391"/>
      <c r="B294" s="391"/>
      <c r="C294" s="410"/>
      <c r="D294" s="410"/>
      <c r="E294" s="410"/>
    </row>
    <row r="295" spans="1:5" s="409" customFormat="1" ht="18" customHeight="1">
      <c r="A295" s="391"/>
      <c r="B295" s="391"/>
      <c r="C295" s="410"/>
      <c r="D295" s="410"/>
      <c r="E295" s="410"/>
    </row>
    <row r="296" spans="1:5" s="409" customFormat="1" ht="18" customHeight="1">
      <c r="A296" s="391"/>
      <c r="B296" s="391"/>
      <c r="C296" s="410"/>
      <c r="D296" s="410"/>
      <c r="E296" s="410"/>
    </row>
    <row r="297" spans="1:5" s="409" customFormat="1" ht="18" customHeight="1">
      <c r="A297" s="391"/>
      <c r="B297" s="391"/>
      <c r="C297" s="410"/>
      <c r="D297" s="410"/>
      <c r="E297" s="410"/>
    </row>
    <row r="298" spans="1:5" s="409" customFormat="1" ht="18" customHeight="1">
      <c r="A298" s="391"/>
      <c r="B298" s="391"/>
      <c r="C298" s="410"/>
      <c r="D298" s="410"/>
      <c r="E298" s="410"/>
    </row>
    <row r="299" spans="1:5" s="409" customFormat="1" ht="18" customHeight="1">
      <c r="A299" s="391"/>
      <c r="B299" s="391"/>
      <c r="C299" s="410"/>
      <c r="D299" s="410"/>
      <c r="E299" s="410"/>
    </row>
    <row r="300" spans="1:5" s="409" customFormat="1" ht="18" customHeight="1">
      <c r="A300" s="391"/>
      <c r="B300" s="391"/>
      <c r="C300" s="410"/>
      <c r="D300" s="410"/>
      <c r="E300" s="410"/>
    </row>
    <row r="301" spans="1:5" s="409" customFormat="1" ht="18" customHeight="1">
      <c r="A301" s="391"/>
      <c r="B301" s="391"/>
      <c r="C301" s="410"/>
      <c r="D301" s="410"/>
      <c r="E301" s="410"/>
    </row>
    <row r="302" spans="1:5" s="409" customFormat="1" ht="18" customHeight="1">
      <c r="A302" s="391"/>
      <c r="B302" s="391"/>
      <c r="C302" s="410"/>
      <c r="D302" s="410"/>
      <c r="E302" s="410"/>
    </row>
    <row r="303" spans="1:5" s="409" customFormat="1" ht="18" customHeight="1">
      <c r="A303" s="391"/>
      <c r="B303" s="391"/>
      <c r="C303" s="410"/>
      <c r="D303" s="410"/>
      <c r="E303" s="410"/>
    </row>
    <row r="304" spans="1:5" s="409" customFormat="1" ht="18" customHeight="1">
      <c r="A304" s="391"/>
      <c r="B304" s="391"/>
      <c r="C304" s="410"/>
      <c r="D304" s="410"/>
      <c r="E304" s="410"/>
    </row>
    <row r="305" spans="1:5" s="409" customFormat="1" ht="18" customHeight="1">
      <c r="A305" s="391"/>
      <c r="B305" s="391"/>
      <c r="C305" s="410"/>
      <c r="D305" s="410"/>
      <c r="E305" s="410"/>
    </row>
    <row r="306" spans="1:5" s="409" customFormat="1" ht="18" customHeight="1">
      <c r="A306" s="391"/>
      <c r="B306" s="391"/>
      <c r="C306" s="410"/>
      <c r="D306" s="410"/>
      <c r="E306" s="410"/>
    </row>
    <row r="307" spans="1:5" s="409" customFormat="1" ht="18" customHeight="1">
      <c r="A307" s="391"/>
      <c r="B307" s="391"/>
      <c r="C307" s="410"/>
      <c r="D307" s="410"/>
      <c r="E307" s="410"/>
    </row>
    <row r="308" spans="1:5" s="409" customFormat="1" ht="18" customHeight="1">
      <c r="A308" s="391"/>
      <c r="B308" s="391"/>
      <c r="C308" s="410"/>
      <c r="D308" s="410"/>
      <c r="E308" s="410"/>
    </row>
    <row r="309" spans="1:5" s="409" customFormat="1" ht="18" customHeight="1">
      <c r="A309" s="391"/>
      <c r="B309" s="391"/>
      <c r="C309" s="410"/>
      <c r="D309" s="410"/>
      <c r="E309" s="410"/>
    </row>
    <row r="310" spans="1:5" s="409" customFormat="1" ht="18" customHeight="1">
      <c r="A310" s="391"/>
      <c r="B310" s="391"/>
      <c r="C310" s="410"/>
      <c r="D310" s="410"/>
      <c r="E310" s="410"/>
    </row>
    <row r="311" spans="1:5" s="409" customFormat="1" ht="18" customHeight="1">
      <c r="A311" s="391"/>
      <c r="B311" s="391"/>
      <c r="C311" s="410"/>
      <c r="D311" s="410"/>
      <c r="E311" s="410"/>
    </row>
    <row r="312" spans="1:5" s="409" customFormat="1" ht="18" customHeight="1">
      <c r="A312" s="391"/>
      <c r="B312" s="391"/>
      <c r="C312" s="410"/>
      <c r="D312" s="410"/>
      <c r="E312" s="410"/>
    </row>
    <row r="313" spans="1:5" s="409" customFormat="1" ht="18" customHeight="1">
      <c r="A313" s="391"/>
      <c r="B313" s="391"/>
      <c r="C313" s="410"/>
      <c r="D313" s="410"/>
      <c r="E313" s="410"/>
    </row>
    <row r="314" spans="1:5" s="409" customFormat="1" ht="18" customHeight="1">
      <c r="A314" s="391"/>
      <c r="B314" s="391"/>
      <c r="C314" s="410"/>
      <c r="D314" s="410"/>
      <c r="E314" s="410"/>
    </row>
    <row r="315" spans="1:5" s="409" customFormat="1" ht="18" customHeight="1">
      <c r="A315" s="391"/>
      <c r="B315" s="391"/>
      <c r="C315" s="410"/>
      <c r="D315" s="410"/>
      <c r="E315" s="410"/>
    </row>
    <row r="316" spans="1:5" s="409" customFormat="1" ht="18" customHeight="1">
      <c r="A316" s="391"/>
      <c r="B316" s="391"/>
      <c r="C316" s="410"/>
      <c r="D316" s="410"/>
      <c r="E316" s="410"/>
    </row>
    <row r="317" spans="1:5" s="409" customFormat="1" ht="18" customHeight="1">
      <c r="A317" s="391"/>
      <c r="B317" s="391"/>
      <c r="C317" s="410"/>
      <c r="D317" s="410"/>
      <c r="E317" s="410"/>
    </row>
    <row r="318" spans="1:5" s="409" customFormat="1" ht="18" customHeight="1">
      <c r="A318" s="391"/>
      <c r="B318" s="391"/>
      <c r="C318" s="410"/>
      <c r="D318" s="410"/>
      <c r="E318" s="410"/>
    </row>
    <row r="319" spans="1:5" s="409" customFormat="1" ht="18" customHeight="1">
      <c r="A319" s="391"/>
      <c r="B319" s="391"/>
      <c r="C319" s="410"/>
      <c r="D319" s="410"/>
      <c r="E319" s="410"/>
    </row>
    <row r="320" spans="1:5" s="409" customFormat="1" ht="18" customHeight="1">
      <c r="A320" s="391"/>
      <c r="B320" s="391"/>
      <c r="C320" s="410"/>
      <c r="D320" s="410"/>
      <c r="E320" s="410"/>
    </row>
    <row r="321" spans="1:5" s="409" customFormat="1" ht="18" customHeight="1">
      <c r="A321" s="391"/>
      <c r="B321" s="391"/>
      <c r="C321" s="410"/>
      <c r="D321" s="410"/>
      <c r="E321" s="410"/>
    </row>
    <row r="322" spans="1:5" s="409" customFormat="1" ht="18" customHeight="1">
      <c r="A322" s="391"/>
      <c r="B322" s="391"/>
      <c r="C322" s="410"/>
      <c r="D322" s="410"/>
      <c r="E322" s="410"/>
    </row>
    <row r="323" spans="1:5" s="409" customFormat="1" ht="18" customHeight="1">
      <c r="A323" s="391"/>
      <c r="B323" s="391"/>
      <c r="C323" s="410"/>
      <c r="D323" s="410"/>
      <c r="E323" s="410"/>
    </row>
    <row r="324" spans="1:5" s="409" customFormat="1" ht="18" customHeight="1">
      <c r="A324" s="391"/>
      <c r="B324" s="391"/>
      <c r="C324" s="410"/>
      <c r="D324" s="410"/>
      <c r="E324" s="410"/>
    </row>
    <row r="325" spans="1:5" s="409" customFormat="1" ht="18" customHeight="1">
      <c r="A325" s="391"/>
      <c r="B325" s="391"/>
      <c r="C325" s="410"/>
      <c r="D325" s="410"/>
      <c r="E325" s="410"/>
    </row>
    <row r="326" spans="1:5" s="409" customFormat="1" ht="18" customHeight="1">
      <c r="A326" s="391"/>
      <c r="B326" s="391"/>
      <c r="C326" s="410"/>
      <c r="D326" s="410"/>
      <c r="E326" s="410"/>
    </row>
    <row r="327" spans="1:5" s="409" customFormat="1" ht="18" customHeight="1">
      <c r="A327" s="391"/>
      <c r="B327" s="391"/>
      <c r="C327" s="410"/>
      <c r="D327" s="410"/>
      <c r="E327" s="410"/>
    </row>
    <row r="328" spans="1:5" s="409" customFormat="1" ht="18" customHeight="1">
      <c r="A328" s="391"/>
      <c r="B328" s="391"/>
      <c r="C328" s="410"/>
      <c r="D328" s="410"/>
      <c r="E328" s="410"/>
    </row>
    <row r="329" spans="1:5" s="409" customFormat="1" ht="18" customHeight="1">
      <c r="A329" s="391"/>
      <c r="B329" s="391"/>
      <c r="C329" s="410"/>
      <c r="D329" s="410"/>
      <c r="E329" s="410"/>
    </row>
    <row r="330" spans="1:5" s="409" customFormat="1" ht="18" customHeight="1">
      <c r="A330" s="391"/>
      <c r="B330" s="391"/>
      <c r="C330" s="410"/>
      <c r="D330" s="410"/>
      <c r="E330" s="410"/>
    </row>
    <row r="331" spans="1:5" s="409" customFormat="1" ht="18" customHeight="1">
      <c r="A331" s="391"/>
      <c r="B331" s="391"/>
      <c r="C331" s="410"/>
      <c r="D331" s="410"/>
      <c r="E331" s="410"/>
    </row>
    <row r="332" spans="1:5" s="409" customFormat="1" ht="18" customHeight="1">
      <c r="A332" s="391"/>
      <c r="B332" s="391"/>
      <c r="C332" s="410"/>
      <c r="D332" s="410"/>
      <c r="E332" s="410"/>
    </row>
    <row r="333" spans="1:5" s="409" customFormat="1" ht="18" customHeight="1">
      <c r="A333" s="391"/>
      <c r="B333" s="391"/>
      <c r="C333" s="410"/>
      <c r="D333" s="410"/>
      <c r="E333" s="410"/>
    </row>
    <row r="334" spans="1:5" s="409" customFormat="1" ht="18" customHeight="1">
      <c r="A334" s="391"/>
      <c r="B334" s="391"/>
      <c r="C334" s="410"/>
      <c r="D334" s="410"/>
      <c r="E334" s="410"/>
    </row>
    <row r="335" spans="1:5" s="409" customFormat="1" ht="18" customHeight="1">
      <c r="A335" s="391"/>
      <c r="B335" s="391"/>
      <c r="C335" s="410"/>
      <c r="D335" s="410"/>
      <c r="E335" s="410"/>
    </row>
    <row r="336" spans="1:5" s="409" customFormat="1" ht="18" customHeight="1">
      <c r="A336" s="391"/>
      <c r="B336" s="391"/>
      <c r="C336" s="410"/>
      <c r="D336" s="410"/>
      <c r="E336" s="410"/>
    </row>
    <row r="337" spans="1:5" s="409" customFormat="1" ht="18" customHeight="1">
      <c r="A337" s="391"/>
      <c r="B337" s="391"/>
      <c r="C337" s="410"/>
      <c r="D337" s="410"/>
      <c r="E337" s="410"/>
    </row>
    <row r="338" spans="1:5" s="409" customFormat="1" ht="18" customHeight="1">
      <c r="A338" s="391"/>
      <c r="B338" s="391"/>
      <c r="C338" s="410"/>
      <c r="D338" s="410"/>
      <c r="E338" s="410"/>
    </row>
    <row r="339" spans="1:5" s="409" customFormat="1" ht="18" customHeight="1">
      <c r="A339" s="391"/>
      <c r="B339" s="391"/>
      <c r="C339" s="410"/>
      <c r="D339" s="410"/>
      <c r="E339" s="410"/>
    </row>
    <row r="340" spans="1:5" s="409" customFormat="1" ht="18" customHeight="1">
      <c r="A340" s="391"/>
      <c r="B340" s="391"/>
      <c r="C340" s="410"/>
      <c r="D340" s="410"/>
      <c r="E340" s="410"/>
    </row>
    <row r="341" spans="1:5" s="409" customFormat="1" ht="18" customHeight="1">
      <c r="A341" s="391"/>
      <c r="B341" s="391"/>
      <c r="C341" s="410"/>
      <c r="D341" s="410"/>
      <c r="E341" s="410"/>
    </row>
    <row r="342" spans="1:5" s="409" customFormat="1" ht="18" customHeight="1">
      <c r="A342" s="391"/>
      <c r="B342" s="391"/>
      <c r="C342" s="410"/>
      <c r="D342" s="410"/>
      <c r="E342" s="410"/>
    </row>
    <row r="343" spans="1:5" s="409" customFormat="1" ht="18" customHeight="1">
      <c r="A343" s="391"/>
      <c r="B343" s="391"/>
      <c r="C343" s="410"/>
      <c r="D343" s="410"/>
      <c r="E343" s="410"/>
    </row>
    <row r="344" spans="1:5" s="409" customFormat="1" ht="18" customHeight="1">
      <c r="A344" s="391"/>
      <c r="B344" s="391"/>
      <c r="C344" s="410"/>
      <c r="D344" s="410"/>
      <c r="E344" s="410"/>
    </row>
    <row r="345" spans="1:5" s="409" customFormat="1" ht="18" customHeight="1">
      <c r="A345" s="391"/>
      <c r="B345" s="391"/>
      <c r="C345" s="410"/>
      <c r="D345" s="410"/>
      <c r="E345" s="410"/>
    </row>
    <row r="346" spans="1:5" s="409" customFormat="1" ht="18" customHeight="1">
      <c r="A346" s="391"/>
      <c r="B346" s="391"/>
      <c r="C346" s="410"/>
      <c r="D346" s="410"/>
      <c r="E346" s="410"/>
    </row>
    <row r="347" spans="1:5" s="409" customFormat="1" ht="18" customHeight="1">
      <c r="A347" s="391"/>
      <c r="B347" s="391"/>
      <c r="C347" s="410"/>
      <c r="D347" s="410"/>
      <c r="E347" s="410"/>
    </row>
    <row r="348" spans="1:5" s="409" customFormat="1" ht="18" customHeight="1">
      <c r="A348" s="391"/>
      <c r="B348" s="391"/>
      <c r="C348" s="410"/>
      <c r="D348" s="410"/>
      <c r="E348" s="410"/>
    </row>
    <row r="349" spans="1:5" s="409" customFormat="1" ht="18" customHeight="1">
      <c r="A349" s="391"/>
      <c r="B349" s="391"/>
      <c r="C349" s="410"/>
      <c r="D349" s="410"/>
      <c r="E349" s="410"/>
    </row>
    <row r="350" spans="1:5" s="409" customFormat="1" ht="18" customHeight="1">
      <c r="A350" s="391"/>
      <c r="B350" s="391"/>
      <c r="C350" s="410"/>
      <c r="D350" s="410"/>
      <c r="E350" s="410"/>
    </row>
    <row r="351" spans="1:5" s="409" customFormat="1" ht="18" customHeight="1">
      <c r="A351" s="391"/>
      <c r="B351" s="391"/>
      <c r="C351" s="410"/>
      <c r="D351" s="410"/>
      <c r="E351" s="410"/>
    </row>
    <row r="352" spans="1:5" s="409" customFormat="1" ht="18" customHeight="1">
      <c r="A352" s="391"/>
      <c r="B352" s="391"/>
      <c r="C352" s="410"/>
      <c r="D352" s="410"/>
      <c r="E352" s="410"/>
    </row>
    <row r="353" spans="1:5" s="409" customFormat="1" ht="18" customHeight="1">
      <c r="A353" s="391"/>
      <c r="B353" s="391"/>
      <c r="C353" s="410"/>
      <c r="D353" s="410"/>
      <c r="E353" s="410"/>
    </row>
    <row r="354" spans="1:5" s="409" customFormat="1" ht="18" customHeight="1">
      <c r="A354" s="391"/>
      <c r="B354" s="391"/>
      <c r="C354" s="410"/>
      <c r="D354" s="410"/>
      <c r="E354" s="410"/>
    </row>
    <row r="355" spans="1:5" s="409" customFormat="1" ht="18" customHeight="1">
      <c r="A355" s="391"/>
      <c r="B355" s="391"/>
      <c r="C355" s="410"/>
      <c r="D355" s="410"/>
      <c r="E355" s="410"/>
    </row>
    <row r="356" spans="1:5" s="409" customFormat="1" ht="18" customHeight="1">
      <c r="A356" s="391"/>
      <c r="B356" s="391"/>
      <c r="C356" s="410"/>
      <c r="D356" s="410"/>
      <c r="E356" s="410"/>
    </row>
    <row r="357" spans="1:5" s="409" customFormat="1" ht="18" customHeight="1">
      <c r="A357" s="391"/>
      <c r="B357" s="391"/>
      <c r="C357" s="410"/>
      <c r="D357" s="410"/>
      <c r="E357" s="410"/>
    </row>
    <row r="358" spans="1:5" s="409" customFormat="1" ht="18" customHeight="1">
      <c r="A358" s="391"/>
      <c r="B358" s="391"/>
      <c r="C358" s="410"/>
      <c r="D358" s="410"/>
      <c r="E358" s="410"/>
    </row>
    <row r="359" spans="1:5" s="409" customFormat="1" ht="18" customHeight="1">
      <c r="A359" s="391"/>
      <c r="B359" s="391"/>
      <c r="C359" s="410"/>
      <c r="D359" s="410"/>
      <c r="E359" s="410"/>
    </row>
    <row r="360" spans="1:5" s="409" customFormat="1" ht="18" customHeight="1">
      <c r="A360" s="391"/>
      <c r="B360" s="391"/>
      <c r="C360" s="410"/>
      <c r="D360" s="410"/>
      <c r="E360" s="410"/>
    </row>
    <row r="361" spans="1:5" s="409" customFormat="1" ht="18" customHeight="1">
      <c r="A361" s="391"/>
      <c r="B361" s="391"/>
      <c r="C361" s="410"/>
      <c r="D361" s="410"/>
      <c r="E361" s="410"/>
    </row>
    <row r="362" spans="1:5" s="409" customFormat="1" ht="18" customHeight="1">
      <c r="A362" s="391"/>
      <c r="B362" s="391"/>
      <c r="C362" s="410"/>
      <c r="D362" s="410"/>
      <c r="E362" s="410"/>
    </row>
    <row r="363" spans="1:5" s="409" customFormat="1" ht="18" customHeight="1">
      <c r="A363" s="391"/>
      <c r="B363" s="391"/>
      <c r="C363" s="410"/>
      <c r="D363" s="410"/>
      <c r="E363" s="410"/>
    </row>
    <row r="364" spans="1:5" s="409" customFormat="1" ht="18" customHeight="1">
      <c r="A364" s="391"/>
      <c r="B364" s="391"/>
      <c r="C364" s="410"/>
      <c r="D364" s="410"/>
      <c r="E364" s="410"/>
    </row>
    <row r="365" spans="1:5" s="409" customFormat="1" ht="18" customHeight="1">
      <c r="A365" s="391"/>
      <c r="B365" s="391"/>
      <c r="C365" s="410"/>
      <c r="D365" s="410"/>
      <c r="E365" s="410"/>
    </row>
    <row r="366" spans="1:5" s="409" customFormat="1" ht="18" customHeight="1">
      <c r="A366" s="391"/>
      <c r="B366" s="391"/>
      <c r="C366" s="410"/>
      <c r="D366" s="410"/>
      <c r="E366" s="410"/>
    </row>
    <row r="367" spans="1:5" s="409" customFormat="1" ht="18" customHeight="1">
      <c r="A367" s="391"/>
      <c r="B367" s="391"/>
      <c r="C367" s="410"/>
      <c r="D367" s="410"/>
      <c r="E367" s="410"/>
    </row>
    <row r="368" spans="1:5" s="409" customFormat="1" ht="18" customHeight="1">
      <c r="A368" s="391"/>
      <c r="B368" s="391"/>
      <c r="C368" s="410"/>
      <c r="D368" s="410"/>
      <c r="E368" s="410"/>
    </row>
    <row r="369" spans="1:5" s="409" customFormat="1" ht="18" customHeight="1">
      <c r="A369" s="391"/>
      <c r="B369" s="391"/>
      <c r="C369" s="410"/>
      <c r="D369" s="410"/>
      <c r="E369" s="410"/>
    </row>
    <row r="370" spans="1:5" s="409" customFormat="1" ht="18" customHeight="1">
      <c r="A370" s="391"/>
      <c r="B370" s="391"/>
      <c r="C370" s="410"/>
      <c r="D370" s="410"/>
      <c r="E370" s="410"/>
    </row>
    <row r="371" spans="1:5" s="409" customFormat="1" ht="18" customHeight="1">
      <c r="A371" s="391"/>
      <c r="B371" s="391"/>
      <c r="C371" s="410"/>
      <c r="D371" s="410"/>
      <c r="E371" s="410"/>
    </row>
    <row r="372" spans="1:5" s="409" customFormat="1" ht="18" customHeight="1">
      <c r="A372" s="391"/>
      <c r="B372" s="391"/>
      <c r="C372" s="410"/>
      <c r="D372" s="410"/>
      <c r="E372" s="410"/>
    </row>
    <row r="373" spans="1:5" s="409" customFormat="1" ht="18" customHeight="1">
      <c r="A373" s="391"/>
      <c r="B373" s="391"/>
      <c r="C373" s="410"/>
      <c r="D373" s="410"/>
      <c r="E373" s="410"/>
    </row>
    <row r="374" spans="1:5" s="409" customFormat="1" ht="18" customHeight="1">
      <c r="A374" s="391"/>
      <c r="B374" s="391"/>
      <c r="C374" s="410"/>
      <c r="D374" s="410"/>
      <c r="E374" s="410"/>
    </row>
    <row r="375" spans="1:5" s="409" customFormat="1" ht="18" customHeight="1">
      <c r="A375" s="391"/>
      <c r="B375" s="391"/>
      <c r="C375" s="410"/>
      <c r="D375" s="410"/>
      <c r="E375" s="410"/>
    </row>
    <row r="376" spans="1:5" s="409" customFormat="1" ht="18" customHeight="1">
      <c r="A376" s="391"/>
      <c r="B376" s="391"/>
      <c r="C376" s="410"/>
      <c r="D376" s="410"/>
      <c r="E376" s="410"/>
    </row>
    <row r="377" spans="1:5" s="409" customFormat="1" ht="18" customHeight="1">
      <c r="A377" s="391"/>
      <c r="B377" s="391"/>
      <c r="C377" s="410"/>
      <c r="D377" s="410"/>
      <c r="E377" s="410"/>
    </row>
    <row r="378" spans="1:5" s="409" customFormat="1" ht="18" customHeight="1">
      <c r="A378" s="391"/>
      <c r="B378" s="391"/>
      <c r="C378" s="410"/>
      <c r="D378" s="410"/>
      <c r="E378" s="410"/>
    </row>
    <row r="379" spans="1:5" s="409" customFormat="1" ht="18" customHeight="1">
      <c r="A379" s="391"/>
      <c r="B379" s="391"/>
      <c r="C379" s="410"/>
      <c r="D379" s="410"/>
      <c r="E379" s="410"/>
    </row>
    <row r="380" spans="1:5" s="409" customFormat="1" ht="18" customHeight="1">
      <c r="A380" s="391"/>
      <c r="B380" s="391"/>
      <c r="C380" s="410"/>
      <c r="D380" s="410"/>
      <c r="E380" s="410"/>
    </row>
    <row r="381" spans="1:5" s="409" customFormat="1" ht="18" customHeight="1">
      <c r="A381" s="391"/>
      <c r="B381" s="391"/>
      <c r="C381" s="410"/>
      <c r="D381" s="410"/>
      <c r="E381" s="410"/>
    </row>
    <row r="382" spans="1:5" s="409" customFormat="1" ht="18" customHeight="1">
      <c r="A382" s="391"/>
      <c r="B382" s="391"/>
      <c r="C382" s="410"/>
      <c r="D382" s="410"/>
      <c r="E382" s="410"/>
    </row>
    <row r="383" spans="1:5" s="409" customFormat="1" ht="18" customHeight="1">
      <c r="A383" s="391"/>
      <c r="B383" s="391"/>
      <c r="C383" s="410"/>
      <c r="D383" s="410"/>
      <c r="E383" s="410"/>
    </row>
    <row r="384" spans="1:5" s="409" customFormat="1" ht="18" customHeight="1">
      <c r="A384" s="391"/>
      <c r="B384" s="391"/>
      <c r="C384" s="410"/>
      <c r="D384" s="410"/>
      <c r="E384" s="410"/>
    </row>
    <row r="385" spans="1:5" s="409" customFormat="1" ht="18" customHeight="1">
      <c r="A385" s="391"/>
      <c r="B385" s="391"/>
      <c r="C385" s="410"/>
      <c r="D385" s="410"/>
      <c r="E385" s="410"/>
    </row>
    <row r="386" spans="1:5" s="409" customFormat="1" ht="18" customHeight="1">
      <c r="A386" s="391"/>
      <c r="B386" s="391"/>
      <c r="C386" s="410"/>
      <c r="D386" s="410"/>
      <c r="E386" s="410"/>
    </row>
    <row r="387" spans="1:5" s="409" customFormat="1" ht="18" customHeight="1">
      <c r="A387" s="391"/>
      <c r="B387" s="391"/>
      <c r="C387" s="410"/>
      <c r="D387" s="410"/>
      <c r="E387" s="410"/>
    </row>
    <row r="388" spans="1:5" s="409" customFormat="1" ht="18" customHeight="1">
      <c r="A388" s="391"/>
      <c r="B388" s="391"/>
      <c r="C388" s="410"/>
      <c r="D388" s="410"/>
      <c r="E388" s="410"/>
    </row>
    <row r="389" spans="1:5" s="409" customFormat="1" ht="18" customHeight="1">
      <c r="A389" s="391"/>
      <c r="B389" s="391"/>
      <c r="C389" s="410"/>
      <c r="D389" s="410"/>
      <c r="E389" s="410"/>
    </row>
    <row r="390" spans="1:5" s="409" customFormat="1" ht="18" customHeight="1">
      <c r="A390" s="391"/>
      <c r="B390" s="391"/>
      <c r="C390" s="410"/>
      <c r="D390" s="410"/>
      <c r="E390" s="410"/>
    </row>
    <row r="391" spans="1:5" s="409" customFormat="1" ht="18" customHeight="1">
      <c r="A391" s="391"/>
      <c r="B391" s="391"/>
      <c r="C391" s="410"/>
      <c r="D391" s="410"/>
      <c r="E391" s="410"/>
    </row>
    <row r="392" spans="1:5" s="409" customFormat="1" ht="18" customHeight="1">
      <c r="A392" s="391"/>
      <c r="B392" s="391"/>
      <c r="C392" s="410"/>
      <c r="D392" s="410"/>
      <c r="E392" s="410"/>
    </row>
    <row r="393" spans="1:5" s="409" customFormat="1" ht="18" customHeight="1">
      <c r="A393" s="391"/>
      <c r="B393" s="391"/>
      <c r="C393" s="410"/>
      <c r="D393" s="410"/>
      <c r="E393" s="410"/>
    </row>
    <row r="394" spans="1:5" s="409" customFormat="1" ht="18" customHeight="1">
      <c r="A394" s="391"/>
      <c r="B394" s="391"/>
      <c r="C394" s="410"/>
      <c r="D394" s="410"/>
      <c r="E394" s="410"/>
    </row>
    <row r="395" spans="1:5" s="409" customFormat="1" ht="18" customHeight="1">
      <c r="A395" s="391"/>
      <c r="B395" s="391"/>
      <c r="C395" s="410"/>
      <c r="D395" s="410"/>
      <c r="E395" s="410"/>
    </row>
    <row r="396" spans="1:5" s="409" customFormat="1" ht="18" customHeight="1">
      <c r="A396" s="391"/>
      <c r="B396" s="391"/>
      <c r="C396" s="410"/>
      <c r="D396" s="410"/>
      <c r="E396" s="410"/>
    </row>
    <row r="397" spans="1:5" s="409" customFormat="1" ht="18" customHeight="1">
      <c r="A397" s="391"/>
      <c r="B397" s="391"/>
      <c r="C397" s="410"/>
      <c r="D397" s="410"/>
      <c r="E397" s="410"/>
    </row>
    <row r="398" spans="1:5" s="409" customFormat="1" ht="18" customHeight="1">
      <c r="A398" s="391"/>
      <c r="B398" s="391"/>
      <c r="C398" s="410"/>
      <c r="D398" s="410"/>
      <c r="E398" s="410"/>
    </row>
    <row r="399" spans="1:5" s="409" customFormat="1" ht="18" customHeight="1">
      <c r="A399" s="391"/>
      <c r="B399" s="391"/>
      <c r="C399" s="410"/>
      <c r="D399" s="410"/>
      <c r="E399" s="410"/>
    </row>
    <row r="400" spans="1:5" s="409" customFormat="1" ht="18" customHeight="1">
      <c r="A400" s="391"/>
      <c r="B400" s="391"/>
      <c r="C400" s="410"/>
      <c r="D400" s="410"/>
      <c r="E400" s="410"/>
    </row>
    <row r="401" spans="1:5" s="409" customFormat="1" ht="18" customHeight="1">
      <c r="A401" s="391"/>
      <c r="B401" s="391"/>
      <c r="C401" s="410"/>
      <c r="D401" s="410"/>
      <c r="E401" s="410"/>
    </row>
    <row r="402" spans="1:5" s="409" customFormat="1" ht="18" customHeight="1">
      <c r="A402" s="391"/>
      <c r="B402" s="391"/>
      <c r="C402" s="410"/>
      <c r="D402" s="410"/>
      <c r="E402" s="410"/>
    </row>
    <row r="403" spans="1:5" s="409" customFormat="1" ht="18" customHeight="1">
      <c r="A403" s="391"/>
      <c r="B403" s="391"/>
      <c r="C403" s="410"/>
      <c r="D403" s="410"/>
      <c r="E403" s="410"/>
    </row>
    <row r="404" spans="1:5" s="409" customFormat="1" ht="18" customHeight="1">
      <c r="A404" s="391"/>
      <c r="B404" s="391"/>
      <c r="C404" s="410"/>
      <c r="D404" s="410"/>
      <c r="E404" s="410"/>
    </row>
    <row r="405" spans="1:5" s="409" customFormat="1" ht="18" customHeight="1">
      <c r="A405" s="391"/>
      <c r="B405" s="391"/>
      <c r="C405" s="410"/>
      <c r="D405" s="410"/>
      <c r="E405" s="410"/>
    </row>
    <row r="406" spans="1:5" s="409" customFormat="1" ht="18" customHeight="1">
      <c r="A406" s="391"/>
      <c r="B406" s="391"/>
      <c r="C406" s="410"/>
      <c r="D406" s="410"/>
      <c r="E406" s="410"/>
    </row>
    <row r="407" spans="1:5" s="409" customFormat="1" ht="18" customHeight="1">
      <c r="A407" s="391"/>
      <c r="B407" s="391"/>
      <c r="C407" s="410"/>
      <c r="D407" s="410"/>
      <c r="E407" s="410"/>
    </row>
    <row r="408" spans="1:5" s="409" customFormat="1" ht="18" customHeight="1">
      <c r="A408" s="391"/>
      <c r="B408" s="391"/>
      <c r="C408" s="410"/>
      <c r="D408" s="410"/>
      <c r="E408" s="410"/>
    </row>
    <row r="409" spans="1:5" s="409" customFormat="1" ht="18" customHeight="1">
      <c r="A409" s="391"/>
      <c r="B409" s="391"/>
      <c r="C409" s="410"/>
      <c r="D409" s="410"/>
      <c r="E409" s="410"/>
    </row>
    <row r="410" spans="1:5" s="409" customFormat="1" ht="18" customHeight="1">
      <c r="A410" s="391"/>
      <c r="B410" s="391"/>
      <c r="C410" s="410"/>
      <c r="D410" s="410"/>
      <c r="E410" s="410"/>
    </row>
    <row r="411" spans="1:5" s="409" customFormat="1" ht="18" customHeight="1">
      <c r="A411" s="391"/>
      <c r="B411" s="391"/>
      <c r="C411" s="410"/>
      <c r="D411" s="410"/>
      <c r="E411" s="410"/>
    </row>
    <row r="412" spans="1:5" s="409" customFormat="1" ht="18" customHeight="1">
      <c r="A412" s="391"/>
      <c r="B412" s="391"/>
      <c r="C412" s="410"/>
      <c r="D412" s="410"/>
      <c r="E412" s="410"/>
    </row>
    <row r="413" spans="1:5" s="409" customFormat="1" ht="18" customHeight="1">
      <c r="A413" s="391"/>
      <c r="B413" s="391"/>
      <c r="C413" s="410"/>
      <c r="D413" s="410"/>
      <c r="E413" s="410"/>
    </row>
    <row r="414" spans="1:5" s="409" customFormat="1" ht="18" customHeight="1">
      <c r="A414" s="391"/>
      <c r="B414" s="391"/>
      <c r="C414" s="410"/>
      <c r="D414" s="410"/>
      <c r="E414" s="410"/>
    </row>
    <row r="415" spans="1:5" s="409" customFormat="1" ht="18" customHeight="1">
      <c r="A415" s="391"/>
      <c r="B415" s="391"/>
      <c r="C415" s="410"/>
      <c r="D415" s="410"/>
      <c r="E415" s="410"/>
    </row>
    <row r="416" spans="1:5" s="409" customFormat="1" ht="18" customHeight="1">
      <c r="A416" s="391"/>
      <c r="B416" s="391"/>
      <c r="C416" s="410"/>
      <c r="D416" s="410"/>
      <c r="E416" s="410"/>
    </row>
    <row r="417" spans="1:5" s="409" customFormat="1" ht="18" customHeight="1">
      <c r="A417" s="391"/>
      <c r="B417" s="391"/>
      <c r="C417" s="410"/>
      <c r="D417" s="410"/>
      <c r="E417" s="410"/>
    </row>
    <row r="418" spans="1:5" s="409" customFormat="1" ht="18" customHeight="1">
      <c r="A418" s="391"/>
      <c r="B418" s="391"/>
      <c r="C418" s="410"/>
      <c r="D418" s="410"/>
      <c r="E418" s="410"/>
    </row>
    <row r="419" spans="1:5" s="409" customFormat="1" ht="18" customHeight="1">
      <c r="A419" s="391"/>
      <c r="B419" s="391"/>
      <c r="C419" s="410"/>
      <c r="D419" s="410"/>
      <c r="E419" s="410"/>
    </row>
    <row r="420" spans="1:5" s="409" customFormat="1" ht="18" customHeight="1">
      <c r="A420" s="391"/>
      <c r="B420" s="391"/>
      <c r="C420" s="410"/>
      <c r="D420" s="410"/>
      <c r="E420" s="410"/>
    </row>
    <row r="421" spans="1:5" s="409" customFormat="1" ht="18" customHeight="1">
      <c r="A421" s="391"/>
      <c r="B421" s="391"/>
      <c r="C421" s="410"/>
      <c r="D421" s="410"/>
      <c r="E421" s="410"/>
    </row>
    <row r="422" spans="1:5" s="409" customFormat="1" ht="18" customHeight="1">
      <c r="A422" s="391"/>
      <c r="B422" s="391"/>
      <c r="C422" s="410"/>
      <c r="D422" s="410"/>
      <c r="E422" s="410"/>
    </row>
    <row r="423" spans="1:5" s="409" customFormat="1" ht="18" customHeight="1">
      <c r="A423" s="391"/>
      <c r="B423" s="391"/>
      <c r="C423" s="410"/>
      <c r="D423" s="410"/>
      <c r="E423" s="410"/>
    </row>
    <row r="424" spans="1:5" s="409" customFormat="1" ht="18" customHeight="1">
      <c r="A424" s="391"/>
      <c r="B424" s="391"/>
      <c r="C424" s="410"/>
      <c r="D424" s="410"/>
      <c r="E424" s="410"/>
    </row>
    <row r="425" spans="1:5" s="409" customFormat="1" ht="18" customHeight="1">
      <c r="A425" s="391"/>
      <c r="B425" s="391"/>
      <c r="C425" s="410"/>
      <c r="D425" s="410"/>
      <c r="E425" s="410"/>
    </row>
    <row r="426" spans="1:5" s="409" customFormat="1" ht="18" customHeight="1">
      <c r="A426" s="391"/>
      <c r="B426" s="391"/>
      <c r="C426" s="410"/>
      <c r="D426" s="410"/>
      <c r="E426" s="410"/>
    </row>
    <row r="427" spans="1:5" s="409" customFormat="1" ht="18" customHeight="1">
      <c r="A427" s="391"/>
      <c r="B427" s="391"/>
      <c r="C427" s="410"/>
      <c r="D427" s="410"/>
      <c r="E427" s="410"/>
    </row>
    <row r="428" spans="1:5" s="409" customFormat="1" ht="18" customHeight="1">
      <c r="A428" s="391"/>
      <c r="B428" s="391"/>
      <c r="C428" s="410"/>
      <c r="D428" s="410"/>
      <c r="E428" s="410"/>
    </row>
    <row r="429" spans="1:5" s="409" customFormat="1" ht="18" customHeight="1">
      <c r="A429" s="391"/>
      <c r="B429" s="391"/>
      <c r="C429" s="410"/>
      <c r="D429" s="410"/>
      <c r="E429" s="410"/>
    </row>
    <row r="430" spans="1:5" s="409" customFormat="1" ht="18" customHeight="1">
      <c r="A430" s="391"/>
      <c r="B430" s="391"/>
      <c r="C430" s="410"/>
      <c r="D430" s="410"/>
      <c r="E430" s="410"/>
    </row>
    <row r="431" spans="1:5" s="409" customFormat="1" ht="18" customHeight="1">
      <c r="A431" s="391"/>
      <c r="B431" s="391"/>
      <c r="C431" s="410"/>
      <c r="D431" s="410"/>
      <c r="E431" s="410"/>
    </row>
    <row r="432" spans="1:5" s="409" customFormat="1" ht="18" customHeight="1">
      <c r="A432" s="391"/>
      <c r="B432" s="391"/>
      <c r="C432" s="410"/>
      <c r="D432" s="410"/>
      <c r="E432" s="410"/>
    </row>
    <row r="433" spans="1:5" s="409" customFormat="1" ht="18" customHeight="1">
      <c r="A433" s="391"/>
      <c r="B433" s="391"/>
      <c r="C433" s="410"/>
      <c r="D433" s="410"/>
      <c r="E433" s="410"/>
    </row>
    <row r="434" spans="1:5" s="409" customFormat="1" ht="18" customHeight="1">
      <c r="A434" s="391"/>
      <c r="B434" s="391"/>
      <c r="C434" s="410"/>
      <c r="D434" s="410"/>
      <c r="E434" s="410"/>
    </row>
    <row r="435" spans="1:5" s="409" customFormat="1" ht="18" customHeight="1">
      <c r="A435" s="391"/>
      <c r="B435" s="391"/>
      <c r="C435" s="410"/>
      <c r="D435" s="410"/>
      <c r="E435" s="410"/>
    </row>
    <row r="436" spans="1:5" s="409" customFormat="1" ht="18" customHeight="1">
      <c r="A436" s="391"/>
      <c r="B436" s="391"/>
      <c r="C436" s="410"/>
      <c r="D436" s="410"/>
      <c r="E436" s="410"/>
    </row>
    <row r="437" spans="1:5" s="409" customFormat="1" ht="18" customHeight="1">
      <c r="A437" s="391"/>
      <c r="B437" s="391"/>
      <c r="C437" s="410"/>
      <c r="D437" s="410"/>
      <c r="E437" s="410"/>
    </row>
    <row r="438" spans="1:5" s="409" customFormat="1" ht="18" customHeight="1">
      <c r="A438" s="391"/>
      <c r="B438" s="391"/>
      <c r="C438" s="410"/>
      <c r="D438" s="410"/>
      <c r="E438" s="410"/>
    </row>
    <row r="439" spans="1:5" s="409" customFormat="1" ht="18" customHeight="1">
      <c r="A439" s="391"/>
      <c r="B439" s="391"/>
      <c r="C439" s="410"/>
      <c r="D439" s="410"/>
      <c r="E439" s="410"/>
    </row>
    <row r="440" spans="1:5" s="409" customFormat="1" ht="18" customHeight="1">
      <c r="A440" s="391"/>
      <c r="B440" s="391"/>
      <c r="C440" s="410"/>
      <c r="D440" s="410"/>
      <c r="E440" s="410"/>
    </row>
    <row r="441" spans="1:5" s="409" customFormat="1" ht="18" customHeight="1">
      <c r="A441" s="391"/>
      <c r="B441" s="391"/>
      <c r="C441" s="410"/>
      <c r="D441" s="410"/>
      <c r="E441" s="410"/>
    </row>
    <row r="442" spans="1:5" s="409" customFormat="1" ht="18" customHeight="1">
      <c r="A442" s="391"/>
      <c r="B442" s="391"/>
      <c r="C442" s="410"/>
      <c r="D442" s="410"/>
      <c r="E442" s="410"/>
    </row>
    <row r="443" spans="1:5" s="409" customFormat="1" ht="18" customHeight="1">
      <c r="A443" s="391"/>
      <c r="B443" s="391"/>
      <c r="C443" s="410"/>
      <c r="D443" s="410"/>
      <c r="E443" s="410"/>
    </row>
    <row r="444" spans="1:5" s="409" customFormat="1" ht="18" customHeight="1">
      <c r="A444" s="391"/>
      <c r="B444" s="391"/>
      <c r="C444" s="410"/>
      <c r="D444" s="410"/>
      <c r="E444" s="410"/>
    </row>
    <row r="445" spans="1:5" s="409" customFormat="1" ht="18" customHeight="1">
      <c r="A445" s="391"/>
      <c r="B445" s="391"/>
      <c r="C445" s="410"/>
      <c r="D445" s="410"/>
      <c r="E445" s="410"/>
    </row>
    <row r="446" spans="1:5" s="409" customFormat="1" ht="18" customHeight="1">
      <c r="A446" s="391"/>
      <c r="B446" s="391"/>
      <c r="C446" s="410"/>
      <c r="D446" s="410"/>
      <c r="E446" s="410"/>
    </row>
    <row r="447" spans="1:5" s="409" customFormat="1" ht="18" customHeight="1">
      <c r="A447" s="391"/>
      <c r="B447" s="391"/>
      <c r="C447" s="410"/>
      <c r="D447" s="410"/>
      <c r="E447" s="410"/>
    </row>
    <row r="448" spans="1:5" s="409" customFormat="1" ht="18" customHeight="1">
      <c r="A448" s="391"/>
      <c r="B448" s="391"/>
      <c r="C448" s="410"/>
      <c r="D448" s="410"/>
      <c r="E448" s="410"/>
    </row>
    <row r="449" spans="1:5" s="409" customFormat="1" ht="18" customHeight="1">
      <c r="A449" s="391"/>
      <c r="B449" s="391"/>
      <c r="C449" s="410"/>
      <c r="D449" s="410"/>
      <c r="E449" s="410"/>
    </row>
    <row r="450" spans="1:5" s="409" customFormat="1" ht="18" customHeight="1">
      <c r="A450" s="391"/>
      <c r="B450" s="391"/>
      <c r="C450" s="410"/>
      <c r="D450" s="410"/>
      <c r="E450" s="410"/>
    </row>
    <row r="451" spans="1:5" s="409" customFormat="1" ht="18" customHeight="1">
      <c r="A451" s="391"/>
      <c r="B451" s="391"/>
      <c r="C451" s="410"/>
      <c r="D451" s="410"/>
      <c r="E451" s="410"/>
    </row>
    <row r="452" spans="1:5" s="409" customFormat="1" ht="18" customHeight="1">
      <c r="A452" s="391"/>
      <c r="B452" s="391"/>
      <c r="C452" s="410"/>
      <c r="D452" s="410"/>
      <c r="E452" s="410"/>
    </row>
    <row r="453" spans="1:5" s="409" customFormat="1" ht="18" customHeight="1">
      <c r="A453" s="391"/>
      <c r="B453" s="391"/>
      <c r="C453" s="410"/>
      <c r="D453" s="410"/>
      <c r="E453" s="410"/>
    </row>
    <row r="454" spans="1:5" s="409" customFormat="1" ht="18" customHeight="1">
      <c r="A454" s="391"/>
      <c r="B454" s="391"/>
      <c r="C454" s="410"/>
      <c r="D454" s="410"/>
      <c r="E454" s="410"/>
    </row>
    <row r="455" spans="1:5" s="409" customFormat="1" ht="18" customHeight="1">
      <c r="A455" s="391"/>
      <c r="B455" s="391"/>
      <c r="C455" s="410"/>
      <c r="D455" s="410"/>
      <c r="E455" s="410"/>
    </row>
    <row r="456" spans="1:5" s="409" customFormat="1" ht="18" customHeight="1">
      <c r="A456" s="391"/>
      <c r="B456" s="391"/>
      <c r="C456" s="410"/>
      <c r="D456" s="410"/>
      <c r="E456" s="410"/>
    </row>
    <row r="457" spans="1:5" s="409" customFormat="1" ht="18" customHeight="1">
      <c r="A457" s="391"/>
      <c r="B457" s="391"/>
      <c r="C457" s="410"/>
      <c r="D457" s="410"/>
      <c r="E457" s="410"/>
    </row>
    <row r="458" spans="1:5" s="409" customFormat="1" ht="18" customHeight="1">
      <c r="A458" s="391"/>
      <c r="B458" s="391"/>
      <c r="C458" s="410"/>
      <c r="D458" s="410"/>
      <c r="E458" s="410"/>
    </row>
    <row r="459" spans="1:5" s="409" customFormat="1" ht="18" customHeight="1">
      <c r="A459" s="391"/>
      <c r="B459" s="391"/>
      <c r="C459" s="410"/>
      <c r="D459" s="410"/>
      <c r="E459" s="410"/>
    </row>
    <row r="460" spans="1:5" s="409" customFormat="1" ht="18" customHeight="1">
      <c r="A460" s="391"/>
      <c r="B460" s="391"/>
      <c r="C460" s="410"/>
      <c r="D460" s="410"/>
      <c r="E460" s="410"/>
    </row>
    <row r="461" spans="1:5" s="409" customFormat="1" ht="18" customHeight="1">
      <c r="A461" s="391"/>
      <c r="B461" s="391"/>
      <c r="C461" s="410"/>
      <c r="D461" s="410"/>
      <c r="E461" s="410"/>
    </row>
    <row r="462" spans="1:5" s="409" customFormat="1" ht="18" customHeight="1">
      <c r="A462" s="391"/>
      <c r="B462" s="391"/>
      <c r="C462" s="410"/>
      <c r="D462" s="410"/>
      <c r="E462" s="410"/>
    </row>
    <row r="463" spans="1:5" s="409" customFormat="1" ht="18" customHeight="1">
      <c r="A463" s="391"/>
      <c r="B463" s="391"/>
      <c r="C463" s="410"/>
      <c r="D463" s="410"/>
      <c r="E463" s="410"/>
    </row>
    <row r="464" spans="1:5" s="409" customFormat="1" ht="18" customHeight="1">
      <c r="A464" s="391"/>
      <c r="B464" s="391"/>
      <c r="C464" s="410"/>
      <c r="D464" s="410"/>
      <c r="E464" s="410"/>
    </row>
    <row r="465" spans="1:5" s="409" customFormat="1" ht="18" customHeight="1">
      <c r="A465" s="391"/>
      <c r="B465" s="391"/>
      <c r="C465" s="410"/>
      <c r="D465" s="410"/>
      <c r="E465" s="410"/>
    </row>
    <row r="466" spans="1:5" s="409" customFormat="1" ht="18" customHeight="1">
      <c r="A466" s="391"/>
      <c r="B466" s="391"/>
      <c r="C466" s="410"/>
      <c r="D466" s="410"/>
      <c r="E466" s="410"/>
    </row>
    <row r="467" spans="1:5" s="409" customFormat="1" ht="18" customHeight="1">
      <c r="A467" s="391"/>
      <c r="B467" s="391"/>
      <c r="C467" s="410"/>
      <c r="D467" s="410"/>
      <c r="E467" s="410"/>
    </row>
    <row r="468" spans="1:5" s="409" customFormat="1" ht="18" customHeight="1">
      <c r="A468" s="391"/>
      <c r="B468" s="391"/>
      <c r="C468" s="410"/>
      <c r="D468" s="410"/>
      <c r="E468" s="410"/>
    </row>
    <row r="469" spans="1:5" s="409" customFormat="1" ht="18" customHeight="1">
      <c r="A469" s="391"/>
      <c r="B469" s="391"/>
      <c r="C469" s="410"/>
      <c r="D469" s="410"/>
      <c r="E469" s="410"/>
    </row>
    <row r="470" spans="1:5" s="409" customFormat="1" ht="18" customHeight="1">
      <c r="A470" s="391"/>
      <c r="B470" s="391"/>
      <c r="C470" s="410"/>
      <c r="D470" s="410"/>
      <c r="E470" s="410"/>
    </row>
    <row r="471" spans="1:5" s="409" customFormat="1" ht="18" customHeight="1">
      <c r="A471" s="391"/>
      <c r="B471" s="391"/>
      <c r="C471" s="410"/>
      <c r="D471" s="410"/>
      <c r="E471" s="410"/>
    </row>
    <row r="472" spans="1:5" s="409" customFormat="1" ht="18" customHeight="1">
      <c r="A472" s="391"/>
      <c r="B472" s="391"/>
      <c r="C472" s="410"/>
      <c r="D472" s="410"/>
      <c r="E472" s="410"/>
    </row>
    <row r="473" spans="1:5" s="409" customFormat="1" ht="18" customHeight="1">
      <c r="A473" s="391"/>
      <c r="B473" s="391"/>
      <c r="C473" s="410"/>
      <c r="D473" s="410"/>
      <c r="E473" s="410"/>
    </row>
    <row r="474" spans="1:5" s="409" customFormat="1" ht="18" customHeight="1">
      <c r="A474" s="391"/>
      <c r="B474" s="391"/>
      <c r="C474" s="410"/>
      <c r="D474" s="410"/>
      <c r="E474" s="410"/>
    </row>
    <row r="475" spans="1:5" s="409" customFormat="1" ht="18" customHeight="1">
      <c r="A475" s="391"/>
      <c r="B475" s="391"/>
      <c r="C475" s="410"/>
      <c r="D475" s="410"/>
      <c r="E475" s="410"/>
    </row>
    <row r="476" spans="1:5" s="409" customFormat="1" ht="18" customHeight="1">
      <c r="A476" s="391"/>
      <c r="B476" s="391"/>
      <c r="C476" s="410"/>
      <c r="D476" s="410"/>
      <c r="E476" s="410"/>
    </row>
    <row r="477" spans="1:5" s="409" customFormat="1" ht="18" customHeight="1">
      <c r="A477" s="391"/>
      <c r="B477" s="391"/>
      <c r="C477" s="410"/>
      <c r="D477" s="410"/>
      <c r="E477" s="410"/>
    </row>
    <row r="478" spans="1:5" s="409" customFormat="1" ht="18" customHeight="1">
      <c r="A478" s="391"/>
      <c r="B478" s="391"/>
      <c r="C478" s="410"/>
      <c r="D478" s="410"/>
      <c r="E478" s="410"/>
    </row>
    <row r="479" spans="1:5" s="409" customFormat="1" ht="18" customHeight="1">
      <c r="A479" s="391"/>
      <c r="B479" s="391"/>
      <c r="C479" s="410"/>
      <c r="D479" s="410"/>
      <c r="E479" s="410"/>
    </row>
    <row r="480" spans="1:5" s="409" customFormat="1" ht="18" customHeight="1">
      <c r="A480" s="391"/>
      <c r="B480" s="391"/>
      <c r="C480" s="410"/>
      <c r="D480" s="410"/>
      <c r="E480" s="410"/>
    </row>
    <row r="481" spans="1:5" s="409" customFormat="1" ht="18" customHeight="1">
      <c r="A481" s="391"/>
      <c r="B481" s="391"/>
      <c r="C481" s="410"/>
      <c r="D481" s="410"/>
      <c r="E481" s="410"/>
    </row>
    <row r="482" spans="1:5" s="409" customFormat="1" ht="18" customHeight="1">
      <c r="A482" s="391"/>
      <c r="B482" s="391"/>
      <c r="C482" s="410"/>
      <c r="D482" s="410"/>
      <c r="E482" s="410"/>
    </row>
    <row r="483" spans="1:5" s="409" customFormat="1" ht="18" customHeight="1">
      <c r="A483" s="391"/>
      <c r="B483" s="391"/>
      <c r="C483" s="410"/>
      <c r="D483" s="410"/>
      <c r="E483" s="410"/>
    </row>
    <row r="484" spans="1:5" s="409" customFormat="1" ht="18" customHeight="1">
      <c r="A484" s="391"/>
      <c r="B484" s="391"/>
      <c r="C484" s="410"/>
      <c r="D484" s="410"/>
      <c r="E484" s="410"/>
    </row>
    <row r="485" spans="1:5" s="409" customFormat="1" ht="18" customHeight="1">
      <c r="A485" s="391"/>
      <c r="B485" s="391"/>
      <c r="C485" s="410"/>
      <c r="D485" s="410"/>
      <c r="E485" s="410"/>
    </row>
    <row r="486" spans="1:5" s="409" customFormat="1" ht="18" customHeight="1">
      <c r="A486" s="391"/>
      <c r="B486" s="391"/>
      <c r="C486" s="410"/>
      <c r="D486" s="410"/>
      <c r="E486" s="410"/>
    </row>
    <row r="487" spans="1:5" s="409" customFormat="1" ht="18" customHeight="1">
      <c r="A487" s="391"/>
      <c r="B487" s="391"/>
      <c r="C487" s="410"/>
      <c r="D487" s="410"/>
      <c r="E487" s="410"/>
    </row>
    <row r="488" spans="1:5" s="409" customFormat="1" ht="18" customHeight="1">
      <c r="A488" s="391"/>
      <c r="B488" s="391"/>
      <c r="C488" s="410"/>
      <c r="D488" s="410"/>
      <c r="E488" s="410"/>
    </row>
    <row r="489" spans="1:5" s="409" customFormat="1" ht="18" customHeight="1">
      <c r="A489" s="391"/>
      <c r="B489" s="391"/>
      <c r="C489" s="410"/>
      <c r="D489" s="410"/>
      <c r="E489" s="410"/>
    </row>
    <row r="490" spans="1:5" s="409" customFormat="1" ht="18" customHeight="1">
      <c r="A490" s="391"/>
      <c r="B490" s="391"/>
      <c r="C490" s="410"/>
      <c r="D490" s="410"/>
      <c r="E490" s="410"/>
    </row>
    <row r="491" spans="1:5" s="409" customFormat="1" ht="18" customHeight="1">
      <c r="A491" s="391"/>
      <c r="B491" s="391"/>
      <c r="C491" s="410"/>
      <c r="D491" s="410"/>
      <c r="E491" s="410"/>
    </row>
    <row r="492" spans="1:5" s="409" customFormat="1" ht="18" customHeight="1">
      <c r="A492" s="391"/>
      <c r="B492" s="391"/>
      <c r="C492" s="410"/>
      <c r="D492" s="410"/>
      <c r="E492" s="410"/>
    </row>
    <row r="493" spans="1:5" s="409" customFormat="1" ht="18" customHeight="1">
      <c r="A493" s="391"/>
      <c r="B493" s="391"/>
      <c r="C493" s="410"/>
      <c r="D493" s="410"/>
      <c r="E493" s="410"/>
    </row>
    <row r="494" spans="1:5" s="409" customFormat="1" ht="18" customHeight="1">
      <c r="A494" s="391"/>
      <c r="B494" s="391"/>
      <c r="C494" s="410"/>
      <c r="D494" s="410"/>
      <c r="E494" s="410"/>
    </row>
    <row r="495" spans="1:5" s="409" customFormat="1" ht="18" customHeight="1">
      <c r="A495" s="391"/>
      <c r="B495" s="391"/>
      <c r="C495" s="410"/>
      <c r="D495" s="410"/>
      <c r="E495" s="410"/>
    </row>
    <row r="496" spans="1:5" s="409" customFormat="1" ht="18" customHeight="1">
      <c r="A496" s="391"/>
      <c r="B496" s="391"/>
      <c r="C496" s="410"/>
      <c r="D496" s="410"/>
      <c r="E496" s="410"/>
    </row>
    <row r="497" spans="1:5" s="409" customFormat="1" ht="18" customHeight="1">
      <c r="A497" s="391"/>
      <c r="B497" s="391"/>
      <c r="C497" s="410"/>
      <c r="D497" s="410"/>
      <c r="E497" s="410"/>
    </row>
    <row r="498" spans="1:5" s="409" customFormat="1" ht="18" customHeight="1">
      <c r="A498" s="391"/>
      <c r="B498" s="391"/>
      <c r="C498" s="410"/>
      <c r="D498" s="410"/>
      <c r="E498" s="410"/>
    </row>
    <row r="499" spans="1:5" s="409" customFormat="1" ht="18" customHeight="1">
      <c r="A499" s="391"/>
      <c r="B499" s="391"/>
      <c r="C499" s="410"/>
      <c r="D499" s="410"/>
      <c r="E499" s="410"/>
    </row>
    <row r="500" spans="1:5" s="409" customFormat="1" ht="18" customHeight="1">
      <c r="A500" s="391"/>
      <c r="B500" s="391"/>
      <c r="C500" s="410"/>
      <c r="D500" s="410"/>
      <c r="E500" s="410"/>
    </row>
    <row r="501" spans="1:5" s="409" customFormat="1" ht="18" customHeight="1">
      <c r="A501" s="391"/>
      <c r="B501" s="391"/>
      <c r="C501" s="410"/>
      <c r="D501" s="410"/>
      <c r="E501" s="410"/>
    </row>
    <row r="502" spans="1:5" s="409" customFormat="1" ht="18" customHeight="1">
      <c r="A502" s="391"/>
      <c r="B502" s="391"/>
      <c r="C502" s="410"/>
      <c r="D502" s="410"/>
      <c r="E502" s="410"/>
    </row>
    <row r="503" spans="1:5" s="409" customFormat="1" ht="18" customHeight="1">
      <c r="A503" s="391"/>
      <c r="B503" s="391"/>
      <c r="C503" s="410"/>
      <c r="D503" s="410"/>
      <c r="E503" s="410"/>
    </row>
    <row r="504" spans="1:5" s="409" customFormat="1" ht="18" customHeight="1">
      <c r="A504" s="391"/>
      <c r="B504" s="391"/>
      <c r="C504" s="410"/>
      <c r="D504" s="410"/>
      <c r="E504" s="410"/>
    </row>
    <row r="505" spans="1:5" s="409" customFormat="1" ht="18" customHeight="1">
      <c r="A505" s="391"/>
      <c r="B505" s="391"/>
      <c r="C505" s="410"/>
      <c r="D505" s="410"/>
      <c r="E505" s="410"/>
    </row>
    <row r="506" spans="1:5" s="409" customFormat="1" ht="18" customHeight="1">
      <c r="A506" s="391"/>
      <c r="B506" s="391"/>
      <c r="C506" s="410"/>
      <c r="D506" s="410"/>
      <c r="E506" s="410"/>
    </row>
    <row r="507" spans="1:5" s="409" customFormat="1" ht="18" customHeight="1">
      <c r="A507" s="391"/>
      <c r="B507" s="391"/>
      <c r="C507" s="410"/>
      <c r="D507" s="410"/>
      <c r="E507" s="410"/>
    </row>
    <row r="508" spans="1:5" s="409" customFormat="1" ht="18" customHeight="1">
      <c r="A508" s="391"/>
      <c r="B508" s="391"/>
      <c r="C508" s="410"/>
      <c r="D508" s="410"/>
      <c r="E508" s="410"/>
    </row>
    <row r="509" spans="1:5" s="409" customFormat="1" ht="18" customHeight="1">
      <c r="A509" s="391"/>
      <c r="B509" s="391"/>
      <c r="C509" s="410"/>
      <c r="D509" s="410"/>
      <c r="E509" s="410"/>
    </row>
    <row r="510" spans="1:5" s="409" customFormat="1" ht="18" customHeight="1">
      <c r="A510" s="391"/>
      <c r="B510" s="391"/>
      <c r="C510" s="410"/>
      <c r="D510" s="410"/>
      <c r="E510" s="410"/>
    </row>
    <row r="511" spans="1:5" s="409" customFormat="1" ht="18" customHeight="1">
      <c r="A511" s="391"/>
      <c r="B511" s="391"/>
      <c r="C511" s="410"/>
      <c r="D511" s="410"/>
      <c r="E511" s="410"/>
    </row>
    <row r="512" spans="1:5" s="409" customFormat="1" ht="18" customHeight="1">
      <c r="A512" s="391"/>
      <c r="B512" s="391"/>
      <c r="C512" s="410"/>
      <c r="D512" s="410"/>
      <c r="E512" s="410"/>
    </row>
    <row r="513" spans="1:5" s="409" customFormat="1" ht="18" customHeight="1">
      <c r="A513" s="391"/>
      <c r="B513" s="391"/>
      <c r="C513" s="410"/>
      <c r="D513" s="410"/>
      <c r="E513" s="410"/>
    </row>
    <row r="514" spans="1:5" s="409" customFormat="1" ht="18" customHeight="1">
      <c r="A514" s="391"/>
      <c r="B514" s="391"/>
      <c r="C514" s="410"/>
      <c r="D514" s="410"/>
      <c r="E514" s="410"/>
    </row>
    <row r="515" spans="1:5" s="409" customFormat="1" ht="18" customHeight="1">
      <c r="A515" s="391"/>
      <c r="B515" s="391"/>
      <c r="C515" s="410"/>
      <c r="D515" s="410"/>
      <c r="E515" s="410"/>
    </row>
    <row r="516" spans="1:5" s="409" customFormat="1" ht="18" customHeight="1">
      <c r="A516" s="391"/>
      <c r="B516" s="391"/>
      <c r="C516" s="410"/>
      <c r="D516" s="410"/>
      <c r="E516" s="410"/>
    </row>
    <row r="517" spans="1:5" s="409" customFormat="1" ht="18" customHeight="1">
      <c r="A517" s="391"/>
      <c r="B517" s="391"/>
      <c r="C517" s="410"/>
      <c r="D517" s="410"/>
      <c r="E517" s="410"/>
    </row>
    <row r="518" spans="1:5" s="409" customFormat="1" ht="18" customHeight="1">
      <c r="A518" s="391"/>
      <c r="B518" s="391"/>
      <c r="C518" s="410"/>
      <c r="D518" s="410"/>
      <c r="E518" s="410"/>
    </row>
    <row r="519" spans="1:5" s="409" customFormat="1" ht="18" customHeight="1">
      <c r="A519" s="391"/>
      <c r="B519" s="391"/>
      <c r="C519" s="410"/>
      <c r="D519" s="410"/>
      <c r="E519" s="410"/>
    </row>
    <row r="520" spans="1:5" s="409" customFormat="1" ht="18" customHeight="1">
      <c r="A520" s="391"/>
      <c r="B520" s="391"/>
      <c r="C520" s="410"/>
      <c r="D520" s="410"/>
      <c r="E520" s="410"/>
    </row>
    <row r="521" spans="1:5" s="409" customFormat="1" ht="18" customHeight="1">
      <c r="A521" s="391"/>
      <c r="B521" s="391"/>
      <c r="C521" s="410"/>
      <c r="D521" s="410"/>
      <c r="E521" s="410"/>
    </row>
    <row r="522" spans="1:5" s="409" customFormat="1" ht="18" customHeight="1">
      <c r="A522" s="391"/>
      <c r="B522" s="391"/>
      <c r="C522" s="410"/>
      <c r="D522" s="410"/>
      <c r="E522" s="410"/>
    </row>
    <row r="523" spans="1:5" s="409" customFormat="1" ht="18" customHeight="1">
      <c r="A523" s="391"/>
      <c r="B523" s="391"/>
      <c r="C523" s="410"/>
      <c r="D523" s="410"/>
      <c r="E523" s="410"/>
    </row>
    <row r="524" spans="1:5" s="409" customFormat="1" ht="18" customHeight="1">
      <c r="A524" s="391"/>
      <c r="B524" s="391"/>
      <c r="C524" s="410"/>
      <c r="D524" s="410"/>
      <c r="E524" s="410"/>
    </row>
    <row r="525" spans="1:5" s="409" customFormat="1" ht="18" customHeight="1">
      <c r="A525" s="391"/>
      <c r="B525" s="391"/>
      <c r="C525" s="410"/>
      <c r="D525" s="410"/>
      <c r="E525" s="410"/>
    </row>
    <row r="526" spans="1:5" s="409" customFormat="1" ht="18" customHeight="1">
      <c r="A526" s="391"/>
      <c r="B526" s="391"/>
      <c r="C526" s="410"/>
      <c r="D526" s="410"/>
      <c r="E526" s="410"/>
    </row>
    <row r="527" spans="1:5" s="409" customFormat="1" ht="18" customHeight="1">
      <c r="A527" s="391"/>
      <c r="B527" s="391"/>
      <c r="C527" s="410"/>
      <c r="D527" s="410"/>
      <c r="E527" s="410"/>
    </row>
    <row r="528" spans="1:5" s="409" customFormat="1" ht="18" customHeight="1">
      <c r="A528" s="391"/>
      <c r="B528" s="391"/>
      <c r="C528" s="410"/>
      <c r="D528" s="410"/>
      <c r="E528" s="410"/>
    </row>
    <row r="529" spans="1:5" s="409" customFormat="1" ht="18" customHeight="1">
      <c r="A529" s="391"/>
      <c r="B529" s="391"/>
      <c r="C529" s="410"/>
      <c r="D529" s="410"/>
      <c r="E529" s="410"/>
    </row>
    <row r="530" spans="1:5" s="409" customFormat="1" ht="18" customHeight="1">
      <c r="A530" s="391"/>
      <c r="B530" s="391"/>
      <c r="C530" s="410"/>
      <c r="D530" s="410"/>
      <c r="E530" s="410"/>
    </row>
    <row r="531" spans="1:5" s="409" customFormat="1" ht="18" customHeight="1">
      <c r="A531" s="391"/>
      <c r="B531" s="391"/>
      <c r="C531" s="410"/>
      <c r="D531" s="410"/>
      <c r="E531" s="410"/>
    </row>
    <row r="532" spans="1:5" s="409" customFormat="1" ht="18" customHeight="1">
      <c r="A532" s="391"/>
      <c r="B532" s="391"/>
      <c r="C532" s="410"/>
      <c r="D532" s="410"/>
      <c r="E532" s="410"/>
    </row>
    <row r="533" spans="1:5" s="409" customFormat="1" ht="18" customHeight="1">
      <c r="A533" s="391"/>
      <c r="B533" s="391"/>
      <c r="C533" s="410"/>
      <c r="D533" s="410"/>
      <c r="E533" s="410"/>
    </row>
    <row r="534" spans="1:5" s="409" customFormat="1" ht="18" customHeight="1">
      <c r="A534" s="391"/>
      <c r="B534" s="391"/>
      <c r="C534" s="410"/>
      <c r="D534" s="410"/>
      <c r="E534" s="410"/>
    </row>
    <row r="535" spans="1:5" s="409" customFormat="1" ht="18" customHeight="1">
      <c r="A535" s="391"/>
      <c r="B535" s="391"/>
      <c r="C535" s="410"/>
      <c r="D535" s="410"/>
      <c r="E535" s="410"/>
    </row>
    <row r="536" spans="1:5" s="409" customFormat="1" ht="18" customHeight="1">
      <c r="A536" s="391"/>
      <c r="B536" s="391"/>
      <c r="C536" s="410"/>
      <c r="D536" s="410"/>
      <c r="E536" s="410"/>
    </row>
    <row r="537" spans="1:5" s="409" customFormat="1" ht="18" customHeight="1">
      <c r="A537" s="391"/>
      <c r="B537" s="391"/>
      <c r="C537" s="410"/>
      <c r="D537" s="410"/>
      <c r="E537" s="410"/>
    </row>
    <row r="538" spans="1:5" s="409" customFormat="1" ht="18" customHeight="1">
      <c r="A538" s="391"/>
      <c r="B538" s="391"/>
      <c r="C538" s="410"/>
      <c r="D538" s="410"/>
      <c r="E538" s="410"/>
    </row>
    <row r="539" spans="1:5" s="409" customFormat="1" ht="18" customHeight="1">
      <c r="A539" s="391"/>
      <c r="B539" s="391"/>
      <c r="C539" s="410"/>
      <c r="D539" s="410"/>
      <c r="E539" s="410"/>
    </row>
    <row r="540" spans="1:5" s="409" customFormat="1" ht="18" customHeight="1">
      <c r="A540" s="391"/>
      <c r="B540" s="391"/>
      <c r="C540" s="410"/>
      <c r="D540" s="410"/>
      <c r="E540" s="410"/>
    </row>
    <row r="541" spans="1:5" s="409" customFormat="1" ht="18" customHeight="1">
      <c r="A541" s="391"/>
      <c r="B541" s="391"/>
      <c r="C541" s="410"/>
      <c r="D541" s="410"/>
      <c r="E541" s="410"/>
    </row>
    <row r="542" spans="1:5" s="409" customFormat="1" ht="18" customHeight="1">
      <c r="A542" s="391"/>
      <c r="B542" s="391"/>
      <c r="C542" s="410"/>
      <c r="D542" s="410"/>
      <c r="E542" s="410"/>
    </row>
    <row r="543" spans="1:5" s="409" customFormat="1" ht="18" customHeight="1">
      <c r="A543" s="391"/>
      <c r="B543" s="391"/>
      <c r="C543" s="410"/>
      <c r="D543" s="410"/>
      <c r="E543" s="410"/>
    </row>
    <row r="544" spans="1:5" s="409" customFormat="1" ht="18" customHeight="1">
      <c r="A544" s="391"/>
      <c r="B544" s="391"/>
      <c r="C544" s="410"/>
      <c r="D544" s="410"/>
      <c r="E544" s="410"/>
    </row>
    <row r="545" spans="1:7" s="409" customFormat="1" ht="18" customHeight="1">
      <c r="A545" s="391"/>
      <c r="B545" s="391"/>
      <c r="C545" s="410"/>
      <c r="D545" s="410"/>
      <c r="E545" s="410"/>
    </row>
    <row r="546" spans="1:7" s="409" customFormat="1" ht="18" customHeight="1">
      <c r="A546" s="391"/>
      <c r="B546" s="391"/>
      <c r="C546" s="410"/>
      <c r="D546" s="410"/>
      <c r="E546" s="410"/>
      <c r="G546" s="402"/>
    </row>
    <row r="547" spans="1:7" s="409" customFormat="1" ht="18" customHeight="1">
      <c r="A547" s="391"/>
      <c r="B547" s="391"/>
      <c r="C547" s="410"/>
      <c r="D547" s="410"/>
      <c r="E547" s="410"/>
      <c r="G547" s="402"/>
    </row>
    <row r="548" spans="1:7" s="409" customFormat="1" ht="18" customHeight="1">
      <c r="A548" s="391"/>
      <c r="B548" s="391"/>
      <c r="C548" s="410"/>
      <c r="D548" s="410"/>
      <c r="E548" s="410"/>
      <c r="G548" s="402"/>
    </row>
    <row r="549" spans="1:7" s="409" customFormat="1" ht="18" customHeight="1">
      <c r="A549" s="391"/>
      <c r="B549" s="391"/>
      <c r="C549" s="410"/>
      <c r="D549" s="410"/>
      <c r="E549" s="410"/>
      <c r="G549" s="402"/>
    </row>
    <row r="550" spans="1:7" s="409" customFormat="1" ht="18" customHeight="1">
      <c r="A550" s="391"/>
      <c r="B550" s="391"/>
      <c r="C550" s="410"/>
      <c r="D550" s="410"/>
      <c r="E550" s="410"/>
      <c r="G550" s="402"/>
    </row>
    <row r="551" spans="1:7" s="409" customFormat="1" ht="18" customHeight="1">
      <c r="A551" s="391"/>
      <c r="B551" s="391"/>
      <c r="C551" s="410"/>
      <c r="D551" s="410"/>
      <c r="E551" s="410"/>
      <c r="G551" s="402"/>
    </row>
    <row r="552" spans="1:7" s="409" customFormat="1" ht="18" customHeight="1">
      <c r="A552" s="391"/>
      <c r="B552" s="391"/>
      <c r="C552" s="410"/>
      <c r="D552" s="410"/>
      <c r="E552" s="410"/>
      <c r="G552" s="402"/>
    </row>
    <row r="553" spans="1:7" s="409" customFormat="1" ht="18" customHeight="1">
      <c r="A553" s="391"/>
      <c r="B553" s="391"/>
      <c r="C553" s="410"/>
      <c r="D553" s="410"/>
      <c r="E553" s="410"/>
      <c r="G553" s="402"/>
    </row>
    <row r="554" spans="1:7" s="409" customFormat="1" ht="18" customHeight="1">
      <c r="A554" s="391"/>
      <c r="B554" s="391"/>
      <c r="C554" s="410"/>
      <c r="D554" s="410"/>
      <c r="E554" s="410"/>
      <c r="G554" s="402"/>
    </row>
    <row r="555" spans="1:7" s="409" customFormat="1" ht="18" customHeight="1">
      <c r="A555" s="391"/>
      <c r="B555" s="391"/>
      <c r="C555" s="410"/>
      <c r="D555" s="410"/>
      <c r="E555" s="410"/>
      <c r="G555" s="402"/>
    </row>
    <row r="556" spans="1:7" s="409" customFormat="1" ht="18" customHeight="1">
      <c r="A556" s="391"/>
      <c r="B556" s="391"/>
      <c r="C556" s="410"/>
      <c r="D556" s="410"/>
      <c r="E556" s="410"/>
      <c r="G556" s="402"/>
    </row>
    <row r="557" spans="1:7" s="409" customFormat="1" ht="18" customHeight="1">
      <c r="A557" s="391"/>
      <c r="B557" s="391"/>
      <c r="C557" s="410"/>
      <c r="D557" s="410"/>
      <c r="E557" s="410"/>
      <c r="G557" s="402"/>
    </row>
    <row r="558" spans="1:7" s="409" customFormat="1" ht="18" customHeight="1">
      <c r="A558" s="391"/>
      <c r="B558" s="391"/>
      <c r="C558" s="410"/>
      <c r="D558" s="410"/>
      <c r="E558" s="410"/>
      <c r="G558" s="402"/>
    </row>
    <row r="559" spans="1:7" s="409" customFormat="1" ht="18" customHeight="1">
      <c r="A559" s="391"/>
      <c r="B559" s="391"/>
      <c r="C559" s="410"/>
      <c r="D559" s="410"/>
      <c r="E559" s="410"/>
      <c r="G559" s="402"/>
    </row>
    <row r="560" spans="1:7" s="409" customFormat="1" ht="18" customHeight="1">
      <c r="A560" s="391"/>
      <c r="B560" s="391"/>
      <c r="C560" s="410"/>
      <c r="D560" s="410"/>
      <c r="E560" s="410"/>
      <c r="G560" s="402"/>
    </row>
    <row r="561" spans="1:7" s="409" customFormat="1" ht="18" customHeight="1">
      <c r="A561" s="391"/>
      <c r="B561" s="391"/>
      <c r="C561" s="410"/>
      <c r="D561" s="410"/>
      <c r="E561" s="410"/>
      <c r="G561" s="402"/>
    </row>
    <row r="562" spans="1:7" ht="18" customHeight="1">
      <c r="A562" s="391"/>
      <c r="B562" s="391"/>
    </row>
    <row r="563" spans="1:7" ht="18" customHeight="1">
      <c r="A563" s="391"/>
      <c r="B563" s="391"/>
    </row>
    <row r="564" spans="1:7" ht="18" customHeight="1">
      <c r="A564" s="391"/>
      <c r="B564" s="391"/>
    </row>
    <row r="565" spans="1:7" ht="18" customHeight="1">
      <c r="A565" s="391"/>
      <c r="B565" s="391"/>
    </row>
    <row r="566" spans="1:7" ht="18" customHeight="1">
      <c r="A566" s="391"/>
      <c r="B566" s="391"/>
    </row>
    <row r="567" spans="1:7" ht="18" customHeight="1">
      <c r="A567" s="391"/>
      <c r="B567" s="391"/>
    </row>
    <row r="568" spans="1:7" ht="18" customHeight="1">
      <c r="A568" s="391"/>
      <c r="B568" s="391"/>
    </row>
    <row r="569" spans="1:7" ht="18" customHeight="1">
      <c r="A569" s="391"/>
      <c r="B569" s="391"/>
    </row>
    <row r="570" spans="1:7" ht="18" customHeight="1">
      <c r="A570" s="391"/>
      <c r="B570" s="391"/>
    </row>
    <row r="571" spans="1:7" ht="18" customHeight="1">
      <c r="A571" s="391"/>
      <c r="B571" s="391"/>
    </row>
    <row r="572" spans="1:7" ht="18" customHeight="1">
      <c r="A572" s="391"/>
      <c r="B572" s="391"/>
    </row>
    <row r="573" spans="1:7" ht="18" customHeight="1">
      <c r="A573" s="391"/>
      <c r="B573" s="391"/>
    </row>
    <row r="574" spans="1:7" ht="18" customHeight="1">
      <c r="A574" s="391"/>
      <c r="B574" s="391"/>
    </row>
    <row r="575" spans="1:7" ht="18" customHeight="1">
      <c r="A575" s="391"/>
      <c r="B575" s="391"/>
    </row>
    <row r="576" spans="1:7" ht="18" customHeight="1">
      <c r="A576" s="391"/>
      <c r="B576" s="391"/>
    </row>
    <row r="577" spans="1:2" ht="18" customHeight="1">
      <c r="A577" s="391"/>
      <c r="B577" s="391"/>
    </row>
    <row r="578" spans="1:2" ht="18" customHeight="1">
      <c r="A578" s="391"/>
      <c r="B578" s="391"/>
    </row>
    <row r="579" spans="1:2" ht="18" customHeight="1">
      <c r="A579" s="391"/>
      <c r="B579" s="391"/>
    </row>
    <row r="580" spans="1:2" ht="18" customHeight="1">
      <c r="A580" s="391"/>
      <c r="B580" s="391"/>
    </row>
    <row r="581" spans="1:2" ht="18" customHeight="1">
      <c r="A581" s="391"/>
      <c r="B581" s="391"/>
    </row>
    <row r="582" spans="1:2" ht="18" customHeight="1">
      <c r="A582" s="391"/>
      <c r="B582" s="391"/>
    </row>
    <row r="583" spans="1:2" ht="18" customHeight="1">
      <c r="A583" s="391"/>
      <c r="B583" s="391"/>
    </row>
    <row r="584" spans="1:2" ht="18" customHeight="1">
      <c r="A584" s="391"/>
      <c r="B584" s="391"/>
    </row>
    <row r="585" spans="1:2" ht="18" customHeight="1">
      <c r="A585" s="391"/>
      <c r="B585" s="391"/>
    </row>
    <row r="586" spans="1:2" ht="18" customHeight="1">
      <c r="A586" s="391"/>
      <c r="B586" s="391"/>
    </row>
    <row r="587" spans="1:2" ht="18" customHeight="1">
      <c r="A587" s="391"/>
      <c r="B587" s="391"/>
    </row>
    <row r="588" spans="1:2" ht="18" customHeight="1">
      <c r="A588" s="391"/>
      <c r="B588" s="391"/>
    </row>
    <row r="589" spans="1:2" ht="18" customHeight="1">
      <c r="A589" s="391"/>
      <c r="B589" s="391"/>
    </row>
    <row r="590" spans="1:2" ht="18" customHeight="1">
      <c r="A590" s="391"/>
      <c r="B590" s="391"/>
    </row>
    <row r="591" spans="1:2" ht="18" customHeight="1">
      <c r="A591" s="391"/>
      <c r="B591" s="391"/>
    </row>
    <row r="592" spans="1:2" ht="18" customHeight="1">
      <c r="A592" s="391"/>
      <c r="B592" s="391"/>
    </row>
    <row r="593" spans="1:2" ht="18" customHeight="1">
      <c r="A593" s="391"/>
      <c r="B593" s="391"/>
    </row>
    <row r="594" spans="1:2" ht="18" customHeight="1">
      <c r="A594" s="391"/>
      <c r="B594" s="391"/>
    </row>
    <row r="595" spans="1:2" ht="18" customHeight="1">
      <c r="A595" s="391"/>
      <c r="B595" s="391"/>
    </row>
    <row r="596" spans="1:2" ht="18" customHeight="1">
      <c r="A596" s="391"/>
      <c r="B596" s="391"/>
    </row>
    <row r="597" spans="1:2" ht="18" customHeight="1">
      <c r="A597" s="391"/>
      <c r="B597" s="391"/>
    </row>
    <row r="598" spans="1:2" ht="18" customHeight="1">
      <c r="A598" s="391"/>
      <c r="B598" s="391"/>
    </row>
    <row r="599" spans="1:2" ht="18" customHeight="1">
      <c r="A599" s="391"/>
      <c r="B599" s="391"/>
    </row>
    <row r="600" spans="1:2" ht="18" customHeight="1">
      <c r="A600" s="391"/>
      <c r="B600" s="391"/>
    </row>
    <row r="601" spans="1:2" ht="18" customHeight="1">
      <c r="A601" s="391"/>
      <c r="B601" s="391"/>
    </row>
    <row r="602" spans="1:2" ht="18" customHeight="1">
      <c r="A602" s="391"/>
      <c r="B602" s="391"/>
    </row>
    <row r="603" spans="1:2" ht="18" customHeight="1">
      <c r="A603" s="391"/>
      <c r="B603" s="391"/>
    </row>
    <row r="604" spans="1:2" ht="18" customHeight="1">
      <c r="A604" s="391"/>
      <c r="B604" s="391"/>
    </row>
    <row r="605" spans="1:2" ht="18" customHeight="1">
      <c r="A605" s="391"/>
      <c r="B605" s="391"/>
    </row>
    <row r="606" spans="1:2" ht="18" customHeight="1">
      <c r="A606" s="391"/>
      <c r="B606" s="391"/>
    </row>
    <row r="607" spans="1:2" ht="18" customHeight="1">
      <c r="A607" s="391"/>
      <c r="B607" s="391"/>
    </row>
    <row r="608" spans="1:2" ht="18" customHeight="1">
      <c r="A608" s="391"/>
      <c r="B608" s="391"/>
    </row>
    <row r="609" spans="1:2" ht="18" customHeight="1">
      <c r="A609" s="391"/>
      <c r="B609" s="391"/>
    </row>
    <row r="610" spans="1:2" ht="18" customHeight="1">
      <c r="A610" s="391"/>
      <c r="B610" s="391"/>
    </row>
    <row r="611" spans="1:2" ht="18" customHeight="1">
      <c r="A611" s="391"/>
      <c r="B611" s="391"/>
    </row>
    <row r="612" spans="1:2" ht="18" customHeight="1">
      <c r="A612" s="391"/>
      <c r="B612" s="391"/>
    </row>
    <row r="613" spans="1:2" ht="18" customHeight="1">
      <c r="A613" s="391"/>
      <c r="B613" s="391"/>
    </row>
    <row r="614" spans="1:2" ht="18" customHeight="1">
      <c r="A614" s="391"/>
      <c r="B614" s="391"/>
    </row>
    <row r="615" spans="1:2" ht="18" customHeight="1">
      <c r="A615" s="391"/>
      <c r="B615" s="391"/>
    </row>
    <row r="616" spans="1:2" ht="18" customHeight="1">
      <c r="A616" s="391"/>
      <c r="B616" s="391"/>
    </row>
    <row r="617" spans="1:2" ht="18" customHeight="1">
      <c r="A617" s="391"/>
      <c r="B617" s="391"/>
    </row>
    <row r="618" spans="1:2" ht="18" customHeight="1">
      <c r="A618" s="391"/>
      <c r="B618" s="391"/>
    </row>
    <row r="619" spans="1:2" ht="18" customHeight="1">
      <c r="A619" s="391"/>
      <c r="B619" s="391"/>
    </row>
    <row r="620" spans="1:2" ht="18" customHeight="1">
      <c r="A620" s="391"/>
      <c r="B620" s="391"/>
    </row>
    <row r="621" spans="1:2" ht="18" customHeight="1">
      <c r="A621" s="391"/>
      <c r="B621" s="391"/>
    </row>
    <row r="622" spans="1:2" ht="18" customHeight="1">
      <c r="A622" s="391"/>
      <c r="B622" s="391"/>
    </row>
    <row r="623" spans="1:2" ht="18" customHeight="1">
      <c r="A623" s="391"/>
      <c r="B623" s="391"/>
    </row>
    <row r="624" spans="1:2" ht="18" customHeight="1">
      <c r="A624" s="391"/>
      <c r="B624" s="391"/>
    </row>
    <row r="625" spans="1:2" ht="18" customHeight="1">
      <c r="A625" s="391"/>
      <c r="B625" s="391"/>
    </row>
    <row r="626" spans="1:2" ht="18" customHeight="1">
      <c r="A626" s="391"/>
      <c r="B626" s="391"/>
    </row>
    <row r="627" spans="1:2" ht="18" customHeight="1">
      <c r="A627" s="391"/>
      <c r="B627" s="391"/>
    </row>
    <row r="628" spans="1:2" ht="18" customHeight="1">
      <c r="A628" s="391"/>
      <c r="B628" s="391"/>
    </row>
    <row r="629" spans="1:2" ht="18" customHeight="1">
      <c r="A629" s="391"/>
      <c r="B629" s="391"/>
    </row>
    <row r="630" spans="1:2" ht="18" customHeight="1">
      <c r="A630" s="391"/>
      <c r="B630" s="391"/>
    </row>
    <row r="631" spans="1:2" ht="18" customHeight="1">
      <c r="A631" s="391"/>
      <c r="B631" s="391"/>
    </row>
    <row r="632" spans="1:2" ht="18" customHeight="1">
      <c r="A632" s="391"/>
      <c r="B632" s="391"/>
    </row>
    <row r="633" spans="1:2" ht="18" customHeight="1">
      <c r="A633" s="391"/>
      <c r="B633" s="391"/>
    </row>
    <row r="634" spans="1:2" ht="18" customHeight="1">
      <c r="A634" s="391"/>
      <c r="B634" s="391"/>
    </row>
    <row r="635" spans="1:2" ht="18" customHeight="1">
      <c r="A635" s="391"/>
      <c r="B635" s="391"/>
    </row>
    <row r="636" spans="1:2" ht="18" customHeight="1">
      <c r="A636" s="391"/>
      <c r="B636" s="391"/>
    </row>
    <row r="637" spans="1:2" ht="18" customHeight="1">
      <c r="A637" s="391"/>
      <c r="B637" s="391"/>
    </row>
    <row r="638" spans="1:2" ht="18" customHeight="1">
      <c r="A638" s="391"/>
      <c r="B638" s="391"/>
    </row>
    <row r="639" spans="1:2" ht="18" customHeight="1">
      <c r="A639" s="391"/>
      <c r="B639" s="391"/>
    </row>
    <row r="640" spans="1:2" ht="18" customHeight="1">
      <c r="A640" s="391"/>
      <c r="B640" s="391"/>
    </row>
    <row r="641" spans="1:2" ht="18" customHeight="1">
      <c r="A641" s="391"/>
      <c r="B641" s="391"/>
    </row>
    <row r="642" spans="1:2" ht="18" customHeight="1">
      <c r="A642" s="391"/>
      <c r="B642" s="391"/>
    </row>
    <row r="643" spans="1:2" ht="18" customHeight="1">
      <c r="A643" s="391"/>
      <c r="B643" s="391"/>
    </row>
    <row r="644" spans="1:2" ht="18" customHeight="1">
      <c r="A644" s="391"/>
      <c r="B644" s="391"/>
    </row>
    <row r="645" spans="1:2" ht="18" customHeight="1">
      <c r="A645" s="391"/>
      <c r="B645" s="391"/>
    </row>
    <row r="646" spans="1:2" ht="18" customHeight="1">
      <c r="A646" s="391"/>
      <c r="B646" s="391"/>
    </row>
    <row r="647" spans="1:2" ht="18" customHeight="1">
      <c r="A647" s="391"/>
      <c r="B647" s="391"/>
    </row>
    <row r="648" spans="1:2" ht="18" customHeight="1">
      <c r="A648" s="391"/>
      <c r="B648" s="391"/>
    </row>
    <row r="649" spans="1:2" ht="18" customHeight="1">
      <c r="A649" s="391"/>
      <c r="B649" s="391"/>
    </row>
    <row r="650" spans="1:2" ht="18" customHeight="1">
      <c r="A650" s="391"/>
      <c r="B650" s="391"/>
    </row>
    <row r="651" spans="1:2" ht="18" customHeight="1">
      <c r="A651" s="391"/>
      <c r="B651" s="391"/>
    </row>
    <row r="652" spans="1:2" ht="18" customHeight="1">
      <c r="A652" s="391"/>
      <c r="B652" s="391"/>
    </row>
    <row r="653" spans="1:2" ht="18" customHeight="1">
      <c r="A653" s="391"/>
      <c r="B653" s="391"/>
    </row>
    <row r="654" spans="1:2" ht="18" customHeight="1">
      <c r="A654" s="391"/>
      <c r="B654" s="391"/>
    </row>
    <row r="655" spans="1:2" ht="18" customHeight="1">
      <c r="A655" s="391"/>
      <c r="B655" s="391"/>
    </row>
    <row r="656" spans="1:2" ht="18" customHeight="1">
      <c r="A656" s="391"/>
      <c r="B656" s="391"/>
    </row>
    <row r="657" spans="1:2" ht="18" customHeight="1">
      <c r="A657" s="391"/>
      <c r="B657" s="391"/>
    </row>
    <row r="658" spans="1:2" ht="18" customHeight="1">
      <c r="A658" s="391"/>
      <c r="B658" s="391"/>
    </row>
    <row r="659" spans="1:2" ht="18" customHeight="1">
      <c r="A659" s="391"/>
      <c r="B659" s="391"/>
    </row>
    <row r="660" spans="1:2" ht="18" customHeight="1">
      <c r="A660" s="391"/>
      <c r="B660" s="391"/>
    </row>
    <row r="661" spans="1:2" ht="18" customHeight="1">
      <c r="A661" s="391"/>
      <c r="B661" s="391"/>
    </row>
    <row r="662" spans="1:2" ht="18" customHeight="1">
      <c r="A662" s="391"/>
      <c r="B662" s="391"/>
    </row>
    <row r="663" spans="1:2" ht="18" customHeight="1">
      <c r="A663" s="391"/>
      <c r="B663" s="391"/>
    </row>
    <row r="664" spans="1:2" ht="18" customHeight="1">
      <c r="A664" s="391"/>
      <c r="B664" s="391"/>
    </row>
    <row r="665" spans="1:2" ht="18" customHeight="1">
      <c r="A665" s="391"/>
      <c r="B665" s="391"/>
    </row>
    <row r="666" spans="1:2" ht="18" customHeight="1">
      <c r="A666" s="391"/>
      <c r="B666" s="391"/>
    </row>
    <row r="667" spans="1:2" ht="18" customHeight="1">
      <c r="A667" s="391"/>
      <c r="B667" s="391"/>
    </row>
    <row r="668" spans="1:2" ht="18" customHeight="1">
      <c r="A668" s="391"/>
      <c r="B668" s="391"/>
    </row>
    <row r="669" spans="1:2" ht="18" customHeight="1">
      <c r="A669" s="391"/>
      <c r="B669" s="391"/>
    </row>
    <row r="670" spans="1:2" ht="18" customHeight="1">
      <c r="A670" s="391"/>
      <c r="B670" s="391"/>
    </row>
    <row r="671" spans="1:2" ht="18" customHeight="1">
      <c r="A671" s="391"/>
      <c r="B671" s="391"/>
    </row>
    <row r="672" spans="1:2" ht="18" customHeight="1">
      <c r="A672" s="391"/>
      <c r="B672" s="391"/>
    </row>
    <row r="673" spans="1:2" ht="18" customHeight="1">
      <c r="A673" s="391"/>
      <c r="B673" s="391"/>
    </row>
    <row r="674" spans="1:2" ht="18" customHeight="1">
      <c r="A674" s="391"/>
      <c r="B674" s="391"/>
    </row>
    <row r="675" spans="1:2" ht="18" customHeight="1">
      <c r="A675" s="391"/>
      <c r="B675" s="391"/>
    </row>
    <row r="676" spans="1:2" ht="18" customHeight="1">
      <c r="A676" s="391"/>
      <c r="B676" s="391"/>
    </row>
    <row r="677" spans="1:2" ht="18" customHeight="1">
      <c r="A677" s="391"/>
      <c r="B677" s="391"/>
    </row>
    <row r="678" spans="1:2" ht="18" customHeight="1">
      <c r="A678" s="391"/>
      <c r="B678" s="391"/>
    </row>
    <row r="679" spans="1:2" ht="18" customHeight="1">
      <c r="A679" s="391"/>
      <c r="B679" s="391"/>
    </row>
    <row r="680" spans="1:2" ht="18" customHeight="1">
      <c r="A680" s="391"/>
      <c r="B680" s="391"/>
    </row>
    <row r="681" spans="1:2" ht="18" customHeight="1">
      <c r="A681" s="391"/>
      <c r="B681" s="391"/>
    </row>
    <row r="682" spans="1:2" ht="18" customHeight="1">
      <c r="A682" s="391"/>
      <c r="B682" s="391"/>
    </row>
    <row r="683" spans="1:2" ht="18" customHeight="1">
      <c r="A683" s="391"/>
      <c r="B683" s="391"/>
    </row>
    <row r="684" spans="1:2" ht="18" customHeight="1">
      <c r="A684" s="391"/>
      <c r="B684" s="391"/>
    </row>
    <row r="685" spans="1:2" ht="18" customHeight="1">
      <c r="A685" s="391"/>
      <c r="B685" s="391"/>
    </row>
    <row r="686" spans="1:2" ht="18" customHeight="1">
      <c r="A686" s="391"/>
      <c r="B686" s="391"/>
    </row>
    <row r="687" spans="1:2" ht="18" customHeight="1">
      <c r="A687" s="391"/>
      <c r="B687" s="391"/>
    </row>
    <row r="688" spans="1:2" ht="18" customHeight="1">
      <c r="A688" s="391"/>
      <c r="B688" s="391"/>
    </row>
    <row r="689" spans="1:2" ht="18" customHeight="1">
      <c r="A689" s="391"/>
      <c r="B689" s="391"/>
    </row>
    <row r="690" spans="1:2" ht="18" customHeight="1">
      <c r="A690" s="391"/>
      <c r="B690" s="391"/>
    </row>
    <row r="691" spans="1:2" ht="18" customHeight="1">
      <c r="A691" s="391"/>
      <c r="B691" s="391"/>
    </row>
    <row r="692" spans="1:2" ht="18" customHeight="1">
      <c r="A692" s="391"/>
      <c r="B692" s="391"/>
    </row>
    <row r="693" spans="1:2" ht="18" customHeight="1">
      <c r="A693" s="391"/>
      <c r="B693" s="391"/>
    </row>
    <row r="694" spans="1:2" ht="18" customHeight="1">
      <c r="A694" s="391"/>
      <c r="B694" s="391"/>
    </row>
    <row r="695" spans="1:2" ht="18" customHeight="1">
      <c r="A695" s="391"/>
      <c r="B695" s="391"/>
    </row>
    <row r="696" spans="1:2" ht="18" customHeight="1">
      <c r="A696" s="391"/>
      <c r="B696" s="391"/>
    </row>
    <row r="697" spans="1:2" ht="18" customHeight="1">
      <c r="A697" s="391"/>
      <c r="B697" s="391"/>
    </row>
    <row r="698" spans="1:2" ht="18" customHeight="1">
      <c r="A698" s="391"/>
      <c r="B698" s="391"/>
    </row>
    <row r="699" spans="1:2" ht="18" customHeight="1">
      <c r="A699" s="391"/>
      <c r="B699" s="391"/>
    </row>
    <row r="700" spans="1:2" ht="18" customHeight="1">
      <c r="A700" s="391"/>
      <c r="B700" s="391"/>
    </row>
    <row r="701" spans="1:2" ht="18" customHeight="1">
      <c r="A701" s="391"/>
      <c r="B701" s="391"/>
    </row>
    <row r="702" spans="1:2" ht="18" customHeight="1">
      <c r="A702" s="391"/>
      <c r="B702" s="391"/>
    </row>
    <row r="703" spans="1:2" ht="18" customHeight="1">
      <c r="A703" s="391"/>
      <c r="B703" s="391"/>
    </row>
    <row r="704" spans="1:2" ht="18" customHeight="1">
      <c r="A704" s="391"/>
      <c r="B704" s="391"/>
    </row>
    <row r="705" spans="1:2" ht="18" customHeight="1">
      <c r="A705" s="391"/>
      <c r="B705" s="391"/>
    </row>
    <row r="706" spans="1:2" ht="18" customHeight="1">
      <c r="A706" s="391"/>
      <c r="B706" s="391"/>
    </row>
    <row r="707" spans="1:2" ht="18" customHeight="1">
      <c r="A707" s="391"/>
      <c r="B707" s="391"/>
    </row>
    <row r="708" spans="1:2" ht="18" customHeight="1">
      <c r="A708" s="391"/>
      <c r="B708" s="391"/>
    </row>
    <row r="709" spans="1:2" ht="18" customHeight="1">
      <c r="A709" s="391"/>
      <c r="B709" s="391"/>
    </row>
    <row r="710" spans="1:2" ht="18" customHeight="1">
      <c r="A710" s="391"/>
      <c r="B710" s="391"/>
    </row>
    <row r="711" spans="1:2" ht="18" customHeight="1">
      <c r="A711" s="391"/>
      <c r="B711" s="391"/>
    </row>
    <row r="712" spans="1:2" ht="18" customHeight="1">
      <c r="A712" s="391"/>
      <c r="B712" s="391"/>
    </row>
    <row r="713" spans="1:2" ht="18" customHeight="1">
      <c r="A713" s="391"/>
      <c r="B713" s="391"/>
    </row>
    <row r="714" spans="1:2" ht="18" customHeight="1">
      <c r="A714" s="391"/>
      <c r="B714" s="391"/>
    </row>
    <row r="715" spans="1:2" ht="18" customHeight="1">
      <c r="A715" s="391"/>
      <c r="B715" s="391"/>
    </row>
    <row r="716" spans="1:2" ht="18" customHeight="1">
      <c r="A716" s="391"/>
      <c r="B716" s="391"/>
    </row>
    <row r="717" spans="1:2" ht="18" customHeight="1">
      <c r="A717" s="391"/>
      <c r="B717" s="391"/>
    </row>
    <row r="718" spans="1:2" ht="18" customHeight="1">
      <c r="A718" s="391"/>
      <c r="B718" s="391"/>
    </row>
    <row r="719" spans="1:2" ht="18" customHeight="1">
      <c r="A719" s="391"/>
      <c r="B719" s="391"/>
    </row>
    <row r="720" spans="1:2" ht="18" customHeight="1">
      <c r="A720" s="391"/>
      <c r="B720" s="391"/>
    </row>
    <row r="721" spans="1:2" ht="18" customHeight="1">
      <c r="A721" s="391"/>
      <c r="B721" s="391"/>
    </row>
    <row r="722" spans="1:2" ht="18" customHeight="1">
      <c r="A722" s="391"/>
      <c r="B722" s="391"/>
    </row>
    <row r="723" spans="1:2" ht="18" customHeight="1">
      <c r="A723" s="391"/>
      <c r="B723" s="391"/>
    </row>
    <row r="724" spans="1:2" ht="18" customHeight="1">
      <c r="A724" s="391"/>
      <c r="B724" s="391"/>
    </row>
    <row r="725" spans="1:2" ht="18" customHeight="1">
      <c r="A725" s="391"/>
      <c r="B725" s="391"/>
    </row>
    <row r="726" spans="1:2" ht="18" customHeight="1">
      <c r="A726" s="391"/>
      <c r="B726" s="391"/>
    </row>
    <row r="727" spans="1:2" ht="18" customHeight="1">
      <c r="A727" s="391"/>
      <c r="B727" s="391"/>
    </row>
    <row r="728" spans="1:2" ht="18" customHeight="1">
      <c r="A728" s="391"/>
      <c r="B728" s="391"/>
    </row>
    <row r="729" spans="1:2" ht="18" customHeight="1">
      <c r="A729" s="391"/>
      <c r="B729" s="391"/>
    </row>
    <row r="730" spans="1:2" ht="18" customHeight="1">
      <c r="A730" s="391"/>
      <c r="B730" s="391"/>
    </row>
    <row r="731" spans="1:2" ht="18" customHeight="1">
      <c r="A731" s="391"/>
      <c r="B731" s="391"/>
    </row>
    <row r="732" spans="1:2" ht="18" customHeight="1">
      <c r="A732" s="391"/>
      <c r="B732" s="391"/>
    </row>
    <row r="733" spans="1:2" ht="18" customHeight="1">
      <c r="A733" s="391"/>
      <c r="B733" s="391"/>
    </row>
    <row r="734" spans="1:2" ht="18" customHeight="1">
      <c r="A734" s="391"/>
      <c r="B734" s="391"/>
    </row>
    <row r="735" spans="1:2" ht="18" customHeight="1">
      <c r="A735" s="391"/>
      <c r="B735" s="391"/>
    </row>
    <row r="736" spans="1:2" ht="18" customHeight="1">
      <c r="A736" s="391"/>
      <c r="B736" s="391"/>
    </row>
    <row r="737" spans="1:2" ht="18" customHeight="1">
      <c r="A737" s="391"/>
      <c r="B737" s="391"/>
    </row>
    <row r="738" spans="1:2" ht="18" customHeight="1">
      <c r="A738" s="391"/>
      <c r="B738" s="391"/>
    </row>
    <row r="739" spans="1:2" ht="18" customHeight="1">
      <c r="A739" s="391"/>
      <c r="B739" s="391"/>
    </row>
    <row r="740" spans="1:2" ht="18" customHeight="1">
      <c r="A740" s="391"/>
      <c r="B740" s="391"/>
    </row>
    <row r="741" spans="1:2" ht="18" customHeight="1">
      <c r="A741" s="391"/>
      <c r="B741" s="391"/>
    </row>
    <row r="742" spans="1:2" ht="18" customHeight="1">
      <c r="A742" s="391"/>
      <c r="B742" s="391"/>
    </row>
    <row r="743" spans="1:2" ht="18" customHeight="1">
      <c r="A743" s="391"/>
      <c r="B743" s="391"/>
    </row>
    <row r="744" spans="1:2" ht="18" customHeight="1">
      <c r="A744" s="391"/>
      <c r="B744" s="391"/>
    </row>
    <row r="745" spans="1:2" ht="18" customHeight="1">
      <c r="A745" s="391"/>
      <c r="B745" s="391"/>
    </row>
    <row r="746" spans="1:2" ht="18" customHeight="1">
      <c r="A746" s="391"/>
      <c r="B746" s="391"/>
    </row>
    <row r="747" spans="1:2" ht="18" customHeight="1">
      <c r="A747" s="391"/>
      <c r="B747" s="391"/>
    </row>
    <row r="748" spans="1:2" ht="18" customHeight="1">
      <c r="A748" s="391"/>
      <c r="B748" s="391"/>
    </row>
    <row r="749" spans="1:2" ht="18" customHeight="1">
      <c r="A749" s="391"/>
      <c r="B749" s="391"/>
    </row>
    <row r="750" spans="1:2" ht="18" customHeight="1">
      <c r="A750" s="391"/>
      <c r="B750" s="391"/>
    </row>
    <row r="751" spans="1:2" ht="18" customHeight="1">
      <c r="A751" s="391"/>
      <c r="B751" s="391"/>
    </row>
    <row r="752" spans="1:2" ht="18" customHeight="1">
      <c r="A752" s="391"/>
      <c r="B752" s="391"/>
    </row>
    <row r="753" spans="1:2" ht="18" customHeight="1">
      <c r="A753" s="391"/>
      <c r="B753" s="391"/>
    </row>
    <row r="754" spans="1:2" ht="18" customHeight="1">
      <c r="A754" s="391"/>
      <c r="B754" s="391"/>
    </row>
    <row r="755" spans="1:2" ht="18" customHeight="1">
      <c r="A755" s="391"/>
      <c r="B755" s="391"/>
    </row>
    <row r="756" spans="1:2" ht="18" customHeight="1">
      <c r="A756" s="391"/>
      <c r="B756" s="391"/>
    </row>
    <row r="757" spans="1:2" ht="18" customHeight="1">
      <c r="A757" s="391"/>
      <c r="B757" s="391"/>
    </row>
    <row r="758" spans="1:2" ht="18" customHeight="1">
      <c r="A758" s="391"/>
      <c r="B758" s="391"/>
    </row>
    <row r="759" spans="1:2" ht="18" customHeight="1">
      <c r="A759" s="391"/>
      <c r="B759" s="391"/>
    </row>
    <row r="760" spans="1:2" ht="18" customHeight="1">
      <c r="A760" s="391"/>
      <c r="B760" s="391"/>
    </row>
    <row r="761" spans="1:2" ht="18" customHeight="1">
      <c r="A761" s="391"/>
      <c r="B761" s="391"/>
    </row>
    <row r="762" spans="1:2" ht="18" customHeight="1">
      <c r="A762" s="391"/>
      <c r="B762" s="391"/>
    </row>
    <row r="763" spans="1:2" ht="18" customHeight="1">
      <c r="A763" s="391"/>
      <c r="B763" s="391"/>
    </row>
    <row r="764" spans="1:2" ht="18" customHeight="1">
      <c r="A764" s="391"/>
      <c r="B764" s="391"/>
    </row>
    <row r="765" spans="1:2" ht="18" customHeight="1">
      <c r="A765" s="391"/>
      <c r="B765" s="391"/>
    </row>
    <row r="766" spans="1:2" ht="18" customHeight="1">
      <c r="A766" s="391"/>
      <c r="B766" s="391"/>
    </row>
    <row r="767" spans="1:2" ht="18" customHeight="1">
      <c r="A767" s="391"/>
      <c r="B767" s="391"/>
    </row>
    <row r="768" spans="1:2" ht="18" customHeight="1">
      <c r="A768" s="391"/>
      <c r="B768" s="391"/>
    </row>
    <row r="769" spans="1:2" ht="18" customHeight="1">
      <c r="A769" s="391"/>
      <c r="B769" s="391"/>
    </row>
    <row r="770" spans="1:2" ht="18" customHeight="1">
      <c r="A770" s="391"/>
      <c r="B770" s="391"/>
    </row>
    <row r="771" spans="1:2" ht="18" customHeight="1">
      <c r="A771" s="391"/>
      <c r="B771" s="391"/>
    </row>
    <row r="772" spans="1:2" ht="18" customHeight="1">
      <c r="A772" s="391"/>
      <c r="B772" s="391"/>
    </row>
    <row r="773" spans="1:2" ht="18" customHeight="1">
      <c r="A773" s="391"/>
      <c r="B773" s="391"/>
    </row>
    <row r="774" spans="1:2" ht="18" customHeight="1">
      <c r="A774" s="391"/>
      <c r="B774" s="391"/>
    </row>
    <row r="775" spans="1:2" ht="18" customHeight="1">
      <c r="A775" s="391"/>
      <c r="B775" s="391"/>
    </row>
    <row r="776" spans="1:2" ht="18" customHeight="1">
      <c r="A776" s="391"/>
      <c r="B776" s="391"/>
    </row>
    <row r="777" spans="1:2" ht="18" customHeight="1">
      <c r="A777" s="391"/>
      <c r="B777" s="391"/>
    </row>
    <row r="778" spans="1:2" ht="18" customHeight="1">
      <c r="A778" s="391"/>
      <c r="B778" s="391"/>
    </row>
    <row r="779" spans="1:2" ht="18" customHeight="1">
      <c r="A779" s="391"/>
      <c r="B779" s="391"/>
    </row>
    <row r="780" spans="1:2" ht="18" customHeight="1">
      <c r="A780" s="391"/>
      <c r="B780" s="391"/>
    </row>
    <row r="781" spans="1:2" ht="18" customHeight="1">
      <c r="A781" s="391"/>
      <c r="B781" s="391"/>
    </row>
    <row r="782" spans="1:2" ht="18" customHeight="1">
      <c r="A782" s="391"/>
      <c r="B782" s="391"/>
    </row>
    <row r="783" spans="1:2" ht="18" customHeight="1">
      <c r="A783" s="391"/>
      <c r="B783" s="391"/>
    </row>
    <row r="784" spans="1:2" ht="18" customHeight="1">
      <c r="A784" s="391"/>
      <c r="B784" s="391"/>
    </row>
    <row r="785" spans="1:2" ht="18" customHeight="1">
      <c r="A785" s="391"/>
      <c r="B785" s="391"/>
    </row>
    <row r="786" spans="1:2" ht="18" customHeight="1">
      <c r="A786" s="391"/>
      <c r="B786" s="391"/>
    </row>
    <row r="787" spans="1:2" ht="18" customHeight="1">
      <c r="A787" s="391"/>
      <c r="B787" s="391"/>
    </row>
    <row r="788" spans="1:2" ht="18" customHeight="1">
      <c r="A788" s="391"/>
      <c r="B788" s="391"/>
    </row>
    <row r="789" spans="1:2" ht="18" customHeight="1">
      <c r="A789" s="391"/>
      <c r="B789" s="391"/>
    </row>
    <row r="790" spans="1:2" ht="18" customHeight="1">
      <c r="A790" s="391"/>
      <c r="B790" s="391"/>
    </row>
    <row r="791" spans="1:2" ht="18" customHeight="1">
      <c r="A791" s="391"/>
      <c r="B791" s="391"/>
    </row>
    <row r="792" spans="1:2" ht="18" customHeight="1">
      <c r="A792" s="391"/>
      <c r="B792" s="391"/>
    </row>
    <row r="793" spans="1:2" ht="18" customHeight="1">
      <c r="A793" s="391"/>
      <c r="B793" s="391"/>
    </row>
    <row r="794" spans="1:2" ht="18" customHeight="1">
      <c r="A794" s="391"/>
      <c r="B794" s="391"/>
    </row>
    <row r="795" spans="1:2" ht="18" customHeight="1">
      <c r="A795" s="391"/>
      <c r="B795" s="391"/>
    </row>
    <row r="796" spans="1:2" ht="18" customHeight="1">
      <c r="A796" s="391"/>
      <c r="B796" s="391"/>
    </row>
    <row r="797" spans="1:2" ht="18" customHeight="1">
      <c r="A797" s="391"/>
      <c r="B797" s="391"/>
    </row>
    <row r="798" spans="1:2" ht="18" customHeight="1">
      <c r="A798" s="391"/>
      <c r="B798" s="391"/>
    </row>
    <row r="799" spans="1:2" ht="18" customHeight="1">
      <c r="A799" s="391"/>
      <c r="B799" s="391"/>
    </row>
    <row r="800" spans="1:2" ht="18" customHeight="1">
      <c r="A800" s="391"/>
      <c r="B800" s="391"/>
    </row>
    <row r="801" spans="1:2" ht="18" customHeight="1">
      <c r="A801" s="391"/>
      <c r="B801" s="391"/>
    </row>
    <row r="802" spans="1:2" ht="18" customHeight="1">
      <c r="A802" s="391"/>
      <c r="B802" s="391"/>
    </row>
    <row r="803" spans="1:2" ht="18" customHeight="1">
      <c r="A803" s="391"/>
      <c r="B803" s="391"/>
    </row>
    <row r="804" spans="1:2" ht="18" customHeight="1">
      <c r="A804" s="391"/>
      <c r="B804" s="391"/>
    </row>
    <row r="805" spans="1:2" ht="18" customHeight="1">
      <c r="A805" s="391"/>
      <c r="B805" s="391"/>
    </row>
    <row r="806" spans="1:2" ht="18" customHeight="1">
      <c r="A806" s="391"/>
      <c r="B806" s="391"/>
    </row>
    <row r="807" spans="1:2" ht="18" customHeight="1">
      <c r="A807" s="391"/>
      <c r="B807" s="391"/>
    </row>
    <row r="808" spans="1:2" ht="18" customHeight="1">
      <c r="A808" s="391"/>
      <c r="B808" s="391"/>
    </row>
    <row r="809" spans="1:2" ht="18" customHeight="1">
      <c r="A809" s="391"/>
      <c r="B809" s="391"/>
    </row>
    <row r="810" spans="1:2" ht="18" customHeight="1">
      <c r="A810" s="391"/>
      <c r="B810" s="391"/>
    </row>
    <row r="811" spans="1:2" ht="18" customHeight="1">
      <c r="A811" s="391"/>
      <c r="B811" s="391"/>
    </row>
    <row r="812" spans="1:2" ht="18" customHeight="1">
      <c r="A812" s="391"/>
      <c r="B812" s="391"/>
    </row>
    <row r="813" spans="1:2" ht="18" customHeight="1">
      <c r="A813" s="391"/>
      <c r="B813" s="391"/>
    </row>
    <row r="814" spans="1:2" ht="18" customHeight="1">
      <c r="A814" s="391"/>
      <c r="B814" s="391"/>
    </row>
    <row r="815" spans="1:2" ht="18" customHeight="1">
      <c r="A815" s="391"/>
      <c r="B815" s="391"/>
    </row>
    <row r="816" spans="1:2" ht="18" customHeight="1">
      <c r="A816" s="391"/>
      <c r="B816" s="391"/>
    </row>
    <row r="817" spans="1:2" ht="18" customHeight="1">
      <c r="A817" s="391"/>
      <c r="B817" s="391"/>
    </row>
    <row r="818" spans="1:2" ht="18" customHeight="1">
      <c r="A818" s="391"/>
      <c r="B818" s="391"/>
    </row>
    <row r="819" spans="1:2" ht="18" customHeight="1">
      <c r="A819" s="391"/>
      <c r="B819" s="391"/>
    </row>
    <row r="820" spans="1:2" ht="18" customHeight="1">
      <c r="A820" s="391"/>
      <c r="B820" s="391"/>
    </row>
    <row r="821" spans="1:2" ht="18" customHeight="1">
      <c r="A821" s="391"/>
      <c r="B821" s="391"/>
    </row>
    <row r="822" spans="1:2" ht="18" customHeight="1">
      <c r="A822" s="391"/>
      <c r="B822" s="391"/>
    </row>
    <row r="823" spans="1:2" ht="18" customHeight="1">
      <c r="A823" s="391"/>
      <c r="B823" s="391"/>
    </row>
    <row r="824" spans="1:2" ht="18" customHeight="1">
      <c r="A824" s="391"/>
      <c r="B824" s="391"/>
    </row>
    <row r="825" spans="1:2" ht="18" customHeight="1">
      <c r="A825" s="391"/>
      <c r="B825" s="391"/>
    </row>
    <row r="826" spans="1:2" ht="18" customHeight="1">
      <c r="A826" s="391"/>
      <c r="B826" s="391"/>
    </row>
    <row r="827" spans="1:2" ht="18" customHeight="1">
      <c r="A827" s="391"/>
      <c r="B827" s="391"/>
    </row>
    <row r="828" spans="1:2" ht="18" customHeight="1">
      <c r="A828" s="391"/>
      <c r="B828" s="391"/>
    </row>
    <row r="829" spans="1:2" ht="18" customHeight="1">
      <c r="A829" s="391"/>
      <c r="B829" s="391"/>
    </row>
    <row r="830" spans="1:2" ht="18" customHeight="1">
      <c r="A830" s="391"/>
      <c r="B830" s="391"/>
    </row>
    <row r="831" spans="1:2" ht="18" customHeight="1">
      <c r="A831" s="391"/>
      <c r="B831" s="391"/>
    </row>
    <row r="832" spans="1:2" ht="18" customHeight="1">
      <c r="A832" s="391"/>
      <c r="B832" s="391"/>
    </row>
    <row r="833" spans="1:2" ht="18" customHeight="1">
      <c r="A833" s="391"/>
      <c r="B833" s="391"/>
    </row>
    <row r="834" spans="1:2" ht="18" customHeight="1">
      <c r="A834" s="391"/>
      <c r="B834" s="391"/>
    </row>
    <row r="835" spans="1:2" ht="18" customHeight="1">
      <c r="A835" s="391"/>
      <c r="B835" s="391"/>
    </row>
    <row r="836" spans="1:2" ht="18" customHeight="1">
      <c r="A836" s="391"/>
      <c r="B836" s="391"/>
    </row>
    <row r="837" spans="1:2" ht="18" customHeight="1">
      <c r="A837" s="391"/>
      <c r="B837" s="391"/>
    </row>
    <row r="838" spans="1:2" ht="18" customHeight="1">
      <c r="A838" s="391"/>
      <c r="B838" s="391"/>
    </row>
    <row r="839" spans="1:2" ht="18" customHeight="1">
      <c r="A839" s="391"/>
      <c r="B839" s="391"/>
    </row>
    <row r="840" spans="1:2" ht="18" customHeight="1">
      <c r="A840" s="391"/>
      <c r="B840" s="391"/>
    </row>
    <row r="841" spans="1:2" ht="18" customHeight="1">
      <c r="A841" s="391"/>
      <c r="B841" s="391"/>
    </row>
    <row r="842" spans="1:2" ht="18" customHeight="1">
      <c r="A842" s="391"/>
      <c r="B842" s="391"/>
    </row>
    <row r="843" spans="1:2" ht="18" customHeight="1">
      <c r="A843" s="391"/>
      <c r="B843" s="391"/>
    </row>
    <row r="844" spans="1:2" ht="18" customHeight="1">
      <c r="A844" s="391"/>
      <c r="B844" s="391"/>
    </row>
    <row r="845" spans="1:2" ht="18" customHeight="1">
      <c r="A845" s="391"/>
      <c r="B845" s="391"/>
    </row>
    <row r="846" spans="1:2" ht="18" customHeight="1">
      <c r="A846" s="391"/>
      <c r="B846" s="391"/>
    </row>
    <row r="847" spans="1:2" ht="18" customHeight="1">
      <c r="A847" s="391"/>
      <c r="B847" s="391"/>
    </row>
    <row r="848" spans="1:2" ht="18" customHeight="1">
      <c r="A848" s="391"/>
      <c r="B848" s="391"/>
    </row>
    <row r="849" spans="1:2" ht="18" customHeight="1">
      <c r="A849" s="391"/>
      <c r="B849" s="391"/>
    </row>
    <row r="850" spans="1:2" ht="18" customHeight="1">
      <c r="A850" s="391"/>
      <c r="B850" s="391"/>
    </row>
    <row r="851" spans="1:2" ht="18" customHeight="1">
      <c r="A851" s="391"/>
      <c r="B851" s="391"/>
    </row>
    <row r="852" spans="1:2" ht="18" customHeight="1">
      <c r="A852" s="391"/>
      <c r="B852" s="391"/>
    </row>
    <row r="853" spans="1:2" ht="18" customHeight="1">
      <c r="A853" s="391"/>
      <c r="B853" s="391"/>
    </row>
    <row r="854" spans="1:2" ht="18" customHeight="1">
      <c r="A854" s="391"/>
      <c r="B854" s="391"/>
    </row>
    <row r="855" spans="1:2" ht="18" customHeight="1">
      <c r="A855" s="391"/>
      <c r="B855" s="391"/>
    </row>
    <row r="856" spans="1:2" ht="18" customHeight="1">
      <c r="A856" s="391"/>
      <c r="B856" s="391"/>
    </row>
    <row r="857" spans="1:2" ht="18" customHeight="1">
      <c r="A857" s="391"/>
      <c r="B857" s="391"/>
    </row>
    <row r="858" spans="1:2" ht="18" customHeight="1">
      <c r="A858" s="391"/>
      <c r="B858" s="391"/>
    </row>
    <row r="859" spans="1:2" ht="18" customHeight="1">
      <c r="A859" s="391"/>
      <c r="B859" s="391"/>
    </row>
    <row r="860" spans="1:2" ht="18" customHeight="1">
      <c r="A860" s="391"/>
      <c r="B860" s="391"/>
    </row>
    <row r="861" spans="1:2" ht="18" customHeight="1">
      <c r="A861" s="391"/>
      <c r="B861" s="391"/>
    </row>
    <row r="862" spans="1:2" ht="18" customHeight="1">
      <c r="A862" s="391"/>
      <c r="B862" s="391"/>
    </row>
    <row r="863" spans="1:2" ht="18" customHeight="1">
      <c r="A863" s="391"/>
      <c r="B863" s="391"/>
    </row>
    <row r="864" spans="1:2" ht="18" customHeight="1">
      <c r="A864" s="391"/>
      <c r="B864" s="391"/>
    </row>
    <row r="865" spans="1:2" ht="18" customHeight="1">
      <c r="A865" s="391"/>
      <c r="B865" s="391"/>
    </row>
    <row r="866" spans="1:2" ht="18" customHeight="1">
      <c r="A866" s="391"/>
      <c r="B866" s="391"/>
    </row>
    <row r="867" spans="1:2" ht="18" customHeight="1">
      <c r="A867" s="391"/>
      <c r="B867" s="391"/>
    </row>
    <row r="868" spans="1:2" ht="18" customHeight="1">
      <c r="A868" s="391"/>
      <c r="B868" s="391"/>
    </row>
    <row r="869" spans="1:2" ht="18" customHeight="1">
      <c r="A869" s="391"/>
      <c r="B869" s="391"/>
    </row>
    <row r="870" spans="1:2" ht="18" customHeight="1">
      <c r="A870" s="391"/>
      <c r="B870" s="391"/>
    </row>
    <row r="871" spans="1:2" ht="18" customHeight="1">
      <c r="A871" s="391"/>
      <c r="B871" s="391"/>
    </row>
    <row r="872" spans="1:2" ht="18" customHeight="1">
      <c r="A872" s="391"/>
      <c r="B872" s="391"/>
    </row>
    <row r="873" spans="1:2" ht="18" customHeight="1">
      <c r="A873" s="391"/>
      <c r="B873" s="391"/>
    </row>
    <row r="874" spans="1:2" ht="18" customHeight="1">
      <c r="A874" s="391"/>
      <c r="B874" s="391"/>
    </row>
    <row r="875" spans="1:2" ht="18" customHeight="1">
      <c r="A875" s="391"/>
      <c r="B875" s="391"/>
    </row>
    <row r="876" spans="1:2" ht="18" customHeight="1">
      <c r="A876" s="396"/>
      <c r="B876" s="396"/>
    </row>
    <row r="877" spans="1:2" ht="18" customHeight="1">
      <c r="A877" s="396"/>
      <c r="B877" s="396"/>
    </row>
    <row r="878" spans="1:2" ht="18" customHeight="1">
      <c r="A878" s="396"/>
      <c r="B878" s="396"/>
    </row>
    <row r="879" spans="1:2" ht="18" customHeight="1">
      <c r="A879" s="396"/>
      <c r="B879" s="396"/>
    </row>
    <row r="880" spans="1:2" ht="18" customHeight="1">
      <c r="A880" s="396"/>
      <c r="B880" s="396"/>
    </row>
    <row r="881" spans="1:2" ht="18" customHeight="1">
      <c r="A881" s="396"/>
      <c r="B881" s="396"/>
    </row>
    <row r="882" spans="1:2" ht="18" customHeight="1">
      <c r="A882" s="396"/>
      <c r="B882" s="396"/>
    </row>
    <row r="883" spans="1:2" ht="18" customHeight="1">
      <c r="A883" s="396"/>
      <c r="B883" s="396"/>
    </row>
    <row r="884" spans="1:2" ht="18" customHeight="1">
      <c r="A884" s="396"/>
      <c r="B884" s="396"/>
    </row>
    <row r="885" spans="1:2" ht="18" customHeight="1">
      <c r="A885" s="396"/>
      <c r="B885" s="396"/>
    </row>
    <row r="886" spans="1:2" ht="18" customHeight="1">
      <c r="A886" s="396"/>
      <c r="B886" s="396"/>
    </row>
    <row r="887" spans="1:2" ht="18" customHeight="1">
      <c r="A887" s="396"/>
      <c r="B887" s="396"/>
    </row>
    <row r="888" spans="1:2" ht="18" customHeight="1">
      <c r="A888" s="396"/>
      <c r="B888" s="396"/>
    </row>
    <row r="889" spans="1:2" ht="18" customHeight="1">
      <c r="A889" s="396"/>
      <c r="B889" s="396"/>
    </row>
    <row r="890" spans="1:2" ht="18" customHeight="1">
      <c r="A890" s="396"/>
      <c r="B890" s="396"/>
    </row>
    <row r="891" spans="1:2" ht="18" customHeight="1">
      <c r="A891" s="396"/>
      <c r="B891" s="396"/>
    </row>
    <row r="892" spans="1:2" ht="18" customHeight="1">
      <c r="A892" s="396"/>
      <c r="B892" s="396"/>
    </row>
    <row r="893" spans="1:2" ht="18" customHeight="1">
      <c r="A893" s="396"/>
      <c r="B893" s="396"/>
    </row>
    <row r="894" spans="1:2" ht="18" customHeight="1">
      <c r="A894" s="396"/>
      <c r="B894" s="396"/>
    </row>
    <row r="895" spans="1:2" ht="18" customHeight="1">
      <c r="A895" s="396"/>
      <c r="B895" s="396"/>
    </row>
    <row r="896" spans="1:2" ht="18" customHeight="1">
      <c r="A896" s="396"/>
      <c r="B896" s="396"/>
    </row>
    <row r="897" spans="1:2" ht="18" customHeight="1">
      <c r="A897" s="396"/>
      <c r="B897" s="396"/>
    </row>
    <row r="898" spans="1:2" ht="18" customHeight="1">
      <c r="A898" s="396"/>
      <c r="B898" s="396"/>
    </row>
    <row r="899" spans="1:2" ht="18" customHeight="1">
      <c r="A899" s="396"/>
      <c r="B899" s="396"/>
    </row>
    <row r="900" spans="1:2" ht="18" customHeight="1">
      <c r="A900" s="396"/>
      <c r="B900" s="396"/>
    </row>
    <row r="901" spans="1:2" ht="18" customHeight="1">
      <c r="A901" s="396"/>
      <c r="B901" s="396"/>
    </row>
    <row r="902" spans="1:2" ht="18" customHeight="1">
      <c r="A902" s="396"/>
      <c r="B902" s="396"/>
    </row>
    <row r="903" spans="1:2" ht="18" customHeight="1">
      <c r="A903" s="396"/>
      <c r="B903" s="396"/>
    </row>
    <row r="904" spans="1:2" ht="18" customHeight="1">
      <c r="A904" s="396"/>
      <c r="B904" s="396"/>
    </row>
    <row r="905" spans="1:2" ht="18" customHeight="1">
      <c r="A905" s="396"/>
      <c r="B905" s="396"/>
    </row>
    <row r="906" spans="1:2" ht="18" customHeight="1">
      <c r="A906" s="396"/>
      <c r="B906" s="396"/>
    </row>
    <row r="907" spans="1:2" ht="18" customHeight="1">
      <c r="A907" s="396"/>
      <c r="B907" s="396"/>
    </row>
    <row r="908" spans="1:2" ht="18" customHeight="1">
      <c r="A908" s="396"/>
      <c r="B908" s="396"/>
    </row>
    <row r="909" spans="1:2" ht="18" customHeight="1">
      <c r="A909" s="396"/>
      <c r="B909" s="396"/>
    </row>
    <row r="910" spans="1:2" ht="18" customHeight="1">
      <c r="A910" s="396"/>
      <c r="B910" s="396"/>
    </row>
    <row r="911" spans="1:2" ht="18" customHeight="1">
      <c r="A911" s="396"/>
      <c r="B911" s="396"/>
    </row>
    <row r="912" spans="1:2" ht="18" customHeight="1">
      <c r="A912" s="396"/>
      <c r="B912" s="396"/>
    </row>
    <row r="913" spans="1:2" ht="18" customHeight="1">
      <c r="A913" s="396"/>
      <c r="B913" s="396"/>
    </row>
    <row r="914" spans="1:2" ht="18" customHeight="1">
      <c r="A914" s="396"/>
      <c r="B914" s="396"/>
    </row>
    <row r="915" spans="1:2" ht="18" customHeight="1">
      <c r="A915" s="396"/>
      <c r="B915" s="396"/>
    </row>
    <row r="916" spans="1:2" ht="18" customHeight="1">
      <c r="A916" s="396"/>
      <c r="B916" s="396"/>
    </row>
    <row r="917" spans="1:2" ht="18" customHeight="1">
      <c r="A917" s="396"/>
      <c r="B917" s="396"/>
    </row>
    <row r="918" spans="1:2" ht="18" customHeight="1">
      <c r="A918" s="396"/>
      <c r="B918" s="396"/>
    </row>
    <row r="919" spans="1:2" ht="18" customHeight="1">
      <c r="A919" s="396"/>
      <c r="B919" s="396"/>
    </row>
    <row r="920" spans="1:2" ht="18" customHeight="1">
      <c r="A920" s="396"/>
      <c r="B920" s="396"/>
    </row>
    <row r="921" spans="1:2" ht="18" customHeight="1">
      <c r="A921" s="396"/>
      <c r="B921" s="396"/>
    </row>
    <row r="922" spans="1:2" ht="18" customHeight="1">
      <c r="A922" s="396"/>
      <c r="B922" s="396"/>
    </row>
    <row r="923" spans="1:2" ht="18" customHeight="1">
      <c r="A923" s="396"/>
      <c r="B923" s="396"/>
    </row>
    <row r="924" spans="1:2" ht="18" customHeight="1">
      <c r="A924" s="396"/>
      <c r="B924" s="396"/>
    </row>
    <row r="925" spans="1:2" ht="18" customHeight="1">
      <c r="A925" s="396"/>
      <c r="B925" s="396"/>
    </row>
    <row r="926" spans="1:2" ht="18" customHeight="1">
      <c r="A926" s="396"/>
      <c r="B926" s="396"/>
    </row>
    <row r="927" spans="1:2" ht="18" customHeight="1">
      <c r="A927" s="396"/>
      <c r="B927" s="396"/>
    </row>
    <row r="928" spans="1:2" ht="18" customHeight="1">
      <c r="A928" s="396"/>
      <c r="B928" s="396"/>
    </row>
    <row r="929" spans="1:2" ht="18" customHeight="1">
      <c r="A929" s="396"/>
      <c r="B929" s="396"/>
    </row>
    <row r="930" spans="1:2" ht="18" customHeight="1">
      <c r="A930" s="396"/>
      <c r="B930" s="396"/>
    </row>
    <row r="931" spans="1:2" ht="18" customHeight="1">
      <c r="A931" s="396"/>
      <c r="B931" s="396"/>
    </row>
    <row r="932" spans="1:2" ht="18" customHeight="1">
      <c r="A932" s="396"/>
      <c r="B932" s="396"/>
    </row>
    <row r="933" spans="1:2" ht="18" customHeight="1">
      <c r="A933" s="396"/>
      <c r="B933" s="396"/>
    </row>
    <row r="934" spans="1:2" ht="18" customHeight="1">
      <c r="A934" s="396"/>
      <c r="B934" s="396"/>
    </row>
    <row r="935" spans="1:2" ht="18" customHeight="1">
      <c r="A935" s="396"/>
      <c r="B935" s="396"/>
    </row>
    <row r="936" spans="1:2" ht="18" customHeight="1">
      <c r="A936" s="396"/>
      <c r="B936" s="396"/>
    </row>
    <row r="937" spans="1:2" ht="18" customHeight="1">
      <c r="A937" s="396"/>
      <c r="B937" s="396"/>
    </row>
    <row r="938" spans="1:2" ht="18" customHeight="1">
      <c r="A938" s="396"/>
      <c r="B938" s="396"/>
    </row>
    <row r="939" spans="1:2" ht="18" customHeight="1">
      <c r="A939" s="396"/>
      <c r="B939" s="396"/>
    </row>
    <row r="940" spans="1:2" ht="18" customHeight="1">
      <c r="A940" s="396"/>
      <c r="B940" s="396"/>
    </row>
    <row r="941" spans="1:2" ht="18" customHeight="1">
      <c r="A941" s="396"/>
      <c r="B941" s="396"/>
    </row>
    <row r="942" spans="1:2" ht="18" customHeight="1">
      <c r="A942" s="396"/>
      <c r="B942" s="396"/>
    </row>
    <row r="943" spans="1:2" ht="18" customHeight="1">
      <c r="A943" s="396"/>
      <c r="B943" s="396"/>
    </row>
    <row r="944" spans="1:2" ht="18" customHeight="1">
      <c r="A944" s="396"/>
      <c r="B944" s="396"/>
    </row>
    <row r="945" spans="1:2" ht="18" customHeight="1">
      <c r="A945" s="396"/>
      <c r="B945" s="396"/>
    </row>
    <row r="946" spans="1:2" ht="18" customHeight="1">
      <c r="A946" s="396"/>
      <c r="B946" s="396"/>
    </row>
    <row r="947" spans="1:2" ht="18" customHeight="1">
      <c r="A947" s="396"/>
      <c r="B947" s="396"/>
    </row>
    <row r="948" spans="1:2" ht="18" customHeight="1">
      <c r="A948" s="396"/>
      <c r="B948" s="396"/>
    </row>
    <row r="949" spans="1:2" ht="18" customHeight="1">
      <c r="A949" s="396"/>
      <c r="B949" s="396"/>
    </row>
    <row r="950" spans="1:2" ht="18" customHeight="1">
      <c r="A950" s="396"/>
      <c r="B950" s="396"/>
    </row>
    <row r="951" spans="1:2" ht="18" customHeight="1">
      <c r="A951" s="396"/>
      <c r="B951" s="396"/>
    </row>
    <row r="952" spans="1:2" ht="18" customHeight="1">
      <c r="A952" s="396"/>
      <c r="B952" s="396"/>
    </row>
    <row r="953" spans="1:2" ht="18" customHeight="1">
      <c r="A953" s="396"/>
      <c r="B953" s="396"/>
    </row>
    <row r="954" spans="1:2" ht="18" customHeight="1">
      <c r="A954" s="396"/>
      <c r="B954" s="396"/>
    </row>
    <row r="955" spans="1:2" ht="18" customHeight="1">
      <c r="A955" s="396"/>
      <c r="B955" s="396"/>
    </row>
    <row r="956" spans="1:2" ht="18" customHeight="1">
      <c r="A956" s="396"/>
      <c r="B956" s="396"/>
    </row>
    <row r="957" spans="1:2" ht="18" customHeight="1">
      <c r="A957" s="396"/>
      <c r="B957" s="396"/>
    </row>
    <row r="958" spans="1:2" ht="18" customHeight="1">
      <c r="A958" s="396"/>
      <c r="B958" s="396"/>
    </row>
    <row r="959" spans="1:2" ht="18" customHeight="1">
      <c r="A959" s="396"/>
      <c r="B959" s="396"/>
    </row>
    <row r="960" spans="1:2" ht="18" customHeight="1">
      <c r="A960" s="396"/>
      <c r="B960" s="396"/>
    </row>
    <row r="961" spans="1:2" ht="18" customHeight="1">
      <c r="A961" s="396"/>
      <c r="B961" s="396"/>
    </row>
    <row r="962" spans="1:2" ht="18" customHeight="1">
      <c r="A962" s="396"/>
      <c r="B962" s="396"/>
    </row>
    <row r="963" spans="1:2" ht="18" customHeight="1">
      <c r="A963" s="396"/>
      <c r="B963" s="396"/>
    </row>
    <row r="964" spans="1:2" ht="18" customHeight="1">
      <c r="A964" s="396"/>
      <c r="B964" s="396"/>
    </row>
    <row r="965" spans="1:2" ht="18" customHeight="1">
      <c r="A965" s="396"/>
      <c r="B965" s="396"/>
    </row>
    <row r="966" spans="1:2" ht="18" customHeight="1">
      <c r="A966" s="396"/>
      <c r="B966" s="396"/>
    </row>
    <row r="967" spans="1:2" ht="18" customHeight="1">
      <c r="A967" s="396"/>
      <c r="B967" s="396"/>
    </row>
    <row r="968" spans="1:2" ht="18" customHeight="1">
      <c r="A968" s="396"/>
      <c r="B968" s="396"/>
    </row>
    <row r="969" spans="1:2" ht="18" customHeight="1">
      <c r="A969" s="396"/>
      <c r="B969" s="396"/>
    </row>
    <row r="970" spans="1:2" ht="18" customHeight="1">
      <c r="A970" s="396"/>
      <c r="B970" s="396"/>
    </row>
    <row r="971" spans="1:2" ht="18" customHeight="1">
      <c r="A971" s="396"/>
      <c r="B971" s="396"/>
    </row>
    <row r="972" spans="1:2" ht="18" customHeight="1">
      <c r="A972" s="396"/>
      <c r="B972" s="396"/>
    </row>
    <row r="973" spans="1:2" ht="18" customHeight="1">
      <c r="A973" s="396"/>
      <c r="B973" s="396"/>
    </row>
    <row r="974" spans="1:2" ht="18" customHeight="1">
      <c r="A974" s="396"/>
      <c r="B974" s="396"/>
    </row>
    <row r="975" spans="1:2" ht="18" customHeight="1">
      <c r="A975" s="396"/>
      <c r="B975" s="396"/>
    </row>
    <row r="976" spans="1:2" ht="18" customHeight="1">
      <c r="A976" s="396"/>
      <c r="B976" s="396"/>
    </row>
    <row r="977" spans="1:2" ht="18" customHeight="1">
      <c r="A977" s="396"/>
      <c r="B977" s="396"/>
    </row>
    <row r="978" spans="1:2" ht="18" customHeight="1">
      <c r="A978" s="396"/>
      <c r="B978" s="396"/>
    </row>
    <row r="979" spans="1:2" ht="18" customHeight="1">
      <c r="A979" s="396"/>
      <c r="B979" s="396"/>
    </row>
    <row r="980" spans="1:2" ht="18" customHeight="1">
      <c r="A980" s="396"/>
      <c r="B980" s="396"/>
    </row>
    <row r="981" spans="1:2" ht="18" customHeight="1">
      <c r="A981" s="396"/>
      <c r="B981" s="396"/>
    </row>
    <row r="982" spans="1:2" ht="18" customHeight="1">
      <c r="A982" s="396"/>
      <c r="B982" s="396"/>
    </row>
    <row r="983" spans="1:2" ht="18" customHeight="1">
      <c r="A983" s="396"/>
      <c r="B983" s="396"/>
    </row>
    <row r="984" spans="1:2" ht="18" customHeight="1">
      <c r="A984" s="396"/>
      <c r="B984" s="396"/>
    </row>
    <row r="985" spans="1:2" ht="18" customHeight="1">
      <c r="A985" s="396"/>
      <c r="B985" s="396"/>
    </row>
    <row r="986" spans="1:2" ht="18" customHeight="1">
      <c r="A986" s="396"/>
      <c r="B986" s="396"/>
    </row>
    <row r="987" spans="1:2" ht="18" customHeight="1">
      <c r="A987" s="396"/>
      <c r="B987" s="396"/>
    </row>
    <row r="988" spans="1:2" ht="18" customHeight="1">
      <c r="A988" s="396"/>
      <c r="B988" s="396"/>
    </row>
    <row r="989" spans="1:2" ht="18" customHeight="1">
      <c r="A989" s="396"/>
      <c r="B989" s="396"/>
    </row>
    <row r="990" spans="1:2" ht="18" customHeight="1">
      <c r="A990" s="396"/>
      <c r="B990" s="396"/>
    </row>
    <row r="991" spans="1:2" ht="18" customHeight="1">
      <c r="A991" s="396"/>
      <c r="B991" s="396"/>
    </row>
    <row r="992" spans="1:2" ht="18" customHeight="1">
      <c r="A992" s="396"/>
      <c r="B992" s="396"/>
    </row>
    <row r="993" spans="1:2" ht="18" customHeight="1">
      <c r="A993" s="396"/>
      <c r="B993" s="396"/>
    </row>
    <row r="994" spans="1:2" ht="18" customHeight="1">
      <c r="A994" s="396"/>
      <c r="B994" s="396"/>
    </row>
    <row r="995" spans="1:2" ht="18" customHeight="1">
      <c r="A995" s="396"/>
      <c r="B995" s="396"/>
    </row>
    <row r="996" spans="1:2" ht="18" customHeight="1">
      <c r="A996" s="396"/>
      <c r="B996" s="396"/>
    </row>
    <row r="997" spans="1:2" ht="18" customHeight="1">
      <c r="A997" s="396"/>
      <c r="B997" s="396"/>
    </row>
    <row r="998" spans="1:2" ht="18" customHeight="1">
      <c r="A998" s="396"/>
      <c r="B998" s="396"/>
    </row>
    <row r="999" spans="1:2" ht="18" customHeight="1">
      <c r="A999" s="396"/>
      <c r="B999" s="396"/>
    </row>
    <row r="1000" spans="1:2" ht="18" customHeight="1">
      <c r="A1000" s="396"/>
      <c r="B1000" s="396"/>
    </row>
    <row r="1001" spans="1:2" ht="18" customHeight="1">
      <c r="A1001" s="396"/>
      <c r="B1001" s="396"/>
    </row>
    <row r="1002" spans="1:2" ht="18" customHeight="1">
      <c r="A1002" s="396"/>
      <c r="B1002" s="396"/>
    </row>
    <row r="1003" spans="1:2" ht="18" customHeight="1">
      <c r="A1003" s="396"/>
      <c r="B1003" s="396"/>
    </row>
    <row r="1004" spans="1:2" ht="18" customHeight="1">
      <c r="A1004" s="396"/>
      <c r="B1004" s="396"/>
    </row>
    <row r="1005" spans="1:2" ht="18" customHeight="1">
      <c r="A1005" s="396"/>
      <c r="B1005" s="396"/>
    </row>
    <row r="1006" spans="1:2" ht="18" customHeight="1">
      <c r="A1006" s="396"/>
      <c r="B1006" s="396"/>
    </row>
    <row r="1007" spans="1:2" ht="18" customHeight="1">
      <c r="A1007" s="396"/>
      <c r="B1007" s="396"/>
    </row>
    <row r="1008" spans="1:2" ht="18" customHeight="1">
      <c r="A1008" s="396"/>
      <c r="B1008" s="396"/>
    </row>
    <row r="1009" spans="1:2" ht="18" customHeight="1">
      <c r="A1009" s="396"/>
      <c r="B1009" s="396"/>
    </row>
    <row r="1010" spans="1:2" ht="18" customHeight="1">
      <c r="A1010" s="396"/>
      <c r="B1010" s="396"/>
    </row>
    <row r="1011" spans="1:2" ht="18" customHeight="1">
      <c r="A1011" s="396"/>
      <c r="B1011" s="396"/>
    </row>
    <row r="1012" spans="1:2" ht="18" customHeight="1">
      <c r="A1012" s="396"/>
      <c r="B1012" s="396"/>
    </row>
    <row r="1013" spans="1:2" ht="18" customHeight="1">
      <c r="A1013" s="396"/>
      <c r="B1013" s="396"/>
    </row>
    <row r="1014" spans="1:2" ht="18" customHeight="1">
      <c r="A1014" s="396"/>
      <c r="B1014" s="396"/>
    </row>
    <row r="1015" spans="1:2" ht="18" customHeight="1">
      <c r="A1015" s="396"/>
      <c r="B1015" s="396"/>
    </row>
    <row r="1016" spans="1:2" ht="18" customHeight="1">
      <c r="A1016" s="396"/>
      <c r="B1016" s="396"/>
    </row>
    <row r="1017" spans="1:2" ht="18" customHeight="1">
      <c r="A1017" s="396"/>
      <c r="B1017" s="396"/>
    </row>
    <row r="1018" spans="1:2" ht="18" customHeight="1">
      <c r="A1018" s="396"/>
      <c r="B1018" s="396"/>
    </row>
    <row r="1019" spans="1:2" ht="18" customHeight="1">
      <c r="A1019" s="396"/>
      <c r="B1019" s="396"/>
    </row>
    <row r="1020" spans="1:2" ht="18" customHeight="1">
      <c r="A1020" s="396"/>
      <c r="B1020" s="396"/>
    </row>
    <row r="1021" spans="1:2" ht="18" customHeight="1">
      <c r="A1021" s="396"/>
      <c r="B1021" s="396"/>
    </row>
    <row r="1022" spans="1:2" ht="18" customHeight="1">
      <c r="A1022" s="396"/>
      <c r="B1022" s="396"/>
    </row>
    <row r="1023" spans="1:2" ht="18" customHeight="1">
      <c r="A1023" s="396"/>
      <c r="B1023" s="396"/>
    </row>
    <row r="1024" spans="1:2" ht="18" customHeight="1">
      <c r="A1024" s="396"/>
      <c r="B1024" s="396"/>
    </row>
    <row r="1025" spans="1:2" ht="18" customHeight="1">
      <c r="A1025" s="396"/>
      <c r="B1025" s="396"/>
    </row>
    <row r="1026" spans="1:2" ht="18" customHeight="1">
      <c r="A1026" s="396"/>
      <c r="B1026" s="396"/>
    </row>
    <row r="1027" spans="1:2" ht="18" customHeight="1">
      <c r="A1027" s="396"/>
      <c r="B1027" s="396"/>
    </row>
    <row r="1028" spans="1:2" ht="18" customHeight="1">
      <c r="A1028" s="396"/>
      <c r="B1028" s="396"/>
    </row>
    <row r="1029" spans="1:2" ht="18" customHeight="1">
      <c r="A1029" s="396"/>
      <c r="B1029" s="396"/>
    </row>
    <row r="1030" spans="1:2" ht="18" customHeight="1">
      <c r="A1030" s="396"/>
      <c r="B1030" s="396"/>
    </row>
    <row r="1031" spans="1:2" ht="18" customHeight="1">
      <c r="A1031" s="396"/>
      <c r="B1031" s="396"/>
    </row>
    <row r="1032" spans="1:2" ht="18" customHeight="1">
      <c r="A1032" s="396"/>
      <c r="B1032" s="396"/>
    </row>
    <row r="1033" spans="1:2" ht="18" customHeight="1">
      <c r="A1033" s="396"/>
      <c r="B1033" s="396"/>
    </row>
    <row r="1034" spans="1:2" ht="18" customHeight="1">
      <c r="A1034" s="396"/>
      <c r="B1034" s="396"/>
    </row>
    <row r="1035" spans="1:2" ht="18" customHeight="1">
      <c r="A1035" s="396"/>
      <c r="B1035" s="396"/>
    </row>
    <row r="1036" spans="1:2" ht="18" customHeight="1">
      <c r="A1036" s="396"/>
      <c r="B1036" s="396"/>
    </row>
    <row r="1037" spans="1:2" ht="18" customHeight="1">
      <c r="A1037" s="396"/>
      <c r="B1037" s="396"/>
    </row>
    <row r="1038" spans="1:2" ht="18" customHeight="1">
      <c r="A1038" s="396"/>
      <c r="B1038" s="396"/>
    </row>
    <row r="1039" spans="1:2" ht="18" customHeight="1">
      <c r="A1039" s="396"/>
      <c r="B1039" s="396"/>
    </row>
    <row r="1040" spans="1:2" ht="18" customHeight="1">
      <c r="A1040" s="396"/>
      <c r="B1040" s="396"/>
    </row>
    <row r="1041" spans="1:2" ht="18" customHeight="1">
      <c r="A1041" s="396"/>
      <c r="B1041" s="396"/>
    </row>
    <row r="1042" spans="1:2" ht="18" customHeight="1">
      <c r="A1042" s="396"/>
      <c r="B1042" s="396"/>
    </row>
    <row r="1043" spans="1:2" ht="18" customHeight="1">
      <c r="A1043" s="396"/>
      <c r="B1043" s="396"/>
    </row>
    <row r="1044" spans="1:2" ht="18" customHeight="1">
      <c r="A1044" s="396"/>
      <c r="B1044" s="396"/>
    </row>
    <row r="1045" spans="1:2" ht="18" customHeight="1">
      <c r="A1045" s="396"/>
      <c r="B1045" s="396"/>
    </row>
    <row r="1046" spans="1:2" ht="18" customHeight="1">
      <c r="A1046" s="396"/>
      <c r="B1046" s="396"/>
    </row>
    <row r="1047" spans="1:2" ht="18" customHeight="1">
      <c r="A1047" s="396"/>
      <c r="B1047" s="396"/>
    </row>
    <row r="1048" spans="1:2" ht="18" customHeight="1">
      <c r="A1048" s="396"/>
      <c r="B1048" s="396"/>
    </row>
    <row r="1049" spans="1:2" ht="18" customHeight="1">
      <c r="A1049" s="396"/>
      <c r="B1049" s="396"/>
    </row>
    <row r="1050" spans="1:2" ht="18" customHeight="1">
      <c r="A1050" s="396"/>
      <c r="B1050" s="396"/>
    </row>
    <row r="1051" spans="1:2" ht="18" customHeight="1">
      <c r="A1051" s="396"/>
      <c r="B1051" s="396"/>
    </row>
    <row r="1052" spans="1:2" ht="18" customHeight="1">
      <c r="A1052" s="396"/>
      <c r="B1052" s="396"/>
    </row>
    <row r="1053" spans="1:2" ht="18" customHeight="1">
      <c r="A1053" s="396"/>
      <c r="B1053" s="396"/>
    </row>
    <row r="1054" spans="1:2" ht="18" customHeight="1">
      <c r="A1054" s="396"/>
      <c r="B1054" s="396"/>
    </row>
    <row r="1055" spans="1:2" ht="18" customHeight="1">
      <c r="A1055" s="396"/>
      <c r="B1055" s="396"/>
    </row>
    <row r="1056" spans="1:2" ht="18" customHeight="1">
      <c r="A1056" s="396"/>
      <c r="B1056" s="396"/>
    </row>
    <row r="1057" spans="1:2" ht="18" customHeight="1">
      <c r="A1057" s="396"/>
      <c r="B1057" s="396"/>
    </row>
    <row r="1058" spans="1:2" ht="18" customHeight="1">
      <c r="A1058" s="396"/>
      <c r="B1058" s="396"/>
    </row>
    <row r="1059" spans="1:2" ht="18" customHeight="1">
      <c r="A1059" s="396"/>
      <c r="B1059" s="396"/>
    </row>
    <row r="1060" spans="1:2" ht="18" customHeight="1">
      <c r="A1060" s="396"/>
      <c r="B1060" s="396"/>
    </row>
    <row r="1061" spans="1:2" ht="18" customHeight="1">
      <c r="A1061" s="396"/>
      <c r="B1061" s="396"/>
    </row>
    <row r="1062" spans="1:2" ht="18" customHeight="1">
      <c r="A1062" s="396"/>
      <c r="B1062" s="396"/>
    </row>
    <row r="1063" spans="1:2" ht="18" customHeight="1">
      <c r="A1063" s="396"/>
      <c r="B1063" s="396"/>
    </row>
    <row r="1064" spans="1:2" ht="18" customHeight="1">
      <c r="A1064" s="396"/>
      <c r="B1064" s="396"/>
    </row>
    <row r="1065" spans="1:2" ht="18" customHeight="1">
      <c r="A1065" s="396"/>
      <c r="B1065" s="396"/>
    </row>
    <row r="1066" spans="1:2" ht="18" customHeight="1">
      <c r="A1066" s="396"/>
      <c r="B1066" s="396"/>
    </row>
    <row r="1067" spans="1:2" ht="18" customHeight="1">
      <c r="A1067" s="396"/>
      <c r="B1067" s="396"/>
    </row>
    <row r="1068" spans="1:2" ht="18" customHeight="1">
      <c r="A1068" s="396"/>
      <c r="B1068" s="396"/>
    </row>
    <row r="1069" spans="1:2" ht="18" customHeight="1">
      <c r="A1069" s="396"/>
      <c r="B1069" s="396"/>
    </row>
    <row r="1070" spans="1:2" ht="18" customHeight="1">
      <c r="A1070" s="396"/>
      <c r="B1070" s="396"/>
    </row>
    <row r="1071" spans="1:2" ht="18" customHeight="1">
      <c r="A1071" s="396"/>
      <c r="B1071" s="396"/>
    </row>
    <row r="1072" spans="1:2" ht="18" customHeight="1">
      <c r="A1072" s="396"/>
      <c r="B1072" s="396"/>
    </row>
    <row r="1073" spans="1:2" ht="18" customHeight="1">
      <c r="A1073" s="396"/>
      <c r="B1073" s="396"/>
    </row>
    <row r="1074" spans="1:2" ht="18" customHeight="1">
      <c r="A1074" s="396"/>
      <c r="B1074" s="396"/>
    </row>
    <row r="1075" spans="1:2" ht="18" customHeight="1">
      <c r="A1075" s="396"/>
      <c r="B1075" s="396"/>
    </row>
    <row r="1076" spans="1:2" ht="18" customHeight="1">
      <c r="A1076" s="396"/>
      <c r="B1076" s="396"/>
    </row>
    <row r="1077" spans="1:2" ht="18" customHeight="1">
      <c r="A1077" s="396"/>
      <c r="B1077" s="396"/>
    </row>
    <row r="1078" spans="1:2" ht="18" customHeight="1">
      <c r="A1078" s="396"/>
      <c r="B1078" s="396"/>
    </row>
    <row r="1079" spans="1:2" ht="18" customHeight="1">
      <c r="A1079" s="396"/>
      <c r="B1079" s="396"/>
    </row>
    <row r="1080" spans="1:2" ht="18" customHeight="1">
      <c r="A1080" s="396"/>
      <c r="B1080" s="396"/>
    </row>
    <row r="1081" spans="1:2" ht="18" customHeight="1">
      <c r="A1081" s="396"/>
      <c r="B1081" s="396"/>
    </row>
    <row r="1082" spans="1:2" ht="18" customHeight="1">
      <c r="A1082" s="396"/>
      <c r="B1082" s="396"/>
    </row>
    <row r="1083" spans="1:2" ht="18" customHeight="1">
      <c r="A1083" s="396"/>
      <c r="B1083" s="396"/>
    </row>
    <row r="1084" spans="1:2" ht="18" customHeight="1">
      <c r="A1084" s="396"/>
      <c r="B1084" s="396"/>
    </row>
    <row r="1085" spans="1:2" ht="18" customHeight="1">
      <c r="A1085" s="396"/>
      <c r="B1085" s="396"/>
    </row>
    <row r="1086" spans="1:2" ht="18" customHeight="1">
      <c r="A1086" s="396"/>
      <c r="B1086" s="396"/>
    </row>
    <row r="1087" spans="1:2" ht="18" customHeight="1">
      <c r="A1087" s="396"/>
      <c r="B1087" s="396"/>
    </row>
    <row r="1088" spans="1:2" ht="18" customHeight="1">
      <c r="A1088" s="396"/>
      <c r="B1088" s="396"/>
    </row>
    <row r="1089" spans="1:2" ht="18" customHeight="1">
      <c r="A1089" s="396"/>
      <c r="B1089" s="396"/>
    </row>
    <row r="1090" spans="1:2" ht="18" customHeight="1">
      <c r="A1090" s="396"/>
      <c r="B1090" s="396"/>
    </row>
    <row r="1091" spans="1:2" ht="18" customHeight="1">
      <c r="A1091" s="396"/>
      <c r="B1091" s="396"/>
    </row>
    <row r="1092" spans="1:2" ht="18" customHeight="1">
      <c r="A1092" s="396"/>
      <c r="B1092" s="396"/>
    </row>
    <row r="1093" spans="1:2" ht="18" customHeight="1">
      <c r="A1093" s="396"/>
      <c r="B1093" s="396"/>
    </row>
    <row r="1094" spans="1:2" ht="18" customHeight="1">
      <c r="A1094" s="396"/>
      <c r="B1094" s="396"/>
    </row>
    <row r="1095" spans="1:2" ht="18" customHeight="1">
      <c r="A1095" s="396"/>
      <c r="B1095" s="396"/>
    </row>
    <row r="1096" spans="1:2" ht="18" customHeight="1">
      <c r="A1096" s="396"/>
      <c r="B1096" s="396"/>
    </row>
    <row r="1097" spans="1:2" ht="18" customHeight="1">
      <c r="A1097" s="396"/>
      <c r="B1097" s="396"/>
    </row>
    <row r="1098" spans="1:2" ht="18" customHeight="1">
      <c r="A1098" s="396"/>
      <c r="B1098" s="396"/>
    </row>
    <row r="1099" spans="1:2" ht="18" customHeight="1">
      <c r="A1099" s="396"/>
      <c r="B1099" s="396"/>
    </row>
    <row r="1100" spans="1:2" ht="18" customHeight="1">
      <c r="A1100" s="396"/>
      <c r="B1100" s="396"/>
    </row>
    <row r="1101" spans="1:2" ht="18" customHeight="1">
      <c r="A1101" s="396"/>
      <c r="B1101" s="396"/>
    </row>
    <row r="1102" spans="1:2" ht="18" customHeight="1">
      <c r="A1102" s="396"/>
      <c r="B1102" s="396"/>
    </row>
    <row r="1103" spans="1:2" ht="18" customHeight="1">
      <c r="A1103" s="396"/>
      <c r="B1103" s="396"/>
    </row>
    <row r="1104" spans="1:2" ht="18" customHeight="1">
      <c r="A1104" s="396"/>
      <c r="B1104" s="396"/>
    </row>
    <row r="1105" spans="1:2" ht="18" customHeight="1">
      <c r="A1105" s="396"/>
      <c r="B1105" s="396"/>
    </row>
    <row r="1106" spans="1:2" ht="18" customHeight="1">
      <c r="A1106" s="396"/>
      <c r="B1106" s="396"/>
    </row>
    <row r="1107" spans="1:2" ht="18" customHeight="1">
      <c r="A1107" s="396"/>
      <c r="B1107" s="396"/>
    </row>
    <row r="1108" spans="1:2" ht="18" customHeight="1">
      <c r="A1108" s="396"/>
      <c r="B1108" s="396"/>
    </row>
    <row r="1109" spans="1:2" ht="18" customHeight="1">
      <c r="A1109" s="396"/>
      <c r="B1109" s="396"/>
    </row>
    <row r="1110" spans="1:2" ht="18" customHeight="1">
      <c r="A1110" s="396"/>
      <c r="B1110" s="396"/>
    </row>
    <row r="1111" spans="1:2" ht="18" customHeight="1">
      <c r="A1111" s="396"/>
      <c r="B1111" s="396"/>
    </row>
    <row r="1112" spans="1:2" ht="18" customHeight="1">
      <c r="A1112" s="396"/>
      <c r="B1112" s="396"/>
    </row>
    <row r="1113" spans="1:2" ht="18" customHeight="1">
      <c r="A1113" s="396"/>
      <c r="B1113" s="396"/>
    </row>
    <row r="1114" spans="1:2" ht="18" customHeight="1">
      <c r="A1114" s="396"/>
      <c r="B1114" s="396"/>
    </row>
    <row r="1115" spans="1:2" ht="18" customHeight="1">
      <c r="A1115" s="396"/>
      <c r="B1115" s="396"/>
    </row>
    <row r="1116" spans="1:2" ht="18" customHeight="1">
      <c r="A1116" s="396"/>
      <c r="B1116" s="396"/>
    </row>
    <row r="1117" spans="1:2" ht="18" customHeight="1">
      <c r="A1117" s="396"/>
      <c r="B1117" s="396"/>
    </row>
    <row r="1118" spans="1:2" ht="18" customHeight="1">
      <c r="A1118" s="396"/>
      <c r="B1118" s="396"/>
    </row>
    <row r="1119" spans="1:2" ht="18" customHeight="1">
      <c r="A1119" s="396"/>
      <c r="B1119" s="396"/>
    </row>
    <row r="1120" spans="1:2" ht="18" customHeight="1">
      <c r="A1120" s="396"/>
      <c r="B1120" s="396"/>
    </row>
    <row r="1121" spans="1:2" ht="18" customHeight="1">
      <c r="A1121" s="396"/>
      <c r="B1121" s="396"/>
    </row>
    <row r="1122" spans="1:2" ht="18" customHeight="1">
      <c r="A1122" s="396"/>
      <c r="B1122" s="396"/>
    </row>
    <row r="1123" spans="1:2" ht="18" customHeight="1">
      <c r="A1123" s="396"/>
      <c r="B1123" s="396"/>
    </row>
    <row r="1124" spans="1:2" ht="18" customHeight="1">
      <c r="A1124" s="396"/>
      <c r="B1124" s="396"/>
    </row>
    <row r="1125" spans="1:2" ht="18" customHeight="1">
      <c r="A1125" s="396"/>
      <c r="B1125" s="396"/>
    </row>
    <row r="1126" spans="1:2" ht="18" customHeight="1">
      <c r="A1126" s="396"/>
      <c r="B1126" s="396"/>
    </row>
    <row r="1127" spans="1:2" ht="18" customHeight="1">
      <c r="A1127" s="396"/>
      <c r="B1127" s="396"/>
    </row>
    <row r="1128" spans="1:2" ht="18" customHeight="1">
      <c r="A1128" s="396"/>
      <c r="B1128" s="396"/>
    </row>
    <row r="1129" spans="1:2" ht="18" customHeight="1">
      <c r="A1129" s="396"/>
      <c r="B1129" s="396"/>
    </row>
    <row r="1130" spans="1:2" ht="18" customHeight="1">
      <c r="A1130" s="396"/>
      <c r="B1130" s="396"/>
    </row>
    <row r="1131" spans="1:2" ht="18" customHeight="1">
      <c r="A1131" s="396"/>
      <c r="B1131" s="396"/>
    </row>
    <row r="1132" spans="1:2" ht="18" customHeight="1">
      <c r="A1132" s="396"/>
      <c r="B1132" s="396"/>
    </row>
    <row r="1133" spans="1:2" ht="18" customHeight="1">
      <c r="A1133" s="396"/>
      <c r="B1133" s="396"/>
    </row>
    <row r="1134" spans="1:2" ht="18" customHeight="1">
      <c r="A1134" s="396"/>
      <c r="B1134" s="396"/>
    </row>
    <row r="1135" spans="1:2" ht="18" customHeight="1">
      <c r="A1135" s="396"/>
      <c r="B1135" s="396"/>
    </row>
    <row r="1136" spans="1:2" ht="18" customHeight="1">
      <c r="A1136" s="396"/>
      <c r="B1136" s="396"/>
    </row>
    <row r="1137" spans="1:2" ht="18" customHeight="1">
      <c r="A1137" s="396"/>
      <c r="B1137" s="396"/>
    </row>
    <row r="1138" spans="1:2" ht="18" customHeight="1">
      <c r="A1138" s="396"/>
      <c r="B1138" s="396"/>
    </row>
    <row r="1139" spans="1:2" ht="18" customHeight="1">
      <c r="A1139" s="396"/>
      <c r="B1139" s="396"/>
    </row>
    <row r="1140" spans="1:2" ht="18" customHeight="1">
      <c r="A1140" s="396"/>
      <c r="B1140" s="396"/>
    </row>
    <row r="1141" spans="1:2" ht="18" customHeight="1">
      <c r="A1141" s="396"/>
      <c r="B1141" s="396"/>
    </row>
    <row r="1142" spans="1:2" ht="18" customHeight="1">
      <c r="A1142" s="396"/>
      <c r="B1142" s="396"/>
    </row>
    <row r="1143" spans="1:2" ht="18" customHeight="1">
      <c r="A1143" s="396"/>
      <c r="B1143" s="396"/>
    </row>
    <row r="1144" spans="1:2" ht="18" customHeight="1">
      <c r="A1144" s="396"/>
      <c r="B1144" s="396"/>
    </row>
    <row r="1145" spans="1:2" ht="18" customHeight="1">
      <c r="A1145" s="396"/>
      <c r="B1145" s="396"/>
    </row>
    <row r="1146" spans="1:2" ht="18" customHeight="1">
      <c r="A1146" s="396"/>
      <c r="B1146" s="396"/>
    </row>
    <row r="1147" spans="1:2" ht="18" customHeight="1">
      <c r="A1147" s="396"/>
      <c r="B1147" s="396"/>
    </row>
    <row r="1148" spans="1:2" ht="18" customHeight="1">
      <c r="A1148" s="396"/>
      <c r="B1148" s="396"/>
    </row>
    <row r="1149" spans="1:2" ht="18" customHeight="1">
      <c r="A1149" s="396"/>
      <c r="B1149" s="396"/>
    </row>
    <row r="1150" spans="1:2" ht="18" customHeight="1">
      <c r="A1150" s="396"/>
      <c r="B1150" s="396"/>
    </row>
    <row r="1151" spans="1:2" ht="18" customHeight="1">
      <c r="A1151" s="396"/>
      <c r="B1151" s="396"/>
    </row>
    <row r="1152" spans="1:2" ht="18" customHeight="1">
      <c r="A1152" s="396"/>
      <c r="B1152" s="396"/>
    </row>
    <row r="1153" spans="1:2" ht="18" customHeight="1">
      <c r="A1153" s="396"/>
      <c r="B1153" s="396"/>
    </row>
    <row r="1154" spans="1:2" ht="18" customHeight="1">
      <c r="A1154" s="396"/>
      <c r="B1154" s="396"/>
    </row>
    <row r="1155" spans="1:2" ht="18" customHeight="1">
      <c r="A1155" s="396"/>
      <c r="B1155" s="396"/>
    </row>
    <row r="1156" spans="1:2" ht="18" customHeight="1">
      <c r="A1156" s="396"/>
      <c r="B1156" s="396"/>
    </row>
    <row r="1157" spans="1:2" ht="18" customHeight="1">
      <c r="A1157" s="396"/>
      <c r="B1157" s="396"/>
    </row>
    <row r="1158" spans="1:2" ht="18" customHeight="1">
      <c r="A1158" s="396"/>
      <c r="B1158" s="396"/>
    </row>
    <row r="1159" spans="1:2" ht="18" customHeight="1">
      <c r="A1159" s="396"/>
      <c r="B1159" s="396"/>
    </row>
    <row r="1160" spans="1:2" ht="18" customHeight="1">
      <c r="A1160" s="396"/>
      <c r="B1160" s="396"/>
    </row>
    <row r="1161" spans="1:2" ht="18" customHeight="1">
      <c r="A1161" s="396"/>
      <c r="B1161" s="396"/>
    </row>
    <row r="1162" spans="1:2" ht="18" customHeight="1">
      <c r="A1162" s="396"/>
      <c r="B1162" s="396"/>
    </row>
    <row r="1163" spans="1:2" ht="18" customHeight="1">
      <c r="A1163" s="396"/>
      <c r="B1163" s="396"/>
    </row>
    <row r="1164" spans="1:2" ht="18" customHeight="1">
      <c r="A1164" s="396"/>
      <c r="B1164" s="396"/>
    </row>
    <row r="1165" spans="1:2" ht="18" customHeight="1">
      <c r="A1165" s="396"/>
      <c r="B1165" s="396"/>
    </row>
    <row r="1166" spans="1:2" ht="18" customHeight="1">
      <c r="A1166" s="396"/>
      <c r="B1166" s="396"/>
    </row>
    <row r="1167" spans="1:2" ht="18" customHeight="1">
      <c r="A1167" s="396"/>
      <c r="B1167" s="396"/>
    </row>
    <row r="1168" spans="1:2" ht="18" customHeight="1">
      <c r="A1168" s="396"/>
      <c r="B1168" s="396"/>
    </row>
    <row r="1169" spans="1:2" ht="18" customHeight="1">
      <c r="A1169" s="396"/>
      <c r="B1169" s="396"/>
    </row>
    <row r="1170" spans="1:2" ht="18" customHeight="1">
      <c r="A1170" s="396"/>
      <c r="B1170" s="396"/>
    </row>
    <row r="1171" spans="1:2" ht="18" customHeight="1">
      <c r="A1171" s="396"/>
      <c r="B1171" s="396"/>
    </row>
    <row r="1172" spans="1:2" ht="18" customHeight="1">
      <c r="A1172" s="396"/>
      <c r="B1172" s="396"/>
    </row>
    <row r="1173" spans="1:2" ht="18" customHeight="1">
      <c r="A1173" s="396"/>
      <c r="B1173" s="396"/>
    </row>
    <row r="1174" spans="1:2" ht="18" customHeight="1">
      <c r="A1174" s="396"/>
      <c r="B1174" s="396"/>
    </row>
    <row r="1175" spans="1:2" ht="18" customHeight="1">
      <c r="A1175" s="396"/>
      <c r="B1175" s="396"/>
    </row>
    <row r="1176" spans="1:2" ht="18" customHeight="1">
      <c r="A1176" s="396"/>
      <c r="B1176" s="396"/>
    </row>
    <row r="1177" spans="1:2" ht="18" customHeight="1">
      <c r="A1177" s="396"/>
      <c r="B1177" s="396"/>
    </row>
    <row r="1178" spans="1:2" ht="18" customHeight="1">
      <c r="A1178" s="396"/>
      <c r="B1178" s="396"/>
    </row>
    <row r="1179" spans="1:2" ht="18" customHeight="1">
      <c r="A1179" s="396"/>
      <c r="B1179" s="396"/>
    </row>
    <row r="1180" spans="1:2" ht="18" customHeight="1">
      <c r="A1180" s="396"/>
      <c r="B1180" s="396"/>
    </row>
    <row r="1181" spans="1:2" ht="18" customHeight="1">
      <c r="A1181" s="396"/>
      <c r="B1181" s="396"/>
    </row>
    <row r="1182" spans="1:2" ht="18" customHeight="1">
      <c r="A1182" s="396"/>
      <c r="B1182" s="396"/>
    </row>
    <row r="1183" spans="1:2" ht="18" customHeight="1">
      <c r="A1183" s="396"/>
      <c r="B1183" s="396"/>
    </row>
    <row r="1184" spans="1:2" ht="18" customHeight="1">
      <c r="A1184" s="396"/>
      <c r="B1184" s="396"/>
    </row>
    <row r="1185" spans="1:2" ht="18" customHeight="1">
      <c r="A1185" s="396"/>
      <c r="B1185" s="396"/>
    </row>
    <row r="1186" spans="1:2" ht="18" customHeight="1">
      <c r="A1186" s="396"/>
      <c r="B1186" s="396"/>
    </row>
    <row r="1187" spans="1:2" ht="18" customHeight="1">
      <c r="A1187" s="396"/>
      <c r="B1187" s="396"/>
    </row>
    <row r="1188" spans="1:2" ht="18" customHeight="1">
      <c r="A1188" s="396"/>
      <c r="B1188" s="396"/>
    </row>
    <row r="1189" spans="1:2" ht="18" customHeight="1">
      <c r="A1189" s="396"/>
      <c r="B1189" s="396"/>
    </row>
    <row r="1190" spans="1:2" ht="18" customHeight="1">
      <c r="A1190" s="396"/>
      <c r="B1190" s="396"/>
    </row>
    <row r="1191" spans="1:2" ht="18" customHeight="1">
      <c r="A1191" s="396"/>
      <c r="B1191" s="396"/>
    </row>
    <row r="1192" spans="1:2" ht="18" customHeight="1">
      <c r="A1192" s="396"/>
      <c r="B1192" s="396"/>
    </row>
    <row r="1193" spans="1:2" ht="18" customHeight="1">
      <c r="A1193" s="396"/>
      <c r="B1193" s="396"/>
    </row>
    <row r="1194" spans="1:2" ht="18" customHeight="1">
      <c r="A1194" s="396"/>
      <c r="B1194" s="396"/>
    </row>
    <row r="1195" spans="1:2" ht="18" customHeight="1">
      <c r="A1195" s="396"/>
      <c r="B1195" s="396"/>
    </row>
    <row r="1196" spans="1:2" ht="18" customHeight="1">
      <c r="A1196" s="396"/>
      <c r="B1196" s="396"/>
    </row>
    <row r="1197" spans="1:2" ht="18" customHeight="1">
      <c r="A1197" s="396"/>
      <c r="B1197" s="396"/>
    </row>
    <row r="1198" spans="1:2" ht="18" customHeight="1">
      <c r="A1198" s="396"/>
      <c r="B1198" s="396"/>
    </row>
    <row r="1199" spans="1:2" ht="18" customHeight="1">
      <c r="A1199" s="396"/>
      <c r="B1199" s="396"/>
    </row>
    <row r="1200" spans="1:2" ht="18" customHeight="1">
      <c r="A1200" s="396"/>
      <c r="B1200" s="396"/>
    </row>
    <row r="1201" spans="1:2" ht="18" customHeight="1">
      <c r="A1201" s="396"/>
      <c r="B1201" s="396"/>
    </row>
    <row r="1202" spans="1:2" ht="18" customHeight="1">
      <c r="A1202" s="396"/>
      <c r="B1202" s="396"/>
    </row>
    <row r="1203" spans="1:2" ht="18" customHeight="1">
      <c r="A1203" s="396"/>
      <c r="B1203" s="396"/>
    </row>
    <row r="1204" spans="1:2" ht="18" customHeight="1">
      <c r="A1204" s="396"/>
      <c r="B1204" s="396"/>
    </row>
    <row r="1205" spans="1:2" ht="18" customHeight="1">
      <c r="A1205" s="396"/>
      <c r="B1205" s="396"/>
    </row>
    <row r="1206" spans="1:2" ht="18" customHeight="1">
      <c r="A1206" s="396"/>
      <c r="B1206" s="396"/>
    </row>
    <row r="1207" spans="1:2" ht="18" customHeight="1">
      <c r="A1207" s="396"/>
      <c r="B1207" s="396"/>
    </row>
    <row r="1208" spans="1:2" ht="18" customHeight="1">
      <c r="A1208" s="396"/>
      <c r="B1208" s="396"/>
    </row>
    <row r="1209" spans="1:2" ht="18" customHeight="1">
      <c r="A1209" s="396"/>
      <c r="B1209" s="396"/>
    </row>
    <row r="1210" spans="1:2" ht="18" customHeight="1">
      <c r="A1210" s="396"/>
      <c r="B1210" s="396"/>
    </row>
    <row r="1211" spans="1:2" ht="18" customHeight="1">
      <c r="A1211" s="396"/>
      <c r="B1211" s="396"/>
    </row>
    <row r="1212" spans="1:2" ht="18" customHeight="1">
      <c r="A1212" s="396"/>
      <c r="B1212" s="396"/>
    </row>
    <row r="1213" spans="1:2" ht="18" customHeight="1">
      <c r="A1213" s="396"/>
      <c r="B1213" s="396"/>
    </row>
    <row r="1214" spans="1:2" ht="18" customHeight="1">
      <c r="A1214" s="396"/>
      <c r="B1214" s="396"/>
    </row>
    <row r="1215" spans="1:2" ht="18" customHeight="1">
      <c r="A1215" s="396"/>
      <c r="B1215" s="396"/>
    </row>
    <row r="1216" spans="1:2" ht="18" customHeight="1">
      <c r="A1216" s="396"/>
      <c r="B1216" s="396"/>
    </row>
    <row r="1217" spans="1:2" ht="18" customHeight="1">
      <c r="A1217" s="396"/>
      <c r="B1217" s="396"/>
    </row>
    <row r="1218" spans="1:2" ht="18" customHeight="1">
      <c r="A1218" s="396"/>
      <c r="B1218" s="396"/>
    </row>
    <row r="1219" spans="1:2" ht="18" customHeight="1">
      <c r="A1219" s="396"/>
      <c r="B1219" s="396"/>
    </row>
    <row r="1220" spans="1:2" ht="18" customHeight="1">
      <c r="A1220" s="396"/>
      <c r="B1220" s="396"/>
    </row>
    <row r="1221" spans="1:2" ht="18" customHeight="1">
      <c r="A1221" s="396"/>
      <c r="B1221" s="396"/>
    </row>
    <row r="1222" spans="1:2" ht="18" customHeight="1">
      <c r="A1222" s="396"/>
      <c r="B1222" s="396"/>
    </row>
    <row r="1223" spans="1:2" ht="18" customHeight="1">
      <c r="A1223" s="396"/>
      <c r="B1223" s="396"/>
    </row>
    <row r="1224" spans="1:2" ht="18" customHeight="1">
      <c r="A1224" s="396"/>
      <c r="B1224" s="396"/>
    </row>
    <row r="1225" spans="1:2" ht="18" customHeight="1">
      <c r="A1225" s="396"/>
      <c r="B1225" s="396"/>
    </row>
    <row r="1226" spans="1:2" ht="18" customHeight="1">
      <c r="A1226" s="396"/>
      <c r="B1226" s="396"/>
    </row>
    <row r="1227" spans="1:2" ht="18" customHeight="1">
      <c r="A1227" s="396"/>
      <c r="B1227" s="396"/>
    </row>
    <row r="1228" spans="1:2" ht="18" customHeight="1">
      <c r="A1228" s="396"/>
      <c r="B1228" s="396"/>
    </row>
    <row r="1229" spans="1:2" ht="18" customHeight="1">
      <c r="A1229" s="396"/>
      <c r="B1229" s="396"/>
    </row>
    <row r="1230" spans="1:2" ht="18" customHeight="1">
      <c r="A1230" s="396"/>
      <c r="B1230" s="396"/>
    </row>
    <row r="1231" spans="1:2" ht="18" customHeight="1">
      <c r="A1231" s="396"/>
      <c r="B1231" s="396"/>
    </row>
    <row r="1232" spans="1:2" ht="18" customHeight="1">
      <c r="A1232" s="396"/>
      <c r="B1232" s="396"/>
    </row>
    <row r="1233" spans="1:2" ht="18" customHeight="1">
      <c r="A1233" s="396"/>
      <c r="B1233" s="396"/>
    </row>
    <row r="1234" spans="1:2" ht="18" customHeight="1">
      <c r="A1234" s="396"/>
      <c r="B1234" s="396"/>
    </row>
    <row r="1235" spans="1:2" ht="18" customHeight="1">
      <c r="A1235" s="396"/>
      <c r="B1235" s="396"/>
    </row>
    <row r="1236" spans="1:2" ht="18" customHeight="1">
      <c r="A1236" s="396"/>
      <c r="B1236" s="396"/>
    </row>
    <row r="1237" spans="1:2" ht="18" customHeight="1">
      <c r="A1237" s="396"/>
      <c r="B1237" s="396"/>
    </row>
    <row r="1238" spans="1:2" ht="18" customHeight="1">
      <c r="A1238" s="396"/>
      <c r="B1238" s="396"/>
    </row>
    <row r="1239" spans="1:2" ht="18" customHeight="1">
      <c r="A1239" s="396"/>
      <c r="B1239" s="396"/>
    </row>
    <row r="1240" spans="1:2" ht="18" customHeight="1">
      <c r="A1240" s="396"/>
      <c r="B1240" s="396"/>
    </row>
    <row r="1241" spans="1:2" ht="18" customHeight="1">
      <c r="A1241" s="396"/>
      <c r="B1241" s="396"/>
    </row>
    <row r="1242" spans="1:2" ht="18" customHeight="1">
      <c r="A1242" s="396"/>
      <c r="B1242" s="396"/>
    </row>
    <row r="1243" spans="1:2" ht="18" customHeight="1">
      <c r="A1243" s="396"/>
      <c r="B1243" s="396"/>
    </row>
    <row r="1244" spans="1:2" ht="18" customHeight="1">
      <c r="A1244" s="396"/>
      <c r="B1244" s="396"/>
    </row>
    <row r="1245" spans="1:2" ht="18" customHeight="1">
      <c r="A1245" s="396"/>
      <c r="B1245" s="396"/>
    </row>
    <row r="1246" spans="1:2" ht="18" customHeight="1">
      <c r="A1246" s="396"/>
      <c r="B1246" s="396"/>
    </row>
    <row r="1247" spans="1:2" ht="18" customHeight="1">
      <c r="A1247" s="396"/>
      <c r="B1247" s="396"/>
    </row>
    <row r="1248" spans="1:2" ht="18" customHeight="1">
      <c r="A1248" s="396"/>
      <c r="B1248" s="396"/>
    </row>
    <row r="1249" spans="1:2" ht="18" customHeight="1">
      <c r="A1249" s="396"/>
      <c r="B1249" s="396"/>
    </row>
    <row r="1250" spans="1:2" ht="18" customHeight="1">
      <c r="A1250" s="396"/>
      <c r="B1250" s="396"/>
    </row>
    <row r="1251" spans="1:2" ht="18" customHeight="1">
      <c r="A1251" s="396"/>
      <c r="B1251" s="396"/>
    </row>
    <row r="1252" spans="1:2" ht="18" customHeight="1">
      <c r="A1252" s="396"/>
      <c r="B1252" s="396"/>
    </row>
    <row r="1253" spans="1:2" ht="18" customHeight="1">
      <c r="A1253" s="396"/>
      <c r="B1253" s="396"/>
    </row>
    <row r="1254" spans="1:2" ht="18" customHeight="1">
      <c r="A1254" s="396"/>
      <c r="B1254" s="396"/>
    </row>
    <row r="1255" spans="1:2" ht="18" customHeight="1">
      <c r="A1255" s="396"/>
      <c r="B1255" s="396"/>
    </row>
    <row r="1256" spans="1:2" ht="18" customHeight="1">
      <c r="A1256" s="396"/>
      <c r="B1256" s="396"/>
    </row>
    <row r="1257" spans="1:2" ht="18" customHeight="1">
      <c r="A1257" s="396"/>
      <c r="B1257" s="396"/>
    </row>
    <row r="1258" spans="1:2" ht="18" customHeight="1">
      <c r="A1258" s="396"/>
      <c r="B1258" s="396"/>
    </row>
    <row r="1259" spans="1:2" ht="18" customHeight="1">
      <c r="A1259" s="396"/>
      <c r="B1259" s="396"/>
    </row>
    <row r="1260" spans="1:2" ht="18" customHeight="1">
      <c r="A1260" s="396"/>
      <c r="B1260" s="396"/>
    </row>
    <row r="1261" spans="1:2" ht="18" customHeight="1">
      <c r="A1261" s="396"/>
      <c r="B1261" s="396"/>
    </row>
    <row r="1262" spans="1:2" ht="18" customHeight="1">
      <c r="A1262" s="396"/>
      <c r="B1262" s="396"/>
    </row>
    <row r="1263" spans="1:2" ht="18" customHeight="1">
      <c r="A1263" s="396"/>
      <c r="B1263" s="396"/>
    </row>
    <row r="1264" spans="1:2" ht="18" customHeight="1">
      <c r="A1264" s="396"/>
      <c r="B1264" s="396"/>
    </row>
    <row r="1265" spans="1:2" ht="18" customHeight="1">
      <c r="A1265" s="396"/>
      <c r="B1265" s="396"/>
    </row>
    <row r="1266" spans="1:2" ht="18" customHeight="1">
      <c r="A1266" s="396"/>
      <c r="B1266" s="396"/>
    </row>
    <row r="1267" spans="1:2" ht="18" customHeight="1">
      <c r="A1267" s="396"/>
      <c r="B1267" s="396"/>
    </row>
    <row r="1268" spans="1:2" ht="18" customHeight="1">
      <c r="A1268" s="396"/>
      <c r="B1268" s="396"/>
    </row>
    <row r="1269" spans="1:2" ht="18" customHeight="1">
      <c r="A1269" s="396"/>
      <c r="B1269" s="396"/>
    </row>
    <row r="1270" spans="1:2" ht="18" customHeight="1">
      <c r="A1270" s="396"/>
      <c r="B1270" s="396"/>
    </row>
    <row r="1271" spans="1:2" ht="18" customHeight="1">
      <c r="A1271" s="396"/>
      <c r="B1271" s="396"/>
    </row>
    <row r="1272" spans="1:2" ht="18" customHeight="1">
      <c r="A1272" s="396"/>
      <c r="B1272" s="396"/>
    </row>
    <row r="1273" spans="1:2" ht="18" customHeight="1">
      <c r="A1273" s="396"/>
      <c r="B1273" s="396"/>
    </row>
    <row r="1274" spans="1:2" ht="18" customHeight="1">
      <c r="A1274" s="396"/>
      <c r="B1274" s="396"/>
    </row>
    <row r="1275" spans="1:2" ht="18" customHeight="1">
      <c r="A1275" s="396"/>
      <c r="B1275" s="396"/>
    </row>
    <row r="1276" spans="1:2" ht="18" customHeight="1">
      <c r="A1276" s="396"/>
      <c r="B1276" s="396"/>
    </row>
    <row r="1277" spans="1:2" ht="18" customHeight="1">
      <c r="A1277" s="396"/>
      <c r="B1277" s="396"/>
    </row>
    <row r="1278" spans="1:2" ht="18" customHeight="1">
      <c r="A1278" s="396"/>
      <c r="B1278" s="396"/>
    </row>
    <row r="1279" spans="1:2" ht="18" customHeight="1">
      <c r="A1279" s="396"/>
      <c r="B1279" s="396"/>
    </row>
    <row r="1280" spans="1:2" ht="18" customHeight="1">
      <c r="A1280" s="396"/>
      <c r="B1280" s="396"/>
    </row>
    <row r="1281" spans="1:2" ht="18" customHeight="1">
      <c r="A1281" s="396"/>
      <c r="B1281" s="396"/>
    </row>
    <row r="1282" spans="1:2" ht="18" customHeight="1">
      <c r="A1282" s="396"/>
      <c r="B1282" s="396"/>
    </row>
    <row r="1283" spans="1:2" ht="18" customHeight="1">
      <c r="A1283" s="396"/>
      <c r="B1283" s="396"/>
    </row>
    <row r="1284" spans="1:2" ht="18" customHeight="1">
      <c r="A1284" s="396"/>
      <c r="B1284" s="396"/>
    </row>
    <row r="1285" spans="1:2" ht="18" customHeight="1">
      <c r="A1285" s="396"/>
      <c r="B1285" s="396"/>
    </row>
    <row r="1286" spans="1:2" ht="18" customHeight="1">
      <c r="A1286" s="396"/>
      <c r="B1286" s="396"/>
    </row>
    <row r="1287" spans="1:2" ht="18" customHeight="1">
      <c r="A1287" s="396"/>
      <c r="B1287" s="396"/>
    </row>
    <row r="1288" spans="1:2" ht="18" customHeight="1">
      <c r="A1288" s="396"/>
      <c r="B1288" s="396"/>
    </row>
    <row r="1289" spans="1:2" ht="18" customHeight="1">
      <c r="A1289" s="396"/>
      <c r="B1289" s="396"/>
    </row>
    <row r="1290" spans="1:2" ht="18" customHeight="1">
      <c r="A1290" s="396"/>
      <c r="B1290" s="396"/>
    </row>
    <row r="1291" spans="1:2" ht="18" customHeight="1">
      <c r="A1291" s="396"/>
      <c r="B1291" s="396"/>
    </row>
    <row r="1292" spans="1:2" ht="18" customHeight="1">
      <c r="A1292" s="396"/>
      <c r="B1292" s="396"/>
    </row>
    <row r="1293" spans="1:2" ht="18" customHeight="1">
      <c r="A1293" s="396"/>
      <c r="B1293" s="396"/>
    </row>
    <row r="1294" spans="1:2" ht="18" customHeight="1">
      <c r="A1294" s="396"/>
      <c r="B1294" s="396"/>
    </row>
    <row r="1295" spans="1:2" ht="18" customHeight="1">
      <c r="A1295" s="396"/>
      <c r="B1295" s="396"/>
    </row>
    <row r="1296" spans="1:2" ht="18" customHeight="1">
      <c r="A1296" s="396"/>
      <c r="B1296" s="396"/>
    </row>
    <row r="1297" spans="1:2" ht="18" customHeight="1">
      <c r="A1297" s="396"/>
      <c r="B1297" s="396"/>
    </row>
    <row r="1298" spans="1:2" ht="18" customHeight="1">
      <c r="A1298" s="396"/>
      <c r="B1298" s="396"/>
    </row>
    <row r="1299" spans="1:2" ht="18" customHeight="1">
      <c r="A1299" s="396"/>
      <c r="B1299" s="396"/>
    </row>
    <row r="1300" spans="1:2" ht="18" customHeight="1">
      <c r="A1300" s="396"/>
      <c r="B1300" s="396"/>
    </row>
    <row r="1301" spans="1:2" ht="18" customHeight="1">
      <c r="A1301" s="396"/>
      <c r="B1301" s="396"/>
    </row>
    <row r="1302" spans="1:2" ht="18" customHeight="1">
      <c r="A1302" s="396"/>
      <c r="B1302" s="396"/>
    </row>
    <row r="1303" spans="1:2" ht="18" customHeight="1">
      <c r="A1303" s="396"/>
      <c r="B1303" s="396"/>
    </row>
    <row r="1304" spans="1:2" ht="18" customHeight="1">
      <c r="A1304" s="396"/>
      <c r="B1304" s="396"/>
    </row>
    <row r="1305" spans="1:2" ht="18" customHeight="1">
      <c r="A1305" s="396"/>
      <c r="B1305" s="396"/>
    </row>
    <row r="1306" spans="1:2" ht="18" customHeight="1">
      <c r="A1306" s="396"/>
      <c r="B1306" s="396"/>
    </row>
    <row r="1307" spans="1:2" ht="18" customHeight="1">
      <c r="A1307" s="396"/>
      <c r="B1307" s="396"/>
    </row>
    <row r="1308" spans="1:2" ht="18" customHeight="1">
      <c r="A1308" s="396"/>
      <c r="B1308" s="396"/>
    </row>
    <row r="1309" spans="1:2" ht="18" customHeight="1">
      <c r="A1309" s="396"/>
      <c r="B1309" s="396"/>
    </row>
    <row r="1310" spans="1:2" ht="18" customHeight="1">
      <c r="A1310" s="396"/>
      <c r="B1310" s="396"/>
    </row>
    <row r="1311" spans="1:2" ht="18" customHeight="1">
      <c r="A1311" s="396"/>
      <c r="B1311" s="396"/>
    </row>
    <row r="1312" spans="1:2" ht="18" customHeight="1">
      <c r="A1312" s="396"/>
      <c r="B1312" s="396"/>
    </row>
    <row r="1313" spans="1:2" ht="18" customHeight="1">
      <c r="A1313" s="396"/>
      <c r="B1313" s="396"/>
    </row>
    <row r="1314" spans="1:2" ht="18" customHeight="1">
      <c r="A1314" s="396"/>
      <c r="B1314" s="396"/>
    </row>
    <row r="1315" spans="1:2" ht="18" customHeight="1">
      <c r="A1315" s="396"/>
      <c r="B1315" s="396"/>
    </row>
    <row r="1316" spans="1:2" ht="18" customHeight="1">
      <c r="A1316" s="396"/>
      <c r="B1316" s="396"/>
    </row>
    <row r="1317" spans="1:2" ht="18" customHeight="1">
      <c r="A1317" s="396"/>
      <c r="B1317" s="396"/>
    </row>
    <row r="1318" spans="1:2" ht="18" customHeight="1">
      <c r="A1318" s="396"/>
      <c r="B1318" s="396"/>
    </row>
    <row r="1319" spans="1:2" ht="18" customHeight="1">
      <c r="A1319" s="396"/>
      <c r="B1319" s="396"/>
    </row>
    <row r="1320" spans="1:2" ht="18" customHeight="1">
      <c r="A1320" s="396"/>
      <c r="B1320" s="396"/>
    </row>
    <row r="1321" spans="1:2" ht="18" customHeight="1">
      <c r="A1321" s="396"/>
      <c r="B1321" s="396"/>
    </row>
    <row r="1322" spans="1:2" ht="18" customHeight="1">
      <c r="A1322" s="396"/>
      <c r="B1322" s="396"/>
    </row>
    <row r="1323" spans="1:2" ht="18" customHeight="1">
      <c r="A1323" s="396"/>
      <c r="B1323" s="396"/>
    </row>
    <row r="1324" spans="1:2" ht="18" customHeight="1">
      <c r="A1324" s="396"/>
      <c r="B1324" s="396"/>
    </row>
    <row r="1325" spans="1:2" ht="18" customHeight="1">
      <c r="A1325" s="396"/>
      <c r="B1325" s="396"/>
    </row>
    <row r="1326" spans="1:2" ht="18" customHeight="1">
      <c r="A1326" s="396"/>
      <c r="B1326" s="396"/>
    </row>
    <row r="1327" spans="1:2" ht="18" customHeight="1">
      <c r="A1327" s="396"/>
      <c r="B1327" s="396"/>
    </row>
    <row r="1328" spans="1:2" ht="18" customHeight="1">
      <c r="A1328" s="396"/>
      <c r="B1328" s="396"/>
    </row>
    <row r="1329" spans="1:2" ht="18" customHeight="1">
      <c r="A1329" s="396"/>
      <c r="B1329" s="396"/>
    </row>
    <row r="1330" spans="1:2" ht="18" customHeight="1">
      <c r="A1330" s="396"/>
      <c r="B1330" s="396"/>
    </row>
    <row r="1331" spans="1:2" ht="18" customHeight="1">
      <c r="A1331" s="396"/>
      <c r="B1331" s="396"/>
    </row>
    <row r="1332" spans="1:2" ht="18" customHeight="1">
      <c r="A1332" s="396"/>
      <c r="B1332" s="396"/>
    </row>
    <row r="1333" spans="1:2" ht="18" customHeight="1">
      <c r="A1333" s="396"/>
      <c r="B1333" s="396"/>
    </row>
    <row r="1334" spans="1:2" ht="18" customHeight="1">
      <c r="A1334" s="396"/>
      <c r="B1334" s="396"/>
    </row>
    <row r="1335" spans="1:2" ht="18" customHeight="1">
      <c r="A1335" s="396"/>
      <c r="B1335" s="396"/>
    </row>
    <row r="1336" spans="1:2" ht="18" customHeight="1">
      <c r="A1336" s="396"/>
      <c r="B1336" s="396"/>
    </row>
    <row r="1337" spans="1:2" ht="18" customHeight="1">
      <c r="A1337" s="396"/>
      <c r="B1337" s="396"/>
    </row>
    <row r="1338" spans="1:2" ht="18" customHeight="1">
      <c r="A1338" s="396"/>
      <c r="B1338" s="396"/>
    </row>
    <row r="1339" spans="1:2" ht="18" customHeight="1">
      <c r="A1339" s="396"/>
      <c r="B1339" s="396"/>
    </row>
    <row r="1340" spans="1:2" ht="18" customHeight="1">
      <c r="A1340" s="396"/>
      <c r="B1340" s="396"/>
    </row>
    <row r="1341" spans="1:2" ht="18" customHeight="1">
      <c r="A1341" s="396"/>
      <c r="B1341" s="396"/>
    </row>
    <row r="1342" spans="1:2" ht="18" customHeight="1">
      <c r="A1342" s="396"/>
      <c r="B1342" s="396"/>
    </row>
    <row r="1343" spans="1:2" ht="18" customHeight="1">
      <c r="A1343" s="396"/>
      <c r="B1343" s="396"/>
    </row>
    <row r="1344" spans="1:2" ht="18" customHeight="1">
      <c r="A1344" s="396"/>
      <c r="B1344" s="396"/>
    </row>
    <row r="1345" spans="1:2" ht="18" customHeight="1">
      <c r="A1345" s="396"/>
      <c r="B1345" s="396"/>
    </row>
    <row r="1346" spans="1:2" ht="18" customHeight="1">
      <c r="A1346" s="396"/>
      <c r="B1346" s="396"/>
    </row>
    <row r="1347" spans="1:2" ht="18" customHeight="1">
      <c r="A1347" s="396"/>
      <c r="B1347" s="396"/>
    </row>
    <row r="1348" spans="1:2" ht="18" customHeight="1">
      <c r="A1348" s="396"/>
      <c r="B1348" s="396"/>
    </row>
    <row r="1349" spans="1:2" ht="18" customHeight="1">
      <c r="A1349" s="396"/>
      <c r="B1349" s="396"/>
    </row>
    <row r="1350" spans="1:2" ht="18" customHeight="1">
      <c r="A1350" s="396"/>
      <c r="B1350" s="396"/>
    </row>
    <row r="1351" spans="1:2" ht="18" customHeight="1">
      <c r="A1351" s="396"/>
      <c r="B1351" s="396"/>
    </row>
    <row r="1352" spans="1:2" ht="18" customHeight="1">
      <c r="A1352" s="396"/>
      <c r="B1352" s="396"/>
    </row>
    <row r="1353" spans="1:2" ht="18" customHeight="1">
      <c r="A1353" s="396"/>
      <c r="B1353" s="396"/>
    </row>
    <row r="1354" spans="1:2" ht="18" customHeight="1">
      <c r="A1354" s="396"/>
      <c r="B1354" s="396"/>
    </row>
    <row r="1355" spans="1:2" ht="18" customHeight="1">
      <c r="A1355" s="396"/>
      <c r="B1355" s="396"/>
    </row>
    <row r="1356" spans="1:2" ht="18" customHeight="1">
      <c r="A1356" s="396"/>
      <c r="B1356" s="396"/>
    </row>
    <row r="1357" spans="1:2" ht="18" customHeight="1">
      <c r="A1357" s="396"/>
      <c r="B1357" s="396"/>
    </row>
    <row r="1358" spans="1:2" ht="18" customHeight="1">
      <c r="A1358" s="396"/>
      <c r="B1358" s="396"/>
    </row>
    <row r="1359" spans="1:2" ht="18" customHeight="1">
      <c r="A1359" s="396"/>
      <c r="B1359" s="396"/>
    </row>
    <row r="1360" spans="1:2" ht="18" customHeight="1">
      <c r="A1360" s="396"/>
      <c r="B1360" s="396"/>
    </row>
    <row r="1361" spans="1:2" ht="18" customHeight="1">
      <c r="A1361" s="396"/>
      <c r="B1361" s="396"/>
    </row>
    <row r="1362" spans="1:2" ht="18" customHeight="1">
      <c r="A1362" s="396"/>
      <c r="B1362" s="396"/>
    </row>
    <row r="1363" spans="1:2" ht="18" customHeight="1">
      <c r="A1363" s="396"/>
      <c r="B1363" s="396"/>
    </row>
    <row r="1364" spans="1:2" ht="18" customHeight="1">
      <c r="A1364" s="396"/>
      <c r="B1364" s="396"/>
    </row>
    <row r="1365" spans="1:2" ht="18" customHeight="1">
      <c r="A1365" s="396"/>
      <c r="B1365" s="396"/>
    </row>
    <row r="1366" spans="1:2" ht="18" customHeight="1">
      <c r="A1366" s="396"/>
      <c r="B1366" s="396"/>
    </row>
    <row r="1367" spans="1:2" ht="18" customHeight="1">
      <c r="A1367" s="396"/>
      <c r="B1367" s="396"/>
    </row>
    <row r="1368" spans="1:2" ht="18" customHeight="1">
      <c r="A1368" s="396"/>
      <c r="B1368" s="396"/>
    </row>
    <row r="1369" spans="1:2" ht="18" customHeight="1">
      <c r="A1369" s="396"/>
      <c r="B1369" s="396"/>
    </row>
    <row r="1370" spans="1:2" ht="18" customHeight="1">
      <c r="A1370" s="396"/>
      <c r="B1370" s="396"/>
    </row>
    <row r="1371" spans="1:2" ht="18" customHeight="1">
      <c r="A1371" s="396"/>
      <c r="B1371" s="396"/>
    </row>
    <row r="1372" spans="1:2" ht="18" customHeight="1">
      <c r="A1372" s="396"/>
      <c r="B1372" s="396"/>
    </row>
    <row r="1373" spans="1:2" ht="18" customHeight="1">
      <c r="A1373" s="396"/>
      <c r="B1373" s="396"/>
    </row>
    <row r="1374" spans="1:2" ht="18" customHeight="1">
      <c r="A1374" s="396"/>
      <c r="B1374" s="396"/>
    </row>
    <row r="1375" spans="1:2" ht="18" customHeight="1">
      <c r="A1375" s="396"/>
      <c r="B1375" s="396"/>
    </row>
    <row r="1376" spans="1:2" ht="18" customHeight="1">
      <c r="A1376" s="396"/>
      <c r="B1376" s="396"/>
    </row>
    <row r="1377" spans="1:2" ht="18" customHeight="1">
      <c r="A1377" s="396"/>
      <c r="B1377" s="396"/>
    </row>
    <row r="1378" spans="1:2" ht="18" customHeight="1">
      <c r="A1378" s="396"/>
      <c r="B1378" s="396"/>
    </row>
    <row r="1379" spans="1:2" ht="18" customHeight="1">
      <c r="A1379" s="396"/>
      <c r="B1379" s="396"/>
    </row>
    <row r="1380" spans="1:2" ht="18" customHeight="1">
      <c r="A1380" s="396"/>
      <c r="B1380" s="396"/>
    </row>
    <row r="1381" spans="1:2" ht="18" customHeight="1">
      <c r="A1381" s="396"/>
      <c r="B1381" s="396"/>
    </row>
    <row r="1382" spans="1:2" ht="18" customHeight="1">
      <c r="A1382" s="396"/>
      <c r="B1382" s="396"/>
    </row>
    <row r="1383" spans="1:2" ht="18" customHeight="1">
      <c r="A1383" s="396"/>
      <c r="B1383" s="396"/>
    </row>
    <row r="1384" spans="1:2" ht="18" customHeight="1">
      <c r="A1384" s="396"/>
      <c r="B1384" s="396"/>
    </row>
    <row r="1385" spans="1:2" ht="18" customHeight="1">
      <c r="A1385" s="396"/>
      <c r="B1385" s="396"/>
    </row>
    <row r="1386" spans="1:2" ht="18" customHeight="1">
      <c r="A1386" s="396"/>
      <c r="B1386" s="396"/>
    </row>
    <row r="1387" spans="1:2" ht="18" customHeight="1">
      <c r="A1387" s="396"/>
      <c r="B1387" s="396"/>
    </row>
    <row r="1388" spans="1:2" ht="18" customHeight="1">
      <c r="A1388" s="396"/>
      <c r="B1388" s="396"/>
    </row>
    <row r="1389" spans="1:2" ht="18" customHeight="1">
      <c r="A1389" s="396"/>
      <c r="B1389" s="396"/>
    </row>
    <row r="1390" spans="1:2" ht="18" customHeight="1">
      <c r="A1390" s="396"/>
      <c r="B1390" s="396"/>
    </row>
    <row r="1391" spans="1:2" ht="18" customHeight="1">
      <c r="A1391" s="396"/>
      <c r="B1391" s="396"/>
    </row>
    <row r="1392" spans="1:2" ht="18" customHeight="1">
      <c r="A1392" s="396"/>
      <c r="B1392" s="396"/>
    </row>
    <row r="1393" spans="1:2" ht="18" customHeight="1">
      <c r="A1393" s="396"/>
      <c r="B1393" s="396"/>
    </row>
    <row r="1394" spans="1:2" ht="18" customHeight="1">
      <c r="A1394" s="396"/>
      <c r="B1394" s="396"/>
    </row>
    <row r="1395" spans="1:2" ht="18" customHeight="1">
      <c r="A1395" s="396"/>
      <c r="B1395" s="396"/>
    </row>
    <row r="1396" spans="1:2" ht="18" customHeight="1">
      <c r="A1396" s="396"/>
      <c r="B1396" s="396"/>
    </row>
    <row r="1397" spans="1:2" ht="18" customHeight="1">
      <c r="A1397" s="396"/>
      <c r="B1397" s="396"/>
    </row>
    <row r="1398" spans="1:2" ht="18" customHeight="1">
      <c r="A1398" s="396"/>
      <c r="B1398" s="396"/>
    </row>
    <row r="1399" spans="1:2" ht="18" customHeight="1">
      <c r="A1399" s="396"/>
      <c r="B1399" s="396"/>
    </row>
    <row r="1400" spans="1:2" ht="18" customHeight="1">
      <c r="A1400" s="396"/>
      <c r="B1400" s="396"/>
    </row>
    <row r="1401" spans="1:2" ht="18" customHeight="1">
      <c r="A1401" s="396"/>
      <c r="B1401" s="396"/>
    </row>
    <row r="1402" spans="1:2" ht="18" customHeight="1">
      <c r="A1402" s="396"/>
      <c r="B1402" s="396"/>
    </row>
    <row r="1403" spans="1:2" ht="18" customHeight="1">
      <c r="A1403" s="396"/>
      <c r="B1403" s="396"/>
    </row>
    <row r="1404" spans="1:2" ht="18" customHeight="1">
      <c r="A1404" s="396"/>
      <c r="B1404" s="396"/>
    </row>
    <row r="1405" spans="1:2" ht="18" customHeight="1">
      <c r="A1405" s="396"/>
      <c r="B1405" s="396"/>
    </row>
    <row r="1406" spans="1:2" ht="18" customHeight="1">
      <c r="A1406" s="396"/>
      <c r="B1406" s="396"/>
    </row>
    <row r="1407" spans="1:2" ht="18" customHeight="1">
      <c r="A1407" s="396"/>
      <c r="B1407" s="396"/>
    </row>
    <row r="1408" spans="1:2" ht="18" customHeight="1">
      <c r="A1408" s="396"/>
      <c r="B1408" s="396"/>
    </row>
    <row r="1409" spans="1:2" ht="18" customHeight="1">
      <c r="A1409" s="396"/>
      <c r="B1409" s="396"/>
    </row>
    <row r="1410" spans="1:2" ht="18" customHeight="1">
      <c r="A1410" s="396"/>
      <c r="B1410" s="396"/>
    </row>
    <row r="1411" spans="1:2" ht="18" customHeight="1">
      <c r="A1411" s="396"/>
      <c r="B1411" s="396"/>
    </row>
    <row r="1412" spans="1:2" ht="18" customHeight="1">
      <c r="A1412" s="396"/>
      <c r="B1412" s="396"/>
    </row>
    <row r="1413" spans="1:2" ht="18" customHeight="1">
      <c r="A1413" s="396"/>
      <c r="B1413" s="396"/>
    </row>
    <row r="1414" spans="1:2" ht="18" customHeight="1">
      <c r="A1414" s="396"/>
      <c r="B1414" s="396"/>
    </row>
    <row r="1415" spans="1:2" ht="18" customHeight="1">
      <c r="A1415" s="396"/>
      <c r="B1415" s="396"/>
    </row>
    <row r="1416" spans="1:2" ht="18" customHeight="1">
      <c r="A1416" s="396"/>
      <c r="B1416" s="396"/>
    </row>
    <row r="1417" spans="1:2" ht="18" customHeight="1">
      <c r="A1417" s="396"/>
      <c r="B1417" s="396"/>
    </row>
    <row r="1418" spans="1:2" ht="18" customHeight="1">
      <c r="A1418" s="396"/>
      <c r="B1418" s="396"/>
    </row>
    <row r="1419" spans="1:2" ht="18" customHeight="1">
      <c r="A1419" s="396"/>
      <c r="B1419" s="396"/>
    </row>
    <row r="1420" spans="1:2" ht="18" customHeight="1">
      <c r="A1420" s="396"/>
      <c r="B1420" s="396"/>
    </row>
    <row r="1421" spans="1:2" ht="18" customHeight="1">
      <c r="A1421" s="396"/>
      <c r="B1421" s="396"/>
    </row>
    <row r="1422" spans="1:2" ht="18" customHeight="1">
      <c r="A1422" s="396"/>
      <c r="B1422" s="396"/>
    </row>
    <row r="1423" spans="1:2" ht="18" customHeight="1">
      <c r="A1423" s="396"/>
      <c r="B1423" s="396"/>
    </row>
    <row r="1424" spans="1:2" ht="18" customHeight="1">
      <c r="A1424" s="396"/>
      <c r="B1424" s="396"/>
    </row>
    <row r="1425" spans="1:2" ht="18" customHeight="1">
      <c r="A1425" s="396"/>
      <c r="B1425" s="396"/>
    </row>
    <row r="1426" spans="1:2" ht="18" customHeight="1">
      <c r="A1426" s="396"/>
      <c r="B1426" s="396"/>
    </row>
    <row r="1427" spans="1:2" ht="18" customHeight="1">
      <c r="A1427" s="396"/>
      <c r="B1427" s="396"/>
    </row>
    <row r="1428" spans="1:2" ht="18" customHeight="1">
      <c r="A1428" s="396"/>
      <c r="B1428" s="396"/>
    </row>
    <row r="1429" spans="1:2" ht="18" customHeight="1">
      <c r="A1429" s="396"/>
      <c r="B1429" s="396"/>
    </row>
    <row r="1430" spans="1:2" ht="18" customHeight="1">
      <c r="A1430" s="396"/>
      <c r="B1430" s="396"/>
    </row>
    <row r="1431" spans="1:2" ht="18" customHeight="1">
      <c r="A1431" s="396"/>
      <c r="B1431" s="396"/>
    </row>
    <row r="1432" spans="1:2" ht="18" customHeight="1">
      <c r="A1432" s="396"/>
      <c r="B1432" s="396"/>
    </row>
    <row r="1433" spans="1:2" ht="18" customHeight="1">
      <c r="A1433" s="396"/>
      <c r="B1433" s="396"/>
    </row>
    <row r="1434" spans="1:2" ht="18" customHeight="1">
      <c r="A1434" s="396"/>
      <c r="B1434" s="396"/>
    </row>
    <row r="1435" spans="1:2" ht="18" customHeight="1">
      <c r="A1435" s="396"/>
      <c r="B1435" s="396"/>
    </row>
    <row r="1436" spans="1:2" ht="18" customHeight="1">
      <c r="A1436" s="396"/>
      <c r="B1436" s="396"/>
    </row>
    <row r="1437" spans="1:2" ht="18" customHeight="1">
      <c r="A1437" s="396"/>
      <c r="B1437" s="396"/>
    </row>
    <row r="1438" spans="1:2" ht="18" customHeight="1">
      <c r="A1438" s="396"/>
      <c r="B1438" s="396"/>
    </row>
    <row r="1439" spans="1:2" ht="18" customHeight="1">
      <c r="A1439" s="396"/>
      <c r="B1439" s="396"/>
    </row>
    <row r="1440" spans="1:2" ht="18" customHeight="1">
      <c r="A1440" s="396"/>
      <c r="B1440" s="396"/>
    </row>
    <row r="1441" spans="1:2" ht="18" customHeight="1">
      <c r="A1441" s="396"/>
      <c r="B1441" s="396"/>
    </row>
    <row r="1442" spans="1:2" ht="18" customHeight="1">
      <c r="A1442" s="396"/>
      <c r="B1442" s="396"/>
    </row>
    <row r="1443" spans="1:2" ht="18" customHeight="1">
      <c r="A1443" s="396"/>
      <c r="B1443" s="396"/>
    </row>
    <row r="1444" spans="1:2" ht="18" customHeight="1">
      <c r="A1444" s="396"/>
      <c r="B1444" s="396"/>
    </row>
    <row r="1445" spans="1:2" ht="18" customHeight="1">
      <c r="A1445" s="396"/>
      <c r="B1445" s="396"/>
    </row>
    <row r="1446" spans="1:2" ht="18" customHeight="1">
      <c r="A1446" s="396"/>
      <c r="B1446" s="396"/>
    </row>
    <row r="1447" spans="1:2" ht="18" customHeight="1">
      <c r="A1447" s="396"/>
      <c r="B1447" s="396"/>
    </row>
    <row r="1448" spans="1:2" ht="18" customHeight="1">
      <c r="A1448" s="396"/>
      <c r="B1448" s="396"/>
    </row>
    <row r="1449" spans="1:2" ht="18" customHeight="1">
      <c r="A1449" s="396"/>
      <c r="B1449" s="396"/>
    </row>
    <row r="1450" spans="1:2" ht="18" customHeight="1">
      <c r="A1450" s="396"/>
      <c r="B1450" s="396"/>
    </row>
    <row r="1451" spans="1:2" ht="18" customHeight="1">
      <c r="A1451" s="396"/>
      <c r="B1451" s="396"/>
    </row>
    <row r="1452" spans="1:2" ht="18" customHeight="1">
      <c r="A1452" s="396"/>
      <c r="B1452" s="396"/>
    </row>
    <row r="1453" spans="1:2" ht="18" customHeight="1">
      <c r="A1453" s="396"/>
      <c r="B1453" s="396"/>
    </row>
    <row r="1454" spans="1:2" ht="18" customHeight="1">
      <c r="A1454" s="396"/>
      <c r="B1454" s="396"/>
    </row>
    <row r="1455" spans="1:2" ht="18" customHeight="1">
      <c r="A1455" s="396"/>
      <c r="B1455" s="396"/>
    </row>
    <row r="1456" spans="1:2" ht="18" customHeight="1">
      <c r="A1456" s="396"/>
      <c r="B1456" s="396"/>
    </row>
    <row r="1457" spans="1:2" ht="18" customHeight="1">
      <c r="A1457" s="396"/>
      <c r="B1457" s="396"/>
    </row>
    <row r="1458" spans="1:2" ht="18" customHeight="1">
      <c r="A1458" s="396"/>
      <c r="B1458" s="396"/>
    </row>
    <row r="1459" spans="1:2" ht="18" customHeight="1">
      <c r="A1459" s="396"/>
      <c r="B1459" s="396"/>
    </row>
    <row r="1460" spans="1:2" ht="18" customHeight="1">
      <c r="A1460" s="396"/>
      <c r="B1460" s="396"/>
    </row>
    <row r="1461" spans="1:2" ht="18" customHeight="1">
      <c r="A1461" s="396"/>
      <c r="B1461" s="396"/>
    </row>
    <row r="1462" spans="1:2" ht="18" customHeight="1">
      <c r="A1462" s="396"/>
      <c r="B1462" s="396"/>
    </row>
    <row r="1463" spans="1:2" ht="18" customHeight="1">
      <c r="A1463" s="396"/>
      <c r="B1463" s="396"/>
    </row>
    <row r="1464" spans="1:2" ht="18" customHeight="1">
      <c r="A1464" s="396"/>
      <c r="B1464" s="396"/>
    </row>
    <row r="1465" spans="1:2" ht="18" customHeight="1">
      <c r="A1465" s="396"/>
      <c r="B1465" s="396"/>
    </row>
    <row r="1466" spans="1:2" ht="18" customHeight="1">
      <c r="A1466" s="396"/>
      <c r="B1466" s="396"/>
    </row>
    <row r="1467" spans="1:2" ht="18" customHeight="1">
      <c r="A1467" s="396"/>
      <c r="B1467" s="396"/>
    </row>
    <row r="1468" spans="1:2" ht="18" customHeight="1">
      <c r="A1468" s="396"/>
      <c r="B1468" s="396"/>
    </row>
    <row r="1469" spans="1:2" ht="18" customHeight="1">
      <c r="A1469" s="396"/>
      <c r="B1469" s="396"/>
    </row>
    <row r="1470" spans="1:2" ht="18" customHeight="1">
      <c r="A1470" s="396"/>
      <c r="B1470" s="396"/>
    </row>
    <row r="1471" spans="1:2" ht="18" customHeight="1">
      <c r="A1471" s="396"/>
      <c r="B1471" s="396"/>
    </row>
    <row r="1472" spans="1:2" ht="18" customHeight="1">
      <c r="A1472" s="396"/>
      <c r="B1472" s="396"/>
    </row>
    <row r="1473" spans="1:2" ht="18" customHeight="1">
      <c r="A1473" s="396"/>
      <c r="B1473" s="396"/>
    </row>
    <row r="1474" spans="1:2" ht="18" customHeight="1">
      <c r="A1474" s="396"/>
      <c r="B1474" s="396"/>
    </row>
    <row r="1475" spans="1:2" ht="18" customHeight="1">
      <c r="A1475" s="396"/>
      <c r="B1475" s="396"/>
    </row>
    <row r="1476" spans="1:2" ht="18" customHeight="1">
      <c r="A1476" s="396"/>
      <c r="B1476" s="396"/>
    </row>
    <row r="1477" spans="1:2" ht="18" customHeight="1">
      <c r="A1477" s="396"/>
      <c r="B1477" s="396"/>
    </row>
    <row r="1478" spans="1:2" ht="18" customHeight="1">
      <c r="A1478" s="396"/>
      <c r="B1478" s="396"/>
    </row>
    <row r="1479" spans="1:2" ht="18" customHeight="1">
      <c r="A1479" s="396"/>
      <c r="B1479" s="396"/>
    </row>
    <row r="1480" spans="1:2" ht="18" customHeight="1">
      <c r="A1480" s="396"/>
      <c r="B1480" s="396"/>
    </row>
    <row r="1481" spans="1:2" ht="18" customHeight="1">
      <c r="A1481" s="396"/>
      <c r="B1481" s="396"/>
    </row>
    <row r="1482" spans="1:2" ht="18" customHeight="1">
      <c r="A1482" s="396"/>
      <c r="B1482" s="396"/>
    </row>
    <row r="1483" spans="1:2" ht="18" customHeight="1">
      <c r="A1483" s="396"/>
      <c r="B1483" s="396"/>
    </row>
    <row r="1484" spans="1:2" ht="18" customHeight="1">
      <c r="A1484" s="396"/>
      <c r="B1484" s="396"/>
    </row>
    <row r="1485" spans="1:2" ht="18" customHeight="1">
      <c r="A1485" s="396"/>
      <c r="B1485" s="396"/>
    </row>
    <row r="1486" spans="1:2" ht="18" customHeight="1">
      <c r="A1486" s="396"/>
      <c r="B1486" s="396"/>
    </row>
    <row r="1487" spans="1:2" ht="18" customHeight="1">
      <c r="A1487" s="396"/>
      <c r="B1487" s="396"/>
    </row>
    <row r="1488" spans="1:2" ht="18" customHeight="1">
      <c r="A1488" s="396"/>
      <c r="B1488" s="396"/>
    </row>
    <row r="1489" spans="1:2" ht="18" customHeight="1">
      <c r="A1489" s="396"/>
      <c r="B1489" s="396"/>
    </row>
    <row r="1490" spans="1:2" ht="18" customHeight="1">
      <c r="A1490" s="396"/>
      <c r="B1490" s="396"/>
    </row>
    <row r="1491" spans="1:2" ht="18" customHeight="1">
      <c r="A1491" s="396"/>
      <c r="B1491" s="396"/>
    </row>
    <row r="1492" spans="1:2" ht="18" customHeight="1">
      <c r="A1492" s="396"/>
      <c r="B1492" s="396"/>
    </row>
    <row r="1493" spans="1:2" ht="18" customHeight="1">
      <c r="A1493" s="396"/>
      <c r="B1493" s="396"/>
    </row>
    <row r="1494" spans="1:2" ht="18" customHeight="1">
      <c r="A1494" s="396"/>
      <c r="B1494" s="396"/>
    </row>
    <row r="1495" spans="1:2" ht="18" customHeight="1">
      <c r="A1495" s="396"/>
      <c r="B1495" s="396"/>
    </row>
    <row r="1496" spans="1:2" ht="18" customHeight="1">
      <c r="A1496" s="396"/>
      <c r="B1496" s="396"/>
    </row>
    <row r="1497" spans="1:2" ht="18" customHeight="1">
      <c r="A1497" s="396"/>
      <c r="B1497" s="396"/>
    </row>
    <row r="1498" spans="1:2" ht="18" customHeight="1">
      <c r="A1498" s="396"/>
      <c r="B1498" s="396"/>
    </row>
    <row r="1499" spans="1:2" ht="18" customHeight="1">
      <c r="A1499" s="396"/>
      <c r="B1499" s="396"/>
    </row>
    <row r="1500" spans="1:2" ht="18" customHeight="1">
      <c r="A1500" s="396"/>
      <c r="B1500" s="396"/>
    </row>
    <row r="1501" spans="1:2" ht="18" customHeight="1">
      <c r="A1501" s="396"/>
      <c r="B1501" s="396"/>
    </row>
    <row r="1502" spans="1:2" ht="18" customHeight="1">
      <c r="A1502" s="396"/>
      <c r="B1502" s="396"/>
    </row>
    <row r="1503" spans="1:2" ht="18" customHeight="1">
      <c r="A1503" s="396"/>
      <c r="B1503" s="396"/>
    </row>
    <row r="1504" spans="1:2" ht="18" customHeight="1">
      <c r="A1504" s="396"/>
      <c r="B1504" s="396"/>
    </row>
    <row r="1505" spans="1:2" ht="18" customHeight="1">
      <c r="A1505" s="396"/>
      <c r="B1505" s="396"/>
    </row>
    <row r="1506" spans="1:2" ht="18" customHeight="1">
      <c r="A1506" s="396"/>
      <c r="B1506" s="396"/>
    </row>
    <row r="1507" spans="1:2" ht="18" customHeight="1">
      <c r="A1507" s="396"/>
      <c r="B1507" s="396"/>
    </row>
    <row r="1508" spans="1:2" ht="18" customHeight="1">
      <c r="A1508" s="396"/>
      <c r="B1508" s="396"/>
    </row>
    <row r="1509" spans="1:2" ht="18" customHeight="1">
      <c r="A1509" s="396"/>
      <c r="B1509" s="396"/>
    </row>
    <row r="1510" spans="1:2" ht="18" customHeight="1">
      <c r="A1510" s="396"/>
      <c r="B1510" s="396"/>
    </row>
    <row r="1511" spans="1:2" ht="18" customHeight="1">
      <c r="A1511" s="396"/>
      <c r="B1511" s="396"/>
    </row>
    <row r="1512" spans="1:2" ht="18" customHeight="1">
      <c r="A1512" s="396"/>
      <c r="B1512" s="396"/>
    </row>
    <row r="1513" spans="1:2" ht="18" customHeight="1">
      <c r="A1513" s="396"/>
      <c r="B1513" s="396"/>
    </row>
    <row r="1514" spans="1:2" ht="18" customHeight="1">
      <c r="A1514" s="396"/>
      <c r="B1514" s="396"/>
    </row>
    <row r="1515" spans="1:2" ht="18" customHeight="1">
      <c r="A1515" s="396"/>
      <c r="B1515" s="396"/>
    </row>
    <row r="1516" spans="1:2" ht="18" customHeight="1">
      <c r="A1516" s="396"/>
      <c r="B1516" s="396"/>
    </row>
    <row r="1517" spans="1:2" ht="18" customHeight="1">
      <c r="A1517" s="396"/>
      <c r="B1517" s="396"/>
    </row>
    <row r="1518" spans="1:2" ht="18" customHeight="1">
      <c r="A1518" s="396"/>
      <c r="B1518" s="396"/>
    </row>
    <row r="1519" spans="1:2" ht="18" customHeight="1">
      <c r="A1519" s="396"/>
      <c r="B1519" s="396"/>
    </row>
    <row r="1520" spans="1:2" ht="18" customHeight="1">
      <c r="A1520" s="396"/>
      <c r="B1520" s="396"/>
    </row>
    <row r="1521" spans="1:2" ht="18" customHeight="1">
      <c r="A1521" s="396"/>
      <c r="B1521" s="396"/>
    </row>
    <row r="1522" spans="1:2" ht="18" customHeight="1">
      <c r="A1522" s="396"/>
      <c r="B1522" s="396"/>
    </row>
    <row r="1523" spans="1:2" ht="18" customHeight="1">
      <c r="A1523" s="396"/>
      <c r="B1523" s="396"/>
    </row>
    <row r="1524" spans="1:2" ht="18" customHeight="1">
      <c r="A1524" s="396"/>
      <c r="B1524" s="396"/>
    </row>
    <row r="1525" spans="1:2" ht="18" customHeight="1">
      <c r="A1525" s="396"/>
      <c r="B1525" s="396"/>
    </row>
    <row r="1526" spans="1:2" ht="18" customHeight="1">
      <c r="A1526" s="396"/>
      <c r="B1526" s="396"/>
    </row>
    <row r="1527" spans="1:2" ht="18" customHeight="1">
      <c r="A1527" s="396"/>
      <c r="B1527" s="396"/>
    </row>
    <row r="1528" spans="1:2" ht="18" customHeight="1">
      <c r="A1528" s="396"/>
      <c r="B1528" s="396"/>
    </row>
    <row r="1529" spans="1:2" ht="18" customHeight="1">
      <c r="A1529" s="396"/>
      <c r="B1529" s="396"/>
    </row>
    <row r="1530" spans="1:2" ht="18" customHeight="1">
      <c r="A1530" s="396"/>
      <c r="B1530" s="396"/>
    </row>
    <row r="1531" spans="1:2" ht="18" customHeight="1">
      <c r="A1531" s="396"/>
      <c r="B1531" s="396"/>
    </row>
    <row r="1532" spans="1:2" ht="18" customHeight="1">
      <c r="A1532" s="396"/>
      <c r="B1532" s="396"/>
    </row>
    <row r="1533" spans="1:2" ht="18" customHeight="1">
      <c r="A1533" s="396"/>
      <c r="B1533" s="396"/>
    </row>
    <row r="1534" spans="1:2" ht="18" customHeight="1">
      <c r="A1534" s="396"/>
      <c r="B1534" s="396"/>
    </row>
    <row r="1535" spans="1:2" ht="18" customHeight="1">
      <c r="A1535" s="396"/>
      <c r="B1535" s="396"/>
    </row>
    <row r="1536" spans="1:2" ht="18" customHeight="1">
      <c r="A1536" s="396"/>
      <c r="B1536" s="396"/>
    </row>
    <row r="1537" spans="1:2" ht="18" customHeight="1">
      <c r="A1537" s="396"/>
      <c r="B1537" s="396"/>
    </row>
    <row r="1538" spans="1:2" ht="18" customHeight="1">
      <c r="A1538" s="396"/>
      <c r="B1538" s="396"/>
    </row>
    <row r="1539" spans="1:2" ht="18" customHeight="1">
      <c r="A1539" s="396"/>
      <c r="B1539" s="396"/>
    </row>
    <row r="1540" spans="1:2" ht="18" customHeight="1">
      <c r="A1540" s="396"/>
      <c r="B1540" s="396"/>
    </row>
    <row r="1541" spans="1:2" ht="18" customHeight="1">
      <c r="A1541" s="396"/>
      <c r="B1541" s="396"/>
    </row>
    <row r="1542" spans="1:2" ht="18" customHeight="1">
      <c r="A1542" s="396"/>
      <c r="B1542" s="396"/>
    </row>
    <row r="1543" spans="1:2" ht="18" customHeight="1">
      <c r="A1543" s="396"/>
      <c r="B1543" s="396"/>
    </row>
    <row r="1544" spans="1:2" ht="18" customHeight="1">
      <c r="A1544" s="396"/>
      <c r="B1544" s="396"/>
    </row>
    <row r="1545" spans="1:2" ht="18" customHeight="1">
      <c r="A1545" s="396"/>
      <c r="B1545" s="396"/>
    </row>
    <row r="1546" spans="1:2" ht="18" customHeight="1">
      <c r="A1546" s="396"/>
      <c r="B1546" s="396"/>
    </row>
    <row r="1547" spans="1:2" ht="18" customHeight="1">
      <c r="A1547" s="396"/>
      <c r="B1547" s="396"/>
    </row>
    <row r="1548" spans="1:2" ht="18" customHeight="1">
      <c r="A1548" s="396"/>
      <c r="B1548" s="396"/>
    </row>
    <row r="1549" spans="1:2" ht="18" customHeight="1">
      <c r="A1549" s="396"/>
      <c r="B1549" s="396"/>
    </row>
    <row r="1550" spans="1:2" ht="18" customHeight="1">
      <c r="A1550" s="396"/>
      <c r="B1550" s="396"/>
    </row>
    <row r="1551" spans="1:2" ht="18" customHeight="1">
      <c r="A1551" s="396"/>
      <c r="B1551" s="396"/>
    </row>
    <row r="1552" spans="1:2" ht="18" customHeight="1">
      <c r="A1552" s="396"/>
      <c r="B1552" s="396"/>
    </row>
    <row r="1553" spans="1:2" ht="18" customHeight="1">
      <c r="A1553" s="396"/>
      <c r="B1553" s="396"/>
    </row>
    <row r="1554" spans="1:2" ht="18" customHeight="1">
      <c r="A1554" s="396"/>
      <c r="B1554" s="396"/>
    </row>
    <row r="1555" spans="1:2" ht="18" customHeight="1">
      <c r="A1555" s="396"/>
      <c r="B1555" s="396"/>
    </row>
    <row r="1556" spans="1:2" ht="18" customHeight="1">
      <c r="A1556" s="396"/>
      <c r="B1556" s="396"/>
    </row>
    <row r="1557" spans="1:2" ht="18" customHeight="1">
      <c r="A1557" s="396"/>
      <c r="B1557" s="396"/>
    </row>
    <row r="1558" spans="1:2" ht="18" customHeight="1">
      <c r="A1558" s="396"/>
      <c r="B1558" s="396"/>
    </row>
    <row r="1559" spans="1:2" ht="18" customHeight="1">
      <c r="A1559" s="396"/>
      <c r="B1559" s="396"/>
    </row>
    <row r="1560" spans="1:2" ht="18" customHeight="1">
      <c r="A1560" s="396"/>
      <c r="B1560" s="396"/>
    </row>
    <row r="1561" spans="1:2" ht="18" customHeight="1">
      <c r="A1561" s="396"/>
      <c r="B1561" s="396"/>
    </row>
    <row r="1562" spans="1:2" ht="18" customHeight="1">
      <c r="A1562" s="396"/>
      <c r="B1562" s="396"/>
    </row>
    <row r="1563" spans="1:2" ht="18" customHeight="1">
      <c r="A1563" s="396"/>
      <c r="B1563" s="396"/>
    </row>
    <row r="1564" spans="1:2" ht="18" customHeight="1">
      <c r="A1564" s="396"/>
      <c r="B1564" s="396"/>
    </row>
    <row r="1565" spans="1:2" ht="18" customHeight="1">
      <c r="A1565" s="396"/>
      <c r="B1565" s="396"/>
    </row>
    <row r="1566" spans="1:2" ht="18" customHeight="1">
      <c r="A1566" s="396"/>
      <c r="B1566" s="396"/>
    </row>
    <row r="1567" spans="1:2" ht="18" customHeight="1">
      <c r="A1567" s="396"/>
      <c r="B1567" s="396"/>
    </row>
    <row r="1568" spans="1:2" ht="18" customHeight="1">
      <c r="A1568" s="396"/>
      <c r="B1568" s="396"/>
    </row>
    <row r="1569" spans="1:2" ht="18" customHeight="1">
      <c r="A1569" s="396"/>
      <c r="B1569" s="396"/>
    </row>
    <row r="1570" spans="1:2" ht="18" customHeight="1">
      <c r="A1570" s="396"/>
      <c r="B1570" s="396"/>
    </row>
    <row r="1571" spans="1:2" ht="18" customHeight="1">
      <c r="A1571" s="396"/>
      <c r="B1571" s="396"/>
    </row>
    <row r="1572" spans="1:2" ht="18" customHeight="1">
      <c r="A1572" s="396"/>
      <c r="B1572" s="396"/>
    </row>
    <row r="1573" spans="1:2" ht="18" customHeight="1">
      <c r="A1573" s="396"/>
      <c r="B1573" s="396"/>
    </row>
    <row r="1574" spans="1:2" ht="18" customHeight="1">
      <c r="A1574" s="396"/>
      <c r="B1574" s="396"/>
    </row>
    <row r="1575" spans="1:2" ht="18" customHeight="1">
      <c r="A1575" s="396"/>
      <c r="B1575" s="396"/>
    </row>
    <row r="1576" spans="1:2" ht="18" customHeight="1">
      <c r="A1576" s="396"/>
      <c r="B1576" s="396"/>
    </row>
    <row r="1577" spans="1:2" ht="18" customHeight="1">
      <c r="A1577" s="396"/>
      <c r="B1577" s="396"/>
    </row>
    <row r="1578" spans="1:2" ht="18" customHeight="1">
      <c r="A1578" s="396"/>
      <c r="B1578" s="396"/>
    </row>
    <row r="1579" spans="1:2" ht="18" customHeight="1">
      <c r="A1579" s="396"/>
      <c r="B1579" s="396"/>
    </row>
    <row r="1580" spans="1:2" ht="18" customHeight="1">
      <c r="A1580" s="396"/>
      <c r="B1580" s="396"/>
    </row>
    <row r="1581" spans="1:2" ht="18" customHeight="1">
      <c r="A1581" s="396"/>
      <c r="B1581" s="396"/>
    </row>
    <row r="1582" spans="1:2" ht="18" customHeight="1">
      <c r="A1582" s="396"/>
      <c r="B1582" s="396"/>
    </row>
    <row r="1583" spans="1:2" ht="18" customHeight="1">
      <c r="A1583" s="396"/>
      <c r="B1583" s="396"/>
    </row>
    <row r="1584" spans="1:2" ht="18" customHeight="1">
      <c r="A1584" s="396"/>
      <c r="B1584" s="396"/>
    </row>
    <row r="1585" spans="1:2" ht="18" customHeight="1">
      <c r="A1585" s="396"/>
      <c r="B1585" s="396"/>
    </row>
    <row r="1586" spans="1:2" ht="18" customHeight="1">
      <c r="A1586" s="396"/>
      <c r="B1586" s="396"/>
    </row>
    <row r="1587" spans="1:2" ht="18" customHeight="1">
      <c r="A1587" s="396"/>
      <c r="B1587" s="396"/>
    </row>
    <row r="1588" spans="1:2" ht="18" customHeight="1">
      <c r="A1588" s="396"/>
      <c r="B1588" s="396"/>
    </row>
    <row r="1589" spans="1:2" ht="18" customHeight="1">
      <c r="A1589" s="396"/>
      <c r="B1589" s="396"/>
    </row>
    <row r="1590" spans="1:2" ht="18" customHeight="1">
      <c r="A1590" s="396"/>
      <c r="B1590" s="396"/>
    </row>
    <row r="1591" spans="1:2" ht="18" customHeight="1">
      <c r="A1591" s="396"/>
      <c r="B1591" s="396"/>
    </row>
    <row r="1592" spans="1:2" ht="18" customHeight="1">
      <c r="A1592" s="396"/>
      <c r="B1592" s="396"/>
    </row>
    <row r="1593" spans="1:2" ht="18" customHeight="1">
      <c r="A1593" s="396"/>
      <c r="B1593" s="396"/>
    </row>
    <row r="1594" spans="1:2" ht="18" customHeight="1">
      <c r="A1594" s="396"/>
      <c r="B1594" s="396"/>
    </row>
    <row r="1595" spans="1:2" ht="18" customHeight="1">
      <c r="A1595" s="396"/>
      <c r="B1595" s="396"/>
    </row>
    <row r="1596" spans="1:2" ht="18" customHeight="1">
      <c r="A1596" s="396"/>
      <c r="B1596" s="396"/>
    </row>
    <row r="1597" spans="1:2" ht="18" customHeight="1">
      <c r="A1597" s="396"/>
      <c r="B1597" s="396"/>
    </row>
    <row r="1598" spans="1:2" ht="18" customHeight="1">
      <c r="A1598" s="396"/>
      <c r="B1598" s="396"/>
    </row>
    <row r="1599" spans="1:2" ht="18" customHeight="1">
      <c r="A1599" s="396"/>
      <c r="B1599" s="396"/>
    </row>
    <row r="1600" spans="1:2" ht="18" customHeight="1">
      <c r="A1600" s="396"/>
      <c r="B1600" s="396"/>
    </row>
    <row r="1601" spans="1:2" ht="18" customHeight="1">
      <c r="A1601" s="396"/>
      <c r="B1601" s="396"/>
    </row>
    <row r="1602" spans="1:2" ht="18" customHeight="1">
      <c r="A1602" s="396"/>
      <c r="B1602" s="396"/>
    </row>
    <row r="1603" spans="1:2" ht="18" customHeight="1">
      <c r="A1603" s="396"/>
      <c r="B1603" s="396"/>
    </row>
    <row r="1604" spans="1:2" ht="18" customHeight="1">
      <c r="A1604" s="396"/>
      <c r="B1604" s="396"/>
    </row>
    <row r="1605" spans="1:2" ht="18" customHeight="1">
      <c r="A1605" s="396"/>
      <c r="B1605" s="396"/>
    </row>
    <row r="1606" spans="1:2" ht="18" customHeight="1">
      <c r="A1606" s="396"/>
      <c r="B1606" s="396"/>
    </row>
    <row r="1607" spans="1:2" ht="18" customHeight="1">
      <c r="A1607" s="396"/>
      <c r="B1607" s="396"/>
    </row>
    <row r="1608" spans="1:2" ht="18" customHeight="1">
      <c r="A1608" s="396"/>
      <c r="B1608" s="396"/>
    </row>
    <row r="1609" spans="1:2" ht="18" customHeight="1">
      <c r="A1609" s="396"/>
      <c r="B1609" s="396"/>
    </row>
    <row r="1610" spans="1:2" ht="18" customHeight="1">
      <c r="A1610" s="396"/>
      <c r="B1610" s="396"/>
    </row>
    <row r="1611" spans="1:2" ht="18" customHeight="1">
      <c r="A1611" s="396"/>
      <c r="B1611" s="396"/>
    </row>
    <row r="1612" spans="1:2" ht="18" customHeight="1">
      <c r="A1612" s="396"/>
      <c r="B1612" s="396"/>
    </row>
    <row r="1613" spans="1:2" ht="18" customHeight="1">
      <c r="A1613" s="396"/>
      <c r="B1613" s="396"/>
    </row>
    <row r="1614" spans="1:2" ht="18" customHeight="1">
      <c r="A1614" s="396"/>
      <c r="B1614" s="396"/>
    </row>
    <row r="1615" spans="1:2" ht="18" customHeight="1">
      <c r="A1615" s="396"/>
      <c r="B1615" s="396"/>
    </row>
    <row r="1616" spans="1:2" ht="18" customHeight="1">
      <c r="A1616" s="396"/>
      <c r="B1616" s="396"/>
    </row>
    <row r="1617" spans="1:2" ht="18" customHeight="1">
      <c r="A1617" s="396"/>
      <c r="B1617" s="396"/>
    </row>
    <row r="1618" spans="1:2" ht="18" customHeight="1">
      <c r="A1618" s="396"/>
      <c r="B1618" s="396"/>
    </row>
    <row r="1619" spans="1:2" ht="18" customHeight="1">
      <c r="A1619" s="396"/>
      <c r="B1619" s="396"/>
    </row>
    <row r="1620" spans="1:2" ht="18" customHeight="1">
      <c r="A1620" s="396"/>
      <c r="B1620" s="396"/>
    </row>
    <row r="1621" spans="1:2" ht="18" customHeight="1">
      <c r="A1621" s="396"/>
      <c r="B1621" s="396"/>
    </row>
    <row r="1622" spans="1:2" ht="18" customHeight="1">
      <c r="A1622" s="396"/>
      <c r="B1622" s="396"/>
    </row>
    <row r="1623" spans="1:2" ht="18" customHeight="1">
      <c r="A1623" s="396"/>
      <c r="B1623" s="396"/>
    </row>
    <row r="1624" spans="1:2" ht="18" customHeight="1">
      <c r="A1624" s="396"/>
      <c r="B1624" s="396"/>
    </row>
    <row r="1625" spans="1:2" ht="18" customHeight="1">
      <c r="A1625" s="396"/>
      <c r="B1625" s="396"/>
    </row>
    <row r="1626" spans="1:2" ht="18" customHeight="1">
      <c r="A1626" s="396"/>
      <c r="B1626" s="396"/>
    </row>
    <row r="1627" spans="1:2" ht="18" customHeight="1">
      <c r="A1627" s="396"/>
      <c r="B1627" s="396"/>
    </row>
    <row r="1628" spans="1:2" ht="18" customHeight="1">
      <c r="A1628" s="396"/>
      <c r="B1628" s="396"/>
    </row>
    <row r="1629" spans="1:2" ht="18" customHeight="1">
      <c r="A1629" s="396"/>
      <c r="B1629" s="396"/>
    </row>
    <row r="1630" spans="1:2" ht="18" customHeight="1">
      <c r="A1630" s="396"/>
      <c r="B1630" s="396"/>
    </row>
    <row r="1631" spans="1:2" ht="18" customHeight="1">
      <c r="A1631" s="396"/>
      <c r="B1631" s="396"/>
    </row>
    <row r="1632" spans="1:2" ht="18" customHeight="1">
      <c r="A1632" s="396"/>
      <c r="B1632" s="396"/>
    </row>
    <row r="1633" spans="1:2" ht="18" customHeight="1">
      <c r="A1633" s="396"/>
      <c r="B1633" s="396"/>
    </row>
    <row r="1634" spans="1:2" ht="18" customHeight="1">
      <c r="A1634" s="396"/>
      <c r="B1634" s="396"/>
    </row>
    <row r="1635" spans="1:2" ht="18" customHeight="1">
      <c r="A1635" s="396"/>
      <c r="B1635" s="396"/>
    </row>
    <row r="1636" spans="1:2" ht="18" customHeight="1">
      <c r="A1636" s="396"/>
      <c r="B1636" s="396"/>
    </row>
    <row r="1637" spans="1:2" ht="18" customHeight="1">
      <c r="A1637" s="396"/>
      <c r="B1637" s="396"/>
    </row>
    <row r="1638" spans="1:2" ht="18" customHeight="1">
      <c r="A1638" s="396"/>
      <c r="B1638" s="396"/>
    </row>
    <row r="1639" spans="1:2" ht="18" customHeight="1">
      <c r="A1639" s="396"/>
      <c r="B1639" s="396"/>
    </row>
    <row r="1640" spans="1:2" ht="18" customHeight="1">
      <c r="A1640" s="396"/>
      <c r="B1640" s="396"/>
    </row>
    <row r="1641" spans="1:2" ht="18" customHeight="1">
      <c r="A1641" s="396"/>
      <c r="B1641" s="396"/>
    </row>
    <row r="1642" spans="1:2" ht="18" customHeight="1">
      <c r="A1642" s="396"/>
      <c r="B1642" s="396"/>
    </row>
    <row r="1643" spans="1:2" ht="18" customHeight="1">
      <c r="A1643" s="396"/>
      <c r="B1643" s="396"/>
    </row>
    <row r="1644" spans="1:2" ht="18" customHeight="1">
      <c r="A1644" s="396"/>
      <c r="B1644" s="396"/>
    </row>
    <row r="1645" spans="1:2" ht="18" customHeight="1">
      <c r="A1645" s="396"/>
      <c r="B1645" s="396"/>
    </row>
    <row r="1646" spans="1:2" ht="18" customHeight="1">
      <c r="A1646" s="396"/>
      <c r="B1646" s="396"/>
    </row>
    <row r="1647" spans="1:2" ht="18" customHeight="1">
      <c r="A1647" s="396"/>
      <c r="B1647" s="396"/>
    </row>
    <row r="1648" spans="1:2" ht="18" customHeight="1">
      <c r="A1648" s="396"/>
      <c r="B1648" s="396"/>
    </row>
    <row r="1649" spans="1:2" ht="18" customHeight="1">
      <c r="A1649" s="396"/>
      <c r="B1649" s="396"/>
    </row>
    <row r="1650" spans="1:2" ht="18" customHeight="1">
      <c r="A1650" s="396"/>
      <c r="B1650" s="396"/>
    </row>
    <row r="1651" spans="1:2" ht="18" customHeight="1">
      <c r="A1651" s="396"/>
      <c r="B1651" s="396"/>
    </row>
    <row r="1652" spans="1:2" ht="18" customHeight="1">
      <c r="A1652" s="396"/>
      <c r="B1652" s="396"/>
    </row>
    <row r="1653" spans="1:2" ht="18" customHeight="1">
      <c r="A1653" s="396"/>
      <c r="B1653" s="396"/>
    </row>
    <row r="1654" spans="1:2" ht="18" customHeight="1">
      <c r="A1654" s="396"/>
      <c r="B1654" s="396"/>
    </row>
    <row r="1655" spans="1:2" ht="18" customHeight="1">
      <c r="A1655" s="396"/>
      <c r="B1655" s="396"/>
    </row>
    <row r="1656" spans="1:2" ht="18" customHeight="1">
      <c r="A1656" s="396"/>
      <c r="B1656" s="396"/>
    </row>
    <row r="1657" spans="1:2" ht="18" customHeight="1">
      <c r="A1657" s="396"/>
      <c r="B1657" s="396"/>
    </row>
    <row r="1658" spans="1:2" ht="18" customHeight="1">
      <c r="A1658" s="396"/>
      <c r="B1658" s="396"/>
    </row>
    <row r="1659" spans="1:2" ht="18" customHeight="1">
      <c r="A1659" s="396"/>
      <c r="B1659" s="396"/>
    </row>
    <row r="1660" spans="1:2" ht="18" customHeight="1">
      <c r="A1660" s="396"/>
      <c r="B1660" s="396"/>
    </row>
    <row r="1661" spans="1:2" ht="18" customHeight="1">
      <c r="A1661" s="396"/>
      <c r="B1661" s="396"/>
    </row>
    <row r="1662" spans="1:2" ht="18" customHeight="1">
      <c r="A1662" s="396"/>
      <c r="B1662" s="396"/>
    </row>
    <row r="1663" spans="1:2" ht="18" customHeight="1">
      <c r="A1663" s="396"/>
      <c r="B1663" s="396"/>
    </row>
    <row r="1664" spans="1:2" ht="18" customHeight="1">
      <c r="A1664" s="396"/>
      <c r="B1664" s="396"/>
    </row>
    <row r="1665" spans="1:2" ht="18" customHeight="1">
      <c r="A1665" s="396"/>
      <c r="B1665" s="396"/>
    </row>
    <row r="1666" spans="1:2" ht="18" customHeight="1">
      <c r="A1666" s="396"/>
      <c r="B1666" s="396"/>
    </row>
    <row r="1667" spans="1:2" ht="18" customHeight="1">
      <c r="A1667" s="396"/>
      <c r="B1667" s="396"/>
    </row>
    <row r="1668" spans="1:2" ht="18" customHeight="1">
      <c r="A1668" s="396"/>
      <c r="B1668" s="396"/>
    </row>
    <row r="1669" spans="1:2" ht="18" customHeight="1">
      <c r="A1669" s="396"/>
      <c r="B1669" s="396"/>
    </row>
    <row r="1670" spans="1:2" ht="18" customHeight="1">
      <c r="A1670" s="396"/>
      <c r="B1670" s="396"/>
    </row>
    <row r="1671" spans="1:2" ht="18" customHeight="1">
      <c r="A1671" s="396"/>
      <c r="B1671" s="396"/>
    </row>
    <row r="1672" spans="1:2" ht="18" customHeight="1">
      <c r="A1672" s="396"/>
      <c r="B1672" s="396"/>
    </row>
    <row r="1673" spans="1:2" ht="18" customHeight="1">
      <c r="A1673" s="396"/>
      <c r="B1673" s="396"/>
    </row>
    <row r="1674" spans="1:2" ht="18" customHeight="1">
      <c r="A1674" s="396"/>
      <c r="B1674" s="396"/>
    </row>
    <row r="1675" spans="1:2" ht="18" customHeight="1">
      <c r="A1675" s="396"/>
      <c r="B1675" s="396"/>
    </row>
    <row r="1676" spans="1:2" ht="18" customHeight="1">
      <c r="A1676" s="396"/>
      <c r="B1676" s="396"/>
    </row>
    <row r="1677" spans="1:2" ht="18" customHeight="1">
      <c r="A1677" s="396"/>
      <c r="B1677" s="396"/>
    </row>
    <row r="1678" spans="1:2" ht="18" customHeight="1">
      <c r="A1678" s="396"/>
      <c r="B1678" s="396"/>
    </row>
    <row r="1679" spans="1:2" ht="18" customHeight="1">
      <c r="A1679" s="396"/>
      <c r="B1679" s="396"/>
    </row>
    <row r="1680" spans="1:2" ht="18" customHeight="1">
      <c r="A1680" s="396"/>
      <c r="B1680" s="396"/>
    </row>
    <row r="1681" spans="1:2" ht="18" customHeight="1">
      <c r="A1681" s="396"/>
      <c r="B1681" s="396"/>
    </row>
    <row r="1682" spans="1:2" ht="18" customHeight="1">
      <c r="A1682" s="396"/>
      <c r="B1682" s="396"/>
    </row>
    <row r="1683" spans="1:2" ht="18" customHeight="1">
      <c r="A1683" s="396"/>
      <c r="B1683" s="396"/>
    </row>
    <row r="1684" spans="1:2" ht="18" customHeight="1">
      <c r="A1684" s="396"/>
      <c r="B1684" s="396"/>
    </row>
    <row r="1685" spans="1:2" ht="18" customHeight="1">
      <c r="A1685" s="396"/>
      <c r="B1685" s="396"/>
    </row>
    <row r="1686" spans="1:2" ht="18" customHeight="1">
      <c r="A1686" s="396"/>
      <c r="B1686" s="396"/>
    </row>
    <row r="1687" spans="1:2" ht="18" customHeight="1">
      <c r="A1687" s="396"/>
      <c r="B1687" s="396"/>
    </row>
    <row r="1688" spans="1:2" ht="18" customHeight="1">
      <c r="A1688" s="396"/>
      <c r="B1688" s="396"/>
    </row>
    <row r="1689" spans="1:2" ht="18" customHeight="1">
      <c r="A1689" s="396"/>
      <c r="B1689" s="396"/>
    </row>
    <row r="1690" spans="1:2" ht="18" customHeight="1">
      <c r="A1690" s="396"/>
      <c r="B1690" s="396"/>
    </row>
    <row r="1691" spans="1:2" ht="18" customHeight="1">
      <c r="A1691" s="396"/>
      <c r="B1691" s="396"/>
    </row>
    <row r="1692" spans="1:2" ht="18" customHeight="1">
      <c r="A1692" s="396"/>
      <c r="B1692" s="396"/>
    </row>
    <row r="1693" spans="1:2" ht="18" customHeight="1">
      <c r="A1693" s="396"/>
      <c r="B1693" s="396"/>
    </row>
    <row r="1694" spans="1:2" ht="18" customHeight="1">
      <c r="A1694" s="396"/>
      <c r="B1694" s="396"/>
    </row>
    <row r="1695" spans="1:2" ht="18" customHeight="1">
      <c r="A1695" s="396"/>
      <c r="B1695" s="396"/>
    </row>
    <row r="1696" spans="1:2" ht="18" customHeight="1">
      <c r="A1696" s="396"/>
      <c r="B1696" s="396"/>
    </row>
    <row r="1697" spans="1:2" ht="18" customHeight="1">
      <c r="A1697" s="396"/>
      <c r="B1697" s="396"/>
    </row>
    <row r="1698" spans="1:2" ht="18" customHeight="1">
      <c r="A1698" s="396"/>
      <c r="B1698" s="396"/>
    </row>
    <row r="1699" spans="1:2" ht="18" customHeight="1">
      <c r="A1699" s="396"/>
      <c r="B1699" s="396"/>
    </row>
    <row r="1700" spans="1:2" ht="18" customHeight="1">
      <c r="A1700" s="396"/>
      <c r="B1700" s="396"/>
    </row>
    <row r="1701" spans="1:2" ht="18" customHeight="1">
      <c r="A1701" s="396"/>
      <c r="B1701" s="396"/>
    </row>
    <row r="1702" spans="1:2" ht="18" customHeight="1">
      <c r="A1702" s="396"/>
      <c r="B1702" s="396"/>
    </row>
    <row r="1703" spans="1:2" ht="18" customHeight="1">
      <c r="A1703" s="396"/>
      <c r="B1703" s="396"/>
    </row>
    <row r="1704" spans="1:2" ht="18" customHeight="1">
      <c r="A1704" s="396"/>
      <c r="B1704" s="396"/>
    </row>
    <row r="1705" spans="1:2" ht="18" customHeight="1">
      <c r="A1705" s="396"/>
      <c r="B1705" s="396"/>
    </row>
    <row r="1706" spans="1:2" ht="18" customHeight="1">
      <c r="A1706" s="396"/>
      <c r="B1706" s="396"/>
    </row>
    <row r="1707" spans="1:2" ht="18" customHeight="1">
      <c r="A1707" s="396"/>
      <c r="B1707" s="396"/>
    </row>
    <row r="1708" spans="1:2" ht="18" customHeight="1">
      <c r="A1708" s="396"/>
      <c r="B1708" s="396"/>
    </row>
    <row r="1709" spans="1:2" ht="18" customHeight="1">
      <c r="A1709" s="396"/>
      <c r="B1709" s="396"/>
    </row>
    <row r="1710" spans="1:2" ht="18" customHeight="1">
      <c r="A1710" s="396"/>
      <c r="B1710" s="396"/>
    </row>
    <row r="1711" spans="1:2" ht="18" customHeight="1">
      <c r="A1711" s="396"/>
      <c r="B1711" s="396"/>
    </row>
    <row r="1712" spans="1:2" ht="18" customHeight="1">
      <c r="A1712" s="396"/>
      <c r="B1712" s="396"/>
    </row>
    <row r="1713" spans="1:2" ht="18" customHeight="1">
      <c r="A1713" s="396"/>
      <c r="B1713" s="396"/>
    </row>
    <row r="1714" spans="1:2" ht="18" customHeight="1">
      <c r="A1714" s="396"/>
      <c r="B1714" s="396"/>
    </row>
    <row r="1715" spans="1:2" ht="18" customHeight="1">
      <c r="A1715" s="396"/>
      <c r="B1715" s="396"/>
    </row>
    <row r="1716" spans="1:2" ht="18" customHeight="1">
      <c r="A1716" s="396"/>
      <c r="B1716" s="396"/>
    </row>
    <row r="1717" spans="1:2" ht="18" customHeight="1">
      <c r="A1717" s="396"/>
      <c r="B1717" s="396"/>
    </row>
    <row r="1718" spans="1:2" ht="18" customHeight="1">
      <c r="A1718" s="396"/>
      <c r="B1718" s="396"/>
    </row>
    <row r="1719" spans="1:2" ht="18" customHeight="1">
      <c r="A1719" s="396"/>
      <c r="B1719" s="396"/>
    </row>
    <row r="1720" spans="1:2" ht="18" customHeight="1">
      <c r="A1720" s="396"/>
      <c r="B1720" s="396"/>
    </row>
    <row r="1721" spans="1:2" ht="18" customHeight="1">
      <c r="A1721" s="396"/>
      <c r="B1721" s="396"/>
    </row>
    <row r="1722" spans="1:2" ht="18" customHeight="1">
      <c r="A1722" s="396"/>
      <c r="B1722" s="396"/>
    </row>
    <row r="1723" spans="1:2" ht="18" customHeight="1">
      <c r="A1723" s="396"/>
      <c r="B1723" s="396"/>
    </row>
    <row r="1724" spans="1:2" ht="18" customHeight="1">
      <c r="A1724" s="396"/>
      <c r="B1724" s="396"/>
    </row>
    <row r="1725" spans="1:2" ht="18" customHeight="1">
      <c r="A1725" s="396"/>
      <c r="B1725" s="396"/>
    </row>
    <row r="1726" spans="1:2" ht="18" customHeight="1">
      <c r="A1726" s="396"/>
      <c r="B1726" s="396"/>
    </row>
    <row r="1727" spans="1:2" ht="18" customHeight="1">
      <c r="A1727" s="396"/>
      <c r="B1727" s="396"/>
    </row>
    <row r="1728" spans="1:2" ht="18" customHeight="1">
      <c r="A1728" s="396"/>
      <c r="B1728" s="396"/>
    </row>
    <row r="1729" spans="1:2" ht="18" customHeight="1">
      <c r="A1729" s="396"/>
      <c r="B1729" s="396"/>
    </row>
    <row r="1730" spans="1:2" ht="18" customHeight="1">
      <c r="A1730" s="396"/>
      <c r="B1730" s="396"/>
    </row>
    <row r="1731" spans="1:2" ht="18" customHeight="1">
      <c r="A1731" s="396"/>
      <c r="B1731" s="396"/>
    </row>
    <row r="1732" spans="1:2" ht="18" customHeight="1">
      <c r="A1732" s="396"/>
      <c r="B1732" s="396"/>
    </row>
    <row r="1733" spans="1:2" ht="18" customHeight="1">
      <c r="A1733" s="396"/>
      <c r="B1733" s="396"/>
    </row>
    <row r="1734" spans="1:2" ht="18" customHeight="1">
      <c r="A1734" s="396"/>
      <c r="B1734" s="396"/>
    </row>
    <row r="1735" spans="1:2" ht="18" customHeight="1">
      <c r="A1735" s="396"/>
      <c r="B1735" s="396"/>
    </row>
    <row r="1736" spans="1:2" ht="18" customHeight="1">
      <c r="A1736" s="396"/>
      <c r="B1736" s="396"/>
    </row>
    <row r="1737" spans="1:2" ht="18" customHeight="1">
      <c r="A1737" s="396"/>
      <c r="B1737" s="396"/>
    </row>
    <row r="1738" spans="1:2" ht="18" customHeight="1">
      <c r="A1738" s="396"/>
      <c r="B1738" s="396"/>
    </row>
    <row r="1739" spans="1:2" ht="18" customHeight="1">
      <c r="A1739" s="396"/>
      <c r="B1739" s="396"/>
    </row>
    <row r="1740" spans="1:2" ht="18" customHeight="1">
      <c r="A1740" s="396"/>
      <c r="B1740" s="396"/>
    </row>
    <row r="1741" spans="1:2" ht="18" customHeight="1">
      <c r="A1741" s="396"/>
      <c r="B1741" s="396"/>
    </row>
    <row r="1742" spans="1:2" ht="18" customHeight="1">
      <c r="A1742" s="396"/>
      <c r="B1742" s="396"/>
    </row>
    <row r="1743" spans="1:2" ht="18" customHeight="1">
      <c r="A1743" s="396"/>
      <c r="B1743" s="396"/>
    </row>
    <row r="1744" spans="1:2" ht="18" customHeight="1">
      <c r="A1744" s="396"/>
      <c r="B1744" s="396"/>
    </row>
    <row r="1745" spans="1:2" ht="18" customHeight="1">
      <c r="A1745" s="396"/>
      <c r="B1745" s="396"/>
    </row>
    <row r="1746" spans="1:2" ht="18" customHeight="1">
      <c r="A1746" s="396"/>
      <c r="B1746" s="396"/>
    </row>
    <row r="1747" spans="1:2" ht="18" customHeight="1">
      <c r="A1747" s="396"/>
      <c r="B1747" s="396"/>
    </row>
    <row r="1748" spans="1:2" ht="18" customHeight="1">
      <c r="A1748" s="396"/>
      <c r="B1748" s="396"/>
    </row>
    <row r="1749" spans="1:2" ht="18" customHeight="1">
      <c r="A1749" s="396"/>
      <c r="B1749" s="396"/>
    </row>
    <row r="1750" spans="1:2" ht="18" customHeight="1">
      <c r="A1750" s="396"/>
      <c r="B1750" s="396"/>
    </row>
    <row r="1751" spans="1:2" ht="18" customHeight="1">
      <c r="A1751" s="396"/>
      <c r="B1751" s="396"/>
    </row>
    <row r="1752" spans="1:2" ht="18" customHeight="1">
      <c r="A1752" s="396"/>
      <c r="B1752" s="396"/>
    </row>
    <row r="1753" spans="1:2" ht="18" customHeight="1">
      <c r="A1753" s="396"/>
      <c r="B1753" s="396"/>
    </row>
    <row r="1754" spans="1:2" ht="18" customHeight="1">
      <c r="A1754" s="396"/>
      <c r="B1754" s="396"/>
    </row>
    <row r="1755" spans="1:2" ht="18" customHeight="1">
      <c r="A1755" s="396"/>
      <c r="B1755" s="396"/>
    </row>
    <row r="1756" spans="1:2" ht="18" customHeight="1">
      <c r="A1756" s="396"/>
      <c r="B1756" s="396"/>
    </row>
    <row r="1757" spans="1:2" ht="18" customHeight="1">
      <c r="A1757" s="396"/>
      <c r="B1757" s="396"/>
    </row>
    <row r="1758" spans="1:2" ht="18" customHeight="1">
      <c r="A1758" s="396"/>
      <c r="B1758" s="396"/>
    </row>
    <row r="1759" spans="1:2" ht="18" customHeight="1">
      <c r="A1759" s="396"/>
      <c r="B1759" s="396"/>
    </row>
    <row r="1760" spans="1:2" ht="18" customHeight="1">
      <c r="A1760" s="396"/>
      <c r="B1760" s="396"/>
    </row>
    <row r="1761" spans="1:2" ht="18" customHeight="1">
      <c r="A1761" s="396"/>
      <c r="B1761" s="396"/>
    </row>
    <row r="1762" spans="1:2" ht="18" customHeight="1">
      <c r="A1762" s="396"/>
      <c r="B1762" s="396"/>
    </row>
    <row r="1763" spans="1:2" ht="18" customHeight="1">
      <c r="A1763" s="396"/>
      <c r="B1763" s="396"/>
    </row>
    <row r="1764" spans="1:2" ht="18" customHeight="1">
      <c r="A1764" s="396"/>
      <c r="B1764" s="396"/>
    </row>
    <row r="1765" spans="1:2" ht="18" customHeight="1">
      <c r="A1765" s="396"/>
      <c r="B1765" s="396"/>
    </row>
    <row r="1766" spans="1:2" ht="18" customHeight="1">
      <c r="A1766" s="396"/>
      <c r="B1766" s="396"/>
    </row>
    <row r="1767" spans="1:2" ht="18" customHeight="1">
      <c r="A1767" s="396"/>
      <c r="B1767" s="396"/>
    </row>
    <row r="1768" spans="1:2" ht="18" customHeight="1">
      <c r="A1768" s="396"/>
      <c r="B1768" s="396"/>
    </row>
    <row r="1769" spans="1:2" ht="18" customHeight="1">
      <c r="A1769" s="396"/>
      <c r="B1769" s="396"/>
    </row>
    <row r="1770" spans="1:2" ht="18" customHeight="1">
      <c r="A1770" s="396"/>
      <c r="B1770" s="396"/>
    </row>
    <row r="1771" spans="1:2" ht="18" customHeight="1">
      <c r="A1771" s="396"/>
      <c r="B1771" s="396"/>
    </row>
    <row r="1772" spans="1:2" ht="18" customHeight="1">
      <c r="A1772" s="396"/>
      <c r="B1772" s="396"/>
    </row>
    <row r="1773" spans="1:2" ht="18" customHeight="1">
      <c r="A1773" s="396"/>
      <c r="B1773" s="396"/>
    </row>
    <row r="1774" spans="1:2" ht="18" customHeight="1">
      <c r="A1774" s="396"/>
      <c r="B1774" s="396"/>
    </row>
    <row r="1775" spans="1:2" ht="18" customHeight="1">
      <c r="A1775" s="396"/>
      <c r="B1775" s="396"/>
    </row>
    <row r="1776" spans="1:2" ht="18" customHeight="1">
      <c r="A1776" s="396"/>
      <c r="B1776" s="396"/>
    </row>
    <row r="1777" spans="1:2" ht="18" customHeight="1">
      <c r="A1777" s="396"/>
      <c r="B1777" s="396"/>
    </row>
    <row r="1778" spans="1:2" ht="18" customHeight="1">
      <c r="A1778" s="396"/>
      <c r="B1778" s="396"/>
    </row>
    <row r="1779" spans="1:2" ht="18" customHeight="1">
      <c r="A1779" s="396"/>
      <c r="B1779" s="396"/>
    </row>
    <row r="1780" spans="1:2" ht="18" customHeight="1">
      <c r="A1780" s="396"/>
      <c r="B1780" s="396"/>
    </row>
    <row r="1781" spans="1:2" ht="18" customHeight="1">
      <c r="A1781" s="396"/>
      <c r="B1781" s="396"/>
    </row>
    <row r="1782" spans="1:2" ht="18" customHeight="1">
      <c r="A1782" s="396"/>
      <c r="B1782" s="396"/>
    </row>
    <row r="1783" spans="1:2" ht="18" customHeight="1">
      <c r="A1783" s="396"/>
      <c r="B1783" s="396"/>
    </row>
    <row r="1784" spans="1:2" ht="18" customHeight="1">
      <c r="A1784" s="396"/>
      <c r="B1784" s="396"/>
    </row>
    <row r="1785" spans="1:2" ht="18" customHeight="1">
      <c r="A1785" s="396"/>
      <c r="B1785" s="396"/>
    </row>
    <row r="1786" spans="1:2" ht="18" customHeight="1">
      <c r="A1786" s="396"/>
      <c r="B1786" s="396"/>
    </row>
    <row r="1787" spans="1:2" ht="18" customHeight="1">
      <c r="A1787" s="396"/>
      <c r="B1787" s="396"/>
    </row>
    <row r="1788" spans="1:2" ht="18" customHeight="1">
      <c r="A1788" s="396"/>
      <c r="B1788" s="396"/>
    </row>
    <row r="1789" spans="1:2" ht="18" customHeight="1">
      <c r="A1789" s="396"/>
      <c r="B1789" s="396"/>
    </row>
    <row r="1790" spans="1:2" ht="18" customHeight="1">
      <c r="A1790" s="396"/>
      <c r="B1790" s="396"/>
    </row>
    <row r="1791" spans="1:2" ht="18" customHeight="1">
      <c r="A1791" s="396"/>
      <c r="B1791" s="396"/>
    </row>
    <row r="1792" spans="1:2" ht="18" customHeight="1">
      <c r="A1792" s="396"/>
      <c r="B1792" s="396"/>
    </row>
    <row r="1793" spans="1:2" ht="18" customHeight="1">
      <c r="A1793" s="396"/>
      <c r="B1793" s="396"/>
    </row>
    <row r="1794" spans="1:2" ht="18" customHeight="1">
      <c r="A1794" s="396"/>
      <c r="B1794" s="396"/>
    </row>
    <row r="1795" spans="1:2" ht="18" customHeight="1">
      <c r="A1795" s="396"/>
      <c r="B1795" s="396"/>
    </row>
    <row r="1796" spans="1:2" ht="18" customHeight="1">
      <c r="A1796" s="396"/>
      <c r="B1796" s="396"/>
    </row>
    <row r="1797" spans="1:2" ht="18" customHeight="1">
      <c r="A1797" s="396"/>
      <c r="B1797" s="396"/>
    </row>
    <row r="1798" spans="1:2" ht="18" customHeight="1">
      <c r="A1798" s="396"/>
      <c r="B1798" s="396"/>
    </row>
    <row r="1799" spans="1:2" ht="18" customHeight="1">
      <c r="A1799" s="396"/>
      <c r="B1799" s="396"/>
    </row>
    <row r="1800" spans="1:2" ht="18" customHeight="1">
      <c r="A1800" s="396"/>
      <c r="B1800" s="396"/>
    </row>
    <row r="1801" spans="1:2" ht="18" customHeight="1">
      <c r="A1801" s="396"/>
      <c r="B1801" s="396"/>
    </row>
    <row r="1802" spans="1:2" ht="18" customHeight="1">
      <c r="A1802" s="396"/>
      <c r="B1802" s="396"/>
    </row>
    <row r="1803" spans="1:2" ht="18" customHeight="1">
      <c r="A1803" s="396"/>
      <c r="B1803" s="396"/>
    </row>
    <row r="1804" spans="1:2" ht="18" customHeight="1">
      <c r="A1804" s="396"/>
      <c r="B1804" s="396"/>
    </row>
    <row r="1805" spans="1:2" ht="18" customHeight="1">
      <c r="A1805" s="396"/>
      <c r="B1805" s="396"/>
    </row>
    <row r="1806" spans="1:2" ht="18" customHeight="1">
      <c r="A1806" s="396"/>
      <c r="B1806" s="396"/>
    </row>
    <row r="1807" spans="1:2" ht="18" customHeight="1">
      <c r="A1807" s="396"/>
      <c r="B1807" s="396"/>
    </row>
    <row r="1808" spans="1:2" ht="18" customHeight="1">
      <c r="A1808" s="396"/>
      <c r="B1808" s="396"/>
    </row>
    <row r="1809" spans="1:2" ht="18" customHeight="1">
      <c r="A1809" s="396"/>
      <c r="B1809" s="396"/>
    </row>
    <row r="1810" spans="1:2" ht="18" customHeight="1">
      <c r="A1810" s="396"/>
      <c r="B1810" s="396"/>
    </row>
    <row r="1811" spans="1:2" ht="18" customHeight="1">
      <c r="A1811" s="396"/>
      <c r="B1811" s="396"/>
    </row>
    <row r="1812" spans="1:2" ht="18" customHeight="1">
      <c r="A1812" s="396"/>
      <c r="B1812" s="396"/>
    </row>
    <row r="1813" spans="1:2" ht="18" customHeight="1">
      <c r="A1813" s="396"/>
      <c r="B1813" s="396"/>
    </row>
    <row r="1814" spans="1:2" ht="18" customHeight="1">
      <c r="A1814" s="396"/>
      <c r="B1814" s="396"/>
    </row>
    <row r="1815" spans="1:2" ht="18" customHeight="1">
      <c r="A1815" s="396"/>
      <c r="B1815" s="396"/>
    </row>
    <row r="1816" spans="1:2" ht="18" customHeight="1">
      <c r="A1816" s="396"/>
      <c r="B1816" s="396"/>
    </row>
    <row r="1817" spans="1:2" ht="18" customHeight="1">
      <c r="A1817" s="396"/>
      <c r="B1817" s="396"/>
    </row>
    <row r="1818" spans="1:2" ht="18" customHeight="1">
      <c r="A1818" s="396"/>
      <c r="B1818" s="396"/>
    </row>
    <row r="1819" spans="1:2" ht="18" customHeight="1">
      <c r="A1819" s="396"/>
      <c r="B1819" s="396"/>
    </row>
    <row r="1820" spans="1:2" ht="18" customHeight="1">
      <c r="A1820" s="396"/>
      <c r="B1820" s="396"/>
    </row>
    <row r="1821" spans="1:2" ht="18" customHeight="1">
      <c r="A1821" s="396"/>
      <c r="B1821" s="396"/>
    </row>
    <row r="1822" spans="1:2" ht="18" customHeight="1">
      <c r="A1822" s="396"/>
      <c r="B1822" s="396"/>
    </row>
    <row r="1823" spans="1:2" ht="18" customHeight="1">
      <c r="A1823" s="396"/>
      <c r="B1823" s="396"/>
    </row>
    <row r="1824" spans="1:2" ht="18" customHeight="1">
      <c r="A1824" s="396"/>
      <c r="B1824" s="396"/>
    </row>
    <row r="1825" spans="1:2" ht="18" customHeight="1">
      <c r="A1825" s="396"/>
      <c r="B1825" s="396"/>
    </row>
    <row r="1826" spans="1:2" ht="18" customHeight="1">
      <c r="A1826" s="396"/>
      <c r="B1826" s="396"/>
    </row>
    <row r="1827" spans="1:2" ht="18" customHeight="1">
      <c r="A1827" s="396"/>
      <c r="B1827" s="396"/>
    </row>
    <row r="1828" spans="1:2" ht="18" customHeight="1">
      <c r="A1828" s="396"/>
      <c r="B1828" s="396"/>
    </row>
    <row r="1829" spans="1:2" ht="18" customHeight="1">
      <c r="A1829" s="396"/>
      <c r="B1829" s="396"/>
    </row>
    <row r="1830" spans="1:2" ht="18" customHeight="1">
      <c r="A1830" s="396"/>
      <c r="B1830" s="396"/>
    </row>
    <row r="1831" spans="1:2" ht="18" customHeight="1">
      <c r="A1831" s="396"/>
      <c r="B1831" s="396"/>
    </row>
    <row r="1832" spans="1:2" ht="18" customHeight="1">
      <c r="A1832" s="396"/>
      <c r="B1832" s="396"/>
    </row>
    <row r="1833" spans="1:2" ht="18" customHeight="1">
      <c r="A1833" s="396"/>
      <c r="B1833" s="396"/>
    </row>
    <row r="1834" spans="1:2" ht="18" customHeight="1">
      <c r="A1834" s="396"/>
      <c r="B1834" s="396"/>
    </row>
    <row r="1835" spans="1:2" ht="18" customHeight="1">
      <c r="A1835" s="396"/>
      <c r="B1835" s="396"/>
    </row>
    <row r="1836" spans="1:2" ht="18" customHeight="1">
      <c r="A1836" s="396"/>
      <c r="B1836" s="396"/>
    </row>
    <row r="1837" spans="1:2" ht="18" customHeight="1">
      <c r="A1837" s="396"/>
      <c r="B1837" s="396"/>
    </row>
    <row r="1838" spans="1:2" ht="18" customHeight="1">
      <c r="A1838" s="396"/>
      <c r="B1838" s="396"/>
    </row>
    <row r="1839" spans="1:2" ht="18" customHeight="1">
      <c r="A1839" s="396"/>
      <c r="B1839" s="396"/>
    </row>
    <row r="1840" spans="1:2" ht="18" customHeight="1">
      <c r="A1840" s="396"/>
      <c r="B1840" s="396"/>
    </row>
    <row r="1841" spans="1:2" ht="18" customHeight="1">
      <c r="A1841" s="396"/>
      <c r="B1841" s="396"/>
    </row>
    <row r="1842" spans="1:2" ht="18" customHeight="1">
      <c r="A1842" s="396"/>
      <c r="B1842" s="396"/>
    </row>
    <row r="1843" spans="1:2" ht="18" customHeight="1">
      <c r="A1843" s="396"/>
      <c r="B1843" s="396"/>
    </row>
    <row r="1844" spans="1:2" ht="18" customHeight="1">
      <c r="A1844" s="396"/>
      <c r="B1844" s="396"/>
    </row>
    <row r="1845" spans="1:2" ht="18" customHeight="1">
      <c r="A1845" s="396"/>
      <c r="B1845" s="396"/>
    </row>
    <row r="1846" spans="1:2" ht="18" customHeight="1">
      <c r="A1846" s="396"/>
      <c r="B1846" s="396"/>
    </row>
    <row r="1847" spans="1:2" ht="18" customHeight="1">
      <c r="A1847" s="396"/>
      <c r="B1847" s="396"/>
    </row>
    <row r="1848" spans="1:2" ht="18" customHeight="1">
      <c r="A1848" s="396"/>
      <c r="B1848" s="396"/>
    </row>
    <row r="1849" spans="1:2" ht="18" customHeight="1">
      <c r="A1849" s="396"/>
      <c r="B1849" s="396"/>
    </row>
    <row r="1850" spans="1:2" ht="18" customHeight="1">
      <c r="A1850" s="396"/>
      <c r="B1850" s="396"/>
    </row>
    <row r="1851" spans="1:2" ht="18" customHeight="1">
      <c r="A1851" s="396"/>
      <c r="B1851" s="396"/>
    </row>
    <row r="1852" spans="1:2" ht="18" customHeight="1">
      <c r="A1852" s="396"/>
      <c r="B1852" s="396"/>
    </row>
    <row r="1853" spans="1:2" ht="18" customHeight="1">
      <c r="A1853" s="396"/>
      <c r="B1853" s="396"/>
    </row>
    <row r="1854" spans="1:2" ht="18" customHeight="1">
      <c r="A1854" s="396"/>
      <c r="B1854" s="396"/>
    </row>
    <row r="1855" spans="1:2" ht="18" customHeight="1">
      <c r="A1855" s="396"/>
      <c r="B1855" s="396"/>
    </row>
    <row r="1856" spans="1:2" ht="18" customHeight="1">
      <c r="A1856" s="396"/>
      <c r="B1856" s="396"/>
    </row>
    <row r="1857" spans="1:2" ht="18" customHeight="1">
      <c r="A1857" s="396"/>
      <c r="B1857" s="396"/>
    </row>
    <row r="1858" spans="1:2" ht="18" customHeight="1">
      <c r="A1858" s="396"/>
      <c r="B1858" s="396"/>
    </row>
    <row r="1859" spans="1:2" ht="18" customHeight="1">
      <c r="A1859" s="396"/>
      <c r="B1859" s="396"/>
    </row>
    <row r="1860" spans="1:2" ht="18" customHeight="1">
      <c r="A1860" s="396"/>
      <c r="B1860" s="396"/>
    </row>
    <row r="1861" spans="1:2" ht="18" customHeight="1">
      <c r="A1861" s="396"/>
      <c r="B1861" s="396"/>
    </row>
    <row r="1862" spans="1:2" ht="18" customHeight="1">
      <c r="A1862" s="396"/>
      <c r="B1862" s="396"/>
    </row>
    <row r="1863" spans="1:2" ht="18" customHeight="1">
      <c r="A1863" s="396"/>
      <c r="B1863" s="396"/>
    </row>
    <row r="1864" spans="1:2" ht="18" customHeight="1">
      <c r="A1864" s="396"/>
      <c r="B1864" s="396"/>
    </row>
    <row r="1865" spans="1:2" ht="18" customHeight="1">
      <c r="A1865" s="396"/>
      <c r="B1865" s="396"/>
    </row>
    <row r="1866" spans="1:2" ht="18" customHeight="1">
      <c r="A1866" s="396"/>
      <c r="B1866" s="396"/>
    </row>
    <row r="1867" spans="1:2" ht="18" customHeight="1">
      <c r="A1867" s="396"/>
      <c r="B1867" s="396"/>
    </row>
    <row r="1868" spans="1:2" ht="18" customHeight="1">
      <c r="A1868" s="396"/>
      <c r="B1868" s="396"/>
    </row>
    <row r="1869" spans="1:2" ht="18" customHeight="1">
      <c r="A1869" s="396"/>
      <c r="B1869" s="396"/>
    </row>
    <row r="1870" spans="1:2" ht="18" customHeight="1">
      <c r="A1870" s="396"/>
      <c r="B1870" s="396"/>
    </row>
    <row r="1871" spans="1:2" ht="18" customHeight="1">
      <c r="A1871" s="396"/>
      <c r="B1871" s="396"/>
    </row>
    <row r="1872" spans="1:2" ht="18" customHeight="1">
      <c r="A1872" s="396"/>
      <c r="B1872" s="396"/>
    </row>
    <row r="1873" spans="1:2" ht="18" customHeight="1">
      <c r="A1873" s="396"/>
      <c r="B1873" s="396"/>
    </row>
    <row r="1874" spans="1:2" ht="18" customHeight="1">
      <c r="A1874" s="396"/>
      <c r="B1874" s="396"/>
    </row>
    <row r="1875" spans="1:2" ht="18" customHeight="1">
      <c r="A1875" s="396"/>
      <c r="B1875" s="396"/>
    </row>
    <row r="1876" spans="1:2" ht="18" customHeight="1">
      <c r="A1876" s="396"/>
      <c r="B1876" s="396"/>
    </row>
    <row r="1877" spans="1:2" ht="18" customHeight="1">
      <c r="A1877" s="396"/>
      <c r="B1877" s="396"/>
    </row>
    <row r="1878" spans="1:2" ht="18" customHeight="1">
      <c r="A1878" s="396"/>
      <c r="B1878" s="396"/>
    </row>
    <row r="1879" spans="1:2" ht="18" customHeight="1">
      <c r="A1879" s="396"/>
      <c r="B1879" s="396"/>
    </row>
    <row r="1880" spans="1:2" ht="18" customHeight="1">
      <c r="A1880" s="396"/>
      <c r="B1880" s="396"/>
    </row>
    <row r="1881" spans="1:2" ht="18" customHeight="1">
      <c r="A1881" s="396"/>
      <c r="B1881" s="396"/>
    </row>
    <row r="1882" spans="1:2" ht="18" customHeight="1">
      <c r="A1882" s="396"/>
      <c r="B1882" s="396"/>
    </row>
    <row r="1883" spans="1:2" ht="18" customHeight="1">
      <c r="A1883" s="396"/>
      <c r="B1883" s="396"/>
    </row>
    <row r="1884" spans="1:2" ht="18" customHeight="1">
      <c r="A1884" s="396"/>
      <c r="B1884" s="396"/>
    </row>
    <row r="1885" spans="1:2" ht="18" customHeight="1">
      <c r="A1885" s="396"/>
      <c r="B1885" s="396"/>
    </row>
    <row r="1886" spans="1:2" ht="18" customHeight="1">
      <c r="A1886" s="396"/>
      <c r="B1886" s="396"/>
    </row>
    <row r="1887" spans="1:2" ht="18" customHeight="1">
      <c r="A1887" s="396"/>
      <c r="B1887" s="396"/>
    </row>
    <row r="1888" spans="1:2" ht="18" customHeight="1">
      <c r="A1888" s="396"/>
      <c r="B1888" s="396"/>
    </row>
    <row r="1889" spans="1:2" ht="18" customHeight="1">
      <c r="A1889" s="396"/>
      <c r="B1889" s="396"/>
    </row>
    <row r="1890" spans="1:2" ht="18" customHeight="1">
      <c r="A1890" s="396"/>
      <c r="B1890" s="396"/>
    </row>
    <row r="1891" spans="1:2" ht="18" customHeight="1">
      <c r="A1891" s="396"/>
      <c r="B1891" s="396"/>
    </row>
    <row r="1892" spans="1:2" ht="18" customHeight="1">
      <c r="A1892" s="396"/>
      <c r="B1892" s="396"/>
    </row>
    <row r="1893" spans="1:2" ht="18" customHeight="1">
      <c r="A1893" s="396"/>
      <c r="B1893" s="396"/>
    </row>
    <row r="1894" spans="1:2" ht="18" customHeight="1">
      <c r="A1894" s="396"/>
      <c r="B1894" s="396"/>
    </row>
    <row r="1895" spans="1:2" ht="18" customHeight="1">
      <c r="A1895" s="396"/>
      <c r="B1895" s="396"/>
    </row>
    <row r="1896" spans="1:2" ht="18" customHeight="1">
      <c r="A1896" s="396"/>
      <c r="B1896" s="396"/>
    </row>
    <row r="1897" spans="1:2" ht="18" customHeight="1">
      <c r="A1897" s="396"/>
      <c r="B1897" s="396"/>
    </row>
    <row r="1898" spans="1:2" ht="18" customHeight="1">
      <c r="A1898" s="396"/>
      <c r="B1898" s="396"/>
    </row>
    <row r="1899" spans="1:2" ht="18" customHeight="1">
      <c r="A1899" s="396"/>
      <c r="B1899" s="396"/>
    </row>
    <row r="1900" spans="1:2" ht="18" customHeight="1">
      <c r="A1900" s="396"/>
      <c r="B1900" s="396"/>
    </row>
    <row r="1901" spans="1:2" ht="18" customHeight="1">
      <c r="A1901" s="396"/>
      <c r="B1901" s="396"/>
    </row>
    <row r="1902" spans="1:2" ht="18" customHeight="1">
      <c r="A1902" s="396"/>
      <c r="B1902" s="396"/>
    </row>
    <row r="1903" spans="1:2" ht="18" customHeight="1">
      <c r="A1903" s="396"/>
      <c r="B1903" s="396"/>
    </row>
    <row r="1904" spans="1:2" ht="18" customHeight="1">
      <c r="A1904" s="396"/>
      <c r="B1904" s="396"/>
    </row>
    <row r="1905" spans="1:2" ht="18" customHeight="1">
      <c r="A1905" s="396"/>
      <c r="B1905" s="396"/>
    </row>
    <row r="1906" spans="1:2" ht="18" customHeight="1">
      <c r="A1906" s="396"/>
      <c r="B1906" s="396"/>
    </row>
    <row r="1907" spans="1:2" ht="18" customHeight="1">
      <c r="A1907" s="396"/>
      <c r="B1907" s="396"/>
    </row>
    <row r="1908" spans="1:2" ht="18" customHeight="1">
      <c r="A1908" s="396"/>
      <c r="B1908" s="396"/>
    </row>
    <row r="1909" spans="1:2" ht="18" customHeight="1">
      <c r="A1909" s="396"/>
      <c r="B1909" s="396"/>
    </row>
    <row r="1910" spans="1:2" ht="18" customHeight="1">
      <c r="A1910" s="396"/>
      <c r="B1910" s="396"/>
    </row>
    <row r="1911" spans="1:2" ht="18" customHeight="1">
      <c r="A1911" s="396"/>
      <c r="B1911" s="396"/>
    </row>
    <row r="1912" spans="1:2" ht="18" customHeight="1">
      <c r="A1912" s="396"/>
      <c r="B1912" s="396"/>
    </row>
    <row r="1913" spans="1:2" ht="18" customHeight="1">
      <c r="A1913" s="396"/>
      <c r="B1913" s="396"/>
    </row>
    <row r="1914" spans="1:2" ht="18" customHeight="1">
      <c r="A1914" s="396"/>
      <c r="B1914" s="396"/>
    </row>
    <row r="1915" spans="1:2" ht="18" customHeight="1">
      <c r="A1915" s="396"/>
      <c r="B1915" s="396"/>
    </row>
    <row r="1916" spans="1:2" ht="18" customHeight="1">
      <c r="A1916" s="396"/>
      <c r="B1916" s="396"/>
    </row>
    <row r="1917" spans="1:2" ht="18" customHeight="1">
      <c r="A1917" s="396"/>
      <c r="B1917" s="396"/>
    </row>
    <row r="1918" spans="1:2" ht="18" customHeight="1">
      <c r="A1918" s="396"/>
      <c r="B1918" s="396"/>
    </row>
    <row r="1919" spans="1:2" ht="18" customHeight="1">
      <c r="A1919" s="396"/>
      <c r="B1919" s="396"/>
    </row>
    <row r="1920" spans="1:2" ht="18" customHeight="1">
      <c r="A1920" s="396"/>
      <c r="B1920" s="396"/>
    </row>
    <row r="1921" spans="1:2" ht="18" customHeight="1">
      <c r="A1921" s="396"/>
      <c r="B1921" s="396"/>
    </row>
    <row r="1922" spans="1:2" ht="18" customHeight="1">
      <c r="A1922" s="396"/>
      <c r="B1922" s="396"/>
    </row>
    <row r="1923" spans="1:2" ht="18" customHeight="1">
      <c r="A1923" s="396"/>
      <c r="B1923" s="396"/>
    </row>
    <row r="1924" spans="1:2" ht="18" customHeight="1">
      <c r="A1924" s="396"/>
      <c r="B1924" s="396"/>
    </row>
    <row r="1925" spans="1:2" ht="18" customHeight="1">
      <c r="A1925" s="396"/>
      <c r="B1925" s="396"/>
    </row>
    <row r="1926" spans="1:2" ht="18" customHeight="1">
      <c r="A1926" s="396"/>
      <c r="B1926" s="396"/>
    </row>
    <row r="1927" spans="1:2" ht="18" customHeight="1">
      <c r="A1927" s="396"/>
      <c r="B1927" s="396"/>
    </row>
    <row r="1928" spans="1:2" ht="18" customHeight="1">
      <c r="A1928" s="396"/>
      <c r="B1928" s="396"/>
    </row>
    <row r="1929" spans="1:2" ht="18" customHeight="1">
      <c r="A1929" s="396"/>
      <c r="B1929" s="396"/>
    </row>
    <row r="1930" spans="1:2" ht="18" customHeight="1">
      <c r="A1930" s="396"/>
      <c r="B1930" s="396"/>
    </row>
    <row r="1931" spans="1:2" ht="18" customHeight="1">
      <c r="A1931" s="396"/>
      <c r="B1931" s="396"/>
    </row>
    <row r="1932" spans="1:2" ht="18" customHeight="1">
      <c r="A1932" s="396"/>
      <c r="B1932" s="396"/>
    </row>
    <row r="1933" spans="1:2" ht="18" customHeight="1">
      <c r="A1933" s="396"/>
      <c r="B1933" s="396"/>
    </row>
    <row r="1934" spans="1:2" ht="18" customHeight="1">
      <c r="A1934" s="396"/>
      <c r="B1934" s="396"/>
    </row>
    <row r="1935" spans="1:2" ht="18" customHeight="1">
      <c r="A1935" s="396"/>
      <c r="B1935" s="396"/>
    </row>
    <row r="1936" spans="1:2" ht="18" customHeight="1">
      <c r="A1936" s="396"/>
      <c r="B1936" s="396"/>
    </row>
    <row r="1937" spans="1:2" ht="18" customHeight="1">
      <c r="A1937" s="396"/>
      <c r="B1937" s="396"/>
    </row>
    <row r="1938" spans="1:2" ht="18" customHeight="1">
      <c r="A1938" s="396"/>
      <c r="B1938" s="396"/>
    </row>
    <row r="1939" spans="1:2" ht="18" customHeight="1">
      <c r="A1939" s="396"/>
      <c r="B1939" s="396"/>
    </row>
    <row r="1940" spans="1:2" ht="18" customHeight="1">
      <c r="A1940" s="396"/>
      <c r="B1940" s="396"/>
    </row>
    <row r="1941" spans="1:2" ht="18" customHeight="1">
      <c r="A1941" s="396"/>
      <c r="B1941" s="396"/>
    </row>
    <row r="1942" spans="1:2" ht="18" customHeight="1">
      <c r="A1942" s="396"/>
      <c r="B1942" s="396"/>
    </row>
    <row r="1943" spans="1:2" ht="18" customHeight="1">
      <c r="A1943" s="396"/>
      <c r="B1943" s="396"/>
    </row>
    <row r="1944" spans="1:2" ht="18" customHeight="1">
      <c r="A1944" s="396"/>
      <c r="B1944" s="396"/>
    </row>
    <row r="1945" spans="1:2" ht="18" customHeight="1">
      <c r="A1945" s="396"/>
      <c r="B1945" s="396"/>
    </row>
    <row r="1946" spans="1:2" ht="18" customHeight="1">
      <c r="A1946" s="396"/>
      <c r="B1946" s="396"/>
    </row>
    <row r="1947" spans="1:2" ht="18" customHeight="1">
      <c r="A1947" s="396"/>
      <c r="B1947" s="396"/>
    </row>
    <row r="1948" spans="1:2" ht="18" customHeight="1">
      <c r="A1948" s="396"/>
      <c r="B1948" s="396"/>
    </row>
    <row r="1949" spans="1:2" ht="18" customHeight="1">
      <c r="A1949" s="396"/>
      <c r="B1949" s="396"/>
    </row>
    <row r="1950" spans="1:2" ht="18" customHeight="1">
      <c r="A1950" s="396"/>
      <c r="B1950" s="396"/>
    </row>
    <row r="1951" spans="1:2" ht="18" customHeight="1">
      <c r="A1951" s="396"/>
      <c r="B1951" s="396"/>
    </row>
    <row r="1952" spans="1:2" ht="18" customHeight="1">
      <c r="A1952" s="396"/>
      <c r="B1952" s="396"/>
    </row>
    <row r="1953" spans="1:2" ht="18" customHeight="1">
      <c r="A1953" s="396"/>
      <c r="B1953" s="396"/>
    </row>
    <row r="1954" spans="1:2" ht="18" customHeight="1">
      <c r="A1954" s="396"/>
      <c r="B1954" s="396"/>
    </row>
    <row r="1955" spans="1:2" ht="18" customHeight="1">
      <c r="A1955" s="396"/>
      <c r="B1955" s="396"/>
    </row>
    <row r="1956" spans="1:2" ht="18" customHeight="1">
      <c r="A1956" s="396"/>
      <c r="B1956" s="396"/>
    </row>
    <row r="1957" spans="1:2" ht="18" customHeight="1">
      <c r="A1957" s="396"/>
      <c r="B1957" s="396"/>
    </row>
    <row r="1958" spans="1:2" ht="18" customHeight="1">
      <c r="A1958" s="396"/>
      <c r="B1958" s="396"/>
    </row>
    <row r="1959" spans="1:2" ht="18" customHeight="1">
      <c r="A1959" s="396"/>
      <c r="B1959" s="396"/>
    </row>
    <row r="1960" spans="1:2" ht="18" customHeight="1">
      <c r="A1960" s="396"/>
      <c r="B1960" s="396"/>
    </row>
    <row r="1961" spans="1:2" ht="18" customHeight="1">
      <c r="A1961" s="396"/>
      <c r="B1961" s="396"/>
    </row>
    <row r="1962" spans="1:2" ht="18" customHeight="1">
      <c r="A1962" s="396"/>
      <c r="B1962" s="396"/>
    </row>
    <row r="1963" spans="1:2" ht="18" customHeight="1">
      <c r="A1963" s="396"/>
      <c r="B1963" s="396"/>
    </row>
    <row r="1964" spans="1:2" ht="18" customHeight="1">
      <c r="A1964" s="396"/>
      <c r="B1964" s="396"/>
    </row>
    <row r="1965" spans="1:2" ht="18" customHeight="1">
      <c r="A1965" s="396"/>
      <c r="B1965" s="396"/>
    </row>
    <row r="1966" spans="1:2" ht="18" customHeight="1">
      <c r="A1966" s="396"/>
      <c r="B1966" s="396"/>
    </row>
    <row r="1967" spans="1:2" ht="18" customHeight="1">
      <c r="A1967" s="396"/>
      <c r="B1967" s="396"/>
    </row>
    <row r="1968" spans="1:2" ht="18" customHeight="1">
      <c r="A1968" s="396"/>
      <c r="B1968" s="396"/>
    </row>
    <row r="1969" spans="1:2" ht="18" customHeight="1">
      <c r="A1969" s="396"/>
      <c r="B1969" s="396"/>
    </row>
    <row r="1970" spans="1:2" ht="18" customHeight="1">
      <c r="A1970" s="396"/>
      <c r="B1970" s="396"/>
    </row>
    <row r="1971" spans="1:2" ht="18" customHeight="1">
      <c r="A1971" s="396"/>
      <c r="B1971" s="396"/>
    </row>
    <row r="1972" spans="1:2" ht="18" customHeight="1">
      <c r="A1972" s="396"/>
      <c r="B1972" s="396"/>
    </row>
    <row r="1973" spans="1:2" ht="18" customHeight="1">
      <c r="A1973" s="396"/>
      <c r="B1973" s="396"/>
    </row>
    <row r="1974" spans="1:2" ht="18" customHeight="1">
      <c r="A1974" s="396"/>
      <c r="B1974" s="396"/>
    </row>
    <row r="1975" spans="1:2" ht="18" customHeight="1">
      <c r="A1975" s="396"/>
      <c r="B1975" s="396"/>
    </row>
    <row r="1976" spans="1:2" ht="18" customHeight="1">
      <c r="A1976" s="396"/>
      <c r="B1976" s="396"/>
    </row>
    <row r="1977" spans="1:2" ht="18" customHeight="1">
      <c r="A1977" s="396"/>
      <c r="B1977" s="396"/>
    </row>
    <row r="1978" spans="1:2" ht="18" customHeight="1">
      <c r="A1978" s="396"/>
      <c r="B1978" s="396"/>
    </row>
    <row r="1979" spans="1:2" ht="18" customHeight="1">
      <c r="A1979" s="396"/>
      <c r="B1979" s="396"/>
    </row>
    <row r="1980" spans="1:2" ht="18" customHeight="1">
      <c r="A1980" s="396"/>
      <c r="B1980" s="396"/>
    </row>
    <row r="1981" spans="1:2" ht="18" customHeight="1">
      <c r="A1981" s="396"/>
      <c r="B1981" s="396"/>
    </row>
    <row r="1982" spans="1:2" ht="18" customHeight="1">
      <c r="A1982" s="396"/>
      <c r="B1982" s="396"/>
    </row>
    <row r="1983" spans="1:2" ht="18" customHeight="1">
      <c r="A1983" s="396"/>
      <c r="B1983" s="396"/>
    </row>
    <row r="1984" spans="1:2" ht="18" customHeight="1">
      <c r="A1984" s="396"/>
      <c r="B1984" s="396"/>
    </row>
    <row r="1985" spans="1:2" ht="18" customHeight="1">
      <c r="A1985" s="396"/>
      <c r="B1985" s="396"/>
    </row>
    <row r="1986" spans="1:2" ht="18" customHeight="1">
      <c r="A1986" s="396"/>
      <c r="B1986" s="396"/>
    </row>
    <row r="1987" spans="1:2" ht="18" customHeight="1">
      <c r="A1987" s="396"/>
      <c r="B1987" s="396"/>
    </row>
    <row r="1988" spans="1:2" ht="18" customHeight="1">
      <c r="A1988" s="396"/>
      <c r="B1988" s="396"/>
    </row>
    <row r="1989" spans="1:2" ht="18" customHeight="1">
      <c r="A1989" s="396"/>
      <c r="B1989" s="396"/>
    </row>
    <row r="1990" spans="1:2" ht="18" customHeight="1">
      <c r="A1990" s="396"/>
      <c r="B1990" s="396"/>
    </row>
    <row r="1991" spans="1:2" ht="18" customHeight="1">
      <c r="A1991" s="396"/>
      <c r="B1991" s="396"/>
    </row>
    <row r="1992" spans="1:2" ht="18" customHeight="1">
      <c r="A1992" s="396"/>
      <c r="B1992" s="396"/>
    </row>
    <row r="1993" spans="1:2" ht="18" customHeight="1">
      <c r="A1993" s="396"/>
      <c r="B1993" s="396"/>
    </row>
    <row r="1994" spans="1:2" ht="18" customHeight="1">
      <c r="A1994" s="396"/>
      <c r="B1994" s="396"/>
    </row>
    <row r="1995" spans="1:2" ht="18" customHeight="1">
      <c r="A1995" s="396"/>
      <c r="B1995" s="396"/>
    </row>
    <row r="1996" spans="1:2" ht="18" customHeight="1">
      <c r="A1996" s="396"/>
      <c r="B1996" s="396"/>
    </row>
    <row r="1997" spans="1:2" ht="18" customHeight="1">
      <c r="A1997" s="396"/>
      <c r="B1997" s="396"/>
    </row>
    <row r="1998" spans="1:2" ht="18" customHeight="1">
      <c r="A1998" s="396"/>
      <c r="B1998" s="396"/>
    </row>
    <row r="1999" spans="1:2" ht="18" customHeight="1">
      <c r="A1999" s="396"/>
      <c r="B1999" s="396"/>
    </row>
    <row r="2000" spans="1:2" ht="18" customHeight="1">
      <c r="A2000" s="396"/>
      <c r="B2000" s="396"/>
    </row>
    <row r="2001" spans="1:2" ht="18" customHeight="1">
      <c r="A2001" s="396"/>
      <c r="B2001" s="396"/>
    </row>
    <row r="2002" spans="1:2" ht="18" customHeight="1">
      <c r="A2002" s="396"/>
      <c r="B2002" s="396"/>
    </row>
    <row r="2003" spans="1:2" ht="18" customHeight="1">
      <c r="A2003" s="396"/>
      <c r="B2003" s="396"/>
    </row>
    <row r="2004" spans="1:2" ht="18" customHeight="1">
      <c r="A2004" s="396"/>
      <c r="B2004" s="396"/>
    </row>
    <row r="2005" spans="1:2" ht="18" customHeight="1">
      <c r="A2005" s="396"/>
      <c r="B2005" s="396"/>
    </row>
    <row r="2006" spans="1:2" ht="18" customHeight="1">
      <c r="A2006" s="396"/>
      <c r="B2006" s="396"/>
    </row>
    <row r="2007" spans="1:2" ht="18" customHeight="1">
      <c r="A2007" s="396"/>
      <c r="B2007" s="396"/>
    </row>
    <row r="2008" spans="1:2" ht="18" customHeight="1">
      <c r="A2008" s="396"/>
      <c r="B2008" s="396"/>
    </row>
    <row r="2009" spans="1:2" ht="18" customHeight="1">
      <c r="A2009" s="396"/>
      <c r="B2009" s="396"/>
    </row>
    <row r="2010" spans="1:2" ht="18" customHeight="1">
      <c r="A2010" s="396"/>
      <c r="B2010" s="396"/>
    </row>
    <row r="2011" spans="1:2" ht="18" customHeight="1">
      <c r="A2011" s="396"/>
      <c r="B2011" s="396"/>
    </row>
    <row r="2012" spans="1:2" ht="18" customHeight="1">
      <c r="A2012" s="396"/>
      <c r="B2012" s="396"/>
    </row>
    <row r="2013" spans="1:2" ht="18" customHeight="1">
      <c r="A2013" s="396"/>
      <c r="B2013" s="396"/>
    </row>
    <row r="2014" spans="1:2" ht="18" customHeight="1">
      <c r="A2014" s="396"/>
      <c r="B2014" s="396"/>
    </row>
    <row r="2015" spans="1:2" ht="18" customHeight="1">
      <c r="A2015" s="396"/>
      <c r="B2015" s="396"/>
    </row>
    <row r="2016" spans="1:2" ht="18" customHeight="1">
      <c r="A2016" s="396"/>
      <c r="B2016" s="396"/>
    </row>
    <row r="2017" spans="1:2" ht="18" customHeight="1">
      <c r="A2017" s="396"/>
      <c r="B2017" s="396"/>
    </row>
    <row r="2018" spans="1:2" ht="18" customHeight="1">
      <c r="A2018" s="396"/>
      <c r="B2018" s="396"/>
    </row>
    <row r="2019" spans="1:2" ht="18" customHeight="1">
      <c r="A2019" s="396"/>
      <c r="B2019" s="396"/>
    </row>
    <row r="2020" spans="1:2" ht="18" customHeight="1">
      <c r="A2020" s="396"/>
      <c r="B2020" s="396"/>
    </row>
    <row r="2021" spans="1:2" ht="18" customHeight="1">
      <c r="A2021" s="396"/>
      <c r="B2021" s="396"/>
    </row>
    <row r="2022" spans="1:2" ht="18" customHeight="1">
      <c r="A2022" s="396"/>
      <c r="B2022" s="396"/>
    </row>
    <row r="2023" spans="1:2" ht="18" customHeight="1">
      <c r="A2023" s="396"/>
      <c r="B2023" s="396"/>
    </row>
    <row r="2024" spans="1:2" ht="18" customHeight="1">
      <c r="A2024" s="396"/>
      <c r="B2024" s="396"/>
    </row>
    <row r="2025" spans="1:2" ht="18" customHeight="1">
      <c r="A2025" s="396"/>
      <c r="B2025" s="396"/>
    </row>
    <row r="2026" spans="1:2" ht="18" customHeight="1">
      <c r="A2026" s="396"/>
      <c r="B2026" s="396"/>
    </row>
    <row r="2027" spans="1:2" ht="18" customHeight="1">
      <c r="A2027" s="396"/>
      <c r="B2027" s="396"/>
    </row>
    <row r="2028" spans="1:2" ht="18" customHeight="1">
      <c r="A2028" s="396"/>
      <c r="B2028" s="396"/>
    </row>
    <row r="2029" spans="1:2" ht="18" customHeight="1">
      <c r="A2029" s="396"/>
      <c r="B2029" s="396"/>
    </row>
    <row r="2030" spans="1:2" ht="18" customHeight="1">
      <c r="A2030" s="396"/>
      <c r="B2030" s="396"/>
    </row>
    <row r="2031" spans="1:2" ht="18" customHeight="1">
      <c r="A2031" s="396"/>
      <c r="B2031" s="396"/>
    </row>
    <row r="2032" spans="1:2" ht="18" customHeight="1">
      <c r="A2032" s="396"/>
      <c r="B2032" s="396"/>
    </row>
    <row r="2033" spans="1:2" ht="18" customHeight="1">
      <c r="A2033" s="396"/>
      <c r="B2033" s="396"/>
    </row>
    <row r="2034" spans="1:2" ht="18" customHeight="1">
      <c r="A2034" s="396"/>
      <c r="B2034" s="396"/>
    </row>
    <row r="2035" spans="1:2" ht="18" customHeight="1">
      <c r="A2035" s="396"/>
      <c r="B2035" s="396"/>
    </row>
    <row r="2036" spans="1:2" ht="18" customHeight="1">
      <c r="A2036" s="396"/>
      <c r="B2036" s="396"/>
    </row>
    <row r="2037" spans="1:2" ht="18" customHeight="1">
      <c r="A2037" s="396"/>
      <c r="B2037" s="396"/>
    </row>
    <row r="2038" spans="1:2" ht="18" customHeight="1">
      <c r="A2038" s="396"/>
      <c r="B2038" s="396"/>
    </row>
    <row r="2039" spans="1:2" ht="18" customHeight="1">
      <c r="A2039" s="396"/>
      <c r="B2039" s="396"/>
    </row>
    <row r="2040" spans="1:2" ht="18" customHeight="1">
      <c r="A2040" s="396"/>
      <c r="B2040" s="396"/>
    </row>
    <row r="2041" spans="1:2" ht="18" customHeight="1">
      <c r="A2041" s="396"/>
      <c r="B2041" s="396"/>
    </row>
    <row r="2042" spans="1:2" ht="18" customHeight="1">
      <c r="A2042" s="396"/>
      <c r="B2042" s="396"/>
    </row>
    <row r="2043" spans="1:2" ht="18" customHeight="1">
      <c r="A2043" s="396"/>
      <c r="B2043" s="396"/>
    </row>
    <row r="2044" spans="1:2" ht="18" customHeight="1">
      <c r="A2044" s="396"/>
      <c r="B2044" s="396"/>
    </row>
    <row r="2045" spans="1:2" ht="18" customHeight="1">
      <c r="A2045" s="396"/>
      <c r="B2045" s="396"/>
    </row>
    <row r="2046" spans="1:2" ht="18" customHeight="1">
      <c r="A2046" s="396"/>
      <c r="B2046" s="396"/>
    </row>
    <row r="2047" spans="1:2" ht="18" customHeight="1">
      <c r="A2047" s="396"/>
      <c r="B2047" s="396"/>
    </row>
    <row r="2048" spans="1:2" ht="18" customHeight="1">
      <c r="A2048" s="396"/>
      <c r="B2048" s="396"/>
    </row>
    <row r="2049" spans="1:2" ht="18" customHeight="1">
      <c r="A2049" s="396"/>
      <c r="B2049" s="396"/>
    </row>
    <row r="2050" spans="1:2" ht="18" customHeight="1">
      <c r="A2050" s="396"/>
      <c r="B2050" s="396"/>
    </row>
    <row r="2051" spans="1:2" ht="18" customHeight="1">
      <c r="A2051" s="396"/>
      <c r="B2051" s="396"/>
    </row>
    <row r="2052" spans="1:2" ht="18" customHeight="1">
      <c r="A2052" s="396"/>
      <c r="B2052" s="396"/>
    </row>
    <row r="2053" spans="1:2" ht="18" customHeight="1">
      <c r="A2053" s="396"/>
      <c r="B2053" s="396"/>
    </row>
    <row r="2054" spans="1:2" ht="18" customHeight="1">
      <c r="A2054" s="396"/>
      <c r="B2054" s="396"/>
    </row>
    <row r="2055" spans="1:2" ht="18" customHeight="1">
      <c r="A2055" s="396"/>
      <c r="B2055" s="396"/>
    </row>
    <row r="2056" spans="1:2" ht="18" customHeight="1">
      <c r="A2056" s="396"/>
      <c r="B2056" s="396"/>
    </row>
    <row r="2057" spans="1:2" ht="18" customHeight="1">
      <c r="A2057" s="396"/>
      <c r="B2057" s="396"/>
    </row>
    <row r="2058" spans="1:2" ht="18" customHeight="1">
      <c r="A2058" s="396"/>
      <c r="B2058" s="396"/>
    </row>
    <row r="2059" spans="1:2" ht="18" customHeight="1">
      <c r="A2059" s="396"/>
      <c r="B2059" s="396"/>
    </row>
    <row r="2060" spans="1:2" ht="18" customHeight="1">
      <c r="A2060" s="396"/>
      <c r="B2060" s="396"/>
    </row>
    <row r="2061" spans="1:2" ht="18" customHeight="1">
      <c r="A2061" s="396"/>
      <c r="B2061" s="396"/>
    </row>
    <row r="2062" spans="1:2" ht="18" customHeight="1">
      <c r="A2062" s="396"/>
      <c r="B2062" s="396"/>
    </row>
    <row r="2063" spans="1:2" ht="18" customHeight="1">
      <c r="A2063" s="396"/>
      <c r="B2063" s="396"/>
    </row>
    <row r="2064" spans="1:2" ht="18" customHeight="1">
      <c r="A2064" s="396"/>
      <c r="B2064" s="396"/>
    </row>
    <row r="2065" spans="1:2" ht="18" customHeight="1">
      <c r="A2065" s="396"/>
      <c r="B2065" s="396"/>
    </row>
    <row r="2066" spans="1:2" ht="18" customHeight="1">
      <c r="A2066" s="396"/>
      <c r="B2066" s="396"/>
    </row>
    <row r="2067" spans="1:2" ht="18" customHeight="1">
      <c r="A2067" s="396"/>
      <c r="B2067" s="396"/>
    </row>
    <row r="2068" spans="1:2" ht="18" customHeight="1">
      <c r="A2068" s="396"/>
      <c r="B2068" s="396"/>
    </row>
    <row r="2069" spans="1:2" ht="18" customHeight="1">
      <c r="A2069" s="396"/>
      <c r="B2069" s="396"/>
    </row>
    <row r="2070" spans="1:2" ht="18" customHeight="1">
      <c r="A2070" s="396"/>
      <c r="B2070" s="396"/>
    </row>
    <row r="2071" spans="1:2" ht="18" customHeight="1">
      <c r="A2071" s="396"/>
      <c r="B2071" s="396"/>
    </row>
    <row r="2072" spans="1:2" ht="18" customHeight="1">
      <c r="A2072" s="396"/>
      <c r="B2072" s="396"/>
    </row>
    <row r="2073" spans="1:2" ht="18" customHeight="1">
      <c r="A2073" s="396"/>
      <c r="B2073" s="396"/>
    </row>
    <row r="2074" spans="1:2" ht="18" customHeight="1">
      <c r="A2074" s="396"/>
      <c r="B2074" s="396"/>
    </row>
    <row r="2075" spans="1:2" ht="18" customHeight="1">
      <c r="A2075" s="396"/>
      <c r="B2075" s="396"/>
    </row>
    <row r="2076" spans="1:2" ht="18" customHeight="1">
      <c r="A2076" s="396"/>
      <c r="B2076" s="396"/>
    </row>
    <row r="2077" spans="1:2" ht="18" customHeight="1">
      <c r="A2077" s="396"/>
      <c r="B2077" s="396"/>
    </row>
    <row r="2078" spans="1:2" ht="18" customHeight="1">
      <c r="A2078" s="396"/>
      <c r="B2078" s="396"/>
    </row>
    <row r="2079" spans="1:2" ht="18" customHeight="1">
      <c r="A2079" s="396"/>
      <c r="B2079" s="396"/>
    </row>
    <row r="2080" spans="1:2" ht="18" customHeight="1">
      <c r="A2080" s="396"/>
      <c r="B2080" s="396"/>
    </row>
    <row r="2081" spans="1:2" ht="18" customHeight="1">
      <c r="A2081" s="396"/>
      <c r="B2081" s="396"/>
    </row>
    <row r="2082" spans="1:2" ht="18" customHeight="1">
      <c r="A2082" s="396"/>
      <c r="B2082" s="396"/>
    </row>
    <row r="2083" spans="1:2" ht="18" customHeight="1">
      <c r="A2083" s="396"/>
      <c r="B2083" s="396"/>
    </row>
    <row r="2084" spans="1:2" ht="18" customHeight="1">
      <c r="A2084" s="396"/>
      <c r="B2084" s="396"/>
    </row>
    <row r="2085" spans="1:2" ht="18" customHeight="1">
      <c r="A2085" s="396"/>
      <c r="B2085" s="396"/>
    </row>
    <row r="2086" spans="1:2" ht="18" customHeight="1">
      <c r="A2086" s="396"/>
      <c r="B2086" s="396"/>
    </row>
    <row r="2087" spans="1:2" ht="18" customHeight="1">
      <c r="A2087" s="396"/>
      <c r="B2087" s="396"/>
    </row>
    <row r="2088" spans="1:2" ht="18" customHeight="1">
      <c r="A2088" s="396"/>
      <c r="B2088" s="396"/>
    </row>
    <row r="2089" spans="1:2" ht="18" customHeight="1">
      <c r="A2089" s="396"/>
      <c r="B2089" s="396"/>
    </row>
    <row r="2090" spans="1:2" ht="18" customHeight="1">
      <c r="A2090" s="396"/>
      <c r="B2090" s="396"/>
    </row>
    <row r="2091" spans="1:2" ht="18" customHeight="1">
      <c r="A2091" s="396"/>
      <c r="B2091" s="396"/>
    </row>
    <row r="2092" spans="1:2" ht="18" customHeight="1">
      <c r="A2092" s="396"/>
      <c r="B2092" s="396"/>
    </row>
    <row r="2093" spans="1:2" ht="18" customHeight="1">
      <c r="A2093" s="396"/>
      <c r="B2093" s="396"/>
    </row>
    <row r="2094" spans="1:2" ht="18" customHeight="1">
      <c r="A2094" s="396"/>
      <c r="B2094" s="396"/>
    </row>
    <row r="2095" spans="1:2" ht="18" customHeight="1">
      <c r="A2095" s="396"/>
      <c r="B2095" s="396"/>
    </row>
    <row r="2096" spans="1:2" ht="18" customHeight="1">
      <c r="A2096" s="396"/>
      <c r="B2096" s="396"/>
    </row>
    <row r="2097" spans="1:2" ht="18" customHeight="1">
      <c r="A2097" s="396"/>
      <c r="B2097" s="396"/>
    </row>
    <row r="2098" spans="1:2" ht="18" customHeight="1">
      <c r="A2098" s="396"/>
      <c r="B2098" s="396"/>
    </row>
    <row r="2099" spans="1:2" ht="18" customHeight="1">
      <c r="A2099" s="396"/>
      <c r="B2099" s="396"/>
    </row>
    <row r="2100" spans="1:2" ht="18" customHeight="1">
      <c r="A2100" s="396"/>
      <c r="B2100" s="396"/>
    </row>
    <row r="2101" spans="1:2" ht="18" customHeight="1">
      <c r="A2101" s="396"/>
      <c r="B2101" s="396"/>
    </row>
    <row r="2102" spans="1:2" ht="18" customHeight="1">
      <c r="A2102" s="396"/>
      <c r="B2102" s="396"/>
    </row>
    <row r="2103" spans="1:2" ht="18" customHeight="1">
      <c r="A2103" s="396"/>
      <c r="B2103" s="396"/>
    </row>
    <row r="2104" spans="1:2" ht="18" customHeight="1">
      <c r="A2104" s="396"/>
      <c r="B2104" s="396"/>
    </row>
    <row r="2105" spans="1:2" ht="18" customHeight="1">
      <c r="A2105" s="396"/>
      <c r="B2105" s="396"/>
    </row>
    <row r="2106" spans="1:2" ht="18" customHeight="1">
      <c r="A2106" s="396"/>
      <c r="B2106" s="396"/>
    </row>
    <row r="2107" spans="1:2" ht="18" customHeight="1">
      <c r="A2107" s="396"/>
      <c r="B2107" s="396"/>
    </row>
    <row r="2108" spans="1:2" ht="18" customHeight="1">
      <c r="A2108" s="396"/>
      <c r="B2108" s="396"/>
    </row>
    <row r="2109" spans="1:2" ht="18" customHeight="1">
      <c r="A2109" s="396"/>
      <c r="B2109" s="396"/>
    </row>
    <row r="2110" spans="1:2" ht="18" customHeight="1">
      <c r="A2110" s="396"/>
      <c r="B2110" s="396"/>
    </row>
    <row r="2111" spans="1:2" ht="18" customHeight="1">
      <c r="A2111" s="396"/>
      <c r="B2111" s="396"/>
    </row>
    <row r="2112" spans="1:2" ht="18" customHeight="1">
      <c r="A2112" s="396"/>
      <c r="B2112" s="396"/>
    </row>
    <row r="2113" spans="1:2" ht="18" customHeight="1">
      <c r="A2113" s="396"/>
      <c r="B2113" s="396"/>
    </row>
    <row r="2114" spans="1:2" ht="18" customHeight="1">
      <c r="A2114" s="396"/>
      <c r="B2114" s="396"/>
    </row>
    <row r="2115" spans="1:2" ht="18" customHeight="1">
      <c r="A2115" s="396"/>
      <c r="B2115" s="396"/>
    </row>
    <row r="2116" spans="1:2" ht="18" customHeight="1">
      <c r="A2116" s="396"/>
      <c r="B2116" s="396"/>
    </row>
    <row r="2117" spans="1:2" ht="18" customHeight="1">
      <c r="A2117" s="396"/>
      <c r="B2117" s="396"/>
    </row>
    <row r="2118" spans="1:2" ht="18" customHeight="1">
      <c r="A2118" s="396"/>
      <c r="B2118" s="396"/>
    </row>
    <row r="2119" spans="1:2" ht="18" customHeight="1">
      <c r="A2119" s="396"/>
      <c r="B2119" s="396"/>
    </row>
    <row r="2120" spans="1:2" ht="18" customHeight="1">
      <c r="A2120" s="396"/>
      <c r="B2120" s="396"/>
    </row>
    <row r="2121" spans="1:2" ht="18" customHeight="1">
      <c r="A2121" s="396"/>
      <c r="B2121" s="396"/>
    </row>
    <row r="2122" spans="1:2" ht="18" customHeight="1">
      <c r="A2122" s="396"/>
      <c r="B2122" s="396"/>
    </row>
    <row r="2123" spans="1:2" ht="18" customHeight="1">
      <c r="A2123" s="396"/>
      <c r="B2123" s="396"/>
    </row>
    <row r="2124" spans="1:2" ht="18" customHeight="1">
      <c r="A2124" s="396"/>
      <c r="B2124" s="396"/>
    </row>
    <row r="2125" spans="1:2" ht="18" customHeight="1">
      <c r="A2125" s="396"/>
      <c r="B2125" s="396"/>
    </row>
    <row r="2126" spans="1:2" ht="18" customHeight="1">
      <c r="A2126" s="396"/>
      <c r="B2126" s="396"/>
    </row>
    <row r="2127" spans="1:2" ht="18" customHeight="1">
      <c r="A2127" s="396"/>
      <c r="B2127" s="396"/>
    </row>
    <row r="2128" spans="1:2" ht="18" customHeight="1">
      <c r="A2128" s="396"/>
      <c r="B2128" s="396"/>
    </row>
    <row r="2129" spans="1:2" ht="18" customHeight="1">
      <c r="A2129" s="396"/>
      <c r="B2129" s="396"/>
    </row>
    <row r="2130" spans="1:2" ht="18" customHeight="1">
      <c r="A2130" s="396"/>
      <c r="B2130" s="396"/>
    </row>
    <row r="2131" spans="1:2" ht="18" customHeight="1">
      <c r="A2131" s="396"/>
      <c r="B2131" s="396"/>
    </row>
    <row r="2132" spans="1:2" ht="18" customHeight="1">
      <c r="A2132" s="396"/>
      <c r="B2132" s="396"/>
    </row>
    <row r="2133" spans="1:2" ht="18" customHeight="1">
      <c r="A2133" s="396"/>
      <c r="B2133" s="396"/>
    </row>
    <row r="2134" spans="1:2" ht="18" customHeight="1">
      <c r="A2134" s="396"/>
      <c r="B2134" s="396"/>
    </row>
    <row r="2135" spans="1:2" ht="18" customHeight="1">
      <c r="A2135" s="396"/>
      <c r="B2135" s="396"/>
    </row>
    <row r="2136" spans="1:2" ht="18" customHeight="1">
      <c r="A2136" s="396"/>
      <c r="B2136" s="396"/>
    </row>
    <row r="2137" spans="1:2" ht="18" customHeight="1">
      <c r="A2137" s="396"/>
      <c r="B2137" s="396"/>
    </row>
    <row r="2138" spans="1:2" ht="18" customHeight="1">
      <c r="A2138" s="396"/>
      <c r="B2138" s="396"/>
    </row>
    <row r="2139" spans="1:2" ht="18" customHeight="1">
      <c r="A2139" s="396"/>
      <c r="B2139" s="396"/>
    </row>
    <row r="2140" spans="1:2" ht="18" customHeight="1">
      <c r="A2140" s="396"/>
      <c r="B2140" s="396"/>
    </row>
    <row r="2141" spans="1:2" ht="18" customHeight="1">
      <c r="A2141" s="396"/>
      <c r="B2141" s="396"/>
    </row>
    <row r="2142" spans="1:2" ht="18" customHeight="1">
      <c r="A2142" s="396"/>
      <c r="B2142" s="396"/>
    </row>
    <row r="2143" spans="1:2" ht="18" customHeight="1">
      <c r="A2143" s="396"/>
      <c r="B2143" s="396"/>
    </row>
    <row r="2144" spans="1:2" ht="18" customHeight="1">
      <c r="A2144" s="396"/>
      <c r="B2144" s="396"/>
    </row>
    <row r="2145" spans="1:2" ht="18" customHeight="1">
      <c r="A2145" s="396"/>
      <c r="B2145" s="396"/>
    </row>
    <row r="2146" spans="1:2" ht="18" customHeight="1">
      <c r="A2146" s="396"/>
      <c r="B2146" s="396"/>
    </row>
    <row r="2147" spans="1:2" ht="18" customHeight="1">
      <c r="A2147" s="396"/>
      <c r="B2147" s="396"/>
    </row>
    <row r="2148" spans="1:2" ht="18" customHeight="1">
      <c r="A2148" s="396"/>
      <c r="B2148" s="396"/>
    </row>
    <row r="2149" spans="1:2" ht="18" customHeight="1">
      <c r="A2149" s="396"/>
      <c r="B2149" s="396"/>
    </row>
    <row r="2150" spans="1:2" ht="18" customHeight="1">
      <c r="A2150" s="396"/>
      <c r="B2150" s="396"/>
    </row>
    <row r="2151" spans="1:2" ht="18" customHeight="1">
      <c r="A2151" s="396"/>
      <c r="B2151" s="396"/>
    </row>
    <row r="2152" spans="1:2" ht="18" customHeight="1">
      <c r="A2152" s="396"/>
      <c r="B2152" s="396"/>
    </row>
    <row r="2153" spans="1:2" ht="18" customHeight="1">
      <c r="A2153" s="396"/>
      <c r="B2153" s="396"/>
    </row>
    <row r="2154" spans="1:2" ht="18" customHeight="1">
      <c r="A2154" s="396"/>
      <c r="B2154" s="396"/>
    </row>
    <row r="2155" spans="1:2" ht="18" customHeight="1">
      <c r="A2155" s="396"/>
      <c r="B2155" s="396"/>
    </row>
    <row r="2156" spans="1:2" ht="18" customHeight="1">
      <c r="A2156" s="396"/>
      <c r="B2156" s="396"/>
    </row>
    <row r="2157" spans="1:2" ht="18" customHeight="1">
      <c r="A2157" s="396"/>
      <c r="B2157" s="396"/>
    </row>
    <row r="2158" spans="1:2" ht="18" customHeight="1">
      <c r="A2158" s="396"/>
      <c r="B2158" s="396"/>
    </row>
    <row r="2159" spans="1:2" ht="18" customHeight="1">
      <c r="A2159" s="396"/>
      <c r="B2159" s="396"/>
    </row>
    <row r="2160" spans="1:2" ht="18" customHeight="1">
      <c r="A2160" s="396"/>
      <c r="B2160" s="396"/>
    </row>
    <row r="2161" spans="1:2" ht="18" customHeight="1">
      <c r="A2161" s="396"/>
      <c r="B2161" s="396"/>
    </row>
    <row r="2162" spans="1:2" ht="18" customHeight="1">
      <c r="A2162" s="396"/>
      <c r="B2162" s="396"/>
    </row>
    <row r="2163" spans="1:2" ht="18" customHeight="1">
      <c r="A2163" s="396"/>
      <c r="B2163" s="396"/>
    </row>
    <row r="2164" spans="1:2" ht="18" customHeight="1">
      <c r="A2164" s="396"/>
      <c r="B2164" s="396"/>
    </row>
    <row r="2165" spans="1:2" ht="18" customHeight="1">
      <c r="A2165" s="396"/>
      <c r="B2165" s="396"/>
    </row>
    <row r="2166" spans="1:2" ht="18" customHeight="1">
      <c r="A2166" s="396"/>
      <c r="B2166" s="396"/>
    </row>
    <row r="2167" spans="1:2" ht="18" customHeight="1">
      <c r="A2167" s="396"/>
      <c r="B2167" s="396"/>
    </row>
    <row r="2168" spans="1:2" ht="18" customHeight="1">
      <c r="A2168" s="396"/>
      <c r="B2168" s="396"/>
    </row>
    <row r="2169" spans="1:2" ht="18" customHeight="1">
      <c r="A2169" s="396"/>
      <c r="B2169" s="396"/>
    </row>
    <row r="2170" spans="1:2" ht="18" customHeight="1">
      <c r="A2170" s="396"/>
      <c r="B2170" s="396"/>
    </row>
    <row r="2171" spans="1:2" ht="18" customHeight="1">
      <c r="A2171" s="396"/>
      <c r="B2171" s="396"/>
    </row>
    <row r="2172" spans="1:2" ht="18" customHeight="1">
      <c r="A2172" s="396"/>
      <c r="B2172" s="396"/>
    </row>
    <row r="2173" spans="1:2" ht="18" customHeight="1">
      <c r="A2173" s="396"/>
      <c r="B2173" s="396"/>
    </row>
    <row r="2174" spans="1:2" ht="18" customHeight="1">
      <c r="A2174" s="396"/>
      <c r="B2174" s="396"/>
    </row>
    <row r="2175" spans="1:2" ht="18" customHeight="1">
      <c r="A2175" s="396"/>
      <c r="B2175" s="396"/>
    </row>
    <row r="2176" spans="1:2" ht="18" customHeight="1">
      <c r="A2176" s="396"/>
      <c r="B2176" s="396"/>
    </row>
    <row r="2177" spans="1:2" ht="18" customHeight="1">
      <c r="A2177" s="396"/>
      <c r="B2177" s="396"/>
    </row>
    <row r="2178" spans="1:2" ht="18" customHeight="1">
      <c r="A2178" s="396"/>
      <c r="B2178" s="396"/>
    </row>
    <row r="2179" spans="1:2" ht="18" customHeight="1">
      <c r="A2179" s="396"/>
      <c r="B2179" s="396"/>
    </row>
    <row r="2180" spans="1:2" ht="18" customHeight="1">
      <c r="A2180" s="396"/>
      <c r="B2180" s="396"/>
    </row>
    <row r="2181" spans="1:2" ht="18" customHeight="1">
      <c r="A2181" s="396"/>
      <c r="B2181" s="396"/>
    </row>
    <row r="2182" spans="1:2" ht="18" customHeight="1">
      <c r="A2182" s="396"/>
      <c r="B2182" s="396"/>
    </row>
    <row r="2183" spans="1:2" ht="18" customHeight="1">
      <c r="A2183" s="396"/>
      <c r="B2183" s="396"/>
    </row>
    <row r="2184" spans="1:2" ht="18" customHeight="1">
      <c r="A2184" s="396"/>
      <c r="B2184" s="396"/>
    </row>
    <row r="2185" spans="1:2" ht="18" customHeight="1">
      <c r="A2185" s="396"/>
      <c r="B2185" s="396"/>
    </row>
    <row r="2186" spans="1:2" ht="18" customHeight="1">
      <c r="A2186" s="396"/>
      <c r="B2186" s="396"/>
    </row>
    <row r="2187" spans="1:2" ht="18" customHeight="1">
      <c r="A2187" s="396"/>
      <c r="B2187" s="396"/>
    </row>
    <row r="2188" spans="1:2" ht="18" customHeight="1">
      <c r="A2188" s="396"/>
      <c r="B2188" s="396"/>
    </row>
    <row r="2189" spans="1:2" ht="18" customHeight="1">
      <c r="A2189" s="396"/>
      <c r="B2189" s="396"/>
    </row>
    <row r="2190" spans="1:2" ht="18" customHeight="1">
      <c r="A2190" s="396"/>
      <c r="B2190" s="396"/>
    </row>
    <row r="2191" spans="1:2" ht="18" customHeight="1">
      <c r="A2191" s="396"/>
      <c r="B2191" s="396"/>
    </row>
    <row r="2192" spans="1:2" ht="18" customHeight="1">
      <c r="A2192" s="396"/>
      <c r="B2192" s="396"/>
    </row>
    <row r="2193" spans="1:2" ht="18" customHeight="1">
      <c r="A2193" s="396"/>
      <c r="B2193" s="396"/>
    </row>
    <row r="2194" spans="1:2" ht="18" customHeight="1">
      <c r="A2194" s="396"/>
      <c r="B2194" s="396"/>
    </row>
    <row r="2195" spans="1:2" ht="18" customHeight="1">
      <c r="A2195" s="396"/>
      <c r="B2195" s="396"/>
    </row>
    <row r="2196" spans="1:2" ht="18" customHeight="1">
      <c r="A2196" s="396"/>
      <c r="B2196" s="396"/>
    </row>
    <row r="2197" spans="1:2" ht="18" customHeight="1">
      <c r="A2197" s="396"/>
      <c r="B2197" s="396"/>
    </row>
    <row r="2198" spans="1:2" ht="18" customHeight="1">
      <c r="A2198" s="396"/>
      <c r="B2198" s="396"/>
    </row>
    <row r="2199" spans="1:2" ht="18" customHeight="1">
      <c r="A2199" s="396"/>
      <c r="B2199" s="396"/>
    </row>
    <row r="2200" spans="1:2" ht="18" customHeight="1">
      <c r="A2200" s="396"/>
      <c r="B2200" s="396"/>
    </row>
    <row r="2201" spans="1:2" ht="18" customHeight="1">
      <c r="A2201" s="396"/>
      <c r="B2201" s="396"/>
    </row>
    <row r="2202" spans="1:2" ht="18" customHeight="1">
      <c r="A2202" s="396"/>
      <c r="B2202" s="396"/>
    </row>
    <row r="2203" spans="1:2" ht="18" customHeight="1">
      <c r="A2203" s="396"/>
      <c r="B2203" s="396"/>
    </row>
    <row r="2204" spans="1:2" ht="18" customHeight="1">
      <c r="A2204" s="396"/>
      <c r="B2204" s="396"/>
    </row>
    <row r="2205" spans="1:2" ht="18" customHeight="1">
      <c r="A2205" s="396"/>
      <c r="B2205" s="396"/>
    </row>
    <row r="2206" spans="1:2" ht="18" customHeight="1">
      <c r="A2206" s="396"/>
      <c r="B2206" s="396"/>
    </row>
    <row r="2207" spans="1:2" ht="18" customHeight="1">
      <c r="A2207" s="396"/>
      <c r="B2207" s="396"/>
    </row>
    <row r="2208" spans="1:2" ht="18" customHeight="1">
      <c r="A2208" s="396"/>
      <c r="B2208" s="396"/>
    </row>
    <row r="2209" spans="1:2" ht="18" customHeight="1">
      <c r="A2209" s="396"/>
      <c r="B2209" s="396"/>
    </row>
    <row r="2210" spans="1:2" ht="18" customHeight="1">
      <c r="A2210" s="396"/>
      <c r="B2210" s="396"/>
    </row>
    <row r="2211" spans="1:2" ht="18" customHeight="1">
      <c r="A2211" s="396"/>
      <c r="B2211" s="396"/>
    </row>
    <row r="2212" spans="1:2" ht="18" customHeight="1">
      <c r="A2212" s="396"/>
      <c r="B2212" s="396"/>
    </row>
    <row r="2213" spans="1:2" ht="18" customHeight="1">
      <c r="A2213" s="396"/>
      <c r="B2213" s="396"/>
    </row>
    <row r="2214" spans="1:2" ht="18" customHeight="1">
      <c r="A2214" s="396"/>
      <c r="B2214" s="396"/>
    </row>
    <row r="2215" spans="1:2" ht="18" customHeight="1">
      <c r="A2215" s="396"/>
      <c r="B2215" s="396"/>
    </row>
    <row r="2216" spans="1:2" ht="18" customHeight="1">
      <c r="A2216" s="396"/>
      <c r="B2216" s="396"/>
    </row>
    <row r="2217" spans="1:2" ht="18" customHeight="1">
      <c r="A2217" s="396"/>
      <c r="B2217" s="396"/>
    </row>
    <row r="2218" spans="1:2" ht="18" customHeight="1">
      <c r="A2218" s="396"/>
      <c r="B2218" s="396"/>
    </row>
    <row r="2219" spans="1:2" ht="18" customHeight="1">
      <c r="A2219" s="396"/>
      <c r="B2219" s="396"/>
    </row>
    <row r="2220" spans="1:2" ht="18" customHeight="1">
      <c r="A2220" s="396"/>
      <c r="B2220" s="396"/>
    </row>
    <row r="2221" spans="1:2" ht="18" customHeight="1">
      <c r="A2221" s="396"/>
      <c r="B2221" s="396"/>
    </row>
    <row r="2222" spans="1:2" ht="18" customHeight="1">
      <c r="A2222" s="396"/>
      <c r="B2222" s="396"/>
    </row>
    <row r="2223" spans="1:2" ht="18" customHeight="1">
      <c r="A2223" s="396"/>
      <c r="B2223" s="396"/>
    </row>
    <row r="2224" spans="1:2" ht="18" customHeight="1">
      <c r="A2224" s="396"/>
      <c r="B2224" s="396"/>
    </row>
    <row r="2225" spans="1:2" ht="18" customHeight="1">
      <c r="A2225" s="396"/>
      <c r="B2225" s="396"/>
    </row>
    <row r="2226" spans="1:2" ht="18" customHeight="1">
      <c r="A2226" s="396"/>
      <c r="B2226" s="396"/>
    </row>
    <row r="2227" spans="1:2" ht="18" customHeight="1">
      <c r="A2227" s="396"/>
      <c r="B2227" s="396"/>
    </row>
    <row r="2228" spans="1:2" ht="18" customHeight="1">
      <c r="A2228" s="396"/>
      <c r="B2228" s="396"/>
    </row>
    <row r="2229" spans="1:2" ht="18" customHeight="1">
      <c r="A2229" s="396"/>
      <c r="B2229" s="396"/>
    </row>
    <row r="2230" spans="1:2" ht="18" customHeight="1">
      <c r="A2230" s="396"/>
      <c r="B2230" s="396"/>
    </row>
    <row r="2231" spans="1:2" ht="18" customHeight="1">
      <c r="A2231" s="396"/>
      <c r="B2231" s="396"/>
    </row>
    <row r="2232" spans="1:2" ht="18" customHeight="1">
      <c r="A2232" s="396"/>
      <c r="B2232" s="396"/>
    </row>
    <row r="2233" spans="1:2" ht="18" customHeight="1">
      <c r="A2233" s="396"/>
      <c r="B2233" s="396"/>
    </row>
    <row r="2234" spans="1:2" ht="18" customHeight="1">
      <c r="A2234" s="396"/>
      <c r="B2234" s="396"/>
    </row>
    <row r="2235" spans="1:2" ht="18" customHeight="1">
      <c r="A2235" s="396"/>
      <c r="B2235" s="396"/>
    </row>
    <row r="2236" spans="1:2" ht="18" customHeight="1">
      <c r="A2236" s="396"/>
      <c r="B2236" s="396"/>
    </row>
    <row r="2237" spans="1:2" ht="18" customHeight="1">
      <c r="A2237" s="396"/>
      <c r="B2237" s="396"/>
    </row>
    <row r="2238" spans="1:2" ht="18" customHeight="1">
      <c r="A2238" s="396"/>
      <c r="B2238" s="396"/>
    </row>
    <row r="2239" spans="1:2" ht="18" customHeight="1">
      <c r="A2239" s="396"/>
      <c r="B2239" s="396"/>
    </row>
    <row r="2240" spans="1:2" ht="18" customHeight="1">
      <c r="A2240" s="396"/>
      <c r="B2240" s="396"/>
    </row>
    <row r="2241" spans="1:2" ht="18" customHeight="1">
      <c r="A2241" s="396"/>
      <c r="B2241" s="396"/>
    </row>
    <row r="2242" spans="1:2" ht="18" customHeight="1">
      <c r="A2242" s="396"/>
      <c r="B2242" s="396"/>
    </row>
    <row r="2243" spans="1:2" ht="18" customHeight="1">
      <c r="A2243" s="396"/>
      <c r="B2243" s="396"/>
    </row>
    <row r="2244" spans="1:2" ht="18" customHeight="1">
      <c r="A2244" s="396"/>
      <c r="B2244" s="396"/>
    </row>
    <row r="2245" spans="1:2" ht="18" customHeight="1">
      <c r="A2245" s="396"/>
      <c r="B2245" s="396"/>
    </row>
    <row r="2246" spans="1:2" ht="18" customHeight="1">
      <c r="A2246" s="396"/>
      <c r="B2246" s="396"/>
    </row>
    <row r="2247" spans="1:2" ht="18" customHeight="1">
      <c r="A2247" s="396"/>
      <c r="B2247" s="396"/>
    </row>
    <row r="2248" spans="1:2" ht="18" customHeight="1">
      <c r="A2248" s="396"/>
      <c r="B2248" s="396"/>
    </row>
    <row r="2249" spans="1:2" ht="18" customHeight="1">
      <c r="A2249" s="396"/>
      <c r="B2249" s="396"/>
    </row>
    <row r="2250" spans="1:2" ht="18" customHeight="1">
      <c r="A2250" s="396"/>
      <c r="B2250" s="396"/>
    </row>
    <row r="2251" spans="1:2" ht="18" customHeight="1">
      <c r="A2251" s="396"/>
      <c r="B2251" s="396"/>
    </row>
    <row r="2252" spans="1:2" ht="18" customHeight="1">
      <c r="A2252" s="396"/>
      <c r="B2252" s="396"/>
    </row>
    <row r="2253" spans="1:2" ht="18" customHeight="1">
      <c r="A2253" s="396"/>
      <c r="B2253" s="396"/>
    </row>
    <row r="2254" spans="1:2" ht="18" customHeight="1">
      <c r="A2254" s="396"/>
      <c r="B2254" s="396"/>
    </row>
    <row r="2255" spans="1:2" ht="18" customHeight="1">
      <c r="A2255" s="396"/>
      <c r="B2255" s="396"/>
    </row>
    <row r="2256" spans="1:2" ht="18" customHeight="1">
      <c r="A2256" s="396"/>
      <c r="B2256" s="396"/>
    </row>
    <row r="2257" spans="1:2" ht="18" customHeight="1">
      <c r="A2257" s="396"/>
      <c r="B2257" s="396"/>
    </row>
    <row r="2258" spans="1:2" ht="18" customHeight="1">
      <c r="A2258" s="396"/>
      <c r="B2258" s="396"/>
    </row>
    <row r="2259" spans="1:2" ht="18" customHeight="1">
      <c r="A2259" s="396"/>
      <c r="B2259" s="396"/>
    </row>
    <row r="2260" spans="1:2" ht="18" customHeight="1">
      <c r="A2260" s="396"/>
      <c r="B2260" s="396"/>
    </row>
    <row r="2261" spans="1:2" ht="18" customHeight="1">
      <c r="A2261" s="396"/>
      <c r="B2261" s="396"/>
    </row>
    <row r="2262" spans="1:2" ht="18" customHeight="1">
      <c r="A2262" s="396"/>
      <c r="B2262" s="396"/>
    </row>
    <row r="2263" spans="1:2" ht="18" customHeight="1">
      <c r="A2263" s="396"/>
      <c r="B2263" s="396"/>
    </row>
    <row r="2264" spans="1:2" ht="18" customHeight="1">
      <c r="A2264" s="396"/>
      <c r="B2264" s="396"/>
    </row>
    <row r="2265" spans="1:2" ht="18" customHeight="1">
      <c r="A2265" s="396"/>
      <c r="B2265" s="396"/>
    </row>
    <row r="2266" spans="1:2" ht="18" customHeight="1">
      <c r="A2266" s="396"/>
      <c r="B2266" s="396"/>
    </row>
    <row r="2267" spans="1:2" ht="18" customHeight="1">
      <c r="A2267" s="396"/>
      <c r="B2267" s="396"/>
    </row>
    <row r="2268" spans="1:2" ht="18" customHeight="1">
      <c r="A2268" s="396"/>
      <c r="B2268" s="396"/>
    </row>
    <row r="2269" spans="1:2" ht="18" customHeight="1">
      <c r="A2269" s="396"/>
      <c r="B2269" s="396"/>
    </row>
    <row r="2270" spans="1:2" ht="18" customHeight="1">
      <c r="A2270" s="396"/>
      <c r="B2270" s="396"/>
    </row>
    <row r="2271" spans="1:2" ht="18" customHeight="1">
      <c r="A2271" s="396"/>
      <c r="B2271" s="396"/>
    </row>
    <row r="2272" spans="1:2" ht="18" customHeight="1">
      <c r="A2272" s="396"/>
      <c r="B2272" s="396"/>
    </row>
    <row r="2273" spans="1:2" ht="18" customHeight="1">
      <c r="A2273" s="396"/>
      <c r="B2273" s="396"/>
    </row>
    <row r="2274" spans="1:2" ht="18" customHeight="1">
      <c r="A2274" s="396"/>
      <c r="B2274" s="396"/>
    </row>
    <row r="2275" spans="1:2" ht="18" customHeight="1">
      <c r="A2275" s="396"/>
      <c r="B2275" s="396"/>
    </row>
    <row r="2276" spans="1:2" ht="18" customHeight="1">
      <c r="A2276" s="396"/>
      <c r="B2276" s="396"/>
    </row>
    <row r="2277" spans="1:2" ht="18" customHeight="1">
      <c r="A2277" s="396"/>
      <c r="B2277" s="396"/>
    </row>
    <row r="2278" spans="1:2" ht="18" customHeight="1">
      <c r="A2278" s="396"/>
      <c r="B2278" s="396"/>
    </row>
    <row r="2279" spans="1:2" ht="18" customHeight="1">
      <c r="A2279" s="396"/>
      <c r="B2279" s="396"/>
    </row>
    <row r="2280" spans="1:2" ht="18" customHeight="1">
      <c r="A2280" s="396"/>
      <c r="B2280" s="396"/>
    </row>
    <row r="2281" spans="1:2" ht="18" customHeight="1">
      <c r="A2281" s="396"/>
      <c r="B2281" s="396"/>
    </row>
    <row r="2282" spans="1:2" ht="18" customHeight="1">
      <c r="A2282" s="396"/>
      <c r="B2282" s="396"/>
    </row>
    <row r="2283" spans="1:2" ht="18" customHeight="1">
      <c r="A2283" s="396"/>
      <c r="B2283" s="396"/>
    </row>
    <row r="2284" spans="1:2" ht="18" customHeight="1">
      <c r="A2284" s="396"/>
      <c r="B2284" s="396"/>
    </row>
    <row r="2285" spans="1:2" ht="18" customHeight="1">
      <c r="A2285" s="396"/>
      <c r="B2285" s="396"/>
    </row>
    <row r="2286" spans="1:2" ht="18" customHeight="1">
      <c r="A2286" s="396"/>
      <c r="B2286" s="396"/>
    </row>
    <row r="2287" spans="1:2" ht="18" customHeight="1">
      <c r="A2287" s="396"/>
      <c r="B2287" s="396"/>
    </row>
    <row r="2288" spans="1:2" ht="18" customHeight="1">
      <c r="A2288" s="396"/>
      <c r="B2288" s="396"/>
    </row>
    <row r="2289" spans="1:2" ht="18" customHeight="1">
      <c r="A2289" s="396"/>
      <c r="B2289" s="396"/>
    </row>
    <row r="2290" spans="1:2" ht="18" customHeight="1">
      <c r="A2290" s="396"/>
      <c r="B2290" s="396"/>
    </row>
    <row r="2291" spans="1:2" ht="18" customHeight="1">
      <c r="A2291" s="396"/>
      <c r="B2291" s="396"/>
    </row>
    <row r="2292" spans="1:2" ht="18" customHeight="1">
      <c r="A2292" s="396"/>
      <c r="B2292" s="396"/>
    </row>
    <row r="2293" spans="1:2" ht="18" customHeight="1">
      <c r="A2293" s="396"/>
      <c r="B2293" s="396"/>
    </row>
    <row r="2294" spans="1:2" ht="18" customHeight="1">
      <c r="A2294" s="396"/>
      <c r="B2294" s="396"/>
    </row>
    <row r="2295" spans="1:2" ht="18" customHeight="1">
      <c r="A2295" s="396"/>
      <c r="B2295" s="396"/>
    </row>
    <row r="2296" spans="1:2" ht="18" customHeight="1">
      <c r="A2296" s="396"/>
      <c r="B2296" s="396"/>
    </row>
    <row r="2297" spans="1:2" ht="18" customHeight="1">
      <c r="A2297" s="396"/>
      <c r="B2297" s="396"/>
    </row>
    <row r="2298" spans="1:2" ht="18" customHeight="1">
      <c r="A2298" s="396"/>
      <c r="B2298" s="396"/>
    </row>
    <row r="2299" spans="1:2" ht="18" customHeight="1">
      <c r="A2299" s="396"/>
      <c r="B2299" s="396"/>
    </row>
    <row r="2300" spans="1:2" ht="18" customHeight="1">
      <c r="A2300" s="396"/>
      <c r="B2300" s="396"/>
    </row>
    <row r="2301" spans="1:2" ht="18" customHeight="1">
      <c r="A2301" s="396"/>
      <c r="B2301" s="396"/>
    </row>
    <row r="2302" spans="1:2" ht="18" customHeight="1">
      <c r="A2302" s="396"/>
      <c r="B2302" s="396"/>
    </row>
    <row r="2303" spans="1:2" ht="18" customHeight="1">
      <c r="A2303" s="396"/>
      <c r="B2303" s="396"/>
    </row>
    <row r="2304" spans="1:2" ht="18" customHeight="1">
      <c r="A2304" s="396"/>
      <c r="B2304" s="396"/>
    </row>
    <row r="2305" spans="1:2" ht="18" customHeight="1">
      <c r="A2305" s="396"/>
      <c r="B2305" s="396"/>
    </row>
    <row r="2306" spans="1:2" ht="18" customHeight="1">
      <c r="A2306" s="396"/>
      <c r="B2306" s="396"/>
    </row>
    <row r="2307" spans="1:2" ht="18" customHeight="1">
      <c r="A2307" s="396"/>
      <c r="B2307" s="396"/>
    </row>
    <row r="2308" spans="1:2" ht="18" customHeight="1">
      <c r="A2308" s="396"/>
      <c r="B2308" s="396"/>
    </row>
    <row r="2309" spans="1:2" ht="18" customHeight="1">
      <c r="A2309" s="396"/>
      <c r="B2309" s="396"/>
    </row>
    <row r="2310" spans="1:2" ht="18" customHeight="1">
      <c r="A2310" s="396"/>
      <c r="B2310" s="396"/>
    </row>
    <row r="2311" spans="1:2" ht="18" customHeight="1">
      <c r="A2311" s="396"/>
      <c r="B2311" s="396"/>
    </row>
    <row r="2312" spans="1:2" ht="18" customHeight="1">
      <c r="A2312" s="396"/>
      <c r="B2312" s="396"/>
    </row>
    <row r="2313" spans="1:2" ht="18" customHeight="1">
      <c r="A2313" s="396"/>
      <c r="B2313" s="396"/>
    </row>
    <row r="2314" spans="1:2" ht="18" customHeight="1">
      <c r="A2314" s="396"/>
      <c r="B2314" s="396"/>
    </row>
    <row r="2315" spans="1:2" ht="18" customHeight="1">
      <c r="A2315" s="396"/>
      <c r="B2315" s="396"/>
    </row>
    <row r="2316" spans="1:2" ht="18" customHeight="1">
      <c r="A2316" s="396"/>
      <c r="B2316" s="396"/>
    </row>
    <row r="2317" spans="1:2" ht="18" customHeight="1">
      <c r="A2317" s="396"/>
      <c r="B2317" s="396"/>
    </row>
    <row r="2318" spans="1:2" ht="18" customHeight="1">
      <c r="A2318" s="396"/>
      <c r="B2318" s="396"/>
    </row>
    <row r="2319" spans="1:2" ht="18" customHeight="1">
      <c r="A2319" s="396"/>
      <c r="B2319" s="396"/>
    </row>
    <row r="2320" spans="1:2" ht="18" customHeight="1">
      <c r="A2320" s="396"/>
      <c r="B2320" s="396"/>
    </row>
    <row r="2321" spans="1:2" ht="18" customHeight="1">
      <c r="A2321" s="396"/>
      <c r="B2321" s="396"/>
    </row>
    <row r="2322" spans="1:2" ht="18" customHeight="1">
      <c r="A2322" s="396"/>
      <c r="B2322" s="396"/>
    </row>
    <row r="2323" spans="1:2" ht="18" customHeight="1">
      <c r="A2323" s="396"/>
      <c r="B2323" s="396"/>
    </row>
    <row r="2324" spans="1:2" ht="18" customHeight="1">
      <c r="A2324" s="396"/>
      <c r="B2324" s="396"/>
    </row>
    <row r="2325" spans="1:2" ht="18" customHeight="1">
      <c r="A2325" s="396"/>
      <c r="B2325" s="396"/>
    </row>
    <row r="2326" spans="1:2" ht="18" customHeight="1">
      <c r="A2326" s="396"/>
      <c r="B2326" s="396"/>
    </row>
    <row r="2327" spans="1:2" ht="18" customHeight="1">
      <c r="A2327" s="396"/>
      <c r="B2327" s="396"/>
    </row>
    <row r="2328" spans="1:2" ht="18" customHeight="1">
      <c r="A2328" s="396"/>
      <c r="B2328" s="396"/>
    </row>
    <row r="2329" spans="1:2" ht="18" customHeight="1">
      <c r="A2329" s="396"/>
      <c r="B2329" s="396"/>
    </row>
    <row r="2330" spans="1:2" ht="18" customHeight="1">
      <c r="A2330" s="396"/>
      <c r="B2330" s="396"/>
    </row>
    <row r="2331" spans="1:2" ht="18" customHeight="1">
      <c r="A2331" s="396"/>
      <c r="B2331" s="396"/>
    </row>
    <row r="2332" spans="1:2" ht="18" customHeight="1">
      <c r="A2332" s="396"/>
      <c r="B2332" s="396"/>
    </row>
    <row r="2333" spans="1:2" ht="18" customHeight="1">
      <c r="A2333" s="396"/>
      <c r="B2333" s="396"/>
    </row>
    <row r="2334" spans="1:2" ht="18" customHeight="1">
      <c r="A2334" s="396"/>
      <c r="B2334" s="396"/>
    </row>
    <row r="2335" spans="1:2" ht="18" customHeight="1">
      <c r="A2335" s="396"/>
      <c r="B2335" s="396"/>
    </row>
    <row r="2336" spans="1:2" ht="18" customHeight="1">
      <c r="A2336" s="396"/>
      <c r="B2336" s="396"/>
    </row>
    <row r="2337" spans="1:2" ht="18" customHeight="1">
      <c r="A2337" s="396"/>
      <c r="B2337" s="396"/>
    </row>
    <row r="2338" spans="1:2" ht="18" customHeight="1">
      <c r="A2338" s="396"/>
      <c r="B2338" s="396"/>
    </row>
    <row r="2339" spans="1:2" ht="18" customHeight="1">
      <c r="A2339" s="396"/>
      <c r="B2339" s="396"/>
    </row>
    <row r="2340" spans="1:2" ht="18" customHeight="1">
      <c r="A2340" s="396"/>
      <c r="B2340" s="396"/>
    </row>
    <row r="2341" spans="1:2" ht="18" customHeight="1">
      <c r="A2341" s="396"/>
      <c r="B2341" s="396"/>
    </row>
    <row r="2342" spans="1:2" ht="18" customHeight="1">
      <c r="A2342" s="396"/>
      <c r="B2342" s="396"/>
    </row>
    <row r="2343" spans="1:2" ht="18" customHeight="1">
      <c r="A2343" s="396"/>
      <c r="B2343" s="396"/>
    </row>
    <row r="2344" spans="1:2" ht="18" customHeight="1">
      <c r="A2344" s="396"/>
      <c r="B2344" s="396"/>
    </row>
    <row r="2345" spans="1:2" ht="18" customHeight="1">
      <c r="A2345" s="396"/>
      <c r="B2345" s="396"/>
    </row>
    <row r="2346" spans="1:2" ht="18" customHeight="1">
      <c r="A2346" s="396"/>
      <c r="B2346" s="396"/>
    </row>
    <row r="2347" spans="1:2" ht="18" customHeight="1">
      <c r="A2347" s="396"/>
      <c r="B2347" s="396"/>
    </row>
    <row r="2348" spans="1:2" ht="18" customHeight="1">
      <c r="A2348" s="396"/>
      <c r="B2348" s="396"/>
    </row>
    <row r="2349" spans="1:2" ht="18" customHeight="1">
      <c r="A2349" s="396"/>
      <c r="B2349" s="396"/>
    </row>
    <row r="2350" spans="1:2" ht="18" customHeight="1">
      <c r="A2350" s="396"/>
      <c r="B2350" s="396"/>
    </row>
    <row r="2351" spans="1:2" ht="18" customHeight="1">
      <c r="A2351" s="396"/>
      <c r="B2351" s="396"/>
    </row>
    <row r="2352" spans="1:2" ht="18" customHeight="1">
      <c r="A2352" s="396"/>
      <c r="B2352" s="396"/>
    </row>
    <row r="2353" spans="1:2" ht="18" customHeight="1">
      <c r="A2353" s="396"/>
      <c r="B2353" s="396"/>
    </row>
    <row r="2354" spans="1:2" ht="18" customHeight="1">
      <c r="A2354" s="396"/>
      <c r="B2354" s="396"/>
    </row>
    <row r="2355" spans="1:2" ht="18" customHeight="1">
      <c r="A2355" s="396"/>
      <c r="B2355" s="396"/>
    </row>
    <row r="2356" spans="1:2" ht="18" customHeight="1">
      <c r="A2356" s="396"/>
      <c r="B2356" s="396"/>
    </row>
    <row r="2357" spans="1:2" ht="18" customHeight="1">
      <c r="A2357" s="396"/>
      <c r="B2357" s="396"/>
    </row>
    <row r="2358" spans="1:2" ht="18" customHeight="1">
      <c r="A2358" s="396"/>
      <c r="B2358" s="396"/>
    </row>
    <row r="2359" spans="1:2" ht="18" customHeight="1">
      <c r="A2359" s="396"/>
      <c r="B2359" s="396"/>
    </row>
    <row r="2360" spans="1:2" ht="18" customHeight="1">
      <c r="A2360" s="396"/>
      <c r="B2360" s="396"/>
    </row>
    <row r="2361" spans="1:2" ht="18" customHeight="1">
      <c r="A2361" s="396"/>
      <c r="B2361" s="396"/>
    </row>
    <row r="2362" spans="1:2" ht="18" customHeight="1">
      <c r="A2362" s="396"/>
      <c r="B2362" s="396"/>
    </row>
    <row r="2363" spans="1:2" ht="18" customHeight="1">
      <c r="A2363" s="396"/>
      <c r="B2363" s="396"/>
    </row>
    <row r="2364" spans="1:2" ht="18" customHeight="1">
      <c r="A2364" s="396"/>
      <c r="B2364" s="396"/>
    </row>
    <row r="2365" spans="1:2" ht="18" customHeight="1">
      <c r="A2365" s="396"/>
      <c r="B2365" s="396"/>
    </row>
    <row r="2366" spans="1:2" ht="18" customHeight="1">
      <c r="A2366" s="396"/>
      <c r="B2366" s="396"/>
    </row>
    <row r="2367" spans="1:2" ht="18" customHeight="1">
      <c r="A2367" s="396"/>
      <c r="B2367" s="396"/>
    </row>
    <row r="2368" spans="1:2" ht="18" customHeight="1">
      <c r="A2368" s="396"/>
      <c r="B2368" s="396"/>
    </row>
    <row r="2369" spans="1:2" ht="18" customHeight="1">
      <c r="A2369" s="396"/>
      <c r="B2369" s="396"/>
    </row>
    <row r="2370" spans="1:2" ht="18" customHeight="1">
      <c r="A2370" s="396"/>
      <c r="B2370" s="396"/>
    </row>
    <row r="2371" spans="1:2" ht="18" customHeight="1">
      <c r="A2371" s="396"/>
      <c r="B2371" s="396"/>
    </row>
    <row r="2372" spans="1:2" ht="18" customHeight="1">
      <c r="A2372" s="396"/>
      <c r="B2372" s="396"/>
    </row>
    <row r="2373" spans="1:2" ht="18" customHeight="1">
      <c r="A2373" s="396"/>
      <c r="B2373" s="396"/>
    </row>
    <row r="2374" spans="1:2" ht="18" customHeight="1">
      <c r="A2374" s="396"/>
      <c r="B2374" s="396"/>
    </row>
    <row r="2375" spans="1:2" ht="18" customHeight="1">
      <c r="A2375" s="396"/>
      <c r="B2375" s="396"/>
    </row>
    <row r="2376" spans="1:2" ht="18" customHeight="1">
      <c r="A2376" s="396"/>
      <c r="B2376" s="396"/>
    </row>
    <row r="2377" spans="1:2" ht="18" customHeight="1">
      <c r="A2377" s="396"/>
      <c r="B2377" s="396"/>
    </row>
    <row r="2378" spans="1:2" ht="18" customHeight="1">
      <c r="A2378" s="396"/>
      <c r="B2378" s="396"/>
    </row>
    <row r="2379" spans="1:2" ht="18" customHeight="1">
      <c r="A2379" s="396"/>
      <c r="B2379" s="396"/>
    </row>
    <row r="2380" spans="1:2" ht="18" customHeight="1">
      <c r="A2380" s="396"/>
      <c r="B2380" s="396"/>
    </row>
    <row r="2381" spans="1:2" ht="18" customHeight="1">
      <c r="A2381" s="396"/>
      <c r="B2381" s="396"/>
    </row>
    <row r="2382" spans="1:2" ht="18" customHeight="1">
      <c r="A2382" s="396"/>
      <c r="B2382" s="396"/>
    </row>
    <row r="2383" spans="1:2" ht="18" customHeight="1">
      <c r="A2383" s="396"/>
      <c r="B2383" s="396"/>
    </row>
    <row r="2384" spans="1:2" ht="18" customHeight="1">
      <c r="A2384" s="396"/>
      <c r="B2384" s="396"/>
    </row>
    <row r="2385" spans="1:2" ht="18" customHeight="1">
      <c r="A2385" s="396"/>
      <c r="B2385" s="396"/>
    </row>
    <row r="2386" spans="1:2" ht="18" customHeight="1">
      <c r="A2386" s="396"/>
      <c r="B2386" s="396"/>
    </row>
    <row r="2387" spans="1:2" ht="18" customHeight="1">
      <c r="A2387" s="396"/>
      <c r="B2387" s="396"/>
    </row>
    <row r="2388" spans="1:2" ht="18" customHeight="1">
      <c r="A2388" s="396"/>
      <c r="B2388" s="396"/>
    </row>
    <row r="2389" spans="1:2" ht="18" customHeight="1">
      <c r="A2389" s="396"/>
      <c r="B2389" s="396"/>
    </row>
    <row r="2390" spans="1:2" ht="18" customHeight="1">
      <c r="A2390" s="396"/>
      <c r="B2390" s="396"/>
    </row>
    <row r="2391" spans="1:2" ht="18" customHeight="1">
      <c r="A2391" s="396"/>
      <c r="B2391" s="396"/>
    </row>
    <row r="2392" spans="1:2" ht="18" customHeight="1">
      <c r="A2392" s="396"/>
      <c r="B2392" s="396"/>
    </row>
    <row r="2393" spans="1:2" ht="18" customHeight="1">
      <c r="A2393" s="396"/>
      <c r="B2393" s="396"/>
    </row>
    <row r="2394" spans="1:2" ht="18" customHeight="1">
      <c r="A2394" s="396"/>
      <c r="B2394" s="396"/>
    </row>
    <row r="2395" spans="1:2" ht="18" customHeight="1">
      <c r="A2395" s="396"/>
      <c r="B2395" s="396"/>
    </row>
    <row r="2396" spans="1:2" ht="18" customHeight="1">
      <c r="A2396" s="396"/>
      <c r="B2396" s="396"/>
    </row>
    <row r="2397" spans="1:2" ht="18" customHeight="1">
      <c r="A2397" s="396"/>
      <c r="B2397" s="396"/>
    </row>
    <row r="2398" spans="1:2" ht="18" customHeight="1">
      <c r="A2398" s="396"/>
      <c r="B2398" s="396"/>
    </row>
    <row r="2399" spans="1:2" ht="18" customHeight="1">
      <c r="A2399" s="396"/>
      <c r="B2399" s="396"/>
    </row>
    <row r="2400" spans="1:2" ht="18" customHeight="1">
      <c r="A2400" s="396"/>
      <c r="B2400" s="396"/>
    </row>
    <row r="2401" spans="1:2" ht="18" customHeight="1">
      <c r="A2401" s="396"/>
      <c r="B2401" s="396"/>
    </row>
    <row r="2402" spans="1:2" ht="18" customHeight="1">
      <c r="A2402" s="396"/>
      <c r="B2402" s="396"/>
    </row>
    <row r="2403" spans="1:2" ht="18" customHeight="1">
      <c r="A2403" s="396"/>
      <c r="B2403" s="396"/>
    </row>
    <row r="2404" spans="1:2" ht="18" customHeight="1">
      <c r="A2404" s="396"/>
      <c r="B2404" s="396"/>
    </row>
    <row r="2405" spans="1:2" ht="18" customHeight="1">
      <c r="A2405" s="396"/>
      <c r="B2405" s="396"/>
    </row>
    <row r="2406" spans="1:2" ht="18" customHeight="1">
      <c r="A2406" s="396"/>
      <c r="B2406" s="396"/>
    </row>
    <row r="2407" spans="1:2" ht="18" customHeight="1">
      <c r="A2407" s="396"/>
      <c r="B2407" s="396"/>
    </row>
    <row r="2408" spans="1:2" ht="18" customHeight="1">
      <c r="A2408" s="396"/>
      <c r="B2408" s="396"/>
    </row>
    <row r="2409" spans="1:2" ht="18" customHeight="1">
      <c r="A2409" s="396"/>
      <c r="B2409" s="396"/>
    </row>
    <row r="2410" spans="1:2" ht="18" customHeight="1">
      <c r="A2410" s="396"/>
      <c r="B2410" s="396"/>
    </row>
    <row r="2411" spans="1:2" ht="18" customHeight="1">
      <c r="A2411" s="396"/>
      <c r="B2411" s="396"/>
    </row>
    <row r="2412" spans="1:2" ht="18" customHeight="1">
      <c r="A2412" s="396"/>
      <c r="B2412" s="396"/>
    </row>
    <row r="2413" spans="1:2" ht="18" customHeight="1">
      <c r="A2413" s="396"/>
      <c r="B2413" s="396"/>
    </row>
    <row r="2414" spans="1:2" ht="18" customHeight="1">
      <c r="A2414" s="396"/>
      <c r="B2414" s="396"/>
    </row>
    <row r="2415" spans="1:2" ht="18" customHeight="1">
      <c r="A2415" s="396"/>
      <c r="B2415" s="396"/>
    </row>
    <row r="2416" spans="1:2" ht="18" customHeight="1">
      <c r="A2416" s="396"/>
      <c r="B2416" s="396"/>
    </row>
    <row r="2417" spans="1:2" ht="18" customHeight="1">
      <c r="A2417" s="396"/>
      <c r="B2417" s="396"/>
    </row>
    <row r="2418" spans="1:2" ht="18" customHeight="1">
      <c r="A2418" s="396"/>
      <c r="B2418" s="396"/>
    </row>
    <row r="2419" spans="1:2" ht="18" customHeight="1">
      <c r="A2419" s="396"/>
      <c r="B2419" s="396"/>
    </row>
    <row r="2420" spans="1:2" ht="18" customHeight="1">
      <c r="A2420" s="396"/>
      <c r="B2420" s="396"/>
    </row>
    <row r="2421" spans="1:2" ht="18" customHeight="1">
      <c r="A2421" s="396"/>
      <c r="B2421" s="396"/>
    </row>
    <row r="2422" spans="1:2" ht="18" customHeight="1">
      <c r="A2422" s="396"/>
      <c r="B2422" s="396"/>
    </row>
    <row r="2423" spans="1:2" ht="18" customHeight="1">
      <c r="A2423" s="396"/>
      <c r="B2423" s="396"/>
    </row>
    <row r="2424" spans="1:2" ht="18" customHeight="1">
      <c r="A2424" s="396"/>
      <c r="B2424" s="396"/>
    </row>
    <row r="2425" spans="1:2" ht="18" customHeight="1">
      <c r="A2425" s="396"/>
      <c r="B2425" s="396"/>
    </row>
    <row r="2426" spans="1:2" ht="18" customHeight="1">
      <c r="A2426" s="396"/>
      <c r="B2426" s="396"/>
    </row>
    <row r="2427" spans="1:2" ht="18" customHeight="1">
      <c r="A2427" s="396"/>
      <c r="B2427" s="396"/>
    </row>
    <row r="2428" spans="1:2" ht="18" customHeight="1">
      <c r="A2428" s="396"/>
      <c r="B2428" s="396"/>
    </row>
    <row r="2429" spans="1:2" ht="18" customHeight="1">
      <c r="A2429" s="396"/>
      <c r="B2429" s="396"/>
    </row>
    <row r="2430" spans="1:2" ht="18" customHeight="1">
      <c r="A2430" s="396"/>
      <c r="B2430" s="396"/>
    </row>
    <row r="2431" spans="1:2" ht="18" customHeight="1">
      <c r="A2431" s="396"/>
      <c r="B2431" s="396"/>
    </row>
    <row r="2432" spans="1:2" ht="18" customHeight="1">
      <c r="A2432" s="396"/>
      <c r="B2432" s="396"/>
    </row>
    <row r="2433" spans="1:2" ht="18" customHeight="1">
      <c r="A2433" s="396"/>
      <c r="B2433" s="396"/>
    </row>
    <row r="2434" spans="1:2" ht="18" customHeight="1">
      <c r="A2434" s="396"/>
      <c r="B2434" s="396"/>
    </row>
    <row r="2435" spans="1:2" ht="18" customHeight="1">
      <c r="A2435" s="396"/>
      <c r="B2435" s="396"/>
    </row>
    <row r="2436" spans="1:2" ht="18" customHeight="1">
      <c r="A2436" s="396"/>
      <c r="B2436" s="396"/>
    </row>
    <row r="2437" spans="1:2" ht="18" customHeight="1">
      <c r="A2437" s="396"/>
      <c r="B2437" s="396"/>
    </row>
    <row r="2438" spans="1:2" ht="18" customHeight="1">
      <c r="A2438" s="396"/>
      <c r="B2438" s="396"/>
    </row>
    <row r="2439" spans="1:2" ht="18" customHeight="1">
      <c r="A2439" s="396"/>
      <c r="B2439" s="396"/>
    </row>
    <row r="2440" spans="1:2" ht="18" customHeight="1">
      <c r="A2440" s="396"/>
      <c r="B2440" s="396"/>
    </row>
    <row r="2441" spans="1:2" ht="18" customHeight="1">
      <c r="A2441" s="396"/>
      <c r="B2441" s="396"/>
    </row>
    <row r="2442" spans="1:2" ht="18" customHeight="1">
      <c r="A2442" s="396"/>
      <c r="B2442" s="396"/>
    </row>
    <row r="2443" spans="1:2" ht="18" customHeight="1">
      <c r="A2443" s="396"/>
      <c r="B2443" s="396"/>
    </row>
    <row r="2444" spans="1:2" ht="18" customHeight="1">
      <c r="A2444" s="396"/>
      <c r="B2444" s="396"/>
    </row>
    <row r="2445" spans="1:2" ht="18" customHeight="1">
      <c r="A2445" s="396"/>
      <c r="B2445" s="396"/>
    </row>
    <row r="2446" spans="1:2" ht="18" customHeight="1">
      <c r="A2446" s="396"/>
      <c r="B2446" s="396"/>
    </row>
    <row r="2447" spans="1:2" ht="18" customHeight="1">
      <c r="A2447" s="396"/>
      <c r="B2447" s="396"/>
    </row>
    <row r="2448" spans="1:2" ht="18" customHeight="1">
      <c r="A2448" s="396"/>
      <c r="B2448" s="396"/>
    </row>
    <row r="2449" spans="1:2" ht="18" customHeight="1">
      <c r="A2449" s="396"/>
      <c r="B2449" s="396"/>
    </row>
    <row r="2450" spans="1:2" ht="18" customHeight="1">
      <c r="A2450" s="396"/>
      <c r="B2450" s="396"/>
    </row>
    <row r="2451" spans="1:2" ht="18" customHeight="1">
      <c r="A2451" s="396"/>
      <c r="B2451" s="396"/>
    </row>
    <row r="2452" spans="1:2" ht="18" customHeight="1">
      <c r="A2452" s="396"/>
      <c r="B2452" s="396"/>
    </row>
    <row r="2453" spans="1:2" ht="18" customHeight="1">
      <c r="A2453" s="396"/>
      <c r="B2453" s="396"/>
    </row>
    <row r="2454" spans="1:2" ht="18" customHeight="1">
      <c r="A2454" s="396"/>
      <c r="B2454" s="396"/>
    </row>
    <row r="2455" spans="1:2" ht="18" customHeight="1">
      <c r="A2455" s="396"/>
      <c r="B2455" s="396"/>
    </row>
    <row r="2456" spans="1:2" ht="18" customHeight="1">
      <c r="A2456" s="396"/>
      <c r="B2456" s="396"/>
    </row>
    <row r="2457" spans="1:2" ht="18" customHeight="1">
      <c r="A2457" s="396"/>
      <c r="B2457" s="396"/>
    </row>
    <row r="2458" spans="1:2" ht="18" customHeight="1">
      <c r="A2458" s="396"/>
      <c r="B2458" s="396"/>
    </row>
    <row r="2459" spans="1:2" ht="18" customHeight="1">
      <c r="A2459" s="396"/>
      <c r="B2459" s="396"/>
    </row>
    <row r="2460" spans="1:2" ht="18" customHeight="1">
      <c r="A2460" s="396"/>
      <c r="B2460" s="396"/>
    </row>
    <row r="2461" spans="1:2" ht="18" customHeight="1">
      <c r="A2461" s="396"/>
      <c r="B2461" s="396"/>
    </row>
    <row r="2462" spans="1:2" ht="18" customHeight="1">
      <c r="A2462" s="396"/>
      <c r="B2462" s="396"/>
    </row>
    <row r="2463" spans="1:2" ht="18" customHeight="1">
      <c r="A2463" s="396"/>
      <c r="B2463" s="396"/>
    </row>
    <row r="2464" spans="1:2" ht="18" customHeight="1">
      <c r="A2464" s="396"/>
      <c r="B2464" s="396"/>
    </row>
    <row r="2465" spans="1:2" ht="18" customHeight="1">
      <c r="A2465" s="396"/>
      <c r="B2465" s="396"/>
    </row>
    <row r="2466" spans="1:2" ht="18" customHeight="1">
      <c r="A2466" s="396"/>
      <c r="B2466" s="396"/>
    </row>
    <row r="2467" spans="1:2" ht="18" customHeight="1">
      <c r="A2467" s="396"/>
      <c r="B2467" s="396"/>
    </row>
    <row r="2468" spans="1:2" ht="18" customHeight="1">
      <c r="A2468" s="396"/>
      <c r="B2468" s="396"/>
    </row>
    <row r="2469" spans="1:2" ht="18" customHeight="1">
      <c r="A2469" s="396"/>
      <c r="B2469" s="396"/>
    </row>
    <row r="2470" spans="1:2" ht="18" customHeight="1">
      <c r="A2470" s="396"/>
      <c r="B2470" s="396"/>
    </row>
    <row r="2471" spans="1:2" ht="18" customHeight="1">
      <c r="A2471" s="396"/>
      <c r="B2471" s="396"/>
    </row>
    <row r="2472" spans="1:2" ht="18" customHeight="1">
      <c r="A2472" s="396"/>
      <c r="B2472" s="396"/>
    </row>
    <row r="2473" spans="1:2" ht="18" customHeight="1">
      <c r="A2473" s="396"/>
      <c r="B2473" s="396"/>
    </row>
    <row r="2474" spans="1:2" ht="18" customHeight="1">
      <c r="A2474" s="396"/>
      <c r="B2474" s="396"/>
    </row>
    <row r="2475" spans="1:2" ht="18" customHeight="1">
      <c r="A2475" s="396"/>
      <c r="B2475" s="396"/>
    </row>
    <row r="2476" spans="1:2" ht="18" customHeight="1">
      <c r="A2476" s="396"/>
      <c r="B2476" s="396"/>
    </row>
    <row r="2477" spans="1:2" ht="18" customHeight="1">
      <c r="A2477" s="396"/>
      <c r="B2477" s="396"/>
    </row>
    <row r="2478" spans="1:2" ht="18" customHeight="1">
      <c r="A2478" s="396"/>
      <c r="B2478" s="396"/>
    </row>
    <row r="2479" spans="1:2" ht="18" customHeight="1">
      <c r="A2479" s="396"/>
      <c r="B2479" s="396"/>
    </row>
    <row r="2480" spans="1:2" ht="18" customHeight="1">
      <c r="A2480" s="396"/>
      <c r="B2480" s="396"/>
    </row>
    <row r="2481" spans="1:2" ht="18" customHeight="1">
      <c r="A2481" s="396"/>
      <c r="B2481" s="396"/>
    </row>
    <row r="2482" spans="1:2" ht="18" customHeight="1">
      <c r="A2482" s="396"/>
      <c r="B2482" s="396"/>
    </row>
    <row r="2483" spans="1:2" ht="18" customHeight="1">
      <c r="A2483" s="396"/>
      <c r="B2483" s="396"/>
    </row>
    <row r="2484" spans="1:2" ht="18" customHeight="1">
      <c r="A2484" s="396"/>
      <c r="B2484" s="396"/>
    </row>
    <row r="2485" spans="1:2" ht="18" customHeight="1">
      <c r="A2485" s="396"/>
      <c r="B2485" s="396"/>
    </row>
    <row r="2486" spans="1:2" ht="18" customHeight="1">
      <c r="A2486" s="396"/>
      <c r="B2486" s="396"/>
    </row>
    <row r="2487" spans="1:2" ht="18" customHeight="1">
      <c r="A2487" s="396"/>
      <c r="B2487" s="396"/>
    </row>
    <row r="2488" spans="1:2" ht="18" customHeight="1">
      <c r="A2488" s="396"/>
      <c r="B2488" s="396"/>
    </row>
    <row r="2489" spans="1:2" ht="18" customHeight="1">
      <c r="A2489" s="396"/>
      <c r="B2489" s="396"/>
    </row>
    <row r="2490" spans="1:2" ht="18" customHeight="1">
      <c r="A2490" s="396"/>
      <c r="B2490" s="396"/>
    </row>
    <row r="2491" spans="1:2" ht="18" customHeight="1">
      <c r="A2491" s="396"/>
      <c r="B2491" s="396"/>
    </row>
    <row r="2492" spans="1:2" ht="18" customHeight="1">
      <c r="A2492" s="396"/>
      <c r="B2492" s="396"/>
    </row>
    <row r="2493" spans="1:2" ht="18" customHeight="1">
      <c r="A2493" s="396"/>
      <c r="B2493" s="396"/>
    </row>
    <row r="2494" spans="1:2" ht="18" customHeight="1">
      <c r="A2494" s="396"/>
      <c r="B2494" s="396"/>
    </row>
    <row r="2495" spans="1:2" ht="18" customHeight="1">
      <c r="A2495" s="396"/>
      <c r="B2495" s="396"/>
    </row>
    <row r="2496" spans="1:2" ht="18" customHeight="1">
      <c r="A2496" s="396"/>
      <c r="B2496" s="396"/>
    </row>
    <row r="2497" spans="1:2" ht="18" customHeight="1">
      <c r="A2497" s="396"/>
      <c r="B2497" s="396"/>
    </row>
    <row r="2498" spans="1:2" ht="18" customHeight="1">
      <c r="A2498" s="396"/>
      <c r="B2498" s="396"/>
    </row>
    <row r="2499" spans="1:2" ht="18" customHeight="1">
      <c r="A2499" s="396"/>
      <c r="B2499" s="396"/>
    </row>
    <row r="2500" spans="1:2" ht="18" customHeight="1">
      <c r="A2500" s="396"/>
      <c r="B2500" s="396"/>
    </row>
    <row r="2501" spans="1:2" ht="18" customHeight="1">
      <c r="A2501" s="396"/>
      <c r="B2501" s="396"/>
    </row>
    <row r="2502" spans="1:2" ht="18" customHeight="1">
      <c r="A2502" s="396"/>
      <c r="B2502" s="396"/>
    </row>
    <row r="2503" spans="1:2" ht="18" customHeight="1">
      <c r="A2503" s="396"/>
      <c r="B2503" s="396"/>
    </row>
    <row r="2504" spans="1:2" ht="18" customHeight="1">
      <c r="A2504" s="396"/>
      <c r="B2504" s="396"/>
    </row>
    <row r="2505" spans="1:2" ht="18" customHeight="1">
      <c r="A2505" s="396"/>
      <c r="B2505" s="396"/>
    </row>
    <row r="2506" spans="1:2" ht="18" customHeight="1">
      <c r="A2506" s="396"/>
      <c r="B2506" s="396"/>
    </row>
    <row r="2507" spans="1:2" ht="18" customHeight="1">
      <c r="A2507" s="396"/>
      <c r="B2507" s="396"/>
    </row>
    <row r="2508" spans="1:2" ht="18" customHeight="1">
      <c r="A2508" s="396"/>
      <c r="B2508" s="396"/>
    </row>
    <row r="2509" spans="1:2" ht="18" customHeight="1">
      <c r="A2509" s="396"/>
      <c r="B2509" s="396"/>
    </row>
    <row r="2510" spans="1:2" ht="18" customHeight="1">
      <c r="A2510" s="396"/>
      <c r="B2510" s="396"/>
    </row>
    <row r="2511" spans="1:2" ht="18" customHeight="1">
      <c r="A2511" s="396"/>
      <c r="B2511" s="396"/>
    </row>
    <row r="2512" spans="1:2" ht="18" customHeight="1">
      <c r="A2512" s="396"/>
      <c r="B2512" s="396"/>
    </row>
    <row r="2513" spans="1:2" ht="18" customHeight="1">
      <c r="A2513" s="396"/>
      <c r="B2513" s="396"/>
    </row>
    <row r="2514" spans="1:2" ht="18" customHeight="1">
      <c r="A2514" s="396"/>
      <c r="B2514" s="396"/>
    </row>
    <row r="2515" spans="1:2" ht="18" customHeight="1">
      <c r="A2515" s="396"/>
      <c r="B2515" s="396"/>
    </row>
    <row r="2516" spans="1:2" ht="18" customHeight="1">
      <c r="A2516" s="396"/>
      <c r="B2516" s="396"/>
    </row>
    <row r="2517" spans="1:2" ht="18" customHeight="1">
      <c r="A2517" s="396"/>
      <c r="B2517" s="396"/>
    </row>
    <row r="2518" spans="1:2" ht="18" customHeight="1">
      <c r="A2518" s="396"/>
      <c r="B2518" s="396"/>
    </row>
    <row r="2519" spans="1:2" ht="18" customHeight="1">
      <c r="A2519" s="396"/>
      <c r="B2519" s="396"/>
    </row>
    <row r="2520" spans="1:2" ht="18" customHeight="1">
      <c r="A2520" s="396"/>
      <c r="B2520" s="396"/>
    </row>
    <row r="2521" spans="1:2" ht="18" customHeight="1">
      <c r="A2521" s="396"/>
      <c r="B2521" s="396"/>
    </row>
    <row r="2522" spans="1:2" ht="18" customHeight="1">
      <c r="A2522" s="396"/>
      <c r="B2522" s="396"/>
    </row>
    <row r="2523" spans="1:2" ht="18" customHeight="1">
      <c r="A2523" s="396"/>
      <c r="B2523" s="396"/>
    </row>
    <row r="2524" spans="1:2" ht="18" customHeight="1">
      <c r="A2524" s="396"/>
      <c r="B2524" s="396"/>
    </row>
    <row r="2525" spans="1:2" ht="18" customHeight="1">
      <c r="A2525" s="396"/>
      <c r="B2525" s="396"/>
    </row>
    <row r="2526" spans="1:2" ht="18" customHeight="1">
      <c r="A2526" s="396"/>
      <c r="B2526" s="396"/>
    </row>
    <row r="2527" spans="1:2" ht="18" customHeight="1">
      <c r="A2527" s="396"/>
      <c r="B2527" s="396"/>
    </row>
    <row r="2528" spans="1:2" ht="18" customHeight="1">
      <c r="A2528" s="396"/>
      <c r="B2528" s="396"/>
    </row>
    <row r="2529" spans="1:2" ht="18" customHeight="1">
      <c r="A2529" s="396"/>
      <c r="B2529" s="396"/>
    </row>
    <row r="2530" spans="1:2" ht="18" customHeight="1">
      <c r="A2530" s="396"/>
      <c r="B2530" s="396"/>
    </row>
    <row r="2531" spans="1:2" ht="18" customHeight="1">
      <c r="A2531" s="396"/>
      <c r="B2531" s="396"/>
    </row>
    <row r="2532" spans="1:2" ht="18" customHeight="1">
      <c r="A2532" s="396"/>
      <c r="B2532" s="396"/>
    </row>
    <row r="2533" spans="1:2" ht="18" customHeight="1">
      <c r="A2533" s="396"/>
      <c r="B2533" s="396"/>
    </row>
    <row r="2534" spans="1:2" ht="18" customHeight="1">
      <c r="A2534" s="396"/>
      <c r="B2534" s="396"/>
    </row>
    <row r="2535" spans="1:2" ht="18" customHeight="1">
      <c r="A2535" s="396"/>
      <c r="B2535" s="396"/>
    </row>
    <row r="2536" spans="1:2" ht="18" customHeight="1">
      <c r="A2536" s="396"/>
      <c r="B2536" s="396"/>
    </row>
    <row r="2537" spans="1:2" ht="18" customHeight="1">
      <c r="A2537" s="396"/>
      <c r="B2537" s="396"/>
    </row>
    <row r="2538" spans="1:2" ht="18" customHeight="1">
      <c r="A2538" s="396"/>
      <c r="B2538" s="396"/>
    </row>
    <row r="2539" spans="1:2" ht="18" customHeight="1">
      <c r="A2539" s="396"/>
      <c r="B2539" s="396"/>
    </row>
    <row r="2540" spans="1:2" ht="18" customHeight="1">
      <c r="A2540" s="396"/>
      <c r="B2540" s="396"/>
    </row>
    <row r="2541" spans="1:2" ht="18" customHeight="1">
      <c r="A2541" s="396"/>
      <c r="B2541" s="396"/>
    </row>
    <row r="2542" spans="1:2" ht="18" customHeight="1">
      <c r="A2542" s="396"/>
      <c r="B2542" s="396"/>
    </row>
    <row r="2543" spans="1:2" ht="18" customHeight="1">
      <c r="A2543" s="396"/>
      <c r="B2543" s="396"/>
    </row>
    <row r="2544" spans="1:2" ht="18" customHeight="1">
      <c r="A2544" s="396"/>
      <c r="B2544" s="396"/>
    </row>
    <row r="2545" spans="1:2" ht="18" customHeight="1">
      <c r="A2545" s="396"/>
      <c r="B2545" s="396"/>
    </row>
    <row r="2546" spans="1:2" ht="18" customHeight="1">
      <c r="A2546" s="396"/>
      <c r="B2546" s="396"/>
    </row>
    <row r="2547" spans="1:2" ht="18" customHeight="1">
      <c r="A2547" s="396"/>
      <c r="B2547" s="396"/>
    </row>
    <row r="2548" spans="1:2" ht="18" customHeight="1">
      <c r="A2548" s="396"/>
      <c r="B2548" s="396"/>
    </row>
    <row r="2549" spans="1:2" ht="18" customHeight="1">
      <c r="A2549" s="396"/>
      <c r="B2549" s="396"/>
    </row>
    <row r="2550" spans="1:2" ht="18" customHeight="1">
      <c r="A2550" s="396"/>
      <c r="B2550" s="396"/>
    </row>
    <row r="2551" spans="1:2" ht="18" customHeight="1">
      <c r="A2551" s="396"/>
      <c r="B2551" s="396"/>
    </row>
    <row r="2552" spans="1:2" ht="18" customHeight="1">
      <c r="A2552" s="396"/>
      <c r="B2552" s="396"/>
    </row>
    <row r="2553" spans="1:2" ht="18" customHeight="1">
      <c r="A2553" s="396"/>
      <c r="B2553" s="396"/>
    </row>
    <row r="2554" spans="1:2" ht="18" customHeight="1">
      <c r="A2554" s="396"/>
      <c r="B2554" s="396"/>
    </row>
    <row r="2555" spans="1:2" ht="18" customHeight="1">
      <c r="A2555" s="396"/>
      <c r="B2555" s="396"/>
    </row>
    <row r="2556" spans="1:2" ht="18" customHeight="1">
      <c r="A2556" s="396"/>
      <c r="B2556" s="396"/>
    </row>
    <row r="2557" spans="1:2" ht="18" customHeight="1">
      <c r="A2557" s="396"/>
      <c r="B2557" s="396"/>
    </row>
    <row r="2558" spans="1:2" ht="18" customHeight="1">
      <c r="A2558" s="396"/>
      <c r="B2558" s="396"/>
    </row>
    <row r="2559" spans="1:2" ht="18" customHeight="1">
      <c r="A2559" s="396"/>
      <c r="B2559" s="396"/>
    </row>
    <row r="2560" spans="1:2" ht="18" customHeight="1">
      <c r="A2560" s="396"/>
      <c r="B2560" s="396"/>
    </row>
    <row r="2561" spans="1:2" ht="18" customHeight="1">
      <c r="A2561" s="396"/>
      <c r="B2561" s="396"/>
    </row>
    <row r="2562" spans="1:2" ht="18" customHeight="1">
      <c r="A2562" s="396"/>
      <c r="B2562" s="396"/>
    </row>
    <row r="2563" spans="1:2" ht="18" customHeight="1">
      <c r="A2563" s="396"/>
      <c r="B2563" s="396"/>
    </row>
    <row r="2564" spans="1:2" ht="18" customHeight="1">
      <c r="A2564" s="396"/>
      <c r="B2564" s="396"/>
    </row>
    <row r="2565" spans="1:2" ht="18" customHeight="1">
      <c r="A2565" s="396"/>
      <c r="B2565" s="396"/>
    </row>
    <row r="2566" spans="1:2" ht="18" customHeight="1">
      <c r="A2566" s="396"/>
      <c r="B2566" s="396"/>
    </row>
    <row r="2567" spans="1:2" ht="18" customHeight="1">
      <c r="A2567" s="396"/>
      <c r="B2567" s="396"/>
    </row>
    <row r="2568" spans="1:2" ht="18" customHeight="1">
      <c r="A2568" s="396"/>
      <c r="B2568" s="396"/>
    </row>
    <row r="2569" spans="1:2" ht="18" customHeight="1">
      <c r="A2569" s="396"/>
      <c r="B2569" s="396"/>
    </row>
    <row r="2570" spans="1:2" ht="18" customHeight="1">
      <c r="A2570" s="396"/>
      <c r="B2570" s="396"/>
    </row>
    <row r="2571" spans="1:2" ht="18" customHeight="1">
      <c r="A2571" s="396"/>
      <c r="B2571" s="396"/>
    </row>
    <row r="2572" spans="1:2" ht="18" customHeight="1">
      <c r="A2572" s="396"/>
      <c r="B2572" s="396"/>
    </row>
    <row r="2573" spans="1:2" ht="18" customHeight="1">
      <c r="A2573" s="396"/>
      <c r="B2573" s="396"/>
    </row>
    <row r="2574" spans="1:2" ht="18" customHeight="1">
      <c r="A2574" s="396"/>
      <c r="B2574" s="396"/>
    </row>
    <row r="2575" spans="1:2" ht="18" customHeight="1">
      <c r="A2575" s="396"/>
      <c r="B2575" s="396"/>
    </row>
    <row r="2576" spans="1:2" ht="18" customHeight="1">
      <c r="A2576" s="396"/>
      <c r="B2576" s="396"/>
    </row>
    <row r="2577" spans="1:2" ht="18" customHeight="1">
      <c r="A2577" s="396"/>
      <c r="B2577" s="396"/>
    </row>
    <row r="2578" spans="1:2" ht="18" customHeight="1">
      <c r="A2578" s="396"/>
      <c r="B2578" s="396"/>
    </row>
    <row r="2579" spans="1:2" ht="18" customHeight="1">
      <c r="A2579" s="396"/>
      <c r="B2579" s="396"/>
    </row>
    <row r="2580" spans="1:2" ht="18" customHeight="1">
      <c r="A2580" s="396"/>
      <c r="B2580" s="396"/>
    </row>
    <row r="2581" spans="1:2" ht="18" customHeight="1">
      <c r="A2581" s="396"/>
      <c r="B2581" s="396"/>
    </row>
    <row r="2582" spans="1:2" ht="18" customHeight="1">
      <c r="A2582" s="396"/>
      <c r="B2582" s="396"/>
    </row>
    <row r="2583" spans="1:2" ht="18" customHeight="1">
      <c r="A2583" s="396"/>
      <c r="B2583" s="396"/>
    </row>
    <row r="2584" spans="1:2" ht="18" customHeight="1">
      <c r="A2584" s="396"/>
      <c r="B2584" s="396"/>
    </row>
    <row r="2585" spans="1:2" ht="18" customHeight="1">
      <c r="A2585" s="396"/>
      <c r="B2585" s="396"/>
    </row>
    <row r="2586" spans="1:2" ht="18" customHeight="1">
      <c r="A2586" s="396"/>
      <c r="B2586" s="396"/>
    </row>
    <row r="2587" spans="1:2" ht="18" customHeight="1">
      <c r="A2587" s="396"/>
      <c r="B2587" s="396"/>
    </row>
    <row r="2588" spans="1:2" ht="18" customHeight="1">
      <c r="A2588" s="396"/>
      <c r="B2588" s="396"/>
    </row>
    <row r="2589" spans="1:2" ht="18" customHeight="1">
      <c r="A2589" s="396"/>
      <c r="B2589" s="396"/>
    </row>
    <row r="2590" spans="1:2" ht="18" customHeight="1">
      <c r="A2590" s="396"/>
      <c r="B2590" s="396"/>
    </row>
    <row r="2591" spans="1:2" ht="18" customHeight="1">
      <c r="A2591" s="396"/>
      <c r="B2591" s="396"/>
    </row>
    <row r="2592" spans="1:2" ht="18" customHeight="1">
      <c r="A2592" s="396"/>
      <c r="B2592" s="396"/>
    </row>
    <row r="2593" spans="1:2" ht="18" customHeight="1">
      <c r="A2593" s="396"/>
      <c r="B2593" s="396"/>
    </row>
    <row r="2594" spans="1:2" ht="18" customHeight="1">
      <c r="A2594" s="396"/>
      <c r="B2594" s="396"/>
    </row>
    <row r="2595" spans="1:2" ht="18" customHeight="1">
      <c r="A2595" s="396"/>
      <c r="B2595" s="396"/>
    </row>
    <row r="2596" spans="1:2" ht="18" customHeight="1">
      <c r="A2596" s="396"/>
      <c r="B2596" s="396"/>
    </row>
    <row r="2597" spans="1:2" ht="18" customHeight="1">
      <c r="A2597" s="396"/>
      <c r="B2597" s="396"/>
    </row>
    <row r="2598" spans="1:2" ht="18" customHeight="1">
      <c r="A2598" s="396"/>
      <c r="B2598" s="396"/>
    </row>
    <row r="2599" spans="1:2" ht="18" customHeight="1">
      <c r="A2599" s="396"/>
      <c r="B2599" s="396"/>
    </row>
    <row r="2600" spans="1:2" ht="18" customHeight="1">
      <c r="A2600" s="396"/>
      <c r="B2600" s="396"/>
    </row>
    <row r="2601" spans="1:2" ht="18" customHeight="1">
      <c r="A2601" s="396"/>
      <c r="B2601" s="396"/>
    </row>
    <row r="2602" spans="1:2" ht="18" customHeight="1">
      <c r="A2602" s="396"/>
      <c r="B2602" s="396"/>
    </row>
    <row r="2603" spans="1:2" ht="18" customHeight="1">
      <c r="A2603" s="396"/>
      <c r="B2603" s="396"/>
    </row>
    <row r="2604" spans="1:2" ht="18" customHeight="1">
      <c r="A2604" s="396"/>
      <c r="B2604" s="396"/>
    </row>
    <row r="2605" spans="1:2" ht="18" customHeight="1">
      <c r="A2605" s="396"/>
      <c r="B2605" s="396"/>
    </row>
    <row r="2606" spans="1:2" ht="18" customHeight="1">
      <c r="A2606" s="396"/>
      <c r="B2606" s="396"/>
    </row>
    <row r="2607" spans="1:2" ht="18" customHeight="1">
      <c r="A2607" s="396"/>
      <c r="B2607" s="396"/>
    </row>
    <row r="2608" spans="1:2" ht="18" customHeight="1">
      <c r="A2608" s="396"/>
      <c r="B2608" s="396"/>
    </row>
    <row r="2609" spans="1:2" ht="18" customHeight="1">
      <c r="A2609" s="396"/>
      <c r="B2609" s="396"/>
    </row>
    <row r="2610" spans="1:2" ht="18" customHeight="1">
      <c r="A2610" s="396"/>
      <c r="B2610" s="396"/>
    </row>
    <row r="2611" spans="1:2" ht="18" customHeight="1">
      <c r="A2611" s="396"/>
      <c r="B2611" s="396"/>
    </row>
    <row r="2612" spans="1:2" ht="18" customHeight="1">
      <c r="A2612" s="396"/>
      <c r="B2612" s="396"/>
    </row>
    <row r="2613" spans="1:2" ht="18" customHeight="1">
      <c r="A2613" s="396"/>
      <c r="B2613" s="396"/>
    </row>
    <row r="2614" spans="1:2" ht="18" customHeight="1">
      <c r="A2614" s="396"/>
      <c r="B2614" s="396"/>
    </row>
    <row r="2615" spans="1:2" ht="18" customHeight="1">
      <c r="A2615" s="396"/>
      <c r="B2615" s="396"/>
    </row>
    <row r="2616" spans="1:2" ht="18" customHeight="1">
      <c r="A2616" s="396"/>
      <c r="B2616" s="396"/>
    </row>
    <row r="2617" spans="1:2" ht="18" customHeight="1">
      <c r="A2617" s="396"/>
      <c r="B2617" s="396"/>
    </row>
    <row r="2618" spans="1:2" ht="18" customHeight="1">
      <c r="A2618" s="396"/>
      <c r="B2618" s="396"/>
    </row>
    <row r="2619" spans="1:2" ht="18" customHeight="1">
      <c r="A2619" s="396"/>
      <c r="B2619" s="396"/>
    </row>
    <row r="2620" spans="1:2" ht="18" customHeight="1">
      <c r="A2620" s="396"/>
      <c r="B2620" s="396"/>
    </row>
    <row r="2621" spans="1:2" ht="18" customHeight="1">
      <c r="A2621" s="396"/>
      <c r="B2621" s="396"/>
    </row>
    <row r="2622" spans="1:2" ht="18" customHeight="1">
      <c r="A2622" s="396"/>
      <c r="B2622" s="396"/>
    </row>
    <row r="2623" spans="1:2" ht="18" customHeight="1">
      <c r="A2623" s="396"/>
      <c r="B2623" s="396"/>
    </row>
    <row r="2624" spans="1:2" ht="18" customHeight="1">
      <c r="A2624" s="396"/>
      <c r="B2624" s="396"/>
    </row>
    <row r="2625" spans="1:2" ht="18" customHeight="1">
      <c r="A2625" s="396"/>
      <c r="B2625" s="396"/>
    </row>
    <row r="2626" spans="1:2" ht="18" customHeight="1">
      <c r="A2626" s="396"/>
      <c r="B2626" s="396"/>
    </row>
    <row r="2627" spans="1:2" ht="18" customHeight="1">
      <c r="A2627" s="396"/>
      <c r="B2627" s="396"/>
    </row>
    <row r="2628" spans="1:2" ht="18" customHeight="1">
      <c r="A2628" s="396"/>
      <c r="B2628" s="396"/>
    </row>
    <row r="2629" spans="1:2" ht="18" customHeight="1">
      <c r="A2629" s="396"/>
      <c r="B2629" s="396"/>
    </row>
    <row r="2630" spans="1:2" ht="18" customHeight="1">
      <c r="A2630" s="396"/>
      <c r="B2630" s="396"/>
    </row>
    <row r="2631" spans="1:2" ht="18" customHeight="1">
      <c r="A2631" s="396"/>
      <c r="B2631" s="396"/>
    </row>
    <row r="2632" spans="1:2" ht="18" customHeight="1">
      <c r="A2632" s="396"/>
      <c r="B2632" s="396"/>
    </row>
    <row r="2633" spans="1:2" ht="18" customHeight="1">
      <c r="A2633" s="396"/>
      <c r="B2633" s="396"/>
    </row>
    <row r="2634" spans="1:2" ht="18" customHeight="1">
      <c r="A2634" s="396"/>
      <c r="B2634" s="396"/>
    </row>
    <row r="2635" spans="1:2" ht="18" customHeight="1">
      <c r="A2635" s="396"/>
      <c r="B2635" s="396"/>
    </row>
    <row r="2636" spans="1:2" ht="18" customHeight="1">
      <c r="A2636" s="396"/>
      <c r="B2636" s="396"/>
    </row>
    <row r="2637" spans="1:2" ht="18" customHeight="1">
      <c r="A2637" s="396"/>
      <c r="B2637" s="396"/>
    </row>
    <row r="2638" spans="1:2" ht="18" customHeight="1">
      <c r="A2638" s="396"/>
      <c r="B2638" s="396"/>
    </row>
    <row r="2639" spans="1:2" ht="18" customHeight="1">
      <c r="A2639" s="396"/>
      <c r="B2639" s="396"/>
    </row>
    <row r="2640" spans="1:2" ht="18" customHeight="1">
      <c r="A2640" s="396"/>
      <c r="B2640" s="396"/>
    </row>
    <row r="2641" spans="1:2" ht="18" customHeight="1">
      <c r="A2641" s="396"/>
      <c r="B2641" s="396"/>
    </row>
    <row r="2642" spans="1:2" ht="18" customHeight="1">
      <c r="A2642" s="396"/>
      <c r="B2642" s="396"/>
    </row>
    <row r="2643" spans="1:2" ht="18" customHeight="1">
      <c r="A2643" s="396"/>
      <c r="B2643" s="396"/>
    </row>
    <row r="2644" spans="1:2" ht="18" customHeight="1">
      <c r="A2644" s="396"/>
      <c r="B2644" s="396"/>
    </row>
    <row r="2645" spans="1:2" ht="18" customHeight="1">
      <c r="A2645" s="396"/>
      <c r="B2645" s="396"/>
    </row>
    <row r="2646" spans="1:2" ht="18" customHeight="1">
      <c r="A2646" s="396"/>
      <c r="B2646" s="396"/>
    </row>
    <row r="2647" spans="1:2" ht="18" customHeight="1">
      <c r="A2647" s="396"/>
      <c r="B2647" s="396"/>
    </row>
    <row r="2648" spans="1:2" ht="18" customHeight="1">
      <c r="A2648" s="396"/>
      <c r="B2648" s="396"/>
    </row>
    <row r="2649" spans="1:2" ht="18" customHeight="1">
      <c r="A2649" s="396"/>
      <c r="B2649" s="396"/>
    </row>
    <row r="2650" spans="1:2" ht="18" customHeight="1">
      <c r="A2650" s="396"/>
      <c r="B2650" s="396"/>
    </row>
    <row r="2651" spans="1:2" ht="18" customHeight="1">
      <c r="A2651" s="396"/>
      <c r="B2651" s="396"/>
    </row>
    <row r="2652" spans="1:2" ht="18" customHeight="1">
      <c r="A2652" s="396"/>
      <c r="B2652" s="396"/>
    </row>
    <row r="2653" spans="1:2" ht="18" customHeight="1">
      <c r="A2653" s="396"/>
      <c r="B2653" s="396"/>
    </row>
    <row r="2654" spans="1:2" ht="18" customHeight="1">
      <c r="A2654" s="396"/>
      <c r="B2654" s="396"/>
    </row>
    <row r="2655" spans="1:2" ht="18" customHeight="1">
      <c r="A2655" s="396"/>
      <c r="B2655" s="396"/>
    </row>
    <row r="2656" spans="1:2" ht="18" customHeight="1">
      <c r="A2656" s="396"/>
      <c r="B2656" s="396"/>
    </row>
    <row r="2657" spans="1:2" ht="18" customHeight="1">
      <c r="A2657" s="396"/>
      <c r="B2657" s="396"/>
    </row>
    <row r="2658" spans="1:2" ht="18" customHeight="1">
      <c r="A2658" s="396"/>
      <c r="B2658" s="396"/>
    </row>
    <row r="2659" spans="1:2" ht="18" customHeight="1">
      <c r="A2659" s="396"/>
      <c r="B2659" s="396"/>
    </row>
    <row r="2660" spans="1:2" ht="18" customHeight="1">
      <c r="A2660" s="396"/>
      <c r="B2660" s="396"/>
    </row>
    <row r="2661" spans="1:2" ht="18" customHeight="1">
      <c r="A2661" s="396"/>
      <c r="B2661" s="396"/>
    </row>
    <row r="2662" spans="1:2" ht="18" customHeight="1">
      <c r="A2662" s="396"/>
      <c r="B2662" s="396"/>
    </row>
    <row r="2663" spans="1:2" ht="18" customHeight="1">
      <c r="A2663" s="396"/>
      <c r="B2663" s="396"/>
    </row>
    <row r="2664" spans="1:2" ht="18" customHeight="1">
      <c r="A2664" s="396"/>
      <c r="B2664" s="396"/>
    </row>
    <row r="2665" spans="1:2" ht="18" customHeight="1">
      <c r="A2665" s="396"/>
      <c r="B2665" s="396"/>
    </row>
    <row r="2666" spans="1:2" ht="18" customHeight="1">
      <c r="A2666" s="396"/>
      <c r="B2666" s="396"/>
    </row>
    <row r="2667" spans="1:2" ht="18" customHeight="1">
      <c r="A2667" s="396"/>
      <c r="B2667" s="396"/>
    </row>
    <row r="2668" spans="1:2" ht="18" customHeight="1">
      <c r="A2668" s="396"/>
      <c r="B2668" s="396"/>
    </row>
    <row r="2669" spans="1:2" ht="18" customHeight="1">
      <c r="A2669" s="396"/>
      <c r="B2669" s="396"/>
    </row>
    <row r="2670" spans="1:2" ht="18" customHeight="1">
      <c r="A2670" s="396"/>
      <c r="B2670" s="396"/>
    </row>
    <row r="2671" spans="1:2" ht="18" customHeight="1">
      <c r="A2671" s="396"/>
      <c r="B2671" s="396"/>
    </row>
    <row r="2672" spans="1:2" ht="18" customHeight="1">
      <c r="A2672" s="396"/>
      <c r="B2672" s="396"/>
    </row>
    <row r="2673" spans="1:2" ht="18" customHeight="1">
      <c r="A2673" s="396"/>
      <c r="B2673" s="396"/>
    </row>
    <row r="2674" spans="1:2" ht="18" customHeight="1">
      <c r="A2674" s="396"/>
      <c r="B2674" s="396"/>
    </row>
    <row r="2675" spans="1:2" ht="18" customHeight="1">
      <c r="A2675" s="396"/>
      <c r="B2675" s="396"/>
    </row>
    <row r="2676" spans="1:2" ht="18" customHeight="1">
      <c r="A2676" s="396"/>
      <c r="B2676" s="396"/>
    </row>
    <row r="2677" spans="1:2" ht="18" customHeight="1">
      <c r="A2677" s="396"/>
      <c r="B2677" s="396"/>
    </row>
    <row r="2678" spans="1:2" ht="18" customHeight="1">
      <c r="A2678" s="396"/>
      <c r="B2678" s="396"/>
    </row>
    <row r="2679" spans="1:2" ht="18" customHeight="1">
      <c r="A2679" s="396"/>
      <c r="B2679" s="396"/>
    </row>
    <row r="2680" spans="1:2" ht="18" customHeight="1">
      <c r="A2680" s="396"/>
      <c r="B2680" s="396"/>
    </row>
    <row r="2681" spans="1:2" ht="18" customHeight="1">
      <c r="A2681" s="396"/>
      <c r="B2681" s="396"/>
    </row>
    <row r="2682" spans="1:2" ht="18" customHeight="1">
      <c r="A2682" s="396"/>
      <c r="B2682" s="396"/>
    </row>
    <row r="2683" spans="1:2" ht="18" customHeight="1">
      <c r="A2683" s="396"/>
      <c r="B2683" s="396"/>
    </row>
    <row r="2684" spans="1:2" ht="18" customHeight="1">
      <c r="A2684" s="396"/>
      <c r="B2684" s="396"/>
    </row>
    <row r="2685" spans="1:2" ht="18" customHeight="1">
      <c r="A2685" s="396"/>
      <c r="B2685" s="396"/>
    </row>
    <row r="2686" spans="1:2" ht="18" customHeight="1">
      <c r="A2686" s="396"/>
      <c r="B2686" s="396"/>
    </row>
    <row r="2687" spans="1:2" ht="18" customHeight="1">
      <c r="A2687" s="396"/>
      <c r="B2687" s="396"/>
    </row>
    <row r="2688" spans="1:2" ht="18" customHeight="1">
      <c r="A2688" s="396"/>
      <c r="B2688" s="396"/>
    </row>
    <row r="2689" spans="1:2" ht="18" customHeight="1">
      <c r="A2689" s="396"/>
      <c r="B2689" s="396"/>
    </row>
    <row r="2690" spans="1:2" ht="18" customHeight="1">
      <c r="A2690" s="396"/>
      <c r="B2690" s="396"/>
    </row>
    <row r="2691" spans="1:2" ht="18" customHeight="1">
      <c r="A2691" s="396"/>
      <c r="B2691" s="396"/>
    </row>
    <row r="2692" spans="1:2" ht="18" customHeight="1">
      <c r="A2692" s="396"/>
      <c r="B2692" s="396"/>
    </row>
    <row r="2693" spans="1:2" ht="18" customHeight="1">
      <c r="A2693" s="396"/>
      <c r="B2693" s="396"/>
    </row>
    <row r="2694" spans="1:2" ht="18" customHeight="1">
      <c r="A2694" s="396"/>
      <c r="B2694" s="396"/>
    </row>
    <row r="2695" spans="1:2" ht="18" customHeight="1">
      <c r="A2695" s="396"/>
      <c r="B2695" s="396"/>
    </row>
    <row r="2696" spans="1:2" ht="18" customHeight="1">
      <c r="A2696" s="396"/>
      <c r="B2696" s="396"/>
    </row>
    <row r="2697" spans="1:2" ht="18" customHeight="1">
      <c r="A2697" s="396"/>
      <c r="B2697" s="396"/>
    </row>
    <row r="2698" spans="1:2" ht="18" customHeight="1">
      <c r="A2698" s="396"/>
      <c r="B2698" s="396"/>
    </row>
    <row r="2699" spans="1:2" ht="18" customHeight="1">
      <c r="A2699" s="396"/>
      <c r="B2699" s="396"/>
    </row>
    <row r="2700" spans="1:2" ht="18" customHeight="1">
      <c r="A2700" s="396"/>
      <c r="B2700" s="396"/>
    </row>
    <row r="2701" spans="1:2" ht="18" customHeight="1">
      <c r="A2701" s="396"/>
      <c r="B2701" s="396"/>
    </row>
    <row r="2702" spans="1:2" ht="18" customHeight="1">
      <c r="A2702" s="396"/>
      <c r="B2702" s="396"/>
    </row>
    <row r="2703" spans="1:2" ht="18" customHeight="1">
      <c r="A2703" s="396"/>
      <c r="B2703" s="396"/>
    </row>
    <row r="2704" spans="1:2" ht="18" customHeight="1">
      <c r="A2704" s="396"/>
      <c r="B2704" s="396"/>
    </row>
    <row r="2705" spans="1:2" ht="18" customHeight="1">
      <c r="A2705" s="396"/>
      <c r="B2705" s="396"/>
    </row>
    <row r="2706" spans="1:2" ht="18" customHeight="1">
      <c r="A2706" s="396"/>
      <c r="B2706" s="396"/>
    </row>
    <row r="2707" spans="1:2" ht="18" customHeight="1">
      <c r="A2707" s="396"/>
      <c r="B2707" s="396"/>
    </row>
    <row r="2708" spans="1:2" ht="18" customHeight="1">
      <c r="A2708" s="396"/>
      <c r="B2708" s="396"/>
    </row>
    <row r="2709" spans="1:2" ht="18" customHeight="1">
      <c r="A2709" s="396"/>
      <c r="B2709" s="396"/>
    </row>
    <row r="2710" spans="1:2" ht="18" customHeight="1">
      <c r="A2710" s="396"/>
      <c r="B2710" s="396"/>
    </row>
    <row r="2711" spans="1:2" ht="18" customHeight="1">
      <c r="A2711" s="396"/>
      <c r="B2711" s="396"/>
    </row>
    <row r="2712" spans="1:2" ht="18" customHeight="1">
      <c r="A2712" s="396"/>
      <c r="B2712" s="396"/>
    </row>
    <row r="2713" spans="1:2" ht="18" customHeight="1">
      <c r="A2713" s="396"/>
      <c r="B2713" s="396"/>
    </row>
    <row r="2714" spans="1:2" ht="18" customHeight="1">
      <c r="A2714" s="396"/>
      <c r="B2714" s="396"/>
    </row>
    <row r="2715" spans="1:2" ht="18" customHeight="1">
      <c r="A2715" s="396"/>
      <c r="B2715" s="396"/>
    </row>
    <row r="2716" spans="1:2" ht="18" customHeight="1">
      <c r="A2716" s="396"/>
      <c r="B2716" s="396"/>
    </row>
    <row r="2717" spans="1:2" ht="18" customHeight="1">
      <c r="A2717" s="396"/>
      <c r="B2717" s="396"/>
    </row>
    <row r="2718" spans="1:2" ht="18" customHeight="1">
      <c r="A2718" s="396"/>
      <c r="B2718" s="396"/>
    </row>
    <row r="2719" spans="1:2" ht="18" customHeight="1">
      <c r="A2719" s="396"/>
      <c r="B2719" s="396"/>
    </row>
    <row r="2720" spans="1:2" ht="18" customHeight="1">
      <c r="A2720" s="396"/>
      <c r="B2720" s="396"/>
    </row>
    <row r="2721" spans="1:2" ht="18" customHeight="1">
      <c r="A2721" s="396"/>
      <c r="B2721" s="396"/>
    </row>
    <row r="2722" spans="1:2" ht="18" customHeight="1">
      <c r="A2722" s="396"/>
      <c r="B2722" s="396"/>
    </row>
    <row r="2723" spans="1:2" ht="18" customHeight="1">
      <c r="A2723" s="396"/>
      <c r="B2723" s="396"/>
    </row>
    <row r="2724" spans="1:2" ht="18" customHeight="1">
      <c r="A2724" s="396"/>
      <c r="B2724" s="396"/>
    </row>
    <row r="2725" spans="1:2" ht="18" customHeight="1">
      <c r="A2725" s="396"/>
      <c r="B2725" s="396"/>
    </row>
    <row r="2726" spans="1:2" ht="18" customHeight="1">
      <c r="A2726" s="396"/>
      <c r="B2726" s="396"/>
    </row>
    <row r="2727" spans="1:2" ht="18" customHeight="1">
      <c r="A2727" s="396"/>
      <c r="B2727" s="396"/>
    </row>
    <row r="2728" spans="1:2" ht="18" customHeight="1">
      <c r="A2728" s="396"/>
      <c r="B2728" s="396"/>
    </row>
    <row r="2729" spans="1:2" ht="18" customHeight="1">
      <c r="A2729" s="396"/>
      <c r="B2729" s="396"/>
    </row>
    <row r="2730" spans="1:2" ht="18" customHeight="1">
      <c r="A2730" s="396"/>
      <c r="B2730" s="396"/>
    </row>
    <row r="2731" spans="1:2" ht="18" customHeight="1">
      <c r="A2731" s="396"/>
      <c r="B2731" s="396"/>
    </row>
    <row r="2732" spans="1:2" ht="18" customHeight="1">
      <c r="A2732" s="396"/>
      <c r="B2732" s="396"/>
    </row>
    <row r="2733" spans="1:2" ht="18" customHeight="1">
      <c r="A2733" s="396"/>
      <c r="B2733" s="396"/>
    </row>
    <row r="2734" spans="1:2" ht="18" customHeight="1">
      <c r="A2734" s="396"/>
      <c r="B2734" s="396"/>
    </row>
    <row r="2735" spans="1:2" ht="18" customHeight="1">
      <c r="A2735" s="396"/>
      <c r="B2735" s="396"/>
    </row>
    <row r="2736" spans="1:2" ht="18" customHeight="1">
      <c r="A2736" s="396"/>
      <c r="B2736" s="396"/>
    </row>
    <row r="2737" spans="1:2" ht="18" customHeight="1">
      <c r="A2737" s="396"/>
      <c r="B2737" s="396"/>
    </row>
    <row r="2738" spans="1:2" ht="18" customHeight="1">
      <c r="A2738" s="396"/>
      <c r="B2738" s="396"/>
    </row>
    <row r="2739" spans="1:2" ht="18" customHeight="1">
      <c r="A2739" s="396"/>
      <c r="B2739" s="396"/>
    </row>
    <row r="2740" spans="1:2" ht="18" customHeight="1">
      <c r="A2740" s="396"/>
      <c r="B2740" s="396"/>
    </row>
    <row r="2741" spans="1:2" ht="18" customHeight="1">
      <c r="A2741" s="396"/>
      <c r="B2741" s="396"/>
    </row>
    <row r="2742" spans="1:2" ht="18" customHeight="1">
      <c r="A2742" s="396"/>
      <c r="B2742" s="396"/>
    </row>
    <row r="2743" spans="1:2" ht="18" customHeight="1">
      <c r="A2743" s="396"/>
      <c r="B2743" s="396"/>
    </row>
    <row r="2744" spans="1:2" ht="18" customHeight="1">
      <c r="A2744" s="396"/>
      <c r="B2744" s="396"/>
    </row>
    <row r="2745" spans="1:2" ht="18" customHeight="1">
      <c r="A2745" s="396"/>
      <c r="B2745" s="396"/>
    </row>
    <row r="2746" spans="1:2" ht="18" customHeight="1">
      <c r="A2746" s="396"/>
      <c r="B2746" s="396"/>
    </row>
    <row r="2747" spans="1:2" ht="18" customHeight="1">
      <c r="A2747" s="396"/>
      <c r="B2747" s="396"/>
    </row>
    <row r="2748" spans="1:2" ht="18" customHeight="1">
      <c r="A2748" s="396"/>
      <c r="B2748" s="396"/>
    </row>
    <row r="2749" spans="1:2" ht="18" customHeight="1">
      <c r="A2749" s="396"/>
      <c r="B2749" s="396"/>
    </row>
    <row r="2750" spans="1:2" ht="18" customHeight="1">
      <c r="A2750" s="396"/>
      <c r="B2750" s="396"/>
    </row>
    <row r="2751" spans="1:2" ht="18" customHeight="1">
      <c r="A2751" s="396"/>
      <c r="B2751" s="396"/>
    </row>
    <row r="2752" spans="1:2" ht="18" customHeight="1">
      <c r="A2752" s="396"/>
      <c r="B2752" s="396"/>
    </row>
    <row r="2753" spans="1:2" ht="18" customHeight="1">
      <c r="A2753" s="396"/>
      <c r="B2753" s="396"/>
    </row>
    <row r="2754" spans="1:2" ht="18" customHeight="1">
      <c r="A2754" s="396"/>
      <c r="B2754" s="396"/>
    </row>
    <row r="2755" spans="1:2" ht="18" customHeight="1">
      <c r="A2755" s="396"/>
      <c r="B2755" s="396"/>
    </row>
    <row r="2756" spans="1:2" ht="18" customHeight="1">
      <c r="A2756" s="396"/>
      <c r="B2756" s="396"/>
    </row>
    <row r="2757" spans="1:2" ht="18" customHeight="1">
      <c r="A2757" s="396"/>
      <c r="B2757" s="396"/>
    </row>
    <row r="2758" spans="1:2" ht="18" customHeight="1">
      <c r="A2758" s="396"/>
      <c r="B2758" s="396"/>
    </row>
    <row r="2759" spans="1:2" ht="18" customHeight="1">
      <c r="A2759" s="396"/>
      <c r="B2759" s="396"/>
    </row>
    <row r="2760" spans="1:2" ht="18" customHeight="1">
      <c r="A2760" s="396"/>
      <c r="B2760" s="396"/>
    </row>
    <row r="2761" spans="1:2" ht="18" customHeight="1">
      <c r="A2761" s="396"/>
      <c r="B2761" s="396"/>
    </row>
    <row r="2762" spans="1:2" ht="18" customHeight="1">
      <c r="A2762" s="396"/>
      <c r="B2762" s="396"/>
    </row>
    <row r="2763" spans="1:2" ht="18" customHeight="1">
      <c r="A2763" s="396"/>
      <c r="B2763" s="396"/>
    </row>
    <row r="2764" spans="1:2" ht="18" customHeight="1">
      <c r="A2764" s="396"/>
      <c r="B2764" s="396"/>
    </row>
    <row r="2765" spans="1:2" ht="18" customHeight="1">
      <c r="A2765" s="396"/>
      <c r="B2765" s="396"/>
    </row>
    <row r="2766" spans="1:2" ht="18" customHeight="1">
      <c r="A2766" s="396"/>
      <c r="B2766" s="396"/>
    </row>
    <row r="2767" spans="1:2" ht="18" customHeight="1">
      <c r="A2767" s="396"/>
      <c r="B2767" s="396"/>
    </row>
    <row r="2768" spans="1:2" ht="18" customHeight="1">
      <c r="A2768" s="396"/>
      <c r="B2768" s="396"/>
    </row>
    <row r="2769" spans="1:2" ht="18" customHeight="1">
      <c r="A2769" s="396"/>
      <c r="B2769" s="396"/>
    </row>
    <row r="2770" spans="1:2" ht="18" customHeight="1">
      <c r="A2770" s="396"/>
      <c r="B2770" s="396"/>
    </row>
    <row r="2771" spans="1:2" ht="18" customHeight="1">
      <c r="A2771" s="396"/>
      <c r="B2771" s="396"/>
    </row>
    <row r="2772" spans="1:2" ht="18" customHeight="1">
      <c r="A2772" s="396"/>
      <c r="B2772" s="396"/>
    </row>
    <row r="2773" spans="1:2" ht="18" customHeight="1">
      <c r="A2773" s="396"/>
      <c r="B2773" s="396"/>
    </row>
    <row r="2774" spans="1:2" ht="18" customHeight="1">
      <c r="A2774" s="396"/>
      <c r="B2774" s="396"/>
    </row>
    <row r="2775" spans="1:2" ht="18" customHeight="1">
      <c r="A2775" s="396"/>
      <c r="B2775" s="396"/>
    </row>
    <row r="2776" spans="1:2" ht="18" customHeight="1">
      <c r="A2776" s="396"/>
      <c r="B2776" s="396"/>
    </row>
    <row r="2777" spans="1:2" ht="18" customHeight="1">
      <c r="A2777" s="396"/>
      <c r="B2777" s="396"/>
    </row>
    <row r="2778" spans="1:2" ht="18" customHeight="1">
      <c r="A2778" s="396"/>
      <c r="B2778" s="396"/>
    </row>
    <row r="2779" spans="1:2" ht="18" customHeight="1">
      <c r="A2779" s="396"/>
      <c r="B2779" s="396"/>
    </row>
    <row r="2780" spans="1:2" ht="18" customHeight="1">
      <c r="A2780" s="396"/>
      <c r="B2780" s="396"/>
    </row>
    <row r="2781" spans="1:2" ht="18" customHeight="1">
      <c r="A2781" s="396"/>
      <c r="B2781" s="396"/>
    </row>
    <row r="2782" spans="1:2" ht="18" customHeight="1">
      <c r="A2782" s="396"/>
      <c r="B2782" s="396"/>
    </row>
    <row r="2783" spans="1:2" ht="18" customHeight="1">
      <c r="A2783" s="396"/>
      <c r="B2783" s="396"/>
    </row>
    <row r="2784" spans="1:2" ht="18" customHeight="1">
      <c r="A2784" s="396"/>
      <c r="B2784" s="396"/>
    </row>
    <row r="2785" spans="1:2" ht="18" customHeight="1">
      <c r="A2785" s="396"/>
      <c r="B2785" s="396"/>
    </row>
    <row r="2786" spans="1:2" ht="18" customHeight="1">
      <c r="A2786" s="396"/>
      <c r="B2786" s="396"/>
    </row>
    <row r="2787" spans="1:2" ht="18" customHeight="1">
      <c r="A2787" s="396"/>
      <c r="B2787" s="396"/>
    </row>
    <row r="2788" spans="1:2" ht="18" customHeight="1">
      <c r="A2788" s="396"/>
      <c r="B2788" s="396"/>
    </row>
    <row r="2789" spans="1:2" ht="18" customHeight="1">
      <c r="A2789" s="396"/>
      <c r="B2789" s="396"/>
    </row>
    <row r="2790" spans="1:2" ht="18" customHeight="1">
      <c r="A2790" s="396"/>
      <c r="B2790" s="396"/>
    </row>
    <row r="2791" spans="1:2" ht="18" customHeight="1">
      <c r="A2791" s="396"/>
      <c r="B2791" s="396"/>
    </row>
    <row r="2792" spans="1:2" ht="18" customHeight="1">
      <c r="A2792" s="396"/>
      <c r="B2792" s="396"/>
    </row>
    <row r="2793" spans="1:2" ht="18" customHeight="1">
      <c r="A2793" s="396"/>
      <c r="B2793" s="396"/>
    </row>
    <row r="2794" spans="1:2" ht="18" customHeight="1">
      <c r="A2794" s="396"/>
      <c r="B2794" s="396"/>
    </row>
    <row r="2795" spans="1:2" ht="18" customHeight="1">
      <c r="A2795" s="396"/>
      <c r="B2795" s="396"/>
    </row>
    <row r="2796" spans="1:2" ht="18" customHeight="1">
      <c r="A2796" s="396"/>
      <c r="B2796" s="396"/>
    </row>
    <row r="2797" spans="1:2" ht="18" customHeight="1">
      <c r="A2797" s="396"/>
      <c r="B2797" s="396"/>
    </row>
    <row r="2798" spans="1:2" ht="18" customHeight="1">
      <c r="A2798" s="396"/>
      <c r="B2798" s="396"/>
    </row>
    <row r="2799" spans="1:2" ht="18" customHeight="1">
      <c r="A2799" s="396"/>
      <c r="B2799" s="396"/>
    </row>
    <row r="2800" spans="1:2" ht="18" customHeight="1">
      <c r="A2800" s="396"/>
      <c r="B2800" s="396"/>
    </row>
    <row r="2801" spans="1:2" ht="18" customHeight="1">
      <c r="A2801" s="396"/>
      <c r="B2801" s="396"/>
    </row>
    <row r="2802" spans="1:2" ht="18" customHeight="1">
      <c r="A2802" s="396"/>
      <c r="B2802" s="396"/>
    </row>
    <row r="2803" spans="1:2" ht="18" customHeight="1">
      <c r="A2803" s="396"/>
      <c r="B2803" s="396"/>
    </row>
    <row r="2804" spans="1:2" ht="18" customHeight="1">
      <c r="A2804" s="396"/>
      <c r="B2804" s="396"/>
    </row>
    <row r="2805" spans="1:2" ht="18" customHeight="1">
      <c r="A2805" s="396"/>
      <c r="B2805" s="396"/>
    </row>
    <row r="2806" spans="1:2" ht="18" customHeight="1">
      <c r="A2806" s="396"/>
      <c r="B2806" s="396"/>
    </row>
    <row r="2807" spans="1:2" ht="18" customHeight="1">
      <c r="A2807" s="396"/>
      <c r="B2807" s="396"/>
    </row>
    <row r="2808" spans="1:2" ht="18" customHeight="1">
      <c r="A2808" s="396"/>
      <c r="B2808" s="396"/>
    </row>
    <row r="2809" spans="1:2" ht="18" customHeight="1">
      <c r="A2809" s="396"/>
      <c r="B2809" s="396"/>
    </row>
    <row r="2810" spans="1:2" ht="18" customHeight="1">
      <c r="A2810" s="396"/>
      <c r="B2810" s="396"/>
    </row>
    <row r="2811" spans="1:2" ht="18" customHeight="1">
      <c r="A2811" s="396"/>
      <c r="B2811" s="396"/>
    </row>
    <row r="2812" spans="1:2" ht="18" customHeight="1">
      <c r="A2812" s="396"/>
      <c r="B2812" s="396"/>
    </row>
    <row r="2813" spans="1:2" ht="18" customHeight="1">
      <c r="A2813" s="396"/>
      <c r="B2813" s="396"/>
    </row>
    <row r="2814" spans="1:2" ht="18" customHeight="1">
      <c r="A2814" s="396"/>
      <c r="B2814" s="396"/>
    </row>
    <row r="2815" spans="1:2" ht="18" customHeight="1">
      <c r="A2815" s="396"/>
      <c r="B2815" s="396"/>
    </row>
    <row r="2816" spans="1:2" ht="18" customHeight="1">
      <c r="A2816" s="396"/>
      <c r="B2816" s="396"/>
    </row>
    <row r="2817" spans="1:2" ht="18" customHeight="1">
      <c r="A2817" s="396"/>
      <c r="B2817" s="396"/>
    </row>
    <row r="2818" spans="1:2" ht="18" customHeight="1">
      <c r="A2818" s="396"/>
      <c r="B2818" s="396"/>
    </row>
    <row r="2819" spans="1:2" ht="18" customHeight="1">
      <c r="A2819" s="396"/>
      <c r="B2819" s="396"/>
    </row>
    <row r="2820" spans="1:2" ht="18" customHeight="1">
      <c r="A2820" s="396"/>
      <c r="B2820" s="396"/>
    </row>
    <row r="2821" spans="1:2" ht="18" customHeight="1">
      <c r="A2821" s="396"/>
      <c r="B2821" s="396"/>
    </row>
    <row r="2822" spans="1:2" ht="18" customHeight="1">
      <c r="A2822" s="396"/>
      <c r="B2822" s="396"/>
    </row>
    <row r="2823" spans="1:2" ht="18" customHeight="1">
      <c r="A2823" s="396"/>
      <c r="B2823" s="396"/>
    </row>
    <row r="2824" spans="1:2" ht="18" customHeight="1">
      <c r="A2824" s="396"/>
      <c r="B2824" s="396"/>
    </row>
    <row r="2825" spans="1:2" ht="18" customHeight="1">
      <c r="A2825" s="396"/>
      <c r="B2825" s="396"/>
    </row>
    <row r="2826" spans="1:2" ht="18" customHeight="1">
      <c r="A2826" s="396"/>
      <c r="B2826" s="396"/>
    </row>
    <row r="2827" spans="1:2" ht="18" customHeight="1">
      <c r="A2827" s="396"/>
      <c r="B2827" s="396"/>
    </row>
    <row r="2828" spans="1:2" ht="18" customHeight="1">
      <c r="A2828" s="396"/>
      <c r="B2828" s="396"/>
    </row>
    <row r="2829" spans="1:2" ht="18" customHeight="1">
      <c r="A2829" s="396"/>
      <c r="B2829" s="396"/>
    </row>
    <row r="2830" spans="1:2" ht="18" customHeight="1">
      <c r="A2830" s="396"/>
      <c r="B2830" s="396"/>
    </row>
    <row r="2831" spans="1:2" ht="18" customHeight="1">
      <c r="A2831" s="396"/>
      <c r="B2831" s="396"/>
    </row>
    <row r="2832" spans="1:2" ht="18" customHeight="1">
      <c r="A2832" s="396"/>
      <c r="B2832" s="396"/>
    </row>
    <row r="2833" spans="1:2" ht="18" customHeight="1">
      <c r="A2833" s="396"/>
      <c r="B2833" s="396"/>
    </row>
    <row r="2834" spans="1:2" ht="18" customHeight="1">
      <c r="A2834" s="396"/>
      <c r="B2834" s="396"/>
    </row>
    <row r="2835" spans="1:2" ht="18" customHeight="1">
      <c r="A2835" s="396"/>
      <c r="B2835" s="396"/>
    </row>
    <row r="2836" spans="1:2" ht="18" customHeight="1">
      <c r="A2836" s="396"/>
      <c r="B2836" s="396"/>
    </row>
    <row r="2837" spans="1:2" ht="18" customHeight="1">
      <c r="A2837" s="396"/>
      <c r="B2837" s="396"/>
    </row>
    <row r="2838" spans="1:2" ht="18" customHeight="1">
      <c r="A2838" s="396"/>
      <c r="B2838" s="396"/>
    </row>
    <row r="2839" spans="1:2" ht="18" customHeight="1">
      <c r="A2839" s="396"/>
      <c r="B2839" s="396"/>
    </row>
    <row r="2840" spans="1:2" ht="18" customHeight="1">
      <c r="A2840" s="396"/>
      <c r="B2840" s="396"/>
    </row>
    <row r="2841" spans="1:2" ht="18" customHeight="1">
      <c r="A2841" s="396"/>
      <c r="B2841" s="396"/>
    </row>
    <row r="2842" spans="1:2" ht="18" customHeight="1">
      <c r="A2842" s="396"/>
      <c r="B2842" s="396"/>
    </row>
    <row r="2843" spans="1:2" ht="18" customHeight="1">
      <c r="A2843" s="396"/>
      <c r="B2843" s="396"/>
    </row>
    <row r="2844" spans="1:2" ht="18" customHeight="1">
      <c r="A2844" s="396"/>
      <c r="B2844" s="396"/>
    </row>
    <row r="2845" spans="1:2" ht="18" customHeight="1">
      <c r="A2845" s="396"/>
      <c r="B2845" s="396"/>
    </row>
    <row r="2846" spans="1:2" ht="18" customHeight="1">
      <c r="A2846" s="396"/>
      <c r="B2846" s="396"/>
    </row>
    <row r="2847" spans="1:2" ht="18" customHeight="1">
      <c r="A2847" s="396"/>
      <c r="B2847" s="396"/>
    </row>
    <row r="2848" spans="1:2" ht="18" customHeight="1">
      <c r="A2848" s="396"/>
      <c r="B2848" s="396"/>
    </row>
    <row r="2849" spans="1:2" ht="18" customHeight="1">
      <c r="A2849" s="396"/>
      <c r="B2849" s="396"/>
    </row>
    <row r="2850" spans="1:2" ht="18" customHeight="1">
      <c r="A2850" s="396"/>
      <c r="B2850" s="396"/>
    </row>
    <row r="2851" spans="1:2" ht="18" customHeight="1">
      <c r="A2851" s="396"/>
      <c r="B2851" s="396"/>
    </row>
    <row r="2852" spans="1:2" ht="18" customHeight="1">
      <c r="A2852" s="396"/>
      <c r="B2852" s="396"/>
    </row>
    <row r="2853" spans="1:2" ht="18" customHeight="1">
      <c r="A2853" s="396"/>
      <c r="B2853" s="396"/>
    </row>
    <row r="2854" spans="1:2" ht="18" customHeight="1">
      <c r="A2854" s="396"/>
      <c r="B2854" s="396"/>
    </row>
    <row r="2855" spans="1:2" ht="18" customHeight="1">
      <c r="A2855" s="396"/>
      <c r="B2855" s="396"/>
    </row>
    <row r="2856" spans="1:2" ht="18" customHeight="1">
      <c r="A2856" s="396"/>
      <c r="B2856" s="396"/>
    </row>
    <row r="2857" spans="1:2" ht="18" customHeight="1">
      <c r="A2857" s="396"/>
      <c r="B2857" s="396"/>
    </row>
    <row r="2858" spans="1:2" ht="18" customHeight="1">
      <c r="A2858" s="396"/>
      <c r="B2858" s="396"/>
    </row>
    <row r="2859" spans="1:2" ht="18" customHeight="1">
      <c r="A2859" s="396"/>
      <c r="B2859" s="396"/>
    </row>
    <row r="2860" spans="1:2" ht="18" customHeight="1">
      <c r="A2860" s="396"/>
      <c r="B2860" s="396"/>
    </row>
    <row r="2861" spans="1:2" ht="18" customHeight="1">
      <c r="A2861" s="396"/>
      <c r="B2861" s="396"/>
    </row>
    <row r="2862" spans="1:2" ht="18" customHeight="1">
      <c r="A2862" s="396"/>
      <c r="B2862" s="396"/>
    </row>
    <row r="2863" spans="1:2" ht="18" customHeight="1">
      <c r="A2863" s="396"/>
      <c r="B2863" s="396"/>
    </row>
    <row r="2864" spans="1:2" ht="18" customHeight="1">
      <c r="A2864" s="396"/>
      <c r="B2864" s="396"/>
    </row>
    <row r="2865" spans="1:2" ht="18" customHeight="1">
      <c r="A2865" s="396"/>
      <c r="B2865" s="396"/>
    </row>
    <row r="2866" spans="1:2" ht="18" customHeight="1">
      <c r="A2866" s="396"/>
      <c r="B2866" s="396"/>
    </row>
    <row r="2867" spans="1:2" ht="18" customHeight="1">
      <c r="A2867" s="396"/>
      <c r="B2867" s="396"/>
    </row>
    <row r="2868" spans="1:2" ht="18" customHeight="1">
      <c r="A2868" s="396"/>
      <c r="B2868" s="396"/>
    </row>
    <row r="2869" spans="1:2" ht="18" customHeight="1">
      <c r="A2869" s="396"/>
      <c r="B2869" s="396"/>
    </row>
    <row r="2870" spans="1:2" ht="18" customHeight="1">
      <c r="A2870" s="396"/>
      <c r="B2870" s="396"/>
    </row>
    <row r="2871" spans="1:2" ht="18" customHeight="1">
      <c r="A2871" s="396"/>
      <c r="B2871" s="396"/>
    </row>
    <row r="2872" spans="1:2" ht="18" customHeight="1">
      <c r="A2872" s="396"/>
      <c r="B2872" s="396"/>
    </row>
    <row r="2873" spans="1:2" ht="18" customHeight="1">
      <c r="A2873" s="396"/>
      <c r="B2873" s="396"/>
    </row>
    <row r="2874" spans="1:2" ht="18" customHeight="1">
      <c r="A2874" s="396"/>
      <c r="B2874" s="396"/>
    </row>
    <row r="2875" spans="1:2" ht="18" customHeight="1">
      <c r="A2875" s="396"/>
      <c r="B2875" s="396"/>
    </row>
    <row r="2876" spans="1:2" ht="18" customHeight="1">
      <c r="A2876" s="396"/>
      <c r="B2876" s="396"/>
    </row>
    <row r="2877" spans="1:2" ht="18" customHeight="1">
      <c r="A2877" s="396"/>
      <c r="B2877" s="396"/>
    </row>
    <row r="2878" spans="1:2" ht="18" customHeight="1">
      <c r="A2878" s="396"/>
      <c r="B2878" s="396"/>
    </row>
    <row r="2879" spans="1:2" ht="18" customHeight="1">
      <c r="A2879" s="396"/>
      <c r="B2879" s="396"/>
    </row>
    <row r="2880" spans="1:2" ht="18" customHeight="1">
      <c r="A2880" s="396"/>
      <c r="B2880" s="396"/>
    </row>
    <row r="2881" spans="1:2" ht="18" customHeight="1">
      <c r="A2881" s="396"/>
      <c r="B2881" s="396"/>
    </row>
    <row r="2882" spans="1:2" ht="18" customHeight="1">
      <c r="A2882" s="396"/>
      <c r="B2882" s="396"/>
    </row>
    <row r="2883" spans="1:2" ht="18" customHeight="1">
      <c r="A2883" s="396"/>
      <c r="B2883" s="396"/>
    </row>
    <row r="2884" spans="1:2" ht="18" customHeight="1">
      <c r="A2884" s="396"/>
      <c r="B2884" s="396"/>
    </row>
    <row r="2885" spans="1:2" ht="18" customHeight="1">
      <c r="A2885" s="396"/>
      <c r="B2885" s="396"/>
    </row>
    <row r="2886" spans="1:2" ht="18" customHeight="1">
      <c r="A2886" s="396"/>
      <c r="B2886" s="396"/>
    </row>
    <row r="2887" spans="1:2" ht="18" customHeight="1">
      <c r="A2887" s="396"/>
      <c r="B2887" s="396"/>
    </row>
    <row r="2888" spans="1:2" ht="18" customHeight="1">
      <c r="A2888" s="396"/>
      <c r="B2888" s="396"/>
    </row>
    <row r="2889" spans="1:2" ht="18" customHeight="1">
      <c r="A2889" s="396"/>
      <c r="B2889" s="396"/>
    </row>
    <row r="2890" spans="1:2" ht="18" customHeight="1">
      <c r="A2890" s="396"/>
      <c r="B2890" s="396"/>
    </row>
    <row r="2891" spans="1:2" ht="18" customHeight="1">
      <c r="A2891" s="396"/>
      <c r="B2891" s="396"/>
    </row>
    <row r="2892" spans="1:2" ht="18" customHeight="1">
      <c r="A2892" s="396"/>
      <c r="B2892" s="396"/>
    </row>
    <row r="2893" spans="1:2" ht="18" customHeight="1">
      <c r="A2893" s="396"/>
      <c r="B2893" s="396"/>
    </row>
    <row r="2894" spans="1:2" ht="18" customHeight="1">
      <c r="A2894" s="396"/>
      <c r="B2894" s="396"/>
    </row>
    <row r="2895" spans="1:2" ht="18" customHeight="1">
      <c r="A2895" s="396"/>
      <c r="B2895" s="396"/>
    </row>
    <row r="2896" spans="1:2" ht="18" customHeight="1">
      <c r="A2896" s="396"/>
      <c r="B2896" s="396"/>
    </row>
    <row r="2897" spans="1:2" ht="18" customHeight="1">
      <c r="A2897" s="396"/>
      <c r="B2897" s="396"/>
    </row>
    <row r="2898" spans="1:2" ht="18" customHeight="1">
      <c r="A2898" s="396"/>
      <c r="B2898" s="396"/>
    </row>
    <row r="2899" spans="1:2" ht="18" customHeight="1">
      <c r="A2899" s="396"/>
      <c r="B2899" s="396"/>
    </row>
    <row r="2900" spans="1:2" ht="18" customHeight="1">
      <c r="A2900" s="396"/>
      <c r="B2900" s="396"/>
    </row>
    <row r="2901" spans="1:2" ht="18" customHeight="1">
      <c r="A2901" s="396"/>
      <c r="B2901" s="396"/>
    </row>
    <row r="2902" spans="1:2" ht="18" customHeight="1">
      <c r="A2902" s="396"/>
      <c r="B2902" s="396"/>
    </row>
    <row r="2903" spans="1:2" ht="18" customHeight="1">
      <c r="A2903" s="396"/>
      <c r="B2903" s="396"/>
    </row>
    <row r="2904" spans="1:2" ht="18" customHeight="1">
      <c r="A2904" s="396"/>
      <c r="B2904" s="396"/>
    </row>
    <row r="2905" spans="1:2" ht="18" customHeight="1">
      <c r="A2905" s="396"/>
      <c r="B2905" s="396"/>
    </row>
    <row r="2906" spans="1:2" ht="18" customHeight="1">
      <c r="A2906" s="396"/>
      <c r="B2906" s="396"/>
    </row>
    <row r="2907" spans="1:2" ht="18" customHeight="1">
      <c r="A2907" s="396"/>
      <c r="B2907" s="396"/>
    </row>
    <row r="2908" spans="1:2" ht="18" customHeight="1">
      <c r="A2908" s="396"/>
      <c r="B2908" s="396"/>
    </row>
    <row r="2909" spans="1:2" ht="18" customHeight="1">
      <c r="A2909" s="396"/>
      <c r="B2909" s="396"/>
    </row>
    <row r="2910" spans="1:2" ht="18" customHeight="1">
      <c r="A2910" s="396"/>
      <c r="B2910" s="396"/>
    </row>
    <row r="2911" spans="1:2" ht="18" customHeight="1">
      <c r="A2911" s="396"/>
      <c r="B2911" s="396"/>
    </row>
    <row r="2912" spans="1:2" ht="18" customHeight="1">
      <c r="A2912" s="396"/>
      <c r="B2912" s="396"/>
    </row>
    <row r="2913" spans="1:2" ht="18" customHeight="1">
      <c r="A2913" s="396"/>
      <c r="B2913" s="396"/>
    </row>
    <row r="2914" spans="1:2" ht="18" customHeight="1">
      <c r="A2914" s="396"/>
      <c r="B2914" s="396"/>
    </row>
    <row r="2915" spans="1:2" ht="18" customHeight="1">
      <c r="A2915" s="396"/>
      <c r="B2915" s="396"/>
    </row>
    <row r="2916" spans="1:2" ht="18" customHeight="1">
      <c r="A2916" s="396"/>
      <c r="B2916" s="396"/>
    </row>
    <row r="2917" spans="1:2" ht="18" customHeight="1">
      <c r="A2917" s="396"/>
      <c r="B2917" s="396"/>
    </row>
    <row r="2918" spans="1:2" ht="18" customHeight="1">
      <c r="A2918" s="396"/>
      <c r="B2918" s="396"/>
    </row>
    <row r="2919" spans="1:2" ht="18" customHeight="1">
      <c r="A2919" s="396"/>
      <c r="B2919" s="396"/>
    </row>
    <row r="2920" spans="1:2" ht="18" customHeight="1">
      <c r="A2920" s="396"/>
      <c r="B2920" s="396"/>
    </row>
    <row r="2921" spans="1:2" ht="18" customHeight="1">
      <c r="A2921" s="396"/>
      <c r="B2921" s="396"/>
    </row>
    <row r="2922" spans="1:2" ht="18" customHeight="1">
      <c r="A2922" s="396"/>
      <c r="B2922" s="396"/>
    </row>
    <row r="2923" spans="1:2" ht="18" customHeight="1">
      <c r="A2923" s="396"/>
      <c r="B2923" s="396"/>
    </row>
    <row r="2924" spans="1:2" ht="18" customHeight="1">
      <c r="A2924" s="396"/>
      <c r="B2924" s="396"/>
    </row>
    <row r="2925" spans="1:2" ht="18" customHeight="1">
      <c r="A2925" s="396"/>
      <c r="B2925" s="396"/>
    </row>
    <row r="2926" spans="1:2" ht="18" customHeight="1">
      <c r="A2926" s="396"/>
      <c r="B2926" s="396"/>
    </row>
    <row r="2927" spans="1:2" ht="18" customHeight="1">
      <c r="A2927" s="396"/>
      <c r="B2927" s="396"/>
    </row>
    <row r="2928" spans="1:2" ht="18" customHeight="1">
      <c r="A2928" s="396"/>
      <c r="B2928" s="396"/>
    </row>
    <row r="2929" spans="1:2" ht="18" customHeight="1">
      <c r="A2929" s="396"/>
      <c r="B2929" s="396"/>
    </row>
    <row r="2930" spans="1:2" ht="18" customHeight="1">
      <c r="A2930" s="396"/>
      <c r="B2930" s="396"/>
    </row>
    <row r="2931" spans="1:2" ht="18" customHeight="1">
      <c r="A2931" s="396"/>
      <c r="B2931" s="396"/>
    </row>
    <row r="2932" spans="1:2" ht="18" customHeight="1">
      <c r="A2932" s="396"/>
      <c r="B2932" s="396"/>
    </row>
    <row r="2933" spans="1:2" ht="18" customHeight="1">
      <c r="A2933" s="396"/>
      <c r="B2933" s="396"/>
    </row>
    <row r="2934" spans="1:2" ht="18" customHeight="1">
      <c r="A2934" s="396"/>
      <c r="B2934" s="396"/>
    </row>
    <row r="2935" spans="1:2" ht="18" customHeight="1">
      <c r="A2935" s="396"/>
      <c r="B2935" s="396"/>
    </row>
    <row r="2936" spans="1:2" ht="18" customHeight="1">
      <c r="A2936" s="396"/>
      <c r="B2936" s="396"/>
    </row>
    <row r="2937" spans="1:2" ht="18" customHeight="1">
      <c r="A2937" s="396"/>
      <c r="B2937" s="396"/>
    </row>
    <row r="2938" spans="1:2" ht="18" customHeight="1">
      <c r="A2938" s="396"/>
      <c r="B2938" s="396"/>
    </row>
    <row r="2939" spans="1:2" ht="18" customHeight="1">
      <c r="A2939" s="396"/>
      <c r="B2939" s="396"/>
    </row>
    <row r="2940" spans="1:2" ht="18" customHeight="1">
      <c r="A2940" s="396"/>
      <c r="B2940" s="396"/>
    </row>
    <row r="2941" spans="1:2" ht="18" customHeight="1">
      <c r="A2941" s="396"/>
      <c r="B2941" s="396"/>
    </row>
    <row r="2942" spans="1:2" ht="18" customHeight="1">
      <c r="A2942" s="396"/>
      <c r="B2942" s="396"/>
    </row>
    <row r="2943" spans="1:2" ht="18" customHeight="1">
      <c r="A2943" s="396"/>
      <c r="B2943" s="396"/>
    </row>
    <row r="2944" spans="1:2" ht="18" customHeight="1">
      <c r="A2944" s="396"/>
      <c r="B2944" s="396"/>
    </row>
    <row r="2945" spans="1:2" ht="18" customHeight="1">
      <c r="A2945" s="396"/>
      <c r="B2945" s="396"/>
    </row>
    <row r="2946" spans="1:2" ht="18" customHeight="1">
      <c r="A2946" s="396"/>
      <c r="B2946" s="396"/>
    </row>
    <row r="2947" spans="1:2" ht="18" customHeight="1">
      <c r="A2947" s="396"/>
      <c r="B2947" s="396"/>
    </row>
    <row r="2948" spans="1:2" ht="18" customHeight="1">
      <c r="A2948" s="396"/>
      <c r="B2948" s="396"/>
    </row>
    <row r="2949" spans="1:2" ht="18" customHeight="1">
      <c r="A2949" s="396"/>
      <c r="B2949" s="396"/>
    </row>
    <row r="2950" spans="1:2" ht="18" customHeight="1">
      <c r="A2950" s="396"/>
      <c r="B2950" s="396"/>
    </row>
    <row r="2951" spans="1:2" ht="18" customHeight="1">
      <c r="A2951" s="396"/>
      <c r="B2951" s="396"/>
    </row>
    <row r="2952" spans="1:2" ht="18" customHeight="1">
      <c r="A2952" s="396"/>
      <c r="B2952" s="396"/>
    </row>
    <row r="2953" spans="1:2" ht="18" customHeight="1">
      <c r="A2953" s="396"/>
      <c r="B2953" s="396"/>
    </row>
    <row r="2954" spans="1:2" ht="18" customHeight="1">
      <c r="A2954" s="396"/>
      <c r="B2954" s="396"/>
    </row>
    <row r="2955" spans="1:2" ht="18" customHeight="1">
      <c r="A2955" s="396"/>
      <c r="B2955" s="396"/>
    </row>
    <row r="2956" spans="1:2" ht="18" customHeight="1">
      <c r="A2956" s="396"/>
      <c r="B2956" s="396"/>
    </row>
    <row r="2957" spans="1:2" ht="18" customHeight="1">
      <c r="A2957" s="396"/>
      <c r="B2957" s="396"/>
    </row>
    <row r="2958" spans="1:2" ht="18" customHeight="1">
      <c r="A2958" s="396"/>
      <c r="B2958" s="396"/>
    </row>
    <row r="2959" spans="1:2" ht="18" customHeight="1">
      <c r="A2959" s="396"/>
      <c r="B2959" s="396"/>
    </row>
    <row r="2960" spans="1:2" ht="18" customHeight="1">
      <c r="A2960" s="396"/>
      <c r="B2960" s="396"/>
    </row>
    <row r="2961" spans="1:2" ht="18" customHeight="1">
      <c r="A2961" s="396"/>
      <c r="B2961" s="396"/>
    </row>
    <row r="2962" spans="1:2" ht="18" customHeight="1">
      <c r="A2962" s="396"/>
      <c r="B2962" s="396"/>
    </row>
    <row r="2963" spans="1:2" ht="18" customHeight="1">
      <c r="A2963" s="396"/>
      <c r="B2963" s="396"/>
    </row>
    <row r="2964" spans="1:2" ht="18" customHeight="1">
      <c r="A2964" s="396"/>
      <c r="B2964" s="396"/>
    </row>
    <row r="2965" spans="1:2" ht="18" customHeight="1">
      <c r="A2965" s="396"/>
      <c r="B2965" s="396"/>
    </row>
    <row r="2966" spans="1:2" ht="18" customHeight="1">
      <c r="A2966" s="396"/>
      <c r="B2966" s="396"/>
    </row>
    <row r="2967" spans="1:2" ht="18" customHeight="1">
      <c r="A2967" s="396"/>
      <c r="B2967" s="396"/>
    </row>
    <row r="2968" spans="1:2" ht="18" customHeight="1">
      <c r="A2968" s="396"/>
      <c r="B2968" s="396"/>
    </row>
    <row r="2969" spans="1:2" ht="18" customHeight="1">
      <c r="A2969" s="396"/>
      <c r="B2969" s="396"/>
    </row>
    <row r="2970" spans="1:2" ht="18" customHeight="1">
      <c r="A2970" s="396"/>
      <c r="B2970" s="396"/>
    </row>
    <row r="2971" spans="1:2" ht="18" customHeight="1">
      <c r="A2971" s="396"/>
      <c r="B2971" s="396"/>
    </row>
    <row r="2972" spans="1:2" ht="18" customHeight="1">
      <c r="A2972" s="396"/>
      <c r="B2972" s="396"/>
    </row>
    <row r="2973" spans="1:2" ht="18" customHeight="1">
      <c r="A2973" s="396"/>
      <c r="B2973" s="396"/>
    </row>
    <row r="2974" spans="1:2" ht="18" customHeight="1">
      <c r="A2974" s="396"/>
      <c r="B2974" s="396"/>
    </row>
    <row r="2975" spans="1:2" ht="18" customHeight="1">
      <c r="A2975" s="396"/>
      <c r="B2975" s="396"/>
    </row>
    <row r="2976" spans="1:2" ht="18" customHeight="1">
      <c r="A2976" s="396"/>
      <c r="B2976" s="396"/>
    </row>
    <row r="2977" spans="1:2" ht="18" customHeight="1">
      <c r="A2977" s="396"/>
      <c r="B2977" s="396"/>
    </row>
    <row r="2978" spans="1:2" ht="18" customHeight="1">
      <c r="A2978" s="396"/>
      <c r="B2978" s="396"/>
    </row>
    <row r="2979" spans="1:2" ht="18" customHeight="1">
      <c r="A2979" s="396"/>
      <c r="B2979" s="396"/>
    </row>
    <row r="2980" spans="1:2" ht="18" customHeight="1">
      <c r="A2980" s="396"/>
      <c r="B2980" s="396"/>
    </row>
    <row r="2981" spans="1:2" ht="18" customHeight="1">
      <c r="A2981" s="396"/>
      <c r="B2981" s="396"/>
    </row>
    <row r="2982" spans="1:2" ht="18" customHeight="1">
      <c r="A2982" s="396"/>
      <c r="B2982" s="396"/>
    </row>
    <row r="2983" spans="1:2" ht="18" customHeight="1">
      <c r="A2983" s="396"/>
      <c r="B2983" s="396"/>
    </row>
    <row r="2984" spans="1:2" ht="18" customHeight="1">
      <c r="A2984" s="396"/>
      <c r="B2984" s="396"/>
    </row>
    <row r="2985" spans="1:2" ht="18" customHeight="1">
      <c r="A2985" s="396"/>
      <c r="B2985" s="396"/>
    </row>
    <row r="2986" spans="1:2" ht="18" customHeight="1">
      <c r="A2986" s="396"/>
      <c r="B2986" s="396"/>
    </row>
    <row r="2987" spans="1:2" ht="18" customHeight="1">
      <c r="A2987" s="396"/>
      <c r="B2987" s="396"/>
    </row>
    <row r="2988" spans="1:2" ht="18" customHeight="1">
      <c r="A2988" s="396"/>
      <c r="B2988" s="396"/>
    </row>
    <row r="2989" spans="1:2" ht="18" customHeight="1">
      <c r="A2989" s="396"/>
      <c r="B2989" s="396"/>
    </row>
    <row r="2990" spans="1:2" ht="18" customHeight="1">
      <c r="A2990" s="396"/>
      <c r="B2990" s="396"/>
    </row>
    <row r="2991" spans="1:2" ht="18" customHeight="1">
      <c r="A2991" s="396"/>
      <c r="B2991" s="396"/>
    </row>
    <row r="2992" spans="1:2" ht="18" customHeight="1">
      <c r="A2992" s="396"/>
      <c r="B2992" s="396"/>
    </row>
    <row r="2993" spans="1:2" ht="18" customHeight="1">
      <c r="A2993" s="396"/>
      <c r="B2993" s="396"/>
    </row>
    <row r="2994" spans="1:2" ht="18" customHeight="1">
      <c r="A2994" s="396"/>
      <c r="B2994" s="396"/>
    </row>
    <row r="2995" spans="1:2" ht="18" customHeight="1">
      <c r="A2995" s="396"/>
      <c r="B2995" s="396"/>
    </row>
    <row r="2996" spans="1:2" ht="18" customHeight="1">
      <c r="A2996" s="396"/>
      <c r="B2996" s="396"/>
    </row>
    <row r="2997" spans="1:2" ht="18" customHeight="1">
      <c r="A2997" s="396"/>
      <c r="B2997" s="396"/>
    </row>
    <row r="2998" spans="1:2" ht="18" customHeight="1">
      <c r="A2998" s="396"/>
      <c r="B2998" s="396"/>
    </row>
    <row r="2999" spans="1:2" ht="18" customHeight="1">
      <c r="A2999" s="396"/>
      <c r="B2999" s="396"/>
    </row>
    <row r="3000" spans="1:2" ht="18" customHeight="1">
      <c r="A3000" s="396"/>
      <c r="B3000" s="396"/>
    </row>
    <row r="3001" spans="1:2" ht="18" customHeight="1">
      <c r="A3001" s="396"/>
      <c r="B3001" s="396"/>
    </row>
    <row r="3002" spans="1:2" ht="18" customHeight="1">
      <c r="A3002" s="396"/>
      <c r="B3002" s="396"/>
    </row>
    <row r="3003" spans="1:2" ht="18" customHeight="1">
      <c r="A3003" s="396"/>
      <c r="B3003" s="396"/>
    </row>
    <row r="3004" spans="1:2" ht="18" customHeight="1">
      <c r="A3004" s="396"/>
      <c r="B3004" s="396"/>
    </row>
    <row r="3005" spans="1:2" ht="18" customHeight="1">
      <c r="A3005" s="396"/>
      <c r="B3005" s="396"/>
    </row>
    <row r="3006" spans="1:2" ht="18" customHeight="1">
      <c r="A3006" s="396"/>
      <c r="B3006" s="396"/>
    </row>
    <row r="3007" spans="1:2" ht="18" customHeight="1">
      <c r="A3007" s="396"/>
      <c r="B3007" s="396"/>
    </row>
    <row r="3008" spans="1:2" ht="18" customHeight="1">
      <c r="A3008" s="396"/>
      <c r="B3008" s="396"/>
    </row>
    <row r="3009" spans="1:2" ht="18" customHeight="1">
      <c r="A3009" s="396"/>
      <c r="B3009" s="396"/>
    </row>
    <row r="3010" spans="1:2" ht="18" customHeight="1">
      <c r="A3010" s="396"/>
      <c r="B3010" s="396"/>
    </row>
    <row r="3011" spans="1:2" ht="18" customHeight="1">
      <c r="A3011" s="396"/>
      <c r="B3011" s="396"/>
    </row>
    <row r="3012" spans="1:2" ht="18" customHeight="1">
      <c r="A3012" s="396"/>
      <c r="B3012" s="396"/>
    </row>
    <row r="3013" spans="1:2" ht="18" customHeight="1">
      <c r="A3013" s="396"/>
      <c r="B3013" s="396"/>
    </row>
    <row r="3014" spans="1:2" ht="18" customHeight="1">
      <c r="A3014" s="396"/>
      <c r="B3014" s="396"/>
    </row>
    <row r="3015" spans="1:2" ht="18" customHeight="1">
      <c r="A3015" s="396"/>
      <c r="B3015" s="396"/>
    </row>
    <row r="3016" spans="1:2" ht="18" customHeight="1">
      <c r="A3016" s="396"/>
      <c r="B3016" s="396"/>
    </row>
    <row r="3017" spans="1:2" ht="18" customHeight="1">
      <c r="A3017" s="396"/>
      <c r="B3017" s="396"/>
    </row>
    <row r="3018" spans="1:2" ht="18" customHeight="1">
      <c r="A3018" s="396"/>
      <c r="B3018" s="396"/>
    </row>
    <row r="3019" spans="1:2" ht="18" customHeight="1">
      <c r="A3019" s="396"/>
      <c r="B3019" s="396"/>
    </row>
    <row r="3020" spans="1:2" ht="18" customHeight="1">
      <c r="A3020" s="396"/>
      <c r="B3020" s="396"/>
    </row>
    <row r="3021" spans="1:2" ht="18" customHeight="1">
      <c r="A3021" s="396"/>
      <c r="B3021" s="396"/>
    </row>
    <row r="3022" spans="1:2" ht="18" customHeight="1">
      <c r="A3022" s="396"/>
      <c r="B3022" s="396"/>
    </row>
    <row r="3023" spans="1:2" ht="18" customHeight="1">
      <c r="A3023" s="396"/>
      <c r="B3023" s="396"/>
    </row>
    <row r="3024" spans="1:2" ht="18" customHeight="1">
      <c r="A3024" s="396"/>
      <c r="B3024" s="396"/>
    </row>
    <row r="3025" spans="1:2" ht="18" customHeight="1">
      <c r="A3025" s="396"/>
      <c r="B3025" s="396"/>
    </row>
    <row r="3026" spans="1:2" ht="18" customHeight="1">
      <c r="A3026" s="396"/>
      <c r="B3026" s="396"/>
    </row>
    <row r="3027" spans="1:2" ht="18" customHeight="1">
      <c r="A3027" s="396"/>
      <c r="B3027" s="396"/>
    </row>
    <row r="3028" spans="1:2" ht="18" customHeight="1">
      <c r="A3028" s="396"/>
      <c r="B3028" s="396"/>
    </row>
    <row r="3029" spans="1:2" ht="18" customHeight="1">
      <c r="A3029" s="396"/>
      <c r="B3029" s="396"/>
    </row>
    <row r="3030" spans="1:2" ht="18" customHeight="1">
      <c r="A3030" s="396"/>
      <c r="B3030" s="396"/>
    </row>
    <row r="3031" spans="1:2" ht="18" customHeight="1">
      <c r="A3031" s="396"/>
      <c r="B3031" s="396"/>
    </row>
    <row r="3032" spans="1:2" ht="18" customHeight="1">
      <c r="A3032" s="396"/>
      <c r="B3032" s="396"/>
    </row>
    <row r="3033" spans="1:2" ht="18" customHeight="1">
      <c r="A3033" s="396"/>
      <c r="B3033" s="396"/>
    </row>
    <row r="3034" spans="1:2" ht="18" customHeight="1">
      <c r="A3034" s="396"/>
      <c r="B3034" s="396"/>
    </row>
    <row r="3035" spans="1:2" ht="18" customHeight="1">
      <c r="A3035" s="396"/>
      <c r="B3035" s="396"/>
    </row>
    <row r="3036" spans="1:2" ht="18" customHeight="1">
      <c r="A3036" s="396"/>
      <c r="B3036" s="396"/>
    </row>
    <row r="3037" spans="1:2" ht="18" customHeight="1">
      <c r="A3037" s="396"/>
      <c r="B3037" s="396"/>
    </row>
    <row r="3038" spans="1:2" ht="18" customHeight="1">
      <c r="A3038" s="396"/>
      <c r="B3038" s="396"/>
    </row>
    <row r="3039" spans="1:2" ht="18" customHeight="1">
      <c r="A3039" s="396"/>
      <c r="B3039" s="396"/>
    </row>
    <row r="3040" spans="1:2" ht="18" customHeight="1">
      <c r="A3040" s="396"/>
      <c r="B3040" s="396"/>
    </row>
    <row r="3041" spans="1:2" ht="18" customHeight="1">
      <c r="A3041" s="396"/>
      <c r="B3041" s="396"/>
    </row>
    <row r="3042" spans="1:2" ht="18" customHeight="1">
      <c r="A3042" s="396"/>
      <c r="B3042" s="396"/>
    </row>
    <row r="3043" spans="1:2" ht="18" customHeight="1">
      <c r="A3043" s="396"/>
      <c r="B3043" s="396"/>
    </row>
    <row r="3044" spans="1:2" ht="18" customHeight="1">
      <c r="A3044" s="396"/>
      <c r="B3044" s="396"/>
    </row>
    <row r="3045" spans="1:2" ht="18" customHeight="1">
      <c r="A3045" s="396"/>
      <c r="B3045" s="396"/>
    </row>
    <row r="3046" spans="1:2" ht="18" customHeight="1">
      <c r="A3046" s="396"/>
      <c r="B3046" s="396"/>
    </row>
    <row r="3047" spans="1:2" ht="18" customHeight="1">
      <c r="A3047" s="396"/>
      <c r="B3047" s="396"/>
    </row>
    <row r="3048" spans="1:2" ht="18" customHeight="1">
      <c r="A3048" s="396"/>
      <c r="B3048" s="396"/>
    </row>
    <row r="3049" spans="1:2" ht="18" customHeight="1">
      <c r="A3049" s="396"/>
      <c r="B3049" s="396"/>
    </row>
    <row r="3050" spans="1:2" ht="18" customHeight="1">
      <c r="A3050" s="396"/>
      <c r="B3050" s="396"/>
    </row>
    <row r="3051" spans="1:2" ht="18" customHeight="1">
      <c r="A3051" s="396"/>
      <c r="B3051" s="396"/>
    </row>
    <row r="3052" spans="1:2" ht="18" customHeight="1">
      <c r="A3052" s="396"/>
      <c r="B3052" s="396"/>
    </row>
    <row r="3053" spans="1:2" ht="18" customHeight="1">
      <c r="A3053" s="396"/>
      <c r="B3053" s="396"/>
    </row>
    <row r="3054" spans="1:2" ht="18" customHeight="1">
      <c r="A3054" s="396"/>
      <c r="B3054" s="396"/>
    </row>
    <row r="3055" spans="1:2" ht="18" customHeight="1">
      <c r="A3055" s="396"/>
      <c r="B3055" s="396"/>
    </row>
    <row r="3056" spans="1:2" ht="18" customHeight="1">
      <c r="A3056" s="396"/>
      <c r="B3056" s="396"/>
    </row>
    <row r="3057" spans="1:2" ht="18" customHeight="1">
      <c r="A3057" s="396"/>
      <c r="B3057" s="396"/>
    </row>
    <row r="3058" spans="1:2" ht="18" customHeight="1">
      <c r="A3058" s="396"/>
      <c r="B3058" s="396"/>
    </row>
    <row r="3059" spans="1:2" ht="18" customHeight="1">
      <c r="A3059" s="396"/>
      <c r="B3059" s="396"/>
    </row>
    <row r="3060" spans="1:2" ht="18" customHeight="1">
      <c r="A3060" s="396"/>
      <c r="B3060" s="396"/>
    </row>
    <row r="3061" spans="1:2" ht="18" customHeight="1">
      <c r="A3061" s="396"/>
      <c r="B3061" s="396"/>
    </row>
    <row r="3062" spans="1:2" ht="18" customHeight="1">
      <c r="A3062" s="396"/>
      <c r="B3062" s="396"/>
    </row>
    <row r="3063" spans="1:2" ht="18" customHeight="1">
      <c r="A3063" s="396"/>
      <c r="B3063" s="396"/>
    </row>
    <row r="3064" spans="1:2" ht="18" customHeight="1">
      <c r="A3064" s="396"/>
      <c r="B3064" s="396"/>
    </row>
    <row r="3065" spans="1:2" ht="18" customHeight="1">
      <c r="A3065" s="396"/>
      <c r="B3065" s="396"/>
    </row>
    <row r="3066" spans="1:2" ht="18" customHeight="1">
      <c r="A3066" s="396"/>
      <c r="B3066" s="396"/>
    </row>
    <row r="3067" spans="1:2" ht="18" customHeight="1">
      <c r="A3067" s="396"/>
      <c r="B3067" s="396"/>
    </row>
    <row r="3068" spans="1:2" ht="18" customHeight="1">
      <c r="A3068" s="396"/>
      <c r="B3068" s="396"/>
    </row>
    <row r="3069" spans="1:2" ht="18" customHeight="1">
      <c r="A3069" s="396"/>
      <c r="B3069" s="396"/>
    </row>
    <row r="3070" spans="1:2" ht="18" customHeight="1">
      <c r="A3070" s="396"/>
      <c r="B3070" s="396"/>
    </row>
    <row r="3071" spans="1:2" ht="18" customHeight="1">
      <c r="A3071" s="396"/>
      <c r="B3071" s="396"/>
    </row>
    <row r="3072" spans="1:2" ht="18" customHeight="1">
      <c r="A3072" s="396"/>
      <c r="B3072" s="396"/>
    </row>
    <row r="3073" spans="1:2" ht="18" customHeight="1">
      <c r="A3073" s="396"/>
      <c r="B3073" s="396"/>
    </row>
    <row r="3074" spans="1:2" ht="18" customHeight="1">
      <c r="A3074" s="396"/>
      <c r="B3074" s="396"/>
    </row>
    <row r="3075" spans="1:2" ht="18" customHeight="1">
      <c r="A3075" s="396"/>
      <c r="B3075" s="396"/>
    </row>
    <row r="3076" spans="1:2" ht="18" customHeight="1">
      <c r="A3076" s="396"/>
      <c r="B3076" s="396"/>
    </row>
    <row r="3077" spans="1:2" ht="18" customHeight="1">
      <c r="A3077" s="396"/>
      <c r="B3077" s="396"/>
    </row>
    <row r="3078" spans="1:2" ht="18" customHeight="1">
      <c r="A3078" s="396"/>
      <c r="B3078" s="396"/>
    </row>
    <row r="3079" spans="1:2" ht="18" customHeight="1">
      <c r="A3079" s="396"/>
      <c r="B3079" s="396"/>
    </row>
    <row r="3080" spans="1:2" ht="18" customHeight="1">
      <c r="A3080" s="396"/>
      <c r="B3080" s="396"/>
    </row>
    <row r="3081" spans="1:2" ht="18" customHeight="1">
      <c r="A3081" s="396"/>
      <c r="B3081" s="396"/>
    </row>
    <row r="3082" spans="1:2" ht="18" customHeight="1">
      <c r="A3082" s="396"/>
      <c r="B3082" s="396"/>
    </row>
    <row r="3083" spans="1:2" ht="18" customHeight="1">
      <c r="A3083" s="396"/>
      <c r="B3083" s="396"/>
    </row>
    <row r="3084" spans="1:2" ht="18" customHeight="1">
      <c r="A3084" s="396"/>
      <c r="B3084" s="396"/>
    </row>
    <row r="3085" spans="1:2" ht="18" customHeight="1">
      <c r="A3085" s="396"/>
      <c r="B3085" s="396"/>
    </row>
    <row r="3086" spans="1:2" ht="18" customHeight="1">
      <c r="A3086" s="396"/>
      <c r="B3086" s="396"/>
    </row>
    <row r="3087" spans="1:2" ht="18" customHeight="1">
      <c r="A3087" s="396"/>
      <c r="B3087" s="396"/>
    </row>
    <row r="3088" spans="1:2" ht="18" customHeight="1">
      <c r="A3088" s="396"/>
      <c r="B3088" s="396"/>
    </row>
    <row r="3089" spans="1:2" ht="18" customHeight="1">
      <c r="A3089" s="396"/>
      <c r="B3089" s="396"/>
    </row>
    <row r="3090" spans="1:2" ht="18" customHeight="1">
      <c r="A3090" s="396"/>
      <c r="B3090" s="396"/>
    </row>
    <row r="3091" spans="1:2" ht="18" customHeight="1">
      <c r="A3091" s="396"/>
      <c r="B3091" s="396"/>
    </row>
    <row r="3092" spans="1:2" ht="18" customHeight="1">
      <c r="A3092" s="396"/>
      <c r="B3092" s="396"/>
    </row>
    <row r="3093" spans="1:2" ht="18" customHeight="1">
      <c r="A3093" s="396"/>
      <c r="B3093" s="396"/>
    </row>
    <row r="3094" spans="1:2" ht="18" customHeight="1">
      <c r="A3094" s="396"/>
      <c r="B3094" s="396"/>
    </row>
    <row r="3095" spans="1:2" ht="18" customHeight="1">
      <c r="A3095" s="396"/>
      <c r="B3095" s="396"/>
    </row>
    <row r="3096" spans="1:2" ht="18" customHeight="1">
      <c r="A3096" s="396"/>
      <c r="B3096" s="396"/>
    </row>
    <row r="3097" spans="1:2" ht="18" customHeight="1">
      <c r="A3097" s="396"/>
      <c r="B3097" s="396"/>
    </row>
    <row r="3098" spans="1:2" ht="18" customHeight="1">
      <c r="A3098" s="396"/>
      <c r="B3098" s="396"/>
    </row>
    <row r="3099" spans="1:2" ht="18" customHeight="1">
      <c r="A3099" s="396"/>
      <c r="B3099" s="396"/>
    </row>
    <row r="3100" spans="1:2" ht="18" customHeight="1">
      <c r="A3100" s="396"/>
      <c r="B3100" s="396"/>
    </row>
    <row r="3101" spans="1:2" ht="18" customHeight="1">
      <c r="A3101" s="396"/>
      <c r="B3101" s="396"/>
    </row>
    <row r="3102" spans="1:2" ht="18" customHeight="1">
      <c r="A3102" s="396"/>
      <c r="B3102" s="396"/>
    </row>
    <row r="3103" spans="1:2" ht="18" customHeight="1">
      <c r="A3103" s="396"/>
      <c r="B3103" s="396"/>
    </row>
    <row r="3104" spans="1:2" ht="18" customHeight="1">
      <c r="A3104" s="396"/>
      <c r="B3104" s="396"/>
    </row>
    <row r="3105" spans="1:2" ht="18" customHeight="1">
      <c r="A3105" s="396"/>
      <c r="B3105" s="396"/>
    </row>
    <row r="3106" spans="1:2" ht="18" customHeight="1">
      <c r="A3106" s="396"/>
      <c r="B3106" s="396"/>
    </row>
    <row r="3107" spans="1:2" ht="18" customHeight="1">
      <c r="A3107" s="396"/>
      <c r="B3107" s="396"/>
    </row>
    <row r="3108" spans="1:2" ht="18" customHeight="1">
      <c r="A3108" s="396"/>
      <c r="B3108" s="396"/>
    </row>
    <row r="3109" spans="1:2" ht="18" customHeight="1">
      <c r="A3109" s="396"/>
      <c r="B3109" s="396"/>
    </row>
    <row r="3110" spans="1:2" ht="18" customHeight="1">
      <c r="A3110" s="396"/>
      <c r="B3110" s="396"/>
    </row>
    <row r="3111" spans="1:2" ht="18" customHeight="1">
      <c r="A3111" s="396"/>
      <c r="B3111" s="396"/>
    </row>
    <row r="3112" spans="1:2" ht="18" customHeight="1">
      <c r="A3112" s="396"/>
      <c r="B3112" s="396"/>
    </row>
    <row r="3113" spans="1:2" ht="18" customHeight="1">
      <c r="A3113" s="396"/>
      <c r="B3113" s="396"/>
    </row>
    <row r="3114" spans="1:2" ht="18" customHeight="1">
      <c r="A3114" s="396"/>
      <c r="B3114" s="396"/>
    </row>
    <row r="3115" spans="1:2" ht="18" customHeight="1">
      <c r="A3115" s="396"/>
      <c r="B3115" s="396"/>
    </row>
    <row r="3116" spans="1:2" ht="18" customHeight="1">
      <c r="A3116" s="396"/>
      <c r="B3116" s="396"/>
    </row>
    <row r="3117" spans="1:2" ht="18" customHeight="1">
      <c r="A3117" s="396"/>
      <c r="B3117" s="396"/>
    </row>
    <row r="3118" spans="1:2" ht="18" customHeight="1">
      <c r="A3118" s="396"/>
      <c r="B3118" s="396"/>
    </row>
    <row r="3119" spans="1:2" ht="18" customHeight="1">
      <c r="A3119" s="396"/>
      <c r="B3119" s="396"/>
    </row>
    <row r="3120" spans="1:2" ht="18" customHeight="1">
      <c r="A3120" s="396"/>
      <c r="B3120" s="396"/>
    </row>
    <row r="3121" spans="1:2" ht="18" customHeight="1">
      <c r="A3121" s="396"/>
      <c r="B3121" s="396"/>
    </row>
    <row r="3122" spans="1:2" ht="18" customHeight="1">
      <c r="A3122" s="396"/>
      <c r="B3122" s="396"/>
    </row>
    <row r="3123" spans="1:2" ht="18" customHeight="1">
      <c r="A3123" s="396"/>
      <c r="B3123" s="396"/>
    </row>
    <row r="3124" spans="1:2" ht="18" customHeight="1">
      <c r="A3124" s="396"/>
      <c r="B3124" s="396"/>
    </row>
    <row r="3125" spans="1:2" ht="18" customHeight="1">
      <c r="A3125" s="396"/>
      <c r="B3125" s="396"/>
    </row>
    <row r="3126" spans="1:2" ht="18" customHeight="1">
      <c r="A3126" s="396"/>
      <c r="B3126" s="396"/>
    </row>
    <row r="3127" spans="1:2" ht="18" customHeight="1">
      <c r="A3127" s="396"/>
      <c r="B3127" s="396"/>
    </row>
    <row r="3128" spans="1:2" ht="18" customHeight="1">
      <c r="A3128" s="396"/>
      <c r="B3128" s="396"/>
    </row>
    <row r="3129" spans="1:2" ht="18" customHeight="1">
      <c r="A3129" s="396"/>
      <c r="B3129" s="396"/>
    </row>
    <row r="3130" spans="1:2" ht="18" customHeight="1">
      <c r="A3130" s="396"/>
      <c r="B3130" s="396"/>
    </row>
    <row r="3131" spans="1:2" ht="18" customHeight="1">
      <c r="A3131" s="396"/>
      <c r="B3131" s="396"/>
    </row>
    <row r="3132" spans="1:2" ht="18" customHeight="1">
      <c r="A3132" s="396"/>
      <c r="B3132" s="396"/>
    </row>
    <row r="3133" spans="1:2" ht="18" customHeight="1">
      <c r="A3133" s="396"/>
      <c r="B3133" s="396"/>
    </row>
    <row r="3134" spans="1:2" ht="18" customHeight="1">
      <c r="A3134" s="396"/>
      <c r="B3134" s="396"/>
    </row>
    <row r="3135" spans="1:2" ht="18" customHeight="1">
      <c r="A3135" s="396"/>
      <c r="B3135" s="396"/>
    </row>
    <row r="3136" spans="1:2" ht="18" customHeight="1">
      <c r="A3136" s="396"/>
      <c r="B3136" s="396"/>
    </row>
    <row r="3137" spans="1:2" ht="18" customHeight="1">
      <c r="A3137" s="396"/>
      <c r="B3137" s="396"/>
    </row>
    <row r="3138" spans="1:2" ht="18" customHeight="1">
      <c r="A3138" s="396"/>
      <c r="B3138" s="396"/>
    </row>
    <row r="3139" spans="1:2" ht="18" customHeight="1">
      <c r="A3139" s="396"/>
      <c r="B3139" s="396"/>
    </row>
    <row r="3140" spans="1:2" ht="18" customHeight="1">
      <c r="A3140" s="396"/>
      <c r="B3140" s="396"/>
    </row>
    <row r="3141" spans="1:2" ht="18" customHeight="1">
      <c r="A3141" s="396"/>
      <c r="B3141" s="396"/>
    </row>
    <row r="3142" spans="1:2" ht="18" customHeight="1">
      <c r="A3142" s="396"/>
      <c r="B3142" s="396"/>
    </row>
    <row r="3143" spans="1:2" ht="18" customHeight="1">
      <c r="A3143" s="396"/>
      <c r="B3143" s="396"/>
    </row>
    <row r="3144" spans="1:2" ht="18" customHeight="1">
      <c r="A3144" s="396"/>
      <c r="B3144" s="396"/>
    </row>
    <row r="3145" spans="1:2" ht="18" customHeight="1">
      <c r="A3145" s="396"/>
      <c r="B3145" s="396"/>
    </row>
    <row r="3146" spans="1:2" ht="18" customHeight="1">
      <c r="A3146" s="396"/>
      <c r="B3146" s="396"/>
    </row>
    <row r="3147" spans="1:2" ht="18" customHeight="1">
      <c r="A3147" s="396"/>
      <c r="B3147" s="396"/>
    </row>
    <row r="3148" spans="1:2" ht="18" customHeight="1">
      <c r="A3148" s="396"/>
      <c r="B3148" s="396"/>
    </row>
    <row r="3149" spans="1:2" ht="18" customHeight="1">
      <c r="A3149" s="396"/>
      <c r="B3149" s="396"/>
    </row>
    <row r="3150" spans="1:2" ht="18" customHeight="1">
      <c r="A3150" s="396"/>
      <c r="B3150" s="396"/>
    </row>
    <row r="3151" spans="1:2" ht="18" customHeight="1">
      <c r="A3151" s="396"/>
      <c r="B3151" s="396"/>
    </row>
    <row r="3152" spans="1:2" ht="18" customHeight="1">
      <c r="A3152" s="396"/>
      <c r="B3152" s="396"/>
    </row>
    <row r="3153" spans="1:2" ht="18" customHeight="1">
      <c r="A3153" s="396"/>
      <c r="B3153" s="396"/>
    </row>
    <row r="3154" spans="1:2" ht="18" customHeight="1">
      <c r="A3154" s="396"/>
      <c r="B3154" s="396"/>
    </row>
    <row r="3155" spans="1:2" ht="18" customHeight="1">
      <c r="A3155" s="396"/>
      <c r="B3155" s="396"/>
    </row>
    <row r="3156" spans="1:2" ht="18" customHeight="1">
      <c r="A3156" s="396"/>
      <c r="B3156" s="396"/>
    </row>
    <row r="3157" spans="1:2" ht="18" customHeight="1">
      <c r="A3157" s="396"/>
      <c r="B3157" s="396"/>
    </row>
    <row r="3158" spans="1:2" ht="18" customHeight="1">
      <c r="A3158" s="396"/>
      <c r="B3158" s="396"/>
    </row>
    <row r="3159" spans="1:2" ht="18" customHeight="1">
      <c r="A3159" s="396"/>
      <c r="B3159" s="396"/>
    </row>
    <row r="3160" spans="1:2" ht="18" customHeight="1">
      <c r="A3160" s="396"/>
      <c r="B3160" s="396"/>
    </row>
    <row r="3161" spans="1:2" ht="18" customHeight="1">
      <c r="A3161" s="396"/>
      <c r="B3161" s="396"/>
    </row>
    <row r="3162" spans="1:2" ht="18" customHeight="1">
      <c r="A3162" s="396"/>
      <c r="B3162" s="396"/>
    </row>
    <row r="3163" spans="1:2" ht="18" customHeight="1">
      <c r="A3163" s="396"/>
      <c r="B3163" s="396"/>
    </row>
    <row r="3164" spans="1:2" ht="18" customHeight="1">
      <c r="A3164" s="396"/>
      <c r="B3164" s="396"/>
    </row>
    <row r="3165" spans="1:2" ht="18" customHeight="1">
      <c r="A3165" s="396"/>
      <c r="B3165" s="396"/>
    </row>
    <row r="3166" spans="1:2" ht="18" customHeight="1">
      <c r="A3166" s="396"/>
      <c r="B3166" s="396"/>
    </row>
    <row r="3167" spans="1:2" ht="18" customHeight="1">
      <c r="A3167" s="396"/>
      <c r="B3167" s="396"/>
    </row>
    <row r="3168" spans="1:2" ht="18" customHeight="1">
      <c r="A3168" s="396"/>
      <c r="B3168" s="396"/>
    </row>
    <row r="3169" spans="1:2" ht="18" customHeight="1">
      <c r="A3169" s="396"/>
      <c r="B3169" s="396"/>
    </row>
    <row r="3170" spans="1:2" ht="18" customHeight="1">
      <c r="A3170" s="396"/>
      <c r="B3170" s="396"/>
    </row>
    <row r="3171" spans="1:2" ht="18" customHeight="1">
      <c r="A3171" s="396"/>
      <c r="B3171" s="396"/>
    </row>
    <row r="3172" spans="1:2" ht="18" customHeight="1">
      <c r="A3172" s="396"/>
      <c r="B3172" s="396"/>
    </row>
    <row r="3173" spans="1:2" ht="18" customHeight="1">
      <c r="A3173" s="396"/>
      <c r="B3173" s="396"/>
    </row>
    <row r="3174" spans="1:2" ht="18" customHeight="1">
      <c r="A3174" s="396"/>
      <c r="B3174" s="396"/>
    </row>
    <row r="3175" spans="1:2" ht="18" customHeight="1">
      <c r="A3175" s="396"/>
      <c r="B3175" s="396"/>
    </row>
    <row r="3176" spans="1:2" ht="18" customHeight="1">
      <c r="A3176" s="396"/>
      <c r="B3176" s="396"/>
    </row>
    <row r="3177" spans="1:2" ht="18" customHeight="1">
      <c r="A3177" s="396"/>
      <c r="B3177" s="396"/>
    </row>
    <row r="3178" spans="1:2" ht="18" customHeight="1">
      <c r="A3178" s="396"/>
      <c r="B3178" s="396"/>
    </row>
    <row r="3179" spans="1:2" ht="18" customHeight="1">
      <c r="A3179" s="396"/>
      <c r="B3179" s="396"/>
    </row>
    <row r="3180" spans="1:2" ht="18" customHeight="1">
      <c r="A3180" s="396"/>
      <c r="B3180" s="396"/>
    </row>
    <row r="3181" spans="1:2" ht="18" customHeight="1">
      <c r="A3181" s="396"/>
      <c r="B3181" s="396"/>
    </row>
    <row r="3182" spans="1:2" ht="18" customHeight="1">
      <c r="A3182" s="396"/>
      <c r="B3182" s="396"/>
    </row>
    <row r="3183" spans="1:2" ht="18" customHeight="1">
      <c r="A3183" s="396"/>
      <c r="B3183" s="396"/>
    </row>
    <row r="3184" spans="1:2" ht="18" customHeight="1">
      <c r="A3184" s="396"/>
      <c r="B3184" s="396"/>
    </row>
    <row r="3185" spans="1:2" ht="18" customHeight="1">
      <c r="A3185" s="396"/>
      <c r="B3185" s="396"/>
    </row>
    <row r="3186" spans="1:2" ht="18" customHeight="1">
      <c r="A3186" s="396"/>
      <c r="B3186" s="396"/>
    </row>
    <row r="3187" spans="1:2" ht="18" customHeight="1">
      <c r="A3187" s="396"/>
      <c r="B3187" s="396"/>
    </row>
    <row r="3188" spans="1:2" ht="18" customHeight="1">
      <c r="A3188" s="396"/>
      <c r="B3188" s="396"/>
    </row>
    <row r="3189" spans="1:2" ht="18" customHeight="1">
      <c r="A3189" s="396"/>
      <c r="B3189" s="396"/>
    </row>
    <row r="3190" spans="1:2" ht="18" customHeight="1">
      <c r="A3190" s="396"/>
      <c r="B3190" s="396"/>
    </row>
    <row r="3191" spans="1:2" ht="18" customHeight="1">
      <c r="A3191" s="396"/>
      <c r="B3191" s="396"/>
    </row>
    <row r="3192" spans="1:2" ht="18" customHeight="1">
      <c r="A3192" s="396"/>
      <c r="B3192" s="396"/>
    </row>
    <row r="3193" spans="1:2" ht="18" customHeight="1">
      <c r="A3193" s="396"/>
      <c r="B3193" s="396"/>
    </row>
    <row r="3194" spans="1:2" ht="18" customHeight="1">
      <c r="A3194" s="396"/>
      <c r="B3194" s="396"/>
    </row>
    <row r="3195" spans="1:2" ht="18" customHeight="1">
      <c r="A3195" s="396"/>
      <c r="B3195" s="396"/>
    </row>
    <row r="3196" spans="1:2" ht="18" customHeight="1">
      <c r="A3196" s="396"/>
      <c r="B3196" s="396"/>
    </row>
    <row r="3197" spans="1:2" ht="18" customHeight="1">
      <c r="A3197" s="396"/>
      <c r="B3197" s="396"/>
    </row>
    <row r="3198" spans="1:2" ht="18" customHeight="1">
      <c r="A3198" s="396"/>
      <c r="B3198" s="396"/>
    </row>
    <row r="3199" spans="1:2" ht="18" customHeight="1">
      <c r="A3199" s="396"/>
      <c r="B3199" s="396"/>
    </row>
    <row r="3200" spans="1:2" ht="18" customHeight="1">
      <c r="A3200" s="396"/>
      <c r="B3200" s="396"/>
    </row>
    <row r="3201" spans="1:2" ht="18" customHeight="1">
      <c r="A3201" s="396"/>
      <c r="B3201" s="396"/>
    </row>
    <row r="3202" spans="1:2" ht="18" customHeight="1">
      <c r="A3202" s="396"/>
      <c r="B3202" s="396"/>
    </row>
    <row r="3203" spans="1:2" ht="18" customHeight="1">
      <c r="A3203" s="396"/>
      <c r="B3203" s="396"/>
    </row>
    <row r="3204" spans="1:2" ht="18" customHeight="1">
      <c r="A3204" s="396"/>
      <c r="B3204" s="396"/>
    </row>
    <row r="3205" spans="1:2" ht="18" customHeight="1">
      <c r="A3205" s="396"/>
      <c r="B3205" s="396"/>
    </row>
    <row r="3206" spans="1:2" ht="18" customHeight="1">
      <c r="A3206" s="396"/>
      <c r="B3206" s="396"/>
    </row>
    <row r="3207" spans="1:2" ht="18" customHeight="1">
      <c r="A3207" s="396"/>
      <c r="B3207" s="396"/>
    </row>
    <row r="3208" spans="1:2" ht="18" customHeight="1">
      <c r="A3208" s="396"/>
      <c r="B3208" s="396"/>
    </row>
    <row r="3209" spans="1:2" ht="18" customHeight="1">
      <c r="A3209" s="396"/>
      <c r="B3209" s="396"/>
    </row>
    <row r="3210" spans="1:2" ht="18" customHeight="1">
      <c r="A3210" s="396"/>
      <c r="B3210" s="396"/>
    </row>
    <row r="3211" spans="1:2" ht="18" customHeight="1">
      <c r="A3211" s="396"/>
      <c r="B3211" s="396"/>
    </row>
    <row r="3212" spans="1:2" ht="18" customHeight="1">
      <c r="A3212" s="396"/>
      <c r="B3212" s="396"/>
    </row>
    <row r="3213" spans="1:2" ht="18" customHeight="1">
      <c r="A3213" s="396"/>
      <c r="B3213" s="396"/>
    </row>
    <row r="3214" spans="1:2" ht="18" customHeight="1">
      <c r="A3214" s="396"/>
      <c r="B3214" s="396"/>
    </row>
    <row r="3215" spans="1:2" ht="18" customHeight="1">
      <c r="A3215" s="396"/>
      <c r="B3215" s="396"/>
    </row>
    <row r="3216" spans="1:2" ht="18" customHeight="1">
      <c r="A3216" s="396"/>
      <c r="B3216" s="396"/>
    </row>
    <row r="3217" spans="1:2" ht="18" customHeight="1">
      <c r="A3217" s="396"/>
      <c r="B3217" s="396"/>
    </row>
    <row r="3218" spans="1:2" ht="18" customHeight="1">
      <c r="A3218" s="396"/>
      <c r="B3218" s="396"/>
    </row>
    <row r="3219" spans="1:2" ht="18" customHeight="1">
      <c r="A3219" s="396"/>
      <c r="B3219" s="396"/>
    </row>
    <row r="3220" spans="1:2" ht="18" customHeight="1">
      <c r="A3220" s="396"/>
      <c r="B3220" s="396"/>
    </row>
    <row r="3221" spans="1:2" ht="18" customHeight="1">
      <c r="A3221" s="396"/>
      <c r="B3221" s="396"/>
    </row>
    <row r="3222" spans="1:2" ht="18" customHeight="1">
      <c r="A3222" s="396"/>
      <c r="B3222" s="396"/>
    </row>
    <row r="3223" spans="1:2" ht="18" customHeight="1">
      <c r="A3223" s="396"/>
      <c r="B3223" s="396"/>
    </row>
    <row r="3224" spans="1:2" ht="18" customHeight="1">
      <c r="A3224" s="396"/>
      <c r="B3224" s="396"/>
    </row>
    <row r="3225" spans="1:2" ht="18" customHeight="1">
      <c r="A3225" s="396"/>
      <c r="B3225" s="396"/>
    </row>
    <row r="3226" spans="1:2" ht="18" customHeight="1">
      <c r="A3226" s="396"/>
      <c r="B3226" s="396"/>
    </row>
    <row r="3227" spans="1:2" ht="18" customHeight="1">
      <c r="A3227" s="396"/>
      <c r="B3227" s="396"/>
    </row>
    <row r="3228" spans="1:2" ht="18" customHeight="1">
      <c r="A3228" s="396"/>
      <c r="B3228" s="396"/>
    </row>
    <row r="3229" spans="1:2" ht="18" customHeight="1">
      <c r="A3229" s="396"/>
      <c r="B3229" s="396"/>
    </row>
    <row r="3230" spans="1:2" ht="18" customHeight="1">
      <c r="A3230" s="396"/>
      <c r="B3230" s="396"/>
    </row>
    <row r="3231" spans="1:2" ht="18" customHeight="1">
      <c r="A3231" s="396"/>
      <c r="B3231" s="396"/>
    </row>
    <row r="3232" spans="1:2" ht="18" customHeight="1">
      <c r="A3232" s="396"/>
      <c r="B3232" s="396"/>
    </row>
    <row r="3233" spans="1:2" ht="18" customHeight="1">
      <c r="A3233" s="396"/>
      <c r="B3233" s="396"/>
    </row>
    <row r="3234" spans="1:2" ht="18" customHeight="1">
      <c r="A3234" s="396"/>
      <c r="B3234" s="396"/>
    </row>
    <row r="3235" spans="1:2" ht="18" customHeight="1">
      <c r="A3235" s="396"/>
      <c r="B3235" s="396"/>
    </row>
    <row r="3236" spans="1:2" ht="18" customHeight="1">
      <c r="A3236" s="396"/>
      <c r="B3236" s="396"/>
    </row>
    <row r="3237" spans="1:2" ht="18" customHeight="1">
      <c r="A3237" s="396"/>
      <c r="B3237" s="396"/>
    </row>
    <row r="3238" spans="1:2" ht="18" customHeight="1">
      <c r="A3238" s="396"/>
      <c r="B3238" s="396"/>
    </row>
    <row r="3239" spans="1:2" ht="18" customHeight="1">
      <c r="A3239" s="396"/>
      <c r="B3239" s="396"/>
    </row>
    <row r="3240" spans="1:2" ht="18" customHeight="1">
      <c r="A3240" s="396"/>
      <c r="B3240" s="396"/>
    </row>
    <row r="3241" spans="1:2" ht="18" customHeight="1">
      <c r="A3241" s="396"/>
      <c r="B3241" s="396"/>
    </row>
    <row r="3242" spans="1:2" ht="18" customHeight="1">
      <c r="A3242" s="396"/>
      <c r="B3242" s="396"/>
    </row>
    <row r="3243" spans="1:2" ht="18" customHeight="1">
      <c r="A3243" s="396"/>
      <c r="B3243" s="396"/>
    </row>
    <row r="3244" spans="1:2" ht="18" customHeight="1">
      <c r="A3244" s="396"/>
      <c r="B3244" s="396"/>
    </row>
    <row r="3245" spans="1:2" ht="18" customHeight="1">
      <c r="A3245" s="396"/>
      <c r="B3245" s="396"/>
    </row>
    <row r="3246" spans="1:2" ht="18" customHeight="1">
      <c r="A3246" s="396"/>
      <c r="B3246" s="396"/>
    </row>
    <row r="3247" spans="1:2" ht="18" customHeight="1">
      <c r="A3247" s="396"/>
      <c r="B3247" s="396"/>
    </row>
    <row r="3248" spans="1:2" ht="18" customHeight="1">
      <c r="A3248" s="396"/>
      <c r="B3248" s="396"/>
    </row>
    <row r="3249" spans="1:2" ht="18" customHeight="1">
      <c r="A3249" s="396"/>
      <c r="B3249" s="396"/>
    </row>
    <row r="3250" spans="1:2" ht="18" customHeight="1">
      <c r="A3250" s="396"/>
      <c r="B3250" s="396"/>
    </row>
    <row r="3251" spans="1:2" ht="18" customHeight="1">
      <c r="A3251" s="396"/>
      <c r="B3251" s="396"/>
    </row>
    <row r="3252" spans="1:2" ht="18" customHeight="1">
      <c r="A3252" s="396"/>
      <c r="B3252" s="396"/>
    </row>
    <row r="3253" spans="1:2" ht="18" customHeight="1">
      <c r="A3253" s="396"/>
      <c r="B3253" s="396"/>
    </row>
    <row r="3254" spans="1:2" ht="18" customHeight="1">
      <c r="A3254" s="396"/>
      <c r="B3254" s="396"/>
    </row>
    <row r="3255" spans="1:2" ht="18" customHeight="1">
      <c r="A3255" s="396"/>
      <c r="B3255" s="396"/>
    </row>
    <row r="3256" spans="1:2" ht="18" customHeight="1">
      <c r="A3256" s="396"/>
      <c r="B3256" s="396"/>
    </row>
    <row r="3257" spans="1:2" ht="18" customHeight="1">
      <c r="A3257" s="396"/>
      <c r="B3257" s="396"/>
    </row>
    <row r="3258" spans="1:2" ht="18" customHeight="1">
      <c r="A3258" s="396"/>
      <c r="B3258" s="396"/>
    </row>
    <row r="3259" spans="1:2" ht="18" customHeight="1">
      <c r="A3259" s="396"/>
      <c r="B3259" s="396"/>
    </row>
    <row r="3260" spans="1:2" ht="18" customHeight="1">
      <c r="A3260" s="396"/>
      <c r="B3260" s="396"/>
    </row>
    <row r="3261" spans="1:2" ht="18" customHeight="1">
      <c r="A3261" s="396"/>
      <c r="B3261" s="396"/>
    </row>
    <row r="3262" spans="1:2" ht="18" customHeight="1">
      <c r="A3262" s="396"/>
      <c r="B3262" s="396"/>
    </row>
    <row r="3263" spans="1:2" ht="18" customHeight="1">
      <c r="A3263" s="396"/>
      <c r="B3263" s="396"/>
    </row>
    <row r="3264" spans="1:2" ht="18" customHeight="1">
      <c r="A3264" s="396"/>
      <c r="B3264" s="396"/>
    </row>
    <row r="3265" spans="1:2" ht="18" customHeight="1">
      <c r="A3265" s="396"/>
      <c r="B3265" s="396"/>
    </row>
    <row r="3266" spans="1:2" ht="18" customHeight="1">
      <c r="A3266" s="396"/>
      <c r="B3266" s="396"/>
    </row>
    <row r="3267" spans="1:2" ht="18" customHeight="1">
      <c r="A3267" s="396"/>
      <c r="B3267" s="396"/>
    </row>
    <row r="3268" spans="1:2" ht="18" customHeight="1">
      <c r="A3268" s="396"/>
      <c r="B3268" s="396"/>
    </row>
    <row r="3269" spans="1:2" ht="18" customHeight="1">
      <c r="A3269" s="396"/>
      <c r="B3269" s="396"/>
    </row>
    <row r="3270" spans="1:2" ht="18" customHeight="1">
      <c r="A3270" s="396"/>
      <c r="B3270" s="396"/>
    </row>
    <row r="3271" spans="1:2" ht="18" customHeight="1">
      <c r="A3271" s="396"/>
      <c r="B3271" s="396"/>
    </row>
    <row r="3272" spans="1:2" ht="18" customHeight="1">
      <c r="A3272" s="396"/>
      <c r="B3272" s="396"/>
    </row>
    <row r="3273" spans="1:2" ht="18" customHeight="1">
      <c r="A3273" s="396"/>
      <c r="B3273" s="396"/>
    </row>
    <row r="3274" spans="1:2" ht="18" customHeight="1">
      <c r="A3274" s="396"/>
      <c r="B3274" s="396"/>
    </row>
    <row r="3275" spans="1:2" ht="18" customHeight="1">
      <c r="A3275" s="396"/>
      <c r="B3275" s="396"/>
    </row>
    <row r="3276" spans="1:2" ht="18" customHeight="1">
      <c r="A3276" s="396"/>
      <c r="B3276" s="396"/>
    </row>
    <row r="3277" spans="1:2" ht="18" customHeight="1">
      <c r="A3277" s="396"/>
      <c r="B3277" s="396"/>
    </row>
    <row r="3278" spans="1:2" ht="18" customHeight="1">
      <c r="A3278" s="396"/>
      <c r="B3278" s="396"/>
    </row>
    <row r="3279" spans="1:2" ht="18" customHeight="1">
      <c r="A3279" s="396"/>
      <c r="B3279" s="396"/>
    </row>
    <row r="3280" spans="1:2" ht="18" customHeight="1">
      <c r="A3280" s="396"/>
      <c r="B3280" s="396"/>
    </row>
    <row r="3281" spans="1:2" ht="18" customHeight="1">
      <c r="A3281" s="396"/>
      <c r="B3281" s="396"/>
    </row>
    <row r="3282" spans="1:2" ht="18" customHeight="1">
      <c r="A3282" s="396"/>
      <c r="B3282" s="396"/>
    </row>
    <row r="3283" spans="1:2" ht="18" customHeight="1">
      <c r="A3283" s="396"/>
      <c r="B3283" s="396"/>
    </row>
    <row r="3284" spans="1:2" ht="18" customHeight="1">
      <c r="A3284" s="396"/>
      <c r="B3284" s="396"/>
    </row>
    <row r="3285" spans="1:2" ht="18" customHeight="1">
      <c r="A3285" s="396"/>
      <c r="B3285" s="396"/>
    </row>
    <row r="3286" spans="1:2" ht="18" customHeight="1">
      <c r="A3286" s="396"/>
      <c r="B3286" s="396"/>
    </row>
    <row r="3287" spans="1:2" ht="18" customHeight="1">
      <c r="A3287" s="396"/>
      <c r="B3287" s="396"/>
    </row>
    <row r="3288" spans="1:2" ht="18" customHeight="1">
      <c r="A3288" s="396"/>
      <c r="B3288" s="396"/>
    </row>
    <row r="3289" spans="1:2" ht="18" customHeight="1">
      <c r="A3289" s="396"/>
      <c r="B3289" s="396"/>
    </row>
    <row r="3290" spans="1:2" ht="18" customHeight="1">
      <c r="A3290" s="396"/>
      <c r="B3290" s="396"/>
    </row>
    <row r="3291" spans="1:2" ht="18" customHeight="1">
      <c r="A3291" s="396"/>
      <c r="B3291" s="396"/>
    </row>
    <row r="3292" spans="1:2" ht="18" customHeight="1">
      <c r="A3292" s="396"/>
      <c r="B3292" s="396"/>
    </row>
    <row r="3293" spans="1:2" ht="18" customHeight="1">
      <c r="A3293" s="396"/>
      <c r="B3293" s="396"/>
    </row>
    <row r="3294" spans="1:2" ht="18" customHeight="1">
      <c r="A3294" s="396"/>
      <c r="B3294" s="396"/>
    </row>
    <row r="3295" spans="1:2" ht="18" customHeight="1">
      <c r="A3295" s="396"/>
      <c r="B3295" s="396"/>
    </row>
    <row r="3296" spans="1:2" ht="18" customHeight="1">
      <c r="A3296" s="396"/>
      <c r="B3296" s="396"/>
    </row>
    <row r="3297" spans="1:2" ht="18" customHeight="1">
      <c r="A3297" s="396"/>
      <c r="B3297" s="396"/>
    </row>
    <row r="3298" spans="1:2" ht="18" customHeight="1">
      <c r="A3298" s="396"/>
      <c r="B3298" s="396"/>
    </row>
    <row r="3299" spans="1:2" ht="18" customHeight="1">
      <c r="A3299" s="396"/>
      <c r="B3299" s="396"/>
    </row>
    <row r="3300" spans="1:2" ht="18" customHeight="1">
      <c r="A3300" s="396"/>
      <c r="B3300" s="396"/>
    </row>
    <row r="3301" spans="1:2" ht="18" customHeight="1">
      <c r="A3301" s="396"/>
      <c r="B3301" s="396"/>
    </row>
    <row r="3302" spans="1:2" ht="18" customHeight="1">
      <c r="A3302" s="396"/>
      <c r="B3302" s="396"/>
    </row>
    <row r="3303" spans="1:2" ht="18" customHeight="1">
      <c r="A3303" s="396"/>
      <c r="B3303" s="396"/>
    </row>
    <row r="3304" spans="1:2" ht="18" customHeight="1">
      <c r="A3304" s="396"/>
      <c r="B3304" s="396"/>
    </row>
    <row r="3305" spans="1:2" ht="18" customHeight="1">
      <c r="A3305" s="396"/>
      <c r="B3305" s="396"/>
    </row>
    <row r="3306" spans="1:2" ht="18" customHeight="1">
      <c r="A3306" s="396"/>
      <c r="B3306" s="396"/>
    </row>
    <row r="3307" spans="1:2" ht="18" customHeight="1">
      <c r="A3307" s="396"/>
      <c r="B3307" s="396"/>
    </row>
    <row r="3308" spans="1:2" ht="18" customHeight="1">
      <c r="A3308" s="396"/>
      <c r="B3308" s="396"/>
    </row>
    <row r="3309" spans="1:2" ht="18" customHeight="1">
      <c r="A3309" s="396"/>
      <c r="B3309" s="396"/>
    </row>
    <row r="3310" spans="1:2" ht="18" customHeight="1">
      <c r="A3310" s="396"/>
      <c r="B3310" s="396"/>
    </row>
    <row r="3311" spans="1:2" ht="18" customHeight="1">
      <c r="A3311" s="396"/>
      <c r="B3311" s="396"/>
    </row>
    <row r="3312" spans="1:2" ht="18" customHeight="1">
      <c r="A3312" s="396"/>
      <c r="B3312" s="396"/>
    </row>
    <row r="3313" spans="1:2" ht="18" customHeight="1">
      <c r="A3313" s="396"/>
      <c r="B3313" s="396"/>
    </row>
    <row r="3314" spans="1:2" ht="18" customHeight="1">
      <c r="A3314" s="396"/>
      <c r="B3314" s="396"/>
    </row>
    <row r="3315" spans="1:2" ht="18" customHeight="1">
      <c r="A3315" s="396"/>
      <c r="B3315" s="396"/>
    </row>
    <row r="3316" spans="1:2" ht="18" customHeight="1">
      <c r="A3316" s="396"/>
      <c r="B3316" s="396"/>
    </row>
    <row r="3317" spans="1:2" ht="18" customHeight="1">
      <c r="A3317" s="396"/>
      <c r="B3317" s="396"/>
    </row>
    <row r="3318" spans="1:2" ht="18" customHeight="1">
      <c r="A3318" s="396"/>
      <c r="B3318" s="396"/>
    </row>
    <row r="3319" spans="1:2" ht="18" customHeight="1">
      <c r="A3319" s="396"/>
      <c r="B3319" s="396"/>
    </row>
    <row r="3320" spans="1:2" ht="18" customHeight="1">
      <c r="A3320" s="396"/>
      <c r="B3320" s="396"/>
    </row>
    <row r="3321" spans="1:2" ht="18" customHeight="1">
      <c r="A3321" s="396"/>
      <c r="B3321" s="396"/>
    </row>
    <row r="3322" spans="1:2" ht="18" customHeight="1">
      <c r="A3322" s="396"/>
      <c r="B3322" s="396"/>
    </row>
    <row r="3323" spans="1:2" ht="18" customHeight="1">
      <c r="A3323" s="396"/>
      <c r="B3323" s="396"/>
    </row>
    <row r="3324" spans="1:2" ht="18" customHeight="1">
      <c r="A3324" s="396"/>
      <c r="B3324" s="396"/>
    </row>
    <row r="3325" spans="1:2" ht="18" customHeight="1">
      <c r="A3325" s="396"/>
      <c r="B3325" s="396"/>
    </row>
    <row r="3326" spans="1:2" ht="18" customHeight="1">
      <c r="A3326" s="396"/>
      <c r="B3326" s="396"/>
    </row>
    <row r="3327" spans="1:2" ht="18" customHeight="1">
      <c r="A3327" s="396"/>
      <c r="B3327" s="396"/>
    </row>
    <row r="3328" spans="1:2" ht="18" customHeight="1">
      <c r="A3328" s="396"/>
      <c r="B3328" s="396"/>
    </row>
    <row r="3329" spans="1:2" ht="18" customHeight="1">
      <c r="A3329" s="396"/>
      <c r="B3329" s="396"/>
    </row>
    <row r="3330" spans="1:2" ht="18" customHeight="1">
      <c r="A3330" s="396"/>
      <c r="B3330" s="396"/>
    </row>
    <row r="3331" spans="1:2" ht="18" customHeight="1">
      <c r="A3331" s="396"/>
      <c r="B3331" s="396"/>
    </row>
    <row r="3332" spans="1:2" ht="18" customHeight="1">
      <c r="A3332" s="396"/>
      <c r="B3332" s="396"/>
    </row>
    <row r="3333" spans="1:2" ht="18" customHeight="1">
      <c r="A3333" s="396"/>
      <c r="B3333" s="396"/>
    </row>
    <row r="3334" spans="1:2" ht="18" customHeight="1">
      <c r="A3334" s="396"/>
      <c r="B3334" s="396"/>
    </row>
    <row r="3335" spans="1:2" ht="18" customHeight="1">
      <c r="A3335" s="396"/>
      <c r="B3335" s="396"/>
    </row>
    <row r="3336" spans="1:2" ht="18" customHeight="1">
      <c r="A3336" s="396"/>
      <c r="B3336" s="396"/>
    </row>
    <row r="3337" spans="1:2" ht="18" customHeight="1">
      <c r="A3337" s="396"/>
      <c r="B3337" s="396"/>
    </row>
    <row r="3338" spans="1:2" ht="18" customHeight="1">
      <c r="A3338" s="396"/>
      <c r="B3338" s="396"/>
    </row>
    <row r="3339" spans="1:2" ht="18" customHeight="1">
      <c r="A3339" s="396"/>
      <c r="B3339" s="396"/>
    </row>
    <row r="3340" spans="1:2" ht="18" customHeight="1">
      <c r="A3340" s="396"/>
      <c r="B3340" s="396"/>
    </row>
    <row r="3341" spans="1:2" ht="18" customHeight="1">
      <c r="A3341" s="396"/>
      <c r="B3341" s="396"/>
    </row>
    <row r="3342" spans="1:2" ht="18" customHeight="1">
      <c r="A3342" s="396"/>
      <c r="B3342" s="396"/>
    </row>
    <row r="3343" spans="1:2" ht="18" customHeight="1">
      <c r="A3343" s="396"/>
      <c r="B3343" s="396"/>
    </row>
    <row r="3344" spans="1:2" ht="18" customHeight="1">
      <c r="A3344" s="396"/>
      <c r="B3344" s="396"/>
    </row>
    <row r="3345" spans="1:2" ht="18" customHeight="1">
      <c r="A3345" s="396"/>
      <c r="B3345" s="396"/>
    </row>
    <row r="3346" spans="1:2" ht="18" customHeight="1">
      <c r="A3346" s="396"/>
      <c r="B3346" s="396"/>
    </row>
    <row r="3347" spans="1:2" ht="18" customHeight="1">
      <c r="A3347" s="396"/>
      <c r="B3347" s="396"/>
    </row>
    <row r="3348" spans="1:2" ht="18" customHeight="1">
      <c r="A3348" s="396"/>
      <c r="B3348" s="396"/>
    </row>
    <row r="3349" spans="1:2" ht="18" customHeight="1">
      <c r="A3349" s="396"/>
      <c r="B3349" s="396"/>
    </row>
    <row r="3350" spans="1:2" ht="18" customHeight="1">
      <c r="A3350" s="396"/>
      <c r="B3350" s="396"/>
    </row>
    <row r="3351" spans="1:2" ht="18" customHeight="1">
      <c r="A3351" s="396"/>
      <c r="B3351" s="396"/>
    </row>
    <row r="3352" spans="1:2" ht="18" customHeight="1">
      <c r="A3352" s="396"/>
      <c r="B3352" s="396"/>
    </row>
    <row r="3353" spans="1:2" ht="18" customHeight="1">
      <c r="A3353" s="396"/>
      <c r="B3353" s="396"/>
    </row>
    <row r="3354" spans="1:2" ht="18" customHeight="1">
      <c r="A3354" s="396"/>
      <c r="B3354" s="396"/>
    </row>
    <row r="3355" spans="1:2" ht="18" customHeight="1">
      <c r="A3355" s="396"/>
      <c r="B3355" s="396"/>
    </row>
    <row r="3356" spans="1:2" ht="18" customHeight="1">
      <c r="A3356" s="396"/>
      <c r="B3356" s="396"/>
    </row>
    <row r="3357" spans="1:2" ht="18" customHeight="1">
      <c r="A3357" s="396"/>
      <c r="B3357" s="396"/>
    </row>
    <row r="3358" spans="1:2" ht="18" customHeight="1">
      <c r="A3358" s="396"/>
      <c r="B3358" s="396"/>
    </row>
    <row r="3359" spans="1:2" ht="18" customHeight="1">
      <c r="A3359" s="396"/>
      <c r="B3359" s="396"/>
    </row>
    <row r="3360" spans="1:2" ht="18" customHeight="1">
      <c r="A3360" s="396"/>
      <c r="B3360" s="396"/>
    </row>
    <row r="3361" spans="1:2" ht="18" customHeight="1">
      <c r="A3361" s="396"/>
      <c r="B3361" s="396"/>
    </row>
    <row r="3362" spans="1:2" ht="18" customHeight="1">
      <c r="A3362" s="396"/>
      <c r="B3362" s="396"/>
    </row>
    <row r="3363" spans="1:2" ht="18" customHeight="1">
      <c r="A3363" s="396"/>
      <c r="B3363" s="396"/>
    </row>
    <row r="3364" spans="1:2" ht="18" customHeight="1">
      <c r="A3364" s="396"/>
      <c r="B3364" s="396"/>
    </row>
    <row r="3365" spans="1:2" ht="18" customHeight="1">
      <c r="A3365" s="396"/>
      <c r="B3365" s="396"/>
    </row>
    <row r="3366" spans="1:2" ht="18" customHeight="1">
      <c r="A3366" s="396"/>
      <c r="B3366" s="396"/>
    </row>
    <row r="3367" spans="1:2" ht="18" customHeight="1">
      <c r="A3367" s="396"/>
      <c r="B3367" s="396"/>
    </row>
    <row r="3368" spans="1:2" ht="18" customHeight="1">
      <c r="A3368" s="396"/>
      <c r="B3368" s="396"/>
    </row>
    <row r="3369" spans="1:2" ht="18" customHeight="1">
      <c r="A3369" s="396"/>
      <c r="B3369" s="396"/>
    </row>
    <row r="3370" spans="1:2" ht="18" customHeight="1">
      <c r="A3370" s="396"/>
      <c r="B3370" s="396"/>
    </row>
    <row r="3371" spans="1:2" ht="18" customHeight="1">
      <c r="A3371" s="396"/>
      <c r="B3371" s="396"/>
    </row>
    <row r="3372" spans="1:2" ht="18" customHeight="1">
      <c r="A3372" s="396"/>
      <c r="B3372" s="396"/>
    </row>
    <row r="3373" spans="1:2" ht="18" customHeight="1">
      <c r="A3373" s="396"/>
      <c r="B3373" s="396"/>
    </row>
    <row r="3374" spans="1:2" ht="18" customHeight="1">
      <c r="A3374" s="396"/>
      <c r="B3374" s="396"/>
    </row>
    <row r="3375" spans="1:2" ht="18" customHeight="1">
      <c r="A3375" s="396"/>
      <c r="B3375" s="396"/>
    </row>
    <row r="3376" spans="1:2" ht="18" customHeight="1">
      <c r="A3376" s="396"/>
      <c r="B3376" s="396"/>
    </row>
    <row r="3377" spans="1:2" ht="18" customHeight="1">
      <c r="A3377" s="396"/>
      <c r="B3377" s="396"/>
    </row>
    <row r="3378" spans="1:2" ht="18" customHeight="1">
      <c r="A3378" s="396"/>
      <c r="B3378" s="396"/>
    </row>
    <row r="3379" spans="1:2" ht="18" customHeight="1">
      <c r="A3379" s="396"/>
      <c r="B3379" s="396"/>
    </row>
    <row r="3380" spans="1:2" ht="18" customHeight="1">
      <c r="A3380" s="396"/>
      <c r="B3380" s="396"/>
    </row>
    <row r="3381" spans="1:2" ht="18" customHeight="1">
      <c r="A3381" s="396"/>
      <c r="B3381" s="396"/>
    </row>
    <row r="3382" spans="1:2" ht="18" customHeight="1">
      <c r="A3382" s="396"/>
      <c r="B3382" s="396"/>
    </row>
    <row r="3383" spans="1:2" ht="18" customHeight="1">
      <c r="A3383" s="396"/>
      <c r="B3383" s="396"/>
    </row>
    <row r="3384" spans="1:2" ht="18" customHeight="1">
      <c r="A3384" s="396"/>
      <c r="B3384" s="396"/>
    </row>
    <row r="3385" spans="1:2" ht="18" customHeight="1">
      <c r="A3385" s="396"/>
      <c r="B3385" s="396"/>
    </row>
    <row r="3386" spans="1:2" ht="18" customHeight="1">
      <c r="A3386" s="396"/>
      <c r="B3386" s="396"/>
    </row>
    <row r="3387" spans="1:2" ht="18" customHeight="1">
      <c r="A3387" s="396"/>
      <c r="B3387" s="396"/>
    </row>
    <row r="3388" spans="1:2" ht="18" customHeight="1">
      <c r="A3388" s="396"/>
      <c r="B3388" s="396"/>
    </row>
    <row r="3389" spans="1:2" ht="18" customHeight="1">
      <c r="A3389" s="396"/>
      <c r="B3389" s="396"/>
    </row>
    <row r="3390" spans="1:2" ht="18" customHeight="1">
      <c r="A3390" s="396"/>
      <c r="B3390" s="396"/>
    </row>
    <row r="3391" spans="1:2" ht="18" customHeight="1">
      <c r="A3391" s="396"/>
      <c r="B3391" s="396"/>
    </row>
    <row r="3392" spans="1:2" ht="18" customHeight="1">
      <c r="A3392" s="396"/>
      <c r="B3392" s="396"/>
    </row>
    <row r="3393" spans="1:2" ht="18" customHeight="1">
      <c r="A3393" s="396"/>
      <c r="B3393" s="396"/>
    </row>
    <row r="3394" spans="1:2" ht="18" customHeight="1">
      <c r="A3394" s="396"/>
      <c r="B3394" s="396"/>
    </row>
    <row r="3395" spans="1:2" ht="18" customHeight="1">
      <c r="A3395" s="396"/>
      <c r="B3395" s="396"/>
    </row>
    <row r="3396" spans="1:2" ht="18" customHeight="1">
      <c r="A3396" s="396"/>
      <c r="B3396" s="396"/>
    </row>
    <row r="3397" spans="1:2" ht="18" customHeight="1">
      <c r="A3397" s="396"/>
      <c r="B3397" s="396"/>
    </row>
    <row r="3398" spans="1:2" ht="18" customHeight="1">
      <c r="A3398" s="396"/>
      <c r="B3398" s="396"/>
    </row>
    <row r="3399" spans="1:2" ht="18" customHeight="1">
      <c r="A3399" s="396"/>
      <c r="B3399" s="396"/>
    </row>
    <row r="3400" spans="1:2" ht="18" customHeight="1">
      <c r="A3400" s="396"/>
      <c r="B3400" s="396"/>
    </row>
    <row r="3401" spans="1:2" ht="18" customHeight="1">
      <c r="A3401" s="396"/>
      <c r="B3401" s="396"/>
    </row>
    <row r="3402" spans="1:2" ht="18" customHeight="1">
      <c r="A3402" s="396"/>
      <c r="B3402" s="396"/>
    </row>
    <row r="3403" spans="1:2" ht="18" customHeight="1">
      <c r="A3403" s="396"/>
      <c r="B3403" s="396"/>
    </row>
    <row r="3404" spans="1:2" ht="18" customHeight="1">
      <c r="A3404" s="396"/>
      <c r="B3404" s="396"/>
    </row>
    <row r="3405" spans="1:2" ht="18" customHeight="1">
      <c r="A3405" s="396"/>
      <c r="B3405" s="396"/>
    </row>
    <row r="3406" spans="1:2" ht="18" customHeight="1">
      <c r="A3406" s="396"/>
      <c r="B3406" s="396"/>
    </row>
    <row r="3407" spans="1:2" ht="18" customHeight="1">
      <c r="A3407" s="396"/>
      <c r="B3407" s="396"/>
    </row>
    <row r="3408" spans="1:2" ht="18" customHeight="1">
      <c r="A3408" s="396"/>
      <c r="B3408" s="396"/>
    </row>
    <row r="3409" spans="1:2" ht="18" customHeight="1">
      <c r="A3409" s="396"/>
      <c r="B3409" s="396"/>
    </row>
    <row r="3410" spans="1:2" ht="18" customHeight="1">
      <c r="A3410" s="396"/>
      <c r="B3410" s="396"/>
    </row>
    <row r="3411" spans="1:2" ht="18" customHeight="1">
      <c r="A3411" s="396"/>
      <c r="B3411" s="396"/>
    </row>
    <row r="3412" spans="1:2" ht="18" customHeight="1">
      <c r="A3412" s="396"/>
      <c r="B3412" s="396"/>
    </row>
    <row r="3413" spans="1:2" ht="18" customHeight="1">
      <c r="A3413" s="396"/>
      <c r="B3413" s="396"/>
    </row>
    <row r="3414" spans="1:2" ht="18" customHeight="1">
      <c r="A3414" s="396"/>
      <c r="B3414" s="396"/>
    </row>
    <row r="3415" spans="1:2" ht="18" customHeight="1">
      <c r="A3415" s="396"/>
      <c r="B3415" s="396"/>
    </row>
    <row r="3416" spans="1:2" ht="18" customHeight="1">
      <c r="A3416" s="396"/>
      <c r="B3416" s="396"/>
    </row>
    <row r="3417" spans="1:2" ht="18" customHeight="1">
      <c r="A3417" s="396"/>
      <c r="B3417" s="396"/>
    </row>
    <row r="3418" spans="1:2" ht="18" customHeight="1">
      <c r="A3418" s="396"/>
      <c r="B3418" s="396"/>
    </row>
    <row r="3419" spans="1:2" ht="18" customHeight="1">
      <c r="A3419" s="396"/>
      <c r="B3419" s="396"/>
    </row>
    <row r="3420" spans="1:2" ht="18" customHeight="1">
      <c r="A3420" s="396"/>
      <c r="B3420" s="396"/>
    </row>
    <row r="3421" spans="1:2" ht="18" customHeight="1">
      <c r="A3421" s="396"/>
      <c r="B3421" s="396"/>
    </row>
    <row r="3422" spans="1:2" ht="18" customHeight="1">
      <c r="A3422" s="396"/>
      <c r="B3422" s="396"/>
    </row>
    <row r="3423" spans="1:2" ht="18" customHeight="1">
      <c r="A3423" s="396"/>
      <c r="B3423" s="396"/>
    </row>
    <row r="3424" spans="1:2" ht="18" customHeight="1">
      <c r="A3424" s="396"/>
      <c r="B3424" s="396"/>
    </row>
    <row r="3425" spans="1:2" ht="18" customHeight="1">
      <c r="A3425" s="396"/>
      <c r="B3425" s="396"/>
    </row>
    <row r="3426" spans="1:2" ht="18" customHeight="1">
      <c r="A3426" s="396"/>
      <c r="B3426" s="396"/>
    </row>
    <row r="3427" spans="1:2" ht="18" customHeight="1">
      <c r="A3427" s="396"/>
      <c r="B3427" s="396"/>
    </row>
    <row r="3428" spans="1:2" ht="18" customHeight="1">
      <c r="A3428" s="396"/>
      <c r="B3428" s="396"/>
    </row>
    <row r="3429" spans="1:2" ht="18" customHeight="1">
      <c r="A3429" s="396"/>
      <c r="B3429" s="396"/>
    </row>
    <row r="3430" spans="1:2" ht="18" customHeight="1">
      <c r="A3430" s="396"/>
      <c r="B3430" s="396"/>
    </row>
    <row r="3431" spans="1:2" ht="18" customHeight="1">
      <c r="A3431" s="396"/>
      <c r="B3431" s="396"/>
    </row>
    <row r="3432" spans="1:2" ht="18" customHeight="1">
      <c r="A3432" s="396"/>
      <c r="B3432" s="396"/>
    </row>
    <row r="3433" spans="1:2" ht="18" customHeight="1">
      <c r="A3433" s="396"/>
      <c r="B3433" s="396"/>
    </row>
    <row r="3434" spans="1:2" ht="18" customHeight="1">
      <c r="A3434" s="396"/>
      <c r="B3434" s="396"/>
    </row>
    <row r="3435" spans="1:2" ht="18" customHeight="1">
      <c r="A3435" s="396"/>
      <c r="B3435" s="396"/>
    </row>
    <row r="3436" spans="1:2" ht="18" customHeight="1">
      <c r="A3436" s="396"/>
      <c r="B3436" s="396"/>
    </row>
    <row r="3437" spans="1:2" ht="18" customHeight="1">
      <c r="A3437" s="396"/>
      <c r="B3437" s="396"/>
    </row>
    <row r="3438" spans="1:2" ht="18" customHeight="1">
      <c r="A3438" s="396"/>
      <c r="B3438" s="396"/>
    </row>
    <row r="3439" spans="1:2" ht="18" customHeight="1">
      <c r="A3439" s="396"/>
      <c r="B3439" s="396"/>
    </row>
    <row r="3440" spans="1:2" ht="18" customHeight="1">
      <c r="A3440" s="396"/>
      <c r="B3440" s="396"/>
    </row>
    <row r="3441" spans="1:2" ht="18" customHeight="1">
      <c r="A3441" s="396"/>
      <c r="B3441" s="396"/>
    </row>
    <row r="3442" spans="1:2" ht="18" customHeight="1">
      <c r="A3442" s="396"/>
      <c r="B3442" s="396"/>
    </row>
    <row r="3443" spans="1:2" ht="18" customHeight="1">
      <c r="A3443" s="396"/>
      <c r="B3443" s="396"/>
    </row>
    <row r="3444" spans="1:2" ht="18" customHeight="1">
      <c r="A3444" s="396"/>
      <c r="B3444" s="396"/>
    </row>
    <row r="3445" spans="1:2" ht="18" customHeight="1">
      <c r="A3445" s="396"/>
      <c r="B3445" s="396"/>
    </row>
    <row r="3446" spans="1:2" ht="18" customHeight="1">
      <c r="A3446" s="396"/>
      <c r="B3446" s="396"/>
    </row>
    <row r="3447" spans="1:2" ht="18" customHeight="1">
      <c r="A3447" s="396"/>
      <c r="B3447" s="396"/>
    </row>
    <row r="3448" spans="1:2" ht="18" customHeight="1">
      <c r="A3448" s="396"/>
      <c r="B3448" s="396"/>
    </row>
    <row r="3449" spans="1:2" ht="18" customHeight="1">
      <c r="A3449" s="396"/>
      <c r="B3449" s="396"/>
    </row>
    <row r="3450" spans="1:2" ht="18" customHeight="1">
      <c r="A3450" s="396"/>
      <c r="B3450" s="396"/>
    </row>
    <row r="3451" spans="1:2" ht="18" customHeight="1">
      <c r="A3451" s="396"/>
      <c r="B3451" s="396"/>
    </row>
    <row r="3452" spans="1:2" ht="18" customHeight="1">
      <c r="A3452" s="396"/>
      <c r="B3452" s="396"/>
    </row>
    <row r="3453" spans="1:2" ht="18" customHeight="1">
      <c r="A3453" s="396"/>
      <c r="B3453" s="396"/>
    </row>
    <row r="3454" spans="1:2" ht="18" customHeight="1">
      <c r="A3454" s="396"/>
      <c r="B3454" s="396"/>
    </row>
    <row r="3455" spans="1:2" ht="18" customHeight="1">
      <c r="A3455" s="396"/>
      <c r="B3455" s="396"/>
    </row>
    <row r="3456" spans="1:2" ht="18" customHeight="1">
      <c r="A3456" s="396"/>
      <c r="B3456" s="396"/>
    </row>
    <row r="3457" spans="1:2" ht="18" customHeight="1">
      <c r="A3457" s="396"/>
      <c r="B3457" s="396"/>
    </row>
    <row r="3458" spans="1:2" ht="18" customHeight="1">
      <c r="A3458" s="396"/>
      <c r="B3458" s="396"/>
    </row>
    <row r="3459" spans="1:2" ht="18" customHeight="1">
      <c r="A3459" s="396"/>
      <c r="B3459" s="396"/>
    </row>
    <row r="3460" spans="1:2" ht="18" customHeight="1">
      <c r="A3460" s="396"/>
      <c r="B3460" s="396"/>
    </row>
    <row r="3461" spans="1:2" ht="18" customHeight="1">
      <c r="A3461" s="396"/>
      <c r="B3461" s="396"/>
    </row>
    <row r="3462" spans="1:2" ht="18" customHeight="1">
      <c r="A3462" s="396"/>
      <c r="B3462" s="396"/>
    </row>
    <row r="3463" spans="1:2" ht="18" customHeight="1">
      <c r="A3463" s="396"/>
      <c r="B3463" s="396"/>
    </row>
    <row r="3464" spans="1:2" ht="18" customHeight="1">
      <c r="A3464" s="396"/>
      <c r="B3464" s="396"/>
    </row>
    <row r="3465" spans="1:2" ht="18" customHeight="1">
      <c r="A3465" s="396"/>
      <c r="B3465" s="396"/>
    </row>
    <row r="3466" spans="1:2" ht="18" customHeight="1">
      <c r="A3466" s="396"/>
      <c r="B3466" s="396"/>
    </row>
    <row r="3467" spans="1:2" ht="18" customHeight="1">
      <c r="A3467" s="396"/>
      <c r="B3467" s="396"/>
    </row>
    <row r="3468" spans="1:2" ht="18" customHeight="1">
      <c r="A3468" s="396"/>
      <c r="B3468" s="396"/>
    </row>
    <row r="3469" spans="1:2" ht="18" customHeight="1">
      <c r="A3469" s="396"/>
      <c r="B3469" s="396"/>
    </row>
    <row r="3470" spans="1:2" ht="18" customHeight="1">
      <c r="A3470" s="396"/>
      <c r="B3470" s="396"/>
    </row>
    <row r="3471" spans="1:2" ht="18" customHeight="1">
      <c r="A3471" s="396"/>
      <c r="B3471" s="396"/>
    </row>
    <row r="3472" spans="1:2" ht="18" customHeight="1">
      <c r="A3472" s="396"/>
      <c r="B3472" s="396"/>
    </row>
    <row r="3473" spans="1:2" ht="18" customHeight="1">
      <c r="A3473" s="396"/>
      <c r="B3473" s="396"/>
    </row>
    <row r="3474" spans="1:2" ht="18" customHeight="1">
      <c r="A3474" s="396"/>
      <c r="B3474" s="396"/>
    </row>
    <row r="3475" spans="1:2" ht="18" customHeight="1">
      <c r="A3475" s="396"/>
      <c r="B3475" s="396"/>
    </row>
    <row r="3476" spans="1:2" ht="18" customHeight="1">
      <c r="A3476" s="396"/>
      <c r="B3476" s="396"/>
    </row>
    <row r="3477" spans="1:2" ht="18" customHeight="1">
      <c r="A3477" s="396"/>
      <c r="B3477" s="396"/>
    </row>
    <row r="3478" spans="1:2" ht="18" customHeight="1">
      <c r="A3478" s="396"/>
      <c r="B3478" s="396"/>
    </row>
    <row r="3479" spans="1:2" ht="18" customHeight="1">
      <c r="A3479" s="396"/>
      <c r="B3479" s="396"/>
    </row>
    <row r="3480" spans="1:2" ht="18" customHeight="1">
      <c r="A3480" s="396"/>
      <c r="B3480" s="396"/>
    </row>
    <row r="3481" spans="1:2" ht="18" customHeight="1">
      <c r="A3481" s="396"/>
      <c r="B3481" s="396"/>
    </row>
    <row r="3482" spans="1:2" ht="18" customHeight="1">
      <c r="A3482" s="396"/>
      <c r="B3482" s="396"/>
    </row>
    <row r="3483" spans="1:2" ht="18" customHeight="1">
      <c r="A3483" s="396"/>
      <c r="B3483" s="396"/>
    </row>
    <row r="3484" spans="1:2" ht="18" customHeight="1">
      <c r="A3484" s="396"/>
      <c r="B3484" s="396"/>
    </row>
    <row r="3485" spans="1:2" ht="18" customHeight="1">
      <c r="A3485" s="396"/>
      <c r="B3485" s="396"/>
    </row>
    <row r="3486" spans="1:2" ht="18" customHeight="1">
      <c r="A3486" s="396"/>
      <c r="B3486" s="396"/>
    </row>
    <row r="3487" spans="1:2" ht="18" customHeight="1">
      <c r="A3487" s="396"/>
      <c r="B3487" s="396"/>
    </row>
    <row r="3488" spans="1:2" ht="18" customHeight="1">
      <c r="A3488" s="396"/>
      <c r="B3488" s="396"/>
    </row>
    <row r="3489" spans="1:2" ht="18" customHeight="1">
      <c r="A3489" s="396"/>
      <c r="B3489" s="396"/>
    </row>
    <row r="3490" spans="1:2" ht="18" customHeight="1">
      <c r="A3490" s="396"/>
      <c r="B3490" s="396"/>
    </row>
    <row r="3491" spans="1:2" ht="18" customHeight="1">
      <c r="A3491" s="396"/>
      <c r="B3491" s="396"/>
    </row>
    <row r="3492" spans="1:2" ht="18" customHeight="1">
      <c r="A3492" s="396"/>
      <c r="B3492" s="396"/>
    </row>
    <row r="3493" spans="1:2" ht="18" customHeight="1">
      <c r="A3493" s="396"/>
      <c r="B3493" s="396"/>
    </row>
    <row r="3494" spans="1:2" ht="18" customHeight="1">
      <c r="A3494" s="396"/>
      <c r="B3494" s="396"/>
    </row>
    <row r="3495" spans="1:2" ht="18" customHeight="1">
      <c r="A3495" s="396"/>
      <c r="B3495" s="396"/>
    </row>
    <row r="3496" spans="1:2" ht="18" customHeight="1">
      <c r="A3496" s="396"/>
      <c r="B3496" s="396"/>
    </row>
    <row r="3497" spans="1:2" ht="18" customHeight="1">
      <c r="A3497" s="396"/>
      <c r="B3497" s="396"/>
    </row>
    <row r="3498" spans="1:2" ht="18" customHeight="1">
      <c r="A3498" s="396"/>
      <c r="B3498" s="396"/>
    </row>
    <row r="3499" spans="1:2" ht="18" customHeight="1">
      <c r="A3499" s="396"/>
      <c r="B3499" s="396"/>
    </row>
    <row r="3500" spans="1:2" ht="18" customHeight="1">
      <c r="A3500" s="396"/>
      <c r="B3500" s="396"/>
    </row>
    <row r="3501" spans="1:2" ht="18" customHeight="1">
      <c r="A3501" s="396"/>
      <c r="B3501" s="396"/>
    </row>
    <row r="3502" spans="1:2" ht="18" customHeight="1">
      <c r="A3502" s="396"/>
      <c r="B3502" s="396"/>
    </row>
    <row r="3503" spans="1:2" ht="18" customHeight="1">
      <c r="A3503" s="396"/>
      <c r="B3503" s="396"/>
    </row>
    <row r="3504" spans="1:2" ht="18" customHeight="1">
      <c r="A3504" s="396"/>
      <c r="B3504" s="396"/>
    </row>
    <row r="3505" spans="1:2" ht="18" customHeight="1">
      <c r="A3505" s="396"/>
      <c r="B3505" s="396"/>
    </row>
    <row r="3506" spans="1:2" ht="18" customHeight="1">
      <c r="A3506" s="396"/>
      <c r="B3506" s="396"/>
    </row>
    <row r="3507" spans="1:2" ht="18" customHeight="1">
      <c r="A3507" s="396"/>
      <c r="B3507" s="396"/>
    </row>
    <row r="3508" spans="1:2" ht="18" customHeight="1">
      <c r="A3508" s="396"/>
      <c r="B3508" s="396"/>
    </row>
    <row r="3509" spans="1:2" ht="18" customHeight="1">
      <c r="A3509" s="396"/>
      <c r="B3509" s="396"/>
    </row>
    <row r="3510" spans="1:2" ht="18" customHeight="1">
      <c r="A3510" s="396"/>
      <c r="B3510" s="396"/>
    </row>
    <row r="3511" spans="1:2" ht="18" customHeight="1">
      <c r="A3511" s="396"/>
      <c r="B3511" s="396"/>
    </row>
    <row r="3512" spans="1:2" ht="18" customHeight="1">
      <c r="A3512" s="396"/>
      <c r="B3512" s="396"/>
    </row>
    <row r="3513" spans="1:2" ht="18" customHeight="1">
      <c r="A3513" s="396"/>
      <c r="B3513" s="396"/>
    </row>
    <row r="3514" spans="1:2" ht="18" customHeight="1">
      <c r="A3514" s="396"/>
      <c r="B3514" s="396"/>
    </row>
    <row r="3515" spans="1:2" ht="18" customHeight="1">
      <c r="A3515" s="396"/>
      <c r="B3515" s="396"/>
    </row>
    <row r="3516" spans="1:2" ht="18" customHeight="1">
      <c r="A3516" s="396"/>
      <c r="B3516" s="396"/>
    </row>
    <row r="3517" spans="1:2" ht="18" customHeight="1">
      <c r="A3517" s="396"/>
      <c r="B3517" s="396"/>
    </row>
    <row r="3518" spans="1:2" ht="18" customHeight="1">
      <c r="A3518" s="396"/>
      <c r="B3518" s="396"/>
    </row>
    <row r="3519" spans="1:2" ht="18" customHeight="1">
      <c r="A3519" s="396"/>
      <c r="B3519" s="396"/>
    </row>
    <row r="3520" spans="1:2" ht="18" customHeight="1">
      <c r="A3520" s="396"/>
      <c r="B3520" s="396"/>
    </row>
    <row r="3521" spans="1:2" ht="18" customHeight="1">
      <c r="A3521" s="396"/>
      <c r="B3521" s="396"/>
    </row>
    <row r="3522" spans="1:2" ht="18" customHeight="1">
      <c r="A3522" s="396"/>
      <c r="B3522" s="396"/>
    </row>
    <row r="3523" spans="1:2" ht="18" customHeight="1">
      <c r="A3523" s="396"/>
      <c r="B3523" s="396"/>
    </row>
    <row r="3524" spans="1:2" ht="18" customHeight="1">
      <c r="A3524" s="396"/>
      <c r="B3524" s="396"/>
    </row>
    <row r="3525" spans="1:2" ht="18" customHeight="1">
      <c r="A3525" s="396"/>
      <c r="B3525" s="396"/>
    </row>
    <row r="3526" spans="1:2" ht="18" customHeight="1">
      <c r="A3526" s="396"/>
      <c r="B3526" s="396"/>
    </row>
    <row r="3527" spans="1:2" ht="18" customHeight="1">
      <c r="A3527" s="396"/>
      <c r="B3527" s="396"/>
    </row>
    <row r="3528" spans="1:2" ht="18" customHeight="1">
      <c r="A3528" s="396"/>
      <c r="B3528" s="396"/>
    </row>
    <row r="3529" spans="1:2" ht="18" customHeight="1">
      <c r="A3529" s="396"/>
      <c r="B3529" s="396"/>
    </row>
    <row r="3530" spans="1:2" ht="18" customHeight="1">
      <c r="A3530" s="396"/>
      <c r="B3530" s="396"/>
    </row>
    <row r="3531" spans="1:2" ht="18" customHeight="1">
      <c r="A3531" s="396"/>
      <c r="B3531" s="396"/>
    </row>
    <row r="3532" spans="1:2" ht="18" customHeight="1">
      <c r="A3532" s="396"/>
      <c r="B3532" s="396"/>
    </row>
    <row r="3533" spans="1:2" ht="18" customHeight="1">
      <c r="A3533" s="396"/>
      <c r="B3533" s="396"/>
    </row>
    <row r="3534" spans="1:2" ht="18" customHeight="1">
      <c r="A3534" s="396"/>
      <c r="B3534" s="396"/>
    </row>
    <row r="3535" spans="1:2" ht="18" customHeight="1">
      <c r="A3535" s="396"/>
      <c r="B3535" s="396"/>
    </row>
    <row r="3536" spans="1:2" ht="18" customHeight="1">
      <c r="A3536" s="396"/>
      <c r="B3536" s="396"/>
    </row>
    <row r="3537" spans="1:2" ht="18" customHeight="1">
      <c r="A3537" s="396"/>
      <c r="B3537" s="396"/>
    </row>
    <row r="3538" spans="1:2" ht="18" customHeight="1">
      <c r="A3538" s="396"/>
      <c r="B3538" s="396"/>
    </row>
    <row r="3539" spans="1:2" ht="18" customHeight="1">
      <c r="A3539" s="396"/>
      <c r="B3539" s="396"/>
    </row>
    <row r="3540" spans="1:2" ht="18" customHeight="1">
      <c r="A3540" s="396"/>
      <c r="B3540" s="396"/>
    </row>
    <row r="3541" spans="1:2" ht="18" customHeight="1">
      <c r="A3541" s="396"/>
      <c r="B3541" s="396"/>
    </row>
    <row r="3542" spans="1:2" ht="18" customHeight="1">
      <c r="A3542" s="396"/>
      <c r="B3542" s="396"/>
    </row>
    <row r="3543" spans="1:2" ht="18" customHeight="1">
      <c r="A3543" s="396"/>
      <c r="B3543" s="396"/>
    </row>
    <row r="3544" spans="1:2" ht="18" customHeight="1">
      <c r="A3544" s="396"/>
      <c r="B3544" s="396"/>
    </row>
    <row r="3545" spans="1:2" ht="18" customHeight="1">
      <c r="A3545" s="396"/>
      <c r="B3545" s="396"/>
    </row>
    <row r="3546" spans="1:2" ht="18" customHeight="1">
      <c r="A3546" s="396"/>
      <c r="B3546" s="396"/>
    </row>
    <row r="3547" spans="1:2" ht="18" customHeight="1">
      <c r="A3547" s="396"/>
      <c r="B3547" s="396"/>
    </row>
    <row r="3548" spans="1:2" ht="18" customHeight="1">
      <c r="A3548" s="396"/>
      <c r="B3548" s="396"/>
    </row>
    <row r="3549" spans="1:2" ht="18" customHeight="1">
      <c r="A3549" s="396"/>
      <c r="B3549" s="396"/>
    </row>
    <row r="3550" spans="1:2" ht="18" customHeight="1">
      <c r="A3550" s="396"/>
      <c r="B3550" s="396"/>
    </row>
    <row r="3551" spans="1:2" ht="18" customHeight="1">
      <c r="A3551" s="396"/>
      <c r="B3551" s="396"/>
    </row>
    <row r="3552" spans="1:2" ht="18" customHeight="1">
      <c r="A3552" s="396"/>
      <c r="B3552" s="396"/>
    </row>
    <row r="3553" spans="1:2" ht="18" customHeight="1">
      <c r="A3553" s="396"/>
      <c r="B3553" s="396"/>
    </row>
    <row r="3554" spans="1:2" ht="18" customHeight="1">
      <c r="A3554" s="396"/>
      <c r="B3554" s="396"/>
    </row>
    <row r="3555" spans="1:2" ht="18" customHeight="1">
      <c r="A3555" s="396"/>
      <c r="B3555" s="396"/>
    </row>
    <row r="3556" spans="1:2" ht="18" customHeight="1">
      <c r="A3556" s="396"/>
      <c r="B3556" s="396"/>
    </row>
    <row r="3557" spans="1:2" ht="18" customHeight="1">
      <c r="A3557" s="396"/>
      <c r="B3557" s="396"/>
    </row>
    <row r="3558" spans="1:2" ht="18" customHeight="1">
      <c r="A3558" s="396"/>
      <c r="B3558" s="396"/>
    </row>
    <row r="3559" spans="1:2" ht="18" customHeight="1">
      <c r="A3559" s="396"/>
      <c r="B3559" s="396"/>
    </row>
    <row r="3560" spans="1:2" ht="18" customHeight="1">
      <c r="A3560" s="396"/>
      <c r="B3560" s="396"/>
    </row>
    <row r="3561" spans="1:2" ht="18" customHeight="1">
      <c r="A3561" s="396"/>
      <c r="B3561" s="396"/>
    </row>
    <row r="3562" spans="1:2" ht="18" customHeight="1">
      <c r="A3562" s="396"/>
      <c r="B3562" s="396"/>
    </row>
    <row r="3563" spans="1:2" ht="18" customHeight="1">
      <c r="A3563" s="396"/>
      <c r="B3563" s="396"/>
    </row>
    <row r="3564" spans="1:2" ht="18" customHeight="1">
      <c r="A3564" s="396"/>
      <c r="B3564" s="396"/>
    </row>
    <row r="3565" spans="1:2" ht="18" customHeight="1">
      <c r="A3565" s="396"/>
      <c r="B3565" s="396"/>
    </row>
    <row r="3566" spans="1:2" ht="18" customHeight="1">
      <c r="A3566" s="396"/>
      <c r="B3566" s="396"/>
    </row>
    <row r="3567" spans="1:2" ht="18" customHeight="1">
      <c r="A3567" s="396"/>
      <c r="B3567" s="396"/>
    </row>
    <row r="3568" spans="1:2" ht="18" customHeight="1">
      <c r="A3568" s="396"/>
      <c r="B3568" s="396"/>
    </row>
    <row r="3569" spans="1:2" ht="18" customHeight="1">
      <c r="A3569" s="396"/>
      <c r="B3569" s="396"/>
    </row>
    <row r="3570" spans="1:2" ht="18" customHeight="1">
      <c r="A3570" s="396"/>
      <c r="B3570" s="396"/>
    </row>
    <row r="3571" spans="1:2" ht="18" customHeight="1">
      <c r="A3571" s="396"/>
      <c r="B3571" s="396"/>
    </row>
    <row r="3572" spans="1:2" ht="18" customHeight="1">
      <c r="A3572" s="396"/>
      <c r="B3572" s="396"/>
    </row>
    <row r="3573" spans="1:2" ht="18" customHeight="1">
      <c r="A3573" s="396"/>
      <c r="B3573" s="396"/>
    </row>
    <row r="3574" spans="1:2" ht="18" customHeight="1">
      <c r="A3574" s="396"/>
      <c r="B3574" s="396"/>
    </row>
    <row r="3575" spans="1:2" ht="18" customHeight="1">
      <c r="A3575" s="396"/>
      <c r="B3575" s="396"/>
    </row>
    <row r="3576" spans="1:2" ht="18" customHeight="1">
      <c r="A3576" s="396"/>
      <c r="B3576" s="396"/>
    </row>
    <row r="3577" spans="1:2" ht="18" customHeight="1">
      <c r="A3577" s="396"/>
      <c r="B3577" s="396"/>
    </row>
    <row r="3578" spans="1:2" ht="18" customHeight="1">
      <c r="A3578" s="396"/>
      <c r="B3578" s="396"/>
    </row>
    <row r="3579" spans="1:2" ht="18" customHeight="1">
      <c r="A3579" s="396"/>
      <c r="B3579" s="396"/>
    </row>
    <row r="3580" spans="1:2" ht="18" customHeight="1">
      <c r="A3580" s="396"/>
      <c r="B3580" s="396"/>
    </row>
    <row r="3581" spans="1:2" ht="18" customHeight="1">
      <c r="A3581" s="396"/>
      <c r="B3581" s="396"/>
    </row>
    <row r="3582" spans="1:2" ht="18" customHeight="1">
      <c r="A3582" s="396"/>
      <c r="B3582" s="396"/>
    </row>
    <row r="3583" spans="1:2" ht="18" customHeight="1">
      <c r="A3583" s="396"/>
      <c r="B3583" s="396"/>
    </row>
    <row r="3584" spans="1:2" ht="18" customHeight="1">
      <c r="A3584" s="396"/>
      <c r="B3584" s="396"/>
    </row>
    <row r="3585" spans="1:2" ht="18" customHeight="1">
      <c r="A3585" s="396"/>
      <c r="B3585" s="396"/>
    </row>
    <row r="3586" spans="1:2" ht="18" customHeight="1">
      <c r="A3586" s="396"/>
      <c r="B3586" s="396"/>
    </row>
    <row r="3587" spans="1:2" ht="18" customHeight="1">
      <c r="A3587" s="396"/>
      <c r="B3587" s="396"/>
    </row>
    <row r="3588" spans="1:2" ht="18" customHeight="1">
      <c r="A3588" s="396"/>
      <c r="B3588" s="396"/>
    </row>
    <row r="3589" spans="1:2" ht="18" customHeight="1">
      <c r="A3589" s="396"/>
      <c r="B3589" s="396"/>
    </row>
    <row r="3590" spans="1:2" ht="18" customHeight="1">
      <c r="A3590" s="396"/>
      <c r="B3590" s="396"/>
    </row>
    <row r="3591" spans="1:2" ht="18" customHeight="1">
      <c r="A3591" s="396"/>
      <c r="B3591" s="396"/>
    </row>
    <row r="3592" spans="1:2" ht="18" customHeight="1">
      <c r="A3592" s="396"/>
      <c r="B3592" s="396"/>
    </row>
    <row r="3593" spans="1:2" ht="18" customHeight="1">
      <c r="A3593" s="396"/>
      <c r="B3593" s="396"/>
    </row>
    <row r="3594" spans="1:2" ht="18" customHeight="1">
      <c r="A3594" s="396"/>
      <c r="B3594" s="396"/>
    </row>
    <row r="3595" spans="1:2" ht="18" customHeight="1">
      <c r="A3595" s="396"/>
      <c r="B3595" s="396"/>
    </row>
    <row r="3596" spans="1:2" ht="18" customHeight="1">
      <c r="A3596" s="396"/>
      <c r="B3596" s="396"/>
    </row>
    <row r="3597" spans="1:2" ht="18" customHeight="1">
      <c r="A3597" s="396"/>
      <c r="B3597" s="396"/>
    </row>
    <row r="3598" spans="1:2" ht="18" customHeight="1">
      <c r="A3598" s="396"/>
      <c r="B3598" s="396"/>
    </row>
    <row r="3599" spans="1:2" ht="18" customHeight="1">
      <c r="A3599" s="396"/>
      <c r="B3599" s="396"/>
    </row>
    <row r="3600" spans="1:2" ht="18" customHeight="1">
      <c r="A3600" s="396"/>
      <c r="B3600" s="396"/>
    </row>
    <row r="3601" spans="1:2" ht="18" customHeight="1">
      <c r="A3601" s="396"/>
      <c r="B3601" s="396"/>
    </row>
    <row r="3602" spans="1:2" ht="18" customHeight="1">
      <c r="A3602" s="396"/>
      <c r="B3602" s="396"/>
    </row>
    <row r="3603" spans="1:2" ht="18" customHeight="1">
      <c r="A3603" s="396"/>
      <c r="B3603" s="396"/>
    </row>
    <row r="3604" spans="1:2" ht="18" customHeight="1">
      <c r="A3604" s="396"/>
      <c r="B3604" s="396"/>
    </row>
    <row r="3605" spans="1:2" ht="18" customHeight="1">
      <c r="A3605" s="396"/>
      <c r="B3605" s="396"/>
    </row>
    <row r="3606" spans="1:2" ht="18" customHeight="1">
      <c r="A3606" s="396"/>
      <c r="B3606" s="396"/>
    </row>
    <row r="3607" spans="1:2" ht="18" customHeight="1">
      <c r="A3607" s="396"/>
      <c r="B3607" s="396"/>
    </row>
    <row r="3608" spans="1:2" ht="18" customHeight="1">
      <c r="A3608" s="396"/>
      <c r="B3608" s="396"/>
    </row>
    <row r="3609" spans="1:2" ht="18" customHeight="1">
      <c r="A3609" s="396"/>
      <c r="B3609" s="396"/>
    </row>
    <row r="3610" spans="1:2" ht="18" customHeight="1">
      <c r="A3610" s="396"/>
      <c r="B3610" s="396"/>
    </row>
    <row r="3611" spans="1:2" ht="18" customHeight="1">
      <c r="A3611" s="396"/>
      <c r="B3611" s="396"/>
    </row>
    <row r="3612" spans="1:2" ht="18" customHeight="1">
      <c r="A3612" s="396"/>
      <c r="B3612" s="396"/>
    </row>
    <row r="3613" spans="1:2" ht="18" customHeight="1">
      <c r="A3613" s="396"/>
      <c r="B3613" s="396"/>
    </row>
    <row r="3614" spans="1:2" ht="18" customHeight="1">
      <c r="A3614" s="396"/>
      <c r="B3614" s="396"/>
    </row>
    <row r="3615" spans="1:2" ht="18" customHeight="1">
      <c r="A3615" s="396"/>
      <c r="B3615" s="396"/>
    </row>
    <row r="3616" spans="1:2" ht="18" customHeight="1">
      <c r="A3616" s="396"/>
      <c r="B3616" s="396"/>
    </row>
    <row r="3617" spans="1:2" ht="18" customHeight="1">
      <c r="A3617" s="396"/>
      <c r="B3617" s="396"/>
    </row>
    <row r="3618" spans="1:2" ht="18" customHeight="1">
      <c r="A3618" s="396"/>
      <c r="B3618" s="396"/>
    </row>
    <row r="3619" spans="1:2" ht="18" customHeight="1">
      <c r="A3619" s="396"/>
      <c r="B3619" s="396"/>
    </row>
    <row r="3620" spans="1:2" ht="18" customHeight="1">
      <c r="A3620" s="396"/>
      <c r="B3620" s="396"/>
    </row>
    <row r="3621" spans="1:2" ht="18" customHeight="1">
      <c r="A3621" s="396"/>
      <c r="B3621" s="396"/>
    </row>
    <row r="3622" spans="1:2" ht="18" customHeight="1">
      <c r="A3622" s="396"/>
      <c r="B3622" s="396"/>
    </row>
    <row r="3623" spans="1:2" ht="18" customHeight="1">
      <c r="A3623" s="396"/>
      <c r="B3623" s="396"/>
    </row>
    <row r="3624" spans="1:2" ht="18" customHeight="1">
      <c r="A3624" s="396"/>
      <c r="B3624" s="396"/>
    </row>
    <row r="3625" spans="1:2" ht="18" customHeight="1">
      <c r="A3625" s="396"/>
      <c r="B3625" s="396"/>
    </row>
    <row r="3626" spans="1:2" ht="18" customHeight="1">
      <c r="A3626" s="396"/>
      <c r="B3626" s="396"/>
    </row>
    <row r="3627" spans="1:2" ht="18" customHeight="1">
      <c r="A3627" s="396"/>
      <c r="B3627" s="396"/>
    </row>
    <row r="3628" spans="1:2" ht="18" customHeight="1">
      <c r="A3628" s="396"/>
      <c r="B3628" s="396"/>
    </row>
    <row r="3629" spans="1:2" ht="18" customHeight="1">
      <c r="A3629" s="396"/>
      <c r="B3629" s="396"/>
    </row>
    <row r="3630" spans="1:2" ht="18" customHeight="1">
      <c r="A3630" s="396"/>
      <c r="B3630" s="396"/>
    </row>
    <row r="3631" spans="1:2" ht="18" customHeight="1">
      <c r="A3631" s="396"/>
      <c r="B3631" s="396"/>
    </row>
    <row r="3632" spans="1:2" ht="18" customHeight="1">
      <c r="A3632" s="396"/>
      <c r="B3632" s="396"/>
    </row>
    <row r="3633" spans="1:2" ht="18" customHeight="1">
      <c r="A3633" s="396"/>
      <c r="B3633" s="396"/>
    </row>
    <row r="3634" spans="1:2" ht="18" customHeight="1">
      <c r="A3634" s="396"/>
      <c r="B3634" s="396"/>
    </row>
    <row r="3635" spans="1:2" ht="18" customHeight="1">
      <c r="A3635" s="396"/>
      <c r="B3635" s="396"/>
    </row>
    <row r="3636" spans="1:2" ht="18" customHeight="1">
      <c r="A3636" s="396"/>
      <c r="B3636" s="396"/>
    </row>
    <row r="3637" spans="1:2" ht="18" customHeight="1">
      <c r="A3637" s="396"/>
      <c r="B3637" s="396"/>
    </row>
    <row r="3638" spans="1:2" ht="18" customHeight="1">
      <c r="A3638" s="396"/>
      <c r="B3638" s="396"/>
    </row>
    <row r="3639" spans="1:2" ht="18" customHeight="1">
      <c r="A3639" s="396"/>
      <c r="B3639" s="396"/>
    </row>
    <row r="3640" spans="1:2" ht="18" customHeight="1">
      <c r="A3640" s="396"/>
      <c r="B3640" s="396"/>
    </row>
    <row r="3641" spans="1:2" ht="18" customHeight="1">
      <c r="A3641" s="396"/>
      <c r="B3641" s="396"/>
    </row>
    <row r="3642" spans="1:2" ht="18" customHeight="1">
      <c r="A3642" s="396"/>
      <c r="B3642" s="396"/>
    </row>
    <row r="3643" spans="1:2" ht="18" customHeight="1">
      <c r="A3643" s="396"/>
      <c r="B3643" s="396"/>
    </row>
    <row r="3644" spans="1:2" ht="18" customHeight="1">
      <c r="A3644" s="396"/>
      <c r="B3644" s="396"/>
    </row>
    <row r="3645" spans="1:2" ht="18" customHeight="1">
      <c r="A3645" s="396"/>
      <c r="B3645" s="396"/>
    </row>
    <row r="3646" spans="1:2" ht="18" customHeight="1">
      <c r="A3646" s="396"/>
      <c r="B3646" s="396"/>
    </row>
    <row r="3647" spans="1:2" ht="18" customHeight="1">
      <c r="A3647" s="396"/>
      <c r="B3647" s="396"/>
    </row>
    <row r="3648" spans="1:2" ht="18" customHeight="1">
      <c r="A3648" s="396"/>
      <c r="B3648" s="396"/>
    </row>
    <row r="3649" spans="1:2" ht="18" customHeight="1">
      <c r="A3649" s="396"/>
      <c r="B3649" s="396"/>
    </row>
    <row r="3650" spans="1:2" ht="18" customHeight="1">
      <c r="A3650" s="396"/>
      <c r="B3650" s="396"/>
    </row>
    <row r="3651" spans="1:2" ht="18" customHeight="1">
      <c r="A3651" s="396"/>
      <c r="B3651" s="396"/>
    </row>
    <row r="3652" spans="1:2" ht="18" customHeight="1">
      <c r="A3652" s="396"/>
      <c r="B3652" s="396"/>
    </row>
    <row r="3653" spans="1:2" ht="18" customHeight="1">
      <c r="A3653" s="396"/>
      <c r="B3653" s="396"/>
    </row>
    <row r="3654" spans="1:2" ht="18" customHeight="1">
      <c r="A3654" s="396"/>
      <c r="B3654" s="396"/>
    </row>
    <row r="3655" spans="1:2" ht="18" customHeight="1">
      <c r="A3655" s="396"/>
      <c r="B3655" s="396"/>
    </row>
    <row r="3656" spans="1:2" ht="18" customHeight="1">
      <c r="A3656" s="396"/>
      <c r="B3656" s="396"/>
    </row>
    <row r="3657" spans="1:2" ht="18" customHeight="1">
      <c r="A3657" s="396"/>
      <c r="B3657" s="396"/>
    </row>
    <row r="3658" spans="1:2" ht="18" customHeight="1">
      <c r="A3658" s="396"/>
      <c r="B3658" s="396"/>
    </row>
    <row r="3659" spans="1:2" ht="18" customHeight="1">
      <c r="A3659" s="396"/>
      <c r="B3659" s="396"/>
    </row>
    <row r="3660" spans="1:2" ht="18" customHeight="1">
      <c r="A3660" s="396"/>
      <c r="B3660" s="396"/>
    </row>
    <row r="3661" spans="1:2" ht="18" customHeight="1">
      <c r="A3661" s="396"/>
      <c r="B3661" s="396"/>
    </row>
    <row r="3662" spans="1:2" ht="18" customHeight="1">
      <c r="A3662" s="396"/>
      <c r="B3662" s="396"/>
    </row>
    <row r="3663" spans="1:2" ht="18" customHeight="1">
      <c r="A3663" s="396"/>
      <c r="B3663" s="396"/>
    </row>
    <row r="3664" spans="1:2" ht="18" customHeight="1">
      <c r="A3664" s="396"/>
      <c r="B3664" s="396"/>
    </row>
    <row r="3665" spans="1:2" ht="18" customHeight="1">
      <c r="A3665" s="396"/>
      <c r="B3665" s="396"/>
    </row>
    <row r="3666" spans="1:2" ht="18" customHeight="1">
      <c r="A3666" s="396"/>
      <c r="B3666" s="396"/>
    </row>
    <row r="3667" spans="1:2" ht="18" customHeight="1">
      <c r="A3667" s="396"/>
      <c r="B3667" s="396"/>
    </row>
    <row r="3668" spans="1:2" ht="18" customHeight="1">
      <c r="A3668" s="396"/>
      <c r="B3668" s="396"/>
    </row>
    <row r="3669" spans="1:2" ht="18" customHeight="1">
      <c r="A3669" s="396"/>
      <c r="B3669" s="396"/>
    </row>
    <row r="3670" spans="1:2" ht="18" customHeight="1">
      <c r="A3670" s="396"/>
      <c r="B3670" s="396"/>
    </row>
    <row r="3671" spans="1:2" ht="18" customHeight="1">
      <c r="A3671" s="396"/>
      <c r="B3671" s="396"/>
    </row>
    <row r="3672" spans="1:2" ht="18" customHeight="1">
      <c r="A3672" s="396"/>
      <c r="B3672" s="396"/>
    </row>
    <row r="3673" spans="1:2" ht="18" customHeight="1">
      <c r="A3673" s="396"/>
      <c r="B3673" s="396"/>
    </row>
    <row r="3674" spans="1:2" ht="18" customHeight="1">
      <c r="A3674" s="396"/>
      <c r="B3674" s="396"/>
    </row>
    <row r="3675" spans="1:2" ht="18" customHeight="1">
      <c r="A3675" s="396"/>
      <c r="B3675" s="396"/>
    </row>
    <row r="3676" spans="1:2" ht="18" customHeight="1">
      <c r="A3676" s="396"/>
      <c r="B3676" s="396"/>
    </row>
    <row r="3677" spans="1:2" ht="18" customHeight="1">
      <c r="A3677" s="396"/>
      <c r="B3677" s="396"/>
    </row>
    <row r="3678" spans="1:2" ht="18" customHeight="1">
      <c r="A3678" s="396"/>
      <c r="B3678" s="396"/>
    </row>
    <row r="3679" spans="1:2" ht="18" customHeight="1">
      <c r="A3679" s="396"/>
      <c r="B3679" s="396"/>
    </row>
    <row r="3680" spans="1:2" ht="18" customHeight="1">
      <c r="A3680" s="396"/>
      <c r="B3680" s="396"/>
    </row>
    <row r="3681" spans="1:2" ht="18" customHeight="1">
      <c r="A3681" s="396"/>
      <c r="B3681" s="396"/>
    </row>
    <row r="3682" spans="1:2" ht="18" customHeight="1">
      <c r="A3682" s="396"/>
      <c r="B3682" s="396"/>
    </row>
    <row r="3683" spans="1:2" ht="18" customHeight="1">
      <c r="A3683" s="396"/>
      <c r="B3683" s="396"/>
    </row>
    <row r="3684" spans="1:2" ht="18" customHeight="1">
      <c r="A3684" s="396"/>
      <c r="B3684" s="396"/>
    </row>
    <row r="3685" spans="1:2" ht="18" customHeight="1">
      <c r="A3685" s="396"/>
      <c r="B3685" s="396"/>
    </row>
    <row r="3686" spans="1:2" ht="18" customHeight="1">
      <c r="A3686" s="396"/>
      <c r="B3686" s="396"/>
    </row>
    <row r="3687" spans="1:2" ht="18" customHeight="1">
      <c r="A3687" s="396"/>
      <c r="B3687" s="396"/>
    </row>
    <row r="3688" spans="1:2" ht="18" customHeight="1">
      <c r="A3688" s="396"/>
      <c r="B3688" s="396"/>
    </row>
    <row r="3689" spans="1:2" ht="18" customHeight="1">
      <c r="A3689" s="396"/>
      <c r="B3689" s="396"/>
    </row>
    <row r="3690" spans="1:2" ht="18" customHeight="1">
      <c r="A3690" s="396"/>
      <c r="B3690" s="396"/>
    </row>
    <row r="3691" spans="1:2" ht="18" customHeight="1">
      <c r="A3691" s="396"/>
      <c r="B3691" s="396"/>
    </row>
    <row r="3692" spans="1:2" ht="18" customHeight="1">
      <c r="A3692" s="396"/>
      <c r="B3692" s="396"/>
    </row>
    <row r="3693" spans="1:2" ht="18" customHeight="1">
      <c r="A3693" s="396"/>
      <c r="B3693" s="396"/>
    </row>
    <row r="3694" spans="1:2" ht="18" customHeight="1">
      <c r="A3694" s="396"/>
      <c r="B3694" s="396"/>
    </row>
    <row r="3695" spans="1:2" ht="18" customHeight="1">
      <c r="A3695" s="396"/>
      <c r="B3695" s="396"/>
    </row>
    <row r="3696" spans="1:2" ht="18" customHeight="1">
      <c r="A3696" s="396"/>
      <c r="B3696" s="396"/>
    </row>
    <row r="3697" spans="1:2" ht="18" customHeight="1">
      <c r="A3697" s="396"/>
      <c r="B3697" s="396"/>
    </row>
    <row r="3698" spans="1:2" ht="18" customHeight="1">
      <c r="A3698" s="396"/>
      <c r="B3698" s="396"/>
    </row>
    <row r="3699" spans="1:2" ht="18" customHeight="1">
      <c r="A3699" s="396"/>
      <c r="B3699" s="396"/>
    </row>
    <row r="3700" spans="1:2" ht="18" customHeight="1">
      <c r="A3700" s="396"/>
      <c r="B3700" s="396"/>
    </row>
    <row r="3701" spans="1:2" ht="18" customHeight="1">
      <c r="A3701" s="396"/>
      <c r="B3701" s="396"/>
    </row>
    <row r="3702" spans="1:2" ht="18" customHeight="1">
      <c r="A3702" s="396"/>
      <c r="B3702" s="396"/>
    </row>
    <row r="3703" spans="1:2" ht="18" customHeight="1">
      <c r="A3703" s="396"/>
      <c r="B3703" s="396"/>
    </row>
    <row r="3704" spans="1:2" ht="18" customHeight="1">
      <c r="A3704" s="396"/>
      <c r="B3704" s="396"/>
    </row>
    <row r="3705" spans="1:2" ht="18" customHeight="1">
      <c r="A3705" s="396"/>
      <c r="B3705" s="396"/>
    </row>
    <row r="3706" spans="1:2" ht="18" customHeight="1">
      <c r="A3706" s="396"/>
      <c r="B3706" s="396"/>
    </row>
    <row r="3707" spans="1:2" ht="18" customHeight="1">
      <c r="A3707" s="396"/>
      <c r="B3707" s="396"/>
    </row>
    <row r="3708" spans="1:2" ht="18" customHeight="1">
      <c r="A3708" s="396"/>
      <c r="B3708" s="396"/>
    </row>
    <row r="3709" spans="1:2" ht="18" customHeight="1">
      <c r="A3709" s="396"/>
      <c r="B3709" s="396"/>
    </row>
    <row r="3710" spans="1:2" ht="18" customHeight="1">
      <c r="A3710" s="396"/>
      <c r="B3710" s="396"/>
    </row>
    <row r="3711" spans="1:2" ht="18" customHeight="1">
      <c r="A3711" s="396"/>
      <c r="B3711" s="396"/>
    </row>
    <row r="3712" spans="1:2" ht="18" customHeight="1">
      <c r="A3712" s="396"/>
      <c r="B3712" s="396"/>
    </row>
    <row r="3713" spans="1:2" ht="18" customHeight="1">
      <c r="A3713" s="396"/>
      <c r="B3713" s="396"/>
    </row>
    <row r="3714" spans="1:2" ht="18" customHeight="1">
      <c r="A3714" s="396"/>
      <c r="B3714" s="396"/>
    </row>
    <row r="3715" spans="1:2" ht="18" customHeight="1">
      <c r="A3715" s="396"/>
      <c r="B3715" s="396"/>
    </row>
    <row r="3716" spans="1:2" ht="18" customHeight="1">
      <c r="A3716" s="396"/>
      <c r="B3716" s="396"/>
    </row>
    <row r="3717" spans="1:2" ht="18" customHeight="1">
      <c r="A3717" s="396"/>
      <c r="B3717" s="396"/>
    </row>
    <row r="3718" spans="1:2" ht="18" customHeight="1">
      <c r="A3718" s="396"/>
      <c r="B3718" s="396"/>
    </row>
    <row r="3719" spans="1:2" ht="18" customHeight="1">
      <c r="A3719" s="396"/>
      <c r="B3719" s="396"/>
    </row>
    <row r="3720" spans="1:2" ht="18" customHeight="1">
      <c r="A3720" s="396"/>
      <c r="B3720" s="396"/>
    </row>
    <row r="3721" spans="1:2" ht="18" customHeight="1">
      <c r="A3721" s="396"/>
      <c r="B3721" s="396"/>
    </row>
    <row r="3722" spans="1:2" ht="18" customHeight="1">
      <c r="A3722" s="396"/>
      <c r="B3722" s="396"/>
    </row>
    <row r="3723" spans="1:2" ht="18" customHeight="1">
      <c r="A3723" s="396"/>
      <c r="B3723" s="396"/>
    </row>
    <row r="3724" spans="1:2" ht="18" customHeight="1">
      <c r="A3724" s="396"/>
      <c r="B3724" s="396"/>
    </row>
    <row r="3725" spans="1:2" ht="18" customHeight="1">
      <c r="A3725" s="396"/>
      <c r="B3725" s="396"/>
    </row>
    <row r="3726" spans="1:2" ht="18" customHeight="1">
      <c r="A3726" s="396"/>
      <c r="B3726" s="396"/>
    </row>
    <row r="3727" spans="1:2" ht="18" customHeight="1">
      <c r="A3727" s="396"/>
      <c r="B3727" s="396"/>
    </row>
    <row r="3728" spans="1:2" ht="18" customHeight="1">
      <c r="A3728" s="396"/>
      <c r="B3728" s="396"/>
    </row>
    <row r="3729" spans="1:2" ht="18" customHeight="1">
      <c r="A3729" s="396"/>
      <c r="B3729" s="396"/>
    </row>
    <row r="3730" spans="1:2" ht="18" customHeight="1">
      <c r="A3730" s="396"/>
      <c r="B3730" s="396"/>
    </row>
    <row r="3731" spans="1:2" ht="18" customHeight="1">
      <c r="A3731" s="396"/>
      <c r="B3731" s="396"/>
    </row>
    <row r="3732" spans="1:2" ht="18" customHeight="1">
      <c r="A3732" s="396"/>
      <c r="B3732" s="396"/>
    </row>
    <row r="3733" spans="1:2" ht="18" customHeight="1">
      <c r="A3733" s="396"/>
      <c r="B3733" s="396"/>
    </row>
    <row r="3734" spans="1:2" ht="18" customHeight="1">
      <c r="A3734" s="396"/>
      <c r="B3734" s="396"/>
    </row>
    <row r="3735" spans="1:2" ht="18" customHeight="1">
      <c r="A3735" s="396"/>
      <c r="B3735" s="396"/>
    </row>
    <row r="3736" spans="1:2" ht="18" customHeight="1">
      <c r="A3736" s="396"/>
      <c r="B3736" s="396"/>
    </row>
    <row r="3737" spans="1:2" ht="18" customHeight="1">
      <c r="A3737" s="396"/>
      <c r="B3737" s="396"/>
    </row>
    <row r="3738" spans="1:2" ht="18" customHeight="1">
      <c r="A3738" s="396"/>
      <c r="B3738" s="396"/>
    </row>
    <row r="3739" spans="1:2" ht="18" customHeight="1">
      <c r="A3739" s="396"/>
      <c r="B3739" s="396"/>
    </row>
    <row r="3740" spans="1:2" ht="18" customHeight="1">
      <c r="A3740" s="396"/>
      <c r="B3740" s="396"/>
    </row>
    <row r="3741" spans="1:2" ht="18" customHeight="1">
      <c r="A3741" s="396"/>
      <c r="B3741" s="396"/>
    </row>
    <row r="3742" spans="1:2" ht="18" customHeight="1">
      <c r="A3742" s="396"/>
      <c r="B3742" s="396"/>
    </row>
    <row r="3743" spans="1:2" ht="18" customHeight="1">
      <c r="A3743" s="396"/>
      <c r="B3743" s="396"/>
    </row>
    <row r="3744" spans="1:2" ht="18" customHeight="1">
      <c r="A3744" s="396"/>
      <c r="B3744" s="396"/>
    </row>
    <row r="3745" spans="1:2" ht="18" customHeight="1">
      <c r="A3745" s="396"/>
      <c r="B3745" s="396"/>
    </row>
    <row r="3746" spans="1:2" ht="18" customHeight="1">
      <c r="A3746" s="396"/>
      <c r="B3746" s="396"/>
    </row>
    <row r="3747" spans="1:2" ht="18" customHeight="1">
      <c r="A3747" s="396"/>
      <c r="B3747" s="396"/>
    </row>
    <row r="3748" spans="1:2" ht="18" customHeight="1">
      <c r="A3748" s="396"/>
      <c r="B3748" s="396"/>
    </row>
    <row r="3749" spans="1:2" ht="18" customHeight="1">
      <c r="A3749" s="396"/>
      <c r="B3749" s="396"/>
    </row>
    <row r="3750" spans="1:2" ht="18" customHeight="1">
      <c r="A3750" s="396"/>
      <c r="B3750" s="396"/>
    </row>
    <row r="3751" spans="1:2" ht="18" customHeight="1">
      <c r="A3751" s="396"/>
      <c r="B3751" s="396"/>
    </row>
    <row r="3752" spans="1:2" ht="18" customHeight="1">
      <c r="A3752" s="396"/>
      <c r="B3752" s="396"/>
    </row>
    <row r="3753" spans="1:2" ht="18" customHeight="1">
      <c r="A3753" s="396"/>
      <c r="B3753" s="396"/>
    </row>
    <row r="3754" spans="1:2" ht="18" customHeight="1">
      <c r="A3754" s="396"/>
      <c r="B3754" s="396"/>
    </row>
    <row r="3755" spans="1:2" ht="18" customHeight="1">
      <c r="A3755" s="396"/>
      <c r="B3755" s="396"/>
    </row>
    <row r="3756" spans="1:2" ht="18" customHeight="1">
      <c r="A3756" s="396"/>
      <c r="B3756" s="396"/>
    </row>
    <row r="3757" spans="1:2" ht="18" customHeight="1">
      <c r="A3757" s="396"/>
      <c r="B3757" s="396"/>
    </row>
    <row r="3758" spans="1:2" ht="18" customHeight="1">
      <c r="A3758" s="396"/>
      <c r="B3758" s="396"/>
    </row>
    <row r="3759" spans="1:2" ht="18" customHeight="1">
      <c r="A3759" s="396"/>
      <c r="B3759" s="396"/>
    </row>
    <row r="3760" spans="1:2" ht="18" customHeight="1">
      <c r="A3760" s="396"/>
      <c r="B3760" s="396"/>
    </row>
    <row r="3761" spans="1:2" ht="18" customHeight="1">
      <c r="A3761" s="396"/>
      <c r="B3761" s="396"/>
    </row>
    <row r="3762" spans="1:2" ht="18" customHeight="1">
      <c r="A3762" s="396"/>
      <c r="B3762" s="396"/>
    </row>
    <row r="3763" spans="1:2" ht="18" customHeight="1">
      <c r="A3763" s="396"/>
      <c r="B3763" s="396"/>
    </row>
    <row r="3764" spans="1:2" ht="18" customHeight="1">
      <c r="A3764" s="396"/>
      <c r="B3764" s="396"/>
    </row>
    <row r="3765" spans="1:2" ht="18" customHeight="1">
      <c r="A3765" s="396"/>
      <c r="B3765" s="396"/>
    </row>
    <row r="3766" spans="1:2" ht="18" customHeight="1">
      <c r="A3766" s="396"/>
      <c r="B3766" s="396"/>
    </row>
    <row r="3767" spans="1:2" ht="18" customHeight="1">
      <c r="A3767" s="396"/>
      <c r="B3767" s="396"/>
    </row>
    <row r="3768" spans="1:2" ht="18" customHeight="1">
      <c r="A3768" s="396"/>
      <c r="B3768" s="396"/>
    </row>
    <row r="3769" spans="1:2" ht="18" customHeight="1">
      <c r="A3769" s="396"/>
      <c r="B3769" s="396"/>
    </row>
    <row r="3770" spans="1:2" ht="18" customHeight="1">
      <c r="A3770" s="396"/>
      <c r="B3770" s="396"/>
    </row>
    <row r="3771" spans="1:2" ht="18" customHeight="1">
      <c r="A3771" s="396"/>
      <c r="B3771" s="396"/>
    </row>
    <row r="3772" spans="1:2" ht="18" customHeight="1">
      <c r="A3772" s="396"/>
      <c r="B3772" s="396"/>
    </row>
    <row r="3773" spans="1:2" ht="18" customHeight="1">
      <c r="A3773" s="396"/>
      <c r="B3773" s="396"/>
    </row>
    <row r="3774" spans="1:2" ht="18" customHeight="1">
      <c r="A3774" s="396"/>
      <c r="B3774" s="396"/>
    </row>
    <row r="3775" spans="1:2" ht="18" customHeight="1">
      <c r="A3775" s="396"/>
      <c r="B3775" s="396"/>
    </row>
    <row r="3776" spans="1:2" ht="18" customHeight="1">
      <c r="A3776" s="396"/>
      <c r="B3776" s="396"/>
    </row>
    <row r="3777" spans="1:2" ht="18" customHeight="1">
      <c r="A3777" s="396"/>
      <c r="B3777" s="396"/>
    </row>
    <row r="3778" spans="1:2" ht="18" customHeight="1">
      <c r="A3778" s="396"/>
      <c r="B3778" s="396"/>
    </row>
    <row r="3779" spans="1:2" ht="18" customHeight="1">
      <c r="A3779" s="396"/>
      <c r="B3779" s="396"/>
    </row>
    <row r="3780" spans="1:2" ht="18" customHeight="1">
      <c r="A3780" s="396"/>
      <c r="B3780" s="396"/>
    </row>
    <row r="3781" spans="1:2" ht="18" customHeight="1">
      <c r="A3781" s="396"/>
      <c r="B3781" s="396"/>
    </row>
    <row r="3782" spans="1:2" ht="18" customHeight="1">
      <c r="A3782" s="396"/>
      <c r="B3782" s="396"/>
    </row>
    <row r="3783" spans="1:2" ht="18" customHeight="1">
      <c r="A3783" s="396"/>
      <c r="B3783" s="396"/>
    </row>
    <row r="3784" spans="1:2" ht="18" customHeight="1">
      <c r="A3784" s="396"/>
      <c r="B3784" s="396"/>
    </row>
    <row r="3785" spans="1:2" ht="18" customHeight="1">
      <c r="A3785" s="396"/>
      <c r="B3785" s="396"/>
    </row>
    <row r="3786" spans="1:2" ht="18" customHeight="1">
      <c r="A3786" s="396"/>
      <c r="B3786" s="396"/>
    </row>
    <row r="3787" spans="1:2" ht="18" customHeight="1">
      <c r="A3787" s="396"/>
      <c r="B3787" s="396"/>
    </row>
    <row r="3788" spans="1:2" ht="18" customHeight="1">
      <c r="A3788" s="396"/>
      <c r="B3788" s="396"/>
    </row>
    <row r="3789" spans="1:2" ht="18" customHeight="1">
      <c r="A3789" s="396"/>
      <c r="B3789" s="396"/>
    </row>
    <row r="3790" spans="1:2" ht="18" customHeight="1">
      <c r="A3790" s="396"/>
      <c r="B3790" s="396"/>
    </row>
    <row r="3791" spans="1:2" ht="18" customHeight="1">
      <c r="A3791" s="396"/>
      <c r="B3791" s="396"/>
    </row>
    <row r="3792" spans="1:2" ht="18" customHeight="1">
      <c r="A3792" s="396"/>
      <c r="B3792" s="396"/>
    </row>
    <row r="3793" spans="1:2" ht="18" customHeight="1">
      <c r="A3793" s="396"/>
      <c r="B3793" s="396"/>
    </row>
    <row r="3794" spans="1:2" ht="18" customHeight="1">
      <c r="A3794" s="396"/>
      <c r="B3794" s="396"/>
    </row>
    <row r="3795" spans="1:2" ht="18" customHeight="1">
      <c r="A3795" s="396"/>
      <c r="B3795" s="396"/>
    </row>
    <row r="3796" spans="1:2" ht="18" customHeight="1">
      <c r="A3796" s="396"/>
      <c r="B3796" s="396"/>
    </row>
    <row r="3797" spans="1:2" ht="18" customHeight="1">
      <c r="A3797" s="396"/>
      <c r="B3797" s="396"/>
    </row>
    <row r="3798" spans="1:2" ht="18" customHeight="1">
      <c r="A3798" s="396"/>
      <c r="B3798" s="396"/>
    </row>
    <row r="3799" spans="1:2" ht="18" customHeight="1">
      <c r="A3799" s="396"/>
      <c r="B3799" s="396"/>
    </row>
    <row r="3800" spans="1:2" ht="18" customHeight="1">
      <c r="A3800" s="396"/>
      <c r="B3800" s="396"/>
    </row>
    <row r="3801" spans="1:2" ht="18" customHeight="1">
      <c r="A3801" s="396"/>
      <c r="B3801" s="396"/>
    </row>
    <row r="3802" spans="1:2" ht="18" customHeight="1">
      <c r="A3802" s="396"/>
      <c r="B3802" s="396"/>
    </row>
    <row r="3803" spans="1:2" ht="18" customHeight="1">
      <c r="A3803" s="396"/>
      <c r="B3803" s="396"/>
    </row>
    <row r="3804" spans="1:2" ht="18" customHeight="1">
      <c r="A3804" s="396"/>
      <c r="B3804" s="396"/>
    </row>
    <row r="3805" spans="1:2" ht="18" customHeight="1">
      <c r="A3805" s="396"/>
      <c r="B3805" s="396"/>
    </row>
    <row r="3806" spans="1:2" ht="18" customHeight="1">
      <c r="A3806" s="396"/>
      <c r="B3806" s="396"/>
    </row>
    <row r="3807" spans="1:2" ht="18" customHeight="1">
      <c r="A3807" s="396"/>
      <c r="B3807" s="396"/>
    </row>
    <row r="3808" spans="1:2" ht="18" customHeight="1">
      <c r="A3808" s="396"/>
      <c r="B3808" s="396"/>
    </row>
    <row r="3809" spans="1:2" ht="18" customHeight="1">
      <c r="A3809" s="396"/>
      <c r="B3809" s="396"/>
    </row>
    <row r="3810" spans="1:2" ht="18" customHeight="1">
      <c r="A3810" s="396"/>
      <c r="B3810" s="396"/>
    </row>
    <row r="3811" spans="1:2" ht="18" customHeight="1">
      <c r="A3811" s="396"/>
      <c r="B3811" s="396"/>
    </row>
    <row r="3812" spans="1:2" ht="18" customHeight="1">
      <c r="A3812" s="396"/>
      <c r="B3812" s="396"/>
    </row>
    <row r="3813" spans="1:2" ht="18" customHeight="1">
      <c r="A3813" s="396"/>
      <c r="B3813" s="396"/>
    </row>
    <row r="3814" spans="1:2" ht="18" customHeight="1">
      <c r="A3814" s="396"/>
      <c r="B3814" s="396"/>
    </row>
    <row r="3815" spans="1:2" ht="18" customHeight="1">
      <c r="A3815" s="396"/>
      <c r="B3815" s="396"/>
    </row>
    <row r="3816" spans="1:2" ht="18" customHeight="1">
      <c r="A3816" s="396"/>
      <c r="B3816" s="396"/>
    </row>
    <row r="3817" spans="1:2" ht="18" customHeight="1">
      <c r="A3817" s="396"/>
      <c r="B3817" s="396"/>
    </row>
    <row r="3818" spans="1:2" ht="18" customHeight="1">
      <c r="A3818" s="396"/>
      <c r="B3818" s="396"/>
    </row>
    <row r="3819" spans="1:2" ht="18" customHeight="1">
      <c r="A3819" s="396"/>
      <c r="B3819" s="396"/>
    </row>
    <row r="3820" spans="1:2" ht="18" customHeight="1">
      <c r="A3820" s="396"/>
      <c r="B3820" s="396"/>
    </row>
    <row r="3821" spans="1:2" ht="18" customHeight="1">
      <c r="A3821" s="396"/>
      <c r="B3821" s="396"/>
    </row>
    <row r="3822" spans="1:2" ht="18" customHeight="1">
      <c r="A3822" s="396"/>
      <c r="B3822" s="396"/>
    </row>
    <row r="3823" spans="1:2" ht="18" customHeight="1">
      <c r="A3823" s="396"/>
      <c r="B3823" s="396"/>
    </row>
    <row r="3824" spans="1:2" ht="18" customHeight="1">
      <c r="A3824" s="396"/>
      <c r="B3824" s="396"/>
    </row>
    <row r="3825" spans="1:2" ht="18" customHeight="1">
      <c r="A3825" s="396"/>
      <c r="B3825" s="396"/>
    </row>
    <row r="3826" spans="1:2" ht="18" customHeight="1">
      <c r="A3826" s="396"/>
      <c r="B3826" s="396"/>
    </row>
    <row r="3827" spans="1:2" ht="18" customHeight="1">
      <c r="A3827" s="396"/>
      <c r="B3827" s="396"/>
    </row>
    <row r="3828" spans="1:2" ht="18" customHeight="1">
      <c r="A3828" s="396"/>
      <c r="B3828" s="396"/>
    </row>
    <row r="3829" spans="1:2" ht="18" customHeight="1">
      <c r="A3829" s="396"/>
      <c r="B3829" s="396"/>
    </row>
    <row r="3830" spans="1:2" ht="18" customHeight="1">
      <c r="A3830" s="396"/>
      <c r="B3830" s="396"/>
    </row>
    <row r="3831" spans="1:2" ht="18" customHeight="1">
      <c r="A3831" s="396"/>
      <c r="B3831" s="396"/>
    </row>
    <row r="3832" spans="1:2" ht="18" customHeight="1">
      <c r="A3832" s="396"/>
      <c r="B3832" s="396"/>
    </row>
    <row r="3833" spans="1:2" ht="18" customHeight="1">
      <c r="A3833" s="396"/>
      <c r="B3833" s="396"/>
    </row>
    <row r="3834" spans="1:2" ht="18" customHeight="1">
      <c r="A3834" s="396"/>
      <c r="B3834" s="396"/>
    </row>
    <row r="3835" spans="1:2" ht="18" customHeight="1">
      <c r="A3835" s="396"/>
      <c r="B3835" s="396"/>
    </row>
    <row r="3836" spans="1:2" ht="18" customHeight="1">
      <c r="A3836" s="396"/>
      <c r="B3836" s="396"/>
    </row>
    <row r="3837" spans="1:2" ht="18" customHeight="1">
      <c r="A3837" s="396"/>
      <c r="B3837" s="396"/>
    </row>
    <row r="3838" spans="1:2" ht="18" customHeight="1">
      <c r="A3838" s="396"/>
      <c r="B3838" s="396"/>
    </row>
    <row r="3839" spans="1:2" ht="18" customHeight="1">
      <c r="A3839" s="396"/>
      <c r="B3839" s="396"/>
    </row>
    <row r="3840" spans="1:2" ht="18" customHeight="1">
      <c r="A3840" s="396"/>
      <c r="B3840" s="396"/>
    </row>
    <row r="3841" spans="1:2" ht="18" customHeight="1">
      <c r="A3841" s="396"/>
      <c r="B3841" s="396"/>
    </row>
    <row r="3842" spans="1:2" ht="18" customHeight="1">
      <c r="A3842" s="396"/>
      <c r="B3842" s="396"/>
    </row>
    <row r="3843" spans="1:2" ht="18" customHeight="1">
      <c r="A3843" s="396"/>
      <c r="B3843" s="396"/>
    </row>
    <row r="3844" spans="1:2" ht="18" customHeight="1">
      <c r="A3844" s="396"/>
      <c r="B3844" s="396"/>
    </row>
    <row r="3845" spans="1:2" ht="18" customHeight="1">
      <c r="A3845" s="396"/>
      <c r="B3845" s="396"/>
    </row>
    <row r="3846" spans="1:2" ht="18" customHeight="1">
      <c r="A3846" s="396"/>
      <c r="B3846" s="396"/>
    </row>
    <row r="3847" spans="1:2" ht="18" customHeight="1">
      <c r="A3847" s="396"/>
      <c r="B3847" s="396"/>
    </row>
    <row r="3848" spans="1:2" ht="18" customHeight="1">
      <c r="A3848" s="396"/>
      <c r="B3848" s="396"/>
    </row>
    <row r="3849" spans="1:2" ht="18" customHeight="1">
      <c r="A3849" s="396"/>
      <c r="B3849" s="396"/>
    </row>
    <row r="3850" spans="1:2" ht="18" customHeight="1">
      <c r="A3850" s="396"/>
      <c r="B3850" s="396"/>
    </row>
    <row r="3851" spans="1:2" ht="18" customHeight="1">
      <c r="A3851" s="396"/>
      <c r="B3851" s="396"/>
    </row>
    <row r="3852" spans="1:2" ht="18" customHeight="1">
      <c r="A3852" s="396"/>
      <c r="B3852" s="396"/>
    </row>
    <row r="3853" spans="1:2" ht="18" customHeight="1">
      <c r="A3853" s="396"/>
      <c r="B3853" s="396"/>
    </row>
    <row r="3854" spans="1:2" ht="18" customHeight="1">
      <c r="A3854" s="396"/>
      <c r="B3854" s="396"/>
    </row>
    <row r="3855" spans="1:2" ht="18" customHeight="1">
      <c r="A3855" s="396"/>
      <c r="B3855" s="396"/>
    </row>
    <row r="3856" spans="1:2" ht="18" customHeight="1">
      <c r="A3856" s="396"/>
      <c r="B3856" s="396"/>
    </row>
    <row r="3857" spans="1:2" ht="18" customHeight="1">
      <c r="A3857" s="396"/>
      <c r="B3857" s="396"/>
    </row>
    <row r="3858" spans="1:2" ht="18" customHeight="1">
      <c r="A3858" s="396"/>
      <c r="B3858" s="396"/>
    </row>
    <row r="3859" spans="1:2" ht="18" customHeight="1">
      <c r="A3859" s="396"/>
      <c r="B3859" s="396"/>
    </row>
    <row r="3860" spans="1:2" ht="18" customHeight="1">
      <c r="A3860" s="396"/>
      <c r="B3860" s="396"/>
    </row>
    <row r="3861" spans="1:2" ht="18" customHeight="1">
      <c r="A3861" s="396"/>
      <c r="B3861" s="396"/>
    </row>
    <row r="3862" spans="1:2" ht="18" customHeight="1">
      <c r="A3862" s="396"/>
      <c r="B3862" s="396"/>
    </row>
    <row r="3863" spans="1:2" ht="18" customHeight="1">
      <c r="A3863" s="396"/>
      <c r="B3863" s="396"/>
    </row>
    <row r="3864" spans="1:2" ht="18" customHeight="1">
      <c r="A3864" s="396"/>
      <c r="B3864" s="396"/>
    </row>
    <row r="3865" spans="1:2" ht="18" customHeight="1">
      <c r="A3865" s="396"/>
      <c r="B3865" s="396"/>
    </row>
    <row r="3866" spans="1:2" ht="18" customHeight="1">
      <c r="A3866" s="396"/>
      <c r="B3866" s="396"/>
    </row>
    <row r="3867" spans="1:2" ht="18" customHeight="1">
      <c r="A3867" s="396"/>
      <c r="B3867" s="396"/>
    </row>
    <row r="3868" spans="1:2" ht="18" customHeight="1">
      <c r="A3868" s="396"/>
      <c r="B3868" s="396"/>
    </row>
    <row r="3869" spans="1:2" ht="18" customHeight="1">
      <c r="A3869" s="396"/>
      <c r="B3869" s="396"/>
    </row>
    <row r="3870" spans="1:2" ht="18" customHeight="1">
      <c r="A3870" s="396"/>
      <c r="B3870" s="396"/>
    </row>
    <row r="3871" spans="1:2" ht="18" customHeight="1">
      <c r="A3871" s="396"/>
      <c r="B3871" s="396"/>
    </row>
    <row r="3872" spans="1:2" ht="18" customHeight="1">
      <c r="A3872" s="396"/>
      <c r="B3872" s="396"/>
    </row>
    <row r="3873" spans="1:2" ht="18" customHeight="1">
      <c r="A3873" s="396"/>
      <c r="B3873" s="396"/>
    </row>
    <row r="3874" spans="1:2" ht="18" customHeight="1">
      <c r="A3874" s="396"/>
      <c r="B3874" s="396"/>
    </row>
    <row r="3875" spans="1:2" ht="18" customHeight="1">
      <c r="A3875" s="396"/>
      <c r="B3875" s="396"/>
    </row>
    <row r="3876" spans="1:2" ht="18" customHeight="1">
      <c r="A3876" s="396"/>
      <c r="B3876" s="396"/>
    </row>
    <row r="3877" spans="1:2" ht="18" customHeight="1">
      <c r="A3877" s="396"/>
      <c r="B3877" s="396"/>
    </row>
    <row r="3878" spans="1:2" ht="18" customHeight="1">
      <c r="A3878" s="396"/>
      <c r="B3878" s="396"/>
    </row>
    <row r="3879" spans="1:2" ht="18" customHeight="1">
      <c r="A3879" s="396"/>
      <c r="B3879" s="396"/>
    </row>
    <row r="3880" spans="1:2" ht="18" customHeight="1">
      <c r="A3880" s="396"/>
      <c r="B3880" s="396"/>
    </row>
    <row r="3881" spans="1:2" ht="18" customHeight="1">
      <c r="A3881" s="396"/>
      <c r="B3881" s="396"/>
    </row>
    <row r="3882" spans="1:2" ht="18" customHeight="1">
      <c r="A3882" s="396"/>
      <c r="B3882" s="396"/>
    </row>
    <row r="3883" spans="1:2" ht="18" customHeight="1">
      <c r="A3883" s="396"/>
      <c r="B3883" s="396"/>
    </row>
    <row r="3884" spans="1:2" ht="18" customHeight="1">
      <c r="A3884" s="396"/>
      <c r="B3884" s="396"/>
    </row>
    <row r="3885" spans="1:2" ht="18" customHeight="1">
      <c r="A3885" s="396"/>
      <c r="B3885" s="396"/>
    </row>
    <row r="3886" spans="1:2" ht="18" customHeight="1">
      <c r="A3886" s="396"/>
      <c r="B3886" s="396"/>
    </row>
    <row r="3887" spans="1:2" ht="18" customHeight="1">
      <c r="A3887" s="396"/>
      <c r="B3887" s="396"/>
    </row>
    <row r="3888" spans="1:2" ht="18" customHeight="1">
      <c r="A3888" s="396"/>
      <c r="B3888" s="396"/>
    </row>
    <row r="3889" spans="1:2" ht="18" customHeight="1">
      <c r="A3889" s="396"/>
      <c r="B3889" s="396"/>
    </row>
    <row r="3890" spans="1:2" ht="18" customHeight="1">
      <c r="A3890" s="396"/>
      <c r="B3890" s="396"/>
    </row>
    <row r="3891" spans="1:2" ht="18" customHeight="1">
      <c r="A3891" s="396"/>
      <c r="B3891" s="396"/>
    </row>
    <row r="3892" spans="1:2" ht="18" customHeight="1">
      <c r="A3892" s="396"/>
      <c r="B3892" s="396"/>
    </row>
    <row r="3893" spans="1:2" ht="18" customHeight="1">
      <c r="A3893" s="396"/>
      <c r="B3893" s="396"/>
    </row>
    <row r="3894" spans="1:2" ht="18" customHeight="1">
      <c r="A3894" s="396"/>
      <c r="B3894" s="396"/>
    </row>
    <row r="3895" spans="1:2" ht="18" customHeight="1">
      <c r="A3895" s="396"/>
      <c r="B3895" s="396"/>
    </row>
    <row r="3896" spans="1:2" ht="18" customHeight="1">
      <c r="A3896" s="396"/>
      <c r="B3896" s="396"/>
    </row>
    <row r="3897" spans="1:2" ht="18" customHeight="1">
      <c r="A3897" s="396"/>
      <c r="B3897" s="396"/>
    </row>
    <row r="3898" spans="1:2" ht="18" customHeight="1">
      <c r="A3898" s="396"/>
      <c r="B3898" s="396"/>
    </row>
    <row r="3899" spans="1:2" ht="18" customHeight="1">
      <c r="A3899" s="396"/>
      <c r="B3899" s="396"/>
    </row>
    <row r="3900" spans="1:2" ht="18" customHeight="1">
      <c r="A3900" s="396"/>
      <c r="B3900" s="396"/>
    </row>
    <row r="3901" spans="1:2" ht="18" customHeight="1">
      <c r="A3901" s="396"/>
      <c r="B3901" s="396"/>
    </row>
    <row r="3902" spans="1:2" ht="18" customHeight="1">
      <c r="A3902" s="396"/>
      <c r="B3902" s="396"/>
    </row>
    <row r="3903" spans="1:2" ht="18" customHeight="1">
      <c r="A3903" s="396"/>
      <c r="B3903" s="396"/>
    </row>
    <row r="3904" spans="1:2" ht="18" customHeight="1">
      <c r="A3904" s="396"/>
      <c r="B3904" s="396"/>
    </row>
    <row r="3905" spans="1:2" ht="18" customHeight="1">
      <c r="A3905" s="396"/>
      <c r="B3905" s="396"/>
    </row>
    <row r="3906" spans="1:2" ht="18" customHeight="1">
      <c r="A3906" s="396"/>
      <c r="B3906" s="396"/>
    </row>
    <row r="3907" spans="1:2" ht="18" customHeight="1">
      <c r="A3907" s="396"/>
      <c r="B3907" s="396"/>
    </row>
    <row r="3908" spans="1:2" ht="18" customHeight="1">
      <c r="A3908" s="396"/>
      <c r="B3908" s="396"/>
    </row>
    <row r="3909" spans="1:2" ht="18" customHeight="1">
      <c r="A3909" s="396"/>
      <c r="B3909" s="396"/>
    </row>
    <row r="3910" spans="1:2" ht="18" customHeight="1">
      <c r="A3910" s="396"/>
      <c r="B3910" s="396"/>
    </row>
    <row r="3911" spans="1:2" ht="18" customHeight="1">
      <c r="A3911" s="396"/>
      <c r="B3911" s="396"/>
    </row>
    <row r="3912" spans="1:2" ht="18" customHeight="1">
      <c r="A3912" s="396"/>
      <c r="B3912" s="396"/>
    </row>
    <row r="3913" spans="1:2" ht="18" customHeight="1">
      <c r="A3913" s="396"/>
      <c r="B3913" s="396"/>
    </row>
    <row r="3914" spans="1:2" ht="18" customHeight="1">
      <c r="A3914" s="396"/>
      <c r="B3914" s="396"/>
    </row>
    <row r="3915" spans="1:2" ht="18" customHeight="1">
      <c r="A3915" s="396"/>
      <c r="B3915" s="396"/>
    </row>
    <row r="3916" spans="1:2" ht="18" customHeight="1">
      <c r="A3916" s="396"/>
      <c r="B3916" s="396"/>
    </row>
    <row r="3917" spans="1:2" ht="18" customHeight="1">
      <c r="A3917" s="396"/>
      <c r="B3917" s="396"/>
    </row>
    <row r="3918" spans="1:2" ht="18" customHeight="1">
      <c r="A3918" s="396"/>
      <c r="B3918" s="396"/>
    </row>
    <row r="3919" spans="1:2" ht="18" customHeight="1">
      <c r="A3919" s="396"/>
      <c r="B3919" s="396"/>
    </row>
    <row r="3920" spans="1:2" ht="18" customHeight="1">
      <c r="A3920" s="396"/>
      <c r="B3920" s="396"/>
    </row>
    <row r="3921" spans="1:2" ht="18" customHeight="1">
      <c r="A3921" s="396"/>
      <c r="B3921" s="396"/>
    </row>
    <row r="3922" spans="1:2" ht="18" customHeight="1">
      <c r="A3922" s="396"/>
      <c r="B3922" s="396"/>
    </row>
    <row r="3923" spans="1:2" ht="18" customHeight="1">
      <c r="A3923" s="396"/>
      <c r="B3923" s="396"/>
    </row>
    <row r="3924" spans="1:2" ht="18" customHeight="1">
      <c r="A3924" s="396"/>
      <c r="B3924" s="396"/>
    </row>
    <row r="3925" spans="1:2" ht="18" customHeight="1">
      <c r="A3925" s="396"/>
      <c r="B3925" s="396"/>
    </row>
    <row r="3926" spans="1:2" ht="18" customHeight="1">
      <c r="A3926" s="396"/>
      <c r="B3926" s="396"/>
    </row>
    <row r="3927" spans="1:2" ht="18" customHeight="1">
      <c r="A3927" s="396"/>
      <c r="B3927" s="396"/>
    </row>
    <row r="3928" spans="1:2" ht="18" customHeight="1">
      <c r="A3928" s="396"/>
      <c r="B3928" s="396"/>
    </row>
    <row r="3929" spans="1:2" ht="18" customHeight="1">
      <c r="A3929" s="396"/>
      <c r="B3929" s="396"/>
    </row>
    <row r="3930" spans="1:2" ht="18" customHeight="1">
      <c r="A3930" s="396"/>
      <c r="B3930" s="396"/>
    </row>
    <row r="3931" spans="1:2" ht="18" customHeight="1">
      <c r="A3931" s="396"/>
      <c r="B3931" s="396"/>
    </row>
    <row r="3932" spans="1:2" ht="18" customHeight="1">
      <c r="A3932" s="396"/>
      <c r="B3932" s="396"/>
    </row>
    <row r="3933" spans="1:2" ht="18" customHeight="1">
      <c r="A3933" s="396"/>
      <c r="B3933" s="396"/>
    </row>
    <row r="3934" spans="1:2" ht="18" customHeight="1">
      <c r="A3934" s="396"/>
      <c r="B3934" s="396"/>
    </row>
    <row r="3935" spans="1:2" ht="18" customHeight="1">
      <c r="A3935" s="396"/>
      <c r="B3935" s="396"/>
    </row>
    <row r="3936" spans="1:2" ht="18" customHeight="1">
      <c r="A3936" s="396"/>
      <c r="B3936" s="396"/>
    </row>
    <row r="3937" spans="1:2" ht="18" customHeight="1">
      <c r="A3937" s="396"/>
      <c r="B3937" s="396"/>
    </row>
    <row r="3938" spans="1:2" ht="18" customHeight="1">
      <c r="A3938" s="396"/>
      <c r="B3938" s="396"/>
    </row>
    <row r="3939" spans="1:2" ht="18" customHeight="1">
      <c r="A3939" s="396"/>
      <c r="B3939" s="396"/>
    </row>
    <row r="3940" spans="1:2" ht="18" customHeight="1">
      <c r="A3940" s="396"/>
      <c r="B3940" s="396"/>
    </row>
    <row r="3941" spans="1:2" ht="18" customHeight="1">
      <c r="A3941" s="396"/>
      <c r="B3941" s="396"/>
    </row>
    <row r="3942" spans="1:2" ht="18" customHeight="1">
      <c r="A3942" s="396"/>
      <c r="B3942" s="396"/>
    </row>
    <row r="3943" spans="1:2" ht="18" customHeight="1">
      <c r="A3943" s="396"/>
      <c r="B3943" s="396"/>
    </row>
    <row r="3944" spans="1:2" ht="18" customHeight="1">
      <c r="A3944" s="396"/>
      <c r="B3944" s="396"/>
    </row>
    <row r="3945" spans="1:2" ht="18" customHeight="1">
      <c r="A3945" s="396"/>
      <c r="B3945" s="396"/>
    </row>
    <row r="3946" spans="1:2" ht="18" customHeight="1">
      <c r="A3946" s="396"/>
      <c r="B3946" s="396"/>
    </row>
    <row r="3947" spans="1:2" ht="18" customHeight="1">
      <c r="A3947" s="396"/>
      <c r="B3947" s="396"/>
    </row>
    <row r="3948" spans="1:2" ht="18" customHeight="1">
      <c r="A3948" s="396"/>
      <c r="B3948" s="396"/>
    </row>
    <row r="3949" spans="1:2" ht="18" customHeight="1">
      <c r="A3949" s="396"/>
      <c r="B3949" s="396"/>
    </row>
    <row r="3950" spans="1:2" ht="18" customHeight="1">
      <c r="A3950" s="396"/>
      <c r="B3950" s="396"/>
    </row>
    <row r="3951" spans="1:2" ht="18" customHeight="1">
      <c r="A3951" s="396"/>
      <c r="B3951" s="396"/>
    </row>
    <row r="3952" spans="1:2" ht="18" customHeight="1">
      <c r="A3952" s="396"/>
      <c r="B3952" s="396"/>
    </row>
    <row r="3953" spans="1:2" ht="18" customHeight="1">
      <c r="A3953" s="396"/>
      <c r="B3953" s="396"/>
    </row>
    <row r="3954" spans="1:2" ht="18" customHeight="1">
      <c r="A3954" s="396"/>
      <c r="B3954" s="396"/>
    </row>
    <row r="3955" spans="1:2" ht="18" customHeight="1">
      <c r="A3955" s="396"/>
      <c r="B3955" s="396"/>
    </row>
    <row r="3956" spans="1:2" ht="18" customHeight="1">
      <c r="A3956" s="396"/>
      <c r="B3956" s="396"/>
    </row>
    <row r="3957" spans="1:2" ht="18" customHeight="1">
      <c r="A3957" s="396"/>
      <c r="B3957" s="396"/>
    </row>
    <row r="3958" spans="1:2" ht="18" customHeight="1">
      <c r="A3958" s="396"/>
      <c r="B3958" s="396"/>
    </row>
    <row r="3959" spans="1:2" ht="18" customHeight="1">
      <c r="A3959" s="396"/>
      <c r="B3959" s="396"/>
    </row>
    <row r="3960" spans="1:2" ht="18" customHeight="1">
      <c r="A3960" s="396"/>
      <c r="B3960" s="396"/>
    </row>
    <row r="3961" spans="1:2" ht="18" customHeight="1">
      <c r="A3961" s="396"/>
      <c r="B3961" s="396"/>
    </row>
    <row r="3962" spans="1:2" ht="18" customHeight="1">
      <c r="A3962" s="396"/>
      <c r="B3962" s="396"/>
    </row>
    <row r="3963" spans="1:2" ht="18" customHeight="1">
      <c r="A3963" s="396"/>
      <c r="B3963" s="396"/>
    </row>
    <row r="3964" spans="1:2" ht="18" customHeight="1">
      <c r="A3964" s="396"/>
      <c r="B3964" s="396"/>
    </row>
    <row r="3965" spans="1:2" ht="18" customHeight="1">
      <c r="A3965" s="396"/>
      <c r="B3965" s="396"/>
    </row>
    <row r="3966" spans="1:2" ht="18" customHeight="1">
      <c r="A3966" s="396"/>
      <c r="B3966" s="396"/>
    </row>
    <row r="3967" spans="1:2" ht="18" customHeight="1">
      <c r="A3967" s="396"/>
      <c r="B3967" s="396"/>
    </row>
    <row r="3968" spans="1:2" ht="18" customHeight="1">
      <c r="A3968" s="396"/>
      <c r="B3968" s="396"/>
    </row>
    <row r="3969" spans="1:2" ht="18" customHeight="1">
      <c r="A3969" s="396"/>
      <c r="B3969" s="396"/>
    </row>
    <row r="3970" spans="1:2" ht="18" customHeight="1">
      <c r="A3970" s="396"/>
      <c r="B3970" s="396"/>
    </row>
    <row r="3971" spans="1:2" ht="18" customHeight="1">
      <c r="A3971" s="396"/>
      <c r="B3971" s="396"/>
    </row>
    <row r="3972" spans="1:2" ht="18" customHeight="1">
      <c r="A3972" s="396"/>
      <c r="B3972" s="396"/>
    </row>
    <row r="3973" spans="1:2" ht="18" customHeight="1">
      <c r="A3973" s="396"/>
      <c r="B3973" s="396"/>
    </row>
    <row r="3974" spans="1:2" ht="18" customHeight="1">
      <c r="A3974" s="396"/>
      <c r="B3974" s="396"/>
    </row>
    <row r="3975" spans="1:2" ht="18" customHeight="1">
      <c r="A3975" s="396"/>
      <c r="B3975" s="396"/>
    </row>
    <row r="3976" spans="1:2" ht="18" customHeight="1">
      <c r="A3976" s="396"/>
      <c r="B3976" s="396"/>
    </row>
    <row r="3977" spans="1:2" ht="18" customHeight="1">
      <c r="A3977" s="396"/>
      <c r="B3977" s="396"/>
    </row>
    <row r="3978" spans="1:2" ht="18" customHeight="1">
      <c r="A3978" s="396"/>
      <c r="B3978" s="396"/>
    </row>
    <row r="3979" spans="1:2" ht="18" customHeight="1">
      <c r="A3979" s="396"/>
      <c r="B3979" s="396"/>
    </row>
    <row r="3980" spans="1:2" ht="18" customHeight="1">
      <c r="A3980" s="396"/>
      <c r="B3980" s="396"/>
    </row>
    <row r="3981" spans="1:2" ht="18" customHeight="1">
      <c r="A3981" s="396"/>
      <c r="B3981" s="396"/>
    </row>
    <row r="3982" spans="1:2" ht="18" customHeight="1">
      <c r="A3982" s="396"/>
      <c r="B3982" s="396"/>
    </row>
    <row r="3983" spans="1:2" ht="18" customHeight="1">
      <c r="A3983" s="396"/>
      <c r="B3983" s="396"/>
    </row>
    <row r="3984" spans="1:2" ht="18" customHeight="1">
      <c r="A3984" s="396"/>
      <c r="B3984" s="396"/>
    </row>
    <row r="3985" spans="1:2" ht="18" customHeight="1">
      <c r="A3985" s="396"/>
      <c r="B3985" s="396"/>
    </row>
    <row r="3986" spans="1:2" ht="18" customHeight="1">
      <c r="A3986" s="396"/>
      <c r="B3986" s="396"/>
    </row>
    <row r="3987" spans="1:2" ht="18" customHeight="1">
      <c r="A3987" s="396"/>
      <c r="B3987" s="396"/>
    </row>
    <row r="3988" spans="1:2" ht="18" customHeight="1">
      <c r="A3988" s="396"/>
      <c r="B3988" s="396"/>
    </row>
    <row r="3989" spans="1:2" ht="18" customHeight="1">
      <c r="A3989" s="396"/>
      <c r="B3989" s="396"/>
    </row>
    <row r="3990" spans="1:2" ht="18" customHeight="1">
      <c r="A3990" s="396"/>
      <c r="B3990" s="396"/>
    </row>
    <row r="3991" spans="1:2" ht="18" customHeight="1">
      <c r="A3991" s="396"/>
      <c r="B3991" s="396"/>
    </row>
    <row r="3992" spans="1:2" ht="18" customHeight="1">
      <c r="A3992" s="396"/>
      <c r="B3992" s="396"/>
    </row>
    <row r="3993" spans="1:2" ht="18" customHeight="1">
      <c r="A3993" s="396"/>
      <c r="B3993" s="396"/>
    </row>
    <row r="3994" spans="1:2" ht="18" customHeight="1">
      <c r="A3994" s="396"/>
      <c r="B3994" s="396"/>
    </row>
    <row r="3995" spans="1:2" ht="18" customHeight="1">
      <c r="A3995" s="396"/>
      <c r="B3995" s="396"/>
    </row>
    <row r="3996" spans="1:2" ht="18" customHeight="1">
      <c r="A3996" s="396"/>
      <c r="B3996" s="396"/>
    </row>
    <row r="3997" spans="1:2" ht="18" customHeight="1">
      <c r="A3997" s="396"/>
      <c r="B3997" s="396"/>
    </row>
    <row r="3998" spans="1:2" ht="18" customHeight="1">
      <c r="A3998" s="396"/>
      <c r="B3998" s="396"/>
    </row>
    <row r="3999" spans="1:2" ht="18" customHeight="1">
      <c r="A3999" s="396"/>
      <c r="B3999" s="396"/>
    </row>
    <row r="4000" spans="1:2" ht="18" customHeight="1">
      <c r="A4000" s="396"/>
      <c r="B4000" s="396"/>
    </row>
    <row r="4001" spans="1:2" ht="18" customHeight="1">
      <c r="A4001" s="396"/>
      <c r="B4001" s="396"/>
    </row>
    <row r="4002" spans="1:2" ht="18" customHeight="1">
      <c r="A4002" s="396"/>
      <c r="B4002" s="396"/>
    </row>
    <row r="4003" spans="1:2" ht="18" customHeight="1">
      <c r="A4003" s="396"/>
      <c r="B4003" s="396"/>
    </row>
    <row r="4004" spans="1:2" ht="18" customHeight="1">
      <c r="A4004" s="396"/>
      <c r="B4004" s="396"/>
    </row>
    <row r="4005" spans="1:2" ht="18" customHeight="1">
      <c r="A4005" s="396"/>
      <c r="B4005" s="396"/>
    </row>
    <row r="4006" spans="1:2" ht="18" customHeight="1">
      <c r="A4006" s="396"/>
      <c r="B4006" s="396"/>
    </row>
    <row r="4007" spans="1:2" ht="18" customHeight="1">
      <c r="A4007" s="396"/>
      <c r="B4007" s="396"/>
    </row>
    <row r="4008" spans="1:2" ht="18" customHeight="1">
      <c r="A4008" s="396"/>
      <c r="B4008" s="396"/>
    </row>
    <row r="4009" spans="1:2" ht="18" customHeight="1">
      <c r="A4009" s="396"/>
      <c r="B4009" s="396"/>
    </row>
    <row r="4010" spans="1:2" ht="18" customHeight="1">
      <c r="A4010" s="396"/>
      <c r="B4010" s="396"/>
    </row>
    <row r="4011" spans="1:2" ht="18" customHeight="1">
      <c r="A4011" s="396"/>
      <c r="B4011" s="396"/>
    </row>
    <row r="4012" spans="1:2" ht="18" customHeight="1">
      <c r="A4012" s="396"/>
      <c r="B4012" s="396"/>
    </row>
    <row r="4013" spans="1:2" ht="18" customHeight="1">
      <c r="A4013" s="396"/>
      <c r="B4013" s="396"/>
    </row>
    <row r="4014" spans="1:2" ht="18" customHeight="1">
      <c r="A4014" s="396"/>
      <c r="B4014" s="396"/>
    </row>
    <row r="4015" spans="1:2" ht="18" customHeight="1">
      <c r="A4015" s="396"/>
      <c r="B4015" s="396"/>
    </row>
    <row r="4016" spans="1:2" ht="18" customHeight="1">
      <c r="A4016" s="396"/>
      <c r="B4016" s="396"/>
    </row>
    <row r="4017" spans="1:2" ht="18" customHeight="1">
      <c r="A4017" s="396"/>
      <c r="B4017" s="396"/>
    </row>
    <row r="4018" spans="1:2" ht="18" customHeight="1">
      <c r="A4018" s="396"/>
      <c r="B4018" s="396"/>
    </row>
    <row r="4019" spans="1:2" ht="18" customHeight="1">
      <c r="A4019" s="396"/>
      <c r="B4019" s="396"/>
    </row>
    <row r="4020" spans="1:2" ht="18" customHeight="1">
      <c r="A4020" s="396"/>
      <c r="B4020" s="396"/>
    </row>
    <row r="4021" spans="1:2" ht="18" customHeight="1">
      <c r="A4021" s="396"/>
      <c r="B4021" s="396"/>
    </row>
    <row r="4022" spans="1:2" ht="18" customHeight="1">
      <c r="A4022" s="396"/>
      <c r="B4022" s="396"/>
    </row>
    <row r="4023" spans="1:2" ht="18" customHeight="1">
      <c r="A4023" s="396"/>
      <c r="B4023" s="396"/>
    </row>
    <row r="4024" spans="1:2" ht="18" customHeight="1">
      <c r="A4024" s="396"/>
      <c r="B4024" s="396"/>
    </row>
    <row r="4025" spans="1:2" ht="18" customHeight="1">
      <c r="A4025" s="396"/>
      <c r="B4025" s="396"/>
    </row>
    <row r="4026" spans="1:2" ht="18" customHeight="1">
      <c r="A4026" s="396"/>
      <c r="B4026" s="396"/>
    </row>
    <row r="4027" spans="1:2" ht="18" customHeight="1">
      <c r="A4027" s="396"/>
      <c r="B4027" s="396"/>
    </row>
    <row r="4028" spans="1:2" ht="18" customHeight="1">
      <c r="A4028" s="396"/>
      <c r="B4028" s="396"/>
    </row>
    <row r="4029" spans="1:2" ht="18" customHeight="1">
      <c r="A4029" s="396"/>
      <c r="B4029" s="396"/>
    </row>
    <row r="4030" spans="1:2" ht="18" customHeight="1">
      <c r="A4030" s="396"/>
      <c r="B4030" s="396"/>
    </row>
    <row r="4031" spans="1:2" ht="18" customHeight="1">
      <c r="A4031" s="396"/>
      <c r="B4031" s="396"/>
    </row>
    <row r="4032" spans="1:2" ht="18" customHeight="1">
      <c r="A4032" s="396"/>
      <c r="B4032" s="396"/>
    </row>
    <row r="4033" spans="1:2" ht="18" customHeight="1">
      <c r="A4033" s="396"/>
      <c r="B4033" s="396"/>
    </row>
    <row r="4034" spans="1:2" ht="18" customHeight="1">
      <c r="A4034" s="396"/>
      <c r="B4034" s="396"/>
    </row>
    <row r="4035" spans="1:2" ht="18" customHeight="1">
      <c r="A4035" s="396"/>
      <c r="B4035" s="396"/>
    </row>
    <row r="4036" spans="1:2" ht="18" customHeight="1">
      <c r="A4036" s="396"/>
      <c r="B4036" s="396"/>
    </row>
    <row r="4037" spans="1:2" ht="18" customHeight="1">
      <c r="A4037" s="396"/>
      <c r="B4037" s="396"/>
    </row>
    <row r="4038" spans="1:2" ht="18" customHeight="1">
      <c r="A4038" s="396"/>
      <c r="B4038" s="396"/>
    </row>
    <row r="4039" spans="1:2" ht="18" customHeight="1">
      <c r="A4039" s="396"/>
      <c r="B4039" s="396"/>
    </row>
    <row r="4040" spans="1:2" ht="18" customHeight="1">
      <c r="A4040" s="396"/>
      <c r="B4040" s="396"/>
    </row>
    <row r="4041" spans="1:2" ht="18" customHeight="1">
      <c r="A4041" s="396"/>
      <c r="B4041" s="396"/>
    </row>
    <row r="4042" spans="1:2" ht="18" customHeight="1">
      <c r="A4042" s="396"/>
      <c r="B4042" s="396"/>
    </row>
    <row r="4043" spans="1:2" ht="18" customHeight="1">
      <c r="A4043" s="396"/>
      <c r="B4043" s="396"/>
    </row>
    <row r="4044" spans="1:2" ht="18" customHeight="1">
      <c r="A4044" s="396"/>
      <c r="B4044" s="396"/>
    </row>
    <row r="4045" spans="1:2" ht="18" customHeight="1">
      <c r="A4045" s="396"/>
      <c r="B4045" s="396"/>
    </row>
    <row r="4046" spans="1:2" ht="18" customHeight="1">
      <c r="A4046" s="396"/>
      <c r="B4046" s="396"/>
    </row>
    <row r="4047" spans="1:2" ht="18" customHeight="1">
      <c r="A4047" s="396"/>
      <c r="B4047" s="396"/>
    </row>
    <row r="4048" spans="1:2" ht="18" customHeight="1">
      <c r="A4048" s="396"/>
      <c r="B4048" s="396"/>
    </row>
    <row r="4049" spans="1:2" ht="18" customHeight="1">
      <c r="A4049" s="396"/>
      <c r="B4049" s="396"/>
    </row>
    <row r="4050" spans="1:2" ht="18" customHeight="1">
      <c r="A4050" s="396"/>
      <c r="B4050" s="396"/>
    </row>
    <row r="4051" spans="1:2" ht="18" customHeight="1">
      <c r="A4051" s="396"/>
      <c r="B4051" s="396"/>
    </row>
    <row r="4052" spans="1:2" ht="18" customHeight="1">
      <c r="A4052" s="396"/>
      <c r="B4052" s="396"/>
    </row>
    <row r="4053" spans="1:2" ht="18" customHeight="1">
      <c r="A4053" s="396"/>
      <c r="B4053" s="396"/>
    </row>
    <row r="4054" spans="1:2" ht="18" customHeight="1">
      <c r="A4054" s="396"/>
      <c r="B4054" s="396"/>
    </row>
    <row r="4055" spans="1:2" ht="18" customHeight="1">
      <c r="A4055" s="396"/>
      <c r="B4055" s="396"/>
    </row>
    <row r="4056" spans="1:2" ht="18" customHeight="1">
      <c r="A4056" s="396"/>
      <c r="B4056" s="396"/>
    </row>
    <row r="4057" spans="1:2" ht="18" customHeight="1">
      <c r="A4057" s="396"/>
      <c r="B4057" s="396"/>
    </row>
    <row r="4058" spans="1:2" ht="18" customHeight="1">
      <c r="A4058" s="396"/>
      <c r="B4058" s="396"/>
    </row>
    <row r="4059" spans="1:2" ht="18" customHeight="1">
      <c r="A4059" s="396"/>
      <c r="B4059" s="396"/>
    </row>
    <row r="4060" spans="1:2" ht="18" customHeight="1">
      <c r="A4060" s="396"/>
      <c r="B4060" s="396"/>
    </row>
    <row r="4061" spans="1:2" ht="18" customHeight="1">
      <c r="A4061" s="396"/>
      <c r="B4061" s="396"/>
    </row>
    <row r="4062" spans="1:2" ht="18" customHeight="1">
      <c r="A4062" s="396"/>
      <c r="B4062" s="396"/>
    </row>
    <row r="4063" spans="1:2" ht="18" customHeight="1">
      <c r="A4063" s="396"/>
      <c r="B4063" s="396"/>
    </row>
    <row r="4064" spans="1:2" ht="18" customHeight="1">
      <c r="A4064" s="396"/>
      <c r="B4064" s="396"/>
    </row>
    <row r="4065" spans="1:2" ht="18" customHeight="1">
      <c r="A4065" s="396"/>
      <c r="B4065" s="396"/>
    </row>
    <row r="4066" spans="1:2" ht="18" customHeight="1">
      <c r="A4066" s="396"/>
      <c r="B4066" s="396"/>
    </row>
    <row r="4067" spans="1:2" ht="18" customHeight="1">
      <c r="A4067" s="396"/>
      <c r="B4067" s="396"/>
    </row>
    <row r="4068" spans="1:2" ht="18" customHeight="1">
      <c r="A4068" s="396"/>
      <c r="B4068" s="396"/>
    </row>
    <row r="4069" spans="1:2" ht="18" customHeight="1">
      <c r="A4069" s="396"/>
      <c r="B4069" s="396"/>
    </row>
    <row r="4070" spans="1:2" ht="18" customHeight="1">
      <c r="A4070" s="396"/>
      <c r="B4070" s="396"/>
    </row>
    <row r="4071" spans="1:2" ht="18" customHeight="1">
      <c r="A4071" s="396"/>
      <c r="B4071" s="396"/>
    </row>
    <row r="4072" spans="1:2" ht="18" customHeight="1">
      <c r="A4072" s="396"/>
      <c r="B4072" s="396"/>
    </row>
    <row r="4073" spans="1:2" ht="18" customHeight="1">
      <c r="A4073" s="396"/>
      <c r="B4073" s="396"/>
    </row>
    <row r="4074" spans="1:2" ht="18" customHeight="1">
      <c r="A4074" s="396"/>
      <c r="B4074" s="396"/>
    </row>
    <row r="4075" spans="1:2" ht="18" customHeight="1">
      <c r="A4075" s="396"/>
      <c r="B4075" s="396"/>
    </row>
    <row r="4076" spans="1:2" ht="18" customHeight="1">
      <c r="A4076" s="396"/>
      <c r="B4076" s="396"/>
    </row>
    <row r="4077" spans="1:2" ht="18" customHeight="1">
      <c r="A4077" s="396"/>
      <c r="B4077" s="396"/>
    </row>
    <row r="4078" spans="1:2" ht="18" customHeight="1">
      <c r="A4078" s="396"/>
      <c r="B4078" s="396"/>
    </row>
    <row r="4079" spans="1:2" ht="18" customHeight="1">
      <c r="A4079" s="396"/>
      <c r="B4079" s="396"/>
    </row>
    <row r="4080" spans="1:2" ht="18" customHeight="1">
      <c r="A4080" s="396"/>
      <c r="B4080" s="396"/>
    </row>
    <row r="4081" spans="1:2" ht="18" customHeight="1">
      <c r="A4081" s="396"/>
      <c r="B4081" s="396"/>
    </row>
    <row r="4082" spans="1:2" ht="18" customHeight="1">
      <c r="A4082" s="396"/>
      <c r="B4082" s="396"/>
    </row>
    <row r="4083" spans="1:2" ht="18" customHeight="1">
      <c r="A4083" s="396"/>
      <c r="B4083" s="396"/>
    </row>
    <row r="4084" spans="1:2" ht="18" customHeight="1">
      <c r="A4084" s="396"/>
      <c r="B4084" s="396"/>
    </row>
    <row r="4085" spans="1:2" ht="18" customHeight="1">
      <c r="A4085" s="396"/>
      <c r="B4085" s="396"/>
    </row>
    <row r="4086" spans="1:2" ht="18" customHeight="1">
      <c r="A4086" s="396"/>
      <c r="B4086" s="396"/>
    </row>
    <row r="4087" spans="1:2" ht="18" customHeight="1">
      <c r="A4087" s="396"/>
      <c r="B4087" s="396"/>
    </row>
    <row r="4088" spans="1:2" ht="18" customHeight="1">
      <c r="A4088" s="396"/>
      <c r="B4088" s="396"/>
    </row>
    <row r="4089" spans="1:2" ht="18" customHeight="1">
      <c r="A4089" s="396"/>
      <c r="B4089" s="396"/>
    </row>
    <row r="4090" spans="1:2" ht="18" customHeight="1">
      <c r="A4090" s="396"/>
      <c r="B4090" s="396"/>
    </row>
    <row r="4091" spans="1:2" ht="18" customHeight="1">
      <c r="A4091" s="396"/>
      <c r="B4091" s="396"/>
    </row>
    <row r="4092" spans="1:2" ht="18" customHeight="1">
      <c r="A4092" s="396"/>
      <c r="B4092" s="396"/>
    </row>
    <row r="4093" spans="1:2" ht="18" customHeight="1">
      <c r="A4093" s="396"/>
      <c r="B4093" s="396"/>
    </row>
    <row r="4094" spans="1:2" ht="18" customHeight="1">
      <c r="A4094" s="396"/>
      <c r="B4094" s="396"/>
    </row>
    <row r="4095" spans="1:2" ht="18" customHeight="1">
      <c r="A4095" s="396"/>
      <c r="B4095" s="396"/>
    </row>
    <row r="4096" spans="1:2" ht="18" customHeight="1">
      <c r="A4096" s="396"/>
      <c r="B4096" s="396"/>
    </row>
    <row r="4097" spans="1:2" ht="18" customHeight="1">
      <c r="A4097" s="396"/>
      <c r="B4097" s="396"/>
    </row>
    <row r="4098" spans="1:2" ht="18" customHeight="1">
      <c r="A4098" s="396"/>
      <c r="B4098" s="396"/>
    </row>
    <row r="4099" spans="1:2" ht="18" customHeight="1">
      <c r="A4099" s="396"/>
      <c r="B4099" s="396"/>
    </row>
    <row r="4100" spans="1:2" ht="18" customHeight="1">
      <c r="A4100" s="396"/>
      <c r="B4100" s="396"/>
    </row>
    <row r="4101" spans="1:2" ht="18" customHeight="1">
      <c r="A4101" s="396"/>
      <c r="B4101" s="396"/>
    </row>
    <row r="4102" spans="1:2" ht="18" customHeight="1">
      <c r="A4102" s="396"/>
      <c r="B4102" s="396"/>
    </row>
    <row r="4103" spans="1:2" ht="18" customHeight="1">
      <c r="A4103" s="396"/>
      <c r="B4103" s="396"/>
    </row>
    <row r="4104" spans="1:2" ht="18" customHeight="1">
      <c r="A4104" s="396"/>
      <c r="B4104" s="396"/>
    </row>
    <row r="4105" spans="1:2" ht="18" customHeight="1">
      <c r="A4105" s="396"/>
      <c r="B4105" s="396"/>
    </row>
    <row r="4106" spans="1:2" ht="18" customHeight="1">
      <c r="A4106" s="396"/>
      <c r="B4106" s="396"/>
    </row>
    <row r="4107" spans="1:2" ht="18" customHeight="1">
      <c r="A4107" s="396"/>
      <c r="B4107" s="396"/>
    </row>
    <row r="4108" spans="1:2" ht="18" customHeight="1">
      <c r="A4108" s="396"/>
      <c r="B4108" s="396"/>
    </row>
    <row r="4109" spans="1:2" ht="18" customHeight="1">
      <c r="A4109" s="396"/>
      <c r="B4109" s="396"/>
    </row>
    <row r="4110" spans="1:2" ht="18" customHeight="1">
      <c r="A4110" s="396"/>
      <c r="B4110" s="396"/>
    </row>
    <row r="4111" spans="1:2" ht="18" customHeight="1">
      <c r="A4111" s="396"/>
      <c r="B4111" s="396"/>
    </row>
    <row r="4112" spans="1:2" ht="18" customHeight="1">
      <c r="A4112" s="396"/>
      <c r="B4112" s="396"/>
    </row>
    <row r="4113" spans="1:2" ht="18" customHeight="1">
      <c r="A4113" s="396"/>
      <c r="B4113" s="396"/>
    </row>
    <row r="4114" spans="1:2" ht="18" customHeight="1">
      <c r="A4114" s="396"/>
      <c r="B4114" s="396"/>
    </row>
    <row r="4115" spans="1:2" ht="18" customHeight="1">
      <c r="A4115" s="396"/>
      <c r="B4115" s="396"/>
    </row>
    <row r="4116" spans="1:2" ht="18" customHeight="1">
      <c r="A4116" s="396"/>
      <c r="B4116" s="396"/>
    </row>
    <row r="4117" spans="1:2" ht="18" customHeight="1">
      <c r="A4117" s="396"/>
      <c r="B4117" s="396"/>
    </row>
    <row r="4118" spans="1:2" ht="18" customHeight="1">
      <c r="A4118" s="396"/>
      <c r="B4118" s="396"/>
    </row>
    <row r="4119" spans="1:2" ht="18" customHeight="1">
      <c r="A4119" s="396"/>
      <c r="B4119" s="396"/>
    </row>
    <row r="4120" spans="1:2" ht="18" customHeight="1">
      <c r="A4120" s="396"/>
      <c r="B4120" s="396"/>
    </row>
    <row r="4121" spans="1:2" ht="18" customHeight="1">
      <c r="A4121" s="396"/>
      <c r="B4121" s="396"/>
    </row>
    <row r="4122" spans="1:2" ht="18" customHeight="1">
      <c r="A4122" s="396"/>
      <c r="B4122" s="396"/>
    </row>
    <row r="4123" spans="1:2" ht="18" customHeight="1">
      <c r="A4123" s="396"/>
      <c r="B4123" s="396"/>
    </row>
    <row r="4124" spans="1:2" ht="18" customHeight="1">
      <c r="A4124" s="396"/>
      <c r="B4124" s="396"/>
    </row>
    <row r="4125" spans="1:2" ht="18" customHeight="1">
      <c r="A4125" s="396"/>
      <c r="B4125" s="396"/>
    </row>
    <row r="4126" spans="1:2" ht="18" customHeight="1">
      <c r="A4126" s="396"/>
      <c r="B4126" s="396"/>
    </row>
    <row r="4127" spans="1:2" ht="18" customHeight="1">
      <c r="A4127" s="396"/>
      <c r="B4127" s="396"/>
    </row>
    <row r="4128" spans="1:2" ht="18" customHeight="1">
      <c r="A4128" s="396"/>
      <c r="B4128" s="396"/>
    </row>
    <row r="4129" spans="1:2" ht="18" customHeight="1">
      <c r="A4129" s="396"/>
      <c r="B4129" s="396"/>
    </row>
    <row r="4130" spans="1:2" ht="18" customHeight="1">
      <c r="A4130" s="396"/>
      <c r="B4130" s="396"/>
    </row>
    <row r="4131" spans="1:2" ht="18" customHeight="1">
      <c r="A4131" s="396"/>
      <c r="B4131" s="396"/>
    </row>
    <row r="4132" spans="1:2" ht="18" customHeight="1">
      <c r="A4132" s="396"/>
      <c r="B4132" s="396"/>
    </row>
    <row r="4133" spans="1:2" ht="18" customHeight="1">
      <c r="A4133" s="396"/>
      <c r="B4133" s="396"/>
    </row>
    <row r="4134" spans="1:2" ht="18" customHeight="1">
      <c r="A4134" s="396"/>
      <c r="B4134" s="396"/>
    </row>
    <row r="4135" spans="1:2" ht="18" customHeight="1">
      <c r="A4135" s="396"/>
      <c r="B4135" s="396"/>
    </row>
    <row r="4136" spans="1:2" ht="18" customHeight="1">
      <c r="A4136" s="396"/>
      <c r="B4136" s="396"/>
    </row>
    <row r="4137" spans="1:2" ht="18" customHeight="1">
      <c r="A4137" s="396"/>
      <c r="B4137" s="396"/>
    </row>
    <row r="4138" spans="1:2" ht="18" customHeight="1">
      <c r="A4138" s="396"/>
      <c r="B4138" s="396"/>
    </row>
    <row r="4139" spans="1:2" ht="18" customHeight="1">
      <c r="A4139" s="396"/>
      <c r="B4139" s="396"/>
    </row>
    <row r="4140" spans="1:2" ht="18" customHeight="1">
      <c r="A4140" s="396"/>
      <c r="B4140" s="396"/>
    </row>
    <row r="4141" spans="1:2" ht="18" customHeight="1">
      <c r="A4141" s="396"/>
      <c r="B4141" s="396"/>
    </row>
    <row r="4142" spans="1:2" ht="18" customHeight="1">
      <c r="A4142" s="396"/>
      <c r="B4142" s="396"/>
    </row>
    <row r="4143" spans="1:2" ht="18" customHeight="1">
      <c r="A4143" s="396"/>
      <c r="B4143" s="396"/>
    </row>
    <row r="4144" spans="1:2" ht="18" customHeight="1">
      <c r="A4144" s="396"/>
      <c r="B4144" s="396"/>
    </row>
    <row r="4145" spans="1:2" ht="18" customHeight="1">
      <c r="A4145" s="396"/>
      <c r="B4145" s="396"/>
    </row>
    <row r="4146" spans="1:2" ht="18" customHeight="1">
      <c r="A4146" s="396"/>
      <c r="B4146" s="396"/>
    </row>
    <row r="4147" spans="1:2" ht="18" customHeight="1">
      <c r="A4147" s="396"/>
      <c r="B4147" s="396"/>
    </row>
    <row r="4148" spans="1:2" ht="18" customHeight="1">
      <c r="A4148" s="396"/>
      <c r="B4148" s="396"/>
    </row>
    <row r="4149" spans="1:2" ht="18" customHeight="1">
      <c r="A4149" s="396"/>
      <c r="B4149" s="396"/>
    </row>
    <row r="4150" spans="1:2" ht="18" customHeight="1">
      <c r="A4150" s="396"/>
      <c r="B4150" s="396"/>
    </row>
    <row r="4151" spans="1:2" ht="18" customHeight="1">
      <c r="A4151" s="396"/>
      <c r="B4151" s="396"/>
    </row>
    <row r="4152" spans="1:2" ht="18" customHeight="1">
      <c r="A4152" s="396"/>
      <c r="B4152" s="396"/>
    </row>
    <row r="4153" spans="1:2" ht="18" customHeight="1">
      <c r="A4153" s="396"/>
      <c r="B4153" s="396"/>
    </row>
    <row r="4154" spans="1:2" ht="18" customHeight="1">
      <c r="A4154" s="396"/>
      <c r="B4154" s="396"/>
    </row>
    <row r="4155" spans="1:2" ht="18" customHeight="1">
      <c r="A4155" s="396"/>
      <c r="B4155" s="396"/>
    </row>
    <row r="4156" spans="1:2" ht="18" customHeight="1">
      <c r="A4156" s="396"/>
      <c r="B4156" s="396"/>
    </row>
    <row r="4157" spans="1:2" ht="18" customHeight="1">
      <c r="A4157" s="396"/>
      <c r="B4157" s="396"/>
    </row>
    <row r="4158" spans="1:2" ht="18" customHeight="1">
      <c r="A4158" s="396"/>
      <c r="B4158" s="396"/>
    </row>
    <row r="4159" spans="1:2" ht="18" customHeight="1">
      <c r="A4159" s="396"/>
      <c r="B4159" s="396"/>
    </row>
    <row r="4160" spans="1:2" ht="18" customHeight="1">
      <c r="A4160" s="396"/>
      <c r="B4160" s="396"/>
    </row>
    <row r="4161" spans="1:2" ht="18" customHeight="1">
      <c r="A4161" s="396"/>
      <c r="B4161" s="396"/>
    </row>
    <row r="4162" spans="1:2" ht="18" customHeight="1">
      <c r="A4162" s="396"/>
      <c r="B4162" s="396"/>
    </row>
    <row r="4163" spans="1:2" ht="18" customHeight="1">
      <c r="A4163" s="396"/>
      <c r="B4163" s="396"/>
    </row>
    <row r="4164" spans="1:2" ht="18" customHeight="1">
      <c r="A4164" s="396"/>
      <c r="B4164" s="396"/>
    </row>
    <row r="4165" spans="1:2" ht="18" customHeight="1">
      <c r="A4165" s="396"/>
      <c r="B4165" s="396"/>
    </row>
    <row r="4166" spans="1:2" ht="18" customHeight="1">
      <c r="A4166" s="396"/>
      <c r="B4166" s="396"/>
    </row>
    <row r="4167" spans="1:2" ht="18" customHeight="1">
      <c r="A4167" s="396"/>
      <c r="B4167" s="396"/>
    </row>
    <row r="4168" spans="1:2" ht="18" customHeight="1">
      <c r="A4168" s="396"/>
      <c r="B4168" s="396"/>
    </row>
    <row r="4169" spans="1:2" ht="18" customHeight="1">
      <c r="A4169" s="396"/>
      <c r="B4169" s="396"/>
    </row>
    <row r="4170" spans="1:2" ht="18" customHeight="1">
      <c r="A4170" s="396"/>
      <c r="B4170" s="396"/>
    </row>
    <row r="4171" spans="1:2" ht="18" customHeight="1">
      <c r="A4171" s="396"/>
      <c r="B4171" s="396"/>
    </row>
    <row r="4172" spans="1:2" ht="18" customHeight="1">
      <c r="A4172" s="396"/>
      <c r="B4172" s="396"/>
    </row>
    <row r="4173" spans="1:2" ht="18" customHeight="1">
      <c r="A4173" s="396"/>
      <c r="B4173" s="396"/>
    </row>
    <row r="4174" spans="1:2" ht="18" customHeight="1">
      <c r="A4174" s="396"/>
      <c r="B4174" s="396"/>
    </row>
    <row r="4175" spans="1:2" ht="18" customHeight="1">
      <c r="A4175" s="396"/>
      <c r="B4175" s="396"/>
    </row>
    <row r="4176" spans="1:2" ht="18" customHeight="1">
      <c r="A4176" s="396"/>
      <c r="B4176" s="396"/>
    </row>
    <row r="4177" spans="1:2" ht="18" customHeight="1">
      <c r="A4177" s="396"/>
      <c r="B4177" s="396"/>
    </row>
    <row r="4178" spans="1:2" ht="18" customHeight="1">
      <c r="A4178" s="396"/>
      <c r="B4178" s="396"/>
    </row>
    <row r="4179" spans="1:2" ht="18" customHeight="1">
      <c r="A4179" s="396"/>
      <c r="B4179" s="396"/>
    </row>
    <row r="4180" spans="1:2" ht="18" customHeight="1">
      <c r="A4180" s="396"/>
      <c r="B4180" s="396"/>
    </row>
    <row r="4181" spans="1:2" ht="18" customHeight="1">
      <c r="A4181" s="396"/>
      <c r="B4181" s="396"/>
    </row>
    <row r="4182" spans="1:2" ht="18" customHeight="1">
      <c r="A4182" s="396"/>
      <c r="B4182" s="396"/>
    </row>
    <row r="4183" spans="1:2" ht="18" customHeight="1">
      <c r="A4183" s="396"/>
      <c r="B4183" s="396"/>
    </row>
    <row r="4184" spans="1:2" ht="18" customHeight="1">
      <c r="A4184" s="396"/>
      <c r="B4184" s="396"/>
    </row>
    <row r="4185" spans="1:2" ht="18" customHeight="1">
      <c r="A4185" s="396"/>
      <c r="B4185" s="396"/>
    </row>
    <row r="4186" spans="1:2" ht="18" customHeight="1">
      <c r="A4186" s="396"/>
      <c r="B4186" s="396"/>
    </row>
    <row r="4187" spans="1:2" ht="18" customHeight="1">
      <c r="A4187" s="396"/>
      <c r="B4187" s="396"/>
    </row>
    <row r="4188" spans="1:2" ht="18" customHeight="1">
      <c r="A4188" s="396"/>
      <c r="B4188" s="396"/>
    </row>
    <row r="4189" spans="1:2" ht="18" customHeight="1">
      <c r="A4189" s="396"/>
      <c r="B4189" s="396"/>
    </row>
    <row r="4190" spans="1:2" ht="18" customHeight="1">
      <c r="A4190" s="396"/>
      <c r="B4190" s="396"/>
    </row>
    <row r="4191" spans="1:2" ht="18" customHeight="1">
      <c r="A4191" s="396"/>
      <c r="B4191" s="396"/>
    </row>
    <row r="4192" spans="1:2" ht="18" customHeight="1">
      <c r="A4192" s="396"/>
      <c r="B4192" s="396"/>
    </row>
    <row r="4193" spans="1:2" ht="18" customHeight="1">
      <c r="A4193" s="396"/>
      <c r="B4193" s="396"/>
    </row>
    <row r="4194" spans="1:2" ht="18" customHeight="1">
      <c r="A4194" s="396"/>
      <c r="B4194" s="396"/>
    </row>
    <row r="4195" spans="1:2" ht="18" customHeight="1">
      <c r="A4195" s="396"/>
      <c r="B4195" s="396"/>
    </row>
    <row r="4196" spans="1:2" ht="18" customHeight="1">
      <c r="A4196" s="396"/>
      <c r="B4196" s="396"/>
    </row>
    <row r="4197" spans="1:2" ht="18" customHeight="1">
      <c r="A4197" s="396"/>
      <c r="B4197" s="396"/>
    </row>
    <row r="4198" spans="1:2" ht="18" customHeight="1">
      <c r="A4198" s="396"/>
      <c r="B4198" s="396"/>
    </row>
    <row r="4199" spans="1:2" ht="18" customHeight="1">
      <c r="A4199" s="396"/>
      <c r="B4199" s="396"/>
    </row>
    <row r="4200" spans="1:2" ht="18" customHeight="1">
      <c r="A4200" s="396"/>
      <c r="B4200" s="396"/>
    </row>
    <row r="4201" spans="1:2" ht="18" customHeight="1">
      <c r="A4201" s="396"/>
      <c r="B4201" s="396"/>
    </row>
    <row r="4202" spans="1:2" ht="18" customHeight="1">
      <c r="A4202" s="396"/>
      <c r="B4202" s="396"/>
    </row>
    <row r="4203" spans="1:2" ht="18" customHeight="1">
      <c r="A4203" s="396"/>
      <c r="B4203" s="396"/>
    </row>
    <row r="4204" spans="1:2" ht="18" customHeight="1">
      <c r="A4204" s="396"/>
      <c r="B4204" s="396"/>
    </row>
    <row r="4205" spans="1:2" ht="18" customHeight="1">
      <c r="A4205" s="396"/>
      <c r="B4205" s="396"/>
    </row>
    <row r="4206" spans="1:2" ht="18" customHeight="1">
      <c r="A4206" s="396"/>
      <c r="B4206" s="396"/>
    </row>
    <row r="4207" spans="1:2" ht="18" customHeight="1">
      <c r="A4207" s="396"/>
      <c r="B4207" s="396"/>
    </row>
    <row r="4208" spans="1:2" ht="18" customHeight="1">
      <c r="A4208" s="396"/>
      <c r="B4208" s="396"/>
    </row>
    <row r="4209" spans="1:2" ht="18" customHeight="1">
      <c r="A4209" s="396"/>
      <c r="B4209" s="396"/>
    </row>
    <row r="4210" spans="1:2" ht="18" customHeight="1">
      <c r="A4210" s="396"/>
      <c r="B4210" s="396"/>
    </row>
    <row r="4211" spans="1:2" ht="18" customHeight="1">
      <c r="A4211" s="396"/>
      <c r="B4211" s="396"/>
    </row>
    <row r="4212" spans="1:2" ht="18" customHeight="1">
      <c r="A4212" s="396"/>
      <c r="B4212" s="396"/>
    </row>
    <row r="4213" spans="1:2" ht="18" customHeight="1">
      <c r="A4213" s="396"/>
      <c r="B4213" s="396"/>
    </row>
    <row r="4214" spans="1:2" ht="18" customHeight="1">
      <c r="A4214" s="396"/>
      <c r="B4214" s="396"/>
    </row>
    <row r="4215" spans="1:2" ht="18" customHeight="1">
      <c r="A4215" s="396"/>
      <c r="B4215" s="396"/>
    </row>
    <row r="4216" spans="1:2" ht="18" customHeight="1">
      <c r="A4216" s="396"/>
      <c r="B4216" s="396"/>
    </row>
    <row r="4217" spans="1:2" ht="18" customHeight="1">
      <c r="A4217" s="396"/>
      <c r="B4217" s="396"/>
    </row>
    <row r="4218" spans="1:2" ht="18" customHeight="1">
      <c r="A4218" s="396"/>
      <c r="B4218" s="396"/>
    </row>
    <row r="4219" spans="1:2" ht="18" customHeight="1">
      <c r="A4219" s="396"/>
      <c r="B4219" s="396"/>
    </row>
    <row r="4220" spans="1:2" ht="18" customHeight="1">
      <c r="A4220" s="396"/>
      <c r="B4220" s="396"/>
    </row>
    <row r="4221" spans="1:2" ht="18" customHeight="1">
      <c r="A4221" s="396"/>
      <c r="B4221" s="396"/>
    </row>
    <row r="4222" spans="1:2" ht="18" customHeight="1">
      <c r="A4222" s="396"/>
      <c r="B4222" s="396"/>
    </row>
    <row r="4223" spans="1:2" ht="18" customHeight="1">
      <c r="A4223" s="396"/>
      <c r="B4223" s="396"/>
    </row>
    <row r="4224" spans="1:2" ht="18" customHeight="1">
      <c r="A4224" s="396"/>
      <c r="B4224" s="396"/>
    </row>
    <row r="4225" spans="1:2" ht="18" customHeight="1">
      <c r="A4225" s="396"/>
      <c r="B4225" s="396"/>
    </row>
    <row r="4226" spans="1:2" ht="18" customHeight="1">
      <c r="A4226" s="396"/>
      <c r="B4226" s="396"/>
    </row>
    <row r="4227" spans="1:2" ht="18" customHeight="1">
      <c r="A4227" s="396"/>
      <c r="B4227" s="396"/>
    </row>
    <row r="4228" spans="1:2" ht="18" customHeight="1">
      <c r="A4228" s="396"/>
      <c r="B4228" s="396"/>
    </row>
    <row r="4229" spans="1:2" ht="18" customHeight="1">
      <c r="A4229" s="396"/>
      <c r="B4229" s="396"/>
    </row>
    <row r="4230" spans="1:2" ht="18" customHeight="1">
      <c r="A4230" s="396"/>
      <c r="B4230" s="396"/>
    </row>
    <row r="4231" spans="1:2" ht="18" customHeight="1">
      <c r="A4231" s="396"/>
      <c r="B4231" s="396"/>
    </row>
    <row r="4232" spans="1:2" ht="18" customHeight="1">
      <c r="A4232" s="396"/>
      <c r="B4232" s="396"/>
    </row>
    <row r="4233" spans="1:2" ht="18" customHeight="1">
      <c r="A4233" s="396"/>
      <c r="B4233" s="396"/>
    </row>
    <row r="4234" spans="1:2" ht="18" customHeight="1">
      <c r="A4234" s="396"/>
      <c r="B4234" s="396"/>
    </row>
    <row r="4235" spans="1:2" ht="18" customHeight="1">
      <c r="A4235" s="396"/>
      <c r="B4235" s="396"/>
    </row>
    <row r="4236" spans="1:2" ht="18" customHeight="1">
      <c r="A4236" s="396"/>
      <c r="B4236" s="396"/>
    </row>
    <row r="4237" spans="1:2" ht="18" customHeight="1">
      <c r="A4237" s="396"/>
      <c r="B4237" s="396"/>
    </row>
    <row r="4238" spans="1:2" ht="18" customHeight="1">
      <c r="A4238" s="396"/>
      <c r="B4238" s="396"/>
    </row>
    <row r="4239" spans="1:2" ht="18" customHeight="1">
      <c r="A4239" s="396"/>
      <c r="B4239" s="396"/>
    </row>
    <row r="4240" spans="1:2" ht="18" customHeight="1">
      <c r="A4240" s="396"/>
      <c r="B4240" s="396"/>
    </row>
    <row r="4241" spans="1:2" ht="18" customHeight="1">
      <c r="A4241" s="396"/>
      <c r="B4241" s="396"/>
    </row>
    <row r="4242" spans="1:2" ht="18" customHeight="1">
      <c r="A4242" s="396"/>
      <c r="B4242" s="396"/>
    </row>
    <row r="4243" spans="1:2" ht="18" customHeight="1">
      <c r="A4243" s="396"/>
      <c r="B4243" s="396"/>
    </row>
    <row r="4244" spans="1:2" ht="18" customHeight="1">
      <c r="A4244" s="396"/>
      <c r="B4244" s="396"/>
    </row>
    <row r="4245" spans="1:2" ht="18" customHeight="1">
      <c r="A4245" s="396"/>
      <c r="B4245" s="396"/>
    </row>
    <row r="4246" spans="1:2" ht="18" customHeight="1">
      <c r="A4246" s="396"/>
      <c r="B4246" s="396"/>
    </row>
    <row r="4247" spans="1:2" ht="18" customHeight="1">
      <c r="A4247" s="396"/>
      <c r="B4247" s="396"/>
    </row>
    <row r="4248" spans="1:2" ht="18" customHeight="1">
      <c r="A4248" s="396"/>
      <c r="B4248" s="396"/>
    </row>
    <row r="4249" spans="1:2" ht="18" customHeight="1">
      <c r="A4249" s="396"/>
      <c r="B4249" s="396"/>
    </row>
    <row r="4250" spans="1:2" ht="18" customHeight="1">
      <c r="A4250" s="396"/>
      <c r="B4250" s="396"/>
    </row>
    <row r="4251" spans="1:2" ht="18" customHeight="1">
      <c r="A4251" s="396"/>
      <c r="B4251" s="396"/>
    </row>
    <row r="4252" spans="1:2" ht="18" customHeight="1">
      <c r="A4252" s="396"/>
      <c r="B4252" s="396"/>
    </row>
    <row r="4253" spans="1:2" ht="18" customHeight="1">
      <c r="A4253" s="396"/>
      <c r="B4253" s="396"/>
    </row>
    <row r="4254" spans="1:2" ht="18" customHeight="1">
      <c r="A4254" s="396"/>
      <c r="B4254" s="396"/>
    </row>
    <row r="4255" spans="1:2" ht="18" customHeight="1">
      <c r="A4255" s="396"/>
      <c r="B4255" s="396"/>
    </row>
    <row r="4256" spans="1:2" ht="18" customHeight="1">
      <c r="A4256" s="396"/>
      <c r="B4256" s="396"/>
    </row>
    <row r="4257" spans="1:2" ht="18" customHeight="1">
      <c r="A4257" s="396"/>
      <c r="B4257" s="396"/>
    </row>
    <row r="4258" spans="1:2" ht="18" customHeight="1">
      <c r="A4258" s="396"/>
      <c r="B4258" s="396"/>
    </row>
    <row r="4259" spans="1:2" ht="18" customHeight="1">
      <c r="A4259" s="396"/>
      <c r="B4259" s="396"/>
    </row>
    <row r="4260" spans="1:2" ht="18" customHeight="1">
      <c r="A4260" s="396"/>
      <c r="B4260" s="396"/>
    </row>
    <row r="4261" spans="1:2" ht="18" customHeight="1">
      <c r="A4261" s="396"/>
      <c r="B4261" s="396"/>
    </row>
    <row r="4262" spans="1:2" ht="18" customHeight="1">
      <c r="A4262" s="396"/>
      <c r="B4262" s="396"/>
    </row>
    <row r="4263" spans="1:2" ht="18" customHeight="1">
      <c r="A4263" s="396"/>
      <c r="B4263" s="396"/>
    </row>
    <row r="4264" spans="1:2" ht="18" customHeight="1">
      <c r="A4264" s="396"/>
      <c r="B4264" s="396"/>
    </row>
    <row r="4265" spans="1:2" ht="18" customHeight="1">
      <c r="A4265" s="396"/>
      <c r="B4265" s="396"/>
    </row>
    <row r="4266" spans="1:2" ht="18" customHeight="1">
      <c r="A4266" s="396"/>
      <c r="B4266" s="396"/>
    </row>
    <row r="4267" spans="1:2" ht="18" customHeight="1">
      <c r="A4267" s="396"/>
      <c r="B4267" s="396"/>
    </row>
    <row r="4268" spans="1:2" ht="18" customHeight="1">
      <c r="A4268" s="396"/>
      <c r="B4268" s="396"/>
    </row>
    <row r="4269" spans="1:2" ht="18" customHeight="1">
      <c r="A4269" s="396"/>
      <c r="B4269" s="396"/>
    </row>
    <row r="4270" spans="1:2" ht="18" customHeight="1">
      <c r="A4270" s="396"/>
      <c r="B4270" s="396"/>
    </row>
    <row r="4271" spans="1:2" ht="18" customHeight="1">
      <c r="A4271" s="396"/>
      <c r="B4271" s="396"/>
    </row>
    <row r="4272" spans="1:2" ht="18" customHeight="1">
      <c r="A4272" s="396"/>
      <c r="B4272" s="396"/>
    </row>
    <row r="4273" spans="1:2" ht="18" customHeight="1">
      <c r="A4273" s="396"/>
      <c r="B4273" s="396"/>
    </row>
    <row r="4274" spans="1:2" ht="18" customHeight="1">
      <c r="A4274" s="396"/>
      <c r="B4274" s="396"/>
    </row>
    <row r="4275" spans="1:2" ht="18" customHeight="1">
      <c r="A4275" s="396"/>
      <c r="B4275" s="396"/>
    </row>
    <row r="4276" spans="1:2" ht="18" customHeight="1">
      <c r="A4276" s="396"/>
      <c r="B4276" s="396"/>
    </row>
    <row r="4277" spans="1:2" ht="18" customHeight="1">
      <c r="A4277" s="396"/>
      <c r="B4277" s="396"/>
    </row>
    <row r="4278" spans="1:2" ht="18" customHeight="1">
      <c r="A4278" s="396"/>
      <c r="B4278" s="396"/>
    </row>
    <row r="4279" spans="1:2" ht="18" customHeight="1">
      <c r="A4279" s="396"/>
      <c r="B4279" s="396"/>
    </row>
    <row r="4280" spans="1:2" ht="18" customHeight="1">
      <c r="A4280" s="396"/>
      <c r="B4280" s="396"/>
    </row>
    <row r="4281" spans="1:2" ht="18" customHeight="1">
      <c r="A4281" s="396"/>
      <c r="B4281" s="396"/>
    </row>
    <row r="4282" spans="1:2" ht="18" customHeight="1">
      <c r="A4282" s="396"/>
      <c r="B4282" s="396"/>
    </row>
    <row r="4283" spans="1:2" ht="18" customHeight="1">
      <c r="A4283" s="396"/>
      <c r="B4283" s="396"/>
    </row>
    <row r="4284" spans="1:2" ht="18" customHeight="1">
      <c r="A4284" s="396"/>
      <c r="B4284" s="396"/>
    </row>
    <row r="4285" spans="1:2" ht="18" customHeight="1">
      <c r="A4285" s="396"/>
      <c r="B4285" s="396"/>
    </row>
    <row r="4286" spans="1:2" ht="18" customHeight="1">
      <c r="A4286" s="396"/>
      <c r="B4286" s="396"/>
    </row>
    <row r="4287" spans="1:2" ht="18" customHeight="1">
      <c r="A4287" s="396"/>
      <c r="B4287" s="396"/>
    </row>
    <row r="4288" spans="1:2" ht="18" customHeight="1">
      <c r="A4288" s="396"/>
      <c r="B4288" s="396"/>
    </row>
    <row r="4289" spans="1:2" ht="18" customHeight="1">
      <c r="A4289" s="396"/>
      <c r="B4289" s="396"/>
    </row>
    <row r="4290" spans="1:2" ht="18" customHeight="1">
      <c r="A4290" s="396"/>
      <c r="B4290" s="396"/>
    </row>
    <row r="4291" spans="1:2" ht="18" customHeight="1">
      <c r="A4291" s="396"/>
      <c r="B4291" s="396"/>
    </row>
    <row r="4292" spans="1:2" ht="18" customHeight="1">
      <c r="A4292" s="396"/>
      <c r="B4292" s="396"/>
    </row>
    <row r="4293" spans="1:2" ht="18" customHeight="1">
      <c r="A4293" s="396"/>
      <c r="B4293" s="396"/>
    </row>
    <row r="4294" spans="1:2" ht="18" customHeight="1">
      <c r="A4294" s="396"/>
      <c r="B4294" s="396"/>
    </row>
    <row r="4295" spans="1:2" ht="18" customHeight="1">
      <c r="A4295" s="396"/>
      <c r="B4295" s="396"/>
    </row>
    <row r="4296" spans="1:2" ht="18" customHeight="1">
      <c r="A4296" s="396"/>
      <c r="B4296" s="396"/>
    </row>
    <row r="4297" spans="1:2" ht="18" customHeight="1">
      <c r="A4297" s="396"/>
      <c r="B4297" s="396"/>
    </row>
    <row r="4298" spans="1:2" ht="18" customHeight="1">
      <c r="A4298" s="396"/>
      <c r="B4298" s="396"/>
    </row>
    <row r="4299" spans="1:2" ht="18" customHeight="1">
      <c r="A4299" s="396"/>
      <c r="B4299" s="396"/>
    </row>
    <row r="4300" spans="1:2" ht="18" customHeight="1">
      <c r="A4300" s="396"/>
      <c r="B4300" s="396"/>
    </row>
    <row r="4301" spans="1:2" ht="18" customHeight="1">
      <c r="A4301" s="396"/>
      <c r="B4301" s="396"/>
    </row>
    <row r="4302" spans="1:2" ht="18" customHeight="1">
      <c r="A4302" s="396"/>
      <c r="B4302" s="396"/>
    </row>
    <row r="4303" spans="1:2" ht="18" customHeight="1">
      <c r="A4303" s="396"/>
      <c r="B4303" s="396"/>
    </row>
    <row r="4304" spans="1:2" ht="18" customHeight="1">
      <c r="A4304" s="396"/>
      <c r="B4304" s="396"/>
    </row>
    <row r="4305" spans="1:2" ht="18" customHeight="1">
      <c r="A4305" s="396"/>
      <c r="B4305" s="396"/>
    </row>
    <row r="4306" spans="1:2" ht="18" customHeight="1">
      <c r="A4306" s="396"/>
      <c r="B4306" s="396"/>
    </row>
    <row r="4307" spans="1:2" ht="18" customHeight="1">
      <c r="A4307" s="396"/>
      <c r="B4307" s="396"/>
    </row>
    <row r="4308" spans="1:2" ht="18" customHeight="1">
      <c r="A4308" s="396"/>
      <c r="B4308" s="396"/>
    </row>
    <row r="4309" spans="1:2" ht="18" customHeight="1">
      <c r="A4309" s="396"/>
      <c r="B4309" s="396"/>
    </row>
    <row r="4310" spans="1:2" ht="18" customHeight="1">
      <c r="A4310" s="396"/>
      <c r="B4310" s="396"/>
    </row>
    <row r="4311" spans="1:2" ht="18" customHeight="1">
      <c r="A4311" s="396"/>
      <c r="B4311" s="396"/>
    </row>
    <row r="4312" spans="1:2" ht="18" customHeight="1">
      <c r="A4312" s="396"/>
      <c r="B4312" s="396"/>
    </row>
    <row r="4313" spans="1:2" ht="18" customHeight="1">
      <c r="A4313" s="396"/>
      <c r="B4313" s="396"/>
    </row>
    <row r="4314" spans="1:2" ht="18" customHeight="1">
      <c r="A4314" s="396"/>
      <c r="B4314" s="396"/>
    </row>
    <row r="4315" spans="1:2" ht="18" customHeight="1">
      <c r="A4315" s="396"/>
      <c r="B4315" s="396"/>
    </row>
    <row r="4316" spans="1:2" ht="18" customHeight="1">
      <c r="A4316" s="396"/>
      <c r="B4316" s="396"/>
    </row>
    <row r="4317" spans="1:2" ht="18" customHeight="1">
      <c r="A4317" s="396"/>
      <c r="B4317" s="396"/>
    </row>
    <row r="4318" spans="1:2" ht="18" customHeight="1">
      <c r="A4318" s="396"/>
      <c r="B4318" s="396"/>
    </row>
    <row r="4319" spans="1:2" ht="18" customHeight="1">
      <c r="A4319" s="396"/>
      <c r="B4319" s="396"/>
    </row>
    <row r="4320" spans="1:2" ht="18" customHeight="1">
      <c r="A4320" s="396"/>
      <c r="B4320" s="396"/>
    </row>
    <row r="4321" spans="1:2" ht="18" customHeight="1">
      <c r="A4321" s="396"/>
      <c r="B4321" s="396"/>
    </row>
    <row r="4322" spans="1:2" ht="18" customHeight="1">
      <c r="A4322" s="396"/>
      <c r="B4322" s="396"/>
    </row>
    <row r="4323" spans="1:2" ht="18" customHeight="1">
      <c r="A4323" s="396"/>
      <c r="B4323" s="396"/>
    </row>
    <row r="4324" spans="1:2" ht="18" customHeight="1">
      <c r="A4324" s="396"/>
      <c r="B4324" s="396"/>
    </row>
    <row r="4325" spans="1:2" ht="18" customHeight="1">
      <c r="A4325" s="396"/>
      <c r="B4325" s="396"/>
    </row>
    <row r="4326" spans="1:2" ht="18" customHeight="1">
      <c r="A4326" s="396"/>
      <c r="B4326" s="396"/>
    </row>
    <row r="4327" spans="1:2" ht="18" customHeight="1">
      <c r="A4327" s="396"/>
      <c r="B4327" s="396"/>
    </row>
    <row r="4328" spans="1:2" ht="18" customHeight="1">
      <c r="A4328" s="396"/>
      <c r="B4328" s="396"/>
    </row>
    <row r="4329" spans="1:2" ht="18" customHeight="1">
      <c r="A4329" s="396"/>
      <c r="B4329" s="396"/>
    </row>
    <row r="4330" spans="1:2" ht="18" customHeight="1">
      <c r="A4330" s="396"/>
      <c r="B4330" s="396"/>
    </row>
    <row r="4331" spans="1:2" ht="18" customHeight="1">
      <c r="A4331" s="396"/>
      <c r="B4331" s="396"/>
    </row>
    <row r="4332" spans="1:2" ht="18" customHeight="1">
      <c r="A4332" s="396"/>
      <c r="B4332" s="396"/>
    </row>
    <row r="4333" spans="1:2" ht="18" customHeight="1">
      <c r="A4333" s="396"/>
      <c r="B4333" s="396"/>
    </row>
    <row r="4334" spans="1:2" ht="18" customHeight="1">
      <c r="A4334" s="396"/>
      <c r="B4334" s="396"/>
    </row>
    <row r="4335" spans="1:2" ht="18" customHeight="1">
      <c r="A4335" s="396"/>
      <c r="B4335" s="396"/>
    </row>
    <row r="4336" spans="1:2" ht="18" customHeight="1">
      <c r="A4336" s="396"/>
      <c r="B4336" s="396"/>
    </row>
    <row r="4337" spans="1:2" ht="18" customHeight="1">
      <c r="A4337" s="396"/>
      <c r="B4337" s="396"/>
    </row>
    <row r="4338" spans="1:2" ht="18" customHeight="1">
      <c r="A4338" s="396"/>
      <c r="B4338" s="396"/>
    </row>
    <row r="4339" spans="1:2" ht="18" customHeight="1">
      <c r="A4339" s="396"/>
      <c r="B4339" s="396"/>
    </row>
    <row r="4340" spans="1:2" ht="18" customHeight="1">
      <c r="A4340" s="396"/>
      <c r="B4340" s="396"/>
    </row>
    <row r="4341" spans="1:2" ht="18" customHeight="1">
      <c r="A4341" s="396"/>
      <c r="B4341" s="396"/>
    </row>
    <row r="4342" spans="1:2" ht="18" customHeight="1">
      <c r="A4342" s="396"/>
      <c r="B4342" s="396"/>
    </row>
    <row r="4343" spans="1:2" ht="18" customHeight="1">
      <c r="A4343" s="396"/>
      <c r="B4343" s="396"/>
    </row>
    <row r="4344" spans="1:2" ht="18" customHeight="1">
      <c r="A4344" s="396"/>
      <c r="B4344" s="396"/>
    </row>
    <row r="4345" spans="1:2" ht="18" customHeight="1">
      <c r="A4345" s="396"/>
      <c r="B4345" s="396"/>
    </row>
    <row r="4346" spans="1:2" ht="18" customHeight="1">
      <c r="A4346" s="396"/>
      <c r="B4346" s="396"/>
    </row>
    <row r="4347" spans="1:2" ht="18" customHeight="1">
      <c r="A4347" s="396"/>
      <c r="B4347" s="396"/>
    </row>
    <row r="4348" spans="1:2" ht="18" customHeight="1">
      <c r="A4348" s="396"/>
      <c r="B4348" s="396"/>
    </row>
    <row r="4349" spans="1:2" ht="18" customHeight="1">
      <c r="A4349" s="396"/>
      <c r="B4349" s="396"/>
    </row>
    <row r="4350" spans="1:2" ht="18" customHeight="1">
      <c r="A4350" s="396"/>
      <c r="B4350" s="396"/>
    </row>
    <row r="4351" spans="1:2" ht="18" customHeight="1">
      <c r="A4351" s="396"/>
      <c r="B4351" s="396"/>
    </row>
    <row r="4352" spans="1:2" ht="18" customHeight="1">
      <c r="A4352" s="396"/>
      <c r="B4352" s="396"/>
    </row>
    <row r="4353" spans="1:2" ht="18" customHeight="1">
      <c r="A4353" s="396"/>
      <c r="B4353" s="396"/>
    </row>
    <row r="4354" spans="1:2" ht="18" customHeight="1">
      <c r="A4354" s="396"/>
      <c r="B4354" s="396"/>
    </row>
    <row r="4355" spans="1:2" ht="18" customHeight="1">
      <c r="A4355" s="396"/>
      <c r="B4355" s="396"/>
    </row>
    <row r="4356" spans="1:2" ht="18" customHeight="1">
      <c r="A4356" s="396"/>
      <c r="B4356" s="396"/>
    </row>
    <row r="4357" spans="1:2" ht="18" customHeight="1">
      <c r="A4357" s="396"/>
      <c r="B4357" s="396"/>
    </row>
    <row r="4358" spans="1:2" ht="18" customHeight="1">
      <c r="A4358" s="396"/>
      <c r="B4358" s="396"/>
    </row>
    <row r="4359" spans="1:2" ht="18" customHeight="1">
      <c r="A4359" s="396"/>
      <c r="B4359" s="396"/>
    </row>
    <row r="4360" spans="1:2" ht="18" customHeight="1">
      <c r="A4360" s="396"/>
      <c r="B4360" s="396"/>
    </row>
    <row r="4361" spans="1:2" ht="18" customHeight="1">
      <c r="A4361" s="396"/>
      <c r="B4361" s="396"/>
    </row>
    <row r="4362" spans="1:2" ht="18" customHeight="1">
      <c r="A4362" s="396"/>
      <c r="B4362" s="396"/>
    </row>
    <row r="4363" spans="1:2" ht="18" customHeight="1">
      <c r="A4363" s="396"/>
      <c r="B4363" s="396"/>
    </row>
    <row r="4364" spans="1:2" ht="18" customHeight="1">
      <c r="A4364" s="396"/>
      <c r="B4364" s="396"/>
    </row>
    <row r="4365" spans="1:2" ht="18" customHeight="1">
      <c r="A4365" s="396"/>
      <c r="B4365" s="396"/>
    </row>
    <row r="4366" spans="1:2" ht="18" customHeight="1">
      <c r="A4366" s="396"/>
      <c r="B4366" s="396"/>
    </row>
    <row r="4367" spans="1:2" ht="18" customHeight="1">
      <c r="A4367" s="396"/>
      <c r="B4367" s="396"/>
    </row>
    <row r="4368" spans="1:2" ht="18" customHeight="1">
      <c r="A4368" s="396"/>
      <c r="B4368" s="396"/>
    </row>
    <row r="4369" spans="1:2" ht="18" customHeight="1">
      <c r="A4369" s="396"/>
      <c r="B4369" s="396"/>
    </row>
    <row r="4370" spans="1:2" ht="18" customHeight="1">
      <c r="A4370" s="396"/>
      <c r="B4370" s="396"/>
    </row>
    <row r="4371" spans="1:2" ht="18" customHeight="1">
      <c r="A4371" s="396"/>
      <c r="B4371" s="396"/>
    </row>
    <row r="4372" spans="1:2" ht="18" customHeight="1">
      <c r="A4372" s="396"/>
      <c r="B4372" s="396"/>
    </row>
    <row r="4373" spans="1:2" ht="18" customHeight="1">
      <c r="A4373" s="396"/>
      <c r="B4373" s="396"/>
    </row>
    <row r="4374" spans="1:2" ht="18" customHeight="1">
      <c r="A4374" s="396"/>
      <c r="B4374" s="396"/>
    </row>
    <row r="4375" spans="1:2" ht="18" customHeight="1">
      <c r="A4375" s="396"/>
      <c r="B4375" s="396"/>
    </row>
    <row r="4376" spans="1:2" ht="18" customHeight="1">
      <c r="A4376" s="396"/>
      <c r="B4376" s="396"/>
    </row>
    <row r="4377" spans="1:2" ht="18" customHeight="1">
      <c r="A4377" s="396"/>
      <c r="B4377" s="396"/>
    </row>
    <row r="4378" spans="1:2" ht="18" customHeight="1">
      <c r="A4378" s="396"/>
      <c r="B4378" s="396"/>
    </row>
    <row r="4379" spans="1:2" ht="18" customHeight="1">
      <c r="A4379" s="396"/>
      <c r="B4379" s="396"/>
    </row>
    <row r="4380" spans="1:2" ht="18" customHeight="1">
      <c r="A4380" s="396"/>
      <c r="B4380" s="396"/>
    </row>
    <row r="4381" spans="1:2" ht="18" customHeight="1">
      <c r="A4381" s="396"/>
      <c r="B4381" s="396"/>
    </row>
    <row r="4382" spans="1:2" ht="18" customHeight="1">
      <c r="A4382" s="396"/>
      <c r="B4382" s="396"/>
    </row>
    <row r="4383" spans="1:2" ht="18" customHeight="1">
      <c r="A4383" s="396"/>
      <c r="B4383" s="396"/>
    </row>
    <row r="4384" spans="1:2" ht="18" customHeight="1">
      <c r="A4384" s="396"/>
      <c r="B4384" s="396"/>
    </row>
    <row r="4385" spans="1:2" ht="18" customHeight="1">
      <c r="A4385" s="396"/>
      <c r="B4385" s="396"/>
    </row>
    <row r="4386" spans="1:2" ht="18" customHeight="1">
      <c r="A4386" s="396"/>
      <c r="B4386" s="396"/>
    </row>
    <row r="4387" spans="1:2" ht="18" customHeight="1">
      <c r="A4387" s="396"/>
      <c r="B4387" s="396"/>
    </row>
    <row r="4388" spans="1:2" ht="18" customHeight="1">
      <c r="A4388" s="396"/>
      <c r="B4388" s="396"/>
    </row>
    <row r="4389" spans="1:2" ht="18" customHeight="1">
      <c r="A4389" s="396"/>
      <c r="B4389" s="396"/>
    </row>
    <row r="4390" spans="1:2" ht="18" customHeight="1">
      <c r="A4390" s="396"/>
      <c r="B4390" s="396"/>
    </row>
    <row r="4391" spans="1:2" ht="18" customHeight="1">
      <c r="A4391" s="396"/>
      <c r="B4391" s="396"/>
    </row>
    <row r="4392" spans="1:2" ht="18" customHeight="1">
      <c r="A4392" s="396"/>
      <c r="B4392" s="396"/>
    </row>
    <row r="4393" spans="1:2" ht="18" customHeight="1">
      <c r="A4393" s="396"/>
      <c r="B4393" s="396"/>
    </row>
    <row r="4394" spans="1:2" ht="18" customHeight="1">
      <c r="A4394" s="396"/>
      <c r="B4394" s="396"/>
    </row>
    <row r="4395" spans="1:2" ht="18" customHeight="1">
      <c r="A4395" s="396"/>
      <c r="B4395" s="396"/>
    </row>
    <row r="4396" spans="1:2" ht="18" customHeight="1">
      <c r="A4396" s="396"/>
      <c r="B4396" s="396"/>
    </row>
    <row r="4397" spans="1:2" ht="18" customHeight="1">
      <c r="A4397" s="396"/>
      <c r="B4397" s="396"/>
    </row>
    <row r="4398" spans="1:2" ht="18" customHeight="1">
      <c r="A4398" s="396"/>
      <c r="B4398" s="396"/>
    </row>
    <row r="4399" spans="1:2" ht="18" customHeight="1">
      <c r="A4399" s="396"/>
      <c r="B4399" s="396"/>
    </row>
    <row r="4400" spans="1:2" ht="18" customHeight="1">
      <c r="A4400" s="396"/>
      <c r="B4400" s="396"/>
    </row>
    <row r="4401" spans="1:2" ht="18" customHeight="1">
      <c r="A4401" s="396"/>
      <c r="B4401" s="396"/>
    </row>
    <row r="4402" spans="1:2" ht="18" customHeight="1">
      <c r="A4402" s="396"/>
      <c r="B4402" s="396"/>
    </row>
    <row r="4403" spans="1:2" ht="18" customHeight="1">
      <c r="A4403" s="396"/>
      <c r="B4403" s="396"/>
    </row>
    <row r="4404" spans="1:2" ht="18" customHeight="1">
      <c r="A4404" s="396"/>
      <c r="B4404" s="396"/>
    </row>
    <row r="4405" spans="1:2" ht="18" customHeight="1">
      <c r="A4405" s="396"/>
      <c r="B4405" s="396"/>
    </row>
    <row r="4406" spans="1:2" ht="18" customHeight="1">
      <c r="A4406" s="396"/>
      <c r="B4406" s="396"/>
    </row>
    <row r="4407" spans="1:2" ht="18" customHeight="1">
      <c r="A4407" s="396"/>
      <c r="B4407" s="396"/>
    </row>
    <row r="4408" spans="1:2" ht="18" customHeight="1">
      <c r="A4408" s="396"/>
      <c r="B4408" s="396"/>
    </row>
    <row r="4409" spans="1:2" ht="18" customHeight="1">
      <c r="A4409" s="396"/>
      <c r="B4409" s="396"/>
    </row>
    <row r="4410" spans="1:2" ht="18" customHeight="1">
      <c r="A4410" s="396"/>
      <c r="B4410" s="396"/>
    </row>
    <row r="4411" spans="1:2" ht="18" customHeight="1">
      <c r="A4411" s="396"/>
      <c r="B4411" s="396"/>
    </row>
    <row r="4412" spans="1:2" ht="18" customHeight="1">
      <c r="A4412" s="396"/>
      <c r="B4412" s="396"/>
    </row>
    <row r="4413" spans="1:2" ht="18" customHeight="1">
      <c r="A4413" s="396"/>
      <c r="B4413" s="396"/>
    </row>
    <row r="4414" spans="1:2" ht="18" customHeight="1">
      <c r="A4414" s="396"/>
      <c r="B4414" s="396"/>
    </row>
    <row r="4415" spans="1:2" ht="18" customHeight="1">
      <c r="A4415" s="396"/>
      <c r="B4415" s="396"/>
    </row>
    <row r="4416" spans="1:2" ht="18" customHeight="1">
      <c r="A4416" s="396"/>
      <c r="B4416" s="396"/>
    </row>
    <row r="4417" spans="1:2" ht="18" customHeight="1">
      <c r="A4417" s="396"/>
      <c r="B4417" s="396"/>
    </row>
    <row r="4418" spans="1:2" ht="18" customHeight="1">
      <c r="A4418" s="396"/>
      <c r="B4418" s="396"/>
    </row>
    <row r="4419" spans="1:2" ht="18" customHeight="1">
      <c r="A4419" s="396"/>
      <c r="B4419" s="396"/>
    </row>
    <row r="4420" spans="1:2" ht="18" customHeight="1">
      <c r="A4420" s="396"/>
      <c r="B4420" s="396"/>
    </row>
    <row r="4421" spans="1:2" ht="18" customHeight="1">
      <c r="A4421" s="396"/>
      <c r="B4421" s="396"/>
    </row>
    <row r="4422" spans="1:2" ht="18" customHeight="1">
      <c r="A4422" s="396"/>
      <c r="B4422" s="396"/>
    </row>
    <row r="4423" spans="1:2" ht="18" customHeight="1">
      <c r="A4423" s="396"/>
      <c r="B4423" s="396"/>
    </row>
    <row r="4424" spans="1:2" ht="18" customHeight="1">
      <c r="A4424" s="396"/>
      <c r="B4424" s="396"/>
    </row>
    <row r="4425" spans="1:2" ht="18" customHeight="1">
      <c r="A4425" s="396"/>
      <c r="B4425" s="396"/>
    </row>
    <row r="4426" spans="1:2" ht="18" customHeight="1">
      <c r="A4426" s="396"/>
      <c r="B4426" s="396"/>
    </row>
    <row r="4427" spans="1:2" ht="18" customHeight="1">
      <c r="A4427" s="396"/>
      <c r="B4427" s="396"/>
    </row>
    <row r="4428" spans="1:2" ht="18" customHeight="1">
      <c r="A4428" s="396"/>
      <c r="B4428" s="396"/>
    </row>
    <row r="4429" spans="1:2" ht="18" customHeight="1">
      <c r="A4429" s="396"/>
      <c r="B4429" s="396"/>
    </row>
    <row r="4430" spans="1:2" ht="18" customHeight="1">
      <c r="A4430" s="396"/>
      <c r="B4430" s="396"/>
    </row>
    <row r="4431" spans="1:2" ht="18" customHeight="1">
      <c r="A4431" s="396"/>
      <c r="B4431" s="396"/>
    </row>
    <row r="4432" spans="1:2" ht="18" customHeight="1">
      <c r="A4432" s="396"/>
      <c r="B4432" s="396"/>
    </row>
    <row r="4433" spans="1:2" ht="18" customHeight="1">
      <c r="A4433" s="396"/>
      <c r="B4433" s="396"/>
    </row>
    <row r="4434" spans="1:2" ht="18" customHeight="1">
      <c r="A4434" s="396"/>
      <c r="B4434" s="396"/>
    </row>
    <row r="4435" spans="1:2" ht="18" customHeight="1">
      <c r="A4435" s="396"/>
      <c r="B4435" s="396"/>
    </row>
    <row r="4436" spans="1:2" ht="18" customHeight="1">
      <c r="A4436" s="396"/>
      <c r="B4436" s="396"/>
    </row>
    <row r="4437" spans="1:2" ht="18" customHeight="1">
      <c r="A4437" s="396"/>
      <c r="B4437" s="396"/>
    </row>
    <row r="4438" spans="1:2" ht="18" customHeight="1">
      <c r="A4438" s="396"/>
      <c r="B4438" s="396"/>
    </row>
    <row r="4439" spans="1:2" ht="18" customHeight="1">
      <c r="A4439" s="396"/>
      <c r="B4439" s="396"/>
    </row>
    <row r="4440" spans="1:2" ht="18" customHeight="1">
      <c r="A4440" s="396"/>
      <c r="B4440" s="396"/>
    </row>
    <row r="4441" spans="1:2" ht="18" customHeight="1">
      <c r="A4441" s="396"/>
      <c r="B4441" s="396"/>
    </row>
    <row r="4442" spans="1:2" ht="18" customHeight="1">
      <c r="A4442" s="396"/>
      <c r="B4442" s="396"/>
    </row>
    <row r="4443" spans="1:2" ht="18" customHeight="1">
      <c r="A4443" s="396"/>
      <c r="B4443" s="396"/>
    </row>
    <row r="4444" spans="1:2" ht="18" customHeight="1">
      <c r="A4444" s="396"/>
      <c r="B4444" s="396"/>
    </row>
    <row r="4445" spans="1:2" ht="18" customHeight="1">
      <c r="A4445" s="396"/>
      <c r="B4445" s="396"/>
    </row>
    <row r="4446" spans="1:2" ht="18" customHeight="1">
      <c r="A4446" s="396"/>
      <c r="B4446" s="396"/>
    </row>
    <row r="4447" spans="1:2" ht="18" customHeight="1">
      <c r="A4447" s="396"/>
      <c r="B4447" s="396"/>
    </row>
    <row r="4448" spans="1:2" ht="18" customHeight="1">
      <c r="A4448" s="396"/>
      <c r="B4448" s="396"/>
    </row>
    <row r="4449" spans="1:2" ht="18" customHeight="1">
      <c r="A4449" s="396"/>
      <c r="B4449" s="396"/>
    </row>
    <row r="4450" spans="1:2" ht="18" customHeight="1">
      <c r="A4450" s="396"/>
      <c r="B4450" s="396"/>
    </row>
    <row r="4451" spans="1:2" ht="18" customHeight="1">
      <c r="A4451" s="396"/>
      <c r="B4451" s="396"/>
    </row>
    <row r="4452" spans="1:2" ht="18" customHeight="1">
      <c r="A4452" s="396"/>
      <c r="B4452" s="396"/>
    </row>
    <row r="4453" spans="1:2" ht="18" customHeight="1">
      <c r="A4453" s="396"/>
      <c r="B4453" s="396"/>
    </row>
    <row r="4454" spans="1:2" ht="18" customHeight="1">
      <c r="A4454" s="396"/>
      <c r="B4454" s="396"/>
    </row>
    <row r="4455" spans="1:2" ht="18" customHeight="1">
      <c r="A4455" s="396"/>
      <c r="B4455" s="396"/>
    </row>
    <row r="4456" spans="1:2" ht="18" customHeight="1">
      <c r="A4456" s="396"/>
      <c r="B4456" s="396"/>
    </row>
    <row r="4457" spans="1:2" ht="18" customHeight="1">
      <c r="A4457" s="396"/>
      <c r="B4457" s="396"/>
    </row>
    <row r="4458" spans="1:2" ht="18" customHeight="1">
      <c r="A4458" s="396"/>
      <c r="B4458" s="396"/>
    </row>
    <row r="4459" spans="1:2" ht="18" customHeight="1">
      <c r="A4459" s="396"/>
      <c r="B4459" s="396"/>
    </row>
    <row r="4460" spans="1:2" ht="18" customHeight="1">
      <c r="A4460" s="396"/>
      <c r="B4460" s="396"/>
    </row>
    <row r="4461" spans="1:2" ht="18" customHeight="1">
      <c r="A4461" s="396"/>
      <c r="B4461" s="396"/>
    </row>
    <row r="4462" spans="1:2" ht="18" customHeight="1">
      <c r="A4462" s="396"/>
      <c r="B4462" s="396"/>
    </row>
    <row r="4463" spans="1:2" ht="18" customHeight="1">
      <c r="A4463" s="396"/>
      <c r="B4463" s="396"/>
    </row>
    <row r="4464" spans="1:2" ht="18" customHeight="1">
      <c r="A4464" s="396"/>
      <c r="B4464" s="396"/>
    </row>
    <row r="4465" spans="1:2" ht="18" customHeight="1">
      <c r="A4465" s="396"/>
      <c r="B4465" s="396"/>
    </row>
    <row r="4466" spans="1:2" ht="18" customHeight="1">
      <c r="A4466" s="396"/>
      <c r="B4466" s="396"/>
    </row>
    <row r="4467" spans="1:2" ht="18" customHeight="1">
      <c r="A4467" s="396"/>
      <c r="B4467" s="396"/>
    </row>
    <row r="4468" spans="1:2" ht="18" customHeight="1">
      <c r="A4468" s="396"/>
      <c r="B4468" s="396"/>
    </row>
    <row r="4469" spans="1:2" ht="18" customHeight="1">
      <c r="A4469" s="396"/>
      <c r="B4469" s="396"/>
    </row>
    <row r="4470" spans="1:2" ht="18" customHeight="1">
      <c r="A4470" s="396"/>
      <c r="B4470" s="396"/>
    </row>
    <row r="4471" spans="1:2" ht="18" customHeight="1">
      <c r="A4471" s="396"/>
      <c r="B4471" s="396"/>
    </row>
    <row r="4472" spans="1:2" ht="18" customHeight="1">
      <c r="A4472" s="396"/>
      <c r="B4472" s="396"/>
    </row>
    <row r="4473" spans="1:2" ht="18" customHeight="1">
      <c r="A4473" s="396"/>
      <c r="B4473" s="396"/>
    </row>
    <row r="4474" spans="1:2" ht="18" customHeight="1">
      <c r="A4474" s="396"/>
      <c r="B4474" s="396"/>
    </row>
    <row r="4475" spans="1:2" ht="18" customHeight="1">
      <c r="A4475" s="396"/>
      <c r="B4475" s="396"/>
    </row>
    <row r="4476" spans="1:2" ht="18" customHeight="1">
      <c r="A4476" s="396"/>
      <c r="B4476" s="396"/>
    </row>
    <row r="4477" spans="1:2" ht="18" customHeight="1">
      <c r="A4477" s="396"/>
      <c r="B4477" s="396"/>
    </row>
    <row r="4478" spans="1:2" ht="18" customHeight="1">
      <c r="A4478" s="396"/>
      <c r="B4478" s="396"/>
    </row>
    <row r="4479" spans="1:2" ht="18" customHeight="1">
      <c r="A4479" s="396"/>
      <c r="B4479" s="396"/>
    </row>
    <row r="4480" spans="1:2" ht="18" customHeight="1">
      <c r="A4480" s="396"/>
      <c r="B4480" s="396"/>
    </row>
    <row r="4481" spans="1:2" ht="18" customHeight="1">
      <c r="A4481" s="396"/>
      <c r="B4481" s="396"/>
    </row>
    <row r="4482" spans="1:2" ht="18" customHeight="1">
      <c r="A4482" s="396"/>
      <c r="B4482" s="396"/>
    </row>
    <row r="4483" spans="1:2" ht="18" customHeight="1">
      <c r="A4483" s="396"/>
      <c r="B4483" s="396"/>
    </row>
    <row r="4484" spans="1:2" ht="18" customHeight="1">
      <c r="A4484" s="396"/>
      <c r="B4484" s="396"/>
    </row>
    <row r="4485" spans="1:2" ht="18" customHeight="1">
      <c r="A4485" s="396"/>
      <c r="B4485" s="396"/>
    </row>
    <row r="4486" spans="1:2" ht="18" customHeight="1">
      <c r="A4486" s="396"/>
      <c r="B4486" s="396"/>
    </row>
    <row r="4487" spans="1:2" ht="18" customHeight="1">
      <c r="A4487" s="396"/>
      <c r="B4487" s="396"/>
    </row>
    <row r="4488" spans="1:2" ht="18" customHeight="1">
      <c r="A4488" s="396"/>
      <c r="B4488" s="396"/>
    </row>
    <row r="4489" spans="1:2" ht="18" customHeight="1">
      <c r="A4489" s="396"/>
      <c r="B4489" s="396"/>
    </row>
    <row r="4490" spans="1:2" ht="18" customHeight="1">
      <c r="A4490" s="396"/>
      <c r="B4490" s="396"/>
    </row>
    <row r="4491" spans="1:2" ht="18" customHeight="1">
      <c r="A4491" s="396"/>
      <c r="B4491" s="396"/>
    </row>
    <row r="4492" spans="1:2" ht="18" customHeight="1">
      <c r="A4492" s="396"/>
      <c r="B4492" s="396"/>
    </row>
    <row r="4493" spans="1:2" ht="18" customHeight="1">
      <c r="A4493" s="396"/>
      <c r="B4493" s="396"/>
    </row>
    <row r="4494" spans="1:2" ht="18" customHeight="1">
      <c r="A4494" s="396"/>
      <c r="B4494" s="396"/>
    </row>
    <row r="4495" spans="1:2" ht="18" customHeight="1">
      <c r="A4495" s="396"/>
      <c r="B4495" s="396"/>
    </row>
    <row r="4496" spans="1:2" ht="18" customHeight="1">
      <c r="A4496" s="396"/>
      <c r="B4496" s="396"/>
    </row>
    <row r="4497" spans="1:2" ht="18" customHeight="1">
      <c r="A4497" s="396"/>
      <c r="B4497" s="396"/>
    </row>
    <row r="4498" spans="1:2" ht="18" customHeight="1">
      <c r="A4498" s="396"/>
      <c r="B4498" s="396"/>
    </row>
    <row r="4499" spans="1:2" ht="18" customHeight="1">
      <c r="A4499" s="396"/>
      <c r="B4499" s="396"/>
    </row>
    <row r="4500" spans="1:2" ht="18" customHeight="1">
      <c r="A4500" s="396"/>
      <c r="B4500" s="396"/>
    </row>
    <row r="4501" spans="1:2" ht="18" customHeight="1">
      <c r="A4501" s="396"/>
      <c r="B4501" s="396"/>
    </row>
    <row r="4502" spans="1:2" ht="18" customHeight="1">
      <c r="A4502" s="396"/>
      <c r="B4502" s="396"/>
    </row>
    <row r="4503" spans="1:2" ht="18" customHeight="1">
      <c r="A4503" s="396"/>
      <c r="B4503" s="396"/>
    </row>
    <row r="4504" spans="1:2" ht="18" customHeight="1">
      <c r="A4504" s="396"/>
      <c r="B4504" s="396"/>
    </row>
    <row r="4505" spans="1:2" ht="18" customHeight="1">
      <c r="A4505" s="396"/>
      <c r="B4505" s="396"/>
    </row>
    <row r="4506" spans="1:2" ht="18" customHeight="1">
      <c r="A4506" s="396"/>
      <c r="B4506" s="396"/>
    </row>
    <row r="4507" spans="1:2" ht="18" customHeight="1">
      <c r="A4507" s="396"/>
      <c r="B4507" s="396"/>
    </row>
    <row r="4508" spans="1:2" ht="18" customHeight="1">
      <c r="A4508" s="396"/>
      <c r="B4508" s="396"/>
    </row>
    <row r="4509" spans="1:2" ht="18" customHeight="1">
      <c r="A4509" s="396"/>
      <c r="B4509" s="396"/>
    </row>
    <row r="4510" spans="1:2" ht="18" customHeight="1">
      <c r="A4510" s="396"/>
      <c r="B4510" s="396"/>
    </row>
    <row r="4511" spans="1:2" ht="18" customHeight="1">
      <c r="A4511" s="396"/>
      <c r="B4511" s="396"/>
    </row>
    <row r="4512" spans="1:2" ht="18" customHeight="1">
      <c r="A4512" s="396"/>
      <c r="B4512" s="396"/>
    </row>
    <row r="4513" spans="1:2" ht="18" customHeight="1">
      <c r="A4513" s="396"/>
      <c r="B4513" s="396"/>
    </row>
    <row r="4514" spans="1:2" ht="18" customHeight="1">
      <c r="A4514" s="396"/>
      <c r="B4514" s="396"/>
    </row>
    <row r="4515" spans="1:2" ht="18" customHeight="1">
      <c r="A4515" s="396"/>
      <c r="B4515" s="396"/>
    </row>
    <row r="4516" spans="1:2" ht="18" customHeight="1">
      <c r="A4516" s="396"/>
      <c r="B4516" s="396"/>
    </row>
    <row r="4517" spans="1:2" ht="18" customHeight="1">
      <c r="A4517" s="396"/>
      <c r="B4517" s="396"/>
    </row>
    <row r="4518" spans="1:2" ht="18" customHeight="1">
      <c r="A4518" s="396"/>
      <c r="B4518" s="396"/>
    </row>
    <row r="4519" spans="1:2" ht="18" customHeight="1">
      <c r="A4519" s="396"/>
      <c r="B4519" s="396"/>
    </row>
    <row r="4520" spans="1:2" ht="18" customHeight="1">
      <c r="A4520" s="396"/>
      <c r="B4520" s="396"/>
    </row>
    <row r="4521" spans="1:2" ht="18" customHeight="1">
      <c r="A4521" s="396"/>
      <c r="B4521" s="396"/>
    </row>
    <row r="4522" spans="1:2" ht="18" customHeight="1">
      <c r="A4522" s="396"/>
      <c r="B4522" s="396"/>
    </row>
    <row r="4523" spans="1:2" ht="18" customHeight="1">
      <c r="A4523" s="396"/>
      <c r="B4523" s="396"/>
    </row>
    <row r="4524" spans="1:2" ht="18" customHeight="1">
      <c r="A4524" s="396"/>
      <c r="B4524" s="396"/>
    </row>
    <row r="4525" spans="1:2" ht="18" customHeight="1">
      <c r="A4525" s="396"/>
      <c r="B4525" s="396"/>
    </row>
    <row r="4526" spans="1:2" ht="18" customHeight="1">
      <c r="A4526" s="396"/>
      <c r="B4526" s="396"/>
    </row>
    <row r="4527" spans="1:2" ht="18" customHeight="1">
      <c r="A4527" s="396"/>
      <c r="B4527" s="396"/>
    </row>
    <row r="4528" spans="1:2" ht="18" customHeight="1">
      <c r="A4528" s="396"/>
      <c r="B4528" s="396"/>
    </row>
    <row r="4529" spans="1:2" ht="18" customHeight="1">
      <c r="A4529" s="396"/>
      <c r="B4529" s="396"/>
    </row>
    <row r="4530" spans="1:2" ht="18" customHeight="1">
      <c r="A4530" s="396"/>
      <c r="B4530" s="396"/>
    </row>
    <row r="4531" spans="1:2" ht="18" customHeight="1">
      <c r="A4531" s="396"/>
      <c r="B4531" s="396"/>
    </row>
    <row r="4532" spans="1:2" ht="18" customHeight="1">
      <c r="A4532" s="396"/>
      <c r="B4532" s="396"/>
    </row>
    <row r="4533" spans="1:2" ht="18" customHeight="1">
      <c r="A4533" s="396"/>
      <c r="B4533" s="396"/>
    </row>
    <row r="4534" spans="1:2" ht="18" customHeight="1">
      <c r="A4534" s="396"/>
      <c r="B4534" s="396"/>
    </row>
    <row r="4535" spans="1:2" ht="18" customHeight="1">
      <c r="A4535" s="396"/>
      <c r="B4535" s="396"/>
    </row>
    <row r="4536" spans="1:2" ht="18" customHeight="1">
      <c r="A4536" s="396"/>
      <c r="B4536" s="396"/>
    </row>
    <row r="4537" spans="1:2" ht="18" customHeight="1">
      <c r="A4537" s="396"/>
      <c r="B4537" s="396"/>
    </row>
    <row r="4538" spans="1:2" ht="18" customHeight="1">
      <c r="A4538" s="396"/>
      <c r="B4538" s="396"/>
    </row>
    <row r="4539" spans="1:2" ht="18" customHeight="1">
      <c r="A4539" s="396"/>
      <c r="B4539" s="396"/>
    </row>
    <row r="4540" spans="1:2" ht="18" customHeight="1">
      <c r="A4540" s="396"/>
      <c r="B4540" s="396"/>
    </row>
    <row r="4541" spans="1:2" ht="18" customHeight="1">
      <c r="A4541" s="396"/>
      <c r="B4541" s="396"/>
    </row>
    <row r="4542" spans="1:2" ht="18" customHeight="1">
      <c r="A4542" s="396"/>
      <c r="B4542" s="396"/>
    </row>
    <row r="4543" spans="1:2" ht="18" customHeight="1">
      <c r="A4543" s="396"/>
      <c r="B4543" s="396"/>
    </row>
    <row r="4544" spans="1:2" ht="18" customHeight="1">
      <c r="A4544" s="396"/>
      <c r="B4544" s="396"/>
    </row>
    <row r="4545" spans="1:2" ht="18" customHeight="1">
      <c r="A4545" s="396"/>
      <c r="B4545" s="396"/>
    </row>
    <row r="4546" spans="1:2" ht="18" customHeight="1">
      <c r="A4546" s="396"/>
      <c r="B4546" s="396"/>
    </row>
    <row r="4547" spans="1:2" ht="18" customHeight="1">
      <c r="A4547" s="396"/>
      <c r="B4547" s="396"/>
    </row>
    <row r="4548" spans="1:2" ht="18" customHeight="1">
      <c r="A4548" s="396"/>
      <c r="B4548" s="396"/>
    </row>
    <row r="4549" spans="1:2" ht="18" customHeight="1">
      <c r="A4549" s="396"/>
      <c r="B4549" s="396"/>
    </row>
    <row r="4550" spans="1:2" ht="18" customHeight="1">
      <c r="A4550" s="396"/>
      <c r="B4550" s="396"/>
    </row>
    <row r="4551" spans="1:2" ht="18" customHeight="1">
      <c r="A4551" s="396"/>
      <c r="B4551" s="396"/>
    </row>
    <row r="4552" spans="1:2" ht="18" customHeight="1">
      <c r="A4552" s="396"/>
      <c r="B4552" s="396"/>
    </row>
    <row r="4553" spans="1:2" ht="18" customHeight="1">
      <c r="A4553" s="396"/>
      <c r="B4553" s="396"/>
    </row>
    <row r="4554" spans="1:2" ht="18" customHeight="1">
      <c r="A4554" s="396"/>
      <c r="B4554" s="396"/>
    </row>
    <row r="4555" spans="1:2" ht="18" customHeight="1">
      <c r="A4555" s="396"/>
      <c r="B4555" s="396"/>
    </row>
    <row r="4556" spans="1:2" ht="18" customHeight="1">
      <c r="A4556" s="396"/>
      <c r="B4556" s="396"/>
    </row>
    <row r="4557" spans="1:2" ht="18" customHeight="1">
      <c r="A4557" s="396"/>
      <c r="B4557" s="396"/>
    </row>
    <row r="4558" spans="1:2" ht="18" customHeight="1">
      <c r="A4558" s="396"/>
      <c r="B4558" s="396"/>
    </row>
    <row r="4559" spans="1:2" ht="18" customHeight="1">
      <c r="A4559" s="396"/>
      <c r="B4559" s="396"/>
    </row>
    <row r="4560" spans="1:2" ht="18" customHeight="1">
      <c r="A4560" s="396"/>
      <c r="B4560" s="396"/>
    </row>
    <row r="4561" spans="1:2" ht="18" customHeight="1">
      <c r="A4561" s="396"/>
      <c r="B4561" s="396"/>
    </row>
    <row r="4562" spans="1:2" ht="18" customHeight="1">
      <c r="A4562" s="396"/>
      <c r="B4562" s="396"/>
    </row>
    <row r="4563" spans="1:2" ht="18" customHeight="1">
      <c r="A4563" s="396"/>
      <c r="B4563" s="396"/>
    </row>
    <row r="4564" spans="1:2" ht="18" customHeight="1">
      <c r="A4564" s="396"/>
      <c r="B4564" s="396"/>
    </row>
    <row r="4565" spans="1:2" ht="18" customHeight="1">
      <c r="A4565" s="396"/>
      <c r="B4565" s="396"/>
    </row>
    <row r="4566" spans="1:2" ht="18" customHeight="1">
      <c r="A4566" s="396"/>
      <c r="B4566" s="396"/>
    </row>
    <row r="4567" spans="1:2" ht="18" customHeight="1">
      <c r="A4567" s="396"/>
      <c r="B4567" s="396"/>
    </row>
    <row r="4568" spans="1:2" ht="18" customHeight="1">
      <c r="A4568" s="396"/>
      <c r="B4568" s="396"/>
    </row>
    <row r="4569" spans="1:2" ht="18" customHeight="1">
      <c r="A4569" s="396"/>
      <c r="B4569" s="396"/>
    </row>
    <row r="4570" spans="1:2" ht="18" customHeight="1">
      <c r="A4570" s="396"/>
      <c r="B4570" s="396"/>
    </row>
    <row r="4571" spans="1:2" ht="18" customHeight="1">
      <c r="A4571" s="396"/>
      <c r="B4571" s="396"/>
    </row>
    <row r="4572" spans="1:2" ht="18" customHeight="1">
      <c r="A4572" s="396"/>
      <c r="B4572" s="396"/>
    </row>
    <row r="4573" spans="1:2" ht="18" customHeight="1">
      <c r="A4573" s="396"/>
      <c r="B4573" s="396"/>
    </row>
    <row r="4574" spans="1:2" ht="18" customHeight="1">
      <c r="A4574" s="396"/>
      <c r="B4574" s="396"/>
    </row>
    <row r="4575" spans="1:2" ht="18" customHeight="1">
      <c r="A4575" s="396"/>
      <c r="B4575" s="396"/>
    </row>
    <row r="4576" spans="1:2" ht="18" customHeight="1">
      <c r="A4576" s="396"/>
      <c r="B4576" s="396"/>
    </row>
    <row r="4577" spans="1:2" ht="18" customHeight="1">
      <c r="A4577" s="396"/>
      <c r="B4577" s="396"/>
    </row>
    <row r="4578" spans="1:2" ht="18" customHeight="1">
      <c r="A4578" s="396"/>
      <c r="B4578" s="396"/>
    </row>
    <row r="4579" spans="1:2" ht="18" customHeight="1">
      <c r="A4579" s="396"/>
      <c r="B4579" s="396"/>
    </row>
    <row r="4580" spans="1:2" ht="18" customHeight="1">
      <c r="A4580" s="396"/>
      <c r="B4580" s="396"/>
    </row>
    <row r="4581" spans="1:2" ht="18" customHeight="1">
      <c r="A4581" s="396"/>
      <c r="B4581" s="396"/>
    </row>
    <row r="4582" spans="1:2" ht="18" customHeight="1">
      <c r="A4582" s="396"/>
      <c r="B4582" s="396"/>
    </row>
    <row r="4583" spans="1:2" ht="18" customHeight="1">
      <c r="A4583" s="396"/>
      <c r="B4583" s="396"/>
    </row>
    <row r="4584" spans="1:2" ht="18" customHeight="1">
      <c r="A4584" s="396"/>
      <c r="B4584" s="396"/>
    </row>
    <row r="4585" spans="1:2" ht="18" customHeight="1">
      <c r="A4585" s="396"/>
      <c r="B4585" s="396"/>
    </row>
    <row r="4586" spans="1:2" ht="18" customHeight="1">
      <c r="A4586" s="396"/>
      <c r="B4586" s="396"/>
    </row>
    <row r="4587" spans="1:2" ht="18" customHeight="1">
      <c r="A4587" s="396"/>
      <c r="B4587" s="396"/>
    </row>
    <row r="4588" spans="1:2" ht="18" customHeight="1">
      <c r="A4588" s="396"/>
      <c r="B4588" s="396"/>
    </row>
    <row r="4589" spans="1:2" ht="18" customHeight="1">
      <c r="A4589" s="396"/>
      <c r="B4589" s="396"/>
    </row>
    <row r="4590" spans="1:2" ht="18" customHeight="1">
      <c r="A4590" s="396"/>
      <c r="B4590" s="396"/>
    </row>
    <row r="4591" spans="1:2" ht="18" customHeight="1">
      <c r="A4591" s="396"/>
      <c r="B4591" s="396"/>
    </row>
    <row r="4592" spans="1:2" ht="18" customHeight="1">
      <c r="A4592" s="396"/>
      <c r="B4592" s="396"/>
    </row>
    <row r="4593" spans="1:2" ht="18" customHeight="1">
      <c r="A4593" s="396"/>
      <c r="B4593" s="396"/>
    </row>
    <row r="4594" spans="1:2" ht="18" customHeight="1">
      <c r="A4594" s="396"/>
      <c r="B4594" s="396"/>
    </row>
    <row r="4595" spans="1:2" ht="18" customHeight="1">
      <c r="A4595" s="396"/>
      <c r="B4595" s="396"/>
    </row>
    <row r="4596" spans="1:2" ht="18" customHeight="1">
      <c r="A4596" s="396"/>
      <c r="B4596" s="396"/>
    </row>
    <row r="4597" spans="1:2" ht="18" customHeight="1">
      <c r="A4597" s="396"/>
      <c r="B4597" s="396"/>
    </row>
    <row r="4598" spans="1:2" ht="18" customHeight="1">
      <c r="A4598" s="396"/>
      <c r="B4598" s="396"/>
    </row>
    <row r="4599" spans="1:2" ht="18" customHeight="1">
      <c r="A4599" s="396"/>
      <c r="B4599" s="396"/>
    </row>
    <row r="4600" spans="1:2" ht="18" customHeight="1">
      <c r="A4600" s="396"/>
      <c r="B4600" s="396"/>
    </row>
    <row r="4601" spans="1:2" ht="18" customHeight="1">
      <c r="A4601" s="396"/>
      <c r="B4601" s="396"/>
    </row>
    <row r="4602" spans="1:2" ht="18" customHeight="1">
      <c r="A4602" s="396"/>
      <c r="B4602" s="396"/>
    </row>
    <row r="4603" spans="1:2" ht="18" customHeight="1">
      <c r="A4603" s="396"/>
      <c r="B4603" s="396"/>
    </row>
    <row r="4604" spans="1:2" ht="18" customHeight="1">
      <c r="A4604" s="396"/>
      <c r="B4604" s="396"/>
    </row>
    <row r="4605" spans="1:2" ht="18" customHeight="1">
      <c r="A4605" s="396"/>
      <c r="B4605" s="396"/>
    </row>
    <row r="4606" spans="1:2" ht="18" customHeight="1">
      <c r="A4606" s="396"/>
      <c r="B4606" s="396"/>
    </row>
    <row r="4607" spans="1:2" ht="18" customHeight="1">
      <c r="A4607" s="396"/>
      <c r="B4607" s="396"/>
    </row>
    <row r="4608" spans="1:2" ht="18" customHeight="1">
      <c r="A4608" s="396"/>
      <c r="B4608" s="396"/>
    </row>
    <row r="4609" spans="1:2" ht="18" customHeight="1">
      <c r="A4609" s="396"/>
      <c r="B4609" s="396"/>
    </row>
    <row r="4610" spans="1:2" ht="18" customHeight="1">
      <c r="A4610" s="396"/>
      <c r="B4610" s="396"/>
    </row>
    <row r="4611" spans="1:2" ht="18" customHeight="1">
      <c r="A4611" s="396"/>
      <c r="B4611" s="396"/>
    </row>
    <row r="4612" spans="1:2" ht="18" customHeight="1">
      <c r="A4612" s="396"/>
      <c r="B4612" s="396"/>
    </row>
    <row r="4613" spans="1:2" ht="18" customHeight="1">
      <c r="A4613" s="396"/>
      <c r="B4613" s="396"/>
    </row>
    <row r="4614" spans="1:2" ht="18" customHeight="1">
      <c r="A4614" s="396"/>
      <c r="B4614" s="396"/>
    </row>
    <row r="4615" spans="1:2" ht="18" customHeight="1">
      <c r="A4615" s="396"/>
      <c r="B4615" s="396"/>
    </row>
    <row r="4616" spans="1:2" ht="18" customHeight="1">
      <c r="A4616" s="396"/>
      <c r="B4616" s="396"/>
    </row>
    <row r="4617" spans="1:2" ht="18" customHeight="1">
      <c r="A4617" s="396"/>
      <c r="B4617" s="396"/>
    </row>
    <row r="4618" spans="1:2" ht="18" customHeight="1">
      <c r="A4618" s="396"/>
      <c r="B4618" s="396"/>
    </row>
    <row r="4619" spans="1:2" ht="18" customHeight="1">
      <c r="A4619" s="396"/>
      <c r="B4619" s="396"/>
    </row>
    <row r="4620" spans="1:2" ht="18" customHeight="1">
      <c r="A4620" s="396"/>
      <c r="B4620" s="396"/>
    </row>
    <row r="4621" spans="1:2" ht="18" customHeight="1">
      <c r="A4621" s="396"/>
      <c r="B4621" s="396"/>
    </row>
    <row r="4622" spans="1:2" ht="18" customHeight="1">
      <c r="A4622" s="396"/>
      <c r="B4622" s="396"/>
    </row>
    <row r="4623" spans="1:2" ht="18" customHeight="1">
      <c r="A4623" s="396"/>
      <c r="B4623" s="396"/>
    </row>
    <row r="4624" spans="1:2" ht="18" customHeight="1">
      <c r="A4624" s="396"/>
      <c r="B4624" s="396"/>
    </row>
    <row r="4625" spans="1:2" ht="18" customHeight="1">
      <c r="A4625" s="396"/>
      <c r="B4625" s="396"/>
    </row>
    <row r="4626" spans="1:2" ht="18" customHeight="1">
      <c r="A4626" s="396"/>
      <c r="B4626" s="396"/>
    </row>
    <row r="4627" spans="1:2" ht="18" customHeight="1">
      <c r="A4627" s="396"/>
      <c r="B4627" s="396"/>
    </row>
    <row r="4628" spans="1:2" ht="18" customHeight="1">
      <c r="A4628" s="396"/>
      <c r="B4628" s="396"/>
    </row>
    <row r="4629" spans="1:2" ht="18" customHeight="1">
      <c r="A4629" s="396"/>
      <c r="B4629" s="396"/>
    </row>
    <row r="4630" spans="1:2" ht="18" customHeight="1">
      <c r="A4630" s="396"/>
      <c r="B4630" s="396"/>
    </row>
    <row r="4631" spans="1:2" ht="18" customHeight="1">
      <c r="A4631" s="396"/>
      <c r="B4631" s="396"/>
    </row>
    <row r="4632" spans="1:2" ht="18" customHeight="1">
      <c r="A4632" s="396"/>
      <c r="B4632" s="396"/>
    </row>
    <row r="4633" spans="1:2" ht="18" customHeight="1">
      <c r="A4633" s="396"/>
      <c r="B4633" s="396"/>
    </row>
    <row r="4634" spans="1:2" ht="18" customHeight="1">
      <c r="A4634" s="396"/>
      <c r="B4634" s="396"/>
    </row>
    <row r="4635" spans="1:2" ht="18" customHeight="1">
      <c r="A4635" s="396"/>
      <c r="B4635" s="396"/>
    </row>
    <row r="4636" spans="1:2" ht="18" customHeight="1">
      <c r="A4636" s="396"/>
      <c r="B4636" s="396"/>
    </row>
    <row r="4637" spans="1:2" ht="18" customHeight="1">
      <c r="A4637" s="396"/>
      <c r="B4637" s="396"/>
    </row>
    <row r="4638" spans="1:2" ht="18" customHeight="1">
      <c r="A4638" s="396"/>
      <c r="B4638" s="396"/>
    </row>
    <row r="4639" spans="1:2" ht="18" customHeight="1">
      <c r="A4639" s="396"/>
      <c r="B4639" s="396"/>
    </row>
    <row r="4640" spans="1:2" ht="18" customHeight="1">
      <c r="A4640" s="396"/>
      <c r="B4640" s="396"/>
    </row>
    <row r="4641" spans="1:2" ht="18" customHeight="1">
      <c r="A4641" s="396"/>
      <c r="B4641" s="396"/>
    </row>
    <row r="4642" spans="1:2" ht="18" customHeight="1">
      <c r="A4642" s="396"/>
      <c r="B4642" s="396"/>
    </row>
    <row r="4643" spans="1:2" ht="18" customHeight="1">
      <c r="A4643" s="396"/>
      <c r="B4643" s="396"/>
    </row>
    <row r="4644" spans="1:2" ht="18" customHeight="1">
      <c r="A4644" s="396"/>
      <c r="B4644" s="396"/>
    </row>
    <row r="4645" spans="1:2" ht="18" customHeight="1">
      <c r="A4645" s="396"/>
      <c r="B4645" s="396"/>
    </row>
    <row r="4646" spans="1:2" ht="18" customHeight="1">
      <c r="A4646" s="396"/>
      <c r="B4646" s="396"/>
    </row>
    <row r="4647" spans="1:2" ht="18" customHeight="1">
      <c r="A4647" s="396"/>
      <c r="B4647" s="396"/>
    </row>
    <row r="4648" spans="1:2" ht="18" customHeight="1">
      <c r="A4648" s="396"/>
      <c r="B4648" s="396"/>
    </row>
    <row r="4649" spans="1:2" ht="18" customHeight="1">
      <c r="A4649" s="396"/>
      <c r="B4649" s="396"/>
    </row>
    <row r="4650" spans="1:2" ht="18" customHeight="1">
      <c r="A4650" s="396"/>
      <c r="B4650" s="396"/>
    </row>
    <row r="4651" spans="1:2" ht="18" customHeight="1">
      <c r="A4651" s="396"/>
      <c r="B4651" s="396"/>
    </row>
    <row r="4652" spans="1:2" ht="18" customHeight="1">
      <c r="A4652" s="396"/>
      <c r="B4652" s="396"/>
    </row>
    <row r="4653" spans="1:2" ht="18" customHeight="1">
      <c r="A4653" s="396"/>
      <c r="B4653" s="396"/>
    </row>
    <row r="4654" spans="1:2" ht="18" customHeight="1">
      <c r="A4654" s="396"/>
      <c r="B4654" s="396"/>
    </row>
    <row r="4655" spans="1:2" ht="18" customHeight="1">
      <c r="A4655" s="396"/>
      <c r="B4655" s="396"/>
    </row>
    <row r="4656" spans="1:2" ht="18" customHeight="1">
      <c r="A4656" s="396"/>
      <c r="B4656" s="396"/>
    </row>
    <row r="4657" spans="1:2" ht="18" customHeight="1">
      <c r="A4657" s="396"/>
      <c r="B4657" s="396"/>
    </row>
    <row r="4658" spans="1:2" ht="18" customHeight="1">
      <c r="A4658" s="396"/>
      <c r="B4658" s="396"/>
    </row>
    <row r="4659" spans="1:2" ht="18" customHeight="1">
      <c r="A4659" s="396"/>
      <c r="B4659" s="396"/>
    </row>
    <row r="4660" spans="1:2" ht="18" customHeight="1">
      <c r="A4660" s="396"/>
      <c r="B4660" s="396"/>
    </row>
    <row r="4661" spans="1:2" ht="18" customHeight="1">
      <c r="A4661" s="396"/>
      <c r="B4661" s="396"/>
    </row>
    <row r="4662" spans="1:2" ht="18" customHeight="1">
      <c r="A4662" s="396"/>
      <c r="B4662" s="396"/>
    </row>
    <row r="4663" spans="1:2" ht="18" customHeight="1">
      <c r="A4663" s="396"/>
      <c r="B4663" s="396"/>
    </row>
    <row r="4664" spans="1:2" ht="18" customHeight="1">
      <c r="A4664" s="396"/>
      <c r="B4664" s="396"/>
    </row>
    <row r="4665" spans="1:2" ht="18" customHeight="1">
      <c r="A4665" s="396"/>
      <c r="B4665" s="396"/>
    </row>
    <row r="4666" spans="1:2" ht="18" customHeight="1">
      <c r="A4666" s="396"/>
      <c r="B4666" s="396"/>
    </row>
    <row r="4667" spans="1:2" ht="18" customHeight="1">
      <c r="A4667" s="396"/>
      <c r="B4667" s="396"/>
    </row>
    <row r="4668" spans="1:2" ht="18" customHeight="1">
      <c r="A4668" s="396"/>
      <c r="B4668" s="396"/>
    </row>
    <row r="4669" spans="1:2" ht="18" customHeight="1">
      <c r="A4669" s="396"/>
      <c r="B4669" s="396"/>
    </row>
    <row r="4670" spans="1:2" ht="18" customHeight="1">
      <c r="A4670" s="396"/>
      <c r="B4670" s="396"/>
    </row>
    <row r="4671" spans="1:2" ht="18" customHeight="1">
      <c r="A4671" s="396"/>
      <c r="B4671" s="396"/>
    </row>
    <row r="4672" spans="1:2" ht="18" customHeight="1">
      <c r="A4672" s="396"/>
      <c r="B4672" s="396"/>
    </row>
    <row r="4673" spans="1:2" ht="18" customHeight="1">
      <c r="A4673" s="396"/>
      <c r="B4673" s="396"/>
    </row>
    <row r="4674" spans="1:2" ht="18" customHeight="1">
      <c r="A4674" s="396"/>
      <c r="B4674" s="396"/>
    </row>
    <row r="4675" spans="1:2" ht="18" customHeight="1">
      <c r="A4675" s="396"/>
      <c r="B4675" s="396"/>
    </row>
    <row r="4676" spans="1:2" ht="18" customHeight="1">
      <c r="A4676" s="396"/>
      <c r="B4676" s="396"/>
    </row>
    <row r="4677" spans="1:2" ht="18" customHeight="1">
      <c r="A4677" s="396"/>
      <c r="B4677" s="396"/>
    </row>
    <row r="4678" spans="1:2" ht="18" customHeight="1">
      <c r="A4678" s="396"/>
      <c r="B4678" s="396"/>
    </row>
    <row r="4679" spans="1:2" ht="18" customHeight="1">
      <c r="A4679" s="396"/>
      <c r="B4679" s="396"/>
    </row>
    <row r="4680" spans="1:2" ht="18" customHeight="1">
      <c r="A4680" s="396"/>
      <c r="B4680" s="396"/>
    </row>
    <row r="4681" spans="1:2" ht="18" customHeight="1">
      <c r="A4681" s="396"/>
      <c r="B4681" s="396"/>
    </row>
    <row r="4682" spans="1:2" ht="18" customHeight="1">
      <c r="A4682" s="396"/>
      <c r="B4682" s="396"/>
    </row>
    <row r="4683" spans="1:2" ht="18" customHeight="1">
      <c r="A4683" s="396"/>
      <c r="B4683" s="396"/>
    </row>
    <row r="4684" spans="1:2" ht="18" customHeight="1">
      <c r="A4684" s="396"/>
      <c r="B4684" s="396"/>
    </row>
    <row r="4685" spans="1:2" ht="18" customHeight="1">
      <c r="A4685" s="396"/>
      <c r="B4685" s="396"/>
    </row>
    <row r="4686" spans="1:2" ht="18" customHeight="1">
      <c r="A4686" s="396"/>
      <c r="B4686" s="396"/>
    </row>
    <row r="4687" spans="1:2" ht="18" customHeight="1">
      <c r="A4687" s="396"/>
      <c r="B4687" s="396"/>
    </row>
    <row r="4688" spans="1:2" ht="18" customHeight="1">
      <c r="A4688" s="396"/>
      <c r="B4688" s="396"/>
    </row>
    <row r="4689" spans="1:2" ht="18" customHeight="1">
      <c r="A4689" s="396"/>
      <c r="B4689" s="396"/>
    </row>
    <row r="4690" spans="1:2" ht="18" customHeight="1">
      <c r="A4690" s="396"/>
      <c r="B4690" s="396"/>
    </row>
    <row r="4691" spans="1:2" ht="18" customHeight="1">
      <c r="A4691" s="396"/>
      <c r="B4691" s="396"/>
    </row>
    <row r="4692" spans="1:2" ht="18" customHeight="1">
      <c r="A4692" s="396"/>
      <c r="B4692" s="396"/>
    </row>
    <row r="4693" spans="1:2" ht="18" customHeight="1">
      <c r="A4693" s="396"/>
      <c r="B4693" s="396"/>
    </row>
    <row r="4694" spans="1:2" ht="18" customHeight="1">
      <c r="A4694" s="396"/>
      <c r="B4694" s="396"/>
    </row>
    <row r="4695" spans="1:2" ht="18" customHeight="1">
      <c r="A4695" s="396"/>
      <c r="B4695" s="396"/>
    </row>
    <row r="4696" spans="1:2" ht="18" customHeight="1">
      <c r="A4696" s="396"/>
      <c r="B4696" s="396"/>
    </row>
    <row r="4697" spans="1:2" ht="18" customHeight="1">
      <c r="A4697" s="396"/>
      <c r="B4697" s="396"/>
    </row>
    <row r="4698" spans="1:2" ht="18" customHeight="1">
      <c r="A4698" s="396"/>
      <c r="B4698" s="396"/>
    </row>
    <row r="4699" spans="1:2" ht="18" customHeight="1">
      <c r="A4699" s="396"/>
      <c r="B4699" s="396"/>
    </row>
    <row r="4700" spans="1:2" ht="18" customHeight="1">
      <c r="A4700" s="396"/>
      <c r="B4700" s="396"/>
    </row>
    <row r="4701" spans="1:2" ht="18" customHeight="1">
      <c r="A4701" s="396"/>
      <c r="B4701" s="396"/>
    </row>
    <row r="4702" spans="1:2" ht="18" customHeight="1">
      <c r="A4702" s="396"/>
      <c r="B4702" s="396"/>
    </row>
    <row r="4703" spans="1:2" ht="18" customHeight="1">
      <c r="A4703" s="396"/>
      <c r="B4703" s="396"/>
    </row>
    <row r="4704" spans="1:2" ht="18" customHeight="1">
      <c r="A4704" s="396"/>
      <c r="B4704" s="396"/>
    </row>
    <row r="4705" spans="1:2" ht="18" customHeight="1">
      <c r="A4705" s="396"/>
      <c r="B4705" s="396"/>
    </row>
    <row r="4706" spans="1:2" ht="18" customHeight="1">
      <c r="A4706" s="396"/>
      <c r="B4706" s="396"/>
    </row>
    <row r="4707" spans="1:2" ht="18" customHeight="1">
      <c r="A4707" s="396"/>
      <c r="B4707" s="396"/>
    </row>
    <row r="4708" spans="1:2" ht="18" customHeight="1">
      <c r="A4708" s="396"/>
      <c r="B4708" s="396"/>
    </row>
    <row r="4709" spans="1:2" ht="18" customHeight="1">
      <c r="A4709" s="396"/>
      <c r="B4709" s="396"/>
    </row>
    <row r="4710" spans="1:2" ht="18" customHeight="1">
      <c r="A4710" s="396"/>
      <c r="B4710" s="396"/>
    </row>
    <row r="4711" spans="1:2" ht="18" customHeight="1">
      <c r="A4711" s="396"/>
      <c r="B4711" s="396"/>
    </row>
    <row r="4712" spans="1:2" ht="18" customHeight="1">
      <c r="A4712" s="396"/>
      <c r="B4712" s="396"/>
    </row>
    <row r="4713" spans="1:2" ht="18" customHeight="1">
      <c r="A4713" s="396"/>
      <c r="B4713" s="396"/>
    </row>
    <row r="4714" spans="1:2" ht="18" customHeight="1">
      <c r="A4714" s="396"/>
      <c r="B4714" s="396"/>
    </row>
    <row r="4715" spans="1:2" ht="18" customHeight="1">
      <c r="A4715" s="396"/>
      <c r="B4715" s="396"/>
    </row>
    <row r="4716" spans="1:2" ht="18" customHeight="1">
      <c r="A4716" s="396"/>
      <c r="B4716" s="396"/>
    </row>
    <row r="4717" spans="1:2" ht="18" customHeight="1">
      <c r="A4717" s="396"/>
      <c r="B4717" s="396"/>
    </row>
    <row r="4718" spans="1:2" ht="18" customHeight="1">
      <c r="A4718" s="396"/>
      <c r="B4718" s="396"/>
    </row>
    <row r="4719" spans="1:2" ht="18" customHeight="1">
      <c r="A4719" s="396"/>
      <c r="B4719" s="396"/>
    </row>
    <row r="4720" spans="1:2" ht="18" customHeight="1">
      <c r="A4720" s="396"/>
      <c r="B4720" s="396"/>
    </row>
    <row r="4721" spans="1:2" ht="18" customHeight="1">
      <c r="A4721" s="396"/>
      <c r="B4721" s="396"/>
    </row>
    <row r="4722" spans="1:2" ht="18" customHeight="1">
      <c r="A4722" s="396"/>
      <c r="B4722" s="396"/>
    </row>
    <row r="4723" spans="1:2" ht="18" customHeight="1">
      <c r="A4723" s="396"/>
      <c r="B4723" s="396"/>
    </row>
    <row r="4724" spans="1:2" ht="18" customHeight="1">
      <c r="A4724" s="396"/>
      <c r="B4724" s="396"/>
    </row>
    <row r="4725" spans="1:2" ht="18" customHeight="1">
      <c r="A4725" s="396"/>
      <c r="B4725" s="396"/>
    </row>
    <row r="4726" spans="1:2" ht="18" customHeight="1">
      <c r="A4726" s="396"/>
      <c r="B4726" s="396"/>
    </row>
    <row r="4727" spans="1:2" ht="18" customHeight="1">
      <c r="A4727" s="396"/>
      <c r="B4727" s="396"/>
    </row>
    <row r="4728" spans="1:2" ht="18" customHeight="1">
      <c r="A4728" s="396"/>
      <c r="B4728" s="396"/>
    </row>
    <row r="4729" spans="1:2" ht="18" customHeight="1">
      <c r="A4729" s="396"/>
      <c r="B4729" s="396"/>
    </row>
    <row r="4730" spans="1:2" ht="18" customHeight="1">
      <c r="A4730" s="396"/>
      <c r="B4730" s="396"/>
    </row>
    <row r="4731" spans="1:2" ht="18" customHeight="1">
      <c r="A4731" s="396"/>
      <c r="B4731" s="396"/>
    </row>
    <row r="4732" spans="1:2" ht="18" customHeight="1">
      <c r="A4732" s="396"/>
      <c r="B4732" s="396"/>
    </row>
    <row r="4733" spans="1:2" ht="18" customHeight="1">
      <c r="A4733" s="396"/>
      <c r="B4733" s="396"/>
    </row>
    <row r="4734" spans="1:2" ht="18" customHeight="1">
      <c r="A4734" s="396"/>
      <c r="B4734" s="396"/>
    </row>
    <row r="4735" spans="1:2" ht="18" customHeight="1">
      <c r="A4735" s="396"/>
      <c r="B4735" s="396"/>
    </row>
    <row r="4736" spans="1:2" ht="18" customHeight="1">
      <c r="A4736" s="396"/>
      <c r="B4736" s="396"/>
    </row>
    <row r="4737" spans="1:2" ht="18" customHeight="1">
      <c r="A4737" s="396"/>
      <c r="B4737" s="396"/>
    </row>
    <row r="4738" spans="1:2" ht="18" customHeight="1">
      <c r="A4738" s="396"/>
      <c r="B4738" s="396"/>
    </row>
    <row r="4739" spans="1:2" ht="18" customHeight="1">
      <c r="A4739" s="396"/>
      <c r="B4739" s="396"/>
    </row>
    <row r="4740" spans="1:2" ht="18" customHeight="1">
      <c r="A4740" s="396"/>
      <c r="B4740" s="396"/>
    </row>
    <row r="4741" spans="1:2" ht="18" customHeight="1">
      <c r="A4741" s="396"/>
      <c r="B4741" s="396"/>
    </row>
    <row r="4742" spans="1:2" ht="18" customHeight="1">
      <c r="A4742" s="396"/>
      <c r="B4742" s="396"/>
    </row>
    <row r="4743" spans="1:2" ht="18" customHeight="1">
      <c r="A4743" s="396"/>
      <c r="B4743" s="396"/>
    </row>
    <row r="4744" spans="1:2" ht="18" customHeight="1">
      <c r="A4744" s="396"/>
      <c r="B4744" s="396"/>
    </row>
    <row r="4745" spans="1:2" ht="18" customHeight="1">
      <c r="A4745" s="396"/>
      <c r="B4745" s="396"/>
    </row>
    <row r="4746" spans="1:2" ht="18" customHeight="1">
      <c r="A4746" s="396"/>
      <c r="B4746" s="396"/>
    </row>
    <row r="4747" spans="1:2" ht="18" customHeight="1">
      <c r="A4747" s="396"/>
      <c r="B4747" s="396"/>
    </row>
    <row r="4748" spans="1:2" ht="18" customHeight="1">
      <c r="A4748" s="396"/>
      <c r="B4748" s="396"/>
    </row>
    <row r="4749" spans="1:2" ht="18" customHeight="1">
      <c r="A4749" s="396"/>
      <c r="B4749" s="396"/>
    </row>
    <row r="4750" spans="1:2" ht="18" customHeight="1">
      <c r="A4750" s="396"/>
      <c r="B4750" s="396"/>
    </row>
    <row r="4751" spans="1:2" ht="18" customHeight="1">
      <c r="A4751" s="396"/>
      <c r="B4751" s="396"/>
    </row>
    <row r="4752" spans="1:2" ht="18" customHeight="1">
      <c r="A4752" s="396"/>
      <c r="B4752" s="396"/>
    </row>
    <row r="4753" spans="1:2" ht="18" customHeight="1">
      <c r="A4753" s="396"/>
      <c r="B4753" s="396"/>
    </row>
    <row r="4754" spans="1:2" ht="18" customHeight="1">
      <c r="A4754" s="396"/>
      <c r="B4754" s="396"/>
    </row>
    <row r="4755" spans="1:2" ht="18" customHeight="1">
      <c r="A4755" s="396"/>
      <c r="B4755" s="396"/>
    </row>
    <row r="4756" spans="1:2" ht="18" customHeight="1">
      <c r="A4756" s="396"/>
      <c r="B4756" s="396"/>
    </row>
    <row r="4757" spans="1:2" ht="18" customHeight="1">
      <c r="A4757" s="396"/>
      <c r="B4757" s="396"/>
    </row>
    <row r="4758" spans="1:2" ht="18" customHeight="1">
      <c r="A4758" s="396"/>
      <c r="B4758" s="396"/>
    </row>
    <row r="4759" spans="1:2" ht="18" customHeight="1">
      <c r="A4759" s="396"/>
      <c r="B4759" s="396"/>
    </row>
    <row r="4760" spans="1:2" ht="18" customHeight="1">
      <c r="A4760" s="396"/>
      <c r="B4760" s="396"/>
    </row>
    <row r="4761" spans="1:2" ht="18" customHeight="1">
      <c r="A4761" s="396"/>
      <c r="B4761" s="396"/>
    </row>
    <row r="4762" spans="1:2" ht="18" customHeight="1">
      <c r="A4762" s="396"/>
      <c r="B4762" s="396"/>
    </row>
    <row r="4763" spans="1:2" ht="18" customHeight="1">
      <c r="A4763" s="396"/>
      <c r="B4763" s="396"/>
    </row>
    <row r="4764" spans="1:2" ht="18" customHeight="1">
      <c r="A4764" s="396"/>
      <c r="B4764" s="396"/>
    </row>
    <row r="4765" spans="1:2" ht="18" customHeight="1">
      <c r="A4765" s="396"/>
      <c r="B4765" s="396"/>
    </row>
    <row r="4766" spans="1:2" ht="18" customHeight="1">
      <c r="A4766" s="396"/>
      <c r="B4766" s="396"/>
    </row>
    <row r="4767" spans="1:2" ht="18" customHeight="1">
      <c r="A4767" s="396"/>
      <c r="B4767" s="396"/>
    </row>
    <row r="4768" spans="1:2" ht="18" customHeight="1">
      <c r="A4768" s="396"/>
      <c r="B4768" s="396"/>
    </row>
    <row r="4769" spans="1:2" ht="18" customHeight="1">
      <c r="A4769" s="396"/>
      <c r="B4769" s="396"/>
    </row>
    <row r="4770" spans="1:2" ht="18" customHeight="1">
      <c r="A4770" s="396"/>
      <c r="B4770" s="396"/>
    </row>
    <row r="4771" spans="1:2" ht="18" customHeight="1">
      <c r="A4771" s="396"/>
      <c r="B4771" s="396"/>
    </row>
    <row r="4772" spans="1:2" ht="18" customHeight="1">
      <c r="A4772" s="396"/>
      <c r="B4772" s="396"/>
    </row>
    <row r="4773" spans="1:2" ht="18" customHeight="1">
      <c r="A4773" s="396"/>
      <c r="B4773" s="396"/>
    </row>
    <row r="4774" spans="1:2" ht="18" customHeight="1">
      <c r="A4774" s="396"/>
      <c r="B4774" s="396"/>
    </row>
    <row r="4775" spans="1:2" ht="18" customHeight="1">
      <c r="A4775" s="396"/>
      <c r="B4775" s="396"/>
    </row>
    <row r="4776" spans="1:2" ht="18" customHeight="1">
      <c r="A4776" s="396"/>
      <c r="B4776" s="396"/>
    </row>
    <row r="4777" spans="1:2" ht="18" customHeight="1">
      <c r="A4777" s="396"/>
      <c r="B4777" s="396"/>
    </row>
    <row r="4778" spans="1:2" ht="18" customHeight="1">
      <c r="A4778" s="396"/>
      <c r="B4778" s="396"/>
    </row>
    <row r="4779" spans="1:2" ht="18" customHeight="1">
      <c r="A4779" s="396"/>
      <c r="B4779" s="396"/>
    </row>
    <row r="4780" spans="1:2" ht="18" customHeight="1">
      <c r="A4780" s="396"/>
      <c r="B4780" s="396"/>
    </row>
    <row r="4781" spans="1:2" ht="18" customHeight="1">
      <c r="A4781" s="396"/>
      <c r="B4781" s="396"/>
    </row>
    <row r="4782" spans="1:2" ht="18" customHeight="1">
      <c r="A4782" s="396"/>
      <c r="B4782" s="396"/>
    </row>
    <row r="4783" spans="1:2" ht="18" customHeight="1">
      <c r="A4783" s="396"/>
      <c r="B4783" s="396"/>
    </row>
    <row r="4784" spans="1:2" ht="18" customHeight="1">
      <c r="A4784" s="396"/>
      <c r="B4784" s="396"/>
    </row>
    <row r="4785" spans="1:2" ht="18" customHeight="1">
      <c r="A4785" s="396"/>
      <c r="B4785" s="396"/>
    </row>
    <row r="4786" spans="1:2" ht="18" customHeight="1">
      <c r="A4786" s="396"/>
      <c r="B4786" s="396"/>
    </row>
    <row r="4787" spans="1:2" ht="18" customHeight="1">
      <c r="A4787" s="396"/>
      <c r="B4787" s="396"/>
    </row>
    <row r="4788" spans="1:2" ht="18" customHeight="1">
      <c r="A4788" s="396"/>
      <c r="B4788" s="396"/>
    </row>
    <row r="4789" spans="1:2" ht="18" customHeight="1">
      <c r="A4789" s="396"/>
      <c r="B4789" s="396"/>
    </row>
    <row r="4790" spans="1:2" ht="18" customHeight="1">
      <c r="A4790" s="396"/>
      <c r="B4790" s="396"/>
    </row>
    <row r="4791" spans="1:2" ht="18" customHeight="1">
      <c r="A4791" s="396"/>
      <c r="B4791" s="396"/>
    </row>
    <row r="4792" spans="1:2" ht="18" customHeight="1">
      <c r="A4792" s="396"/>
      <c r="B4792" s="396"/>
    </row>
    <row r="4793" spans="1:2" ht="18" customHeight="1">
      <c r="A4793" s="396"/>
      <c r="B4793" s="396"/>
    </row>
    <row r="4794" spans="1:2" ht="18" customHeight="1">
      <c r="A4794" s="396"/>
      <c r="B4794" s="396"/>
    </row>
    <row r="4795" spans="1:2" ht="18" customHeight="1">
      <c r="A4795" s="396"/>
      <c r="B4795" s="396"/>
    </row>
    <row r="4796" spans="1:2" ht="18" customHeight="1">
      <c r="A4796" s="396"/>
      <c r="B4796" s="396"/>
    </row>
    <row r="4797" spans="1:2" ht="18" customHeight="1">
      <c r="A4797" s="396"/>
      <c r="B4797" s="396"/>
    </row>
    <row r="4798" spans="1:2" ht="18" customHeight="1">
      <c r="A4798" s="396"/>
      <c r="B4798" s="396"/>
    </row>
    <row r="4799" spans="1:2" ht="18" customHeight="1">
      <c r="A4799" s="396"/>
      <c r="B4799" s="396"/>
    </row>
    <row r="4800" spans="1:2" ht="18" customHeight="1">
      <c r="A4800" s="396"/>
      <c r="B4800" s="396"/>
    </row>
    <row r="4801" spans="1:2" ht="18" customHeight="1">
      <c r="A4801" s="396"/>
      <c r="B4801" s="396"/>
    </row>
    <row r="4802" spans="1:2" ht="18" customHeight="1">
      <c r="A4802" s="396"/>
      <c r="B4802" s="396"/>
    </row>
    <row r="4803" spans="1:2" ht="18" customHeight="1">
      <c r="A4803" s="396"/>
      <c r="B4803" s="396"/>
    </row>
    <row r="4804" spans="1:2" ht="18" customHeight="1">
      <c r="A4804" s="396"/>
      <c r="B4804" s="396"/>
    </row>
    <row r="4805" spans="1:2" ht="18" customHeight="1">
      <c r="A4805" s="396"/>
      <c r="B4805" s="396"/>
    </row>
    <row r="4806" spans="1:2" ht="18" customHeight="1">
      <c r="A4806" s="396"/>
      <c r="B4806" s="396"/>
    </row>
    <row r="4807" spans="1:2" ht="18" customHeight="1">
      <c r="A4807" s="396"/>
      <c r="B4807" s="396"/>
    </row>
    <row r="4808" spans="1:2" ht="18" customHeight="1">
      <c r="A4808" s="396"/>
      <c r="B4808" s="396"/>
    </row>
    <row r="4809" spans="1:2" ht="18" customHeight="1">
      <c r="A4809" s="396"/>
      <c r="B4809" s="396"/>
    </row>
    <row r="4810" spans="1:2" ht="18" customHeight="1">
      <c r="A4810" s="396"/>
      <c r="B4810" s="396"/>
    </row>
    <row r="4811" spans="1:2" ht="18" customHeight="1">
      <c r="A4811" s="396"/>
      <c r="B4811" s="396"/>
    </row>
    <row r="4812" spans="1:2" ht="18" customHeight="1">
      <c r="A4812" s="396"/>
      <c r="B4812" s="396"/>
    </row>
    <row r="4813" spans="1:2" ht="18" customHeight="1">
      <c r="A4813" s="396"/>
      <c r="B4813" s="396"/>
    </row>
    <row r="4814" spans="1:2" ht="18" customHeight="1">
      <c r="A4814" s="396"/>
      <c r="B4814" s="396"/>
    </row>
    <row r="4815" spans="1:2" ht="18" customHeight="1">
      <c r="A4815" s="396"/>
      <c r="B4815" s="396"/>
    </row>
    <row r="4816" spans="1:2" ht="18" customHeight="1">
      <c r="A4816" s="396"/>
      <c r="B4816" s="396"/>
    </row>
    <row r="4817" spans="1:2" ht="18" customHeight="1">
      <c r="A4817" s="396"/>
      <c r="B4817" s="396"/>
    </row>
    <row r="4818" spans="1:2" ht="18" customHeight="1">
      <c r="A4818" s="396"/>
      <c r="B4818" s="396"/>
    </row>
    <row r="4819" spans="1:2" ht="18" customHeight="1">
      <c r="A4819" s="396"/>
      <c r="B4819" s="396"/>
    </row>
    <row r="4820" spans="1:2" ht="18" customHeight="1">
      <c r="A4820" s="396"/>
      <c r="B4820" s="396"/>
    </row>
    <row r="4821" spans="1:2" ht="18" customHeight="1">
      <c r="A4821" s="396"/>
      <c r="B4821" s="396"/>
    </row>
    <row r="4822" spans="1:2" ht="18" customHeight="1">
      <c r="A4822" s="396"/>
      <c r="B4822" s="396"/>
    </row>
    <row r="4823" spans="1:2" ht="18" customHeight="1">
      <c r="A4823" s="396"/>
      <c r="B4823" s="396"/>
    </row>
    <row r="4824" spans="1:2" ht="18" customHeight="1">
      <c r="A4824" s="396"/>
      <c r="B4824" s="396"/>
    </row>
    <row r="4825" spans="1:2" ht="18" customHeight="1">
      <c r="A4825" s="396"/>
      <c r="B4825" s="396"/>
    </row>
    <row r="4826" spans="1:2" ht="18" customHeight="1">
      <c r="A4826" s="396"/>
      <c r="B4826" s="396"/>
    </row>
    <row r="4827" spans="1:2" ht="18" customHeight="1">
      <c r="A4827" s="396"/>
      <c r="B4827" s="396"/>
    </row>
    <row r="4828" spans="1:2" ht="18" customHeight="1">
      <c r="A4828" s="396"/>
      <c r="B4828" s="396"/>
    </row>
    <row r="4829" spans="1:2" ht="18" customHeight="1">
      <c r="A4829" s="396"/>
      <c r="B4829" s="396"/>
    </row>
    <row r="4830" spans="1:2" ht="18" customHeight="1">
      <c r="A4830" s="396"/>
      <c r="B4830" s="396"/>
    </row>
    <row r="4831" spans="1:2" ht="18" customHeight="1">
      <c r="A4831" s="396"/>
      <c r="B4831" s="396"/>
    </row>
    <row r="4832" spans="1:2" ht="18" customHeight="1">
      <c r="A4832" s="396"/>
      <c r="B4832" s="396"/>
    </row>
    <row r="4833" spans="1:2" ht="18" customHeight="1">
      <c r="A4833" s="396"/>
      <c r="B4833" s="396"/>
    </row>
    <row r="4834" spans="1:2" ht="18" customHeight="1">
      <c r="A4834" s="396"/>
      <c r="B4834" s="396"/>
    </row>
    <row r="4835" spans="1:2" ht="18" customHeight="1">
      <c r="A4835" s="396"/>
      <c r="B4835" s="396"/>
    </row>
    <row r="4836" spans="1:2" ht="18" customHeight="1">
      <c r="A4836" s="396"/>
      <c r="B4836" s="396"/>
    </row>
    <row r="4837" spans="1:2" ht="18" customHeight="1">
      <c r="A4837" s="396"/>
      <c r="B4837" s="396"/>
    </row>
    <row r="4838" spans="1:2" ht="18" customHeight="1">
      <c r="A4838" s="396"/>
      <c r="B4838" s="396"/>
    </row>
    <row r="4839" spans="1:2" ht="18" customHeight="1">
      <c r="A4839" s="396"/>
      <c r="B4839" s="396"/>
    </row>
    <row r="4840" spans="1:2" ht="18" customHeight="1">
      <c r="A4840" s="396"/>
      <c r="B4840" s="396"/>
    </row>
    <row r="4841" spans="1:2" ht="18" customHeight="1">
      <c r="A4841" s="396"/>
      <c r="B4841" s="396"/>
    </row>
    <row r="4842" spans="1:2" ht="18" customHeight="1">
      <c r="A4842" s="396"/>
      <c r="B4842" s="396"/>
    </row>
    <row r="4843" spans="1:2" ht="18" customHeight="1">
      <c r="A4843" s="396"/>
      <c r="B4843" s="396"/>
    </row>
    <row r="4844" spans="1:2" ht="18" customHeight="1">
      <c r="A4844" s="396"/>
      <c r="B4844" s="396"/>
    </row>
    <row r="4845" spans="1:2" ht="18" customHeight="1">
      <c r="A4845" s="396"/>
      <c r="B4845" s="396"/>
    </row>
    <row r="4846" spans="1:2" ht="18" customHeight="1">
      <c r="A4846" s="396"/>
      <c r="B4846" s="396"/>
    </row>
    <row r="4847" spans="1:2" ht="18" customHeight="1">
      <c r="A4847" s="396"/>
      <c r="B4847" s="396"/>
    </row>
    <row r="4848" spans="1:2" ht="18" customHeight="1">
      <c r="A4848" s="396"/>
      <c r="B4848" s="396"/>
    </row>
    <row r="4849" spans="1:2" ht="18" customHeight="1">
      <c r="A4849" s="396"/>
      <c r="B4849" s="396"/>
    </row>
    <row r="4850" spans="1:2" ht="18" customHeight="1">
      <c r="A4850" s="396"/>
      <c r="B4850" s="396"/>
    </row>
    <row r="4851" spans="1:2" ht="18" customHeight="1">
      <c r="A4851" s="396"/>
      <c r="B4851" s="396"/>
    </row>
    <row r="4852" spans="1:2" ht="18" customHeight="1">
      <c r="A4852" s="396"/>
      <c r="B4852" s="396"/>
    </row>
    <row r="4853" spans="1:2" ht="18" customHeight="1">
      <c r="A4853" s="396"/>
      <c r="B4853" s="396"/>
    </row>
    <row r="4854" spans="1:2" ht="18" customHeight="1">
      <c r="A4854" s="396"/>
      <c r="B4854" s="396"/>
    </row>
    <row r="4855" spans="1:2" ht="18" customHeight="1">
      <c r="A4855" s="396"/>
      <c r="B4855" s="396"/>
    </row>
    <row r="4856" spans="1:2" ht="18" customHeight="1">
      <c r="A4856" s="396"/>
      <c r="B4856" s="396"/>
    </row>
    <row r="4857" spans="1:2" ht="18" customHeight="1">
      <c r="A4857" s="396"/>
      <c r="B4857" s="396"/>
    </row>
    <row r="4858" spans="1:2" ht="18" customHeight="1">
      <c r="A4858" s="396"/>
      <c r="B4858" s="396"/>
    </row>
    <row r="4859" spans="1:2" ht="18" customHeight="1">
      <c r="A4859" s="396"/>
      <c r="B4859" s="396"/>
    </row>
    <row r="4860" spans="1:2" ht="18" customHeight="1">
      <c r="A4860" s="396"/>
      <c r="B4860" s="396"/>
    </row>
    <row r="4861" spans="1:2" ht="18" customHeight="1">
      <c r="A4861" s="396"/>
      <c r="B4861" s="396"/>
    </row>
    <row r="4862" spans="1:2" ht="18" customHeight="1">
      <c r="A4862" s="396"/>
      <c r="B4862" s="396"/>
    </row>
    <row r="4863" spans="1:2" ht="18" customHeight="1">
      <c r="A4863" s="396"/>
      <c r="B4863" s="396"/>
    </row>
    <row r="4864" spans="1:2" ht="18" customHeight="1">
      <c r="A4864" s="396"/>
      <c r="B4864" s="396"/>
    </row>
    <row r="4865" spans="1:2" ht="18" customHeight="1">
      <c r="A4865" s="396"/>
      <c r="B4865" s="396"/>
    </row>
    <row r="4866" spans="1:2" ht="18" customHeight="1">
      <c r="A4866" s="396"/>
      <c r="B4866" s="396"/>
    </row>
    <row r="4867" spans="1:2" ht="18" customHeight="1">
      <c r="A4867" s="396"/>
      <c r="B4867" s="396"/>
    </row>
    <row r="4868" spans="1:2" ht="18" customHeight="1">
      <c r="A4868" s="396"/>
      <c r="B4868" s="396"/>
    </row>
    <row r="4869" spans="1:2" ht="18" customHeight="1">
      <c r="A4869" s="396"/>
      <c r="B4869" s="396"/>
    </row>
    <row r="4870" spans="1:2" ht="18" customHeight="1">
      <c r="A4870" s="396"/>
      <c r="B4870" s="396"/>
    </row>
    <row r="4871" spans="1:2" ht="18" customHeight="1">
      <c r="A4871" s="396"/>
      <c r="B4871" s="396"/>
    </row>
    <row r="4872" spans="1:2" ht="18" customHeight="1">
      <c r="A4872" s="396"/>
      <c r="B4872" s="396"/>
    </row>
    <row r="4873" spans="1:2" ht="18" customHeight="1">
      <c r="A4873" s="396"/>
      <c r="B4873" s="396"/>
    </row>
    <row r="4874" spans="1:2" ht="18" customHeight="1">
      <c r="A4874" s="396"/>
      <c r="B4874" s="396"/>
    </row>
    <row r="4875" spans="1:2" ht="18" customHeight="1">
      <c r="A4875" s="396"/>
      <c r="B4875" s="396"/>
    </row>
    <row r="4876" spans="1:2" ht="18" customHeight="1">
      <c r="A4876" s="396"/>
      <c r="B4876" s="396"/>
    </row>
    <row r="4877" spans="1:2" ht="18" customHeight="1">
      <c r="A4877" s="396"/>
      <c r="B4877" s="396"/>
    </row>
    <row r="4878" spans="1:2" ht="18" customHeight="1">
      <c r="A4878" s="396"/>
      <c r="B4878" s="396"/>
    </row>
    <row r="4879" spans="1:2" ht="18" customHeight="1">
      <c r="A4879" s="396"/>
      <c r="B4879" s="396"/>
    </row>
    <row r="4880" spans="1:2" ht="18" customHeight="1">
      <c r="A4880" s="396"/>
      <c r="B4880" s="396"/>
    </row>
    <row r="4881" spans="1:2" ht="18" customHeight="1">
      <c r="A4881" s="396"/>
      <c r="B4881" s="396"/>
    </row>
    <row r="4882" spans="1:2" ht="18" customHeight="1">
      <c r="A4882" s="396"/>
      <c r="B4882" s="396"/>
    </row>
    <row r="4883" spans="1:2" ht="18" customHeight="1">
      <c r="A4883" s="396"/>
      <c r="B4883" s="396"/>
    </row>
    <row r="4884" spans="1:2" ht="18" customHeight="1">
      <c r="A4884" s="396"/>
      <c r="B4884" s="396"/>
    </row>
    <row r="4885" spans="1:2" ht="18" customHeight="1">
      <c r="A4885" s="396"/>
      <c r="B4885" s="396"/>
    </row>
    <row r="4886" spans="1:2" ht="18" customHeight="1">
      <c r="A4886" s="396"/>
      <c r="B4886" s="396"/>
    </row>
    <row r="4887" spans="1:2" ht="18" customHeight="1">
      <c r="A4887" s="396"/>
      <c r="B4887" s="396"/>
    </row>
    <row r="4888" spans="1:2" ht="18" customHeight="1">
      <c r="A4888" s="396"/>
      <c r="B4888" s="396"/>
    </row>
    <row r="4889" spans="1:2" ht="18" customHeight="1">
      <c r="A4889" s="396"/>
      <c r="B4889" s="396"/>
    </row>
    <row r="4890" spans="1:2" ht="18" customHeight="1">
      <c r="A4890" s="396"/>
      <c r="B4890" s="396"/>
    </row>
    <row r="4891" spans="1:2" ht="18" customHeight="1">
      <c r="A4891" s="396"/>
      <c r="B4891" s="396"/>
    </row>
    <row r="4892" spans="1:2" ht="18" customHeight="1">
      <c r="A4892" s="396"/>
      <c r="B4892" s="396"/>
    </row>
    <row r="4893" spans="1:2" ht="18" customHeight="1">
      <c r="A4893" s="396"/>
      <c r="B4893" s="396"/>
    </row>
    <row r="4894" spans="1:2" ht="18" customHeight="1">
      <c r="A4894" s="396"/>
      <c r="B4894" s="396"/>
    </row>
    <row r="4895" spans="1:2" ht="18" customHeight="1">
      <c r="A4895" s="396"/>
      <c r="B4895" s="396"/>
    </row>
    <row r="4896" spans="1:2" ht="18" customHeight="1">
      <c r="A4896" s="396"/>
      <c r="B4896" s="396"/>
    </row>
    <row r="4897" spans="1:2" ht="18" customHeight="1">
      <c r="A4897" s="396"/>
      <c r="B4897" s="396"/>
    </row>
    <row r="4898" spans="1:2" ht="18" customHeight="1">
      <c r="A4898" s="396"/>
      <c r="B4898" s="396"/>
    </row>
    <row r="4899" spans="1:2" ht="18" customHeight="1">
      <c r="A4899" s="396"/>
      <c r="B4899" s="396"/>
    </row>
    <row r="4900" spans="1:2" ht="18" customHeight="1">
      <c r="A4900" s="396"/>
      <c r="B4900" s="396"/>
    </row>
    <row r="4901" spans="1:2" ht="18" customHeight="1">
      <c r="A4901" s="396"/>
      <c r="B4901" s="396"/>
    </row>
    <row r="4902" spans="1:2" ht="18" customHeight="1">
      <c r="A4902" s="396"/>
      <c r="B4902" s="396"/>
    </row>
    <row r="4903" spans="1:2" ht="18" customHeight="1">
      <c r="A4903" s="396"/>
      <c r="B4903" s="396"/>
    </row>
    <row r="4904" spans="1:2" ht="18" customHeight="1">
      <c r="A4904" s="396"/>
      <c r="B4904" s="396"/>
    </row>
    <row r="4905" spans="1:2" ht="18" customHeight="1">
      <c r="A4905" s="396"/>
      <c r="B4905" s="396"/>
    </row>
    <row r="4906" spans="1:2" ht="18" customHeight="1">
      <c r="A4906" s="396"/>
      <c r="B4906" s="396"/>
    </row>
    <row r="4907" spans="1:2" ht="18" customHeight="1">
      <c r="A4907" s="396"/>
      <c r="B4907" s="396"/>
    </row>
    <row r="4908" spans="1:2" ht="18" customHeight="1">
      <c r="A4908" s="396"/>
      <c r="B4908" s="396"/>
    </row>
    <row r="4909" spans="1:2" ht="18" customHeight="1">
      <c r="A4909" s="396"/>
      <c r="B4909" s="396"/>
    </row>
    <row r="4910" spans="1:2" ht="18" customHeight="1">
      <c r="A4910" s="396"/>
      <c r="B4910" s="396"/>
    </row>
    <row r="4911" spans="1:2" ht="18" customHeight="1">
      <c r="A4911" s="396"/>
      <c r="B4911" s="396"/>
    </row>
    <row r="4912" spans="1:2" ht="18" customHeight="1">
      <c r="A4912" s="396"/>
      <c r="B4912" s="396"/>
    </row>
    <row r="4913" spans="1:2" ht="18" customHeight="1">
      <c r="A4913" s="396"/>
      <c r="B4913" s="396"/>
    </row>
    <row r="4914" spans="1:2" ht="18" customHeight="1">
      <c r="A4914" s="396"/>
      <c r="B4914" s="396"/>
    </row>
    <row r="4915" spans="1:2" ht="18" customHeight="1">
      <c r="A4915" s="396"/>
      <c r="B4915" s="396"/>
    </row>
    <row r="4916" spans="1:2" ht="18" customHeight="1">
      <c r="A4916" s="396"/>
      <c r="B4916" s="396"/>
    </row>
    <row r="4917" spans="1:2" ht="18" customHeight="1">
      <c r="A4917" s="396"/>
      <c r="B4917" s="396"/>
    </row>
    <row r="4918" spans="1:2" ht="18" customHeight="1">
      <c r="A4918" s="396"/>
      <c r="B4918" s="396"/>
    </row>
    <row r="4919" spans="1:2" ht="18" customHeight="1">
      <c r="A4919" s="396"/>
      <c r="B4919" s="396"/>
    </row>
    <row r="4920" spans="1:2" ht="18" customHeight="1">
      <c r="A4920" s="396"/>
      <c r="B4920" s="396"/>
    </row>
    <row r="4921" spans="1:2" ht="18" customHeight="1">
      <c r="A4921" s="396"/>
      <c r="B4921" s="396"/>
    </row>
    <row r="4922" spans="1:2" ht="18" customHeight="1">
      <c r="A4922" s="396"/>
      <c r="B4922" s="396"/>
    </row>
    <row r="4923" spans="1:2" ht="18" customHeight="1">
      <c r="A4923" s="396"/>
      <c r="B4923" s="396"/>
    </row>
    <row r="4924" spans="1:2" ht="18" customHeight="1">
      <c r="A4924" s="396"/>
      <c r="B4924" s="396"/>
    </row>
    <row r="4925" spans="1:2" ht="18" customHeight="1">
      <c r="A4925" s="396"/>
      <c r="B4925" s="396"/>
    </row>
    <row r="4926" spans="1:2" ht="18" customHeight="1">
      <c r="A4926" s="396"/>
      <c r="B4926" s="396"/>
    </row>
    <row r="4927" spans="1:2" ht="18" customHeight="1">
      <c r="A4927" s="396"/>
      <c r="B4927" s="396"/>
    </row>
    <row r="4928" spans="1:2" ht="18" customHeight="1">
      <c r="A4928" s="396"/>
      <c r="B4928" s="396"/>
    </row>
    <row r="4929" spans="1:2" ht="18" customHeight="1">
      <c r="A4929" s="396"/>
      <c r="B4929" s="396"/>
    </row>
    <row r="4930" spans="1:2" ht="18" customHeight="1">
      <c r="A4930" s="396"/>
      <c r="B4930" s="396"/>
    </row>
    <row r="4931" spans="1:2" ht="18" customHeight="1">
      <c r="A4931" s="396"/>
      <c r="B4931" s="396"/>
    </row>
    <row r="4932" spans="1:2" ht="18" customHeight="1">
      <c r="A4932" s="396"/>
      <c r="B4932" s="396"/>
    </row>
    <row r="4933" spans="1:2" ht="18" customHeight="1">
      <c r="A4933" s="396"/>
      <c r="B4933" s="396"/>
    </row>
    <row r="4934" spans="1:2" ht="18" customHeight="1">
      <c r="A4934" s="396"/>
      <c r="B4934" s="396"/>
    </row>
    <row r="4935" spans="1:2" ht="18" customHeight="1">
      <c r="A4935" s="396"/>
      <c r="B4935" s="396"/>
    </row>
    <row r="4936" spans="1:2" ht="18" customHeight="1">
      <c r="A4936" s="396"/>
      <c r="B4936" s="396"/>
    </row>
    <row r="4937" spans="1:2" ht="18" customHeight="1">
      <c r="A4937" s="396"/>
      <c r="B4937" s="396"/>
    </row>
    <row r="4938" spans="1:2" ht="18" customHeight="1">
      <c r="A4938" s="396"/>
      <c r="B4938" s="396"/>
    </row>
    <row r="4939" spans="1:2" ht="18" customHeight="1">
      <c r="A4939" s="396"/>
      <c r="B4939" s="396"/>
    </row>
    <row r="4940" spans="1:2" ht="18" customHeight="1">
      <c r="A4940" s="396"/>
      <c r="B4940" s="396"/>
    </row>
    <row r="4941" spans="1:2" ht="18" customHeight="1">
      <c r="A4941" s="396"/>
      <c r="B4941" s="396"/>
    </row>
    <row r="4942" spans="1:2" ht="18" customHeight="1">
      <c r="A4942" s="396"/>
      <c r="B4942" s="396"/>
    </row>
    <row r="4943" spans="1:2" ht="18" customHeight="1">
      <c r="A4943" s="396"/>
      <c r="B4943" s="396"/>
    </row>
    <row r="4944" spans="1:2" ht="18" customHeight="1">
      <c r="A4944" s="396"/>
      <c r="B4944" s="396"/>
    </row>
    <row r="4945" spans="1:2" ht="18" customHeight="1">
      <c r="A4945" s="396"/>
      <c r="B4945" s="396"/>
    </row>
    <row r="4946" spans="1:2" ht="18" customHeight="1">
      <c r="A4946" s="396"/>
      <c r="B4946" s="396"/>
    </row>
    <row r="4947" spans="1:2" ht="18" customHeight="1">
      <c r="A4947" s="396"/>
      <c r="B4947" s="396"/>
    </row>
    <row r="4948" spans="1:2" ht="18" customHeight="1">
      <c r="A4948" s="396"/>
      <c r="B4948" s="396"/>
    </row>
    <row r="4949" spans="1:2" ht="18" customHeight="1">
      <c r="A4949" s="396"/>
      <c r="B4949" s="396"/>
    </row>
    <row r="4950" spans="1:2" ht="18" customHeight="1">
      <c r="A4950" s="396"/>
      <c r="B4950" s="396"/>
    </row>
    <row r="4951" spans="1:2" ht="18" customHeight="1">
      <c r="A4951" s="396"/>
      <c r="B4951" s="396"/>
    </row>
    <row r="4952" spans="1:2" ht="18" customHeight="1">
      <c r="A4952" s="396"/>
      <c r="B4952" s="396"/>
    </row>
    <row r="4953" spans="1:2" ht="18" customHeight="1">
      <c r="A4953" s="396"/>
      <c r="B4953" s="396"/>
    </row>
    <row r="4954" spans="1:2" ht="18" customHeight="1">
      <c r="A4954" s="396"/>
      <c r="B4954" s="396"/>
    </row>
    <row r="4955" spans="1:2" ht="18" customHeight="1">
      <c r="A4955" s="396"/>
      <c r="B4955" s="396"/>
    </row>
    <row r="4956" spans="1:2" ht="18" customHeight="1">
      <c r="A4956" s="396"/>
      <c r="B4956" s="396"/>
    </row>
    <row r="4957" spans="1:2" ht="18" customHeight="1">
      <c r="A4957" s="396"/>
      <c r="B4957" s="396"/>
    </row>
    <row r="4958" spans="1:2" ht="18" customHeight="1">
      <c r="A4958" s="396"/>
      <c r="B4958" s="396"/>
    </row>
    <row r="4959" spans="1:2" ht="18" customHeight="1">
      <c r="A4959" s="396"/>
      <c r="B4959" s="396"/>
    </row>
    <row r="4960" spans="1:2" ht="18" customHeight="1">
      <c r="A4960" s="396"/>
      <c r="B4960" s="396"/>
    </row>
    <row r="4961" spans="1:2" ht="18" customHeight="1">
      <c r="A4961" s="396"/>
      <c r="B4961" s="396"/>
    </row>
    <row r="4962" spans="1:2" ht="18" customHeight="1">
      <c r="A4962" s="396"/>
      <c r="B4962" s="396"/>
    </row>
    <row r="4963" spans="1:2" ht="18" customHeight="1">
      <c r="A4963" s="396"/>
      <c r="B4963" s="396"/>
    </row>
    <row r="4964" spans="1:2" ht="18" customHeight="1">
      <c r="A4964" s="396"/>
      <c r="B4964" s="396"/>
    </row>
    <row r="4965" spans="1:2" ht="18" customHeight="1">
      <c r="A4965" s="396"/>
      <c r="B4965" s="396"/>
    </row>
    <row r="4966" spans="1:2" ht="18" customHeight="1">
      <c r="A4966" s="396"/>
      <c r="B4966" s="396"/>
    </row>
    <row r="4967" spans="1:2" ht="18" customHeight="1">
      <c r="A4967" s="396"/>
      <c r="B4967" s="396"/>
    </row>
    <row r="4968" spans="1:2" ht="18" customHeight="1">
      <c r="A4968" s="396"/>
      <c r="B4968" s="396"/>
    </row>
    <row r="4969" spans="1:2" ht="18" customHeight="1">
      <c r="A4969" s="396"/>
      <c r="B4969" s="396"/>
    </row>
    <row r="4970" spans="1:2" ht="18" customHeight="1">
      <c r="A4970" s="396"/>
      <c r="B4970" s="396"/>
    </row>
    <row r="4971" spans="1:2" ht="18" customHeight="1">
      <c r="A4971" s="396"/>
      <c r="B4971" s="396"/>
    </row>
    <row r="4972" spans="1:2" ht="18" customHeight="1">
      <c r="A4972" s="396"/>
      <c r="B4972" s="396"/>
    </row>
    <row r="4973" spans="1:2" ht="18" customHeight="1">
      <c r="A4973" s="396"/>
      <c r="B4973" s="396"/>
    </row>
    <row r="4974" spans="1:2" ht="18" customHeight="1">
      <c r="A4974" s="396"/>
      <c r="B4974" s="396"/>
    </row>
    <row r="4975" spans="1:2" ht="18" customHeight="1">
      <c r="A4975" s="396"/>
      <c r="B4975" s="396"/>
    </row>
    <row r="4976" spans="1:2" ht="18" customHeight="1">
      <c r="A4976" s="396"/>
      <c r="B4976" s="396"/>
    </row>
    <row r="4977" spans="1:2" ht="18" customHeight="1">
      <c r="A4977" s="396"/>
      <c r="B4977" s="396"/>
    </row>
    <row r="4978" spans="1:2" ht="18" customHeight="1">
      <c r="A4978" s="396"/>
      <c r="B4978" s="396"/>
    </row>
    <row r="4979" spans="1:2" ht="18" customHeight="1">
      <c r="A4979" s="396"/>
      <c r="B4979" s="396"/>
    </row>
    <row r="4980" spans="1:2" ht="18" customHeight="1">
      <c r="A4980" s="396"/>
      <c r="B4980" s="396"/>
    </row>
    <row r="4981" spans="1:2" ht="18" customHeight="1">
      <c r="A4981" s="396"/>
      <c r="B4981" s="396"/>
    </row>
    <row r="4982" spans="1:2" ht="18" customHeight="1">
      <c r="A4982" s="396"/>
      <c r="B4982" s="396"/>
    </row>
    <row r="4983" spans="1:2" ht="18" customHeight="1">
      <c r="A4983" s="396"/>
      <c r="B4983" s="396"/>
    </row>
    <row r="4984" spans="1:2" ht="18" customHeight="1">
      <c r="A4984" s="396"/>
      <c r="B4984" s="396"/>
    </row>
    <row r="4985" spans="1:2" ht="18" customHeight="1">
      <c r="A4985" s="396"/>
      <c r="B4985" s="396"/>
    </row>
    <row r="4986" spans="1:2" ht="18" customHeight="1">
      <c r="A4986" s="396"/>
      <c r="B4986" s="396"/>
    </row>
    <row r="4987" spans="1:2" ht="18" customHeight="1">
      <c r="A4987" s="396"/>
      <c r="B4987" s="396"/>
    </row>
    <row r="4988" spans="1:2" ht="18" customHeight="1">
      <c r="A4988" s="396"/>
      <c r="B4988" s="396"/>
    </row>
    <row r="4989" spans="1:2" ht="18" customHeight="1">
      <c r="A4989" s="396"/>
      <c r="B4989" s="396"/>
    </row>
    <row r="4990" spans="1:2" ht="18" customHeight="1">
      <c r="A4990" s="396"/>
      <c r="B4990" s="396"/>
    </row>
    <row r="4991" spans="1:2" ht="18" customHeight="1">
      <c r="A4991" s="396"/>
      <c r="B4991" s="396"/>
    </row>
    <row r="4992" spans="1:2" ht="18" customHeight="1">
      <c r="A4992" s="396"/>
      <c r="B4992" s="396"/>
    </row>
    <row r="4993" spans="1:2" ht="18" customHeight="1">
      <c r="A4993" s="396"/>
      <c r="B4993" s="396"/>
    </row>
    <row r="4994" spans="1:2" ht="18" customHeight="1">
      <c r="A4994" s="396"/>
      <c r="B4994" s="396"/>
    </row>
    <row r="4995" spans="1:2" ht="18" customHeight="1">
      <c r="A4995" s="396"/>
      <c r="B4995" s="396"/>
    </row>
    <row r="4996" spans="1:2" ht="18" customHeight="1">
      <c r="A4996" s="396"/>
      <c r="B4996" s="396"/>
    </row>
    <row r="4997" spans="1:2" ht="18" customHeight="1">
      <c r="A4997" s="396"/>
      <c r="B4997" s="396"/>
    </row>
    <row r="4998" spans="1:2" ht="18" customHeight="1">
      <c r="A4998" s="396"/>
      <c r="B4998" s="396"/>
    </row>
    <row r="4999" spans="1:2" ht="18" customHeight="1">
      <c r="A4999" s="396"/>
      <c r="B4999" s="396"/>
    </row>
    <row r="5000" spans="1:2" ht="18" customHeight="1">
      <c r="A5000" s="396"/>
      <c r="B5000" s="396"/>
    </row>
    <row r="5001" spans="1:2" ht="18" customHeight="1">
      <c r="A5001" s="396"/>
      <c r="B5001" s="396"/>
    </row>
    <row r="5002" spans="1:2" ht="18" customHeight="1">
      <c r="A5002" s="396"/>
      <c r="B5002" s="396"/>
    </row>
    <row r="5003" spans="1:2" ht="18" customHeight="1">
      <c r="A5003" s="396"/>
      <c r="B5003" s="396"/>
    </row>
    <row r="5004" spans="1:2" ht="18" customHeight="1">
      <c r="A5004" s="396"/>
      <c r="B5004" s="396"/>
    </row>
    <row r="5005" spans="1:2" ht="18" customHeight="1">
      <c r="A5005" s="396"/>
      <c r="B5005" s="396"/>
    </row>
    <row r="5006" spans="1:2" ht="18" customHeight="1">
      <c r="A5006" s="396"/>
      <c r="B5006" s="396"/>
    </row>
    <row r="5007" spans="1:2" ht="18" customHeight="1">
      <c r="A5007" s="396"/>
      <c r="B5007" s="396"/>
    </row>
    <row r="5008" spans="1:2" ht="18" customHeight="1">
      <c r="A5008" s="396"/>
      <c r="B5008" s="396"/>
    </row>
    <row r="5009" spans="1:2" ht="18" customHeight="1">
      <c r="A5009" s="396"/>
      <c r="B5009" s="396"/>
    </row>
    <row r="5010" spans="1:2" ht="18" customHeight="1">
      <c r="A5010" s="396"/>
      <c r="B5010" s="396"/>
    </row>
    <row r="5011" spans="1:2" ht="18" customHeight="1">
      <c r="A5011" s="396"/>
      <c r="B5011" s="396"/>
    </row>
    <row r="5012" spans="1:2" ht="18" customHeight="1">
      <c r="A5012" s="396"/>
      <c r="B5012" s="396"/>
    </row>
    <row r="5013" spans="1:2" ht="18" customHeight="1">
      <c r="A5013" s="396"/>
      <c r="B5013" s="396"/>
    </row>
    <row r="5014" spans="1:2" ht="18" customHeight="1">
      <c r="A5014" s="396"/>
      <c r="B5014" s="396"/>
    </row>
    <row r="5015" spans="1:2" ht="18" customHeight="1">
      <c r="A5015" s="396"/>
      <c r="B5015" s="396"/>
    </row>
    <row r="5016" spans="1:2" ht="18" customHeight="1">
      <c r="A5016" s="396"/>
      <c r="B5016" s="396"/>
    </row>
    <row r="5017" spans="1:2" ht="18" customHeight="1">
      <c r="A5017" s="396"/>
      <c r="B5017" s="396"/>
    </row>
    <row r="5018" spans="1:2" ht="18" customHeight="1">
      <c r="A5018" s="396"/>
      <c r="B5018" s="396"/>
    </row>
    <row r="5019" spans="1:2" ht="18" customHeight="1">
      <c r="A5019" s="396"/>
      <c r="B5019" s="396"/>
    </row>
    <row r="5020" spans="1:2" ht="18" customHeight="1">
      <c r="A5020" s="396"/>
      <c r="B5020" s="396"/>
    </row>
    <row r="5021" spans="1:2" ht="18" customHeight="1">
      <c r="A5021" s="396"/>
      <c r="B5021" s="396"/>
    </row>
    <row r="5022" spans="1:2" ht="18" customHeight="1">
      <c r="A5022" s="396"/>
      <c r="B5022" s="396"/>
    </row>
    <row r="5023" spans="1:2" ht="18" customHeight="1">
      <c r="A5023" s="396"/>
      <c r="B5023" s="396"/>
    </row>
    <row r="5024" spans="1:2" ht="18" customHeight="1">
      <c r="A5024" s="396"/>
      <c r="B5024" s="396"/>
    </row>
    <row r="5025" spans="1:2" ht="18" customHeight="1">
      <c r="A5025" s="396"/>
      <c r="B5025" s="396"/>
    </row>
    <row r="5026" spans="1:2" ht="18" customHeight="1">
      <c r="A5026" s="396"/>
      <c r="B5026" s="396"/>
    </row>
    <row r="5027" spans="1:2" ht="18" customHeight="1">
      <c r="A5027" s="396"/>
      <c r="B5027" s="396"/>
    </row>
    <row r="5028" spans="1:2" ht="18" customHeight="1">
      <c r="A5028" s="396"/>
      <c r="B5028" s="396"/>
    </row>
    <row r="5029" spans="1:2" ht="18" customHeight="1">
      <c r="A5029" s="396"/>
      <c r="B5029" s="396"/>
    </row>
    <row r="5030" spans="1:2" ht="18" customHeight="1">
      <c r="A5030" s="396"/>
      <c r="B5030" s="396"/>
    </row>
    <row r="5031" spans="1:2" ht="18" customHeight="1">
      <c r="A5031" s="396"/>
      <c r="B5031" s="396"/>
    </row>
    <row r="5032" spans="1:2" ht="18" customHeight="1">
      <c r="A5032" s="396"/>
      <c r="B5032" s="396"/>
    </row>
    <row r="5033" spans="1:2" ht="18" customHeight="1">
      <c r="A5033" s="396"/>
      <c r="B5033" s="396"/>
    </row>
    <row r="5034" spans="1:2" ht="18" customHeight="1">
      <c r="A5034" s="396"/>
      <c r="B5034" s="396"/>
    </row>
    <row r="5035" spans="1:2" ht="18" customHeight="1">
      <c r="A5035" s="396"/>
      <c r="B5035" s="396"/>
    </row>
    <row r="5036" spans="1:2" ht="18" customHeight="1">
      <c r="A5036" s="396"/>
      <c r="B5036" s="396"/>
    </row>
    <row r="5037" spans="1:2" ht="18" customHeight="1">
      <c r="A5037" s="396"/>
      <c r="B5037" s="396"/>
    </row>
    <row r="5038" spans="1:2" ht="18" customHeight="1">
      <c r="A5038" s="396"/>
      <c r="B5038" s="396"/>
    </row>
    <row r="5039" spans="1:2" ht="18" customHeight="1">
      <c r="A5039" s="396"/>
      <c r="B5039" s="396"/>
    </row>
    <row r="5040" spans="1:2" ht="18" customHeight="1">
      <c r="A5040" s="396"/>
      <c r="B5040" s="396"/>
    </row>
    <row r="5041" spans="1:2" ht="18" customHeight="1">
      <c r="A5041" s="396"/>
      <c r="B5041" s="396"/>
    </row>
    <row r="5042" spans="1:2" ht="18" customHeight="1">
      <c r="A5042" s="396"/>
      <c r="B5042" s="396"/>
    </row>
    <row r="5043" spans="1:2" ht="18" customHeight="1">
      <c r="A5043" s="396"/>
      <c r="B5043" s="396"/>
    </row>
    <row r="5044" spans="1:2" ht="18" customHeight="1">
      <c r="A5044" s="396"/>
      <c r="B5044" s="396"/>
    </row>
    <row r="5045" spans="1:2" ht="18" customHeight="1">
      <c r="A5045" s="396"/>
      <c r="B5045" s="396"/>
    </row>
    <row r="5046" spans="1:2" ht="18" customHeight="1">
      <c r="A5046" s="396"/>
      <c r="B5046" s="396"/>
    </row>
    <row r="5047" spans="1:2" ht="18" customHeight="1">
      <c r="A5047" s="396"/>
      <c r="B5047" s="396"/>
    </row>
    <row r="5048" spans="1:2" ht="18" customHeight="1">
      <c r="A5048" s="396"/>
      <c r="B5048" s="396"/>
    </row>
    <row r="5049" spans="1:2" ht="18" customHeight="1">
      <c r="A5049" s="396"/>
      <c r="B5049" s="396"/>
    </row>
    <row r="5050" spans="1:2" ht="18" customHeight="1">
      <c r="A5050" s="396"/>
      <c r="B5050" s="396"/>
    </row>
    <row r="5051" spans="1:2" ht="18" customHeight="1">
      <c r="A5051" s="396"/>
      <c r="B5051" s="396"/>
    </row>
    <row r="5052" spans="1:2" ht="18" customHeight="1">
      <c r="A5052" s="396"/>
      <c r="B5052" s="396"/>
    </row>
    <row r="5053" spans="1:2" ht="18" customHeight="1">
      <c r="A5053" s="396"/>
      <c r="B5053" s="396"/>
    </row>
    <row r="5054" spans="1:2" ht="18" customHeight="1">
      <c r="A5054" s="396"/>
      <c r="B5054" s="396"/>
    </row>
    <row r="5055" spans="1:2" ht="18" customHeight="1">
      <c r="A5055" s="396"/>
      <c r="B5055" s="396"/>
    </row>
    <row r="5056" spans="1:2" ht="18" customHeight="1">
      <c r="A5056" s="396"/>
      <c r="B5056" s="396"/>
    </row>
    <row r="5057" spans="1:2" ht="18" customHeight="1">
      <c r="A5057" s="396"/>
      <c r="B5057" s="396"/>
    </row>
    <row r="5058" spans="1:2" ht="18" customHeight="1">
      <c r="A5058" s="396"/>
      <c r="B5058" s="396"/>
    </row>
    <row r="5059" spans="1:2" ht="18" customHeight="1">
      <c r="A5059" s="396"/>
      <c r="B5059" s="396"/>
    </row>
    <row r="5060" spans="1:2" ht="18" customHeight="1">
      <c r="A5060" s="396"/>
      <c r="B5060" s="396"/>
    </row>
    <row r="5061" spans="1:2" ht="18" customHeight="1">
      <c r="A5061" s="396"/>
      <c r="B5061" s="396"/>
    </row>
    <row r="5062" spans="1:2" ht="18" customHeight="1">
      <c r="A5062" s="396"/>
      <c r="B5062" s="396"/>
    </row>
    <row r="5063" spans="1:2" ht="18" customHeight="1">
      <c r="A5063" s="396"/>
      <c r="B5063" s="396"/>
    </row>
    <row r="5064" spans="1:2" ht="18" customHeight="1">
      <c r="A5064" s="396"/>
      <c r="B5064" s="396"/>
    </row>
    <row r="5065" spans="1:2" ht="18" customHeight="1">
      <c r="A5065" s="396"/>
      <c r="B5065" s="396"/>
    </row>
    <row r="5066" spans="1:2" ht="18" customHeight="1">
      <c r="A5066" s="396"/>
      <c r="B5066" s="396"/>
    </row>
    <row r="5067" spans="1:2" ht="18" customHeight="1">
      <c r="A5067" s="396"/>
      <c r="B5067" s="396"/>
    </row>
    <row r="5068" spans="1:2" ht="18" customHeight="1">
      <c r="A5068" s="396"/>
      <c r="B5068" s="396"/>
    </row>
    <row r="5069" spans="1:2" ht="18" customHeight="1">
      <c r="A5069" s="396"/>
      <c r="B5069" s="396"/>
    </row>
    <row r="5070" spans="1:2" ht="18" customHeight="1">
      <c r="A5070" s="396"/>
      <c r="B5070" s="396"/>
    </row>
    <row r="5071" spans="1:2" ht="18" customHeight="1">
      <c r="A5071" s="396"/>
      <c r="B5071" s="396"/>
    </row>
    <row r="5072" spans="1:2" ht="18" customHeight="1">
      <c r="A5072" s="396"/>
      <c r="B5072" s="396"/>
    </row>
    <row r="5073" spans="1:2" ht="18" customHeight="1">
      <c r="A5073" s="396"/>
      <c r="B5073" s="396"/>
    </row>
    <row r="5074" spans="1:2" ht="18" customHeight="1">
      <c r="A5074" s="396"/>
      <c r="B5074" s="396"/>
    </row>
    <row r="5075" spans="1:2" ht="18" customHeight="1">
      <c r="A5075" s="396"/>
      <c r="B5075" s="396"/>
    </row>
    <row r="5076" spans="1:2" ht="18" customHeight="1">
      <c r="A5076" s="396"/>
      <c r="B5076" s="396"/>
    </row>
    <row r="5077" spans="1:2" ht="18" customHeight="1">
      <c r="A5077" s="396"/>
      <c r="B5077" s="396"/>
    </row>
    <row r="5078" spans="1:2" ht="18" customHeight="1">
      <c r="A5078" s="396"/>
      <c r="B5078" s="396"/>
    </row>
    <row r="5079" spans="1:2" ht="18" customHeight="1">
      <c r="A5079" s="396"/>
      <c r="B5079" s="396"/>
    </row>
    <row r="5080" spans="1:2" ht="18" customHeight="1">
      <c r="A5080" s="396"/>
      <c r="B5080" s="396"/>
    </row>
    <row r="5081" spans="1:2" ht="18" customHeight="1">
      <c r="A5081" s="396"/>
      <c r="B5081" s="396"/>
    </row>
    <row r="5082" spans="1:2" ht="18" customHeight="1">
      <c r="A5082" s="396"/>
      <c r="B5082" s="396"/>
    </row>
    <row r="5083" spans="1:2" ht="18" customHeight="1">
      <c r="A5083" s="396"/>
      <c r="B5083" s="396"/>
    </row>
    <row r="5084" spans="1:2" ht="18" customHeight="1">
      <c r="A5084" s="396"/>
      <c r="B5084" s="396"/>
    </row>
    <row r="5085" spans="1:2" ht="18" customHeight="1">
      <c r="A5085" s="396"/>
      <c r="B5085" s="396"/>
    </row>
    <row r="5086" spans="1:2" ht="18" customHeight="1">
      <c r="A5086" s="396"/>
      <c r="B5086" s="396"/>
    </row>
    <row r="5087" spans="1:2" ht="18" customHeight="1">
      <c r="A5087" s="396"/>
      <c r="B5087" s="396"/>
    </row>
    <row r="5088" spans="1:2" ht="18" customHeight="1">
      <c r="A5088" s="396"/>
      <c r="B5088" s="396"/>
    </row>
    <row r="5089" spans="1:2" ht="18" customHeight="1">
      <c r="A5089" s="396"/>
      <c r="B5089" s="396"/>
    </row>
    <row r="5090" spans="1:2" ht="18" customHeight="1">
      <c r="A5090" s="396"/>
      <c r="B5090" s="396"/>
    </row>
    <row r="5091" spans="1:2" ht="18" customHeight="1">
      <c r="A5091" s="396"/>
      <c r="B5091" s="396"/>
    </row>
    <row r="5092" spans="1:2" ht="18" customHeight="1">
      <c r="A5092" s="396"/>
      <c r="B5092" s="396"/>
    </row>
    <row r="5093" spans="1:2" ht="18" customHeight="1">
      <c r="A5093" s="396"/>
      <c r="B5093" s="396"/>
    </row>
    <row r="5094" spans="1:2" ht="18" customHeight="1">
      <c r="A5094" s="396"/>
      <c r="B5094" s="396"/>
    </row>
    <row r="5095" spans="1:2" ht="18" customHeight="1">
      <c r="A5095" s="396"/>
      <c r="B5095" s="396"/>
    </row>
    <row r="5096" spans="1:2" ht="18" customHeight="1">
      <c r="A5096" s="396"/>
      <c r="B5096" s="396"/>
    </row>
    <row r="5097" spans="1:2" ht="18" customHeight="1">
      <c r="A5097" s="396"/>
      <c r="B5097" s="396"/>
    </row>
    <row r="5098" spans="1:2" ht="18" customHeight="1">
      <c r="A5098" s="396"/>
      <c r="B5098" s="396"/>
    </row>
    <row r="5099" spans="1:2" ht="18" customHeight="1">
      <c r="A5099" s="396"/>
      <c r="B5099" s="396"/>
    </row>
    <row r="5100" spans="1:2" ht="18" customHeight="1">
      <c r="A5100" s="396"/>
      <c r="B5100" s="396"/>
    </row>
    <row r="5101" spans="1:2" ht="18" customHeight="1">
      <c r="A5101" s="396"/>
      <c r="B5101" s="396"/>
    </row>
    <row r="5102" spans="1:2" ht="18" customHeight="1">
      <c r="A5102" s="396"/>
      <c r="B5102" s="396"/>
    </row>
    <row r="5103" spans="1:2" ht="18" customHeight="1">
      <c r="A5103" s="396"/>
      <c r="B5103" s="396"/>
    </row>
    <row r="5104" spans="1:2" ht="18" customHeight="1">
      <c r="A5104" s="396"/>
      <c r="B5104" s="396"/>
    </row>
    <row r="5105" spans="1:2" ht="18" customHeight="1">
      <c r="A5105" s="396"/>
      <c r="B5105" s="396"/>
    </row>
    <row r="5106" spans="1:2" ht="18" customHeight="1">
      <c r="A5106" s="396"/>
      <c r="B5106" s="396"/>
    </row>
    <row r="5107" spans="1:2" ht="18" customHeight="1">
      <c r="A5107" s="396"/>
      <c r="B5107" s="396"/>
    </row>
    <row r="5108" spans="1:2" ht="18" customHeight="1">
      <c r="A5108" s="396"/>
      <c r="B5108" s="396"/>
    </row>
    <row r="5109" spans="1:2" ht="18" customHeight="1">
      <c r="A5109" s="396"/>
      <c r="B5109" s="396"/>
    </row>
    <row r="5110" spans="1:2" ht="18" customHeight="1">
      <c r="A5110" s="396"/>
      <c r="B5110" s="396"/>
    </row>
    <row r="5111" spans="1:2" ht="18" customHeight="1">
      <c r="A5111" s="396"/>
      <c r="B5111" s="396"/>
    </row>
    <row r="5112" spans="1:2" ht="18" customHeight="1">
      <c r="A5112" s="396"/>
      <c r="B5112" s="396"/>
    </row>
    <row r="5113" spans="1:2" ht="18" customHeight="1">
      <c r="A5113" s="396"/>
      <c r="B5113" s="396"/>
    </row>
    <row r="5114" spans="1:2" ht="18" customHeight="1">
      <c r="A5114" s="396"/>
      <c r="B5114" s="396"/>
    </row>
    <row r="5115" spans="1:2" ht="18" customHeight="1">
      <c r="A5115" s="396"/>
      <c r="B5115" s="396"/>
    </row>
    <row r="5116" spans="1:2" ht="18" customHeight="1">
      <c r="A5116" s="396"/>
      <c r="B5116" s="396"/>
    </row>
    <row r="5117" spans="1:2" ht="18" customHeight="1">
      <c r="A5117" s="396"/>
      <c r="B5117" s="396"/>
    </row>
    <row r="5118" spans="1:2" ht="18" customHeight="1">
      <c r="A5118" s="396"/>
      <c r="B5118" s="396"/>
    </row>
    <row r="5119" spans="1:2" ht="18" customHeight="1">
      <c r="A5119" s="396"/>
      <c r="B5119" s="396"/>
    </row>
    <row r="5120" spans="1:2" ht="18" customHeight="1">
      <c r="A5120" s="396"/>
      <c r="B5120" s="396"/>
    </row>
    <row r="5121" spans="1:2" ht="18" customHeight="1">
      <c r="A5121" s="396"/>
      <c r="B5121" s="396"/>
    </row>
    <row r="5122" spans="1:2" ht="18" customHeight="1">
      <c r="A5122" s="396"/>
      <c r="B5122" s="396"/>
    </row>
    <row r="5123" spans="1:2" ht="18" customHeight="1">
      <c r="A5123" s="396"/>
      <c r="B5123" s="396"/>
    </row>
    <row r="5124" spans="1:2" ht="18" customHeight="1">
      <c r="A5124" s="396"/>
      <c r="B5124" s="396"/>
    </row>
    <row r="5125" spans="1:2" ht="18" customHeight="1">
      <c r="A5125" s="396"/>
      <c r="B5125" s="396"/>
    </row>
    <row r="5126" spans="1:2" ht="18" customHeight="1">
      <c r="A5126" s="396"/>
      <c r="B5126" s="396"/>
    </row>
    <row r="5127" spans="1:2" ht="18" customHeight="1">
      <c r="A5127" s="396"/>
      <c r="B5127" s="396"/>
    </row>
    <row r="5128" spans="1:2" ht="18" customHeight="1">
      <c r="A5128" s="396"/>
      <c r="B5128" s="396"/>
    </row>
    <row r="5129" spans="1:2" ht="18" customHeight="1">
      <c r="A5129" s="396"/>
      <c r="B5129" s="396"/>
    </row>
    <row r="5130" spans="1:2" ht="18" customHeight="1">
      <c r="A5130" s="396"/>
      <c r="B5130" s="396"/>
    </row>
    <row r="5131" spans="1:2" ht="18" customHeight="1">
      <c r="A5131" s="396"/>
      <c r="B5131" s="396"/>
    </row>
    <row r="5132" spans="1:2" ht="18" customHeight="1">
      <c r="A5132" s="396"/>
      <c r="B5132" s="396"/>
    </row>
    <row r="5133" spans="1:2" ht="18" customHeight="1">
      <c r="A5133" s="396"/>
      <c r="B5133" s="396"/>
    </row>
    <row r="5134" spans="1:2" ht="18" customHeight="1">
      <c r="A5134" s="396"/>
      <c r="B5134" s="396"/>
    </row>
    <row r="5135" spans="1:2" ht="18" customHeight="1">
      <c r="A5135" s="396"/>
      <c r="B5135" s="396"/>
    </row>
    <row r="5136" spans="1:2" ht="18" customHeight="1">
      <c r="A5136" s="396"/>
      <c r="B5136" s="396"/>
    </row>
    <row r="5137" spans="1:2" ht="18" customHeight="1">
      <c r="A5137" s="396"/>
      <c r="B5137" s="396"/>
    </row>
    <row r="5138" spans="1:2" ht="18" customHeight="1">
      <c r="A5138" s="396"/>
      <c r="B5138" s="396"/>
    </row>
    <row r="5139" spans="1:2" ht="18" customHeight="1">
      <c r="A5139" s="396"/>
      <c r="B5139" s="396"/>
    </row>
    <row r="5140" spans="1:2" ht="18" customHeight="1">
      <c r="A5140" s="396"/>
      <c r="B5140" s="396"/>
    </row>
    <row r="5141" spans="1:2" ht="18" customHeight="1">
      <c r="A5141" s="396"/>
      <c r="B5141" s="396"/>
    </row>
    <row r="5142" spans="1:2" ht="18" customHeight="1">
      <c r="A5142" s="396"/>
      <c r="B5142" s="396"/>
    </row>
    <row r="5143" spans="1:2" ht="18" customHeight="1">
      <c r="A5143" s="396"/>
      <c r="B5143" s="396"/>
    </row>
    <row r="5144" spans="1:2" ht="18" customHeight="1">
      <c r="A5144" s="396"/>
      <c r="B5144" s="396"/>
    </row>
    <row r="5145" spans="1:2" ht="18" customHeight="1">
      <c r="A5145" s="396"/>
      <c r="B5145" s="396"/>
    </row>
    <row r="5146" spans="1:2" ht="18" customHeight="1">
      <c r="A5146" s="396"/>
      <c r="B5146" s="396"/>
    </row>
    <row r="5147" spans="1:2" ht="18" customHeight="1">
      <c r="A5147" s="396"/>
      <c r="B5147" s="396"/>
    </row>
    <row r="5148" spans="1:2" ht="18" customHeight="1">
      <c r="A5148" s="396"/>
      <c r="B5148" s="396"/>
    </row>
    <row r="5149" spans="1:2" ht="18" customHeight="1">
      <c r="A5149" s="396"/>
      <c r="B5149" s="396"/>
    </row>
    <row r="5150" spans="1:2" ht="18" customHeight="1">
      <c r="A5150" s="396"/>
      <c r="B5150" s="396"/>
    </row>
    <row r="5151" spans="1:2" ht="18" customHeight="1">
      <c r="A5151" s="396"/>
      <c r="B5151" s="396"/>
    </row>
    <row r="5152" spans="1:2" ht="18" customHeight="1">
      <c r="A5152" s="396"/>
      <c r="B5152" s="396"/>
    </row>
    <row r="5153" spans="1:2" ht="18" customHeight="1">
      <c r="A5153" s="396"/>
      <c r="B5153" s="396"/>
    </row>
    <row r="5154" spans="1:2" ht="18" customHeight="1">
      <c r="A5154" s="396"/>
      <c r="B5154" s="396"/>
    </row>
    <row r="5155" spans="1:2" ht="18" customHeight="1">
      <c r="A5155" s="396"/>
      <c r="B5155" s="396"/>
    </row>
    <row r="5156" spans="1:2" ht="18" customHeight="1">
      <c r="A5156" s="396"/>
      <c r="B5156" s="396"/>
    </row>
    <row r="5157" spans="1:2" ht="18" customHeight="1">
      <c r="A5157" s="396"/>
      <c r="B5157" s="396"/>
    </row>
    <row r="5158" spans="1:2" ht="18" customHeight="1">
      <c r="A5158" s="396"/>
      <c r="B5158" s="396"/>
    </row>
    <row r="5159" spans="1:2" ht="18" customHeight="1">
      <c r="A5159" s="396"/>
      <c r="B5159" s="396"/>
    </row>
    <row r="5160" spans="1:2" ht="18" customHeight="1">
      <c r="A5160" s="396"/>
      <c r="B5160" s="396"/>
    </row>
    <row r="5161" spans="1:2" ht="18" customHeight="1">
      <c r="A5161" s="396"/>
      <c r="B5161" s="396"/>
    </row>
    <row r="5162" spans="1:2" ht="18" customHeight="1">
      <c r="A5162" s="396"/>
      <c r="B5162" s="396"/>
    </row>
    <row r="5163" spans="1:2" ht="18" customHeight="1">
      <c r="A5163" s="396"/>
      <c r="B5163" s="396"/>
    </row>
    <row r="5164" spans="1:2" ht="18" customHeight="1">
      <c r="A5164" s="396"/>
      <c r="B5164" s="396"/>
    </row>
    <row r="5165" spans="1:2" ht="18" customHeight="1">
      <c r="A5165" s="396"/>
      <c r="B5165" s="396"/>
    </row>
    <row r="5166" spans="1:2" ht="18" customHeight="1">
      <c r="A5166" s="396"/>
      <c r="B5166" s="396"/>
    </row>
    <row r="5167" spans="1:2" ht="18" customHeight="1">
      <c r="A5167" s="396"/>
      <c r="B5167" s="396"/>
    </row>
    <row r="5168" spans="1:2" ht="18" customHeight="1">
      <c r="A5168" s="396"/>
      <c r="B5168" s="396"/>
    </row>
    <row r="5169" spans="1:2" ht="18" customHeight="1">
      <c r="A5169" s="396"/>
      <c r="B5169" s="396"/>
    </row>
    <row r="5170" spans="1:2" ht="18" customHeight="1">
      <c r="A5170" s="396"/>
      <c r="B5170" s="396"/>
    </row>
    <row r="5171" spans="1:2" ht="18" customHeight="1">
      <c r="A5171" s="396"/>
      <c r="B5171" s="396"/>
    </row>
    <row r="5172" spans="1:2" ht="18" customHeight="1">
      <c r="A5172" s="396"/>
      <c r="B5172" s="396"/>
    </row>
    <row r="5173" spans="1:2" ht="18" customHeight="1">
      <c r="A5173" s="396"/>
      <c r="B5173" s="396"/>
    </row>
    <row r="5174" spans="1:2" ht="18" customHeight="1">
      <c r="A5174" s="396"/>
      <c r="B5174" s="396"/>
    </row>
    <row r="5175" spans="1:2" ht="18" customHeight="1">
      <c r="A5175" s="396"/>
      <c r="B5175" s="396"/>
    </row>
    <row r="5176" spans="1:2" ht="18" customHeight="1">
      <c r="A5176" s="396"/>
      <c r="B5176" s="396"/>
    </row>
    <row r="5177" spans="1:2" ht="18" customHeight="1">
      <c r="A5177" s="396"/>
      <c r="B5177" s="396"/>
    </row>
    <row r="5178" spans="1:2" ht="18" customHeight="1">
      <c r="A5178" s="396"/>
      <c r="B5178" s="396"/>
    </row>
    <row r="5179" spans="1:2" ht="18" customHeight="1">
      <c r="A5179" s="396"/>
      <c r="B5179" s="396"/>
    </row>
    <row r="5180" spans="1:2" ht="18" customHeight="1">
      <c r="A5180" s="396"/>
      <c r="B5180" s="396"/>
    </row>
    <row r="5181" spans="1:2" ht="18" customHeight="1">
      <c r="A5181" s="396"/>
      <c r="B5181" s="396"/>
    </row>
    <row r="5182" spans="1:2" ht="18" customHeight="1">
      <c r="A5182" s="396"/>
      <c r="B5182" s="396"/>
    </row>
    <row r="5183" spans="1:2" ht="18" customHeight="1">
      <c r="A5183" s="396"/>
      <c r="B5183" s="396"/>
    </row>
    <row r="5184" spans="1:2" ht="18" customHeight="1">
      <c r="A5184" s="396"/>
      <c r="B5184" s="396"/>
    </row>
    <row r="5185" spans="1:2" ht="18" customHeight="1">
      <c r="A5185" s="396"/>
      <c r="B5185" s="396"/>
    </row>
    <row r="5186" spans="1:2" ht="18" customHeight="1">
      <c r="A5186" s="396"/>
      <c r="B5186" s="396"/>
    </row>
    <row r="5187" spans="1:2" ht="18" customHeight="1">
      <c r="A5187" s="396"/>
      <c r="B5187" s="396"/>
    </row>
    <row r="5188" spans="1:2" ht="18" customHeight="1">
      <c r="A5188" s="396"/>
      <c r="B5188" s="396"/>
    </row>
    <row r="5189" spans="1:2" ht="18" customHeight="1">
      <c r="A5189" s="396"/>
      <c r="B5189" s="396"/>
    </row>
    <row r="5190" spans="1:2" ht="18" customHeight="1">
      <c r="A5190" s="396"/>
      <c r="B5190" s="396"/>
    </row>
    <row r="5191" spans="1:2" ht="18" customHeight="1">
      <c r="A5191" s="396"/>
      <c r="B5191" s="396"/>
    </row>
    <row r="5192" spans="1:2" ht="18" customHeight="1">
      <c r="A5192" s="396"/>
      <c r="B5192" s="396"/>
    </row>
    <row r="5193" spans="1:2" ht="18" customHeight="1">
      <c r="A5193" s="396"/>
      <c r="B5193" s="396"/>
    </row>
    <row r="5194" spans="1:2" ht="18" customHeight="1">
      <c r="A5194" s="396"/>
      <c r="B5194" s="396"/>
    </row>
    <row r="5195" spans="1:2" ht="18" customHeight="1">
      <c r="A5195" s="396"/>
      <c r="B5195" s="396"/>
    </row>
    <row r="5196" spans="1:2" ht="18" customHeight="1">
      <c r="A5196" s="396"/>
      <c r="B5196" s="396"/>
    </row>
    <row r="5197" spans="1:2" ht="18" customHeight="1">
      <c r="A5197" s="396"/>
      <c r="B5197" s="396"/>
    </row>
    <row r="5198" spans="1:2" ht="18" customHeight="1">
      <c r="A5198" s="396"/>
      <c r="B5198" s="396"/>
    </row>
    <row r="5199" spans="1:2" ht="18" customHeight="1">
      <c r="A5199" s="396"/>
      <c r="B5199" s="396"/>
    </row>
    <row r="5200" spans="1:2" ht="18" customHeight="1">
      <c r="A5200" s="396"/>
      <c r="B5200" s="396"/>
    </row>
    <row r="5201" spans="1:2" ht="18" customHeight="1">
      <c r="A5201" s="396"/>
      <c r="B5201" s="396"/>
    </row>
    <row r="5202" spans="1:2" ht="18" customHeight="1">
      <c r="A5202" s="396"/>
      <c r="B5202" s="396"/>
    </row>
    <row r="5203" spans="1:2" ht="18" customHeight="1">
      <c r="A5203" s="396"/>
      <c r="B5203" s="396"/>
    </row>
    <row r="5204" spans="1:2" ht="18" customHeight="1">
      <c r="A5204" s="396"/>
      <c r="B5204" s="396"/>
    </row>
    <row r="5205" spans="1:2" ht="18" customHeight="1">
      <c r="A5205" s="396"/>
      <c r="B5205" s="396"/>
    </row>
    <row r="5206" spans="1:2" ht="18" customHeight="1">
      <c r="A5206" s="396"/>
      <c r="B5206" s="396"/>
    </row>
    <row r="5207" spans="1:2" ht="18" customHeight="1">
      <c r="A5207" s="396"/>
      <c r="B5207" s="396"/>
    </row>
    <row r="5208" spans="1:2" ht="18" customHeight="1">
      <c r="A5208" s="396"/>
      <c r="B5208" s="396"/>
    </row>
    <row r="5209" spans="1:2" ht="18" customHeight="1">
      <c r="A5209" s="396"/>
      <c r="B5209" s="396"/>
    </row>
    <row r="5210" spans="1:2" ht="18" customHeight="1">
      <c r="A5210" s="396"/>
      <c r="B5210" s="396"/>
    </row>
    <row r="5211" spans="1:2" ht="18" customHeight="1">
      <c r="A5211" s="396"/>
      <c r="B5211" s="396"/>
    </row>
    <row r="5212" spans="1:2" ht="18" customHeight="1">
      <c r="A5212" s="396"/>
      <c r="B5212" s="396"/>
    </row>
    <row r="5213" spans="1:2" ht="18" customHeight="1">
      <c r="A5213" s="396"/>
      <c r="B5213" s="396"/>
    </row>
    <row r="5214" spans="1:2" ht="18" customHeight="1">
      <c r="A5214" s="396"/>
      <c r="B5214" s="396"/>
    </row>
    <row r="5215" spans="1:2" ht="18" customHeight="1">
      <c r="A5215" s="396"/>
      <c r="B5215" s="396"/>
    </row>
    <row r="5216" spans="1:2" ht="18" customHeight="1">
      <c r="A5216" s="396"/>
      <c r="B5216" s="396"/>
    </row>
    <row r="5217" spans="1:2" ht="18" customHeight="1">
      <c r="A5217" s="396"/>
      <c r="B5217" s="396"/>
    </row>
    <row r="5218" spans="1:2" ht="18" customHeight="1">
      <c r="A5218" s="396"/>
      <c r="B5218" s="396"/>
    </row>
    <row r="5219" spans="1:2" ht="18" customHeight="1">
      <c r="A5219" s="396"/>
      <c r="B5219" s="396"/>
    </row>
    <row r="5220" spans="1:2" ht="18" customHeight="1">
      <c r="A5220" s="396"/>
      <c r="B5220" s="396"/>
    </row>
    <row r="5221" spans="1:2" ht="18" customHeight="1">
      <c r="A5221" s="396"/>
      <c r="B5221" s="396"/>
    </row>
    <row r="5222" spans="1:2" ht="18" customHeight="1">
      <c r="A5222" s="396"/>
      <c r="B5222" s="396"/>
    </row>
    <row r="5223" spans="1:2" ht="18" customHeight="1">
      <c r="A5223" s="396"/>
      <c r="B5223" s="396"/>
    </row>
    <row r="5224" spans="1:2" ht="18" customHeight="1">
      <c r="A5224" s="396"/>
      <c r="B5224" s="396"/>
    </row>
    <row r="5225" spans="1:2" ht="18" customHeight="1">
      <c r="A5225" s="396"/>
      <c r="B5225" s="396"/>
    </row>
    <row r="5226" spans="1:2" ht="18" customHeight="1">
      <c r="A5226" s="396"/>
      <c r="B5226" s="396"/>
    </row>
    <row r="5227" spans="1:2" ht="18" customHeight="1">
      <c r="A5227" s="396"/>
      <c r="B5227" s="396"/>
    </row>
    <row r="5228" spans="1:2" ht="18" customHeight="1">
      <c r="A5228" s="396"/>
      <c r="B5228" s="396"/>
    </row>
    <row r="5229" spans="1:2" ht="18" customHeight="1">
      <c r="A5229" s="396"/>
      <c r="B5229" s="396"/>
    </row>
    <row r="5230" spans="1:2" ht="18" customHeight="1">
      <c r="A5230" s="396"/>
      <c r="B5230" s="396"/>
    </row>
    <row r="5231" spans="1:2" ht="18" customHeight="1">
      <c r="A5231" s="396"/>
      <c r="B5231" s="396"/>
    </row>
    <row r="5232" spans="1:2" ht="18" customHeight="1">
      <c r="A5232" s="396"/>
      <c r="B5232" s="396"/>
    </row>
    <row r="5233" spans="1:2" ht="18" customHeight="1">
      <c r="A5233" s="396"/>
      <c r="B5233" s="396"/>
    </row>
    <row r="5234" spans="1:2" ht="18" customHeight="1">
      <c r="A5234" s="396"/>
      <c r="B5234" s="396"/>
    </row>
    <row r="5235" spans="1:2" ht="18" customHeight="1">
      <c r="A5235" s="396"/>
      <c r="B5235" s="396"/>
    </row>
    <row r="5236" spans="1:2" ht="18" customHeight="1">
      <c r="A5236" s="396"/>
      <c r="B5236" s="396"/>
    </row>
    <row r="5237" spans="1:2" ht="18" customHeight="1">
      <c r="A5237" s="396"/>
      <c r="B5237" s="396"/>
    </row>
    <row r="5238" spans="1:2" ht="18" customHeight="1">
      <c r="A5238" s="396"/>
      <c r="B5238" s="396"/>
    </row>
    <row r="5239" spans="1:2" ht="18" customHeight="1">
      <c r="A5239" s="396"/>
      <c r="B5239" s="396"/>
    </row>
    <row r="5240" spans="1:2" ht="18" customHeight="1">
      <c r="A5240" s="396"/>
      <c r="B5240" s="396"/>
    </row>
    <row r="5241" spans="1:2" ht="18" customHeight="1">
      <c r="A5241" s="396"/>
      <c r="B5241" s="396"/>
    </row>
    <row r="5242" spans="1:2" ht="18" customHeight="1">
      <c r="A5242" s="396"/>
      <c r="B5242" s="396"/>
    </row>
    <row r="5243" spans="1:2" ht="18" customHeight="1">
      <c r="A5243" s="396"/>
      <c r="B5243" s="396"/>
    </row>
    <row r="5244" spans="1:2" ht="18" customHeight="1">
      <c r="A5244" s="396"/>
      <c r="B5244" s="396"/>
    </row>
    <row r="5245" spans="1:2" ht="18" customHeight="1">
      <c r="A5245" s="396"/>
      <c r="B5245" s="396"/>
    </row>
    <row r="5246" spans="1:2" ht="18" customHeight="1">
      <c r="A5246" s="396"/>
      <c r="B5246" s="396"/>
    </row>
    <row r="5247" spans="1:2" ht="18" customHeight="1">
      <c r="A5247" s="396"/>
      <c r="B5247" s="396"/>
    </row>
    <row r="5248" spans="1:2" ht="18" customHeight="1">
      <c r="A5248" s="396"/>
      <c r="B5248" s="396"/>
    </row>
    <row r="5249" spans="1:2" ht="18" customHeight="1">
      <c r="A5249" s="396"/>
      <c r="B5249" s="396"/>
    </row>
    <row r="5250" spans="1:2" ht="18" customHeight="1">
      <c r="A5250" s="396"/>
      <c r="B5250" s="396"/>
    </row>
    <row r="5251" spans="1:2" ht="18" customHeight="1">
      <c r="A5251" s="396"/>
      <c r="B5251" s="396"/>
    </row>
    <row r="5252" spans="1:2" ht="18" customHeight="1">
      <c r="A5252" s="396"/>
      <c r="B5252" s="396"/>
    </row>
    <row r="5253" spans="1:2" ht="18" customHeight="1">
      <c r="A5253" s="396"/>
      <c r="B5253" s="396"/>
    </row>
    <row r="5254" spans="1:2" ht="18" customHeight="1">
      <c r="A5254" s="396"/>
      <c r="B5254" s="396"/>
    </row>
    <row r="5255" spans="1:2" ht="18" customHeight="1">
      <c r="A5255" s="396"/>
      <c r="B5255" s="396"/>
    </row>
    <row r="5256" spans="1:2" ht="18" customHeight="1">
      <c r="A5256" s="396"/>
      <c r="B5256" s="396"/>
    </row>
    <row r="5257" spans="1:2" ht="18" customHeight="1">
      <c r="A5257" s="396"/>
      <c r="B5257" s="396"/>
    </row>
    <row r="5258" spans="1:2" ht="18" customHeight="1">
      <c r="A5258" s="396"/>
      <c r="B5258" s="396"/>
    </row>
    <row r="5259" spans="1:2" ht="18" customHeight="1">
      <c r="A5259" s="396"/>
      <c r="B5259" s="396"/>
    </row>
    <row r="5260" spans="1:2" ht="18" customHeight="1">
      <c r="A5260" s="396"/>
      <c r="B5260" s="396"/>
    </row>
    <row r="5261" spans="1:2" ht="18" customHeight="1">
      <c r="A5261" s="396"/>
      <c r="B5261" s="396"/>
    </row>
    <row r="5262" spans="1:2" ht="18" customHeight="1">
      <c r="A5262" s="396"/>
      <c r="B5262" s="396"/>
    </row>
    <row r="5263" spans="1:2" ht="18" customHeight="1">
      <c r="A5263" s="396"/>
      <c r="B5263" s="396"/>
    </row>
    <row r="5264" spans="1:2" ht="18" customHeight="1">
      <c r="A5264" s="396"/>
      <c r="B5264" s="396"/>
    </row>
    <row r="5265" spans="1:2" ht="18" customHeight="1">
      <c r="A5265" s="396"/>
      <c r="B5265" s="396"/>
    </row>
    <row r="5266" spans="1:2" ht="18" customHeight="1">
      <c r="A5266" s="396"/>
      <c r="B5266" s="396"/>
    </row>
    <row r="5267" spans="1:2" ht="18" customHeight="1">
      <c r="A5267" s="396"/>
      <c r="B5267" s="396"/>
    </row>
    <row r="5268" spans="1:2" ht="18" customHeight="1">
      <c r="A5268" s="396"/>
      <c r="B5268" s="396"/>
    </row>
    <row r="5269" spans="1:2" ht="18" customHeight="1">
      <c r="A5269" s="396"/>
      <c r="B5269" s="396"/>
    </row>
    <row r="5270" spans="1:2" ht="18" customHeight="1">
      <c r="A5270" s="396"/>
      <c r="B5270" s="396"/>
    </row>
    <row r="5271" spans="1:2" ht="18" customHeight="1">
      <c r="A5271" s="396"/>
      <c r="B5271" s="396"/>
    </row>
    <row r="5272" spans="1:2" ht="18" customHeight="1">
      <c r="A5272" s="396"/>
      <c r="B5272" s="396"/>
    </row>
    <row r="5273" spans="1:2" ht="18" customHeight="1">
      <c r="A5273" s="396"/>
      <c r="B5273" s="396"/>
    </row>
    <row r="5274" spans="1:2" ht="18" customHeight="1">
      <c r="A5274" s="396"/>
      <c r="B5274" s="396"/>
    </row>
    <row r="5275" spans="1:2" ht="18" customHeight="1">
      <c r="A5275" s="396"/>
      <c r="B5275" s="396"/>
    </row>
    <row r="5276" spans="1:2" ht="18" customHeight="1">
      <c r="A5276" s="396"/>
      <c r="B5276" s="396"/>
    </row>
    <row r="5277" spans="1:2" ht="18" customHeight="1">
      <c r="A5277" s="396"/>
      <c r="B5277" s="396"/>
    </row>
    <row r="5278" spans="1:2" ht="18" customHeight="1">
      <c r="A5278" s="396"/>
      <c r="B5278" s="396"/>
    </row>
    <row r="5279" spans="1:2" ht="18" customHeight="1">
      <c r="A5279" s="396"/>
      <c r="B5279" s="396"/>
    </row>
    <row r="5280" spans="1:2" ht="18" customHeight="1">
      <c r="A5280" s="396"/>
      <c r="B5280" s="396"/>
    </row>
    <row r="5281" spans="1:2" ht="18" customHeight="1">
      <c r="A5281" s="396"/>
      <c r="B5281" s="396"/>
    </row>
    <row r="5282" spans="1:2" ht="18" customHeight="1">
      <c r="A5282" s="396"/>
      <c r="B5282" s="396"/>
    </row>
    <row r="5283" spans="1:2" ht="18" customHeight="1">
      <c r="A5283" s="396"/>
      <c r="B5283" s="396"/>
    </row>
    <row r="5284" spans="1:2" ht="18" customHeight="1">
      <c r="A5284" s="396"/>
      <c r="B5284" s="396"/>
    </row>
    <row r="5285" spans="1:2" ht="18" customHeight="1">
      <c r="A5285" s="396"/>
      <c r="B5285" s="396"/>
    </row>
    <row r="5286" spans="1:2" ht="18" customHeight="1">
      <c r="A5286" s="396"/>
      <c r="B5286" s="396"/>
    </row>
    <row r="5287" spans="1:2" ht="18" customHeight="1">
      <c r="A5287" s="396"/>
      <c r="B5287" s="396"/>
    </row>
    <row r="5288" spans="1:2" ht="18" customHeight="1">
      <c r="A5288" s="396"/>
      <c r="B5288" s="396"/>
    </row>
    <row r="5289" spans="1:2" ht="18" customHeight="1">
      <c r="A5289" s="396"/>
      <c r="B5289" s="396"/>
    </row>
    <row r="5290" spans="1:2" ht="18" customHeight="1">
      <c r="A5290" s="396"/>
      <c r="B5290" s="396"/>
    </row>
    <row r="5291" spans="1:2" ht="18" customHeight="1">
      <c r="A5291" s="396"/>
      <c r="B5291" s="396"/>
    </row>
    <row r="5292" spans="1:2" ht="18" customHeight="1">
      <c r="A5292" s="396"/>
      <c r="B5292" s="396"/>
    </row>
    <row r="5293" spans="1:2" ht="18" customHeight="1">
      <c r="A5293" s="396"/>
      <c r="B5293" s="396"/>
    </row>
    <row r="5294" spans="1:2" ht="18" customHeight="1">
      <c r="A5294" s="396"/>
      <c r="B5294" s="396"/>
    </row>
    <row r="5295" spans="1:2" ht="18" customHeight="1">
      <c r="A5295" s="396"/>
      <c r="B5295" s="396"/>
    </row>
    <row r="5296" spans="1:2" ht="18" customHeight="1">
      <c r="A5296" s="396"/>
      <c r="B5296" s="396"/>
    </row>
    <row r="5297" spans="1:2" ht="18" customHeight="1">
      <c r="A5297" s="396"/>
      <c r="B5297" s="396"/>
    </row>
    <row r="5298" spans="1:2" ht="18" customHeight="1">
      <c r="A5298" s="396"/>
      <c r="B5298" s="396"/>
    </row>
    <row r="5299" spans="1:2" ht="18" customHeight="1">
      <c r="A5299" s="396"/>
      <c r="B5299" s="396"/>
    </row>
    <row r="5300" spans="1:2" ht="18" customHeight="1">
      <c r="A5300" s="396"/>
      <c r="B5300" s="396"/>
    </row>
    <row r="5301" spans="1:2" ht="18" customHeight="1">
      <c r="A5301" s="396"/>
      <c r="B5301" s="396"/>
    </row>
    <row r="5302" spans="1:2" ht="18" customHeight="1">
      <c r="A5302" s="396"/>
      <c r="B5302" s="396"/>
    </row>
    <row r="5303" spans="1:2" ht="18" customHeight="1">
      <c r="A5303" s="396"/>
      <c r="B5303" s="396"/>
    </row>
    <row r="5304" spans="1:2" ht="18" customHeight="1">
      <c r="A5304" s="396"/>
      <c r="B5304" s="396"/>
    </row>
    <row r="5305" spans="1:2" ht="18" customHeight="1">
      <c r="A5305" s="396"/>
      <c r="B5305" s="396"/>
    </row>
    <row r="5306" spans="1:2" ht="18" customHeight="1">
      <c r="A5306" s="396"/>
      <c r="B5306" s="396"/>
    </row>
    <row r="5307" spans="1:2" ht="18" customHeight="1">
      <c r="A5307" s="396"/>
      <c r="B5307" s="396"/>
    </row>
    <row r="5308" spans="1:2" ht="18" customHeight="1">
      <c r="A5308" s="396"/>
      <c r="B5308" s="396"/>
    </row>
    <row r="5309" spans="1:2" ht="18" customHeight="1">
      <c r="A5309" s="396"/>
      <c r="B5309" s="396"/>
    </row>
    <row r="5310" spans="1:2" ht="18" customHeight="1">
      <c r="A5310" s="396"/>
      <c r="B5310" s="396"/>
    </row>
    <row r="5311" spans="1:2" ht="18" customHeight="1">
      <c r="A5311" s="396"/>
      <c r="B5311" s="396"/>
    </row>
    <row r="5312" spans="1:2" ht="18" customHeight="1">
      <c r="A5312" s="396"/>
      <c r="B5312" s="396"/>
    </row>
    <row r="5313" spans="1:2" ht="18" customHeight="1">
      <c r="A5313" s="396"/>
      <c r="B5313" s="396"/>
    </row>
    <row r="5314" spans="1:2" ht="18" customHeight="1">
      <c r="A5314" s="396"/>
      <c r="B5314" s="396"/>
    </row>
    <row r="5315" spans="1:2" ht="18" customHeight="1">
      <c r="A5315" s="396"/>
      <c r="B5315" s="396"/>
    </row>
    <row r="5316" spans="1:2" ht="18" customHeight="1">
      <c r="A5316" s="396"/>
      <c r="B5316" s="396"/>
    </row>
    <row r="5317" spans="1:2" ht="18" customHeight="1">
      <c r="A5317" s="396"/>
      <c r="B5317" s="396"/>
    </row>
    <row r="5318" spans="1:2" ht="18" customHeight="1">
      <c r="A5318" s="396"/>
      <c r="B5318" s="396"/>
    </row>
    <row r="5319" spans="1:2" ht="18" customHeight="1">
      <c r="A5319" s="396"/>
      <c r="B5319" s="396"/>
    </row>
    <row r="5320" spans="1:2" ht="18" customHeight="1">
      <c r="A5320" s="396"/>
      <c r="B5320" s="396"/>
    </row>
    <row r="5321" spans="1:2" ht="18" customHeight="1">
      <c r="A5321" s="396"/>
      <c r="B5321" s="396"/>
    </row>
    <row r="5322" spans="1:2" ht="18" customHeight="1">
      <c r="A5322" s="396"/>
      <c r="B5322" s="396"/>
    </row>
    <row r="5323" spans="1:2" ht="18" customHeight="1">
      <c r="A5323" s="396"/>
      <c r="B5323" s="396"/>
    </row>
    <row r="5324" spans="1:2" ht="18" customHeight="1">
      <c r="A5324" s="396"/>
      <c r="B5324" s="396"/>
    </row>
    <row r="5325" spans="1:2" ht="18" customHeight="1">
      <c r="A5325" s="396"/>
      <c r="B5325" s="396"/>
    </row>
    <row r="5326" spans="1:2" ht="18" customHeight="1">
      <c r="A5326" s="396"/>
      <c r="B5326" s="396"/>
    </row>
    <row r="5327" spans="1:2" ht="18" customHeight="1">
      <c r="A5327" s="396"/>
      <c r="B5327" s="396"/>
    </row>
    <row r="5328" spans="1:2" ht="18" customHeight="1">
      <c r="A5328" s="396"/>
      <c r="B5328" s="396"/>
    </row>
    <row r="5329" spans="1:2" ht="18" customHeight="1">
      <c r="A5329" s="396"/>
      <c r="B5329" s="396"/>
    </row>
    <row r="5330" spans="1:2" ht="18" customHeight="1">
      <c r="A5330" s="396"/>
      <c r="B5330" s="396"/>
    </row>
    <row r="5331" spans="1:2" ht="18" customHeight="1">
      <c r="A5331" s="396"/>
      <c r="B5331" s="396"/>
    </row>
    <row r="5332" spans="1:2" ht="18" customHeight="1">
      <c r="A5332" s="396"/>
      <c r="B5332" s="396"/>
    </row>
    <row r="5333" spans="1:2" ht="18" customHeight="1">
      <c r="A5333" s="396"/>
      <c r="B5333" s="396"/>
    </row>
    <row r="5334" spans="1:2" ht="18" customHeight="1">
      <c r="A5334" s="396"/>
      <c r="B5334" s="396"/>
    </row>
    <row r="5335" spans="1:2" ht="18" customHeight="1">
      <c r="A5335" s="396"/>
      <c r="B5335" s="396"/>
    </row>
    <row r="5336" spans="1:2" ht="18" customHeight="1">
      <c r="A5336" s="396"/>
      <c r="B5336" s="396"/>
    </row>
    <row r="5337" spans="1:2" ht="18" customHeight="1">
      <c r="A5337" s="396"/>
      <c r="B5337" s="396"/>
    </row>
    <row r="5338" spans="1:2" ht="18" customHeight="1">
      <c r="A5338" s="396"/>
      <c r="B5338" s="396"/>
    </row>
    <row r="5339" spans="1:2" ht="18" customHeight="1">
      <c r="A5339" s="396"/>
      <c r="B5339" s="396"/>
    </row>
    <row r="5340" spans="1:2" ht="18" customHeight="1">
      <c r="A5340" s="396"/>
      <c r="B5340" s="396"/>
    </row>
    <row r="5341" spans="1:2" ht="18" customHeight="1">
      <c r="A5341" s="396"/>
      <c r="B5341" s="396"/>
    </row>
    <row r="5342" spans="1:2" ht="18" customHeight="1">
      <c r="A5342" s="396"/>
      <c r="B5342" s="396"/>
    </row>
    <row r="5343" spans="1:2" ht="18" customHeight="1">
      <c r="A5343" s="396"/>
      <c r="B5343" s="396"/>
    </row>
    <row r="5344" spans="1:2" ht="18" customHeight="1">
      <c r="A5344" s="396"/>
      <c r="B5344" s="396"/>
    </row>
    <row r="5345" spans="1:2" ht="18" customHeight="1">
      <c r="A5345" s="396"/>
      <c r="B5345" s="396"/>
    </row>
    <row r="5346" spans="1:2" ht="18" customHeight="1">
      <c r="A5346" s="396"/>
      <c r="B5346" s="396"/>
    </row>
    <row r="5347" spans="1:2" ht="18" customHeight="1">
      <c r="A5347" s="396"/>
      <c r="B5347" s="396"/>
    </row>
    <row r="5348" spans="1:2" ht="18" customHeight="1">
      <c r="A5348" s="396"/>
      <c r="B5348" s="396"/>
    </row>
    <row r="5349" spans="1:2" ht="18" customHeight="1">
      <c r="A5349" s="396"/>
      <c r="B5349" s="396"/>
    </row>
    <row r="5350" spans="1:2" ht="18" customHeight="1">
      <c r="A5350" s="396"/>
      <c r="B5350" s="396"/>
    </row>
    <row r="5351" spans="1:2" ht="18" customHeight="1">
      <c r="A5351" s="396"/>
      <c r="B5351" s="396"/>
    </row>
    <row r="5352" spans="1:2" ht="18" customHeight="1">
      <c r="A5352" s="396"/>
      <c r="B5352" s="396"/>
    </row>
    <row r="5353" spans="1:2" ht="18" customHeight="1">
      <c r="A5353" s="396"/>
      <c r="B5353" s="396"/>
    </row>
    <row r="5354" spans="1:2" ht="18" customHeight="1">
      <c r="A5354" s="396"/>
      <c r="B5354" s="396"/>
    </row>
    <row r="5355" spans="1:2" ht="18" customHeight="1">
      <c r="A5355" s="396"/>
      <c r="B5355" s="396"/>
    </row>
    <row r="5356" spans="1:2" ht="18" customHeight="1">
      <c r="A5356" s="396"/>
      <c r="B5356" s="396"/>
    </row>
    <row r="5357" spans="1:2" ht="18" customHeight="1">
      <c r="A5357" s="396"/>
      <c r="B5357" s="396"/>
    </row>
    <row r="5358" spans="1:2" ht="18" customHeight="1">
      <c r="A5358" s="396"/>
      <c r="B5358" s="396"/>
    </row>
    <row r="5359" spans="1:2" ht="18" customHeight="1">
      <c r="A5359" s="396"/>
      <c r="B5359" s="396"/>
    </row>
    <row r="5360" spans="1:2" ht="18" customHeight="1">
      <c r="A5360" s="396"/>
      <c r="B5360" s="396"/>
    </row>
    <row r="5361" spans="1:2" ht="18" customHeight="1">
      <c r="A5361" s="396"/>
      <c r="B5361" s="396"/>
    </row>
    <row r="5362" spans="1:2" ht="18" customHeight="1">
      <c r="A5362" s="396"/>
      <c r="B5362" s="396"/>
    </row>
    <row r="5363" spans="1:2" ht="18" customHeight="1">
      <c r="A5363" s="396"/>
      <c r="B5363" s="396"/>
    </row>
    <row r="5364" spans="1:2" ht="18" customHeight="1">
      <c r="A5364" s="396"/>
      <c r="B5364" s="396"/>
    </row>
    <row r="5365" spans="1:2" ht="18" customHeight="1">
      <c r="A5365" s="396"/>
      <c r="B5365" s="396"/>
    </row>
    <row r="5366" spans="1:2" ht="18" customHeight="1">
      <c r="A5366" s="396"/>
      <c r="B5366" s="396"/>
    </row>
    <row r="5367" spans="1:2" ht="18" customHeight="1">
      <c r="A5367" s="396"/>
      <c r="B5367" s="396"/>
    </row>
    <row r="5368" spans="1:2" ht="18" customHeight="1">
      <c r="A5368" s="396"/>
      <c r="B5368" s="396"/>
    </row>
    <row r="5369" spans="1:2" ht="18" customHeight="1">
      <c r="A5369" s="396"/>
      <c r="B5369" s="396"/>
    </row>
    <row r="5370" spans="1:2" ht="18" customHeight="1">
      <c r="A5370" s="396"/>
      <c r="B5370" s="396"/>
    </row>
    <row r="5371" spans="1:2" ht="18" customHeight="1">
      <c r="A5371" s="396"/>
      <c r="B5371" s="396"/>
    </row>
    <row r="5372" spans="1:2" ht="18" customHeight="1">
      <c r="A5372" s="396"/>
      <c r="B5372" s="396"/>
    </row>
    <row r="5373" spans="1:2" ht="18" customHeight="1">
      <c r="A5373" s="396"/>
      <c r="B5373" s="396"/>
    </row>
    <row r="5374" spans="1:2" ht="18" customHeight="1">
      <c r="A5374" s="396"/>
      <c r="B5374" s="396"/>
    </row>
    <row r="5375" spans="1:2" ht="18" customHeight="1">
      <c r="A5375" s="396"/>
      <c r="B5375" s="396"/>
    </row>
    <row r="5376" spans="1:2" ht="18" customHeight="1">
      <c r="A5376" s="396"/>
      <c r="B5376" s="396"/>
    </row>
    <row r="5377" spans="1:2" ht="18" customHeight="1">
      <c r="A5377" s="396"/>
      <c r="B5377" s="396"/>
    </row>
    <row r="5378" spans="1:2" ht="18" customHeight="1">
      <c r="A5378" s="396"/>
      <c r="B5378" s="396"/>
    </row>
    <row r="5379" spans="1:2" ht="18" customHeight="1">
      <c r="A5379" s="396"/>
      <c r="B5379" s="396"/>
    </row>
    <row r="5380" spans="1:2" ht="18" customHeight="1">
      <c r="A5380" s="396"/>
      <c r="B5380" s="396"/>
    </row>
    <row r="5381" spans="1:2" ht="18" customHeight="1">
      <c r="A5381" s="396"/>
      <c r="B5381" s="396"/>
    </row>
    <row r="5382" spans="1:2" ht="18" customHeight="1">
      <c r="A5382" s="396"/>
      <c r="B5382" s="396"/>
    </row>
    <row r="5383" spans="1:2" ht="18" customHeight="1">
      <c r="A5383" s="396"/>
      <c r="B5383" s="396"/>
    </row>
    <row r="5384" spans="1:2" ht="18" customHeight="1">
      <c r="A5384" s="396"/>
      <c r="B5384" s="396"/>
    </row>
    <row r="5385" spans="1:2" ht="18" customHeight="1">
      <c r="A5385" s="396"/>
      <c r="B5385" s="396"/>
    </row>
    <row r="5386" spans="1:2" ht="18" customHeight="1">
      <c r="A5386" s="396"/>
      <c r="B5386" s="396"/>
    </row>
    <row r="5387" spans="1:2" ht="18" customHeight="1">
      <c r="A5387" s="396"/>
      <c r="B5387" s="396"/>
    </row>
    <row r="5388" spans="1:2" ht="18" customHeight="1">
      <c r="A5388" s="396"/>
      <c r="B5388" s="396"/>
    </row>
    <row r="5389" spans="1:2" ht="18" customHeight="1">
      <c r="A5389" s="396"/>
      <c r="B5389" s="396"/>
    </row>
    <row r="5390" spans="1:2" ht="18" customHeight="1">
      <c r="A5390" s="396"/>
      <c r="B5390" s="396"/>
    </row>
    <row r="5391" spans="1:2" ht="18" customHeight="1">
      <c r="A5391" s="396"/>
      <c r="B5391" s="396"/>
    </row>
    <row r="5392" spans="1:2" ht="18" customHeight="1">
      <c r="A5392" s="396"/>
      <c r="B5392" s="396"/>
    </row>
    <row r="5393" spans="1:2" ht="18" customHeight="1">
      <c r="A5393" s="396"/>
      <c r="B5393" s="396"/>
    </row>
    <row r="5394" spans="1:2" ht="18" customHeight="1">
      <c r="A5394" s="396"/>
      <c r="B5394" s="396"/>
    </row>
    <row r="5395" spans="1:2" ht="18" customHeight="1">
      <c r="A5395" s="396"/>
      <c r="B5395" s="396"/>
    </row>
    <row r="5396" spans="1:2" ht="18" customHeight="1">
      <c r="A5396" s="396"/>
      <c r="B5396" s="396"/>
    </row>
    <row r="5397" spans="1:2" ht="18" customHeight="1">
      <c r="A5397" s="396"/>
      <c r="B5397" s="396"/>
    </row>
    <row r="5398" spans="1:2" ht="18" customHeight="1">
      <c r="A5398" s="396"/>
      <c r="B5398" s="396"/>
    </row>
    <row r="5399" spans="1:2" ht="18" customHeight="1">
      <c r="A5399" s="396"/>
      <c r="B5399" s="396"/>
    </row>
    <row r="5400" spans="1:2" ht="18" customHeight="1">
      <c r="A5400" s="396"/>
      <c r="B5400" s="396"/>
    </row>
    <row r="5401" spans="1:2" ht="18" customHeight="1">
      <c r="A5401" s="396"/>
      <c r="B5401" s="396"/>
    </row>
    <row r="5402" spans="1:2" ht="18" customHeight="1">
      <c r="A5402" s="396"/>
      <c r="B5402" s="396"/>
    </row>
    <row r="5403" spans="1:2" ht="18" customHeight="1">
      <c r="A5403" s="396"/>
      <c r="B5403" s="396"/>
    </row>
    <row r="5404" spans="1:2" ht="18" customHeight="1">
      <c r="A5404" s="396"/>
      <c r="B5404" s="396"/>
    </row>
    <row r="5405" spans="1:2" ht="18" customHeight="1">
      <c r="A5405" s="396"/>
      <c r="B5405" s="396"/>
    </row>
    <row r="5406" spans="1:2" ht="18" customHeight="1">
      <c r="A5406" s="396"/>
      <c r="B5406" s="396"/>
    </row>
    <row r="5407" spans="1:2" ht="18" customHeight="1">
      <c r="A5407" s="396"/>
      <c r="B5407" s="396"/>
    </row>
    <row r="5408" spans="1:2" ht="18" customHeight="1">
      <c r="A5408" s="396"/>
      <c r="B5408" s="396"/>
    </row>
    <row r="5409" spans="1:2" ht="18" customHeight="1">
      <c r="A5409" s="396"/>
      <c r="B5409" s="396"/>
    </row>
    <row r="5410" spans="1:2" ht="18" customHeight="1">
      <c r="A5410" s="396"/>
      <c r="B5410" s="396"/>
    </row>
    <row r="5411" spans="1:2" ht="18" customHeight="1">
      <c r="A5411" s="396"/>
      <c r="B5411" s="396"/>
    </row>
    <row r="5412" spans="1:2" ht="18" customHeight="1">
      <c r="A5412" s="396"/>
      <c r="B5412" s="396"/>
    </row>
    <row r="5413" spans="1:2" ht="18" customHeight="1">
      <c r="A5413" s="396"/>
      <c r="B5413" s="396"/>
    </row>
    <row r="5414" spans="1:2" ht="18" customHeight="1">
      <c r="A5414" s="396"/>
      <c r="B5414" s="396"/>
    </row>
    <row r="5415" spans="1:2" ht="18" customHeight="1">
      <c r="A5415" s="396"/>
      <c r="B5415" s="396"/>
    </row>
    <row r="5416" spans="1:2" ht="18" customHeight="1">
      <c r="A5416" s="396"/>
      <c r="B5416" s="396"/>
    </row>
    <row r="5417" spans="1:2" ht="18" customHeight="1">
      <c r="A5417" s="396"/>
      <c r="B5417" s="396"/>
    </row>
    <row r="5418" spans="1:2" ht="18" customHeight="1">
      <c r="A5418" s="396"/>
      <c r="B5418" s="396"/>
    </row>
    <row r="5419" spans="1:2" ht="18" customHeight="1">
      <c r="A5419" s="396"/>
      <c r="B5419" s="396"/>
    </row>
    <row r="5420" spans="1:2" ht="18" customHeight="1">
      <c r="A5420" s="396"/>
      <c r="B5420" s="396"/>
    </row>
    <row r="5421" spans="1:2" ht="18" customHeight="1">
      <c r="A5421" s="396"/>
      <c r="B5421" s="396"/>
    </row>
    <row r="5422" spans="1:2" ht="18" customHeight="1">
      <c r="A5422" s="396"/>
      <c r="B5422" s="396"/>
    </row>
    <row r="5423" spans="1:2" ht="18" customHeight="1">
      <c r="A5423" s="396"/>
      <c r="B5423" s="396"/>
    </row>
    <row r="5424" spans="1:2" ht="18" customHeight="1">
      <c r="A5424" s="396"/>
      <c r="B5424" s="396"/>
    </row>
    <row r="5425" spans="1:2" ht="18" customHeight="1">
      <c r="A5425" s="396"/>
      <c r="B5425" s="396"/>
    </row>
    <row r="5426" spans="1:2" ht="18" customHeight="1">
      <c r="A5426" s="396"/>
      <c r="B5426" s="396"/>
    </row>
    <row r="5427" spans="1:2" ht="18" customHeight="1">
      <c r="A5427" s="396"/>
      <c r="B5427" s="396"/>
    </row>
    <row r="5428" spans="1:2" ht="18" customHeight="1">
      <c r="A5428" s="396"/>
      <c r="B5428" s="396"/>
    </row>
    <row r="5429" spans="1:2" ht="18" customHeight="1">
      <c r="A5429" s="396"/>
      <c r="B5429" s="396"/>
    </row>
    <row r="5430" spans="1:2" ht="18" customHeight="1">
      <c r="A5430" s="396"/>
      <c r="B5430" s="396"/>
    </row>
    <row r="5431" spans="1:2" ht="18" customHeight="1">
      <c r="A5431" s="396"/>
      <c r="B5431" s="396"/>
    </row>
    <row r="5432" spans="1:2" ht="18" customHeight="1">
      <c r="A5432" s="396"/>
      <c r="B5432" s="396"/>
    </row>
    <row r="5433" spans="1:2" ht="18" customHeight="1">
      <c r="A5433" s="396"/>
      <c r="B5433" s="396"/>
    </row>
    <row r="5434" spans="1:2" ht="18" customHeight="1">
      <c r="A5434" s="396"/>
      <c r="B5434" s="396"/>
    </row>
    <row r="5435" spans="1:2" ht="18" customHeight="1">
      <c r="A5435" s="396"/>
      <c r="B5435" s="396"/>
    </row>
    <row r="5436" spans="1:2" ht="18" customHeight="1">
      <c r="A5436" s="396"/>
      <c r="B5436" s="396"/>
    </row>
    <row r="5437" spans="1:2" ht="18" customHeight="1">
      <c r="A5437" s="396"/>
      <c r="B5437" s="396"/>
    </row>
    <row r="5438" spans="1:2" ht="18" customHeight="1">
      <c r="A5438" s="396"/>
      <c r="B5438" s="396"/>
    </row>
    <row r="5439" spans="1:2" ht="18" customHeight="1">
      <c r="A5439" s="396"/>
      <c r="B5439" s="396"/>
    </row>
    <row r="5440" spans="1:2" ht="18" customHeight="1">
      <c r="A5440" s="396"/>
      <c r="B5440" s="396"/>
    </row>
    <row r="5441" spans="1:2" ht="18" customHeight="1">
      <c r="A5441" s="396"/>
      <c r="B5441" s="396"/>
    </row>
    <row r="5442" spans="1:2" ht="18" customHeight="1">
      <c r="A5442" s="396"/>
      <c r="B5442" s="396"/>
    </row>
    <row r="5443" spans="1:2" ht="18" customHeight="1">
      <c r="A5443" s="396"/>
      <c r="B5443" s="396"/>
    </row>
    <row r="5444" spans="1:2" ht="18" customHeight="1">
      <c r="A5444" s="396"/>
      <c r="B5444" s="396"/>
    </row>
    <row r="5445" spans="1:2" ht="18" customHeight="1">
      <c r="A5445" s="396"/>
      <c r="B5445" s="396"/>
    </row>
    <row r="5446" spans="1:2" ht="18" customHeight="1">
      <c r="A5446" s="396"/>
      <c r="B5446" s="396"/>
    </row>
    <row r="5447" spans="1:2" ht="18" customHeight="1">
      <c r="A5447" s="396"/>
      <c r="B5447" s="396"/>
    </row>
    <row r="5448" spans="1:2" ht="18" customHeight="1">
      <c r="A5448" s="396"/>
      <c r="B5448" s="396"/>
    </row>
    <row r="5449" spans="1:2" ht="18" customHeight="1">
      <c r="A5449" s="396"/>
      <c r="B5449" s="396"/>
    </row>
    <row r="5450" spans="1:2" ht="18" customHeight="1">
      <c r="A5450" s="396"/>
      <c r="B5450" s="396"/>
    </row>
    <row r="5451" spans="1:2" ht="18" customHeight="1">
      <c r="A5451" s="396"/>
      <c r="B5451" s="396"/>
    </row>
    <row r="5452" spans="1:2" ht="18" customHeight="1">
      <c r="A5452" s="396"/>
      <c r="B5452" s="396"/>
    </row>
    <row r="5453" spans="1:2" ht="18" customHeight="1">
      <c r="A5453" s="396"/>
      <c r="B5453" s="396"/>
    </row>
    <row r="5454" spans="1:2" ht="18" customHeight="1">
      <c r="A5454" s="396"/>
      <c r="B5454" s="396"/>
    </row>
    <row r="5455" spans="1:2" ht="18" customHeight="1">
      <c r="A5455" s="396"/>
      <c r="B5455" s="396"/>
    </row>
    <row r="5456" spans="1:2" ht="18" customHeight="1">
      <c r="A5456" s="396"/>
      <c r="B5456" s="396"/>
    </row>
    <row r="5457" spans="1:2" ht="18" customHeight="1">
      <c r="A5457" s="396"/>
      <c r="B5457" s="396"/>
    </row>
    <row r="5458" spans="1:2" ht="18" customHeight="1">
      <c r="A5458" s="396"/>
      <c r="B5458" s="396"/>
    </row>
    <row r="5459" spans="1:2" ht="18" customHeight="1">
      <c r="A5459" s="396"/>
      <c r="B5459" s="396"/>
    </row>
    <row r="5460" spans="1:2" ht="18" customHeight="1">
      <c r="A5460" s="396"/>
      <c r="B5460" s="396"/>
    </row>
    <row r="5461" spans="1:2" ht="18" customHeight="1">
      <c r="A5461" s="396"/>
      <c r="B5461" s="396"/>
    </row>
    <row r="5462" spans="1:2" ht="18" customHeight="1">
      <c r="A5462" s="396"/>
      <c r="B5462" s="396"/>
    </row>
    <row r="5463" spans="1:2" ht="18" customHeight="1">
      <c r="A5463" s="396"/>
      <c r="B5463" s="396"/>
    </row>
    <row r="5464" spans="1:2" ht="18" customHeight="1">
      <c r="A5464" s="396"/>
      <c r="B5464" s="396"/>
    </row>
    <row r="5465" spans="1:2" ht="18" customHeight="1">
      <c r="A5465" s="396"/>
      <c r="B5465" s="396"/>
    </row>
    <row r="5466" spans="1:2" ht="18" customHeight="1">
      <c r="A5466" s="396"/>
      <c r="B5466" s="396"/>
    </row>
    <row r="5467" spans="1:2" ht="18" customHeight="1">
      <c r="A5467" s="396"/>
      <c r="B5467" s="396"/>
    </row>
    <row r="5468" spans="1:2" ht="18" customHeight="1">
      <c r="A5468" s="396"/>
      <c r="B5468" s="396"/>
    </row>
    <row r="5469" spans="1:2" ht="18" customHeight="1">
      <c r="A5469" s="396"/>
      <c r="B5469" s="396"/>
    </row>
    <row r="5470" spans="1:2" ht="18" customHeight="1">
      <c r="A5470" s="396"/>
      <c r="B5470" s="396"/>
    </row>
    <row r="5471" spans="1:2" ht="18" customHeight="1">
      <c r="A5471" s="396"/>
      <c r="B5471" s="396"/>
    </row>
    <row r="5472" spans="1:2" ht="18" customHeight="1">
      <c r="A5472" s="396"/>
      <c r="B5472" s="396"/>
    </row>
    <row r="5473" spans="1:2" ht="18" customHeight="1">
      <c r="A5473" s="396"/>
      <c r="B5473" s="396"/>
    </row>
    <row r="5474" spans="1:2" ht="18" customHeight="1">
      <c r="A5474" s="396"/>
      <c r="B5474" s="396"/>
    </row>
    <row r="5475" spans="1:2" ht="18" customHeight="1">
      <c r="A5475" s="396"/>
      <c r="B5475" s="396"/>
    </row>
    <row r="5476" spans="1:2" ht="18" customHeight="1">
      <c r="A5476" s="396"/>
      <c r="B5476" s="396"/>
    </row>
    <row r="5477" spans="1:2" ht="18" customHeight="1">
      <c r="A5477" s="396"/>
      <c r="B5477" s="396"/>
    </row>
    <row r="5478" spans="1:2" ht="18" customHeight="1">
      <c r="A5478" s="396"/>
      <c r="B5478" s="396"/>
    </row>
    <row r="5479" spans="1:2" ht="18" customHeight="1">
      <c r="A5479" s="396"/>
      <c r="B5479" s="396"/>
    </row>
    <row r="5480" spans="1:2" ht="18" customHeight="1">
      <c r="A5480" s="396"/>
      <c r="B5480" s="396"/>
    </row>
    <row r="5481" spans="1:2" ht="18" customHeight="1">
      <c r="A5481" s="396"/>
      <c r="B5481" s="396"/>
    </row>
    <row r="5482" spans="1:2" ht="18" customHeight="1">
      <c r="A5482" s="396"/>
      <c r="B5482" s="396"/>
    </row>
    <row r="5483" spans="1:2" ht="18" customHeight="1">
      <c r="A5483" s="396"/>
      <c r="B5483" s="396"/>
    </row>
    <row r="5484" spans="1:2" ht="18" customHeight="1">
      <c r="A5484" s="396"/>
      <c r="B5484" s="396"/>
    </row>
    <row r="5485" spans="1:2" ht="18" customHeight="1">
      <c r="A5485" s="396"/>
      <c r="B5485" s="396"/>
    </row>
    <row r="5486" spans="1:2" ht="18" customHeight="1">
      <c r="A5486" s="396"/>
      <c r="B5486" s="396"/>
    </row>
    <row r="5487" spans="1:2" ht="18" customHeight="1">
      <c r="A5487" s="396"/>
      <c r="B5487" s="396"/>
    </row>
    <row r="5488" spans="1:2" ht="18" customHeight="1">
      <c r="A5488" s="396"/>
      <c r="B5488" s="396"/>
    </row>
    <row r="5489" spans="1:2" ht="18" customHeight="1">
      <c r="A5489" s="396"/>
      <c r="B5489" s="396"/>
    </row>
    <row r="5490" spans="1:2" ht="18" customHeight="1">
      <c r="A5490" s="396"/>
      <c r="B5490" s="396"/>
    </row>
    <row r="5491" spans="1:2" ht="18" customHeight="1">
      <c r="A5491" s="396"/>
      <c r="B5491" s="396"/>
    </row>
    <row r="5492" spans="1:2" ht="18" customHeight="1">
      <c r="A5492" s="396"/>
      <c r="B5492" s="396"/>
    </row>
    <row r="5493" spans="1:2" ht="18" customHeight="1">
      <c r="A5493" s="396"/>
      <c r="B5493" s="396"/>
    </row>
    <row r="5494" spans="1:2" ht="18" customHeight="1">
      <c r="A5494" s="396"/>
      <c r="B5494" s="396"/>
    </row>
    <row r="5495" spans="1:2" ht="18" customHeight="1">
      <c r="A5495" s="396"/>
      <c r="B5495" s="396"/>
    </row>
    <row r="5496" spans="1:2" ht="18" customHeight="1">
      <c r="A5496" s="396"/>
      <c r="B5496" s="396"/>
    </row>
    <row r="5497" spans="1:2" ht="18" customHeight="1">
      <c r="A5497" s="396"/>
      <c r="B5497" s="396"/>
    </row>
    <row r="5498" spans="1:2" ht="18" customHeight="1">
      <c r="A5498" s="396"/>
      <c r="B5498" s="396"/>
    </row>
    <row r="5499" spans="1:2" ht="18" customHeight="1">
      <c r="A5499" s="396"/>
      <c r="B5499" s="396"/>
    </row>
    <row r="5500" spans="1:2" ht="18" customHeight="1">
      <c r="A5500" s="396"/>
      <c r="B5500" s="396"/>
    </row>
    <row r="5501" spans="1:2" ht="18" customHeight="1">
      <c r="A5501" s="396"/>
      <c r="B5501" s="396"/>
    </row>
    <row r="5502" spans="1:2" ht="18" customHeight="1">
      <c r="A5502" s="396"/>
      <c r="B5502" s="396"/>
    </row>
    <row r="5503" spans="1:2" ht="18" customHeight="1">
      <c r="A5503" s="396"/>
      <c r="B5503" s="396"/>
    </row>
    <row r="5504" spans="1:2" ht="18" customHeight="1">
      <c r="A5504" s="396"/>
      <c r="B5504" s="396"/>
    </row>
    <row r="5505" spans="1:2" ht="18" customHeight="1">
      <c r="A5505" s="396"/>
      <c r="B5505" s="396"/>
    </row>
    <row r="5506" spans="1:2" ht="18" customHeight="1">
      <c r="A5506" s="396"/>
      <c r="B5506" s="396"/>
    </row>
    <row r="5507" spans="1:2" ht="18" customHeight="1">
      <c r="A5507" s="396"/>
      <c r="B5507" s="396"/>
    </row>
    <row r="5508" spans="1:2" ht="18" customHeight="1">
      <c r="A5508" s="396"/>
      <c r="B5508" s="396"/>
    </row>
    <row r="5509" spans="1:2" ht="18" customHeight="1">
      <c r="A5509" s="396"/>
      <c r="B5509" s="396"/>
    </row>
    <row r="5510" spans="1:2" ht="18" customHeight="1">
      <c r="A5510" s="396"/>
      <c r="B5510" s="396"/>
    </row>
    <row r="5511" spans="1:2" ht="18" customHeight="1">
      <c r="A5511" s="396"/>
      <c r="B5511" s="396"/>
    </row>
    <row r="5512" spans="1:2" ht="18" customHeight="1">
      <c r="A5512" s="396"/>
      <c r="B5512" s="396"/>
    </row>
    <row r="5513" spans="1:2" ht="18" customHeight="1">
      <c r="A5513" s="396"/>
      <c r="B5513" s="396"/>
    </row>
    <row r="5514" spans="1:2" ht="18" customHeight="1">
      <c r="A5514" s="396"/>
      <c r="B5514" s="396"/>
    </row>
    <row r="5515" spans="1:2" ht="18" customHeight="1">
      <c r="A5515" s="396"/>
      <c r="B5515" s="396"/>
    </row>
    <row r="5516" spans="1:2" ht="18" customHeight="1">
      <c r="A5516" s="396"/>
      <c r="B5516" s="396"/>
    </row>
    <row r="5517" spans="1:2" ht="18" customHeight="1">
      <c r="A5517" s="396"/>
      <c r="B5517" s="396"/>
    </row>
    <row r="5518" spans="1:2" ht="18" customHeight="1">
      <c r="A5518" s="396"/>
      <c r="B5518" s="396"/>
    </row>
    <row r="5519" spans="1:2" ht="18" customHeight="1">
      <c r="A5519" s="396"/>
      <c r="B5519" s="396"/>
    </row>
    <row r="5520" spans="1:2" ht="18" customHeight="1">
      <c r="A5520" s="396"/>
      <c r="B5520" s="396"/>
    </row>
    <row r="5521" spans="1:2" ht="18" customHeight="1">
      <c r="A5521" s="396"/>
      <c r="B5521" s="396"/>
    </row>
    <row r="5522" spans="1:2" ht="18" customHeight="1">
      <c r="A5522" s="396"/>
      <c r="B5522" s="396"/>
    </row>
    <row r="5523" spans="1:2" ht="18" customHeight="1">
      <c r="A5523" s="396"/>
      <c r="B5523" s="396"/>
    </row>
    <row r="5524" spans="1:2" ht="18" customHeight="1">
      <c r="A5524" s="396"/>
      <c r="B5524" s="396"/>
    </row>
    <row r="5525" spans="1:2" ht="18" customHeight="1">
      <c r="A5525" s="396"/>
      <c r="B5525" s="396"/>
    </row>
    <row r="5526" spans="1:2" ht="18" customHeight="1">
      <c r="A5526" s="396"/>
      <c r="B5526" s="396"/>
    </row>
    <row r="5527" spans="1:2" ht="18" customHeight="1">
      <c r="A5527" s="396"/>
      <c r="B5527" s="396"/>
    </row>
    <row r="5528" spans="1:2" ht="18" customHeight="1">
      <c r="A5528" s="396"/>
      <c r="B5528" s="396"/>
    </row>
    <row r="5529" spans="1:2" ht="18" customHeight="1">
      <c r="A5529" s="396"/>
      <c r="B5529" s="396"/>
    </row>
    <row r="5530" spans="1:2" ht="18" customHeight="1">
      <c r="A5530" s="396"/>
      <c r="B5530" s="396"/>
    </row>
    <row r="5531" spans="1:2" ht="18" customHeight="1">
      <c r="A5531" s="396"/>
      <c r="B5531" s="396"/>
    </row>
    <row r="5532" spans="1:2" ht="18" customHeight="1">
      <c r="A5532" s="396"/>
      <c r="B5532" s="396"/>
    </row>
    <row r="5533" spans="1:2" ht="18" customHeight="1">
      <c r="A5533" s="396"/>
      <c r="B5533" s="396"/>
    </row>
    <row r="5534" spans="1:2" ht="18" customHeight="1">
      <c r="A5534" s="396"/>
      <c r="B5534" s="396"/>
    </row>
    <row r="5535" spans="1:2" ht="18" customHeight="1">
      <c r="A5535" s="396"/>
      <c r="B5535" s="396"/>
    </row>
    <row r="5536" spans="1:2" ht="18" customHeight="1">
      <c r="A5536" s="396"/>
      <c r="B5536" s="396"/>
    </row>
    <row r="5537" spans="1:2" ht="18" customHeight="1">
      <c r="A5537" s="396"/>
      <c r="B5537" s="396"/>
    </row>
    <row r="5538" spans="1:2" ht="18" customHeight="1">
      <c r="A5538" s="396"/>
      <c r="B5538" s="396"/>
    </row>
    <row r="5539" spans="1:2" ht="18" customHeight="1">
      <c r="A5539" s="396"/>
      <c r="B5539" s="396"/>
    </row>
    <row r="5540" spans="1:2" ht="18" customHeight="1">
      <c r="A5540" s="396"/>
      <c r="B5540" s="396"/>
    </row>
    <row r="5541" spans="1:2" ht="18" customHeight="1">
      <c r="A5541" s="396"/>
      <c r="B5541" s="396"/>
    </row>
    <row r="5542" spans="1:2" ht="18" customHeight="1">
      <c r="A5542" s="396"/>
      <c r="B5542" s="396"/>
    </row>
    <row r="5543" spans="1:2" ht="18" customHeight="1">
      <c r="A5543" s="396"/>
      <c r="B5543" s="396"/>
    </row>
    <row r="5544" spans="1:2" ht="18" customHeight="1">
      <c r="A5544" s="396"/>
      <c r="B5544" s="396"/>
    </row>
    <row r="5545" spans="1:2" ht="18" customHeight="1">
      <c r="A5545" s="396"/>
      <c r="B5545" s="396"/>
    </row>
    <row r="5546" spans="1:2" ht="18" customHeight="1">
      <c r="A5546" s="396"/>
      <c r="B5546" s="396"/>
    </row>
    <row r="5547" spans="1:2" ht="18" customHeight="1">
      <c r="A5547" s="396"/>
      <c r="B5547" s="396"/>
    </row>
    <row r="5548" spans="1:2" ht="18" customHeight="1">
      <c r="A5548" s="396"/>
      <c r="B5548" s="396"/>
    </row>
    <row r="5549" spans="1:2" ht="18" customHeight="1">
      <c r="A5549" s="396"/>
      <c r="B5549" s="396"/>
    </row>
    <row r="5550" spans="1:2" ht="18" customHeight="1">
      <c r="A5550" s="396"/>
      <c r="B5550" s="396"/>
    </row>
    <row r="5551" spans="1:2" ht="18" customHeight="1">
      <c r="A5551" s="396"/>
      <c r="B5551" s="396"/>
    </row>
    <row r="5552" spans="1:2" ht="18" customHeight="1">
      <c r="A5552" s="396"/>
      <c r="B5552" s="396"/>
    </row>
    <row r="5553" spans="1:2" ht="18" customHeight="1">
      <c r="A5553" s="396"/>
      <c r="B5553" s="396"/>
    </row>
    <row r="5554" spans="1:2" ht="18" customHeight="1">
      <c r="A5554" s="396"/>
      <c r="B5554" s="396"/>
    </row>
    <row r="5555" spans="1:2" ht="18" customHeight="1">
      <c r="A5555" s="396"/>
      <c r="B5555" s="396"/>
    </row>
    <row r="5556" spans="1:2" ht="18" customHeight="1">
      <c r="A5556" s="396"/>
      <c r="B5556" s="396"/>
    </row>
    <row r="5557" spans="1:2" ht="18" customHeight="1">
      <c r="A5557" s="396"/>
      <c r="B5557" s="396"/>
    </row>
    <row r="5558" spans="1:2" ht="18" customHeight="1">
      <c r="A5558" s="396"/>
      <c r="B5558" s="396"/>
    </row>
    <row r="5559" spans="1:2" ht="18" customHeight="1">
      <c r="A5559" s="396"/>
      <c r="B5559" s="396"/>
    </row>
    <row r="5560" spans="1:2" ht="18" customHeight="1">
      <c r="A5560" s="396"/>
      <c r="B5560" s="396"/>
    </row>
    <row r="5561" spans="1:2" ht="18" customHeight="1">
      <c r="A5561" s="396"/>
      <c r="B5561" s="396"/>
    </row>
    <row r="5562" spans="1:2" ht="18" customHeight="1">
      <c r="A5562" s="396"/>
      <c r="B5562" s="396"/>
    </row>
    <row r="5563" spans="1:2" ht="18" customHeight="1">
      <c r="A5563" s="396"/>
      <c r="B5563" s="396"/>
    </row>
    <row r="5564" spans="1:2" ht="18" customHeight="1">
      <c r="A5564" s="396"/>
      <c r="B5564" s="396"/>
    </row>
    <row r="5565" spans="1:2" ht="18" customHeight="1">
      <c r="A5565" s="396"/>
      <c r="B5565" s="396"/>
    </row>
    <row r="5566" spans="1:2" ht="18" customHeight="1">
      <c r="A5566" s="396"/>
      <c r="B5566" s="396"/>
    </row>
    <row r="5567" spans="1:2" ht="18" customHeight="1">
      <c r="A5567" s="396"/>
      <c r="B5567" s="396"/>
    </row>
    <row r="5568" spans="1:2" ht="18" customHeight="1">
      <c r="A5568" s="396"/>
      <c r="B5568" s="396"/>
    </row>
    <row r="5569" spans="1:2" ht="18" customHeight="1">
      <c r="A5569" s="396"/>
      <c r="B5569" s="396"/>
    </row>
    <row r="5570" spans="1:2" ht="18" customHeight="1">
      <c r="A5570" s="396"/>
      <c r="B5570" s="396"/>
    </row>
    <row r="5571" spans="1:2" ht="18" customHeight="1">
      <c r="A5571" s="396"/>
      <c r="B5571" s="396"/>
    </row>
    <row r="5572" spans="1:2" ht="18" customHeight="1">
      <c r="A5572" s="396"/>
      <c r="B5572" s="396"/>
    </row>
    <row r="5573" spans="1:2" ht="18" customHeight="1">
      <c r="A5573" s="396"/>
      <c r="B5573" s="396"/>
    </row>
    <row r="5574" spans="1:2" ht="18" customHeight="1">
      <c r="A5574" s="396"/>
      <c r="B5574" s="396"/>
    </row>
    <row r="5575" spans="1:2" ht="18" customHeight="1">
      <c r="A5575" s="396"/>
      <c r="B5575" s="396"/>
    </row>
    <row r="5576" spans="1:2" ht="18" customHeight="1">
      <c r="A5576" s="396"/>
      <c r="B5576" s="396"/>
    </row>
    <row r="5577" spans="1:2" ht="18" customHeight="1">
      <c r="A5577" s="396"/>
      <c r="B5577" s="396"/>
    </row>
    <row r="5578" spans="1:2" ht="18" customHeight="1">
      <c r="A5578" s="396"/>
      <c r="B5578" s="396"/>
    </row>
    <row r="5579" spans="1:2" ht="18" customHeight="1">
      <c r="A5579" s="396"/>
      <c r="B5579" s="396"/>
    </row>
    <row r="5580" spans="1:2" ht="18" customHeight="1">
      <c r="A5580" s="396"/>
      <c r="B5580" s="396"/>
    </row>
    <row r="5581" spans="1:2" ht="18" customHeight="1">
      <c r="A5581" s="396"/>
      <c r="B5581" s="396"/>
    </row>
    <row r="5582" spans="1:2" ht="18" customHeight="1">
      <c r="A5582" s="396"/>
      <c r="B5582" s="396"/>
    </row>
    <row r="5583" spans="1:2" ht="18" customHeight="1">
      <c r="A5583" s="396"/>
      <c r="B5583" s="396"/>
    </row>
    <row r="5584" spans="1:2" ht="18" customHeight="1">
      <c r="A5584" s="396"/>
      <c r="B5584" s="396"/>
    </row>
    <row r="5585" spans="1:2" ht="18" customHeight="1">
      <c r="A5585" s="396"/>
      <c r="B5585" s="396"/>
    </row>
    <row r="5586" spans="1:2" ht="18" customHeight="1">
      <c r="A5586" s="396"/>
      <c r="B5586" s="396"/>
    </row>
    <row r="5587" spans="1:2" ht="18" customHeight="1">
      <c r="A5587" s="396"/>
      <c r="B5587" s="396"/>
    </row>
    <row r="5588" spans="1:2" ht="18" customHeight="1">
      <c r="A5588" s="396"/>
      <c r="B5588" s="396"/>
    </row>
    <row r="5589" spans="1:2" ht="18" customHeight="1">
      <c r="A5589" s="396"/>
      <c r="B5589" s="396"/>
    </row>
    <row r="5590" spans="1:2" ht="18" customHeight="1">
      <c r="A5590" s="396"/>
      <c r="B5590" s="396"/>
    </row>
    <row r="5591" spans="1:2" ht="18" customHeight="1">
      <c r="A5591" s="396"/>
      <c r="B5591" s="396"/>
    </row>
    <row r="5592" spans="1:2" ht="18" customHeight="1">
      <c r="A5592" s="396"/>
      <c r="B5592" s="396"/>
    </row>
    <row r="5593" spans="1:2" ht="18" customHeight="1">
      <c r="A5593" s="396"/>
      <c r="B5593" s="396"/>
    </row>
    <row r="5594" spans="1:2" ht="18" customHeight="1">
      <c r="A5594" s="396"/>
      <c r="B5594" s="396"/>
    </row>
    <row r="5595" spans="1:2" ht="18" customHeight="1">
      <c r="A5595" s="396"/>
      <c r="B5595" s="396"/>
    </row>
    <row r="5596" spans="1:2" ht="18" customHeight="1">
      <c r="A5596" s="396"/>
      <c r="B5596" s="396"/>
    </row>
    <row r="5597" spans="1:2" ht="18" customHeight="1">
      <c r="A5597" s="396"/>
      <c r="B5597" s="396"/>
    </row>
    <row r="5598" spans="1:2" ht="18" customHeight="1">
      <c r="A5598" s="396"/>
      <c r="B5598" s="396"/>
    </row>
    <row r="5599" spans="1:2" ht="18" customHeight="1">
      <c r="A5599" s="396"/>
      <c r="B5599" s="396"/>
    </row>
    <row r="5600" spans="1:2" ht="18" customHeight="1">
      <c r="A5600" s="396"/>
      <c r="B5600" s="396"/>
    </row>
    <row r="5601" spans="1:2" ht="18" customHeight="1">
      <c r="A5601" s="396"/>
      <c r="B5601" s="396"/>
    </row>
    <row r="5602" spans="1:2" ht="18" customHeight="1">
      <c r="A5602" s="396"/>
      <c r="B5602" s="396"/>
    </row>
    <row r="5603" spans="1:2" ht="18" customHeight="1">
      <c r="A5603" s="396"/>
      <c r="B5603" s="396"/>
    </row>
    <row r="5604" spans="1:2" ht="18" customHeight="1">
      <c r="A5604" s="396"/>
      <c r="B5604" s="396"/>
    </row>
    <row r="5605" spans="1:2" ht="18" customHeight="1">
      <c r="A5605" s="396"/>
      <c r="B5605" s="396"/>
    </row>
    <row r="5606" spans="1:2" ht="18" customHeight="1">
      <c r="A5606" s="396"/>
      <c r="B5606" s="396"/>
    </row>
    <row r="5607" spans="1:2" ht="18" customHeight="1">
      <c r="A5607" s="396"/>
      <c r="B5607" s="396"/>
    </row>
    <row r="5608" spans="1:2" ht="18" customHeight="1">
      <c r="A5608" s="396"/>
      <c r="B5608" s="396"/>
    </row>
    <row r="5609" spans="1:2" ht="18" customHeight="1">
      <c r="A5609" s="396"/>
      <c r="B5609" s="396"/>
    </row>
    <row r="5610" spans="1:2" ht="18" customHeight="1">
      <c r="A5610" s="396"/>
      <c r="B5610" s="396"/>
    </row>
    <row r="5611" spans="1:2" ht="18" customHeight="1">
      <c r="A5611" s="396"/>
      <c r="B5611" s="396"/>
    </row>
    <row r="5612" spans="1:2" ht="18" customHeight="1">
      <c r="A5612" s="396"/>
      <c r="B5612" s="396"/>
    </row>
    <row r="5613" spans="1:2" ht="18" customHeight="1">
      <c r="A5613" s="396"/>
      <c r="B5613" s="396"/>
    </row>
    <row r="5614" spans="1:2" ht="18" customHeight="1">
      <c r="A5614" s="396"/>
      <c r="B5614" s="396"/>
    </row>
    <row r="5615" spans="1:2" ht="18" customHeight="1">
      <c r="A5615" s="396"/>
      <c r="B5615" s="396"/>
    </row>
    <row r="5616" spans="1:2" ht="18" customHeight="1">
      <c r="A5616" s="396"/>
      <c r="B5616" s="396"/>
    </row>
    <row r="5617" spans="1:2" ht="18" customHeight="1">
      <c r="A5617" s="396"/>
      <c r="B5617" s="396"/>
    </row>
    <row r="5618" spans="1:2" ht="18" customHeight="1">
      <c r="A5618" s="396"/>
      <c r="B5618" s="396"/>
    </row>
    <row r="5619" spans="1:2" ht="18" customHeight="1">
      <c r="A5619" s="396"/>
      <c r="B5619" s="396"/>
    </row>
    <row r="5620" spans="1:2" ht="18" customHeight="1">
      <c r="A5620" s="396"/>
      <c r="B5620" s="396"/>
    </row>
    <row r="5621" spans="1:2" ht="18" customHeight="1">
      <c r="A5621" s="396"/>
      <c r="B5621" s="396"/>
    </row>
    <row r="5622" spans="1:2" ht="18" customHeight="1">
      <c r="A5622" s="396"/>
      <c r="B5622" s="396"/>
    </row>
    <row r="5623" spans="1:2" ht="18" customHeight="1">
      <c r="A5623" s="396"/>
      <c r="B5623" s="396"/>
    </row>
    <row r="5624" spans="1:2" ht="18" customHeight="1">
      <c r="A5624" s="396"/>
      <c r="B5624" s="396"/>
    </row>
    <row r="5625" spans="1:2" ht="18" customHeight="1">
      <c r="A5625" s="396"/>
      <c r="B5625" s="396"/>
    </row>
    <row r="5626" spans="1:2" ht="18" customHeight="1">
      <c r="A5626" s="396"/>
      <c r="B5626" s="396"/>
    </row>
    <row r="5627" spans="1:2" ht="18" customHeight="1">
      <c r="A5627" s="396"/>
      <c r="B5627" s="396"/>
    </row>
    <row r="5628" spans="1:2" ht="18" customHeight="1">
      <c r="A5628" s="396"/>
      <c r="B5628" s="396"/>
    </row>
    <row r="5629" spans="1:2" ht="18" customHeight="1">
      <c r="A5629" s="396"/>
      <c r="B5629" s="396"/>
    </row>
    <row r="5630" spans="1:2" ht="18" customHeight="1">
      <c r="A5630" s="396"/>
      <c r="B5630" s="396"/>
    </row>
    <row r="5631" spans="1:2" ht="18" customHeight="1">
      <c r="A5631" s="396"/>
      <c r="B5631" s="396"/>
    </row>
    <row r="5632" spans="1:2" ht="18" customHeight="1">
      <c r="A5632" s="396"/>
      <c r="B5632" s="396"/>
    </row>
    <row r="5633" spans="1:2" ht="18" customHeight="1">
      <c r="A5633" s="396"/>
      <c r="B5633" s="396"/>
    </row>
    <row r="5634" spans="1:2" ht="18" customHeight="1">
      <c r="A5634" s="396"/>
      <c r="B5634" s="396"/>
    </row>
    <row r="5635" spans="1:2" ht="18" customHeight="1">
      <c r="A5635" s="396"/>
      <c r="B5635" s="396"/>
    </row>
    <row r="5636" spans="1:2" ht="18" customHeight="1">
      <c r="A5636" s="396"/>
      <c r="B5636" s="396"/>
    </row>
    <row r="5637" spans="1:2" ht="18" customHeight="1">
      <c r="A5637" s="396"/>
      <c r="B5637" s="396"/>
    </row>
    <row r="5638" spans="1:2" ht="18" customHeight="1">
      <c r="A5638" s="396"/>
      <c r="B5638" s="396"/>
    </row>
    <row r="5639" spans="1:2" ht="18" customHeight="1">
      <c r="A5639" s="396"/>
      <c r="B5639" s="396"/>
    </row>
    <row r="5640" spans="1:2" ht="18" customHeight="1">
      <c r="A5640" s="396"/>
      <c r="B5640" s="396"/>
    </row>
    <row r="5641" spans="1:2" ht="18" customHeight="1">
      <c r="A5641" s="396"/>
      <c r="B5641" s="396"/>
    </row>
    <row r="5642" spans="1:2" ht="18" customHeight="1">
      <c r="A5642" s="396"/>
      <c r="B5642" s="396"/>
    </row>
    <row r="5643" spans="1:2" ht="18" customHeight="1">
      <c r="A5643" s="396"/>
      <c r="B5643" s="396"/>
    </row>
    <row r="5644" spans="1:2" ht="18" customHeight="1">
      <c r="A5644" s="396"/>
      <c r="B5644" s="396"/>
    </row>
    <row r="5645" spans="1:2" ht="18" customHeight="1">
      <c r="A5645" s="396"/>
      <c r="B5645" s="396"/>
    </row>
    <row r="5646" spans="1:2" ht="18" customHeight="1">
      <c r="A5646" s="396"/>
      <c r="B5646" s="396"/>
    </row>
    <row r="5647" spans="1:2" ht="18" customHeight="1">
      <c r="A5647" s="396"/>
      <c r="B5647" s="396"/>
    </row>
    <row r="5648" spans="1:2" ht="18" customHeight="1">
      <c r="A5648" s="396"/>
      <c r="B5648" s="396"/>
    </row>
    <row r="5649" spans="1:2" ht="18" customHeight="1">
      <c r="A5649" s="396"/>
      <c r="B5649" s="396"/>
    </row>
    <row r="5650" spans="1:2" ht="18" customHeight="1">
      <c r="A5650" s="396"/>
      <c r="B5650" s="396"/>
    </row>
    <row r="5651" spans="1:2" ht="18" customHeight="1">
      <c r="A5651" s="396"/>
      <c r="B5651" s="396"/>
    </row>
    <row r="5652" spans="1:2" ht="18" customHeight="1">
      <c r="A5652" s="396"/>
      <c r="B5652" s="396"/>
    </row>
    <row r="5653" spans="1:2" ht="18" customHeight="1">
      <c r="A5653" s="396"/>
      <c r="B5653" s="396"/>
    </row>
    <row r="5654" spans="1:2" ht="18" customHeight="1">
      <c r="A5654" s="396"/>
      <c r="B5654" s="396"/>
    </row>
    <row r="5655" spans="1:2" ht="18" customHeight="1">
      <c r="A5655" s="396"/>
      <c r="B5655" s="396"/>
    </row>
    <row r="5656" spans="1:2" ht="18" customHeight="1">
      <c r="A5656" s="396"/>
      <c r="B5656" s="396"/>
    </row>
    <row r="5657" spans="1:2" ht="18" customHeight="1">
      <c r="A5657" s="396"/>
      <c r="B5657" s="396"/>
    </row>
    <row r="5658" spans="1:2" ht="18" customHeight="1">
      <c r="A5658" s="396"/>
      <c r="B5658" s="396"/>
    </row>
    <row r="5659" spans="1:2" ht="18" customHeight="1">
      <c r="A5659" s="396"/>
      <c r="B5659" s="396"/>
    </row>
    <row r="5660" spans="1:2" ht="18" customHeight="1">
      <c r="A5660" s="396"/>
      <c r="B5660" s="396"/>
    </row>
    <row r="5661" spans="1:2" ht="18" customHeight="1">
      <c r="A5661" s="396"/>
      <c r="B5661" s="396"/>
    </row>
    <row r="5662" spans="1:2" ht="18" customHeight="1">
      <c r="A5662" s="396"/>
      <c r="B5662" s="396"/>
    </row>
    <row r="5663" spans="1:2" ht="18" customHeight="1">
      <c r="A5663" s="396"/>
      <c r="B5663" s="396"/>
    </row>
    <row r="5664" spans="1:2" ht="18" customHeight="1">
      <c r="A5664" s="396"/>
      <c r="B5664" s="396"/>
    </row>
    <row r="5665" spans="1:2" ht="18" customHeight="1">
      <c r="A5665" s="396"/>
      <c r="B5665" s="396"/>
    </row>
    <row r="5666" spans="1:2" ht="18" customHeight="1">
      <c r="A5666" s="396"/>
      <c r="B5666" s="396"/>
    </row>
    <row r="5667" spans="1:2" ht="18" customHeight="1">
      <c r="A5667" s="396"/>
      <c r="B5667" s="396"/>
    </row>
    <row r="5668" spans="1:2" ht="18" customHeight="1">
      <c r="A5668" s="396"/>
      <c r="B5668" s="396"/>
    </row>
    <row r="5669" spans="1:2" ht="18" customHeight="1">
      <c r="A5669" s="396"/>
      <c r="B5669" s="396"/>
    </row>
    <row r="5670" spans="1:2" ht="18" customHeight="1">
      <c r="A5670" s="396"/>
      <c r="B5670" s="396"/>
    </row>
    <row r="5671" spans="1:2" ht="18" customHeight="1">
      <c r="A5671" s="396"/>
      <c r="B5671" s="396"/>
    </row>
    <row r="5672" spans="1:2" ht="18" customHeight="1">
      <c r="A5672" s="396"/>
      <c r="B5672" s="396"/>
    </row>
    <row r="5673" spans="1:2" ht="18" customHeight="1">
      <c r="A5673" s="396"/>
      <c r="B5673" s="396"/>
    </row>
    <row r="5674" spans="1:2" ht="18" customHeight="1">
      <c r="A5674" s="396"/>
      <c r="B5674" s="396"/>
    </row>
    <row r="5675" spans="1:2" ht="18" customHeight="1">
      <c r="A5675" s="396"/>
      <c r="B5675" s="396"/>
    </row>
    <row r="5676" spans="1:2" ht="18" customHeight="1">
      <c r="A5676" s="396"/>
      <c r="B5676" s="396"/>
    </row>
    <row r="5677" spans="1:2" ht="18" customHeight="1">
      <c r="A5677" s="396"/>
      <c r="B5677" s="396"/>
    </row>
    <row r="5678" spans="1:2" ht="18" customHeight="1">
      <c r="A5678" s="396"/>
      <c r="B5678" s="396"/>
    </row>
    <row r="5679" spans="1:2" ht="18" customHeight="1">
      <c r="A5679" s="396"/>
      <c r="B5679" s="396"/>
    </row>
    <row r="5680" spans="1:2" ht="18" customHeight="1">
      <c r="A5680" s="396"/>
      <c r="B5680" s="396"/>
    </row>
    <row r="5681" spans="1:2" ht="18" customHeight="1">
      <c r="A5681" s="396"/>
      <c r="B5681" s="396"/>
    </row>
    <row r="5682" spans="1:2" ht="18" customHeight="1">
      <c r="A5682" s="396"/>
      <c r="B5682" s="396"/>
    </row>
    <row r="5683" spans="1:2" ht="18" customHeight="1">
      <c r="A5683" s="396"/>
      <c r="B5683" s="396"/>
    </row>
    <row r="5684" spans="1:2" ht="18" customHeight="1">
      <c r="A5684" s="396"/>
      <c r="B5684" s="396"/>
    </row>
    <row r="5685" spans="1:2" ht="18" customHeight="1">
      <c r="A5685" s="396"/>
      <c r="B5685" s="396"/>
    </row>
    <row r="5686" spans="1:2" ht="18" customHeight="1">
      <c r="A5686" s="396"/>
      <c r="B5686" s="396"/>
    </row>
    <row r="5687" spans="1:2" ht="18" customHeight="1">
      <c r="A5687" s="396"/>
      <c r="B5687" s="396"/>
    </row>
    <row r="5688" spans="1:2" ht="18" customHeight="1">
      <c r="A5688" s="396"/>
      <c r="B5688" s="396"/>
    </row>
    <row r="5689" spans="1:2" ht="18" customHeight="1">
      <c r="A5689" s="396"/>
      <c r="B5689" s="396"/>
    </row>
    <row r="5690" spans="1:2" ht="18" customHeight="1">
      <c r="A5690" s="396"/>
      <c r="B5690" s="396"/>
    </row>
    <row r="5691" spans="1:2" ht="18" customHeight="1">
      <c r="A5691" s="396"/>
      <c r="B5691" s="396"/>
    </row>
    <row r="5692" spans="1:2" ht="18" customHeight="1">
      <c r="A5692" s="396"/>
      <c r="B5692" s="396"/>
    </row>
    <row r="5693" spans="1:2" ht="18" customHeight="1">
      <c r="A5693" s="396"/>
      <c r="B5693" s="396"/>
    </row>
    <row r="5694" spans="1:2" ht="18" customHeight="1">
      <c r="A5694" s="396"/>
      <c r="B5694" s="396"/>
    </row>
    <row r="5695" spans="1:2" ht="18" customHeight="1">
      <c r="A5695" s="396"/>
      <c r="B5695" s="396"/>
    </row>
    <row r="5696" spans="1:2" ht="18" customHeight="1">
      <c r="A5696" s="396"/>
      <c r="B5696" s="396"/>
    </row>
    <row r="5697" spans="1:2" ht="18" customHeight="1">
      <c r="A5697" s="396"/>
      <c r="B5697" s="396"/>
    </row>
    <row r="5698" spans="1:2" ht="18" customHeight="1">
      <c r="A5698" s="396"/>
      <c r="B5698" s="396"/>
    </row>
    <row r="5699" spans="1:2" ht="18" customHeight="1">
      <c r="A5699" s="396"/>
      <c r="B5699" s="396"/>
    </row>
    <row r="5700" spans="1:2" ht="18" customHeight="1">
      <c r="A5700" s="396"/>
      <c r="B5700" s="396"/>
    </row>
    <row r="5701" spans="1:2" ht="18" customHeight="1">
      <c r="A5701" s="396"/>
      <c r="B5701" s="396"/>
    </row>
    <row r="5702" spans="1:2" ht="18" customHeight="1">
      <c r="A5702" s="396"/>
      <c r="B5702" s="396"/>
    </row>
    <row r="5703" spans="1:2" ht="18" customHeight="1">
      <c r="A5703" s="396"/>
      <c r="B5703" s="396"/>
    </row>
    <row r="5704" spans="1:2" ht="18" customHeight="1">
      <c r="A5704" s="396"/>
      <c r="B5704" s="396"/>
    </row>
    <row r="5705" spans="1:2" ht="18" customHeight="1">
      <c r="A5705" s="396"/>
      <c r="B5705" s="396"/>
    </row>
    <row r="5706" spans="1:2" ht="18" customHeight="1">
      <c r="A5706" s="396"/>
      <c r="B5706" s="396"/>
    </row>
    <row r="5707" spans="1:2" ht="18" customHeight="1">
      <c r="A5707" s="396"/>
      <c r="B5707" s="396"/>
    </row>
    <row r="5708" spans="1:2" ht="18" customHeight="1">
      <c r="A5708" s="396"/>
      <c r="B5708" s="396"/>
    </row>
    <row r="5709" spans="1:2" ht="18" customHeight="1">
      <c r="A5709" s="396"/>
      <c r="B5709" s="396"/>
    </row>
    <row r="5710" spans="1:2" ht="18" customHeight="1">
      <c r="A5710" s="396"/>
      <c r="B5710" s="396"/>
    </row>
    <row r="5711" spans="1:2" ht="18" customHeight="1">
      <c r="A5711" s="396"/>
      <c r="B5711" s="396"/>
    </row>
    <row r="5712" spans="1:2" ht="18" customHeight="1">
      <c r="A5712" s="396"/>
      <c r="B5712" s="396"/>
    </row>
    <row r="5713" spans="1:2" ht="18" customHeight="1">
      <c r="A5713" s="396"/>
      <c r="B5713" s="396"/>
    </row>
    <row r="5714" spans="1:2" ht="18" customHeight="1">
      <c r="A5714" s="396"/>
      <c r="B5714" s="396"/>
    </row>
    <row r="5715" spans="1:2" ht="18" customHeight="1">
      <c r="A5715" s="396"/>
      <c r="B5715" s="396"/>
    </row>
    <row r="5716" spans="1:2" ht="18" customHeight="1">
      <c r="A5716" s="396"/>
      <c r="B5716" s="396"/>
    </row>
    <row r="5717" spans="1:2" ht="18" customHeight="1">
      <c r="A5717" s="396"/>
      <c r="B5717" s="396"/>
    </row>
    <row r="5718" spans="1:2" ht="18" customHeight="1">
      <c r="A5718" s="396"/>
      <c r="B5718" s="396"/>
    </row>
    <row r="5719" spans="1:2" ht="18" customHeight="1">
      <c r="A5719" s="396"/>
      <c r="B5719" s="396"/>
    </row>
    <row r="5720" spans="1:2" ht="18" customHeight="1">
      <c r="A5720" s="396"/>
      <c r="B5720" s="396"/>
    </row>
    <row r="5721" spans="1:2" ht="18" customHeight="1">
      <c r="A5721" s="396"/>
      <c r="B5721" s="396"/>
    </row>
    <row r="5722" spans="1:2" ht="18" customHeight="1">
      <c r="A5722" s="396"/>
      <c r="B5722" s="396"/>
    </row>
    <row r="5723" spans="1:2" ht="18" customHeight="1">
      <c r="A5723" s="396"/>
      <c r="B5723" s="396"/>
    </row>
    <row r="5724" spans="1:2" ht="18" customHeight="1">
      <c r="A5724" s="396"/>
      <c r="B5724" s="396"/>
    </row>
    <row r="5725" spans="1:2" ht="18" customHeight="1">
      <c r="A5725" s="396"/>
      <c r="B5725" s="396"/>
    </row>
    <row r="5726" spans="1:2" ht="18" customHeight="1">
      <c r="A5726" s="396"/>
      <c r="B5726" s="396"/>
    </row>
    <row r="5727" spans="1:2" ht="18" customHeight="1">
      <c r="A5727" s="396"/>
      <c r="B5727" s="396"/>
    </row>
    <row r="5728" spans="1:2" ht="18" customHeight="1">
      <c r="A5728" s="396"/>
      <c r="B5728" s="396"/>
    </row>
    <row r="5729" spans="1:2" ht="18" customHeight="1">
      <c r="A5729" s="396"/>
      <c r="B5729" s="396"/>
    </row>
    <row r="5730" spans="1:2" ht="18" customHeight="1">
      <c r="A5730" s="396"/>
      <c r="B5730" s="396"/>
    </row>
    <row r="5731" spans="1:2" ht="18" customHeight="1">
      <c r="A5731" s="396"/>
      <c r="B5731" s="396"/>
    </row>
    <row r="5732" spans="1:2" ht="18" customHeight="1">
      <c r="A5732" s="396"/>
      <c r="B5732" s="396"/>
    </row>
    <row r="5733" spans="1:2" ht="18" customHeight="1">
      <c r="A5733" s="396"/>
      <c r="B5733" s="396"/>
    </row>
    <row r="5734" spans="1:2" ht="18" customHeight="1">
      <c r="A5734" s="396"/>
      <c r="B5734" s="396"/>
    </row>
    <row r="5735" spans="1:2" ht="18" customHeight="1">
      <c r="A5735" s="396"/>
      <c r="B5735" s="396"/>
    </row>
    <row r="5736" spans="1:2" ht="18" customHeight="1">
      <c r="A5736" s="396"/>
      <c r="B5736" s="396"/>
    </row>
    <row r="5737" spans="1:2" ht="18" customHeight="1">
      <c r="A5737" s="396"/>
      <c r="B5737" s="396"/>
    </row>
    <row r="5738" spans="1:2" ht="18" customHeight="1">
      <c r="A5738" s="396"/>
      <c r="B5738" s="396"/>
    </row>
    <row r="5739" spans="1:2" ht="18" customHeight="1">
      <c r="A5739" s="396"/>
      <c r="B5739" s="396"/>
    </row>
    <row r="5740" spans="1:2" ht="18" customHeight="1">
      <c r="A5740" s="396"/>
      <c r="B5740" s="396"/>
    </row>
    <row r="5741" spans="1:2" ht="18" customHeight="1">
      <c r="A5741" s="396"/>
      <c r="B5741" s="396"/>
    </row>
    <row r="5742" spans="1:2" ht="18" customHeight="1">
      <c r="A5742" s="396"/>
      <c r="B5742" s="396"/>
    </row>
    <row r="5743" spans="1:2" ht="18" customHeight="1">
      <c r="A5743" s="396"/>
      <c r="B5743" s="396"/>
    </row>
    <row r="5744" spans="1:2" ht="18" customHeight="1">
      <c r="A5744" s="396"/>
      <c r="B5744" s="396"/>
    </row>
    <row r="5745" spans="1:2" ht="18" customHeight="1">
      <c r="A5745" s="396"/>
      <c r="B5745" s="396"/>
    </row>
    <row r="5746" spans="1:2" ht="18" customHeight="1">
      <c r="A5746" s="396"/>
      <c r="B5746" s="396"/>
    </row>
    <row r="5747" spans="1:2" ht="18" customHeight="1">
      <c r="A5747" s="396"/>
      <c r="B5747" s="396"/>
    </row>
    <row r="5748" spans="1:2" ht="18" customHeight="1">
      <c r="A5748" s="396"/>
      <c r="B5748" s="396"/>
    </row>
    <row r="5749" spans="1:2" ht="18" customHeight="1">
      <c r="A5749" s="396"/>
      <c r="B5749" s="396"/>
    </row>
    <row r="5750" spans="1:2" ht="18" customHeight="1">
      <c r="A5750" s="396"/>
      <c r="B5750" s="396"/>
    </row>
    <row r="5751" spans="1:2" ht="18" customHeight="1">
      <c r="A5751" s="396"/>
      <c r="B5751" s="396"/>
    </row>
    <row r="5752" spans="1:2" ht="18" customHeight="1">
      <c r="A5752" s="396"/>
      <c r="B5752" s="396"/>
    </row>
    <row r="5753" spans="1:2" ht="18" customHeight="1">
      <c r="A5753" s="396"/>
      <c r="B5753" s="396"/>
    </row>
    <row r="5754" spans="1:2" ht="18" customHeight="1">
      <c r="A5754" s="396"/>
      <c r="B5754" s="396"/>
    </row>
    <row r="5755" spans="1:2" ht="18" customHeight="1">
      <c r="A5755" s="396"/>
      <c r="B5755" s="396"/>
    </row>
    <row r="5756" spans="1:2" ht="18" customHeight="1">
      <c r="A5756" s="396"/>
      <c r="B5756" s="396"/>
    </row>
    <row r="5757" spans="1:2" ht="18" customHeight="1">
      <c r="A5757" s="396"/>
      <c r="B5757" s="396"/>
    </row>
    <row r="5758" spans="1:2" ht="18" customHeight="1">
      <c r="A5758" s="396"/>
      <c r="B5758" s="396"/>
    </row>
    <row r="5759" spans="1:2" ht="18" customHeight="1">
      <c r="A5759" s="396"/>
      <c r="B5759" s="396"/>
    </row>
    <row r="5760" spans="1:2" ht="18" customHeight="1">
      <c r="A5760" s="396"/>
      <c r="B5760" s="396"/>
    </row>
    <row r="5761" spans="1:2" ht="18" customHeight="1">
      <c r="A5761" s="396"/>
      <c r="B5761" s="396"/>
    </row>
    <row r="5762" spans="1:2" ht="18" customHeight="1">
      <c r="A5762" s="396"/>
      <c r="B5762" s="396"/>
    </row>
    <row r="5763" spans="1:2" ht="18" customHeight="1">
      <c r="A5763" s="396"/>
      <c r="B5763" s="396"/>
    </row>
    <row r="5764" spans="1:2" ht="18" customHeight="1">
      <c r="A5764" s="396"/>
      <c r="B5764" s="396"/>
    </row>
    <row r="5765" spans="1:2" ht="18" customHeight="1">
      <c r="A5765" s="396"/>
      <c r="B5765" s="396"/>
    </row>
    <row r="5766" spans="1:2" ht="18" customHeight="1">
      <c r="A5766" s="396"/>
      <c r="B5766" s="396"/>
    </row>
    <row r="5767" spans="1:2" ht="18" customHeight="1">
      <c r="A5767" s="396"/>
      <c r="B5767" s="396"/>
    </row>
    <row r="5768" spans="1:2" ht="18" customHeight="1">
      <c r="A5768" s="396"/>
      <c r="B5768" s="396"/>
    </row>
    <row r="5769" spans="1:2" ht="18" customHeight="1">
      <c r="A5769" s="396"/>
      <c r="B5769" s="396"/>
    </row>
    <row r="5770" spans="1:2" ht="18" customHeight="1">
      <c r="A5770" s="396"/>
      <c r="B5770" s="396"/>
    </row>
    <row r="5771" spans="1:2" ht="18" customHeight="1">
      <c r="A5771" s="396"/>
      <c r="B5771" s="396"/>
    </row>
    <row r="5772" spans="1:2" ht="18" customHeight="1">
      <c r="A5772" s="396"/>
      <c r="B5772" s="396"/>
    </row>
    <row r="5773" spans="1:2" ht="18" customHeight="1">
      <c r="A5773" s="396"/>
      <c r="B5773" s="396"/>
    </row>
    <row r="5774" spans="1:2" ht="18" customHeight="1">
      <c r="A5774" s="396"/>
      <c r="B5774" s="396"/>
    </row>
    <row r="5775" spans="1:2" ht="18" customHeight="1">
      <c r="A5775" s="396"/>
      <c r="B5775" s="396"/>
    </row>
    <row r="5776" spans="1:2" ht="18" customHeight="1">
      <c r="A5776" s="396"/>
      <c r="B5776" s="396"/>
    </row>
    <row r="5777" spans="1:2" ht="18" customHeight="1">
      <c r="A5777" s="396"/>
      <c r="B5777" s="396"/>
    </row>
    <row r="5778" spans="1:2" ht="18" customHeight="1">
      <c r="A5778" s="396"/>
      <c r="B5778" s="396"/>
    </row>
    <row r="5779" spans="1:2" ht="18" customHeight="1">
      <c r="A5779" s="396"/>
      <c r="B5779" s="396"/>
    </row>
    <row r="5780" spans="1:2" ht="18" customHeight="1">
      <c r="A5780" s="396"/>
      <c r="B5780" s="396"/>
    </row>
    <row r="5781" spans="1:2" ht="18" customHeight="1">
      <c r="A5781" s="396"/>
      <c r="B5781" s="396"/>
    </row>
    <row r="5782" spans="1:2" ht="18" customHeight="1">
      <c r="A5782" s="396"/>
      <c r="B5782" s="396"/>
    </row>
    <row r="5783" spans="1:2" ht="18" customHeight="1">
      <c r="A5783" s="396"/>
      <c r="B5783" s="396"/>
    </row>
    <row r="5784" spans="1:2" ht="18" customHeight="1">
      <c r="A5784" s="396"/>
      <c r="B5784" s="396"/>
    </row>
    <row r="5785" spans="1:2" ht="18" customHeight="1">
      <c r="A5785" s="396"/>
      <c r="B5785" s="396"/>
    </row>
    <row r="5786" spans="1:2" ht="18" customHeight="1">
      <c r="A5786" s="396"/>
      <c r="B5786" s="396"/>
    </row>
    <row r="5787" spans="1:2" ht="18" customHeight="1">
      <c r="A5787" s="396"/>
      <c r="B5787" s="396"/>
    </row>
    <row r="5788" spans="1:2" ht="18" customHeight="1">
      <c r="A5788" s="396"/>
      <c r="B5788" s="396"/>
    </row>
    <row r="5789" spans="1:2" ht="18" customHeight="1">
      <c r="A5789" s="396"/>
      <c r="B5789" s="396"/>
    </row>
    <row r="5790" spans="1:2" ht="18" customHeight="1">
      <c r="A5790" s="396"/>
      <c r="B5790" s="396"/>
    </row>
    <row r="5791" spans="1:2" ht="18" customHeight="1">
      <c r="A5791" s="396"/>
      <c r="B5791" s="396"/>
    </row>
    <row r="5792" spans="1:2" ht="18" customHeight="1">
      <c r="A5792" s="396"/>
      <c r="B5792" s="396"/>
    </row>
    <row r="5793" spans="1:2" ht="18" customHeight="1">
      <c r="A5793" s="396"/>
      <c r="B5793" s="396"/>
    </row>
    <row r="5794" spans="1:2" ht="18" customHeight="1">
      <c r="A5794" s="396"/>
      <c r="B5794" s="396"/>
    </row>
    <row r="5795" spans="1:2" ht="18" customHeight="1">
      <c r="A5795" s="396"/>
      <c r="B5795" s="396"/>
    </row>
    <row r="5796" spans="1:2" ht="18" customHeight="1">
      <c r="A5796" s="396"/>
      <c r="B5796" s="396"/>
    </row>
    <row r="5797" spans="1:2" ht="18" customHeight="1">
      <c r="A5797" s="396"/>
      <c r="B5797" s="396"/>
    </row>
    <row r="5798" spans="1:2" ht="18" customHeight="1">
      <c r="A5798" s="396"/>
      <c r="B5798" s="396"/>
    </row>
    <row r="5799" spans="1:2" ht="18" customHeight="1">
      <c r="A5799" s="396"/>
      <c r="B5799" s="396"/>
    </row>
    <row r="5800" spans="1:2" ht="18" customHeight="1">
      <c r="A5800" s="396"/>
      <c r="B5800" s="396"/>
    </row>
    <row r="5801" spans="1:2" ht="18" customHeight="1">
      <c r="A5801" s="396"/>
      <c r="B5801" s="396"/>
    </row>
    <row r="5802" spans="1:2" ht="18" customHeight="1">
      <c r="A5802" s="396"/>
      <c r="B5802" s="396"/>
    </row>
    <row r="5803" spans="1:2" ht="18" customHeight="1">
      <c r="A5803" s="396"/>
      <c r="B5803" s="396"/>
    </row>
    <row r="5804" spans="1:2" ht="18" customHeight="1">
      <c r="A5804" s="396"/>
      <c r="B5804" s="396"/>
    </row>
    <row r="5805" spans="1:2" ht="18" customHeight="1">
      <c r="A5805" s="396"/>
      <c r="B5805" s="396"/>
    </row>
    <row r="5806" spans="1:2" ht="18" customHeight="1">
      <c r="A5806" s="396"/>
      <c r="B5806" s="396"/>
    </row>
    <row r="5807" spans="1:2" ht="18" customHeight="1">
      <c r="A5807" s="396"/>
      <c r="B5807" s="396"/>
    </row>
    <row r="5808" spans="1:2" ht="18" customHeight="1">
      <c r="A5808" s="396"/>
      <c r="B5808" s="396"/>
    </row>
    <row r="5809" spans="1:2" ht="18" customHeight="1">
      <c r="A5809" s="396"/>
      <c r="B5809" s="396"/>
    </row>
    <row r="5810" spans="1:2" ht="18" customHeight="1">
      <c r="A5810" s="396"/>
      <c r="B5810" s="396"/>
    </row>
    <row r="5811" spans="1:2" ht="18" customHeight="1">
      <c r="A5811" s="396"/>
      <c r="B5811" s="396"/>
    </row>
    <row r="5812" spans="1:2" ht="18" customHeight="1">
      <c r="A5812" s="396"/>
      <c r="B5812" s="396"/>
    </row>
    <row r="5813" spans="1:2" ht="18" customHeight="1">
      <c r="A5813" s="396"/>
      <c r="B5813" s="396"/>
    </row>
    <row r="5814" spans="1:2" ht="18" customHeight="1">
      <c r="A5814" s="396"/>
      <c r="B5814" s="396"/>
    </row>
    <row r="5815" spans="1:2" ht="18" customHeight="1">
      <c r="A5815" s="396"/>
      <c r="B5815" s="396"/>
    </row>
    <row r="5816" spans="1:2" ht="18" customHeight="1">
      <c r="A5816" s="396"/>
      <c r="B5816" s="396"/>
    </row>
    <row r="5817" spans="1:2" ht="18" customHeight="1">
      <c r="A5817" s="396"/>
      <c r="B5817" s="396"/>
    </row>
    <row r="5818" spans="1:2" ht="18" customHeight="1">
      <c r="A5818" s="396"/>
      <c r="B5818" s="396"/>
    </row>
    <row r="5819" spans="1:2" ht="18" customHeight="1">
      <c r="A5819" s="396"/>
      <c r="B5819" s="396"/>
    </row>
    <row r="5820" spans="1:2" ht="18" customHeight="1">
      <c r="A5820" s="396"/>
      <c r="B5820" s="396"/>
    </row>
    <row r="5821" spans="1:2" ht="18" customHeight="1">
      <c r="A5821" s="396"/>
      <c r="B5821" s="396"/>
    </row>
    <row r="5822" spans="1:2" ht="18" customHeight="1">
      <c r="A5822" s="396"/>
      <c r="B5822" s="396"/>
    </row>
    <row r="5823" spans="1:2" ht="18" customHeight="1">
      <c r="A5823" s="396"/>
      <c r="B5823" s="396"/>
    </row>
    <row r="5824" spans="1:2" ht="18" customHeight="1">
      <c r="A5824" s="396"/>
      <c r="B5824" s="396"/>
    </row>
    <row r="5825" spans="1:2" ht="18" customHeight="1">
      <c r="A5825" s="396"/>
      <c r="B5825" s="396"/>
    </row>
    <row r="5826" spans="1:2" ht="18" customHeight="1">
      <c r="A5826" s="396"/>
      <c r="B5826" s="396"/>
    </row>
    <row r="5827" spans="1:2" ht="18" customHeight="1">
      <c r="A5827" s="396"/>
      <c r="B5827" s="396"/>
    </row>
    <row r="5828" spans="1:2" ht="18" customHeight="1">
      <c r="A5828" s="396"/>
      <c r="B5828" s="396"/>
    </row>
    <row r="5829" spans="1:2" ht="18" customHeight="1">
      <c r="A5829" s="396"/>
      <c r="B5829" s="396"/>
    </row>
    <row r="5830" spans="1:2" ht="18" customHeight="1">
      <c r="A5830" s="396"/>
      <c r="B5830" s="396"/>
    </row>
    <row r="5831" spans="1:2" ht="18" customHeight="1">
      <c r="A5831" s="396"/>
      <c r="B5831" s="396"/>
    </row>
    <row r="5832" spans="1:2" ht="18" customHeight="1">
      <c r="A5832" s="396"/>
      <c r="B5832" s="396"/>
    </row>
    <row r="5833" spans="1:2" ht="18" customHeight="1">
      <c r="A5833" s="396"/>
      <c r="B5833" s="396"/>
    </row>
    <row r="5834" spans="1:2" ht="18" customHeight="1">
      <c r="A5834" s="396"/>
      <c r="B5834" s="396"/>
    </row>
    <row r="5835" spans="1:2" ht="18" customHeight="1">
      <c r="A5835" s="396"/>
      <c r="B5835" s="396"/>
    </row>
    <row r="5836" spans="1:2" ht="18" customHeight="1">
      <c r="A5836" s="396"/>
      <c r="B5836" s="396"/>
    </row>
    <row r="5837" spans="1:2" ht="18" customHeight="1">
      <c r="A5837" s="396"/>
      <c r="B5837" s="396"/>
    </row>
    <row r="5838" spans="1:2" ht="18" customHeight="1">
      <c r="A5838" s="396"/>
      <c r="B5838" s="396"/>
    </row>
    <row r="5839" spans="1:2" ht="18" customHeight="1">
      <c r="A5839" s="396"/>
      <c r="B5839" s="396"/>
    </row>
    <row r="5840" spans="1:2" ht="18" customHeight="1">
      <c r="A5840" s="396"/>
      <c r="B5840" s="396"/>
    </row>
    <row r="5841" spans="1:2" ht="18" customHeight="1">
      <c r="A5841" s="396"/>
      <c r="B5841" s="396"/>
    </row>
    <row r="5842" spans="1:2" ht="18" customHeight="1">
      <c r="A5842" s="396"/>
      <c r="B5842" s="396"/>
    </row>
    <row r="5843" spans="1:2" ht="18" customHeight="1">
      <c r="A5843" s="396"/>
      <c r="B5843" s="396"/>
    </row>
    <row r="5844" spans="1:2" ht="18" customHeight="1">
      <c r="A5844" s="396"/>
      <c r="B5844" s="396"/>
    </row>
    <row r="5845" spans="1:2" ht="18" customHeight="1">
      <c r="A5845" s="396"/>
      <c r="B5845" s="396"/>
    </row>
    <row r="5846" spans="1:2" ht="18" customHeight="1">
      <c r="A5846" s="396"/>
      <c r="B5846" s="396"/>
    </row>
    <row r="5847" spans="1:2" ht="18" customHeight="1">
      <c r="A5847" s="396"/>
      <c r="B5847" s="396"/>
    </row>
    <row r="5848" spans="1:2" ht="18" customHeight="1">
      <c r="A5848" s="396"/>
      <c r="B5848" s="396"/>
    </row>
    <row r="5849" spans="1:2" ht="18" customHeight="1">
      <c r="A5849" s="396"/>
      <c r="B5849" s="396"/>
    </row>
    <row r="5850" spans="1:2" ht="18" customHeight="1">
      <c r="A5850" s="396"/>
      <c r="B5850" s="396"/>
    </row>
    <row r="5851" spans="1:2" ht="18" customHeight="1">
      <c r="A5851" s="396"/>
      <c r="B5851" s="396"/>
    </row>
    <row r="5852" spans="1:2" ht="18" customHeight="1">
      <c r="A5852" s="396"/>
      <c r="B5852" s="396"/>
    </row>
    <row r="5853" spans="1:2" ht="18" customHeight="1">
      <c r="A5853" s="396"/>
      <c r="B5853" s="396"/>
    </row>
    <row r="5854" spans="1:2" ht="18" customHeight="1">
      <c r="A5854" s="396"/>
      <c r="B5854" s="396"/>
    </row>
    <row r="5855" spans="1:2" ht="18" customHeight="1">
      <c r="A5855" s="396"/>
      <c r="B5855" s="396"/>
    </row>
    <row r="5856" spans="1:2" ht="18" customHeight="1">
      <c r="A5856" s="396"/>
      <c r="B5856" s="396"/>
    </row>
    <row r="5857" spans="1:2" ht="18" customHeight="1">
      <c r="A5857" s="396"/>
      <c r="B5857" s="396"/>
    </row>
    <row r="5858" spans="1:2" ht="18" customHeight="1">
      <c r="A5858" s="396"/>
      <c r="B5858" s="396"/>
    </row>
    <row r="5859" spans="1:2" ht="18" customHeight="1">
      <c r="A5859" s="396"/>
      <c r="B5859" s="396"/>
    </row>
    <row r="5860" spans="1:2" ht="18" customHeight="1">
      <c r="A5860" s="396"/>
      <c r="B5860" s="396"/>
    </row>
    <row r="5861" spans="1:2" ht="18" customHeight="1">
      <c r="A5861" s="396"/>
      <c r="B5861" s="396"/>
    </row>
    <row r="5862" spans="1:2" ht="18" customHeight="1">
      <c r="A5862" s="396"/>
      <c r="B5862" s="396"/>
    </row>
    <row r="5863" spans="1:2" ht="18" customHeight="1">
      <c r="A5863" s="396"/>
      <c r="B5863" s="396"/>
    </row>
    <row r="5864" spans="1:2" ht="18" customHeight="1">
      <c r="A5864" s="396"/>
      <c r="B5864" s="396"/>
    </row>
    <row r="5865" spans="1:2" ht="18" customHeight="1">
      <c r="A5865" s="396"/>
      <c r="B5865" s="396"/>
    </row>
    <row r="5866" spans="1:2" ht="18" customHeight="1">
      <c r="A5866" s="396"/>
      <c r="B5866" s="396"/>
    </row>
    <row r="5867" spans="1:2" ht="18" customHeight="1">
      <c r="A5867" s="396"/>
      <c r="B5867" s="396"/>
    </row>
    <row r="5868" spans="1:2" ht="18" customHeight="1">
      <c r="A5868" s="396"/>
      <c r="B5868" s="396"/>
    </row>
    <row r="5869" spans="1:2" ht="18" customHeight="1">
      <c r="A5869" s="396"/>
      <c r="B5869" s="396"/>
    </row>
    <row r="5870" spans="1:2" ht="18" customHeight="1">
      <c r="A5870" s="396"/>
      <c r="B5870" s="396"/>
    </row>
    <row r="5871" spans="1:2" ht="18" customHeight="1">
      <c r="A5871" s="396"/>
      <c r="B5871" s="396"/>
    </row>
    <row r="5872" spans="1:2" ht="18" customHeight="1">
      <c r="A5872" s="396"/>
      <c r="B5872" s="396"/>
    </row>
    <row r="5873" spans="1:2" ht="18" customHeight="1">
      <c r="A5873" s="396"/>
      <c r="B5873" s="396"/>
    </row>
    <row r="5874" spans="1:2" ht="18" customHeight="1">
      <c r="A5874" s="396"/>
      <c r="B5874" s="396"/>
    </row>
    <row r="5875" spans="1:2" ht="18" customHeight="1">
      <c r="A5875" s="396"/>
      <c r="B5875" s="396"/>
    </row>
    <row r="5876" spans="1:2" ht="18" customHeight="1">
      <c r="A5876" s="396"/>
      <c r="B5876" s="396"/>
    </row>
    <row r="5877" spans="1:2" ht="18" customHeight="1">
      <c r="A5877" s="396"/>
      <c r="B5877" s="396"/>
    </row>
    <row r="5878" spans="1:2" ht="18" customHeight="1">
      <c r="A5878" s="396"/>
      <c r="B5878" s="396"/>
    </row>
    <row r="5879" spans="1:2" ht="18" customHeight="1">
      <c r="A5879" s="396"/>
      <c r="B5879" s="396"/>
    </row>
    <row r="5880" spans="1:2" ht="18" customHeight="1">
      <c r="A5880" s="396"/>
      <c r="B5880" s="396"/>
    </row>
    <row r="5881" spans="1:2" ht="18" customHeight="1">
      <c r="A5881" s="396"/>
      <c r="B5881" s="396"/>
    </row>
    <row r="5882" spans="1:2" ht="18" customHeight="1">
      <c r="A5882" s="396"/>
      <c r="B5882" s="396"/>
    </row>
    <row r="5883" spans="1:2" ht="18" customHeight="1">
      <c r="A5883" s="396"/>
      <c r="B5883" s="396"/>
    </row>
    <row r="5884" spans="1:2" ht="18" customHeight="1">
      <c r="A5884" s="396"/>
      <c r="B5884" s="396"/>
    </row>
    <row r="5885" spans="1:2" ht="18" customHeight="1">
      <c r="A5885" s="396"/>
      <c r="B5885" s="396"/>
    </row>
    <row r="5886" spans="1:2" ht="18" customHeight="1">
      <c r="A5886" s="396"/>
      <c r="B5886" s="396"/>
    </row>
    <row r="5887" spans="1:2" ht="18" customHeight="1">
      <c r="A5887" s="396"/>
      <c r="B5887" s="396"/>
    </row>
    <row r="5888" spans="1:2" ht="18" customHeight="1">
      <c r="A5888" s="396"/>
      <c r="B5888" s="396"/>
    </row>
    <row r="5889" spans="1:2" ht="18" customHeight="1">
      <c r="A5889" s="396"/>
      <c r="B5889" s="396"/>
    </row>
    <row r="5890" spans="1:2" ht="18" customHeight="1">
      <c r="A5890" s="396"/>
      <c r="B5890" s="396"/>
    </row>
    <row r="5891" spans="1:2" ht="18" customHeight="1">
      <c r="A5891" s="396"/>
      <c r="B5891" s="396"/>
    </row>
    <row r="5892" spans="1:2" ht="18" customHeight="1">
      <c r="A5892" s="396"/>
      <c r="B5892" s="396"/>
    </row>
    <row r="5893" spans="1:2" ht="18" customHeight="1">
      <c r="A5893" s="396"/>
      <c r="B5893" s="396"/>
    </row>
    <row r="5894" spans="1:2" ht="18" customHeight="1">
      <c r="A5894" s="396"/>
      <c r="B5894" s="396"/>
    </row>
    <row r="5895" spans="1:2" ht="18" customHeight="1">
      <c r="A5895" s="396"/>
      <c r="B5895" s="396"/>
    </row>
    <row r="5896" spans="1:2" ht="18" customHeight="1">
      <c r="A5896" s="396"/>
      <c r="B5896" s="396"/>
    </row>
    <row r="5897" spans="1:2" ht="18" customHeight="1">
      <c r="A5897" s="396"/>
      <c r="B5897" s="396"/>
    </row>
    <row r="5898" spans="1:2" ht="18" customHeight="1">
      <c r="A5898" s="396"/>
      <c r="B5898" s="396"/>
    </row>
    <row r="5899" spans="1:2" ht="18" customHeight="1">
      <c r="A5899" s="396"/>
      <c r="B5899" s="396"/>
    </row>
    <row r="5900" spans="1:2" ht="18" customHeight="1">
      <c r="A5900" s="396"/>
      <c r="B5900" s="396"/>
    </row>
    <row r="5901" spans="1:2" ht="18" customHeight="1">
      <c r="A5901" s="396"/>
      <c r="B5901" s="396"/>
    </row>
    <row r="5902" spans="1:2" ht="18" customHeight="1">
      <c r="A5902" s="396"/>
      <c r="B5902" s="396"/>
    </row>
    <row r="5903" spans="1:2" ht="18" customHeight="1">
      <c r="A5903" s="396"/>
      <c r="B5903" s="396"/>
    </row>
    <row r="5904" spans="1:2" ht="18" customHeight="1">
      <c r="A5904" s="396"/>
      <c r="B5904" s="396"/>
    </row>
    <row r="5905" spans="1:2" ht="18" customHeight="1">
      <c r="A5905" s="396"/>
      <c r="B5905" s="396"/>
    </row>
    <row r="5906" spans="1:2" ht="18" customHeight="1">
      <c r="A5906" s="396"/>
      <c r="B5906" s="396"/>
    </row>
    <row r="5907" spans="1:2" ht="18" customHeight="1">
      <c r="A5907" s="396"/>
      <c r="B5907" s="396"/>
    </row>
    <row r="5908" spans="1:2" ht="18" customHeight="1">
      <c r="A5908" s="396"/>
      <c r="B5908" s="396"/>
    </row>
    <row r="5909" spans="1:2" ht="18" customHeight="1">
      <c r="A5909" s="396"/>
      <c r="B5909" s="396"/>
    </row>
    <row r="5910" spans="1:2" ht="18" customHeight="1">
      <c r="A5910" s="396"/>
      <c r="B5910" s="396"/>
    </row>
    <row r="5911" spans="1:2" ht="18" customHeight="1">
      <c r="A5911" s="396"/>
      <c r="B5911" s="396"/>
    </row>
    <row r="5912" spans="1:2" ht="18" customHeight="1">
      <c r="A5912" s="396"/>
      <c r="B5912" s="396"/>
    </row>
    <row r="5913" spans="1:2" ht="18" customHeight="1">
      <c r="A5913" s="396"/>
      <c r="B5913" s="396"/>
    </row>
    <row r="5914" spans="1:2" ht="18" customHeight="1">
      <c r="A5914" s="396"/>
      <c r="B5914" s="396"/>
    </row>
    <row r="5915" spans="1:2" ht="18" customHeight="1">
      <c r="A5915" s="396"/>
      <c r="B5915" s="396"/>
    </row>
    <row r="5916" spans="1:2" ht="18" customHeight="1">
      <c r="A5916" s="396"/>
      <c r="B5916" s="396"/>
    </row>
    <row r="5917" spans="1:2" ht="18" customHeight="1">
      <c r="A5917" s="396"/>
      <c r="B5917" s="396"/>
    </row>
    <row r="5918" spans="1:2" ht="18" customHeight="1">
      <c r="A5918" s="396"/>
      <c r="B5918" s="396"/>
    </row>
    <row r="5919" spans="1:2" ht="18" customHeight="1">
      <c r="A5919" s="396"/>
      <c r="B5919" s="396"/>
    </row>
    <row r="5920" spans="1:2" ht="18" customHeight="1">
      <c r="A5920" s="396"/>
      <c r="B5920" s="396"/>
    </row>
    <row r="5921" spans="1:2" ht="18" customHeight="1">
      <c r="A5921" s="396"/>
      <c r="B5921" s="396"/>
    </row>
    <row r="5922" spans="1:2" ht="18" customHeight="1">
      <c r="A5922" s="396"/>
      <c r="B5922" s="396"/>
    </row>
    <row r="5923" spans="1:2" ht="18" customHeight="1">
      <c r="A5923" s="396"/>
      <c r="B5923" s="396"/>
    </row>
    <row r="5924" spans="1:2" ht="18" customHeight="1">
      <c r="A5924" s="396"/>
      <c r="B5924" s="396"/>
    </row>
    <row r="5925" spans="1:2" ht="18" customHeight="1">
      <c r="A5925" s="396"/>
      <c r="B5925" s="396"/>
    </row>
    <row r="5926" spans="1:2" ht="18" customHeight="1">
      <c r="A5926" s="396"/>
      <c r="B5926" s="396"/>
    </row>
    <row r="5927" spans="1:2" ht="18" customHeight="1">
      <c r="A5927" s="396"/>
      <c r="B5927" s="396"/>
    </row>
    <row r="5928" spans="1:2" ht="18" customHeight="1">
      <c r="A5928" s="396"/>
      <c r="B5928" s="396"/>
    </row>
    <row r="5929" spans="1:2" ht="18" customHeight="1">
      <c r="A5929" s="396"/>
      <c r="B5929" s="396"/>
    </row>
    <row r="5930" spans="1:2" ht="18" customHeight="1">
      <c r="A5930" s="396"/>
      <c r="B5930" s="396"/>
    </row>
    <row r="5931" spans="1:2" ht="18" customHeight="1">
      <c r="A5931" s="396"/>
      <c r="B5931" s="396"/>
    </row>
    <row r="5932" spans="1:2" ht="18" customHeight="1">
      <c r="A5932" s="396"/>
      <c r="B5932" s="396"/>
    </row>
    <row r="5933" spans="1:2" ht="18" customHeight="1">
      <c r="A5933" s="396"/>
      <c r="B5933" s="396"/>
    </row>
    <row r="5934" spans="1:2" ht="18" customHeight="1">
      <c r="A5934" s="396"/>
      <c r="B5934" s="396"/>
    </row>
    <row r="5935" spans="1:2" ht="18" customHeight="1">
      <c r="A5935" s="396"/>
      <c r="B5935" s="396"/>
    </row>
    <row r="5936" spans="1:2" ht="18" customHeight="1">
      <c r="A5936" s="396"/>
      <c r="B5936" s="396"/>
    </row>
    <row r="5937" spans="1:2" ht="18" customHeight="1">
      <c r="A5937" s="396"/>
      <c r="B5937" s="396"/>
    </row>
    <row r="5938" spans="1:2" ht="18" customHeight="1">
      <c r="A5938" s="396"/>
      <c r="B5938" s="396"/>
    </row>
    <row r="5939" spans="1:2" ht="18" customHeight="1">
      <c r="A5939" s="396"/>
      <c r="B5939" s="396"/>
    </row>
    <row r="5940" spans="1:2" ht="18" customHeight="1">
      <c r="A5940" s="396"/>
      <c r="B5940" s="396"/>
    </row>
    <row r="5941" spans="1:2" ht="18" customHeight="1">
      <c r="A5941" s="396"/>
      <c r="B5941" s="396"/>
    </row>
    <row r="5942" spans="1:2" ht="18" customHeight="1">
      <c r="A5942" s="396"/>
      <c r="B5942" s="396"/>
    </row>
    <row r="5943" spans="1:2" ht="18" customHeight="1">
      <c r="A5943" s="396"/>
      <c r="B5943" s="396"/>
    </row>
    <row r="5944" spans="1:2" ht="18" customHeight="1">
      <c r="A5944" s="396"/>
      <c r="B5944" s="396"/>
    </row>
    <row r="5945" spans="1:2" ht="18" customHeight="1">
      <c r="A5945" s="396"/>
      <c r="B5945" s="396"/>
    </row>
    <row r="5946" spans="1:2" ht="18" customHeight="1">
      <c r="A5946" s="396"/>
      <c r="B5946" s="396"/>
    </row>
    <row r="5947" spans="1:2" ht="18" customHeight="1">
      <c r="A5947" s="396"/>
      <c r="B5947" s="396"/>
    </row>
    <row r="5948" spans="1:2" ht="18" customHeight="1">
      <c r="A5948" s="396"/>
      <c r="B5948" s="396"/>
    </row>
    <row r="5949" spans="1:2" ht="18" customHeight="1">
      <c r="A5949" s="396"/>
      <c r="B5949" s="396"/>
    </row>
    <row r="5950" spans="1:2" ht="18" customHeight="1">
      <c r="A5950" s="396"/>
      <c r="B5950" s="396"/>
    </row>
    <row r="5951" spans="1:2" ht="18" customHeight="1">
      <c r="A5951" s="396"/>
      <c r="B5951" s="396"/>
    </row>
    <row r="5952" spans="1:2" ht="18" customHeight="1">
      <c r="A5952" s="396"/>
      <c r="B5952" s="396"/>
    </row>
    <row r="5953" spans="1:2" ht="18" customHeight="1">
      <c r="A5953" s="396"/>
      <c r="B5953" s="396"/>
    </row>
    <row r="5954" spans="1:2" ht="18" customHeight="1">
      <c r="A5954" s="396"/>
      <c r="B5954" s="396"/>
    </row>
    <row r="5955" spans="1:2" ht="18" customHeight="1">
      <c r="A5955" s="396"/>
      <c r="B5955" s="396"/>
    </row>
    <row r="5956" spans="1:2" ht="18" customHeight="1">
      <c r="A5956" s="396"/>
      <c r="B5956" s="396"/>
    </row>
    <row r="5957" spans="1:2" ht="18" customHeight="1">
      <c r="A5957" s="396"/>
      <c r="B5957" s="396"/>
    </row>
    <row r="5958" spans="1:2" ht="18" customHeight="1">
      <c r="A5958" s="396"/>
      <c r="B5958" s="396"/>
    </row>
    <row r="5959" spans="1:2" ht="18" customHeight="1">
      <c r="A5959" s="396"/>
      <c r="B5959" s="396"/>
    </row>
    <row r="5960" spans="1:2" ht="18" customHeight="1">
      <c r="A5960" s="396"/>
      <c r="B5960" s="396"/>
    </row>
    <row r="5961" spans="1:2" ht="18" customHeight="1">
      <c r="A5961" s="396"/>
      <c r="B5961" s="396"/>
    </row>
    <row r="5962" spans="1:2" ht="18" customHeight="1">
      <c r="A5962" s="396"/>
      <c r="B5962" s="396"/>
    </row>
    <row r="5963" spans="1:2" ht="18" customHeight="1">
      <c r="A5963" s="396"/>
      <c r="B5963" s="396"/>
    </row>
    <row r="5964" spans="1:2" ht="18" customHeight="1">
      <c r="A5964" s="396"/>
      <c r="B5964" s="396"/>
    </row>
    <row r="5965" spans="1:2" ht="18" customHeight="1">
      <c r="A5965" s="396"/>
      <c r="B5965" s="396"/>
    </row>
    <row r="5966" spans="1:2" ht="18" customHeight="1">
      <c r="A5966" s="396"/>
      <c r="B5966" s="396"/>
    </row>
    <row r="5967" spans="1:2" ht="18" customHeight="1">
      <c r="A5967" s="396"/>
      <c r="B5967" s="396"/>
    </row>
    <row r="5968" spans="1:2" ht="18" customHeight="1">
      <c r="A5968" s="396"/>
      <c r="B5968" s="396"/>
    </row>
    <row r="5969" spans="1:2" ht="18" customHeight="1">
      <c r="A5969" s="396"/>
      <c r="B5969" s="396"/>
    </row>
    <row r="5970" spans="1:2" ht="18" customHeight="1">
      <c r="A5970" s="396"/>
      <c r="B5970" s="396"/>
    </row>
    <row r="5971" spans="1:2" ht="18" customHeight="1">
      <c r="A5971" s="396"/>
      <c r="B5971" s="396"/>
    </row>
    <row r="5972" spans="1:2" ht="18" customHeight="1">
      <c r="A5972" s="396"/>
      <c r="B5972" s="396"/>
    </row>
    <row r="5973" spans="1:2" ht="18" customHeight="1">
      <c r="A5973" s="396"/>
      <c r="B5973" s="396"/>
    </row>
    <row r="5974" spans="1:2" ht="18" customHeight="1">
      <c r="A5974" s="396"/>
      <c r="B5974" s="396"/>
    </row>
    <row r="5975" spans="1:2" ht="18" customHeight="1">
      <c r="A5975" s="396"/>
      <c r="B5975" s="396"/>
    </row>
    <row r="5976" spans="1:2" ht="18" customHeight="1">
      <c r="A5976" s="396"/>
      <c r="B5976" s="396"/>
    </row>
    <row r="5977" spans="1:2" ht="18" customHeight="1">
      <c r="A5977" s="396"/>
      <c r="B5977" s="396"/>
    </row>
    <row r="5978" spans="1:2" ht="18" customHeight="1">
      <c r="A5978" s="396"/>
      <c r="B5978" s="396"/>
    </row>
    <row r="5979" spans="1:2" ht="18" customHeight="1">
      <c r="A5979" s="396"/>
      <c r="B5979" s="396"/>
    </row>
    <row r="5980" spans="1:2" ht="18" customHeight="1">
      <c r="A5980" s="396"/>
      <c r="B5980" s="396"/>
    </row>
    <row r="5981" spans="1:2" ht="18" customHeight="1">
      <c r="A5981" s="396"/>
      <c r="B5981" s="396"/>
    </row>
    <row r="5982" spans="1:2" ht="18" customHeight="1">
      <c r="A5982" s="396"/>
      <c r="B5982" s="396"/>
    </row>
    <row r="5983" spans="1:2" ht="18" customHeight="1">
      <c r="A5983" s="396"/>
      <c r="B5983" s="396"/>
    </row>
    <row r="5984" spans="1:2" ht="18" customHeight="1">
      <c r="A5984" s="396"/>
      <c r="B5984" s="396"/>
    </row>
    <row r="5985" spans="1:2" ht="18" customHeight="1">
      <c r="A5985" s="396"/>
      <c r="B5985" s="396"/>
    </row>
    <row r="5986" spans="1:2" ht="18" customHeight="1">
      <c r="A5986" s="396"/>
      <c r="B5986" s="396"/>
    </row>
    <row r="5987" spans="1:2" ht="18" customHeight="1">
      <c r="A5987" s="396"/>
      <c r="B5987" s="396"/>
    </row>
    <row r="5988" spans="1:2" ht="18" customHeight="1">
      <c r="A5988" s="396"/>
      <c r="B5988" s="396"/>
    </row>
    <row r="5989" spans="1:2" ht="18" customHeight="1">
      <c r="A5989" s="396"/>
      <c r="B5989" s="396"/>
    </row>
    <row r="5990" spans="1:2" ht="18" customHeight="1">
      <c r="A5990" s="396"/>
      <c r="B5990" s="396"/>
    </row>
    <row r="5991" spans="1:2" ht="18" customHeight="1">
      <c r="A5991" s="396"/>
      <c r="B5991" s="396"/>
    </row>
    <row r="5992" spans="1:2" ht="18" customHeight="1">
      <c r="A5992" s="396"/>
      <c r="B5992" s="396"/>
    </row>
    <row r="5993" spans="1:2" ht="18" customHeight="1">
      <c r="A5993" s="396"/>
      <c r="B5993" s="396"/>
    </row>
    <row r="5994" spans="1:2" ht="18" customHeight="1">
      <c r="A5994" s="396"/>
      <c r="B5994" s="396"/>
    </row>
    <row r="5995" spans="1:2" ht="18" customHeight="1">
      <c r="A5995" s="396"/>
      <c r="B5995" s="396"/>
    </row>
    <row r="5996" spans="1:2" ht="18" customHeight="1">
      <c r="A5996" s="396"/>
      <c r="B5996" s="396"/>
    </row>
    <row r="5997" spans="1:2" ht="18" customHeight="1">
      <c r="A5997" s="396"/>
      <c r="B5997" s="396"/>
    </row>
    <row r="5998" spans="1:2" ht="18" customHeight="1">
      <c r="A5998" s="396"/>
      <c r="B5998" s="396"/>
    </row>
    <row r="5999" spans="1:2" ht="18" customHeight="1">
      <c r="A5999" s="396"/>
      <c r="B5999" s="396"/>
    </row>
    <row r="6000" spans="1:2" ht="18" customHeight="1">
      <c r="A6000" s="396"/>
      <c r="B6000" s="396"/>
    </row>
    <row r="6001" spans="1:2" ht="18" customHeight="1">
      <c r="A6001" s="396"/>
      <c r="B6001" s="396"/>
    </row>
    <row r="6002" spans="1:2" ht="18" customHeight="1">
      <c r="A6002" s="396"/>
      <c r="B6002" s="396"/>
    </row>
    <row r="6003" spans="1:2" ht="18" customHeight="1">
      <c r="A6003" s="396"/>
      <c r="B6003" s="396"/>
    </row>
    <row r="6004" spans="1:2" ht="18" customHeight="1">
      <c r="A6004" s="396"/>
      <c r="B6004" s="396"/>
    </row>
    <row r="6005" spans="1:2" ht="18" customHeight="1">
      <c r="A6005" s="396"/>
      <c r="B6005" s="396"/>
    </row>
    <row r="6006" spans="1:2" ht="18" customHeight="1">
      <c r="A6006" s="396"/>
      <c r="B6006" s="396"/>
    </row>
    <row r="6007" spans="1:2" ht="18" customHeight="1">
      <c r="A6007" s="396"/>
      <c r="B6007" s="396"/>
    </row>
    <row r="6008" spans="1:2" ht="18" customHeight="1">
      <c r="A6008" s="396"/>
      <c r="B6008" s="396"/>
    </row>
    <row r="6009" spans="1:2" ht="18" customHeight="1">
      <c r="A6009" s="396"/>
      <c r="B6009" s="396"/>
    </row>
    <row r="6010" spans="1:2" ht="18" customHeight="1">
      <c r="A6010" s="396"/>
      <c r="B6010" s="396"/>
    </row>
    <row r="6011" spans="1:2" ht="18" customHeight="1">
      <c r="A6011" s="396"/>
      <c r="B6011" s="396"/>
    </row>
    <row r="6012" spans="1:2" ht="18" customHeight="1">
      <c r="A6012" s="396"/>
      <c r="B6012" s="396"/>
    </row>
    <row r="6013" spans="1:2" ht="18" customHeight="1">
      <c r="A6013" s="396"/>
      <c r="B6013" s="396"/>
    </row>
    <row r="6014" spans="1:2" ht="18" customHeight="1">
      <c r="A6014" s="396"/>
      <c r="B6014" s="396"/>
    </row>
    <row r="6015" spans="1:2" ht="18" customHeight="1">
      <c r="A6015" s="396"/>
      <c r="B6015" s="396"/>
    </row>
    <row r="6016" spans="1:2" ht="18" customHeight="1">
      <c r="A6016" s="396"/>
      <c r="B6016" s="396"/>
    </row>
    <row r="6017" spans="1:2" ht="18" customHeight="1">
      <c r="A6017" s="396"/>
      <c r="B6017" s="396"/>
    </row>
    <row r="6018" spans="1:2" ht="18" customHeight="1">
      <c r="A6018" s="396"/>
      <c r="B6018" s="396"/>
    </row>
    <row r="6019" spans="1:2" ht="18" customHeight="1">
      <c r="A6019" s="396"/>
      <c r="B6019" s="396"/>
    </row>
    <row r="6020" spans="1:2" ht="18" customHeight="1">
      <c r="A6020" s="396"/>
      <c r="B6020" s="396"/>
    </row>
    <row r="6021" spans="1:2" ht="18" customHeight="1">
      <c r="A6021" s="396"/>
      <c r="B6021" s="396"/>
    </row>
    <row r="6022" spans="1:2" ht="18" customHeight="1">
      <c r="A6022" s="396"/>
      <c r="B6022" s="396"/>
    </row>
    <row r="6023" spans="1:2" ht="18" customHeight="1">
      <c r="A6023" s="396"/>
      <c r="B6023" s="396"/>
    </row>
    <row r="6024" spans="1:2" ht="18" customHeight="1">
      <c r="A6024" s="396"/>
      <c r="B6024" s="396"/>
    </row>
    <row r="6025" spans="1:2" ht="18" customHeight="1">
      <c r="A6025" s="396"/>
      <c r="B6025" s="396"/>
    </row>
    <row r="6026" spans="1:2" ht="18" customHeight="1">
      <c r="A6026" s="396"/>
      <c r="B6026" s="396"/>
    </row>
    <row r="6027" spans="1:2" ht="18" customHeight="1">
      <c r="A6027" s="396"/>
      <c r="B6027" s="396"/>
    </row>
    <row r="6028" spans="1:2" ht="18" customHeight="1">
      <c r="A6028" s="396"/>
      <c r="B6028" s="396"/>
    </row>
    <row r="6029" spans="1:2" ht="18" customHeight="1">
      <c r="A6029" s="396"/>
      <c r="B6029" s="396"/>
    </row>
    <row r="6030" spans="1:2" ht="18" customHeight="1">
      <c r="A6030" s="396"/>
      <c r="B6030" s="396"/>
    </row>
    <row r="6031" spans="1:2" ht="18" customHeight="1">
      <c r="A6031" s="396"/>
      <c r="B6031" s="396"/>
    </row>
    <row r="6032" spans="1:2" ht="18" customHeight="1">
      <c r="A6032" s="396"/>
      <c r="B6032" s="396"/>
    </row>
    <row r="6033" spans="1:2" ht="18" customHeight="1">
      <c r="A6033" s="396"/>
      <c r="B6033" s="396"/>
    </row>
    <row r="6034" spans="1:2" ht="18" customHeight="1">
      <c r="A6034" s="396"/>
      <c r="B6034" s="396"/>
    </row>
    <row r="6035" spans="1:2" ht="18" customHeight="1">
      <c r="A6035" s="396"/>
      <c r="B6035" s="396"/>
    </row>
    <row r="6036" spans="1:2" ht="18" customHeight="1">
      <c r="A6036" s="396"/>
      <c r="B6036" s="396"/>
    </row>
    <row r="6037" spans="1:2" ht="18" customHeight="1">
      <c r="A6037" s="396"/>
      <c r="B6037" s="396"/>
    </row>
    <row r="6038" spans="1:2" ht="18" customHeight="1">
      <c r="A6038" s="396"/>
      <c r="B6038" s="396"/>
    </row>
    <row r="6039" spans="1:2" ht="18" customHeight="1">
      <c r="A6039" s="396"/>
      <c r="B6039" s="396"/>
    </row>
    <row r="6040" spans="1:2" ht="18" customHeight="1">
      <c r="A6040" s="396"/>
      <c r="B6040" s="396"/>
    </row>
    <row r="6041" spans="1:2" ht="18" customHeight="1">
      <c r="A6041" s="396"/>
      <c r="B6041" s="396"/>
    </row>
    <row r="6042" spans="1:2" ht="18" customHeight="1">
      <c r="A6042" s="396"/>
      <c r="B6042" s="396"/>
    </row>
    <row r="6043" spans="1:2" ht="18" customHeight="1">
      <c r="A6043" s="396"/>
      <c r="B6043" s="396"/>
    </row>
    <row r="6044" spans="1:2" ht="18" customHeight="1">
      <c r="A6044" s="396"/>
      <c r="B6044" s="396"/>
    </row>
    <row r="6045" spans="1:2" ht="18" customHeight="1">
      <c r="A6045" s="396"/>
      <c r="B6045" s="396"/>
    </row>
    <row r="6046" spans="1:2" ht="18" customHeight="1">
      <c r="A6046" s="396"/>
      <c r="B6046" s="396"/>
    </row>
    <row r="6047" spans="1:2" ht="18" customHeight="1">
      <c r="A6047" s="396"/>
      <c r="B6047" s="396"/>
    </row>
    <row r="6048" spans="1:2" ht="18" customHeight="1">
      <c r="A6048" s="396"/>
      <c r="B6048" s="396"/>
    </row>
    <row r="6049" spans="1:2" ht="18" customHeight="1">
      <c r="A6049" s="396"/>
      <c r="B6049" s="396"/>
    </row>
    <row r="6050" spans="1:2" ht="18" customHeight="1">
      <c r="A6050" s="396"/>
      <c r="B6050" s="396"/>
    </row>
    <row r="6051" spans="1:2" ht="18" customHeight="1">
      <c r="A6051" s="396"/>
      <c r="B6051" s="396"/>
    </row>
    <row r="6052" spans="1:2" ht="18" customHeight="1">
      <c r="A6052" s="396"/>
      <c r="B6052" s="396"/>
    </row>
    <row r="6053" spans="1:2" ht="18" customHeight="1">
      <c r="A6053" s="396"/>
      <c r="B6053" s="396"/>
    </row>
    <row r="6054" spans="1:2" ht="18" customHeight="1">
      <c r="A6054" s="396"/>
      <c r="B6054" s="396"/>
    </row>
    <row r="6055" spans="1:2" ht="18" customHeight="1">
      <c r="A6055" s="396"/>
      <c r="B6055" s="396"/>
    </row>
    <row r="6056" spans="1:2" ht="18" customHeight="1">
      <c r="A6056" s="396"/>
      <c r="B6056" s="396"/>
    </row>
    <row r="6057" spans="1:2" ht="18" customHeight="1">
      <c r="A6057" s="396"/>
      <c r="B6057" s="396"/>
    </row>
    <row r="6058" spans="1:2" ht="18" customHeight="1">
      <c r="A6058" s="396"/>
      <c r="B6058" s="396"/>
    </row>
    <row r="6059" spans="1:2" ht="18" customHeight="1">
      <c r="A6059" s="396"/>
      <c r="B6059" s="396"/>
    </row>
    <row r="6060" spans="1:2" ht="18" customHeight="1">
      <c r="A6060" s="396"/>
      <c r="B6060" s="396"/>
    </row>
    <row r="6061" spans="1:2" ht="18" customHeight="1">
      <c r="A6061" s="396"/>
      <c r="B6061" s="396"/>
    </row>
    <row r="6062" spans="1:2" ht="18" customHeight="1">
      <c r="A6062" s="396"/>
      <c r="B6062" s="396"/>
    </row>
    <row r="6063" spans="1:2" ht="18" customHeight="1">
      <c r="A6063" s="396"/>
      <c r="B6063" s="396"/>
    </row>
    <row r="6064" spans="1:2" ht="18" customHeight="1">
      <c r="A6064" s="396"/>
      <c r="B6064" s="396"/>
    </row>
    <row r="6065" spans="1:2" ht="18" customHeight="1">
      <c r="A6065" s="396"/>
      <c r="B6065" s="396"/>
    </row>
    <row r="6066" spans="1:2" ht="18" customHeight="1">
      <c r="A6066" s="396"/>
      <c r="B6066" s="396"/>
    </row>
    <row r="6067" spans="1:2" ht="18" customHeight="1">
      <c r="A6067" s="396"/>
      <c r="B6067" s="396"/>
    </row>
    <row r="6068" spans="1:2" ht="18" customHeight="1">
      <c r="A6068" s="396"/>
      <c r="B6068" s="396"/>
    </row>
    <row r="6069" spans="1:2" ht="18" customHeight="1">
      <c r="A6069" s="396"/>
      <c r="B6069" s="396"/>
    </row>
    <row r="6070" spans="1:2" ht="18" customHeight="1">
      <c r="A6070" s="396"/>
      <c r="B6070" s="396"/>
    </row>
    <row r="6071" spans="1:2" ht="18" customHeight="1">
      <c r="A6071" s="396"/>
      <c r="B6071" s="396"/>
    </row>
    <row r="6072" spans="1:2" ht="18" customHeight="1">
      <c r="A6072" s="396"/>
      <c r="B6072" s="396"/>
    </row>
    <row r="6073" spans="1:2" ht="18" customHeight="1">
      <c r="A6073" s="396"/>
      <c r="B6073" s="396"/>
    </row>
    <row r="6074" spans="1:2" ht="18" customHeight="1">
      <c r="A6074" s="396"/>
      <c r="B6074" s="396"/>
    </row>
    <row r="6075" spans="1:2" ht="18" customHeight="1">
      <c r="A6075" s="396"/>
      <c r="B6075" s="396"/>
    </row>
    <row r="6076" spans="1:2" ht="18" customHeight="1">
      <c r="A6076" s="396"/>
      <c r="B6076" s="396"/>
    </row>
    <row r="6077" spans="1:2" ht="18" customHeight="1">
      <c r="A6077" s="396"/>
      <c r="B6077" s="396"/>
    </row>
    <row r="6078" spans="1:2" ht="18" customHeight="1">
      <c r="A6078" s="396"/>
      <c r="B6078" s="396"/>
    </row>
    <row r="6079" spans="1:2" ht="18" customHeight="1">
      <c r="A6079" s="396"/>
      <c r="B6079" s="396"/>
    </row>
    <row r="6080" spans="1:2" ht="18" customHeight="1">
      <c r="A6080" s="396"/>
      <c r="B6080" s="396"/>
    </row>
    <row r="6081" spans="1:2" ht="18" customHeight="1">
      <c r="A6081" s="396"/>
      <c r="B6081" s="396"/>
    </row>
    <row r="6082" spans="1:2" ht="18" customHeight="1">
      <c r="A6082" s="396"/>
      <c r="B6082" s="396"/>
    </row>
    <row r="6083" spans="1:2" ht="18" customHeight="1">
      <c r="A6083" s="396"/>
      <c r="B6083" s="396"/>
    </row>
    <row r="6084" spans="1:2" ht="18" customHeight="1">
      <c r="A6084" s="396"/>
      <c r="B6084" s="396"/>
    </row>
    <row r="6085" spans="1:2" ht="18" customHeight="1">
      <c r="A6085" s="396"/>
      <c r="B6085" s="396"/>
    </row>
    <row r="6086" spans="1:2" ht="18" customHeight="1">
      <c r="A6086" s="396"/>
      <c r="B6086" s="396"/>
    </row>
    <row r="6087" spans="1:2" ht="18" customHeight="1">
      <c r="A6087" s="396"/>
      <c r="B6087" s="396"/>
    </row>
    <row r="6088" spans="1:2" ht="18" customHeight="1">
      <c r="A6088" s="396"/>
      <c r="B6088" s="396"/>
    </row>
    <row r="6089" spans="1:2" ht="18" customHeight="1">
      <c r="A6089" s="396"/>
      <c r="B6089" s="396"/>
    </row>
    <row r="6090" spans="1:2" ht="18" customHeight="1">
      <c r="A6090" s="396"/>
      <c r="B6090" s="396"/>
    </row>
    <row r="6091" spans="1:2" ht="18" customHeight="1">
      <c r="A6091" s="396"/>
      <c r="B6091" s="396"/>
    </row>
    <row r="6092" spans="1:2" ht="18" customHeight="1">
      <c r="A6092" s="396"/>
      <c r="B6092" s="396"/>
    </row>
    <row r="6093" spans="1:2" ht="18" customHeight="1">
      <c r="A6093" s="396"/>
      <c r="B6093" s="396"/>
    </row>
    <row r="6094" spans="1:2" ht="18" customHeight="1">
      <c r="A6094" s="396"/>
      <c r="B6094" s="396"/>
    </row>
    <row r="6095" spans="1:2" ht="18" customHeight="1">
      <c r="A6095" s="396"/>
      <c r="B6095" s="396"/>
    </row>
    <row r="6096" spans="1:2" ht="18" customHeight="1">
      <c r="A6096" s="396"/>
      <c r="B6096" s="396"/>
    </row>
    <row r="6097" spans="1:2" ht="18" customHeight="1">
      <c r="A6097" s="396"/>
      <c r="B6097" s="396"/>
    </row>
    <row r="6098" spans="1:2" ht="18" customHeight="1">
      <c r="A6098" s="396"/>
      <c r="B6098" s="396"/>
    </row>
    <row r="6099" spans="1:2" ht="18" customHeight="1">
      <c r="A6099" s="396"/>
      <c r="B6099" s="396"/>
    </row>
    <row r="6100" spans="1:2" ht="18" customHeight="1">
      <c r="A6100" s="396"/>
      <c r="B6100" s="396"/>
    </row>
    <row r="6101" spans="1:2" ht="18" customHeight="1">
      <c r="A6101" s="396"/>
      <c r="B6101" s="396"/>
    </row>
    <row r="6102" spans="1:2" ht="18" customHeight="1">
      <c r="A6102" s="396"/>
      <c r="B6102" s="396"/>
    </row>
    <row r="6103" spans="1:2" ht="18" customHeight="1">
      <c r="A6103" s="396"/>
      <c r="B6103" s="396"/>
    </row>
    <row r="6104" spans="1:2" ht="18" customHeight="1">
      <c r="A6104" s="396"/>
      <c r="B6104" s="396"/>
    </row>
    <row r="6105" spans="1:2" ht="18" customHeight="1">
      <c r="A6105" s="396"/>
      <c r="B6105" s="396"/>
    </row>
    <row r="6106" spans="1:2" ht="18" customHeight="1">
      <c r="A6106" s="396"/>
      <c r="B6106" s="396"/>
    </row>
    <row r="6107" spans="1:2" ht="18" customHeight="1">
      <c r="A6107" s="396"/>
      <c r="B6107" s="396"/>
    </row>
    <row r="6108" spans="1:2" ht="18" customHeight="1">
      <c r="A6108" s="396"/>
      <c r="B6108" s="396"/>
    </row>
    <row r="6109" spans="1:2" ht="18" customHeight="1">
      <c r="A6109" s="396"/>
      <c r="B6109" s="396"/>
    </row>
    <row r="6110" spans="1:2" ht="18" customHeight="1">
      <c r="A6110" s="396"/>
      <c r="B6110" s="396"/>
    </row>
    <row r="6111" spans="1:2" ht="18" customHeight="1">
      <c r="A6111" s="396"/>
      <c r="B6111" s="396"/>
    </row>
    <row r="6112" spans="1:2" ht="18" customHeight="1">
      <c r="A6112" s="396"/>
      <c r="B6112" s="396"/>
    </row>
    <row r="6113" spans="1:2" ht="18" customHeight="1">
      <c r="A6113" s="396"/>
      <c r="B6113" s="396"/>
    </row>
    <row r="6114" spans="1:2" ht="18" customHeight="1">
      <c r="A6114" s="396"/>
      <c r="B6114" s="396"/>
    </row>
    <row r="6115" spans="1:2" ht="18" customHeight="1">
      <c r="A6115" s="396"/>
      <c r="B6115" s="396"/>
    </row>
    <row r="6116" spans="1:2" ht="18" customHeight="1">
      <c r="A6116" s="396"/>
      <c r="B6116" s="396"/>
    </row>
    <row r="6117" spans="1:2" ht="18" customHeight="1">
      <c r="A6117" s="396"/>
      <c r="B6117" s="396"/>
    </row>
    <row r="6118" spans="1:2" ht="18" customHeight="1">
      <c r="A6118" s="396"/>
      <c r="B6118" s="396"/>
    </row>
    <row r="6119" spans="1:2" ht="18" customHeight="1">
      <c r="A6119" s="396"/>
      <c r="B6119" s="396"/>
    </row>
    <row r="6120" spans="1:2" ht="18" customHeight="1">
      <c r="A6120" s="396"/>
      <c r="B6120" s="396"/>
    </row>
    <row r="6121" spans="1:2" ht="18" customHeight="1">
      <c r="A6121" s="396"/>
      <c r="B6121" s="396"/>
    </row>
    <row r="6122" spans="1:2" ht="18" customHeight="1">
      <c r="A6122" s="396"/>
      <c r="B6122" s="396"/>
    </row>
    <row r="6123" spans="1:2" ht="18" customHeight="1">
      <c r="A6123" s="396"/>
      <c r="B6123" s="396"/>
    </row>
    <row r="6124" spans="1:2" ht="18" customHeight="1">
      <c r="A6124" s="396"/>
      <c r="B6124" s="396"/>
    </row>
    <row r="6125" spans="1:2" ht="18" customHeight="1">
      <c r="A6125" s="396"/>
      <c r="B6125" s="396"/>
    </row>
    <row r="6126" spans="1:2" ht="18" customHeight="1">
      <c r="A6126" s="396"/>
      <c r="B6126" s="396"/>
    </row>
    <row r="6127" spans="1:2" ht="18" customHeight="1">
      <c r="A6127" s="396"/>
      <c r="B6127" s="396"/>
    </row>
    <row r="6128" spans="1:2" ht="18" customHeight="1">
      <c r="A6128" s="396"/>
      <c r="B6128" s="396"/>
    </row>
    <row r="6129" spans="1:2" ht="18" customHeight="1">
      <c r="A6129" s="396"/>
      <c r="B6129" s="396"/>
    </row>
    <row r="6130" spans="1:2" ht="18" customHeight="1">
      <c r="A6130" s="396"/>
      <c r="B6130" s="396"/>
    </row>
    <row r="6131" spans="1:2" ht="18" customHeight="1">
      <c r="A6131" s="396"/>
      <c r="B6131" s="396"/>
    </row>
    <row r="6132" spans="1:2" ht="18" customHeight="1">
      <c r="A6132" s="396"/>
      <c r="B6132" s="396"/>
    </row>
    <row r="6133" spans="1:2" ht="18" customHeight="1">
      <c r="A6133" s="396"/>
      <c r="B6133" s="396"/>
    </row>
    <row r="6134" spans="1:2" ht="18" customHeight="1">
      <c r="A6134" s="396"/>
      <c r="B6134" s="396"/>
    </row>
    <row r="6135" spans="1:2" ht="18" customHeight="1">
      <c r="A6135" s="396"/>
      <c r="B6135" s="396"/>
    </row>
    <row r="6136" spans="1:2" ht="18" customHeight="1">
      <c r="A6136" s="396"/>
      <c r="B6136" s="396"/>
    </row>
    <row r="6137" spans="1:2" ht="18" customHeight="1">
      <c r="A6137" s="396"/>
      <c r="B6137" s="396"/>
    </row>
    <row r="6138" spans="1:2" ht="18" customHeight="1">
      <c r="A6138" s="396"/>
      <c r="B6138" s="396"/>
    </row>
    <row r="6139" spans="1:2" ht="18" customHeight="1">
      <c r="A6139" s="396"/>
      <c r="B6139" s="396"/>
    </row>
    <row r="6140" spans="1:2" ht="18" customHeight="1">
      <c r="A6140" s="396"/>
      <c r="B6140" s="396"/>
    </row>
    <row r="6141" spans="1:2" ht="18" customHeight="1">
      <c r="A6141" s="396"/>
      <c r="B6141" s="396"/>
    </row>
    <row r="6142" spans="1:2" ht="18" customHeight="1">
      <c r="A6142" s="396"/>
      <c r="B6142" s="396"/>
    </row>
    <row r="6143" spans="1:2" ht="18" customHeight="1">
      <c r="A6143" s="396"/>
      <c r="B6143" s="396"/>
    </row>
    <row r="6144" spans="1:2" ht="18" customHeight="1">
      <c r="A6144" s="396"/>
      <c r="B6144" s="396"/>
    </row>
    <row r="6145" spans="1:2" ht="18" customHeight="1">
      <c r="A6145" s="396"/>
      <c r="B6145" s="396"/>
    </row>
    <row r="6146" spans="1:2" ht="18" customHeight="1">
      <c r="A6146" s="396"/>
      <c r="B6146" s="396"/>
    </row>
    <row r="6147" spans="1:2" ht="18" customHeight="1">
      <c r="A6147" s="396"/>
      <c r="B6147" s="396"/>
    </row>
    <row r="6148" spans="1:2" ht="18" customHeight="1">
      <c r="A6148" s="396"/>
      <c r="B6148" s="396"/>
    </row>
    <row r="6149" spans="1:2" ht="18" customHeight="1">
      <c r="A6149" s="396"/>
      <c r="B6149" s="396"/>
    </row>
    <row r="6150" spans="1:2" ht="18" customHeight="1">
      <c r="A6150" s="396"/>
      <c r="B6150" s="396"/>
    </row>
    <row r="6151" spans="1:2" ht="18" customHeight="1">
      <c r="A6151" s="396"/>
      <c r="B6151" s="396"/>
    </row>
    <row r="6152" spans="1:2" ht="18" customHeight="1">
      <c r="A6152" s="396"/>
      <c r="B6152" s="396"/>
    </row>
    <row r="6153" spans="1:2" ht="18" customHeight="1">
      <c r="A6153" s="396"/>
      <c r="B6153" s="396"/>
    </row>
    <row r="6154" spans="1:2" ht="18" customHeight="1">
      <c r="A6154" s="396"/>
      <c r="B6154" s="396"/>
    </row>
    <row r="6155" spans="1:2" ht="18" customHeight="1">
      <c r="A6155" s="396"/>
      <c r="B6155" s="396"/>
    </row>
    <row r="6156" spans="1:2" ht="18" customHeight="1">
      <c r="A6156" s="396"/>
      <c r="B6156" s="396"/>
    </row>
    <row r="6157" spans="1:2" ht="18" customHeight="1">
      <c r="A6157" s="396"/>
      <c r="B6157" s="396"/>
    </row>
    <row r="6158" spans="1:2" ht="18" customHeight="1">
      <c r="A6158" s="396"/>
      <c r="B6158" s="396"/>
    </row>
    <row r="6159" spans="1:2" ht="18" customHeight="1">
      <c r="A6159" s="396"/>
      <c r="B6159" s="396"/>
    </row>
    <row r="6160" spans="1:2" ht="18" customHeight="1">
      <c r="A6160" s="396"/>
      <c r="B6160" s="396"/>
    </row>
    <row r="6161" spans="1:2" ht="18" customHeight="1">
      <c r="A6161" s="396"/>
      <c r="B6161" s="396"/>
    </row>
    <row r="6162" spans="1:2" ht="18" customHeight="1">
      <c r="A6162" s="396"/>
      <c r="B6162" s="396"/>
    </row>
    <row r="6163" spans="1:2" ht="18" customHeight="1">
      <c r="A6163" s="396"/>
      <c r="B6163" s="396"/>
    </row>
    <row r="6164" spans="1:2" ht="18" customHeight="1">
      <c r="A6164" s="396"/>
      <c r="B6164" s="396"/>
    </row>
    <row r="6165" spans="1:2" ht="18" customHeight="1">
      <c r="A6165" s="396"/>
      <c r="B6165" s="396"/>
    </row>
    <row r="6166" spans="1:2" ht="18" customHeight="1">
      <c r="A6166" s="396"/>
      <c r="B6166" s="396"/>
    </row>
    <row r="6167" spans="1:2" ht="18" customHeight="1">
      <c r="A6167" s="396"/>
      <c r="B6167" s="396"/>
    </row>
    <row r="6168" spans="1:2" ht="18" customHeight="1">
      <c r="A6168" s="396"/>
      <c r="B6168" s="396"/>
    </row>
    <row r="6169" spans="1:2" ht="18" customHeight="1">
      <c r="A6169" s="396"/>
      <c r="B6169" s="396"/>
    </row>
    <row r="6170" spans="1:2" ht="18" customHeight="1">
      <c r="A6170" s="396"/>
      <c r="B6170" s="396"/>
    </row>
    <row r="6171" spans="1:2" ht="18" customHeight="1">
      <c r="A6171" s="396"/>
      <c r="B6171" s="396"/>
    </row>
    <row r="6172" spans="1:2" ht="18" customHeight="1">
      <c r="A6172" s="396"/>
      <c r="B6172" s="396"/>
    </row>
    <row r="6173" spans="1:2" ht="18" customHeight="1">
      <c r="A6173" s="396"/>
      <c r="B6173" s="396"/>
    </row>
    <row r="6174" spans="1:2" ht="18" customHeight="1">
      <c r="A6174" s="396"/>
      <c r="B6174" s="396"/>
    </row>
    <row r="6175" spans="1:2" ht="18" customHeight="1">
      <c r="A6175" s="396"/>
      <c r="B6175" s="396"/>
    </row>
    <row r="6176" spans="1:2" ht="18" customHeight="1">
      <c r="A6176" s="396"/>
      <c r="B6176" s="396"/>
    </row>
    <row r="6177" spans="1:2" ht="18" customHeight="1">
      <c r="A6177" s="396"/>
      <c r="B6177" s="396"/>
    </row>
    <row r="6178" spans="1:2" ht="18" customHeight="1">
      <c r="A6178" s="396"/>
      <c r="B6178" s="396"/>
    </row>
    <row r="6179" spans="1:2" ht="18" customHeight="1">
      <c r="A6179" s="396"/>
      <c r="B6179" s="396"/>
    </row>
    <row r="6180" spans="1:2" ht="18" customHeight="1">
      <c r="A6180" s="396"/>
      <c r="B6180" s="396"/>
    </row>
    <row r="6181" spans="1:2" ht="18" customHeight="1">
      <c r="A6181" s="396"/>
      <c r="B6181" s="396"/>
    </row>
    <row r="6182" spans="1:2" ht="18" customHeight="1">
      <c r="A6182" s="396"/>
      <c r="B6182" s="396"/>
    </row>
    <row r="6183" spans="1:2" ht="18" customHeight="1">
      <c r="A6183" s="396"/>
      <c r="B6183" s="396"/>
    </row>
    <row r="6184" spans="1:2" ht="18" customHeight="1">
      <c r="A6184" s="396"/>
      <c r="B6184" s="396"/>
    </row>
    <row r="6185" spans="1:2" ht="18" customHeight="1">
      <c r="A6185" s="396"/>
      <c r="B6185" s="396"/>
    </row>
    <row r="6186" spans="1:2" ht="18" customHeight="1">
      <c r="A6186" s="396"/>
      <c r="B6186" s="396"/>
    </row>
    <row r="6187" spans="1:2" ht="18" customHeight="1">
      <c r="A6187" s="396"/>
      <c r="B6187" s="396"/>
    </row>
    <row r="6188" spans="1:2" ht="18" customHeight="1">
      <c r="A6188" s="396"/>
      <c r="B6188" s="396"/>
    </row>
    <row r="6189" spans="1:2" ht="18" customHeight="1">
      <c r="A6189" s="396"/>
      <c r="B6189" s="396"/>
    </row>
    <row r="6190" spans="1:2" ht="18" customHeight="1">
      <c r="A6190" s="396"/>
      <c r="B6190" s="396"/>
    </row>
    <row r="6191" spans="1:2" ht="18" customHeight="1">
      <c r="A6191" s="396"/>
      <c r="B6191" s="396"/>
    </row>
    <row r="6192" spans="1:2" ht="18" customHeight="1">
      <c r="A6192" s="396"/>
      <c r="B6192" s="396"/>
    </row>
    <row r="6193" spans="1:2" ht="18" customHeight="1">
      <c r="A6193" s="396"/>
      <c r="B6193" s="396"/>
    </row>
    <row r="6194" spans="1:2" ht="18" customHeight="1">
      <c r="A6194" s="396"/>
      <c r="B6194" s="396"/>
    </row>
    <row r="6195" spans="1:2" ht="18" customHeight="1">
      <c r="A6195" s="396"/>
      <c r="B6195" s="396"/>
    </row>
    <row r="6196" spans="1:2" ht="18" customHeight="1">
      <c r="A6196" s="396"/>
      <c r="B6196" s="396"/>
    </row>
    <row r="6197" spans="1:2" ht="18" customHeight="1">
      <c r="A6197" s="396"/>
      <c r="B6197" s="396"/>
    </row>
    <row r="6198" spans="1:2" ht="18" customHeight="1">
      <c r="A6198" s="396"/>
      <c r="B6198" s="396"/>
    </row>
    <row r="6199" spans="1:2" ht="18" customHeight="1">
      <c r="A6199" s="396"/>
      <c r="B6199" s="396"/>
    </row>
    <row r="6200" spans="1:2" ht="18" customHeight="1">
      <c r="A6200" s="396"/>
      <c r="B6200" s="396"/>
    </row>
    <row r="6201" spans="1:2" ht="18" customHeight="1">
      <c r="A6201" s="396"/>
      <c r="B6201" s="396"/>
    </row>
    <row r="6202" spans="1:2" ht="18" customHeight="1">
      <c r="A6202" s="396"/>
      <c r="B6202" s="396"/>
    </row>
    <row r="6203" spans="1:2" ht="18" customHeight="1">
      <c r="A6203" s="396"/>
      <c r="B6203" s="396"/>
    </row>
    <row r="6204" spans="1:2" ht="18" customHeight="1">
      <c r="A6204" s="396"/>
      <c r="B6204" s="396"/>
    </row>
    <row r="6205" spans="1:2" ht="18" customHeight="1">
      <c r="A6205" s="396"/>
      <c r="B6205" s="396"/>
    </row>
    <row r="6206" spans="1:2" ht="18" customHeight="1">
      <c r="A6206" s="396"/>
      <c r="B6206" s="396"/>
    </row>
    <row r="6207" spans="1:2" ht="18" customHeight="1">
      <c r="A6207" s="396"/>
      <c r="B6207" s="396"/>
    </row>
    <row r="6208" spans="1:2" ht="18" customHeight="1">
      <c r="A6208" s="396"/>
      <c r="B6208" s="396"/>
    </row>
    <row r="6209" spans="1:2" ht="18" customHeight="1">
      <c r="A6209" s="396"/>
      <c r="B6209" s="396"/>
    </row>
    <row r="6210" spans="1:2" ht="18" customHeight="1">
      <c r="A6210" s="396"/>
      <c r="B6210" s="396"/>
    </row>
    <row r="6211" spans="1:2" ht="18" customHeight="1">
      <c r="A6211" s="396"/>
      <c r="B6211" s="396"/>
    </row>
    <row r="6212" spans="1:2" ht="18" customHeight="1">
      <c r="A6212" s="396"/>
      <c r="B6212" s="396"/>
    </row>
    <row r="6213" spans="1:2" ht="18" customHeight="1">
      <c r="A6213" s="396"/>
      <c r="B6213" s="396"/>
    </row>
    <row r="6214" spans="1:2" ht="18" customHeight="1">
      <c r="A6214" s="396"/>
      <c r="B6214" s="396"/>
    </row>
    <row r="6215" spans="1:2" ht="18" customHeight="1">
      <c r="A6215" s="396"/>
      <c r="B6215" s="396"/>
    </row>
    <row r="6216" spans="1:2" ht="18" customHeight="1">
      <c r="A6216" s="396"/>
      <c r="B6216" s="396"/>
    </row>
    <row r="6217" spans="1:2" ht="18" customHeight="1">
      <c r="A6217" s="396"/>
      <c r="B6217" s="396"/>
    </row>
    <row r="6218" spans="1:2" ht="18" customHeight="1">
      <c r="A6218" s="396"/>
      <c r="B6218" s="396"/>
    </row>
    <row r="6219" spans="1:2" ht="18" customHeight="1">
      <c r="A6219" s="396"/>
      <c r="B6219" s="396"/>
    </row>
    <row r="6220" spans="1:2" ht="18" customHeight="1">
      <c r="A6220" s="396"/>
      <c r="B6220" s="396"/>
    </row>
    <row r="6221" spans="1:2" ht="18" customHeight="1">
      <c r="A6221" s="396"/>
      <c r="B6221" s="396"/>
    </row>
    <row r="6222" spans="1:2" ht="18" customHeight="1">
      <c r="A6222" s="396"/>
      <c r="B6222" s="396"/>
    </row>
    <row r="6223" spans="1:2" ht="18" customHeight="1">
      <c r="A6223" s="396"/>
      <c r="B6223" s="396"/>
    </row>
    <row r="6224" spans="1:2" ht="18" customHeight="1">
      <c r="A6224" s="396"/>
      <c r="B6224" s="396"/>
    </row>
    <row r="6225" spans="1:2" ht="18" customHeight="1">
      <c r="A6225" s="396"/>
      <c r="B6225" s="396"/>
    </row>
    <row r="6226" spans="1:2" ht="18" customHeight="1">
      <c r="A6226" s="396"/>
      <c r="B6226" s="396"/>
    </row>
    <row r="6227" spans="1:2" ht="18" customHeight="1">
      <c r="A6227" s="396"/>
      <c r="B6227" s="396"/>
    </row>
    <row r="6228" spans="1:2" ht="18" customHeight="1">
      <c r="A6228" s="396"/>
      <c r="B6228" s="396"/>
    </row>
    <row r="6229" spans="1:2" ht="18" customHeight="1">
      <c r="A6229" s="396"/>
      <c r="B6229" s="396"/>
    </row>
    <row r="6230" spans="1:2" ht="18" customHeight="1">
      <c r="A6230" s="396"/>
      <c r="B6230" s="396"/>
    </row>
    <row r="6231" spans="1:2" ht="18" customHeight="1">
      <c r="A6231" s="396"/>
      <c r="B6231" s="396"/>
    </row>
    <row r="6232" spans="1:2" ht="18" customHeight="1">
      <c r="A6232" s="396"/>
      <c r="B6232" s="396"/>
    </row>
    <row r="6233" spans="1:2" ht="18" customHeight="1">
      <c r="A6233" s="396"/>
      <c r="B6233" s="396"/>
    </row>
    <row r="6234" spans="1:2" ht="18" customHeight="1">
      <c r="A6234" s="396"/>
      <c r="B6234" s="396"/>
    </row>
    <row r="6235" spans="1:2" ht="18" customHeight="1">
      <c r="A6235" s="396"/>
      <c r="B6235" s="396"/>
    </row>
    <row r="6236" spans="1:2" ht="18" customHeight="1">
      <c r="A6236" s="396"/>
      <c r="B6236" s="396"/>
    </row>
    <row r="6237" spans="1:2" ht="18" customHeight="1">
      <c r="A6237" s="396"/>
      <c r="B6237" s="396"/>
    </row>
    <row r="6238" spans="1:2" ht="18" customHeight="1">
      <c r="A6238" s="396"/>
      <c r="B6238" s="396"/>
    </row>
    <row r="6239" spans="1:2" ht="18" customHeight="1">
      <c r="A6239" s="396"/>
      <c r="B6239" s="396"/>
    </row>
    <row r="6240" spans="1:2" ht="18" customHeight="1">
      <c r="A6240" s="396"/>
      <c r="B6240" s="396"/>
    </row>
    <row r="6241" spans="1:2" ht="18" customHeight="1">
      <c r="A6241" s="396"/>
      <c r="B6241" s="396"/>
    </row>
    <row r="6242" spans="1:2" ht="18" customHeight="1">
      <c r="A6242" s="396"/>
      <c r="B6242" s="396"/>
    </row>
    <row r="6243" spans="1:2" ht="18" customHeight="1">
      <c r="A6243" s="396"/>
      <c r="B6243" s="396"/>
    </row>
    <row r="6244" spans="1:2" ht="18" customHeight="1">
      <c r="A6244" s="396"/>
      <c r="B6244" s="396"/>
    </row>
    <row r="6245" spans="1:2" ht="18" customHeight="1">
      <c r="A6245" s="396"/>
      <c r="B6245" s="396"/>
    </row>
    <row r="6246" spans="1:2" ht="18" customHeight="1">
      <c r="A6246" s="396"/>
      <c r="B6246" s="396"/>
    </row>
    <row r="6247" spans="1:2" ht="18" customHeight="1">
      <c r="A6247" s="396"/>
      <c r="B6247" s="396"/>
    </row>
    <row r="6248" spans="1:2" ht="18" customHeight="1">
      <c r="A6248" s="396"/>
      <c r="B6248" s="396"/>
    </row>
    <row r="6249" spans="1:2" ht="18" customHeight="1">
      <c r="A6249" s="396"/>
      <c r="B6249" s="396"/>
    </row>
    <row r="6250" spans="1:2" ht="18" customHeight="1">
      <c r="A6250" s="396"/>
      <c r="B6250" s="396"/>
    </row>
    <row r="6251" spans="1:2" ht="18" customHeight="1">
      <c r="A6251" s="396"/>
      <c r="B6251" s="396"/>
    </row>
    <row r="6252" spans="1:2" ht="18" customHeight="1">
      <c r="A6252" s="396"/>
      <c r="B6252" s="396"/>
    </row>
    <row r="6253" spans="1:2" ht="18" customHeight="1">
      <c r="A6253" s="396"/>
      <c r="B6253" s="396"/>
    </row>
    <row r="6254" spans="1:2" ht="18" customHeight="1">
      <c r="A6254" s="396"/>
      <c r="B6254" s="396"/>
    </row>
    <row r="6255" spans="1:2" ht="18" customHeight="1">
      <c r="A6255" s="396"/>
      <c r="B6255" s="396"/>
    </row>
    <row r="6256" spans="1:2" ht="18" customHeight="1">
      <c r="A6256" s="396"/>
      <c r="B6256" s="396"/>
    </row>
    <row r="6257" spans="1:2" ht="18" customHeight="1">
      <c r="A6257" s="396"/>
      <c r="B6257" s="396"/>
    </row>
    <row r="6258" spans="1:2" ht="18" customHeight="1">
      <c r="A6258" s="396"/>
      <c r="B6258" s="396"/>
    </row>
    <row r="6259" spans="1:2" ht="18" customHeight="1">
      <c r="A6259" s="396"/>
      <c r="B6259" s="396"/>
    </row>
    <row r="6260" spans="1:2" ht="18" customHeight="1">
      <c r="A6260" s="396"/>
      <c r="B6260" s="396"/>
    </row>
    <row r="6261" spans="1:2" ht="18" customHeight="1">
      <c r="A6261" s="396"/>
      <c r="B6261" s="396"/>
    </row>
    <row r="6262" spans="1:2" ht="18" customHeight="1">
      <c r="A6262" s="396"/>
      <c r="B6262" s="396"/>
    </row>
    <row r="6263" spans="1:2" ht="18" customHeight="1">
      <c r="A6263" s="396"/>
      <c r="B6263" s="396"/>
    </row>
    <row r="6264" spans="1:2" ht="18" customHeight="1">
      <c r="A6264" s="396"/>
      <c r="B6264" s="396"/>
    </row>
    <row r="6265" spans="1:2" ht="18" customHeight="1">
      <c r="A6265" s="396"/>
      <c r="B6265" s="396"/>
    </row>
    <row r="6266" spans="1:2" ht="18" customHeight="1">
      <c r="A6266" s="396"/>
      <c r="B6266" s="396"/>
    </row>
    <row r="6267" spans="1:2" ht="18" customHeight="1">
      <c r="A6267" s="396"/>
      <c r="B6267" s="396"/>
    </row>
    <row r="6268" spans="1:2" ht="18" customHeight="1">
      <c r="A6268" s="396"/>
      <c r="B6268" s="396"/>
    </row>
    <row r="6269" spans="1:2" ht="18" customHeight="1">
      <c r="A6269" s="396"/>
      <c r="B6269" s="396"/>
    </row>
    <row r="6270" spans="1:2" ht="18" customHeight="1">
      <c r="A6270" s="396"/>
      <c r="B6270" s="396"/>
    </row>
    <row r="6271" spans="1:2" ht="18" customHeight="1">
      <c r="A6271" s="396"/>
      <c r="B6271" s="396"/>
    </row>
    <row r="6272" spans="1:2" ht="18" customHeight="1">
      <c r="A6272" s="396"/>
      <c r="B6272" s="396"/>
    </row>
    <row r="6273" spans="1:2" ht="18" customHeight="1">
      <c r="A6273" s="396"/>
      <c r="B6273" s="396"/>
    </row>
    <row r="6274" spans="1:2" ht="18" customHeight="1">
      <c r="A6274" s="396"/>
      <c r="B6274" s="396"/>
    </row>
    <row r="6275" spans="1:2" ht="18" customHeight="1">
      <c r="A6275" s="396"/>
      <c r="B6275" s="396"/>
    </row>
    <row r="6276" spans="1:2" ht="18" customHeight="1">
      <c r="A6276" s="396"/>
      <c r="B6276" s="396"/>
    </row>
    <row r="6277" spans="1:2" ht="18" customHeight="1">
      <c r="A6277" s="396"/>
      <c r="B6277" s="396"/>
    </row>
    <row r="6278" spans="1:2" ht="18" customHeight="1">
      <c r="A6278" s="396"/>
      <c r="B6278" s="396"/>
    </row>
    <row r="6279" spans="1:2" ht="18" customHeight="1">
      <c r="A6279" s="396"/>
      <c r="B6279" s="396"/>
    </row>
    <row r="6280" spans="1:2" ht="18" customHeight="1">
      <c r="A6280" s="396"/>
      <c r="B6280" s="396"/>
    </row>
    <row r="6281" spans="1:2" ht="18" customHeight="1">
      <c r="A6281" s="396"/>
      <c r="B6281" s="396"/>
    </row>
    <row r="6282" spans="1:2" ht="18" customHeight="1">
      <c r="A6282" s="396"/>
      <c r="B6282" s="396"/>
    </row>
    <row r="6283" spans="1:2" ht="18" customHeight="1">
      <c r="A6283" s="396"/>
      <c r="B6283" s="396"/>
    </row>
    <row r="6284" spans="1:2" ht="18" customHeight="1">
      <c r="A6284" s="396"/>
      <c r="B6284" s="396"/>
    </row>
    <row r="6285" spans="1:2" ht="18" customHeight="1">
      <c r="A6285" s="396"/>
      <c r="B6285" s="396"/>
    </row>
    <row r="6286" spans="1:2" ht="18" customHeight="1">
      <c r="A6286" s="396"/>
      <c r="B6286" s="396"/>
    </row>
    <row r="6287" spans="1:2" ht="18" customHeight="1">
      <c r="A6287" s="396"/>
      <c r="B6287" s="396"/>
    </row>
    <row r="6288" spans="1:2" ht="18" customHeight="1">
      <c r="A6288" s="396"/>
      <c r="B6288" s="396"/>
    </row>
    <row r="6289" spans="1:2" ht="18" customHeight="1">
      <c r="A6289" s="396"/>
      <c r="B6289" s="396"/>
    </row>
    <row r="6290" spans="1:2" ht="18" customHeight="1">
      <c r="A6290" s="396"/>
      <c r="B6290" s="396"/>
    </row>
    <row r="6291" spans="1:2" ht="18" customHeight="1">
      <c r="A6291" s="396"/>
      <c r="B6291" s="396"/>
    </row>
    <row r="6292" spans="1:2" ht="18" customHeight="1">
      <c r="A6292" s="396"/>
      <c r="B6292" s="396"/>
    </row>
    <row r="6293" spans="1:2" ht="18" customHeight="1">
      <c r="A6293" s="396"/>
      <c r="B6293" s="396"/>
    </row>
    <row r="6294" spans="1:2" ht="18" customHeight="1">
      <c r="A6294" s="396"/>
      <c r="B6294" s="396"/>
    </row>
    <row r="6295" spans="1:2" ht="18" customHeight="1">
      <c r="A6295" s="396"/>
      <c r="B6295" s="396"/>
    </row>
    <row r="6296" spans="1:2" ht="18" customHeight="1">
      <c r="A6296" s="396"/>
      <c r="B6296" s="396"/>
    </row>
    <row r="6297" spans="1:2" ht="18" customHeight="1">
      <c r="A6297" s="396"/>
      <c r="B6297" s="396"/>
    </row>
    <row r="6298" spans="1:2" ht="18" customHeight="1">
      <c r="A6298" s="396"/>
      <c r="B6298" s="396"/>
    </row>
    <row r="6299" spans="1:2" ht="18" customHeight="1">
      <c r="A6299" s="396"/>
      <c r="B6299" s="396"/>
    </row>
    <row r="6300" spans="1:2" ht="18" customHeight="1">
      <c r="A6300" s="396"/>
      <c r="B6300" s="396"/>
    </row>
    <row r="6301" spans="1:2" ht="18" customHeight="1">
      <c r="A6301" s="396"/>
      <c r="B6301" s="396"/>
    </row>
    <row r="6302" spans="1:2" ht="18" customHeight="1">
      <c r="A6302" s="396"/>
      <c r="B6302" s="396"/>
    </row>
    <row r="6303" spans="1:2" ht="18" customHeight="1">
      <c r="A6303" s="396"/>
      <c r="B6303" s="396"/>
    </row>
    <row r="6304" spans="1:2" ht="18" customHeight="1">
      <c r="A6304" s="396"/>
      <c r="B6304" s="396"/>
    </row>
    <row r="6305" spans="1:2" ht="18" customHeight="1">
      <c r="A6305" s="396"/>
      <c r="B6305" s="396"/>
    </row>
    <row r="6306" spans="1:2" ht="18" customHeight="1">
      <c r="A6306" s="396"/>
      <c r="B6306" s="396"/>
    </row>
    <row r="6307" spans="1:2" ht="18" customHeight="1">
      <c r="A6307" s="396"/>
      <c r="B6307" s="396"/>
    </row>
    <row r="6308" spans="1:2" ht="18" customHeight="1">
      <c r="A6308" s="396"/>
      <c r="B6308" s="396"/>
    </row>
    <row r="6309" spans="1:2" ht="18" customHeight="1">
      <c r="A6309" s="396"/>
      <c r="B6309" s="396"/>
    </row>
    <row r="6310" spans="1:2" ht="18" customHeight="1">
      <c r="A6310" s="396"/>
      <c r="B6310" s="396"/>
    </row>
    <row r="6311" spans="1:2" ht="18" customHeight="1">
      <c r="A6311" s="396"/>
      <c r="B6311" s="396"/>
    </row>
    <row r="6312" spans="1:2" ht="18" customHeight="1">
      <c r="A6312" s="396"/>
      <c r="B6312" s="396"/>
    </row>
    <row r="6313" spans="1:2" ht="18" customHeight="1">
      <c r="A6313" s="396"/>
      <c r="B6313" s="396"/>
    </row>
    <row r="6314" spans="1:2" ht="18" customHeight="1">
      <c r="A6314" s="396"/>
      <c r="B6314" s="396"/>
    </row>
    <row r="6315" spans="1:2" ht="18" customHeight="1">
      <c r="A6315" s="396"/>
      <c r="B6315" s="396"/>
    </row>
    <row r="6316" spans="1:2" ht="18" customHeight="1">
      <c r="A6316" s="396"/>
      <c r="B6316" s="396"/>
    </row>
    <row r="6317" spans="1:2" ht="18" customHeight="1">
      <c r="A6317" s="396"/>
      <c r="B6317" s="396"/>
    </row>
    <row r="6318" spans="1:2" ht="18" customHeight="1">
      <c r="A6318" s="396"/>
      <c r="B6318" s="396"/>
    </row>
    <row r="6319" spans="1:2" ht="18" customHeight="1">
      <c r="A6319" s="396"/>
      <c r="B6319" s="396"/>
    </row>
    <row r="6320" spans="1:2" ht="18" customHeight="1">
      <c r="A6320" s="396"/>
      <c r="B6320" s="396"/>
    </row>
    <row r="6321" spans="1:2" ht="18" customHeight="1">
      <c r="A6321" s="396"/>
      <c r="B6321" s="396"/>
    </row>
    <row r="6322" spans="1:2" ht="18" customHeight="1">
      <c r="A6322" s="396"/>
      <c r="B6322" s="396"/>
    </row>
    <row r="6323" spans="1:2" ht="18" customHeight="1">
      <c r="A6323" s="396"/>
      <c r="B6323" s="396"/>
    </row>
    <row r="6324" spans="1:2" ht="18" customHeight="1">
      <c r="A6324" s="396"/>
      <c r="B6324" s="396"/>
    </row>
    <row r="6325" spans="1:2" ht="18" customHeight="1">
      <c r="A6325" s="396"/>
      <c r="B6325" s="396"/>
    </row>
    <row r="6326" spans="1:2" ht="18" customHeight="1">
      <c r="A6326" s="396"/>
      <c r="B6326" s="396"/>
    </row>
    <row r="6327" spans="1:2" ht="18" customHeight="1">
      <c r="A6327" s="396"/>
      <c r="B6327" s="396"/>
    </row>
    <row r="6328" spans="1:2" ht="18" customHeight="1">
      <c r="A6328" s="396"/>
      <c r="B6328" s="396"/>
    </row>
    <row r="6329" spans="1:2" ht="18" customHeight="1">
      <c r="A6329" s="396"/>
      <c r="B6329" s="396"/>
    </row>
    <row r="6330" spans="1:2" ht="18" customHeight="1">
      <c r="A6330" s="396"/>
      <c r="B6330" s="396"/>
    </row>
    <row r="6331" spans="1:2" ht="18" customHeight="1">
      <c r="A6331" s="396"/>
      <c r="B6331" s="396"/>
    </row>
    <row r="6332" spans="1:2" ht="18" customHeight="1">
      <c r="A6332" s="396"/>
      <c r="B6332" s="396"/>
    </row>
    <row r="6333" spans="1:2" ht="18" customHeight="1">
      <c r="A6333" s="396"/>
      <c r="B6333" s="396"/>
    </row>
    <row r="6334" spans="1:2" ht="18" customHeight="1">
      <c r="A6334" s="396"/>
      <c r="B6334" s="396"/>
    </row>
    <row r="6335" spans="1:2" ht="18" customHeight="1">
      <c r="A6335" s="396"/>
      <c r="B6335" s="396"/>
    </row>
    <row r="6336" spans="1:2" ht="18" customHeight="1">
      <c r="A6336" s="396"/>
      <c r="B6336" s="396"/>
    </row>
    <row r="6337" spans="1:2" ht="18" customHeight="1">
      <c r="A6337" s="396"/>
      <c r="B6337" s="396"/>
    </row>
    <row r="6338" spans="1:2" ht="18" customHeight="1">
      <c r="A6338" s="396"/>
      <c r="B6338" s="396"/>
    </row>
    <row r="6339" spans="1:2" ht="18" customHeight="1">
      <c r="A6339" s="396"/>
      <c r="B6339" s="396"/>
    </row>
    <row r="6340" spans="1:2" ht="18" customHeight="1">
      <c r="A6340" s="396"/>
      <c r="B6340" s="396"/>
    </row>
    <row r="6341" spans="1:2" ht="18" customHeight="1">
      <c r="A6341" s="396"/>
      <c r="B6341" s="396"/>
    </row>
    <row r="6342" spans="1:2" ht="18" customHeight="1">
      <c r="A6342" s="396"/>
      <c r="B6342" s="396"/>
    </row>
    <row r="6343" spans="1:2" ht="18" customHeight="1">
      <c r="A6343" s="396"/>
      <c r="B6343" s="396"/>
    </row>
    <row r="6344" spans="1:2" ht="18" customHeight="1">
      <c r="A6344" s="396"/>
      <c r="B6344" s="396"/>
    </row>
    <row r="6345" spans="1:2" ht="18" customHeight="1">
      <c r="A6345" s="396"/>
      <c r="B6345" s="396"/>
    </row>
    <row r="6346" spans="1:2" ht="18" customHeight="1">
      <c r="A6346" s="396"/>
      <c r="B6346" s="396"/>
    </row>
    <row r="6347" spans="1:2" ht="18" customHeight="1">
      <c r="A6347" s="396"/>
      <c r="B6347" s="396"/>
    </row>
    <row r="6348" spans="1:2" ht="18" customHeight="1">
      <c r="A6348" s="396"/>
      <c r="B6348" s="396"/>
    </row>
    <row r="6349" spans="1:2" ht="18" customHeight="1">
      <c r="A6349" s="396"/>
      <c r="B6349" s="396"/>
    </row>
    <row r="6350" spans="1:2" ht="18" customHeight="1">
      <c r="A6350" s="396"/>
      <c r="B6350" s="396"/>
    </row>
    <row r="6351" spans="1:2" ht="18" customHeight="1">
      <c r="A6351" s="396"/>
      <c r="B6351" s="396"/>
    </row>
    <row r="6352" spans="1:2" ht="18" customHeight="1">
      <c r="A6352" s="396"/>
      <c r="B6352" s="396"/>
    </row>
    <row r="6353" spans="1:2" ht="18" customHeight="1">
      <c r="A6353" s="396"/>
      <c r="B6353" s="396"/>
    </row>
    <row r="6354" spans="1:2" ht="18" customHeight="1">
      <c r="A6354" s="396"/>
      <c r="B6354" s="396"/>
    </row>
    <row r="6355" spans="1:2" ht="18" customHeight="1">
      <c r="A6355" s="396"/>
      <c r="B6355" s="396"/>
    </row>
    <row r="6356" spans="1:2" ht="18" customHeight="1">
      <c r="A6356" s="396"/>
      <c r="B6356" s="396"/>
    </row>
    <row r="6357" spans="1:2" ht="18" customHeight="1">
      <c r="A6357" s="396"/>
      <c r="B6357" s="396"/>
    </row>
    <row r="6358" spans="1:2" ht="18" customHeight="1">
      <c r="A6358" s="396"/>
      <c r="B6358" s="396"/>
    </row>
    <row r="6359" spans="1:2" ht="18" customHeight="1">
      <c r="A6359" s="396"/>
      <c r="B6359" s="396"/>
    </row>
    <row r="6360" spans="1:2" ht="18" customHeight="1">
      <c r="A6360" s="396"/>
      <c r="B6360" s="396"/>
    </row>
    <row r="6361" spans="1:2" ht="18" customHeight="1">
      <c r="A6361" s="396"/>
      <c r="B6361" s="396"/>
    </row>
    <row r="6362" spans="1:2" ht="18" customHeight="1">
      <c r="A6362" s="396"/>
      <c r="B6362" s="396"/>
    </row>
    <row r="6363" spans="1:2" ht="18" customHeight="1">
      <c r="A6363" s="396"/>
      <c r="B6363" s="396"/>
    </row>
    <row r="6364" spans="1:2" ht="18" customHeight="1">
      <c r="A6364" s="396"/>
      <c r="B6364" s="396"/>
    </row>
    <row r="6365" spans="1:2" ht="18" customHeight="1">
      <c r="A6365" s="396"/>
      <c r="B6365" s="396"/>
    </row>
    <row r="6366" spans="1:2" ht="18" customHeight="1">
      <c r="A6366" s="396"/>
      <c r="B6366" s="396"/>
    </row>
    <row r="6367" spans="1:2" ht="18" customHeight="1">
      <c r="A6367" s="396"/>
      <c r="B6367" s="396"/>
    </row>
    <row r="6368" spans="1:2" ht="18" customHeight="1">
      <c r="A6368" s="396"/>
      <c r="B6368" s="396"/>
    </row>
    <row r="6369" spans="1:2" ht="18" customHeight="1">
      <c r="A6369" s="396"/>
      <c r="B6369" s="396"/>
    </row>
    <row r="6370" spans="1:2" ht="18" customHeight="1">
      <c r="A6370" s="396"/>
      <c r="B6370" s="396"/>
    </row>
    <row r="6371" spans="1:2" ht="18" customHeight="1">
      <c r="A6371" s="396"/>
      <c r="B6371" s="396"/>
    </row>
    <row r="6372" spans="1:2" ht="18" customHeight="1">
      <c r="A6372" s="396"/>
      <c r="B6372" s="396"/>
    </row>
    <row r="6373" spans="1:2" ht="18" customHeight="1">
      <c r="A6373" s="396"/>
      <c r="B6373" s="396"/>
    </row>
    <row r="6374" spans="1:2" ht="18" customHeight="1">
      <c r="A6374" s="396"/>
      <c r="B6374" s="396"/>
    </row>
    <row r="6375" spans="1:2" ht="18" customHeight="1">
      <c r="A6375" s="396"/>
      <c r="B6375" s="396"/>
    </row>
    <row r="6376" spans="1:2" ht="18" customHeight="1">
      <c r="A6376" s="396"/>
      <c r="B6376" s="396"/>
    </row>
    <row r="6377" spans="1:2" ht="18" customHeight="1">
      <c r="A6377" s="396"/>
      <c r="B6377" s="396"/>
    </row>
    <row r="6378" spans="1:2" ht="18" customHeight="1">
      <c r="A6378" s="396"/>
      <c r="B6378" s="396"/>
    </row>
    <row r="6379" spans="1:2" ht="18" customHeight="1">
      <c r="A6379" s="396"/>
      <c r="B6379" s="396"/>
    </row>
    <row r="6380" spans="1:2" ht="18" customHeight="1">
      <c r="A6380" s="396"/>
      <c r="B6380" s="396"/>
    </row>
    <row r="6381" spans="1:2" ht="18" customHeight="1">
      <c r="A6381" s="396"/>
      <c r="B6381" s="396"/>
    </row>
    <row r="6382" spans="1:2" ht="18" customHeight="1">
      <c r="A6382" s="396"/>
      <c r="B6382" s="396"/>
    </row>
    <row r="6383" spans="1:2" ht="18" customHeight="1">
      <c r="A6383" s="396"/>
      <c r="B6383" s="396"/>
    </row>
    <row r="6384" spans="1:2" ht="18" customHeight="1">
      <c r="A6384" s="396"/>
      <c r="B6384" s="396"/>
    </row>
    <row r="6385" spans="1:2" ht="18" customHeight="1">
      <c r="A6385" s="396"/>
      <c r="B6385" s="396"/>
    </row>
    <row r="6386" spans="1:2" ht="18" customHeight="1">
      <c r="A6386" s="396"/>
      <c r="B6386" s="396"/>
    </row>
    <row r="6387" spans="1:2" ht="18" customHeight="1">
      <c r="A6387" s="396"/>
      <c r="B6387" s="396"/>
    </row>
    <row r="6388" spans="1:2" ht="18" customHeight="1">
      <c r="A6388" s="396"/>
      <c r="B6388" s="396"/>
    </row>
    <row r="6389" spans="1:2" ht="18" customHeight="1">
      <c r="A6389" s="396"/>
      <c r="B6389" s="396"/>
    </row>
    <row r="6390" spans="1:2" ht="18" customHeight="1">
      <c r="A6390" s="396"/>
      <c r="B6390" s="396"/>
    </row>
    <row r="6391" spans="1:2" ht="18" customHeight="1">
      <c r="A6391" s="396"/>
      <c r="B6391" s="396"/>
    </row>
    <row r="6392" spans="1:2" ht="18" customHeight="1">
      <c r="A6392" s="396"/>
      <c r="B6392" s="396"/>
    </row>
    <row r="6393" spans="1:2" ht="18" customHeight="1">
      <c r="A6393" s="396"/>
      <c r="B6393" s="396"/>
    </row>
    <row r="6394" spans="1:2" ht="18" customHeight="1">
      <c r="A6394" s="396"/>
      <c r="B6394" s="396"/>
    </row>
    <row r="6395" spans="1:2" ht="18" customHeight="1">
      <c r="A6395" s="396"/>
      <c r="B6395" s="396"/>
    </row>
    <row r="6396" spans="1:2" ht="18" customHeight="1">
      <c r="A6396" s="396"/>
      <c r="B6396" s="396"/>
    </row>
    <row r="6397" spans="1:2" ht="18" customHeight="1">
      <c r="A6397" s="396"/>
      <c r="B6397" s="396"/>
    </row>
    <row r="6398" spans="1:2" ht="18" customHeight="1">
      <c r="A6398" s="396"/>
      <c r="B6398" s="396"/>
    </row>
    <row r="6399" spans="1:2" ht="18" customHeight="1">
      <c r="A6399" s="396"/>
      <c r="B6399" s="396"/>
    </row>
    <row r="6400" spans="1:2" ht="18" customHeight="1">
      <c r="A6400" s="396"/>
      <c r="B6400" s="396"/>
    </row>
    <row r="6401" spans="1:2" ht="18" customHeight="1">
      <c r="A6401" s="396"/>
      <c r="B6401" s="396"/>
    </row>
    <row r="6402" spans="1:2" ht="18" customHeight="1">
      <c r="A6402" s="396"/>
      <c r="B6402" s="396"/>
    </row>
    <row r="6403" spans="1:2" ht="18" customHeight="1">
      <c r="A6403" s="396"/>
      <c r="B6403" s="396"/>
    </row>
    <row r="6404" spans="1:2" ht="18" customHeight="1">
      <c r="A6404" s="396"/>
      <c r="B6404" s="396"/>
    </row>
    <row r="6405" spans="1:2" ht="18" customHeight="1">
      <c r="A6405" s="396"/>
      <c r="B6405" s="396"/>
    </row>
    <row r="6406" spans="1:2" ht="18" customHeight="1">
      <c r="A6406" s="396"/>
      <c r="B6406" s="396"/>
    </row>
    <row r="6407" spans="1:2" ht="18" customHeight="1">
      <c r="A6407" s="396"/>
      <c r="B6407" s="396"/>
    </row>
    <row r="6408" spans="1:2" ht="18" customHeight="1">
      <c r="A6408" s="396"/>
      <c r="B6408" s="396"/>
    </row>
    <row r="6409" spans="1:2" ht="18" customHeight="1">
      <c r="A6409" s="396"/>
      <c r="B6409" s="396"/>
    </row>
    <row r="6410" spans="1:2" ht="18" customHeight="1">
      <c r="A6410" s="396"/>
      <c r="B6410" s="396"/>
    </row>
    <row r="6411" spans="1:2" ht="18" customHeight="1">
      <c r="A6411" s="396"/>
      <c r="B6411" s="396"/>
    </row>
    <row r="6412" spans="1:2" ht="18" customHeight="1">
      <c r="A6412" s="396"/>
      <c r="B6412" s="396"/>
    </row>
    <row r="6413" spans="1:2" ht="18" customHeight="1">
      <c r="A6413" s="396"/>
      <c r="B6413" s="396"/>
    </row>
    <row r="6414" spans="1:2" ht="18" customHeight="1">
      <c r="A6414" s="396"/>
      <c r="B6414" s="396"/>
    </row>
    <row r="6415" spans="1:2" ht="18" customHeight="1">
      <c r="A6415" s="396"/>
      <c r="B6415" s="396"/>
    </row>
    <row r="6416" spans="1:2" ht="18" customHeight="1">
      <c r="A6416" s="396"/>
      <c r="B6416" s="396"/>
    </row>
    <row r="6417" spans="1:2" ht="18" customHeight="1">
      <c r="A6417" s="396"/>
      <c r="B6417" s="396"/>
    </row>
    <row r="6418" spans="1:2" ht="18" customHeight="1">
      <c r="A6418" s="396"/>
      <c r="B6418" s="396"/>
    </row>
    <row r="6419" spans="1:2" ht="18" customHeight="1">
      <c r="A6419" s="396"/>
      <c r="B6419" s="396"/>
    </row>
    <row r="6420" spans="1:2" ht="18" customHeight="1">
      <c r="A6420" s="396"/>
      <c r="B6420" s="396"/>
    </row>
    <row r="6421" spans="1:2" ht="18" customHeight="1">
      <c r="A6421" s="396"/>
      <c r="B6421" s="396"/>
    </row>
    <row r="6422" spans="1:2" ht="18" customHeight="1">
      <c r="A6422" s="396"/>
      <c r="B6422" s="396"/>
    </row>
    <row r="6423" spans="1:2" ht="18" customHeight="1">
      <c r="A6423" s="396"/>
      <c r="B6423" s="396"/>
    </row>
    <row r="6424" spans="1:2" ht="18" customHeight="1">
      <c r="A6424" s="396"/>
      <c r="B6424" s="396"/>
    </row>
    <row r="6425" spans="1:2" ht="18" customHeight="1">
      <c r="A6425" s="396"/>
      <c r="B6425" s="396"/>
    </row>
    <row r="6426" spans="1:2" ht="18" customHeight="1">
      <c r="A6426" s="396"/>
      <c r="B6426" s="396"/>
    </row>
    <row r="6427" spans="1:2" ht="18" customHeight="1">
      <c r="A6427" s="396"/>
      <c r="B6427" s="396"/>
    </row>
    <row r="6428" spans="1:2" ht="18" customHeight="1">
      <c r="A6428" s="396"/>
      <c r="B6428" s="396"/>
    </row>
    <row r="6429" spans="1:2" ht="18" customHeight="1">
      <c r="A6429" s="396"/>
      <c r="B6429" s="396"/>
    </row>
    <row r="6430" spans="1:2" ht="18" customHeight="1">
      <c r="A6430" s="396"/>
      <c r="B6430" s="396"/>
    </row>
    <row r="6431" spans="1:2" ht="18" customHeight="1">
      <c r="A6431" s="396"/>
      <c r="B6431" s="396"/>
    </row>
    <row r="6432" spans="1:2" ht="18" customHeight="1">
      <c r="A6432" s="396"/>
      <c r="B6432" s="396"/>
    </row>
    <row r="6433" spans="1:2" ht="18" customHeight="1">
      <c r="A6433" s="396"/>
      <c r="B6433" s="396"/>
    </row>
    <row r="6434" spans="1:2" ht="18" customHeight="1">
      <c r="A6434" s="396"/>
      <c r="B6434" s="396"/>
    </row>
    <row r="6435" spans="1:2" ht="18" customHeight="1">
      <c r="A6435" s="396"/>
      <c r="B6435" s="396"/>
    </row>
    <row r="6436" spans="1:2" ht="18" customHeight="1">
      <c r="A6436" s="396"/>
      <c r="B6436" s="396"/>
    </row>
    <row r="6437" spans="1:2" ht="18" customHeight="1">
      <c r="A6437" s="396"/>
      <c r="B6437" s="396"/>
    </row>
    <row r="6438" spans="1:2" ht="18" customHeight="1">
      <c r="A6438" s="396"/>
      <c r="B6438" s="396"/>
    </row>
    <row r="6439" spans="1:2" ht="18" customHeight="1">
      <c r="A6439" s="396"/>
      <c r="B6439" s="396"/>
    </row>
    <row r="6440" spans="1:2" ht="18" customHeight="1">
      <c r="A6440" s="396"/>
      <c r="B6440" s="396"/>
    </row>
    <row r="6441" spans="1:2" ht="18" customHeight="1">
      <c r="A6441" s="396"/>
      <c r="B6441" s="396"/>
    </row>
    <row r="6442" spans="1:2" ht="18" customHeight="1">
      <c r="A6442" s="396"/>
      <c r="B6442" s="396"/>
    </row>
    <row r="6443" spans="1:2" ht="18" customHeight="1">
      <c r="A6443" s="396"/>
      <c r="B6443" s="396"/>
    </row>
    <row r="6444" spans="1:2" ht="18" customHeight="1">
      <c r="A6444" s="396"/>
      <c r="B6444" s="396"/>
    </row>
    <row r="6445" spans="1:2" ht="18" customHeight="1">
      <c r="A6445" s="396"/>
      <c r="B6445" s="396"/>
    </row>
    <row r="6446" spans="1:2" ht="18" customHeight="1">
      <c r="A6446" s="396"/>
      <c r="B6446" s="396"/>
    </row>
    <row r="6447" spans="1:2" ht="18" customHeight="1">
      <c r="A6447" s="396"/>
      <c r="B6447" s="396"/>
    </row>
    <row r="6448" spans="1:2" ht="18" customHeight="1">
      <c r="A6448" s="396"/>
      <c r="B6448" s="396"/>
    </row>
    <row r="6449" spans="1:2" ht="18" customHeight="1">
      <c r="A6449" s="396"/>
      <c r="B6449" s="396"/>
    </row>
    <row r="6450" spans="1:2" ht="18" customHeight="1">
      <c r="A6450" s="396"/>
      <c r="B6450" s="396"/>
    </row>
    <row r="6451" spans="1:2" ht="18" customHeight="1">
      <c r="A6451" s="396"/>
      <c r="B6451" s="396"/>
    </row>
    <row r="6452" spans="1:2" ht="18" customHeight="1">
      <c r="A6452" s="396"/>
      <c r="B6452" s="396"/>
    </row>
    <row r="6453" spans="1:2" ht="18" customHeight="1">
      <c r="A6453" s="396"/>
      <c r="B6453" s="396"/>
    </row>
    <row r="6454" spans="1:2" ht="18" customHeight="1">
      <c r="A6454" s="396"/>
      <c r="B6454" s="396"/>
    </row>
    <row r="6455" spans="1:2" ht="18" customHeight="1">
      <c r="A6455" s="396"/>
      <c r="B6455" s="396"/>
    </row>
    <row r="6456" spans="1:2" ht="18" customHeight="1">
      <c r="A6456" s="396"/>
      <c r="B6456" s="396"/>
    </row>
    <row r="6457" spans="1:2" ht="18" customHeight="1">
      <c r="A6457" s="396"/>
      <c r="B6457" s="396"/>
    </row>
    <row r="6458" spans="1:2" ht="18" customHeight="1">
      <c r="A6458" s="396"/>
      <c r="B6458" s="396"/>
    </row>
    <row r="6459" spans="1:2" ht="18" customHeight="1">
      <c r="A6459" s="396"/>
      <c r="B6459" s="396"/>
    </row>
    <row r="6460" spans="1:2" ht="18" customHeight="1">
      <c r="A6460" s="396"/>
      <c r="B6460" s="396"/>
    </row>
    <row r="6461" spans="1:2" ht="18" customHeight="1">
      <c r="A6461" s="396"/>
      <c r="B6461" s="396"/>
    </row>
    <row r="6462" spans="1:2" ht="18" customHeight="1">
      <c r="A6462" s="396"/>
      <c r="B6462" s="396"/>
    </row>
    <row r="6463" spans="1:2" ht="18" customHeight="1">
      <c r="A6463" s="396"/>
      <c r="B6463" s="396"/>
    </row>
    <row r="6464" spans="1:2" ht="18" customHeight="1">
      <c r="A6464" s="396"/>
      <c r="B6464" s="396"/>
    </row>
    <row r="6465" spans="1:2" ht="18" customHeight="1">
      <c r="A6465" s="396"/>
      <c r="B6465" s="396"/>
    </row>
    <row r="6466" spans="1:2" ht="18" customHeight="1">
      <c r="A6466" s="396"/>
      <c r="B6466" s="396"/>
    </row>
    <row r="6467" spans="1:2" ht="18" customHeight="1">
      <c r="A6467" s="396"/>
      <c r="B6467" s="396"/>
    </row>
    <row r="6468" spans="1:2" ht="18" customHeight="1">
      <c r="A6468" s="396"/>
      <c r="B6468" s="396"/>
    </row>
    <row r="6469" spans="1:2" ht="18" customHeight="1">
      <c r="A6469" s="396"/>
      <c r="B6469" s="396"/>
    </row>
    <row r="6470" spans="1:2" ht="18" customHeight="1">
      <c r="A6470" s="396"/>
      <c r="B6470" s="396"/>
    </row>
    <row r="6471" spans="1:2" ht="18" customHeight="1">
      <c r="A6471" s="396"/>
      <c r="B6471" s="396"/>
    </row>
    <row r="6472" spans="1:2" ht="18" customHeight="1">
      <c r="A6472" s="396"/>
      <c r="B6472" s="396"/>
    </row>
    <row r="6473" spans="1:2" ht="18" customHeight="1">
      <c r="A6473" s="396"/>
      <c r="B6473" s="396"/>
    </row>
    <row r="6474" spans="1:2" ht="18" customHeight="1">
      <c r="A6474" s="396"/>
      <c r="B6474" s="396"/>
    </row>
    <row r="6475" spans="1:2" ht="18" customHeight="1">
      <c r="A6475" s="396"/>
      <c r="B6475" s="396"/>
    </row>
    <row r="6476" spans="1:2" ht="18" customHeight="1">
      <c r="A6476" s="396"/>
      <c r="B6476" s="396"/>
    </row>
    <row r="6477" spans="1:2" ht="18" customHeight="1">
      <c r="A6477" s="396"/>
      <c r="B6477" s="396"/>
    </row>
    <row r="6478" spans="1:2" ht="18" customHeight="1">
      <c r="A6478" s="396"/>
      <c r="B6478" s="396"/>
    </row>
    <row r="6479" spans="1:2" ht="18" customHeight="1">
      <c r="A6479" s="396"/>
      <c r="B6479" s="396"/>
    </row>
    <row r="6480" spans="1:2" ht="18" customHeight="1">
      <c r="A6480" s="396"/>
      <c r="B6480" s="396"/>
    </row>
    <row r="6481" spans="1:2" ht="18" customHeight="1">
      <c r="A6481" s="396"/>
      <c r="B6481" s="396"/>
    </row>
    <row r="6482" spans="1:2" ht="18" customHeight="1">
      <c r="A6482" s="396"/>
      <c r="B6482" s="396"/>
    </row>
    <row r="6483" spans="1:2" ht="18" customHeight="1">
      <c r="A6483" s="396"/>
      <c r="B6483" s="396"/>
    </row>
    <row r="6484" spans="1:2" ht="18" customHeight="1">
      <c r="A6484" s="396"/>
      <c r="B6484" s="396"/>
    </row>
    <row r="6485" spans="1:2" ht="18" customHeight="1">
      <c r="A6485" s="396"/>
      <c r="B6485" s="396"/>
    </row>
    <row r="6486" spans="1:2" ht="18" customHeight="1">
      <c r="A6486" s="396"/>
      <c r="B6486" s="396"/>
    </row>
    <row r="6487" spans="1:2" ht="18" customHeight="1">
      <c r="A6487" s="396"/>
      <c r="B6487" s="396"/>
    </row>
    <row r="6488" spans="1:2" ht="18" customHeight="1">
      <c r="A6488" s="396"/>
      <c r="B6488" s="396"/>
    </row>
    <row r="6489" spans="1:2" ht="18" customHeight="1">
      <c r="A6489" s="396"/>
      <c r="B6489" s="396"/>
    </row>
    <row r="6490" spans="1:2" ht="18" customHeight="1">
      <c r="A6490" s="396"/>
      <c r="B6490" s="396"/>
    </row>
    <row r="6491" spans="1:2" ht="18" customHeight="1">
      <c r="A6491" s="396"/>
      <c r="B6491" s="396"/>
    </row>
    <row r="6492" spans="1:2" ht="18" customHeight="1">
      <c r="A6492" s="396"/>
      <c r="B6492" s="396"/>
    </row>
    <row r="6493" spans="1:2" ht="18" customHeight="1">
      <c r="A6493" s="396"/>
      <c r="B6493" s="396"/>
    </row>
    <row r="6494" spans="1:2" ht="18" customHeight="1">
      <c r="A6494" s="396"/>
      <c r="B6494" s="396"/>
    </row>
    <row r="6495" spans="1:2" ht="18" customHeight="1">
      <c r="A6495" s="396"/>
      <c r="B6495" s="396"/>
    </row>
    <row r="6496" spans="1:2" ht="18" customHeight="1">
      <c r="A6496" s="396"/>
      <c r="B6496" s="396"/>
    </row>
    <row r="6497" spans="1:2" ht="18" customHeight="1">
      <c r="A6497" s="396"/>
      <c r="B6497" s="396"/>
    </row>
    <row r="6498" spans="1:2" ht="18" customHeight="1">
      <c r="A6498" s="396"/>
      <c r="B6498" s="396"/>
    </row>
    <row r="6499" spans="1:2" ht="18" customHeight="1">
      <c r="A6499" s="396"/>
      <c r="B6499" s="396"/>
    </row>
    <row r="6500" spans="1:2" ht="18" customHeight="1">
      <c r="A6500" s="396"/>
      <c r="B6500" s="396"/>
    </row>
    <row r="6501" spans="1:2" ht="18" customHeight="1">
      <c r="A6501" s="396"/>
      <c r="B6501" s="396"/>
    </row>
    <row r="6502" spans="1:2" ht="18" customHeight="1">
      <c r="A6502" s="396"/>
      <c r="B6502" s="396"/>
    </row>
    <row r="6503" spans="1:2" ht="18" customHeight="1">
      <c r="A6503" s="396"/>
      <c r="B6503" s="396"/>
    </row>
    <row r="6504" spans="1:2" ht="18" customHeight="1">
      <c r="A6504" s="396"/>
      <c r="B6504" s="396"/>
    </row>
    <row r="6505" spans="1:2" ht="18" customHeight="1">
      <c r="A6505" s="396"/>
      <c r="B6505" s="396"/>
    </row>
    <row r="6506" spans="1:2" ht="18" customHeight="1">
      <c r="A6506" s="396"/>
      <c r="B6506" s="396"/>
    </row>
    <row r="6507" spans="1:2" ht="18" customHeight="1">
      <c r="A6507" s="396"/>
      <c r="B6507" s="396"/>
    </row>
    <row r="6508" spans="1:2" ht="18" customHeight="1">
      <c r="A6508" s="396"/>
      <c r="B6508" s="396"/>
    </row>
    <row r="6509" spans="1:2" ht="18" customHeight="1">
      <c r="A6509" s="396"/>
      <c r="B6509" s="396"/>
    </row>
    <row r="6510" spans="1:2" ht="18" customHeight="1">
      <c r="A6510" s="396"/>
      <c r="B6510" s="396"/>
    </row>
    <row r="6511" spans="1:2" ht="18" customHeight="1">
      <c r="A6511" s="396"/>
      <c r="B6511" s="396"/>
    </row>
    <row r="6512" spans="1:2" ht="18" customHeight="1">
      <c r="A6512" s="396"/>
      <c r="B6512" s="396"/>
    </row>
    <row r="6513" spans="1:2" ht="18" customHeight="1">
      <c r="A6513" s="396"/>
      <c r="B6513" s="396"/>
    </row>
    <row r="6514" spans="1:2" ht="18" customHeight="1">
      <c r="A6514" s="396"/>
      <c r="B6514" s="396"/>
    </row>
    <row r="6515" spans="1:2" ht="18" customHeight="1">
      <c r="A6515" s="396"/>
      <c r="B6515" s="396"/>
    </row>
    <row r="6516" spans="1:2" ht="18" customHeight="1">
      <c r="A6516" s="396"/>
      <c r="B6516" s="396"/>
    </row>
    <row r="6517" spans="1:2" ht="18" customHeight="1">
      <c r="A6517" s="396"/>
      <c r="B6517" s="396"/>
    </row>
    <row r="6518" spans="1:2" ht="18" customHeight="1">
      <c r="A6518" s="396"/>
      <c r="B6518" s="396"/>
    </row>
    <row r="6519" spans="1:2" ht="18" customHeight="1">
      <c r="A6519" s="396"/>
      <c r="B6519" s="396"/>
    </row>
    <row r="6520" spans="1:2" ht="18" customHeight="1">
      <c r="A6520" s="396"/>
      <c r="B6520" s="396"/>
    </row>
    <row r="6521" spans="1:2" ht="18" customHeight="1">
      <c r="A6521" s="396"/>
      <c r="B6521" s="396"/>
    </row>
    <row r="6522" spans="1:2" ht="18" customHeight="1">
      <c r="A6522" s="396"/>
      <c r="B6522" s="396"/>
    </row>
    <row r="6523" spans="1:2" ht="18" customHeight="1">
      <c r="A6523" s="396"/>
      <c r="B6523" s="396"/>
    </row>
    <row r="6524" spans="1:2" ht="18" customHeight="1">
      <c r="A6524" s="396"/>
      <c r="B6524" s="396"/>
    </row>
    <row r="6525" spans="1:2" ht="18" customHeight="1">
      <c r="A6525" s="396"/>
      <c r="B6525" s="396"/>
    </row>
    <row r="6526" spans="1:2" ht="18" customHeight="1">
      <c r="A6526" s="396"/>
      <c r="B6526" s="396"/>
    </row>
    <row r="6527" spans="1:2" ht="18" customHeight="1">
      <c r="A6527" s="396"/>
      <c r="B6527" s="396"/>
    </row>
    <row r="6528" spans="1:2" ht="18" customHeight="1">
      <c r="A6528" s="396"/>
      <c r="B6528" s="396"/>
    </row>
    <row r="6529" spans="1:2" ht="18" customHeight="1">
      <c r="A6529" s="396"/>
      <c r="B6529" s="396"/>
    </row>
    <row r="6530" spans="1:2" ht="18" customHeight="1">
      <c r="A6530" s="396"/>
      <c r="B6530" s="396"/>
    </row>
    <row r="6531" spans="1:2" ht="18" customHeight="1">
      <c r="A6531" s="396"/>
      <c r="B6531" s="396"/>
    </row>
    <row r="6532" spans="1:2" ht="18" customHeight="1">
      <c r="A6532" s="396"/>
      <c r="B6532" s="396"/>
    </row>
    <row r="6533" spans="1:2" ht="18" customHeight="1">
      <c r="A6533" s="396"/>
      <c r="B6533" s="396"/>
    </row>
    <row r="6534" spans="1:2" ht="18" customHeight="1">
      <c r="A6534" s="396"/>
      <c r="B6534" s="396"/>
    </row>
    <row r="6535" spans="1:2" ht="18" customHeight="1">
      <c r="A6535" s="396"/>
      <c r="B6535" s="396"/>
    </row>
    <row r="6536" spans="1:2" ht="18" customHeight="1">
      <c r="A6536" s="396"/>
      <c r="B6536" s="396"/>
    </row>
    <row r="6537" spans="1:2" ht="18" customHeight="1">
      <c r="A6537" s="396"/>
      <c r="B6537" s="396"/>
    </row>
    <row r="6538" spans="1:2" ht="18" customHeight="1">
      <c r="A6538" s="396"/>
      <c r="B6538" s="396"/>
    </row>
    <row r="6539" spans="1:2" ht="18" customHeight="1">
      <c r="A6539" s="396"/>
      <c r="B6539" s="396"/>
    </row>
    <row r="6540" spans="1:2" ht="18" customHeight="1">
      <c r="A6540" s="396"/>
      <c r="B6540" s="396"/>
    </row>
    <row r="6541" spans="1:2" ht="18" customHeight="1">
      <c r="A6541" s="396"/>
      <c r="B6541" s="396"/>
    </row>
    <row r="6542" spans="1:2" ht="18" customHeight="1">
      <c r="A6542" s="396"/>
      <c r="B6542" s="396"/>
    </row>
    <row r="6543" spans="1:2" ht="18" customHeight="1">
      <c r="A6543" s="396"/>
      <c r="B6543" s="396"/>
    </row>
    <row r="6544" spans="1:2" ht="18" customHeight="1">
      <c r="A6544" s="396"/>
      <c r="B6544" s="396"/>
    </row>
    <row r="6545" spans="1:2" ht="18" customHeight="1">
      <c r="A6545" s="396"/>
      <c r="B6545" s="396"/>
    </row>
    <row r="6546" spans="1:2" ht="18" customHeight="1">
      <c r="A6546" s="396"/>
      <c r="B6546" s="396"/>
    </row>
    <row r="6547" spans="1:2" ht="18" customHeight="1">
      <c r="A6547" s="396"/>
      <c r="B6547" s="396"/>
    </row>
    <row r="6548" spans="1:2" ht="18" customHeight="1">
      <c r="A6548" s="396"/>
      <c r="B6548" s="396"/>
    </row>
    <row r="6549" spans="1:2" ht="18" customHeight="1">
      <c r="A6549" s="396"/>
      <c r="B6549" s="396"/>
    </row>
    <row r="6550" spans="1:2" ht="18" customHeight="1">
      <c r="A6550" s="396"/>
      <c r="B6550" s="396"/>
    </row>
    <row r="6551" spans="1:2" ht="18" customHeight="1">
      <c r="A6551" s="396"/>
      <c r="B6551" s="396"/>
    </row>
    <row r="6552" spans="1:2" ht="18" customHeight="1">
      <c r="A6552" s="396"/>
      <c r="B6552" s="396"/>
    </row>
    <row r="6553" spans="1:2" ht="18" customHeight="1">
      <c r="A6553" s="396"/>
      <c r="B6553" s="396"/>
    </row>
    <row r="6554" spans="1:2" ht="18" customHeight="1">
      <c r="A6554" s="396"/>
      <c r="B6554" s="396"/>
    </row>
    <row r="6555" spans="1:2" ht="18" customHeight="1">
      <c r="A6555" s="396"/>
      <c r="B6555" s="396"/>
    </row>
    <row r="6556" spans="1:2" ht="18" customHeight="1">
      <c r="A6556" s="396"/>
      <c r="B6556" s="396"/>
    </row>
    <row r="6557" spans="1:2" ht="18" customHeight="1">
      <c r="A6557" s="396"/>
      <c r="B6557" s="396"/>
    </row>
    <row r="6558" spans="1:2" ht="18" customHeight="1">
      <c r="A6558" s="396"/>
      <c r="B6558" s="396"/>
    </row>
    <row r="6559" spans="1:2" ht="18" customHeight="1">
      <c r="A6559" s="396"/>
      <c r="B6559" s="396"/>
    </row>
    <row r="6560" spans="1:2" ht="18" customHeight="1">
      <c r="A6560" s="396"/>
      <c r="B6560" s="396"/>
    </row>
    <row r="6561" spans="1:2" ht="18" customHeight="1">
      <c r="A6561" s="396"/>
      <c r="B6561" s="396"/>
    </row>
    <row r="6562" spans="1:2" ht="18" customHeight="1">
      <c r="A6562" s="396"/>
      <c r="B6562" s="396"/>
    </row>
    <row r="6563" spans="1:2" ht="18" customHeight="1">
      <c r="A6563" s="396"/>
      <c r="B6563" s="396"/>
    </row>
    <row r="6564" spans="1:2" ht="18" customHeight="1">
      <c r="A6564" s="396"/>
      <c r="B6564" s="396"/>
    </row>
    <row r="6565" spans="1:2" ht="18" customHeight="1">
      <c r="A6565" s="396"/>
      <c r="B6565" s="396"/>
    </row>
    <row r="6566" spans="1:2" ht="18" customHeight="1">
      <c r="A6566" s="396"/>
      <c r="B6566" s="396"/>
    </row>
    <row r="6567" spans="1:2" ht="18" customHeight="1">
      <c r="A6567" s="396"/>
      <c r="B6567" s="396"/>
    </row>
    <row r="6568" spans="1:2" ht="18" customHeight="1">
      <c r="A6568" s="396"/>
      <c r="B6568" s="396"/>
    </row>
    <row r="6569" spans="1:2" ht="18" customHeight="1">
      <c r="A6569" s="396"/>
      <c r="B6569" s="396"/>
    </row>
    <row r="6570" spans="1:2" ht="18" customHeight="1">
      <c r="A6570" s="396"/>
      <c r="B6570" s="396"/>
    </row>
    <row r="6571" spans="1:2" ht="18" customHeight="1">
      <c r="A6571" s="396"/>
      <c r="B6571" s="396"/>
    </row>
    <row r="6572" spans="1:2" ht="18" customHeight="1">
      <c r="A6572" s="396"/>
      <c r="B6572" s="396"/>
    </row>
    <row r="6573" spans="1:2" ht="18" customHeight="1">
      <c r="A6573" s="396"/>
      <c r="B6573" s="396"/>
    </row>
    <row r="6574" spans="1:2" ht="18" customHeight="1">
      <c r="A6574" s="396"/>
      <c r="B6574" s="396"/>
    </row>
    <row r="6575" spans="1:2" ht="18" customHeight="1">
      <c r="A6575" s="396"/>
      <c r="B6575" s="396"/>
    </row>
    <row r="6576" spans="1:2" ht="18" customHeight="1">
      <c r="A6576" s="396"/>
      <c r="B6576" s="396"/>
    </row>
    <row r="6577" spans="1:2" ht="18" customHeight="1">
      <c r="A6577" s="396"/>
      <c r="B6577" s="396"/>
    </row>
    <row r="6578" spans="1:2" ht="18" customHeight="1">
      <c r="A6578" s="396"/>
      <c r="B6578" s="396"/>
    </row>
    <row r="6579" spans="1:2" ht="18" customHeight="1">
      <c r="A6579" s="396"/>
      <c r="B6579" s="396"/>
    </row>
    <row r="6580" spans="1:2" ht="18" customHeight="1">
      <c r="A6580" s="396"/>
      <c r="B6580" s="396"/>
    </row>
    <row r="6581" spans="1:2" ht="18" customHeight="1">
      <c r="A6581" s="396"/>
      <c r="B6581" s="396"/>
    </row>
    <row r="6582" spans="1:2" ht="18" customHeight="1">
      <c r="A6582" s="396"/>
      <c r="B6582" s="396"/>
    </row>
    <row r="6583" spans="1:2" ht="18" customHeight="1">
      <c r="A6583" s="396"/>
      <c r="B6583" s="396"/>
    </row>
    <row r="6584" spans="1:2" ht="18" customHeight="1">
      <c r="A6584" s="396"/>
      <c r="B6584" s="396"/>
    </row>
    <row r="6585" spans="1:2" ht="18" customHeight="1">
      <c r="A6585" s="396"/>
      <c r="B6585" s="396"/>
    </row>
    <row r="6586" spans="1:2" ht="18" customHeight="1">
      <c r="A6586" s="396"/>
      <c r="B6586" s="396"/>
    </row>
    <row r="6587" spans="1:2" ht="18" customHeight="1">
      <c r="A6587" s="396"/>
      <c r="B6587" s="396"/>
    </row>
    <row r="6588" spans="1:2" ht="18" customHeight="1">
      <c r="A6588" s="396"/>
      <c r="B6588" s="396"/>
    </row>
    <row r="6589" spans="1:2" ht="18" customHeight="1">
      <c r="A6589" s="396"/>
      <c r="B6589" s="396"/>
    </row>
    <row r="6590" spans="1:2" ht="18" customHeight="1">
      <c r="A6590" s="396"/>
      <c r="B6590" s="396"/>
    </row>
    <row r="6591" spans="1:2" ht="18" customHeight="1">
      <c r="A6591" s="396"/>
      <c r="B6591" s="396"/>
    </row>
    <row r="6592" spans="1:2" ht="18" customHeight="1">
      <c r="A6592" s="396"/>
      <c r="B6592" s="396"/>
    </row>
    <row r="6593" spans="1:2" ht="18" customHeight="1">
      <c r="A6593" s="396"/>
      <c r="B6593" s="396"/>
    </row>
    <row r="6594" spans="1:2" ht="18" customHeight="1">
      <c r="A6594" s="396"/>
      <c r="B6594" s="396"/>
    </row>
    <row r="6595" spans="1:2" ht="18" customHeight="1">
      <c r="A6595" s="396"/>
      <c r="B6595" s="396"/>
    </row>
    <row r="6596" spans="1:2" ht="18" customHeight="1">
      <c r="A6596" s="396"/>
      <c r="B6596" s="396"/>
    </row>
    <row r="6597" spans="1:2" ht="18" customHeight="1">
      <c r="A6597" s="396"/>
      <c r="B6597" s="396"/>
    </row>
    <row r="6598" spans="1:2" ht="18" customHeight="1">
      <c r="A6598" s="396"/>
      <c r="B6598" s="396"/>
    </row>
    <row r="6599" spans="1:2" ht="18" customHeight="1">
      <c r="A6599" s="396"/>
      <c r="B6599" s="396"/>
    </row>
    <row r="6600" spans="1:2" ht="18" customHeight="1">
      <c r="A6600" s="396"/>
      <c r="B6600" s="396"/>
    </row>
    <row r="6601" spans="1:2" ht="18" customHeight="1">
      <c r="A6601" s="396"/>
      <c r="B6601" s="396"/>
    </row>
    <row r="6602" spans="1:2" ht="18" customHeight="1">
      <c r="A6602" s="396"/>
      <c r="B6602" s="396"/>
    </row>
    <row r="6603" spans="1:2" ht="18" customHeight="1">
      <c r="A6603" s="396"/>
      <c r="B6603" s="396"/>
    </row>
    <row r="6604" spans="1:2" ht="18" customHeight="1">
      <c r="A6604" s="396"/>
      <c r="B6604" s="396"/>
    </row>
    <row r="6605" spans="1:2" ht="18" customHeight="1">
      <c r="A6605" s="396"/>
      <c r="B6605" s="396"/>
    </row>
    <row r="6606" spans="1:2" ht="18" customHeight="1">
      <c r="A6606" s="396"/>
      <c r="B6606" s="396"/>
    </row>
    <row r="6607" spans="1:2" ht="18" customHeight="1">
      <c r="A6607" s="396"/>
      <c r="B6607" s="396"/>
    </row>
    <row r="6608" spans="1:2" ht="18" customHeight="1">
      <c r="A6608" s="396"/>
      <c r="B6608" s="396"/>
    </row>
    <row r="6609" spans="1:2" ht="18" customHeight="1">
      <c r="A6609" s="396"/>
      <c r="B6609" s="396"/>
    </row>
    <row r="6610" spans="1:2" ht="18" customHeight="1">
      <c r="A6610" s="396"/>
      <c r="B6610" s="396"/>
    </row>
    <row r="6611" spans="1:2" ht="18" customHeight="1">
      <c r="A6611" s="396"/>
      <c r="B6611" s="396"/>
    </row>
    <row r="6612" spans="1:2" ht="18" customHeight="1">
      <c r="A6612" s="396"/>
      <c r="B6612" s="396"/>
    </row>
    <row r="6613" spans="1:2" ht="18" customHeight="1">
      <c r="A6613" s="396"/>
      <c r="B6613" s="396"/>
    </row>
    <row r="6614" spans="1:2" ht="18" customHeight="1">
      <c r="A6614" s="396"/>
      <c r="B6614" s="396"/>
    </row>
    <row r="6615" spans="1:2" ht="18" customHeight="1">
      <c r="A6615" s="396"/>
      <c r="B6615" s="396"/>
    </row>
    <row r="6616" spans="1:2" ht="18" customHeight="1">
      <c r="A6616" s="396"/>
      <c r="B6616" s="396"/>
    </row>
    <row r="6617" spans="1:2" ht="18" customHeight="1">
      <c r="A6617" s="396"/>
      <c r="B6617" s="396"/>
    </row>
    <row r="6618" spans="1:2" ht="18" customHeight="1">
      <c r="A6618" s="396"/>
      <c r="B6618" s="396"/>
    </row>
    <row r="6619" spans="1:2" ht="18" customHeight="1">
      <c r="A6619" s="396"/>
      <c r="B6619" s="396"/>
    </row>
    <row r="6620" spans="1:2" ht="18" customHeight="1">
      <c r="A6620" s="396"/>
      <c r="B6620" s="396"/>
    </row>
    <row r="6621" spans="1:2" ht="18" customHeight="1">
      <c r="A6621" s="396"/>
      <c r="B6621" s="396"/>
    </row>
    <row r="6622" spans="1:2" ht="18" customHeight="1">
      <c r="A6622" s="396"/>
      <c r="B6622" s="396"/>
    </row>
    <row r="6623" spans="1:2" ht="18" customHeight="1">
      <c r="A6623" s="396"/>
      <c r="B6623" s="396"/>
    </row>
    <row r="6624" spans="1:2" ht="18" customHeight="1">
      <c r="A6624" s="396"/>
      <c r="B6624" s="396"/>
    </row>
    <row r="6625" spans="1:2" ht="18" customHeight="1">
      <c r="A6625" s="396"/>
      <c r="B6625" s="396"/>
    </row>
    <row r="6626" spans="1:2" ht="18" customHeight="1">
      <c r="A6626" s="396"/>
      <c r="B6626" s="396"/>
    </row>
    <row r="6627" spans="1:2" ht="18" customHeight="1">
      <c r="A6627" s="396"/>
      <c r="B6627" s="396"/>
    </row>
    <row r="6628" spans="1:2" ht="18" customHeight="1">
      <c r="A6628" s="396"/>
      <c r="B6628" s="396"/>
    </row>
    <row r="6629" spans="1:2" ht="18" customHeight="1">
      <c r="A6629" s="396"/>
      <c r="B6629" s="396"/>
    </row>
    <row r="6630" spans="1:2" ht="18" customHeight="1">
      <c r="A6630" s="396"/>
      <c r="B6630" s="396"/>
    </row>
    <row r="6631" spans="1:2" ht="18" customHeight="1">
      <c r="A6631" s="396"/>
      <c r="B6631" s="396"/>
    </row>
    <row r="6632" spans="1:2" ht="18" customHeight="1">
      <c r="A6632" s="396"/>
      <c r="B6632" s="396"/>
    </row>
    <row r="6633" spans="1:2" ht="18" customHeight="1">
      <c r="A6633" s="396"/>
      <c r="B6633" s="396"/>
    </row>
    <row r="6634" spans="1:2" ht="18" customHeight="1">
      <c r="A6634" s="396"/>
      <c r="B6634" s="396"/>
    </row>
    <row r="6635" spans="1:2" ht="18" customHeight="1">
      <c r="A6635" s="396"/>
      <c r="B6635" s="396"/>
    </row>
    <row r="6636" spans="1:2" ht="18" customHeight="1">
      <c r="A6636" s="396"/>
      <c r="B6636" s="396"/>
    </row>
    <row r="6637" spans="1:2" ht="18" customHeight="1">
      <c r="A6637" s="396"/>
      <c r="B6637" s="396"/>
    </row>
    <row r="6638" spans="1:2" ht="18" customHeight="1">
      <c r="A6638" s="396"/>
      <c r="B6638" s="396"/>
    </row>
    <row r="6639" spans="1:2" ht="18" customHeight="1">
      <c r="A6639" s="396"/>
      <c r="B6639" s="396"/>
    </row>
    <row r="6640" spans="1:2" ht="18" customHeight="1">
      <c r="A6640" s="396"/>
      <c r="B6640" s="396"/>
    </row>
    <row r="6641" spans="1:2" ht="18" customHeight="1">
      <c r="A6641" s="396"/>
      <c r="B6641" s="396"/>
    </row>
    <row r="6642" spans="1:2" ht="18" customHeight="1">
      <c r="A6642" s="396"/>
      <c r="B6642" s="396"/>
    </row>
    <row r="6643" spans="1:2" ht="18" customHeight="1">
      <c r="A6643" s="396"/>
      <c r="B6643" s="396"/>
    </row>
    <row r="6644" spans="1:2" ht="18" customHeight="1">
      <c r="A6644" s="396"/>
      <c r="B6644" s="396"/>
    </row>
    <row r="6645" spans="1:2" ht="18" customHeight="1">
      <c r="A6645" s="396"/>
      <c r="B6645" s="396"/>
    </row>
    <row r="6646" spans="1:2" ht="18" customHeight="1">
      <c r="A6646" s="396"/>
      <c r="B6646" s="396"/>
    </row>
    <row r="6647" spans="1:2" ht="18" customHeight="1">
      <c r="A6647" s="396"/>
      <c r="B6647" s="396"/>
    </row>
    <row r="6648" spans="1:2" ht="18" customHeight="1">
      <c r="A6648" s="396"/>
      <c r="B6648" s="396"/>
    </row>
    <row r="6649" spans="1:2" ht="18" customHeight="1">
      <c r="A6649" s="396"/>
      <c r="B6649" s="396"/>
    </row>
    <row r="6650" spans="1:2" ht="18" customHeight="1">
      <c r="A6650" s="396"/>
      <c r="B6650" s="396"/>
    </row>
    <row r="6651" spans="1:2" ht="18" customHeight="1">
      <c r="A6651" s="396"/>
      <c r="B6651" s="396"/>
    </row>
    <row r="6652" spans="1:2" ht="18" customHeight="1">
      <c r="A6652" s="396"/>
      <c r="B6652" s="396"/>
    </row>
    <row r="6653" spans="1:2" ht="18" customHeight="1">
      <c r="A6653" s="396"/>
      <c r="B6653" s="396"/>
    </row>
    <row r="6654" spans="1:2" ht="18" customHeight="1">
      <c r="A6654" s="396"/>
      <c r="B6654" s="396"/>
    </row>
    <row r="6655" spans="1:2" ht="18" customHeight="1">
      <c r="A6655" s="396"/>
      <c r="B6655" s="396"/>
    </row>
    <row r="6656" spans="1:2" ht="18" customHeight="1">
      <c r="A6656" s="396"/>
      <c r="B6656" s="396"/>
    </row>
    <row r="6657" spans="1:2" ht="18" customHeight="1">
      <c r="A6657" s="396"/>
      <c r="B6657" s="396"/>
    </row>
    <row r="6658" spans="1:2" ht="18" customHeight="1">
      <c r="A6658" s="396"/>
      <c r="B6658" s="396"/>
    </row>
    <row r="6659" spans="1:2" ht="18" customHeight="1">
      <c r="A6659" s="396"/>
      <c r="B6659" s="396"/>
    </row>
    <row r="6660" spans="1:2" ht="18" customHeight="1">
      <c r="A6660" s="396"/>
      <c r="B6660" s="396"/>
    </row>
    <row r="6661" spans="1:2" ht="18" customHeight="1">
      <c r="A6661" s="396"/>
      <c r="B6661" s="396"/>
    </row>
    <row r="6662" spans="1:2" ht="18" customHeight="1">
      <c r="A6662" s="396"/>
      <c r="B6662" s="396"/>
    </row>
    <row r="6663" spans="1:2" ht="18" customHeight="1">
      <c r="A6663" s="396"/>
      <c r="B6663" s="396"/>
    </row>
    <row r="6664" spans="1:2" ht="18" customHeight="1">
      <c r="A6664" s="396"/>
      <c r="B6664" s="396"/>
    </row>
    <row r="6665" spans="1:2" ht="18" customHeight="1">
      <c r="A6665" s="396"/>
      <c r="B6665" s="396"/>
    </row>
    <row r="6666" spans="1:2" ht="18" customHeight="1">
      <c r="A6666" s="396"/>
      <c r="B6666" s="396"/>
    </row>
    <row r="6667" spans="1:2" ht="18" customHeight="1">
      <c r="A6667" s="396"/>
      <c r="B6667" s="396"/>
    </row>
    <row r="6668" spans="1:2" ht="18" customHeight="1">
      <c r="A6668" s="396"/>
      <c r="B6668" s="396"/>
    </row>
    <row r="6669" spans="1:2" ht="18" customHeight="1">
      <c r="A6669" s="396"/>
      <c r="B6669" s="396"/>
    </row>
    <row r="6670" spans="1:2" ht="18" customHeight="1">
      <c r="A6670" s="396"/>
      <c r="B6670" s="396"/>
    </row>
    <row r="6671" spans="1:2" ht="18" customHeight="1">
      <c r="A6671" s="396"/>
      <c r="B6671" s="396"/>
    </row>
    <row r="6672" spans="1:2" ht="18" customHeight="1">
      <c r="A6672" s="396"/>
      <c r="B6672" s="396"/>
    </row>
    <row r="6673" spans="1:2" ht="18" customHeight="1">
      <c r="A6673" s="396"/>
      <c r="B6673" s="396"/>
    </row>
    <row r="6674" spans="1:2" ht="18" customHeight="1">
      <c r="A6674" s="396"/>
      <c r="B6674" s="396"/>
    </row>
    <row r="6675" spans="1:2" ht="18" customHeight="1">
      <c r="A6675" s="396"/>
      <c r="B6675" s="396"/>
    </row>
    <row r="6676" spans="1:2" ht="18" customHeight="1">
      <c r="A6676" s="396"/>
      <c r="B6676" s="396"/>
    </row>
    <row r="6677" spans="1:2" ht="18" customHeight="1">
      <c r="A6677" s="396"/>
      <c r="B6677" s="396"/>
    </row>
    <row r="6678" spans="1:2" ht="18" customHeight="1">
      <c r="A6678" s="396"/>
      <c r="B6678" s="396"/>
    </row>
    <row r="6679" spans="1:2" ht="18" customHeight="1">
      <c r="A6679" s="396"/>
      <c r="B6679" s="396"/>
    </row>
    <row r="6680" spans="1:2" ht="18" customHeight="1">
      <c r="A6680" s="396"/>
      <c r="B6680" s="396"/>
    </row>
    <row r="6681" spans="1:2" ht="18" customHeight="1">
      <c r="A6681" s="396"/>
      <c r="B6681" s="396"/>
    </row>
    <row r="6682" spans="1:2" ht="18" customHeight="1">
      <c r="A6682" s="396"/>
      <c r="B6682" s="396"/>
    </row>
    <row r="6683" spans="1:2" ht="18" customHeight="1">
      <c r="A6683" s="396"/>
      <c r="B6683" s="396"/>
    </row>
    <row r="6684" spans="1:2" ht="18" customHeight="1">
      <c r="A6684" s="396"/>
      <c r="B6684" s="396"/>
    </row>
    <row r="6685" spans="1:2" ht="18" customHeight="1">
      <c r="A6685" s="396"/>
      <c r="B6685" s="396"/>
    </row>
    <row r="6686" spans="1:2" ht="18" customHeight="1">
      <c r="A6686" s="396"/>
      <c r="B6686" s="396"/>
    </row>
    <row r="6687" spans="1:2" ht="18" customHeight="1">
      <c r="A6687" s="396"/>
      <c r="B6687" s="396"/>
    </row>
    <row r="6688" spans="1:2" ht="18" customHeight="1">
      <c r="A6688" s="396"/>
      <c r="B6688" s="396"/>
    </row>
    <row r="6689" spans="1:2" ht="18" customHeight="1">
      <c r="A6689" s="396"/>
      <c r="B6689" s="396"/>
    </row>
    <row r="6690" spans="1:2" ht="18" customHeight="1">
      <c r="A6690" s="396"/>
      <c r="B6690" s="396"/>
    </row>
    <row r="6691" spans="1:2" ht="18" customHeight="1">
      <c r="A6691" s="396"/>
      <c r="B6691" s="396"/>
    </row>
    <row r="6692" spans="1:2" ht="18" customHeight="1">
      <c r="A6692" s="396"/>
      <c r="B6692" s="396"/>
    </row>
    <row r="6693" spans="1:2" ht="18" customHeight="1">
      <c r="A6693" s="396"/>
      <c r="B6693" s="396"/>
    </row>
    <row r="6694" spans="1:2" ht="18" customHeight="1">
      <c r="A6694" s="396"/>
      <c r="B6694" s="396"/>
    </row>
    <row r="6695" spans="1:2" ht="18" customHeight="1">
      <c r="A6695" s="396"/>
      <c r="B6695" s="396"/>
    </row>
    <row r="6696" spans="1:2" ht="18" customHeight="1">
      <c r="A6696" s="396"/>
      <c r="B6696" s="396"/>
    </row>
    <row r="6697" spans="1:2" ht="18" customHeight="1">
      <c r="A6697" s="396"/>
      <c r="B6697" s="396"/>
    </row>
    <row r="6698" spans="1:2" ht="18" customHeight="1">
      <c r="A6698" s="396"/>
      <c r="B6698" s="396"/>
    </row>
    <row r="6699" spans="1:2" ht="18" customHeight="1">
      <c r="A6699" s="396"/>
      <c r="B6699" s="396"/>
    </row>
    <row r="6700" spans="1:2" ht="18" customHeight="1">
      <c r="A6700" s="396"/>
      <c r="B6700" s="396"/>
    </row>
    <row r="6701" spans="1:2" ht="18" customHeight="1">
      <c r="A6701" s="396"/>
      <c r="B6701" s="396"/>
    </row>
    <row r="6702" spans="1:2" ht="18" customHeight="1">
      <c r="A6702" s="396"/>
      <c r="B6702" s="396"/>
    </row>
    <row r="6703" spans="1:2" ht="18" customHeight="1">
      <c r="A6703" s="396"/>
      <c r="B6703" s="396"/>
    </row>
    <row r="6704" spans="1:2" ht="18" customHeight="1">
      <c r="A6704" s="396"/>
      <c r="B6704" s="396"/>
    </row>
    <row r="6705" spans="1:2" ht="18" customHeight="1">
      <c r="A6705" s="396"/>
      <c r="B6705" s="396"/>
    </row>
    <row r="6706" spans="1:2" ht="18" customHeight="1">
      <c r="A6706" s="396"/>
      <c r="B6706" s="396"/>
    </row>
    <row r="6707" spans="1:2" ht="18" customHeight="1">
      <c r="A6707" s="396"/>
      <c r="B6707" s="396"/>
    </row>
    <row r="6708" spans="1:2" ht="18" customHeight="1">
      <c r="A6708" s="396"/>
      <c r="B6708" s="396"/>
    </row>
    <row r="6709" spans="1:2" ht="18" customHeight="1">
      <c r="A6709" s="396"/>
      <c r="B6709" s="396"/>
    </row>
    <row r="6710" spans="1:2" ht="18" customHeight="1">
      <c r="A6710" s="396"/>
      <c r="B6710" s="396"/>
    </row>
    <row r="6711" spans="1:2" ht="18" customHeight="1">
      <c r="A6711" s="396"/>
      <c r="B6711" s="396"/>
    </row>
    <row r="6712" spans="1:2" ht="18" customHeight="1">
      <c r="A6712" s="396"/>
      <c r="B6712" s="396"/>
    </row>
    <row r="6713" spans="1:2" ht="18" customHeight="1">
      <c r="A6713" s="396"/>
      <c r="B6713" s="396"/>
    </row>
    <row r="6714" spans="1:2" ht="18" customHeight="1">
      <c r="A6714" s="396"/>
      <c r="B6714" s="396"/>
    </row>
    <row r="6715" spans="1:2" ht="18" customHeight="1">
      <c r="A6715" s="396"/>
      <c r="B6715" s="396"/>
    </row>
    <row r="6716" spans="1:2" ht="18" customHeight="1">
      <c r="A6716" s="396"/>
      <c r="B6716" s="396"/>
    </row>
    <row r="6717" spans="1:2" ht="18" customHeight="1">
      <c r="A6717" s="396"/>
      <c r="B6717" s="396"/>
    </row>
    <row r="6718" spans="1:2" ht="18" customHeight="1">
      <c r="A6718" s="396"/>
      <c r="B6718" s="396"/>
    </row>
    <row r="6719" spans="1:2" ht="18" customHeight="1">
      <c r="A6719" s="396"/>
      <c r="B6719" s="396"/>
    </row>
    <row r="6720" spans="1:2" ht="18" customHeight="1">
      <c r="A6720" s="396"/>
      <c r="B6720" s="396"/>
    </row>
    <row r="6721" spans="1:2" ht="18" customHeight="1">
      <c r="A6721" s="396"/>
      <c r="B6721" s="396"/>
    </row>
    <row r="6722" spans="1:2" ht="18" customHeight="1">
      <c r="A6722" s="396"/>
      <c r="B6722" s="396"/>
    </row>
    <row r="6723" spans="1:2" ht="18" customHeight="1">
      <c r="A6723" s="396"/>
      <c r="B6723" s="396"/>
    </row>
    <row r="6724" spans="1:2" ht="18" customHeight="1">
      <c r="A6724" s="396"/>
      <c r="B6724" s="396"/>
    </row>
    <row r="6725" spans="1:2" ht="18" customHeight="1">
      <c r="A6725" s="396"/>
      <c r="B6725" s="396"/>
    </row>
    <row r="6726" spans="1:2" ht="18" customHeight="1">
      <c r="A6726" s="396"/>
      <c r="B6726" s="396"/>
    </row>
    <row r="6727" spans="1:2" ht="18" customHeight="1">
      <c r="A6727" s="396"/>
      <c r="B6727" s="396"/>
    </row>
    <row r="6728" spans="1:2" ht="18" customHeight="1">
      <c r="A6728" s="396"/>
      <c r="B6728" s="396"/>
    </row>
    <row r="6729" spans="1:2" ht="18" customHeight="1">
      <c r="A6729" s="396"/>
      <c r="B6729" s="396"/>
    </row>
    <row r="6730" spans="1:2" ht="18" customHeight="1">
      <c r="A6730" s="396"/>
      <c r="B6730" s="396"/>
    </row>
    <row r="6731" spans="1:2" ht="18" customHeight="1">
      <c r="A6731" s="396"/>
      <c r="B6731" s="396"/>
    </row>
    <row r="6732" spans="1:2" ht="18" customHeight="1">
      <c r="A6732" s="396"/>
      <c r="B6732" s="396"/>
    </row>
    <row r="6733" spans="1:2" ht="18" customHeight="1">
      <c r="A6733" s="396"/>
      <c r="B6733" s="396"/>
    </row>
    <row r="6734" spans="1:2" ht="18" customHeight="1">
      <c r="A6734" s="396"/>
      <c r="B6734" s="396"/>
    </row>
    <row r="6735" spans="1:2" ht="18" customHeight="1">
      <c r="A6735" s="396"/>
      <c r="B6735" s="396"/>
    </row>
    <row r="6736" spans="1:2" ht="18" customHeight="1">
      <c r="A6736" s="396"/>
      <c r="B6736" s="396"/>
    </row>
    <row r="6737" spans="1:2" ht="18" customHeight="1">
      <c r="A6737" s="396"/>
      <c r="B6737" s="396"/>
    </row>
    <row r="6738" spans="1:2" ht="18" customHeight="1">
      <c r="A6738" s="396"/>
      <c r="B6738" s="396"/>
    </row>
    <row r="6739" spans="1:2" ht="18" customHeight="1">
      <c r="A6739" s="396"/>
      <c r="B6739" s="396"/>
    </row>
    <row r="6740" spans="1:2" ht="18" customHeight="1">
      <c r="A6740" s="396"/>
      <c r="B6740" s="396"/>
    </row>
    <row r="6741" spans="1:2" ht="18" customHeight="1">
      <c r="A6741" s="396"/>
      <c r="B6741" s="396"/>
    </row>
    <row r="6742" spans="1:2" ht="18" customHeight="1">
      <c r="A6742" s="396"/>
      <c r="B6742" s="396"/>
    </row>
    <row r="6743" spans="1:2" ht="18" customHeight="1">
      <c r="A6743" s="396"/>
      <c r="B6743" s="396"/>
    </row>
    <row r="6744" spans="1:2" ht="18" customHeight="1">
      <c r="A6744" s="396"/>
      <c r="B6744" s="396"/>
    </row>
    <row r="6745" spans="1:2" ht="18" customHeight="1">
      <c r="A6745" s="396"/>
      <c r="B6745" s="396"/>
    </row>
    <row r="6746" spans="1:2" ht="18" customHeight="1">
      <c r="A6746" s="396"/>
      <c r="B6746" s="396"/>
    </row>
    <row r="6747" spans="1:2" ht="18" customHeight="1">
      <c r="A6747" s="396"/>
      <c r="B6747" s="396"/>
    </row>
    <row r="6748" spans="1:2" ht="18" customHeight="1">
      <c r="A6748" s="396"/>
      <c r="B6748" s="396"/>
    </row>
    <row r="6749" spans="1:2" ht="18" customHeight="1">
      <c r="A6749" s="396"/>
      <c r="B6749" s="396"/>
    </row>
    <row r="6750" spans="1:2" ht="18" customHeight="1">
      <c r="A6750" s="396"/>
      <c r="B6750" s="396"/>
    </row>
    <row r="6751" spans="1:2" ht="18" customHeight="1">
      <c r="A6751" s="396"/>
      <c r="B6751" s="396"/>
    </row>
    <row r="6752" spans="1:2" ht="18" customHeight="1">
      <c r="A6752" s="396"/>
      <c r="B6752" s="396"/>
    </row>
    <row r="6753" spans="1:2" ht="18" customHeight="1">
      <c r="A6753" s="396"/>
      <c r="B6753" s="396"/>
    </row>
    <row r="6754" spans="1:2" ht="18" customHeight="1">
      <c r="A6754" s="396"/>
      <c r="B6754" s="396"/>
    </row>
    <row r="6755" spans="1:2" ht="18" customHeight="1">
      <c r="A6755" s="396"/>
      <c r="B6755" s="396"/>
    </row>
    <row r="6756" spans="1:2" ht="18" customHeight="1">
      <c r="A6756" s="396"/>
      <c r="B6756" s="396"/>
    </row>
    <row r="6757" spans="1:2" ht="18" customHeight="1">
      <c r="A6757" s="396"/>
      <c r="B6757" s="396"/>
    </row>
    <row r="6758" spans="1:2" ht="18" customHeight="1">
      <c r="A6758" s="396"/>
      <c r="B6758" s="396"/>
    </row>
    <row r="6759" spans="1:2" ht="18" customHeight="1">
      <c r="A6759" s="396"/>
      <c r="B6759" s="396"/>
    </row>
    <row r="6760" spans="1:2" ht="18" customHeight="1">
      <c r="A6760" s="396"/>
      <c r="B6760" s="396"/>
    </row>
    <row r="6761" spans="1:2" ht="18" customHeight="1">
      <c r="A6761" s="396"/>
      <c r="B6761" s="396"/>
    </row>
    <row r="6762" spans="1:2" ht="18" customHeight="1">
      <c r="A6762" s="396"/>
      <c r="B6762" s="396"/>
    </row>
    <row r="6763" spans="1:2" ht="18" customHeight="1">
      <c r="A6763" s="396"/>
      <c r="B6763" s="396"/>
    </row>
    <row r="6764" spans="1:2" ht="18" customHeight="1">
      <c r="A6764" s="396"/>
      <c r="B6764" s="396"/>
    </row>
    <row r="6765" spans="1:2" ht="18" customHeight="1">
      <c r="A6765" s="396"/>
      <c r="B6765" s="396"/>
    </row>
    <row r="6766" spans="1:2" ht="18" customHeight="1">
      <c r="A6766" s="396"/>
      <c r="B6766" s="396"/>
    </row>
    <row r="6767" spans="1:2" ht="18" customHeight="1">
      <c r="A6767" s="396"/>
      <c r="B6767" s="396"/>
    </row>
    <row r="6768" spans="1:2" ht="18" customHeight="1">
      <c r="A6768" s="396"/>
      <c r="B6768" s="396"/>
    </row>
    <row r="6769" spans="1:2" ht="18" customHeight="1">
      <c r="A6769" s="396"/>
      <c r="B6769" s="396"/>
    </row>
    <row r="6770" spans="1:2" ht="18" customHeight="1">
      <c r="A6770" s="396"/>
      <c r="B6770" s="396"/>
    </row>
    <row r="6771" spans="1:2" ht="18" customHeight="1">
      <c r="A6771" s="396"/>
      <c r="B6771" s="396"/>
    </row>
    <row r="6772" spans="1:2" ht="18" customHeight="1">
      <c r="A6772" s="396"/>
      <c r="B6772" s="396"/>
    </row>
    <row r="6773" spans="1:2" ht="18" customHeight="1">
      <c r="A6773" s="396"/>
      <c r="B6773" s="396"/>
    </row>
    <row r="6774" spans="1:2" ht="18" customHeight="1">
      <c r="A6774" s="396"/>
      <c r="B6774" s="396"/>
    </row>
    <row r="6775" spans="1:2" ht="18" customHeight="1">
      <c r="A6775" s="396"/>
      <c r="B6775" s="396"/>
    </row>
    <row r="6776" spans="1:2" ht="18" customHeight="1">
      <c r="A6776" s="396"/>
      <c r="B6776" s="396"/>
    </row>
    <row r="6777" spans="1:2" ht="18" customHeight="1">
      <c r="A6777" s="396"/>
      <c r="B6777" s="396"/>
    </row>
    <row r="6778" spans="1:2" ht="18" customHeight="1">
      <c r="A6778" s="396"/>
      <c r="B6778" s="396"/>
    </row>
    <row r="6779" spans="1:2" ht="18" customHeight="1">
      <c r="A6779" s="396"/>
      <c r="B6779" s="396"/>
    </row>
    <row r="6780" spans="1:2" ht="18" customHeight="1">
      <c r="A6780" s="396"/>
      <c r="B6780" s="396"/>
    </row>
    <row r="6781" spans="1:2" ht="18" customHeight="1">
      <c r="A6781" s="396"/>
      <c r="B6781" s="396"/>
    </row>
    <row r="6782" spans="1:2" ht="18" customHeight="1">
      <c r="A6782" s="396"/>
      <c r="B6782" s="396"/>
    </row>
    <row r="6783" spans="1:2" ht="18" customHeight="1">
      <c r="A6783" s="396"/>
      <c r="B6783" s="396"/>
    </row>
    <row r="6784" spans="1:2" ht="18" customHeight="1">
      <c r="A6784" s="396"/>
      <c r="B6784" s="396"/>
    </row>
    <row r="6785" spans="1:2" ht="18" customHeight="1">
      <c r="A6785" s="396"/>
      <c r="B6785" s="396"/>
    </row>
    <row r="6786" spans="1:2" ht="18" customHeight="1">
      <c r="A6786" s="396"/>
      <c r="B6786" s="396"/>
    </row>
    <row r="6787" spans="1:2" ht="18" customHeight="1">
      <c r="A6787" s="396"/>
      <c r="B6787" s="396"/>
    </row>
    <row r="6788" spans="1:2" ht="18" customHeight="1">
      <c r="A6788" s="396"/>
      <c r="B6788" s="396"/>
    </row>
    <row r="6789" spans="1:2" ht="18" customHeight="1">
      <c r="A6789" s="396"/>
      <c r="B6789" s="396"/>
    </row>
    <row r="6790" spans="1:2" ht="18" customHeight="1">
      <c r="A6790" s="396"/>
      <c r="B6790" s="396"/>
    </row>
    <row r="6791" spans="1:2" ht="18" customHeight="1">
      <c r="A6791" s="396"/>
      <c r="B6791" s="396"/>
    </row>
    <row r="6792" spans="1:2" ht="18" customHeight="1">
      <c r="A6792" s="396"/>
      <c r="B6792" s="396"/>
    </row>
    <row r="6793" spans="1:2" ht="18" customHeight="1">
      <c r="A6793" s="396"/>
      <c r="B6793" s="396"/>
    </row>
    <row r="6794" spans="1:2" ht="18" customHeight="1">
      <c r="A6794" s="396"/>
      <c r="B6794" s="396"/>
    </row>
    <row r="6795" spans="1:2" ht="18" customHeight="1">
      <c r="A6795" s="396"/>
      <c r="B6795" s="396"/>
    </row>
    <row r="6796" spans="1:2" ht="18" customHeight="1">
      <c r="A6796" s="396"/>
      <c r="B6796" s="396"/>
    </row>
    <row r="6797" spans="1:2" ht="18" customHeight="1">
      <c r="A6797" s="396"/>
      <c r="B6797" s="396"/>
    </row>
    <row r="6798" spans="1:2" ht="18" customHeight="1">
      <c r="A6798" s="396"/>
      <c r="B6798" s="396"/>
    </row>
    <row r="6799" spans="1:2" ht="18" customHeight="1">
      <c r="A6799" s="396"/>
      <c r="B6799" s="396"/>
    </row>
    <row r="6800" spans="1:2" ht="18" customHeight="1">
      <c r="A6800" s="396"/>
      <c r="B6800" s="396"/>
    </row>
    <row r="6801" spans="1:2" ht="18" customHeight="1">
      <c r="A6801" s="396"/>
      <c r="B6801" s="396"/>
    </row>
    <row r="6802" spans="1:2" ht="18" customHeight="1">
      <c r="A6802" s="396"/>
      <c r="B6802" s="396"/>
    </row>
    <row r="6803" spans="1:2" ht="18" customHeight="1">
      <c r="A6803" s="396"/>
      <c r="B6803" s="396"/>
    </row>
    <row r="6804" spans="1:2" ht="18" customHeight="1">
      <c r="A6804" s="396"/>
      <c r="B6804" s="396"/>
    </row>
    <row r="6805" spans="1:2" ht="18" customHeight="1">
      <c r="A6805" s="396"/>
      <c r="B6805" s="396"/>
    </row>
    <row r="6806" spans="1:2" ht="18" customHeight="1">
      <c r="A6806" s="396"/>
      <c r="B6806" s="396"/>
    </row>
    <row r="6807" spans="1:2" ht="18" customHeight="1">
      <c r="A6807" s="396"/>
      <c r="B6807" s="396"/>
    </row>
    <row r="6808" spans="1:2" ht="18" customHeight="1">
      <c r="A6808" s="396"/>
      <c r="B6808" s="396"/>
    </row>
    <row r="6809" spans="1:2" ht="18" customHeight="1">
      <c r="A6809" s="396"/>
      <c r="B6809" s="396"/>
    </row>
    <row r="6810" spans="1:2" ht="18" customHeight="1">
      <c r="A6810" s="396"/>
      <c r="B6810" s="396"/>
    </row>
    <row r="6811" spans="1:2" ht="18" customHeight="1">
      <c r="A6811" s="396"/>
      <c r="B6811" s="396"/>
    </row>
    <row r="6812" spans="1:2" ht="18" customHeight="1">
      <c r="A6812" s="396"/>
      <c r="B6812" s="396"/>
    </row>
    <row r="6813" spans="1:2" ht="18" customHeight="1">
      <c r="A6813" s="396"/>
      <c r="B6813" s="396"/>
    </row>
    <row r="6814" spans="1:2" ht="18" customHeight="1">
      <c r="A6814" s="396"/>
      <c r="B6814" s="396"/>
    </row>
    <row r="6815" spans="1:2" ht="18" customHeight="1">
      <c r="A6815" s="396"/>
      <c r="B6815" s="396"/>
    </row>
    <row r="6816" spans="1:2" ht="18" customHeight="1">
      <c r="A6816" s="396"/>
      <c r="B6816" s="396"/>
    </row>
    <row r="6817" spans="1:2" ht="18" customHeight="1">
      <c r="A6817" s="396"/>
      <c r="B6817" s="396"/>
    </row>
    <row r="6818" spans="1:2" ht="18" customHeight="1">
      <c r="A6818" s="396"/>
      <c r="B6818" s="396"/>
    </row>
    <row r="6819" spans="1:2" ht="18" customHeight="1">
      <c r="A6819" s="396"/>
      <c r="B6819" s="396"/>
    </row>
    <row r="6820" spans="1:2" ht="18" customHeight="1">
      <c r="A6820" s="396"/>
      <c r="B6820" s="396"/>
    </row>
    <row r="6821" spans="1:2" ht="18" customHeight="1">
      <c r="A6821" s="396"/>
      <c r="B6821" s="396"/>
    </row>
    <row r="6822" spans="1:2" ht="18" customHeight="1">
      <c r="A6822" s="396"/>
      <c r="B6822" s="396"/>
    </row>
    <row r="6823" spans="1:2" ht="18" customHeight="1">
      <c r="A6823" s="396"/>
      <c r="B6823" s="396"/>
    </row>
    <row r="6824" spans="1:2" ht="18" customHeight="1">
      <c r="A6824" s="396"/>
      <c r="B6824" s="396"/>
    </row>
    <row r="6825" spans="1:2" ht="18" customHeight="1">
      <c r="A6825" s="396"/>
      <c r="B6825" s="396"/>
    </row>
    <row r="6826" spans="1:2" ht="18" customHeight="1">
      <c r="A6826" s="396"/>
      <c r="B6826" s="396"/>
    </row>
    <row r="6827" spans="1:2" ht="18" customHeight="1">
      <c r="A6827" s="396"/>
      <c r="B6827" s="396"/>
    </row>
    <row r="6828" spans="1:2" ht="18" customHeight="1">
      <c r="A6828" s="396"/>
      <c r="B6828" s="396"/>
    </row>
    <row r="6829" spans="1:2" ht="18" customHeight="1">
      <c r="A6829" s="396"/>
      <c r="B6829" s="396"/>
    </row>
    <row r="6830" spans="1:2" ht="18" customHeight="1">
      <c r="A6830" s="396"/>
      <c r="B6830" s="396"/>
    </row>
    <row r="6831" spans="1:2" ht="18" customHeight="1">
      <c r="A6831" s="396"/>
      <c r="B6831" s="396"/>
    </row>
    <row r="6832" spans="1:2" ht="18" customHeight="1">
      <c r="A6832" s="396"/>
      <c r="B6832" s="396"/>
    </row>
    <row r="6833" spans="1:2" ht="18" customHeight="1">
      <c r="A6833" s="396"/>
      <c r="B6833" s="396"/>
    </row>
    <row r="6834" spans="1:2" ht="18" customHeight="1">
      <c r="A6834" s="396"/>
      <c r="B6834" s="396"/>
    </row>
    <row r="6835" spans="1:2" ht="18" customHeight="1">
      <c r="A6835" s="396"/>
      <c r="B6835" s="396"/>
    </row>
    <row r="6836" spans="1:2" ht="18" customHeight="1">
      <c r="A6836" s="396"/>
      <c r="B6836" s="396"/>
    </row>
    <row r="6837" spans="1:2" ht="18" customHeight="1">
      <c r="A6837" s="396"/>
      <c r="B6837" s="396"/>
    </row>
    <row r="6838" spans="1:2" ht="18" customHeight="1">
      <c r="A6838" s="396"/>
      <c r="B6838" s="396"/>
    </row>
    <row r="6839" spans="1:2" ht="18" customHeight="1">
      <c r="A6839" s="396"/>
      <c r="B6839" s="396"/>
    </row>
    <row r="6840" spans="1:2" ht="18" customHeight="1">
      <c r="A6840" s="396"/>
      <c r="B6840" s="396"/>
    </row>
    <row r="6841" spans="1:2" ht="18" customHeight="1">
      <c r="A6841" s="396"/>
      <c r="B6841" s="396"/>
    </row>
    <row r="6842" spans="1:2" ht="18" customHeight="1">
      <c r="A6842" s="396"/>
      <c r="B6842" s="396"/>
    </row>
    <row r="6843" spans="1:2" ht="18" customHeight="1">
      <c r="A6843" s="396"/>
      <c r="B6843" s="396"/>
    </row>
    <row r="6844" spans="1:2" ht="18" customHeight="1">
      <c r="A6844" s="396"/>
      <c r="B6844" s="396"/>
    </row>
    <row r="6845" spans="1:2" ht="18" customHeight="1">
      <c r="A6845" s="396"/>
      <c r="B6845" s="396"/>
    </row>
    <row r="6846" spans="1:2" ht="18" customHeight="1">
      <c r="A6846" s="396"/>
      <c r="B6846" s="396"/>
    </row>
    <row r="6847" spans="1:2" ht="18" customHeight="1">
      <c r="A6847" s="396"/>
      <c r="B6847" s="396"/>
    </row>
    <row r="6848" spans="1:2" ht="18" customHeight="1">
      <c r="A6848" s="396"/>
      <c r="B6848" s="396"/>
    </row>
    <row r="6849" spans="1:2" ht="18" customHeight="1">
      <c r="A6849" s="396"/>
      <c r="B6849" s="396"/>
    </row>
    <row r="6850" spans="1:2" ht="18" customHeight="1">
      <c r="A6850" s="396"/>
      <c r="B6850" s="396"/>
    </row>
    <row r="6851" spans="1:2" ht="18" customHeight="1">
      <c r="A6851" s="396"/>
      <c r="B6851" s="396"/>
    </row>
    <row r="6852" spans="1:2" ht="18" customHeight="1">
      <c r="A6852" s="396"/>
      <c r="B6852" s="396"/>
    </row>
    <row r="6853" spans="1:2" ht="18" customHeight="1">
      <c r="A6853" s="396"/>
      <c r="B6853" s="396"/>
    </row>
    <row r="6854" spans="1:2" ht="18" customHeight="1">
      <c r="A6854" s="396"/>
      <c r="B6854" s="396"/>
    </row>
    <row r="6855" spans="1:2" ht="18" customHeight="1">
      <c r="A6855" s="396"/>
      <c r="B6855" s="396"/>
    </row>
    <row r="6856" spans="1:2" ht="18" customHeight="1">
      <c r="A6856" s="396"/>
      <c r="B6856" s="396"/>
    </row>
    <row r="6857" spans="1:2" ht="18" customHeight="1">
      <c r="A6857" s="396"/>
      <c r="B6857" s="396"/>
    </row>
    <row r="6858" spans="1:2" ht="18" customHeight="1">
      <c r="A6858" s="396"/>
      <c r="B6858" s="396"/>
    </row>
    <row r="6859" spans="1:2" ht="18" customHeight="1">
      <c r="A6859" s="396"/>
      <c r="B6859" s="396"/>
    </row>
    <row r="6860" spans="1:2" ht="18" customHeight="1">
      <c r="A6860" s="396"/>
      <c r="B6860" s="396"/>
    </row>
    <row r="6861" spans="1:2" ht="18" customHeight="1">
      <c r="A6861" s="396"/>
      <c r="B6861" s="396"/>
    </row>
    <row r="6862" spans="1:2" ht="18" customHeight="1">
      <c r="A6862" s="396"/>
      <c r="B6862" s="396"/>
    </row>
    <row r="6863" spans="1:2" ht="18" customHeight="1">
      <c r="A6863" s="396"/>
      <c r="B6863" s="396"/>
    </row>
    <row r="6864" spans="1:2" ht="18" customHeight="1">
      <c r="A6864" s="396"/>
      <c r="B6864" s="396"/>
    </row>
    <row r="6865" spans="1:2" ht="18" customHeight="1">
      <c r="A6865" s="396"/>
      <c r="B6865" s="396"/>
    </row>
    <row r="6866" spans="1:2" ht="18" customHeight="1">
      <c r="A6866" s="396"/>
      <c r="B6866" s="396"/>
    </row>
    <row r="6867" spans="1:2" ht="18" customHeight="1">
      <c r="A6867" s="396"/>
      <c r="B6867" s="396"/>
    </row>
    <row r="6868" spans="1:2" ht="18" customHeight="1">
      <c r="A6868" s="396"/>
      <c r="B6868" s="396"/>
    </row>
    <row r="6869" spans="1:2" ht="18" customHeight="1">
      <c r="A6869" s="396"/>
      <c r="B6869" s="396"/>
    </row>
    <row r="6870" spans="1:2" ht="18" customHeight="1">
      <c r="A6870" s="396"/>
      <c r="B6870" s="396"/>
    </row>
    <row r="6871" spans="1:2" ht="18" customHeight="1">
      <c r="A6871" s="396"/>
      <c r="B6871" s="396"/>
    </row>
    <row r="6872" spans="1:2" ht="18" customHeight="1">
      <c r="A6872" s="396"/>
      <c r="B6872" s="396"/>
    </row>
    <row r="6873" spans="1:2" ht="18" customHeight="1">
      <c r="A6873" s="396"/>
      <c r="B6873" s="396"/>
    </row>
    <row r="6874" spans="1:2" ht="18" customHeight="1">
      <c r="A6874" s="396"/>
      <c r="B6874" s="396"/>
    </row>
    <row r="6875" spans="1:2" ht="18" customHeight="1">
      <c r="A6875" s="396"/>
      <c r="B6875" s="396"/>
    </row>
    <row r="6876" spans="1:2" ht="18" customHeight="1">
      <c r="A6876" s="396"/>
      <c r="B6876" s="396"/>
    </row>
    <row r="6877" spans="1:2" ht="18" customHeight="1">
      <c r="A6877" s="396"/>
      <c r="B6877" s="396"/>
    </row>
    <row r="6878" spans="1:2" ht="18" customHeight="1">
      <c r="A6878" s="396"/>
      <c r="B6878" s="396"/>
    </row>
    <row r="6879" spans="1:2" ht="18" customHeight="1">
      <c r="A6879" s="396"/>
      <c r="B6879" s="396"/>
    </row>
    <row r="6880" spans="1:2" ht="18" customHeight="1">
      <c r="A6880" s="396"/>
      <c r="B6880" s="396"/>
    </row>
    <row r="6881" spans="1:2" ht="18" customHeight="1">
      <c r="A6881" s="396"/>
      <c r="B6881" s="396"/>
    </row>
    <row r="6882" spans="1:2" ht="18" customHeight="1">
      <c r="A6882" s="396"/>
      <c r="B6882" s="396"/>
    </row>
    <row r="6883" spans="1:2" ht="18" customHeight="1">
      <c r="A6883" s="396"/>
      <c r="B6883" s="396"/>
    </row>
    <row r="6884" spans="1:2" ht="18" customHeight="1">
      <c r="A6884" s="396"/>
      <c r="B6884" s="396"/>
    </row>
    <row r="6885" spans="1:2" ht="18" customHeight="1">
      <c r="A6885" s="396"/>
      <c r="B6885" s="396"/>
    </row>
    <row r="6886" spans="1:2" ht="18" customHeight="1">
      <c r="A6886" s="396"/>
      <c r="B6886" s="396"/>
    </row>
    <row r="6887" spans="1:2" ht="18" customHeight="1">
      <c r="A6887" s="396"/>
      <c r="B6887" s="396"/>
    </row>
    <row r="6888" spans="1:2" ht="18" customHeight="1">
      <c r="A6888" s="396"/>
      <c r="B6888" s="396"/>
    </row>
    <row r="6889" spans="1:2" ht="18" customHeight="1">
      <c r="A6889" s="396"/>
      <c r="B6889" s="396"/>
    </row>
    <row r="6890" spans="1:2" ht="18" customHeight="1">
      <c r="A6890" s="396"/>
      <c r="B6890" s="396"/>
    </row>
    <row r="6891" spans="1:2" ht="18" customHeight="1">
      <c r="A6891" s="396"/>
      <c r="B6891" s="396"/>
    </row>
    <row r="6892" spans="1:2" ht="18" customHeight="1">
      <c r="A6892" s="396"/>
      <c r="B6892" s="396"/>
    </row>
    <row r="6893" spans="1:2" ht="18" customHeight="1">
      <c r="A6893" s="396"/>
      <c r="B6893" s="396"/>
    </row>
    <row r="6894" spans="1:2" ht="18" customHeight="1">
      <c r="A6894" s="396"/>
      <c r="B6894" s="396"/>
    </row>
    <row r="6895" spans="1:2" ht="18" customHeight="1">
      <c r="A6895" s="396"/>
      <c r="B6895" s="396"/>
    </row>
    <row r="6896" spans="1:2" ht="18" customHeight="1">
      <c r="A6896" s="396"/>
      <c r="B6896" s="396"/>
    </row>
    <row r="6897" spans="1:2" ht="18" customHeight="1">
      <c r="A6897" s="396"/>
      <c r="B6897" s="396"/>
    </row>
    <row r="6898" spans="1:2" ht="18" customHeight="1">
      <c r="A6898" s="396"/>
      <c r="B6898" s="396"/>
    </row>
    <row r="6899" spans="1:2" ht="18" customHeight="1">
      <c r="A6899" s="396"/>
      <c r="B6899" s="396"/>
    </row>
    <row r="6900" spans="1:2" ht="18" customHeight="1">
      <c r="A6900" s="396"/>
      <c r="B6900" s="396"/>
    </row>
    <row r="6901" spans="1:2" ht="18" customHeight="1">
      <c r="A6901" s="396"/>
      <c r="B6901" s="396"/>
    </row>
    <row r="6902" spans="1:2" ht="18" customHeight="1">
      <c r="A6902" s="396"/>
      <c r="B6902" s="396"/>
    </row>
    <row r="6903" spans="1:2" ht="18" customHeight="1">
      <c r="A6903" s="396"/>
      <c r="B6903" s="396"/>
    </row>
    <row r="6904" spans="1:2" ht="18" customHeight="1">
      <c r="A6904" s="396"/>
      <c r="B6904" s="396"/>
    </row>
    <row r="6905" spans="1:2" ht="18" customHeight="1">
      <c r="A6905" s="396"/>
      <c r="B6905" s="396"/>
    </row>
    <row r="6906" spans="1:2" ht="18" customHeight="1">
      <c r="A6906" s="396"/>
      <c r="B6906" s="396"/>
    </row>
    <row r="6907" spans="1:2" ht="18" customHeight="1">
      <c r="A6907" s="396"/>
      <c r="B6907" s="396"/>
    </row>
    <row r="6908" spans="1:2" ht="18" customHeight="1">
      <c r="A6908" s="396"/>
      <c r="B6908" s="396"/>
    </row>
    <row r="6909" spans="1:2" ht="18" customHeight="1">
      <c r="A6909" s="396"/>
      <c r="B6909" s="396"/>
    </row>
    <row r="6910" spans="1:2" ht="18" customHeight="1">
      <c r="A6910" s="396"/>
      <c r="B6910" s="396"/>
    </row>
    <row r="6911" spans="1:2" ht="18" customHeight="1">
      <c r="A6911" s="396"/>
      <c r="B6911" s="396"/>
    </row>
    <row r="6912" spans="1:2" ht="18" customHeight="1">
      <c r="A6912" s="396"/>
      <c r="B6912" s="396"/>
    </row>
    <row r="6913" spans="1:2" ht="18" customHeight="1">
      <c r="A6913" s="396"/>
      <c r="B6913" s="396"/>
    </row>
    <row r="6914" spans="1:2" ht="18" customHeight="1">
      <c r="A6914" s="396"/>
      <c r="B6914" s="396"/>
    </row>
    <row r="6915" spans="1:2" ht="18" customHeight="1">
      <c r="A6915" s="396"/>
      <c r="B6915" s="396"/>
    </row>
    <row r="6916" spans="1:2" ht="18" customHeight="1">
      <c r="A6916" s="396"/>
      <c r="B6916" s="396"/>
    </row>
    <row r="6917" spans="1:2" ht="18" customHeight="1">
      <c r="A6917" s="396"/>
      <c r="B6917" s="396"/>
    </row>
    <row r="6918" spans="1:2" ht="18" customHeight="1">
      <c r="A6918" s="396"/>
      <c r="B6918" s="396"/>
    </row>
    <row r="6919" spans="1:2" ht="18" customHeight="1">
      <c r="A6919" s="396"/>
      <c r="B6919" s="396"/>
    </row>
    <row r="6920" spans="1:2" ht="18" customHeight="1">
      <c r="A6920" s="396"/>
      <c r="B6920" s="396"/>
    </row>
    <row r="6921" spans="1:2" ht="18" customHeight="1">
      <c r="A6921" s="396"/>
      <c r="B6921" s="396"/>
    </row>
    <row r="6922" spans="1:2" ht="18" customHeight="1">
      <c r="A6922" s="396"/>
      <c r="B6922" s="396"/>
    </row>
    <row r="6923" spans="1:2" ht="18" customHeight="1">
      <c r="A6923" s="396"/>
      <c r="B6923" s="396"/>
    </row>
    <row r="6924" spans="1:2" ht="18" customHeight="1">
      <c r="A6924" s="396"/>
      <c r="B6924" s="396"/>
    </row>
    <row r="6925" spans="1:2" ht="18" customHeight="1">
      <c r="A6925" s="396"/>
      <c r="B6925" s="396"/>
    </row>
    <row r="6926" spans="1:2" ht="18" customHeight="1">
      <c r="A6926" s="396"/>
      <c r="B6926" s="396"/>
    </row>
    <row r="6927" spans="1:2" ht="18" customHeight="1">
      <c r="A6927" s="396"/>
      <c r="B6927" s="396"/>
    </row>
    <row r="6928" spans="1:2" ht="18" customHeight="1">
      <c r="A6928" s="396"/>
      <c r="B6928" s="396"/>
    </row>
    <row r="6929" spans="1:2" ht="18" customHeight="1">
      <c r="A6929" s="396"/>
      <c r="B6929" s="396"/>
    </row>
    <row r="6930" spans="1:2" ht="18" customHeight="1">
      <c r="A6930" s="396"/>
      <c r="B6930" s="396"/>
    </row>
    <row r="6931" spans="1:2" ht="18" customHeight="1">
      <c r="A6931" s="396"/>
      <c r="B6931" s="396"/>
    </row>
    <row r="6932" spans="1:2" ht="18" customHeight="1">
      <c r="A6932" s="396"/>
      <c r="B6932" s="396"/>
    </row>
    <row r="6933" spans="1:2" ht="18" customHeight="1">
      <c r="A6933" s="396"/>
      <c r="B6933" s="396"/>
    </row>
    <row r="6934" spans="1:2" ht="18" customHeight="1">
      <c r="A6934" s="396"/>
      <c r="B6934" s="396"/>
    </row>
    <row r="6935" spans="1:2" ht="18" customHeight="1">
      <c r="A6935" s="396"/>
      <c r="B6935" s="396"/>
    </row>
    <row r="6936" spans="1:2" ht="18" customHeight="1">
      <c r="A6936" s="396"/>
      <c r="B6936" s="396"/>
    </row>
    <row r="6937" spans="1:2" ht="18" customHeight="1">
      <c r="A6937" s="396"/>
      <c r="B6937" s="396"/>
    </row>
    <row r="6938" spans="1:2" ht="18" customHeight="1">
      <c r="A6938" s="396"/>
      <c r="B6938" s="396"/>
    </row>
    <row r="6939" spans="1:2" ht="18" customHeight="1">
      <c r="A6939" s="396"/>
      <c r="B6939" s="396"/>
    </row>
    <row r="6940" spans="1:2" ht="18" customHeight="1">
      <c r="A6940" s="396"/>
      <c r="B6940" s="396"/>
    </row>
    <row r="6941" spans="1:2" ht="18" customHeight="1">
      <c r="A6941" s="396"/>
      <c r="B6941" s="396"/>
    </row>
    <row r="6942" spans="1:2" ht="18" customHeight="1">
      <c r="A6942" s="396"/>
      <c r="B6942" s="396"/>
    </row>
    <row r="6943" spans="1:2" ht="18" customHeight="1">
      <c r="A6943" s="396"/>
      <c r="B6943" s="396"/>
    </row>
    <row r="6944" spans="1:2" ht="18" customHeight="1">
      <c r="A6944" s="396"/>
      <c r="B6944" s="396"/>
    </row>
    <row r="6945" spans="1:2" ht="18" customHeight="1">
      <c r="A6945" s="396"/>
      <c r="B6945" s="396"/>
    </row>
    <row r="6946" spans="1:2" ht="18" customHeight="1">
      <c r="A6946" s="396"/>
      <c r="B6946" s="396"/>
    </row>
    <row r="6947" spans="1:2" ht="18" customHeight="1">
      <c r="A6947" s="396"/>
      <c r="B6947" s="396"/>
    </row>
    <row r="6948" spans="1:2" ht="18" customHeight="1">
      <c r="A6948" s="396"/>
      <c r="B6948" s="396"/>
    </row>
    <row r="6949" spans="1:2" ht="18" customHeight="1">
      <c r="A6949" s="396"/>
      <c r="B6949" s="396"/>
    </row>
    <row r="6950" spans="1:2" ht="18" customHeight="1">
      <c r="A6950" s="396"/>
      <c r="B6950" s="396"/>
    </row>
    <row r="6951" spans="1:2" ht="18" customHeight="1">
      <c r="A6951" s="396"/>
      <c r="B6951" s="396"/>
    </row>
    <row r="6952" spans="1:2" ht="18" customHeight="1">
      <c r="A6952" s="396"/>
      <c r="B6952" s="396"/>
    </row>
    <row r="6953" spans="1:2" ht="18" customHeight="1">
      <c r="A6953" s="396"/>
      <c r="B6953" s="396"/>
    </row>
    <row r="6954" spans="1:2" ht="18" customHeight="1">
      <c r="A6954" s="396"/>
      <c r="B6954" s="396"/>
    </row>
    <row r="6955" spans="1:2" ht="18" customHeight="1">
      <c r="A6955" s="396"/>
      <c r="B6955" s="396"/>
    </row>
    <row r="6956" spans="1:2" ht="18" customHeight="1">
      <c r="A6956" s="396"/>
      <c r="B6956" s="396"/>
    </row>
    <row r="6957" spans="1:2" ht="18" customHeight="1">
      <c r="A6957" s="396"/>
      <c r="B6957" s="396"/>
    </row>
    <row r="6958" spans="1:2" ht="18" customHeight="1">
      <c r="A6958" s="396"/>
      <c r="B6958" s="396"/>
    </row>
    <row r="6959" spans="1:2" ht="18" customHeight="1">
      <c r="A6959" s="396"/>
      <c r="B6959" s="396"/>
    </row>
    <row r="6960" spans="1:2" ht="18" customHeight="1">
      <c r="A6960" s="396"/>
      <c r="B6960" s="396"/>
    </row>
    <row r="6961" spans="1:2" ht="18" customHeight="1">
      <c r="A6961" s="396"/>
      <c r="B6961" s="396"/>
    </row>
    <row r="6962" spans="1:2" ht="18" customHeight="1">
      <c r="A6962" s="396"/>
      <c r="B6962" s="396"/>
    </row>
    <row r="6963" spans="1:2" ht="18" customHeight="1">
      <c r="A6963" s="396"/>
      <c r="B6963" s="396"/>
    </row>
    <row r="6964" spans="1:2" ht="18" customHeight="1">
      <c r="A6964" s="396"/>
      <c r="B6964" s="396"/>
    </row>
    <row r="6965" spans="1:2" ht="18" customHeight="1">
      <c r="A6965" s="396"/>
      <c r="B6965" s="396"/>
    </row>
    <row r="6966" spans="1:2" ht="18" customHeight="1">
      <c r="A6966" s="396"/>
      <c r="B6966" s="396"/>
    </row>
    <row r="6967" spans="1:2" ht="18" customHeight="1">
      <c r="A6967" s="396"/>
      <c r="B6967" s="396"/>
    </row>
    <row r="6968" spans="1:2" ht="18" customHeight="1">
      <c r="A6968" s="396"/>
      <c r="B6968" s="396"/>
    </row>
    <row r="6969" spans="1:2" ht="18" customHeight="1">
      <c r="A6969" s="396"/>
      <c r="B6969" s="396"/>
    </row>
    <row r="6970" spans="1:2" ht="18" customHeight="1">
      <c r="A6970" s="396"/>
      <c r="B6970" s="396"/>
    </row>
    <row r="6971" spans="1:2" ht="18" customHeight="1">
      <c r="A6971" s="396"/>
      <c r="B6971" s="396"/>
    </row>
    <row r="6972" spans="1:2" ht="18" customHeight="1">
      <c r="A6972" s="396"/>
      <c r="B6972" s="396"/>
    </row>
    <row r="6973" spans="1:2" ht="18" customHeight="1">
      <c r="A6973" s="396"/>
      <c r="B6973" s="396"/>
    </row>
    <row r="6974" spans="1:2" ht="18" customHeight="1">
      <c r="A6974" s="396"/>
      <c r="B6974" s="396"/>
    </row>
    <row r="6975" spans="1:2" ht="18" customHeight="1">
      <c r="A6975" s="396"/>
      <c r="B6975" s="396"/>
    </row>
    <row r="6976" spans="1:2" ht="18" customHeight="1">
      <c r="A6976" s="396"/>
      <c r="B6976" s="396"/>
    </row>
    <row r="6977" spans="1:2" ht="18" customHeight="1">
      <c r="A6977" s="396"/>
      <c r="B6977" s="396"/>
    </row>
    <row r="6978" spans="1:2" ht="18" customHeight="1">
      <c r="A6978" s="396"/>
      <c r="B6978" s="396"/>
    </row>
    <row r="6979" spans="1:2" ht="18" customHeight="1">
      <c r="A6979" s="396"/>
      <c r="B6979" s="396"/>
    </row>
    <row r="6980" spans="1:2" ht="18" customHeight="1">
      <c r="A6980" s="396"/>
      <c r="B6980" s="396"/>
    </row>
    <row r="6981" spans="1:2" ht="18" customHeight="1">
      <c r="A6981" s="396"/>
      <c r="B6981" s="396"/>
    </row>
    <row r="6982" spans="1:2" ht="18" customHeight="1">
      <c r="A6982" s="396"/>
      <c r="B6982" s="396"/>
    </row>
    <row r="6983" spans="1:2" ht="18" customHeight="1">
      <c r="A6983" s="396"/>
      <c r="B6983" s="396"/>
    </row>
    <row r="6984" spans="1:2" ht="18" customHeight="1">
      <c r="A6984" s="396"/>
      <c r="B6984" s="396"/>
    </row>
    <row r="6985" spans="1:2" ht="18" customHeight="1">
      <c r="A6985" s="396"/>
      <c r="B6985" s="396"/>
    </row>
    <row r="6986" spans="1:2" ht="18" customHeight="1">
      <c r="A6986" s="396"/>
      <c r="B6986" s="396"/>
    </row>
    <row r="6987" spans="1:2" ht="18" customHeight="1">
      <c r="A6987" s="396"/>
      <c r="B6987" s="396"/>
    </row>
    <row r="6988" spans="1:2" ht="18" customHeight="1">
      <c r="A6988" s="396"/>
      <c r="B6988" s="396"/>
    </row>
    <row r="6989" spans="1:2" ht="18" customHeight="1">
      <c r="A6989" s="396"/>
      <c r="B6989" s="396"/>
    </row>
    <row r="6990" spans="1:2" ht="18" customHeight="1">
      <c r="A6990" s="396"/>
      <c r="B6990" s="396"/>
    </row>
    <row r="6991" spans="1:2" ht="18" customHeight="1">
      <c r="A6991" s="396"/>
      <c r="B6991" s="396"/>
    </row>
    <row r="6992" spans="1:2" ht="18" customHeight="1">
      <c r="A6992" s="396"/>
      <c r="B6992" s="396"/>
    </row>
    <row r="6993" spans="1:2" ht="18" customHeight="1">
      <c r="A6993" s="396"/>
      <c r="B6993" s="396"/>
    </row>
    <row r="6994" spans="1:2" ht="18" customHeight="1">
      <c r="A6994" s="396"/>
      <c r="B6994" s="396"/>
    </row>
    <row r="6995" spans="1:2" ht="18" customHeight="1">
      <c r="A6995" s="396"/>
      <c r="B6995" s="396"/>
    </row>
    <row r="6996" spans="1:2" ht="18" customHeight="1">
      <c r="A6996" s="396"/>
      <c r="B6996" s="396"/>
    </row>
    <row r="6997" spans="1:2" ht="18" customHeight="1">
      <c r="A6997" s="396"/>
      <c r="B6997" s="396"/>
    </row>
    <row r="6998" spans="1:2" ht="18" customHeight="1">
      <c r="A6998" s="396"/>
      <c r="B6998" s="396"/>
    </row>
    <row r="6999" spans="1:2" ht="18" customHeight="1">
      <c r="A6999" s="396"/>
      <c r="B6999" s="396"/>
    </row>
    <row r="7000" spans="1:2" ht="18" customHeight="1">
      <c r="A7000" s="396"/>
      <c r="B7000" s="396"/>
    </row>
    <row r="7001" spans="1:2" ht="18" customHeight="1">
      <c r="A7001" s="396"/>
      <c r="B7001" s="396"/>
    </row>
    <row r="7002" spans="1:2" ht="18" customHeight="1">
      <c r="A7002" s="396"/>
      <c r="B7002" s="396"/>
    </row>
    <row r="7003" spans="1:2" ht="18" customHeight="1">
      <c r="A7003" s="396"/>
      <c r="B7003" s="396"/>
    </row>
    <row r="7004" spans="1:2" ht="18" customHeight="1">
      <c r="A7004" s="396"/>
      <c r="B7004" s="396"/>
    </row>
    <row r="7005" spans="1:2" ht="18" customHeight="1">
      <c r="A7005" s="396"/>
      <c r="B7005" s="396"/>
    </row>
    <row r="7006" spans="1:2" ht="18" customHeight="1">
      <c r="A7006" s="396"/>
      <c r="B7006" s="396"/>
    </row>
    <row r="7007" spans="1:2" ht="18" customHeight="1">
      <c r="A7007" s="396"/>
      <c r="B7007" s="396"/>
    </row>
    <row r="7008" spans="1:2" ht="18" customHeight="1">
      <c r="A7008" s="396"/>
      <c r="B7008" s="396"/>
    </row>
    <row r="7009" spans="1:2" ht="18" customHeight="1">
      <c r="A7009" s="396"/>
      <c r="B7009" s="396"/>
    </row>
    <row r="7010" spans="1:2" ht="18" customHeight="1">
      <c r="A7010" s="396"/>
      <c r="B7010" s="396"/>
    </row>
    <row r="7011" spans="1:2" ht="18" customHeight="1">
      <c r="A7011" s="396"/>
      <c r="B7011" s="396"/>
    </row>
    <row r="7012" spans="1:2" ht="18" customHeight="1">
      <c r="A7012" s="396"/>
      <c r="B7012" s="396"/>
    </row>
    <row r="7013" spans="1:2" ht="18" customHeight="1">
      <c r="A7013" s="396"/>
      <c r="B7013" s="396"/>
    </row>
    <row r="7014" spans="1:2" ht="18" customHeight="1">
      <c r="A7014" s="396"/>
      <c r="B7014" s="396"/>
    </row>
    <row r="7015" spans="1:2" ht="18" customHeight="1">
      <c r="A7015" s="396"/>
      <c r="B7015" s="396"/>
    </row>
    <row r="7016" spans="1:2" ht="18" customHeight="1">
      <c r="A7016" s="396"/>
      <c r="B7016" s="396"/>
    </row>
    <row r="7017" spans="1:2" ht="18" customHeight="1">
      <c r="A7017" s="396"/>
      <c r="B7017" s="396"/>
    </row>
    <row r="7018" spans="1:2" ht="18" customHeight="1">
      <c r="A7018" s="396"/>
      <c r="B7018" s="396"/>
    </row>
    <row r="7019" spans="1:2" ht="18" customHeight="1">
      <c r="A7019" s="396"/>
      <c r="B7019" s="396"/>
    </row>
    <row r="7020" spans="1:2" ht="18" customHeight="1">
      <c r="A7020" s="396"/>
      <c r="B7020" s="396"/>
    </row>
    <row r="7021" spans="1:2" ht="18" customHeight="1">
      <c r="A7021" s="396"/>
      <c r="B7021" s="396"/>
    </row>
    <row r="7022" spans="1:2" ht="18" customHeight="1">
      <c r="A7022" s="396"/>
      <c r="B7022" s="396"/>
    </row>
    <row r="7023" spans="1:2" ht="18" customHeight="1">
      <c r="A7023" s="396"/>
      <c r="B7023" s="396"/>
    </row>
    <row r="7024" spans="1:2" ht="18" customHeight="1">
      <c r="A7024" s="396"/>
      <c r="B7024" s="396"/>
    </row>
    <row r="7025" spans="1:2" ht="18" customHeight="1">
      <c r="A7025" s="396"/>
      <c r="B7025" s="396"/>
    </row>
    <row r="7026" spans="1:2" ht="18" customHeight="1">
      <c r="A7026" s="396"/>
      <c r="B7026" s="396"/>
    </row>
    <row r="7027" spans="1:2" ht="18" customHeight="1">
      <c r="A7027" s="396"/>
      <c r="B7027" s="396"/>
    </row>
    <row r="7028" spans="1:2" ht="18" customHeight="1">
      <c r="A7028" s="396"/>
      <c r="B7028" s="396"/>
    </row>
    <row r="7029" spans="1:2" ht="18" customHeight="1">
      <c r="A7029" s="396"/>
      <c r="B7029" s="396"/>
    </row>
    <row r="7030" spans="1:2" ht="18" customHeight="1">
      <c r="A7030" s="396"/>
      <c r="B7030" s="396"/>
    </row>
    <row r="7031" spans="1:2" ht="18" customHeight="1">
      <c r="A7031" s="396"/>
      <c r="B7031" s="396"/>
    </row>
    <row r="7032" spans="1:2" ht="18" customHeight="1">
      <c r="A7032" s="396"/>
      <c r="B7032" s="396"/>
    </row>
    <row r="7033" spans="1:2" ht="18" customHeight="1">
      <c r="A7033" s="396"/>
      <c r="B7033" s="396"/>
    </row>
    <row r="7034" spans="1:2" ht="18" customHeight="1">
      <c r="A7034" s="396"/>
      <c r="B7034" s="396"/>
    </row>
    <row r="7035" spans="1:2" ht="18" customHeight="1">
      <c r="A7035" s="396"/>
      <c r="B7035" s="396"/>
    </row>
    <row r="7036" spans="1:2" ht="18" customHeight="1">
      <c r="A7036" s="396"/>
      <c r="B7036" s="396"/>
    </row>
    <row r="7037" spans="1:2" ht="18" customHeight="1">
      <c r="A7037" s="396"/>
      <c r="B7037" s="396"/>
    </row>
    <row r="7038" spans="1:2" ht="18" customHeight="1">
      <c r="A7038" s="396"/>
      <c r="B7038" s="396"/>
    </row>
    <row r="7039" spans="1:2" ht="18" customHeight="1">
      <c r="A7039" s="396"/>
      <c r="B7039" s="396"/>
    </row>
    <row r="7040" spans="1:2" ht="18" customHeight="1">
      <c r="A7040" s="396"/>
      <c r="B7040" s="396"/>
    </row>
    <row r="7041" spans="1:2" ht="18" customHeight="1">
      <c r="A7041" s="396"/>
      <c r="B7041" s="396"/>
    </row>
    <row r="7042" spans="1:2" ht="18" customHeight="1">
      <c r="A7042" s="396"/>
      <c r="B7042" s="396"/>
    </row>
    <row r="7043" spans="1:2" ht="18" customHeight="1">
      <c r="A7043" s="396"/>
      <c r="B7043" s="396"/>
    </row>
    <row r="7044" spans="1:2" ht="18" customHeight="1">
      <c r="A7044" s="396"/>
      <c r="B7044" s="396"/>
    </row>
    <row r="7045" spans="1:2" ht="18" customHeight="1">
      <c r="A7045" s="396"/>
      <c r="B7045" s="396"/>
    </row>
    <row r="7046" spans="1:2" ht="18" customHeight="1">
      <c r="A7046" s="396"/>
      <c r="B7046" s="396"/>
    </row>
    <row r="7047" spans="1:2" ht="18" customHeight="1">
      <c r="A7047" s="396"/>
      <c r="B7047" s="396"/>
    </row>
    <row r="7048" spans="1:2" ht="18" customHeight="1">
      <c r="A7048" s="396"/>
      <c r="B7048" s="396"/>
    </row>
    <row r="7049" spans="1:2" ht="18" customHeight="1">
      <c r="A7049" s="396"/>
      <c r="B7049" s="396"/>
    </row>
    <row r="7050" spans="1:2" ht="18" customHeight="1">
      <c r="A7050" s="396"/>
      <c r="B7050" s="396"/>
    </row>
    <row r="7051" spans="1:2" ht="18" customHeight="1">
      <c r="A7051" s="396"/>
      <c r="B7051" s="396"/>
    </row>
    <row r="7052" spans="1:2" ht="18" customHeight="1">
      <c r="A7052" s="396"/>
      <c r="B7052" s="396"/>
    </row>
    <row r="7053" spans="1:2" ht="18" customHeight="1">
      <c r="A7053" s="396"/>
      <c r="B7053" s="396"/>
    </row>
    <row r="7054" spans="1:2" ht="18" customHeight="1">
      <c r="A7054" s="396"/>
      <c r="B7054" s="396"/>
    </row>
    <row r="7055" spans="1:2" ht="18" customHeight="1">
      <c r="A7055" s="396"/>
      <c r="B7055" s="396"/>
    </row>
    <row r="7056" spans="1:2" ht="18" customHeight="1">
      <c r="A7056" s="396"/>
      <c r="B7056" s="396"/>
    </row>
    <row r="7057" spans="1:2" ht="18" customHeight="1">
      <c r="A7057" s="396"/>
      <c r="B7057" s="396"/>
    </row>
    <row r="7058" spans="1:2" ht="18" customHeight="1">
      <c r="A7058" s="396"/>
      <c r="B7058" s="396"/>
    </row>
    <row r="7059" spans="1:2" ht="18" customHeight="1">
      <c r="A7059" s="396"/>
      <c r="B7059" s="396"/>
    </row>
    <row r="7060" spans="1:2" ht="18" customHeight="1">
      <c r="A7060" s="396"/>
      <c r="B7060" s="396"/>
    </row>
    <row r="7061" spans="1:2" ht="18" customHeight="1">
      <c r="A7061" s="396"/>
      <c r="B7061" s="396"/>
    </row>
    <row r="7062" spans="1:2" ht="18" customHeight="1">
      <c r="A7062" s="396"/>
      <c r="B7062" s="396"/>
    </row>
    <row r="7063" spans="1:2" ht="18" customHeight="1">
      <c r="A7063" s="396"/>
      <c r="B7063" s="396"/>
    </row>
    <row r="7064" spans="1:2" ht="18" customHeight="1">
      <c r="A7064" s="396"/>
      <c r="B7064" s="396"/>
    </row>
    <row r="7065" spans="1:2" ht="18" customHeight="1">
      <c r="A7065" s="396"/>
      <c r="B7065" s="396"/>
    </row>
    <row r="7066" spans="1:2" ht="18" customHeight="1">
      <c r="A7066" s="396"/>
      <c r="B7066" s="396"/>
    </row>
    <row r="7067" spans="1:2" ht="18" customHeight="1">
      <c r="A7067" s="396"/>
      <c r="B7067" s="396"/>
    </row>
    <row r="7068" spans="1:2" ht="18" customHeight="1">
      <c r="A7068" s="396"/>
      <c r="B7068" s="396"/>
    </row>
    <row r="7069" spans="1:2" ht="18" customHeight="1">
      <c r="A7069" s="396"/>
      <c r="B7069" s="396"/>
    </row>
    <row r="7070" spans="1:2" ht="18" customHeight="1">
      <c r="A7070" s="396"/>
      <c r="B7070" s="396"/>
    </row>
    <row r="7071" spans="1:2" ht="18" customHeight="1">
      <c r="A7071" s="396"/>
      <c r="B7071" s="396"/>
    </row>
    <row r="7072" spans="1:2" ht="18" customHeight="1">
      <c r="A7072" s="396"/>
      <c r="B7072" s="396"/>
    </row>
    <row r="7073" spans="1:2" ht="18" customHeight="1">
      <c r="A7073" s="396"/>
      <c r="B7073" s="396"/>
    </row>
    <row r="7074" spans="1:2" ht="18" customHeight="1">
      <c r="A7074" s="396"/>
      <c r="B7074" s="396"/>
    </row>
    <row r="7075" spans="1:2" ht="18" customHeight="1">
      <c r="A7075" s="396"/>
      <c r="B7075" s="396"/>
    </row>
    <row r="7076" spans="1:2" ht="18" customHeight="1">
      <c r="A7076" s="396"/>
      <c r="B7076" s="396"/>
    </row>
    <row r="7077" spans="1:2" ht="18" customHeight="1">
      <c r="A7077" s="396"/>
      <c r="B7077" s="396"/>
    </row>
    <row r="7078" spans="1:2" ht="18" customHeight="1">
      <c r="A7078" s="396"/>
      <c r="B7078" s="396"/>
    </row>
    <row r="7079" spans="1:2" ht="18" customHeight="1">
      <c r="A7079" s="396"/>
      <c r="B7079" s="396"/>
    </row>
    <row r="7080" spans="1:2" ht="18" customHeight="1">
      <c r="A7080" s="396"/>
      <c r="B7080" s="396"/>
    </row>
    <row r="7081" spans="1:2" ht="18" customHeight="1">
      <c r="A7081" s="396"/>
      <c r="B7081" s="396"/>
    </row>
    <row r="7082" spans="1:2" ht="18" customHeight="1">
      <c r="A7082" s="396"/>
      <c r="B7082" s="396"/>
    </row>
    <row r="7083" spans="1:2" ht="18" customHeight="1">
      <c r="A7083" s="396"/>
      <c r="B7083" s="396"/>
    </row>
    <row r="7084" spans="1:2" ht="18" customHeight="1">
      <c r="A7084" s="396"/>
      <c r="B7084" s="396"/>
    </row>
    <row r="7085" spans="1:2" ht="18" customHeight="1">
      <c r="A7085" s="396"/>
      <c r="B7085" s="396"/>
    </row>
    <row r="7086" spans="1:2" ht="18" customHeight="1">
      <c r="A7086" s="396"/>
      <c r="B7086" s="396"/>
    </row>
    <row r="7087" spans="1:2" ht="18" customHeight="1">
      <c r="A7087" s="396"/>
      <c r="B7087" s="396"/>
    </row>
    <row r="7088" spans="1:2" ht="18" customHeight="1">
      <c r="A7088" s="396"/>
      <c r="B7088" s="396"/>
    </row>
    <row r="7089" spans="1:2" ht="18" customHeight="1">
      <c r="A7089" s="396"/>
      <c r="B7089" s="396"/>
    </row>
    <row r="7090" spans="1:2" ht="18" customHeight="1">
      <c r="A7090" s="396"/>
      <c r="B7090" s="396"/>
    </row>
    <row r="7091" spans="1:2" ht="18" customHeight="1">
      <c r="A7091" s="396"/>
      <c r="B7091" s="396"/>
    </row>
    <row r="7092" spans="1:2" ht="18" customHeight="1">
      <c r="A7092" s="396"/>
      <c r="B7092" s="396"/>
    </row>
    <row r="7093" spans="1:2" ht="18" customHeight="1">
      <c r="A7093" s="396"/>
      <c r="B7093" s="396"/>
    </row>
    <row r="7094" spans="1:2" ht="18" customHeight="1">
      <c r="A7094" s="396"/>
      <c r="B7094" s="396"/>
    </row>
    <row r="7095" spans="1:2" ht="18" customHeight="1">
      <c r="A7095" s="396"/>
      <c r="B7095" s="396"/>
    </row>
    <row r="7096" spans="1:2" ht="18" customHeight="1">
      <c r="A7096" s="396"/>
      <c r="B7096" s="396"/>
    </row>
    <row r="7097" spans="1:2" ht="18" customHeight="1">
      <c r="A7097" s="396"/>
      <c r="B7097" s="396"/>
    </row>
    <row r="7098" spans="1:2" ht="18" customHeight="1">
      <c r="A7098" s="396"/>
      <c r="B7098" s="396"/>
    </row>
    <row r="7099" spans="1:2" ht="18" customHeight="1">
      <c r="A7099" s="396"/>
      <c r="B7099" s="396"/>
    </row>
    <row r="7100" spans="1:2" ht="18" customHeight="1">
      <c r="A7100" s="396"/>
      <c r="B7100" s="396"/>
    </row>
    <row r="7101" spans="1:2" ht="18" customHeight="1">
      <c r="A7101" s="396"/>
      <c r="B7101" s="396"/>
    </row>
    <row r="7102" spans="1:2" ht="18" customHeight="1">
      <c r="A7102" s="396"/>
      <c r="B7102" s="396"/>
    </row>
    <row r="7103" spans="1:2" ht="18" customHeight="1">
      <c r="A7103" s="396"/>
      <c r="B7103" s="396"/>
    </row>
    <row r="7104" spans="1:2" ht="18" customHeight="1">
      <c r="A7104" s="396"/>
      <c r="B7104" s="396"/>
    </row>
    <row r="7105" spans="1:2" ht="18" customHeight="1">
      <c r="A7105" s="396"/>
      <c r="B7105" s="396"/>
    </row>
    <row r="7106" spans="1:2" ht="18" customHeight="1">
      <c r="A7106" s="396"/>
      <c r="B7106" s="396"/>
    </row>
    <row r="7107" spans="1:2" ht="18" customHeight="1">
      <c r="A7107" s="396"/>
      <c r="B7107" s="396"/>
    </row>
    <row r="7108" spans="1:2" ht="18" customHeight="1">
      <c r="A7108" s="396"/>
      <c r="B7108" s="396"/>
    </row>
    <row r="7109" spans="1:2" ht="18" customHeight="1">
      <c r="A7109" s="396"/>
      <c r="B7109" s="396"/>
    </row>
    <row r="7110" spans="1:2" ht="18" customHeight="1">
      <c r="A7110" s="396"/>
      <c r="B7110" s="396"/>
    </row>
    <row r="7111" spans="1:2" ht="18" customHeight="1">
      <c r="A7111" s="396"/>
      <c r="B7111" s="396"/>
    </row>
    <row r="7112" spans="1:2" ht="18" customHeight="1">
      <c r="A7112" s="396"/>
      <c r="B7112" s="396"/>
    </row>
    <row r="7113" spans="1:2" ht="18" customHeight="1">
      <c r="A7113" s="396"/>
      <c r="B7113" s="396"/>
    </row>
    <row r="7114" spans="1:2" ht="18" customHeight="1">
      <c r="A7114" s="396"/>
      <c r="B7114" s="396"/>
    </row>
    <row r="7115" spans="1:2" ht="18" customHeight="1">
      <c r="A7115" s="396"/>
      <c r="B7115" s="396"/>
    </row>
    <row r="7116" spans="1:2" ht="18" customHeight="1">
      <c r="A7116" s="396"/>
      <c r="B7116" s="396"/>
    </row>
    <row r="7117" spans="1:2" ht="18" customHeight="1">
      <c r="A7117" s="396"/>
      <c r="B7117" s="396"/>
    </row>
    <row r="7118" spans="1:2" ht="18" customHeight="1">
      <c r="A7118" s="396"/>
      <c r="B7118" s="396"/>
    </row>
    <row r="7119" spans="1:2" ht="18" customHeight="1">
      <c r="A7119" s="396"/>
      <c r="B7119" s="396"/>
    </row>
    <row r="7120" spans="1:2" ht="18" customHeight="1">
      <c r="A7120" s="396"/>
      <c r="B7120" s="396"/>
    </row>
    <row r="7121" spans="1:2" ht="18" customHeight="1">
      <c r="A7121" s="396"/>
      <c r="B7121" s="396"/>
    </row>
    <row r="7122" spans="1:2" ht="18" customHeight="1">
      <c r="A7122" s="396"/>
      <c r="B7122" s="396"/>
    </row>
    <row r="7123" spans="1:2" ht="18" customHeight="1">
      <c r="A7123" s="396"/>
      <c r="B7123" s="396"/>
    </row>
    <row r="7124" spans="1:2" ht="18" customHeight="1">
      <c r="A7124" s="396"/>
      <c r="B7124" s="396"/>
    </row>
    <row r="7125" spans="1:2" ht="18" customHeight="1">
      <c r="A7125" s="396"/>
      <c r="B7125" s="396"/>
    </row>
    <row r="7126" spans="1:2" ht="18" customHeight="1">
      <c r="A7126" s="396"/>
      <c r="B7126" s="396"/>
    </row>
    <row r="7127" spans="1:2" ht="18" customHeight="1">
      <c r="A7127" s="396"/>
      <c r="B7127" s="396"/>
    </row>
    <row r="7128" spans="1:2" ht="18" customHeight="1">
      <c r="A7128" s="396"/>
      <c r="B7128" s="396"/>
    </row>
    <row r="7129" spans="1:2" ht="18" customHeight="1">
      <c r="A7129" s="396"/>
      <c r="B7129" s="396"/>
    </row>
    <row r="7130" spans="1:2" ht="18" customHeight="1">
      <c r="A7130" s="396"/>
      <c r="B7130" s="396"/>
    </row>
    <row r="7131" spans="1:2" ht="18" customHeight="1">
      <c r="A7131" s="396"/>
      <c r="B7131" s="396"/>
    </row>
    <row r="7132" spans="1:2" ht="18" customHeight="1">
      <c r="A7132" s="396"/>
      <c r="B7132" s="396"/>
    </row>
    <row r="7133" spans="1:2" ht="18" customHeight="1">
      <c r="A7133" s="396"/>
      <c r="B7133" s="396"/>
    </row>
    <row r="7134" spans="1:2" ht="18" customHeight="1">
      <c r="A7134" s="396"/>
      <c r="B7134" s="396"/>
    </row>
    <row r="7135" spans="1:2" ht="18" customHeight="1">
      <c r="A7135" s="396"/>
      <c r="B7135" s="396"/>
    </row>
    <row r="7136" spans="1:2" ht="18" customHeight="1">
      <c r="A7136" s="396"/>
      <c r="B7136" s="396"/>
    </row>
    <row r="7137" spans="1:2" ht="18" customHeight="1">
      <c r="A7137" s="396"/>
      <c r="B7137" s="396"/>
    </row>
    <row r="7138" spans="1:2" ht="18" customHeight="1">
      <c r="A7138" s="396"/>
      <c r="B7138" s="396"/>
    </row>
    <row r="7139" spans="1:2" ht="18" customHeight="1">
      <c r="A7139" s="396"/>
      <c r="B7139" s="396"/>
    </row>
    <row r="7140" spans="1:2" ht="18" customHeight="1">
      <c r="A7140" s="396"/>
      <c r="B7140" s="396"/>
    </row>
    <row r="7141" spans="1:2" ht="18" customHeight="1">
      <c r="A7141" s="396"/>
      <c r="B7141" s="396"/>
    </row>
    <row r="7142" spans="1:2" ht="18" customHeight="1">
      <c r="A7142" s="396"/>
      <c r="B7142" s="396"/>
    </row>
    <row r="7143" spans="1:2" ht="18" customHeight="1">
      <c r="A7143" s="396"/>
      <c r="B7143" s="396"/>
    </row>
    <row r="7144" spans="1:2" ht="18" customHeight="1">
      <c r="A7144" s="396"/>
      <c r="B7144" s="396"/>
    </row>
    <row r="7145" spans="1:2" ht="18" customHeight="1">
      <c r="A7145" s="396"/>
      <c r="B7145" s="396"/>
    </row>
    <row r="7146" spans="1:2" ht="18" customHeight="1">
      <c r="A7146" s="396"/>
      <c r="B7146" s="396"/>
    </row>
    <row r="7147" spans="1:2" ht="18" customHeight="1">
      <c r="A7147" s="396"/>
      <c r="B7147" s="396"/>
    </row>
    <row r="7148" spans="1:2" ht="18" customHeight="1">
      <c r="A7148" s="396"/>
      <c r="B7148" s="396"/>
    </row>
    <row r="7149" spans="1:2" ht="18" customHeight="1">
      <c r="A7149" s="396"/>
      <c r="B7149" s="396"/>
    </row>
    <row r="7150" spans="1:2" ht="18" customHeight="1">
      <c r="A7150" s="396"/>
      <c r="B7150" s="396"/>
    </row>
    <row r="7151" spans="1:2" ht="18" customHeight="1">
      <c r="A7151" s="396"/>
      <c r="B7151" s="396"/>
    </row>
    <row r="7152" spans="1:2" ht="18" customHeight="1">
      <c r="A7152" s="396"/>
      <c r="B7152" s="396"/>
    </row>
    <row r="7153" spans="1:2" ht="18" customHeight="1">
      <c r="A7153" s="396"/>
      <c r="B7153" s="396"/>
    </row>
    <row r="7154" spans="1:2" ht="18" customHeight="1">
      <c r="A7154" s="396"/>
      <c r="B7154" s="396"/>
    </row>
    <row r="7155" spans="1:2" ht="18" customHeight="1">
      <c r="A7155" s="396"/>
      <c r="B7155" s="396"/>
    </row>
    <row r="7156" spans="1:2" ht="18" customHeight="1">
      <c r="A7156" s="396"/>
      <c r="B7156" s="396"/>
    </row>
    <row r="7157" spans="1:2" ht="18" customHeight="1">
      <c r="A7157" s="396"/>
      <c r="B7157" s="396"/>
    </row>
    <row r="7158" spans="1:2" ht="18" customHeight="1">
      <c r="A7158" s="396"/>
      <c r="B7158" s="396"/>
    </row>
    <row r="7159" spans="1:2" ht="18" customHeight="1">
      <c r="A7159" s="396"/>
      <c r="B7159" s="396"/>
    </row>
    <row r="7160" spans="1:2" ht="18" customHeight="1">
      <c r="A7160" s="396"/>
      <c r="B7160" s="396"/>
    </row>
    <row r="7161" spans="1:2" ht="18" customHeight="1">
      <c r="A7161" s="396"/>
      <c r="B7161" s="396"/>
    </row>
    <row r="7162" spans="1:2" ht="18" customHeight="1">
      <c r="A7162" s="396"/>
      <c r="B7162" s="396"/>
    </row>
    <row r="7163" spans="1:2" ht="18" customHeight="1">
      <c r="A7163" s="396"/>
      <c r="B7163" s="396"/>
    </row>
    <row r="7164" spans="1:2" ht="18" customHeight="1">
      <c r="A7164" s="396"/>
      <c r="B7164" s="396"/>
    </row>
    <row r="7165" spans="1:2" ht="18" customHeight="1">
      <c r="A7165" s="396"/>
      <c r="B7165" s="396"/>
    </row>
    <row r="7166" spans="1:2" ht="18" customHeight="1">
      <c r="A7166" s="396"/>
      <c r="B7166" s="396"/>
    </row>
    <row r="7167" spans="1:2" ht="18" customHeight="1">
      <c r="A7167" s="396"/>
      <c r="B7167" s="396"/>
    </row>
    <row r="7168" spans="1:2" ht="18" customHeight="1">
      <c r="A7168" s="396"/>
      <c r="B7168" s="396"/>
    </row>
    <row r="7169" spans="1:2" ht="18" customHeight="1">
      <c r="A7169" s="396"/>
      <c r="B7169" s="396"/>
    </row>
    <row r="7170" spans="1:2" ht="18" customHeight="1">
      <c r="A7170" s="396"/>
      <c r="B7170" s="396"/>
    </row>
    <row r="7171" spans="1:2" ht="18" customHeight="1">
      <c r="A7171" s="396"/>
      <c r="B7171" s="396"/>
    </row>
    <row r="7172" spans="1:2" ht="18" customHeight="1">
      <c r="A7172" s="396"/>
      <c r="B7172" s="396"/>
    </row>
    <row r="7173" spans="1:2" ht="18" customHeight="1">
      <c r="A7173" s="396"/>
      <c r="B7173" s="396"/>
    </row>
    <row r="7174" spans="1:2" ht="18" customHeight="1">
      <c r="A7174" s="396"/>
      <c r="B7174" s="396"/>
    </row>
    <row r="7175" spans="1:2" ht="18" customHeight="1">
      <c r="A7175" s="396"/>
      <c r="B7175" s="396"/>
    </row>
    <row r="7176" spans="1:2" ht="18" customHeight="1">
      <c r="A7176" s="396"/>
      <c r="B7176" s="396"/>
    </row>
    <row r="7177" spans="1:2" ht="18" customHeight="1">
      <c r="A7177" s="396"/>
      <c r="B7177" s="396"/>
    </row>
    <row r="7178" spans="1:2" ht="18" customHeight="1">
      <c r="A7178" s="396"/>
      <c r="B7178" s="396"/>
    </row>
    <row r="7179" spans="1:2" ht="18" customHeight="1">
      <c r="A7179" s="396"/>
      <c r="B7179" s="396"/>
    </row>
    <row r="7180" spans="1:2" ht="18" customHeight="1">
      <c r="A7180" s="396"/>
      <c r="B7180" s="396"/>
    </row>
    <row r="7181" spans="1:2" ht="18" customHeight="1">
      <c r="A7181" s="396"/>
      <c r="B7181" s="396"/>
    </row>
    <row r="7182" spans="1:2" ht="18" customHeight="1">
      <c r="A7182" s="396"/>
      <c r="B7182" s="396"/>
    </row>
    <row r="7183" spans="1:2" ht="18" customHeight="1">
      <c r="A7183" s="396"/>
      <c r="B7183" s="396"/>
    </row>
    <row r="7184" spans="1:2" ht="18" customHeight="1">
      <c r="A7184" s="396"/>
      <c r="B7184" s="396"/>
    </row>
    <row r="7185" spans="1:2" ht="18" customHeight="1">
      <c r="A7185" s="396"/>
      <c r="B7185" s="396"/>
    </row>
    <row r="7186" spans="1:2" ht="18" customHeight="1">
      <c r="A7186" s="396"/>
      <c r="B7186" s="396"/>
    </row>
    <row r="7187" spans="1:2" ht="18" customHeight="1">
      <c r="A7187" s="396"/>
      <c r="B7187" s="396"/>
    </row>
    <row r="7188" spans="1:2" ht="18" customHeight="1">
      <c r="A7188" s="396"/>
      <c r="B7188" s="396"/>
    </row>
    <row r="7189" spans="1:2" ht="18" customHeight="1">
      <c r="A7189" s="396"/>
      <c r="B7189" s="396"/>
    </row>
    <row r="7190" spans="1:2" ht="18" customHeight="1">
      <c r="A7190" s="396"/>
      <c r="B7190" s="396"/>
    </row>
    <row r="7191" spans="1:2" ht="18" customHeight="1">
      <c r="A7191" s="396"/>
      <c r="B7191" s="396"/>
    </row>
    <row r="7192" spans="1:2" ht="18" customHeight="1">
      <c r="A7192" s="396"/>
      <c r="B7192" s="396"/>
    </row>
    <row r="7193" spans="1:2" ht="18" customHeight="1">
      <c r="A7193" s="396"/>
      <c r="B7193" s="396"/>
    </row>
    <row r="7194" spans="1:2" ht="18" customHeight="1">
      <c r="A7194" s="396"/>
      <c r="B7194" s="396"/>
    </row>
    <row r="7195" spans="1:2" ht="18" customHeight="1">
      <c r="A7195" s="396"/>
      <c r="B7195" s="396"/>
    </row>
    <row r="7196" spans="1:2" ht="18" customHeight="1">
      <c r="A7196" s="396"/>
      <c r="B7196" s="396"/>
    </row>
    <row r="7197" spans="1:2" ht="18" customHeight="1">
      <c r="A7197" s="396"/>
      <c r="B7197" s="396"/>
    </row>
    <row r="7198" spans="1:2" ht="18" customHeight="1">
      <c r="A7198" s="396"/>
      <c r="B7198" s="396"/>
    </row>
    <row r="7199" spans="1:2" ht="18" customHeight="1">
      <c r="A7199" s="396"/>
      <c r="B7199" s="396"/>
    </row>
    <row r="7200" spans="1:2" ht="18" customHeight="1">
      <c r="A7200" s="396"/>
      <c r="B7200" s="396"/>
    </row>
    <row r="7201" spans="1:2" ht="18" customHeight="1">
      <c r="A7201" s="396"/>
      <c r="B7201" s="396"/>
    </row>
    <row r="7202" spans="1:2" ht="18" customHeight="1">
      <c r="A7202" s="396"/>
      <c r="B7202" s="396"/>
    </row>
    <row r="7203" spans="1:2" ht="18" customHeight="1">
      <c r="A7203" s="396"/>
      <c r="B7203" s="396"/>
    </row>
    <row r="7204" spans="1:2" ht="18" customHeight="1">
      <c r="A7204" s="396"/>
      <c r="B7204" s="396"/>
    </row>
    <row r="7205" spans="1:2" ht="18" customHeight="1">
      <c r="A7205" s="396"/>
      <c r="B7205" s="396"/>
    </row>
    <row r="7206" spans="1:2" ht="18" customHeight="1">
      <c r="A7206" s="396"/>
      <c r="B7206" s="396"/>
    </row>
    <row r="7207" spans="1:2" ht="18" customHeight="1">
      <c r="A7207" s="396"/>
      <c r="B7207" s="396"/>
    </row>
    <row r="7208" spans="1:2" ht="18" customHeight="1">
      <c r="A7208" s="396"/>
      <c r="B7208" s="396"/>
    </row>
    <row r="7209" spans="1:2" ht="18" customHeight="1">
      <c r="A7209" s="396"/>
      <c r="B7209" s="396"/>
    </row>
    <row r="7210" spans="1:2" ht="18" customHeight="1">
      <c r="A7210" s="396"/>
      <c r="B7210" s="396"/>
    </row>
    <row r="7211" spans="1:2" ht="18" customHeight="1">
      <c r="A7211" s="396"/>
      <c r="B7211" s="396"/>
    </row>
    <row r="7212" spans="1:2" ht="18" customHeight="1">
      <c r="A7212" s="396"/>
      <c r="B7212" s="396"/>
    </row>
    <row r="7213" spans="1:2" ht="18" customHeight="1">
      <c r="A7213" s="396"/>
      <c r="B7213" s="396"/>
    </row>
    <row r="7214" spans="1:2" ht="18" customHeight="1">
      <c r="A7214" s="396"/>
      <c r="B7214" s="396"/>
    </row>
    <row r="7215" spans="1:2" ht="18" customHeight="1">
      <c r="A7215" s="396"/>
      <c r="B7215" s="396"/>
    </row>
    <row r="7216" spans="1:2" ht="18" customHeight="1">
      <c r="A7216" s="396"/>
      <c r="B7216" s="396"/>
    </row>
    <row r="7217" spans="1:2" ht="18" customHeight="1">
      <c r="A7217" s="396"/>
      <c r="B7217" s="396"/>
    </row>
    <row r="7218" spans="1:2" ht="18" customHeight="1">
      <c r="A7218" s="396"/>
      <c r="B7218" s="396"/>
    </row>
    <row r="7219" spans="1:2" ht="18" customHeight="1">
      <c r="A7219" s="396"/>
      <c r="B7219" s="396"/>
    </row>
    <row r="7220" spans="1:2" ht="18" customHeight="1">
      <c r="A7220" s="396"/>
      <c r="B7220" s="396"/>
    </row>
    <row r="7221" spans="1:2" ht="18" customHeight="1">
      <c r="A7221" s="396"/>
      <c r="B7221" s="396"/>
    </row>
    <row r="7222" spans="1:2" ht="18" customHeight="1">
      <c r="A7222" s="396"/>
      <c r="B7222" s="396"/>
    </row>
    <row r="7223" spans="1:2" ht="18" customHeight="1">
      <c r="A7223" s="396"/>
      <c r="B7223" s="396"/>
    </row>
    <row r="7224" spans="1:2" ht="18" customHeight="1">
      <c r="A7224" s="396"/>
      <c r="B7224" s="396"/>
    </row>
    <row r="7225" spans="1:2" ht="18" customHeight="1">
      <c r="A7225" s="396"/>
      <c r="B7225" s="396"/>
    </row>
    <row r="7226" spans="1:2" ht="18" customHeight="1">
      <c r="A7226" s="396"/>
      <c r="B7226" s="396"/>
    </row>
    <row r="7227" spans="1:2" ht="18" customHeight="1">
      <c r="A7227" s="396"/>
      <c r="B7227" s="396"/>
    </row>
    <row r="7228" spans="1:2" ht="18" customHeight="1">
      <c r="A7228" s="396"/>
      <c r="B7228" s="396"/>
    </row>
    <row r="7229" spans="1:2" ht="18" customHeight="1">
      <c r="A7229" s="396"/>
      <c r="B7229" s="396"/>
    </row>
    <row r="7230" spans="1:2" ht="18" customHeight="1">
      <c r="A7230" s="396"/>
      <c r="B7230" s="396"/>
    </row>
    <row r="7231" spans="1:2" ht="18" customHeight="1">
      <c r="A7231" s="396"/>
      <c r="B7231" s="396"/>
    </row>
    <row r="7232" spans="1:2" ht="18" customHeight="1">
      <c r="A7232" s="396"/>
      <c r="B7232" s="396"/>
    </row>
    <row r="7233" spans="1:2" ht="18" customHeight="1">
      <c r="A7233" s="396"/>
      <c r="B7233" s="396"/>
    </row>
    <row r="7234" spans="1:2" ht="18" customHeight="1">
      <c r="A7234" s="396"/>
      <c r="B7234" s="396"/>
    </row>
    <row r="7235" spans="1:2" ht="18" customHeight="1">
      <c r="A7235" s="396"/>
      <c r="B7235" s="396"/>
    </row>
    <row r="7236" spans="1:2" ht="18" customHeight="1">
      <c r="A7236" s="396"/>
      <c r="B7236" s="396"/>
    </row>
    <row r="7237" spans="1:2" ht="18" customHeight="1">
      <c r="A7237" s="396"/>
      <c r="B7237" s="396"/>
    </row>
    <row r="7238" spans="1:2" ht="18" customHeight="1">
      <c r="A7238" s="396"/>
      <c r="B7238" s="396"/>
    </row>
    <row r="7239" spans="1:2" ht="18" customHeight="1">
      <c r="A7239" s="396"/>
      <c r="B7239" s="396"/>
    </row>
    <row r="7240" spans="1:2" ht="18" customHeight="1">
      <c r="A7240" s="396"/>
      <c r="B7240" s="396"/>
    </row>
    <row r="7241" spans="1:2" ht="18" customHeight="1">
      <c r="A7241" s="396"/>
      <c r="B7241" s="396"/>
    </row>
    <row r="7242" spans="1:2" ht="18" customHeight="1">
      <c r="A7242" s="396"/>
      <c r="B7242" s="396"/>
    </row>
    <row r="7243" spans="1:2" ht="18" customHeight="1">
      <c r="A7243" s="396"/>
      <c r="B7243" s="396"/>
    </row>
    <row r="7244" spans="1:2" ht="18" customHeight="1">
      <c r="A7244" s="396"/>
      <c r="B7244" s="396"/>
    </row>
    <row r="7245" spans="1:2" ht="18" customHeight="1">
      <c r="A7245" s="396"/>
      <c r="B7245" s="396"/>
    </row>
    <row r="7246" spans="1:2" ht="18" customHeight="1">
      <c r="A7246" s="396"/>
      <c r="B7246" s="396"/>
    </row>
    <row r="7247" spans="1:2" ht="18" customHeight="1">
      <c r="A7247" s="396"/>
      <c r="B7247" s="396"/>
    </row>
    <row r="7248" spans="1:2" ht="18" customHeight="1">
      <c r="A7248" s="396"/>
      <c r="B7248" s="396"/>
    </row>
    <row r="7249" spans="1:2" ht="18" customHeight="1">
      <c r="A7249" s="396"/>
      <c r="B7249" s="396"/>
    </row>
    <row r="7250" spans="1:2" ht="18" customHeight="1">
      <c r="A7250" s="396"/>
      <c r="B7250" s="396"/>
    </row>
    <row r="7251" spans="1:2" ht="18" customHeight="1">
      <c r="A7251" s="396"/>
      <c r="B7251" s="396"/>
    </row>
    <row r="7252" spans="1:2" ht="18" customHeight="1">
      <c r="A7252" s="396"/>
      <c r="B7252" s="396"/>
    </row>
    <row r="7253" spans="1:2" ht="18" customHeight="1">
      <c r="A7253" s="396"/>
      <c r="B7253" s="396"/>
    </row>
    <row r="7254" spans="1:2" ht="18" customHeight="1">
      <c r="A7254" s="396"/>
      <c r="B7254" s="396"/>
    </row>
    <row r="7255" spans="1:2" ht="18" customHeight="1">
      <c r="A7255" s="396"/>
      <c r="B7255" s="396"/>
    </row>
    <row r="7256" spans="1:2" ht="18" customHeight="1">
      <c r="A7256" s="396"/>
      <c r="B7256" s="396"/>
    </row>
    <row r="7257" spans="1:2" ht="18" customHeight="1">
      <c r="A7257" s="396"/>
      <c r="B7257" s="396"/>
    </row>
    <row r="7258" spans="1:2" ht="18" customHeight="1">
      <c r="A7258" s="396"/>
      <c r="B7258" s="396"/>
    </row>
    <row r="7259" spans="1:2" ht="18" customHeight="1">
      <c r="A7259" s="396"/>
      <c r="B7259" s="396"/>
    </row>
    <row r="7260" spans="1:2" ht="18" customHeight="1">
      <c r="A7260" s="396"/>
      <c r="B7260" s="396"/>
    </row>
    <row r="7261" spans="1:2" ht="18" customHeight="1">
      <c r="A7261" s="396"/>
      <c r="B7261" s="396"/>
    </row>
    <row r="7262" spans="1:2" ht="18" customHeight="1">
      <c r="A7262" s="396"/>
      <c r="B7262" s="396"/>
    </row>
    <row r="7263" spans="1:2" ht="18" customHeight="1">
      <c r="A7263" s="396"/>
      <c r="B7263" s="396"/>
    </row>
    <row r="7264" spans="1:2" ht="18" customHeight="1">
      <c r="A7264" s="396"/>
      <c r="B7264" s="396"/>
    </row>
    <row r="7265" spans="1:2" ht="18" customHeight="1">
      <c r="A7265" s="396"/>
      <c r="B7265" s="396"/>
    </row>
    <row r="7266" spans="1:2" ht="18" customHeight="1">
      <c r="A7266" s="396"/>
      <c r="B7266" s="396"/>
    </row>
    <row r="7267" spans="1:2" ht="18" customHeight="1">
      <c r="A7267" s="396"/>
      <c r="B7267" s="396"/>
    </row>
    <row r="7268" spans="1:2" ht="18" customHeight="1">
      <c r="A7268" s="396"/>
      <c r="B7268" s="396"/>
    </row>
    <row r="7269" spans="1:2" ht="18" customHeight="1">
      <c r="A7269" s="396"/>
      <c r="B7269" s="396"/>
    </row>
    <row r="7270" spans="1:2" ht="18" customHeight="1">
      <c r="A7270" s="396"/>
      <c r="B7270" s="396"/>
    </row>
    <row r="7271" spans="1:2" ht="18" customHeight="1">
      <c r="A7271" s="396"/>
      <c r="B7271" s="396"/>
    </row>
    <row r="7272" spans="1:2" ht="18" customHeight="1">
      <c r="A7272" s="396"/>
      <c r="B7272" s="396"/>
    </row>
    <row r="7273" spans="1:2" ht="18" customHeight="1">
      <c r="A7273" s="396"/>
      <c r="B7273" s="396"/>
    </row>
    <row r="7274" spans="1:2" ht="18" customHeight="1">
      <c r="A7274" s="396"/>
      <c r="B7274" s="396"/>
    </row>
    <row r="7275" spans="1:2" ht="18" customHeight="1">
      <c r="A7275" s="396"/>
      <c r="B7275" s="396"/>
    </row>
    <row r="7276" spans="1:2" ht="18" customHeight="1">
      <c r="A7276" s="396"/>
      <c r="B7276" s="396"/>
    </row>
    <row r="7277" spans="1:2" ht="18" customHeight="1">
      <c r="A7277" s="396"/>
      <c r="B7277" s="396"/>
    </row>
    <row r="7278" spans="1:2" ht="18" customHeight="1">
      <c r="A7278" s="396"/>
      <c r="B7278" s="396"/>
    </row>
    <row r="7279" spans="1:2" ht="18" customHeight="1">
      <c r="A7279" s="396"/>
      <c r="B7279" s="396"/>
    </row>
    <row r="7280" spans="1:2" ht="18" customHeight="1">
      <c r="A7280" s="396"/>
      <c r="B7280" s="396"/>
    </row>
    <row r="7281" spans="1:2" ht="18" customHeight="1">
      <c r="A7281" s="396"/>
      <c r="B7281" s="396"/>
    </row>
    <row r="7282" spans="1:2" ht="18" customHeight="1">
      <c r="A7282" s="396"/>
      <c r="B7282" s="396"/>
    </row>
    <row r="7283" spans="1:2" ht="18" customHeight="1">
      <c r="A7283" s="396"/>
      <c r="B7283" s="396"/>
    </row>
    <row r="7284" spans="1:2" ht="18" customHeight="1">
      <c r="A7284" s="396"/>
      <c r="B7284" s="396"/>
    </row>
    <row r="7285" spans="1:2" ht="18" customHeight="1">
      <c r="A7285" s="396"/>
      <c r="B7285" s="396"/>
    </row>
    <row r="7286" spans="1:2" ht="18" customHeight="1">
      <c r="A7286" s="396"/>
      <c r="B7286" s="396"/>
    </row>
    <row r="7287" spans="1:2" ht="18" customHeight="1">
      <c r="A7287" s="396"/>
      <c r="B7287" s="396"/>
    </row>
    <row r="7288" spans="1:2" ht="18" customHeight="1">
      <c r="A7288" s="396"/>
      <c r="B7288" s="396"/>
    </row>
    <row r="7289" spans="1:2" ht="18" customHeight="1">
      <c r="A7289" s="396"/>
      <c r="B7289" s="396"/>
    </row>
    <row r="7290" spans="1:2" ht="18" customHeight="1">
      <c r="A7290" s="396"/>
      <c r="B7290" s="396"/>
    </row>
    <row r="7291" spans="1:2" ht="18" customHeight="1">
      <c r="A7291" s="396"/>
      <c r="B7291" s="396"/>
    </row>
    <row r="7292" spans="1:2" ht="18" customHeight="1">
      <c r="A7292" s="396"/>
      <c r="B7292" s="396"/>
    </row>
    <row r="7293" spans="1:2" ht="18" customHeight="1">
      <c r="A7293" s="396"/>
      <c r="B7293" s="396"/>
    </row>
    <row r="7294" spans="1:2" ht="18" customHeight="1">
      <c r="A7294" s="396"/>
      <c r="B7294" s="396"/>
    </row>
    <row r="7295" spans="1:2" ht="18" customHeight="1">
      <c r="A7295" s="396"/>
      <c r="B7295" s="396"/>
    </row>
    <row r="7296" spans="1:2" ht="18" customHeight="1">
      <c r="A7296" s="396"/>
      <c r="B7296" s="396"/>
    </row>
    <row r="7297" spans="1:2" ht="18" customHeight="1">
      <c r="A7297" s="396"/>
      <c r="B7297" s="396"/>
    </row>
    <row r="7298" spans="1:2" ht="18" customHeight="1">
      <c r="A7298" s="396"/>
      <c r="B7298" s="396"/>
    </row>
    <row r="7299" spans="1:2" ht="18" customHeight="1">
      <c r="A7299" s="396"/>
      <c r="B7299" s="396"/>
    </row>
    <row r="7300" spans="1:2" ht="18" customHeight="1">
      <c r="A7300" s="396"/>
      <c r="B7300" s="396"/>
    </row>
    <row r="7301" spans="1:2" ht="18" customHeight="1">
      <c r="A7301" s="396"/>
      <c r="B7301" s="396"/>
    </row>
    <row r="7302" spans="1:2" ht="18" customHeight="1">
      <c r="A7302" s="396"/>
      <c r="B7302" s="396"/>
    </row>
    <row r="7303" spans="1:2" ht="18" customHeight="1">
      <c r="A7303" s="396"/>
      <c r="B7303" s="396"/>
    </row>
    <row r="7304" spans="1:2" ht="18" customHeight="1">
      <c r="A7304" s="396"/>
      <c r="B7304" s="396"/>
    </row>
    <row r="7305" spans="1:2" ht="18" customHeight="1">
      <c r="A7305" s="396"/>
      <c r="B7305" s="396"/>
    </row>
    <row r="7306" spans="1:2" ht="18" customHeight="1">
      <c r="A7306" s="396"/>
      <c r="B7306" s="396"/>
    </row>
    <row r="7307" spans="1:2" ht="18" customHeight="1">
      <c r="A7307" s="396"/>
      <c r="B7307" s="396"/>
    </row>
    <row r="7308" spans="1:2" ht="18" customHeight="1">
      <c r="A7308" s="396"/>
      <c r="B7308" s="396"/>
    </row>
    <row r="7309" spans="1:2" ht="18" customHeight="1">
      <c r="A7309" s="396"/>
      <c r="B7309" s="396"/>
    </row>
    <row r="7310" spans="1:2" ht="18" customHeight="1">
      <c r="A7310" s="396"/>
      <c r="B7310" s="396"/>
    </row>
    <row r="7311" spans="1:2" ht="18" customHeight="1">
      <c r="A7311" s="396"/>
      <c r="B7311" s="396"/>
    </row>
    <row r="7312" spans="1:2" ht="18" customHeight="1">
      <c r="A7312" s="396"/>
      <c r="B7312" s="396"/>
    </row>
    <row r="7313" spans="1:2" ht="18" customHeight="1">
      <c r="A7313" s="396"/>
      <c r="B7313" s="396"/>
    </row>
    <row r="7314" spans="1:2" ht="18" customHeight="1">
      <c r="A7314" s="396"/>
      <c r="B7314" s="396"/>
    </row>
    <row r="7315" spans="1:2" ht="18" customHeight="1">
      <c r="A7315" s="396"/>
      <c r="B7315" s="396"/>
    </row>
    <row r="7316" spans="1:2" ht="18" customHeight="1">
      <c r="A7316" s="396"/>
      <c r="B7316" s="396"/>
    </row>
    <row r="7317" spans="1:2" ht="18" customHeight="1">
      <c r="A7317" s="396"/>
      <c r="B7317" s="396"/>
    </row>
    <row r="7318" spans="1:2" ht="18" customHeight="1">
      <c r="A7318" s="396"/>
      <c r="B7318" s="396"/>
    </row>
    <row r="7319" spans="1:2" ht="18" customHeight="1">
      <c r="A7319" s="396"/>
      <c r="B7319" s="396"/>
    </row>
    <row r="7320" spans="1:2" ht="18" customHeight="1">
      <c r="A7320" s="396"/>
      <c r="B7320" s="396"/>
    </row>
    <row r="7321" spans="1:2" ht="18" customHeight="1">
      <c r="A7321" s="396"/>
      <c r="B7321" s="396"/>
    </row>
    <row r="7322" spans="1:2" ht="18" customHeight="1">
      <c r="A7322" s="396"/>
      <c r="B7322" s="396"/>
    </row>
    <row r="7323" spans="1:2" ht="18" customHeight="1">
      <c r="A7323" s="396"/>
      <c r="B7323" s="396"/>
    </row>
    <row r="7324" spans="1:2" ht="18" customHeight="1">
      <c r="A7324" s="396"/>
      <c r="B7324" s="396"/>
    </row>
    <row r="7325" spans="1:2" ht="18" customHeight="1">
      <c r="A7325" s="396"/>
      <c r="B7325" s="396"/>
    </row>
    <row r="7326" spans="1:2" ht="18" customHeight="1">
      <c r="A7326" s="396"/>
      <c r="B7326" s="396"/>
    </row>
    <row r="7327" spans="1:2" ht="18" customHeight="1">
      <c r="A7327" s="396"/>
      <c r="B7327" s="396"/>
    </row>
    <row r="7328" spans="1:2" ht="18" customHeight="1">
      <c r="A7328" s="396"/>
      <c r="B7328" s="396"/>
    </row>
    <row r="7329" spans="1:2" ht="18" customHeight="1">
      <c r="A7329" s="396"/>
      <c r="B7329" s="396"/>
    </row>
    <row r="7330" spans="1:2" ht="18" customHeight="1">
      <c r="A7330" s="396"/>
      <c r="B7330" s="396"/>
    </row>
    <row r="7331" spans="1:2" ht="18" customHeight="1">
      <c r="A7331" s="396"/>
      <c r="B7331" s="396"/>
    </row>
    <row r="7332" spans="1:2" ht="18" customHeight="1">
      <c r="A7332" s="396"/>
      <c r="B7332" s="396"/>
    </row>
    <row r="7333" spans="1:2" ht="18" customHeight="1">
      <c r="A7333" s="396"/>
      <c r="B7333" s="396"/>
    </row>
    <row r="7334" spans="1:2" ht="18" customHeight="1">
      <c r="A7334" s="396"/>
      <c r="B7334" s="396"/>
    </row>
    <row r="7335" spans="1:2" ht="18" customHeight="1">
      <c r="A7335" s="396"/>
      <c r="B7335" s="396"/>
    </row>
    <row r="7336" spans="1:2" ht="18" customHeight="1">
      <c r="A7336" s="396"/>
      <c r="B7336" s="396"/>
    </row>
    <row r="7337" spans="1:2" ht="18" customHeight="1">
      <c r="A7337" s="396"/>
      <c r="B7337" s="396"/>
    </row>
    <row r="7338" spans="1:2" ht="18" customHeight="1">
      <c r="A7338" s="396"/>
      <c r="B7338" s="396"/>
    </row>
    <row r="7339" spans="1:2" ht="18" customHeight="1">
      <c r="A7339" s="396"/>
      <c r="B7339" s="396"/>
    </row>
    <row r="7340" spans="1:2" ht="18" customHeight="1">
      <c r="A7340" s="396"/>
      <c r="B7340" s="396"/>
    </row>
    <row r="7341" spans="1:2" ht="18" customHeight="1">
      <c r="A7341" s="396"/>
      <c r="B7341" s="396"/>
    </row>
    <row r="7342" spans="1:2" ht="18" customHeight="1">
      <c r="A7342" s="396"/>
      <c r="B7342" s="396"/>
    </row>
    <row r="7343" spans="1:2" ht="18" customHeight="1">
      <c r="A7343" s="396"/>
      <c r="B7343" s="396"/>
    </row>
    <row r="7344" spans="1:2" ht="18" customHeight="1">
      <c r="A7344" s="396"/>
      <c r="B7344" s="396"/>
    </row>
    <row r="7345" spans="1:2" ht="18" customHeight="1">
      <c r="A7345" s="396"/>
      <c r="B7345" s="396"/>
    </row>
    <row r="7346" spans="1:2" ht="18" customHeight="1">
      <c r="A7346" s="396"/>
      <c r="B7346" s="396"/>
    </row>
    <row r="7347" spans="1:2" ht="18" customHeight="1">
      <c r="A7347" s="396"/>
      <c r="B7347" s="396"/>
    </row>
    <row r="7348" spans="1:2" ht="18" customHeight="1">
      <c r="A7348" s="396"/>
      <c r="B7348" s="396"/>
    </row>
    <row r="7349" spans="1:2" ht="18" customHeight="1">
      <c r="A7349" s="396"/>
      <c r="B7349" s="396"/>
    </row>
    <row r="7350" spans="1:2" ht="18" customHeight="1">
      <c r="A7350" s="396"/>
      <c r="B7350" s="396"/>
    </row>
    <row r="7351" spans="1:2" ht="18" customHeight="1">
      <c r="A7351" s="396"/>
      <c r="B7351" s="396"/>
    </row>
    <row r="7352" spans="1:2" ht="18" customHeight="1">
      <c r="A7352" s="396"/>
      <c r="B7352" s="396"/>
    </row>
    <row r="7353" spans="1:2" ht="18" customHeight="1">
      <c r="A7353" s="396"/>
      <c r="B7353" s="396"/>
    </row>
    <row r="7354" spans="1:2" ht="18" customHeight="1">
      <c r="A7354" s="396"/>
      <c r="B7354" s="396"/>
    </row>
    <row r="7355" spans="1:2" ht="18" customHeight="1">
      <c r="A7355" s="396"/>
      <c r="B7355" s="396"/>
    </row>
    <row r="7356" spans="1:2" ht="18" customHeight="1">
      <c r="A7356" s="396"/>
      <c r="B7356" s="396"/>
    </row>
    <row r="7357" spans="1:2" ht="18" customHeight="1">
      <c r="A7357" s="396"/>
      <c r="B7357" s="396"/>
    </row>
    <row r="7358" spans="1:2" ht="18" customHeight="1">
      <c r="A7358" s="396"/>
      <c r="B7358" s="396"/>
    </row>
    <row r="7359" spans="1:2" ht="18" customHeight="1">
      <c r="A7359" s="396"/>
      <c r="B7359" s="396"/>
    </row>
    <row r="7360" spans="1:2" ht="18" customHeight="1">
      <c r="A7360" s="396"/>
      <c r="B7360" s="396"/>
    </row>
    <row r="7361" spans="1:2" ht="18" customHeight="1">
      <c r="A7361" s="396"/>
      <c r="B7361" s="396"/>
    </row>
    <row r="7362" spans="1:2" ht="18" customHeight="1">
      <c r="A7362" s="396"/>
      <c r="B7362" s="396"/>
    </row>
    <row r="7363" spans="1:2" ht="18" customHeight="1">
      <c r="A7363" s="396"/>
      <c r="B7363" s="396"/>
    </row>
    <row r="7364" spans="1:2" ht="18" customHeight="1">
      <c r="A7364" s="396"/>
      <c r="B7364" s="396"/>
    </row>
    <row r="7365" spans="1:2" ht="18" customHeight="1">
      <c r="A7365" s="396"/>
      <c r="B7365" s="396"/>
    </row>
    <row r="7366" spans="1:2" ht="18" customHeight="1">
      <c r="A7366" s="396"/>
      <c r="B7366" s="396"/>
    </row>
    <row r="7367" spans="1:2" ht="18" customHeight="1">
      <c r="A7367" s="396"/>
      <c r="B7367" s="396"/>
    </row>
    <row r="7368" spans="1:2" ht="18" customHeight="1">
      <c r="A7368" s="396"/>
      <c r="B7368" s="396"/>
    </row>
    <row r="7369" spans="1:2" ht="18" customHeight="1">
      <c r="A7369" s="396"/>
      <c r="B7369" s="396"/>
    </row>
    <row r="7370" spans="1:2" ht="18" customHeight="1">
      <c r="A7370" s="396"/>
      <c r="B7370" s="396"/>
    </row>
    <row r="7371" spans="1:2" ht="18" customHeight="1">
      <c r="A7371" s="396"/>
      <c r="B7371" s="396"/>
    </row>
    <row r="7372" spans="1:2" ht="18" customHeight="1">
      <c r="A7372" s="396"/>
      <c r="B7372" s="396"/>
    </row>
    <row r="7373" spans="1:2" ht="18" customHeight="1">
      <c r="A7373" s="396"/>
      <c r="B7373" s="396"/>
    </row>
    <row r="7374" spans="1:2" ht="18" customHeight="1">
      <c r="A7374" s="396"/>
      <c r="B7374" s="396"/>
    </row>
    <row r="7375" spans="1:2" ht="18" customHeight="1">
      <c r="A7375" s="396"/>
      <c r="B7375" s="396"/>
    </row>
    <row r="7376" spans="1:2" ht="18" customHeight="1">
      <c r="A7376" s="396"/>
      <c r="B7376" s="396"/>
    </row>
    <row r="7377" spans="1:2" ht="18" customHeight="1">
      <c r="A7377" s="396"/>
      <c r="B7377" s="396"/>
    </row>
    <row r="7378" spans="1:2" ht="18" customHeight="1">
      <c r="A7378" s="396"/>
      <c r="B7378" s="396"/>
    </row>
    <row r="7379" spans="1:2" ht="18" customHeight="1">
      <c r="A7379" s="396"/>
      <c r="B7379" s="396"/>
    </row>
    <row r="7380" spans="1:2" ht="18" customHeight="1">
      <c r="A7380" s="396"/>
      <c r="B7380" s="396"/>
    </row>
    <row r="7381" spans="1:2" ht="18" customHeight="1">
      <c r="A7381" s="396"/>
      <c r="B7381" s="396"/>
    </row>
    <row r="7382" spans="1:2" ht="18" customHeight="1">
      <c r="A7382" s="396"/>
      <c r="B7382" s="396"/>
    </row>
    <row r="7383" spans="1:2" ht="18" customHeight="1">
      <c r="A7383" s="396"/>
      <c r="B7383" s="396"/>
    </row>
    <row r="7384" spans="1:2" ht="18" customHeight="1">
      <c r="A7384" s="396"/>
      <c r="B7384" s="396"/>
    </row>
    <row r="7385" spans="1:2" ht="18" customHeight="1">
      <c r="A7385" s="396"/>
      <c r="B7385" s="396"/>
    </row>
    <row r="7386" spans="1:2" ht="18" customHeight="1">
      <c r="A7386" s="396"/>
      <c r="B7386" s="396"/>
    </row>
    <row r="7387" spans="1:2" ht="18" customHeight="1">
      <c r="A7387" s="396"/>
      <c r="B7387" s="396"/>
    </row>
    <row r="7388" spans="1:2" ht="18" customHeight="1">
      <c r="A7388" s="396"/>
      <c r="B7388" s="396"/>
    </row>
    <row r="7389" spans="1:2" ht="18" customHeight="1">
      <c r="A7389" s="396"/>
      <c r="B7389" s="396"/>
    </row>
    <row r="7390" spans="1:2" ht="18" customHeight="1">
      <c r="A7390" s="396"/>
      <c r="B7390" s="396"/>
    </row>
    <row r="7391" spans="1:2" ht="18" customHeight="1">
      <c r="A7391" s="396"/>
      <c r="B7391" s="396"/>
    </row>
    <row r="7392" spans="1:2" ht="18" customHeight="1">
      <c r="A7392" s="396"/>
      <c r="B7392" s="396"/>
    </row>
    <row r="7393" spans="1:2" ht="18" customHeight="1">
      <c r="A7393" s="396"/>
      <c r="B7393" s="396"/>
    </row>
    <row r="7394" spans="1:2" ht="18" customHeight="1">
      <c r="A7394" s="396"/>
      <c r="B7394" s="396"/>
    </row>
    <row r="7395" spans="1:2" ht="18" customHeight="1">
      <c r="A7395" s="396"/>
      <c r="B7395" s="396"/>
    </row>
    <row r="7396" spans="1:2" ht="18" customHeight="1">
      <c r="A7396" s="396"/>
      <c r="B7396" s="396"/>
    </row>
    <row r="7397" spans="1:2" ht="18" customHeight="1">
      <c r="A7397" s="396"/>
      <c r="B7397" s="396"/>
    </row>
    <row r="7398" spans="1:2" ht="18" customHeight="1">
      <c r="A7398" s="396"/>
      <c r="B7398" s="396"/>
    </row>
    <row r="7399" spans="1:2" ht="18" customHeight="1">
      <c r="A7399" s="396"/>
      <c r="B7399" s="396"/>
    </row>
    <row r="7400" spans="1:2" ht="18" customHeight="1">
      <c r="A7400" s="396"/>
      <c r="B7400" s="396"/>
    </row>
    <row r="7401" spans="1:2" ht="18" customHeight="1">
      <c r="A7401" s="396"/>
      <c r="B7401" s="396"/>
    </row>
    <row r="7402" spans="1:2" ht="18" customHeight="1">
      <c r="A7402" s="396"/>
      <c r="B7402" s="396"/>
    </row>
    <row r="7403" spans="1:2" ht="18" customHeight="1">
      <c r="A7403" s="396"/>
      <c r="B7403" s="396"/>
    </row>
    <row r="7404" spans="1:2" ht="18" customHeight="1">
      <c r="A7404" s="396"/>
      <c r="B7404" s="396"/>
    </row>
    <row r="7405" spans="1:2" ht="18" customHeight="1">
      <c r="A7405" s="396"/>
      <c r="B7405" s="396"/>
    </row>
    <row r="7406" spans="1:2" ht="18" customHeight="1">
      <c r="A7406" s="396"/>
      <c r="B7406" s="396"/>
    </row>
    <row r="7407" spans="1:2" ht="18" customHeight="1">
      <c r="A7407" s="396"/>
      <c r="B7407" s="396"/>
    </row>
    <row r="7408" spans="1:2" ht="18" customHeight="1">
      <c r="A7408" s="396"/>
      <c r="B7408" s="396"/>
    </row>
    <row r="7409" spans="1:2" ht="18" customHeight="1">
      <c r="A7409" s="396"/>
      <c r="B7409" s="396"/>
    </row>
    <row r="7410" spans="1:2" ht="18" customHeight="1">
      <c r="A7410" s="396"/>
      <c r="B7410" s="396"/>
    </row>
    <row r="7411" spans="1:2" ht="18" customHeight="1">
      <c r="A7411" s="396"/>
      <c r="B7411" s="396"/>
    </row>
    <row r="7412" spans="1:2" ht="18" customHeight="1">
      <c r="A7412" s="396"/>
      <c r="B7412" s="396"/>
    </row>
    <row r="7413" spans="1:2" ht="18" customHeight="1">
      <c r="A7413" s="396"/>
      <c r="B7413" s="396"/>
    </row>
    <row r="7414" spans="1:2" ht="18" customHeight="1">
      <c r="A7414" s="396"/>
      <c r="B7414" s="396"/>
    </row>
    <row r="7415" spans="1:2" ht="18" customHeight="1">
      <c r="A7415" s="396"/>
      <c r="B7415" s="396"/>
    </row>
    <row r="7416" spans="1:2" ht="18" customHeight="1">
      <c r="A7416" s="396"/>
      <c r="B7416" s="396"/>
    </row>
    <row r="7417" spans="1:2" ht="18" customHeight="1">
      <c r="A7417" s="396"/>
      <c r="B7417" s="396"/>
    </row>
    <row r="7418" spans="1:2" ht="18" customHeight="1">
      <c r="A7418" s="396"/>
      <c r="B7418" s="396"/>
    </row>
    <row r="7419" spans="1:2" ht="18" customHeight="1">
      <c r="A7419" s="396"/>
      <c r="B7419" s="396"/>
    </row>
    <row r="7420" spans="1:2" ht="18" customHeight="1">
      <c r="A7420" s="396"/>
      <c r="B7420" s="396"/>
    </row>
    <row r="7421" spans="1:2" ht="18" customHeight="1">
      <c r="A7421" s="396"/>
      <c r="B7421" s="396"/>
    </row>
    <row r="7422" spans="1:2" ht="18" customHeight="1">
      <c r="A7422" s="396"/>
      <c r="B7422" s="396"/>
    </row>
    <row r="7423" spans="1:2" ht="18" customHeight="1">
      <c r="A7423" s="396"/>
      <c r="B7423" s="396"/>
    </row>
    <row r="7424" spans="1:2" ht="18" customHeight="1">
      <c r="A7424" s="396"/>
      <c r="B7424" s="396"/>
    </row>
    <row r="7425" spans="1:2" ht="18" customHeight="1">
      <c r="A7425" s="396"/>
      <c r="B7425" s="396"/>
    </row>
    <row r="7426" spans="1:2" ht="18" customHeight="1">
      <c r="A7426" s="396"/>
      <c r="B7426" s="396"/>
    </row>
    <row r="7427" spans="1:2" ht="18" customHeight="1">
      <c r="A7427" s="396"/>
      <c r="B7427" s="396"/>
    </row>
    <row r="7428" spans="1:2" ht="18" customHeight="1">
      <c r="A7428" s="396"/>
      <c r="B7428" s="396"/>
    </row>
    <row r="7429" spans="1:2" ht="18" customHeight="1">
      <c r="A7429" s="396"/>
      <c r="B7429" s="396"/>
    </row>
    <row r="7430" spans="1:2" ht="18" customHeight="1">
      <c r="A7430" s="396"/>
      <c r="B7430" s="396"/>
    </row>
    <row r="7431" spans="1:2" ht="18" customHeight="1">
      <c r="A7431" s="396"/>
      <c r="B7431" s="396"/>
    </row>
    <row r="7432" spans="1:2" ht="18" customHeight="1">
      <c r="A7432" s="396"/>
      <c r="B7432" s="396"/>
    </row>
    <row r="7433" spans="1:2" ht="18" customHeight="1">
      <c r="A7433" s="396"/>
      <c r="B7433" s="396"/>
    </row>
    <row r="7434" spans="1:2" ht="18" customHeight="1">
      <c r="A7434" s="396"/>
      <c r="B7434" s="396"/>
    </row>
    <row r="7435" spans="1:2" ht="18" customHeight="1">
      <c r="A7435" s="396"/>
      <c r="B7435" s="396"/>
    </row>
    <row r="7436" spans="1:2" ht="18" customHeight="1">
      <c r="A7436" s="396"/>
      <c r="B7436" s="396"/>
    </row>
    <row r="7437" spans="1:2" ht="18" customHeight="1">
      <c r="A7437" s="396"/>
      <c r="B7437" s="396"/>
    </row>
    <row r="7438" spans="1:2" ht="18" customHeight="1">
      <c r="A7438" s="396"/>
      <c r="B7438" s="396"/>
    </row>
    <row r="7439" spans="1:2" ht="18" customHeight="1">
      <c r="A7439" s="396"/>
      <c r="B7439" s="396"/>
    </row>
    <row r="7440" spans="1:2" ht="18" customHeight="1">
      <c r="A7440" s="396"/>
      <c r="B7440" s="396"/>
    </row>
    <row r="7441" spans="1:2" ht="18" customHeight="1">
      <c r="A7441" s="396"/>
      <c r="B7441" s="396"/>
    </row>
    <row r="7442" spans="1:2" ht="18" customHeight="1">
      <c r="A7442" s="396"/>
      <c r="B7442" s="396"/>
    </row>
    <row r="7443" spans="1:2" ht="18" customHeight="1">
      <c r="A7443" s="396"/>
      <c r="B7443" s="396"/>
    </row>
    <row r="7444" spans="1:2" ht="18" customHeight="1">
      <c r="A7444" s="396"/>
      <c r="B7444" s="396"/>
    </row>
    <row r="7445" spans="1:2" ht="18" customHeight="1">
      <c r="A7445" s="396"/>
      <c r="B7445" s="396"/>
    </row>
    <row r="7446" spans="1:2" ht="18" customHeight="1">
      <c r="A7446" s="396"/>
      <c r="B7446" s="396"/>
    </row>
    <row r="7447" spans="1:2" ht="18" customHeight="1">
      <c r="A7447" s="396"/>
      <c r="B7447" s="396"/>
    </row>
    <row r="7448" spans="1:2" ht="18" customHeight="1">
      <c r="A7448" s="396"/>
      <c r="B7448" s="396"/>
    </row>
    <row r="7449" spans="1:2" ht="18" customHeight="1">
      <c r="A7449" s="396"/>
      <c r="B7449" s="396"/>
    </row>
    <row r="7450" spans="1:2" ht="18" customHeight="1">
      <c r="A7450" s="396"/>
      <c r="B7450" s="396"/>
    </row>
    <row r="7451" spans="1:2" ht="18" customHeight="1">
      <c r="A7451" s="396"/>
      <c r="B7451" s="396"/>
    </row>
    <row r="7452" spans="1:2" ht="18" customHeight="1">
      <c r="A7452" s="396"/>
      <c r="B7452" s="396"/>
    </row>
    <row r="7453" spans="1:2" ht="18" customHeight="1">
      <c r="A7453" s="396"/>
      <c r="B7453" s="396"/>
    </row>
    <row r="7454" spans="1:2" ht="18" customHeight="1">
      <c r="A7454" s="396"/>
      <c r="B7454" s="396"/>
    </row>
    <row r="7455" spans="1:2" ht="18" customHeight="1">
      <c r="A7455" s="396"/>
      <c r="B7455" s="396"/>
    </row>
    <row r="7456" spans="1:2" ht="18" customHeight="1">
      <c r="A7456" s="396"/>
      <c r="B7456" s="396"/>
    </row>
    <row r="7457" spans="1:2" ht="18" customHeight="1">
      <c r="A7457" s="396"/>
      <c r="B7457" s="396"/>
    </row>
    <row r="7458" spans="1:2" ht="18" customHeight="1">
      <c r="A7458" s="396"/>
      <c r="B7458" s="396"/>
    </row>
    <row r="7459" spans="1:2" ht="18" customHeight="1">
      <c r="A7459" s="396"/>
      <c r="B7459" s="396"/>
    </row>
    <row r="7460" spans="1:2" ht="18" customHeight="1">
      <c r="A7460" s="396"/>
      <c r="B7460" s="396"/>
    </row>
    <row r="7461" spans="1:2" ht="18" customHeight="1">
      <c r="A7461" s="396"/>
      <c r="B7461" s="396"/>
    </row>
    <row r="7462" spans="1:2" ht="18" customHeight="1">
      <c r="A7462" s="396"/>
      <c r="B7462" s="396"/>
    </row>
    <row r="7463" spans="1:2" ht="18" customHeight="1">
      <c r="A7463" s="396"/>
      <c r="B7463" s="396"/>
    </row>
    <row r="7464" spans="1:2" ht="18" customHeight="1">
      <c r="A7464" s="396"/>
      <c r="B7464" s="396"/>
    </row>
    <row r="7465" spans="1:2" ht="18" customHeight="1">
      <c r="A7465" s="396"/>
      <c r="B7465" s="396"/>
    </row>
    <row r="7466" spans="1:2" ht="18" customHeight="1">
      <c r="A7466" s="396"/>
      <c r="B7466" s="396"/>
    </row>
    <row r="7467" spans="1:2" ht="18" customHeight="1">
      <c r="A7467" s="396"/>
      <c r="B7467" s="396"/>
    </row>
    <row r="7468" spans="1:2" ht="18" customHeight="1">
      <c r="A7468" s="396"/>
      <c r="B7468" s="396"/>
    </row>
    <row r="7469" spans="1:2" ht="18" customHeight="1">
      <c r="A7469" s="396"/>
      <c r="B7469" s="396"/>
    </row>
    <row r="7470" spans="1:2" ht="18" customHeight="1">
      <c r="A7470" s="396"/>
      <c r="B7470" s="396"/>
    </row>
    <row r="7471" spans="1:2" ht="18" customHeight="1">
      <c r="A7471" s="396"/>
      <c r="B7471" s="396"/>
    </row>
    <row r="7472" spans="1:2" ht="18" customHeight="1">
      <c r="A7472" s="396"/>
      <c r="B7472" s="396"/>
    </row>
    <row r="7473" spans="1:2" ht="18" customHeight="1">
      <c r="A7473" s="396"/>
      <c r="B7473" s="396"/>
    </row>
    <row r="7474" spans="1:2" ht="18" customHeight="1">
      <c r="A7474" s="396"/>
      <c r="B7474" s="396"/>
    </row>
    <row r="7475" spans="1:2" ht="18" customHeight="1">
      <c r="A7475" s="396"/>
      <c r="B7475" s="396"/>
    </row>
    <row r="7476" spans="1:2" ht="18" customHeight="1">
      <c r="A7476" s="396"/>
      <c r="B7476" s="396"/>
    </row>
    <row r="7477" spans="1:2" ht="18" customHeight="1">
      <c r="A7477" s="396"/>
      <c r="B7477" s="396"/>
    </row>
    <row r="7478" spans="1:2" ht="18" customHeight="1">
      <c r="A7478" s="396"/>
      <c r="B7478" s="396"/>
    </row>
    <row r="7479" spans="1:2" ht="18" customHeight="1">
      <c r="A7479" s="396"/>
      <c r="B7479" s="396"/>
    </row>
    <row r="7480" spans="1:2" ht="18" customHeight="1">
      <c r="A7480" s="396"/>
      <c r="B7480" s="396"/>
    </row>
    <row r="7481" spans="1:2" ht="18" customHeight="1">
      <c r="A7481" s="396"/>
      <c r="B7481" s="396"/>
    </row>
    <row r="7482" spans="1:2" ht="18" customHeight="1">
      <c r="A7482" s="396"/>
      <c r="B7482" s="396"/>
    </row>
    <row r="7483" spans="1:2" ht="18" customHeight="1">
      <c r="A7483" s="396"/>
      <c r="B7483" s="396"/>
    </row>
    <row r="7484" spans="1:2" ht="18" customHeight="1">
      <c r="A7484" s="396"/>
      <c r="B7484" s="396"/>
    </row>
    <row r="7485" spans="1:2" ht="18" customHeight="1">
      <c r="A7485" s="396"/>
      <c r="B7485" s="396"/>
    </row>
    <row r="7486" spans="1:2" ht="18" customHeight="1">
      <c r="A7486" s="396"/>
      <c r="B7486" s="396"/>
    </row>
    <row r="7487" spans="1:2" ht="18" customHeight="1">
      <c r="A7487" s="396"/>
      <c r="B7487" s="396"/>
    </row>
    <row r="7488" spans="1:2" ht="18" customHeight="1">
      <c r="A7488" s="396"/>
      <c r="B7488" s="396"/>
    </row>
    <row r="7489" spans="1:2" ht="18" customHeight="1">
      <c r="A7489" s="396"/>
      <c r="B7489" s="396"/>
    </row>
    <row r="7490" spans="1:2" ht="18" customHeight="1">
      <c r="A7490" s="396"/>
      <c r="B7490" s="396"/>
    </row>
    <row r="7491" spans="1:2" ht="18" customHeight="1">
      <c r="A7491" s="396"/>
      <c r="B7491" s="396"/>
    </row>
    <row r="7492" spans="1:2" ht="18" customHeight="1">
      <c r="A7492" s="396"/>
      <c r="B7492" s="396"/>
    </row>
    <row r="7493" spans="1:2" ht="18" customHeight="1">
      <c r="A7493" s="396"/>
      <c r="B7493" s="396"/>
    </row>
    <row r="7494" spans="1:2" ht="18" customHeight="1">
      <c r="A7494" s="396"/>
      <c r="B7494" s="396"/>
    </row>
    <row r="7495" spans="1:2" ht="18" customHeight="1">
      <c r="A7495" s="396"/>
      <c r="B7495" s="396"/>
    </row>
    <row r="7496" spans="1:2" ht="18" customHeight="1">
      <c r="A7496" s="396"/>
      <c r="B7496" s="396"/>
    </row>
    <row r="7497" spans="1:2" ht="18" customHeight="1">
      <c r="A7497" s="396"/>
      <c r="B7497" s="396"/>
    </row>
    <row r="7498" spans="1:2" ht="18" customHeight="1">
      <c r="A7498" s="396"/>
      <c r="B7498" s="396"/>
    </row>
    <row r="7499" spans="1:2" ht="18" customHeight="1">
      <c r="A7499" s="396"/>
      <c r="B7499" s="396"/>
    </row>
    <row r="7500" spans="1:2" ht="18" customHeight="1">
      <c r="A7500" s="396"/>
      <c r="B7500" s="396"/>
    </row>
    <row r="7501" spans="1:2" ht="18" customHeight="1">
      <c r="A7501" s="396"/>
      <c r="B7501" s="396"/>
    </row>
    <row r="7502" spans="1:2" ht="18" customHeight="1">
      <c r="A7502" s="396"/>
      <c r="B7502" s="396"/>
    </row>
    <row r="7503" spans="1:2" ht="18" customHeight="1">
      <c r="A7503" s="396"/>
      <c r="B7503" s="396"/>
    </row>
    <row r="7504" spans="1:2" ht="18" customHeight="1">
      <c r="A7504" s="396"/>
      <c r="B7504" s="396"/>
    </row>
    <row r="7505" spans="1:2" ht="18" customHeight="1">
      <c r="A7505" s="396"/>
      <c r="B7505" s="396"/>
    </row>
    <row r="7506" spans="1:2" ht="18" customHeight="1">
      <c r="A7506" s="396"/>
      <c r="B7506" s="396"/>
    </row>
    <row r="7507" spans="1:2" ht="18" customHeight="1">
      <c r="A7507" s="396"/>
      <c r="B7507" s="396"/>
    </row>
    <row r="7508" spans="1:2" ht="18" customHeight="1">
      <c r="A7508" s="396"/>
      <c r="B7508" s="396"/>
    </row>
    <row r="7509" spans="1:2" ht="18" customHeight="1">
      <c r="A7509" s="396"/>
      <c r="B7509" s="396"/>
    </row>
    <row r="7510" spans="1:2" ht="18" customHeight="1">
      <c r="A7510" s="396"/>
      <c r="B7510" s="396"/>
    </row>
    <row r="7511" spans="1:2" ht="18" customHeight="1">
      <c r="A7511" s="396"/>
      <c r="B7511" s="396"/>
    </row>
    <row r="7512" spans="1:2" ht="18" customHeight="1">
      <c r="A7512" s="396"/>
      <c r="B7512" s="396"/>
    </row>
    <row r="7513" spans="1:2" ht="18" customHeight="1">
      <c r="A7513" s="396"/>
      <c r="B7513" s="396"/>
    </row>
    <row r="7514" spans="1:2" ht="18" customHeight="1">
      <c r="A7514" s="396"/>
      <c r="B7514" s="396"/>
    </row>
    <row r="7515" spans="1:2" ht="18" customHeight="1">
      <c r="A7515" s="396"/>
      <c r="B7515" s="396"/>
    </row>
    <row r="7516" spans="1:2" ht="18" customHeight="1">
      <c r="A7516" s="396"/>
      <c r="B7516" s="396"/>
    </row>
    <row r="7517" spans="1:2" ht="18" customHeight="1">
      <c r="A7517" s="396"/>
      <c r="B7517" s="396"/>
    </row>
    <row r="7518" spans="1:2" ht="18" customHeight="1">
      <c r="A7518" s="396"/>
      <c r="B7518" s="396"/>
    </row>
    <row r="7519" spans="1:2" ht="18" customHeight="1">
      <c r="A7519" s="396"/>
      <c r="B7519" s="396"/>
    </row>
    <row r="7520" spans="1:2" ht="18" customHeight="1">
      <c r="A7520" s="396"/>
      <c r="B7520" s="396"/>
    </row>
    <row r="7521" spans="1:2" ht="18" customHeight="1">
      <c r="A7521" s="396"/>
      <c r="B7521" s="396"/>
    </row>
    <row r="7522" spans="1:2" ht="18" customHeight="1">
      <c r="A7522" s="396"/>
      <c r="B7522" s="396"/>
    </row>
    <row r="7523" spans="1:2" ht="18" customHeight="1">
      <c r="A7523" s="396"/>
      <c r="B7523" s="396"/>
    </row>
    <row r="7524" spans="1:2" ht="18" customHeight="1">
      <c r="A7524" s="396"/>
      <c r="B7524" s="396"/>
    </row>
    <row r="7525" spans="1:2" ht="18" customHeight="1">
      <c r="A7525" s="396"/>
      <c r="B7525" s="396"/>
    </row>
    <row r="7526" spans="1:2" ht="18" customHeight="1">
      <c r="A7526" s="396"/>
      <c r="B7526" s="396"/>
    </row>
    <row r="7527" spans="1:2" ht="18" customHeight="1">
      <c r="A7527" s="396"/>
      <c r="B7527" s="396"/>
    </row>
    <row r="7528" spans="1:2" ht="18" customHeight="1">
      <c r="A7528" s="396"/>
      <c r="B7528" s="396"/>
    </row>
    <row r="7529" spans="1:2" ht="18" customHeight="1">
      <c r="A7529" s="396"/>
      <c r="B7529" s="396"/>
    </row>
    <row r="7530" spans="1:2" ht="18" customHeight="1">
      <c r="A7530" s="396"/>
      <c r="B7530" s="396"/>
    </row>
    <row r="7531" spans="1:2" ht="18" customHeight="1">
      <c r="A7531" s="396"/>
      <c r="B7531" s="396"/>
    </row>
    <row r="7532" spans="1:2" ht="18" customHeight="1">
      <c r="A7532" s="396"/>
      <c r="B7532" s="396"/>
    </row>
    <row r="7533" spans="1:2" ht="18" customHeight="1">
      <c r="A7533" s="396"/>
      <c r="B7533" s="396"/>
    </row>
    <row r="7534" spans="1:2" ht="18" customHeight="1">
      <c r="A7534" s="396"/>
      <c r="B7534" s="396"/>
    </row>
    <row r="7535" spans="1:2" ht="18" customHeight="1">
      <c r="A7535" s="396"/>
      <c r="B7535" s="396"/>
    </row>
    <row r="7536" spans="1:2" ht="18" customHeight="1">
      <c r="A7536" s="396"/>
      <c r="B7536" s="396"/>
    </row>
    <row r="7537" spans="1:2" ht="18" customHeight="1">
      <c r="A7537" s="396"/>
      <c r="B7537" s="396"/>
    </row>
    <row r="7538" spans="1:2" ht="18" customHeight="1">
      <c r="A7538" s="396"/>
      <c r="B7538" s="396"/>
    </row>
    <row r="7539" spans="1:2" ht="18" customHeight="1">
      <c r="A7539" s="396"/>
      <c r="B7539" s="396"/>
    </row>
    <row r="7540" spans="1:2" ht="18" customHeight="1">
      <c r="A7540" s="396"/>
      <c r="B7540" s="396"/>
    </row>
    <row r="7541" spans="1:2" ht="18" customHeight="1">
      <c r="A7541" s="396"/>
      <c r="B7541" s="396"/>
    </row>
    <row r="7542" spans="1:2" ht="18" customHeight="1">
      <c r="A7542" s="396"/>
      <c r="B7542" s="396"/>
    </row>
    <row r="7543" spans="1:2" ht="18" customHeight="1">
      <c r="A7543" s="396"/>
      <c r="B7543" s="396"/>
    </row>
    <row r="7544" spans="1:2" ht="18" customHeight="1">
      <c r="A7544" s="396"/>
      <c r="B7544" s="396"/>
    </row>
    <row r="7545" spans="1:2" ht="18" customHeight="1">
      <c r="A7545" s="396"/>
      <c r="B7545" s="396"/>
    </row>
    <row r="7546" spans="1:2" ht="18" customHeight="1">
      <c r="A7546" s="396"/>
      <c r="B7546" s="396"/>
    </row>
    <row r="7547" spans="1:2" ht="18" customHeight="1">
      <c r="A7547" s="396"/>
      <c r="B7547" s="396"/>
    </row>
    <row r="7548" spans="1:2" ht="18" customHeight="1">
      <c r="A7548" s="396"/>
      <c r="B7548" s="396"/>
    </row>
    <row r="7549" spans="1:2" ht="18" customHeight="1">
      <c r="A7549" s="396"/>
      <c r="B7549" s="396"/>
    </row>
    <row r="7550" spans="1:2" ht="18" customHeight="1">
      <c r="A7550" s="396"/>
      <c r="B7550" s="396"/>
    </row>
    <row r="7551" spans="1:2" ht="18" customHeight="1">
      <c r="A7551" s="396"/>
      <c r="B7551" s="396"/>
    </row>
    <row r="7552" spans="1:2" ht="18" customHeight="1">
      <c r="A7552" s="396"/>
      <c r="B7552" s="396"/>
    </row>
    <row r="7553" spans="1:2" ht="18" customHeight="1">
      <c r="A7553" s="396"/>
      <c r="B7553" s="396"/>
    </row>
    <row r="7554" spans="1:2" ht="18" customHeight="1">
      <c r="A7554" s="396"/>
      <c r="B7554" s="396"/>
    </row>
    <row r="7555" spans="1:2" ht="18" customHeight="1">
      <c r="A7555" s="396"/>
      <c r="B7555" s="396"/>
    </row>
    <row r="7556" spans="1:2" ht="18" customHeight="1">
      <c r="A7556" s="396"/>
      <c r="B7556" s="396"/>
    </row>
    <row r="7557" spans="1:2" ht="18" customHeight="1">
      <c r="A7557" s="396"/>
      <c r="B7557" s="396"/>
    </row>
    <row r="7558" spans="1:2" ht="18" customHeight="1">
      <c r="A7558" s="396"/>
      <c r="B7558" s="396"/>
    </row>
    <row r="7559" spans="1:2" ht="18" customHeight="1">
      <c r="A7559" s="396"/>
      <c r="B7559" s="396"/>
    </row>
    <row r="7560" spans="1:2" ht="18" customHeight="1">
      <c r="A7560" s="396"/>
      <c r="B7560" s="396"/>
    </row>
    <row r="7561" spans="1:2" ht="18" customHeight="1">
      <c r="A7561" s="396"/>
      <c r="B7561" s="396"/>
    </row>
    <row r="7562" spans="1:2" ht="18" customHeight="1">
      <c r="A7562" s="396"/>
      <c r="B7562" s="396"/>
    </row>
    <row r="7563" spans="1:2" ht="18" customHeight="1">
      <c r="A7563" s="396"/>
      <c r="B7563" s="396"/>
    </row>
    <row r="7564" spans="1:2" ht="18" customHeight="1">
      <c r="A7564" s="396"/>
      <c r="B7564" s="396"/>
    </row>
    <row r="7565" spans="1:2" ht="18" customHeight="1">
      <c r="A7565" s="396"/>
      <c r="B7565" s="396"/>
    </row>
    <row r="7566" spans="1:2" ht="18" customHeight="1">
      <c r="A7566" s="396"/>
      <c r="B7566" s="396"/>
    </row>
    <row r="7567" spans="1:2" ht="18" customHeight="1">
      <c r="A7567" s="396"/>
      <c r="B7567" s="396"/>
    </row>
    <row r="7568" spans="1:2" ht="18" customHeight="1">
      <c r="A7568" s="396"/>
      <c r="B7568" s="396"/>
    </row>
    <row r="7569" spans="1:2" ht="18" customHeight="1">
      <c r="A7569" s="396"/>
      <c r="B7569" s="396"/>
    </row>
    <row r="7570" spans="1:2" ht="18" customHeight="1">
      <c r="A7570" s="396"/>
      <c r="B7570" s="396"/>
    </row>
    <row r="7571" spans="1:2" ht="18" customHeight="1">
      <c r="A7571" s="396"/>
      <c r="B7571" s="396"/>
    </row>
    <row r="7572" spans="1:2" ht="18" customHeight="1">
      <c r="A7572" s="396"/>
      <c r="B7572" s="396"/>
    </row>
    <row r="7573" spans="1:2" ht="18" customHeight="1">
      <c r="A7573" s="396"/>
      <c r="B7573" s="396"/>
    </row>
    <row r="7574" spans="1:2" ht="18" customHeight="1">
      <c r="A7574" s="396"/>
      <c r="B7574" s="396"/>
    </row>
    <row r="7575" spans="1:2" ht="18" customHeight="1">
      <c r="A7575" s="396"/>
      <c r="B7575" s="396"/>
    </row>
    <row r="7576" spans="1:2" ht="18" customHeight="1">
      <c r="A7576" s="396"/>
      <c r="B7576" s="396"/>
    </row>
    <row r="7577" spans="1:2" ht="18" customHeight="1">
      <c r="A7577" s="396"/>
      <c r="B7577" s="396"/>
    </row>
    <row r="7578" spans="1:2" ht="18" customHeight="1">
      <c r="A7578" s="396"/>
      <c r="B7578" s="396"/>
    </row>
    <row r="7579" spans="1:2" ht="18" customHeight="1">
      <c r="A7579" s="396"/>
      <c r="B7579" s="396"/>
    </row>
    <row r="7580" spans="1:2" ht="18" customHeight="1">
      <c r="A7580" s="396"/>
      <c r="B7580" s="396"/>
    </row>
    <row r="7581" spans="1:2" ht="18" customHeight="1">
      <c r="A7581" s="396"/>
      <c r="B7581" s="396"/>
    </row>
    <row r="7582" spans="1:2" ht="18" customHeight="1">
      <c r="A7582" s="396"/>
      <c r="B7582" s="396"/>
    </row>
    <row r="7583" spans="1:2" ht="18" customHeight="1">
      <c r="A7583" s="396"/>
      <c r="B7583" s="396"/>
    </row>
    <row r="7584" spans="1:2" ht="18" customHeight="1">
      <c r="A7584" s="396"/>
      <c r="B7584" s="396"/>
    </row>
    <row r="7585" spans="1:2" ht="18" customHeight="1">
      <c r="A7585" s="396"/>
      <c r="B7585" s="396"/>
    </row>
    <row r="7586" spans="1:2" ht="18" customHeight="1">
      <c r="A7586" s="396"/>
      <c r="B7586" s="396"/>
    </row>
    <row r="7587" spans="1:2" ht="18" customHeight="1">
      <c r="A7587" s="396"/>
      <c r="B7587" s="396"/>
    </row>
    <row r="7588" spans="1:2" ht="18" customHeight="1">
      <c r="A7588" s="396"/>
      <c r="B7588" s="396"/>
    </row>
    <row r="7589" spans="1:2" ht="18" customHeight="1">
      <c r="A7589" s="396"/>
      <c r="B7589" s="396"/>
    </row>
    <row r="7590" spans="1:2" ht="18" customHeight="1">
      <c r="A7590" s="396"/>
      <c r="B7590" s="396"/>
    </row>
    <row r="7591" spans="1:2" ht="18" customHeight="1">
      <c r="A7591" s="396"/>
      <c r="B7591" s="396"/>
    </row>
    <row r="7592" spans="1:2" ht="18" customHeight="1">
      <c r="A7592" s="396"/>
      <c r="B7592" s="396"/>
    </row>
    <row r="7593" spans="1:2" ht="18" customHeight="1">
      <c r="A7593" s="396"/>
      <c r="B7593" s="396"/>
    </row>
    <row r="7594" spans="1:2" ht="18" customHeight="1">
      <c r="A7594" s="396"/>
      <c r="B7594" s="396"/>
    </row>
    <row r="7595" spans="1:2" ht="18" customHeight="1">
      <c r="A7595" s="396"/>
      <c r="B7595" s="396"/>
    </row>
    <row r="7596" spans="1:2" ht="18" customHeight="1">
      <c r="A7596" s="396"/>
      <c r="B7596" s="396"/>
    </row>
    <row r="7597" spans="1:2" ht="18" customHeight="1">
      <c r="A7597" s="396"/>
      <c r="B7597" s="396"/>
    </row>
    <row r="7598" spans="1:2" ht="18" customHeight="1">
      <c r="A7598" s="396"/>
      <c r="B7598" s="396"/>
    </row>
    <row r="7599" spans="1:2" ht="18" customHeight="1">
      <c r="A7599" s="396"/>
      <c r="B7599" s="396"/>
    </row>
    <row r="7600" spans="1:2" ht="18" customHeight="1">
      <c r="A7600" s="396"/>
      <c r="B7600" s="396"/>
    </row>
    <row r="7601" spans="1:2" ht="18" customHeight="1">
      <c r="A7601" s="396"/>
      <c r="B7601" s="396"/>
    </row>
    <row r="7602" spans="1:2" ht="18" customHeight="1">
      <c r="A7602" s="396"/>
      <c r="B7602" s="396"/>
    </row>
    <row r="7603" spans="1:2" ht="18" customHeight="1">
      <c r="A7603" s="396"/>
      <c r="B7603" s="396"/>
    </row>
    <row r="7604" spans="1:2" ht="18" customHeight="1">
      <c r="A7604" s="396"/>
      <c r="B7604" s="396"/>
    </row>
    <row r="7605" spans="1:2" ht="18" customHeight="1">
      <c r="A7605" s="396"/>
      <c r="B7605" s="396"/>
    </row>
    <row r="7606" spans="1:2" ht="18" customHeight="1">
      <c r="A7606" s="396"/>
      <c r="B7606" s="396"/>
    </row>
    <row r="7607" spans="1:2" ht="18" customHeight="1">
      <c r="A7607" s="396"/>
      <c r="B7607" s="396"/>
    </row>
    <row r="7608" spans="1:2" ht="18" customHeight="1">
      <c r="A7608" s="396"/>
      <c r="B7608" s="396"/>
    </row>
    <row r="7609" spans="1:2" ht="18" customHeight="1">
      <c r="A7609" s="396"/>
      <c r="B7609" s="396"/>
    </row>
    <row r="7610" spans="1:2" ht="18" customHeight="1">
      <c r="A7610" s="396"/>
      <c r="B7610" s="396"/>
    </row>
    <row r="7611" spans="1:2" ht="18" customHeight="1">
      <c r="A7611" s="396"/>
      <c r="B7611" s="396"/>
    </row>
    <row r="7612" spans="1:2" ht="18" customHeight="1">
      <c r="A7612" s="396"/>
      <c r="B7612" s="396"/>
    </row>
    <row r="7613" spans="1:2" ht="18" customHeight="1">
      <c r="A7613" s="396"/>
      <c r="B7613" s="396"/>
    </row>
    <row r="7614" spans="1:2" ht="18" customHeight="1">
      <c r="A7614" s="396"/>
      <c r="B7614" s="396"/>
    </row>
    <row r="7615" spans="1:2" ht="18" customHeight="1">
      <c r="A7615" s="396"/>
      <c r="B7615" s="396"/>
    </row>
    <row r="7616" spans="1:2" ht="18" customHeight="1">
      <c r="A7616" s="396"/>
      <c r="B7616" s="396"/>
    </row>
    <row r="7617" spans="1:2" ht="18" customHeight="1">
      <c r="A7617" s="396"/>
      <c r="B7617" s="396"/>
    </row>
    <row r="7618" spans="1:2" ht="18" customHeight="1">
      <c r="A7618" s="396"/>
      <c r="B7618" s="396"/>
    </row>
    <row r="7619" spans="1:2" ht="18" customHeight="1">
      <c r="A7619" s="396"/>
      <c r="B7619" s="396"/>
    </row>
    <row r="7620" spans="1:2" ht="18" customHeight="1">
      <c r="A7620" s="396"/>
      <c r="B7620" s="396"/>
    </row>
    <row r="7621" spans="1:2" ht="18" customHeight="1">
      <c r="A7621" s="396"/>
      <c r="B7621" s="396"/>
    </row>
    <row r="7622" spans="1:2" ht="18" customHeight="1">
      <c r="A7622" s="396"/>
      <c r="B7622" s="396"/>
    </row>
    <row r="7623" spans="1:2" ht="18" customHeight="1">
      <c r="A7623" s="396"/>
      <c r="B7623" s="396"/>
    </row>
    <row r="7624" spans="1:2" ht="18" customHeight="1">
      <c r="A7624" s="396"/>
      <c r="B7624" s="396"/>
    </row>
    <row r="7625" spans="1:2" ht="18" customHeight="1">
      <c r="A7625" s="396"/>
      <c r="B7625" s="396"/>
    </row>
    <row r="7626" spans="1:2" ht="18" customHeight="1">
      <c r="A7626" s="396"/>
      <c r="B7626" s="396"/>
    </row>
    <row r="7627" spans="1:2" ht="18" customHeight="1">
      <c r="A7627" s="396"/>
      <c r="B7627" s="396"/>
    </row>
    <row r="7628" spans="1:2" ht="18" customHeight="1">
      <c r="A7628" s="396"/>
      <c r="B7628" s="396"/>
    </row>
    <row r="7629" spans="1:2" ht="18" customHeight="1">
      <c r="A7629" s="396"/>
      <c r="B7629" s="396"/>
    </row>
    <row r="7630" spans="1:2" ht="18" customHeight="1">
      <c r="A7630" s="396"/>
      <c r="B7630" s="396"/>
    </row>
    <row r="7631" spans="1:2" ht="18" customHeight="1">
      <c r="A7631" s="396"/>
      <c r="B7631" s="396"/>
    </row>
    <row r="7632" spans="1:2" ht="18" customHeight="1">
      <c r="A7632" s="396"/>
      <c r="B7632" s="396"/>
    </row>
    <row r="7633" spans="1:2" ht="18" customHeight="1">
      <c r="A7633" s="396"/>
      <c r="B7633" s="396"/>
    </row>
    <row r="7634" spans="1:2" ht="18" customHeight="1">
      <c r="A7634" s="396"/>
      <c r="B7634" s="396"/>
    </row>
    <row r="7635" spans="1:2" ht="18" customHeight="1">
      <c r="A7635" s="396"/>
      <c r="B7635" s="396"/>
    </row>
    <row r="7636" spans="1:2" ht="18" customHeight="1">
      <c r="A7636" s="396"/>
      <c r="B7636" s="396"/>
    </row>
    <row r="7637" spans="1:2" ht="18" customHeight="1">
      <c r="A7637" s="396"/>
      <c r="B7637" s="396"/>
    </row>
    <row r="7638" spans="1:2" ht="18" customHeight="1">
      <c r="A7638" s="396"/>
      <c r="B7638" s="396"/>
    </row>
    <row r="7639" spans="1:2" ht="18" customHeight="1">
      <c r="A7639" s="396"/>
      <c r="B7639" s="396"/>
    </row>
    <row r="7640" spans="1:2" ht="18" customHeight="1">
      <c r="A7640" s="396"/>
      <c r="B7640" s="396"/>
    </row>
    <row r="7641" spans="1:2" ht="18" customHeight="1">
      <c r="A7641" s="396"/>
      <c r="B7641" s="396"/>
    </row>
    <row r="7642" spans="1:2" ht="18" customHeight="1">
      <c r="A7642" s="396"/>
      <c r="B7642" s="396"/>
    </row>
    <row r="7643" spans="1:2" ht="18" customHeight="1">
      <c r="A7643" s="396"/>
      <c r="B7643" s="396"/>
    </row>
    <row r="7644" spans="1:2" ht="18" customHeight="1">
      <c r="A7644" s="396"/>
      <c r="B7644" s="396"/>
    </row>
    <row r="7645" spans="1:2" ht="18" customHeight="1">
      <c r="A7645" s="396"/>
      <c r="B7645" s="396"/>
    </row>
    <row r="7646" spans="1:2" ht="18" customHeight="1">
      <c r="A7646" s="396"/>
      <c r="B7646" s="396"/>
    </row>
    <row r="7647" spans="1:2" ht="18" customHeight="1">
      <c r="A7647" s="396"/>
      <c r="B7647" s="396"/>
    </row>
    <row r="7648" spans="1:2" ht="18" customHeight="1">
      <c r="A7648" s="396"/>
      <c r="B7648" s="396"/>
    </row>
    <row r="7649" spans="1:2" ht="18" customHeight="1">
      <c r="A7649" s="396"/>
      <c r="B7649" s="396"/>
    </row>
    <row r="7650" spans="1:2" ht="18" customHeight="1">
      <c r="A7650" s="396"/>
      <c r="B7650" s="396"/>
    </row>
    <row r="7651" spans="1:2" ht="18" customHeight="1">
      <c r="A7651" s="396"/>
      <c r="B7651" s="396"/>
    </row>
    <row r="7652" spans="1:2" ht="18" customHeight="1">
      <c r="A7652" s="396"/>
      <c r="B7652" s="396"/>
    </row>
    <row r="7653" spans="1:2" ht="18" customHeight="1">
      <c r="A7653" s="396"/>
      <c r="B7653" s="396"/>
    </row>
    <row r="7654" spans="1:2" ht="18" customHeight="1">
      <c r="A7654" s="396"/>
      <c r="B7654" s="396"/>
    </row>
    <row r="7655" spans="1:2" ht="18" customHeight="1">
      <c r="A7655" s="396"/>
      <c r="B7655" s="396"/>
    </row>
    <row r="7656" spans="1:2" ht="18" customHeight="1">
      <c r="A7656" s="396"/>
      <c r="B7656" s="396"/>
    </row>
    <row r="7657" spans="1:2" ht="18" customHeight="1">
      <c r="A7657" s="396"/>
      <c r="B7657" s="396"/>
    </row>
    <row r="7658" spans="1:2" ht="18" customHeight="1">
      <c r="A7658" s="396"/>
      <c r="B7658" s="396"/>
    </row>
    <row r="7659" spans="1:2" ht="18" customHeight="1">
      <c r="A7659" s="396"/>
      <c r="B7659" s="396"/>
    </row>
    <row r="7660" spans="1:2" ht="18" customHeight="1">
      <c r="A7660" s="396"/>
      <c r="B7660" s="396"/>
    </row>
    <row r="7661" spans="1:2" ht="18" customHeight="1">
      <c r="A7661" s="396"/>
      <c r="B7661" s="396"/>
    </row>
    <row r="7662" spans="1:2" ht="18" customHeight="1">
      <c r="A7662" s="396"/>
      <c r="B7662" s="396"/>
    </row>
    <row r="7663" spans="1:2" ht="18" customHeight="1">
      <c r="A7663" s="396"/>
      <c r="B7663" s="396"/>
    </row>
    <row r="7664" spans="1:2" ht="18" customHeight="1">
      <c r="A7664" s="396"/>
      <c r="B7664" s="396"/>
    </row>
    <row r="7665" spans="1:2" ht="18" customHeight="1">
      <c r="A7665" s="396"/>
      <c r="B7665" s="396"/>
    </row>
    <row r="7666" spans="1:2" ht="18" customHeight="1">
      <c r="A7666" s="396"/>
      <c r="B7666" s="396"/>
    </row>
    <row r="7667" spans="1:2" ht="18" customHeight="1">
      <c r="A7667" s="396"/>
      <c r="B7667" s="396"/>
    </row>
    <row r="7668" spans="1:2" ht="18" customHeight="1">
      <c r="A7668" s="396"/>
      <c r="B7668" s="396"/>
    </row>
    <row r="7669" spans="1:2" ht="18" customHeight="1">
      <c r="A7669" s="396"/>
      <c r="B7669" s="396"/>
    </row>
    <row r="7670" spans="1:2" ht="18" customHeight="1">
      <c r="A7670" s="396"/>
      <c r="B7670" s="396"/>
    </row>
    <row r="7671" spans="1:2" ht="18" customHeight="1">
      <c r="A7671" s="396"/>
      <c r="B7671" s="396"/>
    </row>
    <row r="7672" spans="1:2" ht="18" customHeight="1">
      <c r="A7672" s="396"/>
      <c r="B7672" s="396"/>
    </row>
    <row r="7673" spans="1:2" ht="18" customHeight="1">
      <c r="A7673" s="396"/>
      <c r="B7673" s="396"/>
    </row>
    <row r="7674" spans="1:2" ht="18" customHeight="1">
      <c r="A7674" s="396"/>
      <c r="B7674" s="396"/>
    </row>
    <row r="7675" spans="1:2" ht="18" customHeight="1">
      <c r="A7675" s="396"/>
      <c r="B7675" s="396"/>
    </row>
    <row r="7676" spans="1:2" ht="18" customHeight="1">
      <c r="A7676" s="396"/>
      <c r="B7676" s="396"/>
    </row>
    <row r="7677" spans="1:2" ht="18" customHeight="1">
      <c r="A7677" s="396"/>
      <c r="B7677" s="396"/>
    </row>
    <row r="7678" spans="1:2" ht="18" customHeight="1">
      <c r="A7678" s="396"/>
      <c r="B7678" s="396"/>
    </row>
    <row r="7679" spans="1:2" ht="18" customHeight="1">
      <c r="A7679" s="396"/>
      <c r="B7679" s="396"/>
    </row>
    <row r="7680" spans="1:2" ht="18" customHeight="1">
      <c r="A7680" s="396"/>
      <c r="B7680" s="396"/>
    </row>
    <row r="7681" spans="1:2" ht="18" customHeight="1">
      <c r="A7681" s="396"/>
      <c r="B7681" s="396"/>
    </row>
    <row r="7682" spans="1:2" ht="18" customHeight="1">
      <c r="A7682" s="396"/>
      <c r="B7682" s="396"/>
    </row>
    <row r="7683" spans="1:2" ht="18" customHeight="1">
      <c r="A7683" s="396"/>
      <c r="B7683" s="396"/>
    </row>
    <row r="7684" spans="1:2" ht="18" customHeight="1">
      <c r="A7684" s="396"/>
      <c r="B7684" s="396"/>
    </row>
    <row r="7685" spans="1:2" ht="18" customHeight="1">
      <c r="A7685" s="396"/>
      <c r="B7685" s="396"/>
    </row>
    <row r="7686" spans="1:2" ht="18" customHeight="1">
      <c r="A7686" s="396"/>
      <c r="B7686" s="396"/>
    </row>
    <row r="7687" spans="1:2" ht="18" customHeight="1">
      <c r="A7687" s="396"/>
      <c r="B7687" s="396"/>
    </row>
    <row r="7688" spans="1:2" ht="18" customHeight="1">
      <c r="A7688" s="396"/>
      <c r="B7688" s="396"/>
    </row>
    <row r="7689" spans="1:2" ht="18" customHeight="1">
      <c r="A7689" s="396"/>
      <c r="B7689" s="396"/>
    </row>
    <row r="7690" spans="1:2" ht="18" customHeight="1">
      <c r="A7690" s="396"/>
      <c r="B7690" s="396"/>
    </row>
    <row r="7691" spans="1:2" ht="18" customHeight="1">
      <c r="A7691" s="396"/>
      <c r="B7691" s="396"/>
    </row>
    <row r="7692" spans="1:2" ht="18" customHeight="1">
      <c r="A7692" s="396"/>
      <c r="B7692" s="396"/>
    </row>
    <row r="7693" spans="1:2" ht="18" customHeight="1">
      <c r="A7693" s="396"/>
      <c r="B7693" s="396"/>
    </row>
    <row r="7694" spans="1:2" ht="18" customHeight="1">
      <c r="A7694" s="396"/>
      <c r="B7694" s="396"/>
    </row>
    <row r="7695" spans="1:2" ht="18" customHeight="1">
      <c r="A7695" s="396"/>
      <c r="B7695" s="396"/>
    </row>
    <row r="7696" spans="1:2" ht="18" customHeight="1">
      <c r="A7696" s="396"/>
      <c r="B7696" s="396"/>
    </row>
    <row r="7697" spans="1:2" ht="18" customHeight="1">
      <c r="A7697" s="396"/>
      <c r="B7697" s="396"/>
    </row>
    <row r="7698" spans="1:2" ht="18" customHeight="1">
      <c r="A7698" s="396"/>
      <c r="B7698" s="396"/>
    </row>
    <row r="7699" spans="1:2" ht="18" customHeight="1">
      <c r="A7699" s="396"/>
      <c r="B7699" s="396"/>
    </row>
    <row r="7700" spans="1:2" ht="18" customHeight="1">
      <c r="A7700" s="396"/>
      <c r="B7700" s="396"/>
    </row>
    <row r="7701" spans="1:2" ht="18" customHeight="1">
      <c r="A7701" s="396"/>
      <c r="B7701" s="396"/>
    </row>
    <row r="7702" spans="1:2" ht="18" customHeight="1">
      <c r="A7702" s="396"/>
      <c r="B7702" s="396"/>
    </row>
    <row r="7703" spans="1:2" ht="18" customHeight="1">
      <c r="A7703" s="396"/>
      <c r="B7703" s="396"/>
    </row>
    <row r="7704" spans="1:2" ht="18" customHeight="1">
      <c r="A7704" s="396"/>
      <c r="B7704" s="396"/>
    </row>
    <row r="7705" spans="1:2" ht="18" customHeight="1">
      <c r="A7705" s="396"/>
      <c r="B7705" s="396"/>
    </row>
    <row r="7706" spans="1:2" ht="18" customHeight="1">
      <c r="A7706" s="396"/>
      <c r="B7706" s="396"/>
    </row>
    <row r="7707" spans="1:2" ht="18" customHeight="1">
      <c r="A7707" s="396"/>
      <c r="B7707" s="396"/>
    </row>
    <row r="7708" spans="1:2" ht="18" customHeight="1">
      <c r="A7708" s="396"/>
      <c r="B7708" s="396"/>
    </row>
    <row r="7709" spans="1:2" ht="18" customHeight="1">
      <c r="A7709" s="396"/>
      <c r="B7709" s="396"/>
    </row>
    <row r="7710" spans="1:2" ht="18" customHeight="1">
      <c r="A7710" s="396"/>
      <c r="B7710" s="396"/>
    </row>
    <row r="7711" spans="1:2" ht="18" customHeight="1">
      <c r="A7711" s="396"/>
      <c r="B7711" s="396"/>
    </row>
    <row r="7712" spans="1:2" ht="18" customHeight="1">
      <c r="A7712" s="396"/>
      <c r="B7712" s="396"/>
    </row>
    <row r="7713" spans="1:2" ht="18" customHeight="1">
      <c r="A7713" s="396"/>
      <c r="B7713" s="396"/>
    </row>
    <row r="7714" spans="1:2" ht="18" customHeight="1">
      <c r="A7714" s="396"/>
      <c r="B7714" s="396"/>
    </row>
    <row r="7715" spans="1:2" ht="18" customHeight="1">
      <c r="A7715" s="396"/>
      <c r="B7715" s="396"/>
    </row>
    <row r="7716" spans="1:2" ht="18" customHeight="1">
      <c r="A7716" s="396"/>
      <c r="B7716" s="396"/>
    </row>
    <row r="7717" spans="1:2" ht="18" customHeight="1">
      <c r="A7717" s="396"/>
      <c r="B7717" s="396"/>
    </row>
    <row r="7718" spans="1:2" ht="18" customHeight="1">
      <c r="A7718" s="396"/>
      <c r="B7718" s="396"/>
    </row>
    <row r="7719" spans="1:2" ht="18" customHeight="1">
      <c r="A7719" s="396"/>
      <c r="B7719" s="396"/>
    </row>
    <row r="7720" spans="1:2" ht="18" customHeight="1">
      <c r="A7720" s="396"/>
      <c r="B7720" s="396"/>
    </row>
    <row r="7721" spans="1:2" ht="18" customHeight="1">
      <c r="A7721" s="396"/>
      <c r="B7721" s="396"/>
    </row>
    <row r="7722" spans="1:2" ht="18" customHeight="1">
      <c r="A7722" s="396"/>
      <c r="B7722" s="396"/>
    </row>
    <row r="7723" spans="1:2" ht="18" customHeight="1">
      <c r="A7723" s="396"/>
      <c r="B7723" s="396"/>
    </row>
    <row r="7724" spans="1:2" ht="18" customHeight="1">
      <c r="A7724" s="396"/>
      <c r="B7724" s="396"/>
    </row>
    <row r="7725" spans="1:2" ht="18" customHeight="1">
      <c r="A7725" s="396"/>
      <c r="B7725" s="396"/>
    </row>
    <row r="7726" spans="1:2" ht="18" customHeight="1">
      <c r="A7726" s="396"/>
      <c r="B7726" s="396"/>
    </row>
    <row r="7727" spans="1:2" ht="18" customHeight="1">
      <c r="A7727" s="396"/>
      <c r="B7727" s="396"/>
    </row>
    <row r="7728" spans="1:2" ht="18" customHeight="1">
      <c r="A7728" s="396"/>
      <c r="B7728" s="396"/>
    </row>
    <row r="7729" spans="1:2" ht="18" customHeight="1">
      <c r="A7729" s="396"/>
      <c r="B7729" s="396"/>
    </row>
    <row r="7730" spans="1:2" ht="18" customHeight="1">
      <c r="A7730" s="396"/>
      <c r="B7730" s="396"/>
    </row>
    <row r="7731" spans="1:2" ht="18" customHeight="1">
      <c r="A7731" s="396"/>
      <c r="B7731" s="396"/>
    </row>
    <row r="7732" spans="1:2" ht="18" customHeight="1">
      <c r="A7732" s="396"/>
      <c r="B7732" s="396"/>
    </row>
    <row r="7733" spans="1:2" ht="18" customHeight="1">
      <c r="A7733" s="396"/>
      <c r="B7733" s="396"/>
    </row>
    <row r="7734" spans="1:2" ht="18" customHeight="1">
      <c r="A7734" s="396"/>
      <c r="B7734" s="396"/>
    </row>
    <row r="7735" spans="1:2" ht="18" customHeight="1">
      <c r="A7735" s="396"/>
      <c r="B7735" s="396"/>
    </row>
    <row r="7736" spans="1:2" ht="18" customHeight="1">
      <c r="A7736" s="396"/>
      <c r="B7736" s="396"/>
    </row>
    <row r="7737" spans="1:2" ht="18" customHeight="1">
      <c r="A7737" s="396"/>
      <c r="B7737" s="396"/>
    </row>
    <row r="7738" spans="1:2" ht="18" customHeight="1">
      <c r="A7738" s="396"/>
      <c r="B7738" s="396"/>
    </row>
    <row r="7739" spans="1:2" ht="18" customHeight="1">
      <c r="A7739" s="396"/>
      <c r="B7739" s="396"/>
    </row>
    <row r="7740" spans="1:2" ht="18" customHeight="1">
      <c r="A7740" s="396"/>
      <c r="B7740" s="396"/>
    </row>
    <row r="7741" spans="1:2" ht="18" customHeight="1">
      <c r="A7741" s="396"/>
      <c r="B7741" s="396"/>
    </row>
    <row r="7742" spans="1:2" ht="18" customHeight="1">
      <c r="A7742" s="396"/>
      <c r="B7742" s="396"/>
    </row>
    <row r="7743" spans="1:2" ht="18" customHeight="1">
      <c r="A7743" s="396"/>
      <c r="B7743" s="396"/>
    </row>
    <row r="7744" spans="1:2" ht="18" customHeight="1">
      <c r="A7744" s="396"/>
      <c r="B7744" s="396"/>
    </row>
    <row r="7745" spans="1:2" ht="18" customHeight="1">
      <c r="A7745" s="396"/>
      <c r="B7745" s="396"/>
    </row>
    <row r="7746" spans="1:2" ht="18" customHeight="1">
      <c r="A7746" s="396"/>
      <c r="B7746" s="396"/>
    </row>
    <row r="7747" spans="1:2" ht="18" customHeight="1">
      <c r="A7747" s="396"/>
      <c r="B7747" s="396"/>
    </row>
    <row r="7748" spans="1:2" ht="18" customHeight="1">
      <c r="A7748" s="396"/>
      <c r="B7748" s="396"/>
    </row>
    <row r="7749" spans="1:2" ht="18" customHeight="1">
      <c r="A7749" s="396"/>
      <c r="B7749" s="396"/>
    </row>
    <row r="7750" spans="1:2" ht="18" customHeight="1">
      <c r="A7750" s="396"/>
      <c r="B7750" s="396"/>
    </row>
    <row r="7751" spans="1:2" ht="18" customHeight="1">
      <c r="A7751" s="396"/>
      <c r="B7751" s="396"/>
    </row>
    <row r="7752" spans="1:2" ht="18" customHeight="1">
      <c r="A7752" s="396"/>
      <c r="B7752" s="396"/>
    </row>
    <row r="7753" spans="1:2" ht="18" customHeight="1">
      <c r="A7753" s="396"/>
      <c r="B7753" s="396"/>
    </row>
    <row r="7754" spans="1:2" ht="18" customHeight="1">
      <c r="A7754" s="396"/>
      <c r="B7754" s="396"/>
    </row>
    <row r="7755" spans="1:2" ht="18" customHeight="1">
      <c r="A7755" s="396"/>
      <c r="B7755" s="396"/>
    </row>
    <row r="7756" spans="1:2" ht="18" customHeight="1">
      <c r="A7756" s="396"/>
      <c r="B7756" s="396"/>
    </row>
    <row r="7757" spans="1:2" ht="18" customHeight="1">
      <c r="A7757" s="396"/>
      <c r="B7757" s="396"/>
    </row>
    <row r="7758" spans="1:2" ht="18" customHeight="1">
      <c r="A7758" s="396"/>
      <c r="B7758" s="396"/>
    </row>
    <row r="7759" spans="1:2" ht="18" customHeight="1">
      <c r="A7759" s="396"/>
      <c r="B7759" s="396"/>
    </row>
    <row r="7760" spans="1:2" ht="18" customHeight="1">
      <c r="A7760" s="396"/>
      <c r="B7760" s="396"/>
    </row>
    <row r="7761" spans="1:2" ht="18" customHeight="1">
      <c r="A7761" s="396"/>
      <c r="B7761" s="396"/>
    </row>
    <row r="7762" spans="1:2" ht="18" customHeight="1">
      <c r="A7762" s="396"/>
      <c r="B7762" s="396"/>
    </row>
    <row r="7763" spans="1:2" ht="18" customHeight="1">
      <c r="A7763" s="396"/>
      <c r="B7763" s="396"/>
    </row>
    <row r="7764" spans="1:2" ht="18" customHeight="1">
      <c r="A7764" s="396"/>
      <c r="B7764" s="396"/>
    </row>
    <row r="7765" spans="1:2" ht="18" customHeight="1">
      <c r="A7765" s="396"/>
      <c r="B7765" s="396"/>
    </row>
    <row r="7766" spans="1:2" ht="18" customHeight="1">
      <c r="A7766" s="396"/>
      <c r="B7766" s="396"/>
    </row>
    <row r="7767" spans="1:2" ht="18" customHeight="1">
      <c r="A7767" s="396"/>
      <c r="B7767" s="396"/>
    </row>
    <row r="7768" spans="1:2" ht="18" customHeight="1">
      <c r="A7768" s="396"/>
      <c r="B7768" s="396"/>
    </row>
    <row r="7769" spans="1:2" ht="18" customHeight="1">
      <c r="A7769" s="396"/>
      <c r="B7769" s="396"/>
    </row>
    <row r="7770" spans="1:2" ht="18" customHeight="1">
      <c r="A7770" s="396"/>
      <c r="B7770" s="396"/>
    </row>
    <row r="7771" spans="1:2" ht="18" customHeight="1">
      <c r="A7771" s="396"/>
      <c r="B7771" s="396"/>
    </row>
    <row r="7772" spans="1:2" ht="18" customHeight="1">
      <c r="A7772" s="396"/>
      <c r="B7772" s="396"/>
    </row>
    <row r="7773" spans="1:2" ht="18" customHeight="1">
      <c r="A7773" s="396"/>
      <c r="B7773" s="396"/>
    </row>
    <row r="7774" spans="1:2" ht="18" customHeight="1">
      <c r="A7774" s="396"/>
      <c r="B7774" s="396"/>
    </row>
    <row r="7775" spans="1:2" ht="18" customHeight="1">
      <c r="A7775" s="396"/>
      <c r="B7775" s="396"/>
    </row>
    <row r="7776" spans="1:2" ht="18" customHeight="1">
      <c r="A7776" s="396"/>
      <c r="B7776" s="396"/>
    </row>
    <row r="7777" spans="1:2" ht="18" customHeight="1">
      <c r="A7777" s="396"/>
      <c r="B7777" s="396"/>
    </row>
    <row r="7778" spans="1:2" ht="18" customHeight="1">
      <c r="A7778" s="396"/>
      <c r="B7778" s="396"/>
    </row>
    <row r="7779" spans="1:2" ht="18" customHeight="1">
      <c r="A7779" s="396"/>
      <c r="B7779" s="396"/>
    </row>
    <row r="7780" spans="1:2" ht="18" customHeight="1">
      <c r="A7780" s="396"/>
      <c r="B7780" s="396"/>
    </row>
    <row r="7781" spans="1:2" ht="18" customHeight="1">
      <c r="A7781" s="396"/>
      <c r="B7781" s="396"/>
    </row>
    <row r="7782" spans="1:2" ht="18" customHeight="1">
      <c r="A7782" s="396"/>
      <c r="B7782" s="396"/>
    </row>
    <row r="7783" spans="1:2" ht="18" customHeight="1">
      <c r="A7783" s="396"/>
      <c r="B7783" s="396"/>
    </row>
    <row r="7784" spans="1:2" ht="18" customHeight="1">
      <c r="A7784" s="396"/>
      <c r="B7784" s="396"/>
    </row>
    <row r="7785" spans="1:2" ht="18" customHeight="1">
      <c r="A7785" s="396"/>
      <c r="B7785" s="396"/>
    </row>
    <row r="7786" spans="1:2" ht="18" customHeight="1">
      <c r="A7786" s="396"/>
      <c r="B7786" s="396"/>
    </row>
    <row r="7787" spans="1:2" ht="18" customHeight="1">
      <c r="A7787" s="396"/>
      <c r="B7787" s="396"/>
    </row>
    <row r="7788" spans="1:2" ht="18" customHeight="1">
      <c r="A7788" s="396"/>
      <c r="B7788" s="396"/>
    </row>
    <row r="7789" spans="1:2" ht="18" customHeight="1">
      <c r="A7789" s="396"/>
      <c r="B7789" s="396"/>
    </row>
    <row r="7790" spans="1:2" ht="18" customHeight="1">
      <c r="A7790" s="396"/>
      <c r="B7790" s="396"/>
    </row>
    <row r="7791" spans="1:2" ht="18" customHeight="1">
      <c r="A7791" s="396"/>
      <c r="B7791" s="396"/>
    </row>
    <row r="7792" spans="1:2" ht="18" customHeight="1">
      <c r="A7792" s="396"/>
      <c r="B7792" s="396"/>
    </row>
    <row r="7793" spans="1:2" ht="18" customHeight="1">
      <c r="A7793" s="396"/>
      <c r="B7793" s="396"/>
    </row>
    <row r="7794" spans="1:2" ht="18" customHeight="1">
      <c r="A7794" s="396"/>
      <c r="B7794" s="396"/>
    </row>
    <row r="7795" spans="1:2" ht="18" customHeight="1">
      <c r="A7795" s="396"/>
      <c r="B7795" s="396"/>
    </row>
    <row r="7796" spans="1:2" ht="18" customHeight="1">
      <c r="A7796" s="396"/>
      <c r="B7796" s="396"/>
    </row>
    <row r="7797" spans="1:2" ht="18" customHeight="1">
      <c r="A7797" s="396"/>
      <c r="B7797" s="396"/>
    </row>
    <row r="7798" spans="1:2" ht="18" customHeight="1">
      <c r="A7798" s="396"/>
      <c r="B7798" s="396"/>
    </row>
    <row r="7799" spans="1:2" ht="18" customHeight="1">
      <c r="A7799" s="396"/>
      <c r="B7799" s="396"/>
    </row>
    <row r="7800" spans="1:2" ht="18" customHeight="1">
      <c r="A7800" s="396"/>
      <c r="B7800" s="396"/>
    </row>
    <row r="7801" spans="1:2" ht="18" customHeight="1">
      <c r="A7801" s="396"/>
      <c r="B7801" s="396"/>
    </row>
    <row r="7802" spans="1:2" ht="18" customHeight="1">
      <c r="A7802" s="396"/>
      <c r="B7802" s="396"/>
    </row>
    <row r="7803" spans="1:2" ht="18" customHeight="1">
      <c r="A7803" s="396"/>
      <c r="B7803" s="396"/>
    </row>
    <row r="7804" spans="1:2" ht="18" customHeight="1">
      <c r="A7804" s="396"/>
      <c r="B7804" s="396"/>
    </row>
    <row r="7805" spans="1:2" ht="18" customHeight="1">
      <c r="A7805" s="396"/>
      <c r="B7805" s="396"/>
    </row>
    <row r="7806" spans="1:2" ht="18" customHeight="1">
      <c r="A7806" s="396"/>
      <c r="B7806" s="396"/>
    </row>
    <row r="7807" spans="1:2" ht="18" customHeight="1">
      <c r="A7807" s="396"/>
      <c r="B7807" s="396"/>
    </row>
    <row r="7808" spans="1:2" ht="18" customHeight="1">
      <c r="A7808" s="396"/>
      <c r="B7808" s="396"/>
    </row>
    <row r="7809" spans="1:2" ht="18" customHeight="1">
      <c r="A7809" s="396"/>
      <c r="B7809" s="396"/>
    </row>
    <row r="7810" spans="1:2" ht="18" customHeight="1">
      <c r="A7810" s="396"/>
      <c r="B7810" s="396"/>
    </row>
    <row r="7811" spans="1:2" ht="18" customHeight="1">
      <c r="A7811" s="396"/>
      <c r="B7811" s="396"/>
    </row>
    <row r="7812" spans="1:2" ht="18" customHeight="1">
      <c r="A7812" s="396"/>
      <c r="B7812" s="396"/>
    </row>
    <row r="7813" spans="1:2" ht="18" customHeight="1">
      <c r="A7813" s="396"/>
      <c r="B7813" s="396"/>
    </row>
    <row r="7814" spans="1:2" ht="18" customHeight="1">
      <c r="A7814" s="396"/>
      <c r="B7814" s="396"/>
    </row>
    <row r="7815" spans="1:2" ht="18" customHeight="1">
      <c r="A7815" s="396"/>
      <c r="B7815" s="396"/>
    </row>
    <row r="7816" spans="1:2" ht="18" customHeight="1">
      <c r="A7816" s="396"/>
      <c r="B7816" s="396"/>
    </row>
    <row r="7817" spans="1:2" ht="18" customHeight="1">
      <c r="A7817" s="396"/>
      <c r="B7817" s="396"/>
    </row>
    <row r="7818" spans="1:2" ht="18" customHeight="1">
      <c r="A7818" s="396"/>
      <c r="B7818" s="396"/>
    </row>
    <row r="7819" spans="1:2" ht="18" customHeight="1">
      <c r="A7819" s="396"/>
      <c r="B7819" s="396"/>
    </row>
    <row r="7820" spans="1:2" ht="18" customHeight="1">
      <c r="A7820" s="396"/>
      <c r="B7820" s="396"/>
    </row>
    <row r="7821" spans="1:2" ht="18" customHeight="1">
      <c r="A7821" s="396"/>
      <c r="B7821" s="396"/>
    </row>
    <row r="7822" spans="1:2" ht="18" customHeight="1">
      <c r="A7822" s="396"/>
      <c r="B7822" s="396"/>
    </row>
    <row r="7823" spans="1:2" ht="18" customHeight="1">
      <c r="A7823" s="396"/>
      <c r="B7823" s="396"/>
    </row>
    <row r="7824" spans="1:2" ht="18" customHeight="1">
      <c r="A7824" s="396"/>
      <c r="B7824" s="396"/>
    </row>
    <row r="7825" spans="1:2" ht="18" customHeight="1">
      <c r="A7825" s="396"/>
      <c r="B7825" s="396"/>
    </row>
    <row r="7826" spans="1:2" ht="18" customHeight="1">
      <c r="A7826" s="396"/>
      <c r="B7826" s="396"/>
    </row>
    <row r="7827" spans="1:2" ht="18" customHeight="1">
      <c r="A7827" s="396"/>
      <c r="B7827" s="396"/>
    </row>
    <row r="7828" spans="1:2" ht="18" customHeight="1">
      <c r="A7828" s="396"/>
      <c r="B7828" s="396"/>
    </row>
    <row r="7829" spans="1:2" ht="18" customHeight="1">
      <c r="A7829" s="396"/>
      <c r="B7829" s="396"/>
    </row>
    <row r="7830" spans="1:2" ht="18" customHeight="1">
      <c r="A7830" s="396"/>
      <c r="B7830" s="396"/>
    </row>
    <row r="7831" spans="1:2" ht="18" customHeight="1">
      <c r="A7831" s="396"/>
      <c r="B7831" s="396"/>
    </row>
    <row r="7832" spans="1:2" ht="18" customHeight="1">
      <c r="A7832" s="396"/>
      <c r="B7832" s="396"/>
    </row>
    <row r="7833" spans="1:2" ht="18" customHeight="1">
      <c r="A7833" s="396"/>
      <c r="B7833" s="396"/>
    </row>
    <row r="7834" spans="1:2" ht="18" customHeight="1">
      <c r="A7834" s="396"/>
      <c r="B7834" s="396"/>
    </row>
    <row r="7835" spans="1:2" ht="18" customHeight="1">
      <c r="A7835" s="396"/>
      <c r="B7835" s="396"/>
    </row>
    <row r="7836" spans="1:2" ht="18" customHeight="1">
      <c r="A7836" s="396"/>
      <c r="B7836" s="396"/>
    </row>
    <row r="7837" spans="1:2" ht="18" customHeight="1">
      <c r="A7837" s="396"/>
      <c r="B7837" s="396"/>
    </row>
    <row r="7838" spans="1:2" ht="18" customHeight="1">
      <c r="A7838" s="396"/>
      <c r="B7838" s="396"/>
    </row>
    <row r="7839" spans="1:2" ht="18" customHeight="1">
      <c r="A7839" s="396"/>
      <c r="B7839" s="396"/>
    </row>
    <row r="7840" spans="1:2" ht="18" customHeight="1">
      <c r="A7840" s="396"/>
      <c r="B7840" s="396"/>
    </row>
    <row r="7841" spans="1:2" ht="18" customHeight="1">
      <c r="A7841" s="396"/>
      <c r="B7841" s="396"/>
    </row>
    <row r="7842" spans="1:2" ht="18" customHeight="1">
      <c r="A7842" s="396"/>
      <c r="B7842" s="396"/>
    </row>
    <row r="7843" spans="1:2" ht="18" customHeight="1">
      <c r="A7843" s="396"/>
      <c r="B7843" s="396"/>
    </row>
    <row r="7844" spans="1:2" ht="18" customHeight="1">
      <c r="A7844" s="396"/>
      <c r="B7844" s="396"/>
    </row>
    <row r="7845" spans="1:2" ht="18" customHeight="1">
      <c r="A7845" s="396"/>
      <c r="B7845" s="396"/>
    </row>
    <row r="7846" spans="1:2" ht="18" customHeight="1">
      <c r="A7846" s="396"/>
      <c r="B7846" s="396"/>
    </row>
    <row r="7847" spans="1:2" ht="18" customHeight="1">
      <c r="A7847" s="396"/>
      <c r="B7847" s="396"/>
    </row>
    <row r="7848" spans="1:2" ht="18" customHeight="1">
      <c r="A7848" s="396"/>
      <c r="B7848" s="396"/>
    </row>
    <row r="7849" spans="1:2" ht="18" customHeight="1">
      <c r="A7849" s="396"/>
      <c r="B7849" s="396"/>
    </row>
    <row r="7850" spans="1:2" ht="18" customHeight="1">
      <c r="A7850" s="396"/>
      <c r="B7850" s="396"/>
    </row>
    <row r="7851" spans="1:2" ht="18" customHeight="1">
      <c r="A7851" s="396"/>
      <c r="B7851" s="396"/>
    </row>
    <row r="7852" spans="1:2" ht="18" customHeight="1">
      <c r="A7852" s="396"/>
      <c r="B7852" s="396"/>
    </row>
    <row r="7853" spans="1:2" ht="18" customHeight="1">
      <c r="A7853" s="396"/>
      <c r="B7853" s="396"/>
    </row>
    <row r="7854" spans="1:2" ht="18" customHeight="1">
      <c r="A7854" s="396"/>
      <c r="B7854" s="396"/>
    </row>
    <row r="7855" spans="1:2" ht="18" customHeight="1">
      <c r="A7855" s="396"/>
      <c r="B7855" s="396"/>
    </row>
    <row r="7856" spans="1:2" ht="18" customHeight="1">
      <c r="A7856" s="396"/>
      <c r="B7856" s="396"/>
    </row>
    <row r="7857" spans="1:2" ht="18" customHeight="1">
      <c r="A7857" s="396"/>
      <c r="B7857" s="396"/>
    </row>
    <row r="7858" spans="1:2" ht="18" customHeight="1">
      <c r="A7858" s="396"/>
      <c r="B7858" s="396"/>
    </row>
    <row r="7859" spans="1:2" ht="18" customHeight="1">
      <c r="A7859" s="396"/>
      <c r="B7859" s="396"/>
    </row>
    <row r="7860" spans="1:2" ht="18" customHeight="1">
      <c r="A7860" s="396"/>
      <c r="B7860" s="396"/>
    </row>
    <row r="7861" spans="1:2" ht="18" customHeight="1">
      <c r="A7861" s="396"/>
      <c r="B7861" s="396"/>
    </row>
    <row r="7862" spans="1:2" ht="18" customHeight="1">
      <c r="A7862" s="396"/>
      <c r="B7862" s="396"/>
    </row>
    <row r="7863" spans="1:2" ht="18" customHeight="1">
      <c r="A7863" s="396"/>
      <c r="B7863" s="396"/>
    </row>
    <row r="7864" spans="1:2" ht="18" customHeight="1">
      <c r="A7864" s="396"/>
      <c r="B7864" s="396"/>
    </row>
    <row r="7865" spans="1:2" ht="18" customHeight="1">
      <c r="A7865" s="396"/>
      <c r="B7865" s="396"/>
    </row>
    <row r="7866" spans="1:2" ht="18" customHeight="1">
      <c r="A7866" s="396"/>
      <c r="B7866" s="396"/>
    </row>
    <row r="7867" spans="1:2" ht="18" customHeight="1">
      <c r="A7867" s="396"/>
      <c r="B7867" s="396"/>
    </row>
    <row r="7868" spans="1:2" ht="18" customHeight="1">
      <c r="A7868" s="396"/>
      <c r="B7868" s="396"/>
    </row>
    <row r="7869" spans="1:2" ht="18" customHeight="1">
      <c r="A7869" s="396"/>
      <c r="B7869" s="396"/>
    </row>
    <row r="7870" spans="1:2" ht="18" customHeight="1">
      <c r="A7870" s="396"/>
      <c r="B7870" s="396"/>
    </row>
    <row r="7871" spans="1:2" ht="18" customHeight="1">
      <c r="A7871" s="396"/>
      <c r="B7871" s="396"/>
    </row>
    <row r="7872" spans="1:2" ht="18" customHeight="1">
      <c r="A7872" s="396"/>
      <c r="B7872" s="396"/>
    </row>
    <row r="7873" spans="1:2" ht="18" customHeight="1">
      <c r="A7873" s="396"/>
      <c r="B7873" s="396"/>
    </row>
    <row r="7874" spans="1:2" ht="18" customHeight="1">
      <c r="A7874" s="396"/>
      <c r="B7874" s="396"/>
    </row>
    <row r="7875" spans="1:2" ht="18" customHeight="1">
      <c r="A7875" s="396"/>
      <c r="B7875" s="396"/>
    </row>
    <row r="7876" spans="1:2" ht="18" customHeight="1">
      <c r="A7876" s="396"/>
      <c r="B7876" s="396"/>
    </row>
    <row r="7877" spans="1:2" ht="18" customHeight="1">
      <c r="A7877" s="396"/>
      <c r="B7877" s="396"/>
    </row>
    <row r="7878" spans="1:2" ht="18" customHeight="1">
      <c r="A7878" s="396"/>
      <c r="B7878" s="396"/>
    </row>
    <row r="7879" spans="1:2" ht="18" customHeight="1">
      <c r="A7879" s="396"/>
      <c r="B7879" s="396"/>
    </row>
    <row r="7880" spans="1:2" ht="18" customHeight="1">
      <c r="A7880" s="396"/>
      <c r="B7880" s="396"/>
    </row>
    <row r="7881" spans="1:2" ht="18" customHeight="1">
      <c r="A7881" s="396"/>
      <c r="B7881" s="396"/>
    </row>
    <row r="7882" spans="1:2" ht="18" customHeight="1">
      <c r="A7882" s="396"/>
      <c r="B7882" s="396"/>
    </row>
    <row r="7883" spans="1:2" ht="18" customHeight="1">
      <c r="A7883" s="396"/>
      <c r="B7883" s="396"/>
    </row>
    <row r="7884" spans="1:2" ht="18" customHeight="1">
      <c r="A7884" s="396"/>
      <c r="B7884" s="396"/>
    </row>
    <row r="7885" spans="1:2" ht="18" customHeight="1">
      <c r="A7885" s="396"/>
      <c r="B7885" s="396"/>
    </row>
    <row r="7886" spans="1:2" ht="18" customHeight="1">
      <c r="A7886" s="396"/>
      <c r="B7886" s="396"/>
    </row>
    <row r="7887" spans="1:2" ht="18" customHeight="1">
      <c r="A7887" s="396"/>
      <c r="B7887" s="396"/>
    </row>
    <row r="7888" spans="1:2" ht="18" customHeight="1">
      <c r="A7888" s="396"/>
      <c r="B7888" s="396"/>
    </row>
    <row r="7889" spans="1:2" ht="18" customHeight="1">
      <c r="A7889" s="396"/>
      <c r="B7889" s="396"/>
    </row>
    <row r="7890" spans="1:2" ht="18" customHeight="1">
      <c r="A7890" s="396"/>
      <c r="B7890" s="396"/>
    </row>
    <row r="7891" spans="1:2" ht="18" customHeight="1">
      <c r="A7891" s="396"/>
      <c r="B7891" s="396"/>
    </row>
    <row r="7892" spans="1:2" ht="18" customHeight="1">
      <c r="A7892" s="396"/>
      <c r="B7892" s="396"/>
    </row>
    <row r="7893" spans="1:2" ht="18" customHeight="1">
      <c r="A7893" s="396"/>
      <c r="B7893" s="396"/>
    </row>
    <row r="7894" spans="1:2" ht="18" customHeight="1">
      <c r="A7894" s="396"/>
      <c r="B7894" s="396"/>
    </row>
    <row r="7895" spans="1:2" ht="18" customHeight="1">
      <c r="A7895" s="396"/>
      <c r="B7895" s="396"/>
    </row>
    <row r="7896" spans="1:2" ht="18" customHeight="1">
      <c r="A7896" s="396"/>
      <c r="B7896" s="396"/>
    </row>
    <row r="7897" spans="1:2" ht="18" customHeight="1">
      <c r="A7897" s="396"/>
      <c r="B7897" s="396"/>
    </row>
    <row r="7898" spans="1:2" ht="18" customHeight="1">
      <c r="A7898" s="396"/>
      <c r="B7898" s="396"/>
    </row>
    <row r="7899" spans="1:2" ht="18" customHeight="1">
      <c r="A7899" s="396"/>
      <c r="B7899" s="396"/>
    </row>
    <row r="7900" spans="1:2" ht="18" customHeight="1">
      <c r="A7900" s="396"/>
      <c r="B7900" s="396"/>
    </row>
    <row r="7901" spans="1:2" ht="18" customHeight="1">
      <c r="A7901" s="396"/>
      <c r="B7901" s="396"/>
    </row>
    <row r="7902" spans="1:2" ht="18" customHeight="1">
      <c r="A7902" s="396"/>
      <c r="B7902" s="396"/>
    </row>
    <row r="7903" spans="1:2" ht="18" customHeight="1">
      <c r="A7903" s="396"/>
      <c r="B7903" s="396"/>
    </row>
    <row r="7904" spans="1:2" ht="18" customHeight="1">
      <c r="A7904" s="396"/>
      <c r="B7904" s="396"/>
    </row>
    <row r="7905" spans="1:2" ht="18" customHeight="1">
      <c r="A7905" s="396"/>
      <c r="B7905" s="396"/>
    </row>
    <row r="7906" spans="1:2" ht="18" customHeight="1">
      <c r="A7906" s="396"/>
      <c r="B7906" s="396"/>
    </row>
    <row r="7907" spans="1:2" ht="18" customHeight="1">
      <c r="A7907" s="396"/>
      <c r="B7907" s="396"/>
    </row>
    <row r="7908" spans="1:2" ht="18" customHeight="1">
      <c r="A7908" s="396"/>
      <c r="B7908" s="396"/>
    </row>
    <row r="7909" spans="1:2" ht="18" customHeight="1">
      <c r="A7909" s="396"/>
      <c r="B7909" s="396"/>
    </row>
    <row r="7910" spans="1:2" ht="18" customHeight="1">
      <c r="A7910" s="396"/>
      <c r="B7910" s="396"/>
    </row>
    <row r="7911" spans="1:2" ht="18" customHeight="1">
      <c r="A7911" s="396"/>
      <c r="B7911" s="396"/>
    </row>
    <row r="7912" spans="1:2" ht="18" customHeight="1">
      <c r="A7912" s="396"/>
      <c r="B7912" s="396"/>
    </row>
    <row r="7913" spans="1:2" ht="18" customHeight="1">
      <c r="A7913" s="396"/>
      <c r="B7913" s="396"/>
    </row>
    <row r="7914" spans="1:2" ht="18" customHeight="1">
      <c r="A7914" s="396"/>
      <c r="B7914" s="396"/>
    </row>
    <row r="7915" spans="1:2" ht="18" customHeight="1">
      <c r="A7915" s="396"/>
      <c r="B7915" s="396"/>
    </row>
    <row r="7916" spans="1:2" ht="18" customHeight="1">
      <c r="A7916" s="396"/>
      <c r="B7916" s="396"/>
    </row>
    <row r="7917" spans="1:2" ht="18" customHeight="1">
      <c r="A7917" s="396"/>
      <c r="B7917" s="396"/>
    </row>
    <row r="7918" spans="1:2" ht="18" customHeight="1">
      <c r="A7918" s="396"/>
      <c r="B7918" s="396"/>
    </row>
    <row r="7919" spans="1:2" ht="18" customHeight="1">
      <c r="A7919" s="396"/>
      <c r="B7919" s="396"/>
    </row>
    <row r="7920" spans="1:2" ht="18" customHeight="1">
      <c r="A7920" s="396"/>
      <c r="B7920" s="396"/>
    </row>
    <row r="7921" spans="1:2" ht="18" customHeight="1">
      <c r="A7921" s="396"/>
      <c r="B7921" s="396"/>
    </row>
    <row r="7922" spans="1:2" ht="18" customHeight="1">
      <c r="A7922" s="396"/>
      <c r="B7922" s="396"/>
    </row>
    <row r="7923" spans="1:2" ht="18" customHeight="1">
      <c r="A7923" s="396"/>
      <c r="B7923" s="396"/>
    </row>
    <row r="7924" spans="1:2" ht="18" customHeight="1">
      <c r="A7924" s="396"/>
      <c r="B7924" s="396"/>
    </row>
    <row r="7925" spans="1:2" ht="18" customHeight="1">
      <c r="A7925" s="396"/>
      <c r="B7925" s="396"/>
    </row>
    <row r="7926" spans="1:2" ht="18" customHeight="1">
      <c r="A7926" s="396"/>
      <c r="B7926" s="396"/>
    </row>
    <row r="7927" spans="1:2" ht="18" customHeight="1">
      <c r="A7927" s="396"/>
      <c r="B7927" s="396"/>
    </row>
    <row r="7928" spans="1:2" ht="18" customHeight="1">
      <c r="A7928" s="396"/>
      <c r="B7928" s="396"/>
    </row>
    <row r="7929" spans="1:2" ht="18" customHeight="1">
      <c r="A7929" s="396"/>
      <c r="B7929" s="396"/>
    </row>
    <row r="7930" spans="1:2" ht="18" customHeight="1">
      <c r="A7930" s="396"/>
      <c r="B7930" s="396"/>
    </row>
    <row r="7931" spans="1:2" ht="18" customHeight="1">
      <c r="A7931" s="396"/>
      <c r="B7931" s="396"/>
    </row>
    <row r="7932" spans="1:2" ht="18" customHeight="1">
      <c r="A7932" s="396"/>
      <c r="B7932" s="396"/>
    </row>
    <row r="7933" spans="1:2" ht="18" customHeight="1">
      <c r="A7933" s="396"/>
      <c r="B7933" s="396"/>
    </row>
    <row r="7934" spans="1:2" ht="18" customHeight="1">
      <c r="A7934" s="396"/>
      <c r="B7934" s="396"/>
    </row>
    <row r="7935" spans="1:2" ht="18" customHeight="1">
      <c r="A7935" s="396"/>
      <c r="B7935" s="396"/>
    </row>
    <row r="7936" spans="1:2" ht="18" customHeight="1">
      <c r="A7936" s="396"/>
      <c r="B7936" s="396"/>
    </row>
    <row r="7937" spans="1:2" ht="18" customHeight="1">
      <c r="A7937" s="396"/>
      <c r="B7937" s="396"/>
    </row>
    <row r="7938" spans="1:2" ht="18" customHeight="1">
      <c r="A7938" s="396"/>
      <c r="B7938" s="396"/>
    </row>
    <row r="7939" spans="1:2" ht="18" customHeight="1">
      <c r="A7939" s="396"/>
      <c r="B7939" s="396"/>
    </row>
    <row r="7940" spans="1:2" ht="18" customHeight="1">
      <c r="A7940" s="396"/>
      <c r="B7940" s="396"/>
    </row>
    <row r="7941" spans="1:2" ht="18" customHeight="1">
      <c r="A7941" s="396"/>
      <c r="B7941" s="396"/>
    </row>
    <row r="7942" spans="1:2" ht="18" customHeight="1">
      <c r="A7942" s="396"/>
      <c r="B7942" s="396"/>
    </row>
    <row r="7943" spans="1:2" ht="18" customHeight="1">
      <c r="A7943" s="396"/>
      <c r="B7943" s="396"/>
    </row>
    <row r="7944" spans="1:2" ht="18" customHeight="1">
      <c r="A7944" s="396"/>
      <c r="B7944" s="396"/>
    </row>
    <row r="7945" spans="1:2" ht="18" customHeight="1">
      <c r="A7945" s="396"/>
      <c r="B7945" s="396"/>
    </row>
    <row r="7946" spans="1:2" ht="18" customHeight="1">
      <c r="A7946" s="396"/>
      <c r="B7946" s="396"/>
    </row>
    <row r="7947" spans="1:2" ht="18" customHeight="1">
      <c r="A7947" s="396"/>
      <c r="B7947" s="396"/>
    </row>
    <row r="7948" spans="1:2" ht="18" customHeight="1">
      <c r="A7948" s="396"/>
      <c r="B7948" s="396"/>
    </row>
    <row r="7949" spans="1:2" ht="18" customHeight="1">
      <c r="A7949" s="396"/>
      <c r="B7949" s="396"/>
    </row>
    <row r="7950" spans="1:2" ht="18" customHeight="1">
      <c r="A7950" s="396"/>
      <c r="B7950" s="396"/>
    </row>
    <row r="7951" spans="1:2" ht="18" customHeight="1">
      <c r="A7951" s="396"/>
      <c r="B7951" s="396"/>
    </row>
    <row r="7952" spans="1:2" ht="18" customHeight="1">
      <c r="A7952" s="396"/>
      <c r="B7952" s="396"/>
    </row>
    <row r="7953" spans="1:2" ht="18" customHeight="1">
      <c r="A7953" s="396"/>
      <c r="B7953" s="396"/>
    </row>
    <row r="7954" spans="1:2" ht="18" customHeight="1">
      <c r="A7954" s="396"/>
      <c r="B7954" s="396"/>
    </row>
    <row r="7955" spans="1:2" ht="18" customHeight="1">
      <c r="A7955" s="396"/>
      <c r="B7955" s="396"/>
    </row>
    <row r="7956" spans="1:2" ht="18" customHeight="1">
      <c r="A7956" s="396"/>
      <c r="B7956" s="396"/>
    </row>
    <row r="7957" spans="1:2" ht="18" customHeight="1">
      <c r="A7957" s="396"/>
      <c r="B7957" s="396"/>
    </row>
    <row r="7958" spans="1:2" ht="18" customHeight="1">
      <c r="A7958" s="396"/>
      <c r="B7958" s="396"/>
    </row>
    <row r="7959" spans="1:2" ht="18" customHeight="1">
      <c r="A7959" s="396"/>
      <c r="B7959" s="396"/>
    </row>
    <row r="7960" spans="1:2" ht="18" customHeight="1">
      <c r="A7960" s="396"/>
      <c r="B7960" s="396"/>
    </row>
    <row r="7961" spans="1:2" ht="18" customHeight="1">
      <c r="A7961" s="396"/>
      <c r="B7961" s="396"/>
    </row>
    <row r="7962" spans="1:2" ht="18" customHeight="1">
      <c r="A7962" s="396"/>
      <c r="B7962" s="396"/>
    </row>
    <row r="7963" spans="1:2" ht="18" customHeight="1">
      <c r="A7963" s="396"/>
      <c r="B7963" s="396"/>
    </row>
    <row r="7964" spans="1:2" ht="18" customHeight="1">
      <c r="A7964" s="396"/>
      <c r="B7964" s="396"/>
    </row>
    <row r="7965" spans="1:2" ht="18" customHeight="1">
      <c r="A7965" s="396"/>
      <c r="B7965" s="396"/>
    </row>
    <row r="7966" spans="1:2" ht="18" customHeight="1">
      <c r="A7966" s="396"/>
      <c r="B7966" s="396"/>
    </row>
    <row r="7967" spans="1:2" ht="18" customHeight="1">
      <c r="A7967" s="396"/>
      <c r="B7967" s="396"/>
    </row>
    <row r="7968" spans="1:2" ht="18" customHeight="1">
      <c r="A7968" s="396"/>
      <c r="B7968" s="396"/>
    </row>
    <row r="7969" spans="1:2" ht="18" customHeight="1">
      <c r="A7969" s="396"/>
      <c r="B7969" s="396"/>
    </row>
    <row r="7970" spans="1:2" ht="18" customHeight="1">
      <c r="A7970" s="396"/>
      <c r="B7970" s="396"/>
    </row>
    <row r="7971" spans="1:2" ht="18" customHeight="1">
      <c r="A7971" s="396"/>
      <c r="B7971" s="396"/>
    </row>
    <row r="7972" spans="1:2" ht="18" customHeight="1">
      <c r="A7972" s="396"/>
      <c r="B7972" s="396"/>
    </row>
    <row r="7973" spans="1:2" ht="18" customHeight="1">
      <c r="A7973" s="396"/>
      <c r="B7973" s="396"/>
    </row>
    <row r="7974" spans="1:2" ht="18" customHeight="1">
      <c r="A7974" s="396"/>
      <c r="B7974" s="396"/>
    </row>
    <row r="7975" spans="1:2" ht="18" customHeight="1">
      <c r="A7975" s="396"/>
      <c r="B7975" s="396"/>
    </row>
    <row r="7976" spans="1:2" ht="18" customHeight="1">
      <c r="A7976" s="396"/>
      <c r="B7976" s="396"/>
    </row>
    <row r="7977" spans="1:2" ht="18" customHeight="1">
      <c r="A7977" s="396"/>
      <c r="B7977" s="396"/>
    </row>
    <row r="7978" spans="1:2" ht="18" customHeight="1">
      <c r="A7978" s="396"/>
      <c r="B7978" s="396"/>
    </row>
    <row r="7979" spans="1:2" ht="18" customHeight="1">
      <c r="A7979" s="396"/>
      <c r="B7979" s="396"/>
    </row>
    <row r="7980" spans="1:2" ht="18" customHeight="1">
      <c r="A7980" s="396"/>
      <c r="B7980" s="396"/>
    </row>
    <row r="7981" spans="1:2" ht="18" customHeight="1">
      <c r="A7981" s="396"/>
      <c r="B7981" s="396"/>
    </row>
    <row r="7982" spans="1:2" ht="18" customHeight="1">
      <c r="A7982" s="396"/>
      <c r="B7982" s="396"/>
    </row>
    <row r="7983" spans="1:2" ht="18" customHeight="1">
      <c r="A7983" s="396"/>
      <c r="B7983" s="396"/>
    </row>
    <row r="7984" spans="1:2" ht="18" customHeight="1">
      <c r="A7984" s="396"/>
      <c r="B7984" s="396"/>
    </row>
    <row r="7985" spans="1:2" ht="18" customHeight="1">
      <c r="A7985" s="396"/>
      <c r="B7985" s="396"/>
    </row>
    <row r="7986" spans="1:2" ht="18" customHeight="1">
      <c r="A7986" s="396"/>
      <c r="B7986" s="396"/>
    </row>
    <row r="7987" spans="1:2" ht="18" customHeight="1">
      <c r="A7987" s="396"/>
      <c r="B7987" s="396"/>
    </row>
    <row r="7988" spans="1:2" ht="18" customHeight="1">
      <c r="A7988" s="396"/>
      <c r="B7988" s="396"/>
    </row>
    <row r="7989" spans="1:2" ht="18" customHeight="1">
      <c r="A7989" s="396"/>
      <c r="B7989" s="396"/>
    </row>
    <row r="7990" spans="1:2" ht="18" customHeight="1">
      <c r="A7990" s="396"/>
      <c r="B7990" s="396"/>
    </row>
    <row r="7991" spans="1:2" ht="18" customHeight="1">
      <c r="A7991" s="396"/>
      <c r="B7991" s="396"/>
    </row>
    <row r="7992" spans="1:2" ht="18" customHeight="1">
      <c r="A7992" s="396"/>
      <c r="B7992" s="396"/>
    </row>
    <row r="7993" spans="1:2" ht="18" customHeight="1">
      <c r="A7993" s="396"/>
      <c r="B7993" s="396"/>
    </row>
    <row r="7994" spans="1:2" ht="18" customHeight="1">
      <c r="A7994" s="396"/>
      <c r="B7994" s="396"/>
    </row>
    <row r="7995" spans="1:2" ht="18" customHeight="1">
      <c r="A7995" s="396"/>
      <c r="B7995" s="396"/>
    </row>
    <row r="7996" spans="1:2" ht="18" customHeight="1">
      <c r="A7996" s="396"/>
      <c r="B7996" s="396"/>
    </row>
    <row r="7997" spans="1:2" ht="18" customHeight="1">
      <c r="A7997" s="396"/>
      <c r="B7997" s="396"/>
    </row>
    <row r="7998" spans="1:2" ht="18" customHeight="1">
      <c r="A7998" s="396"/>
      <c r="B7998" s="396"/>
    </row>
    <row r="7999" spans="1:2" ht="18" customHeight="1">
      <c r="A7999" s="396"/>
      <c r="B7999" s="396"/>
    </row>
    <row r="8000" spans="1:2" ht="18" customHeight="1">
      <c r="A8000" s="396"/>
      <c r="B8000" s="396"/>
    </row>
    <row r="8001" spans="1:2" ht="18" customHeight="1">
      <c r="A8001" s="396"/>
      <c r="B8001" s="396"/>
    </row>
    <row r="8002" spans="1:2" ht="18" customHeight="1">
      <c r="A8002" s="396"/>
      <c r="B8002" s="396"/>
    </row>
    <row r="8003" spans="1:2" ht="18" customHeight="1">
      <c r="A8003" s="396"/>
      <c r="B8003" s="396"/>
    </row>
    <row r="8004" spans="1:2" ht="18" customHeight="1">
      <c r="A8004" s="396"/>
      <c r="B8004" s="396"/>
    </row>
    <row r="8005" spans="1:2" ht="18" customHeight="1">
      <c r="A8005" s="396"/>
      <c r="B8005" s="396"/>
    </row>
    <row r="8006" spans="1:2" ht="18" customHeight="1">
      <c r="A8006" s="396"/>
      <c r="B8006" s="396"/>
    </row>
    <row r="8007" spans="1:2" ht="18" customHeight="1">
      <c r="A8007" s="396"/>
      <c r="B8007" s="396"/>
    </row>
    <row r="8008" spans="1:2" ht="18" customHeight="1">
      <c r="A8008" s="396"/>
      <c r="B8008" s="396"/>
    </row>
    <row r="8009" spans="1:2" ht="18" customHeight="1">
      <c r="A8009" s="396"/>
      <c r="B8009" s="396"/>
    </row>
    <row r="8010" spans="1:2" ht="18" customHeight="1">
      <c r="A8010" s="396"/>
      <c r="B8010" s="396"/>
    </row>
    <row r="8011" spans="1:2" ht="18" customHeight="1">
      <c r="A8011" s="396"/>
      <c r="B8011" s="396"/>
    </row>
    <row r="8012" spans="1:2" ht="18" customHeight="1">
      <c r="A8012" s="396"/>
      <c r="B8012" s="396"/>
    </row>
    <row r="8013" spans="1:2" ht="18" customHeight="1">
      <c r="A8013" s="396"/>
      <c r="B8013" s="396"/>
    </row>
    <row r="8014" spans="1:2" ht="18" customHeight="1">
      <c r="A8014" s="396"/>
      <c r="B8014" s="396"/>
    </row>
    <row r="8015" spans="1:2" ht="18" customHeight="1">
      <c r="A8015" s="396"/>
      <c r="B8015" s="396"/>
    </row>
    <row r="8016" spans="1:2" ht="18" customHeight="1">
      <c r="A8016" s="396"/>
      <c r="B8016" s="396"/>
    </row>
    <row r="8017" spans="1:2" ht="18" customHeight="1">
      <c r="A8017" s="396"/>
      <c r="B8017" s="396"/>
    </row>
    <row r="8018" spans="1:2" ht="18" customHeight="1">
      <c r="A8018" s="396"/>
      <c r="B8018" s="396"/>
    </row>
    <row r="8019" spans="1:2" ht="18" customHeight="1">
      <c r="A8019" s="396"/>
      <c r="B8019" s="396"/>
    </row>
    <row r="8020" spans="1:2" ht="18" customHeight="1">
      <c r="A8020" s="396"/>
      <c r="B8020" s="396"/>
    </row>
    <row r="8021" spans="1:2" ht="18" customHeight="1">
      <c r="A8021" s="396"/>
      <c r="B8021" s="396"/>
    </row>
    <row r="8022" spans="1:2" ht="18" customHeight="1">
      <c r="A8022" s="396"/>
      <c r="B8022" s="396"/>
    </row>
    <row r="8023" spans="1:2" ht="18" customHeight="1">
      <c r="A8023" s="396"/>
      <c r="B8023" s="396"/>
    </row>
    <row r="8024" spans="1:2" ht="18" customHeight="1">
      <c r="A8024" s="396"/>
      <c r="B8024" s="396"/>
    </row>
    <row r="8025" spans="1:2" ht="18" customHeight="1">
      <c r="A8025" s="396"/>
      <c r="B8025" s="396"/>
    </row>
    <row r="8026" spans="1:2" ht="18" customHeight="1">
      <c r="A8026" s="396"/>
      <c r="B8026" s="396"/>
    </row>
    <row r="8027" spans="1:2" ht="18" customHeight="1">
      <c r="A8027" s="396"/>
      <c r="B8027" s="396"/>
    </row>
    <row r="8028" spans="1:2" ht="18" customHeight="1">
      <c r="A8028" s="396"/>
      <c r="B8028" s="396"/>
    </row>
    <row r="8029" spans="1:2" ht="18" customHeight="1">
      <c r="A8029" s="396"/>
      <c r="B8029" s="396"/>
    </row>
    <row r="8030" spans="1:2" ht="18" customHeight="1">
      <c r="A8030" s="396"/>
      <c r="B8030" s="396"/>
    </row>
    <row r="8031" spans="1:2" ht="18" customHeight="1">
      <c r="A8031" s="396"/>
      <c r="B8031" s="396"/>
    </row>
    <row r="8032" spans="1:2" ht="18" customHeight="1">
      <c r="A8032" s="396"/>
      <c r="B8032" s="396"/>
    </row>
    <row r="8033" spans="1:2" ht="18" customHeight="1">
      <c r="A8033" s="396"/>
      <c r="B8033" s="396"/>
    </row>
    <row r="8034" spans="1:2" ht="18" customHeight="1">
      <c r="A8034" s="396"/>
      <c r="B8034" s="396"/>
    </row>
    <row r="8035" spans="1:2" ht="18" customHeight="1">
      <c r="A8035" s="396"/>
      <c r="B8035" s="396"/>
    </row>
    <row r="8036" spans="1:2" ht="18" customHeight="1">
      <c r="A8036" s="396"/>
      <c r="B8036" s="396"/>
    </row>
    <row r="8037" spans="1:2" ht="18" customHeight="1">
      <c r="A8037" s="396"/>
      <c r="B8037" s="396"/>
    </row>
    <row r="8038" spans="1:2" ht="18" customHeight="1">
      <c r="A8038" s="396"/>
      <c r="B8038" s="396"/>
    </row>
    <row r="8039" spans="1:2" ht="18" customHeight="1">
      <c r="A8039" s="396"/>
      <c r="B8039" s="396"/>
    </row>
    <row r="8040" spans="1:2" ht="18" customHeight="1">
      <c r="A8040" s="396"/>
      <c r="B8040" s="396"/>
    </row>
    <row r="8041" spans="1:2" ht="18" customHeight="1">
      <c r="A8041" s="396"/>
      <c r="B8041" s="396"/>
    </row>
    <row r="8042" spans="1:2" ht="18" customHeight="1">
      <c r="A8042" s="396"/>
      <c r="B8042" s="396"/>
    </row>
    <row r="8043" spans="1:2" ht="18" customHeight="1">
      <c r="A8043" s="396"/>
      <c r="B8043" s="396"/>
    </row>
    <row r="8044" spans="1:2" ht="18" customHeight="1">
      <c r="A8044" s="396"/>
      <c r="B8044" s="396"/>
    </row>
    <row r="8045" spans="1:2" ht="18" customHeight="1">
      <c r="A8045" s="396"/>
      <c r="B8045" s="396"/>
    </row>
    <row r="8046" spans="1:2" ht="18" customHeight="1">
      <c r="A8046" s="396"/>
      <c r="B8046" s="396"/>
    </row>
    <row r="8047" spans="1:2" ht="18" customHeight="1">
      <c r="A8047" s="396"/>
      <c r="B8047" s="396"/>
    </row>
    <row r="8048" spans="1:2" ht="18" customHeight="1">
      <c r="A8048" s="396"/>
      <c r="B8048" s="396"/>
    </row>
    <row r="8049" spans="1:2" ht="18" customHeight="1">
      <c r="A8049" s="396"/>
      <c r="B8049" s="396"/>
    </row>
    <row r="8050" spans="1:2" ht="18" customHeight="1">
      <c r="A8050" s="396"/>
      <c r="B8050" s="396"/>
    </row>
    <row r="8051" spans="1:2" ht="18" customHeight="1">
      <c r="A8051" s="396"/>
      <c r="B8051" s="396"/>
    </row>
    <row r="8052" spans="1:2" ht="18" customHeight="1">
      <c r="A8052" s="396"/>
      <c r="B8052" s="396"/>
    </row>
    <row r="8053" spans="1:2" ht="18" customHeight="1">
      <c r="A8053" s="396"/>
      <c r="B8053" s="396"/>
    </row>
    <row r="8054" spans="1:2" ht="18" customHeight="1">
      <c r="A8054" s="396"/>
      <c r="B8054" s="396"/>
    </row>
    <row r="8055" spans="1:2" ht="18" customHeight="1">
      <c r="A8055" s="396"/>
      <c r="B8055" s="396"/>
    </row>
    <row r="8056" spans="1:2" ht="18" customHeight="1">
      <c r="A8056" s="396"/>
      <c r="B8056" s="396"/>
    </row>
    <row r="8057" spans="1:2" ht="18" customHeight="1">
      <c r="A8057" s="396"/>
      <c r="B8057" s="396"/>
    </row>
    <row r="8058" spans="1:2" ht="18" customHeight="1">
      <c r="A8058" s="396"/>
      <c r="B8058" s="396"/>
    </row>
    <row r="8059" spans="1:2" ht="18" customHeight="1">
      <c r="A8059" s="396"/>
      <c r="B8059" s="396"/>
    </row>
    <row r="8060" spans="1:2" ht="18" customHeight="1">
      <c r="A8060" s="396"/>
      <c r="B8060" s="396"/>
    </row>
    <row r="8061" spans="1:2" ht="18" customHeight="1">
      <c r="A8061" s="396"/>
      <c r="B8061" s="396"/>
    </row>
    <row r="8062" spans="1:2" ht="18" customHeight="1">
      <c r="A8062" s="396"/>
      <c r="B8062" s="396"/>
    </row>
    <row r="8063" spans="1:2" ht="18" customHeight="1">
      <c r="A8063" s="396"/>
      <c r="B8063" s="396"/>
    </row>
    <row r="8064" spans="1:2" ht="18" customHeight="1">
      <c r="A8064" s="396"/>
      <c r="B8064" s="396"/>
    </row>
    <row r="8065" spans="1:2" ht="18" customHeight="1">
      <c r="A8065" s="396"/>
      <c r="B8065" s="396"/>
    </row>
    <row r="8066" spans="1:2" ht="18" customHeight="1">
      <c r="A8066" s="396"/>
      <c r="B8066" s="396"/>
    </row>
    <row r="8067" spans="1:2" ht="18" customHeight="1">
      <c r="A8067" s="396"/>
      <c r="B8067" s="396"/>
    </row>
    <row r="8068" spans="1:2" ht="18" customHeight="1">
      <c r="A8068" s="396"/>
      <c r="B8068" s="396"/>
    </row>
    <row r="8069" spans="1:2" ht="18" customHeight="1">
      <c r="A8069" s="396"/>
      <c r="B8069" s="396"/>
    </row>
    <row r="8070" spans="1:2" ht="18" customHeight="1">
      <c r="A8070" s="396"/>
      <c r="B8070" s="396"/>
    </row>
    <row r="8071" spans="1:2" ht="18" customHeight="1">
      <c r="A8071" s="396"/>
      <c r="B8071" s="396"/>
    </row>
    <row r="8072" spans="1:2" ht="18" customHeight="1">
      <c r="A8072" s="396"/>
      <c r="B8072" s="396"/>
    </row>
    <row r="8073" spans="1:2" ht="18" customHeight="1">
      <c r="A8073" s="396"/>
      <c r="B8073" s="396"/>
    </row>
    <row r="8074" spans="1:2" ht="18" customHeight="1">
      <c r="A8074" s="396"/>
      <c r="B8074" s="396"/>
    </row>
    <row r="8075" spans="1:2" ht="18" customHeight="1">
      <c r="A8075" s="396"/>
      <c r="B8075" s="396"/>
    </row>
    <row r="8076" spans="1:2" ht="18" customHeight="1">
      <c r="A8076" s="396"/>
      <c r="B8076" s="396"/>
    </row>
    <row r="8077" spans="1:2" ht="18" customHeight="1">
      <c r="A8077" s="396"/>
      <c r="B8077" s="396"/>
    </row>
    <row r="8078" spans="1:2" ht="18" customHeight="1">
      <c r="A8078" s="396"/>
      <c r="B8078" s="396"/>
    </row>
    <row r="8079" spans="1:2" ht="18" customHeight="1">
      <c r="A8079" s="396"/>
      <c r="B8079" s="396"/>
    </row>
    <row r="8080" spans="1:2" ht="18" customHeight="1">
      <c r="A8080" s="396"/>
      <c r="B8080" s="396"/>
    </row>
    <row r="8081" spans="1:2" ht="18" customHeight="1">
      <c r="A8081" s="396"/>
      <c r="B8081" s="396"/>
    </row>
    <row r="8082" spans="1:2" ht="18" customHeight="1">
      <c r="A8082" s="396"/>
      <c r="B8082" s="396"/>
    </row>
    <row r="8083" spans="1:2" ht="18" customHeight="1">
      <c r="A8083" s="396"/>
      <c r="B8083" s="396"/>
    </row>
    <row r="8084" spans="1:2" ht="18" customHeight="1">
      <c r="A8084" s="396"/>
      <c r="B8084" s="396"/>
    </row>
    <row r="8085" spans="1:2" ht="18" customHeight="1">
      <c r="A8085" s="396"/>
      <c r="B8085" s="396"/>
    </row>
    <row r="8086" spans="1:2" ht="18" customHeight="1">
      <c r="A8086" s="396"/>
      <c r="B8086" s="396"/>
    </row>
    <row r="8087" spans="1:2" ht="18" customHeight="1">
      <c r="A8087" s="396"/>
      <c r="B8087" s="396"/>
    </row>
    <row r="8088" spans="1:2" ht="18" customHeight="1">
      <c r="A8088" s="396"/>
      <c r="B8088" s="396"/>
    </row>
    <row r="8089" spans="1:2" ht="18" customHeight="1">
      <c r="A8089" s="396"/>
      <c r="B8089" s="396"/>
    </row>
    <row r="8090" spans="1:2" ht="18" customHeight="1">
      <c r="A8090" s="396"/>
      <c r="B8090" s="396"/>
    </row>
    <row r="8091" spans="1:2" ht="18" customHeight="1">
      <c r="A8091" s="396"/>
      <c r="B8091" s="396"/>
    </row>
    <row r="8092" spans="1:2" ht="18" customHeight="1">
      <c r="A8092" s="396"/>
      <c r="B8092" s="396"/>
    </row>
    <row r="8093" spans="1:2" ht="18" customHeight="1">
      <c r="A8093" s="396"/>
      <c r="B8093" s="396"/>
    </row>
    <row r="8094" spans="1:2" ht="18" customHeight="1">
      <c r="A8094" s="396"/>
      <c r="B8094" s="396"/>
    </row>
    <row r="8095" spans="1:2" ht="18" customHeight="1">
      <c r="A8095" s="396"/>
      <c r="B8095" s="396"/>
    </row>
    <row r="8096" spans="1:2" ht="18" customHeight="1">
      <c r="A8096" s="396"/>
      <c r="B8096" s="396"/>
    </row>
    <row r="8097" spans="1:2" ht="18" customHeight="1">
      <c r="A8097" s="396"/>
      <c r="B8097" s="396"/>
    </row>
    <row r="8098" spans="1:2" ht="18" customHeight="1">
      <c r="A8098" s="396"/>
      <c r="B8098" s="396"/>
    </row>
    <row r="8099" spans="1:2" ht="18" customHeight="1">
      <c r="A8099" s="396"/>
      <c r="B8099" s="396"/>
    </row>
    <row r="8100" spans="1:2" ht="18" customHeight="1">
      <c r="A8100" s="396"/>
      <c r="B8100" s="396"/>
    </row>
    <row r="8101" spans="1:2" ht="18" customHeight="1">
      <c r="A8101" s="396"/>
      <c r="B8101" s="396"/>
    </row>
    <row r="8102" spans="1:2" ht="18" customHeight="1">
      <c r="A8102" s="396"/>
      <c r="B8102" s="396"/>
    </row>
    <row r="8103" spans="1:2" ht="18" customHeight="1">
      <c r="A8103" s="396"/>
      <c r="B8103" s="396"/>
    </row>
    <row r="8104" spans="1:2" ht="18" customHeight="1">
      <c r="A8104" s="396"/>
      <c r="B8104" s="396"/>
    </row>
    <row r="8105" spans="1:2" ht="18" customHeight="1">
      <c r="A8105" s="396"/>
      <c r="B8105" s="396"/>
    </row>
    <row r="8106" spans="1:2" ht="18" customHeight="1">
      <c r="A8106" s="396"/>
      <c r="B8106" s="396"/>
    </row>
    <row r="8107" spans="1:2" ht="18" customHeight="1">
      <c r="A8107" s="396"/>
      <c r="B8107" s="396"/>
    </row>
    <row r="8108" spans="1:2" ht="18" customHeight="1">
      <c r="A8108" s="396"/>
      <c r="B8108" s="396"/>
    </row>
    <row r="8109" spans="1:2" ht="18" customHeight="1">
      <c r="A8109" s="396"/>
      <c r="B8109" s="396"/>
    </row>
    <row r="8110" spans="1:2" ht="18" customHeight="1">
      <c r="A8110" s="396"/>
      <c r="B8110" s="396"/>
    </row>
    <row r="8111" spans="1:2" ht="18" customHeight="1">
      <c r="A8111" s="396"/>
      <c r="B8111" s="396"/>
    </row>
    <row r="8112" spans="1:2" ht="18" customHeight="1">
      <c r="A8112" s="396"/>
      <c r="B8112" s="396"/>
    </row>
    <row r="8113" spans="1:2" ht="18" customHeight="1">
      <c r="A8113" s="396"/>
      <c r="B8113" s="396"/>
    </row>
    <row r="8114" spans="1:2" ht="18" customHeight="1">
      <c r="A8114" s="396"/>
      <c r="B8114" s="396"/>
    </row>
    <row r="8115" spans="1:2" ht="18" customHeight="1">
      <c r="A8115" s="396"/>
      <c r="B8115" s="396"/>
    </row>
    <row r="8116" spans="1:2" ht="18" customHeight="1">
      <c r="A8116" s="396"/>
      <c r="B8116" s="396"/>
    </row>
    <row r="8117" spans="1:2" ht="18" customHeight="1">
      <c r="A8117" s="396"/>
      <c r="B8117" s="396"/>
    </row>
    <row r="8118" spans="1:2" ht="18" customHeight="1">
      <c r="A8118" s="396"/>
      <c r="B8118" s="396"/>
    </row>
    <row r="8119" spans="1:2" ht="18" customHeight="1">
      <c r="A8119" s="396"/>
      <c r="B8119" s="396"/>
    </row>
    <row r="8120" spans="1:2" ht="18" customHeight="1">
      <c r="A8120" s="396"/>
      <c r="B8120" s="396"/>
    </row>
    <row r="8121" spans="1:2" ht="18" customHeight="1">
      <c r="A8121" s="396"/>
      <c r="B8121" s="396"/>
    </row>
    <row r="8122" spans="1:2" ht="18" customHeight="1">
      <c r="A8122" s="396"/>
      <c r="B8122" s="396"/>
    </row>
    <row r="8123" spans="1:2" ht="18" customHeight="1">
      <c r="A8123" s="396"/>
      <c r="B8123" s="396"/>
    </row>
    <row r="8124" spans="1:2" ht="18" customHeight="1">
      <c r="A8124" s="396"/>
      <c r="B8124" s="396"/>
    </row>
    <row r="8125" spans="1:2" ht="18" customHeight="1">
      <c r="A8125" s="396"/>
      <c r="B8125" s="396"/>
    </row>
    <row r="8126" spans="1:2" ht="18" customHeight="1">
      <c r="A8126" s="396"/>
      <c r="B8126" s="396"/>
    </row>
    <row r="8127" spans="1:2" ht="18" customHeight="1">
      <c r="A8127" s="396"/>
      <c r="B8127" s="396"/>
    </row>
    <row r="8128" spans="1:2" ht="18" customHeight="1">
      <c r="A8128" s="396"/>
      <c r="B8128" s="396"/>
    </row>
    <row r="8129" spans="1:2" ht="18" customHeight="1">
      <c r="A8129" s="396"/>
      <c r="B8129" s="396"/>
    </row>
    <row r="8130" spans="1:2" ht="18" customHeight="1">
      <c r="A8130" s="396"/>
      <c r="B8130" s="396"/>
    </row>
    <row r="8131" spans="1:2" ht="18" customHeight="1">
      <c r="A8131" s="396"/>
      <c r="B8131" s="396"/>
    </row>
    <row r="8132" spans="1:2" ht="18" customHeight="1">
      <c r="A8132" s="396"/>
      <c r="B8132" s="396"/>
    </row>
    <row r="8133" spans="1:2" ht="18" customHeight="1">
      <c r="A8133" s="396"/>
      <c r="B8133" s="396"/>
    </row>
    <row r="8134" spans="1:2" ht="18" customHeight="1">
      <c r="A8134" s="396"/>
      <c r="B8134" s="396"/>
    </row>
    <row r="8135" spans="1:2" ht="18" customHeight="1">
      <c r="A8135" s="396"/>
      <c r="B8135" s="396"/>
    </row>
    <row r="8136" spans="1:2" ht="18" customHeight="1">
      <c r="A8136" s="396"/>
      <c r="B8136" s="396"/>
    </row>
    <row r="8137" spans="1:2" ht="18" customHeight="1">
      <c r="A8137" s="396"/>
      <c r="B8137" s="396"/>
    </row>
    <row r="8138" spans="1:2" ht="18" customHeight="1">
      <c r="A8138" s="396"/>
      <c r="B8138" s="396"/>
    </row>
    <row r="8139" spans="1:2" ht="18" customHeight="1">
      <c r="A8139" s="396"/>
      <c r="B8139" s="396"/>
    </row>
    <row r="8140" spans="1:2" ht="18" customHeight="1">
      <c r="A8140" s="396"/>
      <c r="B8140" s="396"/>
    </row>
    <row r="8141" spans="1:2" ht="18" customHeight="1">
      <c r="A8141" s="396"/>
      <c r="B8141" s="396"/>
    </row>
    <row r="8142" spans="1:2" ht="18" customHeight="1">
      <c r="A8142" s="396"/>
      <c r="B8142" s="396"/>
    </row>
    <row r="8143" spans="1:2" ht="18" customHeight="1">
      <c r="A8143" s="396"/>
      <c r="B8143" s="396"/>
    </row>
    <row r="8144" spans="1:2" ht="18" customHeight="1">
      <c r="A8144" s="396"/>
      <c r="B8144" s="396"/>
    </row>
    <row r="8145" spans="1:2" ht="18" customHeight="1">
      <c r="A8145" s="396"/>
      <c r="B8145" s="396"/>
    </row>
    <row r="8146" spans="1:2" ht="18" customHeight="1">
      <c r="A8146" s="396"/>
      <c r="B8146" s="396"/>
    </row>
    <row r="8147" spans="1:2" ht="18" customHeight="1">
      <c r="A8147" s="396"/>
      <c r="B8147" s="396"/>
    </row>
    <row r="8148" spans="1:2" ht="18" customHeight="1">
      <c r="A8148" s="396"/>
      <c r="B8148" s="396"/>
    </row>
    <row r="8149" spans="1:2" ht="18" customHeight="1">
      <c r="A8149" s="396"/>
      <c r="B8149" s="396"/>
    </row>
    <row r="8150" spans="1:2" ht="18" customHeight="1">
      <c r="A8150" s="396"/>
      <c r="B8150" s="396"/>
    </row>
    <row r="8151" spans="1:2" ht="18" customHeight="1">
      <c r="A8151" s="396"/>
      <c r="B8151" s="396"/>
    </row>
    <row r="8152" spans="1:2" ht="18" customHeight="1">
      <c r="A8152" s="396"/>
      <c r="B8152" s="396"/>
    </row>
    <row r="8153" spans="1:2" ht="18" customHeight="1">
      <c r="A8153" s="396"/>
      <c r="B8153" s="396"/>
    </row>
    <row r="8154" spans="1:2" ht="18" customHeight="1">
      <c r="A8154" s="396"/>
      <c r="B8154" s="396"/>
    </row>
    <row r="8155" spans="1:2" ht="18" customHeight="1">
      <c r="A8155" s="396"/>
      <c r="B8155" s="396"/>
    </row>
    <row r="8156" spans="1:2" ht="18" customHeight="1">
      <c r="A8156" s="396"/>
      <c r="B8156" s="396"/>
    </row>
    <row r="8157" spans="1:2" ht="18" customHeight="1">
      <c r="A8157" s="396"/>
      <c r="B8157" s="396"/>
    </row>
    <row r="8158" spans="1:2" ht="18" customHeight="1">
      <c r="A8158" s="396"/>
      <c r="B8158" s="396"/>
    </row>
    <row r="8159" spans="1:2" ht="18" customHeight="1">
      <c r="A8159" s="396"/>
      <c r="B8159" s="396"/>
    </row>
    <row r="8160" spans="1:2" ht="18" customHeight="1">
      <c r="A8160" s="396"/>
      <c r="B8160" s="396"/>
    </row>
    <row r="8161" spans="1:2" ht="18" customHeight="1">
      <c r="A8161" s="396"/>
      <c r="B8161" s="396"/>
    </row>
    <row r="8162" spans="1:2" ht="18" customHeight="1">
      <c r="A8162" s="396"/>
      <c r="B8162" s="396"/>
    </row>
    <row r="8163" spans="1:2" ht="18" customHeight="1">
      <c r="A8163" s="396"/>
      <c r="B8163" s="396"/>
    </row>
    <row r="8164" spans="1:2" ht="18" customHeight="1">
      <c r="A8164" s="396"/>
      <c r="B8164" s="396"/>
    </row>
    <row r="8165" spans="1:2" ht="18" customHeight="1">
      <c r="A8165" s="396"/>
      <c r="B8165" s="396"/>
    </row>
    <row r="8166" spans="1:2" ht="18" customHeight="1">
      <c r="A8166" s="396"/>
      <c r="B8166" s="396"/>
    </row>
    <row r="8167" spans="1:2" ht="18" customHeight="1">
      <c r="A8167" s="396"/>
      <c r="B8167" s="396"/>
    </row>
    <row r="8168" spans="1:2" ht="18" customHeight="1">
      <c r="A8168" s="396"/>
      <c r="B8168" s="396"/>
    </row>
    <row r="8169" spans="1:2" ht="18" customHeight="1">
      <c r="A8169" s="396"/>
      <c r="B8169" s="396"/>
    </row>
    <row r="8170" spans="1:2" ht="18" customHeight="1">
      <c r="A8170" s="396"/>
      <c r="B8170" s="396"/>
    </row>
    <row r="8171" spans="1:2" ht="18" customHeight="1">
      <c r="A8171" s="396"/>
      <c r="B8171" s="396"/>
    </row>
    <row r="8172" spans="1:2" ht="18" customHeight="1">
      <c r="A8172" s="396"/>
      <c r="B8172" s="396"/>
    </row>
    <row r="8173" spans="1:2" ht="18" customHeight="1">
      <c r="A8173" s="396"/>
      <c r="B8173" s="396"/>
    </row>
    <row r="8174" spans="1:2" ht="18" customHeight="1">
      <c r="A8174" s="396"/>
      <c r="B8174" s="396"/>
    </row>
    <row r="8175" spans="1:2" ht="18" customHeight="1">
      <c r="A8175" s="396"/>
      <c r="B8175" s="396"/>
    </row>
    <row r="8176" spans="1:2" ht="18" customHeight="1">
      <c r="A8176" s="396"/>
      <c r="B8176" s="396"/>
    </row>
    <row r="8177" spans="1:2" ht="18" customHeight="1">
      <c r="A8177" s="396"/>
      <c r="B8177" s="396"/>
    </row>
    <row r="8178" spans="1:2" ht="18" customHeight="1">
      <c r="A8178" s="396"/>
      <c r="B8178" s="396"/>
    </row>
    <row r="8179" spans="1:2" ht="18" customHeight="1">
      <c r="A8179" s="396"/>
      <c r="B8179" s="396"/>
    </row>
    <row r="8180" spans="1:2" ht="18" customHeight="1">
      <c r="A8180" s="396"/>
      <c r="B8180" s="396"/>
    </row>
    <row r="8181" spans="1:2" ht="18" customHeight="1">
      <c r="A8181" s="396"/>
      <c r="B8181" s="396"/>
    </row>
    <row r="8182" spans="1:2" ht="18" customHeight="1">
      <c r="A8182" s="396"/>
      <c r="B8182" s="396"/>
    </row>
    <row r="8183" spans="1:2" ht="18" customHeight="1">
      <c r="A8183" s="396"/>
      <c r="B8183" s="396"/>
    </row>
    <row r="8184" spans="1:2" ht="18" customHeight="1">
      <c r="A8184" s="396"/>
      <c r="B8184" s="396"/>
    </row>
    <row r="8185" spans="1:2" ht="18" customHeight="1">
      <c r="A8185" s="396"/>
      <c r="B8185" s="396"/>
    </row>
    <row r="8186" spans="1:2" ht="18" customHeight="1">
      <c r="A8186" s="396"/>
      <c r="B8186" s="396"/>
    </row>
    <row r="8187" spans="1:2" ht="18" customHeight="1">
      <c r="A8187" s="396"/>
      <c r="B8187" s="396"/>
    </row>
    <row r="8188" spans="1:2" ht="18" customHeight="1">
      <c r="A8188" s="396"/>
      <c r="B8188" s="396"/>
    </row>
    <row r="8189" spans="1:2" ht="18" customHeight="1">
      <c r="A8189" s="396"/>
      <c r="B8189" s="396"/>
    </row>
    <row r="8190" spans="1:2" ht="18" customHeight="1">
      <c r="A8190" s="396"/>
      <c r="B8190" s="396"/>
    </row>
    <row r="8191" spans="1:2" ht="18" customHeight="1">
      <c r="A8191" s="396"/>
      <c r="B8191" s="396"/>
    </row>
    <row r="8192" spans="1:2" ht="18" customHeight="1">
      <c r="A8192" s="396"/>
      <c r="B8192" s="396"/>
    </row>
    <row r="8193" spans="1:2" ht="18" customHeight="1">
      <c r="A8193" s="396"/>
      <c r="B8193" s="396"/>
    </row>
    <row r="8194" spans="1:2" ht="18" customHeight="1">
      <c r="A8194" s="396"/>
      <c r="B8194" s="396"/>
    </row>
    <row r="8195" spans="1:2" ht="18" customHeight="1">
      <c r="A8195" s="396"/>
      <c r="B8195" s="396"/>
    </row>
    <row r="8196" spans="1:2" ht="18" customHeight="1">
      <c r="A8196" s="396"/>
      <c r="B8196" s="396"/>
    </row>
    <row r="8197" spans="1:2" ht="18" customHeight="1">
      <c r="A8197" s="396"/>
      <c r="B8197" s="396"/>
    </row>
    <row r="8198" spans="1:2" ht="18" customHeight="1">
      <c r="A8198" s="396"/>
      <c r="B8198" s="396"/>
    </row>
    <row r="8199" spans="1:2" ht="18" customHeight="1">
      <c r="A8199" s="396"/>
      <c r="B8199" s="396"/>
    </row>
    <row r="8200" spans="1:2" ht="18" customHeight="1">
      <c r="A8200" s="396"/>
      <c r="B8200" s="396"/>
    </row>
    <row r="8201" spans="1:2" ht="18" customHeight="1">
      <c r="A8201" s="396"/>
      <c r="B8201" s="396"/>
    </row>
    <row r="8202" spans="1:2" ht="18" customHeight="1">
      <c r="A8202" s="396"/>
      <c r="B8202" s="396"/>
    </row>
    <row r="8203" spans="1:2" ht="18" customHeight="1">
      <c r="A8203" s="396"/>
      <c r="B8203" s="396"/>
    </row>
    <row r="8204" spans="1:2" ht="18" customHeight="1">
      <c r="A8204" s="396"/>
      <c r="B8204" s="396"/>
    </row>
    <row r="8205" spans="1:2" ht="18" customHeight="1">
      <c r="A8205" s="396"/>
      <c r="B8205" s="396"/>
    </row>
    <row r="8206" spans="1:2" ht="18" customHeight="1">
      <c r="A8206" s="396"/>
      <c r="B8206" s="396"/>
    </row>
    <row r="8207" spans="1:2" ht="18" customHeight="1">
      <c r="A8207" s="396"/>
      <c r="B8207" s="396"/>
    </row>
    <row r="8208" spans="1:2" ht="18" customHeight="1">
      <c r="A8208" s="396"/>
      <c r="B8208" s="396"/>
    </row>
    <row r="8209" spans="1:2" ht="18" customHeight="1">
      <c r="A8209" s="396"/>
      <c r="B8209" s="396"/>
    </row>
    <row r="8210" spans="1:2" ht="18" customHeight="1">
      <c r="A8210" s="396"/>
      <c r="B8210" s="396"/>
    </row>
    <row r="8211" spans="1:2" ht="18" customHeight="1">
      <c r="A8211" s="396"/>
      <c r="B8211" s="396"/>
    </row>
    <row r="8212" spans="1:2" ht="18" customHeight="1">
      <c r="A8212" s="396"/>
      <c r="B8212" s="396"/>
    </row>
    <row r="8213" spans="1:2" ht="18" customHeight="1">
      <c r="A8213" s="396"/>
      <c r="B8213" s="396"/>
    </row>
    <row r="8214" spans="1:2" ht="18" customHeight="1">
      <c r="A8214" s="396"/>
      <c r="B8214" s="396"/>
    </row>
    <row r="8215" spans="1:2" ht="18" customHeight="1">
      <c r="A8215" s="396"/>
      <c r="B8215" s="396"/>
    </row>
    <row r="8216" spans="1:2" ht="18" customHeight="1">
      <c r="A8216" s="396"/>
      <c r="B8216" s="396"/>
    </row>
    <row r="8217" spans="1:2" ht="18" customHeight="1">
      <c r="A8217" s="396"/>
      <c r="B8217" s="396"/>
    </row>
    <row r="8218" spans="1:2" ht="18" customHeight="1">
      <c r="A8218" s="396"/>
      <c r="B8218" s="396"/>
    </row>
    <row r="8219" spans="1:2" ht="18" customHeight="1">
      <c r="A8219" s="396"/>
      <c r="B8219" s="396"/>
    </row>
    <row r="8220" spans="1:2" ht="18" customHeight="1">
      <c r="A8220" s="396"/>
      <c r="B8220" s="396"/>
    </row>
    <row r="8221" spans="1:2" ht="18" customHeight="1">
      <c r="A8221" s="396"/>
      <c r="B8221" s="396"/>
    </row>
    <row r="8222" spans="1:2" ht="18" customHeight="1">
      <c r="A8222" s="396"/>
      <c r="B8222" s="396"/>
    </row>
    <row r="8223" spans="1:2" ht="18" customHeight="1">
      <c r="A8223" s="396"/>
      <c r="B8223" s="396"/>
    </row>
    <row r="8224" spans="1:2" ht="18" customHeight="1">
      <c r="A8224" s="396"/>
      <c r="B8224" s="396"/>
    </row>
    <row r="8225" spans="1:2" ht="18" customHeight="1">
      <c r="A8225" s="396"/>
      <c r="B8225" s="396"/>
    </row>
    <row r="8226" spans="1:2" ht="18" customHeight="1">
      <c r="A8226" s="396"/>
      <c r="B8226" s="396"/>
    </row>
    <row r="8227" spans="1:2" ht="18" customHeight="1">
      <c r="A8227" s="396"/>
      <c r="B8227" s="396"/>
    </row>
    <row r="8228" spans="1:2" ht="18" customHeight="1">
      <c r="A8228" s="396"/>
      <c r="B8228" s="396"/>
    </row>
    <row r="8229" spans="1:2" ht="18" customHeight="1">
      <c r="A8229" s="396"/>
      <c r="B8229" s="396"/>
    </row>
    <row r="8230" spans="1:2" ht="18" customHeight="1">
      <c r="A8230" s="396"/>
      <c r="B8230" s="396"/>
    </row>
    <row r="8231" spans="1:2" ht="18" customHeight="1">
      <c r="A8231" s="396"/>
      <c r="B8231" s="396"/>
    </row>
    <row r="8232" spans="1:2" ht="18" customHeight="1">
      <c r="A8232" s="396"/>
      <c r="B8232" s="396"/>
    </row>
    <row r="8233" spans="1:2" ht="18" customHeight="1">
      <c r="A8233" s="396"/>
      <c r="B8233" s="396"/>
    </row>
    <row r="8234" spans="1:2" ht="18" customHeight="1">
      <c r="A8234" s="396"/>
      <c r="B8234" s="396"/>
    </row>
    <row r="8235" spans="1:2" ht="18" customHeight="1">
      <c r="A8235" s="396"/>
      <c r="B8235" s="396"/>
    </row>
    <row r="8236" spans="1:2" ht="18" customHeight="1">
      <c r="A8236" s="396"/>
      <c r="B8236" s="396"/>
    </row>
    <row r="8237" spans="1:2" ht="18" customHeight="1">
      <c r="A8237" s="396"/>
      <c r="B8237" s="396"/>
    </row>
    <row r="8238" spans="1:2" ht="18" customHeight="1">
      <c r="A8238" s="396"/>
      <c r="B8238" s="396"/>
    </row>
    <row r="8239" spans="1:2" ht="18" customHeight="1">
      <c r="A8239" s="396"/>
      <c r="B8239" s="396"/>
    </row>
    <row r="8240" spans="1:2" ht="18" customHeight="1">
      <c r="A8240" s="396"/>
      <c r="B8240" s="396"/>
    </row>
    <row r="8241" spans="1:2" ht="18" customHeight="1">
      <c r="A8241" s="396"/>
      <c r="B8241" s="396"/>
    </row>
    <row r="8242" spans="1:2" ht="18" customHeight="1">
      <c r="A8242" s="396"/>
      <c r="B8242" s="396"/>
    </row>
    <row r="8243" spans="1:2" ht="18" customHeight="1">
      <c r="A8243" s="396"/>
      <c r="B8243" s="396"/>
    </row>
    <row r="8244" spans="1:2" ht="18" customHeight="1">
      <c r="A8244" s="396"/>
      <c r="B8244" s="396"/>
    </row>
    <row r="8245" spans="1:2" ht="18" customHeight="1">
      <c r="A8245" s="396"/>
      <c r="B8245" s="396"/>
    </row>
    <row r="8246" spans="1:2" ht="18" customHeight="1">
      <c r="A8246" s="396"/>
      <c r="B8246" s="396"/>
    </row>
    <row r="8247" spans="1:2" ht="18" customHeight="1">
      <c r="A8247" s="396"/>
      <c r="B8247" s="396"/>
    </row>
    <row r="8248" spans="1:2" ht="18" customHeight="1">
      <c r="A8248" s="396"/>
      <c r="B8248" s="396"/>
    </row>
    <row r="8249" spans="1:2" ht="18" customHeight="1">
      <c r="A8249" s="396"/>
      <c r="B8249" s="396"/>
    </row>
    <row r="8250" spans="1:2" ht="18" customHeight="1">
      <c r="A8250" s="396"/>
      <c r="B8250" s="396"/>
    </row>
    <row r="8251" spans="1:2" ht="18" customHeight="1">
      <c r="A8251" s="396"/>
      <c r="B8251" s="396"/>
    </row>
    <row r="8252" spans="1:2" ht="18" customHeight="1">
      <c r="A8252" s="396"/>
      <c r="B8252" s="396"/>
    </row>
    <row r="8253" spans="1:2" ht="18" customHeight="1">
      <c r="A8253" s="396"/>
      <c r="B8253" s="396"/>
    </row>
    <row r="8254" spans="1:2" ht="18" customHeight="1">
      <c r="A8254" s="396"/>
      <c r="B8254" s="396"/>
    </row>
    <row r="8255" spans="1:2" ht="18" customHeight="1">
      <c r="A8255" s="396"/>
      <c r="B8255" s="396"/>
    </row>
    <row r="8256" spans="1:2" ht="18" customHeight="1">
      <c r="A8256" s="396"/>
      <c r="B8256" s="396"/>
    </row>
    <row r="8257" spans="1:2" ht="18" customHeight="1">
      <c r="A8257" s="396"/>
      <c r="B8257" s="396"/>
    </row>
    <row r="8258" spans="1:2" ht="18" customHeight="1">
      <c r="A8258" s="396"/>
      <c r="B8258" s="396"/>
    </row>
    <row r="8259" spans="1:2" ht="18" customHeight="1">
      <c r="A8259" s="396"/>
      <c r="B8259" s="396"/>
    </row>
    <row r="8260" spans="1:2" ht="18" customHeight="1">
      <c r="A8260" s="396"/>
      <c r="B8260" s="396"/>
    </row>
    <row r="8261" spans="1:2" ht="18" customHeight="1">
      <c r="A8261" s="396"/>
      <c r="B8261" s="396"/>
    </row>
    <row r="8262" spans="1:2" ht="18" customHeight="1">
      <c r="A8262" s="396"/>
      <c r="B8262" s="396"/>
    </row>
    <row r="8263" spans="1:2" ht="18" customHeight="1">
      <c r="A8263" s="396"/>
      <c r="B8263" s="396"/>
    </row>
    <row r="8264" spans="1:2" ht="18" customHeight="1">
      <c r="A8264" s="396"/>
      <c r="B8264" s="396"/>
    </row>
    <row r="8265" spans="1:2" ht="18" customHeight="1">
      <c r="A8265" s="396"/>
      <c r="B8265" s="396"/>
    </row>
    <row r="8266" spans="1:2" ht="18" customHeight="1">
      <c r="A8266" s="396"/>
      <c r="B8266" s="396"/>
    </row>
    <row r="8267" spans="1:2" ht="18" customHeight="1">
      <c r="A8267" s="396"/>
      <c r="B8267" s="396"/>
    </row>
    <row r="8268" spans="1:2" ht="18" customHeight="1">
      <c r="A8268" s="396"/>
      <c r="B8268" s="396"/>
    </row>
    <row r="8269" spans="1:2" ht="18" customHeight="1">
      <c r="A8269" s="396"/>
      <c r="B8269" s="396"/>
    </row>
    <row r="8270" spans="1:2" ht="18" customHeight="1">
      <c r="A8270" s="396"/>
      <c r="B8270" s="396"/>
    </row>
    <row r="8271" spans="1:2" ht="18" customHeight="1">
      <c r="A8271" s="396"/>
      <c r="B8271" s="396"/>
    </row>
    <row r="8272" spans="1:2" ht="18" customHeight="1">
      <c r="A8272" s="396"/>
      <c r="B8272" s="396"/>
    </row>
    <row r="8273" spans="1:2" ht="18" customHeight="1">
      <c r="A8273" s="396"/>
      <c r="B8273" s="396"/>
    </row>
    <row r="8274" spans="1:2" ht="18" customHeight="1">
      <c r="A8274" s="396"/>
      <c r="B8274" s="396"/>
    </row>
    <row r="8275" spans="1:2" ht="18" customHeight="1">
      <c r="A8275" s="396"/>
      <c r="B8275" s="396"/>
    </row>
    <row r="8276" spans="1:2" ht="18" customHeight="1">
      <c r="A8276" s="396"/>
      <c r="B8276" s="396"/>
    </row>
    <row r="8277" spans="1:2" ht="18" customHeight="1">
      <c r="A8277" s="396"/>
      <c r="B8277" s="396"/>
    </row>
    <row r="8278" spans="1:2" ht="18" customHeight="1">
      <c r="A8278" s="396"/>
      <c r="B8278" s="396"/>
    </row>
    <row r="8279" spans="1:2" ht="18" customHeight="1">
      <c r="A8279" s="396"/>
      <c r="B8279" s="396"/>
    </row>
    <row r="8280" spans="1:2" ht="18" customHeight="1">
      <c r="A8280" s="396"/>
      <c r="B8280" s="396"/>
    </row>
    <row r="8281" spans="1:2" ht="18" customHeight="1">
      <c r="A8281" s="396"/>
      <c r="B8281" s="396"/>
    </row>
    <row r="8282" spans="1:2" ht="18" customHeight="1">
      <c r="A8282" s="396"/>
      <c r="B8282" s="396"/>
    </row>
    <row r="8283" spans="1:2" ht="18" customHeight="1">
      <c r="A8283" s="396"/>
      <c r="B8283" s="396"/>
    </row>
    <row r="8284" spans="1:2" ht="18" customHeight="1">
      <c r="A8284" s="396"/>
      <c r="B8284" s="396"/>
    </row>
    <row r="8285" spans="1:2" ht="18" customHeight="1">
      <c r="A8285" s="396"/>
      <c r="B8285" s="396"/>
    </row>
    <row r="8286" spans="1:2" ht="18" customHeight="1">
      <c r="A8286" s="396"/>
      <c r="B8286" s="396"/>
    </row>
    <row r="8287" spans="1:2" ht="18" customHeight="1">
      <c r="A8287" s="396"/>
      <c r="B8287" s="396"/>
    </row>
    <row r="8288" spans="1:2" ht="18" customHeight="1">
      <c r="A8288" s="396"/>
      <c r="B8288" s="396"/>
    </row>
    <row r="8289" spans="1:2" ht="18" customHeight="1">
      <c r="A8289" s="396"/>
      <c r="B8289" s="396"/>
    </row>
    <row r="8290" spans="1:2" ht="18" customHeight="1">
      <c r="A8290" s="396"/>
      <c r="B8290" s="396"/>
    </row>
    <row r="8291" spans="1:2" ht="18" customHeight="1">
      <c r="A8291" s="396"/>
      <c r="B8291" s="396"/>
    </row>
    <row r="8292" spans="1:2" ht="18" customHeight="1">
      <c r="A8292" s="396"/>
      <c r="B8292" s="396"/>
    </row>
    <row r="8293" spans="1:2" ht="18" customHeight="1">
      <c r="A8293" s="396"/>
      <c r="B8293" s="396"/>
    </row>
    <row r="8294" spans="1:2" ht="18" customHeight="1">
      <c r="A8294" s="396"/>
      <c r="B8294" s="396"/>
    </row>
    <row r="8295" spans="1:2" ht="18" customHeight="1">
      <c r="A8295" s="396"/>
      <c r="B8295" s="396"/>
    </row>
    <row r="8296" spans="1:2" ht="18" customHeight="1">
      <c r="A8296" s="396"/>
      <c r="B8296" s="396"/>
    </row>
    <row r="8297" spans="1:2" ht="18" customHeight="1">
      <c r="A8297" s="396"/>
      <c r="B8297" s="396"/>
    </row>
    <row r="8298" spans="1:2" ht="18" customHeight="1">
      <c r="A8298" s="396"/>
      <c r="B8298" s="396"/>
    </row>
    <row r="8299" spans="1:2" ht="18" customHeight="1">
      <c r="A8299" s="396"/>
      <c r="B8299" s="396"/>
    </row>
    <row r="8300" spans="1:2" ht="18" customHeight="1">
      <c r="A8300" s="396"/>
      <c r="B8300" s="396"/>
    </row>
    <row r="8301" spans="1:2" ht="18" customHeight="1">
      <c r="A8301" s="396"/>
      <c r="B8301" s="396"/>
    </row>
    <row r="8302" spans="1:2" ht="18" customHeight="1">
      <c r="A8302" s="396"/>
      <c r="B8302" s="396"/>
    </row>
    <row r="8303" spans="1:2" ht="18" customHeight="1">
      <c r="A8303" s="396"/>
      <c r="B8303" s="396"/>
    </row>
    <row r="8304" spans="1:2" ht="18" customHeight="1">
      <c r="A8304" s="396"/>
      <c r="B8304" s="396"/>
    </row>
    <row r="8305" spans="1:2" ht="18" customHeight="1">
      <c r="A8305" s="396"/>
      <c r="B8305" s="396"/>
    </row>
    <row r="8306" spans="1:2" ht="18" customHeight="1">
      <c r="A8306" s="396"/>
      <c r="B8306" s="396"/>
    </row>
    <row r="8307" spans="1:2" ht="18" customHeight="1">
      <c r="A8307" s="396"/>
      <c r="B8307" s="396"/>
    </row>
    <row r="8308" spans="1:2" ht="18" customHeight="1">
      <c r="A8308" s="396"/>
      <c r="B8308" s="396"/>
    </row>
    <row r="8309" spans="1:2" ht="18" customHeight="1">
      <c r="A8309" s="396"/>
      <c r="B8309" s="396"/>
    </row>
    <row r="8310" spans="1:2" ht="18" customHeight="1">
      <c r="A8310" s="396"/>
      <c r="B8310" s="396"/>
    </row>
    <row r="8311" spans="1:2" ht="18" customHeight="1">
      <c r="A8311" s="396"/>
      <c r="B8311" s="396"/>
    </row>
    <row r="8312" spans="1:2" ht="18" customHeight="1">
      <c r="A8312" s="396"/>
      <c r="B8312" s="396"/>
    </row>
    <row r="8313" spans="1:2" ht="18" customHeight="1">
      <c r="A8313" s="396"/>
      <c r="B8313" s="396"/>
    </row>
    <row r="8314" spans="1:2" ht="18" customHeight="1">
      <c r="A8314" s="396"/>
      <c r="B8314" s="396"/>
    </row>
    <row r="8315" spans="1:2" ht="18" customHeight="1">
      <c r="A8315" s="396"/>
      <c r="B8315" s="396"/>
    </row>
    <row r="8316" spans="1:2" ht="18" customHeight="1">
      <c r="A8316" s="396"/>
      <c r="B8316" s="396"/>
    </row>
    <row r="8317" spans="1:2" ht="18" customHeight="1">
      <c r="A8317" s="396"/>
      <c r="B8317" s="396"/>
    </row>
    <row r="8318" spans="1:2" ht="18" customHeight="1">
      <c r="A8318" s="396"/>
      <c r="B8318" s="396"/>
    </row>
    <row r="8319" spans="1:2" ht="18" customHeight="1">
      <c r="A8319" s="396"/>
      <c r="B8319" s="396"/>
    </row>
    <row r="8320" spans="1:2" ht="18" customHeight="1">
      <c r="A8320" s="396"/>
      <c r="B8320" s="396"/>
    </row>
    <row r="8321" spans="1:2" ht="18" customHeight="1">
      <c r="A8321" s="396"/>
      <c r="B8321" s="396"/>
    </row>
    <row r="8322" spans="1:2" ht="18" customHeight="1">
      <c r="A8322" s="396"/>
      <c r="B8322" s="396"/>
    </row>
    <row r="8323" spans="1:2" ht="18" customHeight="1">
      <c r="A8323" s="396"/>
      <c r="B8323" s="396"/>
    </row>
    <row r="8324" spans="1:2" ht="18" customHeight="1">
      <c r="A8324" s="396"/>
      <c r="B8324" s="396"/>
    </row>
    <row r="8325" spans="1:2" ht="18" customHeight="1">
      <c r="A8325" s="396"/>
      <c r="B8325" s="396"/>
    </row>
    <row r="8326" spans="1:2" ht="18" customHeight="1">
      <c r="A8326" s="396"/>
      <c r="B8326" s="396"/>
    </row>
    <row r="8327" spans="1:2" ht="18" customHeight="1">
      <c r="A8327" s="396"/>
      <c r="B8327" s="396"/>
    </row>
    <row r="8328" spans="1:2" ht="18" customHeight="1">
      <c r="A8328" s="396"/>
      <c r="B8328" s="396"/>
    </row>
    <row r="8329" spans="1:2" ht="18" customHeight="1">
      <c r="A8329" s="396"/>
      <c r="B8329" s="396"/>
    </row>
    <row r="8330" spans="1:2" ht="18" customHeight="1">
      <c r="A8330" s="396"/>
      <c r="B8330" s="396"/>
    </row>
    <row r="8331" spans="1:2" ht="18" customHeight="1">
      <c r="A8331" s="396"/>
      <c r="B8331" s="396"/>
    </row>
    <row r="8332" spans="1:2" ht="18" customHeight="1">
      <c r="A8332" s="396"/>
      <c r="B8332" s="396"/>
    </row>
    <row r="8333" spans="1:2" ht="18" customHeight="1">
      <c r="A8333" s="396"/>
      <c r="B8333" s="396"/>
    </row>
    <row r="8334" spans="1:2" ht="18" customHeight="1">
      <c r="A8334" s="396"/>
      <c r="B8334" s="396"/>
    </row>
    <row r="8335" spans="1:2" ht="18" customHeight="1">
      <c r="A8335" s="396"/>
      <c r="B8335" s="396"/>
    </row>
    <row r="8336" spans="1:2" ht="18" customHeight="1">
      <c r="A8336" s="396"/>
      <c r="B8336" s="396"/>
    </row>
    <row r="8337" spans="1:2" ht="18" customHeight="1">
      <c r="A8337" s="396"/>
      <c r="B8337" s="396"/>
    </row>
    <row r="8338" spans="1:2" ht="18" customHeight="1">
      <c r="A8338" s="396"/>
      <c r="B8338" s="396"/>
    </row>
    <row r="8339" spans="1:2" ht="18" customHeight="1">
      <c r="A8339" s="396"/>
      <c r="B8339" s="396"/>
    </row>
    <row r="8340" spans="1:2" ht="18" customHeight="1">
      <c r="A8340" s="396"/>
      <c r="B8340" s="396"/>
    </row>
    <row r="8341" spans="1:2" ht="18" customHeight="1">
      <c r="A8341" s="396"/>
      <c r="B8341" s="396"/>
    </row>
    <row r="8342" spans="1:2" ht="18" customHeight="1">
      <c r="A8342" s="396"/>
      <c r="B8342" s="396"/>
    </row>
    <row r="8343" spans="1:2" ht="18" customHeight="1">
      <c r="A8343" s="396"/>
      <c r="B8343" s="396"/>
    </row>
    <row r="8344" spans="1:2" ht="18" customHeight="1">
      <c r="A8344" s="396"/>
      <c r="B8344" s="396"/>
    </row>
    <row r="8345" spans="1:2" ht="18" customHeight="1">
      <c r="A8345" s="396"/>
      <c r="B8345" s="396"/>
    </row>
    <row r="8346" spans="1:2" ht="18" customHeight="1">
      <c r="A8346" s="396"/>
      <c r="B8346" s="396"/>
    </row>
    <row r="8347" spans="1:2" ht="18" customHeight="1">
      <c r="A8347" s="396"/>
      <c r="B8347" s="396"/>
    </row>
    <row r="8348" spans="1:2" ht="18" customHeight="1">
      <c r="A8348" s="396"/>
      <c r="B8348" s="396"/>
    </row>
    <row r="8349" spans="1:2" ht="18" customHeight="1">
      <c r="A8349" s="396"/>
      <c r="B8349" s="396"/>
    </row>
    <row r="8350" spans="1:2" ht="18" customHeight="1">
      <c r="A8350" s="396"/>
      <c r="B8350" s="396"/>
    </row>
    <row r="8351" spans="1:2" ht="18" customHeight="1">
      <c r="A8351" s="396"/>
      <c r="B8351" s="396"/>
    </row>
    <row r="8352" spans="1:2" ht="18" customHeight="1">
      <c r="A8352" s="396"/>
      <c r="B8352" s="396"/>
    </row>
    <row r="8353" spans="1:2" ht="18" customHeight="1">
      <c r="A8353" s="396"/>
      <c r="B8353" s="396"/>
    </row>
    <row r="8354" spans="1:2" ht="18" customHeight="1">
      <c r="A8354" s="396"/>
      <c r="B8354" s="396"/>
    </row>
    <row r="8355" spans="1:2" ht="18" customHeight="1">
      <c r="A8355" s="396"/>
      <c r="B8355" s="396"/>
    </row>
    <row r="8356" spans="1:2" ht="18" customHeight="1">
      <c r="A8356" s="396"/>
      <c r="B8356" s="396"/>
    </row>
    <row r="8357" spans="1:2" ht="18" customHeight="1">
      <c r="A8357" s="396"/>
      <c r="B8357" s="396"/>
    </row>
    <row r="8358" spans="1:2" ht="18" customHeight="1">
      <c r="A8358" s="396"/>
      <c r="B8358" s="396"/>
    </row>
    <row r="8359" spans="1:2" ht="18" customHeight="1">
      <c r="A8359" s="396"/>
      <c r="B8359" s="396"/>
    </row>
    <row r="8360" spans="1:2" ht="18" customHeight="1">
      <c r="A8360" s="396"/>
      <c r="B8360" s="396"/>
    </row>
    <row r="8361" spans="1:2" ht="18" customHeight="1">
      <c r="A8361" s="396"/>
      <c r="B8361" s="396"/>
    </row>
    <row r="8362" spans="1:2" ht="18" customHeight="1">
      <c r="A8362" s="396"/>
      <c r="B8362" s="396"/>
    </row>
    <row r="8363" spans="1:2" ht="18" customHeight="1">
      <c r="A8363" s="396"/>
      <c r="B8363" s="396"/>
    </row>
    <row r="8364" spans="1:2" ht="18" customHeight="1">
      <c r="A8364" s="396"/>
      <c r="B8364" s="396"/>
    </row>
    <row r="8365" spans="1:2" ht="18" customHeight="1">
      <c r="A8365" s="396"/>
      <c r="B8365" s="396"/>
    </row>
    <row r="8366" spans="1:2" ht="18" customHeight="1">
      <c r="A8366" s="396"/>
      <c r="B8366" s="396"/>
    </row>
    <row r="8367" spans="1:2" ht="18" customHeight="1">
      <c r="A8367" s="396"/>
      <c r="B8367" s="396"/>
    </row>
    <row r="8368" spans="1:2" ht="18" customHeight="1">
      <c r="A8368" s="396"/>
      <c r="B8368" s="396"/>
    </row>
    <row r="8369" spans="1:2" ht="18" customHeight="1">
      <c r="A8369" s="396"/>
      <c r="B8369" s="396"/>
    </row>
    <row r="8370" spans="1:2" ht="18" customHeight="1">
      <c r="A8370" s="396"/>
      <c r="B8370" s="396"/>
    </row>
    <row r="8371" spans="1:2" ht="18" customHeight="1">
      <c r="A8371" s="396"/>
      <c r="B8371" s="396"/>
    </row>
    <row r="8372" spans="1:2" ht="18" customHeight="1">
      <c r="A8372" s="396"/>
      <c r="B8372" s="396"/>
    </row>
    <row r="8373" spans="1:2" ht="18" customHeight="1">
      <c r="A8373" s="396"/>
      <c r="B8373" s="396"/>
    </row>
    <row r="8374" spans="1:2" ht="18" customHeight="1">
      <c r="A8374" s="396"/>
      <c r="B8374" s="396"/>
    </row>
    <row r="8375" spans="1:2" ht="18" customHeight="1">
      <c r="A8375" s="396"/>
      <c r="B8375" s="396"/>
    </row>
    <row r="8376" spans="1:2" ht="18" customHeight="1">
      <c r="A8376" s="396"/>
      <c r="B8376" s="396"/>
    </row>
    <row r="8377" spans="1:2" ht="18" customHeight="1">
      <c r="A8377" s="396"/>
      <c r="B8377" s="396"/>
    </row>
    <row r="8378" spans="1:2" ht="18" customHeight="1">
      <c r="A8378" s="396"/>
      <c r="B8378" s="396"/>
    </row>
    <row r="8379" spans="1:2" ht="18" customHeight="1">
      <c r="A8379" s="396"/>
      <c r="B8379" s="396"/>
    </row>
    <row r="8380" spans="1:2" ht="18" customHeight="1">
      <c r="A8380" s="396"/>
      <c r="B8380" s="396"/>
    </row>
    <row r="8381" spans="1:2" ht="18" customHeight="1">
      <c r="A8381" s="396"/>
      <c r="B8381" s="396"/>
    </row>
    <row r="8382" spans="1:2" ht="18" customHeight="1">
      <c r="A8382" s="396"/>
      <c r="B8382" s="396"/>
    </row>
    <row r="8383" spans="1:2" ht="18" customHeight="1">
      <c r="A8383" s="396"/>
      <c r="B8383" s="396"/>
    </row>
    <row r="8384" spans="1:2" ht="18" customHeight="1">
      <c r="A8384" s="396"/>
      <c r="B8384" s="396"/>
    </row>
    <row r="8385" spans="1:2" ht="18" customHeight="1">
      <c r="A8385" s="396"/>
      <c r="B8385" s="396"/>
    </row>
    <row r="8386" spans="1:2" ht="18" customHeight="1">
      <c r="A8386" s="396"/>
      <c r="B8386" s="396"/>
    </row>
    <row r="8387" spans="1:2" ht="18" customHeight="1">
      <c r="A8387" s="396"/>
      <c r="B8387" s="396"/>
    </row>
    <row r="8388" spans="1:2" ht="18" customHeight="1">
      <c r="A8388" s="396"/>
      <c r="B8388" s="396"/>
    </row>
    <row r="8389" spans="1:2" ht="18" customHeight="1">
      <c r="A8389" s="396"/>
      <c r="B8389" s="396"/>
    </row>
    <row r="8390" spans="1:2" ht="18" customHeight="1">
      <c r="A8390" s="396"/>
      <c r="B8390" s="396"/>
    </row>
    <row r="8391" spans="1:2" ht="18" customHeight="1">
      <c r="A8391" s="396"/>
      <c r="B8391" s="396"/>
    </row>
    <row r="8392" spans="1:2" ht="18" customHeight="1">
      <c r="A8392" s="396"/>
      <c r="B8392" s="396"/>
    </row>
    <row r="8393" spans="1:2" ht="18" customHeight="1">
      <c r="A8393" s="396"/>
      <c r="B8393" s="396"/>
    </row>
    <row r="8394" spans="1:2" ht="18" customHeight="1">
      <c r="A8394" s="396"/>
      <c r="B8394" s="396"/>
    </row>
    <row r="8395" spans="1:2" ht="18" customHeight="1">
      <c r="A8395" s="396"/>
      <c r="B8395" s="396"/>
    </row>
    <row r="8396" spans="1:2" ht="18" customHeight="1">
      <c r="A8396" s="396"/>
      <c r="B8396" s="396"/>
    </row>
    <row r="8397" spans="1:2" ht="18" customHeight="1">
      <c r="A8397" s="396"/>
      <c r="B8397" s="396"/>
    </row>
    <row r="8398" spans="1:2" ht="18" customHeight="1">
      <c r="A8398" s="396"/>
      <c r="B8398" s="396"/>
    </row>
    <row r="8399" spans="1:2" ht="18" customHeight="1">
      <c r="A8399" s="396"/>
      <c r="B8399" s="396"/>
    </row>
    <row r="8400" spans="1:2" ht="18" customHeight="1">
      <c r="A8400" s="396"/>
      <c r="B8400" s="396"/>
    </row>
    <row r="8401" spans="1:2" ht="18" customHeight="1">
      <c r="A8401" s="396"/>
      <c r="B8401" s="396"/>
    </row>
    <row r="8402" spans="1:2" ht="18" customHeight="1">
      <c r="A8402" s="396"/>
      <c r="B8402" s="396"/>
    </row>
    <row r="8403" spans="1:2" ht="18" customHeight="1">
      <c r="A8403" s="396"/>
      <c r="B8403" s="396"/>
    </row>
    <row r="8404" spans="1:2" ht="18" customHeight="1">
      <c r="A8404" s="396"/>
      <c r="B8404" s="396"/>
    </row>
    <row r="8405" spans="1:2" ht="18" customHeight="1">
      <c r="A8405" s="396"/>
      <c r="B8405" s="396"/>
    </row>
    <row r="8406" spans="1:2" ht="18" customHeight="1">
      <c r="A8406" s="396"/>
      <c r="B8406" s="396"/>
    </row>
    <row r="8407" spans="1:2" ht="18" customHeight="1">
      <c r="A8407" s="396"/>
      <c r="B8407" s="396"/>
    </row>
    <row r="8408" spans="1:2" ht="18" customHeight="1">
      <c r="A8408" s="396"/>
      <c r="B8408" s="396"/>
    </row>
    <row r="8409" spans="1:2" ht="18" customHeight="1">
      <c r="A8409" s="396"/>
      <c r="B8409" s="396"/>
    </row>
    <row r="8410" spans="1:2" ht="18" customHeight="1">
      <c r="A8410" s="396"/>
      <c r="B8410" s="396"/>
    </row>
    <row r="8411" spans="1:2" ht="18" customHeight="1">
      <c r="A8411" s="396"/>
      <c r="B8411" s="396"/>
    </row>
    <row r="8412" spans="1:2" ht="18" customHeight="1">
      <c r="A8412" s="396"/>
      <c r="B8412" s="396"/>
    </row>
    <row r="8413" spans="1:2" ht="18" customHeight="1">
      <c r="A8413" s="396"/>
      <c r="B8413" s="396"/>
    </row>
    <row r="8414" spans="1:2" ht="18" customHeight="1">
      <c r="A8414" s="396"/>
      <c r="B8414" s="396"/>
    </row>
    <row r="8415" spans="1:2" ht="18" customHeight="1">
      <c r="A8415" s="396"/>
      <c r="B8415" s="396"/>
    </row>
    <row r="8416" spans="1:2" ht="18" customHeight="1">
      <c r="A8416" s="396"/>
      <c r="B8416" s="396"/>
    </row>
    <row r="8417" spans="1:2" ht="18" customHeight="1">
      <c r="A8417" s="396"/>
      <c r="B8417" s="396"/>
    </row>
    <row r="8418" spans="1:2" ht="18" customHeight="1">
      <c r="A8418" s="396"/>
      <c r="B8418" s="396"/>
    </row>
    <row r="8419" spans="1:2" ht="18" customHeight="1">
      <c r="A8419" s="396"/>
      <c r="B8419" s="396"/>
    </row>
    <row r="8420" spans="1:2" ht="18" customHeight="1">
      <c r="A8420" s="396"/>
      <c r="B8420" s="396"/>
    </row>
    <row r="8421" spans="1:2" ht="18" customHeight="1">
      <c r="A8421" s="396"/>
      <c r="B8421" s="396"/>
    </row>
    <row r="8422" spans="1:2" ht="18" customHeight="1">
      <c r="A8422" s="396"/>
      <c r="B8422" s="396"/>
    </row>
    <row r="8423" spans="1:2" ht="18" customHeight="1">
      <c r="A8423" s="396"/>
      <c r="B8423" s="396"/>
    </row>
    <row r="8424" spans="1:2" ht="18" customHeight="1">
      <c r="A8424" s="396"/>
      <c r="B8424" s="396"/>
    </row>
    <row r="8425" spans="1:2" ht="18" customHeight="1">
      <c r="A8425" s="396"/>
      <c r="B8425" s="396"/>
    </row>
    <row r="8426" spans="1:2" ht="18" customHeight="1">
      <c r="A8426" s="396"/>
      <c r="B8426" s="396"/>
    </row>
    <row r="8427" spans="1:2" ht="18" customHeight="1">
      <c r="A8427" s="396"/>
      <c r="B8427" s="396"/>
    </row>
    <row r="8428" spans="1:2" ht="18" customHeight="1">
      <c r="A8428" s="396"/>
      <c r="B8428" s="396"/>
    </row>
    <row r="8429" spans="1:2" ht="18" customHeight="1">
      <c r="A8429" s="396"/>
      <c r="B8429" s="396"/>
    </row>
    <row r="8430" spans="1:2" ht="18" customHeight="1">
      <c r="A8430" s="396"/>
      <c r="B8430" s="396"/>
    </row>
    <row r="8431" spans="1:2" ht="18" customHeight="1">
      <c r="A8431" s="396"/>
      <c r="B8431" s="396"/>
    </row>
    <row r="8432" spans="1:2" ht="18" customHeight="1">
      <c r="A8432" s="396"/>
      <c r="B8432" s="396"/>
    </row>
    <row r="8433" spans="1:2" ht="18" customHeight="1">
      <c r="A8433" s="396"/>
      <c r="B8433" s="396"/>
    </row>
    <row r="8434" spans="1:2" ht="18" customHeight="1">
      <c r="A8434" s="396"/>
      <c r="B8434" s="396"/>
    </row>
    <row r="8435" spans="1:2" ht="18" customHeight="1">
      <c r="A8435" s="396"/>
      <c r="B8435" s="396"/>
    </row>
    <row r="8436" spans="1:2" ht="18" customHeight="1">
      <c r="A8436" s="396"/>
      <c r="B8436" s="396"/>
    </row>
    <row r="8437" spans="1:2" ht="18" customHeight="1">
      <c r="A8437" s="396"/>
      <c r="B8437" s="396"/>
    </row>
    <row r="8438" spans="1:2" ht="18" customHeight="1">
      <c r="A8438" s="396"/>
      <c r="B8438" s="396"/>
    </row>
    <row r="8439" spans="1:2" ht="18" customHeight="1">
      <c r="A8439" s="396"/>
      <c r="B8439" s="396"/>
    </row>
    <row r="8440" spans="1:2" ht="18" customHeight="1">
      <c r="A8440" s="396"/>
      <c r="B8440" s="396"/>
    </row>
    <row r="8441" spans="1:2" ht="18" customHeight="1">
      <c r="A8441" s="396"/>
      <c r="B8441" s="396"/>
    </row>
    <row r="8442" spans="1:2" ht="18" customHeight="1">
      <c r="A8442" s="396"/>
      <c r="B8442" s="396"/>
    </row>
    <row r="8443" spans="1:2" ht="18" customHeight="1">
      <c r="A8443" s="396"/>
      <c r="B8443" s="396"/>
    </row>
    <row r="8444" spans="1:2" ht="18" customHeight="1">
      <c r="A8444" s="396"/>
      <c r="B8444" s="396"/>
    </row>
    <row r="8445" spans="1:2" ht="18" customHeight="1">
      <c r="A8445" s="396"/>
      <c r="B8445" s="396"/>
    </row>
    <row r="8446" spans="1:2" ht="18" customHeight="1">
      <c r="A8446" s="396"/>
      <c r="B8446" s="396"/>
    </row>
    <row r="8447" spans="1:2" ht="18" customHeight="1">
      <c r="A8447" s="396"/>
      <c r="B8447" s="396"/>
    </row>
    <row r="8448" spans="1:2" ht="18" customHeight="1">
      <c r="A8448" s="396"/>
      <c r="B8448" s="396"/>
    </row>
    <row r="8449" spans="1:2" ht="18" customHeight="1">
      <c r="A8449" s="396"/>
      <c r="B8449" s="396"/>
    </row>
    <row r="8450" spans="1:2" ht="18" customHeight="1">
      <c r="A8450" s="396"/>
      <c r="B8450" s="396"/>
    </row>
    <row r="8451" spans="1:2" ht="18" customHeight="1">
      <c r="A8451" s="396"/>
      <c r="B8451" s="396"/>
    </row>
    <row r="8452" spans="1:2" ht="18" customHeight="1">
      <c r="A8452" s="396"/>
      <c r="B8452" s="396"/>
    </row>
    <row r="8453" spans="1:2" ht="18" customHeight="1">
      <c r="A8453" s="396"/>
      <c r="B8453" s="396"/>
    </row>
    <row r="8454" spans="1:2" ht="18" customHeight="1">
      <c r="A8454" s="396"/>
      <c r="B8454" s="396"/>
    </row>
    <row r="8455" spans="1:2" ht="18" customHeight="1">
      <c r="A8455" s="396"/>
      <c r="B8455" s="396"/>
    </row>
    <row r="8456" spans="1:2" ht="18" customHeight="1">
      <c r="A8456" s="396"/>
      <c r="B8456" s="396"/>
    </row>
    <row r="8457" spans="1:2" ht="18" customHeight="1">
      <c r="A8457" s="396"/>
      <c r="B8457" s="396"/>
    </row>
    <row r="8458" spans="1:2" ht="18" customHeight="1">
      <c r="A8458" s="396"/>
      <c r="B8458" s="396"/>
    </row>
    <row r="8459" spans="1:2" ht="18" customHeight="1">
      <c r="A8459" s="396"/>
      <c r="B8459" s="396"/>
    </row>
    <row r="8460" spans="1:2" ht="18" customHeight="1">
      <c r="A8460" s="396"/>
      <c r="B8460" s="396"/>
    </row>
    <row r="8461" spans="1:2" ht="18" customHeight="1">
      <c r="A8461" s="396"/>
      <c r="B8461" s="396"/>
    </row>
    <row r="8462" spans="1:2" ht="18" customHeight="1">
      <c r="A8462" s="396"/>
      <c r="B8462" s="396"/>
    </row>
    <row r="8463" spans="1:2" ht="18" customHeight="1">
      <c r="A8463" s="396"/>
      <c r="B8463" s="396"/>
    </row>
    <row r="8464" spans="1:2" ht="18" customHeight="1">
      <c r="A8464" s="396"/>
      <c r="B8464" s="396"/>
    </row>
    <row r="8465" spans="1:2" ht="18" customHeight="1">
      <c r="A8465" s="396"/>
      <c r="B8465" s="396"/>
    </row>
    <row r="8466" spans="1:2" ht="18" customHeight="1">
      <c r="A8466" s="396"/>
      <c r="B8466" s="396"/>
    </row>
    <row r="8467" spans="1:2" ht="18" customHeight="1">
      <c r="A8467" s="396"/>
      <c r="B8467" s="396"/>
    </row>
    <row r="8468" spans="1:2" ht="18" customHeight="1">
      <c r="A8468" s="396"/>
      <c r="B8468" s="396"/>
    </row>
    <row r="8469" spans="1:2" ht="18" customHeight="1">
      <c r="A8469" s="396"/>
      <c r="B8469" s="396"/>
    </row>
    <row r="8470" spans="1:2" ht="18" customHeight="1">
      <c r="A8470" s="396"/>
      <c r="B8470" s="396"/>
    </row>
    <row r="8471" spans="1:2" ht="18" customHeight="1">
      <c r="A8471" s="396"/>
      <c r="B8471" s="396"/>
    </row>
    <row r="8472" spans="1:2" ht="18" customHeight="1">
      <c r="A8472" s="396"/>
      <c r="B8472" s="396"/>
    </row>
    <row r="8473" spans="1:2" ht="18" customHeight="1">
      <c r="A8473" s="396"/>
      <c r="B8473" s="396"/>
    </row>
    <row r="8474" spans="1:2" ht="18" customHeight="1">
      <c r="A8474" s="396"/>
      <c r="B8474" s="396"/>
    </row>
    <row r="8475" spans="1:2" ht="18" customHeight="1">
      <c r="A8475" s="396"/>
      <c r="B8475" s="396"/>
    </row>
    <row r="8476" spans="1:2" ht="18" customHeight="1">
      <c r="A8476" s="396"/>
      <c r="B8476" s="396"/>
    </row>
    <row r="8477" spans="1:2" ht="18" customHeight="1">
      <c r="A8477" s="396"/>
      <c r="B8477" s="396"/>
    </row>
    <row r="8478" spans="1:2" ht="18" customHeight="1">
      <c r="A8478" s="396"/>
      <c r="B8478" s="396"/>
    </row>
    <row r="8479" spans="1:2" ht="18" customHeight="1">
      <c r="A8479" s="396"/>
      <c r="B8479" s="396"/>
    </row>
    <row r="8480" spans="1:2" ht="18" customHeight="1">
      <c r="A8480" s="396"/>
      <c r="B8480" s="396"/>
    </row>
    <row r="8481" spans="1:2" ht="18" customHeight="1">
      <c r="A8481" s="396"/>
      <c r="B8481" s="396"/>
    </row>
    <row r="8482" spans="1:2" ht="18" customHeight="1">
      <c r="A8482" s="396"/>
      <c r="B8482" s="396"/>
    </row>
    <row r="8483" spans="1:2" ht="18" customHeight="1">
      <c r="A8483" s="396"/>
      <c r="B8483" s="396"/>
    </row>
    <row r="8484" spans="1:2" ht="18" customHeight="1">
      <c r="A8484" s="396"/>
      <c r="B8484" s="396"/>
    </row>
    <row r="8485" spans="1:2" ht="18" customHeight="1">
      <c r="A8485" s="396"/>
      <c r="B8485" s="396"/>
    </row>
    <row r="8486" spans="1:2" ht="18" customHeight="1">
      <c r="A8486" s="396"/>
      <c r="B8486" s="396"/>
    </row>
    <row r="8487" spans="1:2" ht="18" customHeight="1">
      <c r="A8487" s="396"/>
      <c r="B8487" s="396"/>
    </row>
    <row r="8488" spans="1:2" ht="18" customHeight="1">
      <c r="A8488" s="396"/>
      <c r="B8488" s="396"/>
    </row>
    <row r="8489" spans="1:2" ht="18" customHeight="1">
      <c r="A8489" s="396"/>
      <c r="B8489" s="396"/>
    </row>
    <row r="8490" spans="1:2" ht="18" customHeight="1">
      <c r="A8490" s="396"/>
      <c r="B8490" s="396"/>
    </row>
    <row r="8491" spans="1:2" ht="18" customHeight="1">
      <c r="A8491" s="396"/>
      <c r="B8491" s="396"/>
    </row>
    <row r="8492" spans="1:2" ht="18" customHeight="1">
      <c r="A8492" s="396"/>
      <c r="B8492" s="396"/>
    </row>
    <row r="8493" spans="1:2" ht="18" customHeight="1">
      <c r="A8493" s="396"/>
      <c r="B8493" s="396"/>
    </row>
    <row r="8494" spans="1:2" ht="18" customHeight="1">
      <c r="A8494" s="396"/>
      <c r="B8494" s="396"/>
    </row>
    <row r="8495" spans="1:2" ht="18" customHeight="1">
      <c r="A8495" s="396"/>
      <c r="B8495" s="396"/>
    </row>
    <row r="8496" spans="1:2" ht="18" customHeight="1">
      <c r="A8496" s="396"/>
      <c r="B8496" s="396"/>
    </row>
    <row r="8497" spans="1:2" ht="18" customHeight="1">
      <c r="A8497" s="396"/>
      <c r="B8497" s="396"/>
    </row>
    <row r="8498" spans="1:2" ht="18" customHeight="1">
      <c r="A8498" s="396"/>
      <c r="B8498" s="396"/>
    </row>
    <row r="8499" spans="1:2" ht="18" customHeight="1">
      <c r="A8499" s="396"/>
      <c r="B8499" s="396"/>
    </row>
    <row r="8500" spans="1:2" ht="18" customHeight="1">
      <c r="A8500" s="396"/>
      <c r="B8500" s="396"/>
    </row>
    <row r="8501" spans="1:2" ht="18" customHeight="1">
      <c r="A8501" s="396"/>
      <c r="B8501" s="396"/>
    </row>
    <row r="8502" spans="1:2" ht="18" customHeight="1">
      <c r="A8502" s="396"/>
      <c r="B8502" s="396"/>
    </row>
    <row r="8503" spans="1:2" ht="18" customHeight="1">
      <c r="A8503" s="396"/>
      <c r="B8503" s="396"/>
    </row>
    <row r="8504" spans="1:2" ht="18" customHeight="1">
      <c r="A8504" s="396"/>
      <c r="B8504" s="396"/>
    </row>
    <row r="8505" spans="1:2" ht="18" customHeight="1">
      <c r="A8505" s="396"/>
      <c r="B8505" s="396"/>
    </row>
    <row r="8506" spans="1:2" ht="18" customHeight="1">
      <c r="A8506" s="396"/>
      <c r="B8506" s="396"/>
    </row>
    <row r="8507" spans="1:2" ht="18" customHeight="1">
      <c r="A8507" s="396"/>
      <c r="B8507" s="396"/>
    </row>
    <row r="8508" spans="1:2" ht="18" customHeight="1">
      <c r="A8508" s="396"/>
      <c r="B8508" s="396"/>
    </row>
    <row r="8509" spans="1:2" ht="18" customHeight="1">
      <c r="A8509" s="396"/>
      <c r="B8509" s="396"/>
    </row>
    <row r="8510" spans="1:2" ht="18" customHeight="1">
      <c r="A8510" s="396"/>
      <c r="B8510" s="396"/>
    </row>
    <row r="8511" spans="1:2" ht="18" customHeight="1">
      <c r="A8511" s="396"/>
      <c r="B8511" s="396"/>
    </row>
    <row r="8512" spans="1:2" ht="18" customHeight="1">
      <c r="A8512" s="396"/>
      <c r="B8512" s="396"/>
    </row>
    <row r="8513" spans="1:2" ht="18" customHeight="1">
      <c r="A8513" s="396"/>
      <c r="B8513" s="396"/>
    </row>
    <row r="8514" spans="1:2" ht="18" customHeight="1">
      <c r="A8514" s="396"/>
      <c r="B8514" s="396"/>
    </row>
    <row r="8515" spans="1:2" ht="18" customHeight="1">
      <c r="A8515" s="396"/>
      <c r="B8515" s="396"/>
    </row>
    <row r="8516" spans="1:2" ht="18" customHeight="1">
      <c r="A8516" s="396"/>
      <c r="B8516" s="396"/>
    </row>
    <row r="8517" spans="1:2" ht="18" customHeight="1">
      <c r="A8517" s="396"/>
      <c r="B8517" s="396"/>
    </row>
    <row r="8518" spans="1:2" ht="18" customHeight="1">
      <c r="A8518" s="396"/>
      <c r="B8518" s="396"/>
    </row>
    <row r="8519" spans="1:2" ht="18" customHeight="1">
      <c r="A8519" s="396"/>
      <c r="B8519" s="396"/>
    </row>
    <row r="8520" spans="1:2" ht="18" customHeight="1">
      <c r="A8520" s="396"/>
      <c r="B8520" s="396"/>
    </row>
    <row r="8521" spans="1:2" ht="18" customHeight="1">
      <c r="A8521" s="396"/>
      <c r="B8521" s="396"/>
    </row>
    <row r="8522" spans="1:2" ht="18" customHeight="1">
      <c r="A8522" s="396"/>
      <c r="B8522" s="396"/>
    </row>
    <row r="8523" spans="1:2" ht="18" customHeight="1">
      <c r="A8523" s="396"/>
      <c r="B8523" s="396"/>
    </row>
    <row r="8524" spans="1:2" ht="18" customHeight="1">
      <c r="A8524" s="396"/>
      <c r="B8524" s="396"/>
    </row>
    <row r="8525" spans="1:2" ht="18" customHeight="1">
      <c r="A8525" s="396"/>
      <c r="B8525" s="396"/>
    </row>
    <row r="8526" spans="1:2" ht="18" customHeight="1">
      <c r="A8526" s="396"/>
      <c r="B8526" s="396"/>
    </row>
    <row r="8527" spans="1:2" ht="18" customHeight="1">
      <c r="A8527" s="396"/>
      <c r="B8527" s="396"/>
    </row>
    <row r="8528" spans="1:2" ht="18" customHeight="1">
      <c r="A8528" s="396"/>
      <c r="B8528" s="396"/>
    </row>
    <row r="8529" spans="1:2" ht="18" customHeight="1">
      <c r="A8529" s="396"/>
      <c r="B8529" s="396"/>
    </row>
    <row r="8530" spans="1:2" ht="18" customHeight="1">
      <c r="A8530" s="396"/>
      <c r="B8530" s="396"/>
    </row>
    <row r="8531" spans="1:2" ht="18" customHeight="1">
      <c r="A8531" s="396"/>
      <c r="B8531" s="396"/>
    </row>
    <row r="8532" spans="1:2" ht="18" customHeight="1">
      <c r="A8532" s="396"/>
      <c r="B8532" s="396"/>
    </row>
    <row r="8533" spans="1:2" ht="18" customHeight="1">
      <c r="A8533" s="396"/>
      <c r="B8533" s="396"/>
    </row>
    <row r="8534" spans="1:2" ht="18" customHeight="1">
      <c r="A8534" s="396"/>
      <c r="B8534" s="396"/>
    </row>
    <row r="8535" spans="1:2" ht="18" customHeight="1">
      <c r="A8535" s="396"/>
      <c r="B8535" s="396"/>
    </row>
    <row r="8536" spans="1:2" ht="18" customHeight="1">
      <c r="A8536" s="396"/>
      <c r="B8536" s="396"/>
    </row>
    <row r="8537" spans="1:2" ht="18" customHeight="1">
      <c r="A8537" s="396"/>
      <c r="B8537" s="396"/>
    </row>
    <row r="8538" spans="1:2" ht="18" customHeight="1">
      <c r="A8538" s="396"/>
      <c r="B8538" s="396"/>
    </row>
    <row r="8539" spans="1:2" ht="18" customHeight="1">
      <c r="A8539" s="396"/>
      <c r="B8539" s="396"/>
    </row>
    <row r="8540" spans="1:2" ht="18" customHeight="1">
      <c r="A8540" s="396"/>
      <c r="B8540" s="396"/>
    </row>
    <row r="8541" spans="1:2" ht="18" customHeight="1">
      <c r="A8541" s="396"/>
      <c r="B8541" s="396"/>
    </row>
    <row r="8542" spans="1:2" ht="18" customHeight="1">
      <c r="A8542" s="396"/>
      <c r="B8542" s="396"/>
    </row>
    <row r="8543" spans="1:2" ht="18" customHeight="1">
      <c r="A8543" s="396"/>
      <c r="B8543" s="396"/>
    </row>
    <row r="8544" spans="1:2" ht="18" customHeight="1">
      <c r="A8544" s="396"/>
      <c r="B8544" s="396"/>
    </row>
    <row r="8545" spans="1:2" ht="18" customHeight="1">
      <c r="A8545" s="396"/>
      <c r="B8545" s="396"/>
    </row>
    <row r="8546" spans="1:2" ht="18" customHeight="1">
      <c r="A8546" s="396"/>
      <c r="B8546" s="396"/>
    </row>
    <row r="8547" spans="1:2" ht="18" customHeight="1">
      <c r="A8547" s="396"/>
      <c r="B8547" s="396"/>
    </row>
    <row r="8548" spans="1:2" ht="18" customHeight="1">
      <c r="A8548" s="396"/>
      <c r="B8548" s="396"/>
    </row>
    <row r="8549" spans="1:2" ht="18" customHeight="1">
      <c r="A8549" s="396"/>
      <c r="B8549" s="396"/>
    </row>
    <row r="8550" spans="1:2" ht="18" customHeight="1">
      <c r="A8550" s="396"/>
      <c r="B8550" s="396"/>
    </row>
    <row r="8551" spans="1:2" ht="18" customHeight="1">
      <c r="A8551" s="396"/>
      <c r="B8551" s="396"/>
    </row>
    <row r="8552" spans="1:2" ht="18" customHeight="1">
      <c r="A8552" s="396"/>
      <c r="B8552" s="396"/>
    </row>
    <row r="8553" spans="1:2" ht="18" customHeight="1">
      <c r="A8553" s="396"/>
      <c r="B8553" s="396"/>
    </row>
    <row r="8554" spans="1:2" ht="18" customHeight="1">
      <c r="A8554" s="396"/>
      <c r="B8554" s="396"/>
    </row>
    <row r="8555" spans="1:2" ht="18" customHeight="1">
      <c r="A8555" s="396"/>
      <c r="B8555" s="396"/>
    </row>
    <row r="8556" spans="1:2" ht="18" customHeight="1">
      <c r="A8556" s="396"/>
      <c r="B8556" s="396"/>
    </row>
    <row r="8557" spans="1:2" ht="18" customHeight="1">
      <c r="A8557" s="396"/>
      <c r="B8557" s="396"/>
    </row>
    <row r="8558" spans="1:2" ht="18" customHeight="1">
      <c r="A8558" s="396"/>
      <c r="B8558" s="396"/>
    </row>
    <row r="8559" spans="1:2" ht="18" customHeight="1">
      <c r="A8559" s="396"/>
      <c r="B8559" s="396"/>
    </row>
    <row r="8560" spans="1:2" ht="18" customHeight="1">
      <c r="A8560" s="396"/>
      <c r="B8560" s="396"/>
    </row>
    <row r="8561" spans="1:2" ht="18" customHeight="1">
      <c r="A8561" s="396"/>
      <c r="B8561" s="396"/>
    </row>
    <row r="8562" spans="1:2" ht="18" customHeight="1">
      <c r="A8562" s="396"/>
      <c r="B8562" s="396"/>
    </row>
    <row r="8563" spans="1:2" ht="18" customHeight="1">
      <c r="A8563" s="396"/>
      <c r="B8563" s="396"/>
    </row>
    <row r="8564" spans="1:2" ht="18" customHeight="1">
      <c r="A8564" s="396"/>
      <c r="B8564" s="396"/>
    </row>
    <row r="8565" spans="1:2" ht="18" customHeight="1">
      <c r="A8565" s="396"/>
      <c r="B8565" s="396"/>
    </row>
    <row r="8566" spans="1:2" ht="18" customHeight="1">
      <c r="A8566" s="396"/>
      <c r="B8566" s="396"/>
    </row>
    <row r="8567" spans="1:2" ht="18" customHeight="1">
      <c r="A8567" s="396"/>
      <c r="B8567" s="396"/>
    </row>
    <row r="8568" spans="1:2" ht="18" customHeight="1">
      <c r="A8568" s="396"/>
      <c r="B8568" s="396"/>
    </row>
    <row r="8569" spans="1:2" ht="18" customHeight="1">
      <c r="A8569" s="396"/>
      <c r="B8569" s="396"/>
    </row>
    <row r="8570" spans="1:2" ht="18" customHeight="1">
      <c r="A8570" s="396"/>
      <c r="B8570" s="396"/>
    </row>
    <row r="8571" spans="1:2" ht="18" customHeight="1">
      <c r="A8571" s="396"/>
      <c r="B8571" s="396"/>
    </row>
    <row r="8572" spans="1:2" ht="18" customHeight="1">
      <c r="A8572" s="396"/>
      <c r="B8572" s="396"/>
    </row>
    <row r="8573" spans="1:2" ht="18" customHeight="1">
      <c r="A8573" s="396"/>
      <c r="B8573" s="396"/>
    </row>
    <row r="8574" spans="1:2" ht="18" customHeight="1">
      <c r="A8574" s="396"/>
      <c r="B8574" s="396"/>
    </row>
    <row r="8575" spans="1:2" ht="18" customHeight="1">
      <c r="A8575" s="396"/>
      <c r="B8575" s="396"/>
    </row>
    <row r="8576" spans="1:2" ht="18" customHeight="1">
      <c r="A8576" s="396"/>
      <c r="B8576" s="396"/>
    </row>
    <row r="8577" spans="1:2" ht="18" customHeight="1">
      <c r="A8577" s="396"/>
      <c r="B8577" s="396"/>
    </row>
    <row r="8578" spans="1:2" ht="18" customHeight="1">
      <c r="A8578" s="396"/>
      <c r="B8578" s="396"/>
    </row>
    <row r="8579" spans="1:2" ht="18" customHeight="1">
      <c r="A8579" s="396"/>
      <c r="B8579" s="396"/>
    </row>
    <row r="8580" spans="1:2" ht="18" customHeight="1">
      <c r="A8580" s="396"/>
      <c r="B8580" s="396"/>
    </row>
    <row r="8581" spans="1:2" ht="18" customHeight="1">
      <c r="A8581" s="396"/>
      <c r="B8581" s="396"/>
    </row>
    <row r="8582" spans="1:2" ht="18" customHeight="1">
      <c r="A8582" s="396"/>
      <c r="B8582" s="396"/>
    </row>
    <row r="8583" spans="1:2" ht="18" customHeight="1">
      <c r="A8583" s="396"/>
      <c r="B8583" s="396"/>
    </row>
    <row r="8584" spans="1:2" ht="18" customHeight="1">
      <c r="A8584" s="396"/>
      <c r="B8584" s="396"/>
    </row>
    <row r="8585" spans="1:2" ht="18" customHeight="1">
      <c r="A8585" s="396"/>
      <c r="B8585" s="396"/>
    </row>
    <row r="8586" spans="1:2" ht="18" customHeight="1">
      <c r="A8586" s="396"/>
      <c r="B8586" s="396"/>
    </row>
    <row r="8587" spans="1:2" ht="18" customHeight="1">
      <c r="A8587" s="396"/>
      <c r="B8587" s="396"/>
    </row>
    <row r="8588" spans="1:2" ht="18" customHeight="1">
      <c r="A8588" s="396"/>
      <c r="B8588" s="396"/>
    </row>
    <row r="8589" spans="1:2" ht="18" customHeight="1">
      <c r="A8589" s="396"/>
      <c r="B8589" s="396"/>
    </row>
    <row r="8590" spans="1:2" ht="18" customHeight="1">
      <c r="A8590" s="396"/>
      <c r="B8590" s="396"/>
    </row>
    <row r="8591" spans="1:2" ht="18" customHeight="1">
      <c r="A8591" s="396"/>
      <c r="B8591" s="396"/>
    </row>
    <row r="8592" spans="1:2" ht="18" customHeight="1">
      <c r="A8592" s="396"/>
      <c r="B8592" s="396"/>
    </row>
    <row r="8593" spans="1:2" ht="18" customHeight="1">
      <c r="A8593" s="396"/>
      <c r="B8593" s="396"/>
    </row>
    <row r="8594" spans="1:2" ht="18" customHeight="1">
      <c r="A8594" s="396"/>
      <c r="B8594" s="396"/>
    </row>
    <row r="8595" spans="1:2" ht="18" customHeight="1">
      <c r="A8595" s="396"/>
      <c r="B8595" s="396"/>
    </row>
    <row r="8596" spans="1:2" ht="18" customHeight="1">
      <c r="A8596" s="396"/>
      <c r="B8596" s="396"/>
    </row>
    <row r="8597" spans="1:2" ht="18" customHeight="1">
      <c r="A8597" s="396"/>
      <c r="B8597" s="396"/>
    </row>
    <row r="8598" spans="1:2" ht="18" customHeight="1">
      <c r="A8598" s="396"/>
      <c r="B8598" s="396"/>
    </row>
    <row r="8599" spans="1:2" ht="18" customHeight="1">
      <c r="A8599" s="396"/>
      <c r="B8599" s="396"/>
    </row>
    <row r="8600" spans="1:2" ht="18" customHeight="1">
      <c r="A8600" s="396"/>
      <c r="B8600" s="396"/>
    </row>
    <row r="8601" spans="1:2" ht="18" customHeight="1">
      <c r="A8601" s="396"/>
      <c r="B8601" s="396"/>
    </row>
    <row r="8602" spans="1:2" ht="18" customHeight="1">
      <c r="A8602" s="396"/>
      <c r="B8602" s="396"/>
    </row>
    <row r="8603" spans="1:2" ht="18" customHeight="1">
      <c r="A8603" s="396"/>
      <c r="B8603" s="396"/>
    </row>
    <row r="8604" spans="1:2" ht="18" customHeight="1">
      <c r="A8604" s="396"/>
      <c r="B8604" s="396"/>
    </row>
    <row r="8605" spans="1:2" ht="18" customHeight="1">
      <c r="A8605" s="396"/>
      <c r="B8605" s="396"/>
    </row>
    <row r="8606" spans="1:2" ht="18" customHeight="1">
      <c r="A8606" s="396"/>
      <c r="B8606" s="396"/>
    </row>
    <row r="8607" spans="1:2" ht="18" customHeight="1">
      <c r="A8607" s="396"/>
      <c r="B8607" s="396"/>
    </row>
    <row r="8608" spans="1:2" ht="18" customHeight="1">
      <c r="A8608" s="396"/>
      <c r="B8608" s="396"/>
    </row>
    <row r="8609" spans="1:2" ht="18" customHeight="1">
      <c r="A8609" s="396"/>
      <c r="B8609" s="396"/>
    </row>
    <row r="8610" spans="1:2" ht="18" customHeight="1">
      <c r="A8610" s="396"/>
      <c r="B8610" s="396"/>
    </row>
    <row r="8611" spans="1:2" ht="18" customHeight="1">
      <c r="A8611" s="396"/>
      <c r="B8611" s="396"/>
    </row>
    <row r="8612" spans="1:2" ht="18" customHeight="1">
      <c r="A8612" s="396"/>
      <c r="B8612" s="396"/>
    </row>
    <row r="8613" spans="1:2" ht="18" customHeight="1">
      <c r="A8613" s="396"/>
      <c r="B8613" s="396"/>
    </row>
    <row r="8614" spans="1:2" ht="18" customHeight="1">
      <c r="A8614" s="396"/>
      <c r="B8614" s="396"/>
    </row>
    <row r="8615" spans="1:2" ht="18" customHeight="1">
      <c r="A8615" s="396"/>
      <c r="B8615" s="396"/>
    </row>
    <row r="8616" spans="1:2" ht="18" customHeight="1">
      <c r="A8616" s="396"/>
      <c r="B8616" s="396"/>
    </row>
    <row r="8617" spans="1:2" ht="18" customHeight="1">
      <c r="A8617" s="396"/>
      <c r="B8617" s="396"/>
    </row>
    <row r="8618" spans="1:2" ht="18" customHeight="1">
      <c r="A8618" s="396"/>
      <c r="B8618" s="396"/>
    </row>
    <row r="8619" spans="1:2" ht="18" customHeight="1">
      <c r="A8619" s="396"/>
      <c r="B8619" s="396"/>
    </row>
    <row r="8620" spans="1:2" ht="18" customHeight="1">
      <c r="A8620" s="396"/>
      <c r="B8620" s="396"/>
    </row>
    <row r="8621" spans="1:2" ht="18" customHeight="1">
      <c r="A8621" s="396"/>
      <c r="B8621" s="396"/>
    </row>
    <row r="8622" spans="1:2" ht="18" customHeight="1">
      <c r="A8622" s="396"/>
      <c r="B8622" s="396"/>
    </row>
    <row r="8623" spans="1:2" ht="18" customHeight="1">
      <c r="A8623" s="396"/>
      <c r="B8623" s="396"/>
    </row>
    <row r="8624" spans="1:2" ht="18" customHeight="1">
      <c r="A8624" s="396"/>
      <c r="B8624" s="396"/>
    </row>
    <row r="8625" spans="1:2" ht="18" customHeight="1">
      <c r="A8625" s="396"/>
      <c r="B8625" s="396"/>
    </row>
    <row r="8626" spans="1:2" ht="18" customHeight="1">
      <c r="A8626" s="396"/>
      <c r="B8626" s="396"/>
    </row>
    <row r="8627" spans="1:2" ht="18" customHeight="1">
      <c r="A8627" s="396"/>
      <c r="B8627" s="396"/>
    </row>
    <row r="8628" spans="1:2" ht="18" customHeight="1">
      <c r="A8628" s="396"/>
      <c r="B8628" s="396"/>
    </row>
    <row r="8629" spans="1:2" ht="18" customHeight="1">
      <c r="A8629" s="396"/>
      <c r="B8629" s="396"/>
    </row>
    <row r="8630" spans="1:2" ht="18" customHeight="1">
      <c r="A8630" s="396"/>
      <c r="B8630" s="396"/>
    </row>
    <row r="8631" spans="1:2" ht="18" customHeight="1">
      <c r="A8631" s="396"/>
      <c r="B8631" s="396"/>
    </row>
    <row r="8632" spans="1:2" ht="18" customHeight="1">
      <c r="A8632" s="396"/>
      <c r="B8632" s="396"/>
    </row>
    <row r="8633" spans="1:2" ht="18" customHeight="1">
      <c r="A8633" s="396"/>
      <c r="B8633" s="396"/>
    </row>
    <row r="8634" spans="1:2" ht="18" customHeight="1">
      <c r="A8634" s="396"/>
      <c r="B8634" s="396"/>
    </row>
    <row r="8635" spans="1:2" ht="18" customHeight="1">
      <c r="A8635" s="396"/>
      <c r="B8635" s="396"/>
    </row>
    <row r="8636" spans="1:2" ht="18" customHeight="1">
      <c r="A8636" s="396"/>
      <c r="B8636" s="396"/>
    </row>
    <row r="8637" spans="1:2" ht="18" customHeight="1">
      <c r="A8637" s="396"/>
      <c r="B8637" s="396"/>
    </row>
    <row r="8638" spans="1:2" ht="18" customHeight="1">
      <c r="A8638" s="396"/>
      <c r="B8638" s="396"/>
    </row>
    <row r="8639" spans="1:2" ht="18" customHeight="1">
      <c r="A8639" s="396"/>
      <c r="B8639" s="396"/>
    </row>
    <row r="8640" spans="1:2" ht="18" customHeight="1">
      <c r="A8640" s="396"/>
      <c r="B8640" s="396"/>
    </row>
    <row r="8641" spans="1:2" ht="18" customHeight="1">
      <c r="A8641" s="396"/>
      <c r="B8641" s="396"/>
    </row>
    <row r="8642" spans="1:2" ht="18" customHeight="1">
      <c r="A8642" s="396"/>
      <c r="B8642" s="396"/>
    </row>
    <row r="8643" spans="1:2" ht="18" customHeight="1">
      <c r="A8643" s="396"/>
      <c r="B8643" s="396"/>
    </row>
    <row r="8644" spans="1:2" ht="18" customHeight="1">
      <c r="A8644" s="396"/>
      <c r="B8644" s="396"/>
    </row>
    <row r="8645" spans="1:2" ht="18" customHeight="1">
      <c r="A8645" s="396"/>
      <c r="B8645" s="396"/>
    </row>
    <row r="8646" spans="1:2" ht="18" customHeight="1">
      <c r="A8646" s="396"/>
      <c r="B8646" s="396"/>
    </row>
    <row r="8647" spans="1:2" ht="18" customHeight="1">
      <c r="A8647" s="396"/>
      <c r="B8647" s="396"/>
    </row>
    <row r="8648" spans="1:2" ht="18" customHeight="1">
      <c r="A8648" s="396"/>
      <c r="B8648" s="396"/>
    </row>
    <row r="8649" spans="1:2" ht="18" customHeight="1">
      <c r="A8649" s="396"/>
      <c r="B8649" s="396"/>
    </row>
    <row r="8650" spans="1:2" ht="18" customHeight="1">
      <c r="A8650" s="396"/>
      <c r="B8650" s="396"/>
    </row>
    <row r="8651" spans="1:2" ht="18" customHeight="1">
      <c r="A8651" s="396"/>
      <c r="B8651" s="396"/>
    </row>
    <row r="8652" spans="1:2" ht="18" customHeight="1">
      <c r="A8652" s="396"/>
      <c r="B8652" s="396"/>
    </row>
    <row r="8653" spans="1:2" ht="18" customHeight="1">
      <c r="A8653" s="396"/>
      <c r="B8653" s="396"/>
    </row>
    <row r="8654" spans="1:2" ht="18" customHeight="1">
      <c r="A8654" s="396"/>
      <c r="B8654" s="396"/>
    </row>
    <row r="8655" spans="1:2" ht="18" customHeight="1">
      <c r="A8655" s="396"/>
      <c r="B8655" s="396"/>
    </row>
    <row r="8656" spans="1:2" ht="18" customHeight="1">
      <c r="A8656" s="396"/>
      <c r="B8656" s="396"/>
    </row>
    <row r="8657" spans="1:2" ht="18" customHeight="1">
      <c r="A8657" s="396"/>
      <c r="B8657" s="396"/>
    </row>
    <row r="8658" spans="1:2" ht="18" customHeight="1">
      <c r="A8658" s="396"/>
      <c r="B8658" s="396"/>
    </row>
    <row r="8659" spans="1:2" ht="18" customHeight="1">
      <c r="A8659" s="396"/>
      <c r="B8659" s="396"/>
    </row>
    <row r="8660" spans="1:2" ht="18" customHeight="1">
      <c r="A8660" s="396"/>
      <c r="B8660" s="396"/>
    </row>
    <row r="8661" spans="1:2" ht="18" customHeight="1">
      <c r="A8661" s="396"/>
      <c r="B8661" s="396"/>
    </row>
    <row r="8662" spans="1:2" ht="18" customHeight="1">
      <c r="A8662" s="396"/>
      <c r="B8662" s="396"/>
    </row>
    <row r="8663" spans="1:2" ht="18" customHeight="1">
      <c r="A8663" s="396"/>
      <c r="B8663" s="396"/>
    </row>
    <row r="8664" spans="1:2" ht="18" customHeight="1">
      <c r="A8664" s="396"/>
      <c r="B8664" s="396"/>
    </row>
    <row r="8665" spans="1:2" ht="18" customHeight="1">
      <c r="A8665" s="396"/>
      <c r="B8665" s="396"/>
    </row>
    <row r="8666" spans="1:2" ht="18" customHeight="1">
      <c r="A8666" s="396"/>
      <c r="B8666" s="396"/>
    </row>
    <row r="8667" spans="1:2" ht="18" customHeight="1">
      <c r="A8667" s="396"/>
      <c r="B8667" s="396"/>
    </row>
    <row r="8668" spans="1:2" ht="18" customHeight="1">
      <c r="A8668" s="396"/>
      <c r="B8668" s="396"/>
    </row>
    <row r="8669" spans="1:2" ht="18" customHeight="1">
      <c r="A8669" s="396"/>
      <c r="B8669" s="396"/>
    </row>
    <row r="8670" spans="1:2" ht="18" customHeight="1">
      <c r="A8670" s="396"/>
      <c r="B8670" s="396"/>
    </row>
    <row r="8671" spans="1:2" ht="18" customHeight="1">
      <c r="A8671" s="396"/>
      <c r="B8671" s="396"/>
    </row>
    <row r="8672" spans="1:2" ht="18" customHeight="1">
      <c r="A8672" s="396"/>
      <c r="B8672" s="396"/>
    </row>
    <row r="8673" spans="1:2" ht="18" customHeight="1">
      <c r="A8673" s="396"/>
      <c r="B8673" s="396"/>
    </row>
    <row r="8674" spans="1:2" ht="18" customHeight="1">
      <c r="A8674" s="396"/>
      <c r="B8674" s="396"/>
    </row>
    <row r="8675" spans="1:2" ht="18" customHeight="1">
      <c r="A8675" s="396"/>
      <c r="B8675" s="396"/>
    </row>
    <row r="8676" spans="1:2" ht="18" customHeight="1">
      <c r="A8676" s="396"/>
      <c r="B8676" s="396"/>
    </row>
    <row r="8677" spans="1:2" ht="18" customHeight="1">
      <c r="A8677" s="396"/>
      <c r="B8677" s="396"/>
    </row>
    <row r="8678" spans="1:2" ht="18" customHeight="1">
      <c r="A8678" s="396"/>
      <c r="B8678" s="396"/>
    </row>
    <row r="8679" spans="1:2" ht="18" customHeight="1">
      <c r="A8679" s="396"/>
      <c r="B8679" s="396"/>
    </row>
    <row r="8680" spans="1:2" ht="18" customHeight="1">
      <c r="A8680" s="396"/>
      <c r="B8680" s="396"/>
    </row>
    <row r="8681" spans="1:2" ht="18" customHeight="1">
      <c r="A8681" s="396"/>
      <c r="B8681" s="396"/>
    </row>
    <row r="8682" spans="1:2" ht="18" customHeight="1">
      <c r="A8682" s="396"/>
      <c r="B8682" s="396"/>
    </row>
    <row r="8683" spans="1:2" ht="18" customHeight="1">
      <c r="A8683" s="396"/>
      <c r="B8683" s="396"/>
    </row>
    <row r="8684" spans="1:2" ht="18" customHeight="1">
      <c r="A8684" s="396"/>
      <c r="B8684" s="396"/>
    </row>
    <row r="8685" spans="1:2" ht="18" customHeight="1">
      <c r="A8685" s="396"/>
      <c r="B8685" s="396"/>
    </row>
    <row r="8686" spans="1:2" ht="18" customHeight="1">
      <c r="A8686" s="396"/>
      <c r="B8686" s="396"/>
    </row>
    <row r="8687" spans="1:2" ht="18" customHeight="1">
      <c r="A8687" s="396"/>
      <c r="B8687" s="396"/>
    </row>
    <row r="8688" spans="1:2" ht="18" customHeight="1">
      <c r="A8688" s="396"/>
      <c r="B8688" s="396"/>
    </row>
    <row r="8689" spans="1:2" ht="18" customHeight="1">
      <c r="A8689" s="396"/>
      <c r="B8689" s="396"/>
    </row>
    <row r="8690" spans="1:2" ht="18" customHeight="1">
      <c r="A8690" s="396"/>
      <c r="B8690" s="396"/>
    </row>
    <row r="8691" spans="1:2" ht="18" customHeight="1">
      <c r="A8691" s="396"/>
      <c r="B8691" s="396"/>
    </row>
    <row r="8692" spans="1:2" ht="18" customHeight="1">
      <c r="A8692" s="396"/>
      <c r="B8692" s="396"/>
    </row>
    <row r="8693" spans="1:2" ht="18" customHeight="1">
      <c r="A8693" s="396"/>
      <c r="B8693" s="396"/>
    </row>
    <row r="8694" spans="1:2" ht="18" customHeight="1">
      <c r="A8694" s="396"/>
      <c r="B8694" s="396"/>
    </row>
    <row r="8695" spans="1:2" ht="18" customHeight="1">
      <c r="A8695" s="396"/>
      <c r="B8695" s="396"/>
    </row>
    <row r="8696" spans="1:2" ht="18" customHeight="1">
      <c r="A8696" s="396"/>
      <c r="B8696" s="396"/>
    </row>
    <row r="8697" spans="1:2" ht="18" customHeight="1">
      <c r="A8697" s="396"/>
      <c r="B8697" s="396"/>
    </row>
    <row r="8698" spans="1:2" ht="18" customHeight="1">
      <c r="A8698" s="396"/>
      <c r="B8698" s="396"/>
    </row>
    <row r="8699" spans="1:2" ht="18" customHeight="1">
      <c r="A8699" s="396"/>
      <c r="B8699" s="396"/>
    </row>
    <row r="8700" spans="1:2" ht="18" customHeight="1">
      <c r="A8700" s="396"/>
      <c r="B8700" s="396"/>
    </row>
    <row r="8701" spans="1:2" ht="18" customHeight="1">
      <c r="A8701" s="396"/>
      <c r="B8701" s="396"/>
    </row>
    <row r="8702" spans="1:2" ht="18" customHeight="1">
      <c r="A8702" s="396"/>
      <c r="B8702" s="396"/>
    </row>
    <row r="8703" spans="1:2" ht="18" customHeight="1">
      <c r="A8703" s="396"/>
      <c r="B8703" s="396"/>
    </row>
    <row r="8704" spans="1:2" ht="18" customHeight="1">
      <c r="A8704" s="396"/>
      <c r="B8704" s="396"/>
    </row>
    <row r="8705" spans="1:2" ht="18" customHeight="1">
      <c r="A8705" s="396"/>
      <c r="B8705" s="396"/>
    </row>
    <row r="8706" spans="1:2" ht="18" customHeight="1">
      <c r="A8706" s="396"/>
      <c r="B8706" s="396"/>
    </row>
    <row r="8707" spans="1:2" ht="18" customHeight="1">
      <c r="A8707" s="396"/>
      <c r="B8707" s="396"/>
    </row>
    <row r="8708" spans="1:2" ht="18" customHeight="1">
      <c r="A8708" s="396"/>
      <c r="B8708" s="396"/>
    </row>
    <row r="8709" spans="1:2" ht="18" customHeight="1">
      <c r="A8709" s="396"/>
      <c r="B8709" s="396"/>
    </row>
    <row r="8710" spans="1:2" ht="18" customHeight="1">
      <c r="A8710" s="396"/>
      <c r="B8710" s="396"/>
    </row>
    <row r="8711" spans="1:2" ht="18" customHeight="1">
      <c r="A8711" s="396"/>
      <c r="B8711" s="396"/>
    </row>
    <row r="8712" spans="1:2" ht="18" customHeight="1">
      <c r="A8712" s="396"/>
      <c r="B8712" s="396"/>
    </row>
    <row r="8713" spans="1:2" ht="18" customHeight="1">
      <c r="A8713" s="396"/>
      <c r="B8713" s="396"/>
    </row>
    <row r="8714" spans="1:2" ht="18" customHeight="1">
      <c r="A8714" s="396"/>
      <c r="B8714" s="396"/>
    </row>
    <row r="8715" spans="1:2" ht="18" customHeight="1">
      <c r="A8715" s="396"/>
      <c r="B8715" s="396"/>
    </row>
    <row r="8716" spans="1:2" ht="18" customHeight="1">
      <c r="A8716" s="396"/>
      <c r="B8716" s="396"/>
    </row>
    <row r="8717" spans="1:2" ht="18" customHeight="1">
      <c r="A8717" s="396"/>
      <c r="B8717" s="396"/>
    </row>
    <row r="8718" spans="1:2" ht="18" customHeight="1">
      <c r="A8718" s="396"/>
      <c r="B8718" s="396"/>
    </row>
    <row r="8719" spans="1:2" ht="18" customHeight="1">
      <c r="A8719" s="396"/>
      <c r="B8719" s="396"/>
    </row>
    <row r="8720" spans="1:2" ht="18" customHeight="1">
      <c r="A8720" s="396"/>
      <c r="B8720" s="396"/>
    </row>
    <row r="8721" spans="1:2" ht="18" customHeight="1">
      <c r="A8721" s="396"/>
      <c r="B8721" s="396"/>
    </row>
    <row r="8722" spans="1:2" ht="18" customHeight="1">
      <c r="A8722" s="396"/>
      <c r="B8722" s="396"/>
    </row>
    <row r="8723" spans="1:2" ht="18" customHeight="1">
      <c r="A8723" s="396"/>
      <c r="B8723" s="396"/>
    </row>
    <row r="8724" spans="1:2" ht="18" customHeight="1">
      <c r="A8724" s="396"/>
      <c r="B8724" s="396"/>
    </row>
    <row r="8725" spans="1:2" ht="18" customHeight="1">
      <c r="A8725" s="396"/>
      <c r="B8725" s="396"/>
    </row>
    <row r="8726" spans="1:2" ht="18" customHeight="1">
      <c r="A8726" s="396"/>
      <c r="B8726" s="396"/>
    </row>
    <row r="8727" spans="1:2" ht="18" customHeight="1">
      <c r="A8727" s="396"/>
      <c r="B8727" s="396"/>
    </row>
    <row r="8728" spans="1:2" ht="18" customHeight="1">
      <c r="A8728" s="396"/>
      <c r="B8728" s="396"/>
    </row>
    <row r="8729" spans="1:2" ht="18" customHeight="1">
      <c r="A8729" s="396"/>
      <c r="B8729" s="396"/>
    </row>
    <row r="8730" spans="1:2" ht="18" customHeight="1">
      <c r="A8730" s="396"/>
      <c r="B8730" s="396"/>
    </row>
    <row r="8731" spans="1:2" ht="18" customHeight="1">
      <c r="A8731" s="396"/>
      <c r="B8731" s="396"/>
    </row>
    <row r="8732" spans="1:2" ht="18" customHeight="1">
      <c r="A8732" s="396"/>
      <c r="B8732" s="396"/>
    </row>
    <row r="8733" spans="1:2" ht="18" customHeight="1">
      <c r="A8733" s="396"/>
      <c r="B8733" s="396"/>
    </row>
    <row r="8734" spans="1:2" ht="18" customHeight="1">
      <c r="A8734" s="396"/>
      <c r="B8734" s="396"/>
    </row>
    <row r="8735" spans="1:2" ht="18" customHeight="1">
      <c r="A8735" s="396"/>
      <c r="B8735" s="396"/>
    </row>
    <row r="8736" spans="1:2" ht="18" customHeight="1">
      <c r="A8736" s="396"/>
      <c r="B8736" s="396"/>
    </row>
    <row r="8737" spans="1:2" ht="18" customHeight="1">
      <c r="A8737" s="396"/>
      <c r="B8737" s="396"/>
    </row>
    <row r="8738" spans="1:2" ht="18" customHeight="1">
      <c r="A8738" s="396"/>
      <c r="B8738" s="396"/>
    </row>
    <row r="8739" spans="1:2" ht="18" customHeight="1">
      <c r="A8739" s="396"/>
      <c r="B8739" s="396"/>
    </row>
    <row r="8740" spans="1:2" ht="18" customHeight="1">
      <c r="A8740" s="396"/>
      <c r="B8740" s="396"/>
    </row>
    <row r="8741" spans="1:2" ht="18" customHeight="1">
      <c r="A8741" s="396"/>
      <c r="B8741" s="396"/>
    </row>
    <row r="8742" spans="1:2" ht="18" customHeight="1">
      <c r="A8742" s="396"/>
      <c r="B8742" s="396"/>
    </row>
    <row r="8743" spans="1:2" ht="18" customHeight="1">
      <c r="A8743" s="396"/>
      <c r="B8743" s="396"/>
    </row>
    <row r="8744" spans="1:2" ht="18" customHeight="1">
      <c r="A8744" s="396"/>
      <c r="B8744" s="396"/>
    </row>
    <row r="8745" spans="1:2" ht="18" customHeight="1">
      <c r="A8745" s="396"/>
      <c r="B8745" s="396"/>
    </row>
    <row r="8746" spans="1:2" ht="18" customHeight="1">
      <c r="A8746" s="396"/>
      <c r="B8746" s="396"/>
    </row>
    <row r="8747" spans="1:2" ht="18" customHeight="1">
      <c r="A8747" s="396"/>
      <c r="B8747" s="396"/>
    </row>
    <row r="8748" spans="1:2" ht="18" customHeight="1">
      <c r="A8748" s="396"/>
      <c r="B8748" s="396"/>
    </row>
    <row r="8749" spans="1:2" ht="18" customHeight="1">
      <c r="A8749" s="396"/>
      <c r="B8749" s="396"/>
    </row>
    <row r="8750" spans="1:2" ht="18" customHeight="1">
      <c r="A8750" s="396"/>
      <c r="B8750" s="396"/>
    </row>
    <row r="8751" spans="1:2" ht="18" customHeight="1">
      <c r="A8751" s="396"/>
      <c r="B8751" s="396"/>
    </row>
    <row r="8752" spans="1:2" ht="18" customHeight="1">
      <c r="A8752" s="396"/>
      <c r="B8752" s="396"/>
    </row>
    <row r="8753" spans="1:2" ht="18" customHeight="1">
      <c r="A8753" s="396"/>
      <c r="B8753" s="396"/>
    </row>
    <row r="8754" spans="1:2" ht="18" customHeight="1">
      <c r="A8754" s="396"/>
      <c r="B8754" s="396"/>
    </row>
    <row r="8755" spans="1:2" ht="18" customHeight="1">
      <c r="A8755" s="396"/>
      <c r="B8755" s="396"/>
    </row>
    <row r="8756" spans="1:2" ht="18" customHeight="1">
      <c r="A8756" s="396"/>
      <c r="B8756" s="396"/>
    </row>
    <row r="8757" spans="1:2" ht="18" customHeight="1">
      <c r="A8757" s="396"/>
      <c r="B8757" s="396"/>
    </row>
    <row r="8758" spans="1:2" ht="18" customHeight="1">
      <c r="A8758" s="396"/>
      <c r="B8758" s="396"/>
    </row>
    <row r="8759" spans="1:2" ht="18" customHeight="1">
      <c r="A8759" s="396"/>
      <c r="B8759" s="396"/>
    </row>
    <row r="8760" spans="1:2" ht="18" customHeight="1">
      <c r="A8760" s="396"/>
      <c r="B8760" s="396"/>
    </row>
    <row r="8761" spans="1:2" ht="18" customHeight="1">
      <c r="A8761" s="396"/>
      <c r="B8761" s="396"/>
    </row>
    <row r="8762" spans="1:2" ht="18" customHeight="1">
      <c r="A8762" s="396"/>
      <c r="B8762" s="396"/>
    </row>
    <row r="8763" spans="1:2" ht="18" customHeight="1">
      <c r="A8763" s="396"/>
      <c r="B8763" s="396"/>
    </row>
    <row r="8764" spans="1:2" ht="18" customHeight="1">
      <c r="A8764" s="396"/>
      <c r="B8764" s="396"/>
    </row>
    <row r="8765" spans="1:2" ht="18" customHeight="1">
      <c r="A8765" s="396"/>
      <c r="B8765" s="396"/>
    </row>
    <row r="8766" spans="1:2" ht="18" customHeight="1">
      <c r="A8766" s="396"/>
      <c r="B8766" s="396"/>
    </row>
    <row r="8767" spans="1:2" ht="18" customHeight="1">
      <c r="A8767" s="396"/>
      <c r="B8767" s="396"/>
    </row>
    <row r="8768" spans="1:2" ht="18" customHeight="1">
      <c r="A8768" s="396"/>
      <c r="B8768" s="396"/>
    </row>
    <row r="8769" spans="1:2" ht="18" customHeight="1">
      <c r="A8769" s="396"/>
      <c r="B8769" s="396"/>
    </row>
    <row r="8770" spans="1:2" ht="18" customHeight="1">
      <c r="A8770" s="396"/>
      <c r="B8770" s="396"/>
    </row>
    <row r="8771" spans="1:2" ht="18" customHeight="1">
      <c r="A8771" s="396"/>
      <c r="B8771" s="396"/>
    </row>
    <row r="8772" spans="1:2" ht="18" customHeight="1">
      <c r="A8772" s="396"/>
      <c r="B8772" s="396"/>
    </row>
    <row r="8773" spans="1:2" ht="18" customHeight="1">
      <c r="A8773" s="396"/>
      <c r="B8773" s="396"/>
    </row>
    <row r="8774" spans="1:2" ht="18" customHeight="1">
      <c r="A8774" s="396"/>
      <c r="B8774" s="396"/>
    </row>
    <row r="8775" spans="1:2" ht="18" customHeight="1">
      <c r="A8775" s="396"/>
      <c r="B8775" s="396"/>
    </row>
    <row r="8776" spans="1:2" ht="18" customHeight="1">
      <c r="A8776" s="396"/>
      <c r="B8776" s="396"/>
    </row>
    <row r="8777" spans="1:2" ht="18" customHeight="1">
      <c r="A8777" s="396"/>
      <c r="B8777" s="396"/>
    </row>
    <row r="8778" spans="1:2" ht="18" customHeight="1">
      <c r="A8778" s="396"/>
      <c r="B8778" s="396"/>
    </row>
    <row r="8779" spans="1:2" ht="18" customHeight="1">
      <c r="A8779" s="396"/>
      <c r="B8779" s="396"/>
    </row>
    <row r="8780" spans="1:2" ht="18" customHeight="1">
      <c r="A8780" s="396"/>
      <c r="B8780" s="396"/>
    </row>
    <row r="8781" spans="1:2" ht="18" customHeight="1">
      <c r="A8781" s="396"/>
      <c r="B8781" s="396"/>
    </row>
    <row r="8782" spans="1:2" ht="18" customHeight="1">
      <c r="A8782" s="396"/>
      <c r="B8782" s="396"/>
    </row>
    <row r="8783" spans="1:2" ht="18" customHeight="1">
      <c r="A8783" s="396"/>
      <c r="B8783" s="396"/>
    </row>
    <row r="8784" spans="1:2" ht="18" customHeight="1">
      <c r="A8784" s="396"/>
      <c r="B8784" s="396"/>
    </row>
    <row r="8785" spans="1:2" ht="18" customHeight="1">
      <c r="A8785" s="396"/>
      <c r="B8785" s="396"/>
    </row>
    <row r="8786" spans="1:2" ht="18" customHeight="1">
      <c r="A8786" s="396"/>
      <c r="B8786" s="396"/>
    </row>
    <row r="8787" spans="1:2" ht="18" customHeight="1">
      <c r="A8787" s="396"/>
      <c r="B8787" s="396"/>
    </row>
    <row r="8788" spans="1:2" ht="18" customHeight="1">
      <c r="A8788" s="396"/>
      <c r="B8788" s="396"/>
    </row>
    <row r="8789" spans="1:2" ht="18" customHeight="1">
      <c r="A8789" s="396"/>
      <c r="B8789" s="396"/>
    </row>
    <row r="8790" spans="1:2" ht="18" customHeight="1">
      <c r="A8790" s="396"/>
      <c r="B8790" s="396"/>
    </row>
    <row r="8791" spans="1:2" ht="18" customHeight="1">
      <c r="A8791" s="396"/>
      <c r="B8791" s="396"/>
    </row>
    <row r="8792" spans="1:2" ht="18" customHeight="1">
      <c r="A8792" s="396"/>
      <c r="B8792" s="396"/>
    </row>
    <row r="8793" spans="1:2" ht="18" customHeight="1">
      <c r="A8793" s="396"/>
      <c r="B8793" s="396"/>
    </row>
    <row r="8794" spans="1:2" ht="18" customHeight="1">
      <c r="A8794" s="396"/>
      <c r="B8794" s="396"/>
    </row>
    <row r="8795" spans="1:2" ht="18" customHeight="1">
      <c r="A8795" s="396"/>
      <c r="B8795" s="396"/>
    </row>
    <row r="8796" spans="1:2" ht="18" customHeight="1">
      <c r="A8796" s="396"/>
      <c r="B8796" s="396"/>
    </row>
    <row r="8797" spans="1:2" ht="18" customHeight="1">
      <c r="A8797" s="396"/>
      <c r="B8797" s="396"/>
    </row>
    <row r="8798" spans="1:2" ht="18" customHeight="1">
      <c r="A8798" s="396"/>
      <c r="B8798" s="396"/>
    </row>
    <row r="8799" spans="1:2" ht="18" customHeight="1">
      <c r="A8799" s="396"/>
      <c r="B8799" s="396"/>
    </row>
    <row r="8800" spans="1:2" ht="18" customHeight="1">
      <c r="A8800" s="396"/>
      <c r="B8800" s="396"/>
    </row>
    <row r="8801" spans="1:2" ht="18" customHeight="1">
      <c r="A8801" s="396"/>
      <c r="B8801" s="396"/>
    </row>
    <row r="8802" spans="1:2" ht="18" customHeight="1">
      <c r="A8802" s="396"/>
      <c r="B8802" s="396"/>
    </row>
    <row r="8803" spans="1:2" ht="18" customHeight="1">
      <c r="A8803" s="396"/>
      <c r="B8803" s="396"/>
    </row>
    <row r="8804" spans="1:2" ht="18" customHeight="1">
      <c r="A8804" s="396"/>
      <c r="B8804" s="396"/>
    </row>
    <row r="8805" spans="1:2" ht="18" customHeight="1">
      <c r="A8805" s="396"/>
      <c r="B8805" s="396"/>
    </row>
    <row r="8806" spans="1:2" ht="18" customHeight="1">
      <c r="A8806" s="396"/>
      <c r="B8806" s="396"/>
    </row>
    <row r="8807" spans="1:2" ht="18" customHeight="1">
      <c r="A8807" s="396"/>
      <c r="B8807" s="396"/>
    </row>
    <row r="8808" spans="1:2" ht="18" customHeight="1">
      <c r="A8808" s="396"/>
      <c r="B8808" s="396"/>
    </row>
    <row r="8809" spans="1:2" ht="18" customHeight="1">
      <c r="A8809" s="396"/>
      <c r="B8809" s="396"/>
    </row>
    <row r="8810" spans="1:2" ht="18" customHeight="1">
      <c r="A8810" s="396"/>
      <c r="B8810" s="396"/>
    </row>
    <row r="8811" spans="1:2" ht="18" customHeight="1">
      <c r="A8811" s="396"/>
      <c r="B8811" s="396"/>
    </row>
    <row r="8812" spans="1:2" ht="18" customHeight="1">
      <c r="A8812" s="396"/>
      <c r="B8812" s="396"/>
    </row>
    <row r="8813" spans="1:2" ht="18" customHeight="1">
      <c r="A8813" s="396"/>
      <c r="B8813" s="396"/>
    </row>
    <row r="8814" spans="1:2" ht="18" customHeight="1">
      <c r="A8814" s="396"/>
      <c r="B8814" s="396"/>
    </row>
    <row r="8815" spans="1:2" ht="18" customHeight="1">
      <c r="A8815" s="396"/>
      <c r="B8815" s="396"/>
    </row>
    <row r="8816" spans="1:2" ht="18" customHeight="1">
      <c r="A8816" s="396"/>
      <c r="B8816" s="396"/>
    </row>
    <row r="8817" spans="1:2" ht="18" customHeight="1">
      <c r="A8817" s="396"/>
      <c r="B8817" s="396"/>
    </row>
    <row r="8818" spans="1:2" ht="18" customHeight="1">
      <c r="A8818" s="396"/>
      <c r="B8818" s="396"/>
    </row>
    <row r="8819" spans="1:2" ht="18" customHeight="1">
      <c r="A8819" s="396"/>
      <c r="B8819" s="396"/>
    </row>
    <row r="8820" spans="1:2" ht="18" customHeight="1">
      <c r="A8820" s="396"/>
      <c r="B8820" s="396"/>
    </row>
    <row r="8821" spans="1:2" ht="18" customHeight="1">
      <c r="A8821" s="396"/>
      <c r="B8821" s="396"/>
    </row>
    <row r="8822" spans="1:2" ht="18" customHeight="1">
      <c r="A8822" s="396"/>
      <c r="B8822" s="396"/>
    </row>
    <row r="8823" spans="1:2" ht="18" customHeight="1">
      <c r="A8823" s="396"/>
      <c r="B8823" s="396"/>
    </row>
    <row r="8824" spans="1:2" ht="18" customHeight="1">
      <c r="A8824" s="396"/>
      <c r="B8824" s="396"/>
    </row>
    <row r="8825" spans="1:2" ht="18" customHeight="1">
      <c r="A8825" s="396"/>
      <c r="B8825" s="396"/>
    </row>
    <row r="8826" spans="1:2" ht="18" customHeight="1">
      <c r="A8826" s="396"/>
      <c r="B8826" s="396"/>
    </row>
    <row r="8827" spans="1:2" ht="18" customHeight="1">
      <c r="A8827" s="396"/>
      <c r="B8827" s="396"/>
    </row>
    <row r="8828" spans="1:2" ht="18" customHeight="1">
      <c r="A8828" s="396"/>
      <c r="B8828" s="396"/>
    </row>
    <row r="8829" spans="1:2" ht="18" customHeight="1">
      <c r="A8829" s="396"/>
      <c r="B8829" s="396"/>
    </row>
    <row r="8830" spans="1:2" ht="18" customHeight="1">
      <c r="A8830" s="396"/>
      <c r="B8830" s="396"/>
    </row>
    <row r="8831" spans="1:2" ht="18" customHeight="1">
      <c r="A8831" s="396"/>
      <c r="B8831" s="396"/>
    </row>
    <row r="8832" spans="1:2" ht="18" customHeight="1">
      <c r="A8832" s="396"/>
      <c r="B8832" s="396"/>
    </row>
    <row r="8833" spans="1:2" ht="18" customHeight="1">
      <c r="A8833" s="396"/>
      <c r="B8833" s="396"/>
    </row>
    <row r="8834" spans="1:2" ht="18" customHeight="1">
      <c r="A8834" s="396"/>
      <c r="B8834" s="396"/>
    </row>
    <row r="8835" spans="1:2" ht="18" customHeight="1">
      <c r="A8835" s="396"/>
      <c r="B8835" s="396"/>
    </row>
    <row r="8836" spans="1:2" ht="18" customHeight="1">
      <c r="A8836" s="396"/>
      <c r="B8836" s="396"/>
    </row>
    <row r="8837" spans="1:2" ht="18" customHeight="1">
      <c r="A8837" s="396"/>
      <c r="B8837" s="396"/>
    </row>
    <row r="8838" spans="1:2" ht="18" customHeight="1">
      <c r="A8838" s="396"/>
      <c r="B8838" s="396"/>
    </row>
    <row r="8839" spans="1:2" ht="18" customHeight="1">
      <c r="A8839" s="396"/>
      <c r="B8839" s="396"/>
    </row>
    <row r="8840" spans="1:2" ht="18" customHeight="1">
      <c r="A8840" s="396"/>
      <c r="B8840" s="396"/>
    </row>
    <row r="8841" spans="1:2" ht="18" customHeight="1">
      <c r="A8841" s="396"/>
      <c r="B8841" s="396"/>
    </row>
    <row r="8842" spans="1:2" ht="18" customHeight="1">
      <c r="A8842" s="396"/>
      <c r="B8842" s="396"/>
    </row>
    <row r="8843" spans="1:2" ht="18" customHeight="1">
      <c r="A8843" s="396"/>
      <c r="B8843" s="396"/>
    </row>
    <row r="8844" spans="1:2" ht="18" customHeight="1">
      <c r="A8844" s="396"/>
      <c r="B8844" s="396"/>
    </row>
    <row r="8845" spans="1:2" ht="18" customHeight="1">
      <c r="A8845" s="396"/>
      <c r="B8845" s="396"/>
    </row>
    <row r="8846" spans="1:2" ht="18" customHeight="1">
      <c r="A8846" s="396"/>
      <c r="B8846" s="396"/>
    </row>
    <row r="8847" spans="1:2" ht="18" customHeight="1">
      <c r="A8847" s="396"/>
      <c r="B8847" s="396"/>
    </row>
    <row r="8848" spans="1:2" ht="18" customHeight="1">
      <c r="A8848" s="396"/>
      <c r="B8848" s="396"/>
    </row>
    <row r="8849" spans="1:2" ht="18" customHeight="1">
      <c r="A8849" s="396"/>
      <c r="B8849" s="396"/>
    </row>
    <row r="8850" spans="1:2" ht="18" customHeight="1">
      <c r="A8850" s="396"/>
      <c r="B8850" s="396"/>
    </row>
    <row r="8851" spans="1:2" ht="18" customHeight="1">
      <c r="A8851" s="396"/>
      <c r="B8851" s="396"/>
    </row>
    <row r="8852" spans="1:2" ht="18" customHeight="1">
      <c r="A8852" s="396"/>
      <c r="B8852" s="396"/>
    </row>
    <row r="8853" spans="1:2" ht="18" customHeight="1">
      <c r="A8853" s="396"/>
      <c r="B8853" s="396"/>
    </row>
    <row r="8854" spans="1:2" ht="18" customHeight="1">
      <c r="A8854" s="396"/>
      <c r="B8854" s="396"/>
    </row>
    <row r="8855" spans="1:2" ht="18" customHeight="1">
      <c r="A8855" s="396"/>
      <c r="B8855" s="396"/>
    </row>
    <row r="8856" spans="1:2" ht="18" customHeight="1">
      <c r="A8856" s="396"/>
      <c r="B8856" s="396"/>
    </row>
    <row r="8857" spans="1:2" ht="18" customHeight="1">
      <c r="A8857" s="396"/>
      <c r="B8857" s="396"/>
    </row>
    <row r="8858" spans="1:2" ht="18" customHeight="1">
      <c r="A8858" s="396"/>
      <c r="B8858" s="396"/>
    </row>
    <row r="8859" spans="1:2" ht="18" customHeight="1">
      <c r="A8859" s="396"/>
      <c r="B8859" s="396"/>
    </row>
    <row r="8860" spans="1:2" ht="18" customHeight="1">
      <c r="A8860" s="396"/>
      <c r="B8860" s="396"/>
    </row>
    <row r="8861" spans="1:2" ht="18" customHeight="1">
      <c r="A8861" s="396"/>
      <c r="B8861" s="396"/>
    </row>
    <row r="8862" spans="1:2" ht="18" customHeight="1">
      <c r="A8862" s="396"/>
      <c r="B8862" s="396"/>
    </row>
    <row r="8863" spans="1:2" ht="18" customHeight="1">
      <c r="A8863" s="396"/>
      <c r="B8863" s="396"/>
    </row>
    <row r="8864" spans="1:2" ht="18" customHeight="1">
      <c r="A8864" s="396"/>
      <c r="B8864" s="396"/>
    </row>
    <row r="8865" spans="1:2" ht="18" customHeight="1">
      <c r="A8865" s="396"/>
      <c r="B8865" s="396"/>
    </row>
    <row r="8866" spans="1:2" ht="18" customHeight="1">
      <c r="A8866" s="396"/>
      <c r="B8866" s="396"/>
    </row>
    <row r="8867" spans="1:2" ht="18" customHeight="1">
      <c r="A8867" s="396"/>
      <c r="B8867" s="396"/>
    </row>
    <row r="8868" spans="1:2" ht="18" customHeight="1">
      <c r="A8868" s="396"/>
      <c r="B8868" s="396"/>
    </row>
    <row r="8869" spans="1:2" ht="18" customHeight="1">
      <c r="A8869" s="396"/>
      <c r="B8869" s="396"/>
    </row>
    <row r="8870" spans="1:2" ht="18" customHeight="1">
      <c r="A8870" s="396"/>
      <c r="B8870" s="396"/>
    </row>
    <row r="8871" spans="1:2" ht="18" customHeight="1">
      <c r="A8871" s="396"/>
      <c r="B8871" s="396"/>
    </row>
    <row r="8872" spans="1:2" ht="18" customHeight="1">
      <c r="A8872" s="396"/>
      <c r="B8872" s="396"/>
    </row>
    <row r="8873" spans="1:2" ht="18" customHeight="1">
      <c r="A8873" s="396"/>
      <c r="B8873" s="396"/>
    </row>
    <row r="8874" spans="1:2" ht="18" customHeight="1">
      <c r="A8874" s="396"/>
      <c r="B8874" s="396"/>
    </row>
    <row r="8875" spans="1:2" ht="18" customHeight="1">
      <c r="A8875" s="396"/>
      <c r="B8875" s="396"/>
    </row>
    <row r="8876" spans="1:2" ht="18" customHeight="1">
      <c r="A8876" s="396"/>
      <c r="B8876" s="396"/>
    </row>
    <row r="8877" spans="1:2" ht="18" customHeight="1">
      <c r="A8877" s="396"/>
      <c r="B8877" s="396"/>
    </row>
    <row r="8878" spans="1:2" ht="18" customHeight="1">
      <c r="A8878" s="396"/>
      <c r="B8878" s="396"/>
    </row>
    <row r="8879" spans="1:2" ht="18" customHeight="1">
      <c r="A8879" s="396"/>
      <c r="B8879" s="396"/>
    </row>
    <row r="8880" spans="1:2" ht="18" customHeight="1">
      <c r="A8880" s="396"/>
      <c r="B8880" s="396"/>
    </row>
    <row r="8881" spans="1:2" ht="18" customHeight="1">
      <c r="A8881" s="396"/>
      <c r="B8881" s="396"/>
    </row>
    <row r="8882" spans="1:2" ht="18" customHeight="1">
      <c r="A8882" s="396"/>
      <c r="B8882" s="396"/>
    </row>
    <row r="8883" spans="1:2" ht="18" customHeight="1">
      <c r="A8883" s="396"/>
      <c r="B8883" s="396"/>
    </row>
    <row r="8884" spans="1:2" ht="18" customHeight="1">
      <c r="A8884" s="396"/>
      <c r="B8884" s="396"/>
    </row>
    <row r="8885" spans="1:2" ht="18" customHeight="1">
      <c r="A8885" s="396"/>
      <c r="B8885" s="396"/>
    </row>
    <row r="8886" spans="1:2" ht="18" customHeight="1">
      <c r="A8886" s="396"/>
      <c r="B8886" s="396"/>
    </row>
    <row r="8887" spans="1:2" ht="18" customHeight="1">
      <c r="A8887" s="396"/>
      <c r="B8887" s="396"/>
    </row>
    <row r="8888" spans="1:2" ht="18" customHeight="1">
      <c r="A8888" s="396"/>
      <c r="B8888" s="396"/>
    </row>
    <row r="8889" spans="1:2" ht="18" customHeight="1">
      <c r="A8889" s="396"/>
      <c r="B8889" s="396"/>
    </row>
    <row r="8890" spans="1:2" ht="18" customHeight="1">
      <c r="A8890" s="396"/>
      <c r="B8890" s="396"/>
    </row>
    <row r="8891" spans="1:2" ht="18" customHeight="1">
      <c r="A8891" s="396"/>
      <c r="B8891" s="396"/>
    </row>
    <row r="8892" spans="1:2" ht="18" customHeight="1">
      <c r="A8892" s="396"/>
      <c r="B8892" s="396"/>
    </row>
    <row r="8893" spans="1:2" ht="18" customHeight="1">
      <c r="A8893" s="396"/>
      <c r="B8893" s="396"/>
    </row>
    <row r="8894" spans="1:2" ht="18" customHeight="1">
      <c r="A8894" s="396"/>
      <c r="B8894" s="396"/>
    </row>
    <row r="8895" spans="1:2" ht="18" customHeight="1">
      <c r="A8895" s="396"/>
      <c r="B8895" s="396"/>
    </row>
    <row r="8896" spans="1:2" ht="18" customHeight="1">
      <c r="A8896" s="396"/>
      <c r="B8896" s="396"/>
    </row>
    <row r="8897" spans="1:2" ht="18" customHeight="1">
      <c r="A8897" s="396"/>
      <c r="B8897" s="396"/>
    </row>
    <row r="8898" spans="1:2" ht="18" customHeight="1">
      <c r="A8898" s="396"/>
      <c r="B8898" s="396"/>
    </row>
    <row r="8899" spans="1:2" ht="18" customHeight="1">
      <c r="A8899" s="396"/>
      <c r="B8899" s="396"/>
    </row>
    <row r="8900" spans="1:2" ht="18" customHeight="1">
      <c r="A8900" s="396"/>
      <c r="B8900" s="396"/>
    </row>
    <row r="8901" spans="1:2" ht="18" customHeight="1">
      <c r="A8901" s="396"/>
      <c r="B8901" s="396"/>
    </row>
    <row r="8902" spans="1:2" ht="18" customHeight="1">
      <c r="A8902" s="396"/>
      <c r="B8902" s="396"/>
    </row>
    <row r="8903" spans="1:2" ht="18" customHeight="1">
      <c r="A8903" s="396"/>
      <c r="B8903" s="396"/>
    </row>
    <row r="8904" spans="1:2" ht="18" customHeight="1">
      <c r="A8904" s="396"/>
      <c r="B8904" s="396"/>
    </row>
    <row r="8905" spans="1:2" ht="18" customHeight="1">
      <c r="A8905" s="396"/>
      <c r="B8905" s="396"/>
    </row>
    <row r="8906" spans="1:2" ht="18" customHeight="1">
      <c r="A8906" s="396"/>
      <c r="B8906" s="396"/>
    </row>
    <row r="8907" spans="1:2" ht="18" customHeight="1">
      <c r="A8907" s="396"/>
      <c r="B8907" s="396"/>
    </row>
    <row r="8908" spans="1:2" ht="18" customHeight="1">
      <c r="A8908" s="396"/>
      <c r="B8908" s="396"/>
    </row>
    <row r="8909" spans="1:2" ht="18" customHeight="1">
      <c r="A8909" s="396"/>
      <c r="B8909" s="396"/>
    </row>
    <row r="8910" spans="1:2" ht="18" customHeight="1">
      <c r="A8910" s="396"/>
      <c r="B8910" s="396"/>
    </row>
    <row r="8911" spans="1:2" ht="18" customHeight="1">
      <c r="A8911" s="396"/>
      <c r="B8911" s="396"/>
    </row>
    <row r="8912" spans="1:2" ht="18" customHeight="1">
      <c r="A8912" s="396"/>
      <c r="B8912" s="396"/>
    </row>
    <row r="8913" spans="1:2" ht="18" customHeight="1">
      <c r="A8913" s="396"/>
      <c r="B8913" s="396"/>
    </row>
    <row r="8914" spans="1:2" ht="18" customHeight="1">
      <c r="A8914" s="396"/>
      <c r="B8914" s="396"/>
    </row>
    <row r="8915" spans="1:2" ht="18" customHeight="1">
      <c r="A8915" s="396"/>
      <c r="B8915" s="396"/>
    </row>
    <row r="8916" spans="1:2" ht="18" customHeight="1">
      <c r="A8916" s="396"/>
      <c r="B8916" s="396"/>
    </row>
    <row r="8917" spans="1:2" ht="18" customHeight="1">
      <c r="A8917" s="396"/>
      <c r="B8917" s="396"/>
    </row>
    <row r="8918" spans="1:2" ht="18" customHeight="1">
      <c r="A8918" s="396"/>
      <c r="B8918" s="396"/>
    </row>
    <row r="8919" spans="1:2" ht="18" customHeight="1">
      <c r="A8919" s="396"/>
      <c r="B8919" s="396"/>
    </row>
    <row r="8920" spans="1:2" ht="18" customHeight="1">
      <c r="A8920" s="396"/>
      <c r="B8920" s="396"/>
    </row>
    <row r="8921" spans="1:2" ht="18" customHeight="1">
      <c r="A8921" s="396"/>
      <c r="B8921" s="396"/>
    </row>
    <row r="8922" spans="1:2" ht="18" customHeight="1">
      <c r="A8922" s="396"/>
      <c r="B8922" s="396"/>
    </row>
    <row r="8923" spans="1:2" ht="18" customHeight="1">
      <c r="A8923" s="396"/>
      <c r="B8923" s="396"/>
    </row>
    <row r="8924" spans="1:2" ht="18" customHeight="1">
      <c r="A8924" s="396"/>
      <c r="B8924" s="396"/>
    </row>
    <row r="8925" spans="1:2" ht="18" customHeight="1">
      <c r="A8925" s="396"/>
      <c r="B8925" s="396"/>
    </row>
    <row r="8926" spans="1:2" ht="18" customHeight="1">
      <c r="A8926" s="396"/>
      <c r="B8926" s="396"/>
    </row>
    <row r="8927" spans="1:2" ht="18" customHeight="1">
      <c r="A8927" s="396"/>
      <c r="B8927" s="396"/>
    </row>
    <row r="8928" spans="1:2" ht="18" customHeight="1">
      <c r="A8928" s="396"/>
      <c r="B8928" s="396"/>
    </row>
    <row r="8929" spans="1:2" ht="18" customHeight="1">
      <c r="A8929" s="396"/>
      <c r="B8929" s="396"/>
    </row>
    <row r="8930" spans="1:2" ht="18" customHeight="1">
      <c r="A8930" s="396"/>
      <c r="B8930" s="396"/>
    </row>
    <row r="8931" spans="1:2" ht="18" customHeight="1">
      <c r="A8931" s="396"/>
      <c r="B8931" s="396"/>
    </row>
    <row r="8932" spans="1:2" ht="18" customHeight="1">
      <c r="A8932" s="396"/>
      <c r="B8932" s="396"/>
    </row>
    <row r="8933" spans="1:2" ht="18" customHeight="1">
      <c r="A8933" s="396"/>
      <c r="B8933" s="396"/>
    </row>
    <row r="8934" spans="1:2" ht="18" customHeight="1">
      <c r="A8934" s="396"/>
      <c r="B8934" s="396"/>
    </row>
    <row r="8935" spans="1:2" ht="18" customHeight="1">
      <c r="A8935" s="396"/>
      <c r="B8935" s="396"/>
    </row>
    <row r="8936" spans="1:2" ht="18" customHeight="1">
      <c r="A8936" s="396"/>
      <c r="B8936" s="396"/>
    </row>
    <row r="8937" spans="1:2" ht="18" customHeight="1">
      <c r="A8937" s="396"/>
      <c r="B8937" s="396"/>
    </row>
    <row r="8938" spans="1:2" ht="18" customHeight="1">
      <c r="A8938" s="396"/>
      <c r="B8938" s="396"/>
    </row>
    <row r="8939" spans="1:2" ht="18" customHeight="1">
      <c r="A8939" s="396"/>
      <c r="B8939" s="396"/>
    </row>
    <row r="8940" spans="1:2" ht="18" customHeight="1">
      <c r="A8940" s="396"/>
      <c r="B8940" s="396"/>
    </row>
    <row r="8941" spans="1:2" ht="18" customHeight="1">
      <c r="A8941" s="396"/>
      <c r="B8941" s="396"/>
    </row>
    <row r="8942" spans="1:2" ht="18" customHeight="1">
      <c r="A8942" s="396"/>
      <c r="B8942" s="396"/>
    </row>
    <row r="8943" spans="1:2" ht="18" customHeight="1">
      <c r="A8943" s="396"/>
      <c r="B8943" s="396"/>
    </row>
    <row r="8944" spans="1:2" ht="18" customHeight="1">
      <c r="A8944" s="396"/>
      <c r="B8944" s="396"/>
    </row>
    <row r="8945" spans="1:2" ht="18" customHeight="1">
      <c r="A8945" s="396"/>
      <c r="B8945" s="396"/>
    </row>
    <row r="8946" spans="1:2" ht="18" customHeight="1">
      <c r="A8946" s="396"/>
      <c r="B8946" s="396"/>
    </row>
    <row r="8947" spans="1:2" ht="18" customHeight="1">
      <c r="A8947" s="396"/>
      <c r="B8947" s="396"/>
    </row>
    <row r="8948" spans="1:2" ht="18" customHeight="1">
      <c r="A8948" s="396"/>
      <c r="B8948" s="396"/>
    </row>
    <row r="8949" spans="1:2" ht="18" customHeight="1">
      <c r="A8949" s="396"/>
      <c r="B8949" s="396"/>
    </row>
    <row r="8950" spans="1:2" ht="18" customHeight="1">
      <c r="A8950" s="396"/>
      <c r="B8950" s="396"/>
    </row>
    <row r="8951" spans="1:2" ht="18" customHeight="1">
      <c r="A8951" s="396"/>
      <c r="B8951" s="396"/>
    </row>
    <row r="8952" spans="1:2" ht="18" customHeight="1">
      <c r="A8952" s="396"/>
      <c r="B8952" s="396"/>
    </row>
    <row r="8953" spans="1:2" ht="18" customHeight="1">
      <c r="A8953" s="396"/>
      <c r="B8953" s="396"/>
    </row>
    <row r="8954" spans="1:2" ht="18" customHeight="1">
      <c r="A8954" s="396"/>
      <c r="B8954" s="396"/>
    </row>
    <row r="8955" spans="1:2" ht="18" customHeight="1">
      <c r="A8955" s="396"/>
      <c r="B8955" s="396"/>
    </row>
    <row r="8956" spans="1:2" ht="18" customHeight="1">
      <c r="A8956" s="396"/>
      <c r="B8956" s="396"/>
    </row>
    <row r="8957" spans="1:2" ht="18" customHeight="1">
      <c r="A8957" s="396"/>
      <c r="B8957" s="396"/>
    </row>
    <row r="8958" spans="1:2" ht="18" customHeight="1">
      <c r="A8958" s="396"/>
      <c r="B8958" s="396"/>
    </row>
    <row r="8959" spans="1:2" ht="18" customHeight="1">
      <c r="A8959" s="396"/>
      <c r="B8959" s="396"/>
    </row>
    <row r="8960" spans="1:2" ht="18" customHeight="1">
      <c r="A8960" s="396"/>
      <c r="B8960" s="396"/>
    </row>
    <row r="8961" spans="1:2" ht="18" customHeight="1">
      <c r="A8961" s="396"/>
      <c r="B8961" s="396"/>
    </row>
    <row r="8962" spans="1:2" ht="18" customHeight="1">
      <c r="A8962" s="396"/>
      <c r="B8962" s="396"/>
    </row>
    <row r="8963" spans="1:2" ht="18" customHeight="1">
      <c r="A8963" s="396"/>
      <c r="B8963" s="396"/>
    </row>
    <row r="8964" spans="1:2" ht="18" customHeight="1">
      <c r="A8964" s="396"/>
      <c r="B8964" s="396"/>
    </row>
    <row r="8965" spans="1:2" ht="18" customHeight="1">
      <c r="A8965" s="396"/>
      <c r="B8965" s="396"/>
    </row>
    <row r="8966" spans="1:2" ht="18" customHeight="1">
      <c r="A8966" s="396"/>
      <c r="B8966" s="396"/>
    </row>
    <row r="8967" spans="1:2" ht="18" customHeight="1">
      <c r="A8967" s="396"/>
      <c r="B8967" s="396"/>
    </row>
    <row r="8968" spans="1:2" ht="18" customHeight="1">
      <c r="A8968" s="396"/>
      <c r="B8968" s="396"/>
    </row>
    <row r="8969" spans="1:2" ht="18" customHeight="1">
      <c r="A8969" s="396"/>
      <c r="B8969" s="396"/>
    </row>
    <row r="8970" spans="1:2" ht="18" customHeight="1">
      <c r="A8970" s="396"/>
      <c r="B8970" s="396"/>
    </row>
    <row r="8971" spans="1:2" ht="18" customHeight="1">
      <c r="A8971" s="396"/>
      <c r="B8971" s="396"/>
    </row>
    <row r="8972" spans="1:2" ht="18" customHeight="1">
      <c r="A8972" s="396"/>
      <c r="B8972" s="396"/>
    </row>
    <row r="8973" spans="1:2" ht="18" customHeight="1">
      <c r="A8973" s="396"/>
      <c r="B8973" s="396"/>
    </row>
    <row r="8974" spans="1:2" ht="18" customHeight="1">
      <c r="A8974" s="396"/>
      <c r="B8974" s="396"/>
    </row>
    <row r="8975" spans="1:2" ht="18" customHeight="1">
      <c r="A8975" s="396"/>
      <c r="B8975" s="396"/>
    </row>
    <row r="8976" spans="1:2" ht="18" customHeight="1">
      <c r="A8976" s="396"/>
      <c r="B8976" s="396"/>
    </row>
    <row r="8977" spans="1:2" ht="18" customHeight="1">
      <c r="A8977" s="396"/>
      <c r="B8977" s="396"/>
    </row>
    <row r="8978" spans="1:2" ht="18" customHeight="1">
      <c r="A8978" s="396"/>
      <c r="B8978" s="396"/>
    </row>
    <row r="8979" spans="1:2" ht="18" customHeight="1">
      <c r="A8979" s="396"/>
      <c r="B8979" s="396"/>
    </row>
    <row r="8980" spans="1:2" ht="18" customHeight="1">
      <c r="A8980" s="396"/>
      <c r="B8980" s="396"/>
    </row>
    <row r="8981" spans="1:2" ht="18" customHeight="1">
      <c r="A8981" s="396"/>
      <c r="B8981" s="396"/>
    </row>
    <row r="8982" spans="1:2" ht="18" customHeight="1">
      <c r="A8982" s="396"/>
      <c r="B8982" s="396"/>
    </row>
    <row r="8983" spans="1:2" ht="18" customHeight="1">
      <c r="A8983" s="396"/>
      <c r="B8983" s="396"/>
    </row>
    <row r="8984" spans="1:2" ht="18" customHeight="1">
      <c r="A8984" s="396"/>
      <c r="B8984" s="396"/>
    </row>
    <row r="8985" spans="1:2" ht="18" customHeight="1">
      <c r="A8985" s="396"/>
      <c r="B8985" s="396"/>
    </row>
    <row r="8986" spans="1:2" ht="18" customHeight="1">
      <c r="A8986" s="396"/>
      <c r="B8986" s="396"/>
    </row>
    <row r="8987" spans="1:2" ht="18" customHeight="1">
      <c r="A8987" s="396"/>
      <c r="B8987" s="396"/>
    </row>
    <row r="8988" spans="1:2" ht="18" customHeight="1">
      <c r="A8988" s="396"/>
      <c r="B8988" s="396"/>
    </row>
    <row r="8989" spans="1:2" ht="18" customHeight="1">
      <c r="A8989" s="396"/>
      <c r="B8989" s="396"/>
    </row>
    <row r="8990" spans="1:2" ht="18" customHeight="1">
      <c r="A8990" s="396"/>
      <c r="B8990" s="396"/>
    </row>
    <row r="8991" spans="1:2" ht="18" customHeight="1">
      <c r="A8991" s="396"/>
      <c r="B8991" s="396"/>
    </row>
    <row r="8992" spans="1:2" ht="18" customHeight="1">
      <c r="A8992" s="396"/>
      <c r="B8992" s="396"/>
    </row>
    <row r="8993" spans="1:2" ht="18" customHeight="1">
      <c r="A8993" s="396"/>
      <c r="B8993" s="396"/>
    </row>
    <row r="8994" spans="1:2" ht="18" customHeight="1">
      <c r="A8994" s="396"/>
      <c r="B8994" s="396"/>
    </row>
    <row r="8995" spans="1:2" ht="18" customHeight="1">
      <c r="A8995" s="396"/>
      <c r="B8995" s="396"/>
    </row>
    <row r="8996" spans="1:2" ht="18" customHeight="1">
      <c r="A8996" s="396"/>
      <c r="B8996" s="396"/>
    </row>
    <row r="8997" spans="1:2" ht="18" customHeight="1">
      <c r="A8997" s="396"/>
      <c r="B8997" s="396"/>
    </row>
    <row r="8998" spans="1:2" ht="18" customHeight="1">
      <c r="A8998" s="396"/>
      <c r="B8998" s="396"/>
    </row>
    <row r="8999" spans="1:2" ht="18" customHeight="1">
      <c r="A8999" s="396"/>
      <c r="B8999" s="396"/>
    </row>
    <row r="9000" spans="1:2" ht="18" customHeight="1">
      <c r="A9000" s="396"/>
      <c r="B9000" s="396"/>
    </row>
    <row r="9001" spans="1:2" ht="18" customHeight="1">
      <c r="A9001" s="396"/>
      <c r="B9001" s="396"/>
    </row>
    <row r="9002" spans="1:2" ht="18" customHeight="1">
      <c r="A9002" s="396"/>
      <c r="B9002" s="396"/>
    </row>
    <row r="9003" spans="1:2" ht="18" customHeight="1">
      <c r="A9003" s="396"/>
      <c r="B9003" s="396"/>
    </row>
    <row r="9004" spans="1:2" ht="18" customHeight="1">
      <c r="A9004" s="396"/>
      <c r="B9004" s="396"/>
    </row>
    <row r="9005" spans="1:2" ht="18" customHeight="1">
      <c r="A9005" s="396"/>
      <c r="B9005" s="396"/>
    </row>
    <row r="9006" spans="1:2" ht="18" customHeight="1">
      <c r="A9006" s="396"/>
      <c r="B9006" s="396"/>
    </row>
    <row r="9007" spans="1:2" ht="18" customHeight="1">
      <c r="A9007" s="396"/>
      <c r="B9007" s="396"/>
    </row>
    <row r="9008" spans="1:2" ht="18" customHeight="1">
      <c r="A9008" s="396"/>
      <c r="B9008" s="396"/>
    </row>
    <row r="9009" spans="1:2" ht="18" customHeight="1">
      <c r="A9009" s="396"/>
      <c r="B9009" s="396"/>
    </row>
    <row r="9010" spans="1:2" ht="18" customHeight="1">
      <c r="A9010" s="396"/>
      <c r="B9010" s="396"/>
    </row>
    <row r="9011" spans="1:2" ht="18" customHeight="1">
      <c r="A9011" s="396"/>
      <c r="B9011" s="396"/>
    </row>
    <row r="9012" spans="1:2" ht="18" customHeight="1">
      <c r="A9012" s="396"/>
      <c r="B9012" s="396"/>
    </row>
    <row r="9013" spans="1:2" ht="18" customHeight="1">
      <c r="A9013" s="396"/>
      <c r="B9013" s="396"/>
    </row>
    <row r="9014" spans="1:2" ht="18" customHeight="1">
      <c r="A9014" s="396"/>
      <c r="B9014" s="396"/>
    </row>
    <row r="9015" spans="1:2" ht="18" customHeight="1">
      <c r="A9015" s="396"/>
      <c r="B9015" s="396"/>
    </row>
    <row r="9016" spans="1:2" ht="18" customHeight="1">
      <c r="A9016" s="396"/>
      <c r="B9016" s="396"/>
    </row>
    <row r="9017" spans="1:2" ht="18" customHeight="1">
      <c r="A9017" s="396"/>
      <c r="B9017" s="396"/>
    </row>
    <row r="9018" spans="1:2" ht="18" customHeight="1">
      <c r="A9018" s="396"/>
      <c r="B9018" s="396"/>
    </row>
    <row r="9019" spans="1:2" ht="18" customHeight="1">
      <c r="A9019" s="396"/>
      <c r="B9019" s="396"/>
    </row>
    <row r="9020" spans="1:2" ht="18" customHeight="1">
      <c r="A9020" s="396"/>
      <c r="B9020" s="396"/>
    </row>
    <row r="9021" spans="1:2" ht="18" customHeight="1">
      <c r="A9021" s="396"/>
      <c r="B9021" s="396"/>
    </row>
    <row r="9022" spans="1:2" ht="18" customHeight="1">
      <c r="A9022" s="396"/>
      <c r="B9022" s="396"/>
    </row>
    <row r="9023" spans="1:2" ht="18" customHeight="1">
      <c r="A9023" s="396"/>
      <c r="B9023" s="396"/>
    </row>
    <row r="9024" spans="1:2" ht="18" customHeight="1">
      <c r="A9024" s="396"/>
      <c r="B9024" s="396"/>
    </row>
    <row r="9025" spans="1:2" ht="18" customHeight="1">
      <c r="A9025" s="396"/>
      <c r="B9025" s="396"/>
    </row>
    <row r="9026" spans="1:2" ht="18" customHeight="1">
      <c r="A9026" s="396"/>
      <c r="B9026" s="396"/>
    </row>
    <row r="9027" spans="1:2" ht="18" customHeight="1">
      <c r="A9027" s="396"/>
      <c r="B9027" s="396"/>
    </row>
    <row r="9028" spans="1:2" ht="18" customHeight="1">
      <c r="A9028" s="396"/>
      <c r="B9028" s="396"/>
    </row>
    <row r="9029" spans="1:2" ht="18" customHeight="1">
      <c r="A9029" s="396"/>
      <c r="B9029" s="396"/>
    </row>
    <row r="9030" spans="1:2" ht="18" customHeight="1">
      <c r="A9030" s="396"/>
      <c r="B9030" s="396"/>
    </row>
    <row r="9031" spans="1:2" ht="18" customHeight="1">
      <c r="A9031" s="396"/>
      <c r="B9031" s="396"/>
    </row>
    <row r="9032" spans="1:2" ht="18" customHeight="1">
      <c r="A9032" s="396"/>
      <c r="B9032" s="396"/>
    </row>
    <row r="9033" spans="1:2" ht="18" customHeight="1">
      <c r="A9033" s="396"/>
      <c r="B9033" s="396"/>
    </row>
    <row r="9034" spans="1:2" ht="18" customHeight="1">
      <c r="A9034" s="396"/>
      <c r="B9034" s="396"/>
    </row>
    <row r="9035" spans="1:2" ht="18" customHeight="1">
      <c r="A9035" s="396"/>
      <c r="B9035" s="396"/>
    </row>
    <row r="9036" spans="1:2" ht="18" customHeight="1">
      <c r="A9036" s="396"/>
      <c r="B9036" s="396"/>
    </row>
    <row r="9037" spans="1:2" ht="18" customHeight="1">
      <c r="A9037" s="396"/>
      <c r="B9037" s="396"/>
    </row>
    <row r="9038" spans="1:2" ht="18" customHeight="1">
      <c r="A9038" s="396"/>
      <c r="B9038" s="396"/>
    </row>
    <row r="9039" spans="1:2" ht="18" customHeight="1">
      <c r="A9039" s="396"/>
      <c r="B9039" s="396"/>
    </row>
    <row r="9040" spans="1:2" ht="18" customHeight="1">
      <c r="A9040" s="396"/>
      <c r="B9040" s="396"/>
    </row>
    <row r="9041" spans="1:2" ht="18" customHeight="1">
      <c r="A9041" s="396"/>
      <c r="B9041" s="396"/>
    </row>
    <row r="9042" spans="1:2" ht="18" customHeight="1">
      <c r="A9042" s="396"/>
      <c r="B9042" s="396"/>
    </row>
    <row r="9043" spans="1:2" ht="18" customHeight="1">
      <c r="A9043" s="396"/>
      <c r="B9043" s="396"/>
    </row>
    <row r="9044" spans="1:2" ht="18" customHeight="1">
      <c r="A9044" s="396"/>
      <c r="B9044" s="396"/>
    </row>
    <row r="9045" spans="1:2" ht="18" customHeight="1">
      <c r="A9045" s="396"/>
      <c r="B9045" s="396"/>
    </row>
    <row r="9046" spans="1:2" ht="18" customHeight="1">
      <c r="A9046" s="396"/>
      <c r="B9046" s="396"/>
    </row>
    <row r="9047" spans="1:2" ht="18" customHeight="1">
      <c r="A9047" s="396"/>
      <c r="B9047" s="396"/>
    </row>
    <row r="9048" spans="1:2" ht="18" customHeight="1">
      <c r="A9048" s="396"/>
      <c r="B9048" s="396"/>
    </row>
    <row r="9049" spans="1:2" ht="18" customHeight="1">
      <c r="A9049" s="396"/>
      <c r="B9049" s="396"/>
    </row>
    <row r="9050" spans="1:2" ht="18" customHeight="1">
      <c r="A9050" s="396"/>
      <c r="B9050" s="396"/>
    </row>
    <row r="9051" spans="1:2" ht="18" customHeight="1">
      <c r="A9051" s="396"/>
      <c r="B9051" s="396"/>
    </row>
    <row r="9052" spans="1:2" ht="18" customHeight="1">
      <c r="A9052" s="396"/>
      <c r="B9052" s="396"/>
    </row>
    <row r="9053" spans="1:2" ht="18" customHeight="1">
      <c r="A9053" s="396"/>
      <c r="B9053" s="396"/>
    </row>
    <row r="9054" spans="1:2" ht="18" customHeight="1">
      <c r="A9054" s="396"/>
      <c r="B9054" s="396"/>
    </row>
    <row r="9055" spans="1:2" ht="18" customHeight="1">
      <c r="A9055" s="396"/>
      <c r="B9055" s="396"/>
    </row>
    <row r="9056" spans="1:2" ht="18" customHeight="1">
      <c r="A9056" s="396"/>
      <c r="B9056" s="396"/>
    </row>
    <row r="9057" spans="1:2" ht="18" customHeight="1">
      <c r="A9057" s="396"/>
      <c r="B9057" s="396"/>
    </row>
    <row r="9058" spans="1:2" ht="18" customHeight="1">
      <c r="A9058" s="396"/>
      <c r="B9058" s="396"/>
    </row>
    <row r="9059" spans="1:2" ht="18" customHeight="1">
      <c r="A9059" s="396"/>
      <c r="B9059" s="396"/>
    </row>
    <row r="9060" spans="1:2" ht="18" customHeight="1">
      <c r="A9060" s="396"/>
      <c r="B9060" s="396"/>
    </row>
    <row r="9061" spans="1:2" ht="18" customHeight="1">
      <c r="A9061" s="396"/>
      <c r="B9061" s="396"/>
    </row>
    <row r="9062" spans="1:2" ht="18" customHeight="1">
      <c r="A9062" s="396"/>
      <c r="B9062" s="396"/>
    </row>
    <row r="9063" spans="1:2" ht="18" customHeight="1">
      <c r="A9063" s="396"/>
      <c r="B9063" s="396"/>
    </row>
    <row r="9064" spans="1:2" ht="18" customHeight="1">
      <c r="A9064" s="396"/>
      <c r="B9064" s="396"/>
    </row>
    <row r="9065" spans="1:2" ht="18" customHeight="1">
      <c r="A9065" s="396"/>
      <c r="B9065" s="396"/>
    </row>
    <row r="9066" spans="1:2" ht="18" customHeight="1">
      <c r="A9066" s="396"/>
      <c r="B9066" s="396"/>
    </row>
    <row r="9067" spans="1:2" ht="18" customHeight="1">
      <c r="A9067" s="396"/>
      <c r="B9067" s="396"/>
    </row>
    <row r="9068" spans="1:2" ht="18" customHeight="1">
      <c r="A9068" s="396"/>
      <c r="B9068" s="396"/>
    </row>
    <row r="9069" spans="1:2" ht="18" customHeight="1">
      <c r="A9069" s="396"/>
      <c r="B9069" s="396"/>
    </row>
    <row r="9070" spans="1:2" ht="18" customHeight="1">
      <c r="A9070" s="396"/>
      <c r="B9070" s="396"/>
    </row>
    <row r="9071" spans="1:2" ht="18" customHeight="1">
      <c r="A9071" s="396"/>
      <c r="B9071" s="396"/>
    </row>
    <row r="9072" spans="1:2" ht="18" customHeight="1">
      <c r="A9072" s="396"/>
      <c r="B9072" s="396"/>
    </row>
    <row r="9073" spans="1:2" ht="18" customHeight="1">
      <c r="A9073" s="396"/>
      <c r="B9073" s="396"/>
    </row>
    <row r="9074" spans="1:2" ht="18" customHeight="1">
      <c r="A9074" s="396"/>
      <c r="B9074" s="396"/>
    </row>
    <row r="9075" spans="1:2" ht="18" customHeight="1">
      <c r="A9075" s="396"/>
      <c r="B9075" s="396"/>
    </row>
    <row r="9076" spans="1:2" ht="18" customHeight="1">
      <c r="A9076" s="396"/>
      <c r="B9076" s="396"/>
    </row>
    <row r="9077" spans="1:2" ht="18" customHeight="1">
      <c r="A9077" s="396"/>
      <c r="B9077" s="396"/>
    </row>
    <row r="9078" spans="1:2" ht="18" customHeight="1">
      <c r="A9078" s="396"/>
      <c r="B9078" s="396"/>
    </row>
    <row r="9079" spans="1:2" ht="18" customHeight="1">
      <c r="A9079" s="396"/>
      <c r="B9079" s="396"/>
    </row>
    <row r="9080" spans="1:2" ht="18" customHeight="1">
      <c r="A9080" s="396"/>
      <c r="B9080" s="396"/>
    </row>
    <row r="9081" spans="1:2" ht="18" customHeight="1">
      <c r="A9081" s="396"/>
      <c r="B9081" s="396"/>
    </row>
    <row r="9082" spans="1:2" ht="18" customHeight="1">
      <c r="A9082" s="396"/>
      <c r="B9082" s="396"/>
    </row>
    <row r="9083" spans="1:2" ht="18" customHeight="1">
      <c r="A9083" s="396"/>
      <c r="B9083" s="396"/>
    </row>
    <row r="9084" spans="1:2" ht="18" customHeight="1">
      <c r="A9084" s="396"/>
      <c r="B9084" s="396"/>
    </row>
    <row r="9085" spans="1:2" ht="18" customHeight="1">
      <c r="A9085" s="396"/>
      <c r="B9085" s="396"/>
    </row>
    <row r="9086" spans="1:2" ht="18" customHeight="1">
      <c r="A9086" s="396"/>
      <c r="B9086" s="396"/>
    </row>
    <row r="9087" spans="1:2" ht="18" customHeight="1">
      <c r="A9087" s="396"/>
      <c r="B9087" s="396"/>
    </row>
    <row r="9088" spans="1:2" ht="18" customHeight="1">
      <c r="A9088" s="396"/>
      <c r="B9088" s="396"/>
    </row>
    <row r="9089" spans="1:2" ht="18" customHeight="1">
      <c r="A9089" s="396"/>
      <c r="B9089" s="396"/>
    </row>
    <row r="9090" spans="1:2" ht="18" customHeight="1">
      <c r="A9090" s="396"/>
      <c r="B9090" s="396"/>
    </row>
    <row r="9091" spans="1:2" ht="18" customHeight="1">
      <c r="A9091" s="396"/>
      <c r="B9091" s="396"/>
    </row>
    <row r="9092" spans="1:2" ht="18" customHeight="1">
      <c r="A9092" s="396"/>
      <c r="B9092" s="396"/>
    </row>
    <row r="9093" spans="1:2" ht="18" customHeight="1">
      <c r="A9093" s="396"/>
      <c r="B9093" s="396"/>
    </row>
    <row r="9094" spans="1:2" ht="18" customHeight="1">
      <c r="A9094" s="396"/>
      <c r="B9094" s="396"/>
    </row>
    <row r="9095" spans="1:2" ht="18" customHeight="1">
      <c r="A9095" s="396"/>
      <c r="B9095" s="396"/>
    </row>
    <row r="9096" spans="1:2" ht="18" customHeight="1">
      <c r="A9096" s="396"/>
      <c r="B9096" s="396"/>
    </row>
    <row r="9097" spans="1:2" ht="18" customHeight="1">
      <c r="A9097" s="396"/>
      <c r="B9097" s="396"/>
    </row>
    <row r="9098" spans="1:2" ht="18" customHeight="1">
      <c r="A9098" s="396"/>
      <c r="B9098" s="396"/>
    </row>
    <row r="9099" spans="1:2" ht="18" customHeight="1">
      <c r="A9099" s="396"/>
      <c r="B9099" s="396"/>
    </row>
    <row r="9100" spans="1:2" ht="18" customHeight="1">
      <c r="A9100" s="396"/>
      <c r="B9100" s="396"/>
    </row>
    <row r="9101" spans="1:2" ht="18" customHeight="1">
      <c r="A9101" s="396"/>
      <c r="B9101" s="396"/>
    </row>
    <row r="9102" spans="1:2" ht="18" customHeight="1">
      <c r="A9102" s="396"/>
      <c r="B9102" s="396"/>
    </row>
    <row r="9103" spans="1:2" ht="18" customHeight="1">
      <c r="A9103" s="396"/>
      <c r="B9103" s="396"/>
    </row>
    <row r="9104" spans="1:2" ht="18" customHeight="1">
      <c r="A9104" s="396"/>
      <c r="B9104" s="396"/>
    </row>
    <row r="9105" spans="1:2" ht="18" customHeight="1">
      <c r="A9105" s="396"/>
      <c r="B9105" s="396"/>
    </row>
    <row r="9106" spans="1:2" ht="18" customHeight="1">
      <c r="A9106" s="396"/>
      <c r="B9106" s="396"/>
    </row>
    <row r="9107" spans="1:2" ht="18" customHeight="1">
      <c r="A9107" s="396"/>
      <c r="B9107" s="396"/>
    </row>
    <row r="9108" spans="1:2" ht="18" customHeight="1">
      <c r="A9108" s="396"/>
      <c r="B9108" s="396"/>
    </row>
    <row r="9109" spans="1:2" ht="18" customHeight="1">
      <c r="A9109" s="396"/>
      <c r="B9109" s="396"/>
    </row>
    <row r="9110" spans="1:2" ht="18" customHeight="1">
      <c r="A9110" s="396"/>
      <c r="B9110" s="396"/>
    </row>
    <row r="9111" spans="1:2" ht="18" customHeight="1">
      <c r="A9111" s="396"/>
      <c r="B9111" s="396"/>
    </row>
    <row r="9112" spans="1:2" ht="18" customHeight="1">
      <c r="A9112" s="396"/>
      <c r="B9112" s="396"/>
    </row>
    <row r="9113" spans="1:2" ht="18" customHeight="1">
      <c r="A9113" s="396"/>
      <c r="B9113" s="396"/>
    </row>
    <row r="9114" spans="1:2" ht="18" customHeight="1">
      <c r="A9114" s="396"/>
      <c r="B9114" s="396"/>
    </row>
    <row r="9115" spans="1:2" ht="18" customHeight="1">
      <c r="A9115" s="396"/>
      <c r="B9115" s="396"/>
    </row>
    <row r="9116" spans="1:2" ht="18" customHeight="1">
      <c r="A9116" s="396"/>
      <c r="B9116" s="396"/>
    </row>
    <row r="9117" spans="1:2" ht="18" customHeight="1">
      <c r="A9117" s="396"/>
      <c r="B9117" s="396"/>
    </row>
    <row r="9118" spans="1:2" ht="18" customHeight="1">
      <c r="A9118" s="396"/>
      <c r="B9118" s="396"/>
    </row>
    <row r="9119" spans="1:2" ht="18" customHeight="1">
      <c r="A9119" s="396"/>
      <c r="B9119" s="396"/>
    </row>
    <row r="9120" spans="1:2" ht="18" customHeight="1">
      <c r="A9120" s="396"/>
      <c r="B9120" s="396"/>
    </row>
    <row r="9121" spans="1:2" ht="18" customHeight="1">
      <c r="A9121" s="396"/>
      <c r="B9121" s="396"/>
    </row>
    <row r="9122" spans="1:2" ht="18" customHeight="1">
      <c r="A9122" s="396"/>
      <c r="B9122" s="396"/>
    </row>
    <row r="9123" spans="1:2" ht="18" customHeight="1">
      <c r="A9123" s="396"/>
      <c r="B9123" s="396"/>
    </row>
    <row r="9124" spans="1:2" ht="18" customHeight="1">
      <c r="A9124" s="396"/>
      <c r="B9124" s="396"/>
    </row>
    <row r="9125" spans="1:2" ht="18" customHeight="1">
      <c r="A9125" s="396"/>
      <c r="B9125" s="396"/>
    </row>
    <row r="9126" spans="1:2" ht="18" customHeight="1">
      <c r="A9126" s="396"/>
      <c r="B9126" s="396"/>
    </row>
    <row r="9127" spans="1:2" ht="18" customHeight="1">
      <c r="A9127" s="396"/>
      <c r="B9127" s="396"/>
    </row>
    <row r="9128" spans="1:2" ht="18" customHeight="1">
      <c r="A9128" s="396"/>
      <c r="B9128" s="396"/>
    </row>
    <row r="9129" spans="1:2" ht="18" customHeight="1">
      <c r="A9129" s="396"/>
      <c r="B9129" s="396"/>
    </row>
    <row r="9130" spans="1:2" ht="18" customHeight="1">
      <c r="A9130" s="396"/>
      <c r="B9130" s="396"/>
    </row>
    <row r="9131" spans="1:2" ht="18" customHeight="1">
      <c r="A9131" s="396"/>
      <c r="B9131" s="396"/>
    </row>
    <row r="9132" spans="1:2" ht="18" customHeight="1">
      <c r="A9132" s="396"/>
      <c r="B9132" s="396"/>
    </row>
    <row r="9133" spans="1:2" ht="18" customHeight="1">
      <c r="A9133" s="396"/>
      <c r="B9133" s="396"/>
    </row>
    <row r="9134" spans="1:2" ht="18" customHeight="1">
      <c r="A9134" s="396"/>
      <c r="B9134" s="396"/>
    </row>
    <row r="9135" spans="1:2" ht="18" customHeight="1">
      <c r="A9135" s="396"/>
      <c r="B9135" s="396"/>
    </row>
    <row r="9136" spans="1:2" ht="18" customHeight="1">
      <c r="A9136" s="396"/>
      <c r="B9136" s="396"/>
    </row>
    <row r="9137" spans="1:2" ht="18" customHeight="1">
      <c r="A9137" s="396"/>
      <c r="B9137" s="396"/>
    </row>
    <row r="9138" spans="1:2" ht="18" customHeight="1">
      <c r="A9138" s="396"/>
      <c r="B9138" s="396"/>
    </row>
    <row r="9139" spans="1:2" ht="18" customHeight="1">
      <c r="A9139" s="396"/>
      <c r="B9139" s="396"/>
    </row>
    <row r="9140" spans="1:2" ht="18" customHeight="1">
      <c r="A9140" s="396"/>
      <c r="B9140" s="396"/>
    </row>
    <row r="9141" spans="1:2" ht="18" customHeight="1">
      <c r="A9141" s="396"/>
      <c r="B9141" s="396"/>
    </row>
    <row r="9142" spans="1:2" ht="18" customHeight="1">
      <c r="A9142" s="396"/>
      <c r="B9142" s="396"/>
    </row>
    <row r="9143" spans="1:2" ht="18" customHeight="1">
      <c r="A9143" s="396"/>
      <c r="B9143" s="396"/>
    </row>
    <row r="9144" spans="1:2" ht="18" customHeight="1">
      <c r="A9144" s="396"/>
      <c r="B9144" s="396"/>
    </row>
    <row r="9145" spans="1:2" ht="18" customHeight="1">
      <c r="A9145" s="396"/>
      <c r="B9145" s="396"/>
    </row>
    <row r="9146" spans="1:2" ht="18" customHeight="1">
      <c r="A9146" s="396"/>
      <c r="B9146" s="396"/>
    </row>
    <row r="9147" spans="1:2" ht="18" customHeight="1">
      <c r="A9147" s="396"/>
      <c r="B9147" s="396"/>
    </row>
    <row r="9148" spans="1:2" ht="18" customHeight="1">
      <c r="A9148" s="396"/>
      <c r="B9148" s="396"/>
    </row>
    <row r="9149" spans="1:2" ht="18" customHeight="1">
      <c r="A9149" s="396"/>
      <c r="B9149" s="396"/>
    </row>
    <row r="9150" spans="1:2" ht="18" customHeight="1">
      <c r="A9150" s="396"/>
      <c r="B9150" s="396"/>
    </row>
    <row r="9151" spans="1:2" ht="18" customHeight="1">
      <c r="A9151" s="396"/>
      <c r="B9151" s="396"/>
    </row>
    <row r="9152" spans="1:2" ht="18" customHeight="1">
      <c r="A9152" s="396"/>
      <c r="B9152" s="396"/>
    </row>
    <row r="9153" spans="1:2" ht="18" customHeight="1">
      <c r="A9153" s="396"/>
      <c r="B9153" s="396"/>
    </row>
    <row r="9154" spans="1:2" ht="18" customHeight="1">
      <c r="A9154" s="396"/>
      <c r="B9154" s="396"/>
    </row>
    <row r="9155" spans="1:2" ht="18" customHeight="1">
      <c r="A9155" s="396"/>
      <c r="B9155" s="396"/>
    </row>
    <row r="9156" spans="1:2" ht="18" customHeight="1">
      <c r="A9156" s="396"/>
      <c r="B9156" s="396"/>
    </row>
    <row r="9157" spans="1:2" ht="18" customHeight="1">
      <c r="A9157" s="396"/>
      <c r="B9157" s="396"/>
    </row>
    <row r="9158" spans="1:2" ht="18" customHeight="1">
      <c r="A9158" s="396"/>
      <c r="B9158" s="396"/>
    </row>
    <row r="9159" spans="1:2" ht="18" customHeight="1">
      <c r="A9159" s="396"/>
      <c r="B9159" s="396"/>
    </row>
    <row r="9160" spans="1:2" ht="18" customHeight="1">
      <c r="A9160" s="396"/>
      <c r="B9160" s="396"/>
    </row>
    <row r="9161" spans="1:2" ht="18" customHeight="1">
      <c r="A9161" s="396"/>
      <c r="B9161" s="396"/>
    </row>
    <row r="9162" spans="1:2" ht="18" customHeight="1">
      <c r="A9162" s="396"/>
      <c r="B9162" s="396"/>
    </row>
    <row r="9163" spans="1:2" ht="18" customHeight="1">
      <c r="A9163" s="396"/>
      <c r="B9163" s="396"/>
    </row>
    <row r="9164" spans="1:2" ht="18" customHeight="1">
      <c r="A9164" s="396"/>
      <c r="B9164" s="396"/>
    </row>
    <row r="9165" spans="1:2" ht="18" customHeight="1">
      <c r="A9165" s="396"/>
      <c r="B9165" s="396"/>
    </row>
    <row r="9166" spans="1:2" ht="18" customHeight="1">
      <c r="A9166" s="396"/>
      <c r="B9166" s="396"/>
    </row>
    <row r="9167" spans="1:2" ht="18" customHeight="1">
      <c r="A9167" s="396"/>
      <c r="B9167" s="396"/>
    </row>
    <row r="9168" spans="1:2" ht="18" customHeight="1">
      <c r="A9168" s="396"/>
      <c r="B9168" s="396"/>
    </row>
    <row r="9169" spans="1:2" ht="18" customHeight="1">
      <c r="A9169" s="396"/>
      <c r="B9169" s="396"/>
    </row>
    <row r="9170" spans="1:2" ht="18" customHeight="1">
      <c r="A9170" s="396"/>
      <c r="B9170" s="396"/>
    </row>
    <row r="9171" spans="1:2" ht="18" customHeight="1">
      <c r="A9171" s="396"/>
      <c r="B9171" s="396"/>
    </row>
    <row r="9172" spans="1:2" ht="18" customHeight="1">
      <c r="A9172" s="396"/>
      <c r="B9172" s="396"/>
    </row>
    <row r="9173" spans="1:2" ht="18" customHeight="1">
      <c r="A9173" s="396"/>
      <c r="B9173" s="396"/>
    </row>
    <row r="9174" spans="1:2" ht="18" customHeight="1">
      <c r="A9174" s="396"/>
      <c r="B9174" s="396"/>
    </row>
    <row r="9175" spans="1:2" ht="18" customHeight="1">
      <c r="A9175" s="396"/>
      <c r="B9175" s="396"/>
    </row>
    <row r="9176" spans="1:2" ht="18" customHeight="1">
      <c r="A9176" s="396"/>
      <c r="B9176" s="396"/>
    </row>
    <row r="9177" spans="1:2" ht="18" customHeight="1">
      <c r="A9177" s="396"/>
      <c r="B9177" s="396"/>
    </row>
    <row r="9178" spans="1:2" ht="18" customHeight="1">
      <c r="A9178" s="396"/>
      <c r="B9178" s="396"/>
    </row>
    <row r="9179" spans="1:2" ht="18" customHeight="1">
      <c r="A9179" s="396"/>
      <c r="B9179" s="396"/>
    </row>
    <row r="9180" spans="1:2" ht="18" customHeight="1">
      <c r="A9180" s="396"/>
      <c r="B9180" s="396"/>
    </row>
    <row r="9181" spans="1:2" ht="18" customHeight="1">
      <c r="A9181" s="396"/>
      <c r="B9181" s="396"/>
    </row>
    <row r="9182" spans="1:2" ht="18" customHeight="1">
      <c r="A9182" s="396"/>
      <c r="B9182" s="396"/>
    </row>
    <row r="9183" spans="1:2" ht="18" customHeight="1">
      <c r="A9183" s="396"/>
      <c r="B9183" s="396"/>
    </row>
    <row r="9184" spans="1:2" ht="18" customHeight="1">
      <c r="A9184" s="396"/>
      <c r="B9184" s="396"/>
    </row>
    <row r="9185" spans="1:2" ht="18" customHeight="1">
      <c r="A9185" s="396"/>
      <c r="B9185" s="396"/>
    </row>
    <row r="9186" spans="1:2" ht="18" customHeight="1">
      <c r="A9186" s="396"/>
      <c r="B9186" s="396"/>
    </row>
    <row r="9187" spans="1:2" ht="18" customHeight="1">
      <c r="A9187" s="396"/>
      <c r="B9187" s="396"/>
    </row>
    <row r="9188" spans="1:2" ht="18" customHeight="1">
      <c r="A9188" s="396"/>
      <c r="B9188" s="396"/>
    </row>
    <row r="9189" spans="1:2" ht="18" customHeight="1">
      <c r="A9189" s="396"/>
      <c r="B9189" s="396"/>
    </row>
    <row r="9190" spans="1:2" ht="18" customHeight="1">
      <c r="A9190" s="396"/>
      <c r="B9190" s="396"/>
    </row>
    <row r="9191" spans="1:2" ht="18" customHeight="1">
      <c r="A9191" s="396"/>
      <c r="B9191" s="396"/>
    </row>
    <row r="9192" spans="1:2" ht="18" customHeight="1">
      <c r="A9192" s="396"/>
      <c r="B9192" s="396"/>
    </row>
    <row r="9193" spans="1:2" ht="18" customHeight="1">
      <c r="A9193" s="396"/>
      <c r="B9193" s="396"/>
    </row>
    <row r="9194" spans="1:2" ht="18" customHeight="1">
      <c r="A9194" s="396"/>
      <c r="B9194" s="396"/>
    </row>
    <row r="9195" spans="1:2" ht="18" customHeight="1">
      <c r="A9195" s="396"/>
      <c r="B9195" s="396"/>
    </row>
    <row r="9196" spans="1:2" ht="18" customHeight="1">
      <c r="A9196" s="396"/>
      <c r="B9196" s="396"/>
    </row>
    <row r="9197" spans="1:2" ht="18" customHeight="1">
      <c r="A9197" s="396"/>
      <c r="B9197" s="396"/>
    </row>
    <row r="9198" spans="1:2" ht="18" customHeight="1">
      <c r="A9198" s="396"/>
      <c r="B9198" s="396"/>
    </row>
    <row r="9199" spans="1:2" ht="18" customHeight="1">
      <c r="A9199" s="396"/>
      <c r="B9199" s="396"/>
    </row>
    <row r="9200" spans="1:2" ht="18" customHeight="1">
      <c r="A9200" s="396"/>
      <c r="B9200" s="396"/>
    </row>
    <row r="9201" spans="1:2" ht="18" customHeight="1">
      <c r="A9201" s="396"/>
      <c r="B9201" s="396"/>
    </row>
    <row r="9202" spans="1:2" ht="18" customHeight="1">
      <c r="A9202" s="396"/>
      <c r="B9202" s="396"/>
    </row>
    <row r="9203" spans="1:2" ht="18" customHeight="1">
      <c r="A9203" s="396"/>
      <c r="B9203" s="396"/>
    </row>
    <row r="9204" spans="1:2" ht="18" customHeight="1">
      <c r="A9204" s="396"/>
      <c r="B9204" s="396"/>
    </row>
    <row r="9205" spans="1:2" ht="18" customHeight="1">
      <c r="A9205" s="396"/>
      <c r="B9205" s="396"/>
    </row>
    <row r="9206" spans="1:2" ht="18" customHeight="1">
      <c r="A9206" s="396"/>
      <c r="B9206" s="396"/>
    </row>
    <row r="9207" spans="1:2" ht="18" customHeight="1">
      <c r="A9207" s="396"/>
      <c r="B9207" s="396"/>
    </row>
    <row r="9208" spans="1:2" ht="18" customHeight="1">
      <c r="A9208" s="396"/>
      <c r="B9208" s="396"/>
    </row>
    <row r="9209" spans="1:2" ht="18" customHeight="1">
      <c r="A9209" s="396"/>
      <c r="B9209" s="396"/>
    </row>
    <row r="9210" spans="1:2" ht="18" customHeight="1">
      <c r="A9210" s="396"/>
      <c r="B9210" s="396"/>
    </row>
    <row r="9211" spans="1:2" ht="18" customHeight="1">
      <c r="A9211" s="396"/>
      <c r="B9211" s="396"/>
    </row>
    <row r="9212" spans="1:2" ht="18" customHeight="1">
      <c r="A9212" s="396"/>
      <c r="B9212" s="396"/>
    </row>
    <row r="9213" spans="1:2" ht="18" customHeight="1">
      <c r="A9213" s="396"/>
      <c r="B9213" s="396"/>
    </row>
    <row r="9214" spans="1:2" ht="18" customHeight="1">
      <c r="A9214" s="396"/>
      <c r="B9214" s="396"/>
    </row>
    <row r="9215" spans="1:2" ht="18" customHeight="1">
      <c r="A9215" s="396"/>
      <c r="B9215" s="396"/>
    </row>
    <row r="9216" spans="1:2" ht="18" customHeight="1">
      <c r="A9216" s="396"/>
      <c r="B9216" s="396"/>
    </row>
    <row r="9217" spans="1:2" ht="18" customHeight="1">
      <c r="A9217" s="396"/>
      <c r="B9217" s="396"/>
    </row>
    <row r="9218" spans="1:2" ht="18" customHeight="1">
      <c r="A9218" s="396"/>
      <c r="B9218" s="396"/>
    </row>
    <row r="9219" spans="1:2" ht="18" customHeight="1">
      <c r="A9219" s="396"/>
      <c r="B9219" s="396"/>
    </row>
    <row r="9220" spans="1:2" ht="18" customHeight="1">
      <c r="A9220" s="396"/>
      <c r="B9220" s="396"/>
    </row>
    <row r="9221" spans="1:2" ht="18" customHeight="1">
      <c r="A9221" s="396"/>
      <c r="B9221" s="396"/>
    </row>
    <row r="9222" spans="1:2" ht="18" customHeight="1">
      <c r="A9222" s="396"/>
      <c r="B9222" s="396"/>
    </row>
    <row r="9223" spans="1:2" ht="18" customHeight="1">
      <c r="A9223" s="396"/>
      <c r="B9223" s="396"/>
    </row>
    <row r="9224" spans="1:2" ht="18" customHeight="1">
      <c r="A9224" s="396"/>
      <c r="B9224" s="396"/>
    </row>
    <row r="9225" spans="1:2" ht="18" customHeight="1">
      <c r="A9225" s="396"/>
      <c r="B9225" s="396"/>
    </row>
    <row r="9226" spans="1:2" ht="18" customHeight="1">
      <c r="A9226" s="396"/>
      <c r="B9226" s="396"/>
    </row>
    <row r="9227" spans="1:2" ht="18" customHeight="1">
      <c r="A9227" s="396"/>
      <c r="B9227" s="396"/>
    </row>
    <row r="9228" spans="1:2" ht="18" customHeight="1">
      <c r="A9228" s="396"/>
      <c r="B9228" s="396"/>
    </row>
    <row r="9229" spans="1:2" ht="18" customHeight="1">
      <c r="A9229" s="396"/>
      <c r="B9229" s="396"/>
    </row>
    <row r="9230" spans="1:2" ht="18" customHeight="1">
      <c r="A9230" s="396"/>
      <c r="B9230" s="396"/>
    </row>
    <row r="9231" spans="1:2" ht="18" customHeight="1">
      <c r="A9231" s="396"/>
      <c r="B9231" s="396"/>
    </row>
    <row r="9232" spans="1:2" ht="18" customHeight="1">
      <c r="A9232" s="396"/>
      <c r="B9232" s="396"/>
    </row>
    <row r="9233" spans="1:2" ht="18" customHeight="1">
      <c r="A9233" s="396"/>
      <c r="B9233" s="396"/>
    </row>
    <row r="9234" spans="1:2" ht="18" customHeight="1">
      <c r="A9234" s="396"/>
      <c r="B9234" s="396"/>
    </row>
    <row r="9235" spans="1:2" ht="18" customHeight="1">
      <c r="A9235" s="396"/>
      <c r="B9235" s="396"/>
    </row>
    <row r="9236" spans="1:2" ht="18" customHeight="1">
      <c r="A9236" s="396"/>
      <c r="B9236" s="396"/>
    </row>
    <row r="9237" spans="1:2" ht="18" customHeight="1">
      <c r="A9237" s="396"/>
      <c r="B9237" s="396"/>
    </row>
    <row r="9238" spans="1:2" ht="18" customHeight="1">
      <c r="A9238" s="396"/>
      <c r="B9238" s="396"/>
    </row>
    <row r="9239" spans="1:2" ht="18" customHeight="1">
      <c r="A9239" s="396"/>
      <c r="B9239" s="396"/>
    </row>
    <row r="9240" spans="1:2" ht="18" customHeight="1">
      <c r="A9240" s="396"/>
      <c r="B9240" s="396"/>
    </row>
    <row r="9241" spans="1:2" ht="18" customHeight="1">
      <c r="A9241" s="396"/>
      <c r="B9241" s="396"/>
    </row>
    <row r="9242" spans="1:2" ht="18" customHeight="1">
      <c r="A9242" s="396"/>
      <c r="B9242" s="396"/>
    </row>
    <row r="9243" spans="1:2" ht="18" customHeight="1">
      <c r="A9243" s="396"/>
      <c r="B9243" s="396"/>
    </row>
    <row r="9244" spans="1:2" ht="18" customHeight="1">
      <c r="A9244" s="396"/>
      <c r="B9244" s="396"/>
    </row>
    <row r="9245" spans="1:2" ht="18" customHeight="1">
      <c r="A9245" s="396"/>
      <c r="B9245" s="396"/>
    </row>
    <row r="9246" spans="1:2" ht="18" customHeight="1">
      <c r="A9246" s="396"/>
      <c r="B9246" s="396"/>
    </row>
    <row r="9247" spans="1:2" ht="18" customHeight="1">
      <c r="A9247" s="396"/>
      <c r="B9247" s="396"/>
    </row>
    <row r="9248" spans="1:2" ht="18" customHeight="1">
      <c r="A9248" s="396"/>
      <c r="B9248" s="396"/>
    </row>
    <row r="9249" spans="1:2" ht="18" customHeight="1">
      <c r="A9249" s="396"/>
      <c r="B9249" s="396"/>
    </row>
    <row r="9250" spans="1:2" ht="18" customHeight="1">
      <c r="A9250" s="396"/>
      <c r="B9250" s="396"/>
    </row>
    <row r="9251" spans="1:2" ht="18" customHeight="1">
      <c r="A9251" s="396"/>
      <c r="B9251" s="396"/>
    </row>
    <row r="9252" spans="1:2" ht="18" customHeight="1">
      <c r="A9252" s="396"/>
      <c r="B9252" s="396"/>
    </row>
    <row r="9253" spans="1:2" ht="18" customHeight="1">
      <c r="A9253" s="396"/>
      <c r="B9253" s="396"/>
    </row>
    <row r="9254" spans="1:2" ht="18" customHeight="1">
      <c r="A9254" s="396"/>
      <c r="B9254" s="396"/>
    </row>
    <row r="9255" spans="1:2" ht="18" customHeight="1">
      <c r="A9255" s="396"/>
      <c r="B9255" s="396"/>
    </row>
    <row r="9256" spans="1:2" ht="18" customHeight="1">
      <c r="A9256" s="396"/>
      <c r="B9256" s="396"/>
    </row>
    <row r="9257" spans="1:2" ht="18" customHeight="1">
      <c r="A9257" s="396"/>
      <c r="B9257" s="396"/>
    </row>
    <row r="9258" spans="1:2" ht="18" customHeight="1">
      <c r="A9258" s="396"/>
      <c r="B9258" s="396"/>
    </row>
    <row r="9259" spans="1:2" ht="18" customHeight="1">
      <c r="A9259" s="396"/>
      <c r="B9259" s="396"/>
    </row>
    <row r="9260" spans="1:2" ht="18" customHeight="1">
      <c r="A9260" s="396"/>
      <c r="B9260" s="396"/>
    </row>
    <row r="9261" spans="1:2" ht="18" customHeight="1">
      <c r="A9261" s="396"/>
      <c r="B9261" s="396"/>
    </row>
    <row r="9262" spans="1:2" ht="18" customHeight="1">
      <c r="A9262" s="396"/>
      <c r="B9262" s="396"/>
    </row>
    <row r="9263" spans="1:2" ht="18" customHeight="1">
      <c r="A9263" s="396"/>
      <c r="B9263" s="396"/>
    </row>
    <row r="9264" spans="1:2" ht="18" customHeight="1">
      <c r="A9264" s="396"/>
      <c r="B9264" s="396"/>
    </row>
    <row r="9265" spans="1:2" ht="18" customHeight="1">
      <c r="A9265" s="396"/>
      <c r="B9265" s="396"/>
    </row>
    <row r="9266" spans="1:2" ht="18" customHeight="1">
      <c r="A9266" s="396"/>
      <c r="B9266" s="396"/>
    </row>
    <row r="9267" spans="1:2" ht="18" customHeight="1">
      <c r="A9267" s="396"/>
      <c r="B9267" s="396"/>
    </row>
    <row r="9268" spans="1:2" ht="18" customHeight="1">
      <c r="A9268" s="396"/>
      <c r="B9268" s="396"/>
    </row>
    <row r="9269" spans="1:2" ht="18" customHeight="1">
      <c r="A9269" s="396"/>
      <c r="B9269" s="396"/>
    </row>
    <row r="9270" spans="1:2" ht="18" customHeight="1">
      <c r="A9270" s="396"/>
      <c r="B9270" s="396"/>
    </row>
    <row r="9271" spans="1:2" ht="18" customHeight="1">
      <c r="A9271" s="396"/>
      <c r="B9271" s="396"/>
    </row>
    <row r="9272" spans="1:2" ht="18" customHeight="1">
      <c r="A9272" s="396"/>
      <c r="B9272" s="396"/>
    </row>
    <row r="9273" spans="1:2" ht="18" customHeight="1">
      <c r="A9273" s="396"/>
      <c r="B9273" s="396"/>
    </row>
    <row r="9274" spans="1:2" ht="18" customHeight="1">
      <c r="A9274" s="396"/>
      <c r="B9274" s="396"/>
    </row>
    <row r="9275" spans="1:2" ht="18" customHeight="1">
      <c r="A9275" s="396"/>
      <c r="B9275" s="396"/>
    </row>
    <row r="9276" spans="1:2" ht="18" customHeight="1">
      <c r="A9276" s="396"/>
      <c r="B9276" s="396"/>
    </row>
    <row r="9277" spans="1:2" ht="18" customHeight="1">
      <c r="A9277" s="396"/>
      <c r="B9277" s="396"/>
    </row>
    <row r="9278" spans="1:2" ht="18" customHeight="1">
      <c r="A9278" s="396"/>
      <c r="B9278" s="396"/>
    </row>
    <row r="9279" spans="1:2" ht="18" customHeight="1">
      <c r="A9279" s="396"/>
      <c r="B9279" s="396"/>
    </row>
    <row r="9280" spans="1:2" ht="18" customHeight="1">
      <c r="A9280" s="396"/>
      <c r="B9280" s="396"/>
    </row>
    <row r="9281" spans="1:2" ht="18" customHeight="1">
      <c r="A9281" s="396"/>
      <c r="B9281" s="396"/>
    </row>
    <row r="9282" spans="1:2" ht="18" customHeight="1">
      <c r="A9282" s="396"/>
      <c r="B9282" s="396"/>
    </row>
    <row r="9283" spans="1:2" ht="18" customHeight="1">
      <c r="A9283" s="396"/>
      <c r="B9283" s="396"/>
    </row>
    <row r="9284" spans="1:2" ht="18" customHeight="1">
      <c r="A9284" s="396"/>
      <c r="B9284" s="396"/>
    </row>
    <row r="9285" spans="1:2" ht="18" customHeight="1">
      <c r="A9285" s="396"/>
      <c r="B9285" s="396"/>
    </row>
    <row r="9286" spans="1:2" ht="18" customHeight="1">
      <c r="A9286" s="396"/>
      <c r="B9286" s="396"/>
    </row>
    <row r="9287" spans="1:2" ht="18" customHeight="1">
      <c r="A9287" s="396"/>
      <c r="B9287" s="396"/>
    </row>
    <row r="9288" spans="1:2" ht="18" customHeight="1">
      <c r="A9288" s="396"/>
      <c r="B9288" s="396"/>
    </row>
    <row r="9289" spans="1:2" ht="18" customHeight="1">
      <c r="A9289" s="396"/>
      <c r="B9289" s="396"/>
    </row>
    <row r="9290" spans="1:2" ht="18" customHeight="1">
      <c r="A9290" s="396"/>
      <c r="B9290" s="396"/>
    </row>
    <row r="9291" spans="1:2" ht="18" customHeight="1">
      <c r="A9291" s="396"/>
      <c r="B9291" s="396"/>
    </row>
    <row r="9292" spans="1:2" ht="18" customHeight="1">
      <c r="A9292" s="396"/>
      <c r="B9292" s="396"/>
    </row>
    <row r="9293" spans="1:2" ht="18" customHeight="1">
      <c r="A9293" s="396"/>
      <c r="B9293" s="396"/>
    </row>
    <row r="9294" spans="1:2" ht="18" customHeight="1">
      <c r="A9294" s="396"/>
      <c r="B9294" s="396"/>
    </row>
    <row r="9295" spans="1:2" ht="18" customHeight="1">
      <c r="A9295" s="396"/>
      <c r="B9295" s="396"/>
    </row>
    <row r="9296" spans="1:2" ht="18" customHeight="1">
      <c r="A9296" s="396"/>
      <c r="B9296" s="396"/>
    </row>
    <row r="9297" spans="1:2" ht="18" customHeight="1">
      <c r="A9297" s="396"/>
      <c r="B9297" s="396"/>
    </row>
    <row r="9298" spans="1:2" ht="18" customHeight="1">
      <c r="A9298" s="396"/>
      <c r="B9298" s="396"/>
    </row>
    <row r="9299" spans="1:2" ht="18" customHeight="1">
      <c r="A9299" s="396"/>
      <c r="B9299" s="396"/>
    </row>
    <row r="9300" spans="1:2" ht="18" customHeight="1">
      <c r="A9300" s="396"/>
      <c r="B9300" s="396"/>
    </row>
    <row r="9301" spans="1:2" ht="18" customHeight="1">
      <c r="A9301" s="396"/>
      <c r="B9301" s="396"/>
    </row>
    <row r="9302" spans="1:2" ht="18" customHeight="1">
      <c r="A9302" s="396"/>
      <c r="B9302" s="396"/>
    </row>
    <row r="9303" spans="1:2" ht="18" customHeight="1">
      <c r="A9303" s="396"/>
      <c r="B9303" s="396"/>
    </row>
    <row r="9304" spans="1:2" ht="18" customHeight="1">
      <c r="A9304" s="396"/>
      <c r="B9304" s="396"/>
    </row>
    <row r="9305" spans="1:2" ht="18" customHeight="1">
      <c r="A9305" s="396"/>
      <c r="B9305" s="396"/>
    </row>
    <row r="9306" spans="1:2" ht="18" customHeight="1">
      <c r="A9306" s="396"/>
      <c r="B9306" s="396"/>
    </row>
    <row r="9307" spans="1:2" ht="18" customHeight="1">
      <c r="A9307" s="396"/>
      <c r="B9307" s="396"/>
    </row>
    <row r="9308" spans="1:2" ht="18" customHeight="1">
      <c r="A9308" s="396"/>
      <c r="B9308" s="396"/>
    </row>
    <row r="9309" spans="1:2" ht="18" customHeight="1">
      <c r="A9309" s="396"/>
      <c r="B9309" s="396"/>
    </row>
    <row r="9310" spans="1:2" ht="18" customHeight="1">
      <c r="A9310" s="396"/>
      <c r="B9310" s="396"/>
    </row>
    <row r="9311" spans="1:2" ht="18" customHeight="1">
      <c r="A9311" s="396"/>
      <c r="B9311" s="396"/>
    </row>
    <row r="9312" spans="1:2" ht="18" customHeight="1">
      <c r="A9312" s="396"/>
      <c r="B9312" s="396"/>
    </row>
    <row r="9313" spans="1:2" ht="18" customHeight="1">
      <c r="A9313" s="396"/>
      <c r="B9313" s="396"/>
    </row>
    <row r="9314" spans="1:2" ht="18" customHeight="1">
      <c r="A9314" s="396"/>
      <c r="B9314" s="396"/>
    </row>
    <row r="9315" spans="1:2" ht="18" customHeight="1">
      <c r="A9315" s="396"/>
      <c r="B9315" s="396"/>
    </row>
    <row r="9316" spans="1:2" ht="18" customHeight="1">
      <c r="A9316" s="396"/>
      <c r="B9316" s="396"/>
    </row>
    <row r="9317" spans="1:2" ht="18" customHeight="1">
      <c r="A9317" s="396"/>
      <c r="B9317" s="396"/>
    </row>
    <row r="9318" spans="1:2" ht="18" customHeight="1">
      <c r="A9318" s="396"/>
      <c r="B9318" s="396"/>
    </row>
    <row r="9319" spans="1:2" ht="18" customHeight="1">
      <c r="A9319" s="396"/>
      <c r="B9319" s="396"/>
    </row>
    <row r="9320" spans="1:2" ht="18" customHeight="1">
      <c r="A9320" s="396"/>
      <c r="B9320" s="396"/>
    </row>
    <row r="9321" spans="1:2" ht="18" customHeight="1">
      <c r="A9321" s="396"/>
      <c r="B9321" s="396"/>
    </row>
    <row r="9322" spans="1:2" ht="18" customHeight="1">
      <c r="A9322" s="396"/>
      <c r="B9322" s="396"/>
    </row>
    <row r="9323" spans="1:2" ht="18" customHeight="1">
      <c r="A9323" s="396"/>
      <c r="B9323" s="396"/>
    </row>
    <row r="9324" spans="1:2" ht="18" customHeight="1">
      <c r="A9324" s="396"/>
      <c r="B9324" s="396"/>
    </row>
    <row r="9325" spans="1:2" ht="18" customHeight="1">
      <c r="A9325" s="396"/>
      <c r="B9325" s="396"/>
    </row>
    <row r="9326" spans="1:2" ht="18" customHeight="1">
      <c r="A9326" s="396"/>
      <c r="B9326" s="396"/>
    </row>
    <row r="9327" spans="1:2" ht="18" customHeight="1">
      <c r="A9327" s="396"/>
      <c r="B9327" s="396"/>
    </row>
    <row r="9328" spans="1:2" ht="18" customHeight="1">
      <c r="A9328" s="396"/>
      <c r="B9328" s="396"/>
    </row>
    <row r="9329" spans="1:2" ht="18" customHeight="1">
      <c r="A9329" s="396"/>
      <c r="B9329" s="396"/>
    </row>
    <row r="9330" spans="1:2" ht="18" customHeight="1">
      <c r="A9330" s="396"/>
      <c r="B9330" s="396"/>
    </row>
    <row r="9331" spans="1:2" ht="18" customHeight="1">
      <c r="A9331" s="396"/>
      <c r="B9331" s="396"/>
    </row>
    <row r="9332" spans="1:2" ht="18" customHeight="1">
      <c r="A9332" s="396"/>
      <c r="B9332" s="396"/>
    </row>
    <row r="9333" spans="1:2" ht="18" customHeight="1">
      <c r="A9333" s="396"/>
      <c r="B9333" s="396"/>
    </row>
    <row r="9334" spans="1:2" ht="18" customHeight="1">
      <c r="A9334" s="396"/>
      <c r="B9334" s="396"/>
    </row>
    <row r="9335" spans="1:2" ht="18" customHeight="1">
      <c r="A9335" s="396"/>
      <c r="B9335" s="396"/>
    </row>
    <row r="9336" spans="1:2" ht="18" customHeight="1">
      <c r="A9336" s="396"/>
      <c r="B9336" s="396"/>
    </row>
    <row r="9337" spans="1:2" ht="18" customHeight="1">
      <c r="A9337" s="396"/>
      <c r="B9337" s="396"/>
    </row>
    <row r="9338" spans="1:2" ht="18" customHeight="1">
      <c r="A9338" s="396"/>
      <c r="B9338" s="396"/>
    </row>
    <row r="9339" spans="1:2" ht="18" customHeight="1">
      <c r="A9339" s="396"/>
      <c r="B9339" s="396"/>
    </row>
    <row r="9340" spans="1:2" ht="18" customHeight="1">
      <c r="A9340" s="396"/>
      <c r="B9340" s="396"/>
    </row>
    <row r="9341" spans="1:2" ht="18" customHeight="1">
      <c r="A9341" s="396"/>
      <c r="B9341" s="396"/>
    </row>
    <row r="9342" spans="1:2" ht="18" customHeight="1">
      <c r="A9342" s="396"/>
      <c r="B9342" s="396"/>
    </row>
    <row r="9343" spans="1:2" ht="18" customHeight="1">
      <c r="A9343" s="396"/>
      <c r="B9343" s="396"/>
    </row>
    <row r="9344" spans="1:2" ht="18" customHeight="1">
      <c r="A9344" s="396"/>
      <c r="B9344" s="396"/>
    </row>
    <row r="9345" spans="1:2" ht="18" customHeight="1">
      <c r="A9345" s="396"/>
      <c r="B9345" s="396"/>
    </row>
    <row r="9346" spans="1:2" ht="18" customHeight="1">
      <c r="A9346" s="396"/>
      <c r="B9346" s="396"/>
    </row>
    <row r="9347" spans="1:2" ht="18" customHeight="1">
      <c r="A9347" s="396"/>
      <c r="B9347" s="396"/>
    </row>
    <row r="9348" spans="1:2" ht="18" customHeight="1">
      <c r="A9348" s="396"/>
      <c r="B9348" s="396"/>
    </row>
    <row r="9349" spans="1:2" ht="18" customHeight="1">
      <c r="A9349" s="396"/>
      <c r="B9349" s="396"/>
    </row>
    <row r="9350" spans="1:2" ht="18" customHeight="1">
      <c r="A9350" s="396"/>
      <c r="B9350" s="396"/>
    </row>
    <row r="9351" spans="1:2" ht="18" customHeight="1">
      <c r="A9351" s="396"/>
      <c r="B9351" s="396"/>
    </row>
    <row r="9352" spans="1:2" ht="18" customHeight="1">
      <c r="A9352" s="396"/>
      <c r="B9352" s="396"/>
    </row>
    <row r="9353" spans="1:2" ht="18" customHeight="1">
      <c r="A9353" s="396"/>
      <c r="B9353" s="396"/>
    </row>
    <row r="9354" spans="1:2" ht="18" customHeight="1">
      <c r="A9354" s="396"/>
      <c r="B9354" s="396"/>
    </row>
    <row r="9355" spans="1:2" ht="18" customHeight="1">
      <c r="A9355" s="396"/>
      <c r="B9355" s="396"/>
    </row>
    <row r="9356" spans="1:2" ht="18" customHeight="1">
      <c r="A9356" s="396"/>
      <c r="B9356" s="396"/>
    </row>
    <row r="9357" spans="1:2" ht="18" customHeight="1">
      <c r="A9357" s="396"/>
      <c r="B9357" s="396"/>
    </row>
    <row r="9358" spans="1:2" ht="18" customHeight="1">
      <c r="A9358" s="396"/>
      <c r="B9358" s="396"/>
    </row>
    <row r="9359" spans="1:2" ht="18" customHeight="1">
      <c r="A9359" s="396"/>
      <c r="B9359" s="396"/>
    </row>
    <row r="9360" spans="1:2" ht="18" customHeight="1">
      <c r="A9360" s="396"/>
      <c r="B9360" s="396"/>
    </row>
    <row r="9361" spans="1:2" ht="18" customHeight="1">
      <c r="A9361" s="396"/>
      <c r="B9361" s="396"/>
    </row>
    <row r="9362" spans="1:2" ht="18" customHeight="1">
      <c r="A9362" s="396"/>
      <c r="B9362" s="396"/>
    </row>
    <row r="9363" spans="1:2" ht="18" customHeight="1">
      <c r="A9363" s="396"/>
      <c r="B9363" s="396"/>
    </row>
    <row r="9364" spans="1:2" ht="18" customHeight="1">
      <c r="A9364" s="396"/>
      <c r="B9364" s="396"/>
    </row>
    <row r="9365" spans="1:2" ht="18" customHeight="1">
      <c r="A9365" s="396"/>
      <c r="B9365" s="396"/>
    </row>
    <row r="9366" spans="1:2" ht="18" customHeight="1">
      <c r="A9366" s="396"/>
      <c r="B9366" s="396"/>
    </row>
    <row r="9367" spans="1:2" ht="18" customHeight="1">
      <c r="A9367" s="396"/>
      <c r="B9367" s="396"/>
    </row>
    <row r="9368" spans="1:2" ht="18" customHeight="1">
      <c r="A9368" s="396"/>
      <c r="B9368" s="396"/>
    </row>
    <row r="9369" spans="1:2" ht="18" customHeight="1">
      <c r="A9369" s="396"/>
      <c r="B9369" s="396"/>
    </row>
    <row r="9370" spans="1:2" ht="18" customHeight="1">
      <c r="A9370" s="396"/>
      <c r="B9370" s="396"/>
    </row>
    <row r="9371" spans="1:2" ht="18" customHeight="1">
      <c r="A9371" s="396"/>
      <c r="B9371" s="396"/>
    </row>
    <row r="9372" spans="1:2" ht="18" customHeight="1">
      <c r="A9372" s="396"/>
      <c r="B9372" s="396"/>
    </row>
    <row r="9373" spans="1:2" ht="18" customHeight="1">
      <c r="A9373" s="396"/>
      <c r="B9373" s="396"/>
    </row>
    <row r="9374" spans="1:2" ht="18" customHeight="1">
      <c r="A9374" s="396"/>
      <c r="B9374" s="396"/>
    </row>
    <row r="9375" spans="1:2" ht="18" customHeight="1">
      <c r="A9375" s="396"/>
      <c r="B9375" s="396"/>
    </row>
    <row r="9376" spans="1:2" ht="18" customHeight="1">
      <c r="A9376" s="396"/>
      <c r="B9376" s="396"/>
    </row>
    <row r="9377" spans="1:2" ht="18" customHeight="1">
      <c r="A9377" s="396"/>
      <c r="B9377" s="396"/>
    </row>
    <row r="9378" spans="1:2" ht="18" customHeight="1">
      <c r="A9378" s="396"/>
      <c r="B9378" s="396"/>
    </row>
    <row r="9379" spans="1:2" ht="18" customHeight="1">
      <c r="A9379" s="396"/>
      <c r="B9379" s="396"/>
    </row>
    <row r="9380" spans="1:2" ht="18" customHeight="1">
      <c r="A9380" s="396"/>
      <c r="B9380" s="396"/>
    </row>
    <row r="9381" spans="1:2" ht="18" customHeight="1">
      <c r="A9381" s="396"/>
      <c r="B9381" s="396"/>
    </row>
    <row r="9382" spans="1:2" ht="18" customHeight="1">
      <c r="A9382" s="396"/>
      <c r="B9382" s="396"/>
    </row>
    <row r="9383" spans="1:2" ht="18" customHeight="1">
      <c r="A9383" s="396"/>
      <c r="B9383" s="396"/>
    </row>
    <row r="9384" spans="1:2" ht="18" customHeight="1">
      <c r="A9384" s="396"/>
      <c r="B9384" s="396"/>
    </row>
    <row r="9385" spans="1:2" ht="18" customHeight="1">
      <c r="A9385" s="396"/>
      <c r="B9385" s="396"/>
    </row>
    <row r="9386" spans="1:2" ht="18" customHeight="1">
      <c r="A9386" s="396"/>
      <c r="B9386" s="396"/>
    </row>
    <row r="9387" spans="1:2" ht="18" customHeight="1">
      <c r="A9387" s="396"/>
      <c r="B9387" s="396"/>
    </row>
    <row r="9388" spans="1:2" ht="18" customHeight="1">
      <c r="A9388" s="396"/>
      <c r="B9388" s="396"/>
    </row>
    <row r="9389" spans="1:2" ht="18" customHeight="1">
      <c r="A9389" s="396"/>
      <c r="B9389" s="396"/>
    </row>
    <row r="9390" spans="1:2" ht="18" customHeight="1">
      <c r="A9390" s="396"/>
      <c r="B9390" s="396"/>
    </row>
    <row r="9391" spans="1:2" ht="18" customHeight="1">
      <c r="A9391" s="396"/>
      <c r="B9391" s="396"/>
    </row>
    <row r="9392" spans="1:2" ht="18" customHeight="1">
      <c r="A9392" s="396"/>
      <c r="B9392" s="396"/>
    </row>
    <row r="9393" spans="1:2" ht="18" customHeight="1">
      <c r="A9393" s="396"/>
      <c r="B9393" s="396"/>
    </row>
    <row r="9394" spans="1:2" ht="18" customHeight="1">
      <c r="A9394" s="396"/>
      <c r="B9394" s="396"/>
    </row>
    <row r="9395" spans="1:2" ht="18" customHeight="1">
      <c r="A9395" s="396"/>
      <c r="B9395" s="396"/>
    </row>
    <row r="9396" spans="1:2" ht="18" customHeight="1">
      <c r="A9396" s="396"/>
      <c r="B9396" s="396"/>
    </row>
    <row r="9397" spans="1:2" ht="18" customHeight="1">
      <c r="A9397" s="396"/>
      <c r="B9397" s="396"/>
    </row>
    <row r="9398" spans="1:2" ht="18" customHeight="1">
      <c r="A9398" s="396"/>
      <c r="B9398" s="396"/>
    </row>
    <row r="9399" spans="1:2" ht="18" customHeight="1">
      <c r="A9399" s="396"/>
      <c r="B9399" s="396"/>
    </row>
    <row r="9400" spans="1:2" ht="18" customHeight="1">
      <c r="A9400" s="396"/>
      <c r="B9400" s="396"/>
    </row>
    <row r="9401" spans="1:2" ht="18" customHeight="1">
      <c r="A9401" s="396"/>
      <c r="B9401" s="396"/>
    </row>
    <row r="9402" spans="1:2" ht="18" customHeight="1">
      <c r="A9402" s="396"/>
      <c r="B9402" s="396"/>
    </row>
    <row r="9403" spans="1:2" ht="18" customHeight="1">
      <c r="A9403" s="396"/>
      <c r="B9403" s="396"/>
    </row>
    <row r="9404" spans="1:2" ht="18" customHeight="1">
      <c r="A9404" s="396"/>
      <c r="B9404" s="396"/>
    </row>
    <row r="9405" spans="1:2" ht="18" customHeight="1">
      <c r="A9405" s="396"/>
      <c r="B9405" s="396"/>
    </row>
    <row r="9406" spans="1:2" ht="18" customHeight="1">
      <c r="A9406" s="396"/>
      <c r="B9406" s="396"/>
    </row>
    <row r="9407" spans="1:2" ht="18" customHeight="1">
      <c r="A9407" s="396"/>
      <c r="B9407" s="396"/>
    </row>
    <row r="9408" spans="1:2" ht="18" customHeight="1">
      <c r="A9408" s="396"/>
      <c r="B9408" s="396"/>
    </row>
    <row r="9409" spans="1:2" ht="18" customHeight="1">
      <c r="A9409" s="396"/>
      <c r="B9409" s="396"/>
    </row>
    <row r="9410" spans="1:2" ht="18" customHeight="1">
      <c r="A9410" s="396"/>
      <c r="B9410" s="396"/>
    </row>
    <row r="9411" spans="1:2" ht="18" customHeight="1">
      <c r="A9411" s="396"/>
      <c r="B9411" s="396"/>
    </row>
    <row r="9412" spans="1:2" ht="18" customHeight="1">
      <c r="A9412" s="396"/>
      <c r="B9412" s="396"/>
    </row>
    <row r="9413" spans="1:2" ht="18" customHeight="1">
      <c r="A9413" s="396"/>
      <c r="B9413" s="396"/>
    </row>
    <row r="9414" spans="1:2" ht="18" customHeight="1">
      <c r="A9414" s="396"/>
      <c r="B9414" s="396"/>
    </row>
    <row r="9415" spans="1:2" ht="18" customHeight="1">
      <c r="A9415" s="396"/>
      <c r="B9415" s="396"/>
    </row>
    <row r="9416" spans="1:2" ht="18" customHeight="1">
      <c r="A9416" s="396"/>
      <c r="B9416" s="396"/>
    </row>
    <row r="9417" spans="1:2" ht="18" customHeight="1">
      <c r="A9417" s="396"/>
      <c r="B9417" s="396"/>
    </row>
    <row r="9418" spans="1:2" ht="18" customHeight="1">
      <c r="A9418" s="396"/>
      <c r="B9418" s="396"/>
    </row>
    <row r="9419" spans="1:2" ht="18" customHeight="1">
      <c r="A9419" s="396"/>
      <c r="B9419" s="396"/>
    </row>
    <row r="9420" spans="1:2" ht="18" customHeight="1">
      <c r="A9420" s="396"/>
      <c r="B9420" s="396"/>
    </row>
    <row r="9421" spans="1:2" ht="18" customHeight="1">
      <c r="A9421" s="396"/>
      <c r="B9421" s="396"/>
    </row>
    <row r="9422" spans="1:2" ht="18" customHeight="1">
      <c r="A9422" s="396"/>
      <c r="B9422" s="396"/>
    </row>
    <row r="9423" spans="1:2" ht="18" customHeight="1">
      <c r="A9423" s="396"/>
      <c r="B9423" s="396"/>
    </row>
    <row r="9424" spans="1:2" ht="18" customHeight="1">
      <c r="A9424" s="396"/>
      <c r="B9424" s="396"/>
    </row>
    <row r="9425" spans="1:2" ht="18" customHeight="1">
      <c r="A9425" s="396"/>
      <c r="B9425" s="396"/>
    </row>
    <row r="9426" spans="1:2" ht="18" customHeight="1">
      <c r="A9426" s="396"/>
      <c r="B9426" s="396"/>
    </row>
    <row r="9427" spans="1:2" ht="18" customHeight="1">
      <c r="A9427" s="396"/>
      <c r="B9427" s="396"/>
    </row>
    <row r="9428" spans="1:2" ht="18" customHeight="1">
      <c r="A9428" s="396"/>
      <c r="B9428" s="396"/>
    </row>
    <row r="9429" spans="1:2" ht="18" customHeight="1">
      <c r="A9429" s="396"/>
      <c r="B9429" s="396"/>
    </row>
    <row r="9430" spans="1:2" ht="18" customHeight="1">
      <c r="A9430" s="396"/>
      <c r="B9430" s="396"/>
    </row>
    <row r="9431" spans="1:2" ht="18" customHeight="1">
      <c r="A9431" s="396"/>
      <c r="B9431" s="396"/>
    </row>
    <row r="9432" spans="1:2" ht="18" customHeight="1">
      <c r="A9432" s="396"/>
      <c r="B9432" s="396"/>
    </row>
    <row r="9433" spans="1:2" ht="18" customHeight="1">
      <c r="A9433" s="396"/>
      <c r="B9433" s="396"/>
    </row>
    <row r="9434" spans="1:2" ht="18" customHeight="1">
      <c r="A9434" s="396"/>
      <c r="B9434" s="396"/>
    </row>
    <row r="9435" spans="1:2" ht="18" customHeight="1">
      <c r="A9435" s="396"/>
      <c r="B9435" s="396"/>
    </row>
    <row r="9436" spans="1:2" ht="18" customHeight="1">
      <c r="A9436" s="396"/>
      <c r="B9436" s="396"/>
    </row>
    <row r="9437" spans="1:2" ht="18" customHeight="1">
      <c r="A9437" s="396"/>
      <c r="B9437" s="396"/>
    </row>
    <row r="9438" spans="1:2" ht="18" customHeight="1">
      <c r="A9438" s="396"/>
      <c r="B9438" s="396"/>
    </row>
    <row r="9439" spans="1:2" ht="18" customHeight="1">
      <c r="A9439" s="396"/>
      <c r="B9439" s="396"/>
    </row>
    <row r="9440" spans="1:2" ht="18" customHeight="1">
      <c r="A9440" s="396"/>
      <c r="B9440" s="396"/>
    </row>
    <row r="9441" spans="1:2" ht="18" customHeight="1">
      <c r="A9441" s="396"/>
      <c r="B9441" s="396"/>
    </row>
    <row r="9442" spans="1:2" ht="18" customHeight="1">
      <c r="A9442" s="396"/>
      <c r="B9442" s="396"/>
    </row>
    <row r="9443" spans="1:2" ht="18" customHeight="1">
      <c r="A9443" s="396"/>
      <c r="B9443" s="396"/>
    </row>
    <row r="9444" spans="1:2" ht="18" customHeight="1">
      <c r="A9444" s="396"/>
      <c r="B9444" s="396"/>
    </row>
    <row r="9445" spans="1:2" ht="18" customHeight="1">
      <c r="A9445" s="396"/>
      <c r="B9445" s="396"/>
    </row>
    <row r="9446" spans="1:2" ht="18" customHeight="1">
      <c r="A9446" s="396"/>
      <c r="B9446" s="396"/>
    </row>
    <row r="9447" spans="1:2" ht="18" customHeight="1">
      <c r="A9447" s="396"/>
      <c r="B9447" s="396"/>
    </row>
    <row r="9448" spans="1:2" ht="18" customHeight="1">
      <c r="A9448" s="396"/>
      <c r="B9448" s="396"/>
    </row>
    <row r="9449" spans="1:2" ht="18" customHeight="1">
      <c r="A9449" s="396"/>
      <c r="B9449" s="396"/>
    </row>
    <row r="9450" spans="1:2" ht="18" customHeight="1">
      <c r="A9450" s="396"/>
      <c r="B9450" s="396"/>
    </row>
    <row r="9451" spans="1:2" ht="18" customHeight="1">
      <c r="A9451" s="396"/>
      <c r="B9451" s="396"/>
    </row>
    <row r="9452" spans="1:2" ht="18" customHeight="1">
      <c r="A9452" s="396"/>
      <c r="B9452" s="396"/>
    </row>
    <row r="9453" spans="1:2" ht="18" customHeight="1">
      <c r="A9453" s="396"/>
      <c r="B9453" s="396"/>
    </row>
    <row r="9454" spans="1:2" ht="18" customHeight="1">
      <c r="A9454" s="396"/>
      <c r="B9454" s="396"/>
    </row>
    <row r="9455" spans="1:2" ht="18" customHeight="1">
      <c r="A9455" s="396"/>
      <c r="B9455" s="396"/>
    </row>
    <row r="9456" spans="1:2" ht="18" customHeight="1">
      <c r="A9456" s="396"/>
      <c r="B9456" s="396"/>
    </row>
    <row r="9457" spans="1:2" ht="18" customHeight="1">
      <c r="A9457" s="396"/>
      <c r="B9457" s="396"/>
    </row>
    <row r="9458" spans="1:2" ht="18" customHeight="1">
      <c r="A9458" s="396"/>
      <c r="B9458" s="396"/>
    </row>
    <row r="9459" spans="1:2" ht="18" customHeight="1">
      <c r="A9459" s="396"/>
      <c r="B9459" s="396"/>
    </row>
    <row r="9460" spans="1:2" ht="18" customHeight="1">
      <c r="A9460" s="396"/>
      <c r="B9460" s="396"/>
    </row>
    <row r="9461" spans="1:2" ht="18" customHeight="1">
      <c r="A9461" s="396"/>
      <c r="B9461" s="396"/>
    </row>
    <row r="9462" spans="1:2" ht="18" customHeight="1">
      <c r="A9462" s="396"/>
      <c r="B9462" s="396"/>
    </row>
    <row r="9463" spans="1:2" ht="18" customHeight="1">
      <c r="A9463" s="396"/>
      <c r="B9463" s="396"/>
    </row>
    <row r="9464" spans="1:2" ht="18" customHeight="1">
      <c r="A9464" s="396"/>
      <c r="B9464" s="396"/>
    </row>
    <row r="9465" spans="1:2" ht="18" customHeight="1">
      <c r="A9465" s="396"/>
      <c r="B9465" s="396"/>
    </row>
    <row r="9466" spans="1:2" ht="18" customHeight="1">
      <c r="A9466" s="396"/>
      <c r="B9466" s="396"/>
    </row>
    <row r="9467" spans="1:2" ht="18" customHeight="1">
      <c r="A9467" s="396"/>
      <c r="B9467" s="396"/>
    </row>
    <row r="9468" spans="1:2" ht="18" customHeight="1">
      <c r="A9468" s="396"/>
      <c r="B9468" s="396"/>
    </row>
    <row r="9469" spans="1:2" ht="18" customHeight="1">
      <c r="A9469" s="396"/>
      <c r="B9469" s="396"/>
    </row>
    <row r="9470" spans="1:2" ht="18" customHeight="1">
      <c r="A9470" s="396"/>
      <c r="B9470" s="396"/>
    </row>
    <row r="9471" spans="1:2" ht="18" customHeight="1">
      <c r="A9471" s="396"/>
      <c r="B9471" s="396"/>
    </row>
    <row r="9472" spans="1:2" ht="18" customHeight="1">
      <c r="A9472" s="396"/>
      <c r="B9472" s="396"/>
    </row>
    <row r="9473" spans="1:2" ht="18" customHeight="1">
      <c r="A9473" s="396"/>
      <c r="B9473" s="396"/>
    </row>
    <row r="9474" spans="1:2" ht="18" customHeight="1">
      <c r="A9474" s="396"/>
      <c r="B9474" s="396"/>
    </row>
    <row r="9475" spans="1:2" ht="18" customHeight="1">
      <c r="A9475" s="396"/>
      <c r="B9475" s="396"/>
    </row>
    <row r="9476" spans="1:2" ht="18" customHeight="1">
      <c r="A9476" s="396"/>
      <c r="B9476" s="396"/>
    </row>
    <row r="9477" spans="1:2" ht="18" customHeight="1">
      <c r="A9477" s="396"/>
      <c r="B9477" s="396"/>
    </row>
    <row r="9478" spans="1:2" ht="18" customHeight="1">
      <c r="A9478" s="396"/>
      <c r="B9478" s="396"/>
    </row>
    <row r="9479" spans="1:2" ht="18" customHeight="1">
      <c r="A9479" s="396"/>
      <c r="B9479" s="396"/>
    </row>
    <row r="9480" spans="1:2" ht="18" customHeight="1">
      <c r="A9480" s="396"/>
      <c r="B9480" s="396"/>
    </row>
    <row r="9481" spans="1:2" ht="18" customHeight="1">
      <c r="A9481" s="396"/>
      <c r="B9481" s="396"/>
    </row>
    <row r="9482" spans="1:2" ht="18" customHeight="1">
      <c r="A9482" s="396"/>
      <c r="B9482" s="396"/>
    </row>
    <row r="9483" spans="1:2" ht="18" customHeight="1">
      <c r="A9483" s="396"/>
      <c r="B9483" s="396"/>
    </row>
    <row r="9484" spans="1:2" ht="18" customHeight="1">
      <c r="A9484" s="396"/>
      <c r="B9484" s="396"/>
    </row>
    <row r="9485" spans="1:2" ht="18" customHeight="1">
      <c r="A9485" s="396"/>
      <c r="B9485" s="396"/>
    </row>
    <row r="9486" spans="1:2" ht="18" customHeight="1">
      <c r="A9486" s="396"/>
      <c r="B9486" s="396"/>
    </row>
    <row r="9487" spans="1:2" ht="18" customHeight="1">
      <c r="A9487" s="396"/>
      <c r="B9487" s="396"/>
    </row>
    <row r="9488" spans="1:2" ht="18" customHeight="1">
      <c r="A9488" s="396"/>
      <c r="B9488" s="396"/>
    </row>
    <row r="9489" spans="1:2" ht="18" customHeight="1">
      <c r="A9489" s="396"/>
      <c r="B9489" s="396"/>
    </row>
    <row r="9490" spans="1:2" ht="18" customHeight="1">
      <c r="A9490" s="396"/>
      <c r="B9490" s="396"/>
    </row>
    <row r="9491" spans="1:2" ht="18" customHeight="1">
      <c r="A9491" s="396"/>
      <c r="B9491" s="396"/>
    </row>
    <row r="9492" spans="1:2" ht="18" customHeight="1">
      <c r="A9492" s="396"/>
      <c r="B9492" s="396"/>
    </row>
    <row r="9493" spans="1:2" ht="18" customHeight="1">
      <c r="A9493" s="396"/>
      <c r="B9493" s="396"/>
    </row>
    <row r="9494" spans="1:2" ht="18" customHeight="1">
      <c r="A9494" s="396"/>
      <c r="B9494" s="396"/>
    </row>
    <row r="9495" spans="1:2" ht="18" customHeight="1">
      <c r="A9495" s="396"/>
      <c r="B9495" s="396"/>
    </row>
    <row r="9496" spans="1:2" ht="18" customHeight="1">
      <c r="A9496" s="396"/>
      <c r="B9496" s="396"/>
    </row>
    <row r="9497" spans="1:2" ht="18" customHeight="1">
      <c r="A9497" s="396"/>
      <c r="B9497" s="396"/>
    </row>
    <row r="9498" spans="1:2" ht="18" customHeight="1">
      <c r="A9498" s="396"/>
      <c r="B9498" s="396"/>
    </row>
    <row r="9499" spans="1:2" ht="18" customHeight="1">
      <c r="A9499" s="396"/>
      <c r="B9499" s="396"/>
    </row>
    <row r="9500" spans="1:2" ht="18" customHeight="1">
      <c r="A9500" s="396"/>
      <c r="B9500" s="396"/>
    </row>
    <row r="9501" spans="1:2" ht="18" customHeight="1">
      <c r="A9501" s="396"/>
      <c r="B9501" s="396"/>
    </row>
    <row r="9502" spans="1:2" ht="18" customHeight="1">
      <c r="A9502" s="396"/>
      <c r="B9502" s="396"/>
    </row>
    <row r="9503" spans="1:2" ht="18" customHeight="1">
      <c r="A9503" s="396"/>
      <c r="B9503" s="396"/>
    </row>
    <row r="9504" spans="1:2" ht="18" customHeight="1">
      <c r="A9504" s="396"/>
      <c r="B9504" s="396"/>
    </row>
    <row r="9505" spans="1:2" ht="18" customHeight="1">
      <c r="A9505" s="396"/>
      <c r="B9505" s="396"/>
    </row>
    <row r="9506" spans="1:2" ht="18" customHeight="1">
      <c r="A9506" s="396"/>
      <c r="B9506" s="396"/>
    </row>
    <row r="9507" spans="1:2" ht="18" customHeight="1">
      <c r="A9507" s="396"/>
      <c r="B9507" s="396"/>
    </row>
    <row r="9508" spans="1:2" ht="18" customHeight="1">
      <c r="A9508" s="396"/>
      <c r="B9508" s="396"/>
    </row>
    <row r="9509" spans="1:2" ht="18" customHeight="1">
      <c r="A9509" s="396"/>
      <c r="B9509" s="396"/>
    </row>
    <row r="9510" spans="1:2" ht="18" customHeight="1">
      <c r="A9510" s="396"/>
      <c r="B9510" s="396"/>
    </row>
    <row r="9511" spans="1:2" ht="18" customHeight="1">
      <c r="A9511" s="396"/>
      <c r="B9511" s="396"/>
    </row>
    <row r="9512" spans="1:2" ht="18" customHeight="1">
      <c r="A9512" s="396"/>
      <c r="B9512" s="396"/>
    </row>
    <row r="9513" spans="1:2" ht="18" customHeight="1">
      <c r="A9513" s="396"/>
      <c r="B9513" s="396"/>
    </row>
    <row r="9514" spans="1:2" ht="18" customHeight="1">
      <c r="A9514" s="396"/>
      <c r="B9514" s="396"/>
    </row>
    <row r="9515" spans="1:2" ht="18" customHeight="1">
      <c r="A9515" s="396"/>
      <c r="B9515" s="396"/>
    </row>
    <row r="9516" spans="1:2" ht="18" customHeight="1">
      <c r="A9516" s="396"/>
      <c r="B9516" s="396"/>
    </row>
    <row r="9517" spans="1:2" ht="18" customHeight="1">
      <c r="A9517" s="396"/>
      <c r="B9517" s="396"/>
    </row>
    <row r="9518" spans="1:2" ht="18" customHeight="1">
      <c r="A9518" s="396"/>
      <c r="B9518" s="396"/>
    </row>
    <row r="9519" spans="1:2" ht="18" customHeight="1">
      <c r="A9519" s="396"/>
      <c r="B9519" s="396"/>
    </row>
    <row r="9520" spans="1:2" ht="18" customHeight="1">
      <c r="A9520" s="396"/>
      <c r="B9520" s="396"/>
    </row>
    <row r="9521" spans="1:2" ht="18" customHeight="1">
      <c r="A9521" s="396"/>
      <c r="B9521" s="396"/>
    </row>
    <row r="9522" spans="1:2" ht="18" customHeight="1">
      <c r="A9522" s="396"/>
      <c r="B9522" s="396"/>
    </row>
    <row r="9523" spans="1:2" ht="18" customHeight="1">
      <c r="A9523" s="396"/>
      <c r="B9523" s="396"/>
    </row>
    <row r="9524" spans="1:2" ht="18" customHeight="1">
      <c r="A9524" s="396"/>
      <c r="B9524" s="396"/>
    </row>
    <row r="9525" spans="1:2" ht="18" customHeight="1">
      <c r="A9525" s="396"/>
      <c r="B9525" s="396"/>
    </row>
    <row r="9526" spans="1:2" ht="18" customHeight="1">
      <c r="A9526" s="396"/>
      <c r="B9526" s="396"/>
    </row>
    <row r="9527" spans="1:2" ht="18" customHeight="1">
      <c r="A9527" s="396"/>
      <c r="B9527" s="396"/>
    </row>
    <row r="9528" spans="1:2" ht="18" customHeight="1">
      <c r="A9528" s="396"/>
      <c r="B9528" s="396"/>
    </row>
    <row r="9529" spans="1:2" ht="18" customHeight="1">
      <c r="A9529" s="396"/>
      <c r="B9529" s="396"/>
    </row>
    <row r="9530" spans="1:2" ht="18" customHeight="1">
      <c r="A9530" s="396"/>
      <c r="B9530" s="396"/>
    </row>
    <row r="9531" spans="1:2" ht="18" customHeight="1">
      <c r="A9531" s="396"/>
      <c r="B9531" s="396"/>
    </row>
    <row r="9532" spans="1:2" ht="18" customHeight="1">
      <c r="A9532" s="396"/>
      <c r="B9532" s="396"/>
    </row>
    <row r="9533" spans="1:2" ht="18" customHeight="1">
      <c r="A9533" s="396"/>
      <c r="B9533" s="396"/>
    </row>
    <row r="9534" spans="1:2" ht="18" customHeight="1">
      <c r="A9534" s="396"/>
      <c r="B9534" s="396"/>
    </row>
    <row r="9535" spans="1:2" ht="18" customHeight="1">
      <c r="A9535" s="396"/>
      <c r="B9535" s="396"/>
    </row>
    <row r="9536" spans="1:2" ht="18" customHeight="1">
      <c r="A9536" s="396"/>
      <c r="B9536" s="396"/>
    </row>
    <row r="9537" spans="1:2" ht="18" customHeight="1">
      <c r="A9537" s="396"/>
      <c r="B9537" s="396"/>
    </row>
    <row r="9538" spans="1:2" ht="18" customHeight="1">
      <c r="A9538" s="396"/>
      <c r="B9538" s="396"/>
    </row>
    <row r="9539" spans="1:2" ht="18" customHeight="1">
      <c r="A9539" s="396"/>
      <c r="B9539" s="396"/>
    </row>
    <row r="9540" spans="1:2" ht="18" customHeight="1">
      <c r="A9540" s="396"/>
      <c r="B9540" s="396"/>
    </row>
    <row r="9541" spans="1:2" ht="18" customHeight="1">
      <c r="A9541" s="396"/>
      <c r="B9541" s="396"/>
    </row>
    <row r="9542" spans="1:2" ht="18" customHeight="1">
      <c r="A9542" s="396"/>
      <c r="B9542" s="396"/>
    </row>
    <row r="9543" spans="1:2" ht="18" customHeight="1">
      <c r="A9543" s="396"/>
      <c r="B9543" s="396"/>
    </row>
    <row r="9544" spans="1:2" ht="18" customHeight="1">
      <c r="A9544" s="396"/>
      <c r="B9544" s="396"/>
    </row>
    <row r="9545" spans="1:2" ht="18" customHeight="1">
      <c r="A9545" s="396"/>
      <c r="B9545" s="396"/>
    </row>
    <row r="9546" spans="1:2" ht="18" customHeight="1">
      <c r="A9546" s="396"/>
      <c r="B9546" s="396"/>
    </row>
    <row r="9547" spans="1:2" ht="18" customHeight="1">
      <c r="A9547" s="396"/>
      <c r="B9547" s="396"/>
    </row>
    <row r="9548" spans="1:2" ht="18" customHeight="1">
      <c r="A9548" s="396"/>
      <c r="B9548" s="396"/>
    </row>
    <row r="9549" spans="1:2" ht="18" customHeight="1">
      <c r="A9549" s="396"/>
      <c r="B9549" s="396"/>
    </row>
    <row r="9550" spans="1:2" ht="18" customHeight="1">
      <c r="A9550" s="396"/>
      <c r="B9550" s="396"/>
    </row>
    <row r="9551" spans="1:2" ht="18" customHeight="1">
      <c r="A9551" s="396"/>
      <c r="B9551" s="396"/>
    </row>
    <row r="9552" spans="1:2" ht="18" customHeight="1">
      <c r="A9552" s="396"/>
      <c r="B9552" s="396"/>
    </row>
    <row r="9553" spans="1:2" ht="18" customHeight="1">
      <c r="A9553" s="396"/>
      <c r="B9553" s="396"/>
    </row>
    <row r="9554" spans="1:2" ht="18" customHeight="1">
      <c r="A9554" s="396"/>
      <c r="B9554" s="396"/>
    </row>
    <row r="9555" spans="1:2" ht="18" customHeight="1">
      <c r="A9555" s="396"/>
      <c r="B9555" s="396"/>
    </row>
    <row r="9556" spans="1:2" ht="18" customHeight="1">
      <c r="A9556" s="396"/>
      <c r="B9556" s="396"/>
    </row>
    <row r="9557" spans="1:2" ht="18" customHeight="1">
      <c r="A9557" s="396"/>
      <c r="B9557" s="396"/>
    </row>
    <row r="9558" spans="1:2" ht="18" customHeight="1">
      <c r="A9558" s="396"/>
      <c r="B9558" s="396"/>
    </row>
    <row r="9559" spans="1:2" ht="18" customHeight="1">
      <c r="A9559" s="396"/>
      <c r="B9559" s="396"/>
    </row>
    <row r="9560" spans="1:2" ht="18" customHeight="1">
      <c r="A9560" s="396"/>
      <c r="B9560" s="396"/>
    </row>
    <row r="9561" spans="1:2" ht="18" customHeight="1">
      <c r="A9561" s="396"/>
      <c r="B9561" s="396"/>
    </row>
    <row r="9562" spans="1:2" ht="18" customHeight="1">
      <c r="A9562" s="396"/>
      <c r="B9562" s="396"/>
    </row>
    <row r="9563" spans="1:2" ht="18" customHeight="1">
      <c r="A9563" s="396"/>
      <c r="B9563" s="396"/>
    </row>
    <row r="9564" spans="1:2" ht="18" customHeight="1">
      <c r="A9564" s="396"/>
      <c r="B9564" s="396"/>
    </row>
    <row r="9565" spans="1:2" ht="18" customHeight="1">
      <c r="A9565" s="396"/>
      <c r="B9565" s="396"/>
    </row>
    <row r="9566" spans="1:2" ht="18" customHeight="1">
      <c r="A9566" s="396"/>
      <c r="B9566" s="396"/>
    </row>
    <row r="9567" spans="1:2" ht="18" customHeight="1">
      <c r="A9567" s="396"/>
      <c r="B9567" s="396"/>
    </row>
    <row r="9568" spans="1:2" ht="18" customHeight="1">
      <c r="A9568" s="396"/>
      <c r="B9568" s="396"/>
    </row>
    <row r="9569" spans="1:2" ht="18" customHeight="1">
      <c r="A9569" s="396"/>
      <c r="B9569" s="396"/>
    </row>
    <row r="9570" spans="1:2" ht="18" customHeight="1">
      <c r="A9570" s="396"/>
      <c r="B9570" s="396"/>
    </row>
    <row r="9571" spans="1:2" ht="18" customHeight="1">
      <c r="A9571" s="396"/>
      <c r="B9571" s="396"/>
    </row>
    <row r="9572" spans="1:2" ht="18" customHeight="1">
      <c r="A9572" s="396"/>
      <c r="B9572" s="396"/>
    </row>
    <row r="9573" spans="1:2" ht="18" customHeight="1">
      <c r="A9573" s="396"/>
      <c r="B9573" s="396"/>
    </row>
    <row r="9574" spans="1:2" ht="18" customHeight="1">
      <c r="A9574" s="396"/>
      <c r="B9574" s="396"/>
    </row>
    <row r="9575" spans="1:2" ht="18" customHeight="1">
      <c r="A9575" s="396"/>
      <c r="B9575" s="396"/>
    </row>
    <row r="9576" spans="1:2" ht="18" customHeight="1">
      <c r="A9576" s="396"/>
      <c r="B9576" s="396"/>
    </row>
    <row r="9577" spans="1:2" ht="18" customHeight="1">
      <c r="A9577" s="396"/>
      <c r="B9577" s="396"/>
    </row>
    <row r="9578" spans="1:2" ht="18" customHeight="1">
      <c r="A9578" s="396"/>
      <c r="B9578" s="396"/>
    </row>
    <row r="9579" spans="1:2" ht="18" customHeight="1">
      <c r="A9579" s="396"/>
      <c r="B9579" s="396"/>
    </row>
    <row r="9580" spans="1:2" ht="18" customHeight="1">
      <c r="A9580" s="396"/>
      <c r="B9580" s="396"/>
    </row>
    <row r="9581" spans="1:2" ht="18" customHeight="1">
      <c r="A9581" s="396"/>
      <c r="B9581" s="396"/>
    </row>
    <row r="9582" spans="1:2" ht="18" customHeight="1">
      <c r="A9582" s="396"/>
      <c r="B9582" s="396"/>
    </row>
    <row r="9583" spans="1:2" ht="18" customHeight="1">
      <c r="A9583" s="396"/>
      <c r="B9583" s="396"/>
    </row>
    <row r="9584" spans="1:2" ht="18" customHeight="1">
      <c r="A9584" s="396"/>
      <c r="B9584" s="396"/>
    </row>
    <row r="9585" spans="1:2" ht="18" customHeight="1">
      <c r="A9585" s="396"/>
      <c r="B9585" s="396"/>
    </row>
    <row r="9586" spans="1:2" ht="18" customHeight="1">
      <c r="A9586" s="396"/>
      <c r="B9586" s="396"/>
    </row>
    <row r="9587" spans="1:2" ht="18" customHeight="1">
      <c r="A9587" s="396"/>
      <c r="B9587" s="396"/>
    </row>
    <row r="9588" spans="1:2" ht="18" customHeight="1">
      <c r="A9588" s="396"/>
      <c r="B9588" s="396"/>
    </row>
    <row r="9589" spans="1:2" ht="18" customHeight="1">
      <c r="A9589" s="396"/>
      <c r="B9589" s="396"/>
    </row>
    <row r="9590" spans="1:2" ht="18" customHeight="1">
      <c r="A9590" s="396"/>
      <c r="B9590" s="396"/>
    </row>
    <row r="9591" spans="1:2" ht="18" customHeight="1">
      <c r="A9591" s="396"/>
      <c r="B9591" s="396"/>
    </row>
    <row r="9592" spans="1:2" ht="18" customHeight="1">
      <c r="A9592" s="396"/>
      <c r="B9592" s="396"/>
    </row>
    <row r="9593" spans="1:2" ht="18" customHeight="1">
      <c r="A9593" s="396"/>
      <c r="B9593" s="396"/>
    </row>
    <row r="9594" spans="1:2" ht="18" customHeight="1">
      <c r="A9594" s="396"/>
      <c r="B9594" s="396"/>
    </row>
    <row r="9595" spans="1:2" ht="18" customHeight="1">
      <c r="A9595" s="396"/>
      <c r="B9595" s="396"/>
    </row>
    <row r="9596" spans="1:2" ht="18" customHeight="1">
      <c r="A9596" s="396"/>
      <c r="B9596" s="396"/>
    </row>
    <row r="9597" spans="1:2" ht="18" customHeight="1">
      <c r="A9597" s="396"/>
      <c r="B9597" s="396"/>
    </row>
    <row r="9598" spans="1:2" ht="18" customHeight="1">
      <c r="A9598" s="396"/>
      <c r="B9598" s="396"/>
    </row>
    <row r="9599" spans="1:2" ht="18" customHeight="1">
      <c r="A9599" s="396"/>
      <c r="B9599" s="396"/>
    </row>
    <row r="9600" spans="1:2" ht="18" customHeight="1">
      <c r="A9600" s="396"/>
      <c r="B9600" s="396"/>
    </row>
    <row r="9601" spans="1:2" ht="18" customHeight="1">
      <c r="A9601" s="396"/>
      <c r="B9601" s="396"/>
    </row>
    <row r="9602" spans="1:2" ht="18" customHeight="1">
      <c r="A9602" s="396"/>
      <c r="B9602" s="396"/>
    </row>
    <row r="9603" spans="1:2" ht="18" customHeight="1">
      <c r="A9603" s="396"/>
      <c r="B9603" s="396"/>
    </row>
    <row r="9604" spans="1:2" ht="18" customHeight="1">
      <c r="A9604" s="396"/>
      <c r="B9604" s="396"/>
    </row>
    <row r="9605" spans="1:2" ht="18" customHeight="1">
      <c r="A9605" s="396"/>
      <c r="B9605" s="396"/>
    </row>
    <row r="9606" spans="1:2" ht="18" customHeight="1">
      <c r="A9606" s="396"/>
      <c r="B9606" s="396"/>
    </row>
    <row r="9607" spans="1:2" ht="18" customHeight="1">
      <c r="A9607" s="396"/>
      <c r="B9607" s="396"/>
    </row>
    <row r="9608" spans="1:2" ht="18" customHeight="1">
      <c r="A9608" s="396"/>
      <c r="B9608" s="396"/>
    </row>
    <row r="9609" spans="1:2" ht="18" customHeight="1">
      <c r="A9609" s="396"/>
      <c r="B9609" s="396"/>
    </row>
    <row r="9610" spans="1:2" ht="18" customHeight="1">
      <c r="A9610" s="396"/>
      <c r="B9610" s="396"/>
    </row>
    <row r="9611" spans="1:2" ht="18" customHeight="1">
      <c r="A9611" s="396"/>
      <c r="B9611" s="396"/>
    </row>
    <row r="9612" spans="1:2" ht="18" customHeight="1">
      <c r="A9612" s="396"/>
      <c r="B9612" s="396"/>
    </row>
    <row r="9613" spans="1:2" ht="18" customHeight="1">
      <c r="A9613" s="396"/>
      <c r="B9613" s="396"/>
    </row>
    <row r="9614" spans="1:2" ht="18" customHeight="1">
      <c r="A9614" s="396"/>
      <c r="B9614" s="396"/>
    </row>
    <row r="9615" spans="1:2" ht="18" customHeight="1">
      <c r="A9615" s="396"/>
      <c r="B9615" s="396"/>
    </row>
    <row r="9616" spans="1:2" ht="18" customHeight="1">
      <c r="A9616" s="396"/>
      <c r="B9616" s="396"/>
    </row>
    <row r="9617" spans="1:2" ht="18" customHeight="1">
      <c r="A9617" s="396"/>
      <c r="B9617" s="396"/>
    </row>
    <row r="9618" spans="1:2" ht="18" customHeight="1">
      <c r="A9618" s="396"/>
      <c r="B9618" s="396"/>
    </row>
    <row r="9619" spans="1:2" ht="18" customHeight="1">
      <c r="A9619" s="396"/>
      <c r="B9619" s="396"/>
    </row>
    <row r="9620" spans="1:2" ht="18" customHeight="1">
      <c r="A9620" s="396"/>
      <c r="B9620" s="396"/>
    </row>
    <row r="9621" spans="1:2" ht="18" customHeight="1">
      <c r="A9621" s="396"/>
      <c r="B9621" s="396"/>
    </row>
    <row r="9622" spans="1:2" ht="18" customHeight="1">
      <c r="A9622" s="396"/>
      <c r="B9622" s="396"/>
    </row>
    <row r="9623" spans="1:2" ht="18" customHeight="1">
      <c r="A9623" s="396"/>
      <c r="B9623" s="396"/>
    </row>
    <row r="9624" spans="1:2" ht="18" customHeight="1">
      <c r="A9624" s="396"/>
      <c r="B9624" s="396"/>
    </row>
    <row r="9625" spans="1:2" ht="18" customHeight="1">
      <c r="A9625" s="396"/>
      <c r="B9625" s="396"/>
    </row>
    <row r="9626" spans="1:2" ht="18" customHeight="1">
      <c r="A9626" s="396"/>
      <c r="B9626" s="396"/>
    </row>
    <row r="9627" spans="1:2" ht="18" customHeight="1">
      <c r="A9627" s="396"/>
      <c r="B9627" s="396"/>
    </row>
    <row r="9628" spans="1:2" ht="18" customHeight="1">
      <c r="A9628" s="396"/>
      <c r="B9628" s="396"/>
    </row>
    <row r="9629" spans="1:2" ht="18" customHeight="1">
      <c r="A9629" s="396"/>
      <c r="B9629" s="396"/>
    </row>
    <row r="9630" spans="1:2" ht="18" customHeight="1">
      <c r="A9630" s="396"/>
      <c r="B9630" s="396"/>
    </row>
    <row r="9631" spans="1:2" ht="18" customHeight="1">
      <c r="A9631" s="396"/>
      <c r="B9631" s="396"/>
    </row>
    <row r="9632" spans="1:2" ht="18" customHeight="1">
      <c r="A9632" s="396"/>
      <c r="B9632" s="396"/>
    </row>
    <row r="9633" spans="1:2" ht="18" customHeight="1">
      <c r="A9633" s="396"/>
      <c r="B9633" s="396"/>
    </row>
    <row r="9634" spans="1:2" ht="18" customHeight="1">
      <c r="A9634" s="396"/>
      <c r="B9634" s="396"/>
    </row>
    <row r="9635" spans="1:2" ht="18" customHeight="1">
      <c r="A9635" s="396"/>
      <c r="B9635" s="396"/>
    </row>
    <row r="9636" spans="1:2" ht="18" customHeight="1">
      <c r="A9636" s="396"/>
      <c r="B9636" s="396"/>
    </row>
    <row r="9637" spans="1:2" ht="18" customHeight="1">
      <c r="A9637" s="396"/>
      <c r="B9637" s="396"/>
    </row>
    <row r="9638" spans="1:2" ht="18" customHeight="1">
      <c r="A9638" s="396"/>
      <c r="B9638" s="396"/>
    </row>
    <row r="9639" spans="1:2" ht="18" customHeight="1">
      <c r="A9639" s="396"/>
      <c r="B9639" s="396"/>
    </row>
    <row r="9640" spans="1:2" ht="18" customHeight="1">
      <c r="A9640" s="396"/>
      <c r="B9640" s="396"/>
    </row>
    <row r="9641" spans="1:2" ht="18" customHeight="1">
      <c r="A9641" s="396"/>
      <c r="B9641" s="396"/>
    </row>
    <row r="9642" spans="1:2" ht="18" customHeight="1">
      <c r="A9642" s="396"/>
      <c r="B9642" s="396"/>
    </row>
    <row r="9643" spans="1:2" ht="18" customHeight="1">
      <c r="A9643" s="396"/>
      <c r="B9643" s="396"/>
    </row>
    <row r="9644" spans="1:2" ht="18" customHeight="1">
      <c r="A9644" s="396"/>
      <c r="B9644" s="396"/>
    </row>
    <row r="9645" spans="1:2" ht="18" customHeight="1">
      <c r="A9645" s="396"/>
      <c r="B9645" s="396"/>
    </row>
    <row r="9646" spans="1:2" ht="18" customHeight="1">
      <c r="A9646" s="396"/>
      <c r="B9646" s="396"/>
    </row>
    <row r="9647" spans="1:2" ht="18" customHeight="1">
      <c r="A9647" s="396"/>
      <c r="B9647" s="396"/>
    </row>
    <row r="9648" spans="1:2" ht="18" customHeight="1">
      <c r="A9648" s="396"/>
      <c r="B9648" s="396"/>
    </row>
    <row r="9649" spans="1:2" ht="18" customHeight="1">
      <c r="A9649" s="396"/>
      <c r="B9649" s="396"/>
    </row>
    <row r="9650" spans="1:2" ht="18" customHeight="1">
      <c r="A9650" s="396"/>
      <c r="B9650" s="396"/>
    </row>
    <row r="9651" spans="1:2" ht="18" customHeight="1">
      <c r="A9651" s="396"/>
      <c r="B9651" s="396"/>
    </row>
    <row r="9652" spans="1:2" ht="18" customHeight="1">
      <c r="A9652" s="396"/>
      <c r="B9652" s="396"/>
    </row>
    <row r="9653" spans="1:2" ht="18" customHeight="1">
      <c r="A9653" s="396"/>
      <c r="B9653" s="396"/>
    </row>
    <row r="9654" spans="1:2" ht="18" customHeight="1">
      <c r="A9654" s="396"/>
      <c r="B9654" s="396"/>
    </row>
    <row r="9655" spans="1:2" ht="18" customHeight="1">
      <c r="A9655" s="396"/>
      <c r="B9655" s="396"/>
    </row>
    <row r="9656" spans="1:2" ht="18" customHeight="1">
      <c r="A9656" s="396"/>
      <c r="B9656" s="396"/>
    </row>
    <row r="9657" spans="1:2" ht="18" customHeight="1">
      <c r="A9657" s="396"/>
      <c r="B9657" s="396"/>
    </row>
    <row r="9658" spans="1:2" ht="18" customHeight="1">
      <c r="A9658" s="396"/>
      <c r="B9658" s="396"/>
    </row>
    <row r="9659" spans="1:2" ht="18" customHeight="1">
      <c r="A9659" s="396"/>
      <c r="B9659" s="396"/>
    </row>
    <row r="9660" spans="1:2" ht="18" customHeight="1">
      <c r="A9660" s="396"/>
      <c r="B9660" s="396"/>
    </row>
    <row r="9661" spans="1:2" ht="18" customHeight="1">
      <c r="A9661" s="396"/>
      <c r="B9661" s="396"/>
    </row>
    <row r="9662" spans="1:2" ht="18" customHeight="1">
      <c r="A9662" s="396"/>
      <c r="B9662" s="396"/>
    </row>
    <row r="9663" spans="1:2" ht="18" customHeight="1">
      <c r="A9663" s="396"/>
      <c r="B9663" s="396"/>
    </row>
    <row r="9664" spans="1:2" ht="18" customHeight="1">
      <c r="A9664" s="396"/>
      <c r="B9664" s="396"/>
    </row>
    <row r="9665" spans="1:2" ht="18" customHeight="1">
      <c r="A9665" s="396"/>
      <c r="B9665" s="396"/>
    </row>
    <row r="9666" spans="1:2" ht="18" customHeight="1">
      <c r="A9666" s="396"/>
      <c r="B9666" s="396"/>
    </row>
    <row r="9667" spans="1:2" ht="18" customHeight="1">
      <c r="A9667" s="396"/>
      <c r="B9667" s="396"/>
    </row>
    <row r="9668" spans="1:2" ht="18" customHeight="1">
      <c r="A9668" s="396"/>
      <c r="B9668" s="396"/>
    </row>
    <row r="9669" spans="1:2" ht="18" customHeight="1">
      <c r="A9669" s="396"/>
      <c r="B9669" s="396"/>
    </row>
    <row r="9670" spans="1:2" ht="18" customHeight="1">
      <c r="A9670" s="396"/>
      <c r="B9670" s="396"/>
    </row>
    <row r="9671" spans="1:2" ht="18" customHeight="1">
      <c r="A9671" s="396"/>
      <c r="B9671" s="396"/>
    </row>
    <row r="9672" spans="1:2" ht="18" customHeight="1">
      <c r="A9672" s="396"/>
      <c r="B9672" s="396"/>
    </row>
    <row r="9673" spans="1:2" ht="18" customHeight="1">
      <c r="A9673" s="396"/>
      <c r="B9673" s="396"/>
    </row>
    <row r="9674" spans="1:2" ht="18" customHeight="1">
      <c r="A9674" s="396"/>
      <c r="B9674" s="396"/>
    </row>
    <row r="9675" spans="1:2" ht="18" customHeight="1">
      <c r="A9675" s="396"/>
      <c r="B9675" s="396"/>
    </row>
    <row r="9676" spans="1:2" ht="18" customHeight="1">
      <c r="A9676" s="396"/>
      <c r="B9676" s="396"/>
    </row>
    <row r="9677" spans="1:2" ht="18" customHeight="1">
      <c r="A9677" s="396"/>
      <c r="B9677" s="396"/>
    </row>
    <row r="9678" spans="1:2" ht="18" customHeight="1">
      <c r="A9678" s="396"/>
      <c r="B9678" s="396"/>
    </row>
    <row r="9679" spans="1:2" ht="18" customHeight="1">
      <c r="A9679" s="396"/>
      <c r="B9679" s="396"/>
    </row>
    <row r="9680" spans="1:2" ht="18" customHeight="1">
      <c r="A9680" s="396"/>
      <c r="B9680" s="396"/>
    </row>
    <row r="9681" spans="1:2" ht="18" customHeight="1">
      <c r="A9681" s="396"/>
      <c r="B9681" s="396"/>
    </row>
    <row r="9682" spans="1:2" ht="18" customHeight="1">
      <c r="A9682" s="396"/>
      <c r="B9682" s="396"/>
    </row>
    <row r="9683" spans="1:2" ht="18" customHeight="1">
      <c r="A9683" s="396"/>
      <c r="B9683" s="396"/>
    </row>
    <row r="9684" spans="1:2" ht="18" customHeight="1">
      <c r="A9684" s="396"/>
      <c r="B9684" s="396"/>
    </row>
    <row r="9685" spans="1:2" ht="18" customHeight="1">
      <c r="A9685" s="396"/>
      <c r="B9685" s="396"/>
    </row>
    <row r="9686" spans="1:2" ht="18" customHeight="1">
      <c r="A9686" s="396"/>
      <c r="B9686" s="396"/>
    </row>
    <row r="9687" spans="1:2" ht="18" customHeight="1">
      <c r="A9687" s="396"/>
      <c r="B9687" s="396"/>
    </row>
    <row r="9688" spans="1:2" ht="18" customHeight="1">
      <c r="A9688" s="396"/>
      <c r="B9688" s="396"/>
    </row>
    <row r="9689" spans="1:2" ht="18" customHeight="1">
      <c r="A9689" s="396"/>
      <c r="B9689" s="396"/>
    </row>
    <row r="9690" spans="1:2" ht="18" customHeight="1">
      <c r="A9690" s="396"/>
      <c r="B9690" s="396"/>
    </row>
    <row r="9691" spans="1:2" ht="18" customHeight="1">
      <c r="A9691" s="396"/>
      <c r="B9691" s="396"/>
    </row>
    <row r="9692" spans="1:2" ht="18" customHeight="1">
      <c r="A9692" s="396"/>
      <c r="B9692" s="396"/>
    </row>
    <row r="9693" spans="1:2" ht="18" customHeight="1">
      <c r="A9693" s="396"/>
      <c r="B9693" s="396"/>
    </row>
    <row r="9694" spans="1:2" ht="18" customHeight="1">
      <c r="A9694" s="396"/>
      <c r="B9694" s="396"/>
    </row>
    <row r="9695" spans="1:2" ht="18" customHeight="1">
      <c r="A9695" s="396"/>
      <c r="B9695" s="396"/>
    </row>
    <row r="9696" spans="1:2" ht="18" customHeight="1">
      <c r="A9696" s="396"/>
      <c r="B9696" s="396"/>
    </row>
    <row r="9697" spans="1:2" ht="18" customHeight="1">
      <c r="A9697" s="396"/>
      <c r="B9697" s="396"/>
    </row>
    <row r="9698" spans="1:2" ht="18" customHeight="1">
      <c r="A9698" s="396"/>
      <c r="B9698" s="396"/>
    </row>
    <row r="9699" spans="1:2" ht="18" customHeight="1">
      <c r="A9699" s="396"/>
      <c r="B9699" s="396"/>
    </row>
    <row r="9700" spans="1:2" ht="18" customHeight="1">
      <c r="A9700" s="396"/>
      <c r="B9700" s="396"/>
    </row>
    <row r="9701" spans="1:2" ht="18" customHeight="1">
      <c r="A9701" s="396"/>
      <c r="B9701" s="396"/>
    </row>
    <row r="9702" spans="1:2" ht="18" customHeight="1">
      <c r="A9702" s="396"/>
      <c r="B9702" s="396"/>
    </row>
    <row r="9703" spans="1:2" ht="18" customHeight="1">
      <c r="A9703" s="396"/>
      <c r="B9703" s="396"/>
    </row>
    <row r="9704" spans="1:2" ht="18" customHeight="1">
      <c r="A9704" s="396"/>
      <c r="B9704" s="396"/>
    </row>
    <row r="9705" spans="1:2" ht="18" customHeight="1">
      <c r="A9705" s="396"/>
      <c r="B9705" s="396"/>
    </row>
    <row r="9706" spans="1:2" ht="18" customHeight="1">
      <c r="A9706" s="396"/>
      <c r="B9706" s="396"/>
    </row>
    <row r="9707" spans="1:2" ht="18" customHeight="1">
      <c r="A9707" s="396"/>
      <c r="B9707" s="396"/>
    </row>
    <row r="9708" spans="1:2" ht="18" customHeight="1">
      <c r="A9708" s="396"/>
      <c r="B9708" s="396"/>
    </row>
    <row r="9709" spans="1:2" ht="18" customHeight="1">
      <c r="A9709" s="396"/>
      <c r="B9709" s="396"/>
    </row>
    <row r="9710" spans="1:2" ht="18" customHeight="1">
      <c r="A9710" s="396"/>
      <c r="B9710" s="396"/>
    </row>
    <row r="9711" spans="1:2" ht="18" customHeight="1">
      <c r="A9711" s="396"/>
      <c r="B9711" s="396"/>
    </row>
    <row r="9712" spans="1:2" ht="18" customHeight="1">
      <c r="A9712" s="396"/>
      <c r="B9712" s="396"/>
    </row>
    <row r="9713" spans="1:2" ht="18" customHeight="1">
      <c r="A9713" s="396"/>
      <c r="B9713" s="396"/>
    </row>
    <row r="9714" spans="1:2" ht="18" customHeight="1">
      <c r="A9714" s="396"/>
      <c r="B9714" s="396"/>
    </row>
    <row r="9715" spans="1:2" ht="18" customHeight="1">
      <c r="A9715" s="396"/>
      <c r="B9715" s="396"/>
    </row>
    <row r="9716" spans="1:2" ht="18" customHeight="1">
      <c r="A9716" s="396"/>
      <c r="B9716" s="396"/>
    </row>
    <row r="9717" spans="1:2" ht="18" customHeight="1">
      <c r="A9717" s="396"/>
      <c r="B9717" s="396"/>
    </row>
    <row r="9718" spans="1:2" ht="18" customHeight="1">
      <c r="A9718" s="396"/>
      <c r="B9718" s="396"/>
    </row>
    <row r="9719" spans="1:2" ht="18" customHeight="1">
      <c r="A9719" s="396"/>
      <c r="B9719" s="396"/>
    </row>
    <row r="9720" spans="1:2" ht="18" customHeight="1">
      <c r="A9720" s="396"/>
      <c r="B9720" s="396"/>
    </row>
    <row r="9721" spans="1:2" ht="18" customHeight="1">
      <c r="A9721" s="396"/>
      <c r="B9721" s="396"/>
    </row>
    <row r="9722" spans="1:2" ht="18" customHeight="1">
      <c r="A9722" s="396"/>
      <c r="B9722" s="396"/>
    </row>
    <row r="9723" spans="1:2" ht="18" customHeight="1">
      <c r="A9723" s="396"/>
      <c r="B9723" s="396"/>
    </row>
    <row r="9724" spans="1:2" ht="18" customHeight="1">
      <c r="A9724" s="396"/>
      <c r="B9724" s="396"/>
    </row>
    <row r="9725" spans="1:2" ht="18" customHeight="1">
      <c r="A9725" s="396"/>
      <c r="B9725" s="396"/>
    </row>
    <row r="9726" spans="1:2" ht="18" customHeight="1">
      <c r="A9726" s="396"/>
      <c r="B9726" s="396"/>
    </row>
    <row r="9727" spans="1:2" ht="18" customHeight="1">
      <c r="A9727" s="396"/>
      <c r="B9727" s="396"/>
    </row>
    <row r="9728" spans="1:2" ht="18" customHeight="1">
      <c r="A9728" s="396"/>
      <c r="B9728" s="396"/>
    </row>
    <row r="9729" spans="1:2" ht="18" customHeight="1">
      <c r="A9729" s="396"/>
      <c r="B9729" s="396"/>
    </row>
    <row r="9730" spans="1:2" ht="18" customHeight="1">
      <c r="A9730" s="396"/>
      <c r="B9730" s="396"/>
    </row>
    <row r="9731" spans="1:2" ht="18" customHeight="1">
      <c r="A9731" s="396"/>
      <c r="B9731" s="396"/>
    </row>
    <row r="9732" spans="1:2" ht="18" customHeight="1">
      <c r="A9732" s="396"/>
      <c r="B9732" s="396"/>
    </row>
    <row r="9733" spans="1:2" ht="18" customHeight="1">
      <c r="A9733" s="396"/>
      <c r="B9733" s="396"/>
    </row>
    <row r="9734" spans="1:2" ht="18" customHeight="1">
      <c r="A9734" s="396"/>
      <c r="B9734" s="396"/>
    </row>
    <row r="9735" spans="1:2" ht="18" customHeight="1">
      <c r="A9735" s="396"/>
      <c r="B9735" s="396"/>
    </row>
    <row r="9736" spans="1:2" ht="18" customHeight="1">
      <c r="A9736" s="396"/>
      <c r="B9736" s="396"/>
    </row>
    <row r="9737" spans="1:2" ht="18" customHeight="1">
      <c r="A9737" s="396"/>
      <c r="B9737" s="396"/>
    </row>
    <row r="9738" spans="1:2" ht="18" customHeight="1">
      <c r="A9738" s="396"/>
      <c r="B9738" s="396"/>
    </row>
    <row r="9739" spans="1:2" ht="18" customHeight="1">
      <c r="A9739" s="396"/>
      <c r="B9739" s="396"/>
    </row>
  </sheetData>
  <mergeCells count="6">
    <mergeCell ref="A2:E2"/>
    <mergeCell ref="A4:B4"/>
    <mergeCell ref="A22:C22"/>
    <mergeCell ref="A1:B1"/>
    <mergeCell ref="A24:B24"/>
    <mergeCell ref="C24:E24"/>
  </mergeCells>
  <phoneticPr fontId="38"/>
  <hyperlinks>
    <hyperlink ref="A1" location="目次!A1" display="目次に戻る"/>
  </hyperlinks>
  <printOptions horizontalCentered="1"/>
  <pageMargins left="0.78740157480314965" right="0.78740157480314965" top="0.78740157480314965" bottom="0.78740157480314965" header="0.31496062992125984" footer="0.31496062992125984"/>
  <pageSetup paperSize="9" firstPageNumber="28" pageOrder="overThenDown"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O15"/>
  <sheetViews>
    <sheetView showGridLines="0" zoomScaleNormal="100" workbookViewId="0">
      <selection sqref="A1:B1"/>
    </sheetView>
  </sheetViews>
  <sheetFormatPr defaultRowHeight="18" customHeight="1"/>
  <cols>
    <col min="1" max="1" width="6.625" style="913" bestFit="1" customWidth="1"/>
    <col min="2" max="2" width="9" style="913" bestFit="1" customWidth="1"/>
    <col min="3" max="6" width="6.5" style="913" customWidth="1"/>
    <col min="7" max="7" width="9" style="913" bestFit="1" customWidth="1"/>
    <col min="8" max="13" width="6.5" style="913" customWidth="1"/>
    <col min="14" max="14" width="5.5" style="913" bestFit="1" customWidth="1"/>
    <col min="15" max="257" width="9" style="913"/>
    <col min="258" max="266" width="9.625" style="913" customWidth="1"/>
    <col min="267" max="513" width="9" style="913"/>
    <col min="514" max="522" width="9.625" style="913" customWidth="1"/>
    <col min="523" max="769" width="9" style="913"/>
    <col min="770" max="778" width="9.625" style="913" customWidth="1"/>
    <col min="779" max="1025" width="9" style="913"/>
    <col min="1026" max="1034" width="9.625" style="913" customWidth="1"/>
    <col min="1035" max="1281" width="9" style="913"/>
    <col min="1282" max="1290" width="9.625" style="913" customWidth="1"/>
    <col min="1291" max="1537" width="9" style="913"/>
    <col min="1538" max="1546" width="9.625" style="913" customWidth="1"/>
    <col min="1547" max="1793" width="9" style="913"/>
    <col min="1794" max="1802" width="9.625" style="913" customWidth="1"/>
    <col min="1803" max="2049" width="9" style="913"/>
    <col min="2050" max="2058" width="9.625" style="913" customWidth="1"/>
    <col min="2059" max="2305" width="9" style="913"/>
    <col min="2306" max="2314" width="9.625" style="913" customWidth="1"/>
    <col min="2315" max="2561" width="9" style="913"/>
    <col min="2562" max="2570" width="9.625" style="913" customWidth="1"/>
    <col min="2571" max="2817" width="9" style="913"/>
    <col min="2818" max="2826" width="9.625" style="913" customWidth="1"/>
    <col min="2827" max="3073" width="9" style="913"/>
    <col min="3074" max="3082" width="9.625" style="913" customWidth="1"/>
    <col min="3083" max="3329" width="9" style="913"/>
    <col min="3330" max="3338" width="9.625" style="913" customWidth="1"/>
    <col min="3339" max="3585" width="9" style="913"/>
    <col min="3586" max="3594" width="9.625" style="913" customWidth="1"/>
    <col min="3595" max="3841" width="9" style="913"/>
    <col min="3842" max="3850" width="9.625" style="913" customWidth="1"/>
    <col min="3851" max="4097" width="9" style="913"/>
    <col min="4098" max="4106" width="9.625" style="913" customWidth="1"/>
    <col min="4107" max="4353" width="9" style="913"/>
    <col min="4354" max="4362" width="9.625" style="913" customWidth="1"/>
    <col min="4363" max="4609" width="9" style="913"/>
    <col min="4610" max="4618" width="9.625" style="913" customWidth="1"/>
    <col min="4619" max="4865" width="9" style="913"/>
    <col min="4866" max="4874" width="9.625" style="913" customWidth="1"/>
    <col min="4875" max="5121" width="9" style="913"/>
    <col min="5122" max="5130" width="9.625" style="913" customWidth="1"/>
    <col min="5131" max="5377" width="9" style="913"/>
    <col min="5378" max="5386" width="9.625" style="913" customWidth="1"/>
    <col min="5387" max="5633" width="9" style="913"/>
    <col min="5634" max="5642" width="9.625" style="913" customWidth="1"/>
    <col min="5643" max="5889" width="9" style="913"/>
    <col min="5890" max="5898" width="9.625" style="913" customWidth="1"/>
    <col min="5899" max="6145" width="9" style="913"/>
    <col min="6146" max="6154" width="9.625" style="913" customWidth="1"/>
    <col min="6155" max="6401" width="9" style="913"/>
    <col min="6402" max="6410" width="9.625" style="913" customWidth="1"/>
    <col min="6411" max="6657" width="9" style="913"/>
    <col min="6658" max="6666" width="9.625" style="913" customWidth="1"/>
    <col min="6667" max="6913" width="9" style="913"/>
    <col min="6914" max="6922" width="9.625" style="913" customWidth="1"/>
    <col min="6923" max="7169" width="9" style="913"/>
    <col min="7170" max="7178" width="9.625" style="913" customWidth="1"/>
    <col min="7179" max="7425" width="9" style="913"/>
    <col min="7426" max="7434" width="9.625" style="913" customWidth="1"/>
    <col min="7435" max="7681" width="9" style="913"/>
    <col min="7682" max="7690" width="9.625" style="913" customWidth="1"/>
    <col min="7691" max="7937" width="9" style="913"/>
    <col min="7938" max="7946" width="9.625" style="913" customWidth="1"/>
    <col min="7947" max="8193" width="9" style="913"/>
    <col min="8194" max="8202" width="9.625" style="913" customWidth="1"/>
    <col min="8203" max="8449" width="9" style="913"/>
    <col min="8450" max="8458" width="9.625" style="913" customWidth="1"/>
    <col min="8459" max="8705" width="9" style="913"/>
    <col min="8706" max="8714" width="9.625" style="913" customWidth="1"/>
    <col min="8715" max="8961" width="9" style="913"/>
    <col min="8962" max="8970" width="9.625" style="913" customWidth="1"/>
    <col min="8971" max="9217" width="9" style="913"/>
    <col min="9218" max="9226" width="9.625" style="913" customWidth="1"/>
    <col min="9227" max="9473" width="9" style="913"/>
    <col min="9474" max="9482" width="9.625" style="913" customWidth="1"/>
    <col min="9483" max="9729" width="9" style="913"/>
    <col min="9730" max="9738" width="9.625" style="913" customWidth="1"/>
    <col min="9739" max="9985" width="9" style="913"/>
    <col min="9986" max="9994" width="9.625" style="913" customWidth="1"/>
    <col min="9995" max="10241" width="9" style="913"/>
    <col min="10242" max="10250" width="9.625" style="913" customWidth="1"/>
    <col min="10251" max="10497" width="9" style="913"/>
    <col min="10498" max="10506" width="9.625" style="913" customWidth="1"/>
    <col min="10507" max="10753" width="9" style="913"/>
    <col min="10754" max="10762" width="9.625" style="913" customWidth="1"/>
    <col min="10763" max="11009" width="9" style="913"/>
    <col min="11010" max="11018" width="9.625" style="913" customWidth="1"/>
    <col min="11019" max="11265" width="9" style="913"/>
    <col min="11266" max="11274" width="9.625" style="913" customWidth="1"/>
    <col min="11275" max="11521" width="9" style="913"/>
    <col min="11522" max="11530" width="9.625" style="913" customWidth="1"/>
    <col min="11531" max="11777" width="9" style="913"/>
    <col min="11778" max="11786" width="9.625" style="913" customWidth="1"/>
    <col min="11787" max="12033" width="9" style="913"/>
    <col min="12034" max="12042" width="9.625" style="913" customWidth="1"/>
    <col min="12043" max="12289" width="9" style="913"/>
    <col min="12290" max="12298" width="9.625" style="913" customWidth="1"/>
    <col min="12299" max="12545" width="9" style="913"/>
    <col min="12546" max="12554" width="9.625" style="913" customWidth="1"/>
    <col min="12555" max="12801" width="9" style="913"/>
    <col min="12802" max="12810" width="9.625" style="913" customWidth="1"/>
    <col min="12811" max="13057" width="9" style="913"/>
    <col min="13058" max="13066" width="9.625" style="913" customWidth="1"/>
    <col min="13067" max="13313" width="9" style="913"/>
    <col min="13314" max="13322" width="9.625" style="913" customWidth="1"/>
    <col min="13323" max="13569" width="9" style="913"/>
    <col min="13570" max="13578" width="9.625" style="913" customWidth="1"/>
    <col min="13579" max="13825" width="9" style="913"/>
    <col min="13826" max="13834" width="9.625" style="913" customWidth="1"/>
    <col min="13835" max="14081" width="9" style="913"/>
    <col min="14082" max="14090" width="9.625" style="913" customWidth="1"/>
    <col min="14091" max="14337" width="9" style="913"/>
    <col min="14338" max="14346" width="9.625" style="913" customWidth="1"/>
    <col min="14347" max="14593" width="9" style="913"/>
    <col min="14594" max="14602" width="9.625" style="913" customWidth="1"/>
    <col min="14603" max="14849" width="9" style="913"/>
    <col min="14850" max="14858" width="9.625" style="913" customWidth="1"/>
    <col min="14859" max="15105" width="9" style="913"/>
    <col min="15106" max="15114" width="9.625" style="913" customWidth="1"/>
    <col min="15115" max="15361" width="9" style="913"/>
    <col min="15362" max="15370" width="9.625" style="913" customWidth="1"/>
    <col min="15371" max="15617" width="9" style="913"/>
    <col min="15618" max="15626" width="9.625" style="913" customWidth="1"/>
    <col min="15627" max="15873" width="9" style="913"/>
    <col min="15874" max="15882" width="9.625" style="913" customWidth="1"/>
    <col min="15883" max="16129" width="9" style="913"/>
    <col min="16130" max="16138" width="9.625" style="913" customWidth="1"/>
    <col min="16139" max="16384" width="9" style="913"/>
  </cols>
  <sheetData>
    <row r="1" spans="1:15" s="1237" customFormat="1" ht="18" customHeight="1">
      <c r="A1" s="1621" t="s">
        <v>1554</v>
      </c>
      <c r="B1" s="1621"/>
      <c r="E1" s="1240"/>
    </row>
    <row r="2" spans="1:15" ht="21" customHeight="1">
      <c r="A2" s="1917" t="s">
        <v>2240</v>
      </c>
      <c r="B2" s="1917"/>
      <c r="C2" s="1917"/>
      <c r="D2" s="1917"/>
      <c r="E2" s="1917"/>
      <c r="F2" s="1917"/>
      <c r="G2" s="1917"/>
      <c r="H2" s="1917"/>
      <c r="I2" s="1917"/>
      <c r="J2" s="1917"/>
      <c r="K2" s="1917"/>
      <c r="L2" s="1917"/>
      <c r="M2" s="1917"/>
      <c r="N2" s="1294"/>
      <c r="O2" s="416"/>
    </row>
    <row r="3" spans="1:15" ht="13.5" customHeight="1">
      <c r="B3" s="1295"/>
      <c r="C3" s="1296"/>
      <c r="D3" s="1295"/>
      <c r="E3" s="1295"/>
      <c r="F3" s="1295"/>
      <c r="G3" s="1296"/>
      <c r="H3" s="1296"/>
      <c r="I3" s="1296"/>
      <c r="J3" s="1919" t="s">
        <v>2250</v>
      </c>
      <c r="K3" s="1919"/>
      <c r="L3" s="1919"/>
      <c r="M3" s="1919"/>
    </row>
    <row r="4" spans="1:15" ht="21" customHeight="1">
      <c r="A4" s="1297"/>
      <c r="B4" s="1920" t="s">
        <v>2237</v>
      </c>
      <c r="C4" s="1923" t="s">
        <v>2229</v>
      </c>
      <c r="D4" s="1924"/>
      <c r="E4" s="1923" t="s">
        <v>2230</v>
      </c>
      <c r="F4" s="1924"/>
      <c r="G4" s="1928" t="s">
        <v>2231</v>
      </c>
      <c r="H4" s="1930"/>
      <c r="I4" s="1930"/>
      <c r="J4" s="1930"/>
      <c r="K4" s="1930"/>
      <c r="L4" s="1923" t="s">
        <v>2232</v>
      </c>
      <c r="M4" s="1924"/>
    </row>
    <row r="5" spans="1:15" ht="21" customHeight="1">
      <c r="A5" s="1298"/>
      <c r="B5" s="1921"/>
      <c r="C5" s="1925"/>
      <c r="D5" s="1926"/>
      <c r="E5" s="1925"/>
      <c r="F5" s="1926"/>
      <c r="G5" s="1927" t="s">
        <v>2233</v>
      </c>
      <c r="H5" s="1928" t="s">
        <v>2234</v>
      </c>
      <c r="I5" s="1929"/>
      <c r="J5" s="1928" t="s">
        <v>2235</v>
      </c>
      <c r="K5" s="1929"/>
      <c r="L5" s="1925"/>
      <c r="M5" s="1926"/>
    </row>
    <row r="6" spans="1:15" ht="26.25" customHeight="1">
      <c r="A6" s="1298"/>
      <c r="B6" s="1922"/>
      <c r="C6" s="1302" t="s">
        <v>2243</v>
      </c>
      <c r="D6" s="1299" t="s">
        <v>2236</v>
      </c>
      <c r="E6" s="1302" t="s">
        <v>2243</v>
      </c>
      <c r="F6" s="1299" t="s">
        <v>2236</v>
      </c>
      <c r="G6" s="1921"/>
      <c r="H6" s="1302" t="s">
        <v>2243</v>
      </c>
      <c r="I6" s="1299" t="s">
        <v>2236</v>
      </c>
      <c r="J6" s="1302" t="s">
        <v>2243</v>
      </c>
      <c r="K6" s="1299" t="s">
        <v>2236</v>
      </c>
      <c r="L6" s="1302" t="s">
        <v>2243</v>
      </c>
      <c r="M6" s="1299" t="s">
        <v>2236</v>
      </c>
    </row>
    <row r="7" spans="1:15" ht="24.75" customHeight="1">
      <c r="A7" s="1300" t="s">
        <v>2194</v>
      </c>
      <c r="B7" s="1301">
        <v>75</v>
      </c>
      <c r="C7" s="1301">
        <v>13</v>
      </c>
      <c r="D7" s="1301">
        <v>1159</v>
      </c>
      <c r="E7" s="1301">
        <v>55</v>
      </c>
      <c r="F7" s="1301">
        <v>6179</v>
      </c>
      <c r="G7" s="1301">
        <v>48</v>
      </c>
      <c r="H7" s="1301">
        <v>44</v>
      </c>
      <c r="I7" s="1301">
        <v>6114</v>
      </c>
      <c r="J7" s="1301">
        <v>7</v>
      </c>
      <c r="K7" s="1301">
        <v>461</v>
      </c>
      <c r="L7" s="1301">
        <v>4</v>
      </c>
      <c r="M7" s="1301">
        <v>696</v>
      </c>
    </row>
    <row r="8" spans="1:15" ht="24.75" customHeight="1">
      <c r="A8" s="1300" t="s">
        <v>2195</v>
      </c>
      <c r="B8" s="1301">
        <v>27</v>
      </c>
      <c r="C8" s="1301">
        <v>1</v>
      </c>
      <c r="D8" s="1301">
        <v>10</v>
      </c>
      <c r="E8" s="1301">
        <v>17</v>
      </c>
      <c r="F8" s="1301">
        <v>4930</v>
      </c>
      <c r="G8" s="1301">
        <v>18</v>
      </c>
      <c r="H8" s="1301">
        <v>14</v>
      </c>
      <c r="I8" s="1301">
        <v>4839</v>
      </c>
      <c r="J8" s="1301">
        <v>4</v>
      </c>
      <c r="K8" s="1301">
        <v>1861</v>
      </c>
      <c r="L8" s="1301">
        <v>1</v>
      </c>
      <c r="M8" s="1301">
        <v>100</v>
      </c>
    </row>
    <row r="9" spans="1:15" ht="13.5">
      <c r="A9" s="964" t="s">
        <v>2239</v>
      </c>
      <c r="B9" s="919"/>
      <c r="C9" s="423"/>
      <c r="D9" s="424"/>
      <c r="E9" s="424"/>
      <c r="F9" s="424"/>
      <c r="G9" s="424"/>
      <c r="H9" s="424"/>
      <c r="I9" s="424"/>
      <c r="J9" s="424"/>
    </row>
    <row r="10" spans="1:15" ht="13.5">
      <c r="A10" s="964" t="s">
        <v>2238</v>
      </c>
      <c r="B10" s="919"/>
      <c r="C10" s="424"/>
      <c r="D10" s="424"/>
      <c r="E10" s="425"/>
      <c r="F10" s="425"/>
      <c r="G10" s="425"/>
      <c r="H10" s="425"/>
    </row>
    <row r="11" spans="1:15" ht="28.5" customHeight="1">
      <c r="A11" s="1303" t="s">
        <v>1833</v>
      </c>
    </row>
    <row r="12" spans="1:15" ht="21.75" customHeight="1">
      <c r="A12" s="1918" t="s">
        <v>2241</v>
      </c>
      <c r="B12" s="1918"/>
      <c r="C12" s="1914" t="s">
        <v>2242</v>
      </c>
      <c r="D12" s="1915"/>
      <c r="E12" s="1915"/>
      <c r="F12" s="1915"/>
      <c r="G12" s="1915"/>
      <c r="H12" s="1915"/>
      <c r="I12" s="1915"/>
      <c r="J12" s="1915"/>
      <c r="K12" s="1915"/>
      <c r="L12" s="1915"/>
      <c r="M12" s="1916"/>
    </row>
    <row r="13" spans="1:15" ht="31.5" customHeight="1">
      <c r="A13" s="1918" t="s">
        <v>2244</v>
      </c>
      <c r="B13" s="1918"/>
      <c r="C13" s="1914" t="s">
        <v>2249</v>
      </c>
      <c r="D13" s="1915"/>
      <c r="E13" s="1915"/>
      <c r="F13" s="1915"/>
      <c r="G13" s="1915"/>
      <c r="H13" s="1915"/>
      <c r="I13" s="1915"/>
      <c r="J13" s="1915"/>
      <c r="K13" s="1915"/>
      <c r="L13" s="1915"/>
      <c r="M13" s="1916"/>
    </row>
    <row r="14" spans="1:15" ht="39.75" customHeight="1">
      <c r="A14" s="1918" t="s">
        <v>2246</v>
      </c>
      <c r="B14" s="1918"/>
      <c r="C14" s="1914" t="s">
        <v>2245</v>
      </c>
      <c r="D14" s="1915"/>
      <c r="E14" s="1915"/>
      <c r="F14" s="1915"/>
      <c r="G14" s="1915"/>
      <c r="H14" s="1915"/>
      <c r="I14" s="1915"/>
      <c r="J14" s="1915"/>
      <c r="K14" s="1915"/>
      <c r="L14" s="1915"/>
      <c r="M14" s="1916"/>
    </row>
    <row r="15" spans="1:15" ht="18" customHeight="1">
      <c r="A15" s="1918" t="s">
        <v>2247</v>
      </c>
      <c r="B15" s="1918"/>
      <c r="C15" s="1914" t="s">
        <v>2248</v>
      </c>
      <c r="D15" s="1915"/>
      <c r="E15" s="1915"/>
      <c r="F15" s="1915"/>
      <c r="G15" s="1915"/>
      <c r="H15" s="1915"/>
      <c r="I15" s="1915"/>
      <c r="J15" s="1915"/>
      <c r="K15" s="1915"/>
      <c r="L15" s="1915"/>
      <c r="M15" s="1916"/>
    </row>
  </sheetData>
  <mergeCells count="19">
    <mergeCell ref="A13:B13"/>
    <mergeCell ref="C13:M13"/>
    <mergeCell ref="A14:B14"/>
    <mergeCell ref="C14:M14"/>
    <mergeCell ref="A1:B1"/>
    <mergeCell ref="A2:M2"/>
    <mergeCell ref="A15:B15"/>
    <mergeCell ref="C15:M15"/>
    <mergeCell ref="J3:M3"/>
    <mergeCell ref="B4:B6"/>
    <mergeCell ref="L4:M5"/>
    <mergeCell ref="G5:G6"/>
    <mergeCell ref="H5:I5"/>
    <mergeCell ref="J5:K5"/>
    <mergeCell ref="C4:D5"/>
    <mergeCell ref="E4:F5"/>
    <mergeCell ref="G4:K4"/>
    <mergeCell ref="A12:B12"/>
    <mergeCell ref="C12:M12"/>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99FF"/>
  </sheetPr>
  <dimension ref="A1:O11"/>
  <sheetViews>
    <sheetView showGridLines="0" zoomScaleNormal="100" workbookViewId="0">
      <selection sqref="A1:B1"/>
    </sheetView>
  </sheetViews>
  <sheetFormatPr defaultRowHeight="18" customHeight="1"/>
  <cols>
    <col min="1" max="1" width="8.25" style="913" customWidth="1"/>
    <col min="2" max="2" width="10" style="417" customWidth="1"/>
    <col min="3" max="6" width="7.75" style="417" customWidth="1"/>
    <col min="7" max="7" width="10" style="417" customWidth="1"/>
    <col min="8" max="8" width="11" style="417" customWidth="1"/>
    <col min="9" max="10" width="10.625" style="417" customWidth="1"/>
    <col min="11" max="257" width="9" style="417"/>
    <col min="258" max="266" width="9.625" style="417" customWidth="1"/>
    <col min="267" max="513" width="9" style="417"/>
    <col min="514" max="522" width="9.625" style="417" customWidth="1"/>
    <col min="523" max="769" width="9" style="417"/>
    <col min="770" max="778" width="9.625" style="417" customWidth="1"/>
    <col min="779" max="1025" width="9" style="417"/>
    <col min="1026" max="1034" width="9.625" style="417" customWidth="1"/>
    <col min="1035" max="1281" width="9" style="417"/>
    <col min="1282" max="1290" width="9.625" style="417" customWidth="1"/>
    <col min="1291" max="1537" width="9" style="417"/>
    <col min="1538" max="1546" width="9.625" style="417" customWidth="1"/>
    <col min="1547" max="1793" width="9" style="417"/>
    <col min="1794" max="1802" width="9.625" style="417" customWidth="1"/>
    <col min="1803" max="2049" width="9" style="417"/>
    <col min="2050" max="2058" width="9.625" style="417" customWidth="1"/>
    <col min="2059" max="2305" width="9" style="417"/>
    <col min="2306" max="2314" width="9.625" style="417" customWidth="1"/>
    <col min="2315" max="2561" width="9" style="417"/>
    <col min="2562" max="2570" width="9.625" style="417" customWidth="1"/>
    <col min="2571" max="2817" width="9" style="417"/>
    <col min="2818" max="2826" width="9.625" style="417" customWidth="1"/>
    <col min="2827" max="3073" width="9" style="417"/>
    <col min="3074" max="3082" width="9.625" style="417" customWidth="1"/>
    <col min="3083" max="3329" width="9" style="417"/>
    <col min="3330" max="3338" width="9.625" style="417" customWidth="1"/>
    <col min="3339" max="3585" width="9" style="417"/>
    <col min="3586" max="3594" width="9.625" style="417" customWidth="1"/>
    <col min="3595" max="3841" width="9" style="417"/>
    <col min="3842" max="3850" width="9.625" style="417" customWidth="1"/>
    <col min="3851" max="4097" width="9" style="417"/>
    <col min="4098" max="4106" width="9.625" style="417" customWidth="1"/>
    <col min="4107" max="4353" width="9" style="417"/>
    <col min="4354" max="4362" width="9.625" style="417" customWidth="1"/>
    <col min="4363" max="4609" width="9" style="417"/>
    <col min="4610" max="4618" width="9.625" style="417" customWidth="1"/>
    <col min="4619" max="4865" width="9" style="417"/>
    <col min="4866" max="4874" width="9.625" style="417" customWidth="1"/>
    <col min="4875" max="5121" width="9" style="417"/>
    <col min="5122" max="5130" width="9.625" style="417" customWidth="1"/>
    <col min="5131" max="5377" width="9" style="417"/>
    <col min="5378" max="5386" width="9.625" style="417" customWidth="1"/>
    <col min="5387" max="5633" width="9" style="417"/>
    <col min="5634" max="5642" width="9.625" style="417" customWidth="1"/>
    <col min="5643" max="5889" width="9" style="417"/>
    <col min="5890" max="5898" width="9.625" style="417" customWidth="1"/>
    <col min="5899" max="6145" width="9" style="417"/>
    <col min="6146" max="6154" width="9.625" style="417" customWidth="1"/>
    <col min="6155" max="6401" width="9" style="417"/>
    <col min="6402" max="6410" width="9.625" style="417" customWidth="1"/>
    <col min="6411" max="6657" width="9" style="417"/>
    <col min="6658" max="6666" width="9.625" style="417" customWidth="1"/>
    <col min="6667" max="6913" width="9" style="417"/>
    <col min="6914" max="6922" width="9.625" style="417" customWidth="1"/>
    <col min="6923" max="7169" width="9" style="417"/>
    <col min="7170" max="7178" width="9.625" style="417" customWidth="1"/>
    <col min="7179" max="7425" width="9" style="417"/>
    <col min="7426" max="7434" width="9.625" style="417" customWidth="1"/>
    <col min="7435" max="7681" width="9" style="417"/>
    <col min="7682" max="7690" width="9.625" style="417" customWidth="1"/>
    <col min="7691" max="7937" width="9" style="417"/>
    <col min="7938" max="7946" width="9.625" style="417" customWidth="1"/>
    <col min="7947" max="8193" width="9" style="417"/>
    <col min="8194" max="8202" width="9.625" style="417" customWidth="1"/>
    <col min="8203" max="8449" width="9" style="417"/>
    <col min="8450" max="8458" width="9.625" style="417" customWidth="1"/>
    <col min="8459" max="8705" width="9" style="417"/>
    <col min="8706" max="8714" width="9.625" style="417" customWidth="1"/>
    <col min="8715" max="8961" width="9" style="417"/>
    <col min="8962" max="8970" width="9.625" style="417" customWidth="1"/>
    <col min="8971" max="9217" width="9" style="417"/>
    <col min="9218" max="9226" width="9.625" style="417" customWidth="1"/>
    <col min="9227" max="9473" width="9" style="417"/>
    <col min="9474" max="9482" width="9.625" style="417" customWidth="1"/>
    <col min="9483" max="9729" width="9" style="417"/>
    <col min="9730" max="9738" width="9.625" style="417" customWidth="1"/>
    <col min="9739" max="9985" width="9" style="417"/>
    <col min="9986" max="9994" width="9.625" style="417" customWidth="1"/>
    <col min="9995" max="10241" width="9" style="417"/>
    <col min="10242" max="10250" width="9.625" style="417" customWidth="1"/>
    <col min="10251" max="10497" width="9" style="417"/>
    <col min="10498" max="10506" width="9.625" style="417" customWidth="1"/>
    <col min="10507" max="10753" width="9" style="417"/>
    <col min="10754" max="10762" width="9.625" style="417" customWidth="1"/>
    <col min="10763" max="11009" width="9" style="417"/>
    <col min="11010" max="11018" width="9.625" style="417" customWidth="1"/>
    <col min="11019" max="11265" width="9" style="417"/>
    <col min="11266" max="11274" width="9.625" style="417" customWidth="1"/>
    <col min="11275" max="11521" width="9" style="417"/>
    <col min="11522" max="11530" width="9.625" style="417" customWidth="1"/>
    <col min="11531" max="11777" width="9" style="417"/>
    <col min="11778" max="11786" width="9.625" style="417" customWidth="1"/>
    <col min="11787" max="12033" width="9" style="417"/>
    <col min="12034" max="12042" width="9.625" style="417" customWidth="1"/>
    <col min="12043" max="12289" width="9" style="417"/>
    <col min="12290" max="12298" width="9.625" style="417" customWidth="1"/>
    <col min="12299" max="12545" width="9" style="417"/>
    <col min="12546" max="12554" width="9.625" style="417" customWidth="1"/>
    <col min="12555" max="12801" width="9" style="417"/>
    <col min="12802" max="12810" width="9.625" style="417" customWidth="1"/>
    <col min="12811" max="13057" width="9" style="417"/>
    <col min="13058" max="13066" width="9.625" style="417" customWidth="1"/>
    <col min="13067" max="13313" width="9" style="417"/>
    <col min="13314" max="13322" width="9.625" style="417" customWidth="1"/>
    <col min="13323" max="13569" width="9" style="417"/>
    <col min="13570" max="13578" width="9.625" style="417" customWidth="1"/>
    <col min="13579" max="13825" width="9" style="417"/>
    <col min="13826" max="13834" width="9.625" style="417" customWidth="1"/>
    <col min="13835" max="14081" width="9" style="417"/>
    <col min="14082" max="14090" width="9.625" style="417" customWidth="1"/>
    <col min="14091" max="14337" width="9" style="417"/>
    <col min="14338" max="14346" width="9.625" style="417" customWidth="1"/>
    <col min="14347" max="14593" width="9" style="417"/>
    <col min="14594" max="14602" width="9.625" style="417" customWidth="1"/>
    <col min="14603" max="14849" width="9" style="417"/>
    <col min="14850" max="14858" width="9.625" style="417" customWidth="1"/>
    <col min="14859" max="15105" width="9" style="417"/>
    <col min="15106" max="15114" width="9.625" style="417" customWidth="1"/>
    <col min="15115" max="15361" width="9" style="417"/>
    <col min="15362" max="15370" width="9.625" style="417" customWidth="1"/>
    <col min="15371" max="15617" width="9" style="417"/>
    <col min="15618" max="15626" width="9.625" style="417" customWidth="1"/>
    <col min="15627" max="15873" width="9" style="417"/>
    <col min="15874" max="15882" width="9.625" style="417" customWidth="1"/>
    <col min="15883" max="16129" width="9" style="417"/>
    <col min="16130" max="16138" width="9.625" style="417" customWidth="1"/>
    <col min="16139" max="16384" width="9" style="417"/>
  </cols>
  <sheetData>
    <row r="1" spans="1:15" s="1" customFormat="1" ht="18" customHeight="1">
      <c r="A1" s="1621" t="s">
        <v>1554</v>
      </c>
      <c r="B1" s="1621"/>
      <c r="E1" s="2"/>
    </row>
    <row r="2" spans="1:15" ht="21" customHeight="1">
      <c r="A2" s="1917" t="s">
        <v>2251</v>
      </c>
      <c r="B2" s="1917"/>
      <c r="C2" s="1917"/>
      <c r="D2" s="1917"/>
      <c r="E2" s="1917"/>
      <c r="F2" s="1917"/>
      <c r="G2" s="1917"/>
      <c r="H2" s="1917"/>
      <c r="I2" s="1917"/>
      <c r="J2" s="1917"/>
      <c r="K2" s="416"/>
      <c r="L2" s="416"/>
      <c r="M2" s="416"/>
      <c r="N2" s="416"/>
      <c r="O2" s="416"/>
    </row>
    <row r="3" spans="1:15" ht="13.5" customHeight="1">
      <c r="B3" s="418"/>
      <c r="C3" s="418"/>
      <c r="D3" s="418"/>
      <c r="E3" s="419"/>
      <c r="F3" s="419"/>
      <c r="G3" s="419"/>
      <c r="H3" s="419"/>
      <c r="I3" s="419"/>
      <c r="J3" s="420" t="s">
        <v>546</v>
      </c>
    </row>
    <row r="4" spans="1:15" s="421" customFormat="1" ht="15.95" customHeight="1">
      <c r="A4" s="1932"/>
      <c r="B4" s="914" t="s">
        <v>704</v>
      </c>
      <c r="C4" s="914"/>
      <c r="D4" s="914"/>
      <c r="E4" s="914"/>
      <c r="F4" s="914"/>
      <c r="G4" s="914" t="s">
        <v>705</v>
      </c>
      <c r="H4" s="914"/>
      <c r="I4" s="914"/>
      <c r="J4" s="914"/>
    </row>
    <row r="5" spans="1:15" s="421" customFormat="1" ht="15.95" customHeight="1">
      <c r="A5" s="1933"/>
      <c r="B5" s="1931" t="s">
        <v>706</v>
      </c>
      <c r="C5" s="914" t="s">
        <v>707</v>
      </c>
      <c r="D5" s="914"/>
      <c r="E5" s="914" t="s">
        <v>708</v>
      </c>
      <c r="F5" s="914"/>
      <c r="G5" s="1931" t="s">
        <v>706</v>
      </c>
      <c r="H5" s="1931" t="s">
        <v>709</v>
      </c>
      <c r="I5" s="914" t="s">
        <v>710</v>
      </c>
      <c r="J5" s="914"/>
    </row>
    <row r="6" spans="1:15" s="421" customFormat="1" ht="15.95" customHeight="1">
      <c r="A6" s="1934"/>
      <c r="B6" s="1931"/>
      <c r="C6" s="916" t="s">
        <v>711</v>
      </c>
      <c r="D6" s="916" t="s">
        <v>712</v>
      </c>
      <c r="E6" s="916" t="s">
        <v>256</v>
      </c>
      <c r="F6" s="916" t="s">
        <v>257</v>
      </c>
      <c r="G6" s="1931"/>
      <c r="H6" s="1931"/>
      <c r="I6" s="916" t="s">
        <v>713</v>
      </c>
      <c r="J6" s="916" t="s">
        <v>714</v>
      </c>
    </row>
    <row r="7" spans="1:15" s="421" customFormat="1" ht="22.5" customHeight="1">
      <c r="A7" s="961" t="s">
        <v>1703</v>
      </c>
      <c r="B7" s="917">
        <v>62</v>
      </c>
      <c r="C7" s="917">
        <v>50</v>
      </c>
      <c r="D7" s="917">
        <v>12</v>
      </c>
      <c r="E7" s="917">
        <v>54</v>
      </c>
      <c r="F7" s="917">
        <v>8</v>
      </c>
      <c r="G7" s="918">
        <v>50</v>
      </c>
      <c r="H7" s="917">
        <v>11</v>
      </c>
      <c r="I7" s="917">
        <v>2</v>
      </c>
      <c r="J7" s="917">
        <v>37</v>
      </c>
    </row>
    <row r="8" spans="1:15" s="915" customFormat="1" ht="22.5" customHeight="1">
      <c r="A8" s="961" t="s">
        <v>1704</v>
      </c>
      <c r="B8" s="917">
        <v>39</v>
      </c>
      <c r="C8" s="917">
        <v>23</v>
      </c>
      <c r="D8" s="917">
        <v>16</v>
      </c>
      <c r="E8" s="917">
        <v>36</v>
      </c>
      <c r="F8" s="917">
        <v>3</v>
      </c>
      <c r="G8" s="918">
        <v>23</v>
      </c>
      <c r="H8" s="917">
        <v>2</v>
      </c>
      <c r="I8" s="917">
        <v>5</v>
      </c>
      <c r="J8" s="917">
        <v>16</v>
      </c>
    </row>
    <row r="9" spans="1:15" ht="18" customHeight="1">
      <c r="A9" s="964" t="s">
        <v>1705</v>
      </c>
      <c r="B9" s="422"/>
      <c r="C9" s="423"/>
      <c r="D9" s="424"/>
      <c r="E9" s="424"/>
      <c r="F9" s="424"/>
      <c r="G9" s="424"/>
      <c r="H9" s="424"/>
      <c r="I9" s="424"/>
      <c r="J9" s="424"/>
    </row>
    <row r="10" spans="1:15" s="1442" customFormat="1" ht="18" customHeight="1">
      <c r="A10" s="1438" t="s">
        <v>715</v>
      </c>
      <c r="B10" s="1439"/>
      <c r="C10" s="1440"/>
      <c r="D10" s="1440"/>
      <c r="E10" s="1441"/>
      <c r="F10" s="1441"/>
      <c r="G10" s="1441"/>
      <c r="H10" s="1441"/>
    </row>
    <row r="11" spans="1:15" ht="18" customHeight="1">
      <c r="B11" s="422"/>
      <c r="C11" s="422"/>
      <c r="D11" s="422"/>
      <c r="E11" s="426"/>
      <c r="F11" s="426"/>
      <c r="G11" s="426"/>
      <c r="H11" s="426"/>
      <c r="I11" s="426"/>
      <c r="J11" s="426"/>
    </row>
  </sheetData>
  <mergeCells count="6">
    <mergeCell ref="B5:B6"/>
    <mergeCell ref="G5:G6"/>
    <mergeCell ref="H5:H6"/>
    <mergeCell ref="A1:B1"/>
    <mergeCell ref="A4:A6"/>
    <mergeCell ref="A2:J2"/>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99FF"/>
  </sheetPr>
  <dimension ref="A1:O13"/>
  <sheetViews>
    <sheetView showGridLines="0" zoomScaleNormal="100" workbookViewId="0">
      <selection activeCell="E20" sqref="E20"/>
    </sheetView>
  </sheetViews>
  <sheetFormatPr defaultRowHeight="13.5"/>
  <cols>
    <col min="1" max="5" width="16.625" style="429" customWidth="1"/>
    <col min="6" max="257" width="9" style="429"/>
    <col min="258" max="261" width="22.125" style="429" customWidth="1"/>
    <col min="262" max="513" width="9" style="429"/>
    <col min="514" max="517" width="22.125" style="429" customWidth="1"/>
    <col min="518" max="769" width="9" style="429"/>
    <col min="770" max="773" width="22.125" style="429" customWidth="1"/>
    <col min="774" max="1025" width="9" style="429"/>
    <col min="1026" max="1029" width="22.125" style="429" customWidth="1"/>
    <col min="1030" max="1281" width="9" style="429"/>
    <col min="1282" max="1285" width="22.125" style="429" customWidth="1"/>
    <col min="1286" max="1537" width="9" style="429"/>
    <col min="1538" max="1541" width="22.125" style="429" customWidth="1"/>
    <col min="1542" max="1793" width="9" style="429"/>
    <col min="1794" max="1797" width="22.125" style="429" customWidth="1"/>
    <col min="1798" max="2049" width="9" style="429"/>
    <col min="2050" max="2053" width="22.125" style="429" customWidth="1"/>
    <col min="2054" max="2305" width="9" style="429"/>
    <col min="2306" max="2309" width="22.125" style="429" customWidth="1"/>
    <col min="2310" max="2561" width="9" style="429"/>
    <col min="2562" max="2565" width="22.125" style="429" customWidth="1"/>
    <col min="2566" max="2817" width="9" style="429"/>
    <col min="2818" max="2821" width="22.125" style="429" customWidth="1"/>
    <col min="2822" max="3073" width="9" style="429"/>
    <col min="3074" max="3077" width="22.125" style="429" customWidth="1"/>
    <col min="3078" max="3329" width="9" style="429"/>
    <col min="3330" max="3333" width="22.125" style="429" customWidth="1"/>
    <col min="3334" max="3585" width="9" style="429"/>
    <col min="3586" max="3589" width="22.125" style="429" customWidth="1"/>
    <col min="3590" max="3841" width="9" style="429"/>
    <col min="3842" max="3845" width="22.125" style="429" customWidth="1"/>
    <col min="3846" max="4097" width="9" style="429"/>
    <col min="4098" max="4101" width="22.125" style="429" customWidth="1"/>
    <col min="4102" max="4353" width="9" style="429"/>
    <col min="4354" max="4357" width="22.125" style="429" customWidth="1"/>
    <col min="4358" max="4609" width="9" style="429"/>
    <col min="4610" max="4613" width="22.125" style="429" customWidth="1"/>
    <col min="4614" max="4865" width="9" style="429"/>
    <col min="4866" max="4869" width="22.125" style="429" customWidth="1"/>
    <col min="4870" max="5121" width="9" style="429"/>
    <col min="5122" max="5125" width="22.125" style="429" customWidth="1"/>
    <col min="5126" max="5377" width="9" style="429"/>
    <col min="5378" max="5381" width="22.125" style="429" customWidth="1"/>
    <col min="5382" max="5633" width="9" style="429"/>
    <col min="5634" max="5637" width="22.125" style="429" customWidth="1"/>
    <col min="5638" max="5889" width="9" style="429"/>
    <col min="5890" max="5893" width="22.125" style="429" customWidth="1"/>
    <col min="5894" max="6145" width="9" style="429"/>
    <col min="6146" max="6149" width="22.125" style="429" customWidth="1"/>
    <col min="6150" max="6401" width="9" style="429"/>
    <col min="6402" max="6405" width="22.125" style="429" customWidth="1"/>
    <col min="6406" max="6657" width="9" style="429"/>
    <col min="6658" max="6661" width="22.125" style="429" customWidth="1"/>
    <col min="6662" max="6913" width="9" style="429"/>
    <col min="6914" max="6917" width="22.125" style="429" customWidth="1"/>
    <col min="6918" max="7169" width="9" style="429"/>
    <col min="7170" max="7173" width="22.125" style="429" customWidth="1"/>
    <col min="7174" max="7425" width="9" style="429"/>
    <col min="7426" max="7429" width="22.125" style="429" customWidth="1"/>
    <col min="7430" max="7681" width="9" style="429"/>
    <col min="7682" max="7685" width="22.125" style="429" customWidth="1"/>
    <col min="7686" max="7937" width="9" style="429"/>
    <col min="7938" max="7941" width="22.125" style="429" customWidth="1"/>
    <col min="7942" max="8193" width="9" style="429"/>
    <col min="8194" max="8197" width="22.125" style="429" customWidth="1"/>
    <col min="8198" max="8449" width="9" style="429"/>
    <col min="8450" max="8453" width="22.125" style="429" customWidth="1"/>
    <col min="8454" max="8705" width="9" style="429"/>
    <col min="8706" max="8709" width="22.125" style="429" customWidth="1"/>
    <col min="8710" max="8961" width="9" style="429"/>
    <col min="8962" max="8965" width="22.125" style="429" customWidth="1"/>
    <col min="8966" max="9217" width="9" style="429"/>
    <col min="9218" max="9221" width="22.125" style="429" customWidth="1"/>
    <col min="9222" max="9473" width="9" style="429"/>
    <col min="9474" max="9477" width="22.125" style="429" customWidth="1"/>
    <col min="9478" max="9729" width="9" style="429"/>
    <col min="9730" max="9733" width="22.125" style="429" customWidth="1"/>
    <col min="9734" max="9985" width="9" style="429"/>
    <col min="9986" max="9989" width="22.125" style="429" customWidth="1"/>
    <col min="9990" max="10241" width="9" style="429"/>
    <col min="10242" max="10245" width="22.125" style="429" customWidth="1"/>
    <col min="10246" max="10497" width="9" style="429"/>
    <col min="10498" max="10501" width="22.125" style="429" customWidth="1"/>
    <col min="10502" max="10753" width="9" style="429"/>
    <col min="10754" max="10757" width="22.125" style="429" customWidth="1"/>
    <col min="10758" max="11009" width="9" style="429"/>
    <col min="11010" max="11013" width="22.125" style="429" customWidth="1"/>
    <col min="11014" max="11265" width="9" style="429"/>
    <col min="11266" max="11269" width="22.125" style="429" customWidth="1"/>
    <col min="11270" max="11521" width="9" style="429"/>
    <col min="11522" max="11525" width="22.125" style="429" customWidth="1"/>
    <col min="11526" max="11777" width="9" style="429"/>
    <col min="11778" max="11781" width="22.125" style="429" customWidth="1"/>
    <col min="11782" max="12033" width="9" style="429"/>
    <col min="12034" max="12037" width="22.125" style="429" customWidth="1"/>
    <col min="12038" max="12289" width="9" style="429"/>
    <col min="12290" max="12293" width="22.125" style="429" customWidth="1"/>
    <col min="12294" max="12545" width="9" style="429"/>
    <col min="12546" max="12549" width="22.125" style="429" customWidth="1"/>
    <col min="12550" max="12801" width="9" style="429"/>
    <col min="12802" max="12805" width="22.125" style="429" customWidth="1"/>
    <col min="12806" max="13057" width="9" style="429"/>
    <col min="13058" max="13061" width="22.125" style="429" customWidth="1"/>
    <col min="13062" max="13313" width="9" style="429"/>
    <col min="13314" max="13317" width="22.125" style="429" customWidth="1"/>
    <col min="13318" max="13569" width="9" style="429"/>
    <col min="13570" max="13573" width="22.125" style="429" customWidth="1"/>
    <col min="13574" max="13825" width="9" style="429"/>
    <col min="13826" max="13829" width="22.125" style="429" customWidth="1"/>
    <col min="13830" max="14081" width="9" style="429"/>
    <col min="14082" max="14085" width="22.125" style="429" customWidth="1"/>
    <col min="14086" max="14337" width="9" style="429"/>
    <col min="14338" max="14341" width="22.125" style="429" customWidth="1"/>
    <col min="14342" max="14593" width="9" style="429"/>
    <col min="14594" max="14597" width="22.125" style="429" customWidth="1"/>
    <col min="14598" max="14849" width="9" style="429"/>
    <col min="14850" max="14853" width="22.125" style="429" customWidth="1"/>
    <col min="14854" max="15105" width="9" style="429"/>
    <col min="15106" max="15109" width="22.125" style="429" customWidth="1"/>
    <col min="15110" max="15361" width="9" style="429"/>
    <col min="15362" max="15365" width="22.125" style="429" customWidth="1"/>
    <col min="15366" max="15617" width="9" style="429"/>
    <col min="15618" max="15621" width="22.125" style="429" customWidth="1"/>
    <col min="15622" max="15873" width="9" style="429"/>
    <col min="15874" max="15877" width="22.125" style="429" customWidth="1"/>
    <col min="15878" max="16129" width="9" style="429"/>
    <col min="16130" max="16133" width="22.125" style="429" customWidth="1"/>
    <col min="16134" max="16384" width="9" style="429"/>
  </cols>
  <sheetData>
    <row r="1" spans="1:15" s="1" customFormat="1" ht="18" customHeight="1">
      <c r="A1" s="1621" t="s">
        <v>1554</v>
      </c>
      <c r="B1" s="1621"/>
      <c r="C1" s="1621"/>
      <c r="E1" s="2"/>
    </row>
    <row r="2" spans="1:15" ht="21" customHeight="1">
      <c r="A2" s="1935" t="s">
        <v>2252</v>
      </c>
      <c r="B2" s="1935"/>
      <c r="C2" s="1935"/>
      <c r="D2" s="1935"/>
      <c r="E2" s="1935"/>
      <c r="F2" s="427"/>
      <c r="G2" s="427"/>
      <c r="H2" s="428"/>
      <c r="I2" s="428"/>
      <c r="J2" s="428"/>
      <c r="K2" s="428"/>
      <c r="L2" s="428"/>
      <c r="M2" s="428"/>
      <c r="N2" s="428"/>
      <c r="O2" s="428"/>
    </row>
    <row r="3" spans="1:15" ht="13.5" customHeight="1">
      <c r="A3" s="430"/>
      <c r="B3" s="430"/>
      <c r="C3" s="431"/>
      <c r="D3" s="431"/>
      <c r="E3" s="431"/>
      <c r="F3" s="431"/>
      <c r="G3" s="431"/>
    </row>
    <row r="4" spans="1:15" ht="15.95" customHeight="1">
      <c r="A4" s="1936"/>
      <c r="B4" s="1936" t="s">
        <v>1774</v>
      </c>
      <c r="C4" s="1936" t="s">
        <v>716</v>
      </c>
      <c r="D4" s="1936"/>
      <c r="E4" s="1937" t="s">
        <v>717</v>
      </c>
      <c r="G4" s="431"/>
    </row>
    <row r="5" spans="1:15" ht="15.95" customHeight="1">
      <c r="A5" s="1936"/>
      <c r="B5" s="1936"/>
      <c r="C5" s="432" t="s">
        <v>718</v>
      </c>
      <c r="D5" s="432" t="s">
        <v>719</v>
      </c>
      <c r="E5" s="1937"/>
      <c r="G5" s="433"/>
    </row>
    <row r="6" spans="1:15" ht="21.75" customHeight="1">
      <c r="A6" s="1060" t="s">
        <v>1814</v>
      </c>
      <c r="B6" s="434">
        <v>36</v>
      </c>
      <c r="C6" s="434">
        <v>6</v>
      </c>
      <c r="D6" s="434">
        <v>16</v>
      </c>
      <c r="E6" s="434">
        <v>14</v>
      </c>
      <c r="G6" s="433"/>
    </row>
    <row r="7" spans="1:15" ht="21.75" customHeight="1">
      <c r="A7" s="1060" t="s">
        <v>1815</v>
      </c>
      <c r="B7" s="434">
        <v>36</v>
      </c>
      <c r="C7" s="434">
        <v>6</v>
      </c>
      <c r="D7" s="434">
        <v>16</v>
      </c>
      <c r="E7" s="434">
        <v>14</v>
      </c>
      <c r="G7" s="433"/>
    </row>
    <row r="8" spans="1:15" ht="21.75" customHeight="1">
      <c r="A8" s="1060" t="s">
        <v>1816</v>
      </c>
      <c r="B8" s="434">
        <v>38</v>
      </c>
      <c r="C8" s="434">
        <v>8</v>
      </c>
      <c r="D8" s="434">
        <v>16</v>
      </c>
      <c r="E8" s="434">
        <v>14</v>
      </c>
      <c r="G8" s="433"/>
    </row>
    <row r="9" spans="1:15" ht="21.75" customHeight="1">
      <c r="A9" s="1060" t="s">
        <v>1817</v>
      </c>
      <c r="B9" s="434">
        <v>40</v>
      </c>
      <c r="C9" s="434">
        <v>9</v>
      </c>
      <c r="D9" s="434">
        <v>18</v>
      </c>
      <c r="E9" s="434">
        <v>13</v>
      </c>
      <c r="G9" s="433"/>
    </row>
    <row r="10" spans="1:15" ht="21.75" customHeight="1">
      <c r="A10" s="1575" t="s">
        <v>1648</v>
      </c>
      <c r="B10" s="434">
        <v>35</v>
      </c>
      <c r="C10" s="434">
        <v>7</v>
      </c>
      <c r="D10" s="434">
        <v>16</v>
      </c>
      <c r="E10" s="434">
        <v>12</v>
      </c>
      <c r="G10" s="433"/>
    </row>
    <row r="11" spans="1:15" ht="21.75" customHeight="1">
      <c r="A11" s="1060" t="s">
        <v>1625</v>
      </c>
      <c r="B11" s="434">
        <v>34</v>
      </c>
      <c r="C11" s="434">
        <v>7</v>
      </c>
      <c r="D11" s="434">
        <v>15</v>
      </c>
      <c r="E11" s="434">
        <v>12</v>
      </c>
      <c r="G11" s="435"/>
    </row>
    <row r="12" spans="1:15">
      <c r="A12" s="436" t="s">
        <v>1813</v>
      </c>
      <c r="B12" s="436"/>
      <c r="C12" s="436"/>
      <c r="D12" s="435"/>
      <c r="E12" s="435"/>
      <c r="G12" s="435"/>
    </row>
    <row r="13" spans="1:15">
      <c r="A13" s="436"/>
      <c r="B13" s="436"/>
      <c r="C13" s="436"/>
      <c r="D13" s="436"/>
      <c r="E13" s="436"/>
      <c r="F13" s="436"/>
      <c r="G13" s="431"/>
    </row>
  </sheetData>
  <mergeCells count="6">
    <mergeCell ref="A2:E2"/>
    <mergeCell ref="A4:A5"/>
    <mergeCell ref="C4:D4"/>
    <mergeCell ref="E4:E5"/>
    <mergeCell ref="A1:C1"/>
    <mergeCell ref="B4:B5"/>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99FF"/>
  </sheetPr>
  <dimension ref="A1:O16"/>
  <sheetViews>
    <sheetView showGridLines="0" zoomScaleNormal="100" zoomScaleSheetLayoutView="115" workbookViewId="0">
      <selection sqref="A1:C1"/>
    </sheetView>
  </sheetViews>
  <sheetFormatPr defaultRowHeight="13.5"/>
  <cols>
    <col min="1" max="1" width="9.625" style="439" customWidth="1"/>
    <col min="2" max="2" width="13.75" style="920" customWidth="1"/>
    <col min="3" max="7" width="13.75" style="439" customWidth="1"/>
    <col min="8" max="257" width="9" style="439"/>
    <col min="258" max="263" width="14.125" style="439" customWidth="1"/>
    <col min="264" max="513" width="9" style="439"/>
    <col min="514" max="519" width="14.125" style="439" customWidth="1"/>
    <col min="520" max="769" width="9" style="439"/>
    <col min="770" max="775" width="14.125" style="439" customWidth="1"/>
    <col min="776" max="1025" width="9" style="439"/>
    <col min="1026" max="1031" width="14.125" style="439" customWidth="1"/>
    <col min="1032" max="1281" width="9" style="439"/>
    <col min="1282" max="1287" width="14.125" style="439" customWidth="1"/>
    <col min="1288" max="1537" width="9" style="439"/>
    <col min="1538" max="1543" width="14.125" style="439" customWidth="1"/>
    <col min="1544" max="1793" width="9" style="439"/>
    <col min="1794" max="1799" width="14.125" style="439" customWidth="1"/>
    <col min="1800" max="2049" width="9" style="439"/>
    <col min="2050" max="2055" width="14.125" style="439" customWidth="1"/>
    <col min="2056" max="2305" width="9" style="439"/>
    <col min="2306" max="2311" width="14.125" style="439" customWidth="1"/>
    <col min="2312" max="2561" width="9" style="439"/>
    <col min="2562" max="2567" width="14.125" style="439" customWidth="1"/>
    <col min="2568" max="2817" width="9" style="439"/>
    <col min="2818" max="2823" width="14.125" style="439" customWidth="1"/>
    <col min="2824" max="3073" width="9" style="439"/>
    <col min="3074" max="3079" width="14.125" style="439" customWidth="1"/>
    <col min="3080" max="3329" width="9" style="439"/>
    <col min="3330" max="3335" width="14.125" style="439" customWidth="1"/>
    <col min="3336" max="3585" width="9" style="439"/>
    <col min="3586" max="3591" width="14.125" style="439" customWidth="1"/>
    <col min="3592" max="3841" width="9" style="439"/>
    <col min="3842" max="3847" width="14.125" style="439" customWidth="1"/>
    <col min="3848" max="4097" width="9" style="439"/>
    <col min="4098" max="4103" width="14.125" style="439" customWidth="1"/>
    <col min="4104" max="4353" width="9" style="439"/>
    <col min="4354" max="4359" width="14.125" style="439" customWidth="1"/>
    <col min="4360" max="4609" width="9" style="439"/>
    <col min="4610" max="4615" width="14.125" style="439" customWidth="1"/>
    <col min="4616" max="4865" width="9" style="439"/>
    <col min="4866" max="4871" width="14.125" style="439" customWidth="1"/>
    <col min="4872" max="5121" width="9" style="439"/>
    <col min="5122" max="5127" width="14.125" style="439" customWidth="1"/>
    <col min="5128" max="5377" width="9" style="439"/>
    <col min="5378" max="5383" width="14.125" style="439" customWidth="1"/>
    <col min="5384" max="5633" width="9" style="439"/>
    <col min="5634" max="5639" width="14.125" style="439" customWidth="1"/>
    <col min="5640" max="5889" width="9" style="439"/>
    <col min="5890" max="5895" width="14.125" style="439" customWidth="1"/>
    <col min="5896" max="6145" width="9" style="439"/>
    <col min="6146" max="6151" width="14.125" style="439" customWidth="1"/>
    <col min="6152" max="6401" width="9" style="439"/>
    <col min="6402" max="6407" width="14.125" style="439" customWidth="1"/>
    <col min="6408" max="6657" width="9" style="439"/>
    <col min="6658" max="6663" width="14.125" style="439" customWidth="1"/>
    <col min="6664" max="6913" width="9" style="439"/>
    <col min="6914" max="6919" width="14.125" style="439" customWidth="1"/>
    <col min="6920" max="7169" width="9" style="439"/>
    <col min="7170" max="7175" width="14.125" style="439" customWidth="1"/>
    <col min="7176" max="7425" width="9" style="439"/>
    <col min="7426" max="7431" width="14.125" style="439" customWidth="1"/>
    <col min="7432" max="7681" width="9" style="439"/>
    <col min="7682" max="7687" width="14.125" style="439" customWidth="1"/>
    <col min="7688" max="7937" width="9" style="439"/>
    <col min="7938" max="7943" width="14.125" style="439" customWidth="1"/>
    <col min="7944" max="8193" width="9" style="439"/>
    <col min="8194" max="8199" width="14.125" style="439" customWidth="1"/>
    <col min="8200" max="8449" width="9" style="439"/>
    <col min="8450" max="8455" width="14.125" style="439" customWidth="1"/>
    <col min="8456" max="8705" width="9" style="439"/>
    <col min="8706" max="8711" width="14.125" style="439" customWidth="1"/>
    <col min="8712" max="8961" width="9" style="439"/>
    <col min="8962" max="8967" width="14.125" style="439" customWidth="1"/>
    <col min="8968" max="9217" width="9" style="439"/>
    <col min="9218" max="9223" width="14.125" style="439" customWidth="1"/>
    <col min="9224" max="9473" width="9" style="439"/>
    <col min="9474" max="9479" width="14.125" style="439" customWidth="1"/>
    <col min="9480" max="9729" width="9" style="439"/>
    <col min="9730" max="9735" width="14.125" style="439" customWidth="1"/>
    <col min="9736" max="9985" width="9" style="439"/>
    <col min="9986" max="9991" width="14.125" style="439" customWidth="1"/>
    <col min="9992" max="10241" width="9" style="439"/>
    <col min="10242" max="10247" width="14.125" style="439" customWidth="1"/>
    <col min="10248" max="10497" width="9" style="439"/>
    <col min="10498" max="10503" width="14.125" style="439" customWidth="1"/>
    <col min="10504" max="10753" width="9" style="439"/>
    <col min="10754" max="10759" width="14.125" style="439" customWidth="1"/>
    <col min="10760" max="11009" width="9" style="439"/>
    <col min="11010" max="11015" width="14.125" style="439" customWidth="1"/>
    <col min="11016" max="11265" width="9" style="439"/>
    <col min="11266" max="11271" width="14.125" style="439" customWidth="1"/>
    <col min="11272" max="11521" width="9" style="439"/>
    <col min="11522" max="11527" width="14.125" style="439" customWidth="1"/>
    <col min="11528" max="11777" width="9" style="439"/>
    <col min="11778" max="11783" width="14.125" style="439" customWidth="1"/>
    <col min="11784" max="12033" width="9" style="439"/>
    <col min="12034" max="12039" width="14.125" style="439" customWidth="1"/>
    <col min="12040" max="12289" width="9" style="439"/>
    <col min="12290" max="12295" width="14.125" style="439" customWidth="1"/>
    <col min="12296" max="12545" width="9" style="439"/>
    <col min="12546" max="12551" width="14.125" style="439" customWidth="1"/>
    <col min="12552" max="12801" width="9" style="439"/>
    <col min="12802" max="12807" width="14.125" style="439" customWidth="1"/>
    <col min="12808" max="13057" width="9" style="439"/>
    <col min="13058" max="13063" width="14.125" style="439" customWidth="1"/>
    <col min="13064" max="13313" width="9" style="439"/>
    <col min="13314" max="13319" width="14.125" style="439" customWidth="1"/>
    <col min="13320" max="13569" width="9" style="439"/>
    <col min="13570" max="13575" width="14.125" style="439" customWidth="1"/>
    <col min="13576" max="13825" width="9" style="439"/>
    <col min="13826" max="13831" width="14.125" style="439" customWidth="1"/>
    <col min="13832" max="14081" width="9" style="439"/>
    <col min="14082" max="14087" width="14.125" style="439" customWidth="1"/>
    <col min="14088" max="14337" width="9" style="439"/>
    <col min="14338" max="14343" width="14.125" style="439" customWidth="1"/>
    <col min="14344" max="14593" width="9" style="439"/>
    <col min="14594" max="14599" width="14.125" style="439" customWidth="1"/>
    <col min="14600" max="14849" width="9" style="439"/>
    <col min="14850" max="14855" width="14.125" style="439" customWidth="1"/>
    <col min="14856" max="15105" width="9" style="439"/>
    <col min="15106" max="15111" width="14.125" style="439" customWidth="1"/>
    <col min="15112" max="15361" width="9" style="439"/>
    <col min="15362" max="15367" width="14.125" style="439" customWidth="1"/>
    <col min="15368" max="15617" width="9" style="439"/>
    <col min="15618" max="15623" width="14.125" style="439" customWidth="1"/>
    <col min="15624" max="15873" width="9" style="439"/>
    <col min="15874" max="15879" width="14.125" style="439" customWidth="1"/>
    <col min="15880" max="16129" width="9" style="439"/>
    <col min="16130" max="16135" width="14.125" style="439" customWidth="1"/>
    <col min="16136" max="16384" width="9" style="439"/>
  </cols>
  <sheetData>
    <row r="1" spans="1:15" s="1" customFormat="1" ht="18" customHeight="1">
      <c r="A1" s="1621" t="s">
        <v>1554</v>
      </c>
      <c r="B1" s="1621"/>
      <c r="C1" s="1621"/>
      <c r="E1" s="2"/>
    </row>
    <row r="2" spans="1:15" ht="21" customHeight="1">
      <c r="A2" s="1941" t="s">
        <v>2253</v>
      </c>
      <c r="B2" s="1941"/>
      <c r="C2" s="1941"/>
      <c r="D2" s="1941"/>
      <c r="E2" s="1941"/>
      <c r="F2" s="1941"/>
      <c r="G2" s="1941"/>
      <c r="H2" s="437"/>
      <c r="I2" s="437"/>
      <c r="J2" s="437"/>
      <c r="K2" s="437"/>
      <c r="L2" s="437"/>
      <c r="M2" s="437"/>
      <c r="N2" s="438"/>
      <c r="O2" s="438"/>
    </row>
    <row r="3" spans="1:15" ht="13.5" customHeight="1">
      <c r="A3" s="440"/>
      <c r="B3" s="921"/>
      <c r="C3" s="440"/>
      <c r="D3" s="440"/>
      <c r="E3" s="440"/>
      <c r="F3" s="440"/>
      <c r="G3" s="1293" t="s">
        <v>2227</v>
      </c>
      <c r="H3" s="440"/>
      <c r="I3" s="440"/>
      <c r="J3" s="440"/>
      <c r="K3" s="423"/>
      <c r="M3" s="423"/>
    </row>
    <row r="4" spans="1:15" s="442" customFormat="1" ht="15" customHeight="1">
      <c r="A4" s="441"/>
      <c r="B4" s="922"/>
      <c r="C4" s="1938" t="s">
        <v>720</v>
      </c>
      <c r="D4" s="1938"/>
      <c r="E4" s="1938"/>
      <c r="F4" s="1938"/>
      <c r="G4" s="1938"/>
    </row>
    <row r="5" spans="1:15" s="442" customFormat="1" ht="15" customHeight="1">
      <c r="A5" s="443"/>
      <c r="B5" s="924" t="s">
        <v>721</v>
      </c>
      <c r="C5" s="441" t="s">
        <v>722</v>
      </c>
      <c r="D5" s="1939" t="s">
        <v>723</v>
      </c>
      <c r="E5" s="1939" t="s">
        <v>724</v>
      </c>
      <c r="F5" s="1939" t="s">
        <v>725</v>
      </c>
      <c r="G5" s="1939" t="s">
        <v>726</v>
      </c>
    </row>
    <row r="6" spans="1:15" s="442" customFormat="1" ht="15" customHeight="1">
      <c r="A6" s="444"/>
      <c r="B6" s="925" t="s">
        <v>727</v>
      </c>
      <c r="C6" s="444" t="s">
        <v>728</v>
      </c>
      <c r="D6" s="1940"/>
      <c r="E6" s="1940"/>
      <c r="F6" s="1940"/>
      <c r="G6" s="1940"/>
    </row>
    <row r="7" spans="1:15" s="442" customFormat="1" ht="20.100000000000001" customHeight="1">
      <c r="A7" s="962" t="s">
        <v>1703</v>
      </c>
      <c r="B7" s="926">
        <v>42</v>
      </c>
      <c r="C7" s="926">
        <v>2</v>
      </c>
      <c r="D7" s="926">
        <v>18</v>
      </c>
      <c r="E7" s="926">
        <v>8</v>
      </c>
      <c r="F7" s="926">
        <v>18</v>
      </c>
      <c r="G7" s="926">
        <v>0</v>
      </c>
    </row>
    <row r="8" spans="1:15" s="923" customFormat="1" ht="20.100000000000001" customHeight="1">
      <c r="A8" s="962" t="s">
        <v>1704</v>
      </c>
      <c r="B8" s="926">
        <v>24</v>
      </c>
      <c r="C8" s="926">
        <v>2</v>
      </c>
      <c r="D8" s="926">
        <v>19</v>
      </c>
      <c r="E8" s="926">
        <v>6</v>
      </c>
      <c r="F8" s="926">
        <v>6</v>
      </c>
      <c r="G8" s="926">
        <v>0</v>
      </c>
    </row>
    <row r="9" spans="1:15" s="449" customFormat="1" ht="15" customHeight="1">
      <c r="A9" s="446"/>
      <c r="B9" s="927"/>
      <c r="C9" s="447"/>
      <c r="D9" s="447"/>
      <c r="E9" s="447"/>
      <c r="F9" s="448"/>
      <c r="G9" s="448"/>
      <c r="H9" s="448"/>
      <c r="I9" s="447"/>
      <c r="J9" s="447"/>
      <c r="K9" s="447"/>
      <c r="M9" s="450"/>
    </row>
    <row r="10" spans="1:15" s="442" customFormat="1" ht="15" customHeight="1">
      <c r="A10" s="1939"/>
      <c r="B10" s="1942" t="s">
        <v>729</v>
      </c>
      <c r="C10" s="1943"/>
      <c r="D10" s="1943"/>
      <c r="E10" s="1944"/>
      <c r="F10" s="1938" t="s">
        <v>730</v>
      </c>
      <c r="G10" s="1938"/>
      <c r="I10" s="451"/>
      <c r="J10" s="451"/>
      <c r="K10" s="451"/>
      <c r="M10" s="451"/>
    </row>
    <row r="11" spans="1:15" s="442" customFormat="1" ht="15" customHeight="1">
      <c r="A11" s="1945"/>
      <c r="B11" s="928" t="s">
        <v>731</v>
      </c>
      <c r="C11" s="452" t="s">
        <v>732</v>
      </c>
      <c r="D11" s="1939" t="s">
        <v>733</v>
      </c>
      <c r="E11" s="1939" t="s">
        <v>726</v>
      </c>
      <c r="F11" s="1939" t="s">
        <v>734</v>
      </c>
      <c r="G11" s="1939" t="s">
        <v>726</v>
      </c>
    </row>
    <row r="12" spans="1:15" s="442" customFormat="1" ht="15" customHeight="1">
      <c r="A12" s="1940"/>
      <c r="B12" s="925" t="s">
        <v>735</v>
      </c>
      <c r="C12" s="444" t="s">
        <v>736</v>
      </c>
      <c r="D12" s="1940"/>
      <c r="E12" s="1940"/>
      <c r="F12" s="1940"/>
      <c r="G12" s="1940"/>
    </row>
    <row r="13" spans="1:15" s="442" customFormat="1" ht="20.100000000000001" customHeight="1">
      <c r="A13" s="962" t="s">
        <v>1703</v>
      </c>
      <c r="B13" s="926">
        <v>14</v>
      </c>
      <c r="C13" s="445">
        <v>0</v>
      </c>
      <c r="D13" s="445">
        <v>11</v>
      </c>
      <c r="E13" s="445">
        <v>6</v>
      </c>
      <c r="F13" s="445">
        <v>0</v>
      </c>
      <c r="G13" s="445">
        <v>0</v>
      </c>
    </row>
    <row r="14" spans="1:15" s="923" customFormat="1" ht="20.100000000000001" customHeight="1">
      <c r="A14" s="962" t="s">
        <v>1704</v>
      </c>
      <c r="B14" s="926">
        <v>2</v>
      </c>
      <c r="C14" s="926">
        <v>0</v>
      </c>
      <c r="D14" s="926">
        <v>4</v>
      </c>
      <c r="E14" s="926">
        <v>0</v>
      </c>
      <c r="F14" s="926">
        <v>0</v>
      </c>
      <c r="G14" s="926">
        <v>0</v>
      </c>
    </row>
    <row r="15" spans="1:15" ht="18.75" customHeight="1">
      <c r="A15" s="963" t="s">
        <v>2228</v>
      </c>
      <c r="B15" s="929"/>
    </row>
    <row r="16" spans="1:15">
      <c r="A16" s="964" t="s">
        <v>737</v>
      </c>
      <c r="B16" s="919"/>
    </row>
  </sheetData>
  <mergeCells count="14">
    <mergeCell ref="A1:C1"/>
    <mergeCell ref="F10:G10"/>
    <mergeCell ref="D11:D12"/>
    <mergeCell ref="E11:E12"/>
    <mergeCell ref="F11:F12"/>
    <mergeCell ref="G11:G12"/>
    <mergeCell ref="A2:G2"/>
    <mergeCell ref="C4:G4"/>
    <mergeCell ref="D5:D6"/>
    <mergeCell ref="E5:E6"/>
    <mergeCell ref="F5:F6"/>
    <mergeCell ref="G5:G6"/>
    <mergeCell ref="B10:E10"/>
    <mergeCell ref="A10:A12"/>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99FF"/>
  </sheetPr>
  <dimension ref="A1:P21"/>
  <sheetViews>
    <sheetView showGridLines="0" zoomScaleNormal="100" zoomScaleSheetLayoutView="100" workbookViewId="0">
      <selection activeCell="J22" sqref="J22"/>
    </sheetView>
  </sheetViews>
  <sheetFormatPr defaultRowHeight="11.25"/>
  <cols>
    <col min="1" max="1" width="8.625" style="454" customWidth="1"/>
    <col min="2" max="5" width="10.125" style="454" customWidth="1"/>
    <col min="6" max="9" width="5.375" style="454" customWidth="1"/>
    <col min="10" max="11" width="10.125" style="454" customWidth="1"/>
    <col min="12" max="256" width="9" style="454"/>
    <col min="257" max="257" width="8.625" style="454" customWidth="1"/>
    <col min="258" max="261" width="10.125" style="454" customWidth="1"/>
    <col min="262" max="265" width="5.375" style="454" customWidth="1"/>
    <col min="266" max="267" width="10.125" style="454" customWidth="1"/>
    <col min="268" max="512" width="9" style="454"/>
    <col min="513" max="513" width="8.625" style="454" customWidth="1"/>
    <col min="514" max="517" width="10.125" style="454" customWidth="1"/>
    <col min="518" max="521" width="5.375" style="454" customWidth="1"/>
    <col min="522" max="523" width="10.125" style="454" customWidth="1"/>
    <col min="524" max="768" width="9" style="454"/>
    <col min="769" max="769" width="8.625" style="454" customWidth="1"/>
    <col min="770" max="773" width="10.125" style="454" customWidth="1"/>
    <col min="774" max="777" width="5.375" style="454" customWidth="1"/>
    <col min="778" max="779" width="10.125" style="454" customWidth="1"/>
    <col min="780" max="1024" width="9" style="454"/>
    <col min="1025" max="1025" width="8.625" style="454" customWidth="1"/>
    <col min="1026" max="1029" width="10.125" style="454" customWidth="1"/>
    <col min="1030" max="1033" width="5.375" style="454" customWidth="1"/>
    <col min="1034" max="1035" width="10.125" style="454" customWidth="1"/>
    <col min="1036" max="1280" width="9" style="454"/>
    <col min="1281" max="1281" width="8.625" style="454" customWidth="1"/>
    <col min="1282" max="1285" width="10.125" style="454" customWidth="1"/>
    <col min="1286" max="1289" width="5.375" style="454" customWidth="1"/>
    <col min="1290" max="1291" width="10.125" style="454" customWidth="1"/>
    <col min="1292" max="1536" width="9" style="454"/>
    <col min="1537" max="1537" width="8.625" style="454" customWidth="1"/>
    <col min="1538" max="1541" width="10.125" style="454" customWidth="1"/>
    <col min="1542" max="1545" width="5.375" style="454" customWidth="1"/>
    <col min="1546" max="1547" width="10.125" style="454" customWidth="1"/>
    <col min="1548" max="1792" width="9" style="454"/>
    <col min="1793" max="1793" width="8.625" style="454" customWidth="1"/>
    <col min="1794" max="1797" width="10.125" style="454" customWidth="1"/>
    <col min="1798" max="1801" width="5.375" style="454" customWidth="1"/>
    <col min="1802" max="1803" width="10.125" style="454" customWidth="1"/>
    <col min="1804" max="2048" width="9" style="454"/>
    <col min="2049" max="2049" width="8.625" style="454" customWidth="1"/>
    <col min="2050" max="2053" width="10.125" style="454" customWidth="1"/>
    <col min="2054" max="2057" width="5.375" style="454" customWidth="1"/>
    <col min="2058" max="2059" width="10.125" style="454" customWidth="1"/>
    <col min="2060" max="2304" width="9" style="454"/>
    <col min="2305" max="2305" width="8.625" style="454" customWidth="1"/>
    <col min="2306" max="2309" width="10.125" style="454" customWidth="1"/>
    <col min="2310" max="2313" width="5.375" style="454" customWidth="1"/>
    <col min="2314" max="2315" width="10.125" style="454" customWidth="1"/>
    <col min="2316" max="2560" width="9" style="454"/>
    <col min="2561" max="2561" width="8.625" style="454" customWidth="1"/>
    <col min="2562" max="2565" width="10.125" style="454" customWidth="1"/>
    <col min="2566" max="2569" width="5.375" style="454" customWidth="1"/>
    <col min="2570" max="2571" width="10.125" style="454" customWidth="1"/>
    <col min="2572" max="2816" width="9" style="454"/>
    <col min="2817" max="2817" width="8.625" style="454" customWidth="1"/>
    <col min="2818" max="2821" width="10.125" style="454" customWidth="1"/>
    <col min="2822" max="2825" width="5.375" style="454" customWidth="1"/>
    <col min="2826" max="2827" width="10.125" style="454" customWidth="1"/>
    <col min="2828" max="3072" width="9" style="454"/>
    <col min="3073" max="3073" width="8.625" style="454" customWidth="1"/>
    <col min="3074" max="3077" width="10.125" style="454" customWidth="1"/>
    <col min="3078" max="3081" width="5.375" style="454" customWidth="1"/>
    <col min="3082" max="3083" width="10.125" style="454" customWidth="1"/>
    <col min="3084" max="3328" width="9" style="454"/>
    <col min="3329" max="3329" width="8.625" style="454" customWidth="1"/>
    <col min="3330" max="3333" width="10.125" style="454" customWidth="1"/>
    <col min="3334" max="3337" width="5.375" style="454" customWidth="1"/>
    <col min="3338" max="3339" width="10.125" style="454" customWidth="1"/>
    <col min="3340" max="3584" width="9" style="454"/>
    <col min="3585" max="3585" width="8.625" style="454" customWidth="1"/>
    <col min="3586" max="3589" width="10.125" style="454" customWidth="1"/>
    <col min="3590" max="3593" width="5.375" style="454" customWidth="1"/>
    <col min="3594" max="3595" width="10.125" style="454" customWidth="1"/>
    <col min="3596" max="3840" width="9" style="454"/>
    <col min="3841" max="3841" width="8.625" style="454" customWidth="1"/>
    <col min="3842" max="3845" width="10.125" style="454" customWidth="1"/>
    <col min="3846" max="3849" width="5.375" style="454" customWidth="1"/>
    <col min="3850" max="3851" width="10.125" style="454" customWidth="1"/>
    <col min="3852" max="4096" width="9" style="454"/>
    <col min="4097" max="4097" width="8.625" style="454" customWidth="1"/>
    <col min="4098" max="4101" width="10.125" style="454" customWidth="1"/>
    <col min="4102" max="4105" width="5.375" style="454" customWidth="1"/>
    <col min="4106" max="4107" width="10.125" style="454" customWidth="1"/>
    <col min="4108" max="4352" width="9" style="454"/>
    <col min="4353" max="4353" width="8.625" style="454" customWidth="1"/>
    <col min="4354" max="4357" width="10.125" style="454" customWidth="1"/>
    <col min="4358" max="4361" width="5.375" style="454" customWidth="1"/>
    <col min="4362" max="4363" width="10.125" style="454" customWidth="1"/>
    <col min="4364" max="4608" width="9" style="454"/>
    <col min="4609" max="4609" width="8.625" style="454" customWidth="1"/>
    <col min="4610" max="4613" width="10.125" style="454" customWidth="1"/>
    <col min="4614" max="4617" width="5.375" style="454" customWidth="1"/>
    <col min="4618" max="4619" width="10.125" style="454" customWidth="1"/>
    <col min="4620" max="4864" width="9" style="454"/>
    <col min="4865" max="4865" width="8.625" style="454" customWidth="1"/>
    <col min="4866" max="4869" width="10.125" style="454" customWidth="1"/>
    <col min="4870" max="4873" width="5.375" style="454" customWidth="1"/>
    <col min="4874" max="4875" width="10.125" style="454" customWidth="1"/>
    <col min="4876" max="5120" width="9" style="454"/>
    <col min="5121" max="5121" width="8.625" style="454" customWidth="1"/>
    <col min="5122" max="5125" width="10.125" style="454" customWidth="1"/>
    <col min="5126" max="5129" width="5.375" style="454" customWidth="1"/>
    <col min="5130" max="5131" width="10.125" style="454" customWidth="1"/>
    <col min="5132" max="5376" width="9" style="454"/>
    <col min="5377" max="5377" width="8.625" style="454" customWidth="1"/>
    <col min="5378" max="5381" width="10.125" style="454" customWidth="1"/>
    <col min="5382" max="5385" width="5.375" style="454" customWidth="1"/>
    <col min="5386" max="5387" width="10.125" style="454" customWidth="1"/>
    <col min="5388" max="5632" width="9" style="454"/>
    <col min="5633" max="5633" width="8.625" style="454" customWidth="1"/>
    <col min="5634" max="5637" width="10.125" style="454" customWidth="1"/>
    <col min="5638" max="5641" width="5.375" style="454" customWidth="1"/>
    <col min="5642" max="5643" width="10.125" style="454" customWidth="1"/>
    <col min="5644" max="5888" width="9" style="454"/>
    <col min="5889" max="5889" width="8.625" style="454" customWidth="1"/>
    <col min="5890" max="5893" width="10.125" style="454" customWidth="1"/>
    <col min="5894" max="5897" width="5.375" style="454" customWidth="1"/>
    <col min="5898" max="5899" width="10.125" style="454" customWidth="1"/>
    <col min="5900" max="6144" width="9" style="454"/>
    <col min="6145" max="6145" width="8.625" style="454" customWidth="1"/>
    <col min="6146" max="6149" width="10.125" style="454" customWidth="1"/>
    <col min="6150" max="6153" width="5.375" style="454" customWidth="1"/>
    <col min="6154" max="6155" width="10.125" style="454" customWidth="1"/>
    <col min="6156" max="6400" width="9" style="454"/>
    <col min="6401" max="6401" width="8.625" style="454" customWidth="1"/>
    <col min="6402" max="6405" width="10.125" style="454" customWidth="1"/>
    <col min="6406" max="6409" width="5.375" style="454" customWidth="1"/>
    <col min="6410" max="6411" width="10.125" style="454" customWidth="1"/>
    <col min="6412" max="6656" width="9" style="454"/>
    <col min="6657" max="6657" width="8.625" style="454" customWidth="1"/>
    <col min="6658" max="6661" width="10.125" style="454" customWidth="1"/>
    <col min="6662" max="6665" width="5.375" style="454" customWidth="1"/>
    <col min="6666" max="6667" width="10.125" style="454" customWidth="1"/>
    <col min="6668" max="6912" width="9" style="454"/>
    <col min="6913" max="6913" width="8.625" style="454" customWidth="1"/>
    <col min="6914" max="6917" width="10.125" style="454" customWidth="1"/>
    <col min="6918" max="6921" width="5.375" style="454" customWidth="1"/>
    <col min="6922" max="6923" width="10.125" style="454" customWidth="1"/>
    <col min="6924" max="7168" width="9" style="454"/>
    <col min="7169" max="7169" width="8.625" style="454" customWidth="1"/>
    <col min="7170" max="7173" width="10.125" style="454" customWidth="1"/>
    <col min="7174" max="7177" width="5.375" style="454" customWidth="1"/>
    <col min="7178" max="7179" width="10.125" style="454" customWidth="1"/>
    <col min="7180" max="7424" width="9" style="454"/>
    <col min="7425" max="7425" width="8.625" style="454" customWidth="1"/>
    <col min="7426" max="7429" width="10.125" style="454" customWidth="1"/>
    <col min="7430" max="7433" width="5.375" style="454" customWidth="1"/>
    <col min="7434" max="7435" width="10.125" style="454" customWidth="1"/>
    <col min="7436" max="7680" width="9" style="454"/>
    <col min="7681" max="7681" width="8.625" style="454" customWidth="1"/>
    <col min="7682" max="7685" width="10.125" style="454" customWidth="1"/>
    <col min="7686" max="7689" width="5.375" style="454" customWidth="1"/>
    <col min="7690" max="7691" width="10.125" style="454" customWidth="1"/>
    <col min="7692" max="7936" width="9" style="454"/>
    <col min="7937" max="7937" width="8.625" style="454" customWidth="1"/>
    <col min="7938" max="7941" width="10.125" style="454" customWidth="1"/>
    <col min="7942" max="7945" width="5.375" style="454" customWidth="1"/>
    <col min="7946" max="7947" width="10.125" style="454" customWidth="1"/>
    <col min="7948" max="8192" width="9" style="454"/>
    <col min="8193" max="8193" width="8.625" style="454" customWidth="1"/>
    <col min="8194" max="8197" width="10.125" style="454" customWidth="1"/>
    <col min="8198" max="8201" width="5.375" style="454" customWidth="1"/>
    <col min="8202" max="8203" width="10.125" style="454" customWidth="1"/>
    <col min="8204" max="8448" width="9" style="454"/>
    <col min="8449" max="8449" width="8.625" style="454" customWidth="1"/>
    <col min="8450" max="8453" width="10.125" style="454" customWidth="1"/>
    <col min="8454" max="8457" width="5.375" style="454" customWidth="1"/>
    <col min="8458" max="8459" width="10.125" style="454" customWidth="1"/>
    <col min="8460" max="8704" width="9" style="454"/>
    <col min="8705" max="8705" width="8.625" style="454" customWidth="1"/>
    <col min="8706" max="8709" width="10.125" style="454" customWidth="1"/>
    <col min="8710" max="8713" width="5.375" style="454" customWidth="1"/>
    <col min="8714" max="8715" width="10.125" style="454" customWidth="1"/>
    <col min="8716" max="8960" width="9" style="454"/>
    <col min="8961" max="8961" width="8.625" style="454" customWidth="1"/>
    <col min="8962" max="8965" width="10.125" style="454" customWidth="1"/>
    <col min="8966" max="8969" width="5.375" style="454" customWidth="1"/>
    <col min="8970" max="8971" width="10.125" style="454" customWidth="1"/>
    <col min="8972" max="9216" width="9" style="454"/>
    <col min="9217" max="9217" width="8.625" style="454" customWidth="1"/>
    <col min="9218" max="9221" width="10.125" style="454" customWidth="1"/>
    <col min="9222" max="9225" width="5.375" style="454" customWidth="1"/>
    <col min="9226" max="9227" width="10.125" style="454" customWidth="1"/>
    <col min="9228" max="9472" width="9" style="454"/>
    <col min="9473" max="9473" width="8.625" style="454" customWidth="1"/>
    <col min="9474" max="9477" width="10.125" style="454" customWidth="1"/>
    <col min="9478" max="9481" width="5.375" style="454" customWidth="1"/>
    <col min="9482" max="9483" width="10.125" style="454" customWidth="1"/>
    <col min="9484" max="9728" width="9" style="454"/>
    <col min="9729" max="9729" width="8.625" style="454" customWidth="1"/>
    <col min="9730" max="9733" width="10.125" style="454" customWidth="1"/>
    <col min="9734" max="9737" width="5.375" style="454" customWidth="1"/>
    <col min="9738" max="9739" width="10.125" style="454" customWidth="1"/>
    <col min="9740" max="9984" width="9" style="454"/>
    <col min="9985" max="9985" width="8.625" style="454" customWidth="1"/>
    <col min="9986" max="9989" width="10.125" style="454" customWidth="1"/>
    <col min="9990" max="9993" width="5.375" style="454" customWidth="1"/>
    <col min="9994" max="9995" width="10.125" style="454" customWidth="1"/>
    <col min="9996" max="10240" width="9" style="454"/>
    <col min="10241" max="10241" width="8.625" style="454" customWidth="1"/>
    <col min="10242" max="10245" width="10.125" style="454" customWidth="1"/>
    <col min="10246" max="10249" width="5.375" style="454" customWidth="1"/>
    <col min="10250" max="10251" width="10.125" style="454" customWidth="1"/>
    <col min="10252" max="10496" width="9" style="454"/>
    <col min="10497" max="10497" width="8.625" style="454" customWidth="1"/>
    <col min="10498" max="10501" width="10.125" style="454" customWidth="1"/>
    <col min="10502" max="10505" width="5.375" style="454" customWidth="1"/>
    <col min="10506" max="10507" width="10.125" style="454" customWidth="1"/>
    <col min="10508" max="10752" width="9" style="454"/>
    <col min="10753" max="10753" width="8.625" style="454" customWidth="1"/>
    <col min="10754" max="10757" width="10.125" style="454" customWidth="1"/>
    <col min="10758" max="10761" width="5.375" style="454" customWidth="1"/>
    <col min="10762" max="10763" width="10.125" style="454" customWidth="1"/>
    <col min="10764" max="11008" width="9" style="454"/>
    <col min="11009" max="11009" width="8.625" style="454" customWidth="1"/>
    <col min="11010" max="11013" width="10.125" style="454" customWidth="1"/>
    <col min="11014" max="11017" width="5.375" style="454" customWidth="1"/>
    <col min="11018" max="11019" width="10.125" style="454" customWidth="1"/>
    <col min="11020" max="11264" width="9" style="454"/>
    <col min="11265" max="11265" width="8.625" style="454" customWidth="1"/>
    <col min="11266" max="11269" width="10.125" style="454" customWidth="1"/>
    <col min="11270" max="11273" width="5.375" style="454" customWidth="1"/>
    <col min="11274" max="11275" width="10.125" style="454" customWidth="1"/>
    <col min="11276" max="11520" width="9" style="454"/>
    <col min="11521" max="11521" width="8.625" style="454" customWidth="1"/>
    <col min="11522" max="11525" width="10.125" style="454" customWidth="1"/>
    <col min="11526" max="11529" width="5.375" style="454" customWidth="1"/>
    <col min="11530" max="11531" width="10.125" style="454" customWidth="1"/>
    <col min="11532" max="11776" width="9" style="454"/>
    <col min="11777" max="11777" width="8.625" style="454" customWidth="1"/>
    <col min="11778" max="11781" width="10.125" style="454" customWidth="1"/>
    <col min="11782" max="11785" width="5.375" style="454" customWidth="1"/>
    <col min="11786" max="11787" width="10.125" style="454" customWidth="1"/>
    <col min="11788" max="12032" width="9" style="454"/>
    <col min="12033" max="12033" width="8.625" style="454" customWidth="1"/>
    <col min="12034" max="12037" width="10.125" style="454" customWidth="1"/>
    <col min="12038" max="12041" width="5.375" style="454" customWidth="1"/>
    <col min="12042" max="12043" width="10.125" style="454" customWidth="1"/>
    <col min="12044" max="12288" width="9" style="454"/>
    <col min="12289" max="12289" width="8.625" style="454" customWidth="1"/>
    <col min="12290" max="12293" width="10.125" style="454" customWidth="1"/>
    <col min="12294" max="12297" width="5.375" style="454" customWidth="1"/>
    <col min="12298" max="12299" width="10.125" style="454" customWidth="1"/>
    <col min="12300" max="12544" width="9" style="454"/>
    <col min="12545" max="12545" width="8.625" style="454" customWidth="1"/>
    <col min="12546" max="12549" width="10.125" style="454" customWidth="1"/>
    <col min="12550" max="12553" width="5.375" style="454" customWidth="1"/>
    <col min="12554" max="12555" width="10.125" style="454" customWidth="1"/>
    <col min="12556" max="12800" width="9" style="454"/>
    <col min="12801" max="12801" width="8.625" style="454" customWidth="1"/>
    <col min="12802" max="12805" width="10.125" style="454" customWidth="1"/>
    <col min="12806" max="12809" width="5.375" style="454" customWidth="1"/>
    <col min="12810" max="12811" width="10.125" style="454" customWidth="1"/>
    <col min="12812" max="13056" width="9" style="454"/>
    <col min="13057" max="13057" width="8.625" style="454" customWidth="1"/>
    <col min="13058" max="13061" width="10.125" style="454" customWidth="1"/>
    <col min="13062" max="13065" width="5.375" style="454" customWidth="1"/>
    <col min="13066" max="13067" width="10.125" style="454" customWidth="1"/>
    <col min="13068" max="13312" width="9" style="454"/>
    <col min="13313" max="13313" width="8.625" style="454" customWidth="1"/>
    <col min="13314" max="13317" width="10.125" style="454" customWidth="1"/>
    <col min="13318" max="13321" width="5.375" style="454" customWidth="1"/>
    <col min="13322" max="13323" width="10.125" style="454" customWidth="1"/>
    <col min="13324" max="13568" width="9" style="454"/>
    <col min="13569" max="13569" width="8.625" style="454" customWidth="1"/>
    <col min="13570" max="13573" width="10.125" style="454" customWidth="1"/>
    <col min="13574" max="13577" width="5.375" style="454" customWidth="1"/>
    <col min="13578" max="13579" width="10.125" style="454" customWidth="1"/>
    <col min="13580" max="13824" width="9" style="454"/>
    <col min="13825" max="13825" width="8.625" style="454" customWidth="1"/>
    <col min="13826" max="13829" width="10.125" style="454" customWidth="1"/>
    <col min="13830" max="13833" width="5.375" style="454" customWidth="1"/>
    <col min="13834" max="13835" width="10.125" style="454" customWidth="1"/>
    <col min="13836" max="14080" width="9" style="454"/>
    <col min="14081" max="14081" width="8.625" style="454" customWidth="1"/>
    <col min="14082" max="14085" width="10.125" style="454" customWidth="1"/>
    <col min="14086" max="14089" width="5.375" style="454" customWidth="1"/>
    <col min="14090" max="14091" width="10.125" style="454" customWidth="1"/>
    <col min="14092" max="14336" width="9" style="454"/>
    <col min="14337" max="14337" width="8.625" style="454" customWidth="1"/>
    <col min="14338" max="14341" width="10.125" style="454" customWidth="1"/>
    <col min="14342" max="14345" width="5.375" style="454" customWidth="1"/>
    <col min="14346" max="14347" width="10.125" style="454" customWidth="1"/>
    <col min="14348" max="14592" width="9" style="454"/>
    <col min="14593" max="14593" width="8.625" style="454" customWidth="1"/>
    <col min="14594" max="14597" width="10.125" style="454" customWidth="1"/>
    <col min="14598" max="14601" width="5.375" style="454" customWidth="1"/>
    <col min="14602" max="14603" width="10.125" style="454" customWidth="1"/>
    <col min="14604" max="14848" width="9" style="454"/>
    <col min="14849" max="14849" width="8.625" style="454" customWidth="1"/>
    <col min="14850" max="14853" width="10.125" style="454" customWidth="1"/>
    <col min="14854" max="14857" width="5.375" style="454" customWidth="1"/>
    <col min="14858" max="14859" width="10.125" style="454" customWidth="1"/>
    <col min="14860" max="15104" width="9" style="454"/>
    <col min="15105" max="15105" width="8.625" style="454" customWidth="1"/>
    <col min="15106" max="15109" width="10.125" style="454" customWidth="1"/>
    <col min="15110" max="15113" width="5.375" style="454" customWidth="1"/>
    <col min="15114" max="15115" width="10.125" style="454" customWidth="1"/>
    <col min="15116" max="15360" width="9" style="454"/>
    <col min="15361" max="15361" width="8.625" style="454" customWidth="1"/>
    <col min="15362" max="15365" width="10.125" style="454" customWidth="1"/>
    <col min="15366" max="15369" width="5.375" style="454" customWidth="1"/>
    <col min="15370" max="15371" width="10.125" style="454" customWidth="1"/>
    <col min="15372" max="15616" width="9" style="454"/>
    <col min="15617" max="15617" width="8.625" style="454" customWidth="1"/>
    <col min="15618" max="15621" width="10.125" style="454" customWidth="1"/>
    <col min="15622" max="15625" width="5.375" style="454" customWidth="1"/>
    <col min="15626" max="15627" width="10.125" style="454" customWidth="1"/>
    <col min="15628" max="15872" width="9" style="454"/>
    <col min="15873" max="15873" width="8.625" style="454" customWidth="1"/>
    <col min="15874" max="15877" width="10.125" style="454" customWidth="1"/>
    <col min="15878" max="15881" width="5.375" style="454" customWidth="1"/>
    <col min="15882" max="15883" width="10.125" style="454" customWidth="1"/>
    <col min="15884" max="16128" width="9" style="454"/>
    <col min="16129" max="16129" width="8.625" style="454" customWidth="1"/>
    <col min="16130" max="16133" width="10.125" style="454" customWidth="1"/>
    <col min="16134" max="16137" width="5.375" style="454" customWidth="1"/>
    <col min="16138" max="16139" width="10.125" style="454" customWidth="1"/>
    <col min="16140" max="16384" width="9" style="454"/>
  </cols>
  <sheetData>
    <row r="1" spans="1:16" s="1" customFormat="1" ht="18" customHeight="1">
      <c r="A1" s="1621" t="s">
        <v>1554</v>
      </c>
      <c r="B1" s="1621"/>
      <c r="D1" s="2"/>
    </row>
    <row r="2" spans="1:16" ht="21" customHeight="1">
      <c r="A2" s="1951" t="s">
        <v>2254</v>
      </c>
      <c r="B2" s="1951"/>
      <c r="C2" s="1951"/>
      <c r="D2" s="1951"/>
      <c r="E2" s="1951"/>
      <c r="F2" s="1951"/>
      <c r="G2" s="1951"/>
      <c r="H2" s="1951"/>
      <c r="I2" s="1951"/>
      <c r="J2" s="1951"/>
      <c r="K2" s="1951"/>
      <c r="L2" s="453"/>
      <c r="M2" s="453"/>
      <c r="N2" s="453"/>
      <c r="O2" s="453"/>
      <c r="P2" s="453"/>
    </row>
    <row r="3" spans="1:16" ht="13.5" customHeight="1">
      <c r="A3" s="455"/>
      <c r="B3" s="344"/>
      <c r="C3" s="344"/>
      <c r="D3" s="344"/>
      <c r="E3" s="344"/>
      <c r="F3" s="344"/>
      <c r="G3" s="344"/>
      <c r="H3" s="344"/>
      <c r="I3" s="344"/>
      <c r="J3" s="456"/>
      <c r="K3" s="456" t="s">
        <v>738</v>
      </c>
    </row>
    <row r="4" spans="1:16" s="458" customFormat="1" ht="15.95" customHeight="1">
      <c r="A4" s="457"/>
      <c r="B4" s="457" t="s">
        <v>739</v>
      </c>
      <c r="C4" s="457" t="s">
        <v>740</v>
      </c>
      <c r="D4" s="457" t="s">
        <v>741</v>
      </c>
      <c r="E4" s="457" t="s">
        <v>742</v>
      </c>
      <c r="F4" s="1952" t="s">
        <v>743</v>
      </c>
      <c r="G4" s="1952"/>
      <c r="H4" s="1952" t="s">
        <v>744</v>
      </c>
      <c r="I4" s="1952"/>
      <c r="J4" s="457" t="s">
        <v>745</v>
      </c>
      <c r="K4" s="457" t="s">
        <v>746</v>
      </c>
    </row>
    <row r="5" spans="1:16" ht="15.95" customHeight="1">
      <c r="A5" s="457" t="s">
        <v>747</v>
      </c>
      <c r="B5" s="459">
        <v>150300</v>
      </c>
      <c r="C5" s="460">
        <v>70300</v>
      </c>
      <c r="D5" s="460">
        <v>95400</v>
      </c>
      <c r="E5" s="460">
        <v>134300</v>
      </c>
      <c r="F5" s="1949">
        <v>184700</v>
      </c>
      <c r="G5" s="1950"/>
      <c r="H5" s="1949">
        <v>96200</v>
      </c>
      <c r="I5" s="1950"/>
      <c r="J5" s="460">
        <v>97000</v>
      </c>
      <c r="K5" s="460">
        <v>234800</v>
      </c>
    </row>
    <row r="6" spans="1:16" ht="15.95" customHeight="1">
      <c r="A6" s="457" t="s">
        <v>748</v>
      </c>
      <c r="B6" s="460">
        <v>4900</v>
      </c>
      <c r="C6" s="460">
        <v>4800</v>
      </c>
      <c r="D6" s="460">
        <v>5800</v>
      </c>
      <c r="E6" s="460">
        <v>6700</v>
      </c>
      <c r="F6" s="1949">
        <v>6600</v>
      </c>
      <c r="G6" s="1950"/>
      <c r="H6" s="1949">
        <v>5200</v>
      </c>
      <c r="I6" s="1950"/>
      <c r="J6" s="460">
        <v>6300</v>
      </c>
      <c r="K6" s="460">
        <v>7900</v>
      </c>
    </row>
    <row r="7" spans="1:16" ht="15.95" customHeight="1">
      <c r="A7" s="457" t="s">
        <v>509</v>
      </c>
      <c r="B7" s="460">
        <v>155200</v>
      </c>
      <c r="C7" s="460">
        <v>75100</v>
      </c>
      <c r="D7" s="460">
        <v>101200</v>
      </c>
      <c r="E7" s="460">
        <v>141000</v>
      </c>
      <c r="F7" s="1949">
        <v>191300</v>
      </c>
      <c r="G7" s="1950"/>
      <c r="H7" s="1949">
        <v>101400</v>
      </c>
      <c r="I7" s="1950"/>
      <c r="J7" s="460">
        <v>103300</v>
      </c>
      <c r="K7" s="460">
        <v>242700</v>
      </c>
    </row>
    <row r="8" spans="1:16" ht="15.95" customHeight="1">
      <c r="A8" s="461"/>
      <c r="B8" s="461"/>
      <c r="C8" s="461"/>
      <c r="D8" s="461"/>
      <c r="E8" s="461"/>
      <c r="F8" s="461"/>
      <c r="G8" s="461"/>
      <c r="H8" s="461"/>
      <c r="I8" s="461"/>
      <c r="J8" s="461"/>
      <c r="K8" s="462"/>
    </row>
    <row r="9" spans="1:16" ht="15.95" customHeight="1">
      <c r="A9" s="457"/>
      <c r="B9" s="457" t="s">
        <v>749</v>
      </c>
      <c r="C9" s="457" t="s">
        <v>750</v>
      </c>
      <c r="D9" s="457" t="s">
        <v>751</v>
      </c>
      <c r="E9" s="457" t="s">
        <v>752</v>
      </c>
      <c r="F9" s="1952" t="s">
        <v>2579</v>
      </c>
      <c r="G9" s="1952"/>
      <c r="H9" s="1952"/>
      <c r="I9" s="1952" t="s">
        <v>753</v>
      </c>
      <c r="J9" s="1952"/>
      <c r="K9" s="457" t="s">
        <v>754</v>
      </c>
    </row>
    <row r="10" spans="1:16" ht="15.95" customHeight="1">
      <c r="A10" s="457" t="s">
        <v>747</v>
      </c>
      <c r="B10" s="460">
        <v>149100</v>
      </c>
      <c r="C10" s="460">
        <v>192600</v>
      </c>
      <c r="D10" s="460">
        <v>316600</v>
      </c>
      <c r="E10" s="460">
        <v>109200</v>
      </c>
      <c r="F10" s="1946">
        <v>1830500</v>
      </c>
      <c r="G10" s="1947"/>
      <c r="H10" s="1948"/>
      <c r="I10" s="1946">
        <v>1667700</v>
      </c>
      <c r="J10" s="1948"/>
      <c r="K10" s="463">
        <v>1.0980000000000001</v>
      </c>
    </row>
    <row r="11" spans="1:16" ht="15.95" customHeight="1">
      <c r="A11" s="457" t="s">
        <v>748</v>
      </c>
      <c r="B11" s="460">
        <v>6200</v>
      </c>
      <c r="C11" s="460">
        <v>7100</v>
      </c>
      <c r="D11" s="460">
        <v>7600</v>
      </c>
      <c r="E11" s="460">
        <v>6200</v>
      </c>
      <c r="F11" s="1946">
        <v>75300</v>
      </c>
      <c r="G11" s="1947"/>
      <c r="H11" s="1948"/>
      <c r="I11" s="1946">
        <v>40600</v>
      </c>
      <c r="J11" s="1948"/>
      <c r="K11" s="463">
        <v>1.855</v>
      </c>
    </row>
    <row r="12" spans="1:16" ht="15.95" customHeight="1">
      <c r="A12" s="457" t="s">
        <v>509</v>
      </c>
      <c r="B12" s="460">
        <v>155300</v>
      </c>
      <c r="C12" s="460">
        <v>199700</v>
      </c>
      <c r="D12" s="460">
        <v>324200</v>
      </c>
      <c r="E12" s="460">
        <v>115400</v>
      </c>
      <c r="F12" s="1946">
        <v>1905800</v>
      </c>
      <c r="G12" s="1947"/>
      <c r="H12" s="1948"/>
      <c r="I12" s="1946">
        <v>1708300</v>
      </c>
      <c r="J12" s="1948"/>
      <c r="K12" s="463">
        <v>1.1160000000000001</v>
      </c>
    </row>
    <row r="13" spans="1:16" ht="13.5" customHeight="1">
      <c r="A13" s="464" t="s">
        <v>2578</v>
      </c>
    </row>
    <row r="14" spans="1:16" ht="24.75" customHeight="1">
      <c r="A14" s="1953" t="s">
        <v>2449</v>
      </c>
      <c r="B14" s="1953"/>
      <c r="C14" s="1953"/>
      <c r="D14" s="1953"/>
      <c r="E14" s="1953"/>
      <c r="F14" s="1953"/>
      <c r="G14" s="1953"/>
      <c r="H14" s="1953"/>
      <c r="I14" s="1953"/>
      <c r="J14" s="1953"/>
      <c r="K14" s="1953"/>
    </row>
    <row r="15" spans="1:16">
      <c r="A15" s="465"/>
      <c r="B15" s="465"/>
      <c r="C15" s="465"/>
      <c r="D15" s="465"/>
      <c r="E15" s="465"/>
      <c r="F15" s="465"/>
      <c r="G15" s="465"/>
      <c r="H15" s="465"/>
      <c r="I15" s="465"/>
      <c r="J15" s="465"/>
      <c r="K15" s="465"/>
    </row>
    <row r="16" spans="1:16">
      <c r="A16" s="465"/>
      <c r="B16" s="465"/>
      <c r="C16" s="465"/>
      <c r="D16" s="465"/>
      <c r="E16" s="465"/>
      <c r="F16" s="465"/>
      <c r="G16" s="465"/>
      <c r="H16" s="465"/>
      <c r="I16" s="465"/>
      <c r="J16" s="465"/>
      <c r="K16" s="465"/>
    </row>
    <row r="17" spans="1:11">
      <c r="A17" s="465"/>
      <c r="B17" s="465"/>
      <c r="C17" s="465"/>
      <c r="D17" s="465"/>
      <c r="E17" s="465"/>
      <c r="F17" s="465"/>
      <c r="G17" s="465"/>
      <c r="H17" s="465"/>
      <c r="I17" s="465"/>
      <c r="J17" s="465"/>
      <c r="K17" s="465"/>
    </row>
    <row r="18" spans="1:11">
      <c r="A18" s="465"/>
      <c r="B18" s="465"/>
      <c r="C18" s="465"/>
      <c r="D18" s="465"/>
      <c r="E18" s="465"/>
      <c r="F18" s="465"/>
      <c r="G18" s="465"/>
      <c r="H18" s="465"/>
      <c r="I18" s="465"/>
      <c r="J18" s="465"/>
      <c r="K18" s="465"/>
    </row>
    <row r="19" spans="1:11">
      <c r="A19" s="465"/>
      <c r="B19" s="465"/>
      <c r="C19" s="465"/>
      <c r="D19" s="465"/>
      <c r="E19" s="465"/>
      <c r="F19" s="465"/>
      <c r="G19" s="465"/>
      <c r="H19" s="465"/>
      <c r="I19" s="465"/>
      <c r="J19" s="465"/>
      <c r="K19" s="465"/>
    </row>
    <row r="20" spans="1:11">
      <c r="A20" s="465"/>
      <c r="B20" s="465"/>
      <c r="C20" s="465"/>
      <c r="D20" s="465"/>
      <c r="E20" s="465"/>
      <c r="F20" s="465"/>
      <c r="G20" s="465"/>
      <c r="H20" s="465"/>
      <c r="I20" s="465"/>
      <c r="J20" s="465"/>
      <c r="K20" s="465"/>
    </row>
    <row r="21" spans="1:11">
      <c r="A21" s="465"/>
      <c r="B21" s="465"/>
      <c r="C21" s="465"/>
      <c r="D21" s="465"/>
      <c r="E21" s="465"/>
      <c r="F21" s="465"/>
      <c r="G21" s="465"/>
      <c r="H21" s="465"/>
      <c r="I21" s="465"/>
      <c r="J21" s="465"/>
      <c r="K21" s="465"/>
    </row>
  </sheetData>
  <mergeCells count="19">
    <mergeCell ref="A14:K14"/>
    <mergeCell ref="F7:G7"/>
    <mergeCell ref="H7:I7"/>
    <mergeCell ref="F9:H9"/>
    <mergeCell ref="I9:J9"/>
    <mergeCell ref="F10:H10"/>
    <mergeCell ref="I10:J10"/>
    <mergeCell ref="A1:B1"/>
    <mergeCell ref="F11:H11"/>
    <mergeCell ref="I11:J11"/>
    <mergeCell ref="F12:H12"/>
    <mergeCell ref="I12:J12"/>
    <mergeCell ref="F6:G6"/>
    <mergeCell ref="H6:I6"/>
    <mergeCell ref="A2:K2"/>
    <mergeCell ref="F4:G4"/>
    <mergeCell ref="H4:I4"/>
    <mergeCell ref="F5:G5"/>
    <mergeCell ref="H5:I5"/>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fitToHeight="0" pageOrder="overThenDown"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99FF"/>
  </sheetPr>
  <dimension ref="A1:N19"/>
  <sheetViews>
    <sheetView showGridLines="0" zoomScaleNormal="100" zoomScaleSheetLayoutView="100" workbookViewId="0">
      <selection sqref="A1:B1"/>
    </sheetView>
  </sheetViews>
  <sheetFormatPr defaultRowHeight="18" customHeight="1"/>
  <cols>
    <col min="1" max="1" width="2.125" style="467" customWidth="1"/>
    <col min="2" max="2" width="12.625" style="467" customWidth="1"/>
    <col min="3" max="7" width="14.125" style="467" customWidth="1"/>
    <col min="8" max="256" width="9" style="467"/>
    <col min="257" max="257" width="2.125" style="467" customWidth="1"/>
    <col min="258" max="258" width="12.625" style="467" customWidth="1"/>
    <col min="259" max="263" width="14.125" style="467" customWidth="1"/>
    <col min="264" max="512" width="9" style="467"/>
    <col min="513" max="513" width="2.125" style="467" customWidth="1"/>
    <col min="514" max="514" width="12.625" style="467" customWidth="1"/>
    <col min="515" max="519" width="14.125" style="467" customWidth="1"/>
    <col min="520" max="768" width="9" style="467"/>
    <col min="769" max="769" width="2.125" style="467" customWidth="1"/>
    <col min="770" max="770" width="12.625" style="467" customWidth="1"/>
    <col min="771" max="775" width="14.125" style="467" customWidth="1"/>
    <col min="776" max="1024" width="9" style="467"/>
    <col min="1025" max="1025" width="2.125" style="467" customWidth="1"/>
    <col min="1026" max="1026" width="12.625" style="467" customWidth="1"/>
    <col min="1027" max="1031" width="14.125" style="467" customWidth="1"/>
    <col min="1032" max="1280" width="9" style="467"/>
    <col min="1281" max="1281" width="2.125" style="467" customWidth="1"/>
    <col min="1282" max="1282" width="12.625" style="467" customWidth="1"/>
    <col min="1283" max="1287" width="14.125" style="467" customWidth="1"/>
    <col min="1288" max="1536" width="9" style="467"/>
    <col min="1537" max="1537" width="2.125" style="467" customWidth="1"/>
    <col min="1538" max="1538" width="12.625" style="467" customWidth="1"/>
    <col min="1539" max="1543" width="14.125" style="467" customWidth="1"/>
    <col min="1544" max="1792" width="9" style="467"/>
    <col min="1793" max="1793" width="2.125" style="467" customWidth="1"/>
    <col min="1794" max="1794" width="12.625" style="467" customWidth="1"/>
    <col min="1795" max="1799" width="14.125" style="467" customWidth="1"/>
    <col min="1800" max="2048" width="9" style="467"/>
    <col min="2049" max="2049" width="2.125" style="467" customWidth="1"/>
    <col min="2050" max="2050" width="12.625" style="467" customWidth="1"/>
    <col min="2051" max="2055" width="14.125" style="467" customWidth="1"/>
    <col min="2056" max="2304" width="9" style="467"/>
    <col min="2305" max="2305" width="2.125" style="467" customWidth="1"/>
    <col min="2306" max="2306" width="12.625" style="467" customWidth="1"/>
    <col min="2307" max="2311" width="14.125" style="467" customWidth="1"/>
    <col min="2312" max="2560" width="9" style="467"/>
    <col min="2561" max="2561" width="2.125" style="467" customWidth="1"/>
    <col min="2562" max="2562" width="12.625" style="467" customWidth="1"/>
    <col min="2563" max="2567" width="14.125" style="467" customWidth="1"/>
    <col min="2568" max="2816" width="9" style="467"/>
    <col min="2817" max="2817" width="2.125" style="467" customWidth="1"/>
    <col min="2818" max="2818" width="12.625" style="467" customWidth="1"/>
    <col min="2819" max="2823" width="14.125" style="467" customWidth="1"/>
    <col min="2824" max="3072" width="9" style="467"/>
    <col min="3073" max="3073" width="2.125" style="467" customWidth="1"/>
    <col min="3074" max="3074" width="12.625" style="467" customWidth="1"/>
    <col min="3075" max="3079" width="14.125" style="467" customWidth="1"/>
    <col min="3080" max="3328" width="9" style="467"/>
    <col min="3329" max="3329" width="2.125" style="467" customWidth="1"/>
    <col min="3330" max="3330" width="12.625" style="467" customWidth="1"/>
    <col min="3331" max="3335" width="14.125" style="467" customWidth="1"/>
    <col min="3336" max="3584" width="9" style="467"/>
    <col min="3585" max="3585" width="2.125" style="467" customWidth="1"/>
    <col min="3586" max="3586" width="12.625" style="467" customWidth="1"/>
    <col min="3587" max="3591" width="14.125" style="467" customWidth="1"/>
    <col min="3592" max="3840" width="9" style="467"/>
    <col min="3841" max="3841" width="2.125" style="467" customWidth="1"/>
    <col min="3842" max="3842" width="12.625" style="467" customWidth="1"/>
    <col min="3843" max="3847" width="14.125" style="467" customWidth="1"/>
    <col min="3848" max="4096" width="9" style="467"/>
    <col min="4097" max="4097" width="2.125" style="467" customWidth="1"/>
    <col min="4098" max="4098" width="12.625" style="467" customWidth="1"/>
    <col min="4099" max="4103" width="14.125" style="467" customWidth="1"/>
    <col min="4104" max="4352" width="9" style="467"/>
    <col min="4353" max="4353" width="2.125" style="467" customWidth="1"/>
    <col min="4354" max="4354" width="12.625" style="467" customWidth="1"/>
    <col min="4355" max="4359" width="14.125" style="467" customWidth="1"/>
    <col min="4360" max="4608" width="9" style="467"/>
    <col min="4609" max="4609" width="2.125" style="467" customWidth="1"/>
    <col min="4610" max="4610" width="12.625" style="467" customWidth="1"/>
    <col min="4611" max="4615" width="14.125" style="467" customWidth="1"/>
    <col min="4616" max="4864" width="9" style="467"/>
    <col min="4865" max="4865" width="2.125" style="467" customWidth="1"/>
    <col min="4866" max="4866" width="12.625" style="467" customWidth="1"/>
    <col min="4867" max="4871" width="14.125" style="467" customWidth="1"/>
    <col min="4872" max="5120" width="9" style="467"/>
    <col min="5121" max="5121" width="2.125" style="467" customWidth="1"/>
    <col min="5122" max="5122" width="12.625" style="467" customWidth="1"/>
    <col min="5123" max="5127" width="14.125" style="467" customWidth="1"/>
    <col min="5128" max="5376" width="9" style="467"/>
    <col min="5377" max="5377" width="2.125" style="467" customWidth="1"/>
    <col min="5378" max="5378" width="12.625" style="467" customWidth="1"/>
    <col min="5379" max="5383" width="14.125" style="467" customWidth="1"/>
    <col min="5384" max="5632" width="9" style="467"/>
    <col min="5633" max="5633" width="2.125" style="467" customWidth="1"/>
    <col min="5634" max="5634" width="12.625" style="467" customWidth="1"/>
    <col min="5635" max="5639" width="14.125" style="467" customWidth="1"/>
    <col min="5640" max="5888" width="9" style="467"/>
    <col min="5889" max="5889" width="2.125" style="467" customWidth="1"/>
    <col min="5890" max="5890" width="12.625" style="467" customWidth="1"/>
    <col min="5891" max="5895" width="14.125" style="467" customWidth="1"/>
    <col min="5896" max="6144" width="9" style="467"/>
    <col min="6145" max="6145" width="2.125" style="467" customWidth="1"/>
    <col min="6146" max="6146" width="12.625" style="467" customWidth="1"/>
    <col min="6147" max="6151" width="14.125" style="467" customWidth="1"/>
    <col min="6152" max="6400" width="9" style="467"/>
    <col min="6401" max="6401" width="2.125" style="467" customWidth="1"/>
    <col min="6402" max="6402" width="12.625" style="467" customWidth="1"/>
    <col min="6403" max="6407" width="14.125" style="467" customWidth="1"/>
    <col min="6408" max="6656" width="9" style="467"/>
    <col min="6657" max="6657" width="2.125" style="467" customWidth="1"/>
    <col min="6658" max="6658" width="12.625" style="467" customWidth="1"/>
    <col min="6659" max="6663" width="14.125" style="467" customWidth="1"/>
    <col min="6664" max="6912" width="9" style="467"/>
    <col min="6913" max="6913" width="2.125" style="467" customWidth="1"/>
    <col min="6914" max="6914" width="12.625" style="467" customWidth="1"/>
    <col min="6915" max="6919" width="14.125" style="467" customWidth="1"/>
    <col min="6920" max="7168" width="9" style="467"/>
    <col min="7169" max="7169" width="2.125" style="467" customWidth="1"/>
    <col min="7170" max="7170" width="12.625" style="467" customWidth="1"/>
    <col min="7171" max="7175" width="14.125" style="467" customWidth="1"/>
    <col min="7176" max="7424" width="9" style="467"/>
    <col min="7425" max="7425" width="2.125" style="467" customWidth="1"/>
    <col min="7426" max="7426" width="12.625" style="467" customWidth="1"/>
    <col min="7427" max="7431" width="14.125" style="467" customWidth="1"/>
    <col min="7432" max="7680" width="9" style="467"/>
    <col min="7681" max="7681" width="2.125" style="467" customWidth="1"/>
    <col min="7682" max="7682" width="12.625" style="467" customWidth="1"/>
    <col min="7683" max="7687" width="14.125" style="467" customWidth="1"/>
    <col min="7688" max="7936" width="9" style="467"/>
    <col min="7937" max="7937" width="2.125" style="467" customWidth="1"/>
    <col min="7938" max="7938" width="12.625" style="467" customWidth="1"/>
    <col min="7939" max="7943" width="14.125" style="467" customWidth="1"/>
    <col min="7944" max="8192" width="9" style="467"/>
    <col min="8193" max="8193" width="2.125" style="467" customWidth="1"/>
    <col min="8194" max="8194" width="12.625" style="467" customWidth="1"/>
    <col min="8195" max="8199" width="14.125" style="467" customWidth="1"/>
    <col min="8200" max="8448" width="9" style="467"/>
    <col min="8449" max="8449" width="2.125" style="467" customWidth="1"/>
    <col min="8450" max="8450" width="12.625" style="467" customWidth="1"/>
    <col min="8451" max="8455" width="14.125" style="467" customWidth="1"/>
    <col min="8456" max="8704" width="9" style="467"/>
    <col min="8705" max="8705" width="2.125" style="467" customWidth="1"/>
    <col min="8706" max="8706" width="12.625" style="467" customWidth="1"/>
    <col min="8707" max="8711" width="14.125" style="467" customWidth="1"/>
    <col min="8712" max="8960" width="9" style="467"/>
    <col min="8961" max="8961" width="2.125" style="467" customWidth="1"/>
    <col min="8962" max="8962" width="12.625" style="467" customWidth="1"/>
    <col min="8963" max="8967" width="14.125" style="467" customWidth="1"/>
    <col min="8968" max="9216" width="9" style="467"/>
    <col min="9217" max="9217" width="2.125" style="467" customWidth="1"/>
    <col min="9218" max="9218" width="12.625" style="467" customWidth="1"/>
    <col min="9219" max="9223" width="14.125" style="467" customWidth="1"/>
    <col min="9224" max="9472" width="9" style="467"/>
    <col min="9473" max="9473" width="2.125" style="467" customWidth="1"/>
    <col min="9474" max="9474" width="12.625" style="467" customWidth="1"/>
    <col min="9475" max="9479" width="14.125" style="467" customWidth="1"/>
    <col min="9480" max="9728" width="9" style="467"/>
    <col min="9729" max="9729" width="2.125" style="467" customWidth="1"/>
    <col min="9730" max="9730" width="12.625" style="467" customWidth="1"/>
    <col min="9731" max="9735" width="14.125" style="467" customWidth="1"/>
    <col min="9736" max="9984" width="9" style="467"/>
    <col min="9985" max="9985" width="2.125" style="467" customWidth="1"/>
    <col min="9986" max="9986" width="12.625" style="467" customWidth="1"/>
    <col min="9987" max="9991" width="14.125" style="467" customWidth="1"/>
    <col min="9992" max="10240" width="9" style="467"/>
    <col min="10241" max="10241" width="2.125" style="467" customWidth="1"/>
    <col min="10242" max="10242" width="12.625" style="467" customWidth="1"/>
    <col min="10243" max="10247" width="14.125" style="467" customWidth="1"/>
    <col min="10248" max="10496" width="9" style="467"/>
    <col min="10497" max="10497" width="2.125" style="467" customWidth="1"/>
    <col min="10498" max="10498" width="12.625" style="467" customWidth="1"/>
    <col min="10499" max="10503" width="14.125" style="467" customWidth="1"/>
    <col min="10504" max="10752" width="9" style="467"/>
    <col min="10753" max="10753" width="2.125" style="467" customWidth="1"/>
    <col min="10754" max="10754" width="12.625" style="467" customWidth="1"/>
    <col min="10755" max="10759" width="14.125" style="467" customWidth="1"/>
    <col min="10760" max="11008" width="9" style="467"/>
    <col min="11009" max="11009" width="2.125" style="467" customWidth="1"/>
    <col min="11010" max="11010" width="12.625" style="467" customWidth="1"/>
    <col min="11011" max="11015" width="14.125" style="467" customWidth="1"/>
    <col min="11016" max="11264" width="9" style="467"/>
    <col min="11265" max="11265" width="2.125" style="467" customWidth="1"/>
    <col min="11266" max="11266" width="12.625" style="467" customWidth="1"/>
    <col min="11267" max="11271" width="14.125" style="467" customWidth="1"/>
    <col min="11272" max="11520" width="9" style="467"/>
    <col min="11521" max="11521" width="2.125" style="467" customWidth="1"/>
    <col min="11522" max="11522" width="12.625" style="467" customWidth="1"/>
    <col min="11523" max="11527" width="14.125" style="467" customWidth="1"/>
    <col min="11528" max="11776" width="9" style="467"/>
    <col min="11777" max="11777" width="2.125" style="467" customWidth="1"/>
    <col min="11778" max="11778" width="12.625" style="467" customWidth="1"/>
    <col min="11779" max="11783" width="14.125" style="467" customWidth="1"/>
    <col min="11784" max="12032" width="9" style="467"/>
    <col min="12033" max="12033" width="2.125" style="467" customWidth="1"/>
    <col min="12034" max="12034" width="12.625" style="467" customWidth="1"/>
    <col min="12035" max="12039" width="14.125" style="467" customWidth="1"/>
    <col min="12040" max="12288" width="9" style="467"/>
    <col min="12289" max="12289" width="2.125" style="467" customWidth="1"/>
    <col min="12290" max="12290" width="12.625" style="467" customWidth="1"/>
    <col min="12291" max="12295" width="14.125" style="467" customWidth="1"/>
    <col min="12296" max="12544" width="9" style="467"/>
    <col min="12545" max="12545" width="2.125" style="467" customWidth="1"/>
    <col min="12546" max="12546" width="12.625" style="467" customWidth="1"/>
    <col min="12547" max="12551" width="14.125" style="467" customWidth="1"/>
    <col min="12552" max="12800" width="9" style="467"/>
    <col min="12801" max="12801" width="2.125" style="467" customWidth="1"/>
    <col min="12802" max="12802" width="12.625" style="467" customWidth="1"/>
    <col min="12803" max="12807" width="14.125" style="467" customWidth="1"/>
    <col min="12808" max="13056" width="9" style="467"/>
    <col min="13057" max="13057" width="2.125" style="467" customWidth="1"/>
    <col min="13058" max="13058" width="12.625" style="467" customWidth="1"/>
    <col min="13059" max="13063" width="14.125" style="467" customWidth="1"/>
    <col min="13064" max="13312" width="9" style="467"/>
    <col min="13313" max="13313" width="2.125" style="467" customWidth="1"/>
    <col min="13314" max="13314" width="12.625" style="467" customWidth="1"/>
    <col min="13315" max="13319" width="14.125" style="467" customWidth="1"/>
    <col min="13320" max="13568" width="9" style="467"/>
    <col min="13569" max="13569" width="2.125" style="467" customWidth="1"/>
    <col min="13570" max="13570" width="12.625" style="467" customWidth="1"/>
    <col min="13571" max="13575" width="14.125" style="467" customWidth="1"/>
    <col min="13576" max="13824" width="9" style="467"/>
    <col min="13825" max="13825" width="2.125" style="467" customWidth="1"/>
    <col min="13826" max="13826" width="12.625" style="467" customWidth="1"/>
    <col min="13827" max="13831" width="14.125" style="467" customWidth="1"/>
    <col min="13832" max="14080" width="9" style="467"/>
    <col min="14081" max="14081" width="2.125" style="467" customWidth="1"/>
    <col min="14082" max="14082" width="12.625" style="467" customWidth="1"/>
    <col min="14083" max="14087" width="14.125" style="467" customWidth="1"/>
    <col min="14088" max="14336" width="9" style="467"/>
    <col min="14337" max="14337" width="2.125" style="467" customWidth="1"/>
    <col min="14338" max="14338" width="12.625" style="467" customWidth="1"/>
    <col min="14339" max="14343" width="14.125" style="467" customWidth="1"/>
    <col min="14344" max="14592" width="9" style="467"/>
    <col min="14593" max="14593" width="2.125" style="467" customWidth="1"/>
    <col min="14594" max="14594" width="12.625" style="467" customWidth="1"/>
    <col min="14595" max="14599" width="14.125" style="467" customWidth="1"/>
    <col min="14600" max="14848" width="9" style="467"/>
    <col min="14849" max="14849" width="2.125" style="467" customWidth="1"/>
    <col min="14850" max="14850" width="12.625" style="467" customWidth="1"/>
    <col min="14851" max="14855" width="14.125" style="467" customWidth="1"/>
    <col min="14856" max="15104" width="9" style="467"/>
    <col min="15105" max="15105" width="2.125" style="467" customWidth="1"/>
    <col min="15106" max="15106" width="12.625" style="467" customWidth="1"/>
    <col min="15107" max="15111" width="14.125" style="467" customWidth="1"/>
    <col min="15112" max="15360" width="9" style="467"/>
    <col min="15361" max="15361" width="2.125" style="467" customWidth="1"/>
    <col min="15362" max="15362" width="12.625" style="467" customWidth="1"/>
    <col min="15363" max="15367" width="14.125" style="467" customWidth="1"/>
    <col min="15368" max="15616" width="9" style="467"/>
    <col min="15617" max="15617" width="2.125" style="467" customWidth="1"/>
    <col min="15618" max="15618" width="12.625" style="467" customWidth="1"/>
    <col min="15619" max="15623" width="14.125" style="467" customWidth="1"/>
    <col min="15624" max="15872" width="9" style="467"/>
    <col min="15873" max="15873" width="2.125" style="467" customWidth="1"/>
    <col min="15874" max="15874" width="12.625" style="467" customWidth="1"/>
    <col min="15875" max="15879" width="14.125" style="467" customWidth="1"/>
    <col min="15880" max="16128" width="9" style="467"/>
    <col min="16129" max="16129" width="2.125" style="467" customWidth="1"/>
    <col min="16130" max="16130" width="12.625" style="467" customWidth="1"/>
    <col min="16131" max="16135" width="14.125" style="467" customWidth="1"/>
    <col min="16136" max="16384" width="9" style="467"/>
  </cols>
  <sheetData>
    <row r="1" spans="1:14" s="1" customFormat="1" ht="18" customHeight="1">
      <c r="A1" s="1621" t="s">
        <v>1554</v>
      </c>
      <c r="B1" s="1621"/>
      <c r="D1" s="2"/>
    </row>
    <row r="2" spans="1:14" ht="21" customHeight="1">
      <c r="A2" s="1954" t="s">
        <v>2255</v>
      </c>
      <c r="B2" s="1954"/>
      <c r="C2" s="1954"/>
      <c r="D2" s="1954"/>
      <c r="E2" s="1954"/>
      <c r="F2" s="1954"/>
      <c r="G2" s="1954"/>
      <c r="H2" s="466"/>
      <c r="I2" s="466"/>
      <c r="J2" s="466"/>
      <c r="K2" s="466"/>
      <c r="L2" s="466"/>
      <c r="M2" s="466"/>
      <c r="N2" s="466"/>
    </row>
    <row r="3" spans="1:14" ht="13.5" customHeight="1">
      <c r="G3" s="468" t="s">
        <v>594</v>
      </c>
    </row>
    <row r="4" spans="1:14" s="470" customFormat="1" ht="30" customHeight="1">
      <c r="A4" s="1955"/>
      <c r="B4" s="1955"/>
      <c r="C4" s="469" t="s">
        <v>509</v>
      </c>
      <c r="D4" s="469" t="s">
        <v>755</v>
      </c>
      <c r="E4" s="469" t="s">
        <v>756</v>
      </c>
      <c r="F4" s="469" t="s">
        <v>757</v>
      </c>
      <c r="G4" s="469" t="s">
        <v>758</v>
      </c>
    </row>
    <row r="5" spans="1:14" s="473" customFormat="1" ht="15" customHeight="1">
      <c r="A5" s="1078"/>
      <c r="B5" s="1079" t="s">
        <v>1818</v>
      </c>
      <c r="C5" s="1077">
        <v>1875000</v>
      </c>
      <c r="D5" s="471">
        <v>24000</v>
      </c>
      <c r="E5" s="472">
        <v>643100</v>
      </c>
      <c r="F5" s="471">
        <v>81100</v>
      </c>
      <c r="G5" s="471">
        <v>153400</v>
      </c>
    </row>
    <row r="6" spans="1:14" s="473" customFormat="1" ht="15" customHeight="1">
      <c r="A6" s="1078"/>
      <c r="B6" s="1079" t="s">
        <v>1819</v>
      </c>
      <c r="C6" s="1077">
        <v>1704700</v>
      </c>
      <c r="D6" s="471">
        <v>30400</v>
      </c>
      <c r="E6" s="472">
        <v>488200</v>
      </c>
      <c r="F6" s="471">
        <v>48500</v>
      </c>
      <c r="G6" s="471">
        <v>167200</v>
      </c>
    </row>
    <row r="7" spans="1:14" s="473" customFormat="1" ht="15" customHeight="1">
      <c r="A7" s="1078"/>
      <c r="B7" s="1079" t="s">
        <v>1820</v>
      </c>
      <c r="C7" s="1077">
        <v>1672400</v>
      </c>
      <c r="D7" s="471">
        <v>25300</v>
      </c>
      <c r="E7" s="472">
        <v>476000</v>
      </c>
      <c r="F7" s="471">
        <v>42200</v>
      </c>
      <c r="G7" s="471">
        <v>82800</v>
      </c>
    </row>
    <row r="8" spans="1:14" s="473" customFormat="1" ht="15" customHeight="1">
      <c r="A8" s="1078"/>
      <c r="B8" s="1079" t="s">
        <v>1821</v>
      </c>
      <c r="C8" s="1077">
        <v>1689200</v>
      </c>
      <c r="D8" s="471">
        <v>31100</v>
      </c>
      <c r="E8" s="472">
        <v>406400</v>
      </c>
      <c r="F8" s="471">
        <v>48900</v>
      </c>
      <c r="G8" s="471">
        <v>189600</v>
      </c>
    </row>
    <row r="9" spans="1:14" s="473" customFormat="1" ht="15" customHeight="1">
      <c r="A9" s="1078"/>
      <c r="B9" s="1079" t="s">
        <v>1648</v>
      </c>
      <c r="C9" s="1077">
        <v>1708300</v>
      </c>
      <c r="D9" s="472">
        <v>16200</v>
      </c>
      <c r="E9" s="472">
        <v>447900</v>
      </c>
      <c r="F9" s="472">
        <v>68000</v>
      </c>
      <c r="G9" s="471">
        <v>136500</v>
      </c>
    </row>
    <row r="10" spans="1:14" s="473" customFormat="1" ht="15" customHeight="1">
      <c r="A10" s="1078"/>
      <c r="B10" s="1079" t="s">
        <v>1625</v>
      </c>
      <c r="C10" s="1077">
        <v>1905800</v>
      </c>
      <c r="D10" s="472">
        <v>18700</v>
      </c>
      <c r="E10" s="472">
        <v>391600</v>
      </c>
      <c r="F10" s="472">
        <v>67500</v>
      </c>
      <c r="G10" s="471">
        <v>147200</v>
      </c>
    </row>
    <row r="11" spans="1:14" s="473" customFormat="1" ht="7.5" customHeight="1">
      <c r="A11" s="474"/>
      <c r="B11" s="474"/>
      <c r="C11" s="325"/>
      <c r="D11" s="475"/>
      <c r="E11" s="475"/>
      <c r="F11" s="475"/>
      <c r="G11" s="475"/>
    </row>
    <row r="12" spans="1:14" ht="30" customHeight="1">
      <c r="A12" s="1956"/>
      <c r="B12" s="1957"/>
      <c r="C12" s="476" t="s">
        <v>759</v>
      </c>
      <c r="D12" s="476" t="s">
        <v>760</v>
      </c>
      <c r="E12" s="476" t="s">
        <v>761</v>
      </c>
      <c r="F12" s="476" t="s">
        <v>762</v>
      </c>
      <c r="G12" s="476" t="s">
        <v>1822</v>
      </c>
    </row>
    <row r="13" spans="1:14" ht="15" customHeight="1">
      <c r="A13" s="1078"/>
      <c r="B13" s="1079" t="s">
        <v>1818</v>
      </c>
      <c r="C13" s="471">
        <v>90100</v>
      </c>
      <c r="D13" s="471">
        <v>38700</v>
      </c>
      <c r="E13" s="472">
        <v>82100</v>
      </c>
      <c r="F13" s="471">
        <v>544500</v>
      </c>
      <c r="G13" s="471">
        <v>218000</v>
      </c>
    </row>
    <row r="14" spans="1:14" ht="15" customHeight="1">
      <c r="A14" s="1078"/>
      <c r="B14" s="1079" t="s">
        <v>1819</v>
      </c>
      <c r="C14" s="471">
        <v>84900</v>
      </c>
      <c r="D14" s="471">
        <v>31300</v>
      </c>
      <c r="E14" s="472">
        <v>81400</v>
      </c>
      <c r="F14" s="471">
        <v>544800</v>
      </c>
      <c r="G14" s="471">
        <v>228000</v>
      </c>
    </row>
    <row r="15" spans="1:14" ht="15" customHeight="1">
      <c r="A15" s="1078"/>
      <c r="B15" s="1079" t="s">
        <v>1820</v>
      </c>
      <c r="C15" s="471">
        <v>85700</v>
      </c>
      <c r="D15" s="471">
        <v>119400</v>
      </c>
      <c r="E15" s="472">
        <v>79100</v>
      </c>
      <c r="F15" s="471">
        <v>548900</v>
      </c>
      <c r="G15" s="471">
        <v>213000</v>
      </c>
    </row>
    <row r="16" spans="1:14" ht="15" customHeight="1">
      <c r="A16" s="1078"/>
      <c r="B16" s="1079" t="s">
        <v>1821</v>
      </c>
      <c r="C16" s="471">
        <v>86800</v>
      </c>
      <c r="D16" s="471">
        <v>80200</v>
      </c>
      <c r="E16" s="472">
        <v>74600</v>
      </c>
      <c r="F16" s="471">
        <v>556800</v>
      </c>
      <c r="G16" s="471">
        <v>214800</v>
      </c>
    </row>
    <row r="17" spans="1:7" ht="15" customHeight="1">
      <c r="A17" s="1078"/>
      <c r="B17" s="1079" t="s">
        <v>1648</v>
      </c>
      <c r="C17" s="471">
        <v>87700</v>
      </c>
      <c r="D17" s="471">
        <v>80100</v>
      </c>
      <c r="E17" s="472">
        <v>68400</v>
      </c>
      <c r="F17" s="471">
        <v>569300</v>
      </c>
      <c r="G17" s="471">
        <v>234200</v>
      </c>
    </row>
    <row r="18" spans="1:7" ht="15" customHeight="1">
      <c r="A18" s="1078"/>
      <c r="B18" s="1079" t="s">
        <v>1625</v>
      </c>
      <c r="C18" s="471">
        <v>87100</v>
      </c>
      <c r="D18" s="471">
        <v>47800</v>
      </c>
      <c r="E18" s="472">
        <v>59000</v>
      </c>
      <c r="F18" s="471">
        <v>836700</v>
      </c>
      <c r="G18" s="471">
        <v>250200</v>
      </c>
    </row>
    <row r="19" spans="1:7" ht="18" customHeight="1">
      <c r="A19" s="464" t="s">
        <v>1823</v>
      </c>
    </row>
  </sheetData>
  <mergeCells count="4">
    <mergeCell ref="A2:G2"/>
    <mergeCell ref="A4:B4"/>
    <mergeCell ref="A12:B12"/>
    <mergeCell ref="A1:B1"/>
  </mergeCells>
  <phoneticPr fontId="38"/>
  <hyperlinks>
    <hyperlink ref="A1" location="目次!A1" display="目次に戻る"/>
  </hyperlinks>
  <printOptions horizontalCentered="1"/>
  <pageMargins left="0.59055118110236227" right="0.59055118110236227" top="0.78740157480314965" bottom="0.78740157480314965" header="0.31496062992125984" footer="0.31496062992125984"/>
  <pageSetup paperSize="9" pageOrder="overThenDown"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C66"/>
  </sheetPr>
  <dimension ref="A1:AO17"/>
  <sheetViews>
    <sheetView showGridLines="0" zoomScaleNormal="100" zoomScaleSheetLayoutView="100" workbookViewId="0">
      <selection activeCell="K18" sqref="K18"/>
    </sheetView>
  </sheetViews>
  <sheetFormatPr defaultColWidth="9.875" defaultRowHeight="18" customHeight="1"/>
  <cols>
    <col min="1" max="4" width="1" style="497" customWidth="1"/>
    <col min="5" max="5" width="2" style="497" customWidth="1"/>
    <col min="6" max="7" width="1" style="497" customWidth="1"/>
    <col min="8" max="8" width="19.25" style="497" customWidth="1"/>
    <col min="9" max="9" width="2.125" style="497" customWidth="1"/>
    <col min="10" max="15" width="9" style="497" customWidth="1"/>
    <col min="16" max="16" width="10.75" style="497" customWidth="1"/>
    <col min="17" max="21" width="9.375" style="497" customWidth="1"/>
    <col min="22" max="252" width="9.875" style="497"/>
    <col min="253" max="256" width="1" style="497" customWidth="1"/>
    <col min="257" max="257" width="2" style="497" customWidth="1"/>
    <col min="258" max="259" width="1" style="497" customWidth="1"/>
    <col min="260" max="260" width="21" style="497" customWidth="1"/>
    <col min="261" max="261" width="2.125" style="497" customWidth="1"/>
    <col min="262" max="264" width="15.5" style="497" customWidth="1"/>
    <col min="265" max="267" width="10.75" style="497" customWidth="1"/>
    <col min="268" max="277" width="9.375" style="497" customWidth="1"/>
    <col min="278" max="508" width="9.875" style="497"/>
    <col min="509" max="512" width="1" style="497" customWidth="1"/>
    <col min="513" max="513" width="2" style="497" customWidth="1"/>
    <col min="514" max="515" width="1" style="497" customWidth="1"/>
    <col min="516" max="516" width="21" style="497" customWidth="1"/>
    <col min="517" max="517" width="2.125" style="497" customWidth="1"/>
    <col min="518" max="520" width="15.5" style="497" customWidth="1"/>
    <col min="521" max="523" width="10.75" style="497" customWidth="1"/>
    <col min="524" max="533" width="9.375" style="497" customWidth="1"/>
    <col min="534" max="764" width="9.875" style="497"/>
    <col min="765" max="768" width="1" style="497" customWidth="1"/>
    <col min="769" max="769" width="2" style="497" customWidth="1"/>
    <col min="770" max="771" width="1" style="497" customWidth="1"/>
    <col min="772" max="772" width="21" style="497" customWidth="1"/>
    <col min="773" max="773" width="2.125" style="497" customWidth="1"/>
    <col min="774" max="776" width="15.5" style="497" customWidth="1"/>
    <col min="777" max="779" width="10.75" style="497" customWidth="1"/>
    <col min="780" max="789" width="9.375" style="497" customWidth="1"/>
    <col min="790" max="1020" width="9.875" style="497"/>
    <col min="1021" max="1024" width="1" style="497" customWidth="1"/>
    <col min="1025" max="1025" width="2" style="497" customWidth="1"/>
    <col min="1026" max="1027" width="1" style="497" customWidth="1"/>
    <col min="1028" max="1028" width="21" style="497" customWidth="1"/>
    <col min="1029" max="1029" width="2.125" style="497" customWidth="1"/>
    <col min="1030" max="1032" width="15.5" style="497" customWidth="1"/>
    <col min="1033" max="1035" width="10.75" style="497" customWidth="1"/>
    <col min="1036" max="1045" width="9.375" style="497" customWidth="1"/>
    <col min="1046" max="1276" width="9.875" style="497"/>
    <col min="1277" max="1280" width="1" style="497" customWidth="1"/>
    <col min="1281" max="1281" width="2" style="497" customWidth="1"/>
    <col min="1282" max="1283" width="1" style="497" customWidth="1"/>
    <col min="1284" max="1284" width="21" style="497" customWidth="1"/>
    <col min="1285" max="1285" width="2.125" style="497" customWidth="1"/>
    <col min="1286" max="1288" width="15.5" style="497" customWidth="1"/>
    <col min="1289" max="1291" width="10.75" style="497" customWidth="1"/>
    <col min="1292" max="1301" width="9.375" style="497" customWidth="1"/>
    <col min="1302" max="1532" width="9.875" style="497"/>
    <col min="1533" max="1536" width="1" style="497" customWidth="1"/>
    <col min="1537" max="1537" width="2" style="497" customWidth="1"/>
    <col min="1538" max="1539" width="1" style="497" customWidth="1"/>
    <col min="1540" max="1540" width="21" style="497" customWidth="1"/>
    <col min="1541" max="1541" width="2.125" style="497" customWidth="1"/>
    <col min="1542" max="1544" width="15.5" style="497" customWidth="1"/>
    <col min="1545" max="1547" width="10.75" style="497" customWidth="1"/>
    <col min="1548" max="1557" width="9.375" style="497" customWidth="1"/>
    <col min="1558" max="1788" width="9.875" style="497"/>
    <col min="1789" max="1792" width="1" style="497" customWidth="1"/>
    <col min="1793" max="1793" width="2" style="497" customWidth="1"/>
    <col min="1794" max="1795" width="1" style="497" customWidth="1"/>
    <col min="1796" max="1796" width="21" style="497" customWidth="1"/>
    <col min="1797" max="1797" width="2.125" style="497" customWidth="1"/>
    <col min="1798" max="1800" width="15.5" style="497" customWidth="1"/>
    <col min="1801" max="1803" width="10.75" style="497" customWidth="1"/>
    <col min="1804" max="1813" width="9.375" style="497" customWidth="1"/>
    <col min="1814" max="2044" width="9.875" style="497"/>
    <col min="2045" max="2048" width="1" style="497" customWidth="1"/>
    <col min="2049" max="2049" width="2" style="497" customWidth="1"/>
    <col min="2050" max="2051" width="1" style="497" customWidth="1"/>
    <col min="2052" max="2052" width="21" style="497" customWidth="1"/>
    <col min="2053" max="2053" width="2.125" style="497" customWidth="1"/>
    <col min="2054" max="2056" width="15.5" style="497" customWidth="1"/>
    <col min="2057" max="2059" width="10.75" style="497" customWidth="1"/>
    <col min="2060" max="2069" width="9.375" style="497" customWidth="1"/>
    <col min="2070" max="2300" width="9.875" style="497"/>
    <col min="2301" max="2304" width="1" style="497" customWidth="1"/>
    <col min="2305" max="2305" width="2" style="497" customWidth="1"/>
    <col min="2306" max="2307" width="1" style="497" customWidth="1"/>
    <col min="2308" max="2308" width="21" style="497" customWidth="1"/>
    <col min="2309" max="2309" width="2.125" style="497" customWidth="1"/>
    <col min="2310" max="2312" width="15.5" style="497" customWidth="1"/>
    <col min="2313" max="2315" width="10.75" style="497" customWidth="1"/>
    <col min="2316" max="2325" width="9.375" style="497" customWidth="1"/>
    <col min="2326" max="2556" width="9.875" style="497"/>
    <col min="2557" max="2560" width="1" style="497" customWidth="1"/>
    <col min="2561" max="2561" width="2" style="497" customWidth="1"/>
    <col min="2562" max="2563" width="1" style="497" customWidth="1"/>
    <col min="2564" max="2564" width="21" style="497" customWidth="1"/>
    <col min="2565" max="2565" width="2.125" style="497" customWidth="1"/>
    <col min="2566" max="2568" width="15.5" style="497" customWidth="1"/>
    <col min="2569" max="2571" width="10.75" style="497" customWidth="1"/>
    <col min="2572" max="2581" width="9.375" style="497" customWidth="1"/>
    <col min="2582" max="2812" width="9.875" style="497"/>
    <col min="2813" max="2816" width="1" style="497" customWidth="1"/>
    <col min="2817" max="2817" width="2" style="497" customWidth="1"/>
    <col min="2818" max="2819" width="1" style="497" customWidth="1"/>
    <col min="2820" max="2820" width="21" style="497" customWidth="1"/>
    <col min="2821" max="2821" width="2.125" style="497" customWidth="1"/>
    <col min="2822" max="2824" width="15.5" style="497" customWidth="1"/>
    <col min="2825" max="2827" width="10.75" style="497" customWidth="1"/>
    <col min="2828" max="2837" width="9.375" style="497" customWidth="1"/>
    <col min="2838" max="3068" width="9.875" style="497"/>
    <col min="3069" max="3072" width="1" style="497" customWidth="1"/>
    <col min="3073" max="3073" width="2" style="497" customWidth="1"/>
    <col min="3074" max="3075" width="1" style="497" customWidth="1"/>
    <col min="3076" max="3076" width="21" style="497" customWidth="1"/>
    <col min="3077" max="3077" width="2.125" style="497" customWidth="1"/>
    <col min="3078" max="3080" width="15.5" style="497" customWidth="1"/>
    <col min="3081" max="3083" width="10.75" style="497" customWidth="1"/>
    <col min="3084" max="3093" width="9.375" style="497" customWidth="1"/>
    <col min="3094" max="3324" width="9.875" style="497"/>
    <col min="3325" max="3328" width="1" style="497" customWidth="1"/>
    <col min="3329" max="3329" width="2" style="497" customWidth="1"/>
    <col min="3330" max="3331" width="1" style="497" customWidth="1"/>
    <col min="3332" max="3332" width="21" style="497" customWidth="1"/>
    <col min="3333" max="3333" width="2.125" style="497" customWidth="1"/>
    <col min="3334" max="3336" width="15.5" style="497" customWidth="1"/>
    <col min="3337" max="3339" width="10.75" style="497" customWidth="1"/>
    <col min="3340" max="3349" width="9.375" style="497" customWidth="1"/>
    <col min="3350" max="3580" width="9.875" style="497"/>
    <col min="3581" max="3584" width="1" style="497" customWidth="1"/>
    <col min="3585" max="3585" width="2" style="497" customWidth="1"/>
    <col min="3586" max="3587" width="1" style="497" customWidth="1"/>
    <col min="3588" max="3588" width="21" style="497" customWidth="1"/>
    <col min="3589" max="3589" width="2.125" style="497" customWidth="1"/>
    <col min="3590" max="3592" width="15.5" style="497" customWidth="1"/>
    <col min="3593" max="3595" width="10.75" style="497" customWidth="1"/>
    <col min="3596" max="3605" width="9.375" style="497" customWidth="1"/>
    <col min="3606" max="3836" width="9.875" style="497"/>
    <col min="3837" max="3840" width="1" style="497" customWidth="1"/>
    <col min="3841" max="3841" width="2" style="497" customWidth="1"/>
    <col min="3842" max="3843" width="1" style="497" customWidth="1"/>
    <col min="3844" max="3844" width="21" style="497" customWidth="1"/>
    <col min="3845" max="3845" width="2.125" style="497" customWidth="1"/>
    <col min="3846" max="3848" width="15.5" style="497" customWidth="1"/>
    <col min="3849" max="3851" width="10.75" style="497" customWidth="1"/>
    <col min="3852" max="3861" width="9.375" style="497" customWidth="1"/>
    <col min="3862" max="4092" width="9.875" style="497"/>
    <col min="4093" max="4096" width="1" style="497" customWidth="1"/>
    <col min="4097" max="4097" width="2" style="497" customWidth="1"/>
    <col min="4098" max="4099" width="1" style="497" customWidth="1"/>
    <col min="4100" max="4100" width="21" style="497" customWidth="1"/>
    <col min="4101" max="4101" width="2.125" style="497" customWidth="1"/>
    <col min="4102" max="4104" width="15.5" style="497" customWidth="1"/>
    <col min="4105" max="4107" width="10.75" style="497" customWidth="1"/>
    <col min="4108" max="4117" width="9.375" style="497" customWidth="1"/>
    <col min="4118" max="4348" width="9.875" style="497"/>
    <col min="4349" max="4352" width="1" style="497" customWidth="1"/>
    <col min="4353" max="4353" width="2" style="497" customWidth="1"/>
    <col min="4354" max="4355" width="1" style="497" customWidth="1"/>
    <col min="4356" max="4356" width="21" style="497" customWidth="1"/>
    <col min="4357" max="4357" width="2.125" style="497" customWidth="1"/>
    <col min="4358" max="4360" width="15.5" style="497" customWidth="1"/>
    <col min="4361" max="4363" width="10.75" style="497" customWidth="1"/>
    <col min="4364" max="4373" width="9.375" style="497" customWidth="1"/>
    <col min="4374" max="4604" width="9.875" style="497"/>
    <col min="4605" max="4608" width="1" style="497" customWidth="1"/>
    <col min="4609" max="4609" width="2" style="497" customWidth="1"/>
    <col min="4610" max="4611" width="1" style="497" customWidth="1"/>
    <col min="4612" max="4612" width="21" style="497" customWidth="1"/>
    <col min="4613" max="4613" width="2.125" style="497" customWidth="1"/>
    <col min="4614" max="4616" width="15.5" style="497" customWidth="1"/>
    <col min="4617" max="4619" width="10.75" style="497" customWidth="1"/>
    <col min="4620" max="4629" width="9.375" style="497" customWidth="1"/>
    <col min="4630" max="4860" width="9.875" style="497"/>
    <col min="4861" max="4864" width="1" style="497" customWidth="1"/>
    <col min="4865" max="4865" width="2" style="497" customWidth="1"/>
    <col min="4866" max="4867" width="1" style="497" customWidth="1"/>
    <col min="4868" max="4868" width="21" style="497" customWidth="1"/>
    <col min="4869" max="4869" width="2.125" style="497" customWidth="1"/>
    <col min="4870" max="4872" width="15.5" style="497" customWidth="1"/>
    <col min="4873" max="4875" width="10.75" style="497" customWidth="1"/>
    <col min="4876" max="4885" width="9.375" style="497" customWidth="1"/>
    <col min="4886" max="5116" width="9.875" style="497"/>
    <col min="5117" max="5120" width="1" style="497" customWidth="1"/>
    <col min="5121" max="5121" width="2" style="497" customWidth="1"/>
    <col min="5122" max="5123" width="1" style="497" customWidth="1"/>
    <col min="5124" max="5124" width="21" style="497" customWidth="1"/>
    <col min="5125" max="5125" width="2.125" style="497" customWidth="1"/>
    <col min="5126" max="5128" width="15.5" style="497" customWidth="1"/>
    <col min="5129" max="5131" width="10.75" style="497" customWidth="1"/>
    <col min="5132" max="5141" width="9.375" style="497" customWidth="1"/>
    <col min="5142" max="5372" width="9.875" style="497"/>
    <col min="5373" max="5376" width="1" style="497" customWidth="1"/>
    <col min="5377" max="5377" width="2" style="497" customWidth="1"/>
    <col min="5378" max="5379" width="1" style="497" customWidth="1"/>
    <col min="5380" max="5380" width="21" style="497" customWidth="1"/>
    <col min="5381" max="5381" width="2.125" style="497" customWidth="1"/>
    <col min="5382" max="5384" width="15.5" style="497" customWidth="1"/>
    <col min="5385" max="5387" width="10.75" style="497" customWidth="1"/>
    <col min="5388" max="5397" width="9.375" style="497" customWidth="1"/>
    <col min="5398" max="5628" width="9.875" style="497"/>
    <col min="5629" max="5632" width="1" style="497" customWidth="1"/>
    <col min="5633" max="5633" width="2" style="497" customWidth="1"/>
    <col min="5634" max="5635" width="1" style="497" customWidth="1"/>
    <col min="5636" max="5636" width="21" style="497" customWidth="1"/>
    <col min="5637" max="5637" width="2.125" style="497" customWidth="1"/>
    <col min="5638" max="5640" width="15.5" style="497" customWidth="1"/>
    <col min="5641" max="5643" width="10.75" style="497" customWidth="1"/>
    <col min="5644" max="5653" width="9.375" style="497" customWidth="1"/>
    <col min="5654" max="5884" width="9.875" style="497"/>
    <col min="5885" max="5888" width="1" style="497" customWidth="1"/>
    <col min="5889" max="5889" width="2" style="497" customWidth="1"/>
    <col min="5890" max="5891" width="1" style="497" customWidth="1"/>
    <col min="5892" max="5892" width="21" style="497" customWidth="1"/>
    <col min="5893" max="5893" width="2.125" style="497" customWidth="1"/>
    <col min="5894" max="5896" width="15.5" style="497" customWidth="1"/>
    <col min="5897" max="5899" width="10.75" style="497" customWidth="1"/>
    <col min="5900" max="5909" width="9.375" style="497" customWidth="1"/>
    <col min="5910" max="6140" width="9.875" style="497"/>
    <col min="6141" max="6144" width="1" style="497" customWidth="1"/>
    <col min="6145" max="6145" width="2" style="497" customWidth="1"/>
    <col min="6146" max="6147" width="1" style="497" customWidth="1"/>
    <col min="6148" max="6148" width="21" style="497" customWidth="1"/>
    <col min="6149" max="6149" width="2.125" style="497" customWidth="1"/>
    <col min="6150" max="6152" width="15.5" style="497" customWidth="1"/>
    <col min="6153" max="6155" width="10.75" style="497" customWidth="1"/>
    <col min="6156" max="6165" width="9.375" style="497" customWidth="1"/>
    <col min="6166" max="6396" width="9.875" style="497"/>
    <col min="6397" max="6400" width="1" style="497" customWidth="1"/>
    <col min="6401" max="6401" width="2" style="497" customWidth="1"/>
    <col min="6402" max="6403" width="1" style="497" customWidth="1"/>
    <col min="6404" max="6404" width="21" style="497" customWidth="1"/>
    <col min="6405" max="6405" width="2.125" style="497" customWidth="1"/>
    <col min="6406" max="6408" width="15.5" style="497" customWidth="1"/>
    <col min="6409" max="6411" width="10.75" style="497" customWidth="1"/>
    <col min="6412" max="6421" width="9.375" style="497" customWidth="1"/>
    <col min="6422" max="6652" width="9.875" style="497"/>
    <col min="6653" max="6656" width="1" style="497" customWidth="1"/>
    <col min="6657" max="6657" width="2" style="497" customWidth="1"/>
    <col min="6658" max="6659" width="1" style="497" customWidth="1"/>
    <col min="6660" max="6660" width="21" style="497" customWidth="1"/>
    <col min="6661" max="6661" width="2.125" style="497" customWidth="1"/>
    <col min="6662" max="6664" width="15.5" style="497" customWidth="1"/>
    <col min="6665" max="6667" width="10.75" style="497" customWidth="1"/>
    <col min="6668" max="6677" width="9.375" style="497" customWidth="1"/>
    <col min="6678" max="6908" width="9.875" style="497"/>
    <col min="6909" max="6912" width="1" style="497" customWidth="1"/>
    <col min="6913" max="6913" width="2" style="497" customWidth="1"/>
    <col min="6914" max="6915" width="1" style="497" customWidth="1"/>
    <col min="6916" max="6916" width="21" style="497" customWidth="1"/>
    <col min="6917" max="6917" width="2.125" style="497" customWidth="1"/>
    <col min="6918" max="6920" width="15.5" style="497" customWidth="1"/>
    <col min="6921" max="6923" width="10.75" style="497" customWidth="1"/>
    <col min="6924" max="6933" width="9.375" style="497" customWidth="1"/>
    <col min="6934" max="7164" width="9.875" style="497"/>
    <col min="7165" max="7168" width="1" style="497" customWidth="1"/>
    <col min="7169" max="7169" width="2" style="497" customWidth="1"/>
    <col min="7170" max="7171" width="1" style="497" customWidth="1"/>
    <col min="7172" max="7172" width="21" style="497" customWidth="1"/>
    <col min="7173" max="7173" width="2.125" style="497" customWidth="1"/>
    <col min="7174" max="7176" width="15.5" style="497" customWidth="1"/>
    <col min="7177" max="7179" width="10.75" style="497" customWidth="1"/>
    <col min="7180" max="7189" width="9.375" style="497" customWidth="1"/>
    <col min="7190" max="7420" width="9.875" style="497"/>
    <col min="7421" max="7424" width="1" style="497" customWidth="1"/>
    <col min="7425" max="7425" width="2" style="497" customWidth="1"/>
    <col min="7426" max="7427" width="1" style="497" customWidth="1"/>
    <col min="7428" max="7428" width="21" style="497" customWidth="1"/>
    <col min="7429" max="7429" width="2.125" style="497" customWidth="1"/>
    <col min="7430" max="7432" width="15.5" style="497" customWidth="1"/>
    <col min="7433" max="7435" width="10.75" style="497" customWidth="1"/>
    <col min="7436" max="7445" width="9.375" style="497" customWidth="1"/>
    <col min="7446" max="7676" width="9.875" style="497"/>
    <col min="7677" max="7680" width="1" style="497" customWidth="1"/>
    <col min="7681" max="7681" width="2" style="497" customWidth="1"/>
    <col min="7682" max="7683" width="1" style="497" customWidth="1"/>
    <col min="7684" max="7684" width="21" style="497" customWidth="1"/>
    <col min="7685" max="7685" width="2.125" style="497" customWidth="1"/>
    <col min="7686" max="7688" width="15.5" style="497" customWidth="1"/>
    <col min="7689" max="7691" width="10.75" style="497" customWidth="1"/>
    <col min="7692" max="7701" width="9.375" style="497" customWidth="1"/>
    <col min="7702" max="7932" width="9.875" style="497"/>
    <col min="7933" max="7936" width="1" style="497" customWidth="1"/>
    <col min="7937" max="7937" width="2" style="497" customWidth="1"/>
    <col min="7938" max="7939" width="1" style="497" customWidth="1"/>
    <col min="7940" max="7940" width="21" style="497" customWidth="1"/>
    <col min="7941" max="7941" width="2.125" style="497" customWidth="1"/>
    <col min="7942" max="7944" width="15.5" style="497" customWidth="1"/>
    <col min="7945" max="7947" width="10.75" style="497" customWidth="1"/>
    <col min="7948" max="7957" width="9.375" style="497" customWidth="1"/>
    <col min="7958" max="8188" width="9.875" style="497"/>
    <col min="8189" max="8192" width="1" style="497" customWidth="1"/>
    <col min="8193" max="8193" width="2" style="497" customWidth="1"/>
    <col min="8194" max="8195" width="1" style="497" customWidth="1"/>
    <col min="8196" max="8196" width="21" style="497" customWidth="1"/>
    <col min="8197" max="8197" width="2.125" style="497" customWidth="1"/>
    <col min="8198" max="8200" width="15.5" style="497" customWidth="1"/>
    <col min="8201" max="8203" width="10.75" style="497" customWidth="1"/>
    <col min="8204" max="8213" width="9.375" style="497" customWidth="1"/>
    <col min="8214" max="8444" width="9.875" style="497"/>
    <col min="8445" max="8448" width="1" style="497" customWidth="1"/>
    <col min="8449" max="8449" width="2" style="497" customWidth="1"/>
    <col min="8450" max="8451" width="1" style="497" customWidth="1"/>
    <col min="8452" max="8452" width="21" style="497" customWidth="1"/>
    <col min="8453" max="8453" width="2.125" style="497" customWidth="1"/>
    <col min="8454" max="8456" width="15.5" style="497" customWidth="1"/>
    <col min="8457" max="8459" width="10.75" style="497" customWidth="1"/>
    <col min="8460" max="8469" width="9.375" style="497" customWidth="1"/>
    <col min="8470" max="8700" width="9.875" style="497"/>
    <col min="8701" max="8704" width="1" style="497" customWidth="1"/>
    <col min="8705" max="8705" width="2" style="497" customWidth="1"/>
    <col min="8706" max="8707" width="1" style="497" customWidth="1"/>
    <col min="8708" max="8708" width="21" style="497" customWidth="1"/>
    <col min="8709" max="8709" width="2.125" style="497" customWidth="1"/>
    <col min="8710" max="8712" width="15.5" style="497" customWidth="1"/>
    <col min="8713" max="8715" width="10.75" style="497" customWidth="1"/>
    <col min="8716" max="8725" width="9.375" style="497" customWidth="1"/>
    <col min="8726" max="8956" width="9.875" style="497"/>
    <col min="8957" max="8960" width="1" style="497" customWidth="1"/>
    <col min="8961" max="8961" width="2" style="497" customWidth="1"/>
    <col min="8962" max="8963" width="1" style="497" customWidth="1"/>
    <col min="8964" max="8964" width="21" style="497" customWidth="1"/>
    <col min="8965" max="8965" width="2.125" style="497" customWidth="1"/>
    <col min="8966" max="8968" width="15.5" style="497" customWidth="1"/>
    <col min="8969" max="8971" width="10.75" style="497" customWidth="1"/>
    <col min="8972" max="8981" width="9.375" style="497" customWidth="1"/>
    <col min="8982" max="9212" width="9.875" style="497"/>
    <col min="9213" max="9216" width="1" style="497" customWidth="1"/>
    <col min="9217" max="9217" width="2" style="497" customWidth="1"/>
    <col min="9218" max="9219" width="1" style="497" customWidth="1"/>
    <col min="9220" max="9220" width="21" style="497" customWidth="1"/>
    <col min="9221" max="9221" width="2.125" style="497" customWidth="1"/>
    <col min="9222" max="9224" width="15.5" style="497" customWidth="1"/>
    <col min="9225" max="9227" width="10.75" style="497" customWidth="1"/>
    <col min="9228" max="9237" width="9.375" style="497" customWidth="1"/>
    <col min="9238" max="9468" width="9.875" style="497"/>
    <col min="9469" max="9472" width="1" style="497" customWidth="1"/>
    <col min="9473" max="9473" width="2" style="497" customWidth="1"/>
    <col min="9474" max="9475" width="1" style="497" customWidth="1"/>
    <col min="9476" max="9476" width="21" style="497" customWidth="1"/>
    <col min="9477" max="9477" width="2.125" style="497" customWidth="1"/>
    <col min="9478" max="9480" width="15.5" style="497" customWidth="1"/>
    <col min="9481" max="9483" width="10.75" style="497" customWidth="1"/>
    <col min="9484" max="9493" width="9.375" style="497" customWidth="1"/>
    <col min="9494" max="9724" width="9.875" style="497"/>
    <col min="9725" max="9728" width="1" style="497" customWidth="1"/>
    <col min="9729" max="9729" width="2" style="497" customWidth="1"/>
    <col min="9730" max="9731" width="1" style="497" customWidth="1"/>
    <col min="9732" max="9732" width="21" style="497" customWidth="1"/>
    <col min="9733" max="9733" width="2.125" style="497" customWidth="1"/>
    <col min="9734" max="9736" width="15.5" style="497" customWidth="1"/>
    <col min="9737" max="9739" width="10.75" style="497" customWidth="1"/>
    <col min="9740" max="9749" width="9.375" style="497" customWidth="1"/>
    <col min="9750" max="9980" width="9.875" style="497"/>
    <col min="9981" max="9984" width="1" style="497" customWidth="1"/>
    <col min="9985" max="9985" width="2" style="497" customWidth="1"/>
    <col min="9986" max="9987" width="1" style="497" customWidth="1"/>
    <col min="9988" max="9988" width="21" style="497" customWidth="1"/>
    <col min="9989" max="9989" width="2.125" style="497" customWidth="1"/>
    <col min="9990" max="9992" width="15.5" style="497" customWidth="1"/>
    <col min="9993" max="9995" width="10.75" style="497" customWidth="1"/>
    <col min="9996" max="10005" width="9.375" style="497" customWidth="1"/>
    <col min="10006" max="10236" width="9.875" style="497"/>
    <col min="10237" max="10240" width="1" style="497" customWidth="1"/>
    <col min="10241" max="10241" width="2" style="497" customWidth="1"/>
    <col min="10242" max="10243" width="1" style="497" customWidth="1"/>
    <col min="10244" max="10244" width="21" style="497" customWidth="1"/>
    <col min="10245" max="10245" width="2.125" style="497" customWidth="1"/>
    <col min="10246" max="10248" width="15.5" style="497" customWidth="1"/>
    <col min="10249" max="10251" width="10.75" style="497" customWidth="1"/>
    <col min="10252" max="10261" width="9.375" style="497" customWidth="1"/>
    <col min="10262" max="10492" width="9.875" style="497"/>
    <col min="10493" max="10496" width="1" style="497" customWidth="1"/>
    <col min="10497" max="10497" width="2" style="497" customWidth="1"/>
    <col min="10498" max="10499" width="1" style="497" customWidth="1"/>
    <col min="10500" max="10500" width="21" style="497" customWidth="1"/>
    <col min="10501" max="10501" width="2.125" style="497" customWidth="1"/>
    <col min="10502" max="10504" width="15.5" style="497" customWidth="1"/>
    <col min="10505" max="10507" width="10.75" style="497" customWidth="1"/>
    <col min="10508" max="10517" width="9.375" style="497" customWidth="1"/>
    <col min="10518" max="10748" width="9.875" style="497"/>
    <col min="10749" max="10752" width="1" style="497" customWidth="1"/>
    <col min="10753" max="10753" width="2" style="497" customWidth="1"/>
    <col min="10754" max="10755" width="1" style="497" customWidth="1"/>
    <col min="10756" max="10756" width="21" style="497" customWidth="1"/>
    <col min="10757" max="10757" width="2.125" style="497" customWidth="1"/>
    <col min="10758" max="10760" width="15.5" style="497" customWidth="1"/>
    <col min="10761" max="10763" width="10.75" style="497" customWidth="1"/>
    <col min="10764" max="10773" width="9.375" style="497" customWidth="1"/>
    <col min="10774" max="11004" width="9.875" style="497"/>
    <col min="11005" max="11008" width="1" style="497" customWidth="1"/>
    <col min="11009" max="11009" width="2" style="497" customWidth="1"/>
    <col min="11010" max="11011" width="1" style="497" customWidth="1"/>
    <col min="11012" max="11012" width="21" style="497" customWidth="1"/>
    <col min="11013" max="11013" width="2.125" style="497" customWidth="1"/>
    <col min="11014" max="11016" width="15.5" style="497" customWidth="1"/>
    <col min="11017" max="11019" width="10.75" style="497" customWidth="1"/>
    <col min="11020" max="11029" width="9.375" style="497" customWidth="1"/>
    <col min="11030" max="11260" width="9.875" style="497"/>
    <col min="11261" max="11264" width="1" style="497" customWidth="1"/>
    <col min="11265" max="11265" width="2" style="497" customWidth="1"/>
    <col min="11266" max="11267" width="1" style="497" customWidth="1"/>
    <col min="11268" max="11268" width="21" style="497" customWidth="1"/>
    <col min="11269" max="11269" width="2.125" style="497" customWidth="1"/>
    <col min="11270" max="11272" width="15.5" style="497" customWidth="1"/>
    <col min="11273" max="11275" width="10.75" style="497" customWidth="1"/>
    <col min="11276" max="11285" width="9.375" style="497" customWidth="1"/>
    <col min="11286" max="11516" width="9.875" style="497"/>
    <col min="11517" max="11520" width="1" style="497" customWidth="1"/>
    <col min="11521" max="11521" width="2" style="497" customWidth="1"/>
    <col min="11522" max="11523" width="1" style="497" customWidth="1"/>
    <col min="11524" max="11524" width="21" style="497" customWidth="1"/>
    <col min="11525" max="11525" width="2.125" style="497" customWidth="1"/>
    <col min="11526" max="11528" width="15.5" style="497" customWidth="1"/>
    <col min="11529" max="11531" width="10.75" style="497" customWidth="1"/>
    <col min="11532" max="11541" width="9.375" style="497" customWidth="1"/>
    <col min="11542" max="11772" width="9.875" style="497"/>
    <col min="11773" max="11776" width="1" style="497" customWidth="1"/>
    <col min="11777" max="11777" width="2" style="497" customWidth="1"/>
    <col min="11778" max="11779" width="1" style="497" customWidth="1"/>
    <col min="11780" max="11780" width="21" style="497" customWidth="1"/>
    <col min="11781" max="11781" width="2.125" style="497" customWidth="1"/>
    <col min="11782" max="11784" width="15.5" style="497" customWidth="1"/>
    <col min="11785" max="11787" width="10.75" style="497" customWidth="1"/>
    <col min="11788" max="11797" width="9.375" style="497" customWidth="1"/>
    <col min="11798" max="12028" width="9.875" style="497"/>
    <col min="12029" max="12032" width="1" style="497" customWidth="1"/>
    <col min="12033" max="12033" width="2" style="497" customWidth="1"/>
    <col min="12034" max="12035" width="1" style="497" customWidth="1"/>
    <col min="12036" max="12036" width="21" style="497" customWidth="1"/>
    <col min="12037" max="12037" width="2.125" style="497" customWidth="1"/>
    <col min="12038" max="12040" width="15.5" style="497" customWidth="1"/>
    <col min="12041" max="12043" width="10.75" style="497" customWidth="1"/>
    <col min="12044" max="12053" width="9.375" style="497" customWidth="1"/>
    <col min="12054" max="12284" width="9.875" style="497"/>
    <col min="12285" max="12288" width="1" style="497" customWidth="1"/>
    <col min="12289" max="12289" width="2" style="497" customWidth="1"/>
    <col min="12290" max="12291" width="1" style="497" customWidth="1"/>
    <col min="12292" max="12292" width="21" style="497" customWidth="1"/>
    <col min="12293" max="12293" width="2.125" style="497" customWidth="1"/>
    <col min="12294" max="12296" width="15.5" style="497" customWidth="1"/>
    <col min="12297" max="12299" width="10.75" style="497" customWidth="1"/>
    <col min="12300" max="12309" width="9.375" style="497" customWidth="1"/>
    <col min="12310" max="12540" width="9.875" style="497"/>
    <col min="12541" max="12544" width="1" style="497" customWidth="1"/>
    <col min="12545" max="12545" width="2" style="497" customWidth="1"/>
    <col min="12546" max="12547" width="1" style="497" customWidth="1"/>
    <col min="12548" max="12548" width="21" style="497" customWidth="1"/>
    <col min="12549" max="12549" width="2.125" style="497" customWidth="1"/>
    <col min="12550" max="12552" width="15.5" style="497" customWidth="1"/>
    <col min="12553" max="12555" width="10.75" style="497" customWidth="1"/>
    <col min="12556" max="12565" width="9.375" style="497" customWidth="1"/>
    <col min="12566" max="12796" width="9.875" style="497"/>
    <col min="12797" max="12800" width="1" style="497" customWidth="1"/>
    <col min="12801" max="12801" width="2" style="497" customWidth="1"/>
    <col min="12802" max="12803" width="1" style="497" customWidth="1"/>
    <col min="12804" max="12804" width="21" style="497" customWidth="1"/>
    <col min="12805" max="12805" width="2.125" style="497" customWidth="1"/>
    <col min="12806" max="12808" width="15.5" style="497" customWidth="1"/>
    <col min="12809" max="12811" width="10.75" style="497" customWidth="1"/>
    <col min="12812" max="12821" width="9.375" style="497" customWidth="1"/>
    <col min="12822" max="13052" width="9.875" style="497"/>
    <col min="13053" max="13056" width="1" style="497" customWidth="1"/>
    <col min="13057" max="13057" width="2" style="497" customWidth="1"/>
    <col min="13058" max="13059" width="1" style="497" customWidth="1"/>
    <col min="13060" max="13060" width="21" style="497" customWidth="1"/>
    <col min="13061" max="13061" width="2.125" style="497" customWidth="1"/>
    <col min="13062" max="13064" width="15.5" style="497" customWidth="1"/>
    <col min="13065" max="13067" width="10.75" style="497" customWidth="1"/>
    <col min="13068" max="13077" width="9.375" style="497" customWidth="1"/>
    <col min="13078" max="13308" width="9.875" style="497"/>
    <col min="13309" max="13312" width="1" style="497" customWidth="1"/>
    <col min="13313" max="13313" width="2" style="497" customWidth="1"/>
    <col min="13314" max="13315" width="1" style="497" customWidth="1"/>
    <col min="13316" max="13316" width="21" style="497" customWidth="1"/>
    <col min="13317" max="13317" width="2.125" style="497" customWidth="1"/>
    <col min="13318" max="13320" width="15.5" style="497" customWidth="1"/>
    <col min="13321" max="13323" width="10.75" style="497" customWidth="1"/>
    <col min="13324" max="13333" width="9.375" style="497" customWidth="1"/>
    <col min="13334" max="13564" width="9.875" style="497"/>
    <col min="13565" max="13568" width="1" style="497" customWidth="1"/>
    <col min="13569" max="13569" width="2" style="497" customWidth="1"/>
    <col min="13570" max="13571" width="1" style="497" customWidth="1"/>
    <col min="13572" max="13572" width="21" style="497" customWidth="1"/>
    <col min="13573" max="13573" width="2.125" style="497" customWidth="1"/>
    <col min="13574" max="13576" width="15.5" style="497" customWidth="1"/>
    <col min="13577" max="13579" width="10.75" style="497" customWidth="1"/>
    <col min="13580" max="13589" width="9.375" style="497" customWidth="1"/>
    <col min="13590" max="13820" width="9.875" style="497"/>
    <col min="13821" max="13824" width="1" style="497" customWidth="1"/>
    <col min="13825" max="13825" width="2" style="497" customWidth="1"/>
    <col min="13826" max="13827" width="1" style="497" customWidth="1"/>
    <col min="13828" max="13828" width="21" style="497" customWidth="1"/>
    <col min="13829" max="13829" width="2.125" style="497" customWidth="1"/>
    <col min="13830" max="13832" width="15.5" style="497" customWidth="1"/>
    <col min="13833" max="13835" width="10.75" style="497" customWidth="1"/>
    <col min="13836" max="13845" width="9.375" style="497" customWidth="1"/>
    <col min="13846" max="14076" width="9.875" style="497"/>
    <col min="14077" max="14080" width="1" style="497" customWidth="1"/>
    <col min="14081" max="14081" width="2" style="497" customWidth="1"/>
    <col min="14082" max="14083" width="1" style="497" customWidth="1"/>
    <col min="14084" max="14084" width="21" style="497" customWidth="1"/>
    <col min="14085" max="14085" width="2.125" style="497" customWidth="1"/>
    <col min="14086" max="14088" width="15.5" style="497" customWidth="1"/>
    <col min="14089" max="14091" width="10.75" style="497" customWidth="1"/>
    <col min="14092" max="14101" width="9.375" style="497" customWidth="1"/>
    <col min="14102" max="14332" width="9.875" style="497"/>
    <col min="14333" max="14336" width="1" style="497" customWidth="1"/>
    <col min="14337" max="14337" width="2" style="497" customWidth="1"/>
    <col min="14338" max="14339" width="1" style="497" customWidth="1"/>
    <col min="14340" max="14340" width="21" style="497" customWidth="1"/>
    <col min="14341" max="14341" width="2.125" style="497" customWidth="1"/>
    <col min="14342" max="14344" width="15.5" style="497" customWidth="1"/>
    <col min="14345" max="14347" width="10.75" style="497" customWidth="1"/>
    <col min="14348" max="14357" width="9.375" style="497" customWidth="1"/>
    <col min="14358" max="14588" width="9.875" style="497"/>
    <col min="14589" max="14592" width="1" style="497" customWidth="1"/>
    <col min="14593" max="14593" width="2" style="497" customWidth="1"/>
    <col min="14594" max="14595" width="1" style="497" customWidth="1"/>
    <col min="14596" max="14596" width="21" style="497" customWidth="1"/>
    <col min="14597" max="14597" width="2.125" style="497" customWidth="1"/>
    <col min="14598" max="14600" width="15.5" style="497" customWidth="1"/>
    <col min="14601" max="14603" width="10.75" style="497" customWidth="1"/>
    <col min="14604" max="14613" width="9.375" style="497" customWidth="1"/>
    <col min="14614" max="14844" width="9.875" style="497"/>
    <col min="14845" max="14848" width="1" style="497" customWidth="1"/>
    <col min="14849" max="14849" width="2" style="497" customWidth="1"/>
    <col min="14850" max="14851" width="1" style="497" customWidth="1"/>
    <col min="14852" max="14852" width="21" style="497" customWidth="1"/>
    <col min="14853" max="14853" width="2.125" style="497" customWidth="1"/>
    <col min="14854" max="14856" width="15.5" style="497" customWidth="1"/>
    <col min="14857" max="14859" width="10.75" style="497" customWidth="1"/>
    <col min="14860" max="14869" width="9.375" style="497" customWidth="1"/>
    <col min="14870" max="15100" width="9.875" style="497"/>
    <col min="15101" max="15104" width="1" style="497" customWidth="1"/>
    <col min="15105" max="15105" width="2" style="497" customWidth="1"/>
    <col min="15106" max="15107" width="1" style="497" customWidth="1"/>
    <col min="15108" max="15108" width="21" style="497" customWidth="1"/>
    <col min="15109" max="15109" width="2.125" style="497" customWidth="1"/>
    <col min="15110" max="15112" width="15.5" style="497" customWidth="1"/>
    <col min="15113" max="15115" width="10.75" style="497" customWidth="1"/>
    <col min="15116" max="15125" width="9.375" style="497" customWidth="1"/>
    <col min="15126" max="15356" width="9.875" style="497"/>
    <col min="15357" max="15360" width="1" style="497" customWidth="1"/>
    <col min="15361" max="15361" width="2" style="497" customWidth="1"/>
    <col min="15362" max="15363" width="1" style="497" customWidth="1"/>
    <col min="15364" max="15364" width="21" style="497" customWidth="1"/>
    <col min="15365" max="15365" width="2.125" style="497" customWidth="1"/>
    <col min="15366" max="15368" width="15.5" style="497" customWidth="1"/>
    <col min="15369" max="15371" width="10.75" style="497" customWidth="1"/>
    <col min="15372" max="15381" width="9.375" style="497" customWidth="1"/>
    <col min="15382" max="15612" width="9.875" style="497"/>
    <col min="15613" max="15616" width="1" style="497" customWidth="1"/>
    <col min="15617" max="15617" width="2" style="497" customWidth="1"/>
    <col min="15618" max="15619" width="1" style="497" customWidth="1"/>
    <col min="15620" max="15620" width="21" style="497" customWidth="1"/>
    <col min="15621" max="15621" width="2.125" style="497" customWidth="1"/>
    <col min="15622" max="15624" width="15.5" style="497" customWidth="1"/>
    <col min="15625" max="15627" width="10.75" style="497" customWidth="1"/>
    <col min="15628" max="15637" width="9.375" style="497" customWidth="1"/>
    <col min="15638" max="15868" width="9.875" style="497"/>
    <col min="15869" max="15872" width="1" style="497" customWidth="1"/>
    <col min="15873" max="15873" width="2" style="497" customWidth="1"/>
    <col min="15874" max="15875" width="1" style="497" customWidth="1"/>
    <col min="15876" max="15876" width="21" style="497" customWidth="1"/>
    <col min="15877" max="15877" width="2.125" style="497" customWidth="1"/>
    <col min="15878" max="15880" width="15.5" style="497" customWidth="1"/>
    <col min="15881" max="15883" width="10.75" style="497" customWidth="1"/>
    <col min="15884" max="15893" width="9.375" style="497" customWidth="1"/>
    <col min="15894" max="16124" width="9.875" style="497"/>
    <col min="16125" max="16128" width="1" style="497" customWidth="1"/>
    <col min="16129" max="16129" width="2" style="497" customWidth="1"/>
    <col min="16130" max="16131" width="1" style="497" customWidth="1"/>
    <col min="16132" max="16132" width="21" style="497" customWidth="1"/>
    <col min="16133" max="16133" width="2.125" style="497" customWidth="1"/>
    <col min="16134" max="16136" width="15.5" style="497" customWidth="1"/>
    <col min="16137" max="16139" width="10.75" style="497" customWidth="1"/>
    <col min="16140" max="16149" width="9.375" style="497" customWidth="1"/>
    <col min="16150" max="16384" width="9.875" style="497"/>
  </cols>
  <sheetData>
    <row r="1" spans="1:41" s="1" customFormat="1" ht="18" customHeight="1">
      <c r="A1" s="1621" t="s">
        <v>1554</v>
      </c>
      <c r="B1" s="1621"/>
      <c r="C1" s="1621"/>
      <c r="D1" s="1621"/>
      <c r="E1" s="1621"/>
      <c r="F1" s="1621"/>
      <c r="G1" s="1621"/>
      <c r="H1" s="1621"/>
      <c r="I1" s="859"/>
      <c r="J1" s="859"/>
      <c r="K1" s="859"/>
      <c r="L1" s="859"/>
      <c r="M1" s="859"/>
      <c r="N1" s="859"/>
      <c r="O1" s="859"/>
    </row>
    <row r="2" spans="1:41" s="479" customFormat="1" ht="21" customHeight="1">
      <c r="A2" s="1706" t="s">
        <v>2355</v>
      </c>
      <c r="B2" s="1706"/>
      <c r="C2" s="1706"/>
      <c r="D2" s="1706"/>
      <c r="E2" s="1706"/>
      <c r="F2" s="1706"/>
      <c r="G2" s="1706"/>
      <c r="H2" s="1706"/>
      <c r="I2" s="1706"/>
      <c r="J2" s="1706"/>
      <c r="K2" s="1706"/>
      <c r="L2" s="1706"/>
      <c r="M2" s="1706"/>
      <c r="N2" s="1706"/>
      <c r="O2" s="1706"/>
      <c r="P2" s="477"/>
      <c r="Q2" s="478"/>
      <c r="R2" s="478"/>
      <c r="S2" s="478"/>
      <c r="T2" s="478"/>
      <c r="U2" s="478"/>
      <c r="V2" s="478"/>
      <c r="W2" s="478"/>
      <c r="X2" s="478"/>
      <c r="Y2" s="478"/>
      <c r="Z2" s="478"/>
      <c r="AA2" s="478"/>
      <c r="AB2" s="478"/>
      <c r="AC2" s="478"/>
      <c r="AD2" s="478"/>
      <c r="AE2" s="478"/>
      <c r="AF2" s="478"/>
      <c r="AG2" s="478"/>
      <c r="AH2" s="478"/>
      <c r="AI2" s="478"/>
      <c r="AJ2" s="478"/>
      <c r="AK2" s="478"/>
      <c r="AL2" s="478"/>
      <c r="AM2" s="478"/>
      <c r="AN2" s="478"/>
      <c r="AO2" s="478"/>
    </row>
    <row r="3" spans="1:41" s="198" customFormat="1" ht="13.5" customHeight="1">
      <c r="A3" s="197"/>
      <c r="B3" s="197"/>
      <c r="C3" s="197"/>
      <c r="D3" s="197"/>
      <c r="E3" s="197"/>
      <c r="F3" s="197"/>
      <c r="G3" s="197"/>
      <c r="H3" s="1197"/>
      <c r="I3" s="1197"/>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row>
    <row r="4" spans="1:41" s="198" customFormat="1" ht="20.25" customHeight="1">
      <c r="A4" s="481"/>
      <c r="B4" s="1198"/>
      <c r="C4" s="1198"/>
      <c r="D4" s="1198"/>
      <c r="E4" s="1198"/>
      <c r="F4" s="1198"/>
      <c r="G4" s="1198"/>
      <c r="H4" s="1199"/>
      <c r="I4" s="1200"/>
      <c r="J4" s="1964" t="s">
        <v>2304</v>
      </c>
      <c r="K4" s="1965"/>
      <c r="L4" s="1964" t="s">
        <v>2305</v>
      </c>
      <c r="M4" s="1965"/>
      <c r="N4" s="1964" t="s">
        <v>2306</v>
      </c>
      <c r="O4" s="1965"/>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row>
    <row r="5" spans="1:41" s="198" customFormat="1" ht="20.25" customHeight="1">
      <c r="A5" s="1961" t="s">
        <v>763</v>
      </c>
      <c r="B5" s="1962"/>
      <c r="C5" s="1962"/>
      <c r="D5" s="1962"/>
      <c r="E5" s="1962"/>
      <c r="F5" s="1962"/>
      <c r="G5" s="1963"/>
      <c r="H5" s="1963"/>
      <c r="I5" s="480"/>
      <c r="J5" s="1323" t="s">
        <v>1814</v>
      </c>
      <c r="K5" s="1323" t="s">
        <v>1625</v>
      </c>
      <c r="L5" s="1323" t="s">
        <v>1814</v>
      </c>
      <c r="M5" s="1323" t="s">
        <v>1625</v>
      </c>
      <c r="N5" s="1323" t="s">
        <v>1814</v>
      </c>
      <c r="O5" s="1323" t="s">
        <v>1625</v>
      </c>
      <c r="P5" s="197"/>
    </row>
    <row r="6" spans="1:41" s="198" customFormat="1" ht="18" customHeight="1">
      <c r="A6" s="481"/>
      <c r="B6" s="482" t="s">
        <v>764</v>
      </c>
      <c r="C6" s="483"/>
      <c r="D6" s="483"/>
      <c r="E6" s="483"/>
      <c r="F6" s="483"/>
      <c r="G6" s="483"/>
      <c r="H6" s="484"/>
      <c r="I6" s="485"/>
      <c r="J6" s="486">
        <v>38870</v>
      </c>
      <c r="K6" s="486">
        <v>40584</v>
      </c>
      <c r="L6" s="486">
        <v>113792</v>
      </c>
      <c r="M6" s="486">
        <v>112315</v>
      </c>
      <c r="N6" s="487">
        <v>2.93</v>
      </c>
      <c r="O6" s="487">
        <v>2.77</v>
      </c>
      <c r="P6" s="197"/>
    </row>
    <row r="7" spans="1:41" s="198" customFormat="1" ht="18" customHeight="1">
      <c r="A7" s="488"/>
      <c r="B7" s="489"/>
      <c r="C7" s="1966" t="s">
        <v>765</v>
      </c>
      <c r="D7" s="1967"/>
      <c r="E7" s="1967"/>
      <c r="F7" s="1967"/>
      <c r="G7" s="1967"/>
      <c r="H7" s="1967"/>
      <c r="I7" s="1968"/>
      <c r="J7" s="486">
        <v>37538</v>
      </c>
      <c r="K7" s="486">
        <v>39288</v>
      </c>
      <c r="L7" s="486">
        <v>112273</v>
      </c>
      <c r="M7" s="486">
        <v>110604</v>
      </c>
      <c r="N7" s="487">
        <v>2.99</v>
      </c>
      <c r="O7" s="487">
        <v>2.82</v>
      </c>
      <c r="P7" s="197"/>
    </row>
    <row r="8" spans="1:41" s="198" customFormat="1" ht="18" customHeight="1">
      <c r="A8" s="488"/>
      <c r="B8" s="489"/>
      <c r="C8" s="490"/>
      <c r="D8" s="489"/>
      <c r="E8" s="1966" t="s">
        <v>766</v>
      </c>
      <c r="F8" s="1967"/>
      <c r="G8" s="1967"/>
      <c r="H8" s="1967"/>
      <c r="I8" s="1968"/>
      <c r="J8" s="486">
        <v>37369</v>
      </c>
      <c r="K8" s="486">
        <v>39087</v>
      </c>
      <c r="L8" s="486">
        <v>111928</v>
      </c>
      <c r="M8" s="486">
        <v>110174</v>
      </c>
      <c r="N8" s="487">
        <v>3</v>
      </c>
      <c r="O8" s="487">
        <v>2.82</v>
      </c>
      <c r="P8" s="197"/>
    </row>
    <row r="9" spans="1:41" s="198" customFormat="1" ht="18" customHeight="1">
      <c r="A9" s="488"/>
      <c r="B9" s="489"/>
      <c r="C9" s="490"/>
      <c r="D9" s="489"/>
      <c r="E9" s="491"/>
      <c r="F9" s="1969" t="s">
        <v>767</v>
      </c>
      <c r="G9" s="1970"/>
      <c r="H9" s="1970"/>
      <c r="I9" s="1971"/>
      <c r="J9" s="486">
        <v>28662</v>
      </c>
      <c r="K9" s="486">
        <v>29877</v>
      </c>
      <c r="L9" s="486">
        <v>95821</v>
      </c>
      <c r="M9" s="486">
        <v>94033</v>
      </c>
      <c r="N9" s="487">
        <v>3.34</v>
      </c>
      <c r="O9" s="487">
        <v>3.15</v>
      </c>
      <c r="P9" s="197"/>
    </row>
    <row r="10" spans="1:41" s="198" customFormat="1" ht="18" customHeight="1">
      <c r="A10" s="488"/>
      <c r="B10" s="489"/>
      <c r="C10" s="490"/>
      <c r="D10" s="489"/>
      <c r="E10" s="491"/>
      <c r="F10" s="1969" t="s">
        <v>768</v>
      </c>
      <c r="G10" s="1970"/>
      <c r="H10" s="1970"/>
      <c r="I10" s="1971"/>
      <c r="J10" s="486">
        <v>1017</v>
      </c>
      <c r="K10" s="486">
        <v>811</v>
      </c>
      <c r="L10" s="486">
        <v>2330</v>
      </c>
      <c r="M10" s="486">
        <v>1733</v>
      </c>
      <c r="N10" s="487">
        <v>2.29</v>
      </c>
      <c r="O10" s="487">
        <v>2.14</v>
      </c>
      <c r="P10" s="197"/>
    </row>
    <row r="11" spans="1:41" s="198" customFormat="1" ht="18" customHeight="1">
      <c r="A11" s="488"/>
      <c r="B11" s="489"/>
      <c r="C11" s="490"/>
      <c r="D11" s="489"/>
      <c r="E11" s="491"/>
      <c r="F11" s="1969" t="s">
        <v>769</v>
      </c>
      <c r="G11" s="1970"/>
      <c r="H11" s="1970"/>
      <c r="I11" s="1971"/>
      <c r="J11" s="486">
        <v>6772</v>
      </c>
      <c r="K11" s="486">
        <v>7617</v>
      </c>
      <c r="L11" s="486">
        <v>12130</v>
      </c>
      <c r="M11" s="486">
        <v>13021</v>
      </c>
      <c r="N11" s="487">
        <v>1.79</v>
      </c>
      <c r="O11" s="487">
        <v>1.71</v>
      </c>
      <c r="P11" s="197"/>
    </row>
    <row r="12" spans="1:41" s="198" customFormat="1" ht="18" customHeight="1">
      <c r="A12" s="488"/>
      <c r="B12" s="489"/>
      <c r="C12" s="490"/>
      <c r="D12" s="489"/>
      <c r="E12" s="492"/>
      <c r="F12" s="1969" t="s">
        <v>770</v>
      </c>
      <c r="G12" s="1970"/>
      <c r="H12" s="1970"/>
      <c r="I12" s="1971"/>
      <c r="J12" s="486">
        <v>918</v>
      </c>
      <c r="K12" s="486">
        <v>782</v>
      </c>
      <c r="L12" s="486">
        <v>1647</v>
      </c>
      <c r="M12" s="486">
        <v>1387</v>
      </c>
      <c r="N12" s="487">
        <v>1.79</v>
      </c>
      <c r="O12" s="487">
        <v>1.77</v>
      </c>
      <c r="P12" s="197"/>
    </row>
    <row r="13" spans="1:41" s="198" customFormat="1" ht="18" customHeight="1">
      <c r="A13" s="488"/>
      <c r="B13" s="489"/>
      <c r="C13" s="493"/>
      <c r="D13" s="494"/>
      <c r="E13" s="1958" t="s">
        <v>771</v>
      </c>
      <c r="F13" s="1959"/>
      <c r="G13" s="1959"/>
      <c r="H13" s="1959"/>
      <c r="I13" s="1960"/>
      <c r="J13" s="486">
        <v>169</v>
      </c>
      <c r="K13" s="486">
        <v>201</v>
      </c>
      <c r="L13" s="486">
        <v>345</v>
      </c>
      <c r="M13" s="486">
        <v>430</v>
      </c>
      <c r="N13" s="487">
        <v>2.04</v>
      </c>
      <c r="O13" s="487">
        <v>2.14</v>
      </c>
      <c r="P13" s="197"/>
    </row>
    <row r="14" spans="1:41" s="198" customFormat="1" ht="18" customHeight="1">
      <c r="A14" s="495"/>
      <c r="B14" s="494"/>
      <c r="C14" s="1958" t="s">
        <v>772</v>
      </c>
      <c r="D14" s="1959"/>
      <c r="E14" s="1959"/>
      <c r="F14" s="1959"/>
      <c r="G14" s="1959"/>
      <c r="H14" s="1959"/>
      <c r="I14" s="1960"/>
      <c r="J14" s="486">
        <f>J6-J7</f>
        <v>1332</v>
      </c>
      <c r="K14" s="486">
        <v>1296</v>
      </c>
      <c r="L14" s="486">
        <f>L6-L7</f>
        <v>1519</v>
      </c>
      <c r="M14" s="486">
        <v>1711</v>
      </c>
      <c r="N14" s="487">
        <v>1.1399999999999999</v>
      </c>
      <c r="O14" s="487">
        <v>1.32</v>
      </c>
      <c r="P14" s="197"/>
    </row>
    <row r="15" spans="1:41" ht="13.5" customHeight="1">
      <c r="A15" s="497" t="s">
        <v>2104</v>
      </c>
    </row>
    <row r="16" spans="1:41" ht="13.5" customHeight="1">
      <c r="A16" s="496"/>
    </row>
    <row r="17" spans="1:1" ht="13.5" customHeight="1">
      <c r="A17" s="498"/>
    </row>
  </sheetData>
  <mergeCells count="14">
    <mergeCell ref="C14:I14"/>
    <mergeCell ref="C7:I7"/>
    <mergeCell ref="E8:I8"/>
    <mergeCell ref="F9:I9"/>
    <mergeCell ref="F10:I10"/>
    <mergeCell ref="F11:I11"/>
    <mergeCell ref="F12:I12"/>
    <mergeCell ref="A1:H1"/>
    <mergeCell ref="E13:I13"/>
    <mergeCell ref="A2:O2"/>
    <mergeCell ref="A5:H5"/>
    <mergeCell ref="J4:K4"/>
    <mergeCell ref="L4:M4"/>
    <mergeCell ref="N4:O4"/>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17"/>
  <sheetViews>
    <sheetView showGridLines="0" zoomScale="85" zoomScaleNormal="85" workbookViewId="0">
      <selection sqref="A1:B1"/>
    </sheetView>
  </sheetViews>
  <sheetFormatPr defaultRowHeight="13.5"/>
  <cols>
    <col min="1" max="4" width="22.125" style="854" customWidth="1"/>
    <col min="5" max="256" width="9" style="854"/>
    <col min="257" max="260" width="22.125" style="854" customWidth="1"/>
    <col min="261" max="512" width="9" style="854"/>
    <col min="513" max="516" width="22.125" style="854" customWidth="1"/>
    <col min="517" max="768" width="9" style="854"/>
    <col min="769" max="772" width="22.125" style="854" customWidth="1"/>
    <col min="773" max="1024" width="9" style="854"/>
    <col min="1025" max="1028" width="22.125" style="854" customWidth="1"/>
    <col min="1029" max="1280" width="9" style="854"/>
    <col min="1281" max="1284" width="22.125" style="854" customWidth="1"/>
    <col min="1285" max="1536" width="9" style="854"/>
    <col min="1537" max="1540" width="22.125" style="854" customWidth="1"/>
    <col min="1541" max="1792" width="9" style="854"/>
    <col min="1793" max="1796" width="22.125" style="854" customWidth="1"/>
    <col min="1797" max="2048" width="9" style="854"/>
    <col min="2049" max="2052" width="22.125" style="854" customWidth="1"/>
    <col min="2053" max="2304" width="9" style="854"/>
    <col min="2305" max="2308" width="22.125" style="854" customWidth="1"/>
    <col min="2309" max="2560" width="9" style="854"/>
    <col min="2561" max="2564" width="22.125" style="854" customWidth="1"/>
    <col min="2565" max="2816" width="9" style="854"/>
    <col min="2817" max="2820" width="22.125" style="854" customWidth="1"/>
    <col min="2821" max="3072" width="9" style="854"/>
    <col min="3073" max="3076" width="22.125" style="854" customWidth="1"/>
    <col min="3077" max="3328" width="9" style="854"/>
    <col min="3329" max="3332" width="22.125" style="854" customWidth="1"/>
    <col min="3333" max="3584" width="9" style="854"/>
    <col min="3585" max="3588" width="22.125" style="854" customWidth="1"/>
    <col min="3589" max="3840" width="9" style="854"/>
    <col min="3841" max="3844" width="22.125" style="854" customWidth="1"/>
    <col min="3845" max="4096" width="9" style="854"/>
    <col min="4097" max="4100" width="22.125" style="854" customWidth="1"/>
    <col min="4101" max="4352" width="9" style="854"/>
    <col min="4353" max="4356" width="22.125" style="854" customWidth="1"/>
    <col min="4357" max="4608" width="9" style="854"/>
    <col min="4609" max="4612" width="22.125" style="854" customWidth="1"/>
    <col min="4613" max="4864" width="9" style="854"/>
    <col min="4865" max="4868" width="22.125" style="854" customWidth="1"/>
    <col min="4869" max="5120" width="9" style="854"/>
    <col min="5121" max="5124" width="22.125" style="854" customWidth="1"/>
    <col min="5125" max="5376" width="9" style="854"/>
    <col min="5377" max="5380" width="22.125" style="854" customWidth="1"/>
    <col min="5381" max="5632" width="9" style="854"/>
    <col min="5633" max="5636" width="22.125" style="854" customWidth="1"/>
    <col min="5637" max="5888" width="9" style="854"/>
    <col min="5889" max="5892" width="22.125" style="854" customWidth="1"/>
    <col min="5893" max="6144" width="9" style="854"/>
    <col min="6145" max="6148" width="22.125" style="854" customWidth="1"/>
    <col min="6149" max="6400" width="9" style="854"/>
    <col min="6401" max="6404" width="22.125" style="854" customWidth="1"/>
    <col min="6405" max="6656" width="9" style="854"/>
    <col min="6657" max="6660" width="22.125" style="854" customWidth="1"/>
    <col min="6661" max="6912" width="9" style="854"/>
    <col min="6913" max="6916" width="22.125" style="854" customWidth="1"/>
    <col min="6917" max="7168" width="9" style="854"/>
    <col min="7169" max="7172" width="22.125" style="854" customWidth="1"/>
    <col min="7173" max="7424" width="9" style="854"/>
    <col min="7425" max="7428" width="22.125" style="854" customWidth="1"/>
    <col min="7429" max="7680" width="9" style="854"/>
    <col min="7681" max="7684" width="22.125" style="854" customWidth="1"/>
    <col min="7685" max="7936" width="9" style="854"/>
    <col min="7937" max="7940" width="22.125" style="854" customWidth="1"/>
    <col min="7941" max="8192" width="9" style="854"/>
    <col min="8193" max="8196" width="22.125" style="854" customWidth="1"/>
    <col min="8197" max="8448" width="9" style="854"/>
    <col min="8449" max="8452" width="22.125" style="854" customWidth="1"/>
    <col min="8453" max="8704" width="9" style="854"/>
    <col min="8705" max="8708" width="22.125" style="854" customWidth="1"/>
    <col min="8709" max="8960" width="9" style="854"/>
    <col min="8961" max="8964" width="22.125" style="854" customWidth="1"/>
    <col min="8965" max="9216" width="9" style="854"/>
    <col min="9217" max="9220" width="22.125" style="854" customWidth="1"/>
    <col min="9221" max="9472" width="9" style="854"/>
    <col min="9473" max="9476" width="22.125" style="854" customWidth="1"/>
    <col min="9477" max="9728" width="9" style="854"/>
    <col min="9729" max="9732" width="22.125" style="854" customWidth="1"/>
    <col min="9733" max="9984" width="9" style="854"/>
    <col min="9985" max="9988" width="22.125" style="854" customWidth="1"/>
    <col min="9989" max="10240" width="9" style="854"/>
    <col min="10241" max="10244" width="22.125" style="854" customWidth="1"/>
    <col min="10245" max="10496" width="9" style="854"/>
    <col min="10497" max="10500" width="22.125" style="854" customWidth="1"/>
    <col min="10501" max="10752" width="9" style="854"/>
    <col min="10753" max="10756" width="22.125" style="854" customWidth="1"/>
    <col min="10757" max="11008" width="9" style="854"/>
    <col min="11009" max="11012" width="22.125" style="854" customWidth="1"/>
    <col min="11013" max="11264" width="9" style="854"/>
    <col min="11265" max="11268" width="22.125" style="854" customWidth="1"/>
    <col min="11269" max="11520" width="9" style="854"/>
    <col min="11521" max="11524" width="22.125" style="854" customWidth="1"/>
    <col min="11525" max="11776" width="9" style="854"/>
    <col min="11777" max="11780" width="22.125" style="854" customWidth="1"/>
    <col min="11781" max="12032" width="9" style="854"/>
    <col min="12033" max="12036" width="22.125" style="854" customWidth="1"/>
    <col min="12037" max="12288" width="9" style="854"/>
    <col min="12289" max="12292" width="22.125" style="854" customWidth="1"/>
    <col min="12293" max="12544" width="9" style="854"/>
    <col min="12545" max="12548" width="22.125" style="854" customWidth="1"/>
    <col min="12549" max="12800" width="9" style="854"/>
    <col min="12801" max="12804" width="22.125" style="854" customWidth="1"/>
    <col min="12805" max="13056" width="9" style="854"/>
    <col min="13057" max="13060" width="22.125" style="854" customWidth="1"/>
    <col min="13061" max="13312" width="9" style="854"/>
    <col min="13313" max="13316" width="22.125" style="854" customWidth="1"/>
    <col min="13317" max="13568" width="9" style="854"/>
    <col min="13569" max="13572" width="22.125" style="854" customWidth="1"/>
    <col min="13573" max="13824" width="9" style="854"/>
    <col min="13825" max="13828" width="22.125" style="854" customWidth="1"/>
    <col min="13829" max="14080" width="9" style="854"/>
    <col min="14081" max="14084" width="22.125" style="854" customWidth="1"/>
    <col min="14085" max="14336" width="9" style="854"/>
    <col min="14337" max="14340" width="22.125" style="854" customWidth="1"/>
    <col min="14341" max="14592" width="9" style="854"/>
    <col min="14593" max="14596" width="22.125" style="854" customWidth="1"/>
    <col min="14597" max="14848" width="9" style="854"/>
    <col min="14849" max="14852" width="22.125" style="854" customWidth="1"/>
    <col min="14853" max="15104" width="9" style="854"/>
    <col min="15105" max="15108" width="22.125" style="854" customWidth="1"/>
    <col min="15109" max="15360" width="9" style="854"/>
    <col min="15361" max="15364" width="22.125" style="854" customWidth="1"/>
    <col min="15365" max="15616" width="9" style="854"/>
    <col min="15617" max="15620" width="22.125" style="854" customWidth="1"/>
    <col min="15621" max="15872" width="9" style="854"/>
    <col min="15873" max="15876" width="22.125" style="854" customWidth="1"/>
    <col min="15877" max="16128" width="9" style="854"/>
    <col min="16129" max="16132" width="22.125" style="854" customWidth="1"/>
    <col min="16133" max="16384" width="9" style="854"/>
  </cols>
  <sheetData>
    <row r="1" spans="1:6" s="1" customFormat="1" ht="18" customHeight="1">
      <c r="A1" s="1621" t="s">
        <v>1554</v>
      </c>
      <c r="B1" s="1621"/>
      <c r="D1" s="2"/>
    </row>
    <row r="2" spans="1:6" ht="29.25" customHeight="1">
      <c r="A2" s="1622" t="s">
        <v>1553</v>
      </c>
      <c r="B2" s="1622"/>
      <c r="C2" s="1622"/>
      <c r="D2" s="1622"/>
    </row>
    <row r="3" spans="1:6" ht="11.25" customHeight="1">
      <c r="A3" s="858"/>
      <c r="B3" s="858"/>
      <c r="C3" s="858"/>
      <c r="D3" s="858"/>
    </row>
    <row r="4" spans="1:6" ht="18.75" customHeight="1">
      <c r="A4" s="851" t="s">
        <v>2308</v>
      </c>
      <c r="B4" s="852" t="s">
        <v>2309</v>
      </c>
      <c r="C4" s="852" t="s">
        <v>2310</v>
      </c>
      <c r="D4" s="853" t="s">
        <v>2311</v>
      </c>
    </row>
    <row r="5" spans="1:6" ht="75" customHeight="1">
      <c r="A5" s="855"/>
      <c r="B5" s="856"/>
      <c r="C5" s="856"/>
      <c r="D5" s="857"/>
    </row>
    <row r="6" spans="1:6" ht="18.75" customHeight="1">
      <c r="A6" s="1334" t="s">
        <v>2682</v>
      </c>
      <c r="B6" s="1335" t="s">
        <v>2307</v>
      </c>
      <c r="C6" s="1335" t="s">
        <v>2700</v>
      </c>
      <c r="D6" s="1604" t="s">
        <v>2702</v>
      </c>
    </row>
    <row r="7" spans="1:6" ht="18.75" customHeight="1">
      <c r="A7" s="1336" t="s">
        <v>2681</v>
      </c>
      <c r="B7" s="1337" t="s">
        <v>2683</v>
      </c>
      <c r="C7" s="1337" t="s">
        <v>2699</v>
      </c>
      <c r="D7" s="1605" t="s">
        <v>2701</v>
      </c>
    </row>
    <row r="8" spans="1:6" ht="18.75" customHeight="1">
      <c r="A8" s="852" t="s">
        <v>2312</v>
      </c>
      <c r="B8" s="852" t="s">
        <v>2313</v>
      </c>
      <c r="C8" s="852" t="s">
        <v>2314</v>
      </c>
      <c r="D8" s="853" t="s">
        <v>2315</v>
      </c>
    </row>
    <row r="9" spans="1:6" ht="75" customHeight="1">
      <c r="A9" s="856"/>
      <c r="B9" s="856"/>
      <c r="C9" s="856"/>
      <c r="D9" s="857"/>
    </row>
    <row r="10" spans="1:6" ht="18.75" customHeight="1">
      <c r="A10" s="1335" t="s">
        <v>2704</v>
      </c>
      <c r="B10" s="1335" t="s">
        <v>2706</v>
      </c>
      <c r="C10" s="1335" t="s">
        <v>2709</v>
      </c>
      <c r="D10" s="1604" t="s">
        <v>2710</v>
      </c>
      <c r="F10" s="1338"/>
    </row>
    <row r="11" spans="1:6" ht="18.75" customHeight="1">
      <c r="A11" s="1339" t="s">
        <v>2703</v>
      </c>
      <c r="B11" s="1605" t="s">
        <v>2705</v>
      </c>
      <c r="C11" s="1605" t="s">
        <v>2707</v>
      </c>
      <c r="D11" s="1605" t="s">
        <v>2708</v>
      </c>
    </row>
    <row r="12" spans="1:6" ht="18.75" customHeight="1">
      <c r="A12" s="852" t="s">
        <v>2316</v>
      </c>
      <c r="B12" s="852" t="s">
        <v>2317</v>
      </c>
      <c r="C12" s="852" t="s">
        <v>2318</v>
      </c>
      <c r="D12" s="853" t="s">
        <v>2319</v>
      </c>
    </row>
    <row r="13" spans="1:6" ht="75" customHeight="1">
      <c r="A13" s="856"/>
      <c r="B13" s="856"/>
      <c r="C13" s="856"/>
      <c r="D13" s="857"/>
    </row>
    <row r="14" spans="1:6" ht="18.75" customHeight="1">
      <c r="A14" s="1606" t="s">
        <v>2717</v>
      </c>
      <c r="B14" s="1335" t="s">
        <v>1764</v>
      </c>
      <c r="C14" s="1335" t="s">
        <v>2714</v>
      </c>
      <c r="D14" s="1604" t="s">
        <v>2712</v>
      </c>
    </row>
    <row r="15" spans="1:6" ht="18.75" customHeight="1">
      <c r="A15" s="1339" t="s">
        <v>2716</v>
      </c>
      <c r="B15" s="1339" t="s">
        <v>2684</v>
      </c>
      <c r="C15" s="1339" t="s">
        <v>2713</v>
      </c>
      <c r="D15" s="1339" t="s">
        <v>2711</v>
      </c>
    </row>
    <row r="17" spans="1:4">
      <c r="A17" s="1333"/>
      <c r="B17" s="1333"/>
      <c r="C17" s="1333"/>
      <c r="D17" s="1333"/>
    </row>
  </sheetData>
  <mergeCells count="2">
    <mergeCell ref="A2:D2"/>
    <mergeCell ref="A1:B1"/>
  </mergeCells>
  <phoneticPr fontId="38"/>
  <hyperlinks>
    <hyperlink ref="A1" location="目次!A1" display="目次に戻る"/>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C66"/>
  </sheetPr>
  <dimension ref="A1:L53"/>
  <sheetViews>
    <sheetView showGridLines="0" topLeftCell="A19" zoomScaleNormal="100" workbookViewId="0">
      <selection activeCell="A26" sqref="A26"/>
    </sheetView>
  </sheetViews>
  <sheetFormatPr defaultRowHeight="11.25"/>
  <cols>
    <col min="1" max="1" width="3.25" style="500" customWidth="1"/>
    <col min="2" max="2" width="1.75" style="500" customWidth="1"/>
    <col min="3" max="3" width="18.625" style="500" customWidth="1"/>
    <col min="4" max="4" width="9.125" style="500" customWidth="1"/>
    <col min="5" max="5" width="9.5" style="500" customWidth="1"/>
    <col min="6" max="6" width="9.125" style="500" customWidth="1"/>
    <col min="7" max="7" width="9.5" style="500" customWidth="1"/>
    <col min="8" max="8" width="9.125" style="500" customWidth="1"/>
    <col min="9" max="9" width="9.5" style="500" customWidth="1"/>
    <col min="10" max="12" width="9.625" style="500" customWidth="1"/>
    <col min="13" max="250" width="9" style="500"/>
    <col min="251" max="251" width="3.25" style="500" customWidth="1"/>
    <col min="252" max="252" width="1.75" style="500" customWidth="1"/>
    <col min="253" max="253" width="18.625" style="500" customWidth="1"/>
    <col min="254" max="259" width="9.125" style="500" customWidth="1"/>
    <col min="260" max="262" width="9.625" style="500" customWidth="1"/>
    <col min="263" max="263" width="8.125" style="500" customWidth="1"/>
    <col min="264" max="506" width="9" style="500"/>
    <col min="507" max="507" width="3.25" style="500" customWidth="1"/>
    <col min="508" max="508" width="1.75" style="500" customWidth="1"/>
    <col min="509" max="509" width="18.625" style="500" customWidth="1"/>
    <col min="510" max="515" width="9.125" style="500" customWidth="1"/>
    <col min="516" max="518" width="9.625" style="500" customWidth="1"/>
    <col min="519" max="519" width="8.125" style="500" customWidth="1"/>
    <col min="520" max="762" width="9" style="500"/>
    <col min="763" max="763" width="3.25" style="500" customWidth="1"/>
    <col min="764" max="764" width="1.75" style="500" customWidth="1"/>
    <col min="765" max="765" width="18.625" style="500" customWidth="1"/>
    <col min="766" max="771" width="9.125" style="500" customWidth="1"/>
    <col min="772" max="774" width="9.625" style="500" customWidth="1"/>
    <col min="775" max="775" width="8.125" style="500" customWidth="1"/>
    <col min="776" max="1018" width="9" style="500"/>
    <col min="1019" max="1019" width="3.25" style="500" customWidth="1"/>
    <col min="1020" max="1020" width="1.75" style="500" customWidth="1"/>
    <col min="1021" max="1021" width="18.625" style="500" customWidth="1"/>
    <col min="1022" max="1027" width="9.125" style="500" customWidth="1"/>
    <col min="1028" max="1030" width="9.625" style="500" customWidth="1"/>
    <col min="1031" max="1031" width="8.125" style="500" customWidth="1"/>
    <col min="1032" max="1274" width="9" style="500"/>
    <col min="1275" max="1275" width="3.25" style="500" customWidth="1"/>
    <col min="1276" max="1276" width="1.75" style="500" customWidth="1"/>
    <col min="1277" max="1277" width="18.625" style="500" customWidth="1"/>
    <col min="1278" max="1283" width="9.125" style="500" customWidth="1"/>
    <col min="1284" max="1286" width="9.625" style="500" customWidth="1"/>
    <col min="1287" max="1287" width="8.125" style="500" customWidth="1"/>
    <col min="1288" max="1530" width="9" style="500"/>
    <col min="1531" max="1531" width="3.25" style="500" customWidth="1"/>
    <col min="1532" max="1532" width="1.75" style="500" customWidth="1"/>
    <col min="1533" max="1533" width="18.625" style="500" customWidth="1"/>
    <col min="1534" max="1539" width="9.125" style="500" customWidth="1"/>
    <col min="1540" max="1542" width="9.625" style="500" customWidth="1"/>
    <col min="1543" max="1543" width="8.125" style="500" customWidth="1"/>
    <col min="1544" max="1786" width="9" style="500"/>
    <col min="1787" max="1787" width="3.25" style="500" customWidth="1"/>
    <col min="1788" max="1788" width="1.75" style="500" customWidth="1"/>
    <col min="1789" max="1789" width="18.625" style="500" customWidth="1"/>
    <col min="1790" max="1795" width="9.125" style="500" customWidth="1"/>
    <col min="1796" max="1798" width="9.625" style="500" customWidth="1"/>
    <col min="1799" max="1799" width="8.125" style="500" customWidth="1"/>
    <col min="1800" max="2042" width="9" style="500"/>
    <col min="2043" max="2043" width="3.25" style="500" customWidth="1"/>
    <col min="2044" max="2044" width="1.75" style="500" customWidth="1"/>
    <col min="2045" max="2045" width="18.625" style="500" customWidth="1"/>
    <col min="2046" max="2051" width="9.125" style="500" customWidth="1"/>
    <col min="2052" max="2054" width="9.625" style="500" customWidth="1"/>
    <col min="2055" max="2055" width="8.125" style="500" customWidth="1"/>
    <col min="2056" max="2298" width="9" style="500"/>
    <col min="2299" max="2299" width="3.25" style="500" customWidth="1"/>
    <col min="2300" max="2300" width="1.75" style="500" customWidth="1"/>
    <col min="2301" max="2301" width="18.625" style="500" customWidth="1"/>
    <col min="2302" max="2307" width="9.125" style="500" customWidth="1"/>
    <col min="2308" max="2310" width="9.625" style="500" customWidth="1"/>
    <col min="2311" max="2311" width="8.125" style="500" customWidth="1"/>
    <col min="2312" max="2554" width="9" style="500"/>
    <col min="2555" max="2555" width="3.25" style="500" customWidth="1"/>
    <col min="2556" max="2556" width="1.75" style="500" customWidth="1"/>
    <col min="2557" max="2557" width="18.625" style="500" customWidth="1"/>
    <col min="2558" max="2563" width="9.125" style="500" customWidth="1"/>
    <col min="2564" max="2566" width="9.625" style="500" customWidth="1"/>
    <col min="2567" max="2567" width="8.125" style="500" customWidth="1"/>
    <col min="2568" max="2810" width="9" style="500"/>
    <col min="2811" max="2811" width="3.25" style="500" customWidth="1"/>
    <col min="2812" max="2812" width="1.75" style="500" customWidth="1"/>
    <col min="2813" max="2813" width="18.625" style="500" customWidth="1"/>
    <col min="2814" max="2819" width="9.125" style="500" customWidth="1"/>
    <col min="2820" max="2822" width="9.625" style="500" customWidth="1"/>
    <col min="2823" max="2823" width="8.125" style="500" customWidth="1"/>
    <col min="2824" max="3066" width="9" style="500"/>
    <col min="3067" max="3067" width="3.25" style="500" customWidth="1"/>
    <col min="3068" max="3068" width="1.75" style="500" customWidth="1"/>
    <col min="3069" max="3069" width="18.625" style="500" customWidth="1"/>
    <col min="3070" max="3075" width="9.125" style="500" customWidth="1"/>
    <col min="3076" max="3078" width="9.625" style="500" customWidth="1"/>
    <col min="3079" max="3079" width="8.125" style="500" customWidth="1"/>
    <col min="3080" max="3322" width="9" style="500"/>
    <col min="3323" max="3323" width="3.25" style="500" customWidth="1"/>
    <col min="3324" max="3324" width="1.75" style="500" customWidth="1"/>
    <col min="3325" max="3325" width="18.625" style="500" customWidth="1"/>
    <col min="3326" max="3331" width="9.125" style="500" customWidth="1"/>
    <col min="3332" max="3334" width="9.625" style="500" customWidth="1"/>
    <col min="3335" max="3335" width="8.125" style="500" customWidth="1"/>
    <col min="3336" max="3578" width="9" style="500"/>
    <col min="3579" max="3579" width="3.25" style="500" customWidth="1"/>
    <col min="3580" max="3580" width="1.75" style="500" customWidth="1"/>
    <col min="3581" max="3581" width="18.625" style="500" customWidth="1"/>
    <col min="3582" max="3587" width="9.125" style="500" customWidth="1"/>
    <col min="3588" max="3590" width="9.625" style="500" customWidth="1"/>
    <col min="3591" max="3591" width="8.125" style="500" customWidth="1"/>
    <col min="3592" max="3834" width="9" style="500"/>
    <col min="3835" max="3835" width="3.25" style="500" customWidth="1"/>
    <col min="3836" max="3836" width="1.75" style="500" customWidth="1"/>
    <col min="3837" max="3837" width="18.625" style="500" customWidth="1"/>
    <col min="3838" max="3843" width="9.125" style="500" customWidth="1"/>
    <col min="3844" max="3846" width="9.625" style="500" customWidth="1"/>
    <col min="3847" max="3847" width="8.125" style="500" customWidth="1"/>
    <col min="3848" max="4090" width="9" style="500"/>
    <col min="4091" max="4091" width="3.25" style="500" customWidth="1"/>
    <col min="4092" max="4092" width="1.75" style="500" customWidth="1"/>
    <col min="4093" max="4093" width="18.625" style="500" customWidth="1"/>
    <col min="4094" max="4099" width="9.125" style="500" customWidth="1"/>
    <col min="4100" max="4102" width="9.625" style="500" customWidth="1"/>
    <col min="4103" max="4103" width="8.125" style="500" customWidth="1"/>
    <col min="4104" max="4346" width="9" style="500"/>
    <col min="4347" max="4347" width="3.25" style="500" customWidth="1"/>
    <col min="4348" max="4348" width="1.75" style="500" customWidth="1"/>
    <col min="4349" max="4349" width="18.625" style="500" customWidth="1"/>
    <col min="4350" max="4355" width="9.125" style="500" customWidth="1"/>
    <col min="4356" max="4358" width="9.625" style="500" customWidth="1"/>
    <col min="4359" max="4359" width="8.125" style="500" customWidth="1"/>
    <col min="4360" max="4602" width="9" style="500"/>
    <col min="4603" max="4603" width="3.25" style="500" customWidth="1"/>
    <col min="4604" max="4604" width="1.75" style="500" customWidth="1"/>
    <col min="4605" max="4605" width="18.625" style="500" customWidth="1"/>
    <col min="4606" max="4611" width="9.125" style="500" customWidth="1"/>
    <col min="4612" max="4614" width="9.625" style="500" customWidth="1"/>
    <col min="4615" max="4615" width="8.125" style="500" customWidth="1"/>
    <col min="4616" max="4858" width="9" style="500"/>
    <col min="4859" max="4859" width="3.25" style="500" customWidth="1"/>
    <col min="4860" max="4860" width="1.75" style="500" customWidth="1"/>
    <col min="4861" max="4861" width="18.625" style="500" customWidth="1"/>
    <col min="4862" max="4867" width="9.125" style="500" customWidth="1"/>
    <col min="4868" max="4870" width="9.625" style="500" customWidth="1"/>
    <col min="4871" max="4871" width="8.125" style="500" customWidth="1"/>
    <col min="4872" max="5114" width="9" style="500"/>
    <col min="5115" max="5115" width="3.25" style="500" customWidth="1"/>
    <col min="5116" max="5116" width="1.75" style="500" customWidth="1"/>
    <col min="5117" max="5117" width="18.625" style="500" customWidth="1"/>
    <col min="5118" max="5123" width="9.125" style="500" customWidth="1"/>
    <col min="5124" max="5126" width="9.625" style="500" customWidth="1"/>
    <col min="5127" max="5127" width="8.125" style="500" customWidth="1"/>
    <col min="5128" max="5370" width="9" style="500"/>
    <col min="5371" max="5371" width="3.25" style="500" customWidth="1"/>
    <col min="5372" max="5372" width="1.75" style="500" customWidth="1"/>
    <col min="5373" max="5373" width="18.625" style="500" customWidth="1"/>
    <col min="5374" max="5379" width="9.125" style="500" customWidth="1"/>
    <col min="5380" max="5382" width="9.625" style="500" customWidth="1"/>
    <col min="5383" max="5383" width="8.125" style="500" customWidth="1"/>
    <col min="5384" max="5626" width="9" style="500"/>
    <col min="5627" max="5627" width="3.25" style="500" customWidth="1"/>
    <col min="5628" max="5628" width="1.75" style="500" customWidth="1"/>
    <col min="5629" max="5629" width="18.625" style="500" customWidth="1"/>
    <col min="5630" max="5635" width="9.125" style="500" customWidth="1"/>
    <col min="5636" max="5638" width="9.625" style="500" customWidth="1"/>
    <col min="5639" max="5639" width="8.125" style="500" customWidth="1"/>
    <col min="5640" max="5882" width="9" style="500"/>
    <col min="5883" max="5883" width="3.25" style="500" customWidth="1"/>
    <col min="5884" max="5884" width="1.75" style="500" customWidth="1"/>
    <col min="5885" max="5885" width="18.625" style="500" customWidth="1"/>
    <col min="5886" max="5891" width="9.125" style="500" customWidth="1"/>
    <col min="5892" max="5894" width="9.625" style="500" customWidth="1"/>
    <col min="5895" max="5895" width="8.125" style="500" customWidth="1"/>
    <col min="5896" max="6138" width="9" style="500"/>
    <col min="6139" max="6139" width="3.25" style="500" customWidth="1"/>
    <col min="6140" max="6140" width="1.75" style="500" customWidth="1"/>
    <col min="6141" max="6141" width="18.625" style="500" customWidth="1"/>
    <col min="6142" max="6147" width="9.125" style="500" customWidth="1"/>
    <col min="6148" max="6150" width="9.625" style="500" customWidth="1"/>
    <col min="6151" max="6151" width="8.125" style="500" customWidth="1"/>
    <col min="6152" max="6394" width="9" style="500"/>
    <col min="6395" max="6395" width="3.25" style="500" customWidth="1"/>
    <col min="6396" max="6396" width="1.75" style="500" customWidth="1"/>
    <col min="6397" max="6397" width="18.625" style="500" customWidth="1"/>
    <col min="6398" max="6403" width="9.125" style="500" customWidth="1"/>
    <col min="6404" max="6406" width="9.625" style="500" customWidth="1"/>
    <col min="6407" max="6407" width="8.125" style="500" customWidth="1"/>
    <col min="6408" max="6650" width="9" style="500"/>
    <col min="6651" max="6651" width="3.25" style="500" customWidth="1"/>
    <col min="6652" max="6652" width="1.75" style="500" customWidth="1"/>
    <col min="6653" max="6653" width="18.625" style="500" customWidth="1"/>
    <col min="6654" max="6659" width="9.125" style="500" customWidth="1"/>
    <col min="6660" max="6662" width="9.625" style="500" customWidth="1"/>
    <col min="6663" max="6663" width="8.125" style="500" customWidth="1"/>
    <col min="6664" max="6906" width="9" style="500"/>
    <col min="6907" max="6907" width="3.25" style="500" customWidth="1"/>
    <col min="6908" max="6908" width="1.75" style="500" customWidth="1"/>
    <col min="6909" max="6909" width="18.625" style="500" customWidth="1"/>
    <col min="6910" max="6915" width="9.125" style="500" customWidth="1"/>
    <col min="6916" max="6918" width="9.625" style="500" customWidth="1"/>
    <col min="6919" max="6919" width="8.125" style="500" customWidth="1"/>
    <col min="6920" max="7162" width="9" style="500"/>
    <col min="7163" max="7163" width="3.25" style="500" customWidth="1"/>
    <col min="7164" max="7164" width="1.75" style="500" customWidth="1"/>
    <col min="7165" max="7165" width="18.625" style="500" customWidth="1"/>
    <col min="7166" max="7171" width="9.125" style="500" customWidth="1"/>
    <col min="7172" max="7174" width="9.625" style="500" customWidth="1"/>
    <col min="7175" max="7175" width="8.125" style="500" customWidth="1"/>
    <col min="7176" max="7418" width="9" style="500"/>
    <col min="7419" max="7419" width="3.25" style="500" customWidth="1"/>
    <col min="7420" max="7420" width="1.75" style="500" customWidth="1"/>
    <col min="7421" max="7421" width="18.625" style="500" customWidth="1"/>
    <col min="7422" max="7427" width="9.125" style="500" customWidth="1"/>
    <col min="7428" max="7430" width="9.625" style="500" customWidth="1"/>
    <col min="7431" max="7431" width="8.125" style="500" customWidth="1"/>
    <col min="7432" max="7674" width="9" style="500"/>
    <col min="7675" max="7675" width="3.25" style="500" customWidth="1"/>
    <col min="7676" max="7676" width="1.75" style="500" customWidth="1"/>
    <col min="7677" max="7677" width="18.625" style="500" customWidth="1"/>
    <col min="7678" max="7683" width="9.125" style="500" customWidth="1"/>
    <col min="7684" max="7686" width="9.625" style="500" customWidth="1"/>
    <col min="7687" max="7687" width="8.125" style="500" customWidth="1"/>
    <col min="7688" max="7930" width="9" style="500"/>
    <col min="7931" max="7931" width="3.25" style="500" customWidth="1"/>
    <col min="7932" max="7932" width="1.75" style="500" customWidth="1"/>
    <col min="7933" max="7933" width="18.625" style="500" customWidth="1"/>
    <col min="7934" max="7939" width="9.125" style="500" customWidth="1"/>
    <col min="7940" max="7942" width="9.625" style="500" customWidth="1"/>
    <col min="7943" max="7943" width="8.125" style="500" customWidth="1"/>
    <col min="7944" max="8186" width="9" style="500"/>
    <col min="8187" max="8187" width="3.25" style="500" customWidth="1"/>
    <col min="8188" max="8188" width="1.75" style="500" customWidth="1"/>
    <col min="8189" max="8189" width="18.625" style="500" customWidth="1"/>
    <col min="8190" max="8195" width="9.125" style="500" customWidth="1"/>
    <col min="8196" max="8198" width="9.625" style="500" customWidth="1"/>
    <col min="8199" max="8199" width="8.125" style="500" customWidth="1"/>
    <col min="8200" max="8442" width="9" style="500"/>
    <col min="8443" max="8443" width="3.25" style="500" customWidth="1"/>
    <col min="8444" max="8444" width="1.75" style="500" customWidth="1"/>
    <col min="8445" max="8445" width="18.625" style="500" customWidth="1"/>
    <col min="8446" max="8451" width="9.125" style="500" customWidth="1"/>
    <col min="8452" max="8454" width="9.625" style="500" customWidth="1"/>
    <col min="8455" max="8455" width="8.125" style="500" customWidth="1"/>
    <col min="8456" max="8698" width="9" style="500"/>
    <col min="8699" max="8699" width="3.25" style="500" customWidth="1"/>
    <col min="8700" max="8700" width="1.75" style="500" customWidth="1"/>
    <col min="8701" max="8701" width="18.625" style="500" customWidth="1"/>
    <col min="8702" max="8707" width="9.125" style="500" customWidth="1"/>
    <col min="8708" max="8710" width="9.625" style="500" customWidth="1"/>
    <col min="8711" max="8711" width="8.125" style="500" customWidth="1"/>
    <col min="8712" max="8954" width="9" style="500"/>
    <col min="8955" max="8955" width="3.25" style="500" customWidth="1"/>
    <col min="8956" max="8956" width="1.75" style="500" customWidth="1"/>
    <col min="8957" max="8957" width="18.625" style="500" customWidth="1"/>
    <col min="8958" max="8963" width="9.125" style="500" customWidth="1"/>
    <col min="8964" max="8966" width="9.625" style="500" customWidth="1"/>
    <col min="8967" max="8967" width="8.125" style="500" customWidth="1"/>
    <col min="8968" max="9210" width="9" style="500"/>
    <col min="9211" max="9211" width="3.25" style="500" customWidth="1"/>
    <col min="9212" max="9212" width="1.75" style="500" customWidth="1"/>
    <col min="9213" max="9213" width="18.625" style="500" customWidth="1"/>
    <col min="9214" max="9219" width="9.125" style="500" customWidth="1"/>
    <col min="9220" max="9222" width="9.625" style="500" customWidth="1"/>
    <col min="9223" max="9223" width="8.125" style="500" customWidth="1"/>
    <col min="9224" max="9466" width="9" style="500"/>
    <col min="9467" max="9467" width="3.25" style="500" customWidth="1"/>
    <col min="9468" max="9468" width="1.75" style="500" customWidth="1"/>
    <col min="9469" max="9469" width="18.625" style="500" customWidth="1"/>
    <col min="9470" max="9475" width="9.125" style="500" customWidth="1"/>
    <col min="9476" max="9478" width="9.625" style="500" customWidth="1"/>
    <col min="9479" max="9479" width="8.125" style="500" customWidth="1"/>
    <col min="9480" max="9722" width="9" style="500"/>
    <col min="9723" max="9723" width="3.25" style="500" customWidth="1"/>
    <col min="9724" max="9724" width="1.75" style="500" customWidth="1"/>
    <col min="9725" max="9725" width="18.625" style="500" customWidth="1"/>
    <col min="9726" max="9731" width="9.125" style="500" customWidth="1"/>
    <col min="9732" max="9734" width="9.625" style="500" customWidth="1"/>
    <col min="9735" max="9735" width="8.125" style="500" customWidth="1"/>
    <col min="9736" max="9978" width="9" style="500"/>
    <col min="9979" max="9979" width="3.25" style="500" customWidth="1"/>
    <col min="9980" max="9980" width="1.75" style="500" customWidth="1"/>
    <col min="9981" max="9981" width="18.625" style="500" customWidth="1"/>
    <col min="9982" max="9987" width="9.125" style="500" customWidth="1"/>
    <col min="9988" max="9990" width="9.625" style="500" customWidth="1"/>
    <col min="9991" max="9991" width="8.125" style="500" customWidth="1"/>
    <col min="9992" max="10234" width="9" style="500"/>
    <col min="10235" max="10235" width="3.25" style="500" customWidth="1"/>
    <col min="10236" max="10236" width="1.75" style="500" customWidth="1"/>
    <col min="10237" max="10237" width="18.625" style="500" customWidth="1"/>
    <col min="10238" max="10243" width="9.125" style="500" customWidth="1"/>
    <col min="10244" max="10246" width="9.625" style="500" customWidth="1"/>
    <col min="10247" max="10247" width="8.125" style="500" customWidth="1"/>
    <col min="10248" max="10490" width="9" style="500"/>
    <col min="10491" max="10491" width="3.25" style="500" customWidth="1"/>
    <col min="10492" max="10492" width="1.75" style="500" customWidth="1"/>
    <col min="10493" max="10493" width="18.625" style="500" customWidth="1"/>
    <col min="10494" max="10499" width="9.125" style="500" customWidth="1"/>
    <col min="10500" max="10502" width="9.625" style="500" customWidth="1"/>
    <col min="10503" max="10503" width="8.125" style="500" customWidth="1"/>
    <col min="10504" max="10746" width="9" style="500"/>
    <col min="10747" max="10747" width="3.25" style="500" customWidth="1"/>
    <col min="10748" max="10748" width="1.75" style="500" customWidth="1"/>
    <col min="10749" max="10749" width="18.625" style="500" customWidth="1"/>
    <col min="10750" max="10755" width="9.125" style="500" customWidth="1"/>
    <col min="10756" max="10758" width="9.625" style="500" customWidth="1"/>
    <col min="10759" max="10759" width="8.125" style="500" customWidth="1"/>
    <col min="10760" max="11002" width="9" style="500"/>
    <col min="11003" max="11003" width="3.25" style="500" customWidth="1"/>
    <col min="11004" max="11004" width="1.75" style="500" customWidth="1"/>
    <col min="11005" max="11005" width="18.625" style="500" customWidth="1"/>
    <col min="11006" max="11011" width="9.125" style="500" customWidth="1"/>
    <col min="11012" max="11014" width="9.625" style="500" customWidth="1"/>
    <col min="11015" max="11015" width="8.125" style="500" customWidth="1"/>
    <col min="11016" max="11258" width="9" style="500"/>
    <col min="11259" max="11259" width="3.25" style="500" customWidth="1"/>
    <col min="11260" max="11260" width="1.75" style="500" customWidth="1"/>
    <col min="11261" max="11261" width="18.625" style="500" customWidth="1"/>
    <col min="11262" max="11267" width="9.125" style="500" customWidth="1"/>
    <col min="11268" max="11270" width="9.625" style="500" customWidth="1"/>
    <col min="11271" max="11271" width="8.125" style="500" customWidth="1"/>
    <col min="11272" max="11514" width="9" style="500"/>
    <col min="11515" max="11515" width="3.25" style="500" customWidth="1"/>
    <col min="11516" max="11516" width="1.75" style="500" customWidth="1"/>
    <col min="11517" max="11517" width="18.625" style="500" customWidth="1"/>
    <col min="11518" max="11523" width="9.125" style="500" customWidth="1"/>
    <col min="11524" max="11526" width="9.625" style="500" customWidth="1"/>
    <col min="11527" max="11527" width="8.125" style="500" customWidth="1"/>
    <col min="11528" max="11770" width="9" style="500"/>
    <col min="11771" max="11771" width="3.25" style="500" customWidth="1"/>
    <col min="11772" max="11772" width="1.75" style="500" customWidth="1"/>
    <col min="11773" max="11773" width="18.625" style="500" customWidth="1"/>
    <col min="11774" max="11779" width="9.125" style="500" customWidth="1"/>
    <col min="11780" max="11782" width="9.625" style="500" customWidth="1"/>
    <col min="11783" max="11783" width="8.125" style="500" customWidth="1"/>
    <col min="11784" max="12026" width="9" style="500"/>
    <col min="12027" max="12027" width="3.25" style="500" customWidth="1"/>
    <col min="12028" max="12028" width="1.75" style="500" customWidth="1"/>
    <col min="12029" max="12029" width="18.625" style="500" customWidth="1"/>
    <col min="12030" max="12035" width="9.125" style="500" customWidth="1"/>
    <col min="12036" max="12038" width="9.625" style="500" customWidth="1"/>
    <col min="12039" max="12039" width="8.125" style="500" customWidth="1"/>
    <col min="12040" max="12282" width="9" style="500"/>
    <col min="12283" max="12283" width="3.25" style="500" customWidth="1"/>
    <col min="12284" max="12284" width="1.75" style="500" customWidth="1"/>
    <col min="12285" max="12285" width="18.625" style="500" customWidth="1"/>
    <col min="12286" max="12291" width="9.125" style="500" customWidth="1"/>
    <col min="12292" max="12294" width="9.625" style="500" customWidth="1"/>
    <col min="12295" max="12295" width="8.125" style="500" customWidth="1"/>
    <col min="12296" max="12538" width="9" style="500"/>
    <col min="12539" max="12539" width="3.25" style="500" customWidth="1"/>
    <col min="12540" max="12540" width="1.75" style="500" customWidth="1"/>
    <col min="12541" max="12541" width="18.625" style="500" customWidth="1"/>
    <col min="12542" max="12547" width="9.125" style="500" customWidth="1"/>
    <col min="12548" max="12550" width="9.625" style="500" customWidth="1"/>
    <col min="12551" max="12551" width="8.125" style="500" customWidth="1"/>
    <col min="12552" max="12794" width="9" style="500"/>
    <col min="12795" max="12795" width="3.25" style="500" customWidth="1"/>
    <col min="12796" max="12796" width="1.75" style="500" customWidth="1"/>
    <col min="12797" max="12797" width="18.625" style="500" customWidth="1"/>
    <col min="12798" max="12803" width="9.125" style="500" customWidth="1"/>
    <col min="12804" max="12806" width="9.625" style="500" customWidth="1"/>
    <col min="12807" max="12807" width="8.125" style="500" customWidth="1"/>
    <col min="12808" max="13050" width="9" style="500"/>
    <col min="13051" max="13051" width="3.25" style="500" customWidth="1"/>
    <col min="13052" max="13052" width="1.75" style="500" customWidth="1"/>
    <col min="13053" max="13053" width="18.625" style="500" customWidth="1"/>
    <col min="13054" max="13059" width="9.125" style="500" customWidth="1"/>
    <col min="13060" max="13062" width="9.625" style="500" customWidth="1"/>
    <col min="13063" max="13063" width="8.125" style="500" customWidth="1"/>
    <col min="13064" max="13306" width="9" style="500"/>
    <col min="13307" max="13307" width="3.25" style="500" customWidth="1"/>
    <col min="13308" max="13308" width="1.75" style="500" customWidth="1"/>
    <col min="13309" max="13309" width="18.625" style="500" customWidth="1"/>
    <col min="13310" max="13315" width="9.125" style="500" customWidth="1"/>
    <col min="13316" max="13318" width="9.625" style="500" customWidth="1"/>
    <col min="13319" max="13319" width="8.125" style="500" customWidth="1"/>
    <col min="13320" max="13562" width="9" style="500"/>
    <col min="13563" max="13563" width="3.25" style="500" customWidth="1"/>
    <col min="13564" max="13564" width="1.75" style="500" customWidth="1"/>
    <col min="13565" max="13565" width="18.625" style="500" customWidth="1"/>
    <col min="13566" max="13571" width="9.125" style="500" customWidth="1"/>
    <col min="13572" max="13574" width="9.625" style="500" customWidth="1"/>
    <col min="13575" max="13575" width="8.125" style="500" customWidth="1"/>
    <col min="13576" max="13818" width="9" style="500"/>
    <col min="13819" max="13819" width="3.25" style="500" customWidth="1"/>
    <col min="13820" max="13820" width="1.75" style="500" customWidth="1"/>
    <col min="13821" max="13821" width="18.625" style="500" customWidth="1"/>
    <col min="13822" max="13827" width="9.125" style="500" customWidth="1"/>
    <col min="13828" max="13830" width="9.625" style="500" customWidth="1"/>
    <col min="13831" max="13831" width="8.125" style="500" customWidth="1"/>
    <col min="13832" max="14074" width="9" style="500"/>
    <col min="14075" max="14075" width="3.25" style="500" customWidth="1"/>
    <col min="14076" max="14076" width="1.75" style="500" customWidth="1"/>
    <col min="14077" max="14077" width="18.625" style="500" customWidth="1"/>
    <col min="14078" max="14083" width="9.125" style="500" customWidth="1"/>
    <col min="14084" max="14086" width="9.625" style="500" customWidth="1"/>
    <col min="14087" max="14087" width="8.125" style="500" customWidth="1"/>
    <col min="14088" max="14330" width="9" style="500"/>
    <col min="14331" max="14331" width="3.25" style="500" customWidth="1"/>
    <col min="14332" max="14332" width="1.75" style="500" customWidth="1"/>
    <col min="14333" max="14333" width="18.625" style="500" customWidth="1"/>
    <col min="14334" max="14339" width="9.125" style="500" customWidth="1"/>
    <col min="14340" max="14342" width="9.625" style="500" customWidth="1"/>
    <col min="14343" max="14343" width="8.125" style="500" customWidth="1"/>
    <col min="14344" max="14586" width="9" style="500"/>
    <col min="14587" max="14587" width="3.25" style="500" customWidth="1"/>
    <col min="14588" max="14588" width="1.75" style="500" customWidth="1"/>
    <col min="14589" max="14589" width="18.625" style="500" customWidth="1"/>
    <col min="14590" max="14595" width="9.125" style="500" customWidth="1"/>
    <col min="14596" max="14598" width="9.625" style="500" customWidth="1"/>
    <col min="14599" max="14599" width="8.125" style="500" customWidth="1"/>
    <col min="14600" max="14842" width="9" style="500"/>
    <col min="14843" max="14843" width="3.25" style="500" customWidth="1"/>
    <col min="14844" max="14844" width="1.75" style="500" customWidth="1"/>
    <col min="14845" max="14845" width="18.625" style="500" customWidth="1"/>
    <col min="14846" max="14851" width="9.125" style="500" customWidth="1"/>
    <col min="14852" max="14854" width="9.625" style="500" customWidth="1"/>
    <col min="14855" max="14855" width="8.125" style="500" customWidth="1"/>
    <col min="14856" max="15098" width="9" style="500"/>
    <col min="15099" max="15099" width="3.25" style="500" customWidth="1"/>
    <col min="15100" max="15100" width="1.75" style="500" customWidth="1"/>
    <col min="15101" max="15101" width="18.625" style="500" customWidth="1"/>
    <col min="15102" max="15107" width="9.125" style="500" customWidth="1"/>
    <col min="15108" max="15110" width="9.625" style="500" customWidth="1"/>
    <col min="15111" max="15111" width="8.125" style="500" customWidth="1"/>
    <col min="15112" max="15354" width="9" style="500"/>
    <col min="15355" max="15355" width="3.25" style="500" customWidth="1"/>
    <col min="15356" max="15356" width="1.75" style="500" customWidth="1"/>
    <col min="15357" max="15357" width="18.625" style="500" customWidth="1"/>
    <col min="15358" max="15363" width="9.125" style="500" customWidth="1"/>
    <col min="15364" max="15366" width="9.625" style="500" customWidth="1"/>
    <col min="15367" max="15367" width="8.125" style="500" customWidth="1"/>
    <col min="15368" max="15610" width="9" style="500"/>
    <col min="15611" max="15611" width="3.25" style="500" customWidth="1"/>
    <col min="15612" max="15612" width="1.75" style="500" customWidth="1"/>
    <col min="15613" max="15613" width="18.625" style="500" customWidth="1"/>
    <col min="15614" max="15619" width="9.125" style="500" customWidth="1"/>
    <col min="15620" max="15622" width="9.625" style="500" customWidth="1"/>
    <col min="15623" max="15623" width="8.125" style="500" customWidth="1"/>
    <col min="15624" max="15866" width="9" style="500"/>
    <col min="15867" max="15867" width="3.25" style="500" customWidth="1"/>
    <col min="15868" max="15868" width="1.75" style="500" customWidth="1"/>
    <col min="15869" max="15869" width="18.625" style="500" customWidth="1"/>
    <col min="15870" max="15875" width="9.125" style="500" customWidth="1"/>
    <col min="15876" max="15878" width="9.625" style="500" customWidth="1"/>
    <col min="15879" max="15879" width="8.125" style="500" customWidth="1"/>
    <col min="15880" max="16122" width="9" style="500"/>
    <col min="16123" max="16123" width="3.25" style="500" customWidth="1"/>
    <col min="16124" max="16124" width="1.75" style="500" customWidth="1"/>
    <col min="16125" max="16125" width="18.625" style="500" customWidth="1"/>
    <col min="16126" max="16131" width="9.125" style="500" customWidth="1"/>
    <col min="16132" max="16134" width="9.625" style="500" customWidth="1"/>
    <col min="16135" max="16135" width="8.125" style="500" customWidth="1"/>
    <col min="16136" max="16384" width="9" style="500"/>
  </cols>
  <sheetData>
    <row r="1" spans="1:12" s="1" customFormat="1" ht="18" customHeight="1">
      <c r="A1" s="1621" t="s">
        <v>1554</v>
      </c>
      <c r="B1" s="1621"/>
      <c r="C1" s="1621"/>
      <c r="D1" s="859"/>
      <c r="E1" s="859"/>
      <c r="F1" s="859"/>
      <c r="G1" s="859"/>
      <c r="H1" s="859"/>
      <c r="I1" s="859"/>
      <c r="J1" s="859"/>
      <c r="K1" s="859"/>
      <c r="L1" s="859"/>
    </row>
    <row r="2" spans="1:12" s="499" customFormat="1" ht="21" customHeight="1">
      <c r="A2" s="1978" t="s">
        <v>2014</v>
      </c>
      <c r="B2" s="1978"/>
      <c r="C2" s="1978"/>
      <c r="D2" s="1978"/>
      <c r="E2" s="1978"/>
      <c r="F2" s="1978"/>
      <c r="G2" s="1978"/>
      <c r="H2" s="1978"/>
      <c r="I2" s="1978"/>
    </row>
    <row r="3" spans="1:12" ht="13.5" customHeight="1">
      <c r="I3" s="501" t="s">
        <v>773</v>
      </c>
    </row>
    <row r="4" spans="1:12" ht="18" customHeight="1">
      <c r="A4" s="1972"/>
      <c r="B4" s="1972"/>
      <c r="C4" s="1972"/>
      <c r="D4" s="1979" t="s">
        <v>1627</v>
      </c>
      <c r="E4" s="1981"/>
      <c r="F4" s="1972" t="s">
        <v>1997</v>
      </c>
      <c r="G4" s="1972"/>
      <c r="H4" s="1972" t="s">
        <v>2461</v>
      </c>
      <c r="I4" s="1972"/>
    </row>
    <row r="5" spans="1:12" ht="18" customHeight="1">
      <c r="A5" s="1972"/>
      <c r="B5" s="1972"/>
      <c r="C5" s="1972"/>
      <c r="D5" s="1411" t="s">
        <v>776</v>
      </c>
      <c r="E5" s="1411" t="s">
        <v>777</v>
      </c>
      <c r="F5" s="1411" t="s">
        <v>776</v>
      </c>
      <c r="G5" s="1411" t="s">
        <v>777</v>
      </c>
      <c r="H5" s="1347" t="s">
        <v>776</v>
      </c>
      <c r="I5" s="1347" t="s">
        <v>777</v>
      </c>
    </row>
    <row r="6" spans="1:12" s="503" customFormat="1" ht="18" customHeight="1">
      <c r="A6" s="1979" t="s">
        <v>778</v>
      </c>
      <c r="B6" s="1980"/>
      <c r="C6" s="1981"/>
      <c r="D6" s="1155">
        <v>86050</v>
      </c>
      <c r="E6" s="1155">
        <v>10678905</v>
      </c>
      <c r="F6" s="1155">
        <v>85553</v>
      </c>
      <c r="G6" s="1155">
        <v>10760513</v>
      </c>
      <c r="H6" s="1155">
        <v>85375</v>
      </c>
      <c r="I6" s="1155">
        <v>10807657</v>
      </c>
    </row>
    <row r="7" spans="1:12" s="503" customFormat="1" ht="18" customHeight="1">
      <c r="A7" s="1973" t="s">
        <v>779</v>
      </c>
      <c r="B7" s="1976" t="s">
        <v>780</v>
      </c>
      <c r="C7" s="1977"/>
      <c r="D7" s="1155">
        <v>59371</v>
      </c>
      <c r="E7" s="1155">
        <v>5397867</v>
      </c>
      <c r="F7" s="1155">
        <v>58980</v>
      </c>
      <c r="G7" s="1155">
        <v>5420803</v>
      </c>
      <c r="H7" s="1155">
        <v>58813</v>
      </c>
      <c r="I7" s="1155">
        <v>5445996</v>
      </c>
    </row>
    <row r="8" spans="1:12" s="503" customFormat="1" ht="18" customHeight="1">
      <c r="A8" s="1974"/>
      <c r="B8" s="504"/>
      <c r="C8" s="505" t="s">
        <v>781</v>
      </c>
      <c r="D8" s="1155">
        <v>34694</v>
      </c>
      <c r="E8" s="1155">
        <v>3968674</v>
      </c>
      <c r="F8" s="1155">
        <v>39261</v>
      </c>
      <c r="G8" s="1155">
        <v>4451215</v>
      </c>
      <c r="H8" s="1155">
        <v>39344</v>
      </c>
      <c r="I8" s="1155">
        <v>4474443</v>
      </c>
    </row>
    <row r="9" spans="1:12" s="503" customFormat="1" ht="18" customHeight="1">
      <c r="A9" s="1974"/>
      <c r="B9" s="504"/>
      <c r="C9" s="505" t="s">
        <v>782</v>
      </c>
      <c r="D9" s="1155">
        <v>364</v>
      </c>
      <c r="E9" s="1155">
        <v>101968</v>
      </c>
      <c r="F9" s="1155">
        <v>374</v>
      </c>
      <c r="G9" s="1155">
        <v>105937</v>
      </c>
      <c r="H9" s="1155">
        <v>390</v>
      </c>
      <c r="I9" s="1155">
        <v>111679</v>
      </c>
    </row>
    <row r="10" spans="1:12" s="503" customFormat="1" ht="18" customHeight="1">
      <c r="A10" s="1974"/>
      <c r="B10" s="504"/>
      <c r="C10" s="505" t="s">
        <v>783</v>
      </c>
      <c r="D10" s="1155">
        <v>1691</v>
      </c>
      <c r="E10" s="1155">
        <v>179948</v>
      </c>
      <c r="F10" s="1155">
        <v>1666</v>
      </c>
      <c r="G10" s="1155">
        <v>178495</v>
      </c>
      <c r="H10" s="1155">
        <v>1653</v>
      </c>
      <c r="I10" s="1155">
        <v>177272</v>
      </c>
    </row>
    <row r="11" spans="1:12" s="503" customFormat="1" ht="18" customHeight="1">
      <c r="A11" s="1974"/>
      <c r="B11" s="504"/>
      <c r="C11" s="505" t="s">
        <v>784</v>
      </c>
      <c r="D11" s="1155">
        <v>4485</v>
      </c>
      <c r="E11" s="1155">
        <v>451494</v>
      </c>
      <c r="F11" s="1153" t="s">
        <v>1743</v>
      </c>
      <c r="G11" s="1155" t="s">
        <v>1743</v>
      </c>
      <c r="H11" s="1153" t="s">
        <v>2647</v>
      </c>
      <c r="I11" s="1155" t="s">
        <v>2647</v>
      </c>
    </row>
    <row r="12" spans="1:12" s="503" customFormat="1" ht="18" customHeight="1">
      <c r="A12" s="1974"/>
      <c r="B12" s="504"/>
      <c r="C12" s="505" t="s">
        <v>785</v>
      </c>
      <c r="D12" s="1155">
        <v>68</v>
      </c>
      <c r="E12" s="1155">
        <v>9312</v>
      </c>
      <c r="F12" s="1155">
        <v>67</v>
      </c>
      <c r="G12" s="1155">
        <v>9247</v>
      </c>
      <c r="H12" s="1155">
        <v>68</v>
      </c>
      <c r="I12" s="1155">
        <v>9642</v>
      </c>
    </row>
    <row r="13" spans="1:12" s="503" customFormat="1" ht="18" customHeight="1">
      <c r="A13" s="1974"/>
      <c r="B13" s="504"/>
      <c r="C13" s="505" t="s">
        <v>786</v>
      </c>
      <c r="D13" s="1155">
        <v>647</v>
      </c>
      <c r="E13" s="1155">
        <v>53569</v>
      </c>
      <c r="F13" s="1155">
        <v>642</v>
      </c>
      <c r="G13" s="1155">
        <v>53048</v>
      </c>
      <c r="H13" s="1155">
        <v>659</v>
      </c>
      <c r="I13" s="1155">
        <v>55068</v>
      </c>
    </row>
    <row r="14" spans="1:12" s="503" customFormat="1" ht="18" customHeight="1">
      <c r="A14" s="1974"/>
      <c r="B14" s="504"/>
      <c r="C14" s="505" t="s">
        <v>787</v>
      </c>
      <c r="D14" s="1155">
        <v>26</v>
      </c>
      <c r="E14" s="1155">
        <v>3517</v>
      </c>
      <c r="F14" s="1155">
        <v>26</v>
      </c>
      <c r="G14" s="1155">
        <v>3517</v>
      </c>
      <c r="H14" s="1155">
        <v>27</v>
      </c>
      <c r="I14" s="1155">
        <v>3589</v>
      </c>
    </row>
    <row r="15" spans="1:12" s="503" customFormat="1" ht="18" customHeight="1">
      <c r="A15" s="1974"/>
      <c r="B15" s="504"/>
      <c r="C15" s="505" t="s">
        <v>788</v>
      </c>
      <c r="D15" s="1155">
        <v>1</v>
      </c>
      <c r="E15" s="1155">
        <v>129</v>
      </c>
      <c r="F15" s="1153" t="s">
        <v>1743</v>
      </c>
      <c r="G15" s="1155" t="s">
        <v>1743</v>
      </c>
      <c r="H15" s="1153" t="s">
        <v>2647</v>
      </c>
      <c r="I15" s="1155" t="s">
        <v>2647</v>
      </c>
    </row>
    <row r="16" spans="1:12" s="503" customFormat="1" ht="18" customHeight="1">
      <c r="A16" s="1974"/>
      <c r="B16" s="504"/>
      <c r="C16" s="505" t="s">
        <v>789</v>
      </c>
      <c r="D16" s="1155">
        <v>2189</v>
      </c>
      <c r="E16" s="1155">
        <v>151323</v>
      </c>
      <c r="F16" s="1155">
        <v>2188</v>
      </c>
      <c r="G16" s="1155">
        <v>151189</v>
      </c>
      <c r="H16" s="1155">
        <v>2197</v>
      </c>
      <c r="I16" s="1155">
        <v>151084</v>
      </c>
    </row>
    <row r="17" spans="1:9" s="503" customFormat="1" ht="18" customHeight="1">
      <c r="A17" s="1974"/>
      <c r="B17" s="504"/>
      <c r="C17" s="505" t="s">
        <v>790</v>
      </c>
      <c r="D17" s="1155">
        <v>2730</v>
      </c>
      <c r="E17" s="1155">
        <v>81541</v>
      </c>
      <c r="F17" s="1155">
        <v>2692</v>
      </c>
      <c r="G17" s="1155">
        <v>80518</v>
      </c>
      <c r="H17" s="1155">
        <v>2672</v>
      </c>
      <c r="I17" s="1155">
        <v>80313</v>
      </c>
    </row>
    <row r="18" spans="1:9" s="503" customFormat="1" ht="18" customHeight="1">
      <c r="A18" s="1975"/>
      <c r="B18" s="506"/>
      <c r="C18" s="505" t="s">
        <v>791</v>
      </c>
      <c r="D18" s="1155">
        <v>12476</v>
      </c>
      <c r="E18" s="1155">
        <v>396392</v>
      </c>
      <c r="F18" s="1155">
        <v>12064</v>
      </c>
      <c r="G18" s="1155">
        <v>387637</v>
      </c>
      <c r="H18" s="1155">
        <v>11803</v>
      </c>
      <c r="I18" s="1155">
        <v>382906</v>
      </c>
    </row>
    <row r="19" spans="1:9" s="503" customFormat="1" ht="18" customHeight="1">
      <c r="A19" s="1973" t="s">
        <v>792</v>
      </c>
      <c r="B19" s="1976" t="s">
        <v>793</v>
      </c>
      <c r="C19" s="1977"/>
      <c r="D19" s="1155">
        <v>26679</v>
      </c>
      <c r="E19" s="1155">
        <v>5281038</v>
      </c>
      <c r="F19" s="1155">
        <v>26573</v>
      </c>
      <c r="G19" s="1155">
        <v>5339710</v>
      </c>
      <c r="H19" s="1155">
        <v>26562</v>
      </c>
      <c r="I19" s="1155">
        <v>5361661</v>
      </c>
    </row>
    <row r="20" spans="1:9" s="503" customFormat="1" ht="18" customHeight="1">
      <c r="A20" s="1974"/>
      <c r="B20" s="504"/>
      <c r="C20" s="505" t="s">
        <v>794</v>
      </c>
      <c r="D20" s="1155">
        <v>1586</v>
      </c>
      <c r="E20" s="1155">
        <v>536816</v>
      </c>
      <c r="F20" s="1155">
        <v>1590</v>
      </c>
      <c r="G20" s="1155">
        <v>544457</v>
      </c>
      <c r="H20" s="1155">
        <v>1595</v>
      </c>
      <c r="I20" s="1155">
        <v>543964</v>
      </c>
    </row>
    <row r="21" spans="1:9" ht="13.5" customHeight="1">
      <c r="A21" s="1974"/>
      <c r="B21" s="504"/>
      <c r="C21" s="505" t="s">
        <v>795</v>
      </c>
      <c r="D21" s="1155">
        <v>8615</v>
      </c>
      <c r="E21" s="1155">
        <v>1301597</v>
      </c>
      <c r="F21" s="1155">
        <v>8632</v>
      </c>
      <c r="G21" s="1155">
        <v>1305129</v>
      </c>
      <c r="H21" s="1155">
        <v>8670</v>
      </c>
      <c r="I21" s="1155">
        <v>1315638</v>
      </c>
    </row>
    <row r="22" spans="1:9" ht="18" customHeight="1">
      <c r="A22" s="1974"/>
      <c r="B22" s="504"/>
      <c r="C22" s="505" t="s">
        <v>796</v>
      </c>
      <c r="D22" s="1155">
        <v>96</v>
      </c>
      <c r="E22" s="1155">
        <v>90794</v>
      </c>
      <c r="F22" s="1155">
        <v>96</v>
      </c>
      <c r="G22" s="1155">
        <v>93180</v>
      </c>
      <c r="H22" s="1155">
        <v>98</v>
      </c>
      <c r="I22" s="1155">
        <v>93781</v>
      </c>
    </row>
    <row r="23" spans="1:9" ht="18" customHeight="1">
      <c r="A23" s="1974"/>
      <c r="B23" s="504"/>
      <c r="C23" s="505" t="s">
        <v>797</v>
      </c>
      <c r="D23" s="1155">
        <v>9615</v>
      </c>
      <c r="E23" s="1155">
        <v>3012196</v>
      </c>
      <c r="F23" s="1155">
        <v>9637</v>
      </c>
      <c r="G23" s="1155">
        <v>3066695</v>
      </c>
      <c r="H23" s="1155">
        <v>9657</v>
      </c>
      <c r="I23" s="1155">
        <v>3080392</v>
      </c>
    </row>
    <row r="24" spans="1:9" ht="18" customHeight="1">
      <c r="A24" s="1975"/>
      <c r="B24" s="506"/>
      <c r="C24" s="505" t="s">
        <v>762</v>
      </c>
      <c r="D24" s="1155">
        <v>6767</v>
      </c>
      <c r="E24" s="1155">
        <v>339634</v>
      </c>
      <c r="F24" s="1155">
        <v>6618</v>
      </c>
      <c r="G24" s="1155">
        <v>330249</v>
      </c>
      <c r="H24" s="1155">
        <v>6542</v>
      </c>
      <c r="I24" s="1155">
        <v>327886</v>
      </c>
    </row>
    <row r="25" spans="1:9" ht="18" customHeight="1">
      <c r="A25" s="1154" t="s">
        <v>798</v>
      </c>
    </row>
    <row r="26" spans="1:9" ht="12" customHeight="1">
      <c r="A26" s="1443" t="s">
        <v>2448</v>
      </c>
    </row>
    <row r="27" spans="1:9" s="1154" customFormat="1" ht="12" customHeight="1">
      <c r="A27" s="1443"/>
    </row>
    <row r="28" spans="1:9" ht="18" customHeight="1">
      <c r="A28" s="1983" t="s">
        <v>2600</v>
      </c>
      <c r="B28" s="1983"/>
      <c r="C28" s="1983"/>
    </row>
    <row r="29" spans="1:9" ht="18" customHeight="1">
      <c r="A29" s="1982"/>
      <c r="B29" s="1982"/>
      <c r="C29" s="1982"/>
      <c r="D29" s="1972" t="s">
        <v>774</v>
      </c>
      <c r="E29" s="1972"/>
      <c r="F29" s="1972" t="s">
        <v>775</v>
      </c>
      <c r="G29" s="1972"/>
    </row>
    <row r="30" spans="1:9" ht="18" customHeight="1">
      <c r="A30" s="1982"/>
      <c r="B30" s="1982"/>
      <c r="C30" s="1982"/>
      <c r="D30" s="1116" t="s">
        <v>776</v>
      </c>
      <c r="E30" s="1116" t="s">
        <v>777</v>
      </c>
      <c r="F30" s="1411" t="s">
        <v>776</v>
      </c>
      <c r="G30" s="1411" t="s">
        <v>777</v>
      </c>
    </row>
    <row r="31" spans="1:9" ht="19.5" customHeight="1">
      <c r="A31" s="1979" t="s">
        <v>778</v>
      </c>
      <c r="B31" s="1980"/>
      <c r="C31" s="1981"/>
      <c r="D31" s="502">
        <v>86290</v>
      </c>
      <c r="E31" s="502">
        <v>10610817</v>
      </c>
      <c r="F31" s="1155">
        <v>86155</v>
      </c>
      <c r="G31" s="1155">
        <v>10637714</v>
      </c>
    </row>
    <row r="32" spans="1:9" ht="19.5" customHeight="1">
      <c r="A32" s="1973" t="s">
        <v>779</v>
      </c>
      <c r="B32" s="1976" t="s">
        <v>780</v>
      </c>
      <c r="C32" s="1977"/>
      <c r="D32" s="502">
        <v>59632</v>
      </c>
      <c r="E32" s="502">
        <v>5347802</v>
      </c>
      <c r="F32" s="1155">
        <v>59496</v>
      </c>
      <c r="G32" s="1155">
        <v>5370823</v>
      </c>
    </row>
    <row r="33" spans="1:7" ht="19.5" customHeight="1">
      <c r="A33" s="1974"/>
      <c r="B33" s="504"/>
      <c r="C33" s="505" t="s">
        <v>781</v>
      </c>
      <c r="D33" s="502">
        <v>34334</v>
      </c>
      <c r="E33" s="502">
        <v>3904089</v>
      </c>
      <c r="F33" s="1155">
        <v>34497</v>
      </c>
      <c r="G33" s="1155">
        <v>3933441</v>
      </c>
    </row>
    <row r="34" spans="1:7" ht="19.5" customHeight="1">
      <c r="A34" s="1974"/>
      <c r="B34" s="504"/>
      <c r="C34" s="505" t="s">
        <v>782</v>
      </c>
      <c r="D34" s="502">
        <v>345</v>
      </c>
      <c r="E34" s="502">
        <v>94203</v>
      </c>
      <c r="F34" s="1155">
        <v>356</v>
      </c>
      <c r="G34" s="1155">
        <v>99143</v>
      </c>
    </row>
    <row r="35" spans="1:7" ht="19.5" customHeight="1">
      <c r="A35" s="1974"/>
      <c r="B35" s="504"/>
      <c r="C35" s="505" t="s">
        <v>783</v>
      </c>
      <c r="D35" s="502">
        <v>1712</v>
      </c>
      <c r="E35" s="502">
        <v>181630</v>
      </c>
      <c r="F35" s="1155">
        <v>1700</v>
      </c>
      <c r="G35" s="1155">
        <v>180535</v>
      </c>
    </row>
    <row r="36" spans="1:7" ht="19.5" customHeight="1">
      <c r="A36" s="1974"/>
      <c r="B36" s="504"/>
      <c r="C36" s="505" t="s">
        <v>784</v>
      </c>
      <c r="D36" s="502">
        <v>4649</v>
      </c>
      <c r="E36" s="502">
        <v>465726</v>
      </c>
      <c r="F36" s="1155">
        <v>4580</v>
      </c>
      <c r="G36" s="1155">
        <v>459757</v>
      </c>
    </row>
    <row r="37" spans="1:7" ht="19.5" customHeight="1">
      <c r="A37" s="1974"/>
      <c r="B37" s="504"/>
      <c r="C37" s="505" t="s">
        <v>785</v>
      </c>
      <c r="D37" s="502">
        <v>72</v>
      </c>
      <c r="E37" s="502">
        <v>9791</v>
      </c>
      <c r="F37" s="1155">
        <v>72</v>
      </c>
      <c r="G37" s="1155">
        <v>9790</v>
      </c>
    </row>
    <row r="38" spans="1:7" ht="19.5" customHeight="1">
      <c r="A38" s="1974"/>
      <c r="B38" s="504"/>
      <c r="C38" s="505" t="s">
        <v>786</v>
      </c>
      <c r="D38" s="502">
        <v>620</v>
      </c>
      <c r="E38" s="502">
        <v>49440</v>
      </c>
      <c r="F38" s="1155">
        <v>633</v>
      </c>
      <c r="G38" s="1155">
        <v>50741</v>
      </c>
    </row>
    <row r="39" spans="1:7" ht="19.5" customHeight="1">
      <c r="A39" s="1974"/>
      <c r="B39" s="504"/>
      <c r="C39" s="505" t="s">
        <v>787</v>
      </c>
      <c r="D39" s="502">
        <v>23</v>
      </c>
      <c r="E39" s="502">
        <v>2938</v>
      </c>
      <c r="F39" s="1155">
        <v>24</v>
      </c>
      <c r="G39" s="1155">
        <v>3105</v>
      </c>
    </row>
    <row r="40" spans="1:7" ht="19.5" customHeight="1">
      <c r="A40" s="1974"/>
      <c r="B40" s="504"/>
      <c r="C40" s="505" t="s">
        <v>788</v>
      </c>
      <c r="D40" s="502">
        <v>1</v>
      </c>
      <c r="E40" s="502">
        <v>129</v>
      </c>
      <c r="F40" s="1155">
        <v>1</v>
      </c>
      <c r="G40" s="1155">
        <v>129</v>
      </c>
    </row>
    <row r="41" spans="1:7" ht="19.5" customHeight="1">
      <c r="A41" s="1974"/>
      <c r="B41" s="504"/>
      <c r="C41" s="505" t="s">
        <v>789</v>
      </c>
      <c r="D41" s="502">
        <v>2131</v>
      </c>
      <c r="E41" s="502">
        <v>149776</v>
      </c>
      <c r="F41" s="1155">
        <v>2154</v>
      </c>
      <c r="G41" s="1155">
        <v>150421</v>
      </c>
    </row>
    <row r="42" spans="1:7" ht="19.5" customHeight="1">
      <c r="A42" s="1974"/>
      <c r="B42" s="504"/>
      <c r="C42" s="505" t="s">
        <v>790</v>
      </c>
      <c r="D42" s="502">
        <v>2787</v>
      </c>
      <c r="E42" s="502">
        <v>82634</v>
      </c>
      <c r="F42" s="1155">
        <v>2756</v>
      </c>
      <c r="G42" s="1155">
        <v>82040</v>
      </c>
    </row>
    <row r="43" spans="1:7" ht="19.5" customHeight="1">
      <c r="A43" s="1975"/>
      <c r="B43" s="506"/>
      <c r="C43" s="505" t="s">
        <v>791</v>
      </c>
      <c r="D43" s="502">
        <v>12958</v>
      </c>
      <c r="E43" s="502">
        <v>407446</v>
      </c>
      <c r="F43" s="1155">
        <v>12723</v>
      </c>
      <c r="G43" s="1155">
        <v>401721</v>
      </c>
    </row>
    <row r="44" spans="1:7" ht="19.5" customHeight="1">
      <c r="A44" s="1973" t="s">
        <v>792</v>
      </c>
      <c r="B44" s="1976" t="s">
        <v>793</v>
      </c>
      <c r="C44" s="1977"/>
      <c r="D44" s="502">
        <v>26658</v>
      </c>
      <c r="E44" s="502">
        <v>5263015</v>
      </c>
      <c r="F44" s="1155">
        <v>26659</v>
      </c>
      <c r="G44" s="1155">
        <v>5266891</v>
      </c>
    </row>
    <row r="45" spans="1:7" ht="19.5" customHeight="1">
      <c r="A45" s="1974"/>
      <c r="B45" s="504"/>
      <c r="C45" s="505" t="s">
        <v>794</v>
      </c>
      <c r="D45" s="502">
        <v>1589</v>
      </c>
      <c r="E45" s="502">
        <v>545531</v>
      </c>
      <c r="F45" s="1155">
        <v>1584</v>
      </c>
      <c r="G45" s="1155">
        <v>532312</v>
      </c>
    </row>
    <row r="46" spans="1:7" ht="19.5" customHeight="1">
      <c r="A46" s="1974"/>
      <c r="B46" s="504"/>
      <c r="C46" s="505" t="s">
        <v>795</v>
      </c>
      <c r="D46" s="502">
        <v>8566</v>
      </c>
      <c r="E46" s="502">
        <v>1290171</v>
      </c>
      <c r="F46" s="1155">
        <v>8604</v>
      </c>
      <c r="G46" s="1155">
        <v>1296960</v>
      </c>
    </row>
    <row r="47" spans="1:7" ht="19.5" customHeight="1">
      <c r="A47" s="1974"/>
      <c r="B47" s="504"/>
      <c r="C47" s="505" t="s">
        <v>796</v>
      </c>
      <c r="D47" s="502">
        <v>95</v>
      </c>
      <c r="E47" s="502">
        <v>92148</v>
      </c>
      <c r="F47" s="1155">
        <v>96</v>
      </c>
      <c r="G47" s="1155">
        <v>90794</v>
      </c>
    </row>
    <row r="48" spans="1:7" ht="19.5" customHeight="1">
      <c r="A48" s="1974"/>
      <c r="B48" s="504"/>
      <c r="C48" s="505" t="s">
        <v>797</v>
      </c>
      <c r="D48" s="502">
        <v>9517</v>
      </c>
      <c r="E48" s="502">
        <v>2991917</v>
      </c>
      <c r="F48" s="1155">
        <v>9562</v>
      </c>
      <c r="G48" s="1155">
        <v>3006311</v>
      </c>
    </row>
    <row r="49" spans="1:7" ht="19.5" customHeight="1">
      <c r="A49" s="1975"/>
      <c r="B49" s="506"/>
      <c r="C49" s="505" t="s">
        <v>762</v>
      </c>
      <c r="D49" s="502">
        <v>6891</v>
      </c>
      <c r="E49" s="502">
        <v>343248</v>
      </c>
      <c r="F49" s="1155">
        <v>6813</v>
      </c>
      <c r="G49" s="1155">
        <v>340514</v>
      </c>
    </row>
    <row r="50" spans="1:7" ht="19.5" customHeight="1">
      <c r="A50" s="1154" t="s">
        <v>798</v>
      </c>
    </row>
    <row r="51" spans="1:7" ht="19.5" customHeight="1">
      <c r="A51" s="1443" t="s">
        <v>2448</v>
      </c>
    </row>
    <row r="52" spans="1:7" ht="19.5" customHeight="1"/>
    <row r="53" spans="1:7" ht="19.5" customHeight="1"/>
  </sheetData>
  <mergeCells count="20">
    <mergeCell ref="A31:C31"/>
    <mergeCell ref="A32:A43"/>
    <mergeCell ref="B32:C32"/>
    <mergeCell ref="A44:A49"/>
    <mergeCell ref="B44:C44"/>
    <mergeCell ref="D29:E29"/>
    <mergeCell ref="A1:C1"/>
    <mergeCell ref="A7:A18"/>
    <mergeCell ref="B7:C7"/>
    <mergeCell ref="A19:A24"/>
    <mergeCell ref="B19:C19"/>
    <mergeCell ref="A2:I2"/>
    <mergeCell ref="A4:C5"/>
    <mergeCell ref="F4:G4"/>
    <mergeCell ref="H4:I4"/>
    <mergeCell ref="A6:C6"/>
    <mergeCell ref="A29:C30"/>
    <mergeCell ref="F29:G29"/>
    <mergeCell ref="D4:E4"/>
    <mergeCell ref="A28:C28"/>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66"/>
  </sheetPr>
  <dimension ref="A1:K25"/>
  <sheetViews>
    <sheetView showGridLines="0" zoomScaleNormal="100" zoomScaleSheetLayoutView="85" workbookViewId="0">
      <selection activeCell="A3" sqref="A3:J18"/>
    </sheetView>
  </sheetViews>
  <sheetFormatPr defaultRowHeight="11.25"/>
  <cols>
    <col min="1" max="1" width="2.5" style="500" customWidth="1"/>
    <col min="2" max="2" width="7" style="500" customWidth="1"/>
    <col min="3" max="3" width="9.875" style="500" customWidth="1"/>
    <col min="4" max="4" width="9" style="500" bestFit="1" customWidth="1"/>
    <col min="5" max="5" width="9.875" style="500" customWidth="1"/>
    <col min="6" max="6" width="9" style="500" bestFit="1" customWidth="1"/>
    <col min="7" max="7" width="9.875" style="500" customWidth="1"/>
    <col min="8" max="8" width="9" style="500" bestFit="1" customWidth="1"/>
    <col min="9" max="9" width="9.875" style="500" customWidth="1"/>
    <col min="10" max="10" width="9" style="500" bestFit="1" customWidth="1"/>
    <col min="11" max="11" width="9.625" style="500" customWidth="1"/>
    <col min="12" max="247" width="9" style="500"/>
    <col min="248" max="248" width="3.25" style="500" customWidth="1"/>
    <col min="249" max="249" width="1.75" style="500" customWidth="1"/>
    <col min="250" max="250" width="18.625" style="500" customWidth="1"/>
    <col min="251" max="256" width="9.125" style="500" customWidth="1"/>
    <col min="257" max="259" width="9.625" style="500" customWidth="1"/>
    <col min="260" max="260" width="8.125" style="500" customWidth="1"/>
    <col min="261" max="503" width="9" style="500"/>
    <col min="504" max="504" width="3.25" style="500" customWidth="1"/>
    <col min="505" max="505" width="1.75" style="500" customWidth="1"/>
    <col min="506" max="506" width="18.625" style="500" customWidth="1"/>
    <col min="507" max="512" width="9.125" style="500" customWidth="1"/>
    <col min="513" max="515" width="9.625" style="500" customWidth="1"/>
    <col min="516" max="516" width="8.125" style="500" customWidth="1"/>
    <col min="517" max="759" width="9" style="500"/>
    <col min="760" max="760" width="3.25" style="500" customWidth="1"/>
    <col min="761" max="761" width="1.75" style="500" customWidth="1"/>
    <col min="762" max="762" width="18.625" style="500" customWidth="1"/>
    <col min="763" max="768" width="9.125" style="500" customWidth="1"/>
    <col min="769" max="771" width="9.625" style="500" customWidth="1"/>
    <col min="772" max="772" width="8.125" style="500" customWidth="1"/>
    <col min="773" max="1015" width="9" style="500"/>
    <col min="1016" max="1016" width="3.25" style="500" customWidth="1"/>
    <col min="1017" max="1017" width="1.75" style="500" customWidth="1"/>
    <col min="1018" max="1018" width="18.625" style="500" customWidth="1"/>
    <col min="1019" max="1024" width="9.125" style="500" customWidth="1"/>
    <col min="1025" max="1027" width="9.625" style="500" customWidth="1"/>
    <col min="1028" max="1028" width="8.125" style="500" customWidth="1"/>
    <col min="1029" max="1271" width="9" style="500"/>
    <col min="1272" max="1272" width="3.25" style="500" customWidth="1"/>
    <col min="1273" max="1273" width="1.75" style="500" customWidth="1"/>
    <col min="1274" max="1274" width="18.625" style="500" customWidth="1"/>
    <col min="1275" max="1280" width="9.125" style="500" customWidth="1"/>
    <col min="1281" max="1283" width="9.625" style="500" customWidth="1"/>
    <col min="1284" max="1284" width="8.125" style="500" customWidth="1"/>
    <col min="1285" max="1527" width="9" style="500"/>
    <col min="1528" max="1528" width="3.25" style="500" customWidth="1"/>
    <col min="1529" max="1529" width="1.75" style="500" customWidth="1"/>
    <col min="1530" max="1530" width="18.625" style="500" customWidth="1"/>
    <col min="1531" max="1536" width="9.125" style="500" customWidth="1"/>
    <col min="1537" max="1539" width="9.625" style="500" customWidth="1"/>
    <col min="1540" max="1540" width="8.125" style="500" customWidth="1"/>
    <col min="1541" max="1783" width="9" style="500"/>
    <col min="1784" max="1784" width="3.25" style="500" customWidth="1"/>
    <col min="1785" max="1785" width="1.75" style="500" customWidth="1"/>
    <col min="1786" max="1786" width="18.625" style="500" customWidth="1"/>
    <col min="1787" max="1792" width="9.125" style="500" customWidth="1"/>
    <col min="1793" max="1795" width="9.625" style="500" customWidth="1"/>
    <col min="1796" max="1796" width="8.125" style="500" customWidth="1"/>
    <col min="1797" max="2039" width="9" style="500"/>
    <col min="2040" max="2040" width="3.25" style="500" customWidth="1"/>
    <col min="2041" max="2041" width="1.75" style="500" customWidth="1"/>
    <col min="2042" max="2042" width="18.625" style="500" customWidth="1"/>
    <col min="2043" max="2048" width="9.125" style="500" customWidth="1"/>
    <col min="2049" max="2051" width="9.625" style="500" customWidth="1"/>
    <col min="2052" max="2052" width="8.125" style="500" customWidth="1"/>
    <col min="2053" max="2295" width="9" style="500"/>
    <col min="2296" max="2296" width="3.25" style="500" customWidth="1"/>
    <col min="2297" max="2297" width="1.75" style="500" customWidth="1"/>
    <col min="2298" max="2298" width="18.625" style="500" customWidth="1"/>
    <col min="2299" max="2304" width="9.125" style="500" customWidth="1"/>
    <col min="2305" max="2307" width="9.625" style="500" customWidth="1"/>
    <col min="2308" max="2308" width="8.125" style="500" customWidth="1"/>
    <col min="2309" max="2551" width="9" style="500"/>
    <col min="2552" max="2552" width="3.25" style="500" customWidth="1"/>
    <col min="2553" max="2553" width="1.75" style="500" customWidth="1"/>
    <col min="2554" max="2554" width="18.625" style="500" customWidth="1"/>
    <col min="2555" max="2560" width="9.125" style="500" customWidth="1"/>
    <col min="2561" max="2563" width="9.625" style="500" customWidth="1"/>
    <col min="2564" max="2564" width="8.125" style="500" customWidth="1"/>
    <col min="2565" max="2807" width="9" style="500"/>
    <col min="2808" max="2808" width="3.25" style="500" customWidth="1"/>
    <col min="2809" max="2809" width="1.75" style="500" customWidth="1"/>
    <col min="2810" max="2810" width="18.625" style="500" customWidth="1"/>
    <col min="2811" max="2816" width="9.125" style="500" customWidth="1"/>
    <col min="2817" max="2819" width="9.625" style="500" customWidth="1"/>
    <col min="2820" max="2820" width="8.125" style="500" customWidth="1"/>
    <col min="2821" max="3063" width="9" style="500"/>
    <col min="3064" max="3064" width="3.25" style="500" customWidth="1"/>
    <col min="3065" max="3065" width="1.75" style="500" customWidth="1"/>
    <col min="3066" max="3066" width="18.625" style="500" customWidth="1"/>
    <col min="3067" max="3072" width="9.125" style="500" customWidth="1"/>
    <col min="3073" max="3075" width="9.625" style="500" customWidth="1"/>
    <col min="3076" max="3076" width="8.125" style="500" customWidth="1"/>
    <col min="3077" max="3319" width="9" style="500"/>
    <col min="3320" max="3320" width="3.25" style="500" customWidth="1"/>
    <col min="3321" max="3321" width="1.75" style="500" customWidth="1"/>
    <col min="3322" max="3322" width="18.625" style="500" customWidth="1"/>
    <col min="3323" max="3328" width="9.125" style="500" customWidth="1"/>
    <col min="3329" max="3331" width="9.625" style="500" customWidth="1"/>
    <col min="3332" max="3332" width="8.125" style="500" customWidth="1"/>
    <col min="3333" max="3575" width="9" style="500"/>
    <col min="3576" max="3576" width="3.25" style="500" customWidth="1"/>
    <col min="3577" max="3577" width="1.75" style="500" customWidth="1"/>
    <col min="3578" max="3578" width="18.625" style="500" customWidth="1"/>
    <col min="3579" max="3584" width="9.125" style="500" customWidth="1"/>
    <col min="3585" max="3587" width="9.625" style="500" customWidth="1"/>
    <col min="3588" max="3588" width="8.125" style="500" customWidth="1"/>
    <col min="3589" max="3831" width="9" style="500"/>
    <col min="3832" max="3832" width="3.25" style="500" customWidth="1"/>
    <col min="3833" max="3833" width="1.75" style="500" customWidth="1"/>
    <col min="3834" max="3834" width="18.625" style="500" customWidth="1"/>
    <col min="3835" max="3840" width="9.125" style="500" customWidth="1"/>
    <col min="3841" max="3843" width="9.625" style="500" customWidth="1"/>
    <col min="3844" max="3844" width="8.125" style="500" customWidth="1"/>
    <col min="3845" max="4087" width="9" style="500"/>
    <col min="4088" max="4088" width="3.25" style="500" customWidth="1"/>
    <col min="4089" max="4089" width="1.75" style="500" customWidth="1"/>
    <col min="4090" max="4090" width="18.625" style="500" customWidth="1"/>
    <col min="4091" max="4096" width="9.125" style="500" customWidth="1"/>
    <col min="4097" max="4099" width="9.625" style="500" customWidth="1"/>
    <col min="4100" max="4100" width="8.125" style="500" customWidth="1"/>
    <col min="4101" max="4343" width="9" style="500"/>
    <col min="4344" max="4344" width="3.25" style="500" customWidth="1"/>
    <col min="4345" max="4345" width="1.75" style="500" customWidth="1"/>
    <col min="4346" max="4346" width="18.625" style="500" customWidth="1"/>
    <col min="4347" max="4352" width="9.125" style="500" customWidth="1"/>
    <col min="4353" max="4355" width="9.625" style="500" customWidth="1"/>
    <col min="4356" max="4356" width="8.125" style="500" customWidth="1"/>
    <col min="4357" max="4599" width="9" style="500"/>
    <col min="4600" max="4600" width="3.25" style="500" customWidth="1"/>
    <col min="4601" max="4601" width="1.75" style="500" customWidth="1"/>
    <col min="4602" max="4602" width="18.625" style="500" customWidth="1"/>
    <col min="4603" max="4608" width="9.125" style="500" customWidth="1"/>
    <col min="4609" max="4611" width="9.625" style="500" customWidth="1"/>
    <col min="4612" max="4612" width="8.125" style="500" customWidth="1"/>
    <col min="4613" max="4855" width="9" style="500"/>
    <col min="4856" max="4856" width="3.25" style="500" customWidth="1"/>
    <col min="4857" max="4857" width="1.75" style="500" customWidth="1"/>
    <col min="4858" max="4858" width="18.625" style="500" customWidth="1"/>
    <col min="4859" max="4864" width="9.125" style="500" customWidth="1"/>
    <col min="4865" max="4867" width="9.625" style="500" customWidth="1"/>
    <col min="4868" max="4868" width="8.125" style="500" customWidth="1"/>
    <col min="4869" max="5111" width="9" style="500"/>
    <col min="5112" max="5112" width="3.25" style="500" customWidth="1"/>
    <col min="5113" max="5113" width="1.75" style="500" customWidth="1"/>
    <col min="5114" max="5114" width="18.625" style="500" customWidth="1"/>
    <col min="5115" max="5120" width="9.125" style="500" customWidth="1"/>
    <col min="5121" max="5123" width="9.625" style="500" customWidth="1"/>
    <col min="5124" max="5124" width="8.125" style="500" customWidth="1"/>
    <col min="5125" max="5367" width="9" style="500"/>
    <col min="5368" max="5368" width="3.25" style="500" customWidth="1"/>
    <col min="5369" max="5369" width="1.75" style="500" customWidth="1"/>
    <col min="5370" max="5370" width="18.625" style="500" customWidth="1"/>
    <col min="5371" max="5376" width="9.125" style="500" customWidth="1"/>
    <col min="5377" max="5379" width="9.625" style="500" customWidth="1"/>
    <col min="5380" max="5380" width="8.125" style="500" customWidth="1"/>
    <col min="5381" max="5623" width="9" style="500"/>
    <col min="5624" max="5624" width="3.25" style="500" customWidth="1"/>
    <col min="5625" max="5625" width="1.75" style="500" customWidth="1"/>
    <col min="5626" max="5626" width="18.625" style="500" customWidth="1"/>
    <col min="5627" max="5632" width="9.125" style="500" customWidth="1"/>
    <col min="5633" max="5635" width="9.625" style="500" customWidth="1"/>
    <col min="5636" max="5636" width="8.125" style="500" customWidth="1"/>
    <col min="5637" max="5879" width="9" style="500"/>
    <col min="5880" max="5880" width="3.25" style="500" customWidth="1"/>
    <col min="5881" max="5881" width="1.75" style="500" customWidth="1"/>
    <col min="5882" max="5882" width="18.625" style="500" customWidth="1"/>
    <col min="5883" max="5888" width="9.125" style="500" customWidth="1"/>
    <col min="5889" max="5891" width="9.625" style="500" customWidth="1"/>
    <col min="5892" max="5892" width="8.125" style="500" customWidth="1"/>
    <col min="5893" max="6135" width="9" style="500"/>
    <col min="6136" max="6136" width="3.25" style="500" customWidth="1"/>
    <col min="6137" max="6137" width="1.75" style="500" customWidth="1"/>
    <col min="6138" max="6138" width="18.625" style="500" customWidth="1"/>
    <col min="6139" max="6144" width="9.125" style="500" customWidth="1"/>
    <col min="6145" max="6147" width="9.625" style="500" customWidth="1"/>
    <col min="6148" max="6148" width="8.125" style="500" customWidth="1"/>
    <col min="6149" max="6391" width="9" style="500"/>
    <col min="6392" max="6392" width="3.25" style="500" customWidth="1"/>
    <col min="6393" max="6393" width="1.75" style="500" customWidth="1"/>
    <col min="6394" max="6394" width="18.625" style="500" customWidth="1"/>
    <col min="6395" max="6400" width="9.125" style="500" customWidth="1"/>
    <col min="6401" max="6403" width="9.625" style="500" customWidth="1"/>
    <col min="6404" max="6404" width="8.125" style="500" customWidth="1"/>
    <col min="6405" max="6647" width="9" style="500"/>
    <col min="6648" max="6648" width="3.25" style="500" customWidth="1"/>
    <col min="6649" max="6649" width="1.75" style="500" customWidth="1"/>
    <col min="6650" max="6650" width="18.625" style="500" customWidth="1"/>
    <col min="6651" max="6656" width="9.125" style="500" customWidth="1"/>
    <col min="6657" max="6659" width="9.625" style="500" customWidth="1"/>
    <col min="6660" max="6660" width="8.125" style="500" customWidth="1"/>
    <col min="6661" max="6903" width="9" style="500"/>
    <col min="6904" max="6904" width="3.25" style="500" customWidth="1"/>
    <col min="6905" max="6905" width="1.75" style="500" customWidth="1"/>
    <col min="6906" max="6906" width="18.625" style="500" customWidth="1"/>
    <col min="6907" max="6912" width="9.125" style="500" customWidth="1"/>
    <col min="6913" max="6915" width="9.625" style="500" customWidth="1"/>
    <col min="6916" max="6916" width="8.125" style="500" customWidth="1"/>
    <col min="6917" max="7159" width="9" style="500"/>
    <col min="7160" max="7160" width="3.25" style="500" customWidth="1"/>
    <col min="7161" max="7161" width="1.75" style="500" customWidth="1"/>
    <col min="7162" max="7162" width="18.625" style="500" customWidth="1"/>
    <col min="7163" max="7168" width="9.125" style="500" customWidth="1"/>
    <col min="7169" max="7171" width="9.625" style="500" customWidth="1"/>
    <col min="7172" max="7172" width="8.125" style="500" customWidth="1"/>
    <col min="7173" max="7415" width="9" style="500"/>
    <col min="7416" max="7416" width="3.25" style="500" customWidth="1"/>
    <col min="7417" max="7417" width="1.75" style="500" customWidth="1"/>
    <col min="7418" max="7418" width="18.625" style="500" customWidth="1"/>
    <col min="7419" max="7424" width="9.125" style="500" customWidth="1"/>
    <col min="7425" max="7427" width="9.625" style="500" customWidth="1"/>
    <col min="7428" max="7428" width="8.125" style="500" customWidth="1"/>
    <col min="7429" max="7671" width="9" style="500"/>
    <col min="7672" max="7672" width="3.25" style="500" customWidth="1"/>
    <col min="7673" max="7673" width="1.75" style="500" customWidth="1"/>
    <col min="7674" max="7674" width="18.625" style="500" customWidth="1"/>
    <col min="7675" max="7680" width="9.125" style="500" customWidth="1"/>
    <col min="7681" max="7683" width="9.625" style="500" customWidth="1"/>
    <col min="7684" max="7684" width="8.125" style="500" customWidth="1"/>
    <col min="7685" max="7927" width="9" style="500"/>
    <col min="7928" max="7928" width="3.25" style="500" customWidth="1"/>
    <col min="7929" max="7929" width="1.75" style="500" customWidth="1"/>
    <col min="7930" max="7930" width="18.625" style="500" customWidth="1"/>
    <col min="7931" max="7936" width="9.125" style="500" customWidth="1"/>
    <col min="7937" max="7939" width="9.625" style="500" customWidth="1"/>
    <col min="7940" max="7940" width="8.125" style="500" customWidth="1"/>
    <col min="7941" max="8183" width="9" style="500"/>
    <col min="8184" max="8184" width="3.25" style="500" customWidth="1"/>
    <col min="8185" max="8185" width="1.75" style="500" customWidth="1"/>
    <col min="8186" max="8186" width="18.625" style="500" customWidth="1"/>
    <col min="8187" max="8192" width="9.125" style="500" customWidth="1"/>
    <col min="8193" max="8195" width="9.625" style="500" customWidth="1"/>
    <col min="8196" max="8196" width="8.125" style="500" customWidth="1"/>
    <col min="8197" max="8439" width="9" style="500"/>
    <col min="8440" max="8440" width="3.25" style="500" customWidth="1"/>
    <col min="8441" max="8441" width="1.75" style="500" customWidth="1"/>
    <col min="8442" max="8442" width="18.625" style="500" customWidth="1"/>
    <col min="8443" max="8448" width="9.125" style="500" customWidth="1"/>
    <col min="8449" max="8451" width="9.625" style="500" customWidth="1"/>
    <col min="8452" max="8452" width="8.125" style="500" customWidth="1"/>
    <col min="8453" max="8695" width="9" style="500"/>
    <col min="8696" max="8696" width="3.25" style="500" customWidth="1"/>
    <col min="8697" max="8697" width="1.75" style="500" customWidth="1"/>
    <col min="8698" max="8698" width="18.625" style="500" customWidth="1"/>
    <col min="8699" max="8704" width="9.125" style="500" customWidth="1"/>
    <col min="8705" max="8707" width="9.625" style="500" customWidth="1"/>
    <col min="8708" max="8708" width="8.125" style="500" customWidth="1"/>
    <col min="8709" max="8951" width="9" style="500"/>
    <col min="8952" max="8952" width="3.25" style="500" customWidth="1"/>
    <col min="8953" max="8953" width="1.75" style="500" customWidth="1"/>
    <col min="8954" max="8954" width="18.625" style="500" customWidth="1"/>
    <col min="8955" max="8960" width="9.125" style="500" customWidth="1"/>
    <col min="8961" max="8963" width="9.625" style="500" customWidth="1"/>
    <col min="8964" max="8964" width="8.125" style="500" customWidth="1"/>
    <col min="8965" max="9207" width="9" style="500"/>
    <col min="9208" max="9208" width="3.25" style="500" customWidth="1"/>
    <col min="9209" max="9209" width="1.75" style="500" customWidth="1"/>
    <col min="9210" max="9210" width="18.625" style="500" customWidth="1"/>
    <col min="9211" max="9216" width="9.125" style="500" customWidth="1"/>
    <col min="9217" max="9219" width="9.625" style="500" customWidth="1"/>
    <col min="9220" max="9220" width="8.125" style="500" customWidth="1"/>
    <col min="9221" max="9463" width="9" style="500"/>
    <col min="9464" max="9464" width="3.25" style="500" customWidth="1"/>
    <col min="9465" max="9465" width="1.75" style="500" customWidth="1"/>
    <col min="9466" max="9466" width="18.625" style="500" customWidth="1"/>
    <col min="9467" max="9472" width="9.125" style="500" customWidth="1"/>
    <col min="9473" max="9475" width="9.625" style="500" customWidth="1"/>
    <col min="9476" max="9476" width="8.125" style="500" customWidth="1"/>
    <col min="9477" max="9719" width="9" style="500"/>
    <col min="9720" max="9720" width="3.25" style="500" customWidth="1"/>
    <col min="9721" max="9721" width="1.75" style="500" customWidth="1"/>
    <col min="9722" max="9722" width="18.625" style="500" customWidth="1"/>
    <col min="9723" max="9728" width="9.125" style="500" customWidth="1"/>
    <col min="9729" max="9731" width="9.625" style="500" customWidth="1"/>
    <col min="9732" max="9732" width="8.125" style="500" customWidth="1"/>
    <col min="9733" max="9975" width="9" style="500"/>
    <col min="9976" max="9976" width="3.25" style="500" customWidth="1"/>
    <col min="9977" max="9977" width="1.75" style="500" customWidth="1"/>
    <col min="9978" max="9978" width="18.625" style="500" customWidth="1"/>
    <col min="9979" max="9984" width="9.125" style="500" customWidth="1"/>
    <col min="9985" max="9987" width="9.625" style="500" customWidth="1"/>
    <col min="9988" max="9988" width="8.125" style="500" customWidth="1"/>
    <col min="9989" max="10231" width="9" style="500"/>
    <col min="10232" max="10232" width="3.25" style="500" customWidth="1"/>
    <col min="10233" max="10233" width="1.75" style="500" customWidth="1"/>
    <col min="10234" max="10234" width="18.625" style="500" customWidth="1"/>
    <col min="10235" max="10240" width="9.125" style="500" customWidth="1"/>
    <col min="10241" max="10243" width="9.625" style="500" customWidth="1"/>
    <col min="10244" max="10244" width="8.125" style="500" customWidth="1"/>
    <col min="10245" max="10487" width="9" style="500"/>
    <col min="10488" max="10488" width="3.25" style="500" customWidth="1"/>
    <col min="10489" max="10489" width="1.75" style="500" customWidth="1"/>
    <col min="10490" max="10490" width="18.625" style="500" customWidth="1"/>
    <col min="10491" max="10496" width="9.125" style="500" customWidth="1"/>
    <col min="10497" max="10499" width="9.625" style="500" customWidth="1"/>
    <col min="10500" max="10500" width="8.125" style="500" customWidth="1"/>
    <col min="10501" max="10743" width="9" style="500"/>
    <col min="10744" max="10744" width="3.25" style="500" customWidth="1"/>
    <col min="10745" max="10745" width="1.75" style="500" customWidth="1"/>
    <col min="10746" max="10746" width="18.625" style="500" customWidth="1"/>
    <col min="10747" max="10752" width="9.125" style="500" customWidth="1"/>
    <col min="10753" max="10755" width="9.625" style="500" customWidth="1"/>
    <col min="10756" max="10756" width="8.125" style="500" customWidth="1"/>
    <col min="10757" max="10999" width="9" style="500"/>
    <col min="11000" max="11000" width="3.25" style="500" customWidth="1"/>
    <col min="11001" max="11001" width="1.75" style="500" customWidth="1"/>
    <col min="11002" max="11002" width="18.625" style="500" customWidth="1"/>
    <col min="11003" max="11008" width="9.125" style="500" customWidth="1"/>
    <col min="11009" max="11011" width="9.625" style="500" customWidth="1"/>
    <col min="11012" max="11012" width="8.125" style="500" customWidth="1"/>
    <col min="11013" max="11255" width="9" style="500"/>
    <col min="11256" max="11256" width="3.25" style="500" customWidth="1"/>
    <col min="11257" max="11257" width="1.75" style="500" customWidth="1"/>
    <col min="11258" max="11258" width="18.625" style="500" customWidth="1"/>
    <col min="11259" max="11264" width="9.125" style="500" customWidth="1"/>
    <col min="11265" max="11267" width="9.625" style="500" customWidth="1"/>
    <col min="11268" max="11268" width="8.125" style="500" customWidth="1"/>
    <col min="11269" max="11511" width="9" style="500"/>
    <col min="11512" max="11512" width="3.25" style="500" customWidth="1"/>
    <col min="11513" max="11513" width="1.75" style="500" customWidth="1"/>
    <col min="11514" max="11514" width="18.625" style="500" customWidth="1"/>
    <col min="11515" max="11520" width="9.125" style="500" customWidth="1"/>
    <col min="11521" max="11523" width="9.625" style="500" customWidth="1"/>
    <col min="11524" max="11524" width="8.125" style="500" customWidth="1"/>
    <col min="11525" max="11767" width="9" style="500"/>
    <col min="11768" max="11768" width="3.25" style="500" customWidth="1"/>
    <col min="11769" max="11769" width="1.75" style="500" customWidth="1"/>
    <col min="11770" max="11770" width="18.625" style="500" customWidth="1"/>
    <col min="11771" max="11776" width="9.125" style="500" customWidth="1"/>
    <col min="11777" max="11779" width="9.625" style="500" customWidth="1"/>
    <col min="11780" max="11780" width="8.125" style="500" customWidth="1"/>
    <col min="11781" max="12023" width="9" style="500"/>
    <col min="12024" max="12024" width="3.25" style="500" customWidth="1"/>
    <col min="12025" max="12025" width="1.75" style="500" customWidth="1"/>
    <col min="12026" max="12026" width="18.625" style="500" customWidth="1"/>
    <col min="12027" max="12032" width="9.125" style="500" customWidth="1"/>
    <col min="12033" max="12035" width="9.625" style="500" customWidth="1"/>
    <col min="12036" max="12036" width="8.125" style="500" customWidth="1"/>
    <col min="12037" max="12279" width="9" style="500"/>
    <col min="12280" max="12280" width="3.25" style="500" customWidth="1"/>
    <col min="12281" max="12281" width="1.75" style="500" customWidth="1"/>
    <col min="12282" max="12282" width="18.625" style="500" customWidth="1"/>
    <col min="12283" max="12288" width="9.125" style="500" customWidth="1"/>
    <col min="12289" max="12291" width="9.625" style="500" customWidth="1"/>
    <col min="12292" max="12292" width="8.125" style="500" customWidth="1"/>
    <col min="12293" max="12535" width="9" style="500"/>
    <col min="12536" max="12536" width="3.25" style="500" customWidth="1"/>
    <col min="12537" max="12537" width="1.75" style="500" customWidth="1"/>
    <col min="12538" max="12538" width="18.625" style="500" customWidth="1"/>
    <col min="12539" max="12544" width="9.125" style="500" customWidth="1"/>
    <col min="12545" max="12547" width="9.625" style="500" customWidth="1"/>
    <col min="12548" max="12548" width="8.125" style="500" customWidth="1"/>
    <col min="12549" max="12791" width="9" style="500"/>
    <col min="12792" max="12792" width="3.25" style="500" customWidth="1"/>
    <col min="12793" max="12793" width="1.75" style="500" customWidth="1"/>
    <col min="12794" max="12794" width="18.625" style="500" customWidth="1"/>
    <col min="12795" max="12800" width="9.125" style="500" customWidth="1"/>
    <col min="12801" max="12803" width="9.625" style="500" customWidth="1"/>
    <col min="12804" max="12804" width="8.125" style="500" customWidth="1"/>
    <col min="12805" max="13047" width="9" style="500"/>
    <col min="13048" max="13048" width="3.25" style="500" customWidth="1"/>
    <col min="13049" max="13049" width="1.75" style="500" customWidth="1"/>
    <col min="13050" max="13050" width="18.625" style="500" customWidth="1"/>
    <col min="13051" max="13056" width="9.125" style="500" customWidth="1"/>
    <col min="13057" max="13059" width="9.625" style="500" customWidth="1"/>
    <col min="13060" max="13060" width="8.125" style="500" customWidth="1"/>
    <col min="13061" max="13303" width="9" style="500"/>
    <col min="13304" max="13304" width="3.25" style="500" customWidth="1"/>
    <col min="13305" max="13305" width="1.75" style="500" customWidth="1"/>
    <col min="13306" max="13306" width="18.625" style="500" customWidth="1"/>
    <col min="13307" max="13312" width="9.125" style="500" customWidth="1"/>
    <col min="13313" max="13315" width="9.625" style="500" customWidth="1"/>
    <col min="13316" max="13316" width="8.125" style="500" customWidth="1"/>
    <col min="13317" max="13559" width="9" style="500"/>
    <col min="13560" max="13560" width="3.25" style="500" customWidth="1"/>
    <col min="13561" max="13561" width="1.75" style="500" customWidth="1"/>
    <col min="13562" max="13562" width="18.625" style="500" customWidth="1"/>
    <col min="13563" max="13568" width="9.125" style="500" customWidth="1"/>
    <col min="13569" max="13571" width="9.625" style="500" customWidth="1"/>
    <col min="13572" max="13572" width="8.125" style="500" customWidth="1"/>
    <col min="13573" max="13815" width="9" style="500"/>
    <col min="13816" max="13816" width="3.25" style="500" customWidth="1"/>
    <col min="13817" max="13817" width="1.75" style="500" customWidth="1"/>
    <col min="13818" max="13818" width="18.625" style="500" customWidth="1"/>
    <col min="13819" max="13824" width="9.125" style="500" customWidth="1"/>
    <col min="13825" max="13827" width="9.625" style="500" customWidth="1"/>
    <col min="13828" max="13828" width="8.125" style="500" customWidth="1"/>
    <col min="13829" max="14071" width="9" style="500"/>
    <col min="14072" max="14072" width="3.25" style="500" customWidth="1"/>
    <col min="14073" max="14073" width="1.75" style="500" customWidth="1"/>
    <col min="14074" max="14074" width="18.625" style="500" customWidth="1"/>
    <col min="14075" max="14080" width="9.125" style="500" customWidth="1"/>
    <col min="14081" max="14083" width="9.625" style="500" customWidth="1"/>
    <col min="14084" max="14084" width="8.125" style="500" customWidth="1"/>
    <col min="14085" max="14327" width="9" style="500"/>
    <col min="14328" max="14328" width="3.25" style="500" customWidth="1"/>
    <col min="14329" max="14329" width="1.75" style="500" customWidth="1"/>
    <col min="14330" max="14330" width="18.625" style="500" customWidth="1"/>
    <col min="14331" max="14336" width="9.125" style="500" customWidth="1"/>
    <col min="14337" max="14339" width="9.625" style="500" customWidth="1"/>
    <col min="14340" max="14340" width="8.125" style="500" customWidth="1"/>
    <col min="14341" max="14583" width="9" style="500"/>
    <col min="14584" max="14584" width="3.25" style="500" customWidth="1"/>
    <col min="14585" max="14585" width="1.75" style="500" customWidth="1"/>
    <col min="14586" max="14586" width="18.625" style="500" customWidth="1"/>
    <col min="14587" max="14592" width="9.125" style="500" customWidth="1"/>
    <col min="14593" max="14595" width="9.625" style="500" customWidth="1"/>
    <col min="14596" max="14596" width="8.125" style="500" customWidth="1"/>
    <col min="14597" max="14839" width="9" style="500"/>
    <col min="14840" max="14840" width="3.25" style="500" customWidth="1"/>
    <col min="14841" max="14841" width="1.75" style="500" customWidth="1"/>
    <col min="14842" max="14842" width="18.625" style="500" customWidth="1"/>
    <col min="14843" max="14848" width="9.125" style="500" customWidth="1"/>
    <col min="14849" max="14851" width="9.625" style="500" customWidth="1"/>
    <col min="14852" max="14852" width="8.125" style="500" customWidth="1"/>
    <col min="14853" max="15095" width="9" style="500"/>
    <col min="15096" max="15096" width="3.25" style="500" customWidth="1"/>
    <col min="15097" max="15097" width="1.75" style="500" customWidth="1"/>
    <col min="15098" max="15098" width="18.625" style="500" customWidth="1"/>
    <col min="15099" max="15104" width="9.125" style="500" customWidth="1"/>
    <col min="15105" max="15107" width="9.625" style="500" customWidth="1"/>
    <col min="15108" max="15108" width="8.125" style="500" customWidth="1"/>
    <col min="15109" max="15351" width="9" style="500"/>
    <col min="15352" max="15352" width="3.25" style="500" customWidth="1"/>
    <col min="15353" max="15353" width="1.75" style="500" customWidth="1"/>
    <col min="15354" max="15354" width="18.625" style="500" customWidth="1"/>
    <col min="15355" max="15360" width="9.125" style="500" customWidth="1"/>
    <col min="15361" max="15363" width="9.625" style="500" customWidth="1"/>
    <col min="15364" max="15364" width="8.125" style="500" customWidth="1"/>
    <col min="15365" max="15607" width="9" style="500"/>
    <col min="15608" max="15608" width="3.25" style="500" customWidth="1"/>
    <col min="15609" max="15609" width="1.75" style="500" customWidth="1"/>
    <col min="15610" max="15610" width="18.625" style="500" customWidth="1"/>
    <col min="15611" max="15616" width="9.125" style="500" customWidth="1"/>
    <col min="15617" max="15619" width="9.625" style="500" customWidth="1"/>
    <col min="15620" max="15620" width="8.125" style="500" customWidth="1"/>
    <col min="15621" max="15863" width="9" style="500"/>
    <col min="15864" max="15864" width="3.25" style="500" customWidth="1"/>
    <col min="15865" max="15865" width="1.75" style="500" customWidth="1"/>
    <col min="15866" max="15866" width="18.625" style="500" customWidth="1"/>
    <col min="15867" max="15872" width="9.125" style="500" customWidth="1"/>
    <col min="15873" max="15875" width="9.625" style="500" customWidth="1"/>
    <col min="15876" max="15876" width="8.125" style="500" customWidth="1"/>
    <col min="15877" max="16119" width="9" style="500"/>
    <col min="16120" max="16120" width="3.25" style="500" customWidth="1"/>
    <col min="16121" max="16121" width="1.75" style="500" customWidth="1"/>
    <col min="16122" max="16122" width="18.625" style="500" customWidth="1"/>
    <col min="16123" max="16128" width="9.125" style="500" customWidth="1"/>
    <col min="16129" max="16131" width="9.625" style="500" customWidth="1"/>
    <col min="16132" max="16132" width="8.125" style="500" customWidth="1"/>
    <col min="16133" max="16384" width="9" style="500"/>
  </cols>
  <sheetData>
    <row r="1" spans="1:11" s="1" customFormat="1" ht="18" customHeight="1">
      <c r="A1" s="1621" t="s">
        <v>1554</v>
      </c>
      <c r="B1" s="1621"/>
      <c r="C1" s="1621"/>
      <c r="D1" s="859"/>
      <c r="E1" s="859"/>
      <c r="F1" s="859"/>
      <c r="G1" s="859"/>
      <c r="H1" s="859"/>
      <c r="I1" s="859"/>
      <c r="J1" s="859"/>
      <c r="K1" s="859"/>
    </row>
    <row r="2" spans="1:11" s="499" customFormat="1" ht="21" customHeight="1">
      <c r="A2" s="1978" t="s">
        <v>2015</v>
      </c>
      <c r="B2" s="1978"/>
      <c r="C2" s="1978"/>
      <c r="D2" s="1978"/>
      <c r="E2" s="1978"/>
      <c r="F2" s="1978"/>
      <c r="G2" s="1978"/>
      <c r="H2" s="1978"/>
      <c r="I2" s="1978"/>
      <c r="J2" s="1978"/>
    </row>
    <row r="3" spans="1:11" ht="6" customHeight="1">
      <c r="H3" s="501"/>
    </row>
    <row r="4" spans="1:11" ht="18" customHeight="1">
      <c r="A4" s="1976"/>
      <c r="B4" s="1977"/>
      <c r="C4" s="1972" t="s">
        <v>1706</v>
      </c>
      <c r="D4" s="1972"/>
      <c r="E4" s="1972" t="s">
        <v>1707</v>
      </c>
      <c r="F4" s="1972"/>
      <c r="G4" s="1972" t="s">
        <v>1708</v>
      </c>
      <c r="H4" s="1972"/>
      <c r="I4" s="1972" t="s">
        <v>804</v>
      </c>
      <c r="J4" s="1972"/>
    </row>
    <row r="5" spans="1:11" ht="26.25" customHeight="1">
      <c r="A5" s="1986"/>
      <c r="B5" s="1987"/>
      <c r="C5" s="965" t="s">
        <v>1709</v>
      </c>
      <c r="D5" s="965" t="s">
        <v>1711</v>
      </c>
      <c r="E5" s="965" t="s">
        <v>1709</v>
      </c>
      <c r="F5" s="965" t="s">
        <v>1711</v>
      </c>
      <c r="G5" s="965" t="s">
        <v>1709</v>
      </c>
      <c r="H5" s="965" t="s">
        <v>1711</v>
      </c>
      <c r="I5" s="965" t="s">
        <v>1709</v>
      </c>
      <c r="J5" s="965" t="s">
        <v>1711</v>
      </c>
    </row>
    <row r="6" spans="1:11" s="503" customFormat="1" ht="18.75" customHeight="1">
      <c r="A6" s="1984" t="s">
        <v>1713</v>
      </c>
      <c r="B6" s="1985"/>
      <c r="C6" s="502">
        <v>664</v>
      </c>
      <c r="D6" s="502">
        <v>67469</v>
      </c>
      <c r="E6" s="502">
        <v>492</v>
      </c>
      <c r="F6" s="502">
        <v>58582</v>
      </c>
      <c r="G6" s="502">
        <v>132</v>
      </c>
      <c r="H6" s="502">
        <v>7210</v>
      </c>
      <c r="I6" s="502">
        <v>40</v>
      </c>
      <c r="J6" s="502">
        <v>1677</v>
      </c>
    </row>
    <row r="7" spans="1:11" s="503" customFormat="1" ht="18.75" customHeight="1">
      <c r="A7" s="966"/>
      <c r="B7" s="505" t="s">
        <v>1710</v>
      </c>
      <c r="C7" s="502">
        <v>599</v>
      </c>
      <c r="D7" s="502">
        <v>62834</v>
      </c>
      <c r="E7" s="502">
        <v>427</v>
      </c>
      <c r="F7" s="502">
        <v>53947</v>
      </c>
      <c r="G7" s="502">
        <v>132</v>
      </c>
      <c r="H7" s="502">
        <v>7210</v>
      </c>
      <c r="I7" s="502">
        <v>40</v>
      </c>
      <c r="J7" s="502">
        <v>1677</v>
      </c>
    </row>
    <row r="8" spans="1:11" s="503" customFormat="1" ht="18.75" customHeight="1">
      <c r="A8" s="1984" t="s">
        <v>1714</v>
      </c>
      <c r="B8" s="1985"/>
      <c r="C8" s="502">
        <v>570</v>
      </c>
      <c r="D8" s="502">
        <v>57075</v>
      </c>
      <c r="E8" s="502">
        <v>424</v>
      </c>
      <c r="F8" s="502">
        <v>49085</v>
      </c>
      <c r="G8" s="502">
        <v>114</v>
      </c>
      <c r="H8" s="502">
        <v>6403</v>
      </c>
      <c r="I8" s="502">
        <v>32</v>
      </c>
      <c r="J8" s="502">
        <v>1587</v>
      </c>
    </row>
    <row r="9" spans="1:11" s="503" customFormat="1" ht="18.75" customHeight="1">
      <c r="A9" s="966"/>
      <c r="B9" s="505" t="s">
        <v>1710</v>
      </c>
      <c r="C9" s="502">
        <v>508</v>
      </c>
      <c r="D9" s="502">
        <v>53365</v>
      </c>
      <c r="E9" s="502">
        <v>362</v>
      </c>
      <c r="F9" s="502">
        <v>45375</v>
      </c>
      <c r="G9" s="502">
        <v>114</v>
      </c>
      <c r="H9" s="502">
        <v>6403</v>
      </c>
      <c r="I9" s="502">
        <v>32</v>
      </c>
      <c r="J9" s="502">
        <v>1587</v>
      </c>
    </row>
    <row r="10" spans="1:11" s="503" customFormat="1" ht="18.75" customHeight="1">
      <c r="A10" s="1984" t="s">
        <v>1647</v>
      </c>
      <c r="B10" s="1985"/>
      <c r="C10" s="502">
        <v>748</v>
      </c>
      <c r="D10" s="502">
        <v>83258</v>
      </c>
      <c r="E10" s="502">
        <v>640</v>
      </c>
      <c r="F10" s="502">
        <v>77921</v>
      </c>
      <c r="G10" s="502">
        <v>98</v>
      </c>
      <c r="H10" s="502">
        <v>4957</v>
      </c>
      <c r="I10" s="502">
        <v>10</v>
      </c>
      <c r="J10" s="502">
        <v>380</v>
      </c>
    </row>
    <row r="11" spans="1:11" s="503" customFormat="1" ht="18.75" customHeight="1">
      <c r="A11" s="967"/>
      <c r="B11" s="505" t="s">
        <v>1710</v>
      </c>
      <c r="C11" s="502">
        <v>677</v>
      </c>
      <c r="D11" s="502">
        <v>78723</v>
      </c>
      <c r="E11" s="502">
        <v>569</v>
      </c>
      <c r="F11" s="502">
        <v>73386</v>
      </c>
      <c r="G11" s="502">
        <v>98</v>
      </c>
      <c r="H11" s="502">
        <v>4957</v>
      </c>
      <c r="I11" s="502">
        <v>10</v>
      </c>
      <c r="J11" s="502">
        <v>380</v>
      </c>
    </row>
    <row r="12" spans="1:11" s="503" customFormat="1" ht="18.75" customHeight="1">
      <c r="A12" s="1984" t="s">
        <v>1648</v>
      </c>
      <c r="B12" s="1985"/>
      <c r="C12" s="502">
        <v>792</v>
      </c>
      <c r="D12" s="502">
        <v>71560</v>
      </c>
      <c r="E12" s="502">
        <v>503</v>
      </c>
      <c r="F12" s="502">
        <v>56646</v>
      </c>
      <c r="G12" s="502">
        <v>138</v>
      </c>
      <c r="H12" s="502">
        <v>7373</v>
      </c>
      <c r="I12" s="502">
        <v>151</v>
      </c>
      <c r="J12" s="502">
        <v>7541</v>
      </c>
    </row>
    <row r="13" spans="1:11" s="503" customFormat="1" ht="18.75" customHeight="1">
      <c r="A13" s="966"/>
      <c r="B13" s="505" t="s">
        <v>1710</v>
      </c>
      <c r="C13" s="502">
        <v>711</v>
      </c>
      <c r="D13" s="502">
        <v>66715</v>
      </c>
      <c r="E13" s="502">
        <v>422</v>
      </c>
      <c r="F13" s="502">
        <v>51801</v>
      </c>
      <c r="G13" s="502">
        <v>138</v>
      </c>
      <c r="H13" s="502">
        <v>7373</v>
      </c>
      <c r="I13" s="502">
        <v>151</v>
      </c>
      <c r="J13" s="502">
        <v>7541</v>
      </c>
    </row>
    <row r="14" spans="1:11" s="503" customFormat="1" ht="18.75" customHeight="1">
      <c r="A14" s="1984" t="s">
        <v>1625</v>
      </c>
      <c r="B14" s="1985"/>
      <c r="C14" s="1155">
        <v>687</v>
      </c>
      <c r="D14" s="1155">
        <v>66413</v>
      </c>
      <c r="E14" s="1155">
        <v>483</v>
      </c>
      <c r="F14" s="1155">
        <v>54879</v>
      </c>
      <c r="G14" s="1155">
        <v>119</v>
      </c>
      <c r="H14" s="1155">
        <v>7001</v>
      </c>
      <c r="I14" s="1155">
        <v>85</v>
      </c>
      <c r="J14" s="1155">
        <v>4533</v>
      </c>
    </row>
    <row r="15" spans="1:11" s="503" customFormat="1" ht="18.75" customHeight="1">
      <c r="A15" s="966"/>
      <c r="B15" s="505" t="s">
        <v>1710</v>
      </c>
      <c r="C15" s="1155">
        <v>622</v>
      </c>
      <c r="D15" s="1155">
        <v>61953</v>
      </c>
      <c r="E15" s="1155">
        <v>418</v>
      </c>
      <c r="F15" s="1155">
        <v>50419</v>
      </c>
      <c r="G15" s="1155">
        <v>119</v>
      </c>
      <c r="H15" s="1155">
        <v>7001</v>
      </c>
      <c r="I15" s="1155">
        <v>85</v>
      </c>
      <c r="J15" s="1155">
        <v>4533</v>
      </c>
    </row>
    <row r="16" spans="1:11" s="503" customFormat="1" ht="18.75" customHeight="1">
      <c r="A16" s="1984" t="s">
        <v>1785</v>
      </c>
      <c r="B16" s="1985"/>
      <c r="C16" s="1155">
        <v>671</v>
      </c>
      <c r="D16" s="1155">
        <v>66016</v>
      </c>
      <c r="E16" s="1155">
        <v>478</v>
      </c>
      <c r="F16" s="1155">
        <v>55227</v>
      </c>
      <c r="G16" s="1155">
        <v>83</v>
      </c>
      <c r="H16" s="1155">
        <v>4533</v>
      </c>
      <c r="I16" s="1155">
        <v>110</v>
      </c>
      <c r="J16" s="1155">
        <v>6256</v>
      </c>
    </row>
    <row r="17" spans="1:10" s="503" customFormat="1" ht="18.75" customHeight="1">
      <c r="A17" s="966"/>
      <c r="B17" s="505" t="s">
        <v>1710</v>
      </c>
      <c r="C17" s="1155">
        <v>588</v>
      </c>
      <c r="D17" s="1155">
        <v>58477</v>
      </c>
      <c r="E17" s="1155">
        <v>396</v>
      </c>
      <c r="F17" s="1155">
        <v>47882</v>
      </c>
      <c r="G17" s="1155">
        <v>83</v>
      </c>
      <c r="H17" s="1155">
        <v>4533</v>
      </c>
      <c r="I17" s="1155">
        <v>109</v>
      </c>
      <c r="J17" s="1155">
        <v>6062</v>
      </c>
    </row>
    <row r="18" spans="1:10" ht="24" customHeight="1">
      <c r="A18" s="1154" t="s">
        <v>1716</v>
      </c>
      <c r="B18" s="507"/>
    </row>
    <row r="19" spans="1:10" ht="18" customHeight="1"/>
    <row r="20" spans="1:10" ht="18" customHeight="1"/>
    <row r="21" spans="1:10" ht="18" customHeight="1"/>
    <row r="22" spans="1:10" ht="18" customHeight="1"/>
    <row r="23" spans="1:10" ht="18" customHeight="1"/>
    <row r="24" spans="1:10" ht="18" customHeight="1"/>
    <row r="25" spans="1:10" ht="18" customHeight="1"/>
  </sheetData>
  <mergeCells count="13">
    <mergeCell ref="A16:B16"/>
    <mergeCell ref="A12:B12"/>
    <mergeCell ref="A4:B5"/>
    <mergeCell ref="A10:B10"/>
    <mergeCell ref="A8:B8"/>
    <mergeCell ref="A6:B6"/>
    <mergeCell ref="A14:B14"/>
    <mergeCell ref="A1:C1"/>
    <mergeCell ref="C4:D4"/>
    <mergeCell ref="E4:F4"/>
    <mergeCell ref="G4:H4"/>
    <mergeCell ref="I4:J4"/>
    <mergeCell ref="A2:J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C66"/>
  </sheetPr>
  <dimension ref="A1:O23"/>
  <sheetViews>
    <sheetView showGridLines="0" zoomScaleNormal="100" zoomScaleSheetLayoutView="100" workbookViewId="0">
      <selection activeCell="O11" sqref="O11"/>
    </sheetView>
  </sheetViews>
  <sheetFormatPr defaultRowHeight="11.25"/>
  <cols>
    <col min="1" max="1" width="15.25" style="500" bestFit="1" customWidth="1"/>
    <col min="2" max="12" width="6.625" style="500" customWidth="1"/>
    <col min="13" max="15" width="2.625" style="500" bestFit="1" customWidth="1"/>
    <col min="16" max="259" width="9" style="500"/>
    <col min="260" max="260" width="20.5" style="500" customWidth="1"/>
    <col min="261" max="262" width="9.375" style="500" bestFit="1" customWidth="1"/>
    <col min="263" max="263" width="1.375" style="500" customWidth="1"/>
    <col min="264" max="264" width="20.5" style="500" customWidth="1"/>
    <col min="265" max="266" width="9.375" style="500" bestFit="1" customWidth="1"/>
    <col min="267" max="267" width="9" style="500"/>
    <col min="268" max="268" width="17.875" style="500" customWidth="1"/>
    <col min="269" max="515" width="9" style="500"/>
    <col min="516" max="516" width="20.5" style="500" customWidth="1"/>
    <col min="517" max="518" width="9.375" style="500" bestFit="1" customWidth="1"/>
    <col min="519" max="519" width="1.375" style="500" customWidth="1"/>
    <col min="520" max="520" width="20.5" style="500" customWidth="1"/>
    <col min="521" max="522" width="9.375" style="500" bestFit="1" customWidth="1"/>
    <col min="523" max="523" width="9" style="500"/>
    <col min="524" max="524" width="17.875" style="500" customWidth="1"/>
    <col min="525" max="771" width="9" style="500"/>
    <col min="772" max="772" width="20.5" style="500" customWidth="1"/>
    <col min="773" max="774" width="9.375" style="500" bestFit="1" customWidth="1"/>
    <col min="775" max="775" width="1.375" style="500" customWidth="1"/>
    <col min="776" max="776" width="20.5" style="500" customWidth="1"/>
    <col min="777" max="778" width="9.375" style="500" bestFit="1" customWidth="1"/>
    <col min="779" max="779" width="9" style="500"/>
    <col min="780" max="780" width="17.875" style="500" customWidth="1"/>
    <col min="781" max="1027" width="9" style="500"/>
    <col min="1028" max="1028" width="20.5" style="500" customWidth="1"/>
    <col min="1029" max="1030" width="9.375" style="500" bestFit="1" customWidth="1"/>
    <col min="1031" max="1031" width="1.375" style="500" customWidth="1"/>
    <col min="1032" max="1032" width="20.5" style="500" customWidth="1"/>
    <col min="1033" max="1034" width="9.375" style="500" bestFit="1" customWidth="1"/>
    <col min="1035" max="1035" width="9" style="500"/>
    <col min="1036" max="1036" width="17.875" style="500" customWidth="1"/>
    <col min="1037" max="1283" width="9" style="500"/>
    <col min="1284" max="1284" width="20.5" style="500" customWidth="1"/>
    <col min="1285" max="1286" width="9.375" style="500" bestFit="1" customWidth="1"/>
    <col min="1287" max="1287" width="1.375" style="500" customWidth="1"/>
    <col min="1288" max="1288" width="20.5" style="500" customWidth="1"/>
    <col min="1289" max="1290" width="9.375" style="500" bestFit="1" customWidth="1"/>
    <col min="1291" max="1291" width="9" style="500"/>
    <col min="1292" max="1292" width="17.875" style="500" customWidth="1"/>
    <col min="1293" max="1539" width="9" style="500"/>
    <col min="1540" max="1540" width="20.5" style="500" customWidth="1"/>
    <col min="1541" max="1542" width="9.375" style="500" bestFit="1" customWidth="1"/>
    <col min="1543" max="1543" width="1.375" style="500" customWidth="1"/>
    <col min="1544" max="1544" width="20.5" style="500" customWidth="1"/>
    <col min="1545" max="1546" width="9.375" style="500" bestFit="1" customWidth="1"/>
    <col min="1547" max="1547" width="9" style="500"/>
    <col min="1548" max="1548" width="17.875" style="500" customWidth="1"/>
    <col min="1549" max="1795" width="9" style="500"/>
    <col min="1796" max="1796" width="20.5" style="500" customWidth="1"/>
    <col min="1797" max="1798" width="9.375" style="500" bestFit="1" customWidth="1"/>
    <col min="1799" max="1799" width="1.375" style="500" customWidth="1"/>
    <col min="1800" max="1800" width="20.5" style="500" customWidth="1"/>
    <col min="1801" max="1802" width="9.375" style="500" bestFit="1" customWidth="1"/>
    <col min="1803" max="1803" width="9" style="500"/>
    <col min="1804" max="1804" width="17.875" style="500" customWidth="1"/>
    <col min="1805" max="2051" width="9" style="500"/>
    <col min="2052" max="2052" width="20.5" style="500" customWidth="1"/>
    <col min="2053" max="2054" width="9.375" style="500" bestFit="1" customWidth="1"/>
    <col min="2055" max="2055" width="1.375" style="500" customWidth="1"/>
    <col min="2056" max="2056" width="20.5" style="500" customWidth="1"/>
    <col min="2057" max="2058" width="9.375" style="500" bestFit="1" customWidth="1"/>
    <col min="2059" max="2059" width="9" style="500"/>
    <col min="2060" max="2060" width="17.875" style="500" customWidth="1"/>
    <col min="2061" max="2307" width="9" style="500"/>
    <col min="2308" max="2308" width="20.5" style="500" customWidth="1"/>
    <col min="2309" max="2310" width="9.375" style="500" bestFit="1" customWidth="1"/>
    <col min="2311" max="2311" width="1.375" style="500" customWidth="1"/>
    <col min="2312" max="2312" width="20.5" style="500" customWidth="1"/>
    <col min="2313" max="2314" width="9.375" style="500" bestFit="1" customWidth="1"/>
    <col min="2315" max="2315" width="9" style="500"/>
    <col min="2316" max="2316" width="17.875" style="500" customWidth="1"/>
    <col min="2317" max="2563" width="9" style="500"/>
    <col min="2564" max="2564" width="20.5" style="500" customWidth="1"/>
    <col min="2565" max="2566" width="9.375" style="500" bestFit="1" customWidth="1"/>
    <col min="2567" max="2567" width="1.375" style="500" customWidth="1"/>
    <col min="2568" max="2568" width="20.5" style="500" customWidth="1"/>
    <col min="2569" max="2570" width="9.375" style="500" bestFit="1" customWidth="1"/>
    <col min="2571" max="2571" width="9" style="500"/>
    <col min="2572" max="2572" width="17.875" style="500" customWidth="1"/>
    <col min="2573" max="2819" width="9" style="500"/>
    <col min="2820" max="2820" width="20.5" style="500" customWidth="1"/>
    <col min="2821" max="2822" width="9.375" style="500" bestFit="1" customWidth="1"/>
    <col min="2823" max="2823" width="1.375" style="500" customWidth="1"/>
    <col min="2824" max="2824" width="20.5" style="500" customWidth="1"/>
    <col min="2825" max="2826" width="9.375" style="500" bestFit="1" customWidth="1"/>
    <col min="2827" max="2827" width="9" style="500"/>
    <col min="2828" max="2828" width="17.875" style="500" customWidth="1"/>
    <col min="2829" max="3075" width="9" style="500"/>
    <col min="3076" max="3076" width="20.5" style="500" customWidth="1"/>
    <col min="3077" max="3078" width="9.375" style="500" bestFit="1" customWidth="1"/>
    <col min="3079" max="3079" width="1.375" style="500" customWidth="1"/>
    <col min="3080" max="3080" width="20.5" style="500" customWidth="1"/>
    <col min="3081" max="3082" width="9.375" style="500" bestFit="1" customWidth="1"/>
    <col min="3083" max="3083" width="9" style="500"/>
    <col min="3084" max="3084" width="17.875" style="500" customWidth="1"/>
    <col min="3085" max="3331" width="9" style="500"/>
    <col min="3332" max="3332" width="20.5" style="500" customWidth="1"/>
    <col min="3333" max="3334" width="9.375" style="500" bestFit="1" customWidth="1"/>
    <col min="3335" max="3335" width="1.375" style="500" customWidth="1"/>
    <col min="3336" max="3336" width="20.5" style="500" customWidth="1"/>
    <col min="3337" max="3338" width="9.375" style="500" bestFit="1" customWidth="1"/>
    <col min="3339" max="3339" width="9" style="500"/>
    <col min="3340" max="3340" width="17.875" style="500" customWidth="1"/>
    <col min="3341" max="3587" width="9" style="500"/>
    <col min="3588" max="3588" width="20.5" style="500" customWidth="1"/>
    <col min="3589" max="3590" width="9.375" style="500" bestFit="1" customWidth="1"/>
    <col min="3591" max="3591" width="1.375" style="500" customWidth="1"/>
    <col min="3592" max="3592" width="20.5" style="500" customWidth="1"/>
    <col min="3593" max="3594" width="9.375" style="500" bestFit="1" customWidth="1"/>
    <col min="3595" max="3595" width="9" style="500"/>
    <col min="3596" max="3596" width="17.875" style="500" customWidth="1"/>
    <col min="3597" max="3843" width="9" style="500"/>
    <col min="3844" max="3844" width="20.5" style="500" customWidth="1"/>
    <col min="3845" max="3846" width="9.375" style="500" bestFit="1" customWidth="1"/>
    <col min="3847" max="3847" width="1.375" style="500" customWidth="1"/>
    <col min="3848" max="3848" width="20.5" style="500" customWidth="1"/>
    <col min="3849" max="3850" width="9.375" style="500" bestFit="1" customWidth="1"/>
    <col min="3851" max="3851" width="9" style="500"/>
    <col min="3852" max="3852" width="17.875" style="500" customWidth="1"/>
    <col min="3853" max="4099" width="9" style="500"/>
    <col min="4100" max="4100" width="20.5" style="500" customWidth="1"/>
    <col min="4101" max="4102" width="9.375" style="500" bestFit="1" customWidth="1"/>
    <col min="4103" max="4103" width="1.375" style="500" customWidth="1"/>
    <col min="4104" max="4104" width="20.5" style="500" customWidth="1"/>
    <col min="4105" max="4106" width="9.375" style="500" bestFit="1" customWidth="1"/>
    <col min="4107" max="4107" width="9" style="500"/>
    <col min="4108" max="4108" width="17.875" style="500" customWidth="1"/>
    <col min="4109" max="4355" width="9" style="500"/>
    <col min="4356" max="4356" width="20.5" style="500" customWidth="1"/>
    <col min="4357" max="4358" width="9.375" style="500" bestFit="1" customWidth="1"/>
    <col min="4359" max="4359" width="1.375" style="500" customWidth="1"/>
    <col min="4360" max="4360" width="20.5" style="500" customWidth="1"/>
    <col min="4361" max="4362" width="9.375" style="500" bestFit="1" customWidth="1"/>
    <col min="4363" max="4363" width="9" style="500"/>
    <col min="4364" max="4364" width="17.875" style="500" customWidth="1"/>
    <col min="4365" max="4611" width="9" style="500"/>
    <col min="4612" max="4612" width="20.5" style="500" customWidth="1"/>
    <col min="4613" max="4614" width="9.375" style="500" bestFit="1" customWidth="1"/>
    <col min="4615" max="4615" width="1.375" style="500" customWidth="1"/>
    <col min="4616" max="4616" width="20.5" style="500" customWidth="1"/>
    <col min="4617" max="4618" width="9.375" style="500" bestFit="1" customWidth="1"/>
    <col min="4619" max="4619" width="9" style="500"/>
    <col min="4620" max="4620" width="17.875" style="500" customWidth="1"/>
    <col min="4621" max="4867" width="9" style="500"/>
    <col min="4868" max="4868" width="20.5" style="500" customWidth="1"/>
    <col min="4869" max="4870" width="9.375" style="500" bestFit="1" customWidth="1"/>
    <col min="4871" max="4871" width="1.375" style="500" customWidth="1"/>
    <col min="4872" max="4872" width="20.5" style="500" customWidth="1"/>
    <col min="4873" max="4874" width="9.375" style="500" bestFit="1" customWidth="1"/>
    <col min="4875" max="4875" width="9" style="500"/>
    <col min="4876" max="4876" width="17.875" style="500" customWidth="1"/>
    <col min="4877" max="5123" width="9" style="500"/>
    <col min="5124" max="5124" width="20.5" style="500" customWidth="1"/>
    <col min="5125" max="5126" width="9.375" style="500" bestFit="1" customWidth="1"/>
    <col min="5127" max="5127" width="1.375" style="500" customWidth="1"/>
    <col min="5128" max="5128" width="20.5" style="500" customWidth="1"/>
    <col min="5129" max="5130" width="9.375" style="500" bestFit="1" customWidth="1"/>
    <col min="5131" max="5131" width="9" style="500"/>
    <col min="5132" max="5132" width="17.875" style="500" customWidth="1"/>
    <col min="5133" max="5379" width="9" style="500"/>
    <col min="5380" max="5380" width="20.5" style="500" customWidth="1"/>
    <col min="5381" max="5382" width="9.375" style="500" bestFit="1" customWidth="1"/>
    <col min="5383" max="5383" width="1.375" style="500" customWidth="1"/>
    <col min="5384" max="5384" width="20.5" style="500" customWidth="1"/>
    <col min="5385" max="5386" width="9.375" style="500" bestFit="1" customWidth="1"/>
    <col min="5387" max="5387" width="9" style="500"/>
    <col min="5388" max="5388" width="17.875" style="500" customWidth="1"/>
    <col min="5389" max="5635" width="9" style="500"/>
    <col min="5636" max="5636" width="20.5" style="500" customWidth="1"/>
    <col min="5637" max="5638" width="9.375" style="500" bestFit="1" customWidth="1"/>
    <col min="5639" max="5639" width="1.375" style="500" customWidth="1"/>
    <col min="5640" max="5640" width="20.5" style="500" customWidth="1"/>
    <col min="5641" max="5642" width="9.375" style="500" bestFit="1" customWidth="1"/>
    <col min="5643" max="5643" width="9" style="500"/>
    <col min="5644" max="5644" width="17.875" style="500" customWidth="1"/>
    <col min="5645" max="5891" width="9" style="500"/>
    <col min="5892" max="5892" width="20.5" style="500" customWidth="1"/>
    <col min="5893" max="5894" width="9.375" style="500" bestFit="1" customWidth="1"/>
    <col min="5895" max="5895" width="1.375" style="500" customWidth="1"/>
    <col min="5896" max="5896" width="20.5" style="500" customWidth="1"/>
    <col min="5897" max="5898" width="9.375" style="500" bestFit="1" customWidth="1"/>
    <col min="5899" max="5899" width="9" style="500"/>
    <col min="5900" max="5900" width="17.875" style="500" customWidth="1"/>
    <col min="5901" max="6147" width="9" style="500"/>
    <col min="6148" max="6148" width="20.5" style="500" customWidth="1"/>
    <col min="6149" max="6150" width="9.375" style="500" bestFit="1" customWidth="1"/>
    <col min="6151" max="6151" width="1.375" style="500" customWidth="1"/>
    <col min="6152" max="6152" width="20.5" style="500" customWidth="1"/>
    <col min="6153" max="6154" width="9.375" style="500" bestFit="1" customWidth="1"/>
    <col min="6155" max="6155" width="9" style="500"/>
    <col min="6156" max="6156" width="17.875" style="500" customWidth="1"/>
    <col min="6157" max="6403" width="9" style="500"/>
    <col min="6404" max="6404" width="20.5" style="500" customWidth="1"/>
    <col min="6405" max="6406" width="9.375" style="500" bestFit="1" customWidth="1"/>
    <col min="6407" max="6407" width="1.375" style="500" customWidth="1"/>
    <col min="6408" max="6408" width="20.5" style="500" customWidth="1"/>
    <col min="6409" max="6410" width="9.375" style="500" bestFit="1" customWidth="1"/>
    <col min="6411" max="6411" width="9" style="500"/>
    <col min="6412" max="6412" width="17.875" style="500" customWidth="1"/>
    <col min="6413" max="6659" width="9" style="500"/>
    <col min="6660" max="6660" width="20.5" style="500" customWidth="1"/>
    <col min="6661" max="6662" width="9.375" style="500" bestFit="1" customWidth="1"/>
    <col min="6663" max="6663" width="1.375" style="500" customWidth="1"/>
    <col min="6664" max="6664" width="20.5" style="500" customWidth="1"/>
    <col min="6665" max="6666" width="9.375" style="500" bestFit="1" customWidth="1"/>
    <col min="6667" max="6667" width="9" style="500"/>
    <col min="6668" max="6668" width="17.875" style="500" customWidth="1"/>
    <col min="6669" max="6915" width="9" style="500"/>
    <col min="6916" max="6916" width="20.5" style="500" customWidth="1"/>
    <col min="6917" max="6918" width="9.375" style="500" bestFit="1" customWidth="1"/>
    <col min="6919" max="6919" width="1.375" style="500" customWidth="1"/>
    <col min="6920" max="6920" width="20.5" style="500" customWidth="1"/>
    <col min="6921" max="6922" width="9.375" style="500" bestFit="1" customWidth="1"/>
    <col min="6923" max="6923" width="9" style="500"/>
    <col min="6924" max="6924" width="17.875" style="500" customWidth="1"/>
    <col min="6925" max="7171" width="9" style="500"/>
    <col min="7172" max="7172" width="20.5" style="500" customWidth="1"/>
    <col min="7173" max="7174" width="9.375" style="500" bestFit="1" customWidth="1"/>
    <col min="7175" max="7175" width="1.375" style="500" customWidth="1"/>
    <col min="7176" max="7176" width="20.5" style="500" customWidth="1"/>
    <col min="7177" max="7178" width="9.375" style="500" bestFit="1" customWidth="1"/>
    <col min="7179" max="7179" width="9" style="500"/>
    <col min="7180" max="7180" width="17.875" style="500" customWidth="1"/>
    <col min="7181" max="7427" width="9" style="500"/>
    <col min="7428" max="7428" width="20.5" style="500" customWidth="1"/>
    <col min="7429" max="7430" width="9.375" style="500" bestFit="1" customWidth="1"/>
    <col min="7431" max="7431" width="1.375" style="500" customWidth="1"/>
    <col min="7432" max="7432" width="20.5" style="500" customWidth="1"/>
    <col min="7433" max="7434" width="9.375" style="500" bestFit="1" customWidth="1"/>
    <col min="7435" max="7435" width="9" style="500"/>
    <col min="7436" max="7436" width="17.875" style="500" customWidth="1"/>
    <col min="7437" max="7683" width="9" style="500"/>
    <col min="7684" max="7684" width="20.5" style="500" customWidth="1"/>
    <col min="7685" max="7686" width="9.375" style="500" bestFit="1" customWidth="1"/>
    <col min="7687" max="7687" width="1.375" style="500" customWidth="1"/>
    <col min="7688" max="7688" width="20.5" style="500" customWidth="1"/>
    <col min="7689" max="7690" width="9.375" style="500" bestFit="1" customWidth="1"/>
    <col min="7691" max="7691" width="9" style="500"/>
    <col min="7692" max="7692" width="17.875" style="500" customWidth="1"/>
    <col min="7693" max="7939" width="9" style="500"/>
    <col min="7940" max="7940" width="20.5" style="500" customWidth="1"/>
    <col min="7941" max="7942" width="9.375" style="500" bestFit="1" customWidth="1"/>
    <col min="7943" max="7943" width="1.375" style="500" customWidth="1"/>
    <col min="7944" max="7944" width="20.5" style="500" customWidth="1"/>
    <col min="7945" max="7946" width="9.375" style="500" bestFit="1" customWidth="1"/>
    <col min="7947" max="7947" width="9" style="500"/>
    <col min="7948" max="7948" width="17.875" style="500" customWidth="1"/>
    <col min="7949" max="8195" width="9" style="500"/>
    <col min="8196" max="8196" width="20.5" style="500" customWidth="1"/>
    <col min="8197" max="8198" width="9.375" style="500" bestFit="1" customWidth="1"/>
    <col min="8199" max="8199" width="1.375" style="500" customWidth="1"/>
    <col min="8200" max="8200" width="20.5" style="500" customWidth="1"/>
    <col min="8201" max="8202" width="9.375" style="500" bestFit="1" customWidth="1"/>
    <col min="8203" max="8203" width="9" style="500"/>
    <col min="8204" max="8204" width="17.875" style="500" customWidth="1"/>
    <col min="8205" max="8451" width="9" style="500"/>
    <col min="8452" max="8452" width="20.5" style="500" customWidth="1"/>
    <col min="8453" max="8454" width="9.375" style="500" bestFit="1" customWidth="1"/>
    <col min="8455" max="8455" width="1.375" style="500" customWidth="1"/>
    <col min="8456" max="8456" width="20.5" style="500" customWidth="1"/>
    <col min="8457" max="8458" width="9.375" style="500" bestFit="1" customWidth="1"/>
    <col min="8459" max="8459" width="9" style="500"/>
    <col min="8460" max="8460" width="17.875" style="500" customWidth="1"/>
    <col min="8461" max="8707" width="9" style="500"/>
    <col min="8708" max="8708" width="20.5" style="500" customWidth="1"/>
    <col min="8709" max="8710" width="9.375" style="500" bestFit="1" customWidth="1"/>
    <col min="8711" max="8711" width="1.375" style="500" customWidth="1"/>
    <col min="8712" max="8712" width="20.5" style="500" customWidth="1"/>
    <col min="8713" max="8714" width="9.375" style="500" bestFit="1" customWidth="1"/>
    <col min="8715" max="8715" width="9" style="500"/>
    <col min="8716" max="8716" width="17.875" style="500" customWidth="1"/>
    <col min="8717" max="8963" width="9" style="500"/>
    <col min="8964" max="8964" width="20.5" style="500" customWidth="1"/>
    <col min="8965" max="8966" width="9.375" style="500" bestFit="1" customWidth="1"/>
    <col min="8967" max="8967" width="1.375" style="500" customWidth="1"/>
    <col min="8968" max="8968" width="20.5" style="500" customWidth="1"/>
    <col min="8969" max="8970" width="9.375" style="500" bestFit="1" customWidth="1"/>
    <col min="8971" max="8971" width="9" style="500"/>
    <col min="8972" max="8972" width="17.875" style="500" customWidth="1"/>
    <col min="8973" max="9219" width="9" style="500"/>
    <col min="9220" max="9220" width="20.5" style="500" customWidth="1"/>
    <col min="9221" max="9222" width="9.375" style="500" bestFit="1" customWidth="1"/>
    <col min="9223" max="9223" width="1.375" style="500" customWidth="1"/>
    <col min="9224" max="9224" width="20.5" style="500" customWidth="1"/>
    <col min="9225" max="9226" width="9.375" style="500" bestFit="1" customWidth="1"/>
    <col min="9227" max="9227" width="9" style="500"/>
    <col min="9228" max="9228" width="17.875" style="500" customWidth="1"/>
    <col min="9229" max="9475" width="9" style="500"/>
    <col min="9476" max="9476" width="20.5" style="500" customWidth="1"/>
    <col min="9477" max="9478" width="9.375" style="500" bestFit="1" customWidth="1"/>
    <col min="9479" max="9479" width="1.375" style="500" customWidth="1"/>
    <col min="9480" max="9480" width="20.5" style="500" customWidth="1"/>
    <col min="9481" max="9482" width="9.375" style="500" bestFit="1" customWidth="1"/>
    <col min="9483" max="9483" width="9" style="500"/>
    <col min="9484" max="9484" width="17.875" style="500" customWidth="1"/>
    <col min="9485" max="9731" width="9" style="500"/>
    <col min="9732" max="9732" width="20.5" style="500" customWidth="1"/>
    <col min="9733" max="9734" width="9.375" style="500" bestFit="1" customWidth="1"/>
    <col min="9735" max="9735" width="1.375" style="500" customWidth="1"/>
    <col min="9736" max="9736" width="20.5" style="500" customWidth="1"/>
    <col min="9737" max="9738" width="9.375" style="500" bestFit="1" customWidth="1"/>
    <col min="9739" max="9739" width="9" style="500"/>
    <col min="9740" max="9740" width="17.875" style="500" customWidth="1"/>
    <col min="9741" max="9987" width="9" style="500"/>
    <col min="9988" max="9988" width="20.5" style="500" customWidth="1"/>
    <col min="9989" max="9990" width="9.375" style="500" bestFit="1" customWidth="1"/>
    <col min="9991" max="9991" width="1.375" style="500" customWidth="1"/>
    <col min="9992" max="9992" width="20.5" style="500" customWidth="1"/>
    <col min="9993" max="9994" width="9.375" style="500" bestFit="1" customWidth="1"/>
    <col min="9995" max="9995" width="9" style="500"/>
    <col min="9996" max="9996" width="17.875" style="500" customWidth="1"/>
    <col min="9997" max="10243" width="9" style="500"/>
    <col min="10244" max="10244" width="20.5" style="500" customWidth="1"/>
    <col min="10245" max="10246" width="9.375" style="500" bestFit="1" customWidth="1"/>
    <col min="10247" max="10247" width="1.375" style="500" customWidth="1"/>
    <col min="10248" max="10248" width="20.5" style="500" customWidth="1"/>
    <col min="10249" max="10250" width="9.375" style="500" bestFit="1" customWidth="1"/>
    <col min="10251" max="10251" width="9" style="500"/>
    <col min="10252" max="10252" width="17.875" style="500" customWidth="1"/>
    <col min="10253" max="10499" width="9" style="500"/>
    <col min="10500" max="10500" width="20.5" style="500" customWidth="1"/>
    <col min="10501" max="10502" width="9.375" style="500" bestFit="1" customWidth="1"/>
    <col min="10503" max="10503" width="1.375" style="500" customWidth="1"/>
    <col min="10504" max="10504" width="20.5" style="500" customWidth="1"/>
    <col min="10505" max="10506" width="9.375" style="500" bestFit="1" customWidth="1"/>
    <col min="10507" max="10507" width="9" style="500"/>
    <col min="10508" max="10508" width="17.875" style="500" customWidth="1"/>
    <col min="10509" max="10755" width="9" style="500"/>
    <col min="10756" max="10756" width="20.5" style="500" customWidth="1"/>
    <col min="10757" max="10758" width="9.375" style="500" bestFit="1" customWidth="1"/>
    <col min="10759" max="10759" width="1.375" style="500" customWidth="1"/>
    <col min="10760" max="10760" width="20.5" style="500" customWidth="1"/>
    <col min="10761" max="10762" width="9.375" style="500" bestFit="1" customWidth="1"/>
    <col min="10763" max="10763" width="9" style="500"/>
    <col min="10764" max="10764" width="17.875" style="500" customWidth="1"/>
    <col min="10765" max="11011" width="9" style="500"/>
    <col min="11012" max="11012" width="20.5" style="500" customWidth="1"/>
    <col min="11013" max="11014" width="9.375" style="500" bestFit="1" customWidth="1"/>
    <col min="11015" max="11015" width="1.375" style="500" customWidth="1"/>
    <col min="11016" max="11016" width="20.5" style="500" customWidth="1"/>
    <col min="11017" max="11018" width="9.375" style="500" bestFit="1" customWidth="1"/>
    <col min="11019" max="11019" width="9" style="500"/>
    <col min="11020" max="11020" width="17.875" style="500" customWidth="1"/>
    <col min="11021" max="11267" width="9" style="500"/>
    <col min="11268" max="11268" width="20.5" style="500" customWidth="1"/>
    <col min="11269" max="11270" width="9.375" style="500" bestFit="1" customWidth="1"/>
    <col min="11271" max="11271" width="1.375" style="500" customWidth="1"/>
    <col min="11272" max="11272" width="20.5" style="500" customWidth="1"/>
    <col min="11273" max="11274" width="9.375" style="500" bestFit="1" customWidth="1"/>
    <col min="11275" max="11275" width="9" style="500"/>
    <col min="11276" max="11276" width="17.875" style="500" customWidth="1"/>
    <col min="11277" max="11523" width="9" style="500"/>
    <col min="11524" max="11524" width="20.5" style="500" customWidth="1"/>
    <col min="11525" max="11526" width="9.375" style="500" bestFit="1" customWidth="1"/>
    <col min="11527" max="11527" width="1.375" style="500" customWidth="1"/>
    <col min="11528" max="11528" width="20.5" style="500" customWidth="1"/>
    <col min="11529" max="11530" width="9.375" style="500" bestFit="1" customWidth="1"/>
    <col min="11531" max="11531" width="9" style="500"/>
    <col min="11532" max="11532" width="17.875" style="500" customWidth="1"/>
    <col min="11533" max="11779" width="9" style="500"/>
    <col min="11780" max="11780" width="20.5" style="500" customWidth="1"/>
    <col min="11781" max="11782" width="9.375" style="500" bestFit="1" customWidth="1"/>
    <col min="11783" max="11783" width="1.375" style="500" customWidth="1"/>
    <col min="11784" max="11784" width="20.5" style="500" customWidth="1"/>
    <col min="11785" max="11786" width="9.375" style="500" bestFit="1" customWidth="1"/>
    <col min="11787" max="11787" width="9" style="500"/>
    <col min="11788" max="11788" width="17.875" style="500" customWidth="1"/>
    <col min="11789" max="12035" width="9" style="500"/>
    <col min="12036" max="12036" width="20.5" style="500" customWidth="1"/>
    <col min="12037" max="12038" width="9.375" style="500" bestFit="1" customWidth="1"/>
    <col min="12039" max="12039" width="1.375" style="500" customWidth="1"/>
    <col min="12040" max="12040" width="20.5" style="500" customWidth="1"/>
    <col min="12041" max="12042" width="9.375" style="500" bestFit="1" customWidth="1"/>
    <col min="12043" max="12043" width="9" style="500"/>
    <col min="12044" max="12044" width="17.875" style="500" customWidth="1"/>
    <col min="12045" max="12291" width="9" style="500"/>
    <col min="12292" max="12292" width="20.5" style="500" customWidth="1"/>
    <col min="12293" max="12294" width="9.375" style="500" bestFit="1" customWidth="1"/>
    <col min="12295" max="12295" width="1.375" style="500" customWidth="1"/>
    <col min="12296" max="12296" width="20.5" style="500" customWidth="1"/>
    <col min="12297" max="12298" width="9.375" style="500" bestFit="1" customWidth="1"/>
    <col min="12299" max="12299" width="9" style="500"/>
    <col min="12300" max="12300" width="17.875" style="500" customWidth="1"/>
    <col min="12301" max="12547" width="9" style="500"/>
    <col min="12548" max="12548" width="20.5" style="500" customWidth="1"/>
    <col min="12549" max="12550" width="9.375" style="500" bestFit="1" customWidth="1"/>
    <col min="12551" max="12551" width="1.375" style="500" customWidth="1"/>
    <col min="12552" max="12552" width="20.5" style="500" customWidth="1"/>
    <col min="12553" max="12554" width="9.375" style="500" bestFit="1" customWidth="1"/>
    <col min="12555" max="12555" width="9" style="500"/>
    <col min="12556" max="12556" width="17.875" style="500" customWidth="1"/>
    <col min="12557" max="12803" width="9" style="500"/>
    <col min="12804" max="12804" width="20.5" style="500" customWidth="1"/>
    <col min="12805" max="12806" width="9.375" style="500" bestFit="1" customWidth="1"/>
    <col min="12807" max="12807" width="1.375" style="500" customWidth="1"/>
    <col min="12808" max="12808" width="20.5" style="500" customWidth="1"/>
    <col min="12809" max="12810" width="9.375" style="500" bestFit="1" customWidth="1"/>
    <col min="12811" max="12811" width="9" style="500"/>
    <col min="12812" max="12812" width="17.875" style="500" customWidth="1"/>
    <col min="12813" max="13059" width="9" style="500"/>
    <col min="13060" max="13060" width="20.5" style="500" customWidth="1"/>
    <col min="13061" max="13062" width="9.375" style="500" bestFit="1" customWidth="1"/>
    <col min="13063" max="13063" width="1.375" style="500" customWidth="1"/>
    <col min="13064" max="13064" width="20.5" style="500" customWidth="1"/>
    <col min="13065" max="13066" width="9.375" style="500" bestFit="1" customWidth="1"/>
    <col min="13067" max="13067" width="9" style="500"/>
    <col min="13068" max="13068" width="17.875" style="500" customWidth="1"/>
    <col min="13069" max="13315" width="9" style="500"/>
    <col min="13316" max="13316" width="20.5" style="500" customWidth="1"/>
    <col min="13317" max="13318" width="9.375" style="500" bestFit="1" customWidth="1"/>
    <col min="13319" max="13319" width="1.375" style="500" customWidth="1"/>
    <col min="13320" max="13320" width="20.5" style="500" customWidth="1"/>
    <col min="13321" max="13322" width="9.375" style="500" bestFit="1" customWidth="1"/>
    <col min="13323" max="13323" width="9" style="500"/>
    <col min="13324" max="13324" width="17.875" style="500" customWidth="1"/>
    <col min="13325" max="13571" width="9" style="500"/>
    <col min="13572" max="13572" width="20.5" style="500" customWidth="1"/>
    <col min="13573" max="13574" width="9.375" style="500" bestFit="1" customWidth="1"/>
    <col min="13575" max="13575" width="1.375" style="500" customWidth="1"/>
    <col min="13576" max="13576" width="20.5" style="500" customWidth="1"/>
    <col min="13577" max="13578" width="9.375" style="500" bestFit="1" customWidth="1"/>
    <col min="13579" max="13579" width="9" style="500"/>
    <col min="13580" max="13580" width="17.875" style="500" customWidth="1"/>
    <col min="13581" max="13827" width="9" style="500"/>
    <col min="13828" max="13828" width="20.5" style="500" customWidth="1"/>
    <col min="13829" max="13830" width="9.375" style="500" bestFit="1" customWidth="1"/>
    <col min="13831" max="13831" width="1.375" style="500" customWidth="1"/>
    <col min="13832" max="13832" width="20.5" style="500" customWidth="1"/>
    <col min="13833" max="13834" width="9.375" style="500" bestFit="1" customWidth="1"/>
    <col min="13835" max="13835" width="9" style="500"/>
    <col min="13836" max="13836" width="17.875" style="500" customWidth="1"/>
    <col min="13837" max="14083" width="9" style="500"/>
    <col min="14084" max="14084" width="20.5" style="500" customWidth="1"/>
    <col min="14085" max="14086" width="9.375" style="500" bestFit="1" customWidth="1"/>
    <col min="14087" max="14087" width="1.375" style="500" customWidth="1"/>
    <col min="14088" max="14088" width="20.5" style="500" customWidth="1"/>
    <col min="14089" max="14090" width="9.375" style="500" bestFit="1" customWidth="1"/>
    <col min="14091" max="14091" width="9" style="500"/>
    <col min="14092" max="14092" width="17.875" style="500" customWidth="1"/>
    <col min="14093" max="14339" width="9" style="500"/>
    <col min="14340" max="14340" width="20.5" style="500" customWidth="1"/>
    <col min="14341" max="14342" width="9.375" style="500" bestFit="1" customWidth="1"/>
    <col min="14343" max="14343" width="1.375" style="500" customWidth="1"/>
    <col min="14344" max="14344" width="20.5" style="500" customWidth="1"/>
    <col min="14345" max="14346" width="9.375" style="500" bestFit="1" customWidth="1"/>
    <col min="14347" max="14347" width="9" style="500"/>
    <col min="14348" max="14348" width="17.875" style="500" customWidth="1"/>
    <col min="14349" max="14595" width="9" style="500"/>
    <col min="14596" max="14596" width="20.5" style="500" customWidth="1"/>
    <col min="14597" max="14598" width="9.375" style="500" bestFit="1" customWidth="1"/>
    <col min="14599" max="14599" width="1.375" style="500" customWidth="1"/>
    <col min="14600" max="14600" width="20.5" style="500" customWidth="1"/>
    <col min="14601" max="14602" width="9.375" style="500" bestFit="1" customWidth="1"/>
    <col min="14603" max="14603" width="9" style="500"/>
    <col min="14604" max="14604" width="17.875" style="500" customWidth="1"/>
    <col min="14605" max="14851" width="9" style="500"/>
    <col min="14852" max="14852" width="20.5" style="500" customWidth="1"/>
    <col min="14853" max="14854" width="9.375" style="500" bestFit="1" customWidth="1"/>
    <col min="14855" max="14855" width="1.375" style="500" customWidth="1"/>
    <col min="14856" max="14856" width="20.5" style="500" customWidth="1"/>
    <col min="14857" max="14858" width="9.375" style="500" bestFit="1" customWidth="1"/>
    <col min="14859" max="14859" width="9" style="500"/>
    <col min="14860" max="14860" width="17.875" style="500" customWidth="1"/>
    <col min="14861" max="15107" width="9" style="500"/>
    <col min="15108" max="15108" width="20.5" style="500" customWidth="1"/>
    <col min="15109" max="15110" width="9.375" style="500" bestFit="1" customWidth="1"/>
    <col min="15111" max="15111" width="1.375" style="500" customWidth="1"/>
    <col min="15112" max="15112" width="20.5" style="500" customWidth="1"/>
    <col min="15113" max="15114" width="9.375" style="500" bestFit="1" customWidth="1"/>
    <col min="15115" max="15115" width="9" style="500"/>
    <col min="15116" max="15116" width="17.875" style="500" customWidth="1"/>
    <col min="15117" max="15363" width="9" style="500"/>
    <col min="15364" max="15364" width="20.5" style="500" customWidth="1"/>
    <col min="15365" max="15366" width="9.375" style="500" bestFit="1" customWidth="1"/>
    <col min="15367" max="15367" width="1.375" style="500" customWidth="1"/>
    <col min="15368" max="15368" width="20.5" style="500" customWidth="1"/>
    <col min="15369" max="15370" width="9.375" style="500" bestFit="1" customWidth="1"/>
    <col min="15371" max="15371" width="9" style="500"/>
    <col min="15372" max="15372" width="17.875" style="500" customWidth="1"/>
    <col min="15373" max="15619" width="9" style="500"/>
    <col min="15620" max="15620" width="20.5" style="500" customWidth="1"/>
    <col min="15621" max="15622" width="9.375" style="500" bestFit="1" customWidth="1"/>
    <col min="15623" max="15623" width="1.375" style="500" customWidth="1"/>
    <col min="15624" max="15624" width="20.5" style="500" customWidth="1"/>
    <col min="15625" max="15626" width="9.375" style="500" bestFit="1" customWidth="1"/>
    <col min="15627" max="15627" width="9" style="500"/>
    <col min="15628" max="15628" width="17.875" style="500" customWidth="1"/>
    <col min="15629" max="15875" width="9" style="500"/>
    <col min="15876" max="15876" width="20.5" style="500" customWidth="1"/>
    <col min="15877" max="15878" width="9.375" style="500" bestFit="1" customWidth="1"/>
    <col min="15879" max="15879" width="1.375" style="500" customWidth="1"/>
    <col min="15880" max="15880" width="20.5" style="500" customWidth="1"/>
    <col min="15881" max="15882" width="9.375" style="500" bestFit="1" customWidth="1"/>
    <col min="15883" max="15883" width="9" style="500"/>
    <col min="15884" max="15884" width="17.875" style="500" customWidth="1"/>
    <col min="15885" max="16131" width="9" style="500"/>
    <col min="16132" max="16132" width="20.5" style="500" customWidth="1"/>
    <col min="16133" max="16134" width="9.375" style="500" bestFit="1" customWidth="1"/>
    <col min="16135" max="16135" width="1.375" style="500" customWidth="1"/>
    <col min="16136" max="16136" width="20.5" style="500" customWidth="1"/>
    <col min="16137" max="16138" width="9.375" style="500" bestFit="1" customWidth="1"/>
    <col min="16139" max="16139" width="9" style="500"/>
    <col min="16140" max="16140" width="17.875" style="500" customWidth="1"/>
    <col min="16141" max="16384" width="9" style="500"/>
  </cols>
  <sheetData>
    <row r="1" spans="1:15" s="1" customFormat="1" ht="18" customHeight="1">
      <c r="A1" s="859" t="s">
        <v>1554</v>
      </c>
      <c r="B1" s="859"/>
      <c r="C1" s="859"/>
      <c r="D1" s="859"/>
      <c r="E1" s="859"/>
      <c r="F1" s="859"/>
      <c r="G1" s="859"/>
      <c r="H1" s="859"/>
      <c r="I1" s="859"/>
      <c r="J1" s="859"/>
      <c r="K1" s="859"/>
      <c r="L1" s="859"/>
      <c r="M1" s="859"/>
      <c r="N1" s="859"/>
      <c r="O1" s="859"/>
    </row>
    <row r="2" spans="1:15" s="499" customFormat="1" ht="21" customHeight="1">
      <c r="A2" s="1978" t="s">
        <v>2016</v>
      </c>
      <c r="B2" s="1978"/>
      <c r="C2" s="1978"/>
      <c r="D2" s="1978"/>
      <c r="E2" s="1978"/>
      <c r="F2" s="1978"/>
      <c r="G2" s="1978"/>
      <c r="H2" s="1978"/>
      <c r="I2" s="1978"/>
      <c r="J2" s="1978"/>
      <c r="K2" s="1978"/>
      <c r="L2" s="1978"/>
      <c r="M2" s="1978"/>
      <c r="N2" s="890"/>
    </row>
    <row r="3" spans="1:15" ht="13.5" customHeight="1"/>
    <row r="4" spans="1:15" s="503" customFormat="1" ht="24.75" customHeight="1">
      <c r="A4" s="503" t="s">
        <v>1630</v>
      </c>
      <c r="J4" s="2000" t="s">
        <v>799</v>
      </c>
      <c r="K4" s="2000"/>
    </row>
    <row r="5" spans="1:15" s="503" customFormat="1" ht="39" customHeight="1">
      <c r="A5" s="973"/>
      <c r="B5" s="1994" t="s">
        <v>1718</v>
      </c>
      <c r="C5" s="1995"/>
      <c r="D5" s="1994" t="s">
        <v>803</v>
      </c>
      <c r="E5" s="1995"/>
      <c r="F5" s="1998" t="s">
        <v>806</v>
      </c>
      <c r="G5" s="1999"/>
      <c r="H5" s="1998" t="s">
        <v>809</v>
      </c>
      <c r="I5" s="1999"/>
      <c r="J5" s="2001" t="s">
        <v>812</v>
      </c>
      <c r="K5" s="2001"/>
    </row>
    <row r="6" spans="1:15" s="503" customFormat="1" ht="18" customHeight="1">
      <c r="A6" s="974" t="s">
        <v>1719</v>
      </c>
      <c r="B6" s="1996">
        <v>143</v>
      </c>
      <c r="C6" s="1997"/>
      <c r="D6" s="1991">
        <v>458</v>
      </c>
      <c r="E6" s="1992"/>
      <c r="F6" s="1991">
        <v>13</v>
      </c>
      <c r="G6" s="1992"/>
      <c r="H6" s="1991">
        <v>16</v>
      </c>
      <c r="I6" s="1992"/>
      <c r="J6" s="2002">
        <v>630</v>
      </c>
      <c r="K6" s="2002"/>
    </row>
    <row r="7" spans="1:15" s="503" customFormat="1" ht="18" customHeight="1">
      <c r="A7" s="974" t="s">
        <v>1720</v>
      </c>
      <c r="B7" s="1988">
        <v>130</v>
      </c>
      <c r="C7" s="1989"/>
      <c r="D7" s="1988">
        <v>478</v>
      </c>
      <c r="E7" s="1990"/>
      <c r="F7" s="1991">
        <v>17</v>
      </c>
      <c r="G7" s="1992"/>
      <c r="H7" s="1991">
        <v>21</v>
      </c>
      <c r="I7" s="1992"/>
      <c r="J7" s="2002">
        <v>646</v>
      </c>
      <c r="K7" s="2002"/>
    </row>
    <row r="8" spans="1:15" s="503" customFormat="1" ht="18" customHeight="1">
      <c r="A8" s="974" t="s">
        <v>1721</v>
      </c>
      <c r="B8" s="1988">
        <v>144</v>
      </c>
      <c r="C8" s="1989"/>
      <c r="D8" s="1988">
        <v>583</v>
      </c>
      <c r="E8" s="1990"/>
      <c r="F8" s="1991">
        <v>12</v>
      </c>
      <c r="G8" s="1992"/>
      <c r="H8" s="1991">
        <v>28</v>
      </c>
      <c r="I8" s="1992"/>
      <c r="J8" s="2002">
        <v>767</v>
      </c>
      <c r="K8" s="2002"/>
    </row>
    <row r="9" spans="1:15" s="503" customFormat="1" ht="18" customHeight="1">
      <c r="A9" s="974" t="s">
        <v>1722</v>
      </c>
      <c r="B9" s="1988">
        <v>113</v>
      </c>
      <c r="C9" s="1989"/>
      <c r="D9" s="1988">
        <v>480</v>
      </c>
      <c r="E9" s="1990"/>
      <c r="F9" s="1991">
        <v>9</v>
      </c>
      <c r="G9" s="1992"/>
      <c r="H9" s="1991">
        <v>15</v>
      </c>
      <c r="I9" s="1992"/>
      <c r="J9" s="2002">
        <v>617</v>
      </c>
      <c r="K9" s="2002"/>
    </row>
    <row r="10" spans="1:15" s="503" customFormat="1" ht="18" customHeight="1">
      <c r="A10" s="974" t="s">
        <v>1999</v>
      </c>
      <c r="B10" s="1988">
        <v>124</v>
      </c>
      <c r="C10" s="1989"/>
      <c r="D10" s="1988">
        <v>455</v>
      </c>
      <c r="E10" s="1990"/>
      <c r="F10" s="1991">
        <v>9</v>
      </c>
      <c r="G10" s="1992"/>
      <c r="H10" s="1991">
        <v>12</v>
      </c>
      <c r="I10" s="1992"/>
      <c r="J10" s="2002">
        <v>600</v>
      </c>
      <c r="K10" s="2002"/>
    </row>
    <row r="11" spans="1:15" s="503" customFormat="1" ht="18" customHeight="1">
      <c r="A11" s="974" t="s">
        <v>2462</v>
      </c>
      <c r="B11" s="1988">
        <v>124</v>
      </c>
      <c r="C11" s="1989"/>
      <c r="D11" s="1988">
        <v>453</v>
      </c>
      <c r="E11" s="1990"/>
      <c r="F11" s="1991">
        <v>14</v>
      </c>
      <c r="G11" s="1992"/>
      <c r="H11" s="1991">
        <v>9</v>
      </c>
      <c r="I11" s="1992"/>
      <c r="J11" s="2002">
        <v>600</v>
      </c>
      <c r="K11" s="2002"/>
    </row>
    <row r="12" spans="1:15" s="503" customFormat="1" ht="22.5" customHeight="1">
      <c r="A12" s="975"/>
      <c r="B12" s="975"/>
      <c r="C12" s="975"/>
      <c r="D12" s="975"/>
      <c r="E12" s="975"/>
      <c r="F12" s="508"/>
      <c r="G12" s="508"/>
      <c r="H12" s="508"/>
      <c r="I12" s="508"/>
      <c r="J12" s="508"/>
      <c r="K12" s="508"/>
    </row>
    <row r="13" spans="1:15" s="503" customFormat="1" ht="23.25" customHeight="1">
      <c r="A13" s="503" t="s">
        <v>1631</v>
      </c>
      <c r="B13" s="975"/>
      <c r="C13" s="975"/>
      <c r="D13" s="975"/>
      <c r="E13" s="975"/>
      <c r="F13" s="508"/>
      <c r="G13" s="508"/>
      <c r="H13" s="508"/>
      <c r="I13" s="508"/>
      <c r="J13" s="508"/>
      <c r="K13" s="2000" t="s">
        <v>799</v>
      </c>
      <c r="L13" s="2000"/>
    </row>
    <row r="14" spans="1:15" s="503" customFormat="1" ht="69" customHeight="1">
      <c r="A14" s="972" t="s">
        <v>802</v>
      </c>
      <c r="B14" s="971" t="s">
        <v>1723</v>
      </c>
      <c r="C14" s="971" t="s">
        <v>1724</v>
      </c>
      <c r="D14" s="971" t="s">
        <v>1725</v>
      </c>
      <c r="E14" s="971" t="s">
        <v>805</v>
      </c>
      <c r="F14" s="971" t="s">
        <v>807</v>
      </c>
      <c r="G14" s="971" t="s">
        <v>808</v>
      </c>
      <c r="H14" s="971" t="s">
        <v>810</v>
      </c>
      <c r="I14" s="971" t="s">
        <v>811</v>
      </c>
      <c r="J14" s="971" t="s">
        <v>813</v>
      </c>
      <c r="K14" s="971" t="s">
        <v>762</v>
      </c>
      <c r="L14" s="971" t="s">
        <v>812</v>
      </c>
    </row>
    <row r="15" spans="1:15" s="503" customFormat="1" ht="18" customHeight="1">
      <c r="A15" s="974" t="s">
        <v>1719</v>
      </c>
      <c r="B15" s="976">
        <v>468</v>
      </c>
      <c r="C15" s="976">
        <v>6</v>
      </c>
      <c r="D15" s="976">
        <v>11</v>
      </c>
      <c r="E15" s="976">
        <v>10</v>
      </c>
      <c r="F15" s="976">
        <v>18</v>
      </c>
      <c r="G15" s="976">
        <v>6</v>
      </c>
      <c r="H15" s="976">
        <v>29</v>
      </c>
      <c r="I15" s="976">
        <v>4</v>
      </c>
      <c r="J15" s="976" t="s">
        <v>2668</v>
      </c>
      <c r="K15" s="976">
        <v>49</v>
      </c>
      <c r="L15" s="976">
        <f>SUM(B15:K15)</f>
        <v>601</v>
      </c>
    </row>
    <row r="16" spans="1:15" s="503" customFormat="1" ht="18" customHeight="1">
      <c r="A16" s="974" t="s">
        <v>1720</v>
      </c>
      <c r="B16" s="976">
        <v>491</v>
      </c>
      <c r="C16" s="976">
        <v>4</v>
      </c>
      <c r="D16" s="976">
        <v>4</v>
      </c>
      <c r="E16" s="976">
        <v>9</v>
      </c>
      <c r="F16" s="976">
        <v>15</v>
      </c>
      <c r="G16" s="976">
        <v>7</v>
      </c>
      <c r="H16" s="976">
        <v>36</v>
      </c>
      <c r="I16" s="976">
        <v>3</v>
      </c>
      <c r="J16" s="1585" t="s">
        <v>2668</v>
      </c>
      <c r="K16" s="976">
        <v>39</v>
      </c>
      <c r="L16" s="976">
        <f>SUM(B16:K16)</f>
        <v>608</v>
      </c>
    </row>
    <row r="17" spans="1:14" s="503" customFormat="1" ht="18" customHeight="1">
      <c r="A17" s="974" t="s">
        <v>1721</v>
      </c>
      <c r="B17" s="1021">
        <v>576</v>
      </c>
      <c r="C17" s="1021">
        <v>8</v>
      </c>
      <c r="D17" s="1021">
        <v>2</v>
      </c>
      <c r="E17" s="1021">
        <v>9</v>
      </c>
      <c r="F17" s="1022">
        <v>25</v>
      </c>
      <c r="G17" s="1022">
        <v>11</v>
      </c>
      <c r="H17" s="1022">
        <v>34</v>
      </c>
      <c r="I17" s="1022">
        <v>5</v>
      </c>
      <c r="J17" s="1585" t="s">
        <v>2668</v>
      </c>
      <c r="K17" s="1022">
        <v>57</v>
      </c>
      <c r="L17" s="1022">
        <v>727</v>
      </c>
    </row>
    <row r="18" spans="1:14" s="503" customFormat="1" ht="18" customHeight="1">
      <c r="A18" s="974" t="s">
        <v>1722</v>
      </c>
      <c r="B18" s="1021">
        <v>471</v>
      </c>
      <c r="C18" s="1021">
        <v>4</v>
      </c>
      <c r="D18" s="1021">
        <v>18</v>
      </c>
      <c r="E18" s="1021">
        <v>11</v>
      </c>
      <c r="F18" s="1022">
        <v>26</v>
      </c>
      <c r="G18" s="1022">
        <v>11</v>
      </c>
      <c r="H18" s="1022">
        <v>21</v>
      </c>
      <c r="I18" s="1022">
        <v>3</v>
      </c>
      <c r="J18" s="1585" t="s">
        <v>2668</v>
      </c>
      <c r="K18" s="1022">
        <v>28</v>
      </c>
      <c r="L18" s="1022">
        <v>593</v>
      </c>
    </row>
    <row r="19" spans="1:14" s="503" customFormat="1" ht="18" customHeight="1">
      <c r="A19" s="974" t="s">
        <v>1999</v>
      </c>
      <c r="B19" s="1146">
        <v>447</v>
      </c>
      <c r="C19" s="1146">
        <v>18</v>
      </c>
      <c r="D19" s="1146">
        <v>3</v>
      </c>
      <c r="E19" s="1146">
        <v>7</v>
      </c>
      <c r="F19" s="1147">
        <v>23</v>
      </c>
      <c r="G19" s="1147">
        <v>9</v>
      </c>
      <c r="H19" s="1147">
        <v>28</v>
      </c>
      <c r="I19" s="1147">
        <v>2</v>
      </c>
      <c r="J19" s="1585" t="s">
        <v>2668</v>
      </c>
      <c r="K19" s="1147">
        <v>42</v>
      </c>
      <c r="L19" s="1147">
        <v>579</v>
      </c>
    </row>
    <row r="20" spans="1:14" s="503" customFormat="1" ht="18" customHeight="1">
      <c r="A20" s="974" t="s">
        <v>2462</v>
      </c>
      <c r="B20" s="1146">
        <v>445</v>
      </c>
      <c r="C20" s="1146">
        <v>4</v>
      </c>
      <c r="D20" s="1146">
        <v>11</v>
      </c>
      <c r="E20" s="1146">
        <v>7</v>
      </c>
      <c r="F20" s="1147">
        <v>28</v>
      </c>
      <c r="G20" s="1147">
        <v>7</v>
      </c>
      <c r="H20" s="1147">
        <v>34</v>
      </c>
      <c r="I20" s="1147">
        <v>2</v>
      </c>
      <c r="J20" s="1585" t="s">
        <v>2668</v>
      </c>
      <c r="K20" s="1147">
        <v>39</v>
      </c>
      <c r="L20" s="1147">
        <v>577</v>
      </c>
    </row>
    <row r="21" spans="1:14" ht="8.25" customHeight="1">
      <c r="N21" s="891"/>
    </row>
    <row r="22" spans="1:14">
      <c r="A22" s="1154" t="s">
        <v>814</v>
      </c>
      <c r="B22" s="1154"/>
      <c r="C22" s="1154"/>
      <c r="D22" s="1154"/>
      <c r="E22" s="1154"/>
      <c r="F22" s="1154"/>
      <c r="G22" s="1154"/>
      <c r="H22" s="1154"/>
      <c r="I22" s="1154"/>
      <c r="J22" s="1154"/>
      <c r="K22" s="1154"/>
      <c r="L22" s="1154"/>
    </row>
    <row r="23" spans="1:14" ht="29.25" customHeight="1">
      <c r="A23" s="1993" t="s">
        <v>815</v>
      </c>
      <c r="B23" s="1993"/>
      <c r="C23" s="1993"/>
      <c r="D23" s="1993"/>
      <c r="E23" s="1993"/>
      <c r="F23" s="1993"/>
      <c r="G23" s="1993"/>
      <c r="H23" s="1993"/>
      <c r="I23" s="1993"/>
      <c r="J23" s="1993"/>
      <c r="K23" s="1993"/>
      <c r="L23" s="1993"/>
      <c r="M23" s="1048"/>
    </row>
  </sheetData>
  <mergeCells count="39">
    <mergeCell ref="B10:C10"/>
    <mergeCell ref="D10:E10"/>
    <mergeCell ref="F10:G10"/>
    <mergeCell ref="H10:I10"/>
    <mergeCell ref="J10:K10"/>
    <mergeCell ref="J4:K4"/>
    <mergeCell ref="K13:L13"/>
    <mergeCell ref="J5:K5"/>
    <mergeCell ref="J6:K6"/>
    <mergeCell ref="J7:K7"/>
    <mergeCell ref="J8:K8"/>
    <mergeCell ref="J9:K9"/>
    <mergeCell ref="J11:K11"/>
    <mergeCell ref="H9:I9"/>
    <mergeCell ref="F8:G8"/>
    <mergeCell ref="F5:G5"/>
    <mergeCell ref="F6:G6"/>
    <mergeCell ref="F7:G7"/>
    <mergeCell ref="B9:C9"/>
    <mergeCell ref="D9:E9"/>
    <mergeCell ref="A2:M2"/>
    <mergeCell ref="B5:C5"/>
    <mergeCell ref="B6:C6"/>
    <mergeCell ref="B7:C7"/>
    <mergeCell ref="B8:C8"/>
    <mergeCell ref="D5:E5"/>
    <mergeCell ref="D6:E6"/>
    <mergeCell ref="D7:E7"/>
    <mergeCell ref="D8:E8"/>
    <mergeCell ref="F9:G9"/>
    <mergeCell ref="H5:I5"/>
    <mergeCell ref="H6:I6"/>
    <mergeCell ref="H7:I7"/>
    <mergeCell ref="H8:I8"/>
    <mergeCell ref="B11:C11"/>
    <mergeCell ref="D11:E11"/>
    <mergeCell ref="F11:G11"/>
    <mergeCell ref="H11:I11"/>
    <mergeCell ref="A23:L23"/>
  </mergeCells>
  <phoneticPr fontId="38"/>
  <hyperlinks>
    <hyperlink ref="A1" location="目次!A1" display="目次に戻る"/>
  </hyperlinks>
  <pageMargins left="0.78740157480314965" right="0.59055118110236227" top="0.98425196850393704" bottom="0.98425196850393704" header="0.51181102362204722" footer="0.51181102362204722"/>
  <pageSetup paperSize="9" pageOrder="overThenDown"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CC66"/>
  </sheetPr>
  <dimension ref="A1:L9"/>
  <sheetViews>
    <sheetView showGridLines="0" zoomScaleNormal="100" zoomScaleSheetLayoutView="100" workbookViewId="0">
      <selection sqref="A1:B1"/>
    </sheetView>
  </sheetViews>
  <sheetFormatPr defaultColWidth="9" defaultRowHeight="13.5"/>
  <cols>
    <col min="1" max="1" width="4.75" style="510" customWidth="1"/>
    <col min="2" max="2" width="9.25" style="510" customWidth="1"/>
    <col min="3" max="3" width="4.75" style="510" customWidth="1"/>
    <col min="4" max="4" width="9.25" style="510" customWidth="1"/>
    <col min="5" max="5" width="4.75" style="510" customWidth="1"/>
    <col min="6" max="6" width="9.25" style="510" customWidth="1"/>
    <col min="7" max="7" width="4.75" style="510" customWidth="1"/>
    <col min="8" max="8" width="9.25" style="510" customWidth="1"/>
    <col min="9" max="9" width="6.25" style="510" customWidth="1"/>
    <col min="10" max="10" width="4.75" style="510" customWidth="1"/>
    <col min="11" max="11" width="11" style="510" bestFit="1" customWidth="1"/>
    <col min="12" max="256" width="9" style="510"/>
    <col min="257" max="257" width="4.75" style="510" customWidth="1"/>
    <col min="258" max="258" width="9.25" style="510" customWidth="1"/>
    <col min="259" max="259" width="4.75" style="510" customWidth="1"/>
    <col min="260" max="260" width="9.25" style="510" customWidth="1"/>
    <col min="261" max="261" width="4.75" style="510" customWidth="1"/>
    <col min="262" max="262" width="9.25" style="510" customWidth="1"/>
    <col min="263" max="263" width="4.75" style="510" customWidth="1"/>
    <col min="264" max="264" width="9.25" style="510" customWidth="1"/>
    <col min="265" max="265" width="6.25" style="510" customWidth="1"/>
    <col min="266" max="266" width="4.75" style="510" customWidth="1"/>
    <col min="267" max="267" width="11" style="510" bestFit="1" customWidth="1"/>
    <col min="268" max="512" width="9" style="510"/>
    <col min="513" max="513" width="4.75" style="510" customWidth="1"/>
    <col min="514" max="514" width="9.25" style="510" customWidth="1"/>
    <col min="515" max="515" width="4.75" style="510" customWidth="1"/>
    <col min="516" max="516" width="9.25" style="510" customWidth="1"/>
    <col min="517" max="517" width="4.75" style="510" customWidth="1"/>
    <col min="518" max="518" width="9.25" style="510" customWidth="1"/>
    <col min="519" max="519" width="4.75" style="510" customWidth="1"/>
    <col min="520" max="520" width="9.25" style="510" customWidth="1"/>
    <col min="521" max="521" width="6.25" style="510" customWidth="1"/>
    <col min="522" max="522" width="4.75" style="510" customWidth="1"/>
    <col min="523" max="523" width="11" style="510" bestFit="1" customWidth="1"/>
    <col min="524" max="768" width="9" style="510"/>
    <col min="769" max="769" width="4.75" style="510" customWidth="1"/>
    <col min="770" max="770" width="9.25" style="510" customWidth="1"/>
    <col min="771" max="771" width="4.75" style="510" customWidth="1"/>
    <col min="772" max="772" width="9.25" style="510" customWidth="1"/>
    <col min="773" max="773" width="4.75" style="510" customWidth="1"/>
    <col min="774" max="774" width="9.25" style="510" customWidth="1"/>
    <col min="775" max="775" width="4.75" style="510" customWidth="1"/>
    <col min="776" max="776" width="9.25" style="510" customWidth="1"/>
    <col min="777" max="777" width="6.25" style="510" customWidth="1"/>
    <col min="778" max="778" width="4.75" style="510" customWidth="1"/>
    <col min="779" max="779" width="11" style="510" bestFit="1" customWidth="1"/>
    <col min="780" max="1024" width="9" style="510"/>
    <col min="1025" max="1025" width="4.75" style="510" customWidth="1"/>
    <col min="1026" max="1026" width="9.25" style="510" customWidth="1"/>
    <col min="1027" max="1027" width="4.75" style="510" customWidth="1"/>
    <col min="1028" max="1028" width="9.25" style="510" customWidth="1"/>
    <col min="1029" max="1029" width="4.75" style="510" customWidth="1"/>
    <col min="1030" max="1030" width="9.25" style="510" customWidth="1"/>
    <col min="1031" max="1031" width="4.75" style="510" customWidth="1"/>
    <col min="1032" max="1032" width="9.25" style="510" customWidth="1"/>
    <col min="1033" max="1033" width="6.25" style="510" customWidth="1"/>
    <col min="1034" max="1034" width="4.75" style="510" customWidth="1"/>
    <col min="1035" max="1035" width="11" style="510" bestFit="1" customWidth="1"/>
    <col min="1036" max="1280" width="9" style="510"/>
    <col min="1281" max="1281" width="4.75" style="510" customWidth="1"/>
    <col min="1282" max="1282" width="9.25" style="510" customWidth="1"/>
    <col min="1283" max="1283" width="4.75" style="510" customWidth="1"/>
    <col min="1284" max="1284" width="9.25" style="510" customWidth="1"/>
    <col min="1285" max="1285" width="4.75" style="510" customWidth="1"/>
    <col min="1286" max="1286" width="9.25" style="510" customWidth="1"/>
    <col min="1287" max="1287" width="4.75" style="510" customWidth="1"/>
    <col min="1288" max="1288" width="9.25" style="510" customWidth="1"/>
    <col min="1289" max="1289" width="6.25" style="510" customWidth="1"/>
    <col min="1290" max="1290" width="4.75" style="510" customWidth="1"/>
    <col min="1291" max="1291" width="11" style="510" bestFit="1" customWidth="1"/>
    <col min="1292" max="1536" width="9" style="510"/>
    <col min="1537" max="1537" width="4.75" style="510" customWidth="1"/>
    <col min="1538" max="1538" width="9.25" style="510" customWidth="1"/>
    <col min="1539" max="1539" width="4.75" style="510" customWidth="1"/>
    <col min="1540" max="1540" width="9.25" style="510" customWidth="1"/>
    <col min="1541" max="1541" width="4.75" style="510" customWidth="1"/>
    <col min="1542" max="1542" width="9.25" style="510" customWidth="1"/>
    <col min="1543" max="1543" width="4.75" style="510" customWidth="1"/>
    <col min="1544" max="1544" width="9.25" style="510" customWidth="1"/>
    <col min="1545" max="1545" width="6.25" style="510" customWidth="1"/>
    <col min="1546" max="1546" width="4.75" style="510" customWidth="1"/>
    <col min="1547" max="1547" width="11" style="510" bestFit="1" customWidth="1"/>
    <col min="1548" max="1792" width="9" style="510"/>
    <col min="1793" max="1793" width="4.75" style="510" customWidth="1"/>
    <col min="1794" max="1794" width="9.25" style="510" customWidth="1"/>
    <col min="1795" max="1795" width="4.75" style="510" customWidth="1"/>
    <col min="1796" max="1796" width="9.25" style="510" customWidth="1"/>
    <col min="1797" max="1797" width="4.75" style="510" customWidth="1"/>
    <col min="1798" max="1798" width="9.25" style="510" customWidth="1"/>
    <col min="1799" max="1799" width="4.75" style="510" customWidth="1"/>
    <col min="1800" max="1800" width="9.25" style="510" customWidth="1"/>
    <col min="1801" max="1801" width="6.25" style="510" customWidth="1"/>
    <col min="1802" max="1802" width="4.75" style="510" customWidth="1"/>
    <col min="1803" max="1803" width="11" style="510" bestFit="1" customWidth="1"/>
    <col min="1804" max="2048" width="9" style="510"/>
    <col min="2049" max="2049" width="4.75" style="510" customWidth="1"/>
    <col min="2050" max="2050" width="9.25" style="510" customWidth="1"/>
    <col min="2051" max="2051" width="4.75" style="510" customWidth="1"/>
    <col min="2052" max="2052" width="9.25" style="510" customWidth="1"/>
    <col min="2053" max="2053" width="4.75" style="510" customWidth="1"/>
    <col min="2054" max="2054" width="9.25" style="510" customWidth="1"/>
    <col min="2055" max="2055" width="4.75" style="510" customWidth="1"/>
    <col min="2056" max="2056" width="9.25" style="510" customWidth="1"/>
    <col min="2057" max="2057" width="6.25" style="510" customWidth="1"/>
    <col min="2058" max="2058" width="4.75" style="510" customWidth="1"/>
    <col min="2059" max="2059" width="11" style="510" bestFit="1" customWidth="1"/>
    <col min="2060" max="2304" width="9" style="510"/>
    <col min="2305" max="2305" width="4.75" style="510" customWidth="1"/>
    <col min="2306" max="2306" width="9.25" style="510" customWidth="1"/>
    <col min="2307" max="2307" width="4.75" style="510" customWidth="1"/>
    <col min="2308" max="2308" width="9.25" style="510" customWidth="1"/>
    <col min="2309" max="2309" width="4.75" style="510" customWidth="1"/>
    <col min="2310" max="2310" width="9.25" style="510" customWidth="1"/>
    <col min="2311" max="2311" width="4.75" style="510" customWidth="1"/>
    <col min="2312" max="2312" width="9.25" style="510" customWidth="1"/>
    <col min="2313" max="2313" width="6.25" style="510" customWidth="1"/>
    <col min="2314" max="2314" width="4.75" style="510" customWidth="1"/>
    <col min="2315" max="2315" width="11" style="510" bestFit="1" customWidth="1"/>
    <col min="2316" max="2560" width="9" style="510"/>
    <col min="2561" max="2561" width="4.75" style="510" customWidth="1"/>
    <col min="2562" max="2562" width="9.25" style="510" customWidth="1"/>
    <col min="2563" max="2563" width="4.75" style="510" customWidth="1"/>
    <col min="2564" max="2564" width="9.25" style="510" customWidth="1"/>
    <col min="2565" max="2565" width="4.75" style="510" customWidth="1"/>
    <col min="2566" max="2566" width="9.25" style="510" customWidth="1"/>
    <col min="2567" max="2567" width="4.75" style="510" customWidth="1"/>
    <col min="2568" max="2568" width="9.25" style="510" customWidth="1"/>
    <col min="2569" max="2569" width="6.25" style="510" customWidth="1"/>
    <col min="2570" max="2570" width="4.75" style="510" customWidth="1"/>
    <col min="2571" max="2571" width="11" style="510" bestFit="1" customWidth="1"/>
    <col min="2572" max="2816" width="9" style="510"/>
    <col min="2817" max="2817" width="4.75" style="510" customWidth="1"/>
    <col min="2818" max="2818" width="9.25" style="510" customWidth="1"/>
    <col min="2819" max="2819" width="4.75" style="510" customWidth="1"/>
    <col min="2820" max="2820" width="9.25" style="510" customWidth="1"/>
    <col min="2821" max="2821" width="4.75" style="510" customWidth="1"/>
    <col min="2822" max="2822" width="9.25" style="510" customWidth="1"/>
    <col min="2823" max="2823" width="4.75" style="510" customWidth="1"/>
    <col min="2824" max="2824" width="9.25" style="510" customWidth="1"/>
    <col min="2825" max="2825" width="6.25" style="510" customWidth="1"/>
    <col min="2826" max="2826" width="4.75" style="510" customWidth="1"/>
    <col min="2827" max="2827" width="11" style="510" bestFit="1" customWidth="1"/>
    <col min="2828" max="3072" width="9" style="510"/>
    <col min="3073" max="3073" width="4.75" style="510" customWidth="1"/>
    <col min="3074" max="3074" width="9.25" style="510" customWidth="1"/>
    <col min="3075" max="3075" width="4.75" style="510" customWidth="1"/>
    <col min="3076" max="3076" width="9.25" style="510" customWidth="1"/>
    <col min="3077" max="3077" width="4.75" style="510" customWidth="1"/>
    <col min="3078" max="3078" width="9.25" style="510" customWidth="1"/>
    <col min="3079" max="3079" width="4.75" style="510" customWidth="1"/>
    <col min="3080" max="3080" width="9.25" style="510" customWidth="1"/>
    <col min="3081" max="3081" width="6.25" style="510" customWidth="1"/>
    <col min="3082" max="3082" width="4.75" style="510" customWidth="1"/>
    <col min="3083" max="3083" width="11" style="510" bestFit="1" customWidth="1"/>
    <col min="3084" max="3328" width="9" style="510"/>
    <col min="3329" max="3329" width="4.75" style="510" customWidth="1"/>
    <col min="3330" max="3330" width="9.25" style="510" customWidth="1"/>
    <col min="3331" max="3331" width="4.75" style="510" customWidth="1"/>
    <col min="3332" max="3332" width="9.25" style="510" customWidth="1"/>
    <col min="3333" max="3333" width="4.75" style="510" customWidth="1"/>
    <col min="3334" max="3334" width="9.25" style="510" customWidth="1"/>
    <col min="3335" max="3335" width="4.75" style="510" customWidth="1"/>
    <col min="3336" max="3336" width="9.25" style="510" customWidth="1"/>
    <col min="3337" max="3337" width="6.25" style="510" customWidth="1"/>
    <col min="3338" max="3338" width="4.75" style="510" customWidth="1"/>
    <col min="3339" max="3339" width="11" style="510" bestFit="1" customWidth="1"/>
    <col min="3340" max="3584" width="9" style="510"/>
    <col min="3585" max="3585" width="4.75" style="510" customWidth="1"/>
    <col min="3586" max="3586" width="9.25" style="510" customWidth="1"/>
    <col min="3587" max="3587" width="4.75" style="510" customWidth="1"/>
    <col min="3588" max="3588" width="9.25" style="510" customWidth="1"/>
    <col min="3589" max="3589" width="4.75" style="510" customWidth="1"/>
    <col min="3590" max="3590" width="9.25" style="510" customWidth="1"/>
    <col min="3591" max="3591" width="4.75" style="510" customWidth="1"/>
    <col min="3592" max="3592" width="9.25" style="510" customWidth="1"/>
    <col min="3593" max="3593" width="6.25" style="510" customWidth="1"/>
    <col min="3594" max="3594" width="4.75" style="510" customWidth="1"/>
    <col min="3595" max="3595" width="11" style="510" bestFit="1" customWidth="1"/>
    <col min="3596" max="3840" width="9" style="510"/>
    <col min="3841" max="3841" width="4.75" style="510" customWidth="1"/>
    <col min="3842" max="3842" width="9.25" style="510" customWidth="1"/>
    <col min="3843" max="3843" width="4.75" style="510" customWidth="1"/>
    <col min="3844" max="3844" width="9.25" style="510" customWidth="1"/>
    <col min="3845" max="3845" width="4.75" style="510" customWidth="1"/>
    <col min="3846" max="3846" width="9.25" style="510" customWidth="1"/>
    <col min="3847" max="3847" width="4.75" style="510" customWidth="1"/>
    <col min="3848" max="3848" width="9.25" style="510" customWidth="1"/>
    <col min="3849" max="3849" width="6.25" style="510" customWidth="1"/>
    <col min="3850" max="3850" width="4.75" style="510" customWidth="1"/>
    <col min="3851" max="3851" width="11" style="510" bestFit="1" customWidth="1"/>
    <col min="3852" max="4096" width="9" style="510"/>
    <col min="4097" max="4097" width="4.75" style="510" customWidth="1"/>
    <col min="4098" max="4098" width="9.25" style="510" customWidth="1"/>
    <col min="4099" max="4099" width="4.75" style="510" customWidth="1"/>
    <col min="4100" max="4100" width="9.25" style="510" customWidth="1"/>
    <col min="4101" max="4101" width="4.75" style="510" customWidth="1"/>
    <col min="4102" max="4102" width="9.25" style="510" customWidth="1"/>
    <col min="4103" max="4103" width="4.75" style="510" customWidth="1"/>
    <col min="4104" max="4104" width="9.25" style="510" customWidth="1"/>
    <col min="4105" max="4105" width="6.25" style="510" customWidth="1"/>
    <col min="4106" max="4106" width="4.75" style="510" customWidth="1"/>
    <col min="4107" max="4107" width="11" style="510" bestFit="1" customWidth="1"/>
    <col min="4108" max="4352" width="9" style="510"/>
    <col min="4353" max="4353" width="4.75" style="510" customWidth="1"/>
    <col min="4354" max="4354" width="9.25" style="510" customWidth="1"/>
    <col min="4355" max="4355" width="4.75" style="510" customWidth="1"/>
    <col min="4356" max="4356" width="9.25" style="510" customWidth="1"/>
    <col min="4357" max="4357" width="4.75" style="510" customWidth="1"/>
    <col min="4358" max="4358" width="9.25" style="510" customWidth="1"/>
    <col min="4359" max="4359" width="4.75" style="510" customWidth="1"/>
    <col min="4360" max="4360" width="9.25" style="510" customWidth="1"/>
    <col min="4361" max="4361" width="6.25" style="510" customWidth="1"/>
    <col min="4362" max="4362" width="4.75" style="510" customWidth="1"/>
    <col min="4363" max="4363" width="11" style="510" bestFit="1" customWidth="1"/>
    <col min="4364" max="4608" width="9" style="510"/>
    <col min="4609" max="4609" width="4.75" style="510" customWidth="1"/>
    <col min="4610" max="4610" width="9.25" style="510" customWidth="1"/>
    <col min="4611" max="4611" width="4.75" style="510" customWidth="1"/>
    <col min="4612" max="4612" width="9.25" style="510" customWidth="1"/>
    <col min="4613" max="4613" width="4.75" style="510" customWidth="1"/>
    <col min="4614" max="4614" width="9.25" style="510" customWidth="1"/>
    <col min="4615" max="4615" width="4.75" style="510" customWidth="1"/>
    <col min="4616" max="4616" width="9.25" style="510" customWidth="1"/>
    <col min="4617" max="4617" width="6.25" style="510" customWidth="1"/>
    <col min="4618" max="4618" width="4.75" style="510" customWidth="1"/>
    <col min="4619" max="4619" width="11" style="510" bestFit="1" customWidth="1"/>
    <col min="4620" max="4864" width="9" style="510"/>
    <col min="4865" max="4865" width="4.75" style="510" customWidth="1"/>
    <col min="4866" max="4866" width="9.25" style="510" customWidth="1"/>
    <col min="4867" max="4867" width="4.75" style="510" customWidth="1"/>
    <col min="4868" max="4868" width="9.25" style="510" customWidth="1"/>
    <col min="4869" max="4869" width="4.75" style="510" customWidth="1"/>
    <col min="4870" max="4870" width="9.25" style="510" customWidth="1"/>
    <col min="4871" max="4871" width="4.75" style="510" customWidth="1"/>
    <col min="4872" max="4872" width="9.25" style="510" customWidth="1"/>
    <col min="4873" max="4873" width="6.25" style="510" customWidth="1"/>
    <col min="4874" max="4874" width="4.75" style="510" customWidth="1"/>
    <col min="4875" max="4875" width="11" style="510" bestFit="1" customWidth="1"/>
    <col min="4876" max="5120" width="9" style="510"/>
    <col min="5121" max="5121" width="4.75" style="510" customWidth="1"/>
    <col min="5122" max="5122" width="9.25" style="510" customWidth="1"/>
    <col min="5123" max="5123" width="4.75" style="510" customWidth="1"/>
    <col min="5124" max="5124" width="9.25" style="510" customWidth="1"/>
    <col min="5125" max="5125" width="4.75" style="510" customWidth="1"/>
    <col min="5126" max="5126" width="9.25" style="510" customWidth="1"/>
    <col min="5127" max="5127" width="4.75" style="510" customWidth="1"/>
    <col min="5128" max="5128" width="9.25" style="510" customWidth="1"/>
    <col min="5129" max="5129" width="6.25" style="510" customWidth="1"/>
    <col min="5130" max="5130" width="4.75" style="510" customWidth="1"/>
    <col min="5131" max="5131" width="11" style="510" bestFit="1" customWidth="1"/>
    <col min="5132" max="5376" width="9" style="510"/>
    <col min="5377" max="5377" width="4.75" style="510" customWidth="1"/>
    <col min="5378" max="5378" width="9.25" style="510" customWidth="1"/>
    <col min="5379" max="5379" width="4.75" style="510" customWidth="1"/>
    <col min="5380" max="5380" width="9.25" style="510" customWidth="1"/>
    <col min="5381" max="5381" width="4.75" style="510" customWidth="1"/>
    <col min="5382" max="5382" width="9.25" style="510" customWidth="1"/>
    <col min="5383" max="5383" width="4.75" style="510" customWidth="1"/>
    <col min="5384" max="5384" width="9.25" style="510" customWidth="1"/>
    <col min="5385" max="5385" width="6.25" style="510" customWidth="1"/>
    <col min="5386" max="5386" width="4.75" style="510" customWidth="1"/>
    <col min="5387" max="5387" width="11" style="510" bestFit="1" customWidth="1"/>
    <col min="5388" max="5632" width="9" style="510"/>
    <col min="5633" max="5633" width="4.75" style="510" customWidth="1"/>
    <col min="5634" max="5634" width="9.25" style="510" customWidth="1"/>
    <col min="5635" max="5635" width="4.75" style="510" customWidth="1"/>
    <col min="5636" max="5636" width="9.25" style="510" customWidth="1"/>
    <col min="5637" max="5637" width="4.75" style="510" customWidth="1"/>
    <col min="5638" max="5638" width="9.25" style="510" customWidth="1"/>
    <col min="5639" max="5639" width="4.75" style="510" customWidth="1"/>
    <col min="5640" max="5640" width="9.25" style="510" customWidth="1"/>
    <col min="5641" max="5641" width="6.25" style="510" customWidth="1"/>
    <col min="5642" max="5642" width="4.75" style="510" customWidth="1"/>
    <col min="5643" max="5643" width="11" style="510" bestFit="1" customWidth="1"/>
    <col min="5644" max="5888" width="9" style="510"/>
    <col min="5889" max="5889" width="4.75" style="510" customWidth="1"/>
    <col min="5890" max="5890" width="9.25" style="510" customWidth="1"/>
    <col min="5891" max="5891" width="4.75" style="510" customWidth="1"/>
    <col min="5892" max="5892" width="9.25" style="510" customWidth="1"/>
    <col min="5893" max="5893" width="4.75" style="510" customWidth="1"/>
    <col min="5894" max="5894" width="9.25" style="510" customWidth="1"/>
    <col min="5895" max="5895" width="4.75" style="510" customWidth="1"/>
    <col min="5896" max="5896" width="9.25" style="510" customWidth="1"/>
    <col min="5897" max="5897" width="6.25" style="510" customWidth="1"/>
    <col min="5898" max="5898" width="4.75" style="510" customWidth="1"/>
    <col min="5899" max="5899" width="11" style="510" bestFit="1" customWidth="1"/>
    <col min="5900" max="6144" width="9" style="510"/>
    <col min="6145" max="6145" width="4.75" style="510" customWidth="1"/>
    <col min="6146" max="6146" width="9.25" style="510" customWidth="1"/>
    <col min="6147" max="6147" width="4.75" style="510" customWidth="1"/>
    <col min="6148" max="6148" width="9.25" style="510" customWidth="1"/>
    <col min="6149" max="6149" width="4.75" style="510" customWidth="1"/>
    <col min="6150" max="6150" width="9.25" style="510" customWidth="1"/>
    <col min="6151" max="6151" width="4.75" style="510" customWidth="1"/>
    <col min="6152" max="6152" width="9.25" style="510" customWidth="1"/>
    <col min="6153" max="6153" width="6.25" style="510" customWidth="1"/>
    <col min="6154" max="6154" width="4.75" style="510" customWidth="1"/>
    <col min="6155" max="6155" width="11" style="510" bestFit="1" customWidth="1"/>
    <col min="6156" max="6400" width="9" style="510"/>
    <col min="6401" max="6401" width="4.75" style="510" customWidth="1"/>
    <col min="6402" max="6402" width="9.25" style="510" customWidth="1"/>
    <col min="6403" max="6403" width="4.75" style="510" customWidth="1"/>
    <col min="6404" max="6404" width="9.25" style="510" customWidth="1"/>
    <col min="6405" max="6405" width="4.75" style="510" customWidth="1"/>
    <col min="6406" max="6406" width="9.25" style="510" customWidth="1"/>
    <col min="6407" max="6407" width="4.75" style="510" customWidth="1"/>
    <col min="6408" max="6408" width="9.25" style="510" customWidth="1"/>
    <col min="6409" max="6409" width="6.25" style="510" customWidth="1"/>
    <col min="6410" max="6410" width="4.75" style="510" customWidth="1"/>
    <col min="6411" max="6411" width="11" style="510" bestFit="1" customWidth="1"/>
    <col min="6412" max="6656" width="9" style="510"/>
    <col min="6657" max="6657" width="4.75" style="510" customWidth="1"/>
    <col min="6658" max="6658" width="9.25" style="510" customWidth="1"/>
    <col min="6659" max="6659" width="4.75" style="510" customWidth="1"/>
    <col min="6660" max="6660" width="9.25" style="510" customWidth="1"/>
    <col min="6661" max="6661" width="4.75" style="510" customWidth="1"/>
    <col min="6662" max="6662" width="9.25" style="510" customWidth="1"/>
    <col min="6663" max="6663" width="4.75" style="510" customWidth="1"/>
    <col min="6664" max="6664" width="9.25" style="510" customWidth="1"/>
    <col min="6665" max="6665" width="6.25" style="510" customWidth="1"/>
    <col min="6666" max="6666" width="4.75" style="510" customWidth="1"/>
    <col min="6667" max="6667" width="11" style="510" bestFit="1" customWidth="1"/>
    <col min="6668" max="6912" width="9" style="510"/>
    <col min="6913" max="6913" width="4.75" style="510" customWidth="1"/>
    <col min="6914" max="6914" width="9.25" style="510" customWidth="1"/>
    <col min="6915" max="6915" width="4.75" style="510" customWidth="1"/>
    <col min="6916" max="6916" width="9.25" style="510" customWidth="1"/>
    <col min="6917" max="6917" width="4.75" style="510" customWidth="1"/>
    <col min="6918" max="6918" width="9.25" style="510" customWidth="1"/>
    <col min="6919" max="6919" width="4.75" style="510" customWidth="1"/>
    <col min="6920" max="6920" width="9.25" style="510" customWidth="1"/>
    <col min="6921" max="6921" width="6.25" style="510" customWidth="1"/>
    <col min="6922" max="6922" width="4.75" style="510" customWidth="1"/>
    <col min="6923" max="6923" width="11" style="510" bestFit="1" customWidth="1"/>
    <col min="6924" max="7168" width="9" style="510"/>
    <col min="7169" max="7169" width="4.75" style="510" customWidth="1"/>
    <col min="7170" max="7170" width="9.25" style="510" customWidth="1"/>
    <col min="7171" max="7171" width="4.75" style="510" customWidth="1"/>
    <col min="7172" max="7172" width="9.25" style="510" customWidth="1"/>
    <col min="7173" max="7173" width="4.75" style="510" customWidth="1"/>
    <col min="7174" max="7174" width="9.25" style="510" customWidth="1"/>
    <col min="7175" max="7175" width="4.75" style="510" customWidth="1"/>
    <col min="7176" max="7176" width="9.25" style="510" customWidth="1"/>
    <col min="7177" max="7177" width="6.25" style="510" customWidth="1"/>
    <col min="7178" max="7178" width="4.75" style="510" customWidth="1"/>
    <col min="7179" max="7179" width="11" style="510" bestFit="1" customWidth="1"/>
    <col min="7180" max="7424" width="9" style="510"/>
    <col min="7425" max="7425" width="4.75" style="510" customWidth="1"/>
    <col min="7426" max="7426" width="9.25" style="510" customWidth="1"/>
    <col min="7427" max="7427" width="4.75" style="510" customWidth="1"/>
    <col min="7428" max="7428" width="9.25" style="510" customWidth="1"/>
    <col min="7429" max="7429" width="4.75" style="510" customWidth="1"/>
    <col min="7430" max="7430" width="9.25" style="510" customWidth="1"/>
    <col min="7431" max="7431" width="4.75" style="510" customWidth="1"/>
    <col min="7432" max="7432" width="9.25" style="510" customWidth="1"/>
    <col min="7433" max="7433" width="6.25" style="510" customWidth="1"/>
    <col min="7434" max="7434" width="4.75" style="510" customWidth="1"/>
    <col min="7435" max="7435" width="11" style="510" bestFit="1" customWidth="1"/>
    <col min="7436" max="7680" width="9" style="510"/>
    <col min="7681" max="7681" width="4.75" style="510" customWidth="1"/>
    <col min="7682" max="7682" width="9.25" style="510" customWidth="1"/>
    <col min="7683" max="7683" width="4.75" style="510" customWidth="1"/>
    <col min="7684" max="7684" width="9.25" style="510" customWidth="1"/>
    <col min="7685" max="7685" width="4.75" style="510" customWidth="1"/>
    <col min="7686" max="7686" width="9.25" style="510" customWidth="1"/>
    <col min="7687" max="7687" width="4.75" style="510" customWidth="1"/>
    <col min="7688" max="7688" width="9.25" style="510" customWidth="1"/>
    <col min="7689" max="7689" width="6.25" style="510" customWidth="1"/>
    <col min="7690" max="7690" width="4.75" style="510" customWidth="1"/>
    <col min="7691" max="7691" width="11" style="510" bestFit="1" customWidth="1"/>
    <col min="7692" max="7936" width="9" style="510"/>
    <col min="7937" max="7937" width="4.75" style="510" customWidth="1"/>
    <col min="7938" max="7938" width="9.25" style="510" customWidth="1"/>
    <col min="7939" max="7939" width="4.75" style="510" customWidth="1"/>
    <col min="7940" max="7940" width="9.25" style="510" customWidth="1"/>
    <col min="7941" max="7941" width="4.75" style="510" customWidth="1"/>
    <col min="7942" max="7942" width="9.25" style="510" customWidth="1"/>
    <col min="7943" max="7943" width="4.75" style="510" customWidth="1"/>
    <col min="7944" max="7944" width="9.25" style="510" customWidth="1"/>
    <col min="7945" max="7945" width="6.25" style="510" customWidth="1"/>
    <col min="7946" max="7946" width="4.75" style="510" customWidth="1"/>
    <col min="7947" max="7947" width="11" style="510" bestFit="1" customWidth="1"/>
    <col min="7948" max="8192" width="9" style="510"/>
    <col min="8193" max="8193" width="4.75" style="510" customWidth="1"/>
    <col min="8194" max="8194" width="9.25" style="510" customWidth="1"/>
    <col min="8195" max="8195" width="4.75" style="510" customWidth="1"/>
    <col min="8196" max="8196" width="9.25" style="510" customWidth="1"/>
    <col min="8197" max="8197" width="4.75" style="510" customWidth="1"/>
    <col min="8198" max="8198" width="9.25" style="510" customWidth="1"/>
    <col min="8199" max="8199" width="4.75" style="510" customWidth="1"/>
    <col min="8200" max="8200" width="9.25" style="510" customWidth="1"/>
    <col min="8201" max="8201" width="6.25" style="510" customWidth="1"/>
    <col min="8202" max="8202" width="4.75" style="510" customWidth="1"/>
    <col min="8203" max="8203" width="11" style="510" bestFit="1" customWidth="1"/>
    <col min="8204" max="8448" width="9" style="510"/>
    <col min="8449" max="8449" width="4.75" style="510" customWidth="1"/>
    <col min="8450" max="8450" width="9.25" style="510" customWidth="1"/>
    <col min="8451" max="8451" width="4.75" style="510" customWidth="1"/>
    <col min="8452" max="8452" width="9.25" style="510" customWidth="1"/>
    <col min="8453" max="8453" width="4.75" style="510" customWidth="1"/>
    <col min="8454" max="8454" width="9.25" style="510" customWidth="1"/>
    <col min="8455" max="8455" width="4.75" style="510" customWidth="1"/>
    <col min="8456" max="8456" width="9.25" style="510" customWidth="1"/>
    <col min="8457" max="8457" width="6.25" style="510" customWidth="1"/>
    <col min="8458" max="8458" width="4.75" style="510" customWidth="1"/>
    <col min="8459" max="8459" width="11" style="510" bestFit="1" customWidth="1"/>
    <col min="8460" max="8704" width="9" style="510"/>
    <col min="8705" max="8705" width="4.75" style="510" customWidth="1"/>
    <col min="8706" max="8706" width="9.25" style="510" customWidth="1"/>
    <col min="8707" max="8707" width="4.75" style="510" customWidth="1"/>
    <col min="8708" max="8708" width="9.25" style="510" customWidth="1"/>
    <col min="8709" max="8709" width="4.75" style="510" customWidth="1"/>
    <col min="8710" max="8710" width="9.25" style="510" customWidth="1"/>
    <col min="8711" max="8711" width="4.75" style="510" customWidth="1"/>
    <col min="8712" max="8712" width="9.25" style="510" customWidth="1"/>
    <col min="8713" max="8713" width="6.25" style="510" customWidth="1"/>
    <col min="8714" max="8714" width="4.75" style="510" customWidth="1"/>
    <col min="8715" max="8715" width="11" style="510" bestFit="1" customWidth="1"/>
    <col min="8716" max="8960" width="9" style="510"/>
    <col min="8961" max="8961" width="4.75" style="510" customWidth="1"/>
    <col min="8962" max="8962" width="9.25" style="510" customWidth="1"/>
    <col min="8963" max="8963" width="4.75" style="510" customWidth="1"/>
    <col min="8964" max="8964" width="9.25" style="510" customWidth="1"/>
    <col min="8965" max="8965" width="4.75" style="510" customWidth="1"/>
    <col min="8966" max="8966" width="9.25" style="510" customWidth="1"/>
    <col min="8967" max="8967" width="4.75" style="510" customWidth="1"/>
    <col min="8968" max="8968" width="9.25" style="510" customWidth="1"/>
    <col min="8969" max="8969" width="6.25" style="510" customWidth="1"/>
    <col min="8970" max="8970" width="4.75" style="510" customWidth="1"/>
    <col min="8971" max="8971" width="11" style="510" bestFit="1" customWidth="1"/>
    <col min="8972" max="9216" width="9" style="510"/>
    <col min="9217" max="9217" width="4.75" style="510" customWidth="1"/>
    <col min="9218" max="9218" width="9.25" style="510" customWidth="1"/>
    <col min="9219" max="9219" width="4.75" style="510" customWidth="1"/>
    <col min="9220" max="9220" width="9.25" style="510" customWidth="1"/>
    <col min="9221" max="9221" width="4.75" style="510" customWidth="1"/>
    <col min="9222" max="9222" width="9.25" style="510" customWidth="1"/>
    <col min="9223" max="9223" width="4.75" style="510" customWidth="1"/>
    <col min="9224" max="9224" width="9.25" style="510" customWidth="1"/>
    <col min="9225" max="9225" width="6.25" style="510" customWidth="1"/>
    <col min="9226" max="9226" width="4.75" style="510" customWidth="1"/>
    <col min="9227" max="9227" width="11" style="510" bestFit="1" customWidth="1"/>
    <col min="9228" max="9472" width="9" style="510"/>
    <col min="9473" max="9473" width="4.75" style="510" customWidth="1"/>
    <col min="9474" max="9474" width="9.25" style="510" customWidth="1"/>
    <col min="9475" max="9475" width="4.75" style="510" customWidth="1"/>
    <col min="9476" max="9476" width="9.25" style="510" customWidth="1"/>
    <col min="9477" max="9477" width="4.75" style="510" customWidth="1"/>
    <col min="9478" max="9478" width="9.25" style="510" customWidth="1"/>
    <col min="9479" max="9479" width="4.75" style="510" customWidth="1"/>
    <col min="9480" max="9480" width="9.25" style="510" customWidth="1"/>
    <col min="9481" max="9481" width="6.25" style="510" customWidth="1"/>
    <col min="9482" max="9482" width="4.75" style="510" customWidth="1"/>
    <col min="9483" max="9483" width="11" style="510" bestFit="1" customWidth="1"/>
    <col min="9484" max="9728" width="9" style="510"/>
    <col min="9729" max="9729" width="4.75" style="510" customWidth="1"/>
    <col min="9730" max="9730" width="9.25" style="510" customWidth="1"/>
    <col min="9731" max="9731" width="4.75" style="510" customWidth="1"/>
    <col min="9732" max="9732" width="9.25" style="510" customWidth="1"/>
    <col min="9733" max="9733" width="4.75" style="510" customWidth="1"/>
    <col min="9734" max="9734" width="9.25" style="510" customWidth="1"/>
    <col min="9735" max="9735" width="4.75" style="510" customWidth="1"/>
    <col min="9736" max="9736" width="9.25" style="510" customWidth="1"/>
    <col min="9737" max="9737" width="6.25" style="510" customWidth="1"/>
    <col min="9738" max="9738" width="4.75" style="510" customWidth="1"/>
    <col min="9739" max="9739" width="11" style="510" bestFit="1" customWidth="1"/>
    <col min="9740" max="9984" width="9" style="510"/>
    <col min="9985" max="9985" width="4.75" style="510" customWidth="1"/>
    <col min="9986" max="9986" width="9.25" style="510" customWidth="1"/>
    <col min="9987" max="9987" width="4.75" style="510" customWidth="1"/>
    <col min="9988" max="9988" width="9.25" style="510" customWidth="1"/>
    <col min="9989" max="9989" width="4.75" style="510" customWidth="1"/>
    <col min="9990" max="9990" width="9.25" style="510" customWidth="1"/>
    <col min="9991" max="9991" width="4.75" style="510" customWidth="1"/>
    <col min="9992" max="9992" width="9.25" style="510" customWidth="1"/>
    <col min="9993" max="9993" width="6.25" style="510" customWidth="1"/>
    <col min="9994" max="9994" width="4.75" style="510" customWidth="1"/>
    <col min="9995" max="9995" width="11" style="510" bestFit="1" customWidth="1"/>
    <col min="9996" max="10240" width="9" style="510"/>
    <col min="10241" max="10241" width="4.75" style="510" customWidth="1"/>
    <col min="10242" max="10242" width="9.25" style="510" customWidth="1"/>
    <col min="10243" max="10243" width="4.75" style="510" customWidth="1"/>
    <col min="10244" max="10244" width="9.25" style="510" customWidth="1"/>
    <col min="10245" max="10245" width="4.75" style="510" customWidth="1"/>
    <col min="10246" max="10246" width="9.25" style="510" customWidth="1"/>
    <col min="10247" max="10247" width="4.75" style="510" customWidth="1"/>
    <col min="10248" max="10248" width="9.25" style="510" customWidth="1"/>
    <col min="10249" max="10249" width="6.25" style="510" customWidth="1"/>
    <col min="10250" max="10250" width="4.75" style="510" customWidth="1"/>
    <col min="10251" max="10251" width="11" style="510" bestFit="1" customWidth="1"/>
    <col min="10252" max="10496" width="9" style="510"/>
    <col min="10497" max="10497" width="4.75" style="510" customWidth="1"/>
    <col min="10498" max="10498" width="9.25" style="510" customWidth="1"/>
    <col min="10499" max="10499" width="4.75" style="510" customWidth="1"/>
    <col min="10500" max="10500" width="9.25" style="510" customWidth="1"/>
    <col min="10501" max="10501" width="4.75" style="510" customWidth="1"/>
    <col min="10502" max="10502" width="9.25" style="510" customWidth="1"/>
    <col min="10503" max="10503" width="4.75" style="510" customWidth="1"/>
    <col min="10504" max="10504" width="9.25" style="510" customWidth="1"/>
    <col min="10505" max="10505" width="6.25" style="510" customWidth="1"/>
    <col min="10506" max="10506" width="4.75" style="510" customWidth="1"/>
    <col min="10507" max="10507" width="11" style="510" bestFit="1" customWidth="1"/>
    <col min="10508" max="10752" width="9" style="510"/>
    <col min="10753" max="10753" width="4.75" style="510" customWidth="1"/>
    <col min="10754" max="10754" width="9.25" style="510" customWidth="1"/>
    <col min="10755" max="10755" width="4.75" style="510" customWidth="1"/>
    <col min="10756" max="10756" width="9.25" style="510" customWidth="1"/>
    <col min="10757" max="10757" width="4.75" style="510" customWidth="1"/>
    <col min="10758" max="10758" width="9.25" style="510" customWidth="1"/>
    <col min="10759" max="10759" width="4.75" style="510" customWidth="1"/>
    <col min="10760" max="10760" width="9.25" style="510" customWidth="1"/>
    <col min="10761" max="10761" width="6.25" style="510" customWidth="1"/>
    <col min="10762" max="10762" width="4.75" style="510" customWidth="1"/>
    <col min="10763" max="10763" width="11" style="510" bestFit="1" customWidth="1"/>
    <col min="10764" max="11008" width="9" style="510"/>
    <col min="11009" max="11009" width="4.75" style="510" customWidth="1"/>
    <col min="11010" max="11010" width="9.25" style="510" customWidth="1"/>
    <col min="11011" max="11011" width="4.75" style="510" customWidth="1"/>
    <col min="11012" max="11012" width="9.25" style="510" customWidth="1"/>
    <col min="11013" max="11013" width="4.75" style="510" customWidth="1"/>
    <col min="11014" max="11014" width="9.25" style="510" customWidth="1"/>
    <col min="11015" max="11015" width="4.75" style="510" customWidth="1"/>
    <col min="11016" max="11016" width="9.25" style="510" customWidth="1"/>
    <col min="11017" max="11017" width="6.25" style="510" customWidth="1"/>
    <col min="11018" max="11018" width="4.75" style="510" customWidth="1"/>
    <col min="11019" max="11019" width="11" style="510" bestFit="1" customWidth="1"/>
    <col min="11020" max="11264" width="9" style="510"/>
    <col min="11265" max="11265" width="4.75" style="510" customWidth="1"/>
    <col min="11266" max="11266" width="9.25" style="510" customWidth="1"/>
    <col min="11267" max="11267" width="4.75" style="510" customWidth="1"/>
    <col min="11268" max="11268" width="9.25" style="510" customWidth="1"/>
    <col min="11269" max="11269" width="4.75" style="510" customWidth="1"/>
    <col min="11270" max="11270" width="9.25" style="510" customWidth="1"/>
    <col min="11271" max="11271" width="4.75" style="510" customWidth="1"/>
    <col min="11272" max="11272" width="9.25" style="510" customWidth="1"/>
    <col min="11273" max="11273" width="6.25" style="510" customWidth="1"/>
    <col min="11274" max="11274" width="4.75" style="510" customWidth="1"/>
    <col min="11275" max="11275" width="11" style="510" bestFit="1" customWidth="1"/>
    <col min="11276" max="11520" width="9" style="510"/>
    <col min="11521" max="11521" width="4.75" style="510" customWidth="1"/>
    <col min="11522" max="11522" width="9.25" style="510" customWidth="1"/>
    <col min="11523" max="11523" width="4.75" style="510" customWidth="1"/>
    <col min="11524" max="11524" width="9.25" style="510" customWidth="1"/>
    <col min="11525" max="11525" width="4.75" style="510" customWidth="1"/>
    <col min="11526" max="11526" width="9.25" style="510" customWidth="1"/>
    <col min="11527" max="11527" width="4.75" style="510" customWidth="1"/>
    <col min="11528" max="11528" width="9.25" style="510" customWidth="1"/>
    <col min="11529" max="11529" width="6.25" style="510" customWidth="1"/>
    <col min="11530" max="11530" width="4.75" style="510" customWidth="1"/>
    <col min="11531" max="11531" width="11" style="510" bestFit="1" customWidth="1"/>
    <col min="11532" max="11776" width="9" style="510"/>
    <col min="11777" max="11777" width="4.75" style="510" customWidth="1"/>
    <col min="11778" max="11778" width="9.25" style="510" customWidth="1"/>
    <col min="11779" max="11779" width="4.75" style="510" customWidth="1"/>
    <col min="11780" max="11780" width="9.25" style="510" customWidth="1"/>
    <col min="11781" max="11781" width="4.75" style="510" customWidth="1"/>
    <col min="11782" max="11782" width="9.25" style="510" customWidth="1"/>
    <col min="11783" max="11783" width="4.75" style="510" customWidth="1"/>
    <col min="11784" max="11784" width="9.25" style="510" customWidth="1"/>
    <col min="11785" max="11785" width="6.25" style="510" customWidth="1"/>
    <col min="11786" max="11786" width="4.75" style="510" customWidth="1"/>
    <col min="11787" max="11787" width="11" style="510" bestFit="1" customWidth="1"/>
    <col min="11788" max="12032" width="9" style="510"/>
    <col min="12033" max="12033" width="4.75" style="510" customWidth="1"/>
    <col min="12034" max="12034" width="9.25" style="510" customWidth="1"/>
    <col min="12035" max="12035" width="4.75" style="510" customWidth="1"/>
    <col min="12036" max="12036" width="9.25" style="510" customWidth="1"/>
    <col min="12037" max="12037" width="4.75" style="510" customWidth="1"/>
    <col min="12038" max="12038" width="9.25" style="510" customWidth="1"/>
    <col min="12039" max="12039" width="4.75" style="510" customWidth="1"/>
    <col min="12040" max="12040" width="9.25" style="510" customWidth="1"/>
    <col min="12041" max="12041" width="6.25" style="510" customWidth="1"/>
    <col min="12042" max="12042" width="4.75" style="510" customWidth="1"/>
    <col min="12043" max="12043" width="11" style="510" bestFit="1" customWidth="1"/>
    <col min="12044" max="12288" width="9" style="510"/>
    <col min="12289" max="12289" width="4.75" style="510" customWidth="1"/>
    <col min="12290" max="12290" width="9.25" style="510" customWidth="1"/>
    <col min="12291" max="12291" width="4.75" style="510" customWidth="1"/>
    <col min="12292" max="12292" width="9.25" style="510" customWidth="1"/>
    <col min="12293" max="12293" width="4.75" style="510" customWidth="1"/>
    <col min="12294" max="12294" width="9.25" style="510" customWidth="1"/>
    <col min="12295" max="12295" width="4.75" style="510" customWidth="1"/>
    <col min="12296" max="12296" width="9.25" style="510" customWidth="1"/>
    <col min="12297" max="12297" width="6.25" style="510" customWidth="1"/>
    <col min="12298" max="12298" width="4.75" style="510" customWidth="1"/>
    <col min="12299" max="12299" width="11" style="510" bestFit="1" customWidth="1"/>
    <col min="12300" max="12544" width="9" style="510"/>
    <col min="12545" max="12545" width="4.75" style="510" customWidth="1"/>
    <col min="12546" max="12546" width="9.25" style="510" customWidth="1"/>
    <col min="12547" max="12547" width="4.75" style="510" customWidth="1"/>
    <col min="12548" max="12548" width="9.25" style="510" customWidth="1"/>
    <col min="12549" max="12549" width="4.75" style="510" customWidth="1"/>
    <col min="12550" max="12550" width="9.25" style="510" customWidth="1"/>
    <col min="12551" max="12551" width="4.75" style="510" customWidth="1"/>
    <col min="12552" max="12552" width="9.25" style="510" customWidth="1"/>
    <col min="12553" max="12553" width="6.25" style="510" customWidth="1"/>
    <col min="12554" max="12554" width="4.75" style="510" customWidth="1"/>
    <col min="12555" max="12555" width="11" style="510" bestFit="1" customWidth="1"/>
    <col min="12556" max="12800" width="9" style="510"/>
    <col min="12801" max="12801" width="4.75" style="510" customWidth="1"/>
    <col min="12802" max="12802" width="9.25" style="510" customWidth="1"/>
    <col min="12803" max="12803" width="4.75" style="510" customWidth="1"/>
    <col min="12804" max="12804" width="9.25" style="510" customWidth="1"/>
    <col min="12805" max="12805" width="4.75" style="510" customWidth="1"/>
    <col min="12806" max="12806" width="9.25" style="510" customWidth="1"/>
    <col min="12807" max="12807" width="4.75" style="510" customWidth="1"/>
    <col min="12808" max="12808" width="9.25" style="510" customWidth="1"/>
    <col min="12809" max="12809" width="6.25" style="510" customWidth="1"/>
    <col min="12810" max="12810" width="4.75" style="510" customWidth="1"/>
    <col min="12811" max="12811" width="11" style="510" bestFit="1" customWidth="1"/>
    <col min="12812" max="13056" width="9" style="510"/>
    <col min="13057" max="13057" width="4.75" style="510" customWidth="1"/>
    <col min="13058" max="13058" width="9.25" style="510" customWidth="1"/>
    <col min="13059" max="13059" width="4.75" style="510" customWidth="1"/>
    <col min="13060" max="13060" width="9.25" style="510" customWidth="1"/>
    <col min="13061" max="13061" width="4.75" style="510" customWidth="1"/>
    <col min="13062" max="13062" width="9.25" style="510" customWidth="1"/>
    <col min="13063" max="13063" width="4.75" style="510" customWidth="1"/>
    <col min="13064" max="13064" width="9.25" style="510" customWidth="1"/>
    <col min="13065" max="13065" width="6.25" style="510" customWidth="1"/>
    <col min="13066" max="13066" width="4.75" style="510" customWidth="1"/>
    <col min="13067" max="13067" width="11" style="510" bestFit="1" customWidth="1"/>
    <col min="13068" max="13312" width="9" style="510"/>
    <col min="13313" max="13313" width="4.75" style="510" customWidth="1"/>
    <col min="13314" max="13314" width="9.25" style="510" customWidth="1"/>
    <col min="13315" max="13315" width="4.75" style="510" customWidth="1"/>
    <col min="13316" max="13316" width="9.25" style="510" customWidth="1"/>
    <col min="13317" max="13317" width="4.75" style="510" customWidth="1"/>
    <col min="13318" max="13318" width="9.25" style="510" customWidth="1"/>
    <col min="13319" max="13319" width="4.75" style="510" customWidth="1"/>
    <col min="13320" max="13320" width="9.25" style="510" customWidth="1"/>
    <col min="13321" max="13321" width="6.25" style="510" customWidth="1"/>
    <col min="13322" max="13322" width="4.75" style="510" customWidth="1"/>
    <col min="13323" max="13323" width="11" style="510" bestFit="1" customWidth="1"/>
    <col min="13324" max="13568" width="9" style="510"/>
    <col min="13569" max="13569" width="4.75" style="510" customWidth="1"/>
    <col min="13570" max="13570" width="9.25" style="510" customWidth="1"/>
    <col min="13571" max="13571" width="4.75" style="510" customWidth="1"/>
    <col min="13572" max="13572" width="9.25" style="510" customWidth="1"/>
    <col min="13573" max="13573" width="4.75" style="510" customWidth="1"/>
    <col min="13574" max="13574" width="9.25" style="510" customWidth="1"/>
    <col min="13575" max="13575" width="4.75" style="510" customWidth="1"/>
    <col min="13576" max="13576" width="9.25" style="510" customWidth="1"/>
    <col min="13577" max="13577" width="6.25" style="510" customWidth="1"/>
    <col min="13578" max="13578" width="4.75" style="510" customWidth="1"/>
    <col min="13579" max="13579" width="11" style="510" bestFit="1" customWidth="1"/>
    <col min="13580" max="13824" width="9" style="510"/>
    <col min="13825" max="13825" width="4.75" style="510" customWidth="1"/>
    <col min="13826" max="13826" width="9.25" style="510" customWidth="1"/>
    <col min="13827" max="13827" width="4.75" style="510" customWidth="1"/>
    <col min="13828" max="13828" width="9.25" style="510" customWidth="1"/>
    <col min="13829" max="13829" width="4.75" style="510" customWidth="1"/>
    <col min="13830" max="13830" width="9.25" style="510" customWidth="1"/>
    <col min="13831" max="13831" width="4.75" style="510" customWidth="1"/>
    <col min="13832" max="13832" width="9.25" style="510" customWidth="1"/>
    <col min="13833" max="13833" width="6.25" style="510" customWidth="1"/>
    <col min="13834" max="13834" width="4.75" style="510" customWidth="1"/>
    <col min="13835" max="13835" width="11" style="510" bestFit="1" customWidth="1"/>
    <col min="13836" max="14080" width="9" style="510"/>
    <col min="14081" max="14081" width="4.75" style="510" customWidth="1"/>
    <col min="14082" max="14082" width="9.25" style="510" customWidth="1"/>
    <col min="14083" max="14083" width="4.75" style="510" customWidth="1"/>
    <col min="14084" max="14084" width="9.25" style="510" customWidth="1"/>
    <col min="14085" max="14085" width="4.75" style="510" customWidth="1"/>
    <col min="14086" max="14086" width="9.25" style="510" customWidth="1"/>
    <col min="14087" max="14087" width="4.75" style="510" customWidth="1"/>
    <col min="14088" max="14088" width="9.25" style="510" customWidth="1"/>
    <col min="14089" max="14089" width="6.25" style="510" customWidth="1"/>
    <col min="14090" max="14090" width="4.75" style="510" customWidth="1"/>
    <col min="14091" max="14091" width="11" style="510" bestFit="1" customWidth="1"/>
    <col min="14092" max="14336" width="9" style="510"/>
    <col min="14337" max="14337" width="4.75" style="510" customWidth="1"/>
    <col min="14338" max="14338" width="9.25" style="510" customWidth="1"/>
    <col min="14339" max="14339" width="4.75" style="510" customWidth="1"/>
    <col min="14340" max="14340" width="9.25" style="510" customWidth="1"/>
    <col min="14341" max="14341" width="4.75" style="510" customWidth="1"/>
    <col min="14342" max="14342" width="9.25" style="510" customWidth="1"/>
    <col min="14343" max="14343" width="4.75" style="510" customWidth="1"/>
    <col min="14344" max="14344" width="9.25" style="510" customWidth="1"/>
    <col min="14345" max="14345" width="6.25" style="510" customWidth="1"/>
    <col min="14346" max="14346" width="4.75" style="510" customWidth="1"/>
    <col min="14347" max="14347" width="11" style="510" bestFit="1" customWidth="1"/>
    <col min="14348" max="14592" width="9" style="510"/>
    <col min="14593" max="14593" width="4.75" style="510" customWidth="1"/>
    <col min="14594" max="14594" width="9.25" style="510" customWidth="1"/>
    <col min="14595" max="14595" width="4.75" style="510" customWidth="1"/>
    <col min="14596" max="14596" width="9.25" style="510" customWidth="1"/>
    <col min="14597" max="14597" width="4.75" style="510" customWidth="1"/>
    <col min="14598" max="14598" width="9.25" style="510" customWidth="1"/>
    <col min="14599" max="14599" width="4.75" style="510" customWidth="1"/>
    <col min="14600" max="14600" width="9.25" style="510" customWidth="1"/>
    <col min="14601" max="14601" width="6.25" style="510" customWidth="1"/>
    <col min="14602" max="14602" width="4.75" style="510" customWidth="1"/>
    <col min="14603" max="14603" width="11" style="510" bestFit="1" customWidth="1"/>
    <col min="14604" max="14848" width="9" style="510"/>
    <col min="14849" max="14849" width="4.75" style="510" customWidth="1"/>
    <col min="14850" max="14850" width="9.25" style="510" customWidth="1"/>
    <col min="14851" max="14851" width="4.75" style="510" customWidth="1"/>
    <col min="14852" max="14852" width="9.25" style="510" customWidth="1"/>
    <col min="14853" max="14853" width="4.75" style="510" customWidth="1"/>
    <col min="14854" max="14854" width="9.25" style="510" customWidth="1"/>
    <col min="14855" max="14855" width="4.75" style="510" customWidth="1"/>
    <col min="14856" max="14856" width="9.25" style="510" customWidth="1"/>
    <col min="14857" max="14857" width="6.25" style="510" customWidth="1"/>
    <col min="14858" max="14858" width="4.75" style="510" customWidth="1"/>
    <col min="14859" max="14859" width="11" style="510" bestFit="1" customWidth="1"/>
    <col min="14860" max="15104" width="9" style="510"/>
    <col min="15105" max="15105" width="4.75" style="510" customWidth="1"/>
    <col min="15106" max="15106" width="9.25" style="510" customWidth="1"/>
    <col min="15107" max="15107" width="4.75" style="510" customWidth="1"/>
    <col min="15108" max="15108" width="9.25" style="510" customWidth="1"/>
    <col min="15109" max="15109" width="4.75" style="510" customWidth="1"/>
    <col min="15110" max="15110" width="9.25" style="510" customWidth="1"/>
    <col min="15111" max="15111" width="4.75" style="510" customWidth="1"/>
    <col min="15112" max="15112" width="9.25" style="510" customWidth="1"/>
    <col min="15113" max="15113" width="6.25" style="510" customWidth="1"/>
    <col min="15114" max="15114" width="4.75" style="510" customWidth="1"/>
    <col min="15115" max="15115" width="11" style="510" bestFit="1" customWidth="1"/>
    <col min="15116" max="15360" width="9" style="510"/>
    <col min="15361" max="15361" width="4.75" style="510" customWidth="1"/>
    <col min="15362" max="15362" width="9.25" style="510" customWidth="1"/>
    <col min="15363" max="15363" width="4.75" style="510" customWidth="1"/>
    <col min="15364" max="15364" width="9.25" style="510" customWidth="1"/>
    <col min="15365" max="15365" width="4.75" style="510" customWidth="1"/>
    <col min="15366" max="15366" width="9.25" style="510" customWidth="1"/>
    <col min="15367" max="15367" width="4.75" style="510" customWidth="1"/>
    <col min="15368" max="15368" width="9.25" style="510" customWidth="1"/>
    <col min="15369" max="15369" width="6.25" style="510" customWidth="1"/>
    <col min="15370" max="15370" width="4.75" style="510" customWidth="1"/>
    <col min="15371" max="15371" width="11" style="510" bestFit="1" customWidth="1"/>
    <col min="15372" max="15616" width="9" style="510"/>
    <col min="15617" max="15617" width="4.75" style="510" customWidth="1"/>
    <col min="15618" max="15618" width="9.25" style="510" customWidth="1"/>
    <col min="15619" max="15619" width="4.75" style="510" customWidth="1"/>
    <col min="15620" max="15620" width="9.25" style="510" customWidth="1"/>
    <col min="15621" max="15621" width="4.75" style="510" customWidth="1"/>
    <col min="15622" max="15622" width="9.25" style="510" customWidth="1"/>
    <col min="15623" max="15623" width="4.75" style="510" customWidth="1"/>
    <col min="15624" max="15624" width="9.25" style="510" customWidth="1"/>
    <col min="15625" max="15625" width="6.25" style="510" customWidth="1"/>
    <col min="15626" max="15626" width="4.75" style="510" customWidth="1"/>
    <col min="15627" max="15627" width="11" style="510" bestFit="1" customWidth="1"/>
    <col min="15628" max="15872" width="9" style="510"/>
    <col min="15873" max="15873" width="4.75" style="510" customWidth="1"/>
    <col min="15874" max="15874" width="9.25" style="510" customWidth="1"/>
    <col min="15875" max="15875" width="4.75" style="510" customWidth="1"/>
    <col min="15876" max="15876" width="9.25" style="510" customWidth="1"/>
    <col min="15877" max="15877" width="4.75" style="510" customWidth="1"/>
    <col min="15878" max="15878" width="9.25" style="510" customWidth="1"/>
    <col min="15879" max="15879" width="4.75" style="510" customWidth="1"/>
    <col min="15880" max="15880" width="9.25" style="510" customWidth="1"/>
    <col min="15881" max="15881" width="6.25" style="510" customWidth="1"/>
    <col min="15882" max="15882" width="4.75" style="510" customWidth="1"/>
    <col min="15883" max="15883" width="11" style="510" bestFit="1" customWidth="1"/>
    <col min="15884" max="16128" width="9" style="510"/>
    <col min="16129" max="16129" width="4.75" style="510" customWidth="1"/>
    <col min="16130" max="16130" width="9.25" style="510" customWidth="1"/>
    <col min="16131" max="16131" width="4.75" style="510" customWidth="1"/>
    <col min="16132" max="16132" width="9.25" style="510" customWidth="1"/>
    <col min="16133" max="16133" width="4.75" style="510" customWidth="1"/>
    <col min="16134" max="16134" width="9.25" style="510" customWidth="1"/>
    <col min="16135" max="16135" width="4.75" style="510" customWidth="1"/>
    <col min="16136" max="16136" width="9.25" style="510" customWidth="1"/>
    <col min="16137" max="16137" width="6.25" style="510" customWidth="1"/>
    <col min="16138" max="16138" width="4.75" style="510" customWidth="1"/>
    <col min="16139" max="16139" width="11" style="510" bestFit="1" customWidth="1"/>
    <col min="16140" max="16384" width="9" style="510"/>
  </cols>
  <sheetData>
    <row r="1" spans="1:12" s="1" customFormat="1" ht="18" customHeight="1">
      <c r="A1" s="1621" t="s">
        <v>1554</v>
      </c>
      <c r="B1" s="1621"/>
      <c r="C1" s="859"/>
      <c r="D1" s="859"/>
      <c r="E1" s="859"/>
      <c r="F1" s="859"/>
      <c r="G1" s="859"/>
      <c r="H1" s="859"/>
      <c r="I1" s="859"/>
      <c r="J1" s="859"/>
      <c r="K1" s="859"/>
      <c r="L1" s="859"/>
    </row>
    <row r="2" spans="1:12" s="509" customFormat="1" ht="21" customHeight="1">
      <c r="A2" s="2003" t="s">
        <v>2017</v>
      </c>
      <c r="B2" s="2003"/>
      <c r="C2" s="2003"/>
      <c r="D2" s="2003"/>
      <c r="E2" s="2003"/>
      <c r="F2" s="2003"/>
      <c r="G2" s="2003"/>
      <c r="H2" s="2003"/>
      <c r="I2" s="2003"/>
      <c r="J2" s="2003"/>
      <c r="K2" s="2003"/>
    </row>
    <row r="3" spans="1:12" ht="13.5" customHeight="1">
      <c r="K3" s="511" t="s">
        <v>816</v>
      </c>
    </row>
    <row r="4" spans="1:12" s="512" customFormat="1" ht="18" customHeight="1">
      <c r="A4" s="2004" t="s">
        <v>817</v>
      </c>
      <c r="B4" s="2005"/>
      <c r="C4" s="2005"/>
      <c r="D4" s="2005"/>
      <c r="E4" s="2005"/>
      <c r="F4" s="2005"/>
      <c r="G4" s="2005"/>
      <c r="H4" s="2005"/>
      <c r="I4" s="2005"/>
      <c r="J4" s="2006" t="s">
        <v>818</v>
      </c>
      <c r="K4" s="2006"/>
    </row>
    <row r="5" spans="1:12" s="512" customFormat="1" ht="18" customHeight="1">
      <c r="A5" s="2006" t="s">
        <v>28</v>
      </c>
      <c r="B5" s="2006"/>
      <c r="C5" s="2006" t="s">
        <v>819</v>
      </c>
      <c r="D5" s="2006"/>
      <c r="E5" s="2006" t="s">
        <v>820</v>
      </c>
      <c r="F5" s="2006"/>
      <c r="G5" s="2006" t="s">
        <v>821</v>
      </c>
      <c r="H5" s="2006"/>
      <c r="I5" s="2007" t="s">
        <v>822</v>
      </c>
      <c r="J5" s="2006" t="s">
        <v>823</v>
      </c>
      <c r="K5" s="2006" t="s">
        <v>38</v>
      </c>
    </row>
    <row r="6" spans="1:12" s="512" customFormat="1" ht="18" customHeight="1">
      <c r="A6" s="513" t="s">
        <v>823</v>
      </c>
      <c r="B6" s="513" t="s">
        <v>38</v>
      </c>
      <c r="C6" s="513" t="s">
        <v>823</v>
      </c>
      <c r="D6" s="513" t="s">
        <v>38</v>
      </c>
      <c r="E6" s="513" t="s">
        <v>823</v>
      </c>
      <c r="F6" s="513" t="s">
        <v>38</v>
      </c>
      <c r="G6" s="513" t="s">
        <v>823</v>
      </c>
      <c r="H6" s="513" t="s">
        <v>38</v>
      </c>
      <c r="I6" s="2007"/>
      <c r="J6" s="2006"/>
      <c r="K6" s="2006"/>
    </row>
    <row r="7" spans="1:12" s="512" customFormat="1" ht="30" customHeight="1">
      <c r="A7" s="514">
        <v>26</v>
      </c>
      <c r="B7" s="514">
        <v>809200</v>
      </c>
      <c r="C7" s="514">
        <v>18</v>
      </c>
      <c r="D7" s="514">
        <v>288400</v>
      </c>
      <c r="E7" s="514">
        <v>1</v>
      </c>
      <c r="F7" s="514">
        <v>247000</v>
      </c>
      <c r="G7" s="514">
        <v>7</v>
      </c>
      <c r="H7" s="514">
        <v>273800</v>
      </c>
      <c r="I7" s="515">
        <v>7.3</v>
      </c>
      <c r="J7" s="514">
        <v>4</v>
      </c>
      <c r="K7" s="514">
        <v>119060000</v>
      </c>
    </row>
    <row r="8" spans="1:12">
      <c r="A8" s="516" t="s">
        <v>2602</v>
      </c>
    </row>
    <row r="9" spans="1:12">
      <c r="A9" s="1138"/>
      <c r="B9" s="1139"/>
      <c r="C9" s="1139"/>
      <c r="D9" s="1139"/>
      <c r="E9" s="1139"/>
      <c r="F9" s="1139"/>
      <c r="G9" s="1139"/>
      <c r="H9" s="1139"/>
      <c r="I9" s="1139"/>
      <c r="J9" s="1139"/>
      <c r="K9" s="1139"/>
    </row>
  </sheetData>
  <mergeCells count="11">
    <mergeCell ref="A1:B1"/>
    <mergeCell ref="A2:K2"/>
    <mergeCell ref="A4:I4"/>
    <mergeCell ref="J4:K4"/>
    <mergeCell ref="A5:B5"/>
    <mergeCell ref="C5:D5"/>
    <mergeCell ref="E5:F5"/>
    <mergeCell ref="G5:H5"/>
    <mergeCell ref="I5:I6"/>
    <mergeCell ref="J5:J6"/>
    <mergeCell ref="K5:K6"/>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CC66"/>
  </sheetPr>
  <dimension ref="A1:L10"/>
  <sheetViews>
    <sheetView showGridLines="0" zoomScaleNormal="100" zoomScaleSheetLayoutView="100" workbookViewId="0">
      <selection activeCell="B18" sqref="B18"/>
    </sheetView>
  </sheetViews>
  <sheetFormatPr defaultColWidth="9" defaultRowHeight="13.5"/>
  <cols>
    <col min="1" max="1" width="9.625" style="520" customWidth="1"/>
    <col min="2" max="4" width="8.125" style="520" customWidth="1"/>
    <col min="5" max="5" width="9.625" style="520" customWidth="1"/>
    <col min="6" max="9" width="8.125" style="520" customWidth="1"/>
    <col min="10" max="10" width="10.625" style="520" customWidth="1"/>
    <col min="11" max="11" width="5.75" style="520" customWidth="1"/>
    <col min="12" max="12" width="8" style="520" customWidth="1"/>
    <col min="13" max="256" width="9" style="520"/>
    <col min="257" max="257" width="9.625" style="520" customWidth="1"/>
    <col min="258" max="260" width="8.125" style="520" customWidth="1"/>
    <col min="261" max="261" width="9.625" style="520" customWidth="1"/>
    <col min="262" max="265" width="8.125" style="520" customWidth="1"/>
    <col min="266" max="266" width="10.625" style="520" customWidth="1"/>
    <col min="267" max="267" width="5.75" style="520" customWidth="1"/>
    <col min="268" max="268" width="8" style="520" customWidth="1"/>
    <col min="269" max="512" width="9" style="520"/>
    <col min="513" max="513" width="9.625" style="520" customWidth="1"/>
    <col min="514" max="516" width="8.125" style="520" customWidth="1"/>
    <col min="517" max="517" width="9.625" style="520" customWidth="1"/>
    <col min="518" max="521" width="8.125" style="520" customWidth="1"/>
    <col min="522" max="522" width="10.625" style="520" customWidth="1"/>
    <col min="523" max="523" width="5.75" style="520" customWidth="1"/>
    <col min="524" max="524" width="8" style="520" customWidth="1"/>
    <col min="525" max="768" width="9" style="520"/>
    <col min="769" max="769" width="9.625" style="520" customWidth="1"/>
    <col min="770" max="772" width="8.125" style="520" customWidth="1"/>
    <col min="773" max="773" width="9.625" style="520" customWidth="1"/>
    <col min="774" max="777" width="8.125" style="520" customWidth="1"/>
    <col min="778" max="778" width="10.625" style="520" customWidth="1"/>
    <col min="779" max="779" width="5.75" style="520" customWidth="1"/>
    <col min="780" max="780" width="8" style="520" customWidth="1"/>
    <col min="781" max="1024" width="9" style="520"/>
    <col min="1025" max="1025" width="9.625" style="520" customWidth="1"/>
    <col min="1026" max="1028" width="8.125" style="520" customWidth="1"/>
    <col min="1029" max="1029" width="9.625" style="520" customWidth="1"/>
    <col min="1030" max="1033" width="8.125" style="520" customWidth="1"/>
    <col min="1034" max="1034" width="10.625" style="520" customWidth="1"/>
    <col min="1035" max="1035" width="5.75" style="520" customWidth="1"/>
    <col min="1036" max="1036" width="8" style="520" customWidth="1"/>
    <col min="1037" max="1280" width="9" style="520"/>
    <col min="1281" max="1281" width="9.625" style="520" customWidth="1"/>
    <col min="1282" max="1284" width="8.125" style="520" customWidth="1"/>
    <col min="1285" max="1285" width="9.625" style="520" customWidth="1"/>
    <col min="1286" max="1289" width="8.125" style="520" customWidth="1"/>
    <col min="1290" max="1290" width="10.625" style="520" customWidth="1"/>
    <col min="1291" max="1291" width="5.75" style="520" customWidth="1"/>
    <col min="1292" max="1292" width="8" style="520" customWidth="1"/>
    <col min="1293" max="1536" width="9" style="520"/>
    <col min="1537" max="1537" width="9.625" style="520" customWidth="1"/>
    <col min="1538" max="1540" width="8.125" style="520" customWidth="1"/>
    <col min="1541" max="1541" width="9.625" style="520" customWidth="1"/>
    <col min="1542" max="1545" width="8.125" style="520" customWidth="1"/>
    <col min="1546" max="1546" width="10.625" style="520" customWidth="1"/>
    <col min="1547" max="1547" width="5.75" style="520" customWidth="1"/>
    <col min="1548" max="1548" width="8" style="520" customWidth="1"/>
    <col min="1549" max="1792" width="9" style="520"/>
    <col min="1793" max="1793" width="9.625" style="520" customWidth="1"/>
    <col min="1794" max="1796" width="8.125" style="520" customWidth="1"/>
    <col min="1797" max="1797" width="9.625" style="520" customWidth="1"/>
    <col min="1798" max="1801" width="8.125" style="520" customWidth="1"/>
    <col min="1802" max="1802" width="10.625" style="520" customWidth="1"/>
    <col min="1803" max="1803" width="5.75" style="520" customWidth="1"/>
    <col min="1804" max="1804" width="8" style="520" customWidth="1"/>
    <col min="1805" max="2048" width="9" style="520"/>
    <col min="2049" max="2049" width="9.625" style="520" customWidth="1"/>
    <col min="2050" max="2052" width="8.125" style="520" customWidth="1"/>
    <col min="2053" max="2053" width="9.625" style="520" customWidth="1"/>
    <col min="2054" max="2057" width="8.125" style="520" customWidth="1"/>
    <col min="2058" max="2058" width="10.625" style="520" customWidth="1"/>
    <col min="2059" max="2059" width="5.75" style="520" customWidth="1"/>
    <col min="2060" max="2060" width="8" style="520" customWidth="1"/>
    <col min="2061" max="2304" width="9" style="520"/>
    <col min="2305" max="2305" width="9.625" style="520" customWidth="1"/>
    <col min="2306" max="2308" width="8.125" style="520" customWidth="1"/>
    <col min="2309" max="2309" width="9.625" style="520" customWidth="1"/>
    <col min="2310" max="2313" width="8.125" style="520" customWidth="1"/>
    <col min="2314" max="2314" width="10.625" style="520" customWidth="1"/>
    <col min="2315" max="2315" width="5.75" style="520" customWidth="1"/>
    <col min="2316" max="2316" width="8" style="520" customWidth="1"/>
    <col min="2317" max="2560" width="9" style="520"/>
    <col min="2561" max="2561" width="9.625" style="520" customWidth="1"/>
    <col min="2562" max="2564" width="8.125" style="520" customWidth="1"/>
    <col min="2565" max="2565" width="9.625" style="520" customWidth="1"/>
    <col min="2566" max="2569" width="8.125" style="520" customWidth="1"/>
    <col min="2570" max="2570" width="10.625" style="520" customWidth="1"/>
    <col min="2571" max="2571" width="5.75" style="520" customWidth="1"/>
    <col min="2572" max="2572" width="8" style="520" customWidth="1"/>
    <col min="2573" max="2816" width="9" style="520"/>
    <col min="2817" max="2817" width="9.625" style="520" customWidth="1"/>
    <col min="2818" max="2820" width="8.125" style="520" customWidth="1"/>
    <col min="2821" max="2821" width="9.625" style="520" customWidth="1"/>
    <col min="2822" max="2825" width="8.125" style="520" customWidth="1"/>
    <col min="2826" max="2826" width="10.625" style="520" customWidth="1"/>
    <col min="2827" max="2827" width="5.75" style="520" customWidth="1"/>
    <col min="2828" max="2828" width="8" style="520" customWidth="1"/>
    <col min="2829" max="3072" width="9" style="520"/>
    <col min="3073" max="3073" width="9.625" style="520" customWidth="1"/>
    <col min="3074" max="3076" width="8.125" style="520" customWidth="1"/>
    <col min="3077" max="3077" width="9.625" style="520" customWidth="1"/>
    <col min="3078" max="3081" width="8.125" style="520" customWidth="1"/>
    <col min="3082" max="3082" width="10.625" style="520" customWidth="1"/>
    <col min="3083" max="3083" width="5.75" style="520" customWidth="1"/>
    <col min="3084" max="3084" width="8" style="520" customWidth="1"/>
    <col min="3085" max="3328" width="9" style="520"/>
    <col min="3329" max="3329" width="9.625" style="520" customWidth="1"/>
    <col min="3330" max="3332" width="8.125" style="520" customWidth="1"/>
    <col min="3333" max="3333" width="9.625" style="520" customWidth="1"/>
    <col min="3334" max="3337" width="8.125" style="520" customWidth="1"/>
    <col min="3338" max="3338" width="10.625" style="520" customWidth="1"/>
    <col min="3339" max="3339" width="5.75" style="520" customWidth="1"/>
    <col min="3340" max="3340" width="8" style="520" customWidth="1"/>
    <col min="3341" max="3584" width="9" style="520"/>
    <col min="3585" max="3585" width="9.625" style="520" customWidth="1"/>
    <col min="3586" max="3588" width="8.125" style="520" customWidth="1"/>
    <col min="3589" max="3589" width="9.625" style="520" customWidth="1"/>
    <col min="3590" max="3593" width="8.125" style="520" customWidth="1"/>
    <col min="3594" max="3594" width="10.625" style="520" customWidth="1"/>
    <col min="3595" max="3595" width="5.75" style="520" customWidth="1"/>
    <col min="3596" max="3596" width="8" style="520" customWidth="1"/>
    <col min="3597" max="3840" width="9" style="520"/>
    <col min="3841" max="3841" width="9.625" style="520" customWidth="1"/>
    <col min="3842" max="3844" width="8.125" style="520" customWidth="1"/>
    <col min="3845" max="3845" width="9.625" style="520" customWidth="1"/>
    <col min="3846" max="3849" width="8.125" style="520" customWidth="1"/>
    <col min="3850" max="3850" width="10.625" style="520" customWidth="1"/>
    <col min="3851" max="3851" width="5.75" style="520" customWidth="1"/>
    <col min="3852" max="3852" width="8" style="520" customWidth="1"/>
    <col min="3853" max="4096" width="9" style="520"/>
    <col min="4097" max="4097" width="9.625" style="520" customWidth="1"/>
    <col min="4098" max="4100" width="8.125" style="520" customWidth="1"/>
    <col min="4101" max="4101" width="9.625" style="520" customWidth="1"/>
    <col min="4102" max="4105" width="8.125" style="520" customWidth="1"/>
    <col min="4106" max="4106" width="10.625" style="520" customWidth="1"/>
    <col min="4107" max="4107" width="5.75" style="520" customWidth="1"/>
    <col min="4108" max="4108" width="8" style="520" customWidth="1"/>
    <col min="4109" max="4352" width="9" style="520"/>
    <col min="4353" max="4353" width="9.625" style="520" customWidth="1"/>
    <col min="4354" max="4356" width="8.125" style="520" customWidth="1"/>
    <col min="4357" max="4357" width="9.625" style="520" customWidth="1"/>
    <col min="4358" max="4361" width="8.125" style="520" customWidth="1"/>
    <col min="4362" max="4362" width="10.625" style="520" customWidth="1"/>
    <col min="4363" max="4363" width="5.75" style="520" customWidth="1"/>
    <col min="4364" max="4364" width="8" style="520" customWidth="1"/>
    <col min="4365" max="4608" width="9" style="520"/>
    <col min="4609" max="4609" width="9.625" style="520" customWidth="1"/>
    <col min="4610" max="4612" width="8.125" style="520" customWidth="1"/>
    <col min="4613" max="4613" width="9.625" style="520" customWidth="1"/>
    <col min="4614" max="4617" width="8.125" style="520" customWidth="1"/>
    <col min="4618" max="4618" width="10.625" style="520" customWidth="1"/>
    <col min="4619" max="4619" width="5.75" style="520" customWidth="1"/>
    <col min="4620" max="4620" width="8" style="520" customWidth="1"/>
    <col min="4621" max="4864" width="9" style="520"/>
    <col min="4865" max="4865" width="9.625" style="520" customWidth="1"/>
    <col min="4866" max="4868" width="8.125" style="520" customWidth="1"/>
    <col min="4869" max="4869" width="9.625" style="520" customWidth="1"/>
    <col min="4870" max="4873" width="8.125" style="520" customWidth="1"/>
    <col min="4874" max="4874" width="10.625" style="520" customWidth="1"/>
    <col min="4875" max="4875" width="5.75" style="520" customWidth="1"/>
    <col min="4876" max="4876" width="8" style="520" customWidth="1"/>
    <col min="4877" max="5120" width="9" style="520"/>
    <col min="5121" max="5121" width="9.625" style="520" customWidth="1"/>
    <col min="5122" max="5124" width="8.125" style="520" customWidth="1"/>
    <col min="5125" max="5125" width="9.625" style="520" customWidth="1"/>
    <col min="5126" max="5129" width="8.125" style="520" customWidth="1"/>
    <col min="5130" max="5130" width="10.625" style="520" customWidth="1"/>
    <col min="5131" max="5131" width="5.75" style="520" customWidth="1"/>
    <col min="5132" max="5132" width="8" style="520" customWidth="1"/>
    <col min="5133" max="5376" width="9" style="520"/>
    <col min="5377" max="5377" width="9.625" style="520" customWidth="1"/>
    <col min="5378" max="5380" width="8.125" style="520" customWidth="1"/>
    <col min="5381" max="5381" width="9.625" style="520" customWidth="1"/>
    <col min="5382" max="5385" width="8.125" style="520" customWidth="1"/>
    <col min="5386" max="5386" width="10.625" style="520" customWidth="1"/>
    <col min="5387" max="5387" width="5.75" style="520" customWidth="1"/>
    <col min="5388" max="5388" width="8" style="520" customWidth="1"/>
    <col min="5389" max="5632" width="9" style="520"/>
    <col min="5633" max="5633" width="9.625" style="520" customWidth="1"/>
    <col min="5634" max="5636" width="8.125" style="520" customWidth="1"/>
    <col min="5637" max="5637" width="9.625" style="520" customWidth="1"/>
    <col min="5638" max="5641" width="8.125" style="520" customWidth="1"/>
    <col min="5642" max="5642" width="10.625" style="520" customWidth="1"/>
    <col min="5643" max="5643" width="5.75" style="520" customWidth="1"/>
    <col min="5644" max="5644" width="8" style="520" customWidth="1"/>
    <col min="5645" max="5888" width="9" style="520"/>
    <col min="5889" max="5889" width="9.625" style="520" customWidth="1"/>
    <col min="5890" max="5892" width="8.125" style="520" customWidth="1"/>
    <col min="5893" max="5893" width="9.625" style="520" customWidth="1"/>
    <col min="5894" max="5897" width="8.125" style="520" customWidth="1"/>
    <col min="5898" max="5898" width="10.625" style="520" customWidth="1"/>
    <col min="5899" max="5899" width="5.75" style="520" customWidth="1"/>
    <col min="5900" max="5900" width="8" style="520" customWidth="1"/>
    <col min="5901" max="6144" width="9" style="520"/>
    <col min="6145" max="6145" width="9.625" style="520" customWidth="1"/>
    <col min="6146" max="6148" width="8.125" style="520" customWidth="1"/>
    <col min="6149" max="6149" width="9.625" style="520" customWidth="1"/>
    <col min="6150" max="6153" width="8.125" style="520" customWidth="1"/>
    <col min="6154" max="6154" width="10.625" style="520" customWidth="1"/>
    <col min="6155" max="6155" width="5.75" style="520" customWidth="1"/>
    <col min="6156" max="6156" width="8" style="520" customWidth="1"/>
    <col min="6157" max="6400" width="9" style="520"/>
    <col min="6401" max="6401" width="9.625" style="520" customWidth="1"/>
    <col min="6402" max="6404" width="8.125" style="520" customWidth="1"/>
    <col min="6405" max="6405" width="9.625" style="520" customWidth="1"/>
    <col min="6406" max="6409" width="8.125" style="520" customWidth="1"/>
    <col min="6410" max="6410" width="10.625" style="520" customWidth="1"/>
    <col min="6411" max="6411" width="5.75" style="520" customWidth="1"/>
    <col min="6412" max="6412" width="8" style="520" customWidth="1"/>
    <col min="6413" max="6656" width="9" style="520"/>
    <col min="6657" max="6657" width="9.625" style="520" customWidth="1"/>
    <col min="6658" max="6660" width="8.125" style="520" customWidth="1"/>
    <col min="6661" max="6661" width="9.625" style="520" customWidth="1"/>
    <col min="6662" max="6665" width="8.125" style="520" customWidth="1"/>
    <col min="6666" max="6666" width="10.625" style="520" customWidth="1"/>
    <col min="6667" max="6667" width="5.75" style="520" customWidth="1"/>
    <col min="6668" max="6668" width="8" style="520" customWidth="1"/>
    <col min="6669" max="6912" width="9" style="520"/>
    <col min="6913" max="6913" width="9.625" style="520" customWidth="1"/>
    <col min="6914" max="6916" width="8.125" style="520" customWidth="1"/>
    <col min="6917" max="6917" width="9.625" style="520" customWidth="1"/>
    <col min="6918" max="6921" width="8.125" style="520" customWidth="1"/>
    <col min="6922" max="6922" width="10.625" style="520" customWidth="1"/>
    <col min="6923" max="6923" width="5.75" style="520" customWidth="1"/>
    <col min="6924" max="6924" width="8" style="520" customWidth="1"/>
    <col min="6925" max="7168" width="9" style="520"/>
    <col min="7169" max="7169" width="9.625" style="520" customWidth="1"/>
    <col min="7170" max="7172" width="8.125" style="520" customWidth="1"/>
    <col min="7173" max="7173" width="9.625" style="520" customWidth="1"/>
    <col min="7174" max="7177" width="8.125" style="520" customWidth="1"/>
    <col min="7178" max="7178" width="10.625" style="520" customWidth="1"/>
    <col min="7179" max="7179" width="5.75" style="520" customWidth="1"/>
    <col min="7180" max="7180" width="8" style="520" customWidth="1"/>
    <col min="7181" max="7424" width="9" style="520"/>
    <col min="7425" max="7425" width="9.625" style="520" customWidth="1"/>
    <col min="7426" max="7428" width="8.125" style="520" customWidth="1"/>
    <col min="7429" max="7429" width="9.625" style="520" customWidth="1"/>
    <col min="7430" max="7433" width="8.125" style="520" customWidth="1"/>
    <col min="7434" max="7434" width="10.625" style="520" customWidth="1"/>
    <col min="7435" max="7435" width="5.75" style="520" customWidth="1"/>
    <col min="7436" max="7436" width="8" style="520" customWidth="1"/>
    <col min="7437" max="7680" width="9" style="520"/>
    <col min="7681" max="7681" width="9.625" style="520" customWidth="1"/>
    <col min="7682" max="7684" width="8.125" style="520" customWidth="1"/>
    <col min="7685" max="7685" width="9.625" style="520" customWidth="1"/>
    <col min="7686" max="7689" width="8.125" style="520" customWidth="1"/>
    <col min="7690" max="7690" width="10.625" style="520" customWidth="1"/>
    <col min="7691" max="7691" width="5.75" style="520" customWidth="1"/>
    <col min="7692" max="7692" width="8" style="520" customWidth="1"/>
    <col min="7693" max="7936" width="9" style="520"/>
    <col min="7937" max="7937" width="9.625" style="520" customWidth="1"/>
    <col min="7938" max="7940" width="8.125" style="520" customWidth="1"/>
    <col min="7941" max="7941" width="9.625" style="520" customWidth="1"/>
    <col min="7942" max="7945" width="8.125" style="520" customWidth="1"/>
    <col min="7946" max="7946" width="10.625" style="520" customWidth="1"/>
    <col min="7947" max="7947" width="5.75" style="520" customWidth="1"/>
    <col min="7948" max="7948" width="8" style="520" customWidth="1"/>
    <col min="7949" max="8192" width="9" style="520"/>
    <col min="8193" max="8193" width="9.625" style="520" customWidth="1"/>
    <col min="8194" max="8196" width="8.125" style="520" customWidth="1"/>
    <col min="8197" max="8197" width="9.625" style="520" customWidth="1"/>
    <col min="8198" max="8201" width="8.125" style="520" customWidth="1"/>
    <col min="8202" max="8202" width="10.625" style="520" customWidth="1"/>
    <col min="8203" max="8203" width="5.75" style="520" customWidth="1"/>
    <col min="8204" max="8204" width="8" style="520" customWidth="1"/>
    <col min="8205" max="8448" width="9" style="520"/>
    <col min="8449" max="8449" width="9.625" style="520" customWidth="1"/>
    <col min="8450" max="8452" width="8.125" style="520" customWidth="1"/>
    <col min="8453" max="8453" width="9.625" style="520" customWidth="1"/>
    <col min="8454" max="8457" width="8.125" style="520" customWidth="1"/>
    <col min="8458" max="8458" width="10.625" style="520" customWidth="1"/>
    <col min="8459" max="8459" width="5.75" style="520" customWidth="1"/>
    <col min="8460" max="8460" width="8" style="520" customWidth="1"/>
    <col min="8461" max="8704" width="9" style="520"/>
    <col min="8705" max="8705" width="9.625" style="520" customWidth="1"/>
    <col min="8706" max="8708" width="8.125" style="520" customWidth="1"/>
    <col min="8709" max="8709" width="9.625" style="520" customWidth="1"/>
    <col min="8710" max="8713" width="8.125" style="520" customWidth="1"/>
    <col min="8714" max="8714" width="10.625" style="520" customWidth="1"/>
    <col min="8715" max="8715" width="5.75" style="520" customWidth="1"/>
    <col min="8716" max="8716" width="8" style="520" customWidth="1"/>
    <col min="8717" max="8960" width="9" style="520"/>
    <col min="8961" max="8961" width="9.625" style="520" customWidth="1"/>
    <col min="8962" max="8964" width="8.125" style="520" customWidth="1"/>
    <col min="8965" max="8965" width="9.625" style="520" customWidth="1"/>
    <col min="8966" max="8969" width="8.125" style="520" customWidth="1"/>
    <col min="8970" max="8970" width="10.625" style="520" customWidth="1"/>
    <col min="8971" max="8971" width="5.75" style="520" customWidth="1"/>
    <col min="8972" max="8972" width="8" style="520" customWidth="1"/>
    <col min="8973" max="9216" width="9" style="520"/>
    <col min="9217" max="9217" width="9.625" style="520" customWidth="1"/>
    <col min="9218" max="9220" width="8.125" style="520" customWidth="1"/>
    <col min="9221" max="9221" width="9.625" style="520" customWidth="1"/>
    <col min="9222" max="9225" width="8.125" style="520" customWidth="1"/>
    <col min="9226" max="9226" width="10.625" style="520" customWidth="1"/>
    <col min="9227" max="9227" width="5.75" style="520" customWidth="1"/>
    <col min="9228" max="9228" width="8" style="520" customWidth="1"/>
    <col min="9229" max="9472" width="9" style="520"/>
    <col min="9473" max="9473" width="9.625" style="520" customWidth="1"/>
    <col min="9474" max="9476" width="8.125" style="520" customWidth="1"/>
    <col min="9477" max="9477" width="9.625" style="520" customWidth="1"/>
    <col min="9478" max="9481" width="8.125" style="520" customWidth="1"/>
    <col min="9482" max="9482" width="10.625" style="520" customWidth="1"/>
    <col min="9483" max="9483" width="5.75" style="520" customWidth="1"/>
    <col min="9484" max="9484" width="8" style="520" customWidth="1"/>
    <col min="9485" max="9728" width="9" style="520"/>
    <col min="9729" max="9729" width="9.625" style="520" customWidth="1"/>
    <col min="9730" max="9732" width="8.125" style="520" customWidth="1"/>
    <col min="9733" max="9733" width="9.625" style="520" customWidth="1"/>
    <col min="9734" max="9737" width="8.125" style="520" customWidth="1"/>
    <col min="9738" max="9738" width="10.625" style="520" customWidth="1"/>
    <col min="9739" max="9739" width="5.75" style="520" customWidth="1"/>
    <col min="9740" max="9740" width="8" style="520" customWidth="1"/>
    <col min="9741" max="9984" width="9" style="520"/>
    <col min="9985" max="9985" width="9.625" style="520" customWidth="1"/>
    <col min="9986" max="9988" width="8.125" style="520" customWidth="1"/>
    <col min="9989" max="9989" width="9.625" style="520" customWidth="1"/>
    <col min="9990" max="9993" width="8.125" style="520" customWidth="1"/>
    <col min="9994" max="9994" width="10.625" style="520" customWidth="1"/>
    <col min="9995" max="9995" width="5.75" style="520" customWidth="1"/>
    <col min="9996" max="9996" width="8" style="520" customWidth="1"/>
    <col min="9997" max="10240" width="9" style="520"/>
    <col min="10241" max="10241" width="9.625" style="520" customWidth="1"/>
    <col min="10242" max="10244" width="8.125" style="520" customWidth="1"/>
    <col min="10245" max="10245" width="9.625" style="520" customWidth="1"/>
    <col min="10246" max="10249" width="8.125" style="520" customWidth="1"/>
    <col min="10250" max="10250" width="10.625" style="520" customWidth="1"/>
    <col min="10251" max="10251" width="5.75" style="520" customWidth="1"/>
    <col min="10252" max="10252" width="8" style="520" customWidth="1"/>
    <col min="10253" max="10496" width="9" style="520"/>
    <col min="10497" max="10497" width="9.625" style="520" customWidth="1"/>
    <col min="10498" max="10500" width="8.125" style="520" customWidth="1"/>
    <col min="10501" max="10501" width="9.625" style="520" customWidth="1"/>
    <col min="10502" max="10505" width="8.125" style="520" customWidth="1"/>
    <col min="10506" max="10506" width="10.625" style="520" customWidth="1"/>
    <col min="10507" max="10507" width="5.75" style="520" customWidth="1"/>
    <col min="10508" max="10508" width="8" style="520" customWidth="1"/>
    <col min="10509" max="10752" width="9" style="520"/>
    <col min="10753" max="10753" width="9.625" style="520" customWidth="1"/>
    <col min="10754" max="10756" width="8.125" style="520" customWidth="1"/>
    <col min="10757" max="10757" width="9.625" style="520" customWidth="1"/>
    <col min="10758" max="10761" width="8.125" style="520" customWidth="1"/>
    <col min="10762" max="10762" width="10.625" style="520" customWidth="1"/>
    <col min="10763" max="10763" width="5.75" style="520" customWidth="1"/>
    <col min="10764" max="10764" width="8" style="520" customWidth="1"/>
    <col min="10765" max="11008" width="9" style="520"/>
    <col min="11009" max="11009" width="9.625" style="520" customWidth="1"/>
    <col min="11010" max="11012" width="8.125" style="520" customWidth="1"/>
    <col min="11013" max="11013" width="9.625" style="520" customWidth="1"/>
    <col min="11014" max="11017" width="8.125" style="520" customWidth="1"/>
    <col min="11018" max="11018" width="10.625" style="520" customWidth="1"/>
    <col min="11019" max="11019" width="5.75" style="520" customWidth="1"/>
    <col min="11020" max="11020" width="8" style="520" customWidth="1"/>
    <col min="11021" max="11264" width="9" style="520"/>
    <col min="11265" max="11265" width="9.625" style="520" customWidth="1"/>
    <col min="11266" max="11268" width="8.125" style="520" customWidth="1"/>
    <col min="11269" max="11269" width="9.625" style="520" customWidth="1"/>
    <col min="11270" max="11273" width="8.125" style="520" customWidth="1"/>
    <col min="11274" max="11274" width="10.625" style="520" customWidth="1"/>
    <col min="11275" max="11275" width="5.75" style="520" customWidth="1"/>
    <col min="11276" max="11276" width="8" style="520" customWidth="1"/>
    <col min="11277" max="11520" width="9" style="520"/>
    <col min="11521" max="11521" width="9.625" style="520" customWidth="1"/>
    <col min="11522" max="11524" width="8.125" style="520" customWidth="1"/>
    <col min="11525" max="11525" width="9.625" style="520" customWidth="1"/>
    <col min="11526" max="11529" width="8.125" style="520" customWidth="1"/>
    <col min="11530" max="11530" width="10.625" style="520" customWidth="1"/>
    <col min="11531" max="11531" width="5.75" style="520" customWidth="1"/>
    <col min="11532" max="11532" width="8" style="520" customWidth="1"/>
    <col min="11533" max="11776" width="9" style="520"/>
    <col min="11777" max="11777" width="9.625" style="520" customWidth="1"/>
    <col min="11778" max="11780" width="8.125" style="520" customWidth="1"/>
    <col min="11781" max="11781" width="9.625" style="520" customWidth="1"/>
    <col min="11782" max="11785" width="8.125" style="520" customWidth="1"/>
    <col min="11786" max="11786" width="10.625" style="520" customWidth="1"/>
    <col min="11787" max="11787" width="5.75" style="520" customWidth="1"/>
    <col min="11788" max="11788" width="8" style="520" customWidth="1"/>
    <col min="11789" max="12032" width="9" style="520"/>
    <col min="12033" max="12033" width="9.625" style="520" customWidth="1"/>
    <col min="12034" max="12036" width="8.125" style="520" customWidth="1"/>
    <col min="12037" max="12037" width="9.625" style="520" customWidth="1"/>
    <col min="12038" max="12041" width="8.125" style="520" customWidth="1"/>
    <col min="12042" max="12042" width="10.625" style="520" customWidth="1"/>
    <col min="12043" max="12043" width="5.75" style="520" customWidth="1"/>
    <col min="12044" max="12044" width="8" style="520" customWidth="1"/>
    <col min="12045" max="12288" width="9" style="520"/>
    <col min="12289" max="12289" width="9.625" style="520" customWidth="1"/>
    <col min="12290" max="12292" width="8.125" style="520" customWidth="1"/>
    <col min="12293" max="12293" width="9.625" style="520" customWidth="1"/>
    <col min="12294" max="12297" width="8.125" style="520" customWidth="1"/>
    <col min="12298" max="12298" width="10.625" style="520" customWidth="1"/>
    <col min="12299" max="12299" width="5.75" style="520" customWidth="1"/>
    <col min="12300" max="12300" width="8" style="520" customWidth="1"/>
    <col min="12301" max="12544" width="9" style="520"/>
    <col min="12545" max="12545" width="9.625" style="520" customWidth="1"/>
    <col min="12546" max="12548" width="8.125" style="520" customWidth="1"/>
    <col min="12549" max="12549" width="9.625" style="520" customWidth="1"/>
    <col min="12550" max="12553" width="8.125" style="520" customWidth="1"/>
    <col min="12554" max="12554" width="10.625" style="520" customWidth="1"/>
    <col min="12555" max="12555" width="5.75" style="520" customWidth="1"/>
    <col min="12556" max="12556" width="8" style="520" customWidth="1"/>
    <col min="12557" max="12800" width="9" style="520"/>
    <col min="12801" max="12801" width="9.625" style="520" customWidth="1"/>
    <col min="12802" max="12804" width="8.125" style="520" customWidth="1"/>
    <col min="12805" max="12805" width="9.625" style="520" customWidth="1"/>
    <col min="12806" max="12809" width="8.125" style="520" customWidth="1"/>
    <col min="12810" max="12810" width="10.625" style="520" customWidth="1"/>
    <col min="12811" max="12811" width="5.75" style="520" customWidth="1"/>
    <col min="12812" max="12812" width="8" style="520" customWidth="1"/>
    <col min="12813" max="13056" width="9" style="520"/>
    <col min="13057" max="13057" width="9.625" style="520" customWidth="1"/>
    <col min="13058" max="13060" width="8.125" style="520" customWidth="1"/>
    <col min="13061" max="13061" width="9.625" style="520" customWidth="1"/>
    <col min="13062" max="13065" width="8.125" style="520" customWidth="1"/>
    <col min="13066" max="13066" width="10.625" style="520" customWidth="1"/>
    <col min="13067" max="13067" width="5.75" style="520" customWidth="1"/>
    <col min="13068" max="13068" width="8" style="520" customWidth="1"/>
    <col min="13069" max="13312" width="9" style="520"/>
    <col min="13313" max="13313" width="9.625" style="520" customWidth="1"/>
    <col min="13314" max="13316" width="8.125" style="520" customWidth="1"/>
    <col min="13317" max="13317" width="9.625" style="520" customWidth="1"/>
    <col min="13318" max="13321" width="8.125" style="520" customWidth="1"/>
    <col min="13322" max="13322" width="10.625" style="520" customWidth="1"/>
    <col min="13323" max="13323" width="5.75" style="520" customWidth="1"/>
    <col min="13324" max="13324" width="8" style="520" customWidth="1"/>
    <col min="13325" max="13568" width="9" style="520"/>
    <col min="13569" max="13569" width="9.625" style="520" customWidth="1"/>
    <col min="13570" max="13572" width="8.125" style="520" customWidth="1"/>
    <col min="13573" max="13573" width="9.625" style="520" customWidth="1"/>
    <col min="13574" max="13577" width="8.125" style="520" customWidth="1"/>
    <col min="13578" max="13578" width="10.625" style="520" customWidth="1"/>
    <col min="13579" max="13579" width="5.75" style="520" customWidth="1"/>
    <col min="13580" max="13580" width="8" style="520" customWidth="1"/>
    <col min="13581" max="13824" width="9" style="520"/>
    <col min="13825" max="13825" width="9.625" style="520" customWidth="1"/>
    <col min="13826" max="13828" width="8.125" style="520" customWidth="1"/>
    <col min="13829" max="13829" width="9.625" style="520" customWidth="1"/>
    <col min="13830" max="13833" width="8.125" style="520" customWidth="1"/>
    <col min="13834" max="13834" width="10.625" style="520" customWidth="1"/>
    <col min="13835" max="13835" width="5.75" style="520" customWidth="1"/>
    <col min="13836" max="13836" width="8" style="520" customWidth="1"/>
    <col min="13837" max="14080" width="9" style="520"/>
    <col min="14081" max="14081" width="9.625" style="520" customWidth="1"/>
    <col min="14082" max="14084" width="8.125" style="520" customWidth="1"/>
    <col min="14085" max="14085" width="9.625" style="520" customWidth="1"/>
    <col min="14086" max="14089" width="8.125" style="520" customWidth="1"/>
    <col min="14090" max="14090" width="10.625" style="520" customWidth="1"/>
    <col min="14091" max="14091" width="5.75" style="520" customWidth="1"/>
    <col min="14092" max="14092" width="8" style="520" customWidth="1"/>
    <col min="14093" max="14336" width="9" style="520"/>
    <col min="14337" max="14337" width="9.625" style="520" customWidth="1"/>
    <col min="14338" max="14340" width="8.125" style="520" customWidth="1"/>
    <col min="14341" max="14341" width="9.625" style="520" customWidth="1"/>
    <col min="14342" max="14345" width="8.125" style="520" customWidth="1"/>
    <col min="14346" max="14346" width="10.625" style="520" customWidth="1"/>
    <col min="14347" max="14347" width="5.75" style="520" customWidth="1"/>
    <col min="14348" max="14348" width="8" style="520" customWidth="1"/>
    <col min="14349" max="14592" width="9" style="520"/>
    <col min="14593" max="14593" width="9.625" style="520" customWidth="1"/>
    <col min="14594" max="14596" width="8.125" style="520" customWidth="1"/>
    <col min="14597" max="14597" width="9.625" style="520" customWidth="1"/>
    <col min="14598" max="14601" width="8.125" style="520" customWidth="1"/>
    <col min="14602" max="14602" width="10.625" style="520" customWidth="1"/>
    <col min="14603" max="14603" width="5.75" style="520" customWidth="1"/>
    <col min="14604" max="14604" width="8" style="520" customWidth="1"/>
    <col min="14605" max="14848" width="9" style="520"/>
    <col min="14849" max="14849" width="9.625" style="520" customWidth="1"/>
    <col min="14850" max="14852" width="8.125" style="520" customWidth="1"/>
    <col min="14853" max="14853" width="9.625" style="520" customWidth="1"/>
    <col min="14854" max="14857" width="8.125" style="520" customWidth="1"/>
    <col min="14858" max="14858" width="10.625" style="520" customWidth="1"/>
    <col min="14859" max="14859" width="5.75" style="520" customWidth="1"/>
    <col min="14860" max="14860" width="8" style="520" customWidth="1"/>
    <col min="14861" max="15104" width="9" style="520"/>
    <col min="15105" max="15105" width="9.625" style="520" customWidth="1"/>
    <col min="15106" max="15108" width="8.125" style="520" customWidth="1"/>
    <col min="15109" max="15109" width="9.625" style="520" customWidth="1"/>
    <col min="15110" max="15113" width="8.125" style="520" customWidth="1"/>
    <col min="15114" max="15114" width="10.625" style="520" customWidth="1"/>
    <col min="15115" max="15115" width="5.75" style="520" customWidth="1"/>
    <col min="15116" max="15116" width="8" style="520" customWidth="1"/>
    <col min="15117" max="15360" width="9" style="520"/>
    <col min="15361" max="15361" width="9.625" style="520" customWidth="1"/>
    <col min="15362" max="15364" width="8.125" style="520" customWidth="1"/>
    <col min="15365" max="15365" width="9.625" style="520" customWidth="1"/>
    <col min="15366" max="15369" width="8.125" style="520" customWidth="1"/>
    <col min="15370" max="15370" width="10.625" style="520" customWidth="1"/>
    <col min="15371" max="15371" width="5.75" style="520" customWidth="1"/>
    <col min="15372" max="15372" width="8" style="520" customWidth="1"/>
    <col min="15373" max="15616" width="9" style="520"/>
    <col min="15617" max="15617" width="9.625" style="520" customWidth="1"/>
    <col min="15618" max="15620" width="8.125" style="520" customWidth="1"/>
    <col min="15621" max="15621" width="9.625" style="520" customWidth="1"/>
    <col min="15622" max="15625" width="8.125" style="520" customWidth="1"/>
    <col min="15626" max="15626" width="10.625" style="520" customWidth="1"/>
    <col min="15627" max="15627" width="5.75" style="520" customWidth="1"/>
    <col min="15628" max="15628" width="8" style="520" customWidth="1"/>
    <col min="15629" max="15872" width="9" style="520"/>
    <col min="15873" max="15873" width="9.625" style="520" customWidth="1"/>
    <col min="15874" max="15876" width="8.125" style="520" customWidth="1"/>
    <col min="15877" max="15877" width="9.625" style="520" customWidth="1"/>
    <col min="15878" max="15881" width="8.125" style="520" customWidth="1"/>
    <col min="15882" max="15882" width="10.625" style="520" customWidth="1"/>
    <col min="15883" max="15883" width="5.75" style="520" customWidth="1"/>
    <col min="15884" max="15884" width="8" style="520" customWidth="1"/>
    <col min="15885" max="16128" width="9" style="520"/>
    <col min="16129" max="16129" width="9.625" style="520" customWidth="1"/>
    <col min="16130" max="16132" width="8.125" style="520" customWidth="1"/>
    <col min="16133" max="16133" width="9.625" style="520" customWidth="1"/>
    <col min="16134" max="16137" width="8.125" style="520" customWidth="1"/>
    <col min="16138" max="16138" width="10.625" style="520" customWidth="1"/>
    <col min="16139" max="16139" width="5.75" style="520" customWidth="1"/>
    <col min="16140" max="16140" width="8" style="520" customWidth="1"/>
    <col min="16141" max="16384" width="9" style="520"/>
  </cols>
  <sheetData>
    <row r="1" spans="1:12" s="1" customFormat="1" ht="18" customHeight="1">
      <c r="A1" s="859" t="s">
        <v>1554</v>
      </c>
      <c r="B1" s="859"/>
      <c r="C1" s="859"/>
      <c r="D1" s="859"/>
      <c r="E1" s="859"/>
      <c r="F1" s="859"/>
      <c r="G1" s="859"/>
      <c r="H1" s="859"/>
      <c r="I1" s="859"/>
      <c r="J1" s="859"/>
      <c r="K1" s="859"/>
      <c r="L1" s="859"/>
    </row>
    <row r="2" spans="1:12" s="518" customFormat="1" ht="21" customHeight="1">
      <c r="A2" s="2008" t="s">
        <v>2018</v>
      </c>
      <c r="B2" s="2008"/>
      <c r="C2" s="2008"/>
      <c r="D2" s="2008"/>
      <c r="E2" s="2008"/>
      <c r="F2" s="2008"/>
      <c r="G2" s="2008"/>
      <c r="H2" s="2008"/>
      <c r="I2" s="2008"/>
      <c r="J2" s="517"/>
    </row>
    <row r="3" spans="1:12" ht="6" customHeight="1">
      <c r="A3" s="519"/>
      <c r="B3" s="519"/>
      <c r="C3" s="519"/>
      <c r="D3" s="519"/>
      <c r="E3" s="519"/>
      <c r="F3" s="519"/>
      <c r="G3" s="519"/>
      <c r="H3" s="519"/>
      <c r="I3" s="519"/>
      <c r="J3" s="519"/>
    </row>
    <row r="4" spans="1:12" s="521" customFormat="1" ht="18" customHeight="1">
      <c r="A4" s="2009" t="s">
        <v>824</v>
      </c>
      <c r="B4" s="2009"/>
      <c r="C4" s="2009"/>
      <c r="D4" s="2009"/>
      <c r="E4" s="2010" t="s">
        <v>825</v>
      </c>
      <c r="F4" s="2011" t="s">
        <v>826</v>
      </c>
      <c r="G4" s="2011"/>
      <c r="H4" s="2011"/>
      <c r="I4" s="2011"/>
    </row>
    <row r="5" spans="1:12" s="521" customFormat="1" ht="18" customHeight="1">
      <c r="A5" s="522" t="s">
        <v>827</v>
      </c>
      <c r="B5" s="523" t="s">
        <v>828</v>
      </c>
      <c r="C5" s="523" t="s">
        <v>829</v>
      </c>
      <c r="D5" s="523" t="s">
        <v>830</v>
      </c>
      <c r="E5" s="2011"/>
      <c r="F5" s="523" t="s">
        <v>831</v>
      </c>
      <c r="G5" s="523" t="s">
        <v>828</v>
      </c>
      <c r="H5" s="523" t="s">
        <v>829</v>
      </c>
      <c r="I5" s="523" t="s">
        <v>830</v>
      </c>
    </row>
    <row r="6" spans="1:12" s="521" customFormat="1" ht="21.75" customHeight="1">
      <c r="A6" s="524">
        <v>1144728</v>
      </c>
      <c r="B6" s="525">
        <v>63985</v>
      </c>
      <c r="C6" s="525">
        <v>211869</v>
      </c>
      <c r="D6" s="525">
        <v>868874</v>
      </c>
      <c r="E6" s="525">
        <v>8385838</v>
      </c>
      <c r="F6" s="526">
        <v>96.6</v>
      </c>
      <c r="G6" s="526">
        <v>100</v>
      </c>
      <c r="H6" s="526">
        <v>99.7</v>
      </c>
      <c r="I6" s="526">
        <v>95.3</v>
      </c>
    </row>
    <row r="7" spans="1:12" s="527" customFormat="1" ht="13.5" customHeight="1">
      <c r="A7" s="527" t="s">
        <v>2603</v>
      </c>
      <c r="D7" s="528"/>
      <c r="E7" s="528"/>
      <c r="F7" s="528"/>
      <c r="G7" s="528"/>
      <c r="H7" s="528"/>
      <c r="I7" s="528"/>
      <c r="J7" s="529"/>
      <c r="K7" s="529"/>
      <c r="L7" s="529"/>
    </row>
    <row r="8" spans="1:12" s="527" customFormat="1" ht="13.5" customHeight="1">
      <c r="A8" s="527" t="s">
        <v>832</v>
      </c>
    </row>
    <row r="9" spans="1:12" s="527" customFormat="1" ht="13.5" customHeight="1">
      <c r="A9" s="527" t="s">
        <v>833</v>
      </c>
    </row>
    <row r="10" spans="1:12">
      <c r="A10" s="527" t="s">
        <v>2080</v>
      </c>
    </row>
  </sheetData>
  <mergeCells count="4">
    <mergeCell ref="A2:I2"/>
    <mergeCell ref="A4:D4"/>
    <mergeCell ref="E4:E5"/>
    <mergeCell ref="F4:I4"/>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CC66"/>
  </sheetPr>
  <dimension ref="A1:M28"/>
  <sheetViews>
    <sheetView showGridLines="0" zoomScale="115" zoomScaleNormal="115" workbookViewId="0"/>
  </sheetViews>
  <sheetFormatPr defaultColWidth="9" defaultRowHeight="13.5"/>
  <cols>
    <col min="1" max="10" width="8.875" style="533" customWidth="1"/>
    <col min="11" max="257" width="9" style="533"/>
    <col min="258" max="266" width="8.875" style="533" customWidth="1"/>
    <col min="267" max="513" width="9" style="533"/>
    <col min="514" max="522" width="8.875" style="533" customWidth="1"/>
    <col min="523" max="769" width="9" style="533"/>
    <col min="770" max="778" width="8.875" style="533" customWidth="1"/>
    <col min="779" max="1025" width="9" style="533"/>
    <col min="1026" max="1034" width="8.875" style="533" customWidth="1"/>
    <col min="1035" max="1281" width="9" style="533"/>
    <col min="1282" max="1290" width="8.875" style="533" customWidth="1"/>
    <col min="1291" max="1537" width="9" style="533"/>
    <col min="1538" max="1546" width="8.875" style="533" customWidth="1"/>
    <col min="1547" max="1793" width="9" style="533"/>
    <col min="1794" max="1802" width="8.875" style="533" customWidth="1"/>
    <col min="1803" max="2049" width="9" style="533"/>
    <col min="2050" max="2058" width="8.875" style="533" customWidth="1"/>
    <col min="2059" max="2305" width="9" style="533"/>
    <col min="2306" max="2314" width="8.875" style="533" customWidth="1"/>
    <col min="2315" max="2561" width="9" style="533"/>
    <col min="2562" max="2570" width="8.875" style="533" customWidth="1"/>
    <col min="2571" max="2817" width="9" style="533"/>
    <col min="2818" max="2826" width="8.875" style="533" customWidth="1"/>
    <col min="2827" max="3073" width="9" style="533"/>
    <col min="3074" max="3082" width="8.875" style="533" customWidth="1"/>
    <col min="3083" max="3329" width="9" style="533"/>
    <col min="3330" max="3338" width="8.875" style="533" customWidth="1"/>
    <col min="3339" max="3585" width="9" style="533"/>
    <col min="3586" max="3594" width="8.875" style="533" customWidth="1"/>
    <col min="3595" max="3841" width="9" style="533"/>
    <col min="3842" max="3850" width="8.875" style="533" customWidth="1"/>
    <col min="3851" max="4097" width="9" style="533"/>
    <col min="4098" max="4106" width="8.875" style="533" customWidth="1"/>
    <col min="4107" max="4353" width="9" style="533"/>
    <col min="4354" max="4362" width="8.875" style="533" customWidth="1"/>
    <col min="4363" max="4609" width="9" style="533"/>
    <col min="4610" max="4618" width="8.875" style="533" customWidth="1"/>
    <col min="4619" max="4865" width="9" style="533"/>
    <col min="4866" max="4874" width="8.875" style="533" customWidth="1"/>
    <col min="4875" max="5121" width="9" style="533"/>
    <col min="5122" max="5130" width="8.875" style="533" customWidth="1"/>
    <col min="5131" max="5377" width="9" style="533"/>
    <col min="5378" max="5386" width="8.875" style="533" customWidth="1"/>
    <col min="5387" max="5633" width="9" style="533"/>
    <col min="5634" max="5642" width="8.875" style="533" customWidth="1"/>
    <col min="5643" max="5889" width="9" style="533"/>
    <col min="5890" max="5898" width="8.875" style="533" customWidth="1"/>
    <col min="5899" max="6145" width="9" style="533"/>
    <col min="6146" max="6154" width="8.875" style="533" customWidth="1"/>
    <col min="6155" max="6401" width="9" style="533"/>
    <col min="6402" max="6410" width="8.875" style="533" customWidth="1"/>
    <col min="6411" max="6657" width="9" style="533"/>
    <col min="6658" max="6666" width="8.875" style="533" customWidth="1"/>
    <col min="6667" max="6913" width="9" style="533"/>
    <col min="6914" max="6922" width="8.875" style="533" customWidth="1"/>
    <col min="6923" max="7169" width="9" style="533"/>
    <col min="7170" max="7178" width="8.875" style="533" customWidth="1"/>
    <col min="7179" max="7425" width="9" style="533"/>
    <col min="7426" max="7434" width="8.875" style="533" customWidth="1"/>
    <col min="7435" max="7681" width="9" style="533"/>
    <col min="7682" max="7690" width="8.875" style="533" customWidth="1"/>
    <col min="7691" max="7937" width="9" style="533"/>
    <col min="7938" max="7946" width="8.875" style="533" customWidth="1"/>
    <col min="7947" max="8193" width="9" style="533"/>
    <col min="8194" max="8202" width="8.875" style="533" customWidth="1"/>
    <col min="8203" max="8449" width="9" style="533"/>
    <col min="8450" max="8458" width="8.875" style="533" customWidth="1"/>
    <col min="8459" max="8705" width="9" style="533"/>
    <col min="8706" max="8714" width="8.875" style="533" customWidth="1"/>
    <col min="8715" max="8961" width="9" style="533"/>
    <col min="8962" max="8970" width="8.875" style="533" customWidth="1"/>
    <col min="8971" max="9217" width="9" style="533"/>
    <col min="9218" max="9226" width="8.875" style="533" customWidth="1"/>
    <col min="9227" max="9473" width="9" style="533"/>
    <col min="9474" max="9482" width="8.875" style="533" customWidth="1"/>
    <col min="9483" max="9729" width="9" style="533"/>
    <col min="9730" max="9738" width="8.875" style="533" customWidth="1"/>
    <col min="9739" max="9985" width="9" style="533"/>
    <col min="9986" max="9994" width="8.875" style="533" customWidth="1"/>
    <col min="9995" max="10241" width="9" style="533"/>
    <col min="10242" max="10250" width="8.875" style="533" customWidth="1"/>
    <col min="10251" max="10497" width="9" style="533"/>
    <col min="10498" max="10506" width="8.875" style="533" customWidth="1"/>
    <col min="10507" max="10753" width="9" style="533"/>
    <col min="10754" max="10762" width="8.875" style="533" customWidth="1"/>
    <col min="10763" max="11009" width="9" style="533"/>
    <col min="11010" max="11018" width="8.875" style="533" customWidth="1"/>
    <col min="11019" max="11265" width="9" style="533"/>
    <col min="11266" max="11274" width="8.875" style="533" customWidth="1"/>
    <col min="11275" max="11521" width="9" style="533"/>
    <col min="11522" max="11530" width="8.875" style="533" customWidth="1"/>
    <col min="11531" max="11777" width="9" style="533"/>
    <col min="11778" max="11786" width="8.875" style="533" customWidth="1"/>
    <col min="11787" max="12033" width="9" style="533"/>
    <col min="12034" max="12042" width="8.875" style="533" customWidth="1"/>
    <col min="12043" max="12289" width="9" style="533"/>
    <col min="12290" max="12298" width="8.875" style="533" customWidth="1"/>
    <col min="12299" max="12545" width="9" style="533"/>
    <col min="12546" max="12554" width="8.875" style="533" customWidth="1"/>
    <col min="12555" max="12801" width="9" style="533"/>
    <col min="12802" max="12810" width="8.875" style="533" customWidth="1"/>
    <col min="12811" max="13057" width="9" style="533"/>
    <col min="13058" max="13066" width="8.875" style="533" customWidth="1"/>
    <col min="13067" max="13313" width="9" style="533"/>
    <col min="13314" max="13322" width="8.875" style="533" customWidth="1"/>
    <col min="13323" max="13569" width="9" style="533"/>
    <col min="13570" max="13578" width="8.875" style="533" customWidth="1"/>
    <col min="13579" max="13825" width="9" style="533"/>
    <col min="13826" max="13834" width="8.875" style="533" customWidth="1"/>
    <col min="13835" max="14081" width="9" style="533"/>
    <col min="14082" max="14090" width="8.875" style="533" customWidth="1"/>
    <col min="14091" max="14337" width="9" style="533"/>
    <col min="14338" max="14346" width="8.875" style="533" customWidth="1"/>
    <col min="14347" max="14593" width="9" style="533"/>
    <col min="14594" max="14602" width="8.875" style="533" customWidth="1"/>
    <col min="14603" max="14849" width="9" style="533"/>
    <col min="14850" max="14858" width="8.875" style="533" customWidth="1"/>
    <col min="14859" max="15105" width="9" style="533"/>
    <col min="15106" max="15114" width="8.875" style="533" customWidth="1"/>
    <col min="15115" max="15361" width="9" style="533"/>
    <col min="15362" max="15370" width="8.875" style="533" customWidth="1"/>
    <col min="15371" max="15617" width="9" style="533"/>
    <col min="15618" max="15626" width="8.875" style="533" customWidth="1"/>
    <col min="15627" max="15873" width="9" style="533"/>
    <col min="15874" max="15882" width="8.875" style="533" customWidth="1"/>
    <col min="15883" max="16129" width="9" style="533"/>
    <col min="16130" max="16138" width="8.875" style="533" customWidth="1"/>
    <col min="16139" max="16384" width="9" style="533"/>
  </cols>
  <sheetData>
    <row r="1" spans="1:13" s="1" customFormat="1" ht="18" customHeight="1">
      <c r="A1" s="859" t="s">
        <v>1554</v>
      </c>
      <c r="B1" s="859"/>
      <c r="C1" s="859"/>
      <c r="D1" s="859"/>
      <c r="E1" s="859"/>
      <c r="F1" s="859"/>
      <c r="G1" s="859"/>
      <c r="H1" s="859"/>
      <c r="I1" s="859"/>
      <c r="J1" s="859"/>
      <c r="K1" s="859"/>
      <c r="L1" s="859"/>
      <c r="M1" s="859"/>
    </row>
    <row r="2" spans="1:13" s="530" customFormat="1" ht="21" customHeight="1">
      <c r="A2" s="2012" t="s">
        <v>2019</v>
      </c>
      <c r="B2" s="2012"/>
      <c r="C2" s="2012"/>
      <c r="D2" s="2012"/>
      <c r="E2" s="2012"/>
      <c r="F2" s="2012"/>
      <c r="G2" s="2012"/>
      <c r="H2" s="2012"/>
      <c r="I2" s="2012"/>
      <c r="J2" s="2012"/>
    </row>
    <row r="3" spans="1:13" ht="13.5" customHeight="1">
      <c r="A3" s="531"/>
      <c r="B3" s="531"/>
      <c r="C3" s="531"/>
      <c r="D3" s="531"/>
      <c r="E3" s="531"/>
      <c r="F3" s="531"/>
      <c r="G3" s="531"/>
      <c r="H3" s="531"/>
      <c r="I3" s="531"/>
      <c r="J3" s="532" t="s">
        <v>834</v>
      </c>
    </row>
    <row r="4" spans="1:13" ht="15" customHeight="1">
      <c r="A4" s="2015" t="s">
        <v>835</v>
      </c>
      <c r="B4" s="2016"/>
      <c r="C4" s="2016"/>
      <c r="D4" s="2016"/>
      <c r="E4" s="2016"/>
      <c r="F4" s="2016"/>
      <c r="G4" s="2016"/>
      <c r="H4" s="2016"/>
      <c r="I4" s="2016"/>
      <c r="J4" s="2017" t="s">
        <v>1632</v>
      </c>
    </row>
    <row r="5" spans="1:13" ht="15" customHeight="1">
      <c r="A5" s="2013" t="s">
        <v>836</v>
      </c>
      <c r="B5" s="2013"/>
      <c r="C5" s="2013" t="s">
        <v>837</v>
      </c>
      <c r="D5" s="2013"/>
      <c r="E5" s="2013"/>
      <c r="F5" s="2013" t="s">
        <v>838</v>
      </c>
      <c r="G5" s="2014" t="s">
        <v>839</v>
      </c>
      <c r="H5" s="2013" t="s">
        <v>840</v>
      </c>
      <c r="I5" s="2015" t="s">
        <v>37</v>
      </c>
      <c r="J5" s="2018"/>
    </row>
    <row r="6" spans="1:13" ht="15" customHeight="1">
      <c r="A6" s="534" t="s">
        <v>841</v>
      </c>
      <c r="B6" s="534" t="s">
        <v>842</v>
      </c>
      <c r="C6" s="534" t="s">
        <v>841</v>
      </c>
      <c r="D6" s="534" t="s">
        <v>842</v>
      </c>
      <c r="E6" s="535" t="s">
        <v>843</v>
      </c>
      <c r="F6" s="2013"/>
      <c r="G6" s="2013"/>
      <c r="H6" s="2013"/>
      <c r="I6" s="2015"/>
      <c r="J6" s="2019"/>
    </row>
    <row r="7" spans="1:13" ht="20.100000000000001" customHeight="1">
      <c r="A7" s="536">
        <v>17917</v>
      </c>
      <c r="B7" s="536">
        <v>20804</v>
      </c>
      <c r="C7" s="536">
        <v>2872</v>
      </c>
      <c r="D7" s="536">
        <v>3209</v>
      </c>
      <c r="E7" s="536">
        <v>119</v>
      </c>
      <c r="F7" s="536">
        <v>271</v>
      </c>
      <c r="G7" s="536">
        <v>1425</v>
      </c>
      <c r="H7" s="536">
        <v>47540</v>
      </c>
      <c r="I7" s="536">
        <v>7705</v>
      </c>
      <c r="J7" s="536">
        <v>6524</v>
      </c>
      <c r="K7" s="537"/>
    </row>
    <row r="8" spans="1:13" s="541" customFormat="1" ht="13.5" customHeight="1">
      <c r="A8" s="538" t="s">
        <v>2601</v>
      </c>
      <c r="B8" s="539"/>
      <c r="C8" s="539"/>
      <c r="D8" s="539"/>
      <c r="E8" s="539"/>
      <c r="F8" s="539"/>
      <c r="G8" s="539"/>
      <c r="H8" s="539"/>
      <c r="I8" s="539"/>
      <c r="J8" s="539"/>
      <c r="K8" s="540"/>
    </row>
    <row r="9" spans="1:13" s="541" customFormat="1" ht="13.5" customHeight="1">
      <c r="A9" s="538" t="s">
        <v>844</v>
      </c>
      <c r="B9" s="538"/>
      <c r="C9" s="538"/>
      <c r="D9" s="538"/>
      <c r="E9" s="538"/>
      <c r="F9" s="538"/>
      <c r="G9" s="538"/>
      <c r="H9" s="538"/>
      <c r="I9" s="538"/>
      <c r="J9" s="538"/>
      <c r="K9" s="540"/>
    </row>
    <row r="10" spans="1:13" s="541" customFormat="1" ht="13.5" customHeight="1">
      <c r="A10" s="538" t="s">
        <v>845</v>
      </c>
      <c r="B10" s="538"/>
      <c r="C10" s="538"/>
      <c r="D10" s="538"/>
      <c r="E10" s="538"/>
      <c r="F10" s="538"/>
      <c r="G10" s="538"/>
      <c r="H10" s="538"/>
      <c r="I10" s="538"/>
      <c r="J10" s="538"/>
    </row>
    <row r="11" spans="1:13" s="541" customFormat="1" ht="13.5" customHeight="1">
      <c r="A11" s="538" t="s">
        <v>846</v>
      </c>
      <c r="B11" s="538"/>
      <c r="C11" s="538"/>
      <c r="D11" s="538"/>
      <c r="E11" s="538"/>
      <c r="F11" s="538"/>
      <c r="G11" s="538"/>
      <c r="H11" s="538"/>
      <c r="I11" s="538"/>
      <c r="J11" s="538"/>
    </row>
    <row r="12" spans="1:13" s="541" customFormat="1" ht="13.5" customHeight="1">
      <c r="A12" s="538" t="s">
        <v>847</v>
      </c>
      <c r="B12" s="538"/>
      <c r="C12" s="538"/>
      <c r="D12" s="538"/>
      <c r="E12" s="538"/>
      <c r="F12" s="538"/>
      <c r="G12" s="538"/>
      <c r="H12" s="538"/>
      <c r="I12" s="538"/>
      <c r="J12" s="538"/>
    </row>
    <row r="13" spans="1:13" s="541" customFormat="1" ht="13.5" customHeight="1">
      <c r="A13" s="542" t="s">
        <v>1634</v>
      </c>
      <c r="B13" s="542"/>
      <c r="C13" s="542"/>
      <c r="D13" s="542"/>
      <c r="E13" s="542"/>
      <c r="F13" s="542"/>
      <c r="G13" s="542"/>
      <c r="H13" s="542"/>
      <c r="I13" s="542"/>
      <c r="J13" s="542"/>
    </row>
    <row r="14" spans="1:13" ht="13.5" customHeight="1">
      <c r="A14" s="542" t="s">
        <v>1633</v>
      </c>
    </row>
    <row r="15" spans="1:13" ht="13.5" customHeight="1"/>
    <row r="16" spans="1:13" ht="13.5" customHeight="1"/>
    <row r="17" ht="13.5" customHeight="1"/>
    <row r="18" ht="13.5" customHeight="1"/>
    <row r="19" ht="13.5" customHeight="1"/>
    <row r="20" ht="13.5" customHeight="1"/>
    <row r="21" ht="13.5" customHeight="1"/>
    <row r="22" ht="13.5" customHeight="1"/>
    <row r="23" ht="13.5" customHeight="1"/>
    <row r="24" ht="13.5" customHeight="1"/>
    <row r="25" ht="13.5" customHeight="1"/>
    <row r="26" ht="13.5" customHeight="1"/>
    <row r="27" ht="13.5" customHeight="1"/>
    <row r="28" ht="13.5" customHeight="1"/>
  </sheetData>
  <mergeCells count="9">
    <mergeCell ref="A2:J2"/>
    <mergeCell ref="A5:B5"/>
    <mergeCell ref="C5:E5"/>
    <mergeCell ref="F5:F6"/>
    <mergeCell ref="G5:G6"/>
    <mergeCell ref="H5:H6"/>
    <mergeCell ref="I5:I6"/>
    <mergeCell ref="A4:I4"/>
    <mergeCell ref="J4:J6"/>
  </mergeCells>
  <phoneticPr fontId="38"/>
  <hyperlinks>
    <hyperlink ref="A1" location="目次!A1" display="目次に戻る"/>
  </hyperlinks>
  <pageMargins left="0.78740157480314965" right="0.59055118110236227" top="0.98425196850393704" bottom="0.98425196850393704" header="0.51181102362204722" footer="0.51181102362204722"/>
  <pageSetup paperSize="9" pageOrder="overThenDown"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CC66"/>
  </sheetPr>
  <dimension ref="A1:L51"/>
  <sheetViews>
    <sheetView showGridLines="0" zoomScaleNormal="100" workbookViewId="0">
      <selection sqref="A1:C1"/>
    </sheetView>
  </sheetViews>
  <sheetFormatPr defaultColWidth="9" defaultRowHeight="13.5"/>
  <cols>
    <col min="1" max="1" width="0.75" style="563" customWidth="1"/>
    <col min="2" max="2" width="8.875" style="563" customWidth="1"/>
    <col min="3" max="3" width="0.75" style="563" customWidth="1"/>
    <col min="4" max="12" width="7.625" style="564" customWidth="1"/>
    <col min="13" max="237" width="9" style="564"/>
    <col min="238" max="238" width="0.75" style="564" customWidth="1"/>
    <col min="239" max="239" width="8.875" style="564" customWidth="1"/>
    <col min="240" max="240" width="0.75" style="564" customWidth="1"/>
    <col min="241" max="249" width="7.625" style="564" customWidth="1"/>
    <col min="250" max="493" width="9" style="564"/>
    <col min="494" max="494" width="0.75" style="564" customWidth="1"/>
    <col min="495" max="495" width="8.875" style="564" customWidth="1"/>
    <col min="496" max="496" width="0.75" style="564" customWidth="1"/>
    <col min="497" max="505" width="7.625" style="564" customWidth="1"/>
    <col min="506" max="749" width="9" style="564"/>
    <col min="750" max="750" width="0.75" style="564" customWidth="1"/>
    <col min="751" max="751" width="8.875" style="564" customWidth="1"/>
    <col min="752" max="752" width="0.75" style="564" customWidth="1"/>
    <col min="753" max="761" width="7.625" style="564" customWidth="1"/>
    <col min="762" max="1005" width="9" style="564"/>
    <col min="1006" max="1006" width="0.75" style="564" customWidth="1"/>
    <col min="1007" max="1007" width="8.875" style="564" customWidth="1"/>
    <col min="1008" max="1008" width="0.75" style="564" customWidth="1"/>
    <col min="1009" max="1017" width="7.625" style="564" customWidth="1"/>
    <col min="1018" max="1261" width="9" style="564"/>
    <col min="1262" max="1262" width="0.75" style="564" customWidth="1"/>
    <col min="1263" max="1263" width="8.875" style="564" customWidth="1"/>
    <col min="1264" max="1264" width="0.75" style="564" customWidth="1"/>
    <col min="1265" max="1273" width="7.625" style="564" customWidth="1"/>
    <col min="1274" max="1517" width="9" style="564"/>
    <col min="1518" max="1518" width="0.75" style="564" customWidth="1"/>
    <col min="1519" max="1519" width="8.875" style="564" customWidth="1"/>
    <col min="1520" max="1520" width="0.75" style="564" customWidth="1"/>
    <col min="1521" max="1529" width="7.625" style="564" customWidth="1"/>
    <col min="1530" max="1773" width="9" style="564"/>
    <col min="1774" max="1774" width="0.75" style="564" customWidth="1"/>
    <col min="1775" max="1775" width="8.875" style="564" customWidth="1"/>
    <col min="1776" max="1776" width="0.75" style="564" customWidth="1"/>
    <col min="1777" max="1785" width="7.625" style="564" customWidth="1"/>
    <col min="1786" max="2029" width="9" style="564"/>
    <col min="2030" max="2030" width="0.75" style="564" customWidth="1"/>
    <col min="2031" max="2031" width="8.875" style="564" customWidth="1"/>
    <col min="2032" max="2032" width="0.75" style="564" customWidth="1"/>
    <col min="2033" max="2041" width="7.625" style="564" customWidth="1"/>
    <col min="2042" max="2285" width="9" style="564"/>
    <col min="2286" max="2286" width="0.75" style="564" customWidth="1"/>
    <col min="2287" max="2287" width="8.875" style="564" customWidth="1"/>
    <col min="2288" max="2288" width="0.75" style="564" customWidth="1"/>
    <col min="2289" max="2297" width="7.625" style="564" customWidth="1"/>
    <col min="2298" max="2541" width="9" style="564"/>
    <col min="2542" max="2542" width="0.75" style="564" customWidth="1"/>
    <col min="2543" max="2543" width="8.875" style="564" customWidth="1"/>
    <col min="2544" max="2544" width="0.75" style="564" customWidth="1"/>
    <col min="2545" max="2553" width="7.625" style="564" customWidth="1"/>
    <col min="2554" max="2797" width="9" style="564"/>
    <col min="2798" max="2798" width="0.75" style="564" customWidth="1"/>
    <col min="2799" max="2799" width="8.875" style="564" customWidth="1"/>
    <col min="2800" max="2800" width="0.75" style="564" customWidth="1"/>
    <col min="2801" max="2809" width="7.625" style="564" customWidth="1"/>
    <col min="2810" max="3053" width="9" style="564"/>
    <col min="3054" max="3054" width="0.75" style="564" customWidth="1"/>
    <col min="3055" max="3055" width="8.875" style="564" customWidth="1"/>
    <col min="3056" max="3056" width="0.75" style="564" customWidth="1"/>
    <col min="3057" max="3065" width="7.625" style="564" customWidth="1"/>
    <col min="3066" max="3309" width="9" style="564"/>
    <col min="3310" max="3310" width="0.75" style="564" customWidth="1"/>
    <col min="3311" max="3311" width="8.875" style="564" customWidth="1"/>
    <col min="3312" max="3312" width="0.75" style="564" customWidth="1"/>
    <col min="3313" max="3321" width="7.625" style="564" customWidth="1"/>
    <col min="3322" max="3565" width="9" style="564"/>
    <col min="3566" max="3566" width="0.75" style="564" customWidth="1"/>
    <col min="3567" max="3567" width="8.875" style="564" customWidth="1"/>
    <col min="3568" max="3568" width="0.75" style="564" customWidth="1"/>
    <col min="3569" max="3577" width="7.625" style="564" customWidth="1"/>
    <col min="3578" max="3821" width="9" style="564"/>
    <col min="3822" max="3822" width="0.75" style="564" customWidth="1"/>
    <col min="3823" max="3823" width="8.875" style="564" customWidth="1"/>
    <col min="3824" max="3824" width="0.75" style="564" customWidth="1"/>
    <col min="3825" max="3833" width="7.625" style="564" customWidth="1"/>
    <col min="3834" max="4077" width="9" style="564"/>
    <col min="4078" max="4078" width="0.75" style="564" customWidth="1"/>
    <col min="4079" max="4079" width="8.875" style="564" customWidth="1"/>
    <col min="4080" max="4080" width="0.75" style="564" customWidth="1"/>
    <col min="4081" max="4089" width="7.625" style="564" customWidth="1"/>
    <col min="4090" max="4333" width="9" style="564"/>
    <col min="4334" max="4334" width="0.75" style="564" customWidth="1"/>
    <col min="4335" max="4335" width="8.875" style="564" customWidth="1"/>
    <col min="4336" max="4336" width="0.75" style="564" customWidth="1"/>
    <col min="4337" max="4345" width="7.625" style="564" customWidth="1"/>
    <col min="4346" max="4589" width="9" style="564"/>
    <col min="4590" max="4590" width="0.75" style="564" customWidth="1"/>
    <col min="4591" max="4591" width="8.875" style="564" customWidth="1"/>
    <col min="4592" max="4592" width="0.75" style="564" customWidth="1"/>
    <col min="4593" max="4601" width="7.625" style="564" customWidth="1"/>
    <col min="4602" max="4845" width="9" style="564"/>
    <col min="4846" max="4846" width="0.75" style="564" customWidth="1"/>
    <col min="4847" max="4847" width="8.875" style="564" customWidth="1"/>
    <col min="4848" max="4848" width="0.75" style="564" customWidth="1"/>
    <col min="4849" max="4857" width="7.625" style="564" customWidth="1"/>
    <col min="4858" max="5101" width="9" style="564"/>
    <col min="5102" max="5102" width="0.75" style="564" customWidth="1"/>
    <col min="5103" max="5103" width="8.875" style="564" customWidth="1"/>
    <col min="5104" max="5104" width="0.75" style="564" customWidth="1"/>
    <col min="5105" max="5113" width="7.625" style="564" customWidth="1"/>
    <col min="5114" max="5357" width="9" style="564"/>
    <col min="5358" max="5358" width="0.75" style="564" customWidth="1"/>
    <col min="5359" max="5359" width="8.875" style="564" customWidth="1"/>
    <col min="5360" max="5360" width="0.75" style="564" customWidth="1"/>
    <col min="5361" max="5369" width="7.625" style="564" customWidth="1"/>
    <col min="5370" max="5613" width="9" style="564"/>
    <col min="5614" max="5614" width="0.75" style="564" customWidth="1"/>
    <col min="5615" max="5615" width="8.875" style="564" customWidth="1"/>
    <col min="5616" max="5616" width="0.75" style="564" customWidth="1"/>
    <col min="5617" max="5625" width="7.625" style="564" customWidth="1"/>
    <col min="5626" max="5869" width="9" style="564"/>
    <col min="5870" max="5870" width="0.75" style="564" customWidth="1"/>
    <col min="5871" max="5871" width="8.875" style="564" customWidth="1"/>
    <col min="5872" max="5872" width="0.75" style="564" customWidth="1"/>
    <col min="5873" max="5881" width="7.625" style="564" customWidth="1"/>
    <col min="5882" max="6125" width="9" style="564"/>
    <col min="6126" max="6126" width="0.75" style="564" customWidth="1"/>
    <col min="6127" max="6127" width="8.875" style="564" customWidth="1"/>
    <col min="6128" max="6128" width="0.75" style="564" customWidth="1"/>
    <col min="6129" max="6137" width="7.625" style="564" customWidth="1"/>
    <col min="6138" max="6381" width="9" style="564"/>
    <col min="6382" max="6382" width="0.75" style="564" customWidth="1"/>
    <col min="6383" max="6383" width="8.875" style="564" customWidth="1"/>
    <col min="6384" max="6384" width="0.75" style="564" customWidth="1"/>
    <col min="6385" max="6393" width="7.625" style="564" customWidth="1"/>
    <col min="6394" max="6637" width="9" style="564"/>
    <col min="6638" max="6638" width="0.75" style="564" customWidth="1"/>
    <col min="6639" max="6639" width="8.875" style="564" customWidth="1"/>
    <col min="6640" max="6640" width="0.75" style="564" customWidth="1"/>
    <col min="6641" max="6649" width="7.625" style="564" customWidth="1"/>
    <col min="6650" max="6893" width="9" style="564"/>
    <col min="6894" max="6894" width="0.75" style="564" customWidth="1"/>
    <col min="6895" max="6895" width="8.875" style="564" customWidth="1"/>
    <col min="6896" max="6896" width="0.75" style="564" customWidth="1"/>
    <col min="6897" max="6905" width="7.625" style="564" customWidth="1"/>
    <col min="6906" max="7149" width="9" style="564"/>
    <col min="7150" max="7150" width="0.75" style="564" customWidth="1"/>
    <col min="7151" max="7151" width="8.875" style="564" customWidth="1"/>
    <col min="7152" max="7152" width="0.75" style="564" customWidth="1"/>
    <col min="7153" max="7161" width="7.625" style="564" customWidth="1"/>
    <col min="7162" max="7405" width="9" style="564"/>
    <col min="7406" max="7406" width="0.75" style="564" customWidth="1"/>
    <col min="7407" max="7407" width="8.875" style="564" customWidth="1"/>
    <col min="7408" max="7408" width="0.75" style="564" customWidth="1"/>
    <col min="7409" max="7417" width="7.625" style="564" customWidth="1"/>
    <col min="7418" max="7661" width="9" style="564"/>
    <col min="7662" max="7662" width="0.75" style="564" customWidth="1"/>
    <col min="7663" max="7663" width="8.875" style="564" customWidth="1"/>
    <col min="7664" max="7664" width="0.75" style="564" customWidth="1"/>
    <col min="7665" max="7673" width="7.625" style="564" customWidth="1"/>
    <col min="7674" max="7917" width="9" style="564"/>
    <col min="7918" max="7918" width="0.75" style="564" customWidth="1"/>
    <col min="7919" max="7919" width="8.875" style="564" customWidth="1"/>
    <col min="7920" max="7920" width="0.75" style="564" customWidth="1"/>
    <col min="7921" max="7929" width="7.625" style="564" customWidth="1"/>
    <col min="7930" max="8173" width="9" style="564"/>
    <col min="8174" max="8174" width="0.75" style="564" customWidth="1"/>
    <col min="8175" max="8175" width="8.875" style="564" customWidth="1"/>
    <col min="8176" max="8176" width="0.75" style="564" customWidth="1"/>
    <col min="8177" max="8185" width="7.625" style="564" customWidth="1"/>
    <col min="8186" max="8429" width="9" style="564"/>
    <col min="8430" max="8430" width="0.75" style="564" customWidth="1"/>
    <col min="8431" max="8431" width="8.875" style="564" customWidth="1"/>
    <col min="8432" max="8432" width="0.75" style="564" customWidth="1"/>
    <col min="8433" max="8441" width="7.625" style="564" customWidth="1"/>
    <col min="8442" max="8685" width="9" style="564"/>
    <col min="8686" max="8686" width="0.75" style="564" customWidth="1"/>
    <col min="8687" max="8687" width="8.875" style="564" customWidth="1"/>
    <col min="8688" max="8688" width="0.75" style="564" customWidth="1"/>
    <col min="8689" max="8697" width="7.625" style="564" customWidth="1"/>
    <col min="8698" max="8941" width="9" style="564"/>
    <col min="8942" max="8942" width="0.75" style="564" customWidth="1"/>
    <col min="8943" max="8943" width="8.875" style="564" customWidth="1"/>
    <col min="8944" max="8944" width="0.75" style="564" customWidth="1"/>
    <col min="8945" max="8953" width="7.625" style="564" customWidth="1"/>
    <col min="8954" max="9197" width="9" style="564"/>
    <col min="9198" max="9198" width="0.75" style="564" customWidth="1"/>
    <col min="9199" max="9199" width="8.875" style="564" customWidth="1"/>
    <col min="9200" max="9200" width="0.75" style="564" customWidth="1"/>
    <col min="9201" max="9209" width="7.625" style="564" customWidth="1"/>
    <col min="9210" max="9453" width="9" style="564"/>
    <col min="9454" max="9454" width="0.75" style="564" customWidth="1"/>
    <col min="9455" max="9455" width="8.875" style="564" customWidth="1"/>
    <col min="9456" max="9456" width="0.75" style="564" customWidth="1"/>
    <col min="9457" max="9465" width="7.625" style="564" customWidth="1"/>
    <col min="9466" max="9709" width="9" style="564"/>
    <col min="9710" max="9710" width="0.75" style="564" customWidth="1"/>
    <col min="9711" max="9711" width="8.875" style="564" customWidth="1"/>
    <col min="9712" max="9712" width="0.75" style="564" customWidth="1"/>
    <col min="9713" max="9721" width="7.625" style="564" customWidth="1"/>
    <col min="9722" max="9965" width="9" style="564"/>
    <col min="9966" max="9966" width="0.75" style="564" customWidth="1"/>
    <col min="9967" max="9967" width="8.875" style="564" customWidth="1"/>
    <col min="9968" max="9968" width="0.75" style="564" customWidth="1"/>
    <col min="9969" max="9977" width="7.625" style="564" customWidth="1"/>
    <col min="9978" max="10221" width="9" style="564"/>
    <col min="10222" max="10222" width="0.75" style="564" customWidth="1"/>
    <col min="10223" max="10223" width="8.875" style="564" customWidth="1"/>
    <col min="10224" max="10224" width="0.75" style="564" customWidth="1"/>
    <col min="10225" max="10233" width="7.625" style="564" customWidth="1"/>
    <col min="10234" max="10477" width="9" style="564"/>
    <col min="10478" max="10478" width="0.75" style="564" customWidth="1"/>
    <col min="10479" max="10479" width="8.875" style="564" customWidth="1"/>
    <col min="10480" max="10480" width="0.75" style="564" customWidth="1"/>
    <col min="10481" max="10489" width="7.625" style="564" customWidth="1"/>
    <col min="10490" max="10733" width="9" style="564"/>
    <col min="10734" max="10734" width="0.75" style="564" customWidth="1"/>
    <col min="10735" max="10735" width="8.875" style="564" customWidth="1"/>
    <col min="10736" max="10736" width="0.75" style="564" customWidth="1"/>
    <col min="10737" max="10745" width="7.625" style="564" customWidth="1"/>
    <col min="10746" max="10989" width="9" style="564"/>
    <col min="10990" max="10990" width="0.75" style="564" customWidth="1"/>
    <col min="10991" max="10991" width="8.875" style="564" customWidth="1"/>
    <col min="10992" max="10992" width="0.75" style="564" customWidth="1"/>
    <col min="10993" max="11001" width="7.625" style="564" customWidth="1"/>
    <col min="11002" max="11245" width="9" style="564"/>
    <col min="11246" max="11246" width="0.75" style="564" customWidth="1"/>
    <col min="11247" max="11247" width="8.875" style="564" customWidth="1"/>
    <col min="11248" max="11248" width="0.75" style="564" customWidth="1"/>
    <col min="11249" max="11257" width="7.625" style="564" customWidth="1"/>
    <col min="11258" max="11501" width="9" style="564"/>
    <col min="11502" max="11502" width="0.75" style="564" customWidth="1"/>
    <col min="11503" max="11503" width="8.875" style="564" customWidth="1"/>
    <col min="11504" max="11504" width="0.75" style="564" customWidth="1"/>
    <col min="11505" max="11513" width="7.625" style="564" customWidth="1"/>
    <col min="11514" max="11757" width="9" style="564"/>
    <col min="11758" max="11758" width="0.75" style="564" customWidth="1"/>
    <col min="11759" max="11759" width="8.875" style="564" customWidth="1"/>
    <col min="11760" max="11760" width="0.75" style="564" customWidth="1"/>
    <col min="11761" max="11769" width="7.625" style="564" customWidth="1"/>
    <col min="11770" max="12013" width="9" style="564"/>
    <col min="12014" max="12014" width="0.75" style="564" customWidth="1"/>
    <col min="12015" max="12015" width="8.875" style="564" customWidth="1"/>
    <col min="12016" max="12016" width="0.75" style="564" customWidth="1"/>
    <col min="12017" max="12025" width="7.625" style="564" customWidth="1"/>
    <col min="12026" max="12269" width="9" style="564"/>
    <col min="12270" max="12270" width="0.75" style="564" customWidth="1"/>
    <col min="12271" max="12271" width="8.875" style="564" customWidth="1"/>
    <col min="12272" max="12272" width="0.75" style="564" customWidth="1"/>
    <col min="12273" max="12281" width="7.625" style="564" customWidth="1"/>
    <col min="12282" max="12525" width="9" style="564"/>
    <col min="12526" max="12526" width="0.75" style="564" customWidth="1"/>
    <col min="12527" max="12527" width="8.875" style="564" customWidth="1"/>
    <col min="12528" max="12528" width="0.75" style="564" customWidth="1"/>
    <col min="12529" max="12537" width="7.625" style="564" customWidth="1"/>
    <col min="12538" max="12781" width="9" style="564"/>
    <col min="12782" max="12782" width="0.75" style="564" customWidth="1"/>
    <col min="12783" max="12783" width="8.875" style="564" customWidth="1"/>
    <col min="12784" max="12784" width="0.75" style="564" customWidth="1"/>
    <col min="12785" max="12793" width="7.625" style="564" customWidth="1"/>
    <col min="12794" max="13037" width="9" style="564"/>
    <col min="13038" max="13038" width="0.75" style="564" customWidth="1"/>
    <col min="13039" max="13039" width="8.875" style="564" customWidth="1"/>
    <col min="13040" max="13040" width="0.75" style="564" customWidth="1"/>
    <col min="13041" max="13049" width="7.625" style="564" customWidth="1"/>
    <col min="13050" max="13293" width="9" style="564"/>
    <col min="13294" max="13294" width="0.75" style="564" customWidth="1"/>
    <col min="13295" max="13295" width="8.875" style="564" customWidth="1"/>
    <col min="13296" max="13296" width="0.75" style="564" customWidth="1"/>
    <col min="13297" max="13305" width="7.625" style="564" customWidth="1"/>
    <col min="13306" max="13549" width="9" style="564"/>
    <col min="13550" max="13550" width="0.75" style="564" customWidth="1"/>
    <col min="13551" max="13551" width="8.875" style="564" customWidth="1"/>
    <col min="13552" max="13552" width="0.75" style="564" customWidth="1"/>
    <col min="13553" max="13561" width="7.625" style="564" customWidth="1"/>
    <col min="13562" max="13805" width="9" style="564"/>
    <col min="13806" max="13806" width="0.75" style="564" customWidth="1"/>
    <col min="13807" max="13807" width="8.875" style="564" customWidth="1"/>
    <col min="13808" max="13808" width="0.75" style="564" customWidth="1"/>
    <col min="13809" max="13817" width="7.625" style="564" customWidth="1"/>
    <col min="13818" max="14061" width="9" style="564"/>
    <col min="14062" max="14062" width="0.75" style="564" customWidth="1"/>
    <col min="14063" max="14063" width="8.875" style="564" customWidth="1"/>
    <col min="14064" max="14064" width="0.75" style="564" customWidth="1"/>
    <col min="14065" max="14073" width="7.625" style="564" customWidth="1"/>
    <col min="14074" max="14317" width="9" style="564"/>
    <col min="14318" max="14318" width="0.75" style="564" customWidth="1"/>
    <col min="14319" max="14319" width="8.875" style="564" customWidth="1"/>
    <col min="14320" max="14320" width="0.75" style="564" customWidth="1"/>
    <col min="14321" max="14329" width="7.625" style="564" customWidth="1"/>
    <col min="14330" max="14573" width="9" style="564"/>
    <col min="14574" max="14574" width="0.75" style="564" customWidth="1"/>
    <col min="14575" max="14575" width="8.875" style="564" customWidth="1"/>
    <col min="14576" max="14576" width="0.75" style="564" customWidth="1"/>
    <col min="14577" max="14585" width="7.625" style="564" customWidth="1"/>
    <col min="14586" max="14829" width="9" style="564"/>
    <col min="14830" max="14830" width="0.75" style="564" customWidth="1"/>
    <col min="14831" max="14831" width="8.875" style="564" customWidth="1"/>
    <col min="14832" max="14832" width="0.75" style="564" customWidth="1"/>
    <col min="14833" max="14841" width="7.625" style="564" customWidth="1"/>
    <col min="14842" max="15085" width="9" style="564"/>
    <col min="15086" max="15086" width="0.75" style="564" customWidth="1"/>
    <col min="15087" max="15087" width="8.875" style="564" customWidth="1"/>
    <col min="15088" max="15088" width="0.75" style="564" customWidth="1"/>
    <col min="15089" max="15097" width="7.625" style="564" customWidth="1"/>
    <col min="15098" max="15341" width="9" style="564"/>
    <col min="15342" max="15342" width="0.75" style="564" customWidth="1"/>
    <col min="15343" max="15343" width="8.875" style="564" customWidth="1"/>
    <col min="15344" max="15344" width="0.75" style="564" customWidth="1"/>
    <col min="15345" max="15353" width="7.625" style="564" customWidth="1"/>
    <col min="15354" max="15597" width="9" style="564"/>
    <col min="15598" max="15598" width="0.75" style="564" customWidth="1"/>
    <col min="15599" max="15599" width="8.875" style="564" customWidth="1"/>
    <col min="15600" max="15600" width="0.75" style="564" customWidth="1"/>
    <col min="15601" max="15609" width="7.625" style="564" customWidth="1"/>
    <col min="15610" max="15853" width="9" style="564"/>
    <col min="15854" max="15854" width="0.75" style="564" customWidth="1"/>
    <col min="15855" max="15855" width="8.875" style="564" customWidth="1"/>
    <col min="15856" max="15856" width="0.75" style="564" customWidth="1"/>
    <col min="15857" max="15865" width="7.625" style="564" customWidth="1"/>
    <col min="15866" max="16109" width="9" style="564"/>
    <col min="16110" max="16110" width="0.75" style="564" customWidth="1"/>
    <col min="16111" max="16111" width="8.875" style="564" customWidth="1"/>
    <col min="16112" max="16112" width="0.75" style="564" customWidth="1"/>
    <col min="16113" max="16121" width="7.625" style="564" customWidth="1"/>
    <col min="16122" max="16384" width="9" style="564"/>
  </cols>
  <sheetData>
    <row r="1" spans="1:12" s="1" customFormat="1" ht="18" customHeight="1">
      <c r="A1" s="2029" t="s">
        <v>1554</v>
      </c>
      <c r="B1" s="2029"/>
      <c r="C1" s="2029"/>
      <c r="D1" s="859"/>
      <c r="E1" s="859"/>
      <c r="F1" s="859"/>
      <c r="G1" s="859"/>
      <c r="H1" s="859"/>
      <c r="I1" s="859"/>
      <c r="J1" s="859"/>
      <c r="K1" s="859"/>
      <c r="L1" s="859"/>
    </row>
    <row r="2" spans="1:12" s="543" customFormat="1" ht="21" customHeight="1">
      <c r="A2" s="2023" t="s">
        <v>2020</v>
      </c>
      <c r="B2" s="2023"/>
      <c r="C2" s="2023"/>
      <c r="D2" s="2023"/>
      <c r="E2" s="2023"/>
      <c r="F2" s="2023"/>
      <c r="G2" s="2023"/>
      <c r="H2" s="2023"/>
      <c r="I2" s="2023"/>
      <c r="J2" s="2023"/>
      <c r="K2" s="2023"/>
      <c r="L2" s="2023"/>
    </row>
    <row r="3" spans="1:12" s="543" customFormat="1" ht="4.5" customHeight="1">
      <c r="A3" s="544"/>
      <c r="B3" s="544"/>
      <c r="C3" s="544"/>
      <c r="D3" s="544"/>
      <c r="E3" s="544"/>
      <c r="F3" s="544"/>
      <c r="G3" s="544"/>
      <c r="H3" s="544"/>
      <c r="I3" s="544"/>
      <c r="J3" s="544"/>
      <c r="K3" s="544"/>
      <c r="L3" s="544"/>
    </row>
    <row r="4" spans="1:12" s="546" customFormat="1" ht="18" customHeight="1">
      <c r="A4" s="545" t="s">
        <v>848</v>
      </c>
      <c r="B4" s="545"/>
      <c r="C4" s="545"/>
      <c r="D4" s="545"/>
      <c r="E4" s="545"/>
      <c r="L4" s="547" t="s">
        <v>546</v>
      </c>
    </row>
    <row r="5" spans="1:12" s="546" customFormat="1" ht="18" customHeight="1">
      <c r="A5" s="2024"/>
      <c r="B5" s="2026" t="s">
        <v>849</v>
      </c>
      <c r="C5" s="548"/>
      <c r="D5" s="2020" t="s">
        <v>1016</v>
      </c>
      <c r="E5" s="2021"/>
      <c r="F5" s="2022"/>
      <c r="G5" s="2020" t="s">
        <v>1642</v>
      </c>
      <c r="H5" s="2021"/>
      <c r="I5" s="2022"/>
      <c r="J5" s="2020" t="s">
        <v>2000</v>
      </c>
      <c r="K5" s="2021"/>
      <c r="L5" s="2022"/>
    </row>
    <row r="6" spans="1:12" s="546" customFormat="1" ht="18" customHeight="1">
      <c r="A6" s="2025"/>
      <c r="B6" s="2027"/>
      <c r="C6" s="549"/>
      <c r="D6" s="550" t="s">
        <v>853</v>
      </c>
      <c r="E6" s="550" t="s">
        <v>854</v>
      </c>
      <c r="F6" s="550" t="s">
        <v>855</v>
      </c>
      <c r="G6" s="550" t="s">
        <v>853</v>
      </c>
      <c r="H6" s="550" t="s">
        <v>854</v>
      </c>
      <c r="I6" s="550" t="s">
        <v>855</v>
      </c>
      <c r="J6" s="550" t="s">
        <v>853</v>
      </c>
      <c r="K6" s="550" t="s">
        <v>854</v>
      </c>
      <c r="L6" s="550" t="s">
        <v>855</v>
      </c>
    </row>
    <row r="7" spans="1:12" s="555" customFormat="1" ht="18" customHeight="1">
      <c r="A7" s="551"/>
      <c r="B7" s="552" t="s">
        <v>856</v>
      </c>
      <c r="C7" s="553"/>
      <c r="D7" s="554">
        <v>15660</v>
      </c>
      <c r="E7" s="554">
        <v>8344</v>
      </c>
      <c r="F7" s="554">
        <v>24004</v>
      </c>
      <c r="G7" s="554">
        <v>14310</v>
      </c>
      <c r="H7" s="554">
        <v>7157</v>
      </c>
      <c r="I7" s="554">
        <v>21467</v>
      </c>
      <c r="J7" s="554">
        <v>19080</v>
      </c>
      <c r="K7" s="554">
        <v>8485</v>
      </c>
      <c r="L7" s="554">
        <v>27565</v>
      </c>
    </row>
    <row r="8" spans="1:12" s="555" customFormat="1" ht="18" customHeight="1">
      <c r="A8" s="551"/>
      <c r="B8" s="552" t="s">
        <v>857</v>
      </c>
      <c r="C8" s="553"/>
      <c r="D8" s="554">
        <v>2670</v>
      </c>
      <c r="E8" s="554">
        <v>761</v>
      </c>
      <c r="F8" s="554">
        <v>3431</v>
      </c>
      <c r="G8" s="554">
        <v>2940</v>
      </c>
      <c r="H8" s="554">
        <v>627</v>
      </c>
      <c r="I8" s="554">
        <v>3567</v>
      </c>
      <c r="J8" s="554">
        <v>3630</v>
      </c>
      <c r="K8" s="554">
        <v>629</v>
      </c>
      <c r="L8" s="554">
        <v>4259</v>
      </c>
    </row>
    <row r="9" spans="1:12" s="555" customFormat="1" ht="18" customHeight="1">
      <c r="A9" s="551"/>
      <c r="B9" s="552" t="s">
        <v>858</v>
      </c>
      <c r="C9" s="553"/>
      <c r="D9" s="554">
        <v>427020</v>
      </c>
      <c r="E9" s="554">
        <v>311512</v>
      </c>
      <c r="F9" s="554">
        <v>738532</v>
      </c>
      <c r="G9" s="554">
        <v>439860</v>
      </c>
      <c r="H9" s="554">
        <v>305189</v>
      </c>
      <c r="I9" s="554">
        <v>745049</v>
      </c>
      <c r="J9" s="554">
        <v>454140</v>
      </c>
      <c r="K9" s="554">
        <v>295211</v>
      </c>
      <c r="L9" s="554">
        <v>749351</v>
      </c>
    </row>
    <row r="10" spans="1:12" s="555" customFormat="1" ht="18" customHeight="1">
      <c r="A10" s="551"/>
      <c r="B10" s="552" t="s">
        <v>859</v>
      </c>
      <c r="C10" s="553"/>
      <c r="D10" s="554">
        <v>20220</v>
      </c>
      <c r="E10" s="554">
        <v>2962</v>
      </c>
      <c r="F10" s="554">
        <v>23182</v>
      </c>
      <c r="G10" s="554">
        <v>20550</v>
      </c>
      <c r="H10" s="554">
        <v>2840</v>
      </c>
      <c r="I10" s="554">
        <v>23390</v>
      </c>
      <c r="J10" s="554">
        <v>23520</v>
      </c>
      <c r="K10" s="554">
        <v>3128</v>
      </c>
      <c r="L10" s="554">
        <v>26648</v>
      </c>
    </row>
    <row r="11" spans="1:12" s="555" customFormat="1" ht="18" customHeight="1">
      <c r="A11" s="551"/>
      <c r="B11" s="552" t="s">
        <v>860</v>
      </c>
      <c r="C11" s="553"/>
      <c r="D11" s="554">
        <v>27270</v>
      </c>
      <c r="E11" s="554">
        <v>4715</v>
      </c>
      <c r="F11" s="554">
        <v>31985</v>
      </c>
      <c r="G11" s="554">
        <v>22680</v>
      </c>
      <c r="H11" s="554">
        <v>4388</v>
      </c>
      <c r="I11" s="554">
        <v>27068</v>
      </c>
      <c r="J11" s="554">
        <v>24480</v>
      </c>
      <c r="K11" s="554">
        <v>4886</v>
      </c>
      <c r="L11" s="554">
        <v>29366</v>
      </c>
    </row>
    <row r="12" spans="1:12" s="555" customFormat="1" ht="18" customHeight="1">
      <c r="A12" s="551"/>
      <c r="B12" s="552" t="s">
        <v>861</v>
      </c>
      <c r="C12" s="553"/>
      <c r="D12" s="554">
        <v>10020</v>
      </c>
      <c r="E12" s="554">
        <v>3531</v>
      </c>
      <c r="F12" s="554">
        <v>13551</v>
      </c>
      <c r="G12" s="554">
        <v>9360</v>
      </c>
      <c r="H12" s="554">
        <v>3620</v>
      </c>
      <c r="I12" s="554">
        <v>12980</v>
      </c>
      <c r="J12" s="554">
        <v>10860</v>
      </c>
      <c r="K12" s="554">
        <v>2851</v>
      </c>
      <c r="L12" s="554">
        <v>13711</v>
      </c>
    </row>
    <row r="13" spans="1:12" s="555" customFormat="1" ht="18" customHeight="1">
      <c r="A13" s="551"/>
      <c r="B13" s="552" t="s">
        <v>862</v>
      </c>
      <c r="C13" s="553"/>
      <c r="D13" s="554">
        <v>57600</v>
      </c>
      <c r="E13" s="554">
        <v>6592</v>
      </c>
      <c r="F13" s="554">
        <v>64192</v>
      </c>
      <c r="G13" s="554">
        <v>54810</v>
      </c>
      <c r="H13" s="554">
        <v>6238</v>
      </c>
      <c r="I13" s="554">
        <v>61048</v>
      </c>
      <c r="J13" s="554">
        <v>48570</v>
      </c>
      <c r="K13" s="554">
        <v>7303</v>
      </c>
      <c r="L13" s="554">
        <v>55873</v>
      </c>
    </row>
    <row r="14" spans="1:12" s="555" customFormat="1" ht="18" customHeight="1">
      <c r="A14" s="551"/>
      <c r="B14" s="552" t="s">
        <v>863</v>
      </c>
      <c r="C14" s="553"/>
      <c r="D14" s="554">
        <v>24600</v>
      </c>
      <c r="E14" s="554">
        <v>4452</v>
      </c>
      <c r="F14" s="554">
        <v>29052</v>
      </c>
      <c r="G14" s="554">
        <v>23640</v>
      </c>
      <c r="H14" s="554">
        <v>4130</v>
      </c>
      <c r="I14" s="554">
        <v>27770</v>
      </c>
      <c r="J14" s="554">
        <v>25680</v>
      </c>
      <c r="K14" s="554">
        <v>4824</v>
      </c>
      <c r="L14" s="554">
        <v>30504</v>
      </c>
    </row>
    <row r="15" spans="1:12" s="555" customFormat="1" ht="18" customHeight="1">
      <c r="A15" s="551"/>
      <c r="B15" s="552" t="s">
        <v>864</v>
      </c>
      <c r="C15" s="553"/>
      <c r="D15" s="554">
        <v>10440</v>
      </c>
      <c r="E15" s="554">
        <v>1982</v>
      </c>
      <c r="F15" s="554">
        <v>12422</v>
      </c>
      <c r="G15" s="554">
        <v>7320</v>
      </c>
      <c r="H15" s="554">
        <v>2047</v>
      </c>
      <c r="I15" s="554">
        <v>9367</v>
      </c>
      <c r="J15" s="554">
        <v>11250</v>
      </c>
      <c r="K15" s="554">
        <v>2878</v>
      </c>
      <c r="L15" s="554">
        <v>14128</v>
      </c>
    </row>
    <row r="16" spans="1:12" s="555" customFormat="1" ht="18" customHeight="1">
      <c r="A16" s="551"/>
      <c r="B16" s="552" t="s">
        <v>865</v>
      </c>
      <c r="C16" s="553"/>
      <c r="D16" s="554">
        <v>145650</v>
      </c>
      <c r="E16" s="554">
        <v>24422</v>
      </c>
      <c r="F16" s="554">
        <v>170072</v>
      </c>
      <c r="G16" s="554">
        <v>144210</v>
      </c>
      <c r="H16" s="554">
        <v>24674</v>
      </c>
      <c r="I16" s="554">
        <v>168884</v>
      </c>
      <c r="J16" s="554">
        <v>156420</v>
      </c>
      <c r="K16" s="554">
        <v>24538</v>
      </c>
      <c r="L16" s="554">
        <v>180958</v>
      </c>
    </row>
    <row r="17" spans="1:12" s="555" customFormat="1" ht="18" customHeight="1">
      <c r="A17" s="551"/>
      <c r="B17" s="552" t="s">
        <v>866</v>
      </c>
      <c r="C17" s="553"/>
      <c r="D17" s="554">
        <v>37980</v>
      </c>
      <c r="E17" s="554">
        <v>6631</v>
      </c>
      <c r="F17" s="554">
        <v>44611</v>
      </c>
      <c r="G17" s="554">
        <v>38310</v>
      </c>
      <c r="H17" s="554">
        <v>7929</v>
      </c>
      <c r="I17" s="554">
        <v>46239</v>
      </c>
      <c r="J17" s="554">
        <v>40980</v>
      </c>
      <c r="K17" s="554">
        <v>7252</v>
      </c>
      <c r="L17" s="554">
        <v>48232</v>
      </c>
    </row>
    <row r="18" spans="1:12" s="555" customFormat="1" ht="18" customHeight="1">
      <c r="A18" s="551"/>
      <c r="B18" s="552" t="s">
        <v>867</v>
      </c>
      <c r="C18" s="553"/>
      <c r="D18" s="554">
        <v>59340</v>
      </c>
      <c r="E18" s="554">
        <v>9668</v>
      </c>
      <c r="F18" s="554">
        <v>69008</v>
      </c>
      <c r="G18" s="554">
        <v>58530</v>
      </c>
      <c r="H18" s="554">
        <v>9882</v>
      </c>
      <c r="I18" s="554">
        <v>68412</v>
      </c>
      <c r="J18" s="554">
        <v>68940</v>
      </c>
      <c r="K18" s="554">
        <v>9070</v>
      </c>
      <c r="L18" s="554">
        <v>78010</v>
      </c>
    </row>
    <row r="19" spans="1:12" s="555" customFormat="1" ht="18" customHeight="1">
      <c r="A19" s="551"/>
      <c r="B19" s="552" t="s">
        <v>868</v>
      </c>
      <c r="C19" s="553"/>
      <c r="D19" s="554">
        <v>41100</v>
      </c>
      <c r="E19" s="554">
        <v>25398</v>
      </c>
      <c r="F19" s="554">
        <v>66498</v>
      </c>
      <c r="G19" s="554">
        <v>43140</v>
      </c>
      <c r="H19" s="554">
        <v>24381</v>
      </c>
      <c r="I19" s="554">
        <v>67521</v>
      </c>
      <c r="J19" s="554">
        <v>45690</v>
      </c>
      <c r="K19" s="554">
        <v>17612</v>
      </c>
      <c r="L19" s="554">
        <v>63302</v>
      </c>
    </row>
    <row r="20" spans="1:12" s="546" customFormat="1" ht="14.25" customHeight="1">
      <c r="A20" s="556"/>
      <c r="B20" s="556" t="s">
        <v>869</v>
      </c>
      <c r="C20" s="557"/>
      <c r="D20" s="559"/>
      <c r="E20" s="559"/>
      <c r="F20" s="559"/>
      <c r="G20" s="559"/>
      <c r="H20" s="559"/>
      <c r="I20" s="559"/>
      <c r="J20" s="558"/>
      <c r="K20" s="558"/>
      <c r="L20" s="558"/>
    </row>
    <row r="21" spans="1:12" s="546" customFormat="1" ht="4.5" customHeight="1">
      <c r="A21" s="556"/>
      <c r="B21" s="557"/>
      <c r="C21" s="557"/>
      <c r="D21" s="559"/>
      <c r="E21" s="559"/>
      <c r="F21" s="559"/>
      <c r="G21" s="559"/>
      <c r="H21" s="559"/>
      <c r="I21" s="559"/>
      <c r="J21" s="558"/>
      <c r="K21" s="558"/>
      <c r="L21" s="558"/>
    </row>
    <row r="22" spans="1:12" s="546" customFormat="1" ht="18" customHeight="1">
      <c r="A22" s="545" t="s">
        <v>870</v>
      </c>
      <c r="B22" s="545"/>
      <c r="C22" s="545"/>
      <c r="J22" s="545"/>
      <c r="K22" s="545"/>
      <c r="L22" s="547" t="s">
        <v>546</v>
      </c>
    </row>
    <row r="23" spans="1:12" s="546" customFormat="1" ht="18" customHeight="1">
      <c r="A23" s="2024"/>
      <c r="B23" s="2026" t="s">
        <v>849</v>
      </c>
      <c r="C23" s="548"/>
      <c r="D23" s="2020" t="s">
        <v>1016</v>
      </c>
      <c r="E23" s="2021"/>
      <c r="F23" s="2022"/>
      <c r="G23" s="2020" t="s">
        <v>1642</v>
      </c>
      <c r="H23" s="2021"/>
      <c r="I23" s="2022"/>
      <c r="J23" s="2020" t="s">
        <v>2000</v>
      </c>
      <c r="K23" s="2021"/>
      <c r="L23" s="2022"/>
    </row>
    <row r="24" spans="1:12" s="546" customFormat="1" ht="18" customHeight="1">
      <c r="A24" s="2025"/>
      <c r="B24" s="2027"/>
      <c r="C24" s="549"/>
      <c r="D24" s="550" t="s">
        <v>853</v>
      </c>
      <c r="E24" s="550" t="s">
        <v>854</v>
      </c>
      <c r="F24" s="550" t="s">
        <v>855</v>
      </c>
      <c r="G24" s="550" t="s">
        <v>853</v>
      </c>
      <c r="H24" s="550" t="s">
        <v>854</v>
      </c>
      <c r="I24" s="550" t="s">
        <v>855</v>
      </c>
      <c r="J24" s="550" t="s">
        <v>853</v>
      </c>
      <c r="K24" s="550" t="s">
        <v>854</v>
      </c>
      <c r="L24" s="550" t="s">
        <v>855</v>
      </c>
    </row>
    <row r="25" spans="1:12" s="546" customFormat="1" ht="18" customHeight="1">
      <c r="A25" s="560"/>
      <c r="B25" s="561" t="s">
        <v>871</v>
      </c>
      <c r="C25" s="562"/>
      <c r="D25" s="554">
        <v>5256</v>
      </c>
      <c r="E25" s="554">
        <v>2500</v>
      </c>
      <c r="F25" s="554">
        <v>7755</v>
      </c>
      <c r="G25" s="554">
        <v>4985</v>
      </c>
      <c r="H25" s="554">
        <v>1970</v>
      </c>
      <c r="I25" s="554">
        <v>6955</v>
      </c>
      <c r="J25" s="554">
        <v>5139</v>
      </c>
      <c r="K25" s="554">
        <v>2027</v>
      </c>
      <c r="L25" s="554">
        <v>7166</v>
      </c>
    </row>
    <row r="26" spans="1:12" s="546" customFormat="1" ht="14.25" customHeight="1">
      <c r="A26" s="556"/>
      <c r="B26" s="556" t="s">
        <v>872</v>
      </c>
      <c r="C26" s="557"/>
      <c r="D26" s="559"/>
      <c r="E26" s="559"/>
      <c r="F26" s="559"/>
      <c r="G26" s="559"/>
      <c r="H26" s="559"/>
      <c r="I26" s="559"/>
      <c r="J26" s="559"/>
      <c r="K26" s="559"/>
      <c r="L26" s="559"/>
    </row>
    <row r="27" spans="1:12" s="546" customFormat="1" ht="14.25" customHeight="1">
      <c r="A27" s="556"/>
      <c r="B27" s="1444" t="s">
        <v>2454</v>
      </c>
      <c r="C27" s="557"/>
      <c r="D27" s="559"/>
      <c r="E27" s="559"/>
      <c r="F27" s="559"/>
      <c r="G27" s="559"/>
      <c r="H27" s="559"/>
      <c r="I27" s="559"/>
      <c r="J27" s="559"/>
      <c r="K27" s="559"/>
      <c r="L27" s="559"/>
    </row>
    <row r="28" spans="1:12" ht="40.5" customHeight="1">
      <c r="A28" s="2028" t="s">
        <v>2360</v>
      </c>
      <c r="B28" s="2028"/>
    </row>
    <row r="29" spans="1:12" ht="18" customHeight="1">
      <c r="A29" s="545" t="s">
        <v>848</v>
      </c>
      <c r="B29" s="545"/>
      <c r="C29" s="545"/>
      <c r="D29" s="545"/>
      <c r="E29" s="545"/>
      <c r="F29" s="547"/>
      <c r="I29" s="547" t="s">
        <v>546</v>
      </c>
    </row>
    <row r="30" spans="1:12" ht="18" customHeight="1">
      <c r="A30" s="2024"/>
      <c r="B30" s="2026" t="s">
        <v>849</v>
      </c>
      <c r="C30" s="548"/>
      <c r="D30" s="2020" t="s">
        <v>851</v>
      </c>
      <c r="E30" s="2021"/>
      <c r="F30" s="2022"/>
      <c r="G30" s="2020" t="s">
        <v>852</v>
      </c>
      <c r="H30" s="2021"/>
      <c r="I30" s="2022"/>
    </row>
    <row r="31" spans="1:12" ht="18" customHeight="1">
      <c r="A31" s="2025"/>
      <c r="B31" s="2027"/>
      <c r="C31" s="549"/>
      <c r="D31" s="550" t="s">
        <v>853</v>
      </c>
      <c r="E31" s="550" t="s">
        <v>854</v>
      </c>
      <c r="F31" s="550" t="s">
        <v>855</v>
      </c>
      <c r="G31" s="550" t="s">
        <v>853</v>
      </c>
      <c r="H31" s="550" t="s">
        <v>854</v>
      </c>
      <c r="I31" s="550" t="s">
        <v>855</v>
      </c>
    </row>
    <row r="32" spans="1:12" ht="18" customHeight="1">
      <c r="A32" s="551"/>
      <c r="B32" s="552" t="s">
        <v>856</v>
      </c>
      <c r="C32" s="553"/>
      <c r="D32" s="554">
        <v>15390</v>
      </c>
      <c r="E32" s="554">
        <v>8764</v>
      </c>
      <c r="F32" s="554">
        <v>24154</v>
      </c>
      <c r="G32" s="554">
        <v>13920</v>
      </c>
      <c r="H32" s="554">
        <v>8271</v>
      </c>
      <c r="I32" s="554">
        <v>22191</v>
      </c>
    </row>
    <row r="33" spans="1:9" ht="18" customHeight="1">
      <c r="A33" s="551"/>
      <c r="B33" s="552" t="s">
        <v>857</v>
      </c>
      <c r="C33" s="553"/>
      <c r="D33" s="554">
        <v>4050</v>
      </c>
      <c r="E33" s="554">
        <v>731</v>
      </c>
      <c r="F33" s="554">
        <v>4781</v>
      </c>
      <c r="G33" s="554">
        <v>2220</v>
      </c>
      <c r="H33" s="554">
        <v>680</v>
      </c>
      <c r="I33" s="554">
        <v>2900</v>
      </c>
    </row>
    <row r="34" spans="1:9" ht="18" customHeight="1">
      <c r="A34" s="551"/>
      <c r="B34" s="552" t="s">
        <v>858</v>
      </c>
      <c r="C34" s="553"/>
      <c r="D34" s="554">
        <v>403560</v>
      </c>
      <c r="E34" s="554">
        <v>356736</v>
      </c>
      <c r="F34" s="554">
        <v>760296</v>
      </c>
      <c r="G34" s="554">
        <v>420960</v>
      </c>
      <c r="H34" s="554">
        <v>338763</v>
      </c>
      <c r="I34" s="554">
        <v>759723</v>
      </c>
    </row>
    <row r="35" spans="1:9" ht="18" customHeight="1">
      <c r="A35" s="551"/>
      <c r="B35" s="552" t="s">
        <v>859</v>
      </c>
      <c r="C35" s="553"/>
      <c r="D35" s="554">
        <v>27990</v>
      </c>
      <c r="E35" s="554">
        <v>4063</v>
      </c>
      <c r="F35" s="554">
        <v>32053</v>
      </c>
      <c r="G35" s="554">
        <v>23040</v>
      </c>
      <c r="H35" s="554">
        <v>3185</v>
      </c>
      <c r="I35" s="554">
        <v>26225</v>
      </c>
    </row>
    <row r="36" spans="1:9" ht="18" customHeight="1">
      <c r="A36" s="551"/>
      <c r="B36" s="552" t="s">
        <v>860</v>
      </c>
      <c r="C36" s="553"/>
      <c r="D36" s="554">
        <v>27750</v>
      </c>
      <c r="E36" s="554">
        <v>6290</v>
      </c>
      <c r="F36" s="554">
        <v>34040</v>
      </c>
      <c r="G36" s="554">
        <v>22770</v>
      </c>
      <c r="H36" s="554">
        <v>5473</v>
      </c>
      <c r="I36" s="554">
        <v>28243</v>
      </c>
    </row>
    <row r="37" spans="1:9" ht="18" customHeight="1">
      <c r="A37" s="551"/>
      <c r="B37" s="552" t="s">
        <v>861</v>
      </c>
      <c r="C37" s="553"/>
      <c r="D37" s="554">
        <v>9450</v>
      </c>
      <c r="E37" s="554">
        <v>3683</v>
      </c>
      <c r="F37" s="554">
        <v>13133</v>
      </c>
      <c r="G37" s="554">
        <v>10680</v>
      </c>
      <c r="H37" s="554">
        <v>4017</v>
      </c>
      <c r="I37" s="554">
        <v>14697</v>
      </c>
    </row>
    <row r="38" spans="1:9" ht="18" customHeight="1">
      <c r="A38" s="551"/>
      <c r="B38" s="552" t="s">
        <v>862</v>
      </c>
      <c r="C38" s="553"/>
      <c r="D38" s="554">
        <v>48180</v>
      </c>
      <c r="E38" s="554">
        <v>8648</v>
      </c>
      <c r="F38" s="554">
        <v>56828</v>
      </c>
      <c r="G38" s="554">
        <v>56610</v>
      </c>
      <c r="H38" s="554">
        <v>7155</v>
      </c>
      <c r="I38" s="554">
        <v>63765</v>
      </c>
    </row>
    <row r="39" spans="1:9" ht="18" customHeight="1">
      <c r="A39" s="551"/>
      <c r="B39" s="552" t="s">
        <v>863</v>
      </c>
      <c r="C39" s="553"/>
      <c r="D39" s="554">
        <v>23880</v>
      </c>
      <c r="E39" s="554">
        <v>6409</v>
      </c>
      <c r="F39" s="554">
        <v>30289</v>
      </c>
      <c r="G39" s="554">
        <v>22080</v>
      </c>
      <c r="H39" s="554">
        <v>5207</v>
      </c>
      <c r="I39" s="554">
        <v>27287</v>
      </c>
    </row>
    <row r="40" spans="1:9" ht="18" customHeight="1">
      <c r="A40" s="551"/>
      <c r="B40" s="552" t="s">
        <v>864</v>
      </c>
      <c r="C40" s="553"/>
      <c r="D40" s="554">
        <v>9030</v>
      </c>
      <c r="E40" s="554">
        <v>2884</v>
      </c>
      <c r="F40" s="554">
        <v>11914</v>
      </c>
      <c r="G40" s="554">
        <v>10440</v>
      </c>
      <c r="H40" s="554">
        <v>2566</v>
      </c>
      <c r="I40" s="554">
        <v>13006</v>
      </c>
    </row>
    <row r="41" spans="1:9" ht="18" customHeight="1">
      <c r="A41" s="551"/>
      <c r="B41" s="552" t="s">
        <v>865</v>
      </c>
      <c r="C41" s="553"/>
      <c r="D41" s="554">
        <v>139140</v>
      </c>
      <c r="E41" s="554">
        <v>21652</v>
      </c>
      <c r="F41" s="554">
        <v>160792</v>
      </c>
      <c r="G41" s="554">
        <v>143430</v>
      </c>
      <c r="H41" s="554">
        <v>20208</v>
      </c>
      <c r="I41" s="554">
        <v>163638</v>
      </c>
    </row>
    <row r="42" spans="1:9" ht="18" customHeight="1">
      <c r="A42" s="551"/>
      <c r="B42" s="552" t="s">
        <v>866</v>
      </c>
      <c r="C42" s="553"/>
      <c r="D42" s="554">
        <v>33210</v>
      </c>
      <c r="E42" s="554">
        <v>5526</v>
      </c>
      <c r="F42" s="554">
        <v>38736</v>
      </c>
      <c r="G42" s="554">
        <v>37800</v>
      </c>
      <c r="H42" s="554">
        <v>5337</v>
      </c>
      <c r="I42" s="554">
        <v>43137</v>
      </c>
    </row>
    <row r="43" spans="1:9" ht="18" customHeight="1">
      <c r="A43" s="551"/>
      <c r="B43" s="552" t="s">
        <v>867</v>
      </c>
      <c r="C43" s="553"/>
      <c r="D43" s="554">
        <v>60210</v>
      </c>
      <c r="E43" s="554">
        <v>10207</v>
      </c>
      <c r="F43" s="554">
        <v>70417</v>
      </c>
      <c r="G43" s="554">
        <v>63660</v>
      </c>
      <c r="H43" s="554">
        <v>9529</v>
      </c>
      <c r="I43" s="554">
        <v>73189</v>
      </c>
    </row>
    <row r="44" spans="1:9" ht="18" customHeight="1">
      <c r="A44" s="551"/>
      <c r="B44" s="552" t="s">
        <v>868</v>
      </c>
      <c r="C44" s="553"/>
      <c r="D44" s="554">
        <v>38640</v>
      </c>
      <c r="E44" s="554">
        <v>27425</v>
      </c>
      <c r="F44" s="554">
        <v>66065</v>
      </c>
      <c r="G44" s="554">
        <v>41580</v>
      </c>
      <c r="H44" s="554">
        <v>24571</v>
      </c>
      <c r="I44" s="554">
        <v>66151</v>
      </c>
    </row>
    <row r="45" spans="1:9" ht="18" customHeight="1">
      <c r="A45" s="556" t="s">
        <v>869</v>
      </c>
      <c r="B45" s="557"/>
      <c r="C45" s="557"/>
      <c r="D45" s="546"/>
      <c r="E45" s="546"/>
      <c r="F45" s="546"/>
    </row>
    <row r="46" spans="1:9" ht="6" customHeight="1">
      <c r="A46" s="556"/>
      <c r="B46" s="557"/>
      <c r="C46" s="557"/>
      <c r="D46" s="546"/>
      <c r="E46" s="546"/>
      <c r="F46" s="546"/>
    </row>
    <row r="47" spans="1:9" ht="18" customHeight="1">
      <c r="A47" s="545" t="s">
        <v>870</v>
      </c>
      <c r="B47" s="545"/>
      <c r="C47" s="545"/>
      <c r="D47" s="546"/>
      <c r="E47" s="546"/>
      <c r="F47" s="547"/>
      <c r="I47" s="547" t="s">
        <v>546</v>
      </c>
    </row>
    <row r="48" spans="1:9" ht="18" customHeight="1">
      <c r="A48" s="2024"/>
      <c r="B48" s="2026" t="s">
        <v>849</v>
      </c>
      <c r="C48" s="548"/>
      <c r="D48" s="2020" t="s">
        <v>851</v>
      </c>
      <c r="E48" s="2021"/>
      <c r="F48" s="2022"/>
      <c r="G48" s="2020" t="s">
        <v>852</v>
      </c>
      <c r="H48" s="2021"/>
      <c r="I48" s="2022"/>
    </row>
    <row r="49" spans="1:9" ht="18" customHeight="1">
      <c r="A49" s="2025"/>
      <c r="B49" s="2027"/>
      <c r="C49" s="549"/>
      <c r="D49" s="550" t="s">
        <v>853</v>
      </c>
      <c r="E49" s="550" t="s">
        <v>854</v>
      </c>
      <c r="F49" s="550" t="s">
        <v>855</v>
      </c>
      <c r="G49" s="550" t="s">
        <v>853</v>
      </c>
      <c r="H49" s="550" t="s">
        <v>854</v>
      </c>
      <c r="I49" s="550" t="s">
        <v>855</v>
      </c>
    </row>
    <row r="50" spans="1:9" ht="18" customHeight="1">
      <c r="A50" s="560"/>
      <c r="B50" s="561" t="s">
        <v>871</v>
      </c>
      <c r="C50" s="562"/>
      <c r="D50" s="554">
        <v>4910</v>
      </c>
      <c r="E50" s="554">
        <v>2333</v>
      </c>
      <c r="F50" s="554">
        <v>7243</v>
      </c>
      <c r="G50" s="554">
        <v>4948</v>
      </c>
      <c r="H50" s="554">
        <v>2393</v>
      </c>
      <c r="I50" s="554">
        <v>7341</v>
      </c>
    </row>
    <row r="51" spans="1:9" ht="18" customHeight="1">
      <c r="A51" s="556" t="s">
        <v>872</v>
      </c>
    </row>
  </sheetData>
  <mergeCells count="21">
    <mergeCell ref="G30:I30"/>
    <mergeCell ref="G48:I48"/>
    <mergeCell ref="A48:A49"/>
    <mergeCell ref="B48:B49"/>
    <mergeCell ref="D48:F48"/>
    <mergeCell ref="A28:B28"/>
    <mergeCell ref="A30:A31"/>
    <mergeCell ref="B30:B31"/>
    <mergeCell ref="D30:F30"/>
    <mergeCell ref="A1:C1"/>
    <mergeCell ref="A23:A24"/>
    <mergeCell ref="B23:B24"/>
    <mergeCell ref="D23:F23"/>
    <mergeCell ref="G23:I23"/>
    <mergeCell ref="D5:F5"/>
    <mergeCell ref="G5:I5"/>
    <mergeCell ref="J23:L23"/>
    <mergeCell ref="A2:L2"/>
    <mergeCell ref="A5:A6"/>
    <mergeCell ref="B5:B6"/>
    <mergeCell ref="J5:L5"/>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pageOrder="overThenDown"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C66"/>
  </sheetPr>
  <dimension ref="A1:N819"/>
  <sheetViews>
    <sheetView showGridLines="0" zoomScale="115" zoomScaleNormal="115" zoomScaleSheetLayoutView="115" workbookViewId="0">
      <selection activeCell="F16" sqref="F16"/>
    </sheetView>
  </sheetViews>
  <sheetFormatPr defaultColWidth="9" defaultRowHeight="12"/>
  <cols>
    <col min="1" max="1" width="12.875" style="566" customWidth="1"/>
    <col min="2" max="9" width="8.125" style="566" customWidth="1"/>
    <col min="10" max="11" width="7" style="566" customWidth="1"/>
    <col min="12" max="12" width="7.75" style="566" bestFit="1" customWidth="1"/>
    <col min="13" max="14" width="7" style="566" customWidth="1"/>
    <col min="15" max="77" width="1.875" style="566" customWidth="1"/>
    <col min="78" max="256" width="9" style="566"/>
    <col min="257" max="257" width="12.875" style="566" customWidth="1"/>
    <col min="258" max="265" width="8.125" style="566" customWidth="1"/>
    <col min="266" max="267" width="7" style="566" customWidth="1"/>
    <col min="268" max="268" width="7.75" style="566" bestFit="1" customWidth="1"/>
    <col min="269" max="270" width="7" style="566" customWidth="1"/>
    <col min="271" max="333" width="1.875" style="566" customWidth="1"/>
    <col min="334" max="512" width="9" style="566"/>
    <col min="513" max="513" width="12.875" style="566" customWidth="1"/>
    <col min="514" max="521" width="8.125" style="566" customWidth="1"/>
    <col min="522" max="523" width="7" style="566" customWidth="1"/>
    <col min="524" max="524" width="7.75" style="566" bestFit="1" customWidth="1"/>
    <col min="525" max="526" width="7" style="566" customWidth="1"/>
    <col min="527" max="589" width="1.875" style="566" customWidth="1"/>
    <col min="590" max="768" width="9" style="566"/>
    <col min="769" max="769" width="12.875" style="566" customWidth="1"/>
    <col min="770" max="777" width="8.125" style="566" customWidth="1"/>
    <col min="778" max="779" width="7" style="566" customWidth="1"/>
    <col min="780" max="780" width="7.75" style="566" bestFit="1" customWidth="1"/>
    <col min="781" max="782" width="7" style="566" customWidth="1"/>
    <col min="783" max="845" width="1.875" style="566" customWidth="1"/>
    <col min="846" max="1024" width="9" style="566"/>
    <col min="1025" max="1025" width="12.875" style="566" customWidth="1"/>
    <col min="1026" max="1033" width="8.125" style="566" customWidth="1"/>
    <col min="1034" max="1035" width="7" style="566" customWidth="1"/>
    <col min="1036" max="1036" width="7.75" style="566" bestFit="1" customWidth="1"/>
    <col min="1037" max="1038" width="7" style="566" customWidth="1"/>
    <col min="1039" max="1101" width="1.875" style="566" customWidth="1"/>
    <col min="1102" max="1280" width="9" style="566"/>
    <col min="1281" max="1281" width="12.875" style="566" customWidth="1"/>
    <col min="1282" max="1289" width="8.125" style="566" customWidth="1"/>
    <col min="1290" max="1291" width="7" style="566" customWidth="1"/>
    <col min="1292" max="1292" width="7.75" style="566" bestFit="1" customWidth="1"/>
    <col min="1293" max="1294" width="7" style="566" customWidth="1"/>
    <col min="1295" max="1357" width="1.875" style="566" customWidth="1"/>
    <col min="1358" max="1536" width="9" style="566"/>
    <col min="1537" max="1537" width="12.875" style="566" customWidth="1"/>
    <col min="1538" max="1545" width="8.125" style="566" customWidth="1"/>
    <col min="1546" max="1547" width="7" style="566" customWidth="1"/>
    <col min="1548" max="1548" width="7.75" style="566" bestFit="1" customWidth="1"/>
    <col min="1549" max="1550" width="7" style="566" customWidth="1"/>
    <col min="1551" max="1613" width="1.875" style="566" customWidth="1"/>
    <col min="1614" max="1792" width="9" style="566"/>
    <col min="1793" max="1793" width="12.875" style="566" customWidth="1"/>
    <col min="1794" max="1801" width="8.125" style="566" customWidth="1"/>
    <col min="1802" max="1803" width="7" style="566" customWidth="1"/>
    <col min="1804" max="1804" width="7.75" style="566" bestFit="1" customWidth="1"/>
    <col min="1805" max="1806" width="7" style="566" customWidth="1"/>
    <col min="1807" max="1869" width="1.875" style="566" customWidth="1"/>
    <col min="1870" max="2048" width="9" style="566"/>
    <col min="2049" max="2049" width="12.875" style="566" customWidth="1"/>
    <col min="2050" max="2057" width="8.125" style="566" customWidth="1"/>
    <col min="2058" max="2059" width="7" style="566" customWidth="1"/>
    <col min="2060" max="2060" width="7.75" style="566" bestFit="1" customWidth="1"/>
    <col min="2061" max="2062" width="7" style="566" customWidth="1"/>
    <col min="2063" max="2125" width="1.875" style="566" customWidth="1"/>
    <col min="2126" max="2304" width="9" style="566"/>
    <col min="2305" max="2305" width="12.875" style="566" customWidth="1"/>
    <col min="2306" max="2313" width="8.125" style="566" customWidth="1"/>
    <col min="2314" max="2315" width="7" style="566" customWidth="1"/>
    <col min="2316" max="2316" width="7.75" style="566" bestFit="1" customWidth="1"/>
    <col min="2317" max="2318" width="7" style="566" customWidth="1"/>
    <col min="2319" max="2381" width="1.875" style="566" customWidth="1"/>
    <col min="2382" max="2560" width="9" style="566"/>
    <col min="2561" max="2561" width="12.875" style="566" customWidth="1"/>
    <col min="2562" max="2569" width="8.125" style="566" customWidth="1"/>
    <col min="2570" max="2571" width="7" style="566" customWidth="1"/>
    <col min="2572" max="2572" width="7.75" style="566" bestFit="1" customWidth="1"/>
    <col min="2573" max="2574" width="7" style="566" customWidth="1"/>
    <col min="2575" max="2637" width="1.875" style="566" customWidth="1"/>
    <col min="2638" max="2816" width="9" style="566"/>
    <col min="2817" max="2817" width="12.875" style="566" customWidth="1"/>
    <col min="2818" max="2825" width="8.125" style="566" customWidth="1"/>
    <col min="2826" max="2827" width="7" style="566" customWidth="1"/>
    <col min="2828" max="2828" width="7.75" style="566" bestFit="1" customWidth="1"/>
    <col min="2829" max="2830" width="7" style="566" customWidth="1"/>
    <col min="2831" max="2893" width="1.875" style="566" customWidth="1"/>
    <col min="2894" max="3072" width="9" style="566"/>
    <col min="3073" max="3073" width="12.875" style="566" customWidth="1"/>
    <col min="3074" max="3081" width="8.125" style="566" customWidth="1"/>
    <col min="3082" max="3083" width="7" style="566" customWidth="1"/>
    <col min="3084" max="3084" width="7.75" style="566" bestFit="1" customWidth="1"/>
    <col min="3085" max="3086" width="7" style="566" customWidth="1"/>
    <col min="3087" max="3149" width="1.875" style="566" customWidth="1"/>
    <col min="3150" max="3328" width="9" style="566"/>
    <col min="3329" max="3329" width="12.875" style="566" customWidth="1"/>
    <col min="3330" max="3337" width="8.125" style="566" customWidth="1"/>
    <col min="3338" max="3339" width="7" style="566" customWidth="1"/>
    <col min="3340" max="3340" width="7.75" style="566" bestFit="1" customWidth="1"/>
    <col min="3341" max="3342" width="7" style="566" customWidth="1"/>
    <col min="3343" max="3405" width="1.875" style="566" customWidth="1"/>
    <col min="3406" max="3584" width="9" style="566"/>
    <col min="3585" max="3585" width="12.875" style="566" customWidth="1"/>
    <col min="3586" max="3593" width="8.125" style="566" customWidth="1"/>
    <col min="3594" max="3595" width="7" style="566" customWidth="1"/>
    <col min="3596" max="3596" width="7.75" style="566" bestFit="1" customWidth="1"/>
    <col min="3597" max="3598" width="7" style="566" customWidth="1"/>
    <col min="3599" max="3661" width="1.875" style="566" customWidth="1"/>
    <col min="3662" max="3840" width="9" style="566"/>
    <col min="3841" max="3841" width="12.875" style="566" customWidth="1"/>
    <col min="3842" max="3849" width="8.125" style="566" customWidth="1"/>
    <col min="3850" max="3851" width="7" style="566" customWidth="1"/>
    <col min="3852" max="3852" width="7.75" style="566" bestFit="1" customWidth="1"/>
    <col min="3853" max="3854" width="7" style="566" customWidth="1"/>
    <col min="3855" max="3917" width="1.875" style="566" customWidth="1"/>
    <col min="3918" max="4096" width="9" style="566"/>
    <col min="4097" max="4097" width="12.875" style="566" customWidth="1"/>
    <col min="4098" max="4105" width="8.125" style="566" customWidth="1"/>
    <col min="4106" max="4107" width="7" style="566" customWidth="1"/>
    <col min="4108" max="4108" width="7.75" style="566" bestFit="1" customWidth="1"/>
    <col min="4109" max="4110" width="7" style="566" customWidth="1"/>
    <col min="4111" max="4173" width="1.875" style="566" customWidth="1"/>
    <col min="4174" max="4352" width="9" style="566"/>
    <col min="4353" max="4353" width="12.875" style="566" customWidth="1"/>
    <col min="4354" max="4361" width="8.125" style="566" customWidth="1"/>
    <col min="4362" max="4363" width="7" style="566" customWidth="1"/>
    <col min="4364" max="4364" width="7.75" style="566" bestFit="1" customWidth="1"/>
    <col min="4365" max="4366" width="7" style="566" customWidth="1"/>
    <col min="4367" max="4429" width="1.875" style="566" customWidth="1"/>
    <col min="4430" max="4608" width="9" style="566"/>
    <col min="4609" max="4609" width="12.875" style="566" customWidth="1"/>
    <col min="4610" max="4617" width="8.125" style="566" customWidth="1"/>
    <col min="4618" max="4619" width="7" style="566" customWidth="1"/>
    <col min="4620" max="4620" width="7.75" style="566" bestFit="1" customWidth="1"/>
    <col min="4621" max="4622" width="7" style="566" customWidth="1"/>
    <col min="4623" max="4685" width="1.875" style="566" customWidth="1"/>
    <col min="4686" max="4864" width="9" style="566"/>
    <col min="4865" max="4865" width="12.875" style="566" customWidth="1"/>
    <col min="4866" max="4873" width="8.125" style="566" customWidth="1"/>
    <col min="4874" max="4875" width="7" style="566" customWidth="1"/>
    <col min="4876" max="4876" width="7.75" style="566" bestFit="1" customWidth="1"/>
    <col min="4877" max="4878" width="7" style="566" customWidth="1"/>
    <col min="4879" max="4941" width="1.875" style="566" customWidth="1"/>
    <col min="4942" max="5120" width="9" style="566"/>
    <col min="5121" max="5121" width="12.875" style="566" customWidth="1"/>
    <col min="5122" max="5129" width="8.125" style="566" customWidth="1"/>
    <col min="5130" max="5131" width="7" style="566" customWidth="1"/>
    <col min="5132" max="5132" width="7.75" style="566" bestFit="1" customWidth="1"/>
    <col min="5133" max="5134" width="7" style="566" customWidth="1"/>
    <col min="5135" max="5197" width="1.875" style="566" customWidth="1"/>
    <col min="5198" max="5376" width="9" style="566"/>
    <col min="5377" max="5377" width="12.875" style="566" customWidth="1"/>
    <col min="5378" max="5385" width="8.125" style="566" customWidth="1"/>
    <col min="5386" max="5387" width="7" style="566" customWidth="1"/>
    <col min="5388" max="5388" width="7.75" style="566" bestFit="1" customWidth="1"/>
    <col min="5389" max="5390" width="7" style="566" customWidth="1"/>
    <col min="5391" max="5453" width="1.875" style="566" customWidth="1"/>
    <col min="5454" max="5632" width="9" style="566"/>
    <col min="5633" max="5633" width="12.875" style="566" customWidth="1"/>
    <col min="5634" max="5641" width="8.125" style="566" customWidth="1"/>
    <col min="5642" max="5643" width="7" style="566" customWidth="1"/>
    <col min="5644" max="5644" width="7.75" style="566" bestFit="1" customWidth="1"/>
    <col min="5645" max="5646" width="7" style="566" customWidth="1"/>
    <col min="5647" max="5709" width="1.875" style="566" customWidth="1"/>
    <col min="5710" max="5888" width="9" style="566"/>
    <col min="5889" max="5889" width="12.875" style="566" customWidth="1"/>
    <col min="5890" max="5897" width="8.125" style="566" customWidth="1"/>
    <col min="5898" max="5899" width="7" style="566" customWidth="1"/>
    <col min="5900" max="5900" width="7.75" style="566" bestFit="1" customWidth="1"/>
    <col min="5901" max="5902" width="7" style="566" customWidth="1"/>
    <col min="5903" max="5965" width="1.875" style="566" customWidth="1"/>
    <col min="5966" max="6144" width="9" style="566"/>
    <col min="6145" max="6145" width="12.875" style="566" customWidth="1"/>
    <col min="6146" max="6153" width="8.125" style="566" customWidth="1"/>
    <col min="6154" max="6155" width="7" style="566" customWidth="1"/>
    <col min="6156" max="6156" width="7.75" style="566" bestFit="1" customWidth="1"/>
    <col min="6157" max="6158" width="7" style="566" customWidth="1"/>
    <col min="6159" max="6221" width="1.875" style="566" customWidth="1"/>
    <col min="6222" max="6400" width="9" style="566"/>
    <col min="6401" max="6401" width="12.875" style="566" customWidth="1"/>
    <col min="6402" max="6409" width="8.125" style="566" customWidth="1"/>
    <col min="6410" max="6411" width="7" style="566" customWidth="1"/>
    <col min="6412" max="6412" width="7.75" style="566" bestFit="1" customWidth="1"/>
    <col min="6413" max="6414" width="7" style="566" customWidth="1"/>
    <col min="6415" max="6477" width="1.875" style="566" customWidth="1"/>
    <col min="6478" max="6656" width="9" style="566"/>
    <col min="6657" max="6657" width="12.875" style="566" customWidth="1"/>
    <col min="6658" max="6665" width="8.125" style="566" customWidth="1"/>
    <col min="6666" max="6667" width="7" style="566" customWidth="1"/>
    <col min="6668" max="6668" width="7.75" style="566" bestFit="1" customWidth="1"/>
    <col min="6669" max="6670" width="7" style="566" customWidth="1"/>
    <col min="6671" max="6733" width="1.875" style="566" customWidth="1"/>
    <col min="6734" max="6912" width="9" style="566"/>
    <col min="6913" max="6913" width="12.875" style="566" customWidth="1"/>
    <col min="6914" max="6921" width="8.125" style="566" customWidth="1"/>
    <col min="6922" max="6923" width="7" style="566" customWidth="1"/>
    <col min="6924" max="6924" width="7.75" style="566" bestFit="1" customWidth="1"/>
    <col min="6925" max="6926" width="7" style="566" customWidth="1"/>
    <col min="6927" max="6989" width="1.875" style="566" customWidth="1"/>
    <col min="6990" max="7168" width="9" style="566"/>
    <col min="7169" max="7169" width="12.875" style="566" customWidth="1"/>
    <col min="7170" max="7177" width="8.125" style="566" customWidth="1"/>
    <col min="7178" max="7179" width="7" style="566" customWidth="1"/>
    <col min="7180" max="7180" width="7.75" style="566" bestFit="1" customWidth="1"/>
    <col min="7181" max="7182" width="7" style="566" customWidth="1"/>
    <col min="7183" max="7245" width="1.875" style="566" customWidth="1"/>
    <col min="7246" max="7424" width="9" style="566"/>
    <col min="7425" max="7425" width="12.875" style="566" customWidth="1"/>
    <col min="7426" max="7433" width="8.125" style="566" customWidth="1"/>
    <col min="7434" max="7435" width="7" style="566" customWidth="1"/>
    <col min="7436" max="7436" width="7.75" style="566" bestFit="1" customWidth="1"/>
    <col min="7437" max="7438" width="7" style="566" customWidth="1"/>
    <col min="7439" max="7501" width="1.875" style="566" customWidth="1"/>
    <col min="7502" max="7680" width="9" style="566"/>
    <col min="7681" max="7681" width="12.875" style="566" customWidth="1"/>
    <col min="7682" max="7689" width="8.125" style="566" customWidth="1"/>
    <col min="7690" max="7691" width="7" style="566" customWidth="1"/>
    <col min="7692" max="7692" width="7.75" style="566" bestFit="1" customWidth="1"/>
    <col min="7693" max="7694" width="7" style="566" customWidth="1"/>
    <col min="7695" max="7757" width="1.875" style="566" customWidth="1"/>
    <col min="7758" max="7936" width="9" style="566"/>
    <col min="7937" max="7937" width="12.875" style="566" customWidth="1"/>
    <col min="7938" max="7945" width="8.125" style="566" customWidth="1"/>
    <col min="7946" max="7947" width="7" style="566" customWidth="1"/>
    <col min="7948" max="7948" width="7.75" style="566" bestFit="1" customWidth="1"/>
    <col min="7949" max="7950" width="7" style="566" customWidth="1"/>
    <col min="7951" max="8013" width="1.875" style="566" customWidth="1"/>
    <col min="8014" max="8192" width="9" style="566"/>
    <col min="8193" max="8193" width="12.875" style="566" customWidth="1"/>
    <col min="8194" max="8201" width="8.125" style="566" customWidth="1"/>
    <col min="8202" max="8203" width="7" style="566" customWidth="1"/>
    <col min="8204" max="8204" width="7.75" style="566" bestFit="1" customWidth="1"/>
    <col min="8205" max="8206" width="7" style="566" customWidth="1"/>
    <col min="8207" max="8269" width="1.875" style="566" customWidth="1"/>
    <col min="8270" max="8448" width="9" style="566"/>
    <col min="8449" max="8449" width="12.875" style="566" customWidth="1"/>
    <col min="8450" max="8457" width="8.125" style="566" customWidth="1"/>
    <col min="8458" max="8459" width="7" style="566" customWidth="1"/>
    <col min="8460" max="8460" width="7.75" style="566" bestFit="1" customWidth="1"/>
    <col min="8461" max="8462" width="7" style="566" customWidth="1"/>
    <col min="8463" max="8525" width="1.875" style="566" customWidth="1"/>
    <col min="8526" max="8704" width="9" style="566"/>
    <col min="8705" max="8705" width="12.875" style="566" customWidth="1"/>
    <col min="8706" max="8713" width="8.125" style="566" customWidth="1"/>
    <col min="8714" max="8715" width="7" style="566" customWidth="1"/>
    <col min="8716" max="8716" width="7.75" style="566" bestFit="1" customWidth="1"/>
    <col min="8717" max="8718" width="7" style="566" customWidth="1"/>
    <col min="8719" max="8781" width="1.875" style="566" customWidth="1"/>
    <col min="8782" max="8960" width="9" style="566"/>
    <col min="8961" max="8961" width="12.875" style="566" customWidth="1"/>
    <col min="8962" max="8969" width="8.125" style="566" customWidth="1"/>
    <col min="8970" max="8971" width="7" style="566" customWidth="1"/>
    <col min="8972" max="8972" width="7.75" style="566" bestFit="1" customWidth="1"/>
    <col min="8973" max="8974" width="7" style="566" customWidth="1"/>
    <col min="8975" max="9037" width="1.875" style="566" customWidth="1"/>
    <col min="9038" max="9216" width="9" style="566"/>
    <col min="9217" max="9217" width="12.875" style="566" customWidth="1"/>
    <col min="9218" max="9225" width="8.125" style="566" customWidth="1"/>
    <col min="9226" max="9227" width="7" style="566" customWidth="1"/>
    <col min="9228" max="9228" width="7.75" style="566" bestFit="1" customWidth="1"/>
    <col min="9229" max="9230" width="7" style="566" customWidth="1"/>
    <col min="9231" max="9293" width="1.875" style="566" customWidth="1"/>
    <col min="9294" max="9472" width="9" style="566"/>
    <col min="9473" max="9473" width="12.875" style="566" customWidth="1"/>
    <col min="9474" max="9481" width="8.125" style="566" customWidth="1"/>
    <col min="9482" max="9483" width="7" style="566" customWidth="1"/>
    <col min="9484" max="9484" width="7.75" style="566" bestFit="1" customWidth="1"/>
    <col min="9485" max="9486" width="7" style="566" customWidth="1"/>
    <col min="9487" max="9549" width="1.875" style="566" customWidth="1"/>
    <col min="9550" max="9728" width="9" style="566"/>
    <col min="9729" max="9729" width="12.875" style="566" customWidth="1"/>
    <col min="9730" max="9737" width="8.125" style="566" customWidth="1"/>
    <col min="9738" max="9739" width="7" style="566" customWidth="1"/>
    <col min="9740" max="9740" width="7.75" style="566" bestFit="1" customWidth="1"/>
    <col min="9741" max="9742" width="7" style="566" customWidth="1"/>
    <col min="9743" max="9805" width="1.875" style="566" customWidth="1"/>
    <col min="9806" max="9984" width="9" style="566"/>
    <col min="9985" max="9985" width="12.875" style="566" customWidth="1"/>
    <col min="9986" max="9993" width="8.125" style="566" customWidth="1"/>
    <col min="9994" max="9995" width="7" style="566" customWidth="1"/>
    <col min="9996" max="9996" width="7.75" style="566" bestFit="1" customWidth="1"/>
    <col min="9997" max="9998" width="7" style="566" customWidth="1"/>
    <col min="9999" max="10061" width="1.875" style="566" customWidth="1"/>
    <col min="10062" max="10240" width="9" style="566"/>
    <col min="10241" max="10241" width="12.875" style="566" customWidth="1"/>
    <col min="10242" max="10249" width="8.125" style="566" customWidth="1"/>
    <col min="10250" max="10251" width="7" style="566" customWidth="1"/>
    <col min="10252" max="10252" width="7.75" style="566" bestFit="1" customWidth="1"/>
    <col min="10253" max="10254" width="7" style="566" customWidth="1"/>
    <col min="10255" max="10317" width="1.875" style="566" customWidth="1"/>
    <col min="10318" max="10496" width="9" style="566"/>
    <col min="10497" max="10497" width="12.875" style="566" customWidth="1"/>
    <col min="10498" max="10505" width="8.125" style="566" customWidth="1"/>
    <col min="10506" max="10507" width="7" style="566" customWidth="1"/>
    <col min="10508" max="10508" width="7.75" style="566" bestFit="1" customWidth="1"/>
    <col min="10509" max="10510" width="7" style="566" customWidth="1"/>
    <col min="10511" max="10573" width="1.875" style="566" customWidth="1"/>
    <col min="10574" max="10752" width="9" style="566"/>
    <col min="10753" max="10753" width="12.875" style="566" customWidth="1"/>
    <col min="10754" max="10761" width="8.125" style="566" customWidth="1"/>
    <col min="10762" max="10763" width="7" style="566" customWidth="1"/>
    <col min="10764" max="10764" width="7.75" style="566" bestFit="1" customWidth="1"/>
    <col min="10765" max="10766" width="7" style="566" customWidth="1"/>
    <col min="10767" max="10829" width="1.875" style="566" customWidth="1"/>
    <col min="10830" max="11008" width="9" style="566"/>
    <col min="11009" max="11009" width="12.875" style="566" customWidth="1"/>
    <col min="11010" max="11017" width="8.125" style="566" customWidth="1"/>
    <col min="11018" max="11019" width="7" style="566" customWidth="1"/>
    <col min="11020" max="11020" width="7.75" style="566" bestFit="1" customWidth="1"/>
    <col min="11021" max="11022" width="7" style="566" customWidth="1"/>
    <col min="11023" max="11085" width="1.875" style="566" customWidth="1"/>
    <col min="11086" max="11264" width="9" style="566"/>
    <col min="11265" max="11265" width="12.875" style="566" customWidth="1"/>
    <col min="11266" max="11273" width="8.125" style="566" customWidth="1"/>
    <col min="11274" max="11275" width="7" style="566" customWidth="1"/>
    <col min="11276" max="11276" width="7.75" style="566" bestFit="1" customWidth="1"/>
    <col min="11277" max="11278" width="7" style="566" customWidth="1"/>
    <col min="11279" max="11341" width="1.875" style="566" customWidth="1"/>
    <col min="11342" max="11520" width="9" style="566"/>
    <col min="11521" max="11521" width="12.875" style="566" customWidth="1"/>
    <col min="11522" max="11529" width="8.125" style="566" customWidth="1"/>
    <col min="11530" max="11531" width="7" style="566" customWidth="1"/>
    <col min="11532" max="11532" width="7.75" style="566" bestFit="1" customWidth="1"/>
    <col min="11533" max="11534" width="7" style="566" customWidth="1"/>
    <col min="11535" max="11597" width="1.875" style="566" customWidth="1"/>
    <col min="11598" max="11776" width="9" style="566"/>
    <col min="11777" max="11777" width="12.875" style="566" customWidth="1"/>
    <col min="11778" max="11785" width="8.125" style="566" customWidth="1"/>
    <col min="11786" max="11787" width="7" style="566" customWidth="1"/>
    <col min="11788" max="11788" width="7.75" style="566" bestFit="1" customWidth="1"/>
    <col min="11789" max="11790" width="7" style="566" customWidth="1"/>
    <col min="11791" max="11853" width="1.875" style="566" customWidth="1"/>
    <col min="11854" max="12032" width="9" style="566"/>
    <col min="12033" max="12033" width="12.875" style="566" customWidth="1"/>
    <col min="12034" max="12041" width="8.125" style="566" customWidth="1"/>
    <col min="12042" max="12043" width="7" style="566" customWidth="1"/>
    <col min="12044" max="12044" width="7.75" style="566" bestFit="1" customWidth="1"/>
    <col min="12045" max="12046" width="7" style="566" customWidth="1"/>
    <col min="12047" max="12109" width="1.875" style="566" customWidth="1"/>
    <col min="12110" max="12288" width="9" style="566"/>
    <col min="12289" max="12289" width="12.875" style="566" customWidth="1"/>
    <col min="12290" max="12297" width="8.125" style="566" customWidth="1"/>
    <col min="12298" max="12299" width="7" style="566" customWidth="1"/>
    <col min="12300" max="12300" width="7.75" style="566" bestFit="1" customWidth="1"/>
    <col min="12301" max="12302" width="7" style="566" customWidth="1"/>
    <col min="12303" max="12365" width="1.875" style="566" customWidth="1"/>
    <col min="12366" max="12544" width="9" style="566"/>
    <col min="12545" max="12545" width="12.875" style="566" customWidth="1"/>
    <col min="12546" max="12553" width="8.125" style="566" customWidth="1"/>
    <col min="12554" max="12555" width="7" style="566" customWidth="1"/>
    <col min="12556" max="12556" width="7.75" style="566" bestFit="1" customWidth="1"/>
    <col min="12557" max="12558" width="7" style="566" customWidth="1"/>
    <col min="12559" max="12621" width="1.875" style="566" customWidth="1"/>
    <col min="12622" max="12800" width="9" style="566"/>
    <col min="12801" max="12801" width="12.875" style="566" customWidth="1"/>
    <col min="12802" max="12809" width="8.125" style="566" customWidth="1"/>
    <col min="12810" max="12811" width="7" style="566" customWidth="1"/>
    <col min="12812" max="12812" width="7.75" style="566" bestFit="1" customWidth="1"/>
    <col min="12813" max="12814" width="7" style="566" customWidth="1"/>
    <col min="12815" max="12877" width="1.875" style="566" customWidth="1"/>
    <col min="12878" max="13056" width="9" style="566"/>
    <col min="13057" max="13057" width="12.875" style="566" customWidth="1"/>
    <col min="13058" max="13065" width="8.125" style="566" customWidth="1"/>
    <col min="13066" max="13067" width="7" style="566" customWidth="1"/>
    <col min="13068" max="13068" width="7.75" style="566" bestFit="1" customWidth="1"/>
    <col min="13069" max="13070" width="7" style="566" customWidth="1"/>
    <col min="13071" max="13133" width="1.875" style="566" customWidth="1"/>
    <col min="13134" max="13312" width="9" style="566"/>
    <col min="13313" max="13313" width="12.875" style="566" customWidth="1"/>
    <col min="13314" max="13321" width="8.125" style="566" customWidth="1"/>
    <col min="13322" max="13323" width="7" style="566" customWidth="1"/>
    <col min="13324" max="13324" width="7.75" style="566" bestFit="1" customWidth="1"/>
    <col min="13325" max="13326" width="7" style="566" customWidth="1"/>
    <col min="13327" max="13389" width="1.875" style="566" customWidth="1"/>
    <col min="13390" max="13568" width="9" style="566"/>
    <col min="13569" max="13569" width="12.875" style="566" customWidth="1"/>
    <col min="13570" max="13577" width="8.125" style="566" customWidth="1"/>
    <col min="13578" max="13579" width="7" style="566" customWidth="1"/>
    <col min="13580" max="13580" width="7.75" style="566" bestFit="1" customWidth="1"/>
    <col min="13581" max="13582" width="7" style="566" customWidth="1"/>
    <col min="13583" max="13645" width="1.875" style="566" customWidth="1"/>
    <col min="13646" max="13824" width="9" style="566"/>
    <col min="13825" max="13825" width="12.875" style="566" customWidth="1"/>
    <col min="13826" max="13833" width="8.125" style="566" customWidth="1"/>
    <col min="13834" max="13835" width="7" style="566" customWidth="1"/>
    <col min="13836" max="13836" width="7.75" style="566" bestFit="1" customWidth="1"/>
    <col min="13837" max="13838" width="7" style="566" customWidth="1"/>
    <col min="13839" max="13901" width="1.875" style="566" customWidth="1"/>
    <col min="13902" max="14080" width="9" style="566"/>
    <col min="14081" max="14081" width="12.875" style="566" customWidth="1"/>
    <col min="14082" max="14089" width="8.125" style="566" customWidth="1"/>
    <col min="14090" max="14091" width="7" style="566" customWidth="1"/>
    <col min="14092" max="14092" width="7.75" style="566" bestFit="1" customWidth="1"/>
    <col min="14093" max="14094" width="7" style="566" customWidth="1"/>
    <col min="14095" max="14157" width="1.875" style="566" customWidth="1"/>
    <col min="14158" max="14336" width="9" style="566"/>
    <col min="14337" max="14337" width="12.875" style="566" customWidth="1"/>
    <col min="14338" max="14345" width="8.125" style="566" customWidth="1"/>
    <col min="14346" max="14347" width="7" style="566" customWidth="1"/>
    <col min="14348" max="14348" width="7.75" style="566" bestFit="1" customWidth="1"/>
    <col min="14349" max="14350" width="7" style="566" customWidth="1"/>
    <col min="14351" max="14413" width="1.875" style="566" customWidth="1"/>
    <col min="14414" max="14592" width="9" style="566"/>
    <col min="14593" max="14593" width="12.875" style="566" customWidth="1"/>
    <col min="14594" max="14601" width="8.125" style="566" customWidth="1"/>
    <col min="14602" max="14603" width="7" style="566" customWidth="1"/>
    <col min="14604" max="14604" width="7.75" style="566" bestFit="1" customWidth="1"/>
    <col min="14605" max="14606" width="7" style="566" customWidth="1"/>
    <col min="14607" max="14669" width="1.875" style="566" customWidth="1"/>
    <col min="14670" max="14848" width="9" style="566"/>
    <col min="14849" max="14849" width="12.875" style="566" customWidth="1"/>
    <col min="14850" max="14857" width="8.125" style="566" customWidth="1"/>
    <col min="14858" max="14859" width="7" style="566" customWidth="1"/>
    <col min="14860" max="14860" width="7.75" style="566" bestFit="1" customWidth="1"/>
    <col min="14861" max="14862" width="7" style="566" customWidth="1"/>
    <col min="14863" max="14925" width="1.875" style="566" customWidth="1"/>
    <col min="14926" max="15104" width="9" style="566"/>
    <col min="15105" max="15105" width="12.875" style="566" customWidth="1"/>
    <col min="15106" max="15113" width="8.125" style="566" customWidth="1"/>
    <col min="15114" max="15115" width="7" style="566" customWidth="1"/>
    <col min="15116" max="15116" width="7.75" style="566" bestFit="1" customWidth="1"/>
    <col min="15117" max="15118" width="7" style="566" customWidth="1"/>
    <col min="15119" max="15181" width="1.875" style="566" customWidth="1"/>
    <col min="15182" max="15360" width="9" style="566"/>
    <col min="15361" max="15361" width="12.875" style="566" customWidth="1"/>
    <col min="15362" max="15369" width="8.125" style="566" customWidth="1"/>
    <col min="15370" max="15371" width="7" style="566" customWidth="1"/>
    <col min="15372" max="15372" width="7.75" style="566" bestFit="1" customWidth="1"/>
    <col min="15373" max="15374" width="7" style="566" customWidth="1"/>
    <col min="15375" max="15437" width="1.875" style="566" customWidth="1"/>
    <col min="15438" max="15616" width="9" style="566"/>
    <col min="15617" max="15617" width="12.875" style="566" customWidth="1"/>
    <col min="15618" max="15625" width="8.125" style="566" customWidth="1"/>
    <col min="15626" max="15627" width="7" style="566" customWidth="1"/>
    <col min="15628" max="15628" width="7.75" style="566" bestFit="1" customWidth="1"/>
    <col min="15629" max="15630" width="7" style="566" customWidth="1"/>
    <col min="15631" max="15693" width="1.875" style="566" customWidth="1"/>
    <col min="15694" max="15872" width="9" style="566"/>
    <col min="15873" max="15873" width="12.875" style="566" customWidth="1"/>
    <col min="15874" max="15881" width="8.125" style="566" customWidth="1"/>
    <col min="15882" max="15883" width="7" style="566" customWidth="1"/>
    <col min="15884" max="15884" width="7.75" style="566" bestFit="1" customWidth="1"/>
    <col min="15885" max="15886" width="7" style="566" customWidth="1"/>
    <col min="15887" max="15949" width="1.875" style="566" customWidth="1"/>
    <col min="15950" max="16128" width="9" style="566"/>
    <col min="16129" max="16129" width="12.875" style="566" customWidth="1"/>
    <col min="16130" max="16137" width="8.125" style="566" customWidth="1"/>
    <col min="16138" max="16139" width="7" style="566" customWidth="1"/>
    <col min="16140" max="16140" width="7.75" style="566" bestFit="1" customWidth="1"/>
    <col min="16141" max="16142" width="7" style="566" customWidth="1"/>
    <col min="16143" max="16205" width="1.875" style="566" customWidth="1"/>
    <col min="16206" max="16384" width="9" style="566"/>
  </cols>
  <sheetData>
    <row r="1" spans="1:14" s="1" customFormat="1" ht="18" customHeight="1">
      <c r="A1" s="859" t="s">
        <v>1554</v>
      </c>
      <c r="B1" s="859"/>
      <c r="C1" s="859"/>
      <c r="D1" s="859"/>
      <c r="E1" s="859"/>
      <c r="F1" s="859"/>
      <c r="G1" s="859"/>
      <c r="H1" s="859"/>
      <c r="I1" s="859"/>
      <c r="J1" s="859"/>
      <c r="K1" s="859"/>
      <c r="L1" s="859"/>
    </row>
    <row r="2" spans="1:14" ht="24" customHeight="1">
      <c r="A2" s="2030" t="s">
        <v>2021</v>
      </c>
      <c r="B2" s="2030"/>
      <c r="C2" s="2030"/>
      <c r="D2" s="2030"/>
      <c r="E2" s="2030"/>
      <c r="F2" s="2030"/>
      <c r="G2" s="2030"/>
      <c r="H2" s="2030"/>
      <c r="I2" s="2030"/>
      <c r="J2" s="565"/>
      <c r="K2" s="565"/>
      <c r="L2" s="565"/>
      <c r="M2" s="565"/>
      <c r="N2" s="565"/>
    </row>
    <row r="3" spans="1:14" ht="12.75" customHeight="1">
      <c r="A3" s="567"/>
      <c r="B3" s="567"/>
      <c r="C3" s="567"/>
      <c r="D3" s="567"/>
      <c r="E3" s="567"/>
      <c r="I3" s="568" t="s">
        <v>507</v>
      </c>
    </row>
    <row r="4" spans="1:14" ht="18" customHeight="1">
      <c r="A4" s="569" t="s">
        <v>873</v>
      </c>
      <c r="B4" s="569" t="s">
        <v>874</v>
      </c>
      <c r="C4" s="569" t="s">
        <v>875</v>
      </c>
      <c r="D4" s="569" t="s">
        <v>876</v>
      </c>
      <c r="E4" s="569" t="s">
        <v>877</v>
      </c>
      <c r="F4" s="569" t="s">
        <v>878</v>
      </c>
      <c r="G4" s="569" t="s">
        <v>879</v>
      </c>
      <c r="H4" s="569" t="s">
        <v>880</v>
      </c>
      <c r="I4" s="569" t="s">
        <v>751</v>
      </c>
    </row>
    <row r="5" spans="1:14" ht="18" customHeight="1">
      <c r="A5" s="569" t="s">
        <v>881</v>
      </c>
      <c r="B5" s="1164">
        <v>1736</v>
      </c>
      <c r="C5" s="1164">
        <v>1819</v>
      </c>
      <c r="D5" s="1164">
        <v>2088</v>
      </c>
      <c r="E5" s="1171">
        <v>1958</v>
      </c>
      <c r="F5" s="1163">
        <v>1989</v>
      </c>
      <c r="G5" s="1171">
        <v>1844</v>
      </c>
      <c r="H5" s="1171">
        <v>1915</v>
      </c>
      <c r="I5" s="1171">
        <v>1997</v>
      </c>
    </row>
    <row r="6" spans="1:14" ht="18" customHeight="1">
      <c r="A6" s="569" t="s">
        <v>882</v>
      </c>
      <c r="B6" s="1164">
        <v>235</v>
      </c>
      <c r="C6" s="1164">
        <v>351</v>
      </c>
      <c r="D6" s="1164">
        <v>259</v>
      </c>
      <c r="E6" s="1171">
        <v>253</v>
      </c>
      <c r="F6" s="1163">
        <v>350</v>
      </c>
      <c r="G6" s="1171">
        <v>235</v>
      </c>
      <c r="H6" s="1171">
        <v>282</v>
      </c>
      <c r="I6" s="1171">
        <v>309</v>
      </c>
    </row>
    <row r="7" spans="1:14" ht="18" customHeight="1">
      <c r="A7" s="569" t="s">
        <v>883</v>
      </c>
      <c r="B7" s="1164">
        <v>1786</v>
      </c>
      <c r="C7" s="1164">
        <v>1705</v>
      </c>
      <c r="D7" s="1164">
        <v>1694</v>
      </c>
      <c r="E7" s="1171">
        <v>1861</v>
      </c>
      <c r="F7" s="1163">
        <v>2014</v>
      </c>
      <c r="G7" s="1171">
        <v>1774</v>
      </c>
      <c r="H7" s="1171">
        <v>1690</v>
      </c>
      <c r="I7" s="1171">
        <v>1627</v>
      </c>
    </row>
    <row r="8" spans="1:14" ht="18" customHeight="1">
      <c r="A8" s="569" t="s">
        <v>884</v>
      </c>
      <c r="B8" s="1164">
        <v>1725</v>
      </c>
      <c r="C8" s="1164">
        <v>1914</v>
      </c>
      <c r="D8" s="1164">
        <v>1990</v>
      </c>
      <c r="E8" s="1171">
        <v>1688</v>
      </c>
      <c r="F8" s="1163">
        <v>1466</v>
      </c>
      <c r="G8" s="1171">
        <v>1824</v>
      </c>
      <c r="H8" s="1171">
        <v>1826</v>
      </c>
      <c r="I8" s="1171">
        <v>1949</v>
      </c>
    </row>
    <row r="9" spans="1:14" ht="18" customHeight="1">
      <c r="A9" s="570" t="s">
        <v>885</v>
      </c>
      <c r="B9" s="1164">
        <v>2910</v>
      </c>
      <c r="C9" s="1164">
        <v>3005</v>
      </c>
      <c r="D9" s="1164">
        <v>3424</v>
      </c>
      <c r="E9" s="1171">
        <v>3172</v>
      </c>
      <c r="F9" s="1163">
        <v>2872</v>
      </c>
      <c r="G9" s="1171">
        <v>3089</v>
      </c>
      <c r="H9" s="1171">
        <v>3271</v>
      </c>
      <c r="I9" s="1171">
        <v>3334</v>
      </c>
    </row>
    <row r="10" spans="1:14" ht="18" customHeight="1">
      <c r="A10" s="570" t="s">
        <v>886</v>
      </c>
      <c r="B10" s="1164">
        <v>1224</v>
      </c>
      <c r="C10" s="1164">
        <v>1176</v>
      </c>
      <c r="D10" s="1164">
        <v>1290</v>
      </c>
      <c r="E10" s="1171">
        <v>1308</v>
      </c>
      <c r="F10" s="1163">
        <v>1146</v>
      </c>
      <c r="G10" s="1171">
        <v>1217</v>
      </c>
      <c r="H10" s="1171">
        <v>1243</v>
      </c>
      <c r="I10" s="1171">
        <v>1374</v>
      </c>
    </row>
    <row r="11" spans="1:14" ht="18" customHeight="1">
      <c r="A11" s="570" t="s">
        <v>887</v>
      </c>
      <c r="B11" s="1164">
        <v>502</v>
      </c>
      <c r="C11" s="1164">
        <v>571</v>
      </c>
      <c r="D11" s="1164">
        <v>643</v>
      </c>
      <c r="E11" s="1171">
        <v>414</v>
      </c>
      <c r="F11" s="1163">
        <v>151</v>
      </c>
      <c r="G11" s="1171">
        <v>602</v>
      </c>
      <c r="H11" s="1171">
        <v>636</v>
      </c>
      <c r="I11" s="1171">
        <v>620</v>
      </c>
    </row>
    <row r="12" spans="1:14" ht="18" customHeight="1" thickBot="1">
      <c r="A12" s="571" t="s">
        <v>888</v>
      </c>
      <c r="B12" s="1162">
        <v>880</v>
      </c>
      <c r="C12" s="1162">
        <v>879</v>
      </c>
      <c r="D12" s="1162">
        <v>894</v>
      </c>
      <c r="E12" s="1168">
        <v>1008</v>
      </c>
      <c r="F12" s="1161">
        <v>1283</v>
      </c>
      <c r="G12" s="1168">
        <v>1123</v>
      </c>
      <c r="H12" s="1168">
        <v>1276</v>
      </c>
      <c r="I12" s="1168">
        <v>1083</v>
      </c>
    </row>
    <row r="13" spans="1:14" ht="18" customHeight="1" thickTop="1">
      <c r="A13" s="572" t="s">
        <v>889</v>
      </c>
      <c r="B13" s="1165">
        <v>10998</v>
      </c>
      <c r="C13" s="1165">
        <v>11420</v>
      </c>
      <c r="D13" s="1165">
        <v>12282</v>
      </c>
      <c r="E13" s="1165">
        <v>11662</v>
      </c>
      <c r="F13" s="1165">
        <v>11271</v>
      </c>
      <c r="G13" s="1165">
        <v>11708</v>
      </c>
      <c r="H13" s="1165">
        <v>12139</v>
      </c>
      <c r="I13" s="1165">
        <v>12293</v>
      </c>
    </row>
    <row r="14" spans="1:14" ht="11.25" customHeight="1">
      <c r="A14" s="573"/>
      <c r="B14" s="574"/>
    </row>
    <row r="15" spans="1:14" ht="13.5" customHeight="1">
      <c r="A15" s="573" t="s">
        <v>890</v>
      </c>
      <c r="B15" s="575"/>
    </row>
    <row r="16" spans="1:14" ht="21" customHeight="1">
      <c r="A16" s="569" t="s">
        <v>873</v>
      </c>
      <c r="B16" s="569" t="s">
        <v>891</v>
      </c>
      <c r="C16" s="569" t="s">
        <v>892</v>
      </c>
      <c r="D16" s="569" t="s">
        <v>893</v>
      </c>
      <c r="E16" s="569" t="s">
        <v>894</v>
      </c>
      <c r="F16" s="576" t="s">
        <v>2612</v>
      </c>
      <c r="G16" s="577" t="s">
        <v>2613</v>
      </c>
      <c r="H16" s="578" t="s">
        <v>2614</v>
      </c>
      <c r="I16" s="579" t="s">
        <v>2615</v>
      </c>
    </row>
    <row r="17" spans="1:9" ht="21" customHeight="1">
      <c r="A17" s="569" t="s">
        <v>881</v>
      </c>
      <c r="B17" s="1171">
        <v>1984</v>
      </c>
      <c r="C17" s="1171">
        <v>1528</v>
      </c>
      <c r="D17" s="1171">
        <v>1693</v>
      </c>
      <c r="E17" s="1170">
        <v>1957</v>
      </c>
      <c r="F17" s="1169">
        <v>22508</v>
      </c>
      <c r="G17" s="978">
        <v>23601</v>
      </c>
      <c r="H17" s="1175">
        <v>62.1767955801105</v>
      </c>
      <c r="I17" s="1177">
        <v>8.8823993685872136</v>
      </c>
    </row>
    <row r="18" spans="1:9" ht="21" customHeight="1">
      <c r="A18" s="569" t="s">
        <v>882</v>
      </c>
      <c r="B18" s="1171">
        <v>277</v>
      </c>
      <c r="C18" s="1171">
        <v>195</v>
      </c>
      <c r="D18" s="1171">
        <v>197</v>
      </c>
      <c r="E18" s="1170">
        <v>212</v>
      </c>
      <c r="F18" s="1169">
        <v>3155</v>
      </c>
      <c r="G18" s="978">
        <v>4213</v>
      </c>
      <c r="H18" s="1175">
        <v>8.7154696132596676</v>
      </c>
      <c r="I18" s="1177">
        <v>1.7430939226519335</v>
      </c>
    </row>
    <row r="19" spans="1:9" ht="21" customHeight="1">
      <c r="A19" s="569" t="s">
        <v>883</v>
      </c>
      <c r="B19" s="1171">
        <v>1650</v>
      </c>
      <c r="C19" s="1171">
        <v>1880</v>
      </c>
      <c r="D19" s="1171">
        <v>1704</v>
      </c>
      <c r="E19" s="1170">
        <v>1753</v>
      </c>
      <c r="F19" s="1169">
        <v>21138</v>
      </c>
      <c r="G19" s="978">
        <v>19347</v>
      </c>
      <c r="H19" s="1175">
        <v>58.392265193370164</v>
      </c>
      <c r="I19" s="1177">
        <v>6.4880294659300182</v>
      </c>
    </row>
    <row r="20" spans="1:9" ht="21" customHeight="1">
      <c r="A20" s="569" t="s">
        <v>884</v>
      </c>
      <c r="B20" s="1171">
        <v>1864</v>
      </c>
      <c r="C20" s="1171">
        <v>1509</v>
      </c>
      <c r="D20" s="1171">
        <v>1777</v>
      </c>
      <c r="E20" s="1172">
        <v>1865</v>
      </c>
      <c r="F20" s="1169">
        <v>21397</v>
      </c>
      <c r="G20" s="978">
        <v>20417</v>
      </c>
      <c r="H20" s="1175">
        <v>59.107734806629836</v>
      </c>
      <c r="I20" s="1177">
        <v>7.3884668508287294</v>
      </c>
    </row>
    <row r="21" spans="1:9" ht="21" customHeight="1">
      <c r="A21" s="570" t="s">
        <v>885</v>
      </c>
      <c r="B21" s="1171">
        <v>3201</v>
      </c>
      <c r="C21" s="1171">
        <v>3005</v>
      </c>
      <c r="D21" s="1171">
        <v>3286</v>
      </c>
      <c r="E21" s="1170">
        <v>3250</v>
      </c>
      <c r="F21" s="1169">
        <v>37819</v>
      </c>
      <c r="G21" s="978">
        <v>33640</v>
      </c>
      <c r="H21" s="1175">
        <v>104.47237569060773</v>
      </c>
      <c r="I21" s="1177">
        <v>11.608041743400859</v>
      </c>
    </row>
    <row r="22" spans="1:9" ht="21" customHeight="1">
      <c r="A22" s="570" t="s">
        <v>886</v>
      </c>
      <c r="B22" s="1171">
        <v>1227</v>
      </c>
      <c r="C22" s="1171">
        <v>1453</v>
      </c>
      <c r="D22" s="1171">
        <v>1329</v>
      </c>
      <c r="E22" s="1170">
        <v>1355</v>
      </c>
      <c r="F22" s="1169">
        <v>15342</v>
      </c>
      <c r="G22" s="978">
        <v>16339</v>
      </c>
      <c r="H22" s="1175">
        <v>42.381215469613259</v>
      </c>
      <c r="I22" s="1177">
        <v>6.054459352801894</v>
      </c>
    </row>
    <row r="23" spans="1:9" ht="21" customHeight="1">
      <c r="A23" s="570" t="s">
        <v>887</v>
      </c>
      <c r="B23" s="1171">
        <v>479</v>
      </c>
      <c r="C23" s="1171">
        <v>460</v>
      </c>
      <c r="D23" s="1171">
        <v>547</v>
      </c>
      <c r="E23" s="1170">
        <v>477</v>
      </c>
      <c r="F23" s="1169">
        <v>6102</v>
      </c>
      <c r="G23" s="978">
        <v>7644</v>
      </c>
      <c r="H23" s="1175">
        <v>16.856353591160222</v>
      </c>
      <c r="I23" s="1177">
        <v>16.856353591160222</v>
      </c>
    </row>
    <row r="24" spans="1:9" ht="21" customHeight="1" thickBot="1">
      <c r="A24" s="571" t="s">
        <v>888</v>
      </c>
      <c r="B24" s="1168">
        <v>1165</v>
      </c>
      <c r="C24" s="1168">
        <v>968</v>
      </c>
      <c r="D24" s="1168">
        <v>1122</v>
      </c>
      <c r="E24" s="1167">
        <v>1215</v>
      </c>
      <c r="F24" s="1166">
        <v>12896</v>
      </c>
      <c r="G24" s="979">
        <v>13487</v>
      </c>
      <c r="H24" s="1174">
        <v>35.624309392265197</v>
      </c>
      <c r="I24" s="1176">
        <v>5.9373848987108664</v>
      </c>
    </row>
    <row r="25" spans="1:9" ht="21" customHeight="1" thickTop="1">
      <c r="A25" s="572" t="s">
        <v>889</v>
      </c>
      <c r="B25" s="1165">
        <v>11847</v>
      </c>
      <c r="C25" s="1165">
        <v>10998</v>
      </c>
      <c r="D25" s="1165">
        <v>11655</v>
      </c>
      <c r="E25" s="1165">
        <v>12084</v>
      </c>
      <c r="F25" s="1165">
        <v>140357</v>
      </c>
      <c r="G25" s="980">
        <v>138688</v>
      </c>
      <c r="H25" s="1173">
        <v>387.72651933701655</v>
      </c>
      <c r="I25" s="981"/>
    </row>
    <row r="26" spans="1:9" ht="13.5" customHeight="1">
      <c r="A26" s="580" t="s">
        <v>2611</v>
      </c>
    </row>
    <row r="27" spans="1:9">
      <c r="A27" s="580" t="s">
        <v>2450</v>
      </c>
    </row>
    <row r="28" spans="1:9" ht="21" customHeight="1"/>
    <row r="29" spans="1:9" ht="18.75" customHeight="1">
      <c r="A29" s="1586" t="s">
        <v>2670</v>
      </c>
      <c r="B29" s="567"/>
      <c r="C29" s="567"/>
      <c r="D29" s="567"/>
      <c r="E29" s="567"/>
      <c r="I29" s="568" t="s">
        <v>507</v>
      </c>
    </row>
    <row r="30" spans="1:9" ht="18" customHeight="1">
      <c r="A30" s="569" t="s">
        <v>873</v>
      </c>
      <c r="B30" s="569" t="s">
        <v>874</v>
      </c>
      <c r="C30" s="569" t="s">
        <v>875</v>
      </c>
      <c r="D30" s="569" t="s">
        <v>876</v>
      </c>
      <c r="E30" s="569" t="s">
        <v>877</v>
      </c>
      <c r="F30" s="569" t="s">
        <v>878</v>
      </c>
      <c r="G30" s="569" t="s">
        <v>879</v>
      </c>
      <c r="H30" s="569" t="s">
        <v>880</v>
      </c>
      <c r="I30" s="569" t="s">
        <v>751</v>
      </c>
    </row>
    <row r="31" spans="1:9" ht="18" customHeight="1">
      <c r="A31" s="569" t="s">
        <v>881</v>
      </c>
      <c r="B31" s="1164">
        <v>1858</v>
      </c>
      <c r="C31" s="1164">
        <v>1827</v>
      </c>
      <c r="D31" s="1164">
        <v>2044</v>
      </c>
      <c r="E31" s="1171">
        <v>2186</v>
      </c>
      <c r="F31" s="1163">
        <v>1986</v>
      </c>
      <c r="G31" s="1171">
        <v>1922</v>
      </c>
      <c r="H31" s="1171">
        <v>2150</v>
      </c>
      <c r="I31" s="1171">
        <v>2124</v>
      </c>
    </row>
    <row r="32" spans="1:9" ht="18" customHeight="1">
      <c r="A32" s="569" t="s">
        <v>882</v>
      </c>
      <c r="B32" s="1164">
        <v>331</v>
      </c>
      <c r="C32" s="1164">
        <v>364</v>
      </c>
      <c r="D32" s="1164">
        <v>392</v>
      </c>
      <c r="E32" s="1171">
        <v>378</v>
      </c>
      <c r="F32" s="1163">
        <v>395</v>
      </c>
      <c r="G32" s="1171">
        <v>312</v>
      </c>
      <c r="H32" s="1171">
        <v>427</v>
      </c>
      <c r="I32" s="1171">
        <v>439</v>
      </c>
    </row>
    <row r="33" spans="1:9" ht="18" customHeight="1">
      <c r="A33" s="569" t="s">
        <v>883</v>
      </c>
      <c r="B33" s="1164">
        <v>1726</v>
      </c>
      <c r="C33" s="1164">
        <v>1571</v>
      </c>
      <c r="D33" s="1164">
        <v>1510</v>
      </c>
      <c r="E33" s="1171">
        <v>1605</v>
      </c>
      <c r="F33" s="1163">
        <v>1672</v>
      </c>
      <c r="G33" s="1171">
        <v>1495</v>
      </c>
      <c r="H33" s="1171">
        <v>1602</v>
      </c>
      <c r="I33" s="1171">
        <v>1825</v>
      </c>
    </row>
    <row r="34" spans="1:9" ht="18" customHeight="1">
      <c r="A34" s="569" t="s">
        <v>884</v>
      </c>
      <c r="B34" s="1164">
        <v>1764</v>
      </c>
      <c r="C34" s="1164">
        <v>1619</v>
      </c>
      <c r="D34" s="1164">
        <v>1925</v>
      </c>
      <c r="E34" s="1171">
        <v>1661</v>
      </c>
      <c r="F34" s="1163">
        <v>1544</v>
      </c>
      <c r="G34" s="1171">
        <v>1741</v>
      </c>
      <c r="H34" s="1171">
        <v>1856</v>
      </c>
      <c r="I34" s="1171">
        <v>1798</v>
      </c>
    </row>
    <row r="35" spans="1:9" ht="18" customHeight="1">
      <c r="A35" s="570" t="s">
        <v>885</v>
      </c>
      <c r="B35" s="1164">
        <v>2891</v>
      </c>
      <c r="C35" s="1164">
        <v>2819</v>
      </c>
      <c r="D35" s="1164">
        <v>3054</v>
      </c>
      <c r="E35" s="1171">
        <v>2765</v>
      </c>
      <c r="F35" s="1163">
        <v>2385</v>
      </c>
      <c r="G35" s="1171">
        <v>2769</v>
      </c>
      <c r="H35" s="1171">
        <v>2947</v>
      </c>
      <c r="I35" s="1171">
        <v>2877</v>
      </c>
    </row>
    <row r="36" spans="1:9" ht="18" customHeight="1">
      <c r="A36" s="570" t="s">
        <v>886</v>
      </c>
      <c r="B36" s="1164">
        <v>1313</v>
      </c>
      <c r="C36" s="1164">
        <v>1276</v>
      </c>
      <c r="D36" s="1164">
        <v>1415</v>
      </c>
      <c r="E36" s="1171">
        <v>1393</v>
      </c>
      <c r="F36" s="1163">
        <v>1472</v>
      </c>
      <c r="G36" s="1171">
        <v>1362</v>
      </c>
      <c r="H36" s="1171">
        <v>1483</v>
      </c>
      <c r="I36" s="1171">
        <v>1405</v>
      </c>
    </row>
    <row r="37" spans="1:9" ht="18" customHeight="1">
      <c r="A37" s="570" t="s">
        <v>887</v>
      </c>
      <c r="B37" s="1164">
        <v>643</v>
      </c>
      <c r="C37" s="1164">
        <v>691</v>
      </c>
      <c r="D37" s="1164">
        <v>795</v>
      </c>
      <c r="E37" s="1171">
        <v>489</v>
      </c>
      <c r="F37" s="1163">
        <v>170</v>
      </c>
      <c r="G37" s="1171">
        <v>663</v>
      </c>
      <c r="H37" s="1171">
        <v>850</v>
      </c>
      <c r="I37" s="1171">
        <v>738</v>
      </c>
    </row>
    <row r="38" spans="1:9" ht="18" customHeight="1" thickBot="1">
      <c r="A38" s="571" t="s">
        <v>888</v>
      </c>
      <c r="B38" s="1162">
        <v>1042</v>
      </c>
      <c r="C38" s="1162">
        <v>1003</v>
      </c>
      <c r="D38" s="1162">
        <v>1323</v>
      </c>
      <c r="E38" s="1168">
        <v>1180</v>
      </c>
      <c r="F38" s="1161">
        <v>1277</v>
      </c>
      <c r="G38" s="1168">
        <v>975</v>
      </c>
      <c r="H38" s="1168">
        <v>1211</v>
      </c>
      <c r="I38" s="1168">
        <v>1133</v>
      </c>
    </row>
    <row r="39" spans="1:9" ht="18" customHeight="1" thickTop="1">
      <c r="A39" s="572" t="s">
        <v>889</v>
      </c>
      <c r="B39" s="1165">
        <v>11568</v>
      </c>
      <c r="C39" s="1165">
        <v>11170</v>
      </c>
      <c r="D39" s="1165">
        <v>12458</v>
      </c>
      <c r="E39" s="1165">
        <v>11657</v>
      </c>
      <c r="F39" s="1165">
        <v>10901</v>
      </c>
      <c r="G39" s="1165">
        <v>11239</v>
      </c>
      <c r="H39" s="1165">
        <v>12526</v>
      </c>
      <c r="I39" s="1165">
        <v>12339</v>
      </c>
    </row>
    <row r="40" spans="1:9" ht="11.25" customHeight="1">
      <c r="A40" s="573"/>
      <c r="B40" s="574"/>
    </row>
    <row r="41" spans="1:9" ht="13.5" customHeight="1">
      <c r="A41" s="573" t="s">
        <v>890</v>
      </c>
      <c r="B41" s="575"/>
    </row>
    <row r="42" spans="1:9" ht="21" customHeight="1">
      <c r="A42" s="569" t="s">
        <v>873</v>
      </c>
      <c r="B42" s="569" t="s">
        <v>891</v>
      </c>
      <c r="C42" s="569" t="s">
        <v>892</v>
      </c>
      <c r="D42" s="569" t="s">
        <v>893</v>
      </c>
      <c r="E42" s="569" t="s">
        <v>894</v>
      </c>
      <c r="F42" s="576" t="s">
        <v>2082</v>
      </c>
      <c r="G42" s="577" t="s">
        <v>2081</v>
      </c>
      <c r="H42" s="578" t="s">
        <v>2083</v>
      </c>
      <c r="I42" s="579" t="s">
        <v>2084</v>
      </c>
    </row>
    <row r="43" spans="1:9" ht="21" customHeight="1">
      <c r="A43" s="569" t="s">
        <v>881</v>
      </c>
      <c r="B43" s="1171">
        <v>2100</v>
      </c>
      <c r="C43" s="1171">
        <v>1685</v>
      </c>
      <c r="D43" s="1171">
        <v>1821</v>
      </c>
      <c r="E43" s="1170">
        <v>1898</v>
      </c>
      <c r="F43" s="1169">
        <v>23601</v>
      </c>
      <c r="G43" s="978">
        <v>25456</v>
      </c>
      <c r="H43" s="1175">
        <v>65</v>
      </c>
      <c r="I43" s="1177">
        <v>9.3000000000000007</v>
      </c>
    </row>
    <row r="44" spans="1:9" ht="21" customHeight="1">
      <c r="A44" s="569" t="s">
        <v>882</v>
      </c>
      <c r="B44" s="1171">
        <v>348</v>
      </c>
      <c r="C44" s="1171">
        <v>218</v>
      </c>
      <c r="D44" s="1171">
        <v>299</v>
      </c>
      <c r="E44" s="1170">
        <v>310</v>
      </c>
      <c r="F44" s="1169">
        <v>4213</v>
      </c>
      <c r="G44" s="978">
        <v>5318</v>
      </c>
      <c r="H44" s="1175">
        <v>11.6</v>
      </c>
      <c r="I44" s="1177">
        <v>2.2999999999999998</v>
      </c>
    </row>
    <row r="45" spans="1:9" ht="21" customHeight="1">
      <c r="A45" s="569" t="s">
        <v>883</v>
      </c>
      <c r="B45" s="1171">
        <v>1623</v>
      </c>
      <c r="C45" s="1171">
        <v>1521</v>
      </c>
      <c r="D45" s="1171">
        <v>1478</v>
      </c>
      <c r="E45" s="1170">
        <v>1719</v>
      </c>
      <c r="F45" s="1169">
        <v>19347</v>
      </c>
      <c r="G45" s="978">
        <v>18159</v>
      </c>
      <c r="H45" s="1175">
        <v>53.3</v>
      </c>
      <c r="I45" s="1177">
        <v>5.9</v>
      </c>
    </row>
    <row r="46" spans="1:9" ht="21" customHeight="1">
      <c r="A46" s="569" t="s">
        <v>884</v>
      </c>
      <c r="B46" s="1171">
        <v>1650</v>
      </c>
      <c r="C46" s="1171">
        <v>1520</v>
      </c>
      <c r="D46" s="1171">
        <v>1624</v>
      </c>
      <c r="E46" s="1172">
        <v>1715</v>
      </c>
      <c r="F46" s="1169">
        <v>20417</v>
      </c>
      <c r="G46" s="978">
        <v>20416</v>
      </c>
      <c r="H46" s="1175">
        <v>56.2</v>
      </c>
      <c r="I46" s="1177">
        <v>7</v>
      </c>
    </row>
    <row r="47" spans="1:9" ht="21" customHeight="1">
      <c r="A47" s="570" t="s">
        <v>885</v>
      </c>
      <c r="B47" s="1171">
        <v>2710</v>
      </c>
      <c r="C47" s="1171">
        <v>2660</v>
      </c>
      <c r="D47" s="1171">
        <v>2868</v>
      </c>
      <c r="E47" s="1170">
        <v>2895</v>
      </c>
      <c r="F47" s="1169">
        <v>33640</v>
      </c>
      <c r="G47" s="978">
        <v>34316</v>
      </c>
      <c r="H47" s="1175">
        <v>92.7</v>
      </c>
      <c r="I47" s="1177">
        <v>10.3</v>
      </c>
    </row>
    <row r="48" spans="1:9" ht="21" customHeight="1">
      <c r="A48" s="570" t="s">
        <v>886</v>
      </c>
      <c r="B48" s="1171">
        <v>1279</v>
      </c>
      <c r="C48" s="1171">
        <v>1216</v>
      </c>
      <c r="D48" s="1171">
        <v>1244</v>
      </c>
      <c r="E48" s="1170">
        <v>1481</v>
      </c>
      <c r="F48" s="1169">
        <v>16339</v>
      </c>
      <c r="G48" s="978">
        <v>16344</v>
      </c>
      <c r="H48" s="1175">
        <v>45</v>
      </c>
      <c r="I48" s="1177">
        <v>6.4</v>
      </c>
    </row>
    <row r="49" spans="1:9" ht="21" customHeight="1">
      <c r="A49" s="570" t="s">
        <v>887</v>
      </c>
      <c r="B49" s="1171">
        <v>661</v>
      </c>
      <c r="C49" s="1171">
        <v>621</v>
      </c>
      <c r="D49" s="1171">
        <v>694</v>
      </c>
      <c r="E49" s="1170">
        <v>629</v>
      </c>
      <c r="F49" s="1169">
        <v>7644</v>
      </c>
      <c r="G49" s="978">
        <v>8386</v>
      </c>
      <c r="H49" s="1175">
        <v>21.1</v>
      </c>
      <c r="I49" s="1177">
        <v>21.1</v>
      </c>
    </row>
    <row r="50" spans="1:9" ht="21" customHeight="1" thickBot="1">
      <c r="A50" s="571" t="s">
        <v>888</v>
      </c>
      <c r="B50" s="1168">
        <v>1291</v>
      </c>
      <c r="C50" s="1168">
        <v>916</v>
      </c>
      <c r="D50" s="1168">
        <v>1086</v>
      </c>
      <c r="E50" s="1167">
        <v>1050</v>
      </c>
      <c r="F50" s="1166">
        <v>13487</v>
      </c>
      <c r="G50" s="979">
        <v>13212</v>
      </c>
      <c r="H50" s="1174">
        <v>37.200000000000003</v>
      </c>
      <c r="I50" s="1176">
        <v>6.2</v>
      </c>
    </row>
    <row r="51" spans="1:9" ht="21" customHeight="1" thickTop="1">
      <c r="A51" s="572" t="s">
        <v>889</v>
      </c>
      <c r="B51" s="1165">
        <v>11662</v>
      </c>
      <c r="C51" s="1165">
        <v>10357</v>
      </c>
      <c r="D51" s="1165">
        <v>11114</v>
      </c>
      <c r="E51" s="1165">
        <v>11697</v>
      </c>
      <c r="F51" s="1165">
        <v>138688</v>
      </c>
      <c r="G51" s="980">
        <v>141607</v>
      </c>
      <c r="H51" s="1173">
        <v>382.09999999999997</v>
      </c>
      <c r="I51" s="981"/>
    </row>
    <row r="52" spans="1:9" ht="13.5" customHeight="1">
      <c r="A52" s="580" t="s">
        <v>2085</v>
      </c>
    </row>
    <row r="53" spans="1:9" ht="21" customHeight="1">
      <c r="A53" s="580" t="s">
        <v>2669</v>
      </c>
    </row>
    <row r="54" spans="1:9" ht="15" customHeight="1"/>
    <row r="55" spans="1:9" ht="15" customHeight="1"/>
    <row r="56" spans="1:9" ht="15" customHeight="1"/>
    <row r="57" spans="1:9" ht="15" customHeight="1"/>
    <row r="58" spans="1:9" ht="15" customHeight="1"/>
    <row r="59" spans="1:9" ht="15" customHeight="1"/>
    <row r="60" spans="1:9" ht="15" customHeight="1"/>
    <row r="61" spans="1:9" ht="15" customHeight="1"/>
    <row r="62" spans="1:9" ht="15" customHeight="1"/>
    <row r="63" spans="1:9" ht="15" customHeight="1"/>
    <row r="64" spans="1:9"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sheetData>
  <mergeCells count="1">
    <mergeCell ref="A2:I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CC66"/>
  </sheetPr>
  <dimension ref="A1:O911"/>
  <sheetViews>
    <sheetView showGridLines="0" zoomScaleNormal="100" zoomScaleSheetLayoutView="100" workbookViewId="0"/>
  </sheetViews>
  <sheetFormatPr defaultColWidth="9" defaultRowHeight="13.5"/>
  <cols>
    <col min="1" max="1" width="12.25" style="592" customWidth="1"/>
    <col min="2" max="14" width="5.25" style="592" customWidth="1"/>
    <col min="15" max="15" width="6.375" style="592" bestFit="1" customWidth="1"/>
    <col min="16" max="29" width="2.5" style="592" customWidth="1"/>
    <col min="30" max="256" width="9" style="592"/>
    <col min="257" max="257" width="12.25" style="592" customWidth="1"/>
    <col min="258" max="269" width="4.5" style="592" customWidth="1"/>
    <col min="270" max="270" width="5.25" style="592" customWidth="1"/>
    <col min="271" max="271" width="6.375" style="592" bestFit="1" customWidth="1"/>
    <col min="272" max="285" width="2.5" style="592" customWidth="1"/>
    <col min="286" max="512" width="9" style="592"/>
    <col min="513" max="513" width="12.25" style="592" customWidth="1"/>
    <col min="514" max="525" width="4.5" style="592" customWidth="1"/>
    <col min="526" max="526" width="5.25" style="592" customWidth="1"/>
    <col min="527" max="527" width="6.375" style="592" bestFit="1" customWidth="1"/>
    <col min="528" max="541" width="2.5" style="592" customWidth="1"/>
    <col min="542" max="768" width="9" style="592"/>
    <col min="769" max="769" width="12.25" style="592" customWidth="1"/>
    <col min="770" max="781" width="4.5" style="592" customWidth="1"/>
    <col min="782" max="782" width="5.25" style="592" customWidth="1"/>
    <col min="783" max="783" width="6.375" style="592" bestFit="1" customWidth="1"/>
    <col min="784" max="797" width="2.5" style="592" customWidth="1"/>
    <col min="798" max="1024" width="9" style="592"/>
    <col min="1025" max="1025" width="12.25" style="592" customWidth="1"/>
    <col min="1026" max="1037" width="4.5" style="592" customWidth="1"/>
    <col min="1038" max="1038" width="5.25" style="592" customWidth="1"/>
    <col min="1039" max="1039" width="6.375" style="592" bestFit="1" customWidth="1"/>
    <col min="1040" max="1053" width="2.5" style="592" customWidth="1"/>
    <col min="1054" max="1280" width="9" style="592"/>
    <col min="1281" max="1281" width="12.25" style="592" customWidth="1"/>
    <col min="1282" max="1293" width="4.5" style="592" customWidth="1"/>
    <col min="1294" max="1294" width="5.25" style="592" customWidth="1"/>
    <col min="1295" max="1295" width="6.375" style="592" bestFit="1" customWidth="1"/>
    <col min="1296" max="1309" width="2.5" style="592" customWidth="1"/>
    <col min="1310" max="1536" width="9" style="592"/>
    <col min="1537" max="1537" width="12.25" style="592" customWidth="1"/>
    <col min="1538" max="1549" width="4.5" style="592" customWidth="1"/>
    <col min="1550" max="1550" width="5.25" style="592" customWidth="1"/>
    <col min="1551" max="1551" width="6.375" style="592" bestFit="1" customWidth="1"/>
    <col min="1552" max="1565" width="2.5" style="592" customWidth="1"/>
    <col min="1566" max="1792" width="9" style="592"/>
    <col min="1793" max="1793" width="12.25" style="592" customWidth="1"/>
    <col min="1794" max="1805" width="4.5" style="592" customWidth="1"/>
    <col min="1806" max="1806" width="5.25" style="592" customWidth="1"/>
    <col min="1807" max="1807" width="6.375" style="592" bestFit="1" customWidth="1"/>
    <col min="1808" max="1821" width="2.5" style="592" customWidth="1"/>
    <col min="1822" max="2048" width="9" style="592"/>
    <col min="2049" max="2049" width="12.25" style="592" customWidth="1"/>
    <col min="2050" max="2061" width="4.5" style="592" customWidth="1"/>
    <col min="2062" max="2062" width="5.25" style="592" customWidth="1"/>
    <col min="2063" max="2063" width="6.375" style="592" bestFit="1" customWidth="1"/>
    <col min="2064" max="2077" width="2.5" style="592" customWidth="1"/>
    <col min="2078" max="2304" width="9" style="592"/>
    <col min="2305" max="2305" width="12.25" style="592" customWidth="1"/>
    <col min="2306" max="2317" width="4.5" style="592" customWidth="1"/>
    <col min="2318" max="2318" width="5.25" style="592" customWidth="1"/>
    <col min="2319" max="2319" width="6.375" style="592" bestFit="1" customWidth="1"/>
    <col min="2320" max="2333" width="2.5" style="592" customWidth="1"/>
    <col min="2334" max="2560" width="9" style="592"/>
    <col min="2561" max="2561" width="12.25" style="592" customWidth="1"/>
    <col min="2562" max="2573" width="4.5" style="592" customWidth="1"/>
    <col min="2574" max="2574" width="5.25" style="592" customWidth="1"/>
    <col min="2575" max="2575" width="6.375" style="592" bestFit="1" customWidth="1"/>
    <col min="2576" max="2589" width="2.5" style="592" customWidth="1"/>
    <col min="2590" max="2816" width="9" style="592"/>
    <col min="2817" max="2817" width="12.25" style="592" customWidth="1"/>
    <col min="2818" max="2829" width="4.5" style="592" customWidth="1"/>
    <col min="2830" max="2830" width="5.25" style="592" customWidth="1"/>
    <col min="2831" max="2831" width="6.375" style="592" bestFit="1" customWidth="1"/>
    <col min="2832" max="2845" width="2.5" style="592" customWidth="1"/>
    <col min="2846" max="3072" width="9" style="592"/>
    <col min="3073" max="3073" width="12.25" style="592" customWidth="1"/>
    <col min="3074" max="3085" width="4.5" style="592" customWidth="1"/>
    <col min="3086" max="3086" width="5.25" style="592" customWidth="1"/>
    <col min="3087" max="3087" width="6.375" style="592" bestFit="1" customWidth="1"/>
    <col min="3088" max="3101" width="2.5" style="592" customWidth="1"/>
    <col min="3102" max="3328" width="9" style="592"/>
    <col min="3329" max="3329" width="12.25" style="592" customWidth="1"/>
    <col min="3330" max="3341" width="4.5" style="592" customWidth="1"/>
    <col min="3342" max="3342" width="5.25" style="592" customWidth="1"/>
    <col min="3343" max="3343" width="6.375" style="592" bestFit="1" customWidth="1"/>
    <col min="3344" max="3357" width="2.5" style="592" customWidth="1"/>
    <col min="3358" max="3584" width="9" style="592"/>
    <col min="3585" max="3585" width="12.25" style="592" customWidth="1"/>
    <col min="3586" max="3597" width="4.5" style="592" customWidth="1"/>
    <col min="3598" max="3598" width="5.25" style="592" customWidth="1"/>
    <col min="3599" max="3599" width="6.375" style="592" bestFit="1" customWidth="1"/>
    <col min="3600" max="3613" width="2.5" style="592" customWidth="1"/>
    <col min="3614" max="3840" width="9" style="592"/>
    <col min="3841" max="3841" width="12.25" style="592" customWidth="1"/>
    <col min="3842" max="3853" width="4.5" style="592" customWidth="1"/>
    <col min="3854" max="3854" width="5.25" style="592" customWidth="1"/>
    <col min="3855" max="3855" width="6.375" style="592" bestFit="1" customWidth="1"/>
    <col min="3856" max="3869" width="2.5" style="592" customWidth="1"/>
    <col min="3870" max="4096" width="9" style="592"/>
    <col min="4097" max="4097" width="12.25" style="592" customWidth="1"/>
    <col min="4098" max="4109" width="4.5" style="592" customWidth="1"/>
    <col min="4110" max="4110" width="5.25" style="592" customWidth="1"/>
    <col min="4111" max="4111" width="6.375" style="592" bestFit="1" customWidth="1"/>
    <col min="4112" max="4125" width="2.5" style="592" customWidth="1"/>
    <col min="4126" max="4352" width="9" style="592"/>
    <col min="4353" max="4353" width="12.25" style="592" customWidth="1"/>
    <col min="4354" max="4365" width="4.5" style="592" customWidth="1"/>
    <col min="4366" max="4366" width="5.25" style="592" customWidth="1"/>
    <col min="4367" max="4367" width="6.375" style="592" bestFit="1" customWidth="1"/>
    <col min="4368" max="4381" width="2.5" style="592" customWidth="1"/>
    <col min="4382" max="4608" width="9" style="592"/>
    <col min="4609" max="4609" width="12.25" style="592" customWidth="1"/>
    <col min="4610" max="4621" width="4.5" style="592" customWidth="1"/>
    <col min="4622" max="4622" width="5.25" style="592" customWidth="1"/>
    <col min="4623" max="4623" width="6.375" style="592" bestFit="1" customWidth="1"/>
    <col min="4624" max="4637" width="2.5" style="592" customWidth="1"/>
    <col min="4638" max="4864" width="9" style="592"/>
    <col min="4865" max="4865" width="12.25" style="592" customWidth="1"/>
    <col min="4866" max="4877" width="4.5" style="592" customWidth="1"/>
    <col min="4878" max="4878" width="5.25" style="592" customWidth="1"/>
    <col min="4879" max="4879" width="6.375" style="592" bestFit="1" customWidth="1"/>
    <col min="4880" max="4893" width="2.5" style="592" customWidth="1"/>
    <col min="4894" max="5120" width="9" style="592"/>
    <col min="5121" max="5121" width="12.25" style="592" customWidth="1"/>
    <col min="5122" max="5133" width="4.5" style="592" customWidth="1"/>
    <col min="5134" max="5134" width="5.25" style="592" customWidth="1"/>
    <col min="5135" max="5135" width="6.375" style="592" bestFit="1" customWidth="1"/>
    <col min="5136" max="5149" width="2.5" style="592" customWidth="1"/>
    <col min="5150" max="5376" width="9" style="592"/>
    <col min="5377" max="5377" width="12.25" style="592" customWidth="1"/>
    <col min="5378" max="5389" width="4.5" style="592" customWidth="1"/>
    <col min="5390" max="5390" width="5.25" style="592" customWidth="1"/>
    <col min="5391" max="5391" width="6.375" style="592" bestFit="1" customWidth="1"/>
    <col min="5392" max="5405" width="2.5" style="592" customWidth="1"/>
    <col min="5406" max="5632" width="9" style="592"/>
    <col min="5633" max="5633" width="12.25" style="592" customWidth="1"/>
    <col min="5634" max="5645" width="4.5" style="592" customWidth="1"/>
    <col min="5646" max="5646" width="5.25" style="592" customWidth="1"/>
    <col min="5647" max="5647" width="6.375" style="592" bestFit="1" customWidth="1"/>
    <col min="5648" max="5661" width="2.5" style="592" customWidth="1"/>
    <col min="5662" max="5888" width="9" style="592"/>
    <col min="5889" max="5889" width="12.25" style="592" customWidth="1"/>
    <col min="5890" max="5901" width="4.5" style="592" customWidth="1"/>
    <col min="5902" max="5902" width="5.25" style="592" customWidth="1"/>
    <col min="5903" max="5903" width="6.375" style="592" bestFit="1" customWidth="1"/>
    <col min="5904" max="5917" width="2.5" style="592" customWidth="1"/>
    <col min="5918" max="6144" width="9" style="592"/>
    <col min="6145" max="6145" width="12.25" style="592" customWidth="1"/>
    <col min="6146" max="6157" width="4.5" style="592" customWidth="1"/>
    <col min="6158" max="6158" width="5.25" style="592" customWidth="1"/>
    <col min="6159" max="6159" width="6.375" style="592" bestFit="1" customWidth="1"/>
    <col min="6160" max="6173" width="2.5" style="592" customWidth="1"/>
    <col min="6174" max="6400" width="9" style="592"/>
    <col min="6401" max="6401" width="12.25" style="592" customWidth="1"/>
    <col min="6402" max="6413" width="4.5" style="592" customWidth="1"/>
    <col min="6414" max="6414" width="5.25" style="592" customWidth="1"/>
    <col min="6415" max="6415" width="6.375" style="592" bestFit="1" customWidth="1"/>
    <col min="6416" max="6429" width="2.5" style="592" customWidth="1"/>
    <col min="6430" max="6656" width="9" style="592"/>
    <col min="6657" max="6657" width="12.25" style="592" customWidth="1"/>
    <col min="6658" max="6669" width="4.5" style="592" customWidth="1"/>
    <col min="6670" max="6670" width="5.25" style="592" customWidth="1"/>
    <col min="6671" max="6671" width="6.375" style="592" bestFit="1" customWidth="1"/>
    <col min="6672" max="6685" width="2.5" style="592" customWidth="1"/>
    <col min="6686" max="6912" width="9" style="592"/>
    <col min="6913" max="6913" width="12.25" style="592" customWidth="1"/>
    <col min="6914" max="6925" width="4.5" style="592" customWidth="1"/>
    <col min="6926" max="6926" width="5.25" style="592" customWidth="1"/>
    <col min="6927" max="6927" width="6.375" style="592" bestFit="1" customWidth="1"/>
    <col min="6928" max="6941" width="2.5" style="592" customWidth="1"/>
    <col min="6942" max="7168" width="9" style="592"/>
    <col min="7169" max="7169" width="12.25" style="592" customWidth="1"/>
    <col min="7170" max="7181" width="4.5" style="592" customWidth="1"/>
    <col min="7182" max="7182" width="5.25" style="592" customWidth="1"/>
    <col min="7183" max="7183" width="6.375" style="592" bestFit="1" customWidth="1"/>
    <col min="7184" max="7197" width="2.5" style="592" customWidth="1"/>
    <col min="7198" max="7424" width="9" style="592"/>
    <col min="7425" max="7425" width="12.25" style="592" customWidth="1"/>
    <col min="7426" max="7437" width="4.5" style="592" customWidth="1"/>
    <col min="7438" max="7438" width="5.25" style="592" customWidth="1"/>
    <col min="7439" max="7439" width="6.375" style="592" bestFit="1" customWidth="1"/>
    <col min="7440" max="7453" width="2.5" style="592" customWidth="1"/>
    <col min="7454" max="7680" width="9" style="592"/>
    <col min="7681" max="7681" width="12.25" style="592" customWidth="1"/>
    <col min="7682" max="7693" width="4.5" style="592" customWidth="1"/>
    <col min="7694" max="7694" width="5.25" style="592" customWidth="1"/>
    <col min="7695" max="7695" width="6.375" style="592" bestFit="1" customWidth="1"/>
    <col min="7696" max="7709" width="2.5" style="592" customWidth="1"/>
    <col min="7710" max="7936" width="9" style="592"/>
    <col min="7937" max="7937" width="12.25" style="592" customWidth="1"/>
    <col min="7938" max="7949" width="4.5" style="592" customWidth="1"/>
    <col min="7950" max="7950" width="5.25" style="592" customWidth="1"/>
    <col min="7951" max="7951" width="6.375" style="592" bestFit="1" customWidth="1"/>
    <col min="7952" max="7965" width="2.5" style="592" customWidth="1"/>
    <col min="7966" max="8192" width="9" style="592"/>
    <col min="8193" max="8193" width="12.25" style="592" customWidth="1"/>
    <col min="8194" max="8205" width="4.5" style="592" customWidth="1"/>
    <col min="8206" max="8206" width="5.25" style="592" customWidth="1"/>
    <col min="8207" max="8207" width="6.375" style="592" bestFit="1" customWidth="1"/>
    <col min="8208" max="8221" width="2.5" style="592" customWidth="1"/>
    <col min="8222" max="8448" width="9" style="592"/>
    <col min="8449" max="8449" width="12.25" style="592" customWidth="1"/>
    <col min="8450" max="8461" width="4.5" style="592" customWidth="1"/>
    <col min="8462" max="8462" width="5.25" style="592" customWidth="1"/>
    <col min="8463" max="8463" width="6.375" style="592" bestFit="1" customWidth="1"/>
    <col min="8464" max="8477" width="2.5" style="592" customWidth="1"/>
    <col min="8478" max="8704" width="9" style="592"/>
    <col min="8705" max="8705" width="12.25" style="592" customWidth="1"/>
    <col min="8706" max="8717" width="4.5" style="592" customWidth="1"/>
    <col min="8718" max="8718" width="5.25" style="592" customWidth="1"/>
    <col min="8719" max="8719" width="6.375" style="592" bestFit="1" customWidth="1"/>
    <col min="8720" max="8733" width="2.5" style="592" customWidth="1"/>
    <col min="8734" max="8960" width="9" style="592"/>
    <col min="8961" max="8961" width="12.25" style="592" customWidth="1"/>
    <col min="8962" max="8973" width="4.5" style="592" customWidth="1"/>
    <col min="8974" max="8974" width="5.25" style="592" customWidth="1"/>
    <col min="8975" max="8975" width="6.375" style="592" bestFit="1" customWidth="1"/>
    <col min="8976" max="8989" width="2.5" style="592" customWidth="1"/>
    <col min="8990" max="9216" width="9" style="592"/>
    <col min="9217" max="9217" width="12.25" style="592" customWidth="1"/>
    <col min="9218" max="9229" width="4.5" style="592" customWidth="1"/>
    <col min="9230" max="9230" width="5.25" style="592" customWidth="1"/>
    <col min="9231" max="9231" width="6.375" style="592" bestFit="1" customWidth="1"/>
    <col min="9232" max="9245" width="2.5" style="592" customWidth="1"/>
    <col min="9246" max="9472" width="9" style="592"/>
    <col min="9473" max="9473" width="12.25" style="592" customWidth="1"/>
    <col min="9474" max="9485" width="4.5" style="592" customWidth="1"/>
    <col min="9486" max="9486" width="5.25" style="592" customWidth="1"/>
    <col min="9487" max="9487" width="6.375" style="592" bestFit="1" customWidth="1"/>
    <col min="9488" max="9501" width="2.5" style="592" customWidth="1"/>
    <col min="9502" max="9728" width="9" style="592"/>
    <col min="9729" max="9729" width="12.25" style="592" customWidth="1"/>
    <col min="9730" max="9741" width="4.5" style="592" customWidth="1"/>
    <col min="9742" max="9742" width="5.25" style="592" customWidth="1"/>
    <col min="9743" max="9743" width="6.375" style="592" bestFit="1" customWidth="1"/>
    <col min="9744" max="9757" width="2.5" style="592" customWidth="1"/>
    <col min="9758" max="9984" width="9" style="592"/>
    <col min="9985" max="9985" width="12.25" style="592" customWidth="1"/>
    <col min="9986" max="9997" width="4.5" style="592" customWidth="1"/>
    <col min="9998" max="9998" width="5.25" style="592" customWidth="1"/>
    <col min="9999" max="9999" width="6.375" style="592" bestFit="1" customWidth="1"/>
    <col min="10000" max="10013" width="2.5" style="592" customWidth="1"/>
    <col min="10014" max="10240" width="9" style="592"/>
    <col min="10241" max="10241" width="12.25" style="592" customWidth="1"/>
    <col min="10242" max="10253" width="4.5" style="592" customWidth="1"/>
    <col min="10254" max="10254" width="5.25" style="592" customWidth="1"/>
    <col min="10255" max="10255" width="6.375" style="592" bestFit="1" customWidth="1"/>
    <col min="10256" max="10269" width="2.5" style="592" customWidth="1"/>
    <col min="10270" max="10496" width="9" style="592"/>
    <col min="10497" max="10497" width="12.25" style="592" customWidth="1"/>
    <col min="10498" max="10509" width="4.5" style="592" customWidth="1"/>
    <col min="10510" max="10510" width="5.25" style="592" customWidth="1"/>
    <col min="10511" max="10511" width="6.375" style="592" bestFit="1" customWidth="1"/>
    <col min="10512" max="10525" width="2.5" style="592" customWidth="1"/>
    <col min="10526" max="10752" width="9" style="592"/>
    <col min="10753" max="10753" width="12.25" style="592" customWidth="1"/>
    <col min="10754" max="10765" width="4.5" style="592" customWidth="1"/>
    <col min="10766" max="10766" width="5.25" style="592" customWidth="1"/>
    <col min="10767" max="10767" width="6.375" style="592" bestFit="1" customWidth="1"/>
    <col min="10768" max="10781" width="2.5" style="592" customWidth="1"/>
    <col min="10782" max="11008" width="9" style="592"/>
    <col min="11009" max="11009" width="12.25" style="592" customWidth="1"/>
    <col min="11010" max="11021" width="4.5" style="592" customWidth="1"/>
    <col min="11022" max="11022" width="5.25" style="592" customWidth="1"/>
    <col min="11023" max="11023" width="6.375" style="592" bestFit="1" customWidth="1"/>
    <col min="11024" max="11037" width="2.5" style="592" customWidth="1"/>
    <col min="11038" max="11264" width="9" style="592"/>
    <col min="11265" max="11265" width="12.25" style="592" customWidth="1"/>
    <col min="11266" max="11277" width="4.5" style="592" customWidth="1"/>
    <col min="11278" max="11278" width="5.25" style="592" customWidth="1"/>
    <col min="11279" max="11279" width="6.375" style="592" bestFit="1" customWidth="1"/>
    <col min="11280" max="11293" width="2.5" style="592" customWidth="1"/>
    <col min="11294" max="11520" width="9" style="592"/>
    <col min="11521" max="11521" width="12.25" style="592" customWidth="1"/>
    <col min="11522" max="11533" width="4.5" style="592" customWidth="1"/>
    <col min="11534" max="11534" width="5.25" style="592" customWidth="1"/>
    <col min="11535" max="11535" width="6.375" style="592" bestFit="1" customWidth="1"/>
    <col min="11536" max="11549" width="2.5" style="592" customWidth="1"/>
    <col min="11550" max="11776" width="9" style="592"/>
    <col min="11777" max="11777" width="12.25" style="592" customWidth="1"/>
    <col min="11778" max="11789" width="4.5" style="592" customWidth="1"/>
    <col min="11790" max="11790" width="5.25" style="592" customWidth="1"/>
    <col min="11791" max="11791" width="6.375" style="592" bestFit="1" customWidth="1"/>
    <col min="11792" max="11805" width="2.5" style="592" customWidth="1"/>
    <col min="11806" max="12032" width="9" style="592"/>
    <col min="12033" max="12033" width="12.25" style="592" customWidth="1"/>
    <col min="12034" max="12045" width="4.5" style="592" customWidth="1"/>
    <col min="12046" max="12046" width="5.25" style="592" customWidth="1"/>
    <col min="12047" max="12047" width="6.375" style="592" bestFit="1" customWidth="1"/>
    <col min="12048" max="12061" width="2.5" style="592" customWidth="1"/>
    <col min="12062" max="12288" width="9" style="592"/>
    <col min="12289" max="12289" width="12.25" style="592" customWidth="1"/>
    <col min="12290" max="12301" width="4.5" style="592" customWidth="1"/>
    <col min="12302" max="12302" width="5.25" style="592" customWidth="1"/>
    <col min="12303" max="12303" width="6.375" style="592" bestFit="1" customWidth="1"/>
    <col min="12304" max="12317" width="2.5" style="592" customWidth="1"/>
    <col min="12318" max="12544" width="9" style="592"/>
    <col min="12545" max="12545" width="12.25" style="592" customWidth="1"/>
    <col min="12546" max="12557" width="4.5" style="592" customWidth="1"/>
    <col min="12558" max="12558" width="5.25" style="592" customWidth="1"/>
    <col min="12559" max="12559" width="6.375" style="592" bestFit="1" customWidth="1"/>
    <col min="12560" max="12573" width="2.5" style="592" customWidth="1"/>
    <col min="12574" max="12800" width="9" style="592"/>
    <col min="12801" max="12801" width="12.25" style="592" customWidth="1"/>
    <col min="12802" max="12813" width="4.5" style="592" customWidth="1"/>
    <col min="12814" max="12814" width="5.25" style="592" customWidth="1"/>
    <col min="12815" max="12815" width="6.375" style="592" bestFit="1" customWidth="1"/>
    <col min="12816" max="12829" width="2.5" style="592" customWidth="1"/>
    <col min="12830" max="13056" width="9" style="592"/>
    <col min="13057" max="13057" width="12.25" style="592" customWidth="1"/>
    <col min="13058" max="13069" width="4.5" style="592" customWidth="1"/>
    <col min="13070" max="13070" width="5.25" style="592" customWidth="1"/>
    <col min="13071" max="13071" width="6.375" style="592" bestFit="1" customWidth="1"/>
    <col min="13072" max="13085" width="2.5" style="592" customWidth="1"/>
    <col min="13086" max="13312" width="9" style="592"/>
    <col min="13313" max="13313" width="12.25" style="592" customWidth="1"/>
    <col min="13314" max="13325" width="4.5" style="592" customWidth="1"/>
    <col min="13326" max="13326" width="5.25" style="592" customWidth="1"/>
    <col min="13327" max="13327" width="6.375" style="592" bestFit="1" customWidth="1"/>
    <col min="13328" max="13341" width="2.5" style="592" customWidth="1"/>
    <col min="13342" max="13568" width="9" style="592"/>
    <col min="13569" max="13569" width="12.25" style="592" customWidth="1"/>
    <col min="13570" max="13581" width="4.5" style="592" customWidth="1"/>
    <col min="13582" max="13582" width="5.25" style="592" customWidth="1"/>
    <col min="13583" max="13583" width="6.375" style="592" bestFit="1" customWidth="1"/>
    <col min="13584" max="13597" width="2.5" style="592" customWidth="1"/>
    <col min="13598" max="13824" width="9" style="592"/>
    <col min="13825" max="13825" width="12.25" style="592" customWidth="1"/>
    <col min="13826" max="13837" width="4.5" style="592" customWidth="1"/>
    <col min="13838" max="13838" width="5.25" style="592" customWidth="1"/>
    <col min="13839" max="13839" width="6.375" style="592" bestFit="1" customWidth="1"/>
    <col min="13840" max="13853" width="2.5" style="592" customWidth="1"/>
    <col min="13854" max="14080" width="9" style="592"/>
    <col min="14081" max="14081" width="12.25" style="592" customWidth="1"/>
    <col min="14082" max="14093" width="4.5" style="592" customWidth="1"/>
    <col min="14094" max="14094" width="5.25" style="592" customWidth="1"/>
    <col min="14095" max="14095" width="6.375" style="592" bestFit="1" customWidth="1"/>
    <col min="14096" max="14109" width="2.5" style="592" customWidth="1"/>
    <col min="14110" max="14336" width="9" style="592"/>
    <col min="14337" max="14337" width="12.25" style="592" customWidth="1"/>
    <col min="14338" max="14349" width="4.5" style="592" customWidth="1"/>
    <col min="14350" max="14350" width="5.25" style="592" customWidth="1"/>
    <col min="14351" max="14351" width="6.375" style="592" bestFit="1" customWidth="1"/>
    <col min="14352" max="14365" width="2.5" style="592" customWidth="1"/>
    <col min="14366" max="14592" width="9" style="592"/>
    <col min="14593" max="14593" width="12.25" style="592" customWidth="1"/>
    <col min="14594" max="14605" width="4.5" style="592" customWidth="1"/>
    <col min="14606" max="14606" width="5.25" style="592" customWidth="1"/>
    <col min="14607" max="14607" width="6.375" style="592" bestFit="1" customWidth="1"/>
    <col min="14608" max="14621" width="2.5" style="592" customWidth="1"/>
    <col min="14622" max="14848" width="9" style="592"/>
    <col min="14849" max="14849" width="12.25" style="592" customWidth="1"/>
    <col min="14850" max="14861" width="4.5" style="592" customWidth="1"/>
    <col min="14862" max="14862" width="5.25" style="592" customWidth="1"/>
    <col min="14863" max="14863" width="6.375" style="592" bestFit="1" customWidth="1"/>
    <col min="14864" max="14877" width="2.5" style="592" customWidth="1"/>
    <col min="14878" max="15104" width="9" style="592"/>
    <col min="15105" max="15105" width="12.25" style="592" customWidth="1"/>
    <col min="15106" max="15117" width="4.5" style="592" customWidth="1"/>
    <col min="15118" max="15118" width="5.25" style="592" customWidth="1"/>
    <col min="15119" max="15119" width="6.375" style="592" bestFit="1" customWidth="1"/>
    <col min="15120" max="15133" width="2.5" style="592" customWidth="1"/>
    <col min="15134" max="15360" width="9" style="592"/>
    <col min="15361" max="15361" width="12.25" style="592" customWidth="1"/>
    <col min="15362" max="15373" width="4.5" style="592" customWidth="1"/>
    <col min="15374" max="15374" width="5.25" style="592" customWidth="1"/>
    <col min="15375" max="15375" width="6.375" style="592" bestFit="1" customWidth="1"/>
    <col min="15376" max="15389" width="2.5" style="592" customWidth="1"/>
    <col min="15390" max="15616" width="9" style="592"/>
    <col min="15617" max="15617" width="12.25" style="592" customWidth="1"/>
    <col min="15618" max="15629" width="4.5" style="592" customWidth="1"/>
    <col min="15630" max="15630" width="5.25" style="592" customWidth="1"/>
    <col min="15631" max="15631" width="6.375" style="592" bestFit="1" customWidth="1"/>
    <col min="15632" max="15645" width="2.5" style="592" customWidth="1"/>
    <col min="15646" max="15872" width="9" style="592"/>
    <col min="15873" max="15873" width="12.25" style="592" customWidth="1"/>
    <col min="15874" max="15885" width="4.5" style="592" customWidth="1"/>
    <col min="15886" max="15886" width="5.25" style="592" customWidth="1"/>
    <col min="15887" max="15887" width="6.375" style="592" bestFit="1" customWidth="1"/>
    <col min="15888" max="15901" width="2.5" style="592" customWidth="1"/>
    <col min="15902" max="16128" width="9" style="592"/>
    <col min="16129" max="16129" width="12.25" style="592" customWidth="1"/>
    <col min="16130" max="16141" width="4.5" style="592" customWidth="1"/>
    <col min="16142" max="16142" width="5.25" style="592" customWidth="1"/>
    <col min="16143" max="16143" width="6.375" style="592" bestFit="1" customWidth="1"/>
    <col min="16144" max="16157" width="2.5" style="592" customWidth="1"/>
    <col min="16158" max="16384" width="9" style="592"/>
  </cols>
  <sheetData>
    <row r="1" spans="1:15" s="1" customFormat="1" ht="18" customHeight="1">
      <c r="A1" s="859" t="s">
        <v>1554</v>
      </c>
      <c r="B1" s="859"/>
      <c r="C1" s="859"/>
      <c r="D1" s="859"/>
      <c r="E1" s="859"/>
      <c r="F1" s="859"/>
      <c r="G1" s="859"/>
      <c r="H1" s="859"/>
      <c r="I1" s="859"/>
      <c r="J1" s="859"/>
      <c r="K1" s="859"/>
      <c r="L1" s="859"/>
    </row>
    <row r="2" spans="1:15" s="581" customFormat="1" ht="24" customHeight="1">
      <c r="A2" s="2031" t="s">
        <v>2022</v>
      </c>
      <c r="B2" s="2031"/>
      <c r="C2" s="2031"/>
      <c r="D2" s="2031"/>
      <c r="E2" s="2031"/>
      <c r="F2" s="2031"/>
      <c r="G2" s="2031"/>
      <c r="H2" s="2031"/>
      <c r="I2" s="2031"/>
      <c r="J2" s="2031"/>
      <c r="K2" s="2031"/>
      <c r="L2" s="2031"/>
      <c r="M2" s="2031"/>
      <c r="N2" s="2031"/>
      <c r="O2" s="2031"/>
    </row>
    <row r="3" spans="1:15" s="581" customFormat="1" ht="13.5" customHeight="1">
      <c r="A3" s="582"/>
      <c r="B3" s="582"/>
      <c r="C3" s="582"/>
      <c r="D3" s="582"/>
      <c r="E3" s="582"/>
      <c r="F3" s="583"/>
      <c r="G3" s="583"/>
      <c r="H3" s="583"/>
      <c r="I3" s="583"/>
      <c r="J3" s="583"/>
      <c r="K3" s="583"/>
      <c r="M3" s="583"/>
      <c r="N3" s="583"/>
      <c r="O3" s="584" t="s">
        <v>507</v>
      </c>
    </row>
    <row r="4" spans="1:15" s="581" customFormat="1" ht="18">
      <c r="A4" s="585"/>
      <c r="B4" s="585" t="s">
        <v>895</v>
      </c>
      <c r="C4" s="585" t="s">
        <v>896</v>
      </c>
      <c r="D4" s="585" t="s">
        <v>897</v>
      </c>
      <c r="E4" s="585" t="s">
        <v>898</v>
      </c>
      <c r="F4" s="585" t="s">
        <v>899</v>
      </c>
      <c r="G4" s="585" t="s">
        <v>900</v>
      </c>
      <c r="H4" s="585" t="s">
        <v>901</v>
      </c>
      <c r="I4" s="585" t="s">
        <v>902</v>
      </c>
      <c r="J4" s="585" t="s">
        <v>903</v>
      </c>
      <c r="K4" s="585" t="s">
        <v>904</v>
      </c>
      <c r="L4" s="585" t="s">
        <v>905</v>
      </c>
      <c r="M4" s="585" t="s">
        <v>906</v>
      </c>
      <c r="N4" s="586" t="s">
        <v>659</v>
      </c>
      <c r="O4" s="587" t="s">
        <v>2616</v>
      </c>
    </row>
    <row r="5" spans="1:15" s="581" customFormat="1" ht="18" customHeight="1">
      <c r="A5" s="585" t="s">
        <v>907</v>
      </c>
      <c r="B5" s="1182">
        <v>4</v>
      </c>
      <c r="C5" s="1182">
        <v>7</v>
      </c>
      <c r="D5" s="1182">
        <v>7</v>
      </c>
      <c r="E5" s="1182">
        <v>6</v>
      </c>
      <c r="F5" s="1185">
        <v>6</v>
      </c>
      <c r="G5" s="1182">
        <v>18</v>
      </c>
      <c r="H5" s="1182">
        <v>12</v>
      </c>
      <c r="I5" s="1182">
        <v>9</v>
      </c>
      <c r="J5" s="1185">
        <v>5</v>
      </c>
      <c r="K5" s="1182">
        <v>2</v>
      </c>
      <c r="L5" s="1184">
        <v>5</v>
      </c>
      <c r="M5" s="1182">
        <v>13</v>
      </c>
      <c r="N5" s="1183">
        <f t="shared" ref="N5:N19" si="0">SUM(B5:M5)</f>
        <v>94</v>
      </c>
      <c r="O5" s="1182">
        <v>54</v>
      </c>
    </row>
    <row r="6" spans="1:15" s="581" customFormat="1" ht="18" customHeight="1">
      <c r="A6" s="585" t="s">
        <v>908</v>
      </c>
      <c r="B6" s="1181">
        <v>92</v>
      </c>
      <c r="C6" s="1181">
        <v>89</v>
      </c>
      <c r="D6" s="1181">
        <v>76</v>
      </c>
      <c r="E6" s="1181">
        <v>70</v>
      </c>
      <c r="F6" s="1181">
        <v>98</v>
      </c>
      <c r="G6" s="1181">
        <v>102</v>
      </c>
      <c r="H6" s="1181">
        <v>104</v>
      </c>
      <c r="I6" s="1181">
        <v>69</v>
      </c>
      <c r="J6" s="1181">
        <v>122</v>
      </c>
      <c r="K6" s="1181">
        <v>82</v>
      </c>
      <c r="L6" s="1181">
        <v>93</v>
      </c>
      <c r="M6" s="1181">
        <v>98</v>
      </c>
      <c r="N6" s="1183">
        <f t="shared" si="0"/>
        <v>1095</v>
      </c>
      <c r="O6" s="1181">
        <v>1000</v>
      </c>
    </row>
    <row r="7" spans="1:15" s="581" customFormat="1" ht="18" customHeight="1">
      <c r="A7" s="585" t="s">
        <v>909</v>
      </c>
      <c r="B7" s="1181">
        <v>117</v>
      </c>
      <c r="C7" s="1181">
        <v>182</v>
      </c>
      <c r="D7" s="1181">
        <v>200</v>
      </c>
      <c r="E7" s="1181">
        <v>141</v>
      </c>
      <c r="F7" s="1181">
        <v>62</v>
      </c>
      <c r="G7" s="1181">
        <v>192</v>
      </c>
      <c r="H7" s="1181">
        <v>203</v>
      </c>
      <c r="I7" s="1181">
        <v>208</v>
      </c>
      <c r="J7" s="1181">
        <v>157</v>
      </c>
      <c r="K7" s="1181">
        <v>133</v>
      </c>
      <c r="L7" s="1181">
        <v>189</v>
      </c>
      <c r="M7" s="1181">
        <v>168</v>
      </c>
      <c r="N7" s="1183">
        <f t="shared" si="0"/>
        <v>1952</v>
      </c>
      <c r="O7" s="1181">
        <v>1746</v>
      </c>
    </row>
    <row r="8" spans="1:15" s="581" customFormat="1" ht="18" customHeight="1">
      <c r="A8" s="585" t="s">
        <v>910</v>
      </c>
      <c r="B8" s="1181">
        <v>3</v>
      </c>
      <c r="C8" s="1181">
        <v>1</v>
      </c>
      <c r="D8" s="1181">
        <v>4</v>
      </c>
      <c r="E8" s="1181">
        <v>53</v>
      </c>
      <c r="F8" s="1181">
        <v>1</v>
      </c>
      <c r="G8" s="1181">
        <v>1</v>
      </c>
      <c r="H8" s="1181">
        <v>3</v>
      </c>
      <c r="I8" s="1181">
        <v>6</v>
      </c>
      <c r="J8" s="1181">
        <v>55</v>
      </c>
      <c r="K8" s="1181">
        <v>2</v>
      </c>
      <c r="L8" s="1181">
        <v>5</v>
      </c>
      <c r="M8" s="1181">
        <v>4</v>
      </c>
      <c r="N8" s="1183">
        <f t="shared" si="0"/>
        <v>138</v>
      </c>
      <c r="O8" s="1181">
        <v>30</v>
      </c>
    </row>
    <row r="9" spans="1:15" s="581" customFormat="1" ht="18" customHeight="1">
      <c r="A9" s="585" t="s">
        <v>911</v>
      </c>
      <c r="B9" s="1181">
        <v>7</v>
      </c>
      <c r="C9" s="1181">
        <v>1</v>
      </c>
      <c r="D9" s="1181">
        <v>3</v>
      </c>
      <c r="E9" s="1181">
        <v>4</v>
      </c>
      <c r="F9" s="1181">
        <v>4</v>
      </c>
      <c r="G9" s="1181">
        <v>12</v>
      </c>
      <c r="H9" s="1181">
        <v>10</v>
      </c>
      <c r="I9" s="1181">
        <v>3</v>
      </c>
      <c r="J9" s="1181">
        <v>6</v>
      </c>
      <c r="K9" s="1181">
        <v>11</v>
      </c>
      <c r="L9" s="1181">
        <v>17</v>
      </c>
      <c r="M9" s="1181">
        <v>12</v>
      </c>
      <c r="N9" s="1183">
        <f t="shared" si="0"/>
        <v>90</v>
      </c>
      <c r="O9" s="1181">
        <v>81</v>
      </c>
    </row>
    <row r="10" spans="1:15" s="581" customFormat="1" ht="18" customHeight="1">
      <c r="A10" s="585" t="s">
        <v>912</v>
      </c>
      <c r="B10" s="1181">
        <v>24</v>
      </c>
      <c r="C10" s="1181">
        <v>19</v>
      </c>
      <c r="D10" s="1181">
        <v>19</v>
      </c>
      <c r="E10" s="1181">
        <v>17</v>
      </c>
      <c r="F10" s="1181">
        <v>25</v>
      </c>
      <c r="G10" s="1181">
        <v>14</v>
      </c>
      <c r="H10" s="1181">
        <v>15</v>
      </c>
      <c r="I10" s="1181">
        <v>34</v>
      </c>
      <c r="J10" s="1181">
        <v>32</v>
      </c>
      <c r="K10" s="1181">
        <v>31</v>
      </c>
      <c r="L10" s="1181">
        <v>26</v>
      </c>
      <c r="M10" s="1181">
        <v>34</v>
      </c>
      <c r="N10" s="1183">
        <f t="shared" si="0"/>
        <v>290</v>
      </c>
      <c r="O10" s="1181">
        <v>389</v>
      </c>
    </row>
    <row r="11" spans="1:15" s="581" customFormat="1" ht="18" customHeight="1">
      <c r="A11" s="585" t="s">
        <v>913</v>
      </c>
      <c r="B11" s="1181">
        <v>11</v>
      </c>
      <c r="C11" s="1181">
        <v>17</v>
      </c>
      <c r="D11" s="1181">
        <v>16</v>
      </c>
      <c r="E11" s="1181">
        <v>15</v>
      </c>
      <c r="F11" s="1181">
        <v>8</v>
      </c>
      <c r="G11" s="1181">
        <v>7</v>
      </c>
      <c r="H11" s="1181">
        <v>21</v>
      </c>
      <c r="I11" s="1181">
        <v>18</v>
      </c>
      <c r="J11" s="1181">
        <v>19</v>
      </c>
      <c r="K11" s="1181">
        <v>15</v>
      </c>
      <c r="L11" s="1181">
        <v>6</v>
      </c>
      <c r="M11" s="1181">
        <v>20</v>
      </c>
      <c r="N11" s="1183">
        <f t="shared" si="0"/>
        <v>173</v>
      </c>
      <c r="O11" s="1181">
        <v>443</v>
      </c>
    </row>
    <row r="12" spans="1:15" s="581" customFormat="1" ht="18" customHeight="1">
      <c r="A12" s="585" t="s">
        <v>914</v>
      </c>
      <c r="B12" s="1181">
        <v>12</v>
      </c>
      <c r="C12" s="1181">
        <v>12</v>
      </c>
      <c r="D12" s="1181">
        <v>28</v>
      </c>
      <c r="E12" s="1181">
        <v>23</v>
      </c>
      <c r="F12" s="1181">
        <v>38</v>
      </c>
      <c r="G12" s="1181">
        <v>31</v>
      </c>
      <c r="H12" s="1181">
        <v>25</v>
      </c>
      <c r="I12" s="1181">
        <v>21</v>
      </c>
      <c r="J12" s="1181">
        <v>26</v>
      </c>
      <c r="K12" s="1181">
        <v>23</v>
      </c>
      <c r="L12" s="1181">
        <v>26</v>
      </c>
      <c r="M12" s="1181">
        <v>31</v>
      </c>
      <c r="N12" s="1183">
        <f t="shared" si="0"/>
        <v>296</v>
      </c>
      <c r="O12" s="1181">
        <v>266</v>
      </c>
    </row>
    <row r="13" spans="1:15" s="581" customFormat="1" ht="18" customHeight="1">
      <c r="A13" s="585" t="s">
        <v>915</v>
      </c>
      <c r="B13" s="1181">
        <v>60</v>
      </c>
      <c r="C13" s="1181">
        <v>69</v>
      </c>
      <c r="D13" s="1181">
        <v>63</v>
      </c>
      <c r="E13" s="1181">
        <v>59</v>
      </c>
      <c r="F13" s="1181">
        <v>66</v>
      </c>
      <c r="G13" s="1181">
        <v>59</v>
      </c>
      <c r="H13" s="1181">
        <v>79</v>
      </c>
      <c r="I13" s="1181">
        <v>94</v>
      </c>
      <c r="J13" s="1181">
        <v>80</v>
      </c>
      <c r="K13" s="1181">
        <v>80</v>
      </c>
      <c r="L13" s="1181">
        <v>87</v>
      </c>
      <c r="M13" s="1181">
        <v>85</v>
      </c>
      <c r="N13" s="1183">
        <f t="shared" si="0"/>
        <v>881</v>
      </c>
      <c r="O13" s="1181">
        <v>708</v>
      </c>
    </row>
    <row r="14" spans="1:15" s="581" customFormat="1" ht="18" customHeight="1">
      <c r="A14" s="585" t="s">
        <v>916</v>
      </c>
      <c r="B14" s="1181">
        <v>277</v>
      </c>
      <c r="C14" s="1181">
        <v>280</v>
      </c>
      <c r="D14" s="1181">
        <v>291</v>
      </c>
      <c r="E14" s="1181">
        <v>356</v>
      </c>
      <c r="F14" s="1181">
        <v>324</v>
      </c>
      <c r="G14" s="1181">
        <v>313</v>
      </c>
      <c r="H14" s="1181">
        <v>316</v>
      </c>
      <c r="I14" s="1181">
        <v>292</v>
      </c>
      <c r="J14" s="1181">
        <v>257</v>
      </c>
      <c r="K14" s="1181">
        <v>257</v>
      </c>
      <c r="L14" s="1181">
        <v>295</v>
      </c>
      <c r="M14" s="1181">
        <v>339</v>
      </c>
      <c r="N14" s="1183">
        <f t="shared" si="0"/>
        <v>3597</v>
      </c>
      <c r="O14" s="1181">
        <v>3844</v>
      </c>
    </row>
    <row r="15" spans="1:15" s="581" customFormat="1" ht="18" customHeight="1">
      <c r="A15" s="585" t="s">
        <v>917</v>
      </c>
      <c r="B15" s="1181">
        <v>269</v>
      </c>
      <c r="C15" s="1181">
        <v>284</v>
      </c>
      <c r="D15" s="1181">
        <v>333</v>
      </c>
      <c r="E15" s="1181">
        <v>265</v>
      </c>
      <c r="F15" s="1181">
        <v>215</v>
      </c>
      <c r="G15" s="1181">
        <v>281</v>
      </c>
      <c r="H15" s="1181">
        <v>332</v>
      </c>
      <c r="I15" s="1181">
        <v>354</v>
      </c>
      <c r="J15" s="1181">
        <v>308</v>
      </c>
      <c r="K15" s="1181">
        <v>260</v>
      </c>
      <c r="L15" s="1181">
        <v>295</v>
      </c>
      <c r="M15" s="1181">
        <v>238</v>
      </c>
      <c r="N15" s="1183">
        <f t="shared" si="0"/>
        <v>3434</v>
      </c>
      <c r="O15" s="1181">
        <v>3907</v>
      </c>
    </row>
    <row r="16" spans="1:15" s="581" customFormat="1" ht="18" customHeight="1">
      <c r="A16" s="588" t="s">
        <v>918</v>
      </c>
      <c r="B16" s="1180">
        <v>41</v>
      </c>
      <c r="C16" s="1180">
        <v>51</v>
      </c>
      <c r="D16" s="1180">
        <v>47</v>
      </c>
      <c r="E16" s="1180">
        <v>63</v>
      </c>
      <c r="F16" s="1180">
        <v>47</v>
      </c>
      <c r="G16" s="1180">
        <v>53</v>
      </c>
      <c r="H16" s="1180">
        <v>51</v>
      </c>
      <c r="I16" s="1180">
        <v>59</v>
      </c>
      <c r="J16" s="1180">
        <v>58</v>
      </c>
      <c r="K16" s="1180">
        <v>44</v>
      </c>
      <c r="L16" s="1180">
        <v>51</v>
      </c>
      <c r="M16" s="1180">
        <v>69</v>
      </c>
      <c r="N16" s="1183">
        <f t="shared" si="0"/>
        <v>634</v>
      </c>
      <c r="O16" s="1180">
        <v>593</v>
      </c>
    </row>
    <row r="17" spans="1:15" s="581" customFormat="1" ht="18" customHeight="1">
      <c r="A17" s="585" t="s">
        <v>919</v>
      </c>
      <c r="B17" s="1181">
        <v>444</v>
      </c>
      <c r="C17" s="1181">
        <v>392</v>
      </c>
      <c r="D17" s="1181">
        <v>427</v>
      </c>
      <c r="E17" s="1181">
        <v>461</v>
      </c>
      <c r="F17" s="1181">
        <v>465</v>
      </c>
      <c r="G17" s="1181">
        <v>417</v>
      </c>
      <c r="H17" s="1181">
        <v>399</v>
      </c>
      <c r="I17" s="1181">
        <v>429</v>
      </c>
      <c r="J17" s="1181">
        <v>422</v>
      </c>
      <c r="K17" s="1181">
        <v>381</v>
      </c>
      <c r="L17" s="1181">
        <v>404</v>
      </c>
      <c r="M17" s="1181">
        <v>409</v>
      </c>
      <c r="N17" s="1183">
        <f t="shared" si="0"/>
        <v>5050</v>
      </c>
      <c r="O17" s="1181">
        <v>5059</v>
      </c>
    </row>
    <row r="18" spans="1:15" s="581" customFormat="1" ht="18" customHeight="1">
      <c r="A18" s="588" t="s">
        <v>920</v>
      </c>
      <c r="B18" s="1180">
        <v>500</v>
      </c>
      <c r="C18" s="1180">
        <v>469</v>
      </c>
      <c r="D18" s="1180">
        <v>446</v>
      </c>
      <c r="E18" s="1180">
        <v>512</v>
      </c>
      <c r="F18" s="1180">
        <v>487</v>
      </c>
      <c r="G18" s="1180">
        <v>440</v>
      </c>
      <c r="H18" s="1180">
        <v>397</v>
      </c>
      <c r="I18" s="1180">
        <v>415</v>
      </c>
      <c r="J18" s="1180">
        <v>460</v>
      </c>
      <c r="K18" s="1180">
        <v>425</v>
      </c>
      <c r="L18" s="1180">
        <v>481</v>
      </c>
      <c r="M18" s="1180">
        <v>516</v>
      </c>
      <c r="N18" s="1183">
        <f t="shared" si="0"/>
        <v>5548</v>
      </c>
      <c r="O18" s="1180">
        <v>6719</v>
      </c>
    </row>
    <row r="19" spans="1:15" s="581" customFormat="1" ht="18" customHeight="1" thickBot="1">
      <c r="A19" s="589" t="s">
        <v>921</v>
      </c>
      <c r="B19" s="1179">
        <v>283</v>
      </c>
      <c r="C19" s="1179">
        <v>260</v>
      </c>
      <c r="D19" s="1179">
        <v>262</v>
      </c>
      <c r="E19" s="1179">
        <v>257</v>
      </c>
      <c r="F19" s="1179">
        <v>237</v>
      </c>
      <c r="G19" s="1179">
        <v>222</v>
      </c>
      <c r="H19" s="1179">
        <v>223</v>
      </c>
      <c r="I19" s="1179">
        <v>206</v>
      </c>
      <c r="J19" s="1179">
        <v>235</v>
      </c>
      <c r="K19" s="1179">
        <v>264</v>
      </c>
      <c r="L19" s="1179">
        <v>276</v>
      </c>
      <c r="M19" s="1179">
        <v>250</v>
      </c>
      <c r="N19" s="1186">
        <f t="shared" si="0"/>
        <v>2975</v>
      </c>
      <c r="O19" s="1179">
        <v>3205</v>
      </c>
    </row>
    <row r="20" spans="1:15" s="581" customFormat="1" ht="18" customHeight="1" thickTop="1">
      <c r="A20" s="590" t="s">
        <v>659</v>
      </c>
      <c r="B20" s="1178">
        <f t="shared" ref="B20:N20" si="1">SUM(B5:B19)</f>
        <v>2144</v>
      </c>
      <c r="C20" s="1178">
        <f t="shared" si="1"/>
        <v>2133</v>
      </c>
      <c r="D20" s="1178">
        <f t="shared" si="1"/>
        <v>2222</v>
      </c>
      <c r="E20" s="1178">
        <f t="shared" si="1"/>
        <v>2302</v>
      </c>
      <c r="F20" s="1178">
        <f t="shared" si="1"/>
        <v>2083</v>
      </c>
      <c r="G20" s="1178">
        <f t="shared" si="1"/>
        <v>2162</v>
      </c>
      <c r="H20" s="1178">
        <f t="shared" si="1"/>
        <v>2190</v>
      </c>
      <c r="I20" s="1178">
        <f t="shared" si="1"/>
        <v>2217</v>
      </c>
      <c r="J20" s="1178">
        <f t="shared" si="1"/>
        <v>2242</v>
      </c>
      <c r="K20" s="1178">
        <f t="shared" si="1"/>
        <v>2010</v>
      </c>
      <c r="L20" s="1178">
        <f t="shared" si="1"/>
        <v>2256</v>
      </c>
      <c r="M20" s="1178">
        <f t="shared" si="1"/>
        <v>2286</v>
      </c>
      <c r="N20" s="1156">
        <f t="shared" si="1"/>
        <v>26247</v>
      </c>
      <c r="O20" s="1157">
        <v>28044</v>
      </c>
    </row>
    <row r="21" spans="1:15" s="581" customFormat="1" ht="13.5" customHeight="1">
      <c r="A21" s="591" t="s">
        <v>2611</v>
      </c>
      <c r="M21" s="582"/>
      <c r="N21" s="582"/>
    </row>
    <row r="22" spans="1:15" ht="22.5" customHeight="1"/>
    <row r="23" spans="1:15" ht="22.5" customHeight="1"/>
    <row r="24" spans="1:15" s="581" customFormat="1" ht="13.5" customHeight="1">
      <c r="A24" s="582"/>
      <c r="B24" s="582"/>
      <c r="C24" s="582"/>
      <c r="D24" s="582"/>
      <c r="E24" s="582"/>
      <c r="F24" s="583"/>
      <c r="G24" s="583"/>
      <c r="H24" s="583"/>
      <c r="I24" s="583"/>
      <c r="J24" s="583"/>
      <c r="K24" s="583"/>
      <c r="M24" s="583"/>
      <c r="N24" s="583"/>
      <c r="O24" s="584" t="s">
        <v>507</v>
      </c>
    </row>
    <row r="25" spans="1:15" s="581" customFormat="1" ht="18">
      <c r="A25" s="585"/>
      <c r="B25" s="585" t="s">
        <v>895</v>
      </c>
      <c r="C25" s="585" t="s">
        <v>896</v>
      </c>
      <c r="D25" s="585" t="s">
        <v>897</v>
      </c>
      <c r="E25" s="585" t="s">
        <v>898</v>
      </c>
      <c r="F25" s="585" t="s">
        <v>899</v>
      </c>
      <c r="G25" s="585" t="s">
        <v>900</v>
      </c>
      <c r="H25" s="585" t="s">
        <v>901</v>
      </c>
      <c r="I25" s="585" t="s">
        <v>902</v>
      </c>
      <c r="J25" s="585" t="s">
        <v>903</v>
      </c>
      <c r="K25" s="585" t="s">
        <v>904</v>
      </c>
      <c r="L25" s="585" t="s">
        <v>905</v>
      </c>
      <c r="M25" s="585" t="s">
        <v>906</v>
      </c>
      <c r="N25" s="586" t="s">
        <v>659</v>
      </c>
      <c r="O25" s="587" t="s">
        <v>2093</v>
      </c>
    </row>
    <row r="26" spans="1:15" s="581" customFormat="1" ht="18" customHeight="1">
      <c r="A26" s="585" t="s">
        <v>907</v>
      </c>
      <c r="B26" s="1182">
        <v>5</v>
      </c>
      <c r="C26" s="1182">
        <v>0</v>
      </c>
      <c r="D26" s="1182">
        <v>3</v>
      </c>
      <c r="E26" s="1182">
        <v>6</v>
      </c>
      <c r="F26" s="1185">
        <v>6</v>
      </c>
      <c r="G26" s="1182">
        <v>3</v>
      </c>
      <c r="H26" s="1182">
        <v>5</v>
      </c>
      <c r="I26" s="1182">
        <v>9</v>
      </c>
      <c r="J26" s="1185">
        <v>6</v>
      </c>
      <c r="K26" s="1182">
        <v>1</v>
      </c>
      <c r="L26" s="1184">
        <v>3</v>
      </c>
      <c r="M26" s="1182">
        <v>7</v>
      </c>
      <c r="N26" s="1183">
        <v>54</v>
      </c>
      <c r="O26" s="1182">
        <v>15</v>
      </c>
    </row>
    <row r="27" spans="1:15" s="581" customFormat="1" ht="18" customHeight="1">
      <c r="A27" s="585" t="s">
        <v>908</v>
      </c>
      <c r="B27" s="1181">
        <v>85</v>
      </c>
      <c r="C27" s="1181">
        <v>82</v>
      </c>
      <c r="D27" s="1181">
        <v>99</v>
      </c>
      <c r="E27" s="1181">
        <v>96</v>
      </c>
      <c r="F27" s="1181">
        <v>85</v>
      </c>
      <c r="G27" s="1181">
        <v>92</v>
      </c>
      <c r="H27" s="1181">
        <v>95</v>
      </c>
      <c r="I27" s="1181">
        <v>68</v>
      </c>
      <c r="J27" s="1181">
        <v>77</v>
      </c>
      <c r="K27" s="1181">
        <v>60</v>
      </c>
      <c r="L27" s="1181">
        <v>74</v>
      </c>
      <c r="M27" s="1181">
        <v>87</v>
      </c>
      <c r="N27" s="1183">
        <v>1000</v>
      </c>
      <c r="O27" s="1181">
        <v>837</v>
      </c>
    </row>
    <row r="28" spans="1:15" s="581" customFormat="1" ht="18" customHeight="1">
      <c r="A28" s="585" t="s">
        <v>909</v>
      </c>
      <c r="B28" s="1181">
        <v>144</v>
      </c>
      <c r="C28" s="1181">
        <v>162</v>
      </c>
      <c r="D28" s="1181">
        <v>180</v>
      </c>
      <c r="E28" s="1181">
        <v>111</v>
      </c>
      <c r="F28" s="1181">
        <v>56</v>
      </c>
      <c r="G28" s="1181">
        <v>152</v>
      </c>
      <c r="H28" s="1181">
        <v>186</v>
      </c>
      <c r="I28" s="1181">
        <v>159</v>
      </c>
      <c r="J28" s="1181">
        <v>138</v>
      </c>
      <c r="K28" s="1181">
        <v>130</v>
      </c>
      <c r="L28" s="1181">
        <v>169</v>
      </c>
      <c r="M28" s="1181">
        <v>159</v>
      </c>
      <c r="N28" s="1183">
        <v>1746</v>
      </c>
      <c r="O28" s="1181">
        <v>1382</v>
      </c>
    </row>
    <row r="29" spans="1:15" s="581" customFormat="1" ht="18" customHeight="1">
      <c r="A29" s="585" t="s">
        <v>910</v>
      </c>
      <c r="B29" s="1181">
        <v>4</v>
      </c>
      <c r="C29" s="1181">
        <v>4</v>
      </c>
      <c r="D29" s="1181">
        <v>2</v>
      </c>
      <c r="E29" s="1181">
        <v>4</v>
      </c>
      <c r="F29" s="1181">
        <v>1</v>
      </c>
      <c r="G29" s="1181">
        <v>3</v>
      </c>
      <c r="H29" s="1181">
        <v>4</v>
      </c>
      <c r="I29" s="1181">
        <v>1</v>
      </c>
      <c r="J29" s="1181">
        <v>1</v>
      </c>
      <c r="K29" s="1181">
        <v>2</v>
      </c>
      <c r="L29" s="1181">
        <v>3</v>
      </c>
      <c r="M29" s="1181">
        <v>1</v>
      </c>
      <c r="N29" s="1183">
        <v>30</v>
      </c>
      <c r="O29" s="1181">
        <v>32</v>
      </c>
    </row>
    <row r="30" spans="1:15" s="581" customFormat="1" ht="18" customHeight="1">
      <c r="A30" s="585" t="s">
        <v>911</v>
      </c>
      <c r="B30" s="1181">
        <v>2</v>
      </c>
      <c r="C30" s="1181">
        <v>9</v>
      </c>
      <c r="D30" s="1181">
        <v>13</v>
      </c>
      <c r="E30" s="1181">
        <v>6</v>
      </c>
      <c r="F30" s="1181">
        <v>4</v>
      </c>
      <c r="G30" s="1181">
        <v>4</v>
      </c>
      <c r="H30" s="1181">
        <v>4</v>
      </c>
      <c r="I30" s="1181">
        <v>5</v>
      </c>
      <c r="J30" s="1181">
        <v>8</v>
      </c>
      <c r="K30" s="1181">
        <v>1</v>
      </c>
      <c r="L30" s="1181">
        <v>12</v>
      </c>
      <c r="M30" s="1181">
        <v>13</v>
      </c>
      <c r="N30" s="1183">
        <v>81</v>
      </c>
      <c r="O30" s="1181">
        <v>29</v>
      </c>
    </row>
    <row r="31" spans="1:15" s="581" customFormat="1" ht="18" customHeight="1">
      <c r="A31" s="585" t="s">
        <v>912</v>
      </c>
      <c r="B31" s="1181">
        <v>45</v>
      </c>
      <c r="C31" s="1181">
        <v>32</v>
      </c>
      <c r="D31" s="1181">
        <v>33</v>
      </c>
      <c r="E31" s="1181">
        <v>34</v>
      </c>
      <c r="F31" s="1181">
        <v>26</v>
      </c>
      <c r="G31" s="1181">
        <v>35</v>
      </c>
      <c r="H31" s="1181">
        <v>44</v>
      </c>
      <c r="I31" s="1181">
        <v>35</v>
      </c>
      <c r="J31" s="1181">
        <v>33</v>
      </c>
      <c r="K31" s="1181">
        <v>19</v>
      </c>
      <c r="L31" s="1181">
        <v>33</v>
      </c>
      <c r="M31" s="1181">
        <v>20</v>
      </c>
      <c r="N31" s="1183">
        <v>389</v>
      </c>
      <c r="O31" s="1181">
        <v>430</v>
      </c>
    </row>
    <row r="32" spans="1:15" s="581" customFormat="1" ht="18" customHeight="1">
      <c r="A32" s="585" t="s">
        <v>913</v>
      </c>
      <c r="B32" s="1181">
        <v>36</v>
      </c>
      <c r="C32" s="1181">
        <v>48</v>
      </c>
      <c r="D32" s="1181">
        <v>41</v>
      </c>
      <c r="E32" s="1181">
        <v>44</v>
      </c>
      <c r="F32" s="1181">
        <v>41</v>
      </c>
      <c r="G32" s="1181">
        <v>57</v>
      </c>
      <c r="H32" s="1181">
        <v>61</v>
      </c>
      <c r="I32" s="1181">
        <v>31</v>
      </c>
      <c r="J32" s="1181">
        <v>25</v>
      </c>
      <c r="K32" s="1181">
        <v>10</v>
      </c>
      <c r="L32" s="1181">
        <v>23</v>
      </c>
      <c r="M32" s="1181">
        <v>26</v>
      </c>
      <c r="N32" s="1183">
        <v>443</v>
      </c>
      <c r="O32" s="1181">
        <v>540</v>
      </c>
    </row>
    <row r="33" spans="1:15" s="581" customFormat="1" ht="18" customHeight="1">
      <c r="A33" s="585" t="s">
        <v>914</v>
      </c>
      <c r="B33" s="1181">
        <v>43</v>
      </c>
      <c r="C33" s="1181">
        <v>23</v>
      </c>
      <c r="D33" s="1181">
        <v>21</v>
      </c>
      <c r="E33" s="1181">
        <v>20</v>
      </c>
      <c r="F33" s="1181">
        <v>21</v>
      </c>
      <c r="G33" s="1181">
        <v>15</v>
      </c>
      <c r="H33" s="1181">
        <v>33</v>
      </c>
      <c r="I33" s="1181">
        <v>25</v>
      </c>
      <c r="J33" s="1181">
        <v>29</v>
      </c>
      <c r="K33" s="1181">
        <v>10</v>
      </c>
      <c r="L33" s="1181">
        <v>14</v>
      </c>
      <c r="M33" s="1181">
        <v>12</v>
      </c>
      <c r="N33" s="1183">
        <v>266</v>
      </c>
      <c r="O33" s="1181">
        <v>510</v>
      </c>
    </row>
    <row r="34" spans="1:15" s="581" customFormat="1" ht="18" customHeight="1">
      <c r="A34" s="585" t="s">
        <v>915</v>
      </c>
      <c r="B34" s="1181">
        <v>58</v>
      </c>
      <c r="C34" s="1181">
        <v>34</v>
      </c>
      <c r="D34" s="1181">
        <v>45</v>
      </c>
      <c r="E34" s="1181">
        <v>65</v>
      </c>
      <c r="F34" s="1181">
        <v>54</v>
      </c>
      <c r="G34" s="1181">
        <v>55</v>
      </c>
      <c r="H34" s="1181">
        <v>63</v>
      </c>
      <c r="I34" s="1181">
        <v>56</v>
      </c>
      <c r="J34" s="1181">
        <v>59</v>
      </c>
      <c r="K34" s="1181">
        <v>61</v>
      </c>
      <c r="L34" s="1181">
        <v>74</v>
      </c>
      <c r="M34" s="1181">
        <v>84</v>
      </c>
      <c r="N34" s="1183">
        <v>708</v>
      </c>
      <c r="O34" s="1181">
        <v>698</v>
      </c>
    </row>
    <row r="35" spans="1:15" s="581" customFormat="1" ht="18" customHeight="1">
      <c r="A35" s="585" t="s">
        <v>916</v>
      </c>
      <c r="B35" s="1181">
        <v>394</v>
      </c>
      <c r="C35" s="1181">
        <v>358</v>
      </c>
      <c r="D35" s="1181">
        <v>339</v>
      </c>
      <c r="E35" s="1181">
        <v>311</v>
      </c>
      <c r="F35" s="1181">
        <v>304</v>
      </c>
      <c r="G35" s="1181">
        <v>317</v>
      </c>
      <c r="H35" s="1181">
        <v>313</v>
      </c>
      <c r="I35" s="1181">
        <v>310</v>
      </c>
      <c r="J35" s="1181">
        <v>316</v>
      </c>
      <c r="K35" s="1181">
        <v>287</v>
      </c>
      <c r="L35" s="1181">
        <v>298</v>
      </c>
      <c r="M35" s="1181">
        <v>297</v>
      </c>
      <c r="N35" s="1183">
        <v>3844</v>
      </c>
      <c r="O35" s="1181">
        <v>4308</v>
      </c>
    </row>
    <row r="36" spans="1:15" s="581" customFormat="1" ht="18" customHeight="1">
      <c r="A36" s="585" t="s">
        <v>917</v>
      </c>
      <c r="B36" s="1181">
        <v>346</v>
      </c>
      <c r="C36" s="1181">
        <v>360</v>
      </c>
      <c r="D36" s="1181">
        <v>394</v>
      </c>
      <c r="E36" s="1181">
        <v>296</v>
      </c>
      <c r="F36" s="1181">
        <v>210</v>
      </c>
      <c r="G36" s="1181">
        <v>315</v>
      </c>
      <c r="H36" s="1181">
        <v>371</v>
      </c>
      <c r="I36" s="1181">
        <v>338</v>
      </c>
      <c r="J36" s="1181">
        <v>337</v>
      </c>
      <c r="K36" s="1181">
        <v>299</v>
      </c>
      <c r="L36" s="1181">
        <v>315</v>
      </c>
      <c r="M36" s="1181">
        <v>326</v>
      </c>
      <c r="N36" s="1183">
        <v>3907</v>
      </c>
      <c r="O36" s="1181">
        <v>3799</v>
      </c>
    </row>
    <row r="37" spans="1:15" s="581" customFormat="1" ht="18" customHeight="1">
      <c r="A37" s="588" t="s">
        <v>918</v>
      </c>
      <c r="B37" s="1180">
        <v>65</v>
      </c>
      <c r="C37" s="1180">
        <v>72</v>
      </c>
      <c r="D37" s="1180">
        <v>60</v>
      </c>
      <c r="E37" s="1180">
        <v>49</v>
      </c>
      <c r="F37" s="1180">
        <v>30</v>
      </c>
      <c r="G37" s="1180">
        <v>39</v>
      </c>
      <c r="H37" s="1180">
        <v>45</v>
      </c>
      <c r="I37" s="1180">
        <v>56</v>
      </c>
      <c r="J37" s="1180">
        <v>59</v>
      </c>
      <c r="K37" s="1180">
        <v>25</v>
      </c>
      <c r="L37" s="1180">
        <v>48</v>
      </c>
      <c r="M37" s="1180">
        <v>45</v>
      </c>
      <c r="N37" s="1183">
        <v>593</v>
      </c>
      <c r="O37" s="1180">
        <v>700</v>
      </c>
    </row>
    <row r="38" spans="1:15" s="581" customFormat="1" ht="18" customHeight="1">
      <c r="A38" s="585" t="s">
        <v>919</v>
      </c>
      <c r="B38" s="1181">
        <v>420</v>
      </c>
      <c r="C38" s="1181">
        <v>393</v>
      </c>
      <c r="D38" s="1181">
        <v>411</v>
      </c>
      <c r="E38" s="1181">
        <v>417</v>
      </c>
      <c r="F38" s="1181">
        <v>414</v>
      </c>
      <c r="G38" s="1181">
        <v>439</v>
      </c>
      <c r="H38" s="1181">
        <v>500</v>
      </c>
      <c r="I38" s="1181">
        <v>440</v>
      </c>
      <c r="J38" s="1181">
        <v>386</v>
      </c>
      <c r="K38" s="1181">
        <v>384</v>
      </c>
      <c r="L38" s="1181">
        <v>394</v>
      </c>
      <c r="M38" s="1181">
        <v>461</v>
      </c>
      <c r="N38" s="1183">
        <v>5059</v>
      </c>
      <c r="O38" s="1181">
        <v>5376</v>
      </c>
    </row>
    <row r="39" spans="1:15" s="581" customFormat="1" ht="18" customHeight="1">
      <c r="A39" s="588" t="s">
        <v>920</v>
      </c>
      <c r="B39" s="1180">
        <v>627</v>
      </c>
      <c r="C39" s="1180">
        <v>601</v>
      </c>
      <c r="D39" s="1180">
        <v>533</v>
      </c>
      <c r="E39" s="1180">
        <v>525</v>
      </c>
      <c r="F39" s="1180">
        <v>589</v>
      </c>
      <c r="G39" s="1180">
        <v>521</v>
      </c>
      <c r="H39" s="1180">
        <v>502</v>
      </c>
      <c r="I39" s="1180">
        <v>589</v>
      </c>
      <c r="J39" s="1180">
        <v>559</v>
      </c>
      <c r="K39" s="1180">
        <v>535</v>
      </c>
      <c r="L39" s="1180">
        <v>537</v>
      </c>
      <c r="M39" s="1180">
        <v>601</v>
      </c>
      <c r="N39" s="1183">
        <v>6719</v>
      </c>
      <c r="O39" s="1180">
        <v>6300</v>
      </c>
    </row>
    <row r="40" spans="1:15" s="581" customFormat="1" ht="18" customHeight="1" thickBot="1">
      <c r="A40" s="589" t="s">
        <v>921</v>
      </c>
      <c r="B40" s="1179">
        <v>260</v>
      </c>
      <c r="C40" s="1179">
        <v>222</v>
      </c>
      <c r="D40" s="1179">
        <v>260</v>
      </c>
      <c r="E40" s="1179">
        <v>247</v>
      </c>
      <c r="F40" s="1179">
        <v>251</v>
      </c>
      <c r="G40" s="1179">
        <v>251</v>
      </c>
      <c r="H40" s="1179">
        <v>249</v>
      </c>
      <c r="I40" s="1179">
        <v>236</v>
      </c>
      <c r="J40" s="1179">
        <v>324</v>
      </c>
      <c r="K40" s="1179">
        <v>296</v>
      </c>
      <c r="L40" s="1179">
        <v>292</v>
      </c>
      <c r="M40" s="1179">
        <v>317</v>
      </c>
      <c r="N40" s="1186">
        <v>3205</v>
      </c>
      <c r="O40" s="1179">
        <v>3417</v>
      </c>
    </row>
    <row r="41" spans="1:15" s="581" customFormat="1" ht="18" customHeight="1" thickTop="1">
      <c r="A41" s="590" t="s">
        <v>659</v>
      </c>
      <c r="B41" s="1178">
        <v>2534</v>
      </c>
      <c r="C41" s="1178">
        <v>2400</v>
      </c>
      <c r="D41" s="1178">
        <v>2434</v>
      </c>
      <c r="E41" s="1178">
        <v>2231</v>
      </c>
      <c r="F41" s="1178">
        <v>2092</v>
      </c>
      <c r="G41" s="1178">
        <v>2298</v>
      </c>
      <c r="H41" s="1178">
        <v>2475</v>
      </c>
      <c r="I41" s="1178">
        <v>2358</v>
      </c>
      <c r="J41" s="1178">
        <v>2357</v>
      </c>
      <c r="K41" s="1178">
        <v>2120</v>
      </c>
      <c r="L41" s="1178">
        <v>2289</v>
      </c>
      <c r="M41" s="1178">
        <v>2456</v>
      </c>
      <c r="N41" s="1156">
        <v>28044</v>
      </c>
      <c r="O41" s="1157">
        <v>28373</v>
      </c>
    </row>
    <row r="42" spans="1:15" s="581" customFormat="1" ht="13.5" customHeight="1">
      <c r="A42" s="591" t="s">
        <v>2085</v>
      </c>
      <c r="M42" s="582"/>
      <c r="N42" s="582"/>
    </row>
    <row r="43" spans="1:15" ht="22.5" customHeight="1"/>
    <row r="44" spans="1:15" ht="22.5" customHeight="1"/>
    <row r="45" spans="1:15" ht="22.5" customHeight="1"/>
    <row r="46" spans="1:15" ht="22.5" customHeight="1"/>
    <row r="47" spans="1:15" ht="22.5" customHeight="1"/>
    <row r="48" spans="1:15"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sheetData>
  <mergeCells count="1">
    <mergeCell ref="A2:O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tint="0.39997558519241921"/>
  </sheetPr>
  <dimension ref="A1:L12"/>
  <sheetViews>
    <sheetView showGridLines="0" zoomScaleNormal="100" workbookViewId="0">
      <selection activeCell="A3" sqref="A3:H11"/>
    </sheetView>
  </sheetViews>
  <sheetFormatPr defaultColWidth="10.625" defaultRowHeight="13.5"/>
  <cols>
    <col min="1" max="16384" width="10.625" style="593"/>
  </cols>
  <sheetData>
    <row r="1" spans="1:12" s="1" customFormat="1" ht="18" customHeight="1">
      <c r="A1" s="859" t="s">
        <v>1554</v>
      </c>
      <c r="B1" s="859"/>
      <c r="C1" s="859"/>
      <c r="D1" s="859"/>
      <c r="E1" s="859"/>
      <c r="F1" s="859"/>
      <c r="G1" s="859"/>
      <c r="H1" s="859"/>
      <c r="I1" s="859"/>
      <c r="J1" s="859"/>
      <c r="K1" s="859"/>
      <c r="L1" s="859"/>
    </row>
    <row r="2" spans="1:12" ht="21" customHeight="1">
      <c r="A2" s="1690" t="s">
        <v>2023</v>
      </c>
      <c r="B2" s="1690"/>
      <c r="C2" s="1690"/>
      <c r="D2" s="1690"/>
      <c r="E2" s="1690"/>
      <c r="F2" s="1690"/>
      <c r="G2" s="1690"/>
      <c r="H2" s="1690"/>
    </row>
    <row r="3" spans="1:12" ht="13.5" customHeight="1">
      <c r="A3" s="594"/>
      <c r="B3" s="594"/>
      <c r="C3" s="594"/>
      <c r="D3" s="594"/>
      <c r="E3" s="594"/>
      <c r="F3" s="594"/>
      <c r="G3" s="594"/>
      <c r="H3" s="99" t="s">
        <v>922</v>
      </c>
    </row>
    <row r="4" spans="1:12" ht="15" customHeight="1">
      <c r="A4" s="1662" t="s">
        <v>2594</v>
      </c>
      <c r="B4" s="1662"/>
      <c r="C4" s="1662"/>
      <c r="D4" s="1662"/>
      <c r="E4" s="1662" t="s">
        <v>2595</v>
      </c>
      <c r="F4" s="1662"/>
      <c r="G4" s="1662"/>
      <c r="H4" s="1662"/>
    </row>
    <row r="5" spans="1:12" ht="26.25" customHeight="1">
      <c r="A5" s="126" t="s">
        <v>28</v>
      </c>
      <c r="B5" s="126" t="s">
        <v>923</v>
      </c>
      <c r="C5" s="126" t="s">
        <v>924</v>
      </c>
      <c r="D5" s="126" t="s">
        <v>37</v>
      </c>
      <c r="E5" s="126" t="s">
        <v>925</v>
      </c>
      <c r="F5" s="126" t="s">
        <v>923</v>
      </c>
      <c r="G5" s="126" t="s">
        <v>924</v>
      </c>
      <c r="H5" s="126" t="s">
        <v>37</v>
      </c>
    </row>
    <row r="6" spans="1:12" ht="20.100000000000001" customHeight="1">
      <c r="A6" s="595">
        <v>81954</v>
      </c>
      <c r="B6" s="595">
        <v>73523</v>
      </c>
      <c r="C6" s="595">
        <v>8266</v>
      </c>
      <c r="D6" s="595">
        <v>165</v>
      </c>
      <c r="E6" s="595">
        <v>300980</v>
      </c>
      <c r="F6" s="595">
        <v>263303</v>
      </c>
      <c r="G6" s="595">
        <v>35091</v>
      </c>
      <c r="H6" s="595">
        <v>2586</v>
      </c>
    </row>
    <row r="7" spans="1:12" ht="13.5" customHeight="1">
      <c r="A7" s="173" t="s">
        <v>926</v>
      </c>
      <c r="B7" s="596"/>
      <c r="C7" s="596"/>
      <c r="D7" s="596"/>
      <c r="E7" s="596"/>
      <c r="F7" s="596"/>
      <c r="G7" s="596"/>
      <c r="H7" s="596"/>
    </row>
    <row r="8" spans="1:12" ht="13.5" customHeight="1">
      <c r="A8" s="52" t="s">
        <v>927</v>
      </c>
      <c r="B8" s="2"/>
      <c r="C8" s="2"/>
      <c r="D8" s="2"/>
      <c r="E8" s="2"/>
      <c r="F8" s="2"/>
      <c r="G8" s="2"/>
      <c r="H8" s="2"/>
    </row>
    <row r="9" spans="1:12" ht="13.5" customHeight="1">
      <c r="A9" s="20" t="s">
        <v>928</v>
      </c>
      <c r="B9" s="1"/>
      <c r="C9" s="1"/>
      <c r="D9" s="1"/>
      <c r="E9" s="1"/>
      <c r="F9" s="1"/>
      <c r="G9" s="1"/>
      <c r="H9" s="1"/>
    </row>
    <row r="10" spans="1:12" ht="13.5" customHeight="1">
      <c r="A10" s="20" t="s">
        <v>929</v>
      </c>
      <c r="B10" s="1"/>
      <c r="C10" s="1"/>
      <c r="D10" s="1"/>
      <c r="E10" s="1"/>
      <c r="F10" s="1"/>
      <c r="G10" s="1"/>
      <c r="H10" s="1"/>
    </row>
    <row r="11" spans="1:12">
      <c r="A11" s="20" t="s">
        <v>930</v>
      </c>
      <c r="B11" s="1"/>
      <c r="C11" s="1"/>
      <c r="D11" s="1"/>
      <c r="E11" s="1"/>
      <c r="F11" s="1"/>
      <c r="G11" s="1"/>
      <c r="H11" s="1"/>
    </row>
    <row r="12" spans="1:12">
      <c r="A12" s="1"/>
      <c r="B12" s="1"/>
      <c r="C12" s="1"/>
      <c r="D12" s="1"/>
      <c r="E12" s="1"/>
      <c r="F12" s="1"/>
      <c r="G12" s="1"/>
      <c r="H12" s="1"/>
    </row>
  </sheetData>
  <mergeCells count="3">
    <mergeCell ref="A2:H2"/>
    <mergeCell ref="A4:D4"/>
    <mergeCell ref="E4:H4"/>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D12"/>
  <sheetViews>
    <sheetView showGridLines="0" zoomScaleNormal="100" zoomScaleSheetLayoutView="85" workbookViewId="0">
      <selection sqref="A1:B1"/>
    </sheetView>
  </sheetViews>
  <sheetFormatPr defaultColWidth="10.625" defaultRowHeight="18" customHeight="1"/>
  <cols>
    <col min="1" max="1" width="9.125" style="2" customWidth="1"/>
    <col min="2" max="2" width="21.875" style="1" customWidth="1"/>
    <col min="3" max="3" width="13.375" style="1" customWidth="1"/>
    <col min="4" max="4" width="40.125" style="2" customWidth="1"/>
    <col min="5" max="256" width="10.625" style="1"/>
    <col min="257" max="257" width="9.125" style="1" customWidth="1"/>
    <col min="258" max="258" width="21.875" style="1" customWidth="1"/>
    <col min="259" max="259" width="13.375" style="1" customWidth="1"/>
    <col min="260" max="260" width="40.125" style="1" customWidth="1"/>
    <col min="261" max="512" width="10.625" style="1"/>
    <col min="513" max="513" width="9.125" style="1" customWidth="1"/>
    <col min="514" max="514" width="21.875" style="1" customWidth="1"/>
    <col min="515" max="515" width="13.375" style="1" customWidth="1"/>
    <col min="516" max="516" width="40.125" style="1" customWidth="1"/>
    <col min="517" max="768" width="10.625" style="1"/>
    <col min="769" max="769" width="9.125" style="1" customWidth="1"/>
    <col min="770" max="770" width="21.875" style="1" customWidth="1"/>
    <col min="771" max="771" width="13.375" style="1" customWidth="1"/>
    <col min="772" max="772" width="40.125" style="1" customWidth="1"/>
    <col min="773" max="1024" width="10.625" style="1"/>
    <col min="1025" max="1025" width="9.125" style="1" customWidth="1"/>
    <col min="1026" max="1026" width="21.875" style="1" customWidth="1"/>
    <col min="1027" max="1027" width="13.375" style="1" customWidth="1"/>
    <col min="1028" max="1028" width="40.125" style="1" customWidth="1"/>
    <col min="1029" max="1280" width="10.625" style="1"/>
    <col min="1281" max="1281" width="9.125" style="1" customWidth="1"/>
    <col min="1282" max="1282" width="21.875" style="1" customWidth="1"/>
    <col min="1283" max="1283" width="13.375" style="1" customWidth="1"/>
    <col min="1284" max="1284" width="40.125" style="1" customWidth="1"/>
    <col min="1285" max="1536" width="10.625" style="1"/>
    <col min="1537" max="1537" width="9.125" style="1" customWidth="1"/>
    <col min="1538" max="1538" width="21.875" style="1" customWidth="1"/>
    <col min="1539" max="1539" width="13.375" style="1" customWidth="1"/>
    <col min="1540" max="1540" width="40.125" style="1" customWidth="1"/>
    <col min="1541" max="1792" width="10.625" style="1"/>
    <col min="1793" max="1793" width="9.125" style="1" customWidth="1"/>
    <col min="1794" max="1794" width="21.875" style="1" customWidth="1"/>
    <col min="1795" max="1795" width="13.375" style="1" customWidth="1"/>
    <col min="1796" max="1796" width="40.125" style="1" customWidth="1"/>
    <col min="1797" max="2048" width="10.625" style="1"/>
    <col min="2049" max="2049" width="9.125" style="1" customWidth="1"/>
    <col min="2050" max="2050" width="21.875" style="1" customWidth="1"/>
    <col min="2051" max="2051" width="13.375" style="1" customWidth="1"/>
    <col min="2052" max="2052" width="40.125" style="1" customWidth="1"/>
    <col min="2053" max="2304" width="10.625" style="1"/>
    <col min="2305" max="2305" width="9.125" style="1" customWidth="1"/>
    <col min="2306" max="2306" width="21.875" style="1" customWidth="1"/>
    <col min="2307" max="2307" width="13.375" style="1" customWidth="1"/>
    <col min="2308" max="2308" width="40.125" style="1" customWidth="1"/>
    <col min="2309" max="2560" width="10.625" style="1"/>
    <col min="2561" max="2561" width="9.125" style="1" customWidth="1"/>
    <col min="2562" max="2562" width="21.875" style="1" customWidth="1"/>
    <col min="2563" max="2563" width="13.375" style="1" customWidth="1"/>
    <col min="2564" max="2564" width="40.125" style="1" customWidth="1"/>
    <col min="2565" max="2816" width="10.625" style="1"/>
    <col min="2817" max="2817" width="9.125" style="1" customWidth="1"/>
    <col min="2818" max="2818" width="21.875" style="1" customWidth="1"/>
    <col min="2819" max="2819" width="13.375" style="1" customWidth="1"/>
    <col min="2820" max="2820" width="40.125" style="1" customWidth="1"/>
    <col min="2821" max="3072" width="10.625" style="1"/>
    <col min="3073" max="3073" width="9.125" style="1" customWidth="1"/>
    <col min="3074" max="3074" width="21.875" style="1" customWidth="1"/>
    <col min="3075" max="3075" width="13.375" style="1" customWidth="1"/>
    <col min="3076" max="3076" width="40.125" style="1" customWidth="1"/>
    <col min="3077" max="3328" width="10.625" style="1"/>
    <col min="3329" max="3329" width="9.125" style="1" customWidth="1"/>
    <col min="3330" max="3330" width="21.875" style="1" customWidth="1"/>
    <col min="3331" max="3331" width="13.375" style="1" customWidth="1"/>
    <col min="3332" max="3332" width="40.125" style="1" customWidth="1"/>
    <col min="3333" max="3584" width="10.625" style="1"/>
    <col min="3585" max="3585" width="9.125" style="1" customWidth="1"/>
    <col min="3586" max="3586" width="21.875" style="1" customWidth="1"/>
    <col min="3587" max="3587" width="13.375" style="1" customWidth="1"/>
    <col min="3588" max="3588" width="40.125" style="1" customWidth="1"/>
    <col min="3589" max="3840" width="10.625" style="1"/>
    <col min="3841" max="3841" width="9.125" style="1" customWidth="1"/>
    <col min="3842" max="3842" width="21.875" style="1" customWidth="1"/>
    <col min="3843" max="3843" width="13.375" style="1" customWidth="1"/>
    <col min="3844" max="3844" width="40.125" style="1" customWidth="1"/>
    <col min="3845" max="4096" width="10.625" style="1"/>
    <col min="4097" max="4097" width="9.125" style="1" customWidth="1"/>
    <col min="4098" max="4098" width="21.875" style="1" customWidth="1"/>
    <col min="4099" max="4099" width="13.375" style="1" customWidth="1"/>
    <col min="4100" max="4100" width="40.125" style="1" customWidth="1"/>
    <col min="4101" max="4352" width="10.625" style="1"/>
    <col min="4353" max="4353" width="9.125" style="1" customWidth="1"/>
    <col min="4354" max="4354" width="21.875" style="1" customWidth="1"/>
    <col min="4355" max="4355" width="13.375" style="1" customWidth="1"/>
    <col min="4356" max="4356" width="40.125" style="1" customWidth="1"/>
    <col min="4357" max="4608" width="10.625" style="1"/>
    <col min="4609" max="4609" width="9.125" style="1" customWidth="1"/>
    <col min="4610" max="4610" width="21.875" style="1" customWidth="1"/>
    <col min="4611" max="4611" width="13.375" style="1" customWidth="1"/>
    <col min="4612" max="4612" width="40.125" style="1" customWidth="1"/>
    <col min="4613" max="4864" width="10.625" style="1"/>
    <col min="4865" max="4865" width="9.125" style="1" customWidth="1"/>
    <col min="4866" max="4866" width="21.875" style="1" customWidth="1"/>
    <col min="4867" max="4867" width="13.375" style="1" customWidth="1"/>
    <col min="4868" max="4868" width="40.125" style="1" customWidth="1"/>
    <col min="4869" max="5120" width="10.625" style="1"/>
    <col min="5121" max="5121" width="9.125" style="1" customWidth="1"/>
    <col min="5122" max="5122" width="21.875" style="1" customWidth="1"/>
    <col min="5123" max="5123" width="13.375" style="1" customWidth="1"/>
    <col min="5124" max="5124" width="40.125" style="1" customWidth="1"/>
    <col min="5125" max="5376" width="10.625" style="1"/>
    <col min="5377" max="5377" width="9.125" style="1" customWidth="1"/>
    <col min="5378" max="5378" width="21.875" style="1" customWidth="1"/>
    <col min="5379" max="5379" width="13.375" style="1" customWidth="1"/>
    <col min="5380" max="5380" width="40.125" style="1" customWidth="1"/>
    <col min="5381" max="5632" width="10.625" style="1"/>
    <col min="5633" max="5633" width="9.125" style="1" customWidth="1"/>
    <col min="5634" max="5634" width="21.875" style="1" customWidth="1"/>
    <col min="5635" max="5635" width="13.375" style="1" customWidth="1"/>
    <col min="5636" max="5636" width="40.125" style="1" customWidth="1"/>
    <col min="5637" max="5888" width="10.625" style="1"/>
    <col min="5889" max="5889" width="9.125" style="1" customWidth="1"/>
    <col min="5890" max="5890" width="21.875" style="1" customWidth="1"/>
    <col min="5891" max="5891" width="13.375" style="1" customWidth="1"/>
    <col min="5892" max="5892" width="40.125" style="1" customWidth="1"/>
    <col min="5893" max="6144" width="10.625" style="1"/>
    <col min="6145" max="6145" width="9.125" style="1" customWidth="1"/>
    <col min="6146" max="6146" width="21.875" style="1" customWidth="1"/>
    <col min="6147" max="6147" width="13.375" style="1" customWidth="1"/>
    <col min="6148" max="6148" width="40.125" style="1" customWidth="1"/>
    <col min="6149" max="6400" width="10.625" style="1"/>
    <col min="6401" max="6401" width="9.125" style="1" customWidth="1"/>
    <col min="6402" max="6402" width="21.875" style="1" customWidth="1"/>
    <col min="6403" max="6403" width="13.375" style="1" customWidth="1"/>
    <col min="6404" max="6404" width="40.125" style="1" customWidth="1"/>
    <col min="6405" max="6656" width="10.625" style="1"/>
    <col min="6657" max="6657" width="9.125" style="1" customWidth="1"/>
    <col min="6658" max="6658" width="21.875" style="1" customWidth="1"/>
    <col min="6659" max="6659" width="13.375" style="1" customWidth="1"/>
    <col min="6660" max="6660" width="40.125" style="1" customWidth="1"/>
    <col min="6661" max="6912" width="10.625" style="1"/>
    <col min="6913" max="6913" width="9.125" style="1" customWidth="1"/>
    <col min="6914" max="6914" width="21.875" style="1" customWidth="1"/>
    <col min="6915" max="6915" width="13.375" style="1" customWidth="1"/>
    <col min="6916" max="6916" width="40.125" style="1" customWidth="1"/>
    <col min="6917" max="7168" width="10.625" style="1"/>
    <col min="7169" max="7169" width="9.125" style="1" customWidth="1"/>
    <col min="7170" max="7170" width="21.875" style="1" customWidth="1"/>
    <col min="7171" max="7171" width="13.375" style="1" customWidth="1"/>
    <col min="7172" max="7172" width="40.125" style="1" customWidth="1"/>
    <col min="7173" max="7424" width="10.625" style="1"/>
    <col min="7425" max="7425" width="9.125" style="1" customWidth="1"/>
    <col min="7426" max="7426" width="21.875" style="1" customWidth="1"/>
    <col min="7427" max="7427" width="13.375" style="1" customWidth="1"/>
    <col min="7428" max="7428" width="40.125" style="1" customWidth="1"/>
    <col min="7429" max="7680" width="10.625" style="1"/>
    <col min="7681" max="7681" width="9.125" style="1" customWidth="1"/>
    <col min="7682" max="7682" width="21.875" style="1" customWidth="1"/>
    <col min="7683" max="7683" width="13.375" style="1" customWidth="1"/>
    <col min="7684" max="7684" width="40.125" style="1" customWidth="1"/>
    <col min="7685" max="7936" width="10.625" style="1"/>
    <col min="7937" max="7937" width="9.125" style="1" customWidth="1"/>
    <col min="7938" max="7938" width="21.875" style="1" customWidth="1"/>
    <col min="7939" max="7939" width="13.375" style="1" customWidth="1"/>
    <col min="7940" max="7940" width="40.125" style="1" customWidth="1"/>
    <col min="7941" max="8192" width="10.625" style="1"/>
    <col min="8193" max="8193" width="9.125" style="1" customWidth="1"/>
    <col min="8194" max="8194" width="21.875" style="1" customWidth="1"/>
    <col min="8195" max="8195" width="13.375" style="1" customWidth="1"/>
    <col min="8196" max="8196" width="40.125" style="1" customWidth="1"/>
    <col min="8197" max="8448" width="10.625" style="1"/>
    <col min="8449" max="8449" width="9.125" style="1" customWidth="1"/>
    <col min="8450" max="8450" width="21.875" style="1" customWidth="1"/>
    <col min="8451" max="8451" width="13.375" style="1" customWidth="1"/>
    <col min="8452" max="8452" width="40.125" style="1" customWidth="1"/>
    <col min="8453" max="8704" width="10.625" style="1"/>
    <col min="8705" max="8705" width="9.125" style="1" customWidth="1"/>
    <col min="8706" max="8706" width="21.875" style="1" customWidth="1"/>
    <col min="8707" max="8707" width="13.375" style="1" customWidth="1"/>
    <col min="8708" max="8708" width="40.125" style="1" customWidth="1"/>
    <col min="8709" max="8960" width="10.625" style="1"/>
    <col min="8961" max="8961" width="9.125" style="1" customWidth="1"/>
    <col min="8962" max="8962" width="21.875" style="1" customWidth="1"/>
    <col min="8963" max="8963" width="13.375" style="1" customWidth="1"/>
    <col min="8964" max="8964" width="40.125" style="1" customWidth="1"/>
    <col min="8965" max="9216" width="10.625" style="1"/>
    <col min="9217" max="9217" width="9.125" style="1" customWidth="1"/>
    <col min="9218" max="9218" width="21.875" style="1" customWidth="1"/>
    <col min="9219" max="9219" width="13.375" style="1" customWidth="1"/>
    <col min="9220" max="9220" width="40.125" style="1" customWidth="1"/>
    <col min="9221" max="9472" width="10.625" style="1"/>
    <col min="9473" max="9473" width="9.125" style="1" customWidth="1"/>
    <col min="9474" max="9474" width="21.875" style="1" customWidth="1"/>
    <col min="9475" max="9475" width="13.375" style="1" customWidth="1"/>
    <col min="9476" max="9476" width="40.125" style="1" customWidth="1"/>
    <col min="9477" max="9728" width="10.625" style="1"/>
    <col min="9729" max="9729" width="9.125" style="1" customWidth="1"/>
    <col min="9730" max="9730" width="21.875" style="1" customWidth="1"/>
    <col min="9731" max="9731" width="13.375" style="1" customWidth="1"/>
    <col min="9732" max="9732" width="40.125" style="1" customWidth="1"/>
    <col min="9733" max="9984" width="10.625" style="1"/>
    <col min="9985" max="9985" width="9.125" style="1" customWidth="1"/>
    <col min="9986" max="9986" width="21.875" style="1" customWidth="1"/>
    <col min="9987" max="9987" width="13.375" style="1" customWidth="1"/>
    <col min="9988" max="9988" width="40.125" style="1" customWidth="1"/>
    <col min="9989" max="10240" width="10.625" style="1"/>
    <col min="10241" max="10241" width="9.125" style="1" customWidth="1"/>
    <col min="10242" max="10242" width="21.875" style="1" customWidth="1"/>
    <col min="10243" max="10243" width="13.375" style="1" customWidth="1"/>
    <col min="10244" max="10244" width="40.125" style="1" customWidth="1"/>
    <col min="10245" max="10496" width="10.625" style="1"/>
    <col min="10497" max="10497" width="9.125" style="1" customWidth="1"/>
    <col min="10498" max="10498" width="21.875" style="1" customWidth="1"/>
    <col min="10499" max="10499" width="13.375" style="1" customWidth="1"/>
    <col min="10500" max="10500" width="40.125" style="1" customWidth="1"/>
    <col min="10501" max="10752" width="10.625" style="1"/>
    <col min="10753" max="10753" width="9.125" style="1" customWidth="1"/>
    <col min="10754" max="10754" width="21.875" style="1" customWidth="1"/>
    <col min="10755" max="10755" width="13.375" style="1" customWidth="1"/>
    <col min="10756" max="10756" width="40.125" style="1" customWidth="1"/>
    <col min="10757" max="11008" width="10.625" style="1"/>
    <col min="11009" max="11009" width="9.125" style="1" customWidth="1"/>
    <col min="11010" max="11010" width="21.875" style="1" customWidth="1"/>
    <col min="11011" max="11011" width="13.375" style="1" customWidth="1"/>
    <col min="11012" max="11012" width="40.125" style="1" customWidth="1"/>
    <col min="11013" max="11264" width="10.625" style="1"/>
    <col min="11265" max="11265" width="9.125" style="1" customWidth="1"/>
    <col min="11266" max="11266" width="21.875" style="1" customWidth="1"/>
    <col min="11267" max="11267" width="13.375" style="1" customWidth="1"/>
    <col min="11268" max="11268" width="40.125" style="1" customWidth="1"/>
    <col min="11269" max="11520" width="10.625" style="1"/>
    <col min="11521" max="11521" width="9.125" style="1" customWidth="1"/>
    <col min="11522" max="11522" width="21.875" style="1" customWidth="1"/>
    <col min="11523" max="11523" width="13.375" style="1" customWidth="1"/>
    <col min="11524" max="11524" width="40.125" style="1" customWidth="1"/>
    <col min="11525" max="11776" width="10.625" style="1"/>
    <col min="11777" max="11777" width="9.125" style="1" customWidth="1"/>
    <col min="11778" max="11778" width="21.875" style="1" customWidth="1"/>
    <col min="11779" max="11779" width="13.375" style="1" customWidth="1"/>
    <col min="11780" max="11780" width="40.125" style="1" customWidth="1"/>
    <col min="11781" max="12032" width="10.625" style="1"/>
    <col min="12033" max="12033" width="9.125" style="1" customWidth="1"/>
    <col min="12034" max="12034" width="21.875" style="1" customWidth="1"/>
    <col min="12035" max="12035" width="13.375" style="1" customWidth="1"/>
    <col min="12036" max="12036" width="40.125" style="1" customWidth="1"/>
    <col min="12037" max="12288" width="10.625" style="1"/>
    <col min="12289" max="12289" width="9.125" style="1" customWidth="1"/>
    <col min="12290" max="12290" width="21.875" style="1" customWidth="1"/>
    <col min="12291" max="12291" width="13.375" style="1" customWidth="1"/>
    <col min="12292" max="12292" width="40.125" style="1" customWidth="1"/>
    <col min="12293" max="12544" width="10.625" style="1"/>
    <col min="12545" max="12545" width="9.125" style="1" customWidth="1"/>
    <col min="12546" max="12546" width="21.875" style="1" customWidth="1"/>
    <col min="12547" max="12547" width="13.375" style="1" customWidth="1"/>
    <col min="12548" max="12548" width="40.125" style="1" customWidth="1"/>
    <col min="12549" max="12800" width="10.625" style="1"/>
    <col min="12801" max="12801" width="9.125" style="1" customWidth="1"/>
    <col min="12802" max="12802" width="21.875" style="1" customWidth="1"/>
    <col min="12803" max="12803" width="13.375" style="1" customWidth="1"/>
    <col min="12804" max="12804" width="40.125" style="1" customWidth="1"/>
    <col min="12805" max="13056" width="10.625" style="1"/>
    <col min="13057" max="13057" width="9.125" style="1" customWidth="1"/>
    <col min="13058" max="13058" width="21.875" style="1" customWidth="1"/>
    <col min="13059" max="13059" width="13.375" style="1" customWidth="1"/>
    <col min="13060" max="13060" width="40.125" style="1" customWidth="1"/>
    <col min="13061" max="13312" width="10.625" style="1"/>
    <col min="13313" max="13313" width="9.125" style="1" customWidth="1"/>
    <col min="13314" max="13314" width="21.875" style="1" customWidth="1"/>
    <col min="13315" max="13315" width="13.375" style="1" customWidth="1"/>
    <col min="13316" max="13316" width="40.125" style="1" customWidth="1"/>
    <col min="13317" max="13568" width="10.625" style="1"/>
    <col min="13569" max="13569" width="9.125" style="1" customWidth="1"/>
    <col min="13570" max="13570" width="21.875" style="1" customWidth="1"/>
    <col min="13571" max="13571" width="13.375" style="1" customWidth="1"/>
    <col min="13572" max="13572" width="40.125" style="1" customWidth="1"/>
    <col min="13573" max="13824" width="10.625" style="1"/>
    <col min="13825" max="13825" width="9.125" style="1" customWidth="1"/>
    <col min="13826" max="13826" width="21.875" style="1" customWidth="1"/>
    <col min="13827" max="13827" width="13.375" style="1" customWidth="1"/>
    <col min="13828" max="13828" width="40.125" style="1" customWidth="1"/>
    <col min="13829" max="14080" width="10.625" style="1"/>
    <col min="14081" max="14081" width="9.125" style="1" customWidth="1"/>
    <col min="14082" max="14082" width="21.875" style="1" customWidth="1"/>
    <col min="14083" max="14083" width="13.375" style="1" customWidth="1"/>
    <col min="14084" max="14084" width="40.125" style="1" customWidth="1"/>
    <col min="14085" max="14336" width="10.625" style="1"/>
    <col min="14337" max="14337" width="9.125" style="1" customWidth="1"/>
    <col min="14338" max="14338" width="21.875" style="1" customWidth="1"/>
    <col min="14339" max="14339" width="13.375" style="1" customWidth="1"/>
    <col min="14340" max="14340" width="40.125" style="1" customWidth="1"/>
    <col min="14341" max="14592" width="10.625" style="1"/>
    <col min="14593" max="14593" width="9.125" style="1" customWidth="1"/>
    <col min="14594" max="14594" width="21.875" style="1" customWidth="1"/>
    <col min="14595" max="14595" width="13.375" style="1" customWidth="1"/>
    <col min="14596" max="14596" width="40.125" style="1" customWidth="1"/>
    <col min="14597" max="14848" width="10.625" style="1"/>
    <col min="14849" max="14849" width="9.125" style="1" customWidth="1"/>
    <col min="14850" max="14850" width="21.875" style="1" customWidth="1"/>
    <col min="14851" max="14851" width="13.375" style="1" customWidth="1"/>
    <col min="14852" max="14852" width="40.125" style="1" customWidth="1"/>
    <col min="14853" max="15104" width="10.625" style="1"/>
    <col min="15105" max="15105" width="9.125" style="1" customWidth="1"/>
    <col min="15106" max="15106" width="21.875" style="1" customWidth="1"/>
    <col min="15107" max="15107" width="13.375" style="1" customWidth="1"/>
    <col min="15108" max="15108" width="40.125" style="1" customWidth="1"/>
    <col min="15109" max="15360" width="10.625" style="1"/>
    <col min="15361" max="15361" width="9.125" style="1" customWidth="1"/>
    <col min="15362" max="15362" width="21.875" style="1" customWidth="1"/>
    <col min="15363" max="15363" width="13.375" style="1" customWidth="1"/>
    <col min="15364" max="15364" width="40.125" style="1" customWidth="1"/>
    <col min="15365" max="15616" width="10.625" style="1"/>
    <col min="15617" max="15617" width="9.125" style="1" customWidth="1"/>
    <col min="15618" max="15618" width="21.875" style="1" customWidth="1"/>
    <col min="15619" max="15619" width="13.375" style="1" customWidth="1"/>
    <col min="15620" max="15620" width="40.125" style="1" customWidth="1"/>
    <col min="15621" max="15872" width="10.625" style="1"/>
    <col min="15873" max="15873" width="9.125" style="1" customWidth="1"/>
    <col min="15874" max="15874" width="21.875" style="1" customWidth="1"/>
    <col min="15875" max="15875" width="13.375" style="1" customWidth="1"/>
    <col min="15876" max="15876" width="40.125" style="1" customWidth="1"/>
    <col min="15877" max="16128" width="10.625" style="1"/>
    <col min="16129" max="16129" width="9.125" style="1" customWidth="1"/>
    <col min="16130" max="16130" width="21.875" style="1" customWidth="1"/>
    <col min="16131" max="16131" width="13.375" style="1" customWidth="1"/>
    <col min="16132" max="16132" width="40.125" style="1" customWidth="1"/>
    <col min="16133" max="16384" width="10.625" style="1"/>
  </cols>
  <sheetData>
    <row r="1" spans="1:4" ht="18" customHeight="1">
      <c r="A1" s="1621" t="s">
        <v>1554</v>
      </c>
      <c r="B1" s="1621"/>
    </row>
    <row r="2" spans="1:4" ht="21" customHeight="1">
      <c r="A2" s="1623" t="s">
        <v>1970</v>
      </c>
      <c r="B2" s="1623"/>
      <c r="C2" s="1623"/>
      <c r="D2" s="1623"/>
    </row>
    <row r="3" spans="1:4" ht="13.5" customHeight="1">
      <c r="B3" s="2"/>
    </row>
    <row r="4" spans="1:4" s="4" customFormat="1" ht="18" customHeight="1">
      <c r="A4" s="3" t="s">
        <v>0</v>
      </c>
      <c r="B4" s="3" t="s">
        <v>1</v>
      </c>
      <c r="C4" s="3" t="s">
        <v>2</v>
      </c>
      <c r="D4" s="3" t="s">
        <v>3</v>
      </c>
    </row>
    <row r="5" spans="1:4" s="4" customFormat="1" ht="18" customHeight="1">
      <c r="A5" s="3" t="s">
        <v>4</v>
      </c>
      <c r="B5" s="5" t="s">
        <v>5</v>
      </c>
      <c r="C5" s="6" t="s">
        <v>6</v>
      </c>
      <c r="D5" s="7" t="s">
        <v>7</v>
      </c>
    </row>
    <row r="6" spans="1:4" s="4" customFormat="1" ht="18" customHeight="1">
      <c r="A6" s="3" t="s">
        <v>8</v>
      </c>
      <c r="B6" s="5" t="s">
        <v>9</v>
      </c>
      <c r="C6" s="6" t="s">
        <v>10</v>
      </c>
      <c r="D6" s="7" t="s">
        <v>11</v>
      </c>
    </row>
    <row r="7" spans="1:4" s="4" customFormat="1" ht="18" customHeight="1">
      <c r="A7" s="3" t="s">
        <v>12</v>
      </c>
      <c r="B7" s="5" t="s">
        <v>13</v>
      </c>
      <c r="C7" s="6" t="s">
        <v>14</v>
      </c>
      <c r="D7" s="7" t="s">
        <v>15</v>
      </c>
    </row>
    <row r="8" spans="1:4" s="4" customFormat="1" ht="18" customHeight="1">
      <c r="A8" s="3" t="s">
        <v>16</v>
      </c>
      <c r="B8" s="5" t="s">
        <v>17</v>
      </c>
      <c r="C8" s="6" t="s">
        <v>10</v>
      </c>
      <c r="D8" s="8" t="s">
        <v>18</v>
      </c>
    </row>
    <row r="9" spans="1:4" ht="13.5" customHeight="1">
      <c r="A9" s="9"/>
      <c r="B9" s="2"/>
      <c r="C9" s="2"/>
    </row>
    <row r="10" spans="1:4" ht="18" customHeight="1">
      <c r="B10" s="2" t="s">
        <v>19</v>
      </c>
      <c r="C10" s="2"/>
    </row>
    <row r="11" spans="1:4" ht="13.5" customHeight="1"/>
    <row r="12" spans="1:4" ht="13.5" customHeight="1"/>
  </sheetData>
  <mergeCells count="2">
    <mergeCell ref="A2:D2"/>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tint="0.39997558519241921"/>
  </sheetPr>
  <dimension ref="A1:S21"/>
  <sheetViews>
    <sheetView showGridLines="0" zoomScaleNormal="100" workbookViewId="0">
      <selection activeCell="A3" sqref="A3:N8"/>
    </sheetView>
  </sheetViews>
  <sheetFormatPr defaultRowHeight="13.5"/>
  <cols>
    <col min="1" max="14" width="6.125" style="10" customWidth="1"/>
    <col min="15" max="256" width="9" style="10"/>
    <col min="257" max="270" width="6.375" style="10" customWidth="1"/>
    <col min="271" max="512" width="9" style="10"/>
    <col min="513" max="526" width="6.375" style="10" customWidth="1"/>
    <col min="527" max="768" width="9" style="10"/>
    <col min="769" max="782" width="6.375" style="10" customWidth="1"/>
    <col min="783" max="1024" width="9" style="10"/>
    <col min="1025" max="1038" width="6.375" style="10" customWidth="1"/>
    <col min="1039" max="1280" width="9" style="10"/>
    <col min="1281" max="1294" width="6.375" style="10" customWidth="1"/>
    <col min="1295" max="1536" width="9" style="10"/>
    <col min="1537" max="1550" width="6.375" style="10" customWidth="1"/>
    <col min="1551" max="1792" width="9" style="10"/>
    <col min="1793" max="1806" width="6.375" style="10" customWidth="1"/>
    <col min="1807" max="2048" width="9" style="10"/>
    <col min="2049" max="2062" width="6.375" style="10" customWidth="1"/>
    <col min="2063" max="2304" width="9" style="10"/>
    <col min="2305" max="2318" width="6.375" style="10" customWidth="1"/>
    <col min="2319" max="2560" width="9" style="10"/>
    <col min="2561" max="2574" width="6.375" style="10" customWidth="1"/>
    <col min="2575" max="2816" width="9" style="10"/>
    <col min="2817" max="2830" width="6.375" style="10" customWidth="1"/>
    <col min="2831" max="3072" width="9" style="10"/>
    <col min="3073" max="3086" width="6.375" style="10" customWidth="1"/>
    <col min="3087" max="3328" width="9" style="10"/>
    <col min="3329" max="3342" width="6.375" style="10" customWidth="1"/>
    <col min="3343" max="3584" width="9" style="10"/>
    <col min="3585" max="3598" width="6.375" style="10" customWidth="1"/>
    <col min="3599" max="3840" width="9" style="10"/>
    <col min="3841" max="3854" width="6.375" style="10" customWidth="1"/>
    <col min="3855" max="4096" width="9" style="10"/>
    <col min="4097" max="4110" width="6.375" style="10" customWidth="1"/>
    <col min="4111" max="4352" width="9" style="10"/>
    <col min="4353" max="4366" width="6.375" style="10" customWidth="1"/>
    <col min="4367" max="4608" width="9" style="10"/>
    <col min="4609" max="4622" width="6.375" style="10" customWidth="1"/>
    <col min="4623" max="4864" width="9" style="10"/>
    <col min="4865" max="4878" width="6.375" style="10" customWidth="1"/>
    <col min="4879" max="5120" width="9" style="10"/>
    <col min="5121" max="5134" width="6.375" style="10" customWidth="1"/>
    <col min="5135" max="5376" width="9" style="10"/>
    <col min="5377" max="5390" width="6.375" style="10" customWidth="1"/>
    <col min="5391" max="5632" width="9" style="10"/>
    <col min="5633" max="5646" width="6.375" style="10" customWidth="1"/>
    <col min="5647" max="5888" width="9" style="10"/>
    <col min="5889" max="5902" width="6.375" style="10" customWidth="1"/>
    <col min="5903" max="6144" width="9" style="10"/>
    <col min="6145" max="6158" width="6.375" style="10" customWidth="1"/>
    <col min="6159" max="6400" width="9" style="10"/>
    <col min="6401" max="6414" width="6.375" style="10" customWidth="1"/>
    <col min="6415" max="6656" width="9" style="10"/>
    <col min="6657" max="6670" width="6.375" style="10" customWidth="1"/>
    <col min="6671" max="6912" width="9" style="10"/>
    <col min="6913" max="6926" width="6.375" style="10" customWidth="1"/>
    <col min="6927" max="7168" width="9" style="10"/>
    <col min="7169" max="7182" width="6.375" style="10" customWidth="1"/>
    <col min="7183" max="7424" width="9" style="10"/>
    <col min="7425" max="7438" width="6.375" style="10" customWidth="1"/>
    <col min="7439" max="7680" width="9" style="10"/>
    <col min="7681" max="7694" width="6.375" style="10" customWidth="1"/>
    <col min="7695" max="7936" width="9" style="10"/>
    <col min="7937" max="7950" width="6.375" style="10" customWidth="1"/>
    <col min="7951" max="8192" width="9" style="10"/>
    <col min="8193" max="8206" width="6.375" style="10" customWidth="1"/>
    <col min="8207" max="8448" width="9" style="10"/>
    <col min="8449" max="8462" width="6.375" style="10" customWidth="1"/>
    <col min="8463" max="8704" width="9" style="10"/>
    <col min="8705" max="8718" width="6.375" style="10" customWidth="1"/>
    <col min="8719" max="8960" width="9" style="10"/>
    <col min="8961" max="8974" width="6.375" style="10" customWidth="1"/>
    <col min="8975" max="9216" width="9" style="10"/>
    <col min="9217" max="9230" width="6.375" style="10" customWidth="1"/>
    <col min="9231" max="9472" width="9" style="10"/>
    <col min="9473" max="9486" width="6.375" style="10" customWidth="1"/>
    <col min="9487" max="9728" width="9" style="10"/>
    <col min="9729" max="9742" width="6.375" style="10" customWidth="1"/>
    <col min="9743" max="9984" width="9" style="10"/>
    <col min="9985" max="9998" width="6.375" style="10" customWidth="1"/>
    <col min="9999" max="10240" width="9" style="10"/>
    <col min="10241" max="10254" width="6.375" style="10" customWidth="1"/>
    <col min="10255" max="10496" width="9" style="10"/>
    <col min="10497" max="10510" width="6.375" style="10" customWidth="1"/>
    <col min="10511" max="10752" width="9" style="10"/>
    <col min="10753" max="10766" width="6.375" style="10" customWidth="1"/>
    <col min="10767" max="11008" width="9" style="10"/>
    <col min="11009" max="11022" width="6.375" style="10" customWidth="1"/>
    <col min="11023" max="11264" width="9" style="10"/>
    <col min="11265" max="11278" width="6.375" style="10" customWidth="1"/>
    <col min="11279" max="11520" width="9" style="10"/>
    <col min="11521" max="11534" width="6.375" style="10" customWidth="1"/>
    <col min="11535" max="11776" width="9" style="10"/>
    <col min="11777" max="11790" width="6.375" style="10" customWidth="1"/>
    <col min="11791" max="12032" width="9" style="10"/>
    <col min="12033" max="12046" width="6.375" style="10" customWidth="1"/>
    <col min="12047" max="12288" width="9" style="10"/>
    <col min="12289" max="12302" width="6.375" style="10" customWidth="1"/>
    <col min="12303" max="12544" width="9" style="10"/>
    <col min="12545" max="12558" width="6.375" style="10" customWidth="1"/>
    <col min="12559" max="12800" width="9" style="10"/>
    <col min="12801" max="12814" width="6.375" style="10" customWidth="1"/>
    <col min="12815" max="13056" width="9" style="10"/>
    <col min="13057" max="13070" width="6.375" style="10" customWidth="1"/>
    <col min="13071" max="13312" width="9" style="10"/>
    <col min="13313" max="13326" width="6.375" style="10" customWidth="1"/>
    <col min="13327" max="13568" width="9" style="10"/>
    <col min="13569" max="13582" width="6.375" style="10" customWidth="1"/>
    <col min="13583" max="13824" width="9" style="10"/>
    <col min="13825" max="13838" width="6.375" style="10" customWidth="1"/>
    <col min="13839" max="14080" width="9" style="10"/>
    <col min="14081" max="14094" width="6.375" style="10" customWidth="1"/>
    <col min="14095" max="14336" width="9" style="10"/>
    <col min="14337" max="14350" width="6.375" style="10" customWidth="1"/>
    <col min="14351" max="14592" width="9" style="10"/>
    <col min="14593" max="14606" width="6.375" style="10" customWidth="1"/>
    <col min="14607" max="14848" width="9" style="10"/>
    <col min="14849" max="14862" width="6.375" style="10" customWidth="1"/>
    <col min="14863" max="15104" width="9" style="10"/>
    <col min="15105" max="15118" width="6.375" style="10" customWidth="1"/>
    <col min="15119" max="15360" width="9" style="10"/>
    <col min="15361" max="15374" width="6.375" style="10" customWidth="1"/>
    <col min="15375" max="15616" width="9" style="10"/>
    <col min="15617" max="15630" width="6.375" style="10" customWidth="1"/>
    <col min="15631" max="15872" width="9" style="10"/>
    <col min="15873" max="15886" width="6.375" style="10" customWidth="1"/>
    <col min="15887" max="16128" width="9" style="10"/>
    <col min="16129" max="16142" width="6.375" style="10" customWidth="1"/>
    <col min="16143" max="16384" width="9" style="10"/>
  </cols>
  <sheetData>
    <row r="1" spans="1:19" s="1" customFormat="1" ht="18" customHeight="1">
      <c r="A1" s="2029" t="s">
        <v>1554</v>
      </c>
      <c r="B1" s="2029"/>
      <c r="C1" s="859"/>
      <c r="D1" s="859"/>
      <c r="E1" s="859"/>
      <c r="F1" s="859"/>
      <c r="G1" s="859"/>
      <c r="H1" s="859"/>
      <c r="I1" s="859"/>
      <c r="J1" s="859"/>
      <c r="K1" s="859"/>
      <c r="L1" s="859"/>
    </row>
    <row r="2" spans="1:19" ht="21" customHeight="1">
      <c r="A2" s="1690" t="s">
        <v>2024</v>
      </c>
      <c r="B2" s="1690"/>
      <c r="C2" s="1690"/>
      <c r="D2" s="1690"/>
      <c r="E2" s="1690"/>
      <c r="F2" s="1690"/>
      <c r="G2" s="1690"/>
      <c r="H2" s="1690"/>
      <c r="I2" s="1690"/>
      <c r="J2" s="1690"/>
      <c r="K2" s="1690"/>
      <c r="L2" s="1690"/>
      <c r="M2" s="1690"/>
      <c r="N2" s="1690"/>
    </row>
    <row r="3" spans="1:19" ht="13.5" customHeight="1">
      <c r="A3" s="165"/>
      <c r="B3" s="165"/>
      <c r="C3" s="165"/>
      <c r="D3" s="165"/>
      <c r="E3" s="165"/>
      <c r="F3" s="165"/>
      <c r="G3" s="165"/>
      <c r="H3" s="165"/>
      <c r="N3" s="597" t="s">
        <v>931</v>
      </c>
    </row>
    <row r="4" spans="1:19" ht="15.95" customHeight="1">
      <c r="A4" s="1662" t="s">
        <v>2592</v>
      </c>
      <c r="B4" s="1662"/>
      <c r="C4" s="1662"/>
      <c r="D4" s="1662"/>
      <c r="E4" s="1662"/>
      <c r="F4" s="1662"/>
      <c r="G4" s="1662"/>
      <c r="H4" s="1680" t="s">
        <v>2593</v>
      </c>
      <c r="I4" s="1688"/>
      <c r="J4" s="1688"/>
      <c r="K4" s="1688"/>
      <c r="L4" s="1688"/>
      <c r="M4" s="1688"/>
      <c r="N4" s="1681"/>
      <c r="O4" s="4"/>
      <c r="P4" s="4"/>
    </row>
    <row r="5" spans="1:19" ht="27" customHeight="1">
      <c r="A5" s="230" t="s">
        <v>28</v>
      </c>
      <c r="B5" s="230" t="s">
        <v>932</v>
      </c>
      <c r="C5" s="230" t="s">
        <v>933</v>
      </c>
      <c r="D5" s="230" t="s">
        <v>934</v>
      </c>
      <c r="E5" s="230" t="s">
        <v>935</v>
      </c>
      <c r="F5" s="230" t="s">
        <v>936</v>
      </c>
      <c r="G5" s="230" t="s">
        <v>37</v>
      </c>
      <c r="H5" s="230" t="s">
        <v>925</v>
      </c>
      <c r="I5" s="230" t="s">
        <v>932</v>
      </c>
      <c r="J5" s="230" t="s">
        <v>933</v>
      </c>
      <c r="K5" s="230" t="s">
        <v>934</v>
      </c>
      <c r="L5" s="230" t="s">
        <v>935</v>
      </c>
      <c r="M5" s="230" t="s">
        <v>936</v>
      </c>
      <c r="N5" s="230" t="s">
        <v>37</v>
      </c>
      <c r="O5" s="4"/>
      <c r="P5" s="4"/>
    </row>
    <row r="6" spans="1:19" ht="21" customHeight="1">
      <c r="A6" s="122">
        <v>220</v>
      </c>
      <c r="B6" s="122">
        <v>171</v>
      </c>
      <c r="C6" s="122">
        <v>2</v>
      </c>
      <c r="D6" s="122">
        <v>11</v>
      </c>
      <c r="E6" s="122">
        <v>32</v>
      </c>
      <c r="F6" s="122">
        <v>4</v>
      </c>
      <c r="G6" s="122" t="s">
        <v>672</v>
      </c>
      <c r="H6" s="122">
        <v>12242</v>
      </c>
      <c r="I6" s="122">
        <v>8</v>
      </c>
      <c r="J6" s="122">
        <v>67</v>
      </c>
      <c r="K6" s="122">
        <v>2</v>
      </c>
      <c r="L6" s="122">
        <v>12160</v>
      </c>
      <c r="M6" s="122">
        <v>5</v>
      </c>
      <c r="N6" s="122" t="s">
        <v>672</v>
      </c>
      <c r="O6" s="4"/>
      <c r="P6" s="4"/>
      <c r="Q6" s="4"/>
      <c r="R6" s="4"/>
      <c r="S6" s="4"/>
    </row>
    <row r="7" spans="1:19" ht="13.5" customHeight="1">
      <c r="A7" s="49" t="s">
        <v>937</v>
      </c>
      <c r="B7" s="599"/>
      <c r="C7" s="599"/>
      <c r="D7" s="599"/>
      <c r="E7" s="599"/>
      <c r="F7" s="599"/>
      <c r="G7" s="599"/>
      <c r="H7" s="62"/>
      <c r="I7" s="62"/>
      <c r="J7" s="62"/>
      <c r="K7" s="62"/>
      <c r="L7" s="62"/>
      <c r="M7" s="62"/>
      <c r="N7" s="62"/>
    </row>
    <row r="8" spans="1:19" ht="13.5" customHeight="1">
      <c r="A8" s="20" t="s">
        <v>938</v>
      </c>
    </row>
    <row r="9" spans="1:19" ht="13.5" customHeight="1">
      <c r="A9" s="1"/>
      <c r="B9" s="1"/>
      <c r="C9" s="1"/>
      <c r="D9" s="1"/>
      <c r="E9" s="1"/>
      <c r="F9" s="1"/>
      <c r="G9" s="1"/>
      <c r="H9" s="1"/>
    </row>
    <row r="10" spans="1:19" ht="13.5" customHeight="1">
      <c r="H10" s="593"/>
    </row>
    <row r="11" spans="1:19" ht="13.5" customHeight="1"/>
    <row r="12" spans="1:19" ht="13.5" customHeight="1"/>
    <row r="13" spans="1:19" ht="13.5" customHeight="1"/>
    <row r="14" spans="1:19" ht="20.100000000000001" customHeight="1"/>
    <row r="15" spans="1:19" ht="20.100000000000001" customHeight="1"/>
    <row r="16" spans="1:19" ht="20.100000000000001" customHeight="1"/>
    <row r="17" ht="20.100000000000001" customHeight="1"/>
    <row r="18" ht="20.100000000000001" customHeight="1"/>
    <row r="19" ht="20.100000000000001" customHeight="1"/>
    <row r="20" ht="20.100000000000001" customHeight="1"/>
    <row r="21" ht="20.100000000000001" customHeight="1"/>
  </sheetData>
  <mergeCells count="4">
    <mergeCell ref="A2:N2"/>
    <mergeCell ref="A4:G4"/>
    <mergeCell ref="H4:N4"/>
    <mergeCell ref="A1:B1"/>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scale="97" orientation="portrait" r:id="rId1"/>
  <headerFooter alignWithMargins="0"/>
  <colBreaks count="1" manualBreakCount="1">
    <brk id="1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tint="0.39997558519241921"/>
  </sheetPr>
  <dimension ref="A1:L20"/>
  <sheetViews>
    <sheetView showGridLines="0" zoomScaleNormal="100" zoomScaleSheetLayoutView="100" workbookViewId="0"/>
  </sheetViews>
  <sheetFormatPr defaultRowHeight="13.5"/>
  <cols>
    <col min="1" max="7" width="12.625" style="593" customWidth="1"/>
    <col min="8" max="256" width="9" style="593"/>
    <col min="257" max="263" width="12.625" style="593" customWidth="1"/>
    <col min="264" max="512" width="9" style="593"/>
    <col min="513" max="519" width="12.625" style="593" customWidth="1"/>
    <col min="520" max="768" width="9" style="593"/>
    <col min="769" max="775" width="12.625" style="593" customWidth="1"/>
    <col min="776" max="1024" width="9" style="593"/>
    <col min="1025" max="1031" width="12.625" style="593" customWidth="1"/>
    <col min="1032" max="1280" width="9" style="593"/>
    <col min="1281" max="1287" width="12.625" style="593" customWidth="1"/>
    <col min="1288" max="1536" width="9" style="593"/>
    <col min="1537" max="1543" width="12.625" style="593" customWidth="1"/>
    <col min="1544" max="1792" width="9" style="593"/>
    <col min="1793" max="1799" width="12.625" style="593" customWidth="1"/>
    <col min="1800" max="2048" width="9" style="593"/>
    <col min="2049" max="2055" width="12.625" style="593" customWidth="1"/>
    <col min="2056" max="2304" width="9" style="593"/>
    <col min="2305" max="2311" width="12.625" style="593" customWidth="1"/>
    <col min="2312" max="2560" width="9" style="593"/>
    <col min="2561" max="2567" width="12.625" style="593" customWidth="1"/>
    <col min="2568" max="2816" width="9" style="593"/>
    <col min="2817" max="2823" width="12.625" style="593" customWidth="1"/>
    <col min="2824" max="3072" width="9" style="593"/>
    <col min="3073" max="3079" width="12.625" style="593" customWidth="1"/>
    <col min="3080" max="3328" width="9" style="593"/>
    <col min="3329" max="3335" width="12.625" style="593" customWidth="1"/>
    <col min="3336" max="3584" width="9" style="593"/>
    <col min="3585" max="3591" width="12.625" style="593" customWidth="1"/>
    <col min="3592" max="3840" width="9" style="593"/>
    <col min="3841" max="3847" width="12.625" style="593" customWidth="1"/>
    <col min="3848" max="4096" width="9" style="593"/>
    <col min="4097" max="4103" width="12.625" style="593" customWidth="1"/>
    <col min="4104" max="4352" width="9" style="593"/>
    <col min="4353" max="4359" width="12.625" style="593" customWidth="1"/>
    <col min="4360" max="4608" width="9" style="593"/>
    <col min="4609" max="4615" width="12.625" style="593" customWidth="1"/>
    <col min="4616" max="4864" width="9" style="593"/>
    <col min="4865" max="4871" width="12.625" style="593" customWidth="1"/>
    <col min="4872" max="5120" width="9" style="593"/>
    <col min="5121" max="5127" width="12.625" style="593" customWidth="1"/>
    <col min="5128" max="5376" width="9" style="593"/>
    <col min="5377" max="5383" width="12.625" style="593" customWidth="1"/>
    <col min="5384" max="5632" width="9" style="593"/>
    <col min="5633" max="5639" width="12.625" style="593" customWidth="1"/>
    <col min="5640" max="5888" width="9" style="593"/>
    <col min="5889" max="5895" width="12.625" style="593" customWidth="1"/>
    <col min="5896" max="6144" width="9" style="593"/>
    <col min="6145" max="6151" width="12.625" style="593" customWidth="1"/>
    <col min="6152" max="6400" width="9" style="593"/>
    <col min="6401" max="6407" width="12.625" style="593" customWidth="1"/>
    <col min="6408" max="6656" width="9" style="593"/>
    <col min="6657" max="6663" width="12.625" style="593" customWidth="1"/>
    <col min="6664" max="6912" width="9" style="593"/>
    <col min="6913" max="6919" width="12.625" style="593" customWidth="1"/>
    <col min="6920" max="7168" width="9" style="593"/>
    <col min="7169" max="7175" width="12.625" style="593" customWidth="1"/>
    <col min="7176" max="7424" width="9" style="593"/>
    <col min="7425" max="7431" width="12.625" style="593" customWidth="1"/>
    <col min="7432" max="7680" width="9" style="593"/>
    <col min="7681" max="7687" width="12.625" style="593" customWidth="1"/>
    <col min="7688" max="7936" width="9" style="593"/>
    <col min="7937" max="7943" width="12.625" style="593" customWidth="1"/>
    <col min="7944" max="8192" width="9" style="593"/>
    <col min="8193" max="8199" width="12.625" style="593" customWidth="1"/>
    <col min="8200" max="8448" width="9" style="593"/>
    <col min="8449" max="8455" width="12.625" style="593" customWidth="1"/>
    <col min="8456" max="8704" width="9" style="593"/>
    <col min="8705" max="8711" width="12.625" style="593" customWidth="1"/>
    <col min="8712" max="8960" width="9" style="593"/>
    <col min="8961" max="8967" width="12.625" style="593" customWidth="1"/>
    <col min="8968" max="9216" width="9" style="593"/>
    <col min="9217" max="9223" width="12.625" style="593" customWidth="1"/>
    <col min="9224" max="9472" width="9" style="593"/>
    <col min="9473" max="9479" width="12.625" style="593" customWidth="1"/>
    <col min="9480" max="9728" width="9" style="593"/>
    <col min="9729" max="9735" width="12.625" style="593" customWidth="1"/>
    <col min="9736" max="9984" width="9" style="593"/>
    <col min="9985" max="9991" width="12.625" style="593" customWidth="1"/>
    <col min="9992" max="10240" width="9" style="593"/>
    <col min="10241" max="10247" width="12.625" style="593" customWidth="1"/>
    <col min="10248" max="10496" width="9" style="593"/>
    <col min="10497" max="10503" width="12.625" style="593" customWidth="1"/>
    <col min="10504" max="10752" width="9" style="593"/>
    <col min="10753" max="10759" width="12.625" style="593" customWidth="1"/>
    <col min="10760" max="11008" width="9" style="593"/>
    <col min="11009" max="11015" width="12.625" style="593" customWidth="1"/>
    <col min="11016" max="11264" width="9" style="593"/>
    <col min="11265" max="11271" width="12.625" style="593" customWidth="1"/>
    <col min="11272" max="11520" width="9" style="593"/>
    <col min="11521" max="11527" width="12.625" style="593" customWidth="1"/>
    <col min="11528" max="11776" width="9" style="593"/>
    <col min="11777" max="11783" width="12.625" style="593" customWidth="1"/>
    <col min="11784" max="12032" width="9" style="593"/>
    <col min="12033" max="12039" width="12.625" style="593" customWidth="1"/>
    <col min="12040" max="12288" width="9" style="593"/>
    <col min="12289" max="12295" width="12.625" style="593" customWidth="1"/>
    <col min="12296" max="12544" width="9" style="593"/>
    <col min="12545" max="12551" width="12.625" style="593" customWidth="1"/>
    <col min="12552" max="12800" width="9" style="593"/>
    <col min="12801" max="12807" width="12.625" style="593" customWidth="1"/>
    <col min="12808" max="13056" width="9" style="593"/>
    <col min="13057" max="13063" width="12.625" style="593" customWidth="1"/>
    <col min="13064" max="13312" width="9" style="593"/>
    <col min="13313" max="13319" width="12.625" style="593" customWidth="1"/>
    <col min="13320" max="13568" width="9" style="593"/>
    <col min="13569" max="13575" width="12.625" style="593" customWidth="1"/>
    <col min="13576" max="13824" width="9" style="593"/>
    <col min="13825" max="13831" width="12.625" style="593" customWidth="1"/>
    <col min="13832" max="14080" width="9" style="593"/>
    <col min="14081" max="14087" width="12.625" style="593" customWidth="1"/>
    <col min="14088" max="14336" width="9" style="593"/>
    <col min="14337" max="14343" width="12.625" style="593" customWidth="1"/>
    <col min="14344" max="14592" width="9" style="593"/>
    <col min="14593" max="14599" width="12.625" style="593" customWidth="1"/>
    <col min="14600" max="14848" width="9" style="593"/>
    <col min="14849" max="14855" width="12.625" style="593" customWidth="1"/>
    <col min="14856" max="15104" width="9" style="593"/>
    <col min="15105" max="15111" width="12.625" style="593" customWidth="1"/>
    <col min="15112" max="15360" width="9" style="593"/>
    <col min="15361" max="15367" width="12.625" style="593" customWidth="1"/>
    <col min="15368" max="15616" width="9" style="593"/>
    <col min="15617" max="15623" width="12.625" style="593" customWidth="1"/>
    <col min="15624" max="15872" width="9" style="593"/>
    <col min="15873" max="15879" width="12.625" style="593" customWidth="1"/>
    <col min="15880" max="16128" width="9" style="593"/>
    <col min="16129" max="16135" width="12.625" style="593" customWidth="1"/>
    <col min="16136" max="16384" width="9" style="593"/>
  </cols>
  <sheetData>
    <row r="1" spans="1:12" s="1" customFormat="1" ht="18" customHeight="1">
      <c r="A1" s="859" t="s">
        <v>1554</v>
      </c>
      <c r="B1" s="859"/>
      <c r="C1" s="859"/>
      <c r="D1" s="859"/>
      <c r="E1" s="859"/>
      <c r="F1" s="859"/>
      <c r="G1" s="859"/>
      <c r="H1" s="859"/>
      <c r="I1" s="859"/>
      <c r="J1" s="859"/>
      <c r="K1" s="859"/>
      <c r="L1" s="859"/>
    </row>
    <row r="2" spans="1:12" ht="21" customHeight="1">
      <c r="A2" s="1690" t="s">
        <v>2434</v>
      </c>
      <c r="B2" s="1690"/>
      <c r="C2" s="1690"/>
      <c r="D2" s="1690"/>
      <c r="E2" s="1690"/>
      <c r="F2" s="1690"/>
      <c r="G2" s="1690"/>
    </row>
    <row r="3" spans="1:12" ht="13.5" customHeight="1">
      <c r="A3" s="600"/>
      <c r="B3" s="600"/>
    </row>
    <row r="4" spans="1:12" ht="15" customHeight="1">
      <c r="A4" s="1662" t="s">
        <v>939</v>
      </c>
      <c r="B4" s="1662"/>
      <c r="C4" s="1662"/>
      <c r="D4" s="1662"/>
      <c r="E4" s="1662" t="s">
        <v>940</v>
      </c>
      <c r="F4" s="1662"/>
      <c r="G4" s="1662"/>
    </row>
    <row r="5" spans="1:12" ht="15" customHeight="1">
      <c r="A5" s="601" t="s">
        <v>2596</v>
      </c>
      <c r="B5" s="2032" t="s">
        <v>941</v>
      </c>
      <c r="C5" s="602" t="s">
        <v>2597</v>
      </c>
      <c r="D5" s="602" t="s">
        <v>942</v>
      </c>
      <c r="E5" s="603" t="s">
        <v>2596</v>
      </c>
      <c r="F5" s="602" t="s">
        <v>2597</v>
      </c>
      <c r="G5" s="602" t="s">
        <v>942</v>
      </c>
    </row>
    <row r="6" spans="1:12" ht="15" customHeight="1">
      <c r="A6" s="603" t="s">
        <v>943</v>
      </c>
      <c r="B6" s="2033"/>
      <c r="C6" s="602" t="s">
        <v>944</v>
      </c>
      <c r="D6" s="602" t="s">
        <v>944</v>
      </c>
      <c r="E6" s="603" t="s">
        <v>943</v>
      </c>
      <c r="F6" s="602" t="s">
        <v>944</v>
      </c>
      <c r="G6" s="602" t="s">
        <v>944</v>
      </c>
    </row>
    <row r="7" spans="1:12" ht="15" customHeight="1">
      <c r="A7" s="604" t="s">
        <v>242</v>
      </c>
      <c r="B7" s="605" t="s">
        <v>945</v>
      </c>
      <c r="C7" s="606" t="s">
        <v>946</v>
      </c>
      <c r="D7" s="606" t="s">
        <v>947</v>
      </c>
      <c r="E7" s="604" t="s">
        <v>242</v>
      </c>
      <c r="F7" s="606" t="s">
        <v>946</v>
      </c>
      <c r="G7" s="606" t="s">
        <v>947</v>
      </c>
    </row>
    <row r="8" spans="1:12" ht="21.75" customHeight="1">
      <c r="A8" s="1384">
        <v>107718</v>
      </c>
      <c r="B8" s="1385">
        <v>98.3</v>
      </c>
      <c r="C8" s="1243">
        <v>11038</v>
      </c>
      <c r="D8" s="607">
        <v>0.28698339019986757</v>
      </c>
      <c r="E8" s="1384">
        <v>5531</v>
      </c>
      <c r="F8" s="1243">
        <v>681</v>
      </c>
      <c r="G8" s="607">
        <v>0.3349286804469484</v>
      </c>
    </row>
    <row r="9" spans="1:12" ht="14.25" customHeight="1">
      <c r="A9" s="52" t="s">
        <v>948</v>
      </c>
      <c r="B9" s="608"/>
    </row>
    <row r="10" spans="1:12">
      <c r="A10" s="20" t="s">
        <v>2598</v>
      </c>
    </row>
    <row r="11" spans="1:12">
      <c r="A11" s="609"/>
    </row>
    <row r="20" spans="5:5">
      <c r="E20" s="610"/>
    </row>
  </sheetData>
  <mergeCells count="4">
    <mergeCell ref="A2:G2"/>
    <mergeCell ref="A4:D4"/>
    <mergeCell ref="E4:G4"/>
    <mergeCell ref="B5:B6"/>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scale="97"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tint="0.39997558519241921"/>
  </sheetPr>
  <dimension ref="A1:N9"/>
  <sheetViews>
    <sheetView showGridLines="0" zoomScaleNormal="100" zoomScaleSheetLayoutView="115" workbookViewId="0"/>
  </sheetViews>
  <sheetFormatPr defaultColWidth="10.75" defaultRowHeight="18" customHeight="1"/>
  <cols>
    <col min="1" max="6" width="14.125" style="611" customWidth="1"/>
    <col min="7" max="7" width="10.75" style="611"/>
    <col min="8" max="8" width="16.5" style="611" bestFit="1" customWidth="1"/>
    <col min="9" max="256" width="10.75" style="611"/>
    <col min="257" max="262" width="14.125" style="611" customWidth="1"/>
    <col min="263" max="512" width="10.75" style="611"/>
    <col min="513" max="518" width="14.125" style="611" customWidth="1"/>
    <col min="519" max="768" width="10.75" style="611"/>
    <col min="769" max="774" width="14.125" style="611" customWidth="1"/>
    <col min="775" max="1024" width="10.75" style="611"/>
    <col min="1025" max="1030" width="14.125" style="611" customWidth="1"/>
    <col min="1031" max="1280" width="10.75" style="611"/>
    <col min="1281" max="1286" width="14.125" style="611" customWidth="1"/>
    <col min="1287" max="1536" width="10.75" style="611"/>
    <col min="1537" max="1542" width="14.125" style="611" customWidth="1"/>
    <col min="1543" max="1792" width="10.75" style="611"/>
    <col min="1793" max="1798" width="14.125" style="611" customWidth="1"/>
    <col min="1799" max="2048" width="10.75" style="611"/>
    <col min="2049" max="2054" width="14.125" style="611" customWidth="1"/>
    <col min="2055" max="2304" width="10.75" style="611"/>
    <col min="2305" max="2310" width="14.125" style="611" customWidth="1"/>
    <col min="2311" max="2560" width="10.75" style="611"/>
    <col min="2561" max="2566" width="14.125" style="611" customWidth="1"/>
    <col min="2567" max="2816" width="10.75" style="611"/>
    <col min="2817" max="2822" width="14.125" style="611" customWidth="1"/>
    <col min="2823" max="3072" width="10.75" style="611"/>
    <col min="3073" max="3078" width="14.125" style="611" customWidth="1"/>
    <col min="3079" max="3328" width="10.75" style="611"/>
    <col min="3329" max="3334" width="14.125" style="611" customWidth="1"/>
    <col min="3335" max="3584" width="10.75" style="611"/>
    <col min="3585" max="3590" width="14.125" style="611" customWidth="1"/>
    <col min="3591" max="3840" width="10.75" style="611"/>
    <col min="3841" max="3846" width="14.125" style="611" customWidth="1"/>
    <col min="3847" max="4096" width="10.75" style="611"/>
    <col min="4097" max="4102" width="14.125" style="611" customWidth="1"/>
    <col min="4103" max="4352" width="10.75" style="611"/>
    <col min="4353" max="4358" width="14.125" style="611" customWidth="1"/>
    <col min="4359" max="4608" width="10.75" style="611"/>
    <col min="4609" max="4614" width="14.125" style="611" customWidth="1"/>
    <col min="4615" max="4864" width="10.75" style="611"/>
    <col min="4865" max="4870" width="14.125" style="611" customWidth="1"/>
    <col min="4871" max="5120" width="10.75" style="611"/>
    <col min="5121" max="5126" width="14.125" style="611" customWidth="1"/>
    <col min="5127" max="5376" width="10.75" style="611"/>
    <col min="5377" max="5382" width="14.125" style="611" customWidth="1"/>
    <col min="5383" max="5632" width="10.75" style="611"/>
    <col min="5633" max="5638" width="14.125" style="611" customWidth="1"/>
    <col min="5639" max="5888" width="10.75" style="611"/>
    <col min="5889" max="5894" width="14.125" style="611" customWidth="1"/>
    <col min="5895" max="6144" width="10.75" style="611"/>
    <col min="6145" max="6150" width="14.125" style="611" customWidth="1"/>
    <col min="6151" max="6400" width="10.75" style="611"/>
    <col min="6401" max="6406" width="14.125" style="611" customWidth="1"/>
    <col min="6407" max="6656" width="10.75" style="611"/>
    <col min="6657" max="6662" width="14.125" style="611" customWidth="1"/>
    <col min="6663" max="6912" width="10.75" style="611"/>
    <col min="6913" max="6918" width="14.125" style="611" customWidth="1"/>
    <col min="6919" max="7168" width="10.75" style="611"/>
    <col min="7169" max="7174" width="14.125" style="611" customWidth="1"/>
    <col min="7175" max="7424" width="10.75" style="611"/>
    <col min="7425" max="7430" width="14.125" style="611" customWidth="1"/>
    <col min="7431" max="7680" width="10.75" style="611"/>
    <col min="7681" max="7686" width="14.125" style="611" customWidth="1"/>
    <col min="7687" max="7936" width="10.75" style="611"/>
    <col min="7937" max="7942" width="14.125" style="611" customWidth="1"/>
    <col min="7943" max="8192" width="10.75" style="611"/>
    <col min="8193" max="8198" width="14.125" style="611" customWidth="1"/>
    <col min="8199" max="8448" width="10.75" style="611"/>
    <col min="8449" max="8454" width="14.125" style="611" customWidth="1"/>
    <col min="8455" max="8704" width="10.75" style="611"/>
    <col min="8705" max="8710" width="14.125" style="611" customWidth="1"/>
    <col min="8711" max="8960" width="10.75" style="611"/>
    <col min="8961" max="8966" width="14.125" style="611" customWidth="1"/>
    <col min="8967" max="9216" width="10.75" style="611"/>
    <col min="9217" max="9222" width="14.125" style="611" customWidth="1"/>
    <col min="9223" max="9472" width="10.75" style="611"/>
    <col min="9473" max="9478" width="14.125" style="611" customWidth="1"/>
    <col min="9479" max="9728" width="10.75" style="611"/>
    <col min="9729" max="9734" width="14.125" style="611" customWidth="1"/>
    <col min="9735" max="9984" width="10.75" style="611"/>
    <col min="9985" max="9990" width="14.125" style="611" customWidth="1"/>
    <col min="9991" max="10240" width="10.75" style="611"/>
    <col min="10241" max="10246" width="14.125" style="611" customWidth="1"/>
    <col min="10247" max="10496" width="10.75" style="611"/>
    <col min="10497" max="10502" width="14.125" style="611" customWidth="1"/>
    <col min="10503" max="10752" width="10.75" style="611"/>
    <col min="10753" max="10758" width="14.125" style="611" customWidth="1"/>
    <col min="10759" max="11008" width="10.75" style="611"/>
    <col min="11009" max="11014" width="14.125" style="611" customWidth="1"/>
    <col min="11015" max="11264" width="10.75" style="611"/>
    <col min="11265" max="11270" width="14.125" style="611" customWidth="1"/>
    <col min="11271" max="11520" width="10.75" style="611"/>
    <col min="11521" max="11526" width="14.125" style="611" customWidth="1"/>
    <col min="11527" max="11776" width="10.75" style="611"/>
    <col min="11777" max="11782" width="14.125" style="611" customWidth="1"/>
    <col min="11783" max="12032" width="10.75" style="611"/>
    <col min="12033" max="12038" width="14.125" style="611" customWidth="1"/>
    <col min="12039" max="12288" width="10.75" style="611"/>
    <col min="12289" max="12294" width="14.125" style="611" customWidth="1"/>
    <col min="12295" max="12544" width="10.75" style="611"/>
    <col min="12545" max="12550" width="14.125" style="611" customWidth="1"/>
    <col min="12551" max="12800" width="10.75" style="611"/>
    <col min="12801" max="12806" width="14.125" style="611" customWidth="1"/>
    <col min="12807" max="13056" width="10.75" style="611"/>
    <col min="13057" max="13062" width="14.125" style="611" customWidth="1"/>
    <col min="13063" max="13312" width="10.75" style="611"/>
    <col min="13313" max="13318" width="14.125" style="611" customWidth="1"/>
    <col min="13319" max="13568" width="10.75" style="611"/>
    <col min="13569" max="13574" width="14.125" style="611" customWidth="1"/>
    <col min="13575" max="13824" width="10.75" style="611"/>
    <col min="13825" max="13830" width="14.125" style="611" customWidth="1"/>
    <col min="13831" max="14080" width="10.75" style="611"/>
    <col min="14081" max="14086" width="14.125" style="611" customWidth="1"/>
    <col min="14087" max="14336" width="10.75" style="611"/>
    <col min="14337" max="14342" width="14.125" style="611" customWidth="1"/>
    <col min="14343" max="14592" width="10.75" style="611"/>
    <col min="14593" max="14598" width="14.125" style="611" customWidth="1"/>
    <col min="14599" max="14848" width="10.75" style="611"/>
    <col min="14849" max="14854" width="14.125" style="611" customWidth="1"/>
    <col min="14855" max="15104" width="10.75" style="611"/>
    <col min="15105" max="15110" width="14.125" style="611" customWidth="1"/>
    <col min="15111" max="15360" width="10.75" style="611"/>
    <col min="15361" max="15366" width="14.125" style="611" customWidth="1"/>
    <col min="15367" max="15616" width="10.75" style="611"/>
    <col min="15617" max="15622" width="14.125" style="611" customWidth="1"/>
    <col min="15623" max="15872" width="10.75" style="611"/>
    <col min="15873" max="15878" width="14.125" style="611" customWidth="1"/>
    <col min="15879" max="16128" width="10.75" style="611"/>
    <col min="16129" max="16134" width="14.125" style="611" customWidth="1"/>
    <col min="16135" max="16384" width="10.75" style="611"/>
  </cols>
  <sheetData>
    <row r="1" spans="1:14" s="1" customFormat="1" ht="18" customHeight="1">
      <c r="A1" s="859" t="s">
        <v>1554</v>
      </c>
      <c r="B1" s="859"/>
      <c r="C1" s="859"/>
      <c r="D1" s="859"/>
      <c r="E1" s="859"/>
      <c r="F1" s="859"/>
      <c r="G1" s="859"/>
      <c r="H1" s="859"/>
      <c r="I1" s="859"/>
      <c r="J1" s="859"/>
      <c r="K1" s="859"/>
      <c r="L1" s="859"/>
    </row>
    <row r="2" spans="1:14" ht="21" customHeight="1">
      <c r="A2" s="2034" t="s">
        <v>2025</v>
      </c>
      <c r="B2" s="2034"/>
      <c r="C2" s="2034"/>
      <c r="D2" s="2034"/>
      <c r="E2" s="2034"/>
      <c r="F2" s="2034"/>
    </row>
    <row r="3" spans="1:14" ht="13.5" customHeight="1">
      <c r="A3" s="612"/>
      <c r="H3" s="611" t="s">
        <v>2677</v>
      </c>
    </row>
    <row r="4" spans="1:14" ht="18" customHeight="1">
      <c r="A4" s="1726" t="s">
        <v>1776</v>
      </c>
      <c r="B4" s="1726"/>
      <c r="C4" s="1726"/>
      <c r="D4" s="1726" t="s">
        <v>1777</v>
      </c>
      <c r="E4" s="1726"/>
      <c r="F4" s="1726"/>
      <c r="H4" s="1591"/>
      <c r="I4" s="1726" t="s">
        <v>1776</v>
      </c>
      <c r="J4" s="1726"/>
      <c r="K4" s="1726"/>
      <c r="L4" s="1726" t="s">
        <v>1777</v>
      </c>
      <c r="M4" s="1726"/>
      <c r="N4" s="1726"/>
    </row>
    <row r="5" spans="1:14" ht="18" customHeight="1">
      <c r="A5" s="2035" t="s">
        <v>1780</v>
      </c>
      <c r="B5" s="1726" t="s">
        <v>1778</v>
      </c>
      <c r="C5" s="1726"/>
      <c r="D5" s="2035" t="s">
        <v>1780</v>
      </c>
      <c r="E5" s="1726" t="s">
        <v>1778</v>
      </c>
      <c r="F5" s="1726"/>
      <c r="H5" s="1592"/>
      <c r="I5" s="2035" t="s">
        <v>1780</v>
      </c>
      <c r="J5" s="1726" t="s">
        <v>1778</v>
      </c>
      <c r="K5" s="1726"/>
      <c r="L5" s="2035" t="s">
        <v>1780</v>
      </c>
      <c r="M5" s="1726" t="s">
        <v>1778</v>
      </c>
      <c r="N5" s="1726"/>
    </row>
    <row r="6" spans="1:14" ht="18" customHeight="1">
      <c r="A6" s="2036"/>
      <c r="B6" s="1056" t="s">
        <v>949</v>
      </c>
      <c r="C6" s="1056" t="s">
        <v>1779</v>
      </c>
      <c r="D6" s="2036"/>
      <c r="E6" s="1056" t="s">
        <v>949</v>
      </c>
      <c r="F6" s="1056" t="s">
        <v>1779</v>
      </c>
      <c r="H6" s="1593"/>
      <c r="I6" s="2036"/>
      <c r="J6" s="1056" t="s">
        <v>949</v>
      </c>
      <c r="K6" s="1056" t="s">
        <v>1779</v>
      </c>
      <c r="L6" s="2036"/>
      <c r="M6" s="1056" t="s">
        <v>949</v>
      </c>
      <c r="N6" s="1056" t="s">
        <v>1779</v>
      </c>
    </row>
    <row r="7" spans="1:14" ht="18" customHeight="1">
      <c r="A7" s="614">
        <v>552</v>
      </c>
      <c r="B7" s="614">
        <v>86272</v>
      </c>
      <c r="C7" s="614">
        <v>75311</v>
      </c>
      <c r="D7" s="614">
        <v>277</v>
      </c>
      <c r="E7" s="614">
        <v>26302</v>
      </c>
      <c r="F7" s="614">
        <v>26065</v>
      </c>
      <c r="H7" s="1590">
        <v>42094</v>
      </c>
      <c r="I7" s="614">
        <v>524</v>
      </c>
      <c r="J7" s="614">
        <v>85284</v>
      </c>
      <c r="K7" s="614">
        <v>74293</v>
      </c>
      <c r="L7" s="614">
        <v>283</v>
      </c>
      <c r="M7" s="614">
        <v>27529</v>
      </c>
      <c r="N7" s="614">
        <v>27289</v>
      </c>
    </row>
    <row r="8" spans="1:14" ht="18" customHeight="1">
      <c r="A8" s="20" t="s">
        <v>2599</v>
      </c>
      <c r="B8" s="615"/>
      <c r="C8" s="615"/>
      <c r="D8" s="615"/>
      <c r="H8" s="1241" t="s">
        <v>2103</v>
      </c>
      <c r="J8" s="615"/>
      <c r="K8" s="615"/>
      <c r="L8" s="615"/>
    </row>
    <row r="9" spans="1:14" ht="18" customHeight="1">
      <c r="A9" s="1241"/>
      <c r="B9" s="615"/>
      <c r="C9" s="615"/>
      <c r="D9" s="615"/>
    </row>
  </sheetData>
  <mergeCells count="13">
    <mergeCell ref="I4:K4"/>
    <mergeCell ref="L4:N4"/>
    <mergeCell ref="I5:I6"/>
    <mergeCell ref="J5:K5"/>
    <mergeCell ref="L5:L6"/>
    <mergeCell ref="M5:N5"/>
    <mergeCell ref="A2:F2"/>
    <mergeCell ref="A4:C4"/>
    <mergeCell ref="D4:F4"/>
    <mergeCell ref="B5:C5"/>
    <mergeCell ref="A5:A6"/>
    <mergeCell ref="D5:D6"/>
    <mergeCell ref="E5:F5"/>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9FF99"/>
  </sheetPr>
  <dimension ref="A1:J28"/>
  <sheetViews>
    <sheetView showGridLines="0" zoomScale="85" zoomScaleNormal="85" workbookViewId="0">
      <selection sqref="A1:B1"/>
    </sheetView>
  </sheetViews>
  <sheetFormatPr defaultRowHeight="13.5"/>
  <cols>
    <col min="1" max="1" width="9" style="616"/>
    <col min="2" max="9" width="9.625" style="616" customWidth="1"/>
    <col min="10" max="247" width="9" style="616"/>
    <col min="248" max="255" width="9.625" style="616" customWidth="1"/>
    <col min="256" max="503" width="9" style="616"/>
    <col min="504" max="511" width="9.625" style="616" customWidth="1"/>
    <col min="512" max="759" width="9" style="616"/>
    <col min="760" max="767" width="9.625" style="616" customWidth="1"/>
    <col min="768" max="1015" width="9" style="616"/>
    <col min="1016" max="1023" width="9.625" style="616" customWidth="1"/>
    <col min="1024" max="1271" width="9" style="616"/>
    <col min="1272" max="1279" width="9.625" style="616" customWidth="1"/>
    <col min="1280" max="1527" width="9" style="616"/>
    <col min="1528" max="1535" width="9.625" style="616" customWidth="1"/>
    <col min="1536" max="1783" width="9" style="616"/>
    <col min="1784" max="1791" width="9.625" style="616" customWidth="1"/>
    <col min="1792" max="2039" width="9" style="616"/>
    <col min="2040" max="2047" width="9.625" style="616" customWidth="1"/>
    <col min="2048" max="2295" width="9" style="616"/>
    <col min="2296" max="2303" width="9.625" style="616" customWidth="1"/>
    <col min="2304" max="2551" width="9" style="616"/>
    <col min="2552" max="2559" width="9.625" style="616" customWidth="1"/>
    <col min="2560" max="2807" width="9" style="616"/>
    <col min="2808" max="2815" width="9.625" style="616" customWidth="1"/>
    <col min="2816" max="3063" width="9" style="616"/>
    <col min="3064" max="3071" width="9.625" style="616" customWidth="1"/>
    <col min="3072" max="3319" width="9" style="616"/>
    <col min="3320" max="3327" width="9.625" style="616" customWidth="1"/>
    <col min="3328" max="3575" width="9" style="616"/>
    <col min="3576" max="3583" width="9.625" style="616" customWidth="1"/>
    <col min="3584" max="3831" width="9" style="616"/>
    <col min="3832" max="3839" width="9.625" style="616" customWidth="1"/>
    <col min="3840" max="4087" width="9" style="616"/>
    <col min="4088" max="4095" width="9.625" style="616" customWidth="1"/>
    <col min="4096" max="4343" width="9" style="616"/>
    <col min="4344" max="4351" width="9.625" style="616" customWidth="1"/>
    <col min="4352" max="4599" width="9" style="616"/>
    <col min="4600" max="4607" width="9.625" style="616" customWidth="1"/>
    <col min="4608" max="4855" width="9" style="616"/>
    <col min="4856" max="4863" width="9.625" style="616" customWidth="1"/>
    <col min="4864" max="5111" width="9" style="616"/>
    <col min="5112" max="5119" width="9.625" style="616" customWidth="1"/>
    <col min="5120" max="5367" width="9" style="616"/>
    <col min="5368" max="5375" width="9.625" style="616" customWidth="1"/>
    <col min="5376" max="5623" width="9" style="616"/>
    <col min="5624" max="5631" width="9.625" style="616" customWidth="1"/>
    <col min="5632" max="5879" width="9" style="616"/>
    <col min="5880" max="5887" width="9.625" style="616" customWidth="1"/>
    <col min="5888" max="6135" width="9" style="616"/>
    <col min="6136" max="6143" width="9.625" style="616" customWidth="1"/>
    <col min="6144" max="6391" width="9" style="616"/>
    <col min="6392" max="6399" width="9.625" style="616" customWidth="1"/>
    <col min="6400" max="6647" width="9" style="616"/>
    <col min="6648" max="6655" width="9.625" style="616" customWidth="1"/>
    <col min="6656" max="6903" width="9" style="616"/>
    <col min="6904" max="6911" width="9.625" style="616" customWidth="1"/>
    <col min="6912" max="7159" width="9" style="616"/>
    <col min="7160" max="7167" width="9.625" style="616" customWidth="1"/>
    <col min="7168" max="7415" width="9" style="616"/>
    <col min="7416" max="7423" width="9.625" style="616" customWidth="1"/>
    <col min="7424" max="7671" width="9" style="616"/>
    <col min="7672" max="7679" width="9.625" style="616" customWidth="1"/>
    <col min="7680" max="7927" width="9" style="616"/>
    <col min="7928" max="7935" width="9.625" style="616" customWidth="1"/>
    <col min="7936" max="8183" width="9" style="616"/>
    <col min="8184" max="8191" width="9.625" style="616" customWidth="1"/>
    <col min="8192" max="8439" width="9" style="616"/>
    <col min="8440" max="8447" width="9.625" style="616" customWidth="1"/>
    <col min="8448" max="8695" width="9" style="616"/>
    <col min="8696" max="8703" width="9.625" style="616" customWidth="1"/>
    <col min="8704" max="8951" width="9" style="616"/>
    <col min="8952" max="8959" width="9.625" style="616" customWidth="1"/>
    <col min="8960" max="9207" width="9" style="616"/>
    <col min="9208" max="9215" width="9.625" style="616" customWidth="1"/>
    <col min="9216" max="9463" width="9" style="616"/>
    <col min="9464" max="9471" width="9.625" style="616" customWidth="1"/>
    <col min="9472" max="9719" width="9" style="616"/>
    <col min="9720" max="9727" width="9.625" style="616" customWidth="1"/>
    <col min="9728" max="9975" width="9" style="616"/>
    <col min="9976" max="9983" width="9.625" style="616" customWidth="1"/>
    <col min="9984" max="10231" width="9" style="616"/>
    <col min="10232" max="10239" width="9.625" style="616" customWidth="1"/>
    <col min="10240" max="10487" width="9" style="616"/>
    <col min="10488" max="10495" width="9.625" style="616" customWidth="1"/>
    <col min="10496" max="10743" width="9" style="616"/>
    <col min="10744" max="10751" width="9.625" style="616" customWidth="1"/>
    <col min="10752" max="10999" width="9" style="616"/>
    <col min="11000" max="11007" width="9.625" style="616" customWidth="1"/>
    <col min="11008" max="11255" width="9" style="616"/>
    <col min="11256" max="11263" width="9.625" style="616" customWidth="1"/>
    <col min="11264" max="11511" width="9" style="616"/>
    <col min="11512" max="11519" width="9.625" style="616" customWidth="1"/>
    <col min="11520" max="11767" width="9" style="616"/>
    <col min="11768" max="11775" width="9.625" style="616" customWidth="1"/>
    <col min="11776" max="12023" width="9" style="616"/>
    <col min="12024" max="12031" width="9.625" style="616" customWidth="1"/>
    <col min="12032" max="12279" width="9" style="616"/>
    <col min="12280" max="12287" width="9.625" style="616" customWidth="1"/>
    <col min="12288" max="12535" width="9" style="616"/>
    <col min="12536" max="12543" width="9.625" style="616" customWidth="1"/>
    <col min="12544" max="12791" width="9" style="616"/>
    <col min="12792" max="12799" width="9.625" style="616" customWidth="1"/>
    <col min="12800" max="13047" width="9" style="616"/>
    <col min="13048" max="13055" width="9.625" style="616" customWidth="1"/>
    <col min="13056" max="13303" width="9" style="616"/>
    <col min="13304" max="13311" width="9.625" style="616" customWidth="1"/>
    <col min="13312" max="13559" width="9" style="616"/>
    <col min="13560" max="13567" width="9.625" style="616" customWidth="1"/>
    <col min="13568" max="13815" width="9" style="616"/>
    <col min="13816" max="13823" width="9.625" style="616" customWidth="1"/>
    <col min="13824" max="14071" width="9" style="616"/>
    <col min="14072" max="14079" width="9.625" style="616" customWidth="1"/>
    <col min="14080" max="14327" width="9" style="616"/>
    <col min="14328" max="14335" width="9.625" style="616" customWidth="1"/>
    <col min="14336" max="14583" width="9" style="616"/>
    <col min="14584" max="14591" width="9.625" style="616" customWidth="1"/>
    <col min="14592" max="14839" width="9" style="616"/>
    <col min="14840" max="14847" width="9.625" style="616" customWidth="1"/>
    <col min="14848" max="15095" width="9" style="616"/>
    <col min="15096" max="15103" width="9.625" style="616" customWidth="1"/>
    <col min="15104" max="15351" width="9" style="616"/>
    <col min="15352" max="15359" width="9.625" style="616" customWidth="1"/>
    <col min="15360" max="15607" width="9" style="616"/>
    <col min="15608" max="15615" width="9.625" style="616" customWidth="1"/>
    <col min="15616" max="15863" width="9" style="616"/>
    <col min="15864" max="15871" width="9.625" style="616" customWidth="1"/>
    <col min="15872" max="16119" width="9" style="616"/>
    <col min="16120" max="16127" width="9.625" style="616" customWidth="1"/>
    <col min="16128" max="16384" width="9" style="616"/>
  </cols>
  <sheetData>
    <row r="1" spans="1:10" s="1" customFormat="1" ht="18" customHeight="1">
      <c r="A1" s="1621" t="s">
        <v>1554</v>
      </c>
      <c r="B1" s="1621"/>
      <c r="C1" s="859"/>
      <c r="D1" s="859"/>
      <c r="E1" s="859"/>
      <c r="F1" s="859"/>
      <c r="G1" s="859"/>
      <c r="H1" s="859"/>
      <c r="I1" s="859"/>
      <c r="J1" s="859"/>
    </row>
    <row r="2" spans="1:10" ht="21" customHeight="1">
      <c r="A2" s="2037" t="s">
        <v>2026</v>
      </c>
      <c r="B2" s="2037"/>
      <c r="C2" s="2037"/>
      <c r="D2" s="2037"/>
      <c r="E2" s="2037"/>
      <c r="F2" s="2037"/>
      <c r="G2" s="2037"/>
      <c r="H2" s="2037"/>
      <c r="I2" s="2037"/>
    </row>
    <row r="3" spans="1:10" ht="6" customHeight="1"/>
    <row r="4" spans="1:10" ht="15" customHeight="1">
      <c r="A4" s="2040"/>
      <c r="B4" s="2042" t="s">
        <v>950</v>
      </c>
      <c r="C4" s="2044" t="s">
        <v>951</v>
      </c>
      <c r="D4" s="2045"/>
      <c r="E4" s="2045"/>
      <c r="F4" s="2045"/>
      <c r="G4" s="2045" t="s">
        <v>952</v>
      </c>
      <c r="H4" s="2045"/>
      <c r="I4" s="2045"/>
    </row>
    <row r="5" spans="1:10" ht="9.75" customHeight="1">
      <c r="A5" s="2040"/>
      <c r="B5" s="2042"/>
      <c r="C5" s="2042" t="s">
        <v>953</v>
      </c>
      <c r="D5" s="617"/>
      <c r="E5" s="2038" t="s">
        <v>954</v>
      </c>
      <c r="F5" s="2038" t="s">
        <v>955</v>
      </c>
      <c r="G5" s="2038" t="s">
        <v>956</v>
      </c>
      <c r="H5" s="2038" t="s">
        <v>957</v>
      </c>
      <c r="I5" s="2038" t="s">
        <v>958</v>
      </c>
    </row>
    <row r="6" spans="1:10" ht="16.5" customHeight="1" thickBot="1">
      <c r="A6" s="2041"/>
      <c r="B6" s="2043"/>
      <c r="C6" s="2043"/>
      <c r="D6" s="618" t="s">
        <v>959</v>
      </c>
      <c r="E6" s="2039"/>
      <c r="F6" s="2039"/>
      <c r="G6" s="2039"/>
      <c r="H6" s="2039"/>
      <c r="I6" s="2039"/>
    </row>
    <row r="7" spans="1:10" ht="21.75" customHeight="1" thickTop="1">
      <c r="A7" s="619" t="s">
        <v>251</v>
      </c>
      <c r="B7" s="1150">
        <v>1</v>
      </c>
      <c r="C7" s="1150">
        <v>8</v>
      </c>
      <c r="D7" s="1150">
        <v>1580</v>
      </c>
      <c r="E7" s="1150">
        <v>70</v>
      </c>
      <c r="F7" s="1150">
        <v>42</v>
      </c>
      <c r="G7" s="1150">
        <v>142</v>
      </c>
      <c r="H7" s="1150">
        <v>56</v>
      </c>
      <c r="I7" s="1150">
        <v>137</v>
      </c>
    </row>
    <row r="8" spans="1:10" ht="21.75" customHeight="1">
      <c r="A8" s="619" t="s">
        <v>543</v>
      </c>
      <c r="B8" s="1150">
        <v>1</v>
      </c>
      <c r="C8" s="1150">
        <v>8</v>
      </c>
      <c r="D8" s="1150">
        <v>1580</v>
      </c>
      <c r="E8" s="1150">
        <v>70</v>
      </c>
      <c r="F8" s="1150">
        <v>42</v>
      </c>
      <c r="G8" s="1150" t="s">
        <v>2436</v>
      </c>
      <c r="H8" s="1150" t="s">
        <v>2436</v>
      </c>
      <c r="I8" s="1150" t="s">
        <v>2436</v>
      </c>
    </row>
    <row r="9" spans="1:10" ht="21.75" customHeight="1">
      <c r="A9" s="619" t="s">
        <v>544</v>
      </c>
      <c r="B9" s="620">
        <v>1</v>
      </c>
      <c r="C9" s="620">
        <v>8</v>
      </c>
      <c r="D9" s="620">
        <v>1580</v>
      </c>
      <c r="E9" s="620">
        <v>66</v>
      </c>
      <c r="F9" s="620">
        <v>42</v>
      </c>
      <c r="G9" s="620">
        <v>162</v>
      </c>
      <c r="H9" s="620">
        <v>55</v>
      </c>
      <c r="I9" s="620">
        <v>142</v>
      </c>
    </row>
    <row r="10" spans="1:10" ht="21.75" customHeight="1">
      <c r="A10" s="619" t="s">
        <v>545</v>
      </c>
      <c r="B10" s="1150">
        <v>1</v>
      </c>
      <c r="C10" s="1150">
        <v>7</v>
      </c>
      <c r="D10" s="1150">
        <v>1560</v>
      </c>
      <c r="E10" s="1150">
        <v>66</v>
      </c>
      <c r="F10" s="1150">
        <v>42</v>
      </c>
      <c r="G10" s="1150" t="s">
        <v>2436</v>
      </c>
      <c r="H10" s="1150" t="s">
        <v>2436</v>
      </c>
      <c r="I10" s="1150" t="s">
        <v>2436</v>
      </c>
    </row>
    <row r="11" spans="1:10" ht="21.75" customHeight="1">
      <c r="A11" s="619" t="s">
        <v>1616</v>
      </c>
      <c r="B11" s="1150">
        <v>1</v>
      </c>
      <c r="C11" s="1150">
        <v>7</v>
      </c>
      <c r="D11" s="1150">
        <v>1555</v>
      </c>
      <c r="E11" s="1150">
        <v>68</v>
      </c>
      <c r="F11" s="1150">
        <v>42</v>
      </c>
      <c r="G11" s="1150">
        <v>175</v>
      </c>
      <c r="H11" s="1150">
        <v>57</v>
      </c>
      <c r="I11" s="1150">
        <v>156</v>
      </c>
    </row>
    <row r="12" spans="1:10" ht="21.75" customHeight="1">
      <c r="A12" s="619" t="s">
        <v>1788</v>
      </c>
      <c r="B12" s="1150">
        <v>1</v>
      </c>
      <c r="C12" s="1150">
        <v>7</v>
      </c>
      <c r="D12" s="1150">
        <v>1555</v>
      </c>
      <c r="E12" s="1150">
        <v>71</v>
      </c>
      <c r="F12" s="1150">
        <v>40</v>
      </c>
      <c r="G12" s="1150" t="s">
        <v>1743</v>
      </c>
      <c r="H12" s="1150" t="s">
        <v>1743</v>
      </c>
      <c r="I12" s="1150" t="s">
        <v>1743</v>
      </c>
    </row>
    <row r="13" spans="1:10" ht="13.5" customHeight="1">
      <c r="A13" s="621" t="s">
        <v>1986</v>
      </c>
      <c r="C13" s="622"/>
      <c r="D13" s="52"/>
      <c r="E13" s="52"/>
      <c r="F13" s="52"/>
      <c r="G13" s="52"/>
      <c r="H13" s="52"/>
      <c r="I13" s="21"/>
    </row>
    <row r="14" spans="1:10" ht="13.5" customHeight="1">
      <c r="A14" s="623" t="s">
        <v>960</v>
      </c>
    </row>
    <row r="15" spans="1:10">
      <c r="A15" s="623" t="s">
        <v>1987</v>
      </c>
      <c r="B15" s="623"/>
    </row>
    <row r="16" spans="1:10">
      <c r="B16" s="623"/>
    </row>
    <row r="21" spans="3:3">
      <c r="C21" s="624"/>
    </row>
    <row r="22" spans="3:3">
      <c r="C22" s="624"/>
    </row>
    <row r="23" spans="3:3">
      <c r="C23" s="624"/>
    </row>
    <row r="24" spans="3:3">
      <c r="C24" s="624"/>
    </row>
    <row r="25" spans="3:3">
      <c r="C25" s="624"/>
    </row>
    <row r="26" spans="3:3">
      <c r="C26" s="624"/>
    </row>
    <row r="27" spans="3:3">
      <c r="C27" s="624"/>
    </row>
    <row r="28" spans="3:3">
      <c r="C28" s="624"/>
    </row>
  </sheetData>
  <mergeCells count="12">
    <mergeCell ref="A1:B1"/>
    <mergeCell ref="A2:I2"/>
    <mergeCell ref="I5:I6"/>
    <mergeCell ref="A4:A6"/>
    <mergeCell ref="B4:B6"/>
    <mergeCell ref="C4:F4"/>
    <mergeCell ref="G4:I4"/>
    <mergeCell ref="C5:C6"/>
    <mergeCell ref="E5:E6"/>
    <mergeCell ref="F5:F6"/>
    <mergeCell ref="G5:G6"/>
    <mergeCell ref="H5:H6"/>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scale="92" orientation="portrait" r:id="rId1"/>
  <headerFooter alignWithMargins="0"/>
  <colBreaks count="1" manualBreakCount="1">
    <brk id="9"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9FF99"/>
  </sheetPr>
  <dimension ref="B1:N17"/>
  <sheetViews>
    <sheetView showGridLines="0" zoomScale="85" zoomScaleNormal="85" workbookViewId="0">
      <selection activeCell="B1" sqref="B1:C1"/>
    </sheetView>
  </sheetViews>
  <sheetFormatPr defaultRowHeight="11.25"/>
  <cols>
    <col min="1" max="1" width="2" style="625" customWidth="1"/>
    <col min="2" max="14" width="6.625" style="625" customWidth="1"/>
    <col min="15" max="257" width="9" style="625"/>
    <col min="258" max="270" width="6.625" style="625" customWidth="1"/>
    <col min="271" max="513" width="9" style="625"/>
    <col min="514" max="526" width="6.625" style="625" customWidth="1"/>
    <col min="527" max="769" width="9" style="625"/>
    <col min="770" max="782" width="6.625" style="625" customWidth="1"/>
    <col min="783" max="1025" width="9" style="625"/>
    <col min="1026" max="1038" width="6.625" style="625" customWidth="1"/>
    <col min="1039" max="1281" width="9" style="625"/>
    <col min="1282" max="1294" width="6.625" style="625" customWidth="1"/>
    <col min="1295" max="1537" width="9" style="625"/>
    <col min="1538" max="1550" width="6.625" style="625" customWidth="1"/>
    <col min="1551" max="1793" width="9" style="625"/>
    <col min="1794" max="1806" width="6.625" style="625" customWidth="1"/>
    <col min="1807" max="2049" width="9" style="625"/>
    <col min="2050" max="2062" width="6.625" style="625" customWidth="1"/>
    <col min="2063" max="2305" width="9" style="625"/>
    <col min="2306" max="2318" width="6.625" style="625" customWidth="1"/>
    <col min="2319" max="2561" width="9" style="625"/>
    <col min="2562" max="2574" width="6.625" style="625" customWidth="1"/>
    <col min="2575" max="2817" width="9" style="625"/>
    <col min="2818" max="2830" width="6.625" style="625" customWidth="1"/>
    <col min="2831" max="3073" width="9" style="625"/>
    <col min="3074" max="3086" width="6.625" style="625" customWidth="1"/>
    <col min="3087" max="3329" width="9" style="625"/>
    <col min="3330" max="3342" width="6.625" style="625" customWidth="1"/>
    <col min="3343" max="3585" width="9" style="625"/>
    <col min="3586" max="3598" width="6.625" style="625" customWidth="1"/>
    <col min="3599" max="3841" width="9" style="625"/>
    <col min="3842" max="3854" width="6.625" style="625" customWidth="1"/>
    <col min="3855" max="4097" width="9" style="625"/>
    <col min="4098" max="4110" width="6.625" style="625" customWidth="1"/>
    <col min="4111" max="4353" width="9" style="625"/>
    <col min="4354" max="4366" width="6.625" style="625" customWidth="1"/>
    <col min="4367" max="4609" width="9" style="625"/>
    <col min="4610" max="4622" width="6.625" style="625" customWidth="1"/>
    <col min="4623" max="4865" width="9" style="625"/>
    <col min="4866" max="4878" width="6.625" style="625" customWidth="1"/>
    <col min="4879" max="5121" width="9" style="625"/>
    <col min="5122" max="5134" width="6.625" style="625" customWidth="1"/>
    <col min="5135" max="5377" width="9" style="625"/>
    <col min="5378" max="5390" width="6.625" style="625" customWidth="1"/>
    <col min="5391" max="5633" width="9" style="625"/>
    <col min="5634" max="5646" width="6.625" style="625" customWidth="1"/>
    <col min="5647" max="5889" width="9" style="625"/>
    <col min="5890" max="5902" width="6.625" style="625" customWidth="1"/>
    <col min="5903" max="6145" width="9" style="625"/>
    <col min="6146" max="6158" width="6.625" style="625" customWidth="1"/>
    <col min="6159" max="6401" width="9" style="625"/>
    <col min="6402" max="6414" width="6.625" style="625" customWidth="1"/>
    <col min="6415" max="6657" width="9" style="625"/>
    <col min="6658" max="6670" width="6.625" style="625" customWidth="1"/>
    <col min="6671" max="6913" width="9" style="625"/>
    <col min="6914" max="6926" width="6.625" style="625" customWidth="1"/>
    <col min="6927" max="7169" width="9" style="625"/>
    <col min="7170" max="7182" width="6.625" style="625" customWidth="1"/>
    <col min="7183" max="7425" width="9" style="625"/>
    <col min="7426" max="7438" width="6.625" style="625" customWidth="1"/>
    <col min="7439" max="7681" width="9" style="625"/>
    <col min="7682" max="7694" width="6.625" style="625" customWidth="1"/>
    <col min="7695" max="7937" width="9" style="625"/>
    <col min="7938" max="7950" width="6.625" style="625" customWidth="1"/>
    <col min="7951" max="8193" width="9" style="625"/>
    <col min="8194" max="8206" width="6.625" style="625" customWidth="1"/>
    <col min="8207" max="8449" width="9" style="625"/>
    <col min="8450" max="8462" width="6.625" style="625" customWidth="1"/>
    <col min="8463" max="8705" width="9" style="625"/>
    <col min="8706" max="8718" width="6.625" style="625" customWidth="1"/>
    <col min="8719" max="8961" width="9" style="625"/>
    <col min="8962" max="8974" width="6.625" style="625" customWidth="1"/>
    <col min="8975" max="9217" width="9" style="625"/>
    <col min="9218" max="9230" width="6.625" style="625" customWidth="1"/>
    <col min="9231" max="9473" width="9" style="625"/>
    <col min="9474" max="9486" width="6.625" style="625" customWidth="1"/>
    <col min="9487" max="9729" width="9" style="625"/>
    <col min="9730" max="9742" width="6.625" style="625" customWidth="1"/>
    <col min="9743" max="9985" width="9" style="625"/>
    <col min="9986" max="9998" width="6.625" style="625" customWidth="1"/>
    <col min="9999" max="10241" width="9" style="625"/>
    <col min="10242" max="10254" width="6.625" style="625" customWidth="1"/>
    <col min="10255" max="10497" width="9" style="625"/>
    <col min="10498" max="10510" width="6.625" style="625" customWidth="1"/>
    <col min="10511" max="10753" width="9" style="625"/>
    <col min="10754" max="10766" width="6.625" style="625" customWidth="1"/>
    <col min="10767" max="11009" width="9" style="625"/>
    <col min="11010" max="11022" width="6.625" style="625" customWidth="1"/>
    <col min="11023" max="11265" width="9" style="625"/>
    <col min="11266" max="11278" width="6.625" style="625" customWidth="1"/>
    <col min="11279" max="11521" width="9" style="625"/>
    <col min="11522" max="11534" width="6.625" style="625" customWidth="1"/>
    <col min="11535" max="11777" width="9" style="625"/>
    <col min="11778" max="11790" width="6.625" style="625" customWidth="1"/>
    <col min="11791" max="12033" width="9" style="625"/>
    <col min="12034" max="12046" width="6.625" style="625" customWidth="1"/>
    <col min="12047" max="12289" width="9" style="625"/>
    <col min="12290" max="12302" width="6.625" style="625" customWidth="1"/>
    <col min="12303" max="12545" width="9" style="625"/>
    <col min="12546" max="12558" width="6.625" style="625" customWidth="1"/>
    <col min="12559" max="12801" width="9" style="625"/>
    <col min="12802" max="12814" width="6.625" style="625" customWidth="1"/>
    <col min="12815" max="13057" width="9" style="625"/>
    <col min="13058" max="13070" width="6.625" style="625" customWidth="1"/>
    <col min="13071" max="13313" width="9" style="625"/>
    <col min="13314" max="13326" width="6.625" style="625" customWidth="1"/>
    <col min="13327" max="13569" width="9" style="625"/>
    <col min="13570" max="13582" width="6.625" style="625" customWidth="1"/>
    <col min="13583" max="13825" width="9" style="625"/>
    <col min="13826" max="13838" width="6.625" style="625" customWidth="1"/>
    <col min="13839" max="14081" width="9" style="625"/>
    <col min="14082" max="14094" width="6.625" style="625" customWidth="1"/>
    <col min="14095" max="14337" width="9" style="625"/>
    <col min="14338" max="14350" width="6.625" style="625" customWidth="1"/>
    <col min="14351" max="14593" width="9" style="625"/>
    <col min="14594" max="14606" width="6.625" style="625" customWidth="1"/>
    <col min="14607" max="14849" width="9" style="625"/>
    <col min="14850" max="14862" width="6.625" style="625" customWidth="1"/>
    <col min="14863" max="15105" width="9" style="625"/>
    <col min="15106" max="15118" width="6.625" style="625" customWidth="1"/>
    <col min="15119" max="15361" width="9" style="625"/>
    <col min="15362" max="15374" width="6.625" style="625" customWidth="1"/>
    <col min="15375" max="15617" width="9" style="625"/>
    <col min="15618" max="15630" width="6.625" style="625" customWidth="1"/>
    <col min="15631" max="15873" width="9" style="625"/>
    <col min="15874" max="15886" width="6.625" style="625" customWidth="1"/>
    <col min="15887" max="16129" width="9" style="625"/>
    <col min="16130" max="16142" width="6.625" style="625" customWidth="1"/>
    <col min="16143" max="16384" width="9" style="625"/>
  </cols>
  <sheetData>
    <row r="1" spans="2:14" s="1" customFormat="1" ht="18" customHeight="1">
      <c r="B1" s="2029" t="s">
        <v>1554</v>
      </c>
      <c r="C1" s="2029"/>
      <c r="D1" s="859"/>
      <c r="E1" s="859"/>
      <c r="F1" s="859"/>
      <c r="G1" s="859"/>
      <c r="H1" s="859"/>
      <c r="I1" s="859"/>
      <c r="J1" s="859"/>
      <c r="K1" s="859"/>
      <c r="L1" s="859"/>
      <c r="M1" s="859"/>
    </row>
    <row r="2" spans="2:14" ht="21" customHeight="1">
      <c r="B2" s="1623" t="s">
        <v>2027</v>
      </c>
      <c r="C2" s="1623"/>
      <c r="D2" s="1623"/>
      <c r="E2" s="1623"/>
      <c r="F2" s="1623"/>
      <c r="G2" s="1623"/>
      <c r="H2" s="1623"/>
      <c r="I2" s="1623"/>
      <c r="J2" s="1623"/>
      <c r="K2" s="1623"/>
      <c r="L2" s="1623"/>
      <c r="M2" s="1623"/>
      <c r="N2" s="1623"/>
    </row>
    <row r="3" spans="2:14" ht="18" customHeight="1">
      <c r="B3" s="165" t="s">
        <v>961</v>
      </c>
      <c r="C3" s="26"/>
      <c r="D3" s="26"/>
      <c r="E3" s="26"/>
      <c r="F3" s="26"/>
      <c r="G3" s="26"/>
      <c r="H3" s="26"/>
      <c r="I3" s="26"/>
      <c r="J3" s="99"/>
      <c r="K3" s="626"/>
      <c r="M3" s="905"/>
      <c r="N3" s="905" t="s">
        <v>507</v>
      </c>
    </row>
    <row r="4" spans="2:14" ht="13.5" customHeight="1">
      <c r="B4" s="627" t="s">
        <v>962</v>
      </c>
      <c r="C4" s="628" t="s">
        <v>963</v>
      </c>
      <c r="D4" s="628" t="s">
        <v>964</v>
      </c>
      <c r="E4" s="628" t="s">
        <v>965</v>
      </c>
      <c r="F4" s="627" t="s">
        <v>966</v>
      </c>
      <c r="G4" s="628" t="s">
        <v>967</v>
      </c>
      <c r="H4" s="628" t="s">
        <v>968</v>
      </c>
      <c r="I4" s="628" t="s">
        <v>969</v>
      </c>
      <c r="J4" s="627" t="s">
        <v>970</v>
      </c>
      <c r="K4" s="628" t="s">
        <v>971</v>
      </c>
      <c r="L4" s="628" t="s">
        <v>972</v>
      </c>
      <c r="M4" s="627" t="s">
        <v>973</v>
      </c>
      <c r="N4" s="627" t="s">
        <v>974</v>
      </c>
    </row>
    <row r="5" spans="2:14" ht="24" customHeight="1">
      <c r="B5" s="1111">
        <v>3</v>
      </c>
      <c r="C5" s="1111" t="s">
        <v>672</v>
      </c>
      <c r="D5" s="1111">
        <v>1</v>
      </c>
      <c r="E5" s="1111">
        <v>2</v>
      </c>
      <c r="F5" s="1111" t="s">
        <v>672</v>
      </c>
      <c r="G5" s="1111">
        <v>1</v>
      </c>
      <c r="H5" s="1111">
        <v>2</v>
      </c>
      <c r="I5" s="1111">
        <v>8</v>
      </c>
      <c r="J5" s="1111">
        <v>7</v>
      </c>
      <c r="K5" s="1111">
        <v>6</v>
      </c>
      <c r="L5" s="1111">
        <v>15</v>
      </c>
      <c r="M5" s="1111">
        <v>21</v>
      </c>
      <c r="N5" s="1111">
        <v>32</v>
      </c>
    </row>
    <row r="6" spans="2:14" s="626" customFormat="1" ht="3.75" customHeight="1"/>
    <row r="7" spans="2:14" ht="13.5" customHeight="1">
      <c r="B7" s="629" t="s">
        <v>975</v>
      </c>
      <c r="C7" s="627" t="s">
        <v>976</v>
      </c>
      <c r="D7" s="629" t="s">
        <v>977</v>
      </c>
      <c r="E7" s="627" t="s">
        <v>978</v>
      </c>
      <c r="F7" s="629" t="s">
        <v>1636</v>
      </c>
      <c r="G7" s="627" t="s">
        <v>1637</v>
      </c>
      <c r="H7" s="627" t="s">
        <v>1638</v>
      </c>
      <c r="I7" s="627" t="s">
        <v>1639</v>
      </c>
      <c r="J7" s="627" t="s">
        <v>28</v>
      </c>
      <c r="K7" s="630"/>
      <c r="M7" s="630"/>
      <c r="N7" s="631"/>
    </row>
    <row r="8" spans="2:14" ht="24" customHeight="1">
      <c r="B8" s="1111">
        <v>64</v>
      </c>
      <c r="C8" s="1111">
        <v>83</v>
      </c>
      <c r="D8" s="1111">
        <v>103</v>
      </c>
      <c r="E8" s="1111">
        <v>190</v>
      </c>
      <c r="F8" s="1111">
        <v>246</v>
      </c>
      <c r="G8" s="1111">
        <v>189</v>
      </c>
      <c r="H8" s="1111">
        <v>106</v>
      </c>
      <c r="I8" s="1111">
        <v>31</v>
      </c>
      <c r="J8" s="1112">
        <v>1110</v>
      </c>
      <c r="K8" s="1049"/>
      <c r="L8" s="632"/>
      <c r="M8" s="626"/>
      <c r="N8" s="626"/>
    </row>
    <row r="10" spans="2:14" ht="18" customHeight="1">
      <c r="B10" s="165" t="s">
        <v>979</v>
      </c>
      <c r="C10" s="26"/>
      <c r="D10" s="26"/>
      <c r="E10" s="26"/>
      <c r="F10" s="26"/>
      <c r="G10" s="26"/>
      <c r="H10" s="26"/>
      <c r="I10" s="26"/>
      <c r="J10" s="26"/>
      <c r="K10" s="626"/>
      <c r="N10" s="99" t="s">
        <v>507</v>
      </c>
    </row>
    <row r="11" spans="2:14" ht="9" customHeight="1">
      <c r="B11" s="633"/>
      <c r="C11" s="633"/>
      <c r="D11" s="633"/>
      <c r="E11" s="633"/>
      <c r="F11" s="2046" t="s">
        <v>1635</v>
      </c>
      <c r="G11" s="633"/>
      <c r="H11" s="2046" t="s">
        <v>1640</v>
      </c>
      <c r="I11" s="633"/>
      <c r="J11" s="633"/>
      <c r="K11" s="633"/>
      <c r="L11" s="633"/>
      <c r="M11" s="633"/>
      <c r="N11" s="633"/>
    </row>
    <row r="12" spans="2:14" ht="13.5" customHeight="1">
      <c r="B12" s="634" t="s">
        <v>980</v>
      </c>
      <c r="C12" s="634" t="s">
        <v>981</v>
      </c>
      <c r="D12" s="634" t="s">
        <v>982</v>
      </c>
      <c r="E12" s="2049" t="s">
        <v>983</v>
      </c>
      <c r="F12" s="2047"/>
      <c r="G12" s="2049" t="s">
        <v>984</v>
      </c>
      <c r="H12" s="2047"/>
      <c r="I12" s="2049" t="s">
        <v>985</v>
      </c>
      <c r="J12" s="634" t="s">
        <v>986</v>
      </c>
      <c r="K12" s="2049" t="s">
        <v>987</v>
      </c>
      <c r="L12" s="634" t="s">
        <v>988</v>
      </c>
      <c r="M12" s="2049" t="s">
        <v>989</v>
      </c>
      <c r="N12" s="2050" t="s">
        <v>726</v>
      </c>
    </row>
    <row r="13" spans="2:14" ht="13.5" customHeight="1">
      <c r="B13" s="634" t="s">
        <v>990</v>
      </c>
      <c r="C13" s="634" t="s">
        <v>991</v>
      </c>
      <c r="D13" s="634" t="s">
        <v>992</v>
      </c>
      <c r="E13" s="2049"/>
      <c r="F13" s="2047"/>
      <c r="G13" s="2049"/>
      <c r="H13" s="2047"/>
      <c r="I13" s="2049"/>
      <c r="J13" s="634" t="s">
        <v>993</v>
      </c>
      <c r="K13" s="2049"/>
      <c r="L13" s="634" t="s">
        <v>994</v>
      </c>
      <c r="M13" s="2049"/>
      <c r="N13" s="2051"/>
    </row>
    <row r="14" spans="2:14" ht="9" customHeight="1">
      <c r="B14" s="635"/>
      <c r="C14" s="635"/>
      <c r="D14" s="635"/>
      <c r="E14" s="635"/>
      <c r="F14" s="2048"/>
      <c r="G14" s="635"/>
      <c r="H14" s="2048"/>
      <c r="I14" s="635"/>
      <c r="J14" s="635"/>
      <c r="K14" s="635"/>
      <c r="L14" s="635"/>
      <c r="M14" s="635"/>
      <c r="N14" s="635"/>
    </row>
    <row r="15" spans="2:14" ht="24" customHeight="1">
      <c r="B15" s="1112">
        <v>1110</v>
      </c>
      <c r="C15" s="112">
        <v>286</v>
      </c>
      <c r="D15" s="112">
        <v>93</v>
      </c>
      <c r="E15" s="112">
        <v>180</v>
      </c>
      <c r="F15" s="112">
        <v>121</v>
      </c>
      <c r="G15" s="112">
        <v>29</v>
      </c>
      <c r="H15" s="112">
        <v>12</v>
      </c>
      <c r="I15" s="112">
        <v>13</v>
      </c>
      <c r="J15" s="112">
        <v>2</v>
      </c>
      <c r="K15" s="112">
        <v>84</v>
      </c>
      <c r="L15" s="112">
        <v>48</v>
      </c>
      <c r="M15" s="112">
        <v>16</v>
      </c>
      <c r="N15" s="1113">
        <v>226</v>
      </c>
    </row>
    <row r="16" spans="2:14" ht="15.75" customHeight="1">
      <c r="B16" s="892" t="s">
        <v>2580</v>
      </c>
      <c r="C16" s="2"/>
      <c r="D16" s="2"/>
      <c r="E16" s="2"/>
      <c r="F16" s="2"/>
      <c r="G16" s="2"/>
      <c r="H16" s="2"/>
      <c r="I16" s="2"/>
      <c r="J16" s="2"/>
      <c r="K16" s="2"/>
      <c r="L16" s="2"/>
      <c r="M16" s="2"/>
      <c r="N16" s="2"/>
    </row>
    <row r="17" spans="2:14" ht="15.75" customHeight="1">
      <c r="B17" s="52" t="s">
        <v>2581</v>
      </c>
      <c r="C17" s="2"/>
      <c r="D17" s="2"/>
      <c r="E17" s="2"/>
      <c r="F17" s="2"/>
      <c r="G17" s="2"/>
      <c r="H17" s="2"/>
      <c r="I17" s="2"/>
      <c r="J17" s="2"/>
      <c r="K17" s="2"/>
      <c r="L17" s="2"/>
      <c r="M17" s="2"/>
      <c r="N17" s="2"/>
    </row>
  </sheetData>
  <mergeCells count="10">
    <mergeCell ref="B1:C1"/>
    <mergeCell ref="B2:N2"/>
    <mergeCell ref="F11:F14"/>
    <mergeCell ref="H11:H14"/>
    <mergeCell ref="G12:G13"/>
    <mergeCell ref="I12:I13"/>
    <mergeCell ref="K12:K13"/>
    <mergeCell ref="M12:M13"/>
    <mergeCell ref="N12:N13"/>
    <mergeCell ref="E12:E13"/>
  </mergeCells>
  <phoneticPr fontId="38"/>
  <hyperlinks>
    <hyperlink ref="B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99FF99"/>
  </sheetPr>
  <dimension ref="A1:L13"/>
  <sheetViews>
    <sheetView showGridLines="0" zoomScaleNormal="100" zoomScaleSheetLayoutView="100" workbookViewId="0">
      <selection sqref="A1:B1"/>
    </sheetView>
  </sheetViews>
  <sheetFormatPr defaultRowHeight="13.5"/>
  <cols>
    <col min="1" max="1" width="9" style="622"/>
    <col min="2" max="10" width="8.5" style="622" customWidth="1"/>
    <col min="11" max="257" width="9" style="622"/>
    <col min="258" max="266" width="8.5" style="622" customWidth="1"/>
    <col min="267" max="513" width="9" style="622"/>
    <col min="514" max="522" width="8.5" style="622" customWidth="1"/>
    <col min="523" max="769" width="9" style="622"/>
    <col min="770" max="778" width="8.5" style="622" customWidth="1"/>
    <col min="779" max="1025" width="9" style="622"/>
    <col min="1026" max="1034" width="8.5" style="622" customWidth="1"/>
    <col min="1035" max="1281" width="9" style="622"/>
    <col min="1282" max="1290" width="8.5" style="622" customWidth="1"/>
    <col min="1291" max="1537" width="9" style="622"/>
    <col min="1538" max="1546" width="8.5" style="622" customWidth="1"/>
    <col min="1547" max="1793" width="9" style="622"/>
    <col min="1794" max="1802" width="8.5" style="622" customWidth="1"/>
    <col min="1803" max="2049" width="9" style="622"/>
    <col min="2050" max="2058" width="8.5" style="622" customWidth="1"/>
    <col min="2059" max="2305" width="9" style="622"/>
    <col min="2306" max="2314" width="8.5" style="622" customWidth="1"/>
    <col min="2315" max="2561" width="9" style="622"/>
    <col min="2562" max="2570" width="8.5" style="622" customWidth="1"/>
    <col min="2571" max="2817" width="9" style="622"/>
    <col min="2818" max="2826" width="8.5" style="622" customWidth="1"/>
    <col min="2827" max="3073" width="9" style="622"/>
    <col min="3074" max="3082" width="8.5" style="622" customWidth="1"/>
    <col min="3083" max="3329" width="9" style="622"/>
    <col min="3330" max="3338" width="8.5" style="622" customWidth="1"/>
    <col min="3339" max="3585" width="9" style="622"/>
    <col min="3586" max="3594" width="8.5" style="622" customWidth="1"/>
    <col min="3595" max="3841" width="9" style="622"/>
    <col min="3842" max="3850" width="8.5" style="622" customWidth="1"/>
    <col min="3851" max="4097" width="9" style="622"/>
    <col min="4098" max="4106" width="8.5" style="622" customWidth="1"/>
    <col min="4107" max="4353" width="9" style="622"/>
    <col min="4354" max="4362" width="8.5" style="622" customWidth="1"/>
    <col min="4363" max="4609" width="9" style="622"/>
    <col min="4610" max="4618" width="8.5" style="622" customWidth="1"/>
    <col min="4619" max="4865" width="9" style="622"/>
    <col min="4866" max="4874" width="8.5" style="622" customWidth="1"/>
    <col min="4875" max="5121" width="9" style="622"/>
    <col min="5122" max="5130" width="8.5" style="622" customWidth="1"/>
    <col min="5131" max="5377" width="9" style="622"/>
    <col min="5378" max="5386" width="8.5" style="622" customWidth="1"/>
    <col min="5387" max="5633" width="9" style="622"/>
    <col min="5634" max="5642" width="8.5" style="622" customWidth="1"/>
    <col min="5643" max="5889" width="9" style="622"/>
    <col min="5890" max="5898" width="8.5" style="622" customWidth="1"/>
    <col min="5899" max="6145" width="9" style="622"/>
    <col min="6146" max="6154" width="8.5" style="622" customWidth="1"/>
    <col min="6155" max="6401" width="9" style="622"/>
    <col min="6402" max="6410" width="8.5" style="622" customWidth="1"/>
    <col min="6411" max="6657" width="9" style="622"/>
    <col min="6658" max="6666" width="8.5" style="622" customWidth="1"/>
    <col min="6667" max="6913" width="9" style="622"/>
    <col min="6914" max="6922" width="8.5" style="622" customWidth="1"/>
    <col min="6923" max="7169" width="9" style="622"/>
    <col min="7170" max="7178" width="8.5" style="622" customWidth="1"/>
    <col min="7179" max="7425" width="9" style="622"/>
    <col min="7426" max="7434" width="8.5" style="622" customWidth="1"/>
    <col min="7435" max="7681" width="9" style="622"/>
    <col min="7682" max="7690" width="8.5" style="622" customWidth="1"/>
    <col min="7691" max="7937" width="9" style="622"/>
    <col min="7938" max="7946" width="8.5" style="622" customWidth="1"/>
    <col min="7947" max="8193" width="9" style="622"/>
    <col min="8194" max="8202" width="8.5" style="622" customWidth="1"/>
    <col min="8203" max="8449" width="9" style="622"/>
    <col min="8450" max="8458" width="8.5" style="622" customWidth="1"/>
    <col min="8459" max="8705" width="9" style="622"/>
    <col min="8706" max="8714" width="8.5" style="622" customWidth="1"/>
    <col min="8715" max="8961" width="9" style="622"/>
    <col min="8962" max="8970" width="8.5" style="622" customWidth="1"/>
    <col min="8971" max="9217" width="9" style="622"/>
    <col min="9218" max="9226" width="8.5" style="622" customWidth="1"/>
    <col min="9227" max="9473" width="9" style="622"/>
    <col min="9474" max="9482" width="8.5" style="622" customWidth="1"/>
    <col min="9483" max="9729" width="9" style="622"/>
    <col min="9730" max="9738" width="8.5" style="622" customWidth="1"/>
    <col min="9739" max="9985" width="9" style="622"/>
    <col min="9986" max="9994" width="8.5" style="622" customWidth="1"/>
    <col min="9995" max="10241" width="9" style="622"/>
    <col min="10242" max="10250" width="8.5" style="622" customWidth="1"/>
    <col min="10251" max="10497" width="9" style="622"/>
    <col min="10498" max="10506" width="8.5" style="622" customWidth="1"/>
    <col min="10507" max="10753" width="9" style="622"/>
    <col min="10754" max="10762" width="8.5" style="622" customWidth="1"/>
    <col min="10763" max="11009" width="9" style="622"/>
    <col min="11010" max="11018" width="8.5" style="622" customWidth="1"/>
    <col min="11019" max="11265" width="9" style="622"/>
    <col min="11266" max="11274" width="8.5" style="622" customWidth="1"/>
    <col min="11275" max="11521" width="9" style="622"/>
    <col min="11522" max="11530" width="8.5" style="622" customWidth="1"/>
    <col min="11531" max="11777" width="9" style="622"/>
    <col min="11778" max="11786" width="8.5" style="622" customWidth="1"/>
    <col min="11787" max="12033" width="9" style="622"/>
    <col min="12034" max="12042" width="8.5" style="622" customWidth="1"/>
    <col min="12043" max="12289" width="9" style="622"/>
    <col min="12290" max="12298" width="8.5" style="622" customWidth="1"/>
    <col min="12299" max="12545" width="9" style="622"/>
    <col min="12546" max="12554" width="8.5" style="622" customWidth="1"/>
    <col min="12555" max="12801" width="9" style="622"/>
    <col min="12802" max="12810" width="8.5" style="622" customWidth="1"/>
    <col min="12811" max="13057" width="9" style="622"/>
    <col min="13058" max="13066" width="8.5" style="622" customWidth="1"/>
    <col min="13067" max="13313" width="9" style="622"/>
    <col min="13314" max="13322" width="8.5" style="622" customWidth="1"/>
    <col min="13323" max="13569" width="9" style="622"/>
    <col min="13570" max="13578" width="8.5" style="622" customWidth="1"/>
    <col min="13579" max="13825" width="9" style="622"/>
    <col min="13826" max="13834" width="8.5" style="622" customWidth="1"/>
    <col min="13835" max="14081" width="9" style="622"/>
    <col min="14082" max="14090" width="8.5" style="622" customWidth="1"/>
    <col min="14091" max="14337" width="9" style="622"/>
    <col min="14338" max="14346" width="8.5" style="622" customWidth="1"/>
    <col min="14347" max="14593" width="9" style="622"/>
    <col min="14594" max="14602" width="8.5" style="622" customWidth="1"/>
    <col min="14603" max="14849" width="9" style="622"/>
    <col min="14850" max="14858" width="8.5" style="622" customWidth="1"/>
    <col min="14859" max="15105" width="9" style="622"/>
    <col min="15106" max="15114" width="8.5" style="622" customWidth="1"/>
    <col min="15115" max="15361" width="9" style="622"/>
    <col min="15362" max="15370" width="8.5" style="622" customWidth="1"/>
    <col min="15371" max="15617" width="9" style="622"/>
    <col min="15618" max="15626" width="8.5" style="622" customWidth="1"/>
    <col min="15627" max="15873" width="9" style="622"/>
    <col min="15874" max="15882" width="8.5" style="622" customWidth="1"/>
    <col min="15883" max="16129" width="9" style="622"/>
    <col min="16130" max="16138" width="8.5" style="622" customWidth="1"/>
    <col min="16139" max="16384" width="9" style="622"/>
  </cols>
  <sheetData>
    <row r="1" spans="1:12" s="1" customFormat="1" ht="18" customHeight="1">
      <c r="A1" s="1621" t="s">
        <v>1554</v>
      </c>
      <c r="B1" s="1621"/>
      <c r="C1" s="859"/>
      <c r="D1" s="859"/>
      <c r="E1" s="859"/>
      <c r="F1" s="859"/>
      <c r="G1" s="859"/>
      <c r="H1" s="859"/>
      <c r="I1" s="859"/>
      <c r="J1" s="859"/>
      <c r="K1" s="859"/>
      <c r="L1" s="859"/>
    </row>
    <row r="2" spans="1:12" ht="21" customHeight="1">
      <c r="A2" s="1623" t="s">
        <v>2028</v>
      </c>
      <c r="B2" s="1623"/>
      <c r="C2" s="1623"/>
      <c r="D2" s="1623"/>
      <c r="E2" s="1623"/>
      <c r="F2" s="1623"/>
      <c r="G2" s="1623"/>
      <c r="H2" s="1623"/>
      <c r="I2" s="1623"/>
      <c r="J2" s="1623"/>
    </row>
    <row r="3" spans="1:12" ht="13.5" customHeight="1">
      <c r="C3" s="600"/>
      <c r="D3" s="600"/>
      <c r="E3" s="600"/>
      <c r="F3" s="600"/>
      <c r="J3" s="597" t="s">
        <v>995</v>
      </c>
    </row>
    <row r="4" spans="1:12" s="625" customFormat="1" ht="18" customHeight="1" thickBot="1">
      <c r="A4" s="215"/>
      <c r="B4" s="636" t="s">
        <v>578</v>
      </c>
      <c r="C4" s="636" t="s">
        <v>996</v>
      </c>
      <c r="D4" s="636" t="s">
        <v>997</v>
      </c>
      <c r="E4" s="636" t="s">
        <v>998</v>
      </c>
      <c r="F4" s="636" t="s">
        <v>999</v>
      </c>
      <c r="G4" s="636" t="s">
        <v>1000</v>
      </c>
      <c r="H4" s="636" t="s">
        <v>1001</v>
      </c>
      <c r="I4" s="636" t="s">
        <v>1002</v>
      </c>
      <c r="J4" s="636" t="s">
        <v>726</v>
      </c>
    </row>
    <row r="5" spans="1:12" s="625" customFormat="1" ht="24.75" customHeight="1" thickTop="1">
      <c r="A5" s="1349" t="s">
        <v>1003</v>
      </c>
      <c r="B5" s="1196">
        <v>32658</v>
      </c>
      <c r="C5" s="1196">
        <f>21506.5+4931.62</f>
        <v>26438.12</v>
      </c>
      <c r="D5" s="1196">
        <v>1469</v>
      </c>
      <c r="E5" s="1196">
        <f>143.91+52.98+318.19</f>
        <v>515.07999999999993</v>
      </c>
      <c r="F5" s="1196">
        <v>679.68</v>
      </c>
      <c r="G5" s="1196">
        <f>122.49+123.32</f>
        <v>245.81</v>
      </c>
      <c r="H5" s="1196">
        <v>236.65</v>
      </c>
      <c r="I5" s="1196">
        <f>2082.36+476.54+10.76</f>
        <v>2569.6600000000003</v>
      </c>
      <c r="J5" s="1196">
        <f>B5-SUM(C5:I5)</f>
        <v>504</v>
      </c>
    </row>
    <row r="6" spans="1:12" s="625" customFormat="1" ht="24.75" customHeight="1">
      <c r="A6" s="1349" t="s">
        <v>800</v>
      </c>
      <c r="B6" s="1196">
        <v>33850</v>
      </c>
      <c r="C6" s="1196">
        <v>26995</v>
      </c>
      <c r="D6" s="1196">
        <v>1492</v>
      </c>
      <c r="E6" s="1196">
        <v>1073</v>
      </c>
      <c r="F6" s="1196">
        <v>655</v>
      </c>
      <c r="G6" s="1196">
        <v>322</v>
      </c>
      <c r="H6" s="1196">
        <v>231</v>
      </c>
      <c r="I6" s="1196">
        <v>2621</v>
      </c>
      <c r="J6" s="1196">
        <f>B6-SUM(C6:I6)</f>
        <v>461</v>
      </c>
    </row>
    <row r="7" spans="1:12" s="625" customFormat="1" ht="24.75" customHeight="1">
      <c r="A7" s="1349" t="s">
        <v>801</v>
      </c>
      <c r="B7" s="1196">
        <v>33040</v>
      </c>
      <c r="C7" s="1196">
        <v>26938</v>
      </c>
      <c r="D7" s="1196">
        <v>1396</v>
      </c>
      <c r="E7" s="1196">
        <v>846</v>
      </c>
      <c r="F7" s="1196">
        <v>639</v>
      </c>
      <c r="G7" s="1196">
        <v>164</v>
      </c>
      <c r="H7" s="1196">
        <v>232</v>
      </c>
      <c r="I7" s="1196">
        <v>2240</v>
      </c>
      <c r="J7" s="1196">
        <f>B7-SUM(C7:I7)</f>
        <v>585</v>
      </c>
    </row>
    <row r="8" spans="1:12" s="625" customFormat="1" ht="24.75" customHeight="1">
      <c r="A8" s="1349" t="s">
        <v>1641</v>
      </c>
      <c r="B8" s="1196">
        <v>32933</v>
      </c>
      <c r="C8" s="1196">
        <v>26680</v>
      </c>
      <c r="D8" s="1196">
        <v>1413</v>
      </c>
      <c r="E8" s="1196">
        <v>792</v>
      </c>
      <c r="F8" s="1196">
        <v>635</v>
      </c>
      <c r="G8" s="1196">
        <v>156</v>
      </c>
      <c r="H8" s="1196">
        <v>231</v>
      </c>
      <c r="I8" s="1196">
        <v>2384</v>
      </c>
      <c r="J8" s="1196">
        <v>642</v>
      </c>
    </row>
    <row r="9" spans="1:12" s="625" customFormat="1" ht="24.75" customHeight="1">
      <c r="A9" s="1349" t="s">
        <v>1744</v>
      </c>
      <c r="B9" s="1196">
        <v>32596</v>
      </c>
      <c r="C9" s="1196">
        <v>26464</v>
      </c>
      <c r="D9" s="1196">
        <v>1407</v>
      </c>
      <c r="E9" s="1196">
        <v>1215</v>
      </c>
      <c r="F9" s="1196">
        <v>643</v>
      </c>
      <c r="G9" s="1196">
        <v>137</v>
      </c>
      <c r="H9" s="1196">
        <v>221</v>
      </c>
      <c r="I9" s="1196">
        <v>1952</v>
      </c>
      <c r="J9" s="1196">
        <v>557</v>
      </c>
    </row>
    <row r="10" spans="1:12" s="625" customFormat="1" ht="24.75" customHeight="1">
      <c r="A10" s="1412" t="s">
        <v>2067</v>
      </c>
      <c r="B10" s="1196">
        <v>32861</v>
      </c>
      <c r="C10" s="1196">
        <v>26577</v>
      </c>
      <c r="D10" s="1196">
        <v>1367</v>
      </c>
      <c r="E10" s="1196">
        <v>835</v>
      </c>
      <c r="F10" s="1196">
        <v>703</v>
      </c>
      <c r="G10" s="1196">
        <v>136</v>
      </c>
      <c r="H10" s="1196">
        <v>219</v>
      </c>
      <c r="I10" s="1196">
        <v>2133</v>
      </c>
      <c r="J10" s="1196">
        <v>891</v>
      </c>
    </row>
    <row r="11" spans="1:12" s="625" customFormat="1" ht="24.75" customHeight="1">
      <c r="A11" s="1349" t="s">
        <v>2463</v>
      </c>
      <c r="B11" s="1196">
        <v>33001</v>
      </c>
      <c r="C11" s="1196">
        <v>26955</v>
      </c>
      <c r="D11" s="1196">
        <v>1313</v>
      </c>
      <c r="E11" s="1196">
        <v>934</v>
      </c>
      <c r="F11" s="1196">
        <v>590</v>
      </c>
      <c r="G11" s="1196">
        <v>116</v>
      </c>
      <c r="H11" s="1196">
        <v>219</v>
      </c>
      <c r="I11" s="1196">
        <v>2017</v>
      </c>
      <c r="J11" s="1196">
        <v>857</v>
      </c>
    </row>
    <row r="12" spans="1:12" ht="15" customHeight="1">
      <c r="A12" s="52" t="s">
        <v>1004</v>
      </c>
      <c r="C12" s="52"/>
      <c r="D12" s="52"/>
      <c r="E12" s="52"/>
      <c r="F12" s="52"/>
      <c r="G12" s="52"/>
      <c r="H12" s="52"/>
      <c r="I12" s="52"/>
      <c r="J12" s="52"/>
    </row>
    <row r="13" spans="1:12">
      <c r="B13" s="2052"/>
      <c r="C13" s="2052"/>
    </row>
  </sheetData>
  <mergeCells count="3">
    <mergeCell ref="A2:J2"/>
    <mergeCell ref="B13:C13"/>
    <mergeCell ref="A1:B1"/>
  </mergeCells>
  <phoneticPr fontId="38"/>
  <hyperlinks>
    <hyperlink ref="A1" location="目次!A1" display="目次に戻る"/>
  </hyperlinks>
  <pageMargins left="0.75" right="0.75" top="1" bottom="1" header="0.51200000000000001" footer="0.51200000000000001"/>
  <pageSetup paperSize="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99CC"/>
  </sheetPr>
  <dimension ref="A1:L14"/>
  <sheetViews>
    <sheetView showGridLines="0" zoomScaleNormal="100" workbookViewId="0">
      <selection sqref="A1:B1"/>
    </sheetView>
  </sheetViews>
  <sheetFormatPr defaultRowHeight="13.5"/>
  <cols>
    <col min="1" max="1" width="9" style="622"/>
    <col min="2" max="9" width="9.875" style="622" customWidth="1"/>
    <col min="10" max="257" width="9" style="622"/>
    <col min="258" max="265" width="9.875" style="622" customWidth="1"/>
    <col min="266" max="513" width="9" style="622"/>
    <col min="514" max="521" width="9.875" style="622" customWidth="1"/>
    <col min="522" max="769" width="9" style="622"/>
    <col min="770" max="777" width="9.875" style="622" customWidth="1"/>
    <col min="778" max="1025" width="9" style="622"/>
    <col min="1026" max="1033" width="9.875" style="622" customWidth="1"/>
    <col min="1034" max="1281" width="9" style="622"/>
    <col min="1282" max="1289" width="9.875" style="622" customWidth="1"/>
    <col min="1290" max="1537" width="9" style="622"/>
    <col min="1538" max="1545" width="9.875" style="622" customWidth="1"/>
    <col min="1546" max="1793" width="9" style="622"/>
    <col min="1794" max="1801" width="9.875" style="622" customWidth="1"/>
    <col min="1802" max="2049" width="9" style="622"/>
    <col min="2050" max="2057" width="9.875" style="622" customWidth="1"/>
    <col min="2058" max="2305" width="9" style="622"/>
    <col min="2306" max="2313" width="9.875" style="622" customWidth="1"/>
    <col min="2314" max="2561" width="9" style="622"/>
    <col min="2562" max="2569" width="9.875" style="622" customWidth="1"/>
    <col min="2570" max="2817" width="9" style="622"/>
    <col min="2818" max="2825" width="9.875" style="622" customWidth="1"/>
    <col min="2826" max="3073" width="9" style="622"/>
    <col min="3074" max="3081" width="9.875" style="622" customWidth="1"/>
    <col min="3082" max="3329" width="9" style="622"/>
    <col min="3330" max="3337" width="9.875" style="622" customWidth="1"/>
    <col min="3338" max="3585" width="9" style="622"/>
    <col min="3586" max="3593" width="9.875" style="622" customWidth="1"/>
    <col min="3594" max="3841" width="9" style="622"/>
    <col min="3842" max="3849" width="9.875" style="622" customWidth="1"/>
    <col min="3850" max="4097" width="9" style="622"/>
    <col min="4098" max="4105" width="9.875" style="622" customWidth="1"/>
    <col min="4106" max="4353" width="9" style="622"/>
    <col min="4354" max="4361" width="9.875" style="622" customWidth="1"/>
    <col min="4362" max="4609" width="9" style="622"/>
    <col min="4610" max="4617" width="9.875" style="622" customWidth="1"/>
    <col min="4618" max="4865" width="9" style="622"/>
    <col min="4866" max="4873" width="9.875" style="622" customWidth="1"/>
    <col min="4874" max="5121" width="9" style="622"/>
    <col min="5122" max="5129" width="9.875" style="622" customWidth="1"/>
    <col min="5130" max="5377" width="9" style="622"/>
    <col min="5378" max="5385" width="9.875" style="622" customWidth="1"/>
    <col min="5386" max="5633" width="9" style="622"/>
    <col min="5634" max="5641" width="9.875" style="622" customWidth="1"/>
    <col min="5642" max="5889" width="9" style="622"/>
    <col min="5890" max="5897" width="9.875" style="622" customWidth="1"/>
    <col min="5898" max="6145" width="9" style="622"/>
    <col min="6146" max="6153" width="9.875" style="622" customWidth="1"/>
    <col min="6154" max="6401" width="9" style="622"/>
    <col min="6402" max="6409" width="9.875" style="622" customWidth="1"/>
    <col min="6410" max="6657" width="9" style="622"/>
    <col min="6658" max="6665" width="9.875" style="622" customWidth="1"/>
    <col min="6666" max="6913" width="9" style="622"/>
    <col min="6914" max="6921" width="9.875" style="622" customWidth="1"/>
    <col min="6922" max="7169" width="9" style="622"/>
    <col min="7170" max="7177" width="9.875" style="622" customWidth="1"/>
    <col min="7178" max="7425" width="9" style="622"/>
    <col min="7426" max="7433" width="9.875" style="622" customWidth="1"/>
    <col min="7434" max="7681" width="9" style="622"/>
    <col min="7682" max="7689" width="9.875" style="622" customWidth="1"/>
    <col min="7690" max="7937" width="9" style="622"/>
    <col min="7938" max="7945" width="9.875" style="622" customWidth="1"/>
    <col min="7946" max="8193" width="9" style="622"/>
    <col min="8194" max="8201" width="9.875" style="622" customWidth="1"/>
    <col min="8202" max="8449" width="9" style="622"/>
    <col min="8450" max="8457" width="9.875" style="622" customWidth="1"/>
    <col min="8458" max="8705" width="9" style="622"/>
    <col min="8706" max="8713" width="9.875" style="622" customWidth="1"/>
    <col min="8714" max="8961" width="9" style="622"/>
    <col min="8962" max="8969" width="9.875" style="622" customWidth="1"/>
    <col min="8970" max="9217" width="9" style="622"/>
    <col min="9218" max="9225" width="9.875" style="622" customWidth="1"/>
    <col min="9226" max="9473" width="9" style="622"/>
    <col min="9474" max="9481" width="9.875" style="622" customWidth="1"/>
    <col min="9482" max="9729" width="9" style="622"/>
    <col min="9730" max="9737" width="9.875" style="622" customWidth="1"/>
    <col min="9738" max="9985" width="9" style="622"/>
    <col min="9986" max="9993" width="9.875" style="622" customWidth="1"/>
    <col min="9994" max="10241" width="9" style="622"/>
    <col min="10242" max="10249" width="9.875" style="622" customWidth="1"/>
    <col min="10250" max="10497" width="9" style="622"/>
    <col min="10498" max="10505" width="9.875" style="622" customWidth="1"/>
    <col min="10506" max="10753" width="9" style="622"/>
    <col min="10754" max="10761" width="9.875" style="622" customWidth="1"/>
    <col min="10762" max="11009" width="9" style="622"/>
    <col min="11010" max="11017" width="9.875" style="622" customWidth="1"/>
    <col min="11018" max="11265" width="9" style="622"/>
    <col min="11266" max="11273" width="9.875" style="622" customWidth="1"/>
    <col min="11274" max="11521" width="9" style="622"/>
    <col min="11522" max="11529" width="9.875" style="622" customWidth="1"/>
    <col min="11530" max="11777" width="9" style="622"/>
    <col min="11778" max="11785" width="9.875" style="622" customWidth="1"/>
    <col min="11786" max="12033" width="9" style="622"/>
    <col min="12034" max="12041" width="9.875" style="622" customWidth="1"/>
    <col min="12042" max="12289" width="9" style="622"/>
    <col min="12290" max="12297" width="9.875" style="622" customWidth="1"/>
    <col min="12298" max="12545" width="9" style="622"/>
    <col min="12546" max="12553" width="9.875" style="622" customWidth="1"/>
    <col min="12554" max="12801" width="9" style="622"/>
    <col min="12802" max="12809" width="9.875" style="622" customWidth="1"/>
    <col min="12810" max="13057" width="9" style="622"/>
    <col min="13058" max="13065" width="9.875" style="622" customWidth="1"/>
    <col min="13066" max="13313" width="9" style="622"/>
    <col min="13314" max="13321" width="9.875" style="622" customWidth="1"/>
    <col min="13322" max="13569" width="9" style="622"/>
    <col min="13570" max="13577" width="9.875" style="622" customWidth="1"/>
    <col min="13578" max="13825" width="9" style="622"/>
    <col min="13826" max="13833" width="9.875" style="622" customWidth="1"/>
    <col min="13834" max="14081" width="9" style="622"/>
    <col min="14082" max="14089" width="9.875" style="622" customWidth="1"/>
    <col min="14090" max="14337" width="9" style="622"/>
    <col min="14338" max="14345" width="9.875" style="622" customWidth="1"/>
    <col min="14346" max="14593" width="9" style="622"/>
    <col min="14594" max="14601" width="9.875" style="622" customWidth="1"/>
    <col min="14602" max="14849" width="9" style="622"/>
    <col min="14850" max="14857" width="9.875" style="622" customWidth="1"/>
    <col min="14858" max="15105" width="9" style="622"/>
    <col min="15106" max="15113" width="9.875" style="622" customWidth="1"/>
    <col min="15114" max="15361" width="9" style="622"/>
    <col min="15362" max="15369" width="9.875" style="622" customWidth="1"/>
    <col min="15370" max="15617" width="9" style="622"/>
    <col min="15618" max="15625" width="9.875" style="622" customWidth="1"/>
    <col min="15626" max="15873" width="9" style="622"/>
    <col min="15874" max="15881" width="9.875" style="622" customWidth="1"/>
    <col min="15882" max="16129" width="9" style="622"/>
    <col min="16130" max="16137" width="9.875" style="622" customWidth="1"/>
    <col min="16138" max="16384" width="9" style="622"/>
  </cols>
  <sheetData>
    <row r="1" spans="1:12" s="1" customFormat="1" ht="18" customHeight="1">
      <c r="A1" s="1621" t="s">
        <v>1554</v>
      </c>
      <c r="B1" s="1621"/>
      <c r="C1" s="859"/>
      <c r="D1" s="859"/>
      <c r="E1" s="859"/>
      <c r="F1" s="859"/>
      <c r="G1" s="859"/>
      <c r="H1" s="859"/>
      <c r="I1" s="859"/>
      <c r="J1" s="859"/>
      <c r="K1" s="859"/>
      <c r="L1" s="859"/>
    </row>
    <row r="2" spans="1:12" ht="21" customHeight="1">
      <c r="A2" s="1623" t="s">
        <v>2029</v>
      </c>
      <c r="B2" s="1623"/>
      <c r="C2" s="1623"/>
      <c r="D2" s="1623"/>
      <c r="E2" s="1623"/>
      <c r="F2" s="1623"/>
      <c r="G2" s="1623"/>
      <c r="H2" s="1623"/>
      <c r="I2" s="1623"/>
    </row>
    <row r="3" spans="1:12">
      <c r="I3" s="29" t="s">
        <v>507</v>
      </c>
    </row>
    <row r="4" spans="1:12" s="625" customFormat="1" ht="15" customHeight="1">
      <c r="A4" s="2053"/>
      <c r="B4" s="2055" t="s">
        <v>1005</v>
      </c>
      <c r="C4" s="2055"/>
      <c r="D4" s="2055"/>
      <c r="E4" s="2055"/>
      <c r="F4" s="637" t="s">
        <v>1006</v>
      </c>
      <c r="G4" s="2055" t="s">
        <v>1007</v>
      </c>
      <c r="H4" s="2055"/>
      <c r="I4" s="2055"/>
    </row>
    <row r="5" spans="1:12" s="625" customFormat="1" ht="15" customHeight="1" thickBot="1">
      <c r="A5" s="2054"/>
      <c r="B5" s="638" t="s">
        <v>659</v>
      </c>
      <c r="C5" s="638" t="s">
        <v>1008</v>
      </c>
      <c r="D5" s="638" t="s">
        <v>1009</v>
      </c>
      <c r="E5" s="638" t="s">
        <v>1010</v>
      </c>
      <c r="F5" s="639" t="s">
        <v>1005</v>
      </c>
      <c r="G5" s="638" t="s">
        <v>659</v>
      </c>
      <c r="H5" s="638" t="s">
        <v>1011</v>
      </c>
      <c r="I5" s="638" t="s">
        <v>1012</v>
      </c>
    </row>
    <row r="6" spans="1:12" s="625" customFormat="1" ht="24" customHeight="1" thickTop="1">
      <c r="A6" s="1193" t="s">
        <v>1760</v>
      </c>
      <c r="B6" s="1194">
        <v>24240</v>
      </c>
      <c r="C6" s="1194">
        <v>14839</v>
      </c>
      <c r="D6" s="1194">
        <v>108</v>
      </c>
      <c r="E6" s="1194">
        <v>9293</v>
      </c>
      <c r="F6" s="1194">
        <v>4041</v>
      </c>
      <c r="G6" s="1194">
        <v>700</v>
      </c>
      <c r="H6" s="1194">
        <v>43</v>
      </c>
      <c r="I6" s="1194">
        <v>657</v>
      </c>
    </row>
    <row r="7" spans="1:12" s="625" customFormat="1" ht="24" customHeight="1">
      <c r="A7" s="1193" t="s">
        <v>1015</v>
      </c>
      <c r="B7" s="1194">
        <v>23724</v>
      </c>
      <c r="C7" s="1194">
        <v>14522</v>
      </c>
      <c r="D7" s="1194">
        <v>113</v>
      </c>
      <c r="E7" s="1194">
        <v>9089</v>
      </c>
      <c r="F7" s="1194">
        <v>4025</v>
      </c>
      <c r="G7" s="1194">
        <v>696</v>
      </c>
      <c r="H7" s="1194">
        <v>37</v>
      </c>
      <c r="I7" s="1194">
        <v>659</v>
      </c>
    </row>
    <row r="8" spans="1:12" s="625" customFormat="1" ht="24" customHeight="1">
      <c r="A8" s="1193" t="s">
        <v>1014</v>
      </c>
      <c r="B8" s="1194">
        <v>23485</v>
      </c>
      <c r="C8" s="1194">
        <v>14474</v>
      </c>
      <c r="D8" s="1194">
        <v>94</v>
      </c>
      <c r="E8" s="1194">
        <v>8917</v>
      </c>
      <c r="F8" s="1194">
        <v>4609</v>
      </c>
      <c r="G8" s="1194">
        <v>616</v>
      </c>
      <c r="H8" s="1194">
        <v>31</v>
      </c>
      <c r="I8" s="1194">
        <v>585</v>
      </c>
    </row>
    <row r="9" spans="1:12" s="625" customFormat="1" ht="24" customHeight="1">
      <c r="A9" s="1193" t="s">
        <v>1013</v>
      </c>
      <c r="B9" s="1194">
        <v>22762</v>
      </c>
      <c r="C9" s="1194">
        <v>13882</v>
      </c>
      <c r="D9" s="1194">
        <v>88</v>
      </c>
      <c r="E9" s="1194">
        <v>8792</v>
      </c>
      <c r="F9" s="1194">
        <v>4631</v>
      </c>
      <c r="G9" s="1194">
        <v>583</v>
      </c>
      <c r="H9" s="1194">
        <v>28</v>
      </c>
      <c r="I9" s="1194">
        <v>555</v>
      </c>
    </row>
    <row r="10" spans="1:12" s="625" customFormat="1" ht="24" customHeight="1">
      <c r="A10" s="1193" t="s">
        <v>1643</v>
      </c>
      <c r="B10" s="1194">
        <v>22112</v>
      </c>
      <c r="C10" s="1194">
        <v>13351</v>
      </c>
      <c r="D10" s="1194">
        <v>89</v>
      </c>
      <c r="E10" s="1194">
        <v>8672</v>
      </c>
      <c r="F10" s="1194">
        <v>4674</v>
      </c>
      <c r="G10" s="1194">
        <v>586</v>
      </c>
      <c r="H10" s="1194">
        <v>21</v>
      </c>
      <c r="I10" s="1194">
        <v>565</v>
      </c>
    </row>
    <row r="11" spans="1:12" s="625" customFormat="1" ht="24" customHeight="1">
      <c r="A11" s="1193" t="s">
        <v>2068</v>
      </c>
      <c r="B11" s="1194">
        <v>21460</v>
      </c>
      <c r="C11" s="1194">
        <v>12819</v>
      </c>
      <c r="D11" s="1194">
        <v>95</v>
      </c>
      <c r="E11" s="1194">
        <v>8546</v>
      </c>
      <c r="F11" s="1194">
        <v>4433</v>
      </c>
      <c r="G11" s="1194">
        <v>560</v>
      </c>
      <c r="H11" s="1194">
        <v>15</v>
      </c>
      <c r="I11" s="1194">
        <v>545</v>
      </c>
    </row>
    <row r="12" spans="1:12" s="625" customFormat="1" ht="24" customHeight="1">
      <c r="A12" s="1193" t="s">
        <v>2490</v>
      </c>
      <c r="B12" s="1194">
        <v>20545</v>
      </c>
      <c r="C12" s="1194">
        <v>12138</v>
      </c>
      <c r="D12" s="1194">
        <v>78</v>
      </c>
      <c r="E12" s="1194">
        <v>8329</v>
      </c>
      <c r="F12" s="1194">
        <v>4476</v>
      </c>
      <c r="G12" s="1194">
        <v>521</v>
      </c>
      <c r="H12" s="1194">
        <v>15</v>
      </c>
      <c r="I12" s="1194">
        <v>506</v>
      </c>
    </row>
    <row r="13" spans="1:12" ht="15.75" customHeight="1">
      <c r="A13" s="1212" t="s">
        <v>2101</v>
      </c>
      <c r="B13" s="904"/>
      <c r="C13" s="904"/>
      <c r="D13" s="904"/>
      <c r="E13" s="1195"/>
      <c r="F13" s="1192"/>
      <c r="G13" s="1192"/>
      <c r="H13" s="1192"/>
      <c r="I13" s="1192"/>
    </row>
    <row r="14" spans="1:12" s="616" customFormat="1">
      <c r="A14" s="623" t="s">
        <v>2100</v>
      </c>
      <c r="B14" s="623"/>
    </row>
  </sheetData>
  <mergeCells count="5">
    <mergeCell ref="A2:I2"/>
    <mergeCell ref="A4:A5"/>
    <mergeCell ref="B4:E4"/>
    <mergeCell ref="G4:I4"/>
    <mergeCell ref="A1:B1"/>
  </mergeCells>
  <phoneticPr fontId="38"/>
  <hyperlinks>
    <hyperlink ref="A1" location="目次!A1" display="目次に戻る"/>
  </hyperlinks>
  <pageMargins left="0.75" right="0.75" top="1" bottom="1" header="0.51200000000000001" footer="0.51200000000000001"/>
  <pageSetup paperSize="9" scale="97"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99CC"/>
  </sheetPr>
  <dimension ref="A1:L14"/>
  <sheetViews>
    <sheetView showGridLines="0" zoomScaleNormal="100" zoomScaleSheetLayoutView="130" workbookViewId="0">
      <selection sqref="A1:B1"/>
    </sheetView>
  </sheetViews>
  <sheetFormatPr defaultRowHeight="13.5"/>
  <cols>
    <col min="1" max="1" width="9" style="622"/>
    <col min="2" max="2" width="9" style="622" bestFit="1" customWidth="1"/>
    <col min="3" max="3" width="9.875" style="622" customWidth="1"/>
    <col min="4" max="4" width="9" style="622" bestFit="1" customWidth="1"/>
    <col min="5" max="5" width="9.875" style="622" customWidth="1"/>
    <col min="6" max="6" width="9" style="622" bestFit="1" customWidth="1"/>
    <col min="7" max="7" width="9.875" style="622" customWidth="1"/>
    <col min="8" max="8" width="9" style="622" bestFit="1" customWidth="1"/>
    <col min="9" max="9" width="9.875" style="622" customWidth="1"/>
    <col min="10" max="10" width="4.5" style="622" bestFit="1" customWidth="1"/>
    <col min="11" max="11" width="10" style="622" customWidth="1"/>
    <col min="12" max="13" width="9" style="622"/>
    <col min="14" max="21" width="12.25" style="622" bestFit="1" customWidth="1"/>
    <col min="22" max="257" width="9" style="622"/>
    <col min="258" max="258" width="6.75" style="622" bestFit="1" customWidth="1"/>
    <col min="259" max="259" width="9.75" style="622" bestFit="1" customWidth="1"/>
    <col min="260" max="260" width="6.75" style="622" bestFit="1" customWidth="1"/>
    <col min="261" max="261" width="9.75" style="622" bestFit="1" customWidth="1"/>
    <col min="262" max="262" width="5.875" style="622" bestFit="1" customWidth="1"/>
    <col min="263" max="263" width="10" style="622" customWidth="1"/>
    <col min="264" max="264" width="4.625" style="622" bestFit="1" customWidth="1"/>
    <col min="265" max="265" width="10" style="622" customWidth="1"/>
    <col min="266" max="266" width="4.5" style="622" bestFit="1" customWidth="1"/>
    <col min="267" max="267" width="10" style="622" customWidth="1"/>
    <col min="268" max="513" width="9" style="622"/>
    <col min="514" max="514" width="6.75" style="622" bestFit="1" customWidth="1"/>
    <col min="515" max="515" width="9.75" style="622" bestFit="1" customWidth="1"/>
    <col min="516" max="516" width="6.75" style="622" bestFit="1" customWidth="1"/>
    <col min="517" max="517" width="9.75" style="622" bestFit="1" customWidth="1"/>
    <col min="518" max="518" width="5.875" style="622" bestFit="1" customWidth="1"/>
    <col min="519" max="519" width="10" style="622" customWidth="1"/>
    <col min="520" max="520" width="4.625" style="622" bestFit="1" customWidth="1"/>
    <col min="521" max="521" width="10" style="622" customWidth="1"/>
    <col min="522" max="522" width="4.5" style="622" bestFit="1" customWidth="1"/>
    <col min="523" max="523" width="10" style="622" customWidth="1"/>
    <col min="524" max="769" width="9" style="622"/>
    <col min="770" max="770" width="6.75" style="622" bestFit="1" customWidth="1"/>
    <col min="771" max="771" width="9.75" style="622" bestFit="1" customWidth="1"/>
    <col min="772" max="772" width="6.75" style="622" bestFit="1" customWidth="1"/>
    <col min="773" max="773" width="9.75" style="622" bestFit="1" customWidth="1"/>
    <col min="774" max="774" width="5.875" style="622" bestFit="1" customWidth="1"/>
    <col min="775" max="775" width="10" style="622" customWidth="1"/>
    <col min="776" max="776" width="4.625" style="622" bestFit="1" customWidth="1"/>
    <col min="777" max="777" width="10" style="622" customWidth="1"/>
    <col min="778" max="778" width="4.5" style="622" bestFit="1" customWidth="1"/>
    <col min="779" max="779" width="10" style="622" customWidth="1"/>
    <col min="780" max="1025" width="9" style="622"/>
    <col min="1026" max="1026" width="6.75" style="622" bestFit="1" customWidth="1"/>
    <col min="1027" max="1027" width="9.75" style="622" bestFit="1" customWidth="1"/>
    <col min="1028" max="1028" width="6.75" style="622" bestFit="1" customWidth="1"/>
    <col min="1029" max="1029" width="9.75" style="622" bestFit="1" customWidth="1"/>
    <col min="1030" max="1030" width="5.875" style="622" bestFit="1" customWidth="1"/>
    <col min="1031" max="1031" width="10" style="622" customWidth="1"/>
    <col min="1032" max="1032" width="4.625" style="622" bestFit="1" customWidth="1"/>
    <col min="1033" max="1033" width="10" style="622" customWidth="1"/>
    <col min="1034" max="1034" width="4.5" style="622" bestFit="1" customWidth="1"/>
    <col min="1035" max="1035" width="10" style="622" customWidth="1"/>
    <col min="1036" max="1281" width="9" style="622"/>
    <col min="1282" max="1282" width="6.75" style="622" bestFit="1" customWidth="1"/>
    <col min="1283" max="1283" width="9.75" style="622" bestFit="1" customWidth="1"/>
    <col min="1284" max="1284" width="6.75" style="622" bestFit="1" customWidth="1"/>
    <col min="1285" max="1285" width="9.75" style="622" bestFit="1" customWidth="1"/>
    <col min="1286" max="1286" width="5.875" style="622" bestFit="1" customWidth="1"/>
    <col min="1287" max="1287" width="10" style="622" customWidth="1"/>
    <col min="1288" max="1288" width="4.625" style="622" bestFit="1" customWidth="1"/>
    <col min="1289" max="1289" width="10" style="622" customWidth="1"/>
    <col min="1290" max="1290" width="4.5" style="622" bestFit="1" customWidth="1"/>
    <col min="1291" max="1291" width="10" style="622" customWidth="1"/>
    <col min="1292" max="1537" width="9" style="622"/>
    <col min="1538" max="1538" width="6.75" style="622" bestFit="1" customWidth="1"/>
    <col min="1539" max="1539" width="9.75" style="622" bestFit="1" customWidth="1"/>
    <col min="1540" max="1540" width="6.75" style="622" bestFit="1" customWidth="1"/>
    <col min="1541" max="1541" width="9.75" style="622" bestFit="1" customWidth="1"/>
    <col min="1542" max="1542" width="5.875" style="622" bestFit="1" customWidth="1"/>
    <col min="1543" max="1543" width="10" style="622" customWidth="1"/>
    <col min="1544" max="1544" width="4.625" style="622" bestFit="1" customWidth="1"/>
    <col min="1545" max="1545" width="10" style="622" customWidth="1"/>
    <col min="1546" max="1546" width="4.5" style="622" bestFit="1" customWidth="1"/>
    <col min="1547" max="1547" width="10" style="622" customWidth="1"/>
    <col min="1548" max="1793" width="9" style="622"/>
    <col min="1794" max="1794" width="6.75" style="622" bestFit="1" customWidth="1"/>
    <col min="1795" max="1795" width="9.75" style="622" bestFit="1" customWidth="1"/>
    <col min="1796" max="1796" width="6.75" style="622" bestFit="1" customWidth="1"/>
    <col min="1797" max="1797" width="9.75" style="622" bestFit="1" customWidth="1"/>
    <col min="1798" max="1798" width="5.875" style="622" bestFit="1" customWidth="1"/>
    <col min="1799" max="1799" width="10" style="622" customWidth="1"/>
    <col min="1800" max="1800" width="4.625" style="622" bestFit="1" customWidth="1"/>
    <col min="1801" max="1801" width="10" style="622" customWidth="1"/>
    <col min="1802" max="1802" width="4.5" style="622" bestFit="1" customWidth="1"/>
    <col min="1803" max="1803" width="10" style="622" customWidth="1"/>
    <col min="1804" max="2049" width="9" style="622"/>
    <col min="2050" max="2050" width="6.75" style="622" bestFit="1" customWidth="1"/>
    <col min="2051" max="2051" width="9.75" style="622" bestFit="1" customWidth="1"/>
    <col min="2052" max="2052" width="6.75" style="622" bestFit="1" customWidth="1"/>
    <col min="2053" max="2053" width="9.75" style="622" bestFit="1" customWidth="1"/>
    <col min="2054" max="2054" width="5.875" style="622" bestFit="1" customWidth="1"/>
    <col min="2055" max="2055" width="10" style="622" customWidth="1"/>
    <col min="2056" max="2056" width="4.625" style="622" bestFit="1" customWidth="1"/>
    <col min="2057" max="2057" width="10" style="622" customWidth="1"/>
    <col min="2058" max="2058" width="4.5" style="622" bestFit="1" customWidth="1"/>
    <col min="2059" max="2059" width="10" style="622" customWidth="1"/>
    <col min="2060" max="2305" width="9" style="622"/>
    <col min="2306" max="2306" width="6.75" style="622" bestFit="1" customWidth="1"/>
    <col min="2307" max="2307" width="9.75" style="622" bestFit="1" customWidth="1"/>
    <col min="2308" max="2308" width="6.75" style="622" bestFit="1" customWidth="1"/>
    <col min="2309" max="2309" width="9.75" style="622" bestFit="1" customWidth="1"/>
    <col min="2310" max="2310" width="5.875" style="622" bestFit="1" customWidth="1"/>
    <col min="2311" max="2311" width="10" style="622" customWidth="1"/>
    <col min="2312" max="2312" width="4.625" style="622" bestFit="1" customWidth="1"/>
    <col min="2313" max="2313" width="10" style="622" customWidth="1"/>
    <col min="2314" max="2314" width="4.5" style="622" bestFit="1" customWidth="1"/>
    <col min="2315" max="2315" width="10" style="622" customWidth="1"/>
    <col min="2316" max="2561" width="9" style="622"/>
    <col min="2562" max="2562" width="6.75" style="622" bestFit="1" customWidth="1"/>
    <col min="2563" max="2563" width="9.75" style="622" bestFit="1" customWidth="1"/>
    <col min="2564" max="2564" width="6.75" style="622" bestFit="1" customWidth="1"/>
    <col min="2565" max="2565" width="9.75" style="622" bestFit="1" customWidth="1"/>
    <col min="2566" max="2566" width="5.875" style="622" bestFit="1" customWidth="1"/>
    <col min="2567" max="2567" width="10" style="622" customWidth="1"/>
    <col min="2568" max="2568" width="4.625" style="622" bestFit="1" customWidth="1"/>
    <col min="2569" max="2569" width="10" style="622" customWidth="1"/>
    <col min="2570" max="2570" width="4.5" style="622" bestFit="1" customWidth="1"/>
    <col min="2571" max="2571" width="10" style="622" customWidth="1"/>
    <col min="2572" max="2817" width="9" style="622"/>
    <col min="2818" max="2818" width="6.75" style="622" bestFit="1" customWidth="1"/>
    <col min="2819" max="2819" width="9.75" style="622" bestFit="1" customWidth="1"/>
    <col min="2820" max="2820" width="6.75" style="622" bestFit="1" customWidth="1"/>
    <col min="2821" max="2821" width="9.75" style="622" bestFit="1" customWidth="1"/>
    <col min="2822" max="2822" width="5.875" style="622" bestFit="1" customWidth="1"/>
    <col min="2823" max="2823" width="10" style="622" customWidth="1"/>
    <col min="2824" max="2824" width="4.625" style="622" bestFit="1" customWidth="1"/>
    <col min="2825" max="2825" width="10" style="622" customWidth="1"/>
    <col min="2826" max="2826" width="4.5" style="622" bestFit="1" customWidth="1"/>
    <col min="2827" max="2827" width="10" style="622" customWidth="1"/>
    <col min="2828" max="3073" width="9" style="622"/>
    <col min="3074" max="3074" width="6.75" style="622" bestFit="1" customWidth="1"/>
    <col min="3075" max="3075" width="9.75" style="622" bestFit="1" customWidth="1"/>
    <col min="3076" max="3076" width="6.75" style="622" bestFit="1" customWidth="1"/>
    <col min="3077" max="3077" width="9.75" style="622" bestFit="1" customWidth="1"/>
    <col min="3078" max="3078" width="5.875" style="622" bestFit="1" customWidth="1"/>
    <col min="3079" max="3079" width="10" style="622" customWidth="1"/>
    <col min="3080" max="3080" width="4.625" style="622" bestFit="1" customWidth="1"/>
    <col min="3081" max="3081" width="10" style="622" customWidth="1"/>
    <col min="3082" max="3082" width="4.5" style="622" bestFit="1" customWidth="1"/>
    <col min="3083" max="3083" width="10" style="622" customWidth="1"/>
    <col min="3084" max="3329" width="9" style="622"/>
    <col min="3330" max="3330" width="6.75" style="622" bestFit="1" customWidth="1"/>
    <col min="3331" max="3331" width="9.75" style="622" bestFit="1" customWidth="1"/>
    <col min="3332" max="3332" width="6.75" style="622" bestFit="1" customWidth="1"/>
    <col min="3333" max="3333" width="9.75" style="622" bestFit="1" customWidth="1"/>
    <col min="3334" max="3334" width="5.875" style="622" bestFit="1" customWidth="1"/>
    <col min="3335" max="3335" width="10" style="622" customWidth="1"/>
    <col min="3336" max="3336" width="4.625" style="622" bestFit="1" customWidth="1"/>
    <col min="3337" max="3337" width="10" style="622" customWidth="1"/>
    <col min="3338" max="3338" width="4.5" style="622" bestFit="1" customWidth="1"/>
    <col min="3339" max="3339" width="10" style="622" customWidth="1"/>
    <col min="3340" max="3585" width="9" style="622"/>
    <col min="3586" max="3586" width="6.75" style="622" bestFit="1" customWidth="1"/>
    <col min="3587" max="3587" width="9.75" style="622" bestFit="1" customWidth="1"/>
    <col min="3588" max="3588" width="6.75" style="622" bestFit="1" customWidth="1"/>
    <col min="3589" max="3589" width="9.75" style="622" bestFit="1" customWidth="1"/>
    <col min="3590" max="3590" width="5.875" style="622" bestFit="1" customWidth="1"/>
    <col min="3591" max="3591" width="10" style="622" customWidth="1"/>
    <col min="3592" max="3592" width="4.625" style="622" bestFit="1" customWidth="1"/>
    <col min="3593" max="3593" width="10" style="622" customWidth="1"/>
    <col min="3594" max="3594" width="4.5" style="622" bestFit="1" customWidth="1"/>
    <col min="3595" max="3595" width="10" style="622" customWidth="1"/>
    <col min="3596" max="3841" width="9" style="622"/>
    <col min="3842" max="3842" width="6.75" style="622" bestFit="1" customWidth="1"/>
    <col min="3843" max="3843" width="9.75" style="622" bestFit="1" customWidth="1"/>
    <col min="3844" max="3844" width="6.75" style="622" bestFit="1" customWidth="1"/>
    <col min="3845" max="3845" width="9.75" style="622" bestFit="1" customWidth="1"/>
    <col min="3846" max="3846" width="5.875" style="622" bestFit="1" customWidth="1"/>
    <col min="3847" max="3847" width="10" style="622" customWidth="1"/>
    <col min="3848" max="3848" width="4.625" style="622" bestFit="1" customWidth="1"/>
    <col min="3849" max="3849" width="10" style="622" customWidth="1"/>
    <col min="3850" max="3850" width="4.5" style="622" bestFit="1" customWidth="1"/>
    <col min="3851" max="3851" width="10" style="622" customWidth="1"/>
    <col min="3852" max="4097" width="9" style="622"/>
    <col min="4098" max="4098" width="6.75" style="622" bestFit="1" customWidth="1"/>
    <col min="4099" max="4099" width="9.75" style="622" bestFit="1" customWidth="1"/>
    <col min="4100" max="4100" width="6.75" style="622" bestFit="1" customWidth="1"/>
    <col min="4101" max="4101" width="9.75" style="622" bestFit="1" customWidth="1"/>
    <col min="4102" max="4102" width="5.875" style="622" bestFit="1" customWidth="1"/>
    <col min="4103" max="4103" width="10" style="622" customWidth="1"/>
    <col min="4104" max="4104" width="4.625" style="622" bestFit="1" customWidth="1"/>
    <col min="4105" max="4105" width="10" style="622" customWidth="1"/>
    <col min="4106" max="4106" width="4.5" style="622" bestFit="1" customWidth="1"/>
    <col min="4107" max="4107" width="10" style="622" customWidth="1"/>
    <col min="4108" max="4353" width="9" style="622"/>
    <col min="4354" max="4354" width="6.75" style="622" bestFit="1" customWidth="1"/>
    <col min="4355" max="4355" width="9.75" style="622" bestFit="1" customWidth="1"/>
    <col min="4356" max="4356" width="6.75" style="622" bestFit="1" customWidth="1"/>
    <col min="4357" max="4357" width="9.75" style="622" bestFit="1" customWidth="1"/>
    <col min="4358" max="4358" width="5.875" style="622" bestFit="1" customWidth="1"/>
    <col min="4359" max="4359" width="10" style="622" customWidth="1"/>
    <col min="4360" max="4360" width="4.625" style="622" bestFit="1" customWidth="1"/>
    <col min="4361" max="4361" width="10" style="622" customWidth="1"/>
    <col min="4362" max="4362" width="4.5" style="622" bestFit="1" customWidth="1"/>
    <col min="4363" max="4363" width="10" style="622" customWidth="1"/>
    <col min="4364" max="4609" width="9" style="622"/>
    <col min="4610" max="4610" width="6.75" style="622" bestFit="1" customWidth="1"/>
    <col min="4611" max="4611" width="9.75" style="622" bestFit="1" customWidth="1"/>
    <col min="4612" max="4612" width="6.75" style="622" bestFit="1" customWidth="1"/>
    <col min="4613" max="4613" width="9.75" style="622" bestFit="1" customWidth="1"/>
    <col min="4614" max="4614" width="5.875" style="622" bestFit="1" customWidth="1"/>
    <col min="4615" max="4615" width="10" style="622" customWidth="1"/>
    <col min="4616" max="4616" width="4.625" style="622" bestFit="1" customWidth="1"/>
    <col min="4617" max="4617" width="10" style="622" customWidth="1"/>
    <col min="4618" max="4618" width="4.5" style="622" bestFit="1" customWidth="1"/>
    <col min="4619" max="4619" width="10" style="622" customWidth="1"/>
    <col min="4620" max="4865" width="9" style="622"/>
    <col min="4866" max="4866" width="6.75" style="622" bestFit="1" customWidth="1"/>
    <col min="4867" max="4867" width="9.75" style="622" bestFit="1" customWidth="1"/>
    <col min="4868" max="4868" width="6.75" style="622" bestFit="1" customWidth="1"/>
    <col min="4869" max="4869" width="9.75" style="622" bestFit="1" customWidth="1"/>
    <col min="4870" max="4870" width="5.875" style="622" bestFit="1" customWidth="1"/>
    <col min="4871" max="4871" width="10" style="622" customWidth="1"/>
    <col min="4872" max="4872" width="4.625" style="622" bestFit="1" customWidth="1"/>
    <col min="4873" max="4873" width="10" style="622" customWidth="1"/>
    <col min="4874" max="4874" width="4.5" style="622" bestFit="1" customWidth="1"/>
    <col min="4875" max="4875" width="10" style="622" customWidth="1"/>
    <col min="4876" max="5121" width="9" style="622"/>
    <col min="5122" max="5122" width="6.75" style="622" bestFit="1" customWidth="1"/>
    <col min="5123" max="5123" width="9.75" style="622" bestFit="1" customWidth="1"/>
    <col min="5124" max="5124" width="6.75" style="622" bestFit="1" customWidth="1"/>
    <col min="5125" max="5125" width="9.75" style="622" bestFit="1" customWidth="1"/>
    <col min="5126" max="5126" width="5.875" style="622" bestFit="1" customWidth="1"/>
    <col min="5127" max="5127" width="10" style="622" customWidth="1"/>
    <col min="5128" max="5128" width="4.625" style="622" bestFit="1" customWidth="1"/>
    <col min="5129" max="5129" width="10" style="622" customWidth="1"/>
    <col min="5130" max="5130" width="4.5" style="622" bestFit="1" customWidth="1"/>
    <col min="5131" max="5131" width="10" style="622" customWidth="1"/>
    <col min="5132" max="5377" width="9" style="622"/>
    <col min="5378" max="5378" width="6.75" style="622" bestFit="1" customWidth="1"/>
    <col min="5379" max="5379" width="9.75" style="622" bestFit="1" customWidth="1"/>
    <col min="5380" max="5380" width="6.75" style="622" bestFit="1" customWidth="1"/>
    <col min="5381" max="5381" width="9.75" style="622" bestFit="1" customWidth="1"/>
    <col min="5382" max="5382" width="5.875" style="622" bestFit="1" customWidth="1"/>
    <col min="5383" max="5383" width="10" style="622" customWidth="1"/>
    <col min="5384" max="5384" width="4.625" style="622" bestFit="1" customWidth="1"/>
    <col min="5385" max="5385" width="10" style="622" customWidth="1"/>
    <col min="5386" max="5386" width="4.5" style="622" bestFit="1" customWidth="1"/>
    <col min="5387" max="5387" width="10" style="622" customWidth="1"/>
    <col min="5388" max="5633" width="9" style="622"/>
    <col min="5634" max="5634" width="6.75" style="622" bestFit="1" customWidth="1"/>
    <col min="5635" max="5635" width="9.75" style="622" bestFit="1" customWidth="1"/>
    <col min="5636" max="5636" width="6.75" style="622" bestFit="1" customWidth="1"/>
    <col min="5637" max="5637" width="9.75" style="622" bestFit="1" customWidth="1"/>
    <col min="5638" max="5638" width="5.875" style="622" bestFit="1" customWidth="1"/>
    <col min="5639" max="5639" width="10" style="622" customWidth="1"/>
    <col min="5640" max="5640" width="4.625" style="622" bestFit="1" customWidth="1"/>
    <col min="5641" max="5641" width="10" style="622" customWidth="1"/>
    <col min="5642" max="5642" width="4.5" style="622" bestFit="1" customWidth="1"/>
    <col min="5643" max="5643" width="10" style="622" customWidth="1"/>
    <col min="5644" max="5889" width="9" style="622"/>
    <col min="5890" max="5890" width="6.75" style="622" bestFit="1" customWidth="1"/>
    <col min="5891" max="5891" width="9.75" style="622" bestFit="1" customWidth="1"/>
    <col min="5892" max="5892" width="6.75" style="622" bestFit="1" customWidth="1"/>
    <col min="5893" max="5893" width="9.75" style="622" bestFit="1" customWidth="1"/>
    <col min="5894" max="5894" width="5.875" style="622" bestFit="1" customWidth="1"/>
    <col min="5895" max="5895" width="10" style="622" customWidth="1"/>
    <col min="5896" max="5896" width="4.625" style="622" bestFit="1" customWidth="1"/>
    <col min="5897" max="5897" width="10" style="622" customWidth="1"/>
    <col min="5898" max="5898" width="4.5" style="622" bestFit="1" customWidth="1"/>
    <col min="5899" max="5899" width="10" style="622" customWidth="1"/>
    <col min="5900" max="6145" width="9" style="622"/>
    <col min="6146" max="6146" width="6.75" style="622" bestFit="1" customWidth="1"/>
    <col min="6147" max="6147" width="9.75" style="622" bestFit="1" customWidth="1"/>
    <col min="6148" max="6148" width="6.75" style="622" bestFit="1" customWidth="1"/>
    <col min="6149" max="6149" width="9.75" style="622" bestFit="1" customWidth="1"/>
    <col min="6150" max="6150" width="5.875" style="622" bestFit="1" customWidth="1"/>
    <col min="6151" max="6151" width="10" style="622" customWidth="1"/>
    <col min="6152" max="6152" width="4.625" style="622" bestFit="1" customWidth="1"/>
    <col min="6153" max="6153" width="10" style="622" customWidth="1"/>
    <col min="6154" max="6154" width="4.5" style="622" bestFit="1" customWidth="1"/>
    <col min="6155" max="6155" width="10" style="622" customWidth="1"/>
    <col min="6156" max="6401" width="9" style="622"/>
    <col min="6402" max="6402" width="6.75" style="622" bestFit="1" customWidth="1"/>
    <col min="6403" max="6403" width="9.75" style="622" bestFit="1" customWidth="1"/>
    <col min="6404" max="6404" width="6.75" style="622" bestFit="1" customWidth="1"/>
    <col min="6405" max="6405" width="9.75" style="622" bestFit="1" customWidth="1"/>
    <col min="6406" max="6406" width="5.875" style="622" bestFit="1" customWidth="1"/>
    <col min="6407" max="6407" width="10" style="622" customWidth="1"/>
    <col min="6408" max="6408" width="4.625" style="622" bestFit="1" customWidth="1"/>
    <col min="6409" max="6409" width="10" style="622" customWidth="1"/>
    <col min="6410" max="6410" width="4.5" style="622" bestFit="1" customWidth="1"/>
    <col min="6411" max="6411" width="10" style="622" customWidth="1"/>
    <col min="6412" max="6657" width="9" style="622"/>
    <col min="6658" max="6658" width="6.75" style="622" bestFit="1" customWidth="1"/>
    <col min="6659" max="6659" width="9.75" style="622" bestFit="1" customWidth="1"/>
    <col min="6660" max="6660" width="6.75" style="622" bestFit="1" customWidth="1"/>
    <col min="6661" max="6661" width="9.75" style="622" bestFit="1" customWidth="1"/>
    <col min="6662" max="6662" width="5.875" style="622" bestFit="1" customWidth="1"/>
    <col min="6663" max="6663" width="10" style="622" customWidth="1"/>
    <col min="6664" max="6664" width="4.625" style="622" bestFit="1" customWidth="1"/>
    <col min="6665" max="6665" width="10" style="622" customWidth="1"/>
    <col min="6666" max="6666" width="4.5" style="622" bestFit="1" customWidth="1"/>
    <col min="6667" max="6667" width="10" style="622" customWidth="1"/>
    <col min="6668" max="6913" width="9" style="622"/>
    <col min="6914" max="6914" width="6.75" style="622" bestFit="1" customWidth="1"/>
    <col min="6915" max="6915" width="9.75" style="622" bestFit="1" customWidth="1"/>
    <col min="6916" max="6916" width="6.75" style="622" bestFit="1" customWidth="1"/>
    <col min="6917" max="6917" width="9.75" style="622" bestFit="1" customWidth="1"/>
    <col min="6918" max="6918" width="5.875" style="622" bestFit="1" customWidth="1"/>
    <col min="6919" max="6919" width="10" style="622" customWidth="1"/>
    <col min="6920" max="6920" width="4.625" style="622" bestFit="1" customWidth="1"/>
    <col min="6921" max="6921" width="10" style="622" customWidth="1"/>
    <col min="6922" max="6922" width="4.5" style="622" bestFit="1" customWidth="1"/>
    <col min="6923" max="6923" width="10" style="622" customWidth="1"/>
    <col min="6924" max="7169" width="9" style="622"/>
    <col min="7170" max="7170" width="6.75" style="622" bestFit="1" customWidth="1"/>
    <col min="7171" max="7171" width="9.75" style="622" bestFit="1" customWidth="1"/>
    <col min="7172" max="7172" width="6.75" style="622" bestFit="1" customWidth="1"/>
    <col min="7173" max="7173" width="9.75" style="622" bestFit="1" customWidth="1"/>
    <col min="7174" max="7174" width="5.875" style="622" bestFit="1" customWidth="1"/>
    <col min="7175" max="7175" width="10" style="622" customWidth="1"/>
    <col min="7176" max="7176" width="4.625" style="622" bestFit="1" customWidth="1"/>
    <col min="7177" max="7177" width="10" style="622" customWidth="1"/>
    <col min="7178" max="7178" width="4.5" style="622" bestFit="1" customWidth="1"/>
    <col min="7179" max="7179" width="10" style="622" customWidth="1"/>
    <col min="7180" max="7425" width="9" style="622"/>
    <col min="7426" max="7426" width="6.75" style="622" bestFit="1" customWidth="1"/>
    <col min="7427" max="7427" width="9.75" style="622" bestFit="1" customWidth="1"/>
    <col min="7428" max="7428" width="6.75" style="622" bestFit="1" customWidth="1"/>
    <col min="7429" max="7429" width="9.75" style="622" bestFit="1" customWidth="1"/>
    <col min="7430" max="7430" width="5.875" style="622" bestFit="1" customWidth="1"/>
    <col min="7431" max="7431" width="10" style="622" customWidth="1"/>
    <col min="7432" max="7432" width="4.625" style="622" bestFit="1" customWidth="1"/>
    <col min="7433" max="7433" width="10" style="622" customWidth="1"/>
    <col min="7434" max="7434" width="4.5" style="622" bestFit="1" customWidth="1"/>
    <col min="7435" max="7435" width="10" style="622" customWidth="1"/>
    <col min="7436" max="7681" width="9" style="622"/>
    <col min="7682" max="7682" width="6.75" style="622" bestFit="1" customWidth="1"/>
    <col min="7683" max="7683" width="9.75" style="622" bestFit="1" customWidth="1"/>
    <col min="7684" max="7684" width="6.75" style="622" bestFit="1" customWidth="1"/>
    <col min="7685" max="7685" width="9.75" style="622" bestFit="1" customWidth="1"/>
    <col min="7686" max="7686" width="5.875" style="622" bestFit="1" customWidth="1"/>
    <col min="7687" max="7687" width="10" style="622" customWidth="1"/>
    <col min="7688" max="7688" width="4.625" style="622" bestFit="1" customWidth="1"/>
    <col min="7689" max="7689" width="10" style="622" customWidth="1"/>
    <col min="7690" max="7690" width="4.5" style="622" bestFit="1" customWidth="1"/>
    <col min="7691" max="7691" width="10" style="622" customWidth="1"/>
    <col min="7692" max="7937" width="9" style="622"/>
    <col min="7938" max="7938" width="6.75" style="622" bestFit="1" customWidth="1"/>
    <col min="7939" max="7939" width="9.75" style="622" bestFit="1" customWidth="1"/>
    <col min="7940" max="7940" width="6.75" style="622" bestFit="1" customWidth="1"/>
    <col min="7941" max="7941" width="9.75" style="622" bestFit="1" customWidth="1"/>
    <col min="7942" max="7942" width="5.875" style="622" bestFit="1" customWidth="1"/>
    <col min="7943" max="7943" width="10" style="622" customWidth="1"/>
    <col min="7944" max="7944" width="4.625" style="622" bestFit="1" customWidth="1"/>
    <col min="7945" max="7945" width="10" style="622" customWidth="1"/>
    <col min="7946" max="7946" width="4.5" style="622" bestFit="1" customWidth="1"/>
    <col min="7947" max="7947" width="10" style="622" customWidth="1"/>
    <col min="7948" max="8193" width="9" style="622"/>
    <col min="8194" max="8194" width="6.75" style="622" bestFit="1" customWidth="1"/>
    <col min="8195" max="8195" width="9.75" style="622" bestFit="1" customWidth="1"/>
    <col min="8196" max="8196" width="6.75" style="622" bestFit="1" customWidth="1"/>
    <col min="8197" max="8197" width="9.75" style="622" bestFit="1" customWidth="1"/>
    <col min="8198" max="8198" width="5.875" style="622" bestFit="1" customWidth="1"/>
    <col min="8199" max="8199" width="10" style="622" customWidth="1"/>
    <col min="8200" max="8200" width="4.625" style="622" bestFit="1" customWidth="1"/>
    <col min="8201" max="8201" width="10" style="622" customWidth="1"/>
    <col min="8202" max="8202" width="4.5" style="622" bestFit="1" customWidth="1"/>
    <col min="8203" max="8203" width="10" style="622" customWidth="1"/>
    <col min="8204" max="8449" width="9" style="622"/>
    <col min="8450" max="8450" width="6.75" style="622" bestFit="1" customWidth="1"/>
    <col min="8451" max="8451" width="9.75" style="622" bestFit="1" customWidth="1"/>
    <col min="8452" max="8452" width="6.75" style="622" bestFit="1" customWidth="1"/>
    <col min="8453" max="8453" width="9.75" style="622" bestFit="1" customWidth="1"/>
    <col min="8454" max="8454" width="5.875" style="622" bestFit="1" customWidth="1"/>
    <col min="8455" max="8455" width="10" style="622" customWidth="1"/>
    <col min="8456" max="8456" width="4.625" style="622" bestFit="1" customWidth="1"/>
    <col min="8457" max="8457" width="10" style="622" customWidth="1"/>
    <col min="8458" max="8458" width="4.5" style="622" bestFit="1" customWidth="1"/>
    <col min="8459" max="8459" width="10" style="622" customWidth="1"/>
    <col min="8460" max="8705" width="9" style="622"/>
    <col min="8706" max="8706" width="6.75" style="622" bestFit="1" customWidth="1"/>
    <col min="8707" max="8707" width="9.75" style="622" bestFit="1" customWidth="1"/>
    <col min="8708" max="8708" width="6.75" style="622" bestFit="1" customWidth="1"/>
    <col min="8709" max="8709" width="9.75" style="622" bestFit="1" customWidth="1"/>
    <col min="8710" max="8710" width="5.875" style="622" bestFit="1" customWidth="1"/>
    <col min="8711" max="8711" width="10" style="622" customWidth="1"/>
    <col min="8712" max="8712" width="4.625" style="622" bestFit="1" customWidth="1"/>
    <col min="8713" max="8713" width="10" style="622" customWidth="1"/>
    <col min="8714" max="8714" width="4.5" style="622" bestFit="1" customWidth="1"/>
    <col min="8715" max="8715" width="10" style="622" customWidth="1"/>
    <col min="8716" max="8961" width="9" style="622"/>
    <col min="8962" max="8962" width="6.75" style="622" bestFit="1" customWidth="1"/>
    <col min="8963" max="8963" width="9.75" style="622" bestFit="1" customWidth="1"/>
    <col min="8964" max="8964" width="6.75" style="622" bestFit="1" customWidth="1"/>
    <col min="8965" max="8965" width="9.75" style="622" bestFit="1" customWidth="1"/>
    <col min="8966" max="8966" width="5.875" style="622" bestFit="1" customWidth="1"/>
    <col min="8967" max="8967" width="10" style="622" customWidth="1"/>
    <col min="8968" max="8968" width="4.625" style="622" bestFit="1" customWidth="1"/>
    <col min="8969" max="8969" width="10" style="622" customWidth="1"/>
    <col min="8970" max="8970" width="4.5" style="622" bestFit="1" customWidth="1"/>
    <col min="8971" max="8971" width="10" style="622" customWidth="1"/>
    <col min="8972" max="9217" width="9" style="622"/>
    <col min="9218" max="9218" width="6.75" style="622" bestFit="1" customWidth="1"/>
    <col min="9219" max="9219" width="9.75" style="622" bestFit="1" customWidth="1"/>
    <col min="9220" max="9220" width="6.75" style="622" bestFit="1" customWidth="1"/>
    <col min="9221" max="9221" width="9.75" style="622" bestFit="1" customWidth="1"/>
    <col min="9222" max="9222" width="5.875" style="622" bestFit="1" customWidth="1"/>
    <col min="9223" max="9223" width="10" style="622" customWidth="1"/>
    <col min="9224" max="9224" width="4.625" style="622" bestFit="1" customWidth="1"/>
    <col min="9225" max="9225" width="10" style="622" customWidth="1"/>
    <col min="9226" max="9226" width="4.5" style="622" bestFit="1" customWidth="1"/>
    <col min="9227" max="9227" width="10" style="622" customWidth="1"/>
    <col min="9228" max="9473" width="9" style="622"/>
    <col min="9474" max="9474" width="6.75" style="622" bestFit="1" customWidth="1"/>
    <col min="9475" max="9475" width="9.75" style="622" bestFit="1" customWidth="1"/>
    <col min="9476" max="9476" width="6.75" style="622" bestFit="1" customWidth="1"/>
    <col min="9477" max="9477" width="9.75" style="622" bestFit="1" customWidth="1"/>
    <col min="9478" max="9478" width="5.875" style="622" bestFit="1" customWidth="1"/>
    <col min="9479" max="9479" width="10" style="622" customWidth="1"/>
    <col min="9480" max="9480" width="4.625" style="622" bestFit="1" customWidth="1"/>
    <col min="9481" max="9481" width="10" style="622" customWidth="1"/>
    <col min="9482" max="9482" width="4.5" style="622" bestFit="1" customWidth="1"/>
    <col min="9483" max="9483" width="10" style="622" customWidth="1"/>
    <col min="9484" max="9729" width="9" style="622"/>
    <col min="9730" max="9730" width="6.75" style="622" bestFit="1" customWidth="1"/>
    <col min="9731" max="9731" width="9.75" style="622" bestFit="1" customWidth="1"/>
    <col min="9732" max="9732" width="6.75" style="622" bestFit="1" customWidth="1"/>
    <col min="9733" max="9733" width="9.75" style="622" bestFit="1" customWidth="1"/>
    <col min="9734" max="9734" width="5.875" style="622" bestFit="1" customWidth="1"/>
    <col min="9735" max="9735" width="10" style="622" customWidth="1"/>
    <col min="9736" max="9736" width="4.625" style="622" bestFit="1" customWidth="1"/>
    <col min="9737" max="9737" width="10" style="622" customWidth="1"/>
    <col min="9738" max="9738" width="4.5" style="622" bestFit="1" customWidth="1"/>
    <col min="9739" max="9739" width="10" style="622" customWidth="1"/>
    <col min="9740" max="9985" width="9" style="622"/>
    <col min="9986" max="9986" width="6.75" style="622" bestFit="1" customWidth="1"/>
    <col min="9987" max="9987" width="9.75" style="622" bestFit="1" customWidth="1"/>
    <col min="9988" max="9988" width="6.75" style="622" bestFit="1" customWidth="1"/>
    <col min="9989" max="9989" width="9.75" style="622" bestFit="1" customWidth="1"/>
    <col min="9990" max="9990" width="5.875" style="622" bestFit="1" customWidth="1"/>
    <col min="9991" max="9991" width="10" style="622" customWidth="1"/>
    <col min="9992" max="9992" width="4.625" style="622" bestFit="1" customWidth="1"/>
    <col min="9993" max="9993" width="10" style="622" customWidth="1"/>
    <col min="9994" max="9994" width="4.5" style="622" bestFit="1" customWidth="1"/>
    <col min="9995" max="9995" width="10" style="622" customWidth="1"/>
    <col min="9996" max="10241" width="9" style="622"/>
    <col min="10242" max="10242" width="6.75" style="622" bestFit="1" customWidth="1"/>
    <col min="10243" max="10243" width="9.75" style="622" bestFit="1" customWidth="1"/>
    <col min="10244" max="10244" width="6.75" style="622" bestFit="1" customWidth="1"/>
    <col min="10245" max="10245" width="9.75" style="622" bestFit="1" customWidth="1"/>
    <col min="10246" max="10246" width="5.875" style="622" bestFit="1" customWidth="1"/>
    <col min="10247" max="10247" width="10" style="622" customWidth="1"/>
    <col min="10248" max="10248" width="4.625" style="622" bestFit="1" customWidth="1"/>
    <col min="10249" max="10249" width="10" style="622" customWidth="1"/>
    <col min="10250" max="10250" width="4.5" style="622" bestFit="1" customWidth="1"/>
    <col min="10251" max="10251" width="10" style="622" customWidth="1"/>
    <col min="10252" max="10497" width="9" style="622"/>
    <col min="10498" max="10498" width="6.75" style="622" bestFit="1" customWidth="1"/>
    <col min="10499" max="10499" width="9.75" style="622" bestFit="1" customWidth="1"/>
    <col min="10500" max="10500" width="6.75" style="622" bestFit="1" customWidth="1"/>
    <col min="10501" max="10501" width="9.75" style="622" bestFit="1" customWidth="1"/>
    <col min="10502" max="10502" width="5.875" style="622" bestFit="1" customWidth="1"/>
    <col min="10503" max="10503" width="10" style="622" customWidth="1"/>
    <col min="10504" max="10504" width="4.625" style="622" bestFit="1" customWidth="1"/>
    <col min="10505" max="10505" width="10" style="622" customWidth="1"/>
    <col min="10506" max="10506" width="4.5" style="622" bestFit="1" customWidth="1"/>
    <col min="10507" max="10507" width="10" style="622" customWidth="1"/>
    <col min="10508" max="10753" width="9" style="622"/>
    <col min="10754" max="10754" width="6.75" style="622" bestFit="1" customWidth="1"/>
    <col min="10755" max="10755" width="9.75" style="622" bestFit="1" customWidth="1"/>
    <col min="10756" max="10756" width="6.75" style="622" bestFit="1" customWidth="1"/>
    <col min="10757" max="10757" width="9.75" style="622" bestFit="1" customWidth="1"/>
    <col min="10758" max="10758" width="5.875" style="622" bestFit="1" customWidth="1"/>
    <col min="10759" max="10759" width="10" style="622" customWidth="1"/>
    <col min="10760" max="10760" width="4.625" style="622" bestFit="1" customWidth="1"/>
    <col min="10761" max="10761" width="10" style="622" customWidth="1"/>
    <col min="10762" max="10762" width="4.5" style="622" bestFit="1" customWidth="1"/>
    <col min="10763" max="10763" width="10" style="622" customWidth="1"/>
    <col min="10764" max="11009" width="9" style="622"/>
    <col min="11010" max="11010" width="6.75" style="622" bestFit="1" customWidth="1"/>
    <col min="11011" max="11011" width="9.75" style="622" bestFit="1" customWidth="1"/>
    <col min="11012" max="11012" width="6.75" style="622" bestFit="1" customWidth="1"/>
    <col min="11013" max="11013" width="9.75" style="622" bestFit="1" customWidth="1"/>
    <col min="11014" max="11014" width="5.875" style="622" bestFit="1" customWidth="1"/>
    <col min="11015" max="11015" width="10" style="622" customWidth="1"/>
    <col min="11016" max="11016" width="4.625" style="622" bestFit="1" customWidth="1"/>
    <col min="11017" max="11017" width="10" style="622" customWidth="1"/>
    <col min="11018" max="11018" width="4.5" style="622" bestFit="1" customWidth="1"/>
    <col min="11019" max="11019" width="10" style="622" customWidth="1"/>
    <col min="11020" max="11265" width="9" style="622"/>
    <col min="11266" max="11266" width="6.75" style="622" bestFit="1" customWidth="1"/>
    <col min="11267" max="11267" width="9.75" style="622" bestFit="1" customWidth="1"/>
    <col min="11268" max="11268" width="6.75" style="622" bestFit="1" customWidth="1"/>
    <col min="11269" max="11269" width="9.75" style="622" bestFit="1" customWidth="1"/>
    <col min="11270" max="11270" width="5.875" style="622" bestFit="1" customWidth="1"/>
    <col min="11271" max="11271" width="10" style="622" customWidth="1"/>
    <col min="11272" max="11272" width="4.625" style="622" bestFit="1" customWidth="1"/>
    <col min="11273" max="11273" width="10" style="622" customWidth="1"/>
    <col min="11274" max="11274" width="4.5" style="622" bestFit="1" customWidth="1"/>
    <col min="11275" max="11275" width="10" style="622" customWidth="1"/>
    <col min="11276" max="11521" width="9" style="622"/>
    <col min="11522" max="11522" width="6.75" style="622" bestFit="1" customWidth="1"/>
    <col min="11523" max="11523" width="9.75" style="622" bestFit="1" customWidth="1"/>
    <col min="11524" max="11524" width="6.75" style="622" bestFit="1" customWidth="1"/>
    <col min="11525" max="11525" width="9.75" style="622" bestFit="1" customWidth="1"/>
    <col min="11526" max="11526" width="5.875" style="622" bestFit="1" customWidth="1"/>
    <col min="11527" max="11527" width="10" style="622" customWidth="1"/>
    <col min="11528" max="11528" width="4.625" style="622" bestFit="1" customWidth="1"/>
    <col min="11529" max="11529" width="10" style="622" customWidth="1"/>
    <col min="11530" max="11530" width="4.5" style="622" bestFit="1" customWidth="1"/>
    <col min="11531" max="11531" width="10" style="622" customWidth="1"/>
    <col min="11532" max="11777" width="9" style="622"/>
    <col min="11778" max="11778" width="6.75" style="622" bestFit="1" customWidth="1"/>
    <col min="11779" max="11779" width="9.75" style="622" bestFit="1" customWidth="1"/>
    <col min="11780" max="11780" width="6.75" style="622" bestFit="1" customWidth="1"/>
    <col min="11781" max="11781" width="9.75" style="622" bestFit="1" customWidth="1"/>
    <col min="11782" max="11782" width="5.875" style="622" bestFit="1" customWidth="1"/>
    <col min="11783" max="11783" width="10" style="622" customWidth="1"/>
    <col min="11784" max="11784" width="4.625" style="622" bestFit="1" customWidth="1"/>
    <col min="11785" max="11785" width="10" style="622" customWidth="1"/>
    <col min="11786" max="11786" width="4.5" style="622" bestFit="1" customWidth="1"/>
    <col min="11787" max="11787" width="10" style="622" customWidth="1"/>
    <col min="11788" max="12033" width="9" style="622"/>
    <col min="12034" max="12034" width="6.75" style="622" bestFit="1" customWidth="1"/>
    <col min="12035" max="12035" width="9.75" style="622" bestFit="1" customWidth="1"/>
    <col min="12036" max="12036" width="6.75" style="622" bestFit="1" customWidth="1"/>
    <col min="12037" max="12037" width="9.75" style="622" bestFit="1" customWidth="1"/>
    <col min="12038" max="12038" width="5.875" style="622" bestFit="1" customWidth="1"/>
    <col min="12039" max="12039" width="10" style="622" customWidth="1"/>
    <col min="12040" max="12040" width="4.625" style="622" bestFit="1" customWidth="1"/>
    <col min="12041" max="12041" width="10" style="622" customWidth="1"/>
    <col min="12042" max="12042" width="4.5" style="622" bestFit="1" customWidth="1"/>
    <col min="12043" max="12043" width="10" style="622" customWidth="1"/>
    <col min="12044" max="12289" width="9" style="622"/>
    <col min="12290" max="12290" width="6.75" style="622" bestFit="1" customWidth="1"/>
    <col min="12291" max="12291" width="9.75" style="622" bestFit="1" customWidth="1"/>
    <col min="12292" max="12292" width="6.75" style="622" bestFit="1" customWidth="1"/>
    <col min="12293" max="12293" width="9.75" style="622" bestFit="1" customWidth="1"/>
    <col min="12294" max="12294" width="5.875" style="622" bestFit="1" customWidth="1"/>
    <col min="12295" max="12295" width="10" style="622" customWidth="1"/>
    <col min="12296" max="12296" width="4.625" style="622" bestFit="1" customWidth="1"/>
    <col min="12297" max="12297" width="10" style="622" customWidth="1"/>
    <col min="12298" max="12298" width="4.5" style="622" bestFit="1" customWidth="1"/>
    <col min="12299" max="12299" width="10" style="622" customWidth="1"/>
    <col min="12300" max="12545" width="9" style="622"/>
    <col min="12546" max="12546" width="6.75" style="622" bestFit="1" customWidth="1"/>
    <col min="12547" max="12547" width="9.75" style="622" bestFit="1" customWidth="1"/>
    <col min="12548" max="12548" width="6.75" style="622" bestFit="1" customWidth="1"/>
    <col min="12549" max="12549" width="9.75" style="622" bestFit="1" customWidth="1"/>
    <col min="12550" max="12550" width="5.875" style="622" bestFit="1" customWidth="1"/>
    <col min="12551" max="12551" width="10" style="622" customWidth="1"/>
    <col min="12552" max="12552" width="4.625" style="622" bestFit="1" customWidth="1"/>
    <col min="12553" max="12553" width="10" style="622" customWidth="1"/>
    <col min="12554" max="12554" width="4.5" style="622" bestFit="1" customWidth="1"/>
    <col min="12555" max="12555" width="10" style="622" customWidth="1"/>
    <col min="12556" max="12801" width="9" style="622"/>
    <col min="12802" max="12802" width="6.75" style="622" bestFit="1" customWidth="1"/>
    <col min="12803" max="12803" width="9.75" style="622" bestFit="1" customWidth="1"/>
    <col min="12804" max="12804" width="6.75" style="622" bestFit="1" customWidth="1"/>
    <col min="12805" max="12805" width="9.75" style="622" bestFit="1" customWidth="1"/>
    <col min="12806" max="12806" width="5.875" style="622" bestFit="1" customWidth="1"/>
    <col min="12807" max="12807" width="10" style="622" customWidth="1"/>
    <col min="12808" max="12808" width="4.625" style="622" bestFit="1" customWidth="1"/>
    <col min="12809" max="12809" width="10" style="622" customWidth="1"/>
    <col min="12810" max="12810" width="4.5" style="622" bestFit="1" customWidth="1"/>
    <col min="12811" max="12811" width="10" style="622" customWidth="1"/>
    <col min="12812" max="13057" width="9" style="622"/>
    <col min="13058" max="13058" width="6.75" style="622" bestFit="1" customWidth="1"/>
    <col min="13059" max="13059" width="9.75" style="622" bestFit="1" customWidth="1"/>
    <col min="13060" max="13060" width="6.75" style="622" bestFit="1" customWidth="1"/>
    <col min="13061" max="13061" width="9.75" style="622" bestFit="1" customWidth="1"/>
    <col min="13062" max="13062" width="5.875" style="622" bestFit="1" customWidth="1"/>
    <col min="13063" max="13063" width="10" style="622" customWidth="1"/>
    <col min="13064" max="13064" width="4.625" style="622" bestFit="1" customWidth="1"/>
    <col min="13065" max="13065" width="10" style="622" customWidth="1"/>
    <col min="13066" max="13066" width="4.5" style="622" bestFit="1" customWidth="1"/>
    <col min="13067" max="13067" width="10" style="622" customWidth="1"/>
    <col min="13068" max="13313" width="9" style="622"/>
    <col min="13314" max="13314" width="6.75" style="622" bestFit="1" customWidth="1"/>
    <col min="13315" max="13315" width="9.75" style="622" bestFit="1" customWidth="1"/>
    <col min="13316" max="13316" width="6.75" style="622" bestFit="1" customWidth="1"/>
    <col min="13317" max="13317" width="9.75" style="622" bestFit="1" customWidth="1"/>
    <col min="13318" max="13318" width="5.875" style="622" bestFit="1" customWidth="1"/>
    <col min="13319" max="13319" width="10" style="622" customWidth="1"/>
    <col min="13320" max="13320" width="4.625" style="622" bestFit="1" customWidth="1"/>
    <col min="13321" max="13321" width="10" style="622" customWidth="1"/>
    <col min="13322" max="13322" width="4.5" style="622" bestFit="1" customWidth="1"/>
    <col min="13323" max="13323" width="10" style="622" customWidth="1"/>
    <col min="13324" max="13569" width="9" style="622"/>
    <col min="13570" max="13570" width="6.75" style="622" bestFit="1" customWidth="1"/>
    <col min="13571" max="13571" width="9.75" style="622" bestFit="1" customWidth="1"/>
    <col min="13572" max="13572" width="6.75" style="622" bestFit="1" customWidth="1"/>
    <col min="13573" max="13573" width="9.75" style="622" bestFit="1" customWidth="1"/>
    <col min="13574" max="13574" width="5.875" style="622" bestFit="1" customWidth="1"/>
    <col min="13575" max="13575" width="10" style="622" customWidth="1"/>
    <col min="13576" max="13576" width="4.625" style="622" bestFit="1" customWidth="1"/>
    <col min="13577" max="13577" width="10" style="622" customWidth="1"/>
    <col min="13578" max="13578" width="4.5" style="622" bestFit="1" customWidth="1"/>
    <col min="13579" max="13579" width="10" style="622" customWidth="1"/>
    <col min="13580" max="13825" width="9" style="622"/>
    <col min="13826" max="13826" width="6.75" style="622" bestFit="1" customWidth="1"/>
    <col min="13827" max="13827" width="9.75" style="622" bestFit="1" customWidth="1"/>
    <col min="13828" max="13828" width="6.75" style="622" bestFit="1" customWidth="1"/>
    <col min="13829" max="13829" width="9.75" style="622" bestFit="1" customWidth="1"/>
    <col min="13830" max="13830" width="5.875" style="622" bestFit="1" customWidth="1"/>
    <col min="13831" max="13831" width="10" style="622" customWidth="1"/>
    <col min="13832" max="13832" width="4.625" style="622" bestFit="1" customWidth="1"/>
    <col min="13833" max="13833" width="10" style="622" customWidth="1"/>
    <col min="13834" max="13834" width="4.5" style="622" bestFit="1" customWidth="1"/>
    <col min="13835" max="13835" width="10" style="622" customWidth="1"/>
    <col min="13836" max="14081" width="9" style="622"/>
    <col min="14082" max="14082" width="6.75" style="622" bestFit="1" customWidth="1"/>
    <col min="14083" max="14083" width="9.75" style="622" bestFit="1" customWidth="1"/>
    <col min="14084" max="14084" width="6.75" style="622" bestFit="1" customWidth="1"/>
    <col min="14085" max="14085" width="9.75" style="622" bestFit="1" customWidth="1"/>
    <col min="14086" max="14086" width="5.875" style="622" bestFit="1" customWidth="1"/>
    <col min="14087" max="14087" width="10" style="622" customWidth="1"/>
    <col min="14088" max="14088" width="4.625" style="622" bestFit="1" customWidth="1"/>
    <col min="14089" max="14089" width="10" style="622" customWidth="1"/>
    <col min="14090" max="14090" width="4.5" style="622" bestFit="1" customWidth="1"/>
    <col min="14091" max="14091" width="10" style="622" customWidth="1"/>
    <col min="14092" max="14337" width="9" style="622"/>
    <col min="14338" max="14338" width="6.75" style="622" bestFit="1" customWidth="1"/>
    <col min="14339" max="14339" width="9.75" style="622" bestFit="1" customWidth="1"/>
    <col min="14340" max="14340" width="6.75" style="622" bestFit="1" customWidth="1"/>
    <col min="14341" max="14341" width="9.75" style="622" bestFit="1" customWidth="1"/>
    <col min="14342" max="14342" width="5.875" style="622" bestFit="1" customWidth="1"/>
    <col min="14343" max="14343" width="10" style="622" customWidth="1"/>
    <col min="14344" max="14344" width="4.625" style="622" bestFit="1" customWidth="1"/>
    <col min="14345" max="14345" width="10" style="622" customWidth="1"/>
    <col min="14346" max="14346" width="4.5" style="622" bestFit="1" customWidth="1"/>
    <col min="14347" max="14347" width="10" style="622" customWidth="1"/>
    <col min="14348" max="14593" width="9" style="622"/>
    <col min="14594" max="14594" width="6.75" style="622" bestFit="1" customWidth="1"/>
    <col min="14595" max="14595" width="9.75" style="622" bestFit="1" customWidth="1"/>
    <col min="14596" max="14596" width="6.75" style="622" bestFit="1" customWidth="1"/>
    <col min="14597" max="14597" width="9.75" style="622" bestFit="1" customWidth="1"/>
    <col min="14598" max="14598" width="5.875" style="622" bestFit="1" customWidth="1"/>
    <col min="14599" max="14599" width="10" style="622" customWidth="1"/>
    <col min="14600" max="14600" width="4.625" style="622" bestFit="1" customWidth="1"/>
    <col min="14601" max="14601" width="10" style="622" customWidth="1"/>
    <col min="14602" max="14602" width="4.5" style="622" bestFit="1" customWidth="1"/>
    <col min="14603" max="14603" width="10" style="622" customWidth="1"/>
    <col min="14604" max="14849" width="9" style="622"/>
    <col min="14850" max="14850" width="6.75" style="622" bestFit="1" customWidth="1"/>
    <col min="14851" max="14851" width="9.75" style="622" bestFit="1" customWidth="1"/>
    <col min="14852" max="14852" width="6.75" style="622" bestFit="1" customWidth="1"/>
    <col min="14853" max="14853" width="9.75" style="622" bestFit="1" customWidth="1"/>
    <col min="14854" max="14854" width="5.875" style="622" bestFit="1" customWidth="1"/>
    <col min="14855" max="14855" width="10" style="622" customWidth="1"/>
    <col min="14856" max="14856" width="4.625" style="622" bestFit="1" customWidth="1"/>
    <col min="14857" max="14857" width="10" style="622" customWidth="1"/>
    <col min="14858" max="14858" width="4.5" style="622" bestFit="1" customWidth="1"/>
    <col min="14859" max="14859" width="10" style="622" customWidth="1"/>
    <col min="14860" max="15105" width="9" style="622"/>
    <col min="15106" max="15106" width="6.75" style="622" bestFit="1" customWidth="1"/>
    <col min="15107" max="15107" width="9.75" style="622" bestFit="1" customWidth="1"/>
    <col min="15108" max="15108" width="6.75" style="622" bestFit="1" customWidth="1"/>
    <col min="15109" max="15109" width="9.75" style="622" bestFit="1" customWidth="1"/>
    <col min="15110" max="15110" width="5.875" style="622" bestFit="1" customWidth="1"/>
    <col min="15111" max="15111" width="10" style="622" customWidth="1"/>
    <col min="15112" max="15112" width="4.625" style="622" bestFit="1" customWidth="1"/>
    <col min="15113" max="15113" width="10" style="622" customWidth="1"/>
    <col min="15114" max="15114" width="4.5" style="622" bestFit="1" customWidth="1"/>
    <col min="15115" max="15115" width="10" style="622" customWidth="1"/>
    <col min="15116" max="15361" width="9" style="622"/>
    <col min="15362" max="15362" width="6.75" style="622" bestFit="1" customWidth="1"/>
    <col min="15363" max="15363" width="9.75" style="622" bestFit="1" customWidth="1"/>
    <col min="15364" max="15364" width="6.75" style="622" bestFit="1" customWidth="1"/>
    <col min="15365" max="15365" width="9.75" style="622" bestFit="1" customWidth="1"/>
    <col min="15366" max="15366" width="5.875" style="622" bestFit="1" customWidth="1"/>
    <col min="15367" max="15367" width="10" style="622" customWidth="1"/>
    <col min="15368" max="15368" width="4.625" style="622" bestFit="1" customWidth="1"/>
    <col min="15369" max="15369" width="10" style="622" customWidth="1"/>
    <col min="15370" max="15370" width="4.5" style="622" bestFit="1" customWidth="1"/>
    <col min="15371" max="15371" width="10" style="622" customWidth="1"/>
    <col min="15372" max="15617" width="9" style="622"/>
    <col min="15618" max="15618" width="6.75" style="622" bestFit="1" customWidth="1"/>
    <col min="15619" max="15619" width="9.75" style="622" bestFit="1" customWidth="1"/>
    <col min="15620" max="15620" width="6.75" style="622" bestFit="1" customWidth="1"/>
    <col min="15621" max="15621" width="9.75" style="622" bestFit="1" customWidth="1"/>
    <col min="15622" max="15622" width="5.875" style="622" bestFit="1" customWidth="1"/>
    <col min="15623" max="15623" width="10" style="622" customWidth="1"/>
    <col min="15624" max="15624" width="4.625" style="622" bestFit="1" customWidth="1"/>
    <col min="15625" max="15625" width="10" style="622" customWidth="1"/>
    <col min="15626" max="15626" width="4.5" style="622" bestFit="1" customWidth="1"/>
    <col min="15627" max="15627" width="10" style="622" customWidth="1"/>
    <col min="15628" max="15873" width="9" style="622"/>
    <col min="15874" max="15874" width="6.75" style="622" bestFit="1" customWidth="1"/>
    <col min="15875" max="15875" width="9.75" style="622" bestFit="1" customWidth="1"/>
    <col min="15876" max="15876" width="6.75" style="622" bestFit="1" customWidth="1"/>
    <col min="15877" max="15877" width="9.75" style="622" bestFit="1" customWidth="1"/>
    <col min="15878" max="15878" width="5.875" style="622" bestFit="1" customWidth="1"/>
    <col min="15879" max="15879" width="10" style="622" customWidth="1"/>
    <col min="15880" max="15880" width="4.625" style="622" bestFit="1" customWidth="1"/>
    <col min="15881" max="15881" width="10" style="622" customWidth="1"/>
    <col min="15882" max="15882" width="4.5" style="622" bestFit="1" customWidth="1"/>
    <col min="15883" max="15883" width="10" style="622" customWidth="1"/>
    <col min="15884" max="16129" width="9" style="622"/>
    <col min="16130" max="16130" width="6.75" style="622" bestFit="1" customWidth="1"/>
    <col min="16131" max="16131" width="9.75" style="622" bestFit="1" customWidth="1"/>
    <col min="16132" max="16132" width="6.75" style="622" bestFit="1" customWidth="1"/>
    <col min="16133" max="16133" width="9.75" style="622" bestFit="1" customWidth="1"/>
    <col min="16134" max="16134" width="5.875" style="622" bestFit="1" customWidth="1"/>
    <col min="16135" max="16135" width="10" style="622" customWidth="1"/>
    <col min="16136" max="16136" width="4.625" style="622" bestFit="1" customWidth="1"/>
    <col min="16137" max="16137" width="10" style="622" customWidth="1"/>
    <col min="16138" max="16138" width="4.5" style="622" bestFit="1" customWidth="1"/>
    <col min="16139" max="16139" width="10" style="622" customWidth="1"/>
    <col min="16140" max="16384" width="9" style="622"/>
  </cols>
  <sheetData>
    <row r="1" spans="1:12" s="1" customFormat="1" ht="18" customHeight="1">
      <c r="A1" s="1621" t="s">
        <v>1554</v>
      </c>
      <c r="B1" s="1621"/>
      <c r="C1" s="859"/>
      <c r="D1" s="859"/>
      <c r="E1" s="859"/>
      <c r="F1" s="859"/>
      <c r="G1" s="859"/>
      <c r="H1" s="859"/>
      <c r="I1" s="859"/>
      <c r="J1" s="859"/>
      <c r="K1" s="859"/>
      <c r="L1" s="859"/>
    </row>
    <row r="2" spans="1:12" ht="21" customHeight="1">
      <c r="A2" s="1623" t="s">
        <v>2030</v>
      </c>
      <c r="B2" s="1623"/>
      <c r="C2" s="1623"/>
      <c r="D2" s="1623"/>
      <c r="E2" s="1623"/>
      <c r="F2" s="1623"/>
      <c r="G2" s="1623"/>
      <c r="H2" s="1623"/>
      <c r="I2" s="1623"/>
      <c r="J2" s="912"/>
      <c r="K2" s="912"/>
    </row>
    <row r="3" spans="1:12">
      <c r="G3" s="2056"/>
      <c r="H3" s="2056"/>
      <c r="I3" s="2056"/>
      <c r="K3" s="29"/>
    </row>
    <row r="4" spans="1:12" ht="15" customHeight="1">
      <c r="A4" s="2057"/>
      <c r="B4" s="2055" t="s">
        <v>659</v>
      </c>
      <c r="C4" s="2055"/>
      <c r="D4" s="2055" t="s">
        <v>2094</v>
      </c>
      <c r="E4" s="2055"/>
      <c r="F4" s="2055" t="s">
        <v>2095</v>
      </c>
      <c r="G4" s="2055"/>
      <c r="H4" s="2055" t="s">
        <v>2096</v>
      </c>
      <c r="I4" s="2055"/>
    </row>
    <row r="5" spans="1:12" ht="25.5" customHeight="1" thickBot="1">
      <c r="A5" s="2058"/>
      <c r="B5" s="1188" t="s">
        <v>2097</v>
      </c>
      <c r="C5" s="1188" t="s">
        <v>2098</v>
      </c>
      <c r="D5" s="1188" t="s">
        <v>2097</v>
      </c>
      <c r="E5" s="1188" t="s">
        <v>2098</v>
      </c>
      <c r="F5" s="1188" t="s">
        <v>2097</v>
      </c>
      <c r="G5" s="1188" t="s">
        <v>2098</v>
      </c>
      <c r="H5" s="1188" t="s">
        <v>2097</v>
      </c>
      <c r="I5" s="1188" t="s">
        <v>2098</v>
      </c>
    </row>
    <row r="6" spans="1:12" ht="21.75" customHeight="1" thickTop="1">
      <c r="A6" s="1193" t="s">
        <v>850</v>
      </c>
      <c r="B6" s="1194">
        <v>26196</v>
      </c>
      <c r="C6" s="1194">
        <v>17413128</v>
      </c>
      <c r="D6" s="1194">
        <v>24390</v>
      </c>
      <c r="E6" s="1194">
        <v>15861728</v>
      </c>
      <c r="F6" s="1194">
        <v>1529</v>
      </c>
      <c r="G6" s="1194">
        <v>1346025</v>
      </c>
      <c r="H6" s="1194">
        <v>277</v>
      </c>
      <c r="I6" s="1194">
        <v>205375</v>
      </c>
    </row>
    <row r="7" spans="1:12" ht="21.75" customHeight="1">
      <c r="A7" s="1193" t="s">
        <v>851</v>
      </c>
      <c r="B7" s="1194">
        <v>26780</v>
      </c>
      <c r="C7" s="1194">
        <v>17972291</v>
      </c>
      <c r="D7" s="1194">
        <v>24951</v>
      </c>
      <c r="E7" s="1194">
        <v>16398165</v>
      </c>
      <c r="F7" s="1194">
        <v>1560</v>
      </c>
      <c r="G7" s="1194">
        <v>1374672</v>
      </c>
      <c r="H7" s="1194">
        <v>269</v>
      </c>
      <c r="I7" s="1194">
        <v>199454</v>
      </c>
    </row>
    <row r="8" spans="1:12" ht="21.75" customHeight="1">
      <c r="A8" s="1193" t="s">
        <v>852</v>
      </c>
      <c r="B8" s="1194">
        <v>27573</v>
      </c>
      <c r="C8" s="1194">
        <v>18681254</v>
      </c>
      <c r="D8" s="1194">
        <v>25743</v>
      </c>
      <c r="E8" s="1194">
        <v>17110729</v>
      </c>
      <c r="F8" s="1194">
        <v>1574</v>
      </c>
      <c r="G8" s="1194">
        <v>1379713</v>
      </c>
      <c r="H8" s="1194">
        <v>256</v>
      </c>
      <c r="I8" s="1194">
        <v>190812</v>
      </c>
    </row>
    <row r="9" spans="1:12" ht="21.75" customHeight="1">
      <c r="A9" s="1193" t="s">
        <v>1016</v>
      </c>
      <c r="B9" s="1194">
        <v>28457</v>
      </c>
      <c r="C9" s="1194">
        <v>19314611</v>
      </c>
      <c r="D9" s="1194">
        <v>26601</v>
      </c>
      <c r="E9" s="1194">
        <v>17741487</v>
      </c>
      <c r="F9" s="1194">
        <v>1597</v>
      </c>
      <c r="G9" s="1194">
        <v>1386571</v>
      </c>
      <c r="H9" s="1194">
        <v>259</v>
      </c>
      <c r="I9" s="1194">
        <v>186553</v>
      </c>
    </row>
    <row r="10" spans="1:12" ht="21.75" customHeight="1">
      <c r="A10" s="1193" t="s">
        <v>1642</v>
      </c>
      <c r="B10" s="1194">
        <v>29186</v>
      </c>
      <c r="C10" s="1194">
        <v>19861015</v>
      </c>
      <c r="D10" s="1194">
        <v>27313</v>
      </c>
      <c r="E10" s="1194">
        <v>18284781</v>
      </c>
      <c r="F10" s="1194">
        <v>1614</v>
      </c>
      <c r="G10" s="1194">
        <v>1389767</v>
      </c>
      <c r="H10" s="1194">
        <v>259</v>
      </c>
      <c r="I10" s="1194">
        <v>186467</v>
      </c>
    </row>
    <row r="11" spans="1:12" s="1192" customFormat="1" ht="21.75" customHeight="1">
      <c r="A11" s="1193" t="s">
        <v>2000</v>
      </c>
      <c r="B11" s="1194">
        <v>29971</v>
      </c>
      <c r="C11" s="1194">
        <v>20760289</v>
      </c>
      <c r="D11" s="1194">
        <v>28052</v>
      </c>
      <c r="E11" s="1194">
        <v>19131637</v>
      </c>
      <c r="F11" s="1194">
        <v>1665</v>
      </c>
      <c r="G11" s="1194">
        <v>1443206</v>
      </c>
      <c r="H11" s="1194">
        <v>254</v>
      </c>
      <c r="I11" s="1194">
        <v>185446</v>
      </c>
    </row>
    <row r="12" spans="1:12" ht="21.75" customHeight="1">
      <c r="A12" s="1193" t="s">
        <v>2487</v>
      </c>
      <c r="B12" s="1194">
        <v>30524</v>
      </c>
      <c r="C12" s="1194">
        <v>21303951</v>
      </c>
      <c r="D12" s="1194">
        <v>28596</v>
      </c>
      <c r="E12" s="1194">
        <v>19669217</v>
      </c>
      <c r="F12" s="1194">
        <v>1685</v>
      </c>
      <c r="G12" s="1194">
        <v>1455645</v>
      </c>
      <c r="H12" s="1194">
        <v>243</v>
      </c>
      <c r="I12" s="1194">
        <v>179089</v>
      </c>
    </row>
    <row r="13" spans="1:12">
      <c r="A13" s="904" t="s">
        <v>2694</v>
      </c>
      <c r="B13" s="904"/>
      <c r="C13" s="904"/>
      <c r="D13" s="904"/>
      <c r="E13" s="904"/>
      <c r="F13" s="904"/>
      <c r="G13" s="1192"/>
      <c r="H13" s="1192"/>
      <c r="I13" s="1192"/>
    </row>
    <row r="14" spans="1:12" s="616" customFormat="1">
      <c r="A14" s="623" t="s">
        <v>2099</v>
      </c>
      <c r="B14" s="623"/>
    </row>
  </sheetData>
  <mergeCells count="8">
    <mergeCell ref="A1:B1"/>
    <mergeCell ref="G3:I3"/>
    <mergeCell ref="A2:I2"/>
    <mergeCell ref="H4:I4"/>
    <mergeCell ref="A4:A5"/>
    <mergeCell ref="B4:C4"/>
    <mergeCell ref="D4:E4"/>
    <mergeCell ref="F4:G4"/>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99CC"/>
  </sheetPr>
  <dimension ref="A1:L13"/>
  <sheetViews>
    <sheetView showGridLines="0" zoomScaleNormal="100" workbookViewId="0"/>
  </sheetViews>
  <sheetFormatPr defaultRowHeight="13.5"/>
  <cols>
    <col min="1" max="1" width="11.375" style="622" customWidth="1"/>
    <col min="2" max="3" width="10" style="655" customWidth="1"/>
    <col min="4" max="4" width="12.625" style="655" customWidth="1"/>
    <col min="5" max="5" width="8.75" style="655" bestFit="1" customWidth="1"/>
    <col min="6" max="6" width="12.625" style="655" customWidth="1"/>
    <col min="7" max="7" width="8.75" style="655" bestFit="1" customWidth="1"/>
    <col min="8" max="8" width="14.625" style="655" customWidth="1"/>
    <col min="9" max="256" width="9" style="622"/>
    <col min="257" max="257" width="11.375" style="622" customWidth="1"/>
    <col min="258" max="259" width="10" style="622" customWidth="1"/>
    <col min="260" max="260" width="12.625" style="622" customWidth="1"/>
    <col min="261" max="261" width="8.75" style="622" bestFit="1" customWidth="1"/>
    <col min="262" max="262" width="12.625" style="622" customWidth="1"/>
    <col min="263" max="263" width="8.75" style="622" bestFit="1" customWidth="1"/>
    <col min="264" max="264" width="14.625" style="622" customWidth="1"/>
    <col min="265" max="512" width="9" style="622"/>
    <col min="513" max="513" width="11.375" style="622" customWidth="1"/>
    <col min="514" max="515" width="10" style="622" customWidth="1"/>
    <col min="516" max="516" width="12.625" style="622" customWidth="1"/>
    <col min="517" max="517" width="8.75" style="622" bestFit="1" customWidth="1"/>
    <col min="518" max="518" width="12.625" style="622" customWidth="1"/>
    <col min="519" max="519" width="8.75" style="622" bestFit="1" customWidth="1"/>
    <col min="520" max="520" width="14.625" style="622" customWidth="1"/>
    <col min="521" max="768" width="9" style="622"/>
    <col min="769" max="769" width="11.375" style="622" customWidth="1"/>
    <col min="770" max="771" width="10" style="622" customWidth="1"/>
    <col min="772" max="772" width="12.625" style="622" customWidth="1"/>
    <col min="773" max="773" width="8.75" style="622" bestFit="1" customWidth="1"/>
    <col min="774" max="774" width="12.625" style="622" customWidth="1"/>
    <col min="775" max="775" width="8.75" style="622" bestFit="1" customWidth="1"/>
    <col min="776" max="776" width="14.625" style="622" customWidth="1"/>
    <col min="777" max="1024" width="9" style="622"/>
    <col min="1025" max="1025" width="11.375" style="622" customWidth="1"/>
    <col min="1026" max="1027" width="10" style="622" customWidth="1"/>
    <col min="1028" max="1028" width="12.625" style="622" customWidth="1"/>
    <col min="1029" max="1029" width="8.75" style="622" bestFit="1" customWidth="1"/>
    <col min="1030" max="1030" width="12.625" style="622" customWidth="1"/>
    <col min="1031" max="1031" width="8.75" style="622" bestFit="1" customWidth="1"/>
    <col min="1032" max="1032" width="14.625" style="622" customWidth="1"/>
    <col min="1033" max="1280" width="9" style="622"/>
    <col min="1281" max="1281" width="11.375" style="622" customWidth="1"/>
    <col min="1282" max="1283" width="10" style="622" customWidth="1"/>
    <col min="1284" max="1284" width="12.625" style="622" customWidth="1"/>
    <col min="1285" max="1285" width="8.75" style="622" bestFit="1" customWidth="1"/>
    <col min="1286" max="1286" width="12.625" style="622" customWidth="1"/>
    <col min="1287" max="1287" width="8.75" style="622" bestFit="1" customWidth="1"/>
    <col min="1288" max="1288" width="14.625" style="622" customWidth="1"/>
    <col min="1289" max="1536" width="9" style="622"/>
    <col min="1537" max="1537" width="11.375" style="622" customWidth="1"/>
    <col min="1538" max="1539" width="10" style="622" customWidth="1"/>
    <col min="1540" max="1540" width="12.625" style="622" customWidth="1"/>
    <col min="1541" max="1541" width="8.75" style="622" bestFit="1" customWidth="1"/>
    <col min="1542" max="1542" width="12.625" style="622" customWidth="1"/>
    <col min="1543" max="1543" width="8.75" style="622" bestFit="1" customWidth="1"/>
    <col min="1544" max="1544" width="14.625" style="622" customWidth="1"/>
    <col min="1545" max="1792" width="9" style="622"/>
    <col min="1793" max="1793" width="11.375" style="622" customWidth="1"/>
    <col min="1794" max="1795" width="10" style="622" customWidth="1"/>
    <col min="1796" max="1796" width="12.625" style="622" customWidth="1"/>
    <col min="1797" max="1797" width="8.75" style="622" bestFit="1" customWidth="1"/>
    <col min="1798" max="1798" width="12.625" style="622" customWidth="1"/>
    <col min="1799" max="1799" width="8.75" style="622" bestFit="1" customWidth="1"/>
    <col min="1800" max="1800" width="14.625" style="622" customWidth="1"/>
    <col min="1801" max="2048" width="9" style="622"/>
    <col min="2049" max="2049" width="11.375" style="622" customWidth="1"/>
    <col min="2050" max="2051" width="10" style="622" customWidth="1"/>
    <col min="2052" max="2052" width="12.625" style="622" customWidth="1"/>
    <col min="2053" max="2053" width="8.75" style="622" bestFit="1" customWidth="1"/>
    <col min="2054" max="2054" width="12.625" style="622" customWidth="1"/>
    <col min="2055" max="2055" width="8.75" style="622" bestFit="1" customWidth="1"/>
    <col min="2056" max="2056" width="14.625" style="622" customWidth="1"/>
    <col min="2057" max="2304" width="9" style="622"/>
    <col min="2305" max="2305" width="11.375" style="622" customWidth="1"/>
    <col min="2306" max="2307" width="10" style="622" customWidth="1"/>
    <col min="2308" max="2308" width="12.625" style="622" customWidth="1"/>
    <col min="2309" max="2309" width="8.75" style="622" bestFit="1" customWidth="1"/>
    <col min="2310" max="2310" width="12.625" style="622" customWidth="1"/>
    <col min="2311" max="2311" width="8.75" style="622" bestFit="1" customWidth="1"/>
    <col min="2312" max="2312" width="14.625" style="622" customWidth="1"/>
    <col min="2313" max="2560" width="9" style="622"/>
    <col min="2561" max="2561" width="11.375" style="622" customWidth="1"/>
    <col min="2562" max="2563" width="10" style="622" customWidth="1"/>
    <col min="2564" max="2564" width="12.625" style="622" customWidth="1"/>
    <col min="2565" max="2565" width="8.75" style="622" bestFit="1" customWidth="1"/>
    <col min="2566" max="2566" width="12.625" style="622" customWidth="1"/>
    <col min="2567" max="2567" width="8.75" style="622" bestFit="1" customWidth="1"/>
    <col min="2568" max="2568" width="14.625" style="622" customWidth="1"/>
    <col min="2569" max="2816" width="9" style="622"/>
    <col min="2817" max="2817" width="11.375" style="622" customWidth="1"/>
    <col min="2818" max="2819" width="10" style="622" customWidth="1"/>
    <col min="2820" max="2820" width="12.625" style="622" customWidth="1"/>
    <col min="2821" max="2821" width="8.75" style="622" bestFit="1" customWidth="1"/>
    <col min="2822" max="2822" width="12.625" style="622" customWidth="1"/>
    <col min="2823" max="2823" width="8.75" style="622" bestFit="1" customWidth="1"/>
    <col min="2824" max="2824" width="14.625" style="622" customWidth="1"/>
    <col min="2825" max="3072" width="9" style="622"/>
    <col min="3073" max="3073" width="11.375" style="622" customWidth="1"/>
    <col min="3074" max="3075" width="10" style="622" customWidth="1"/>
    <col min="3076" max="3076" width="12.625" style="622" customWidth="1"/>
    <col min="3077" max="3077" width="8.75" style="622" bestFit="1" customWidth="1"/>
    <col min="3078" max="3078" width="12.625" style="622" customWidth="1"/>
    <col min="3079" max="3079" width="8.75" style="622" bestFit="1" customWidth="1"/>
    <col min="3080" max="3080" width="14.625" style="622" customWidth="1"/>
    <col min="3081" max="3328" width="9" style="622"/>
    <col min="3329" max="3329" width="11.375" style="622" customWidth="1"/>
    <col min="3330" max="3331" width="10" style="622" customWidth="1"/>
    <col min="3332" max="3332" width="12.625" style="622" customWidth="1"/>
    <col min="3333" max="3333" width="8.75" style="622" bestFit="1" customWidth="1"/>
    <col min="3334" max="3334" width="12.625" style="622" customWidth="1"/>
    <col min="3335" max="3335" width="8.75" style="622" bestFit="1" customWidth="1"/>
    <col min="3336" max="3336" width="14.625" style="622" customWidth="1"/>
    <col min="3337" max="3584" width="9" style="622"/>
    <col min="3585" max="3585" width="11.375" style="622" customWidth="1"/>
    <col min="3586" max="3587" width="10" style="622" customWidth="1"/>
    <col min="3588" max="3588" width="12.625" style="622" customWidth="1"/>
    <col min="3589" max="3589" width="8.75" style="622" bestFit="1" customWidth="1"/>
    <col min="3590" max="3590" width="12.625" style="622" customWidth="1"/>
    <col min="3591" max="3591" width="8.75" style="622" bestFit="1" customWidth="1"/>
    <col min="3592" max="3592" width="14.625" style="622" customWidth="1"/>
    <col min="3593" max="3840" width="9" style="622"/>
    <col min="3841" max="3841" width="11.375" style="622" customWidth="1"/>
    <col min="3842" max="3843" width="10" style="622" customWidth="1"/>
    <col min="3844" max="3844" width="12.625" style="622" customWidth="1"/>
    <col min="3845" max="3845" width="8.75" style="622" bestFit="1" customWidth="1"/>
    <col min="3846" max="3846" width="12.625" style="622" customWidth="1"/>
    <col min="3847" max="3847" width="8.75" style="622" bestFit="1" customWidth="1"/>
    <col min="3848" max="3848" width="14.625" style="622" customWidth="1"/>
    <col min="3849" max="4096" width="9" style="622"/>
    <col min="4097" max="4097" width="11.375" style="622" customWidth="1"/>
    <col min="4098" max="4099" width="10" style="622" customWidth="1"/>
    <col min="4100" max="4100" width="12.625" style="622" customWidth="1"/>
    <col min="4101" max="4101" width="8.75" style="622" bestFit="1" customWidth="1"/>
    <col min="4102" max="4102" width="12.625" style="622" customWidth="1"/>
    <col min="4103" max="4103" width="8.75" style="622" bestFit="1" customWidth="1"/>
    <col min="4104" max="4104" width="14.625" style="622" customWidth="1"/>
    <col min="4105" max="4352" width="9" style="622"/>
    <col min="4353" max="4353" width="11.375" style="622" customWidth="1"/>
    <col min="4354" max="4355" width="10" style="622" customWidth="1"/>
    <col min="4356" max="4356" width="12.625" style="622" customWidth="1"/>
    <col min="4357" max="4357" width="8.75" style="622" bestFit="1" customWidth="1"/>
    <col min="4358" max="4358" width="12.625" style="622" customWidth="1"/>
    <col min="4359" max="4359" width="8.75" style="622" bestFit="1" customWidth="1"/>
    <col min="4360" max="4360" width="14.625" style="622" customWidth="1"/>
    <col min="4361" max="4608" width="9" style="622"/>
    <col min="4609" max="4609" width="11.375" style="622" customWidth="1"/>
    <col min="4610" max="4611" width="10" style="622" customWidth="1"/>
    <col min="4612" max="4612" width="12.625" style="622" customWidth="1"/>
    <col min="4613" max="4613" width="8.75" style="622" bestFit="1" customWidth="1"/>
    <col min="4614" max="4614" width="12.625" style="622" customWidth="1"/>
    <col min="4615" max="4615" width="8.75" style="622" bestFit="1" customWidth="1"/>
    <col min="4616" max="4616" width="14.625" style="622" customWidth="1"/>
    <col min="4617" max="4864" width="9" style="622"/>
    <col min="4865" max="4865" width="11.375" style="622" customWidth="1"/>
    <col min="4866" max="4867" width="10" style="622" customWidth="1"/>
    <col min="4868" max="4868" width="12.625" style="622" customWidth="1"/>
    <col min="4869" max="4869" width="8.75" style="622" bestFit="1" customWidth="1"/>
    <col min="4870" max="4870" width="12.625" style="622" customWidth="1"/>
    <col min="4871" max="4871" width="8.75" style="622" bestFit="1" customWidth="1"/>
    <col min="4872" max="4872" width="14.625" style="622" customWidth="1"/>
    <col min="4873" max="5120" width="9" style="622"/>
    <col min="5121" max="5121" width="11.375" style="622" customWidth="1"/>
    <col min="5122" max="5123" width="10" style="622" customWidth="1"/>
    <col min="5124" max="5124" width="12.625" style="622" customWidth="1"/>
    <col min="5125" max="5125" width="8.75" style="622" bestFit="1" customWidth="1"/>
    <col min="5126" max="5126" width="12.625" style="622" customWidth="1"/>
    <col min="5127" max="5127" width="8.75" style="622" bestFit="1" customWidth="1"/>
    <col min="5128" max="5128" width="14.625" style="622" customWidth="1"/>
    <col min="5129" max="5376" width="9" style="622"/>
    <col min="5377" max="5377" width="11.375" style="622" customWidth="1"/>
    <col min="5378" max="5379" width="10" style="622" customWidth="1"/>
    <col min="5380" max="5380" width="12.625" style="622" customWidth="1"/>
    <col min="5381" max="5381" width="8.75" style="622" bestFit="1" customWidth="1"/>
    <col min="5382" max="5382" width="12.625" style="622" customWidth="1"/>
    <col min="5383" max="5383" width="8.75" style="622" bestFit="1" customWidth="1"/>
    <col min="5384" max="5384" width="14.625" style="622" customWidth="1"/>
    <col min="5385" max="5632" width="9" style="622"/>
    <col min="5633" max="5633" width="11.375" style="622" customWidth="1"/>
    <col min="5634" max="5635" width="10" style="622" customWidth="1"/>
    <col min="5636" max="5636" width="12.625" style="622" customWidth="1"/>
    <col min="5637" max="5637" width="8.75" style="622" bestFit="1" customWidth="1"/>
    <col min="5638" max="5638" width="12.625" style="622" customWidth="1"/>
    <col min="5639" max="5639" width="8.75" style="622" bestFit="1" customWidth="1"/>
    <col min="5640" max="5640" width="14.625" style="622" customWidth="1"/>
    <col min="5641" max="5888" width="9" style="622"/>
    <col min="5889" max="5889" width="11.375" style="622" customWidth="1"/>
    <col min="5890" max="5891" width="10" style="622" customWidth="1"/>
    <col min="5892" max="5892" width="12.625" style="622" customWidth="1"/>
    <col min="5893" max="5893" width="8.75" style="622" bestFit="1" customWidth="1"/>
    <col min="5894" max="5894" width="12.625" style="622" customWidth="1"/>
    <col min="5895" max="5895" width="8.75" style="622" bestFit="1" customWidth="1"/>
    <col min="5896" max="5896" width="14.625" style="622" customWidth="1"/>
    <col min="5897" max="6144" width="9" style="622"/>
    <col min="6145" max="6145" width="11.375" style="622" customWidth="1"/>
    <col min="6146" max="6147" width="10" style="622" customWidth="1"/>
    <col min="6148" max="6148" width="12.625" style="622" customWidth="1"/>
    <col min="6149" max="6149" width="8.75" style="622" bestFit="1" customWidth="1"/>
    <col min="6150" max="6150" width="12.625" style="622" customWidth="1"/>
    <col min="6151" max="6151" width="8.75" style="622" bestFit="1" customWidth="1"/>
    <col min="6152" max="6152" width="14.625" style="622" customWidth="1"/>
    <col min="6153" max="6400" width="9" style="622"/>
    <col min="6401" max="6401" width="11.375" style="622" customWidth="1"/>
    <col min="6402" max="6403" width="10" style="622" customWidth="1"/>
    <col min="6404" max="6404" width="12.625" style="622" customWidth="1"/>
    <col min="6405" max="6405" width="8.75" style="622" bestFit="1" customWidth="1"/>
    <col min="6406" max="6406" width="12.625" style="622" customWidth="1"/>
    <col min="6407" max="6407" width="8.75" style="622" bestFit="1" customWidth="1"/>
    <col min="6408" max="6408" width="14.625" style="622" customWidth="1"/>
    <col min="6409" max="6656" width="9" style="622"/>
    <col min="6657" max="6657" width="11.375" style="622" customWidth="1"/>
    <col min="6658" max="6659" width="10" style="622" customWidth="1"/>
    <col min="6660" max="6660" width="12.625" style="622" customWidth="1"/>
    <col min="6661" max="6661" width="8.75" style="622" bestFit="1" customWidth="1"/>
    <col min="6662" max="6662" width="12.625" style="622" customWidth="1"/>
    <col min="6663" max="6663" width="8.75" style="622" bestFit="1" customWidth="1"/>
    <col min="6664" max="6664" width="14.625" style="622" customWidth="1"/>
    <col min="6665" max="6912" width="9" style="622"/>
    <col min="6913" max="6913" width="11.375" style="622" customWidth="1"/>
    <col min="6914" max="6915" width="10" style="622" customWidth="1"/>
    <col min="6916" max="6916" width="12.625" style="622" customWidth="1"/>
    <col min="6917" max="6917" width="8.75" style="622" bestFit="1" customWidth="1"/>
    <col min="6918" max="6918" width="12.625" style="622" customWidth="1"/>
    <col min="6919" max="6919" width="8.75" style="622" bestFit="1" customWidth="1"/>
    <col min="6920" max="6920" width="14.625" style="622" customWidth="1"/>
    <col min="6921" max="7168" width="9" style="622"/>
    <col min="7169" max="7169" width="11.375" style="622" customWidth="1"/>
    <col min="7170" max="7171" width="10" style="622" customWidth="1"/>
    <col min="7172" max="7172" width="12.625" style="622" customWidth="1"/>
    <col min="7173" max="7173" width="8.75" style="622" bestFit="1" customWidth="1"/>
    <col min="7174" max="7174" width="12.625" style="622" customWidth="1"/>
    <col min="7175" max="7175" width="8.75" style="622" bestFit="1" customWidth="1"/>
    <col min="7176" max="7176" width="14.625" style="622" customWidth="1"/>
    <col min="7177" max="7424" width="9" style="622"/>
    <col min="7425" max="7425" width="11.375" style="622" customWidth="1"/>
    <col min="7426" max="7427" width="10" style="622" customWidth="1"/>
    <col min="7428" max="7428" width="12.625" style="622" customWidth="1"/>
    <col min="7429" max="7429" width="8.75" style="622" bestFit="1" customWidth="1"/>
    <col min="7430" max="7430" width="12.625" style="622" customWidth="1"/>
    <col min="7431" max="7431" width="8.75" style="622" bestFit="1" customWidth="1"/>
    <col min="7432" max="7432" width="14.625" style="622" customWidth="1"/>
    <col min="7433" max="7680" width="9" style="622"/>
    <col min="7681" max="7681" width="11.375" style="622" customWidth="1"/>
    <col min="7682" max="7683" width="10" style="622" customWidth="1"/>
    <col min="7684" max="7684" width="12.625" style="622" customWidth="1"/>
    <col min="7685" max="7685" width="8.75" style="622" bestFit="1" customWidth="1"/>
    <col min="7686" max="7686" width="12.625" style="622" customWidth="1"/>
    <col min="7687" max="7687" width="8.75" style="622" bestFit="1" customWidth="1"/>
    <col min="7688" max="7688" width="14.625" style="622" customWidth="1"/>
    <col min="7689" max="7936" width="9" style="622"/>
    <col min="7937" max="7937" width="11.375" style="622" customWidth="1"/>
    <col min="7938" max="7939" width="10" style="622" customWidth="1"/>
    <col min="7940" max="7940" width="12.625" style="622" customWidth="1"/>
    <col min="7941" max="7941" width="8.75" style="622" bestFit="1" customWidth="1"/>
    <col min="7942" max="7942" width="12.625" style="622" customWidth="1"/>
    <col min="7943" max="7943" width="8.75" style="622" bestFit="1" customWidth="1"/>
    <col min="7944" max="7944" width="14.625" style="622" customWidth="1"/>
    <col min="7945" max="8192" width="9" style="622"/>
    <col min="8193" max="8193" width="11.375" style="622" customWidth="1"/>
    <col min="8194" max="8195" width="10" style="622" customWidth="1"/>
    <col min="8196" max="8196" width="12.625" style="622" customWidth="1"/>
    <col min="8197" max="8197" width="8.75" style="622" bestFit="1" customWidth="1"/>
    <col min="8198" max="8198" width="12.625" style="622" customWidth="1"/>
    <col min="8199" max="8199" width="8.75" style="622" bestFit="1" customWidth="1"/>
    <col min="8200" max="8200" width="14.625" style="622" customWidth="1"/>
    <col min="8201" max="8448" width="9" style="622"/>
    <col min="8449" max="8449" width="11.375" style="622" customWidth="1"/>
    <col min="8450" max="8451" width="10" style="622" customWidth="1"/>
    <col min="8452" max="8452" width="12.625" style="622" customWidth="1"/>
    <col min="8453" max="8453" width="8.75" style="622" bestFit="1" customWidth="1"/>
    <col min="8454" max="8454" width="12.625" style="622" customWidth="1"/>
    <col min="8455" max="8455" width="8.75" style="622" bestFit="1" customWidth="1"/>
    <col min="8456" max="8456" width="14.625" style="622" customWidth="1"/>
    <col min="8457" max="8704" width="9" style="622"/>
    <col min="8705" max="8705" width="11.375" style="622" customWidth="1"/>
    <col min="8706" max="8707" width="10" style="622" customWidth="1"/>
    <col min="8708" max="8708" width="12.625" style="622" customWidth="1"/>
    <col min="8709" max="8709" width="8.75" style="622" bestFit="1" customWidth="1"/>
    <col min="8710" max="8710" width="12.625" style="622" customWidth="1"/>
    <col min="8711" max="8711" width="8.75" style="622" bestFit="1" customWidth="1"/>
    <col min="8712" max="8712" width="14.625" style="622" customWidth="1"/>
    <col min="8713" max="8960" width="9" style="622"/>
    <col min="8961" max="8961" width="11.375" style="622" customWidth="1"/>
    <col min="8962" max="8963" width="10" style="622" customWidth="1"/>
    <col min="8964" max="8964" width="12.625" style="622" customWidth="1"/>
    <col min="8965" max="8965" width="8.75" style="622" bestFit="1" customWidth="1"/>
    <col min="8966" max="8966" width="12.625" style="622" customWidth="1"/>
    <col min="8967" max="8967" width="8.75" style="622" bestFit="1" customWidth="1"/>
    <col min="8968" max="8968" width="14.625" style="622" customWidth="1"/>
    <col min="8969" max="9216" width="9" style="622"/>
    <col min="9217" max="9217" width="11.375" style="622" customWidth="1"/>
    <col min="9218" max="9219" width="10" style="622" customWidth="1"/>
    <col min="9220" max="9220" width="12.625" style="622" customWidth="1"/>
    <col min="9221" max="9221" width="8.75" style="622" bestFit="1" customWidth="1"/>
    <col min="9222" max="9222" width="12.625" style="622" customWidth="1"/>
    <col min="9223" max="9223" width="8.75" style="622" bestFit="1" customWidth="1"/>
    <col min="9224" max="9224" width="14.625" style="622" customWidth="1"/>
    <col min="9225" max="9472" width="9" style="622"/>
    <col min="9473" max="9473" width="11.375" style="622" customWidth="1"/>
    <col min="9474" max="9475" width="10" style="622" customWidth="1"/>
    <col min="9476" max="9476" width="12.625" style="622" customWidth="1"/>
    <col min="9477" max="9477" width="8.75" style="622" bestFit="1" customWidth="1"/>
    <col min="9478" max="9478" width="12.625" style="622" customWidth="1"/>
    <col min="9479" max="9479" width="8.75" style="622" bestFit="1" customWidth="1"/>
    <col min="9480" max="9480" width="14.625" style="622" customWidth="1"/>
    <col min="9481" max="9728" width="9" style="622"/>
    <col min="9729" max="9729" width="11.375" style="622" customWidth="1"/>
    <col min="9730" max="9731" width="10" style="622" customWidth="1"/>
    <col min="9732" max="9732" width="12.625" style="622" customWidth="1"/>
    <col min="9733" max="9733" width="8.75" style="622" bestFit="1" customWidth="1"/>
    <col min="9734" max="9734" width="12.625" style="622" customWidth="1"/>
    <col min="9735" max="9735" width="8.75" style="622" bestFit="1" customWidth="1"/>
    <col min="9736" max="9736" width="14.625" style="622" customWidth="1"/>
    <col min="9737" max="9984" width="9" style="622"/>
    <col min="9985" max="9985" width="11.375" style="622" customWidth="1"/>
    <col min="9986" max="9987" width="10" style="622" customWidth="1"/>
    <col min="9988" max="9988" width="12.625" style="622" customWidth="1"/>
    <col min="9989" max="9989" width="8.75" style="622" bestFit="1" customWidth="1"/>
    <col min="9990" max="9990" width="12.625" style="622" customWidth="1"/>
    <col min="9991" max="9991" width="8.75" style="622" bestFit="1" customWidth="1"/>
    <col min="9992" max="9992" width="14.625" style="622" customWidth="1"/>
    <col min="9993" max="10240" width="9" style="622"/>
    <col min="10241" max="10241" width="11.375" style="622" customWidth="1"/>
    <col min="10242" max="10243" width="10" style="622" customWidth="1"/>
    <col min="10244" max="10244" width="12.625" style="622" customWidth="1"/>
    <col min="10245" max="10245" width="8.75" style="622" bestFit="1" customWidth="1"/>
    <col min="10246" max="10246" width="12.625" style="622" customWidth="1"/>
    <col min="10247" max="10247" width="8.75" style="622" bestFit="1" customWidth="1"/>
    <col min="10248" max="10248" width="14.625" style="622" customWidth="1"/>
    <col min="10249" max="10496" width="9" style="622"/>
    <col min="10497" max="10497" width="11.375" style="622" customWidth="1"/>
    <col min="10498" max="10499" width="10" style="622" customWidth="1"/>
    <col min="10500" max="10500" width="12.625" style="622" customWidth="1"/>
    <col min="10501" max="10501" width="8.75" style="622" bestFit="1" customWidth="1"/>
    <col min="10502" max="10502" width="12.625" style="622" customWidth="1"/>
    <col min="10503" max="10503" width="8.75" style="622" bestFit="1" customWidth="1"/>
    <col min="10504" max="10504" width="14.625" style="622" customWidth="1"/>
    <col min="10505" max="10752" width="9" style="622"/>
    <col min="10753" max="10753" width="11.375" style="622" customWidth="1"/>
    <col min="10754" max="10755" width="10" style="622" customWidth="1"/>
    <col min="10756" max="10756" width="12.625" style="622" customWidth="1"/>
    <col min="10757" max="10757" width="8.75" style="622" bestFit="1" customWidth="1"/>
    <col min="10758" max="10758" width="12.625" style="622" customWidth="1"/>
    <col min="10759" max="10759" width="8.75" style="622" bestFit="1" customWidth="1"/>
    <col min="10760" max="10760" width="14.625" style="622" customWidth="1"/>
    <col min="10761" max="11008" width="9" style="622"/>
    <col min="11009" max="11009" width="11.375" style="622" customWidth="1"/>
    <col min="11010" max="11011" width="10" style="622" customWidth="1"/>
    <col min="11012" max="11012" width="12.625" style="622" customWidth="1"/>
    <col min="11013" max="11013" width="8.75" style="622" bestFit="1" customWidth="1"/>
    <col min="11014" max="11014" width="12.625" style="622" customWidth="1"/>
    <col min="11015" max="11015" width="8.75" style="622" bestFit="1" customWidth="1"/>
    <col min="11016" max="11016" width="14.625" style="622" customWidth="1"/>
    <col min="11017" max="11264" width="9" style="622"/>
    <col min="11265" max="11265" width="11.375" style="622" customWidth="1"/>
    <col min="11266" max="11267" width="10" style="622" customWidth="1"/>
    <col min="11268" max="11268" width="12.625" style="622" customWidth="1"/>
    <col min="11269" max="11269" width="8.75" style="622" bestFit="1" customWidth="1"/>
    <col min="11270" max="11270" width="12.625" style="622" customWidth="1"/>
    <col min="11271" max="11271" width="8.75" style="622" bestFit="1" customWidth="1"/>
    <col min="11272" max="11272" width="14.625" style="622" customWidth="1"/>
    <col min="11273" max="11520" width="9" style="622"/>
    <col min="11521" max="11521" width="11.375" style="622" customWidth="1"/>
    <col min="11522" max="11523" width="10" style="622" customWidth="1"/>
    <col min="11524" max="11524" width="12.625" style="622" customWidth="1"/>
    <col min="11525" max="11525" width="8.75" style="622" bestFit="1" customWidth="1"/>
    <col min="11526" max="11526" width="12.625" style="622" customWidth="1"/>
    <col min="11527" max="11527" width="8.75" style="622" bestFit="1" customWidth="1"/>
    <col min="11528" max="11528" width="14.625" style="622" customWidth="1"/>
    <col min="11529" max="11776" width="9" style="622"/>
    <col min="11777" max="11777" width="11.375" style="622" customWidth="1"/>
    <col min="11778" max="11779" width="10" style="622" customWidth="1"/>
    <col min="11780" max="11780" width="12.625" style="622" customWidth="1"/>
    <col min="11781" max="11781" width="8.75" style="622" bestFit="1" customWidth="1"/>
    <col min="11782" max="11782" width="12.625" style="622" customWidth="1"/>
    <col min="11783" max="11783" width="8.75" style="622" bestFit="1" customWidth="1"/>
    <col min="11784" max="11784" width="14.625" style="622" customWidth="1"/>
    <col min="11785" max="12032" width="9" style="622"/>
    <col min="12033" max="12033" width="11.375" style="622" customWidth="1"/>
    <col min="12034" max="12035" width="10" style="622" customWidth="1"/>
    <col min="12036" max="12036" width="12.625" style="622" customWidth="1"/>
    <col min="12037" max="12037" width="8.75" style="622" bestFit="1" customWidth="1"/>
    <col min="12038" max="12038" width="12.625" style="622" customWidth="1"/>
    <col min="12039" max="12039" width="8.75" style="622" bestFit="1" customWidth="1"/>
    <col min="12040" max="12040" width="14.625" style="622" customWidth="1"/>
    <col min="12041" max="12288" width="9" style="622"/>
    <col min="12289" max="12289" width="11.375" style="622" customWidth="1"/>
    <col min="12290" max="12291" width="10" style="622" customWidth="1"/>
    <col min="12292" max="12292" width="12.625" style="622" customWidth="1"/>
    <col min="12293" max="12293" width="8.75" style="622" bestFit="1" customWidth="1"/>
    <col min="12294" max="12294" width="12.625" style="622" customWidth="1"/>
    <col min="12295" max="12295" width="8.75" style="622" bestFit="1" customWidth="1"/>
    <col min="12296" max="12296" width="14.625" style="622" customWidth="1"/>
    <col min="12297" max="12544" width="9" style="622"/>
    <col min="12545" max="12545" width="11.375" style="622" customWidth="1"/>
    <col min="12546" max="12547" width="10" style="622" customWidth="1"/>
    <col min="12548" max="12548" width="12.625" style="622" customWidth="1"/>
    <col min="12549" max="12549" width="8.75" style="622" bestFit="1" customWidth="1"/>
    <col min="12550" max="12550" width="12.625" style="622" customWidth="1"/>
    <col min="12551" max="12551" width="8.75" style="622" bestFit="1" customWidth="1"/>
    <col min="12552" max="12552" width="14.625" style="622" customWidth="1"/>
    <col min="12553" max="12800" width="9" style="622"/>
    <col min="12801" max="12801" width="11.375" style="622" customWidth="1"/>
    <col min="12802" max="12803" width="10" style="622" customWidth="1"/>
    <col min="12804" max="12804" width="12.625" style="622" customWidth="1"/>
    <col min="12805" max="12805" width="8.75" style="622" bestFit="1" customWidth="1"/>
    <col min="12806" max="12806" width="12.625" style="622" customWidth="1"/>
    <col min="12807" max="12807" width="8.75" style="622" bestFit="1" customWidth="1"/>
    <col min="12808" max="12808" width="14.625" style="622" customWidth="1"/>
    <col min="12809" max="13056" width="9" style="622"/>
    <col min="13057" max="13057" width="11.375" style="622" customWidth="1"/>
    <col min="13058" max="13059" width="10" style="622" customWidth="1"/>
    <col min="13060" max="13060" width="12.625" style="622" customWidth="1"/>
    <col min="13061" max="13061" width="8.75" style="622" bestFit="1" customWidth="1"/>
    <col min="13062" max="13062" width="12.625" style="622" customWidth="1"/>
    <col min="13063" max="13063" width="8.75" style="622" bestFit="1" customWidth="1"/>
    <col min="13064" max="13064" width="14.625" style="622" customWidth="1"/>
    <col min="13065" max="13312" width="9" style="622"/>
    <col min="13313" max="13313" width="11.375" style="622" customWidth="1"/>
    <col min="13314" max="13315" width="10" style="622" customWidth="1"/>
    <col min="13316" max="13316" width="12.625" style="622" customWidth="1"/>
    <col min="13317" max="13317" width="8.75" style="622" bestFit="1" customWidth="1"/>
    <col min="13318" max="13318" width="12.625" style="622" customWidth="1"/>
    <col min="13319" max="13319" width="8.75" style="622" bestFit="1" customWidth="1"/>
    <col min="13320" max="13320" width="14.625" style="622" customWidth="1"/>
    <col min="13321" max="13568" width="9" style="622"/>
    <col min="13569" max="13569" width="11.375" style="622" customWidth="1"/>
    <col min="13570" max="13571" width="10" style="622" customWidth="1"/>
    <col min="13572" max="13572" width="12.625" style="622" customWidth="1"/>
    <col min="13573" max="13573" width="8.75" style="622" bestFit="1" customWidth="1"/>
    <col min="13574" max="13574" width="12.625" style="622" customWidth="1"/>
    <col min="13575" max="13575" width="8.75" style="622" bestFit="1" customWidth="1"/>
    <col min="13576" max="13576" width="14.625" style="622" customWidth="1"/>
    <col min="13577" max="13824" width="9" style="622"/>
    <col min="13825" max="13825" width="11.375" style="622" customWidth="1"/>
    <col min="13826" max="13827" width="10" style="622" customWidth="1"/>
    <col min="13828" max="13828" width="12.625" style="622" customWidth="1"/>
    <col min="13829" max="13829" width="8.75" style="622" bestFit="1" customWidth="1"/>
    <col min="13830" max="13830" width="12.625" style="622" customWidth="1"/>
    <col min="13831" max="13831" width="8.75" style="622" bestFit="1" customWidth="1"/>
    <col min="13832" max="13832" width="14.625" style="622" customWidth="1"/>
    <col min="13833" max="14080" width="9" style="622"/>
    <col min="14081" max="14081" width="11.375" style="622" customWidth="1"/>
    <col min="14082" max="14083" width="10" style="622" customWidth="1"/>
    <col min="14084" max="14084" width="12.625" style="622" customWidth="1"/>
    <col min="14085" max="14085" width="8.75" style="622" bestFit="1" customWidth="1"/>
    <col min="14086" max="14086" width="12.625" style="622" customWidth="1"/>
    <col min="14087" max="14087" width="8.75" style="622" bestFit="1" customWidth="1"/>
    <col min="14088" max="14088" width="14.625" style="622" customWidth="1"/>
    <col min="14089" max="14336" width="9" style="622"/>
    <col min="14337" max="14337" width="11.375" style="622" customWidth="1"/>
    <col min="14338" max="14339" width="10" style="622" customWidth="1"/>
    <col min="14340" max="14340" width="12.625" style="622" customWidth="1"/>
    <col min="14341" max="14341" width="8.75" style="622" bestFit="1" customWidth="1"/>
    <col min="14342" max="14342" width="12.625" style="622" customWidth="1"/>
    <col min="14343" max="14343" width="8.75" style="622" bestFit="1" customWidth="1"/>
    <col min="14344" max="14344" width="14.625" style="622" customWidth="1"/>
    <col min="14345" max="14592" width="9" style="622"/>
    <col min="14593" max="14593" width="11.375" style="622" customWidth="1"/>
    <col min="14594" max="14595" width="10" style="622" customWidth="1"/>
    <col min="14596" max="14596" width="12.625" style="622" customWidth="1"/>
    <col min="14597" max="14597" width="8.75" style="622" bestFit="1" customWidth="1"/>
    <col min="14598" max="14598" width="12.625" style="622" customWidth="1"/>
    <col min="14599" max="14599" width="8.75" style="622" bestFit="1" customWidth="1"/>
    <col min="14600" max="14600" width="14.625" style="622" customWidth="1"/>
    <col min="14601" max="14848" width="9" style="622"/>
    <col min="14849" max="14849" width="11.375" style="622" customWidth="1"/>
    <col min="14850" max="14851" width="10" style="622" customWidth="1"/>
    <col min="14852" max="14852" width="12.625" style="622" customWidth="1"/>
    <col min="14853" max="14853" width="8.75" style="622" bestFit="1" customWidth="1"/>
    <col min="14854" max="14854" width="12.625" style="622" customWidth="1"/>
    <col min="14855" max="14855" width="8.75" style="622" bestFit="1" customWidth="1"/>
    <col min="14856" max="14856" width="14.625" style="622" customWidth="1"/>
    <col min="14857" max="15104" width="9" style="622"/>
    <col min="15105" max="15105" width="11.375" style="622" customWidth="1"/>
    <col min="15106" max="15107" width="10" style="622" customWidth="1"/>
    <col min="15108" max="15108" width="12.625" style="622" customWidth="1"/>
    <col min="15109" max="15109" width="8.75" style="622" bestFit="1" customWidth="1"/>
    <col min="15110" max="15110" width="12.625" style="622" customWidth="1"/>
    <col min="15111" max="15111" width="8.75" style="622" bestFit="1" customWidth="1"/>
    <col min="15112" max="15112" width="14.625" style="622" customWidth="1"/>
    <col min="15113" max="15360" width="9" style="622"/>
    <col min="15361" max="15361" width="11.375" style="622" customWidth="1"/>
    <col min="15362" max="15363" width="10" style="622" customWidth="1"/>
    <col min="15364" max="15364" width="12.625" style="622" customWidth="1"/>
    <col min="15365" max="15365" width="8.75" style="622" bestFit="1" customWidth="1"/>
    <col min="15366" max="15366" width="12.625" style="622" customWidth="1"/>
    <col min="15367" max="15367" width="8.75" style="622" bestFit="1" customWidth="1"/>
    <col min="15368" max="15368" width="14.625" style="622" customWidth="1"/>
    <col min="15369" max="15616" width="9" style="622"/>
    <col min="15617" max="15617" width="11.375" style="622" customWidth="1"/>
    <col min="15618" max="15619" width="10" style="622" customWidth="1"/>
    <col min="15620" max="15620" width="12.625" style="622" customWidth="1"/>
    <col min="15621" max="15621" width="8.75" style="622" bestFit="1" customWidth="1"/>
    <col min="15622" max="15622" width="12.625" style="622" customWidth="1"/>
    <col min="15623" max="15623" width="8.75" style="622" bestFit="1" customWidth="1"/>
    <col min="15624" max="15624" width="14.625" style="622" customWidth="1"/>
    <col min="15625" max="15872" width="9" style="622"/>
    <col min="15873" max="15873" width="11.375" style="622" customWidth="1"/>
    <col min="15874" max="15875" width="10" style="622" customWidth="1"/>
    <col min="15876" max="15876" width="12.625" style="622" customWidth="1"/>
    <col min="15877" max="15877" width="8.75" style="622" bestFit="1" customWidth="1"/>
    <col min="15878" max="15878" width="12.625" style="622" customWidth="1"/>
    <col min="15879" max="15879" width="8.75" style="622" bestFit="1" customWidth="1"/>
    <col min="15880" max="15880" width="14.625" style="622" customWidth="1"/>
    <col min="15881" max="16128" width="9" style="622"/>
    <col min="16129" max="16129" width="11.375" style="622" customWidth="1"/>
    <col min="16130" max="16131" width="10" style="622" customWidth="1"/>
    <col min="16132" max="16132" width="12.625" style="622" customWidth="1"/>
    <col min="16133" max="16133" width="8.75" style="622" bestFit="1" customWidth="1"/>
    <col min="16134" max="16134" width="12.625" style="622" customWidth="1"/>
    <col min="16135" max="16135" width="8.75" style="622" bestFit="1" customWidth="1"/>
    <col min="16136" max="16136" width="14.625" style="622" customWidth="1"/>
    <col min="16137" max="16384" width="9" style="622"/>
  </cols>
  <sheetData>
    <row r="1" spans="1:12" s="1" customFormat="1" ht="18" customHeight="1">
      <c r="A1" s="859" t="s">
        <v>1554</v>
      </c>
      <c r="B1" s="859"/>
      <c r="C1" s="859"/>
      <c r="D1" s="859"/>
      <c r="E1" s="859"/>
      <c r="F1" s="859"/>
      <c r="G1" s="859"/>
      <c r="H1" s="859"/>
      <c r="I1" s="859"/>
      <c r="J1" s="859"/>
      <c r="K1" s="859"/>
      <c r="L1" s="859"/>
    </row>
    <row r="2" spans="1:12" ht="21" customHeight="1">
      <c r="A2" s="1623" t="s">
        <v>2031</v>
      </c>
      <c r="B2" s="1623"/>
      <c r="C2" s="1623"/>
      <c r="D2" s="1623"/>
      <c r="E2" s="1623"/>
      <c r="F2" s="1623"/>
      <c r="G2" s="1623"/>
      <c r="H2" s="1623"/>
    </row>
    <row r="3" spans="1:12">
      <c r="A3" s="640"/>
      <c r="B3" s="647"/>
      <c r="C3" s="647"/>
      <c r="D3" s="647"/>
      <c r="E3" s="647"/>
      <c r="F3" s="647"/>
      <c r="G3" s="647"/>
      <c r="H3" s="647"/>
    </row>
    <row r="4" spans="1:12" s="625" customFormat="1" ht="26.25" customHeight="1">
      <c r="A4" s="648"/>
      <c r="B4" s="649" t="s">
        <v>1018</v>
      </c>
      <c r="C4" s="649" t="s">
        <v>1019</v>
      </c>
      <c r="D4" s="1359" t="s">
        <v>1005</v>
      </c>
      <c r="E4" s="650" t="s">
        <v>1020</v>
      </c>
      <c r="F4" s="1359" t="s">
        <v>1021</v>
      </c>
      <c r="G4" s="650" t="s">
        <v>1020</v>
      </c>
      <c r="H4" s="649" t="s">
        <v>1022</v>
      </c>
    </row>
    <row r="5" spans="1:12" s="621" customFormat="1" ht="10.5">
      <c r="A5" s="651"/>
      <c r="B5" s="652" t="s">
        <v>663</v>
      </c>
      <c r="C5" s="653"/>
      <c r="D5" s="1360" t="s">
        <v>663</v>
      </c>
      <c r="E5" s="1358" t="s">
        <v>2361</v>
      </c>
      <c r="F5" s="1362"/>
      <c r="G5" s="1358" t="s">
        <v>2361</v>
      </c>
      <c r="H5" s="652" t="s">
        <v>663</v>
      </c>
    </row>
    <row r="6" spans="1:12" ht="22.5" customHeight="1">
      <c r="A6" s="654" t="s">
        <v>850</v>
      </c>
      <c r="B6" s="1190">
        <v>117364</v>
      </c>
      <c r="C6" s="1190">
        <v>41303</v>
      </c>
      <c r="D6" s="1361">
        <v>27394</v>
      </c>
      <c r="E6" s="1357">
        <v>23.3</v>
      </c>
      <c r="F6" s="1363">
        <v>14792</v>
      </c>
      <c r="G6" s="1357">
        <v>35.799999999999997</v>
      </c>
      <c r="H6" s="1191">
        <v>1.85</v>
      </c>
      <c r="I6" s="1189"/>
    </row>
    <row r="7" spans="1:12" ht="22.5" customHeight="1">
      <c r="A7" s="654" t="s">
        <v>851</v>
      </c>
      <c r="B7" s="1190">
        <v>117127</v>
      </c>
      <c r="C7" s="1190">
        <v>41601</v>
      </c>
      <c r="D7" s="1361">
        <v>27221</v>
      </c>
      <c r="E7" s="1357">
        <v>23.2</v>
      </c>
      <c r="F7" s="1363">
        <v>14814</v>
      </c>
      <c r="G7" s="1357">
        <v>35.6</v>
      </c>
      <c r="H7" s="1191">
        <v>1.84</v>
      </c>
    </row>
    <row r="8" spans="1:12" ht="22.5" customHeight="1">
      <c r="A8" s="654" t="s">
        <v>852</v>
      </c>
      <c r="B8" s="1190">
        <v>116603</v>
      </c>
      <c r="C8" s="1190">
        <v>41571</v>
      </c>
      <c r="D8" s="1361">
        <v>27196</v>
      </c>
      <c r="E8" s="1357">
        <v>23.3</v>
      </c>
      <c r="F8" s="1363">
        <v>14883</v>
      </c>
      <c r="G8" s="1357">
        <v>35.799999999999997</v>
      </c>
      <c r="H8" s="1191">
        <v>1.83</v>
      </c>
    </row>
    <row r="9" spans="1:12" ht="22.5" customHeight="1">
      <c r="A9" s="654" t="s">
        <v>1016</v>
      </c>
      <c r="B9" s="1190">
        <v>115758</v>
      </c>
      <c r="C9" s="1190">
        <v>41712</v>
      </c>
      <c r="D9" s="1361">
        <v>26804</v>
      </c>
      <c r="E9" s="1357">
        <v>23.2</v>
      </c>
      <c r="F9" s="1363">
        <v>14856</v>
      </c>
      <c r="G9" s="1357">
        <v>35.6</v>
      </c>
      <c r="H9" s="1191">
        <v>1.81</v>
      </c>
    </row>
    <row r="10" spans="1:12" ht="22.5" customHeight="1">
      <c r="A10" s="654" t="s">
        <v>1642</v>
      </c>
      <c r="B10" s="1190">
        <v>115531</v>
      </c>
      <c r="C10" s="1190">
        <v>42196</v>
      </c>
      <c r="D10" s="1361">
        <v>26140</v>
      </c>
      <c r="E10" s="1357">
        <v>22.6</v>
      </c>
      <c r="F10" s="1363">
        <v>14728</v>
      </c>
      <c r="G10" s="1357">
        <v>34.9</v>
      </c>
      <c r="H10" s="1191">
        <v>1.77</v>
      </c>
    </row>
    <row r="11" spans="1:12" s="1192" customFormat="1" ht="22.5" customHeight="1">
      <c r="A11" s="654" t="s">
        <v>2000</v>
      </c>
      <c r="B11" s="1190">
        <v>115203</v>
      </c>
      <c r="C11" s="1190">
        <v>42629</v>
      </c>
      <c r="D11" s="1361">
        <v>25644</v>
      </c>
      <c r="E11" s="1357">
        <v>22.3</v>
      </c>
      <c r="F11" s="1363">
        <v>14699</v>
      </c>
      <c r="G11" s="1357">
        <v>34.5</v>
      </c>
      <c r="H11" s="1191">
        <v>1.74</v>
      </c>
    </row>
    <row r="12" spans="1:12" ht="22.5" customHeight="1">
      <c r="A12" s="654" t="s">
        <v>2487</v>
      </c>
      <c r="B12" s="1190">
        <v>114935</v>
      </c>
      <c r="C12" s="1190">
        <v>43109</v>
      </c>
      <c r="D12" s="1361">
        <v>24563</v>
      </c>
      <c r="E12" s="1357">
        <v>21.4</v>
      </c>
      <c r="F12" s="1363">
        <v>14331</v>
      </c>
      <c r="G12" s="1357">
        <v>33.200000000000003</v>
      </c>
      <c r="H12" s="1191">
        <v>1.71</v>
      </c>
    </row>
    <row r="13" spans="1:12">
      <c r="A13" s="621" t="s">
        <v>1023</v>
      </c>
      <c r="B13" s="640"/>
      <c r="C13" s="647"/>
      <c r="D13" s="647"/>
      <c r="E13" s="647"/>
      <c r="F13" s="647"/>
      <c r="G13" s="647"/>
      <c r="H13" s="647"/>
    </row>
  </sheetData>
  <mergeCells count="1">
    <mergeCell ref="A2:H2"/>
  </mergeCells>
  <phoneticPr fontId="38"/>
  <hyperlinks>
    <hyperlink ref="A1" location="目次!A1" display="目次に戻る"/>
  </hyperlinks>
  <pageMargins left="0.75" right="0.75" top="1" bottom="1" header="0.51200000000000001" footer="0.51200000000000001"/>
  <pageSetup paperSize="9" scale="96"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FF99CC"/>
  </sheetPr>
  <dimension ref="A1:L21"/>
  <sheetViews>
    <sheetView showGridLines="0" topLeftCell="A16" zoomScaleNormal="100" workbookViewId="0"/>
  </sheetViews>
  <sheetFormatPr defaultRowHeight="13.5"/>
  <cols>
    <col min="1" max="1" width="13.375" style="656" bestFit="1" customWidth="1"/>
    <col min="2" max="3" width="12.125" style="622" customWidth="1"/>
    <col min="4" max="4" width="12.125" style="657" customWidth="1"/>
    <col min="5" max="8" width="12.125" style="622" customWidth="1"/>
    <col min="9" max="9" width="10.625" style="622" customWidth="1"/>
    <col min="10" max="10" width="6.625" style="622" customWidth="1"/>
    <col min="11" max="11" width="10.625" style="622" customWidth="1"/>
    <col min="12" max="256" width="9" style="622"/>
    <col min="257" max="257" width="13.375" style="622" bestFit="1" customWidth="1"/>
    <col min="258" max="264" width="12.125" style="622" customWidth="1"/>
    <col min="265" max="265" width="10.625" style="622" customWidth="1"/>
    <col min="266" max="266" width="6.625" style="622" customWidth="1"/>
    <col min="267" max="267" width="10.625" style="622" customWidth="1"/>
    <col min="268" max="512" width="9" style="622"/>
    <col min="513" max="513" width="13.375" style="622" bestFit="1" customWidth="1"/>
    <col min="514" max="520" width="12.125" style="622" customWidth="1"/>
    <col min="521" max="521" width="10.625" style="622" customWidth="1"/>
    <col min="522" max="522" width="6.625" style="622" customWidth="1"/>
    <col min="523" max="523" width="10.625" style="622" customWidth="1"/>
    <col min="524" max="768" width="9" style="622"/>
    <col min="769" max="769" width="13.375" style="622" bestFit="1" customWidth="1"/>
    <col min="770" max="776" width="12.125" style="622" customWidth="1"/>
    <col min="777" max="777" width="10.625" style="622" customWidth="1"/>
    <col min="778" max="778" width="6.625" style="622" customWidth="1"/>
    <col min="779" max="779" width="10.625" style="622" customWidth="1"/>
    <col min="780" max="1024" width="9" style="622"/>
    <col min="1025" max="1025" width="13.375" style="622" bestFit="1" customWidth="1"/>
    <col min="1026" max="1032" width="12.125" style="622" customWidth="1"/>
    <col min="1033" max="1033" width="10.625" style="622" customWidth="1"/>
    <col min="1034" max="1034" width="6.625" style="622" customWidth="1"/>
    <col min="1035" max="1035" width="10.625" style="622" customWidth="1"/>
    <col min="1036" max="1280" width="9" style="622"/>
    <col min="1281" max="1281" width="13.375" style="622" bestFit="1" customWidth="1"/>
    <col min="1282" max="1288" width="12.125" style="622" customWidth="1"/>
    <col min="1289" max="1289" width="10.625" style="622" customWidth="1"/>
    <col min="1290" max="1290" width="6.625" style="622" customWidth="1"/>
    <col min="1291" max="1291" width="10.625" style="622" customWidth="1"/>
    <col min="1292" max="1536" width="9" style="622"/>
    <col min="1537" max="1537" width="13.375" style="622" bestFit="1" customWidth="1"/>
    <col min="1538" max="1544" width="12.125" style="622" customWidth="1"/>
    <col min="1545" max="1545" width="10.625" style="622" customWidth="1"/>
    <col min="1546" max="1546" width="6.625" style="622" customWidth="1"/>
    <col min="1547" max="1547" width="10.625" style="622" customWidth="1"/>
    <col min="1548" max="1792" width="9" style="622"/>
    <col min="1793" max="1793" width="13.375" style="622" bestFit="1" customWidth="1"/>
    <col min="1794" max="1800" width="12.125" style="622" customWidth="1"/>
    <col min="1801" max="1801" width="10.625" style="622" customWidth="1"/>
    <col min="1802" max="1802" width="6.625" style="622" customWidth="1"/>
    <col min="1803" max="1803" width="10.625" style="622" customWidth="1"/>
    <col min="1804" max="2048" width="9" style="622"/>
    <col min="2049" max="2049" width="13.375" style="622" bestFit="1" customWidth="1"/>
    <col min="2050" max="2056" width="12.125" style="622" customWidth="1"/>
    <col min="2057" max="2057" width="10.625" style="622" customWidth="1"/>
    <col min="2058" max="2058" width="6.625" style="622" customWidth="1"/>
    <col min="2059" max="2059" width="10.625" style="622" customWidth="1"/>
    <col min="2060" max="2304" width="9" style="622"/>
    <col min="2305" max="2305" width="13.375" style="622" bestFit="1" customWidth="1"/>
    <col min="2306" max="2312" width="12.125" style="622" customWidth="1"/>
    <col min="2313" max="2313" width="10.625" style="622" customWidth="1"/>
    <col min="2314" max="2314" width="6.625" style="622" customWidth="1"/>
    <col min="2315" max="2315" width="10.625" style="622" customWidth="1"/>
    <col min="2316" max="2560" width="9" style="622"/>
    <col min="2561" max="2561" width="13.375" style="622" bestFit="1" customWidth="1"/>
    <col min="2562" max="2568" width="12.125" style="622" customWidth="1"/>
    <col min="2569" max="2569" width="10.625" style="622" customWidth="1"/>
    <col min="2570" max="2570" width="6.625" style="622" customWidth="1"/>
    <col min="2571" max="2571" width="10.625" style="622" customWidth="1"/>
    <col min="2572" max="2816" width="9" style="622"/>
    <col min="2817" max="2817" width="13.375" style="622" bestFit="1" customWidth="1"/>
    <col min="2818" max="2824" width="12.125" style="622" customWidth="1"/>
    <col min="2825" max="2825" width="10.625" style="622" customWidth="1"/>
    <col min="2826" max="2826" width="6.625" style="622" customWidth="1"/>
    <col min="2827" max="2827" width="10.625" style="622" customWidth="1"/>
    <col min="2828" max="3072" width="9" style="622"/>
    <col min="3073" max="3073" width="13.375" style="622" bestFit="1" customWidth="1"/>
    <col min="3074" max="3080" width="12.125" style="622" customWidth="1"/>
    <col min="3081" max="3081" width="10.625" style="622" customWidth="1"/>
    <col min="3082" max="3082" width="6.625" style="622" customWidth="1"/>
    <col min="3083" max="3083" width="10.625" style="622" customWidth="1"/>
    <col min="3084" max="3328" width="9" style="622"/>
    <col min="3329" max="3329" width="13.375" style="622" bestFit="1" customWidth="1"/>
    <col min="3330" max="3336" width="12.125" style="622" customWidth="1"/>
    <col min="3337" max="3337" width="10.625" style="622" customWidth="1"/>
    <col min="3338" max="3338" width="6.625" style="622" customWidth="1"/>
    <col min="3339" max="3339" width="10.625" style="622" customWidth="1"/>
    <col min="3340" max="3584" width="9" style="622"/>
    <col min="3585" max="3585" width="13.375" style="622" bestFit="1" customWidth="1"/>
    <col min="3586" max="3592" width="12.125" style="622" customWidth="1"/>
    <col min="3593" max="3593" width="10.625" style="622" customWidth="1"/>
    <col min="3594" max="3594" width="6.625" style="622" customWidth="1"/>
    <col min="3595" max="3595" width="10.625" style="622" customWidth="1"/>
    <col min="3596" max="3840" width="9" style="622"/>
    <col min="3841" max="3841" width="13.375" style="622" bestFit="1" customWidth="1"/>
    <col min="3842" max="3848" width="12.125" style="622" customWidth="1"/>
    <col min="3849" max="3849" width="10.625" style="622" customWidth="1"/>
    <col min="3850" max="3850" width="6.625" style="622" customWidth="1"/>
    <col min="3851" max="3851" width="10.625" style="622" customWidth="1"/>
    <col min="3852" max="4096" width="9" style="622"/>
    <col min="4097" max="4097" width="13.375" style="622" bestFit="1" customWidth="1"/>
    <col min="4098" max="4104" width="12.125" style="622" customWidth="1"/>
    <col min="4105" max="4105" width="10.625" style="622" customWidth="1"/>
    <col min="4106" max="4106" width="6.625" style="622" customWidth="1"/>
    <col min="4107" max="4107" width="10.625" style="622" customWidth="1"/>
    <col min="4108" max="4352" width="9" style="622"/>
    <col min="4353" max="4353" width="13.375" style="622" bestFit="1" customWidth="1"/>
    <col min="4354" max="4360" width="12.125" style="622" customWidth="1"/>
    <col min="4361" max="4361" width="10.625" style="622" customWidth="1"/>
    <col min="4362" max="4362" width="6.625" style="622" customWidth="1"/>
    <col min="4363" max="4363" width="10.625" style="622" customWidth="1"/>
    <col min="4364" max="4608" width="9" style="622"/>
    <col min="4609" max="4609" width="13.375" style="622" bestFit="1" customWidth="1"/>
    <col min="4610" max="4616" width="12.125" style="622" customWidth="1"/>
    <col min="4617" max="4617" width="10.625" style="622" customWidth="1"/>
    <col min="4618" max="4618" width="6.625" style="622" customWidth="1"/>
    <col min="4619" max="4619" width="10.625" style="622" customWidth="1"/>
    <col min="4620" max="4864" width="9" style="622"/>
    <col min="4865" max="4865" width="13.375" style="622" bestFit="1" customWidth="1"/>
    <col min="4866" max="4872" width="12.125" style="622" customWidth="1"/>
    <col min="4873" max="4873" width="10.625" style="622" customWidth="1"/>
    <col min="4874" max="4874" width="6.625" style="622" customWidth="1"/>
    <col min="4875" max="4875" width="10.625" style="622" customWidth="1"/>
    <col min="4876" max="5120" width="9" style="622"/>
    <col min="5121" max="5121" width="13.375" style="622" bestFit="1" customWidth="1"/>
    <col min="5122" max="5128" width="12.125" style="622" customWidth="1"/>
    <col min="5129" max="5129" width="10.625" style="622" customWidth="1"/>
    <col min="5130" max="5130" width="6.625" style="622" customWidth="1"/>
    <col min="5131" max="5131" width="10.625" style="622" customWidth="1"/>
    <col min="5132" max="5376" width="9" style="622"/>
    <col min="5377" max="5377" width="13.375" style="622" bestFit="1" customWidth="1"/>
    <col min="5378" max="5384" width="12.125" style="622" customWidth="1"/>
    <col min="5385" max="5385" width="10.625" style="622" customWidth="1"/>
    <col min="5386" max="5386" width="6.625" style="622" customWidth="1"/>
    <col min="5387" max="5387" width="10.625" style="622" customWidth="1"/>
    <col min="5388" max="5632" width="9" style="622"/>
    <col min="5633" max="5633" width="13.375" style="622" bestFit="1" customWidth="1"/>
    <col min="5634" max="5640" width="12.125" style="622" customWidth="1"/>
    <col min="5641" max="5641" width="10.625" style="622" customWidth="1"/>
    <col min="5642" max="5642" width="6.625" style="622" customWidth="1"/>
    <col min="5643" max="5643" width="10.625" style="622" customWidth="1"/>
    <col min="5644" max="5888" width="9" style="622"/>
    <col min="5889" max="5889" width="13.375" style="622" bestFit="1" customWidth="1"/>
    <col min="5890" max="5896" width="12.125" style="622" customWidth="1"/>
    <col min="5897" max="5897" width="10.625" style="622" customWidth="1"/>
    <col min="5898" max="5898" width="6.625" style="622" customWidth="1"/>
    <col min="5899" max="5899" width="10.625" style="622" customWidth="1"/>
    <col min="5900" max="6144" width="9" style="622"/>
    <col min="6145" max="6145" width="13.375" style="622" bestFit="1" customWidth="1"/>
    <col min="6146" max="6152" width="12.125" style="622" customWidth="1"/>
    <col min="6153" max="6153" width="10.625" style="622" customWidth="1"/>
    <col min="6154" max="6154" width="6.625" style="622" customWidth="1"/>
    <col min="6155" max="6155" width="10.625" style="622" customWidth="1"/>
    <col min="6156" max="6400" width="9" style="622"/>
    <col min="6401" max="6401" width="13.375" style="622" bestFit="1" customWidth="1"/>
    <col min="6402" max="6408" width="12.125" style="622" customWidth="1"/>
    <col min="6409" max="6409" width="10.625" style="622" customWidth="1"/>
    <col min="6410" max="6410" width="6.625" style="622" customWidth="1"/>
    <col min="6411" max="6411" width="10.625" style="622" customWidth="1"/>
    <col min="6412" max="6656" width="9" style="622"/>
    <col min="6657" max="6657" width="13.375" style="622" bestFit="1" customWidth="1"/>
    <col min="6658" max="6664" width="12.125" style="622" customWidth="1"/>
    <col min="6665" max="6665" width="10.625" style="622" customWidth="1"/>
    <col min="6666" max="6666" width="6.625" style="622" customWidth="1"/>
    <col min="6667" max="6667" width="10.625" style="622" customWidth="1"/>
    <col min="6668" max="6912" width="9" style="622"/>
    <col min="6913" max="6913" width="13.375" style="622" bestFit="1" customWidth="1"/>
    <col min="6914" max="6920" width="12.125" style="622" customWidth="1"/>
    <col min="6921" max="6921" width="10.625" style="622" customWidth="1"/>
    <col min="6922" max="6922" width="6.625" style="622" customWidth="1"/>
    <col min="6923" max="6923" width="10.625" style="622" customWidth="1"/>
    <col min="6924" max="7168" width="9" style="622"/>
    <col min="7169" max="7169" width="13.375" style="622" bestFit="1" customWidth="1"/>
    <col min="7170" max="7176" width="12.125" style="622" customWidth="1"/>
    <col min="7177" max="7177" width="10.625" style="622" customWidth="1"/>
    <col min="7178" max="7178" width="6.625" style="622" customWidth="1"/>
    <col min="7179" max="7179" width="10.625" style="622" customWidth="1"/>
    <col min="7180" max="7424" width="9" style="622"/>
    <col min="7425" max="7425" width="13.375" style="622" bestFit="1" customWidth="1"/>
    <col min="7426" max="7432" width="12.125" style="622" customWidth="1"/>
    <col min="7433" max="7433" width="10.625" style="622" customWidth="1"/>
    <col min="7434" max="7434" width="6.625" style="622" customWidth="1"/>
    <col min="7435" max="7435" width="10.625" style="622" customWidth="1"/>
    <col min="7436" max="7680" width="9" style="622"/>
    <col min="7681" max="7681" width="13.375" style="622" bestFit="1" customWidth="1"/>
    <col min="7682" max="7688" width="12.125" style="622" customWidth="1"/>
    <col min="7689" max="7689" width="10.625" style="622" customWidth="1"/>
    <col min="7690" max="7690" width="6.625" style="622" customWidth="1"/>
    <col min="7691" max="7691" width="10.625" style="622" customWidth="1"/>
    <col min="7692" max="7936" width="9" style="622"/>
    <col min="7937" max="7937" width="13.375" style="622" bestFit="1" customWidth="1"/>
    <col min="7938" max="7944" width="12.125" style="622" customWidth="1"/>
    <col min="7945" max="7945" width="10.625" style="622" customWidth="1"/>
    <col min="7946" max="7946" width="6.625" style="622" customWidth="1"/>
    <col min="7947" max="7947" width="10.625" style="622" customWidth="1"/>
    <col min="7948" max="8192" width="9" style="622"/>
    <col min="8193" max="8193" width="13.375" style="622" bestFit="1" customWidth="1"/>
    <col min="8194" max="8200" width="12.125" style="622" customWidth="1"/>
    <col min="8201" max="8201" width="10.625" style="622" customWidth="1"/>
    <col min="8202" max="8202" width="6.625" style="622" customWidth="1"/>
    <col min="8203" max="8203" width="10.625" style="622" customWidth="1"/>
    <col min="8204" max="8448" width="9" style="622"/>
    <col min="8449" max="8449" width="13.375" style="622" bestFit="1" customWidth="1"/>
    <col min="8450" max="8456" width="12.125" style="622" customWidth="1"/>
    <col min="8457" max="8457" width="10.625" style="622" customWidth="1"/>
    <col min="8458" max="8458" width="6.625" style="622" customWidth="1"/>
    <col min="8459" max="8459" width="10.625" style="622" customWidth="1"/>
    <col min="8460" max="8704" width="9" style="622"/>
    <col min="8705" max="8705" width="13.375" style="622" bestFit="1" customWidth="1"/>
    <col min="8706" max="8712" width="12.125" style="622" customWidth="1"/>
    <col min="8713" max="8713" width="10.625" style="622" customWidth="1"/>
    <col min="8714" max="8714" width="6.625" style="622" customWidth="1"/>
    <col min="8715" max="8715" width="10.625" style="622" customWidth="1"/>
    <col min="8716" max="8960" width="9" style="622"/>
    <col min="8961" max="8961" width="13.375" style="622" bestFit="1" customWidth="1"/>
    <col min="8962" max="8968" width="12.125" style="622" customWidth="1"/>
    <col min="8969" max="8969" width="10.625" style="622" customWidth="1"/>
    <col min="8970" max="8970" width="6.625" style="622" customWidth="1"/>
    <col min="8971" max="8971" width="10.625" style="622" customWidth="1"/>
    <col min="8972" max="9216" width="9" style="622"/>
    <col min="9217" max="9217" width="13.375" style="622" bestFit="1" customWidth="1"/>
    <col min="9218" max="9224" width="12.125" style="622" customWidth="1"/>
    <col min="9225" max="9225" width="10.625" style="622" customWidth="1"/>
    <col min="9226" max="9226" width="6.625" style="622" customWidth="1"/>
    <col min="9227" max="9227" width="10.625" style="622" customWidth="1"/>
    <col min="9228" max="9472" width="9" style="622"/>
    <col min="9473" max="9473" width="13.375" style="622" bestFit="1" customWidth="1"/>
    <col min="9474" max="9480" width="12.125" style="622" customWidth="1"/>
    <col min="9481" max="9481" width="10.625" style="622" customWidth="1"/>
    <col min="9482" max="9482" width="6.625" style="622" customWidth="1"/>
    <col min="9483" max="9483" width="10.625" style="622" customWidth="1"/>
    <col min="9484" max="9728" width="9" style="622"/>
    <col min="9729" max="9729" width="13.375" style="622" bestFit="1" customWidth="1"/>
    <col min="9730" max="9736" width="12.125" style="622" customWidth="1"/>
    <col min="9737" max="9737" width="10.625" style="622" customWidth="1"/>
    <col min="9738" max="9738" width="6.625" style="622" customWidth="1"/>
    <col min="9739" max="9739" width="10.625" style="622" customWidth="1"/>
    <col min="9740" max="9984" width="9" style="622"/>
    <col min="9985" max="9985" width="13.375" style="622" bestFit="1" customWidth="1"/>
    <col min="9986" max="9992" width="12.125" style="622" customWidth="1"/>
    <col min="9993" max="9993" width="10.625" style="622" customWidth="1"/>
    <col min="9994" max="9994" width="6.625" style="622" customWidth="1"/>
    <col min="9995" max="9995" width="10.625" style="622" customWidth="1"/>
    <col min="9996" max="10240" width="9" style="622"/>
    <col min="10241" max="10241" width="13.375" style="622" bestFit="1" customWidth="1"/>
    <col min="10242" max="10248" width="12.125" style="622" customWidth="1"/>
    <col min="10249" max="10249" width="10.625" style="622" customWidth="1"/>
    <col min="10250" max="10250" width="6.625" style="622" customWidth="1"/>
    <col min="10251" max="10251" width="10.625" style="622" customWidth="1"/>
    <col min="10252" max="10496" width="9" style="622"/>
    <col min="10497" max="10497" width="13.375" style="622" bestFit="1" customWidth="1"/>
    <col min="10498" max="10504" width="12.125" style="622" customWidth="1"/>
    <col min="10505" max="10505" width="10.625" style="622" customWidth="1"/>
    <col min="10506" max="10506" width="6.625" style="622" customWidth="1"/>
    <col min="10507" max="10507" width="10.625" style="622" customWidth="1"/>
    <col min="10508" max="10752" width="9" style="622"/>
    <col min="10753" max="10753" width="13.375" style="622" bestFit="1" customWidth="1"/>
    <col min="10754" max="10760" width="12.125" style="622" customWidth="1"/>
    <col min="10761" max="10761" width="10.625" style="622" customWidth="1"/>
    <col min="10762" max="10762" width="6.625" style="622" customWidth="1"/>
    <col min="10763" max="10763" width="10.625" style="622" customWidth="1"/>
    <col min="10764" max="11008" width="9" style="622"/>
    <col min="11009" max="11009" width="13.375" style="622" bestFit="1" customWidth="1"/>
    <col min="11010" max="11016" width="12.125" style="622" customWidth="1"/>
    <col min="11017" max="11017" width="10.625" style="622" customWidth="1"/>
    <col min="11018" max="11018" width="6.625" style="622" customWidth="1"/>
    <col min="11019" max="11019" width="10.625" style="622" customWidth="1"/>
    <col min="11020" max="11264" width="9" style="622"/>
    <col min="11265" max="11265" width="13.375" style="622" bestFit="1" customWidth="1"/>
    <col min="11266" max="11272" width="12.125" style="622" customWidth="1"/>
    <col min="11273" max="11273" width="10.625" style="622" customWidth="1"/>
    <col min="11274" max="11274" width="6.625" style="622" customWidth="1"/>
    <col min="11275" max="11275" width="10.625" style="622" customWidth="1"/>
    <col min="11276" max="11520" width="9" style="622"/>
    <col min="11521" max="11521" width="13.375" style="622" bestFit="1" customWidth="1"/>
    <col min="11522" max="11528" width="12.125" style="622" customWidth="1"/>
    <col min="11529" max="11529" width="10.625" style="622" customWidth="1"/>
    <col min="11530" max="11530" width="6.625" style="622" customWidth="1"/>
    <col min="11531" max="11531" width="10.625" style="622" customWidth="1"/>
    <col min="11532" max="11776" width="9" style="622"/>
    <col min="11777" max="11777" width="13.375" style="622" bestFit="1" customWidth="1"/>
    <col min="11778" max="11784" width="12.125" style="622" customWidth="1"/>
    <col min="11785" max="11785" width="10.625" style="622" customWidth="1"/>
    <col min="11786" max="11786" width="6.625" style="622" customWidth="1"/>
    <col min="11787" max="11787" width="10.625" style="622" customWidth="1"/>
    <col min="11788" max="12032" width="9" style="622"/>
    <col min="12033" max="12033" width="13.375" style="622" bestFit="1" customWidth="1"/>
    <col min="12034" max="12040" width="12.125" style="622" customWidth="1"/>
    <col min="12041" max="12041" width="10.625" style="622" customWidth="1"/>
    <col min="12042" max="12042" width="6.625" style="622" customWidth="1"/>
    <col min="12043" max="12043" width="10.625" style="622" customWidth="1"/>
    <col min="12044" max="12288" width="9" style="622"/>
    <col min="12289" max="12289" width="13.375" style="622" bestFit="1" customWidth="1"/>
    <col min="12290" max="12296" width="12.125" style="622" customWidth="1"/>
    <col min="12297" max="12297" width="10.625" style="622" customWidth="1"/>
    <col min="12298" max="12298" width="6.625" style="622" customWidth="1"/>
    <col min="12299" max="12299" width="10.625" style="622" customWidth="1"/>
    <col min="12300" max="12544" width="9" style="622"/>
    <col min="12545" max="12545" width="13.375" style="622" bestFit="1" customWidth="1"/>
    <col min="12546" max="12552" width="12.125" style="622" customWidth="1"/>
    <col min="12553" max="12553" width="10.625" style="622" customWidth="1"/>
    <col min="12554" max="12554" width="6.625" style="622" customWidth="1"/>
    <col min="12555" max="12555" width="10.625" style="622" customWidth="1"/>
    <col min="12556" max="12800" width="9" style="622"/>
    <col min="12801" max="12801" width="13.375" style="622" bestFit="1" customWidth="1"/>
    <col min="12802" max="12808" width="12.125" style="622" customWidth="1"/>
    <col min="12809" max="12809" width="10.625" style="622" customWidth="1"/>
    <col min="12810" max="12810" width="6.625" style="622" customWidth="1"/>
    <col min="12811" max="12811" width="10.625" style="622" customWidth="1"/>
    <col min="12812" max="13056" width="9" style="622"/>
    <col min="13057" max="13057" width="13.375" style="622" bestFit="1" customWidth="1"/>
    <col min="13058" max="13064" width="12.125" style="622" customWidth="1"/>
    <col min="13065" max="13065" width="10.625" style="622" customWidth="1"/>
    <col min="13066" max="13066" width="6.625" style="622" customWidth="1"/>
    <col min="13067" max="13067" width="10.625" style="622" customWidth="1"/>
    <col min="13068" max="13312" width="9" style="622"/>
    <col min="13313" max="13313" width="13.375" style="622" bestFit="1" customWidth="1"/>
    <col min="13314" max="13320" width="12.125" style="622" customWidth="1"/>
    <col min="13321" max="13321" width="10.625" style="622" customWidth="1"/>
    <col min="13322" max="13322" width="6.625" style="622" customWidth="1"/>
    <col min="13323" max="13323" width="10.625" style="622" customWidth="1"/>
    <col min="13324" max="13568" width="9" style="622"/>
    <col min="13569" max="13569" width="13.375" style="622" bestFit="1" customWidth="1"/>
    <col min="13570" max="13576" width="12.125" style="622" customWidth="1"/>
    <col min="13577" max="13577" width="10.625" style="622" customWidth="1"/>
    <col min="13578" max="13578" width="6.625" style="622" customWidth="1"/>
    <col min="13579" max="13579" width="10.625" style="622" customWidth="1"/>
    <col min="13580" max="13824" width="9" style="622"/>
    <col min="13825" max="13825" width="13.375" style="622" bestFit="1" customWidth="1"/>
    <col min="13826" max="13832" width="12.125" style="622" customWidth="1"/>
    <col min="13833" max="13833" width="10.625" style="622" customWidth="1"/>
    <col min="13834" max="13834" width="6.625" style="622" customWidth="1"/>
    <col min="13835" max="13835" width="10.625" style="622" customWidth="1"/>
    <col min="13836" max="14080" width="9" style="622"/>
    <col min="14081" max="14081" width="13.375" style="622" bestFit="1" customWidth="1"/>
    <col min="14082" max="14088" width="12.125" style="622" customWidth="1"/>
    <col min="14089" max="14089" width="10.625" style="622" customWidth="1"/>
    <col min="14090" max="14090" width="6.625" style="622" customWidth="1"/>
    <col min="14091" max="14091" width="10.625" style="622" customWidth="1"/>
    <col min="14092" max="14336" width="9" style="622"/>
    <col min="14337" max="14337" width="13.375" style="622" bestFit="1" customWidth="1"/>
    <col min="14338" max="14344" width="12.125" style="622" customWidth="1"/>
    <col min="14345" max="14345" width="10.625" style="622" customWidth="1"/>
    <col min="14346" max="14346" width="6.625" style="622" customWidth="1"/>
    <col min="14347" max="14347" width="10.625" style="622" customWidth="1"/>
    <col min="14348" max="14592" width="9" style="622"/>
    <col min="14593" max="14593" width="13.375" style="622" bestFit="1" customWidth="1"/>
    <col min="14594" max="14600" width="12.125" style="622" customWidth="1"/>
    <col min="14601" max="14601" width="10.625" style="622" customWidth="1"/>
    <col min="14602" max="14602" width="6.625" style="622" customWidth="1"/>
    <col min="14603" max="14603" width="10.625" style="622" customWidth="1"/>
    <col min="14604" max="14848" width="9" style="622"/>
    <col min="14849" max="14849" width="13.375" style="622" bestFit="1" customWidth="1"/>
    <col min="14850" max="14856" width="12.125" style="622" customWidth="1"/>
    <col min="14857" max="14857" width="10.625" style="622" customWidth="1"/>
    <col min="14858" max="14858" width="6.625" style="622" customWidth="1"/>
    <col min="14859" max="14859" width="10.625" style="622" customWidth="1"/>
    <col min="14860" max="15104" width="9" style="622"/>
    <col min="15105" max="15105" width="13.375" style="622" bestFit="1" customWidth="1"/>
    <col min="15106" max="15112" width="12.125" style="622" customWidth="1"/>
    <col min="15113" max="15113" width="10.625" style="622" customWidth="1"/>
    <col min="15114" max="15114" width="6.625" style="622" customWidth="1"/>
    <col min="15115" max="15115" width="10.625" style="622" customWidth="1"/>
    <col min="15116" max="15360" width="9" style="622"/>
    <col min="15361" max="15361" width="13.375" style="622" bestFit="1" customWidth="1"/>
    <col min="15362" max="15368" width="12.125" style="622" customWidth="1"/>
    <col min="15369" max="15369" width="10.625" style="622" customWidth="1"/>
    <col min="15370" max="15370" width="6.625" style="622" customWidth="1"/>
    <col min="15371" max="15371" width="10.625" style="622" customWidth="1"/>
    <col min="15372" max="15616" width="9" style="622"/>
    <col min="15617" max="15617" width="13.375" style="622" bestFit="1" customWidth="1"/>
    <col min="15618" max="15624" width="12.125" style="622" customWidth="1"/>
    <col min="15625" max="15625" width="10.625" style="622" customWidth="1"/>
    <col min="15626" max="15626" width="6.625" style="622" customWidth="1"/>
    <col min="15627" max="15627" width="10.625" style="622" customWidth="1"/>
    <col min="15628" max="15872" width="9" style="622"/>
    <col min="15873" max="15873" width="13.375" style="622" bestFit="1" customWidth="1"/>
    <col min="15874" max="15880" width="12.125" style="622" customWidth="1"/>
    <col min="15881" max="15881" width="10.625" style="622" customWidth="1"/>
    <col min="15882" max="15882" width="6.625" style="622" customWidth="1"/>
    <col min="15883" max="15883" width="10.625" style="622" customWidth="1"/>
    <col min="15884" max="16128" width="9" style="622"/>
    <col min="16129" max="16129" width="13.375" style="622" bestFit="1" customWidth="1"/>
    <col min="16130" max="16136" width="12.125" style="622" customWidth="1"/>
    <col min="16137" max="16137" width="10.625" style="622" customWidth="1"/>
    <col min="16138" max="16138" width="6.625" style="622" customWidth="1"/>
    <col min="16139" max="16139" width="10.625" style="622" customWidth="1"/>
    <col min="16140" max="16384" width="9" style="622"/>
  </cols>
  <sheetData>
    <row r="1" spans="1:12" s="1" customFormat="1" ht="18" customHeight="1">
      <c r="A1" s="859" t="s">
        <v>1554</v>
      </c>
      <c r="B1" s="859"/>
      <c r="C1" s="859"/>
      <c r="D1" s="859"/>
      <c r="E1" s="859"/>
      <c r="F1" s="859"/>
      <c r="G1" s="859"/>
      <c r="H1" s="859"/>
      <c r="I1" s="859"/>
      <c r="J1" s="859"/>
      <c r="K1" s="859"/>
      <c r="L1" s="859"/>
    </row>
    <row r="2" spans="1:12" ht="21" customHeight="1">
      <c r="A2" s="1623" t="s">
        <v>2032</v>
      </c>
      <c r="B2" s="1623"/>
      <c r="C2" s="1623"/>
      <c r="D2" s="1623"/>
      <c r="E2" s="1623"/>
      <c r="F2" s="1623"/>
      <c r="G2" s="1623"/>
      <c r="H2" s="1623"/>
      <c r="I2" s="259"/>
      <c r="J2" s="259"/>
      <c r="K2" s="259"/>
    </row>
    <row r="3" spans="1:12">
      <c r="G3" s="29"/>
      <c r="H3" s="29"/>
    </row>
    <row r="4" spans="1:12" ht="30" customHeight="1">
      <c r="A4" s="23" t="s">
        <v>1024</v>
      </c>
      <c r="B4" s="23" t="s">
        <v>28</v>
      </c>
      <c r="C4" s="23" t="s">
        <v>1025</v>
      </c>
      <c r="D4" s="23" t="s">
        <v>1026</v>
      </c>
      <c r="E4" s="658" t="s">
        <v>1027</v>
      </c>
      <c r="F4" s="23" t="s">
        <v>1028</v>
      </c>
      <c r="G4" s="23" t="s">
        <v>1029</v>
      </c>
      <c r="H4" s="660" t="s">
        <v>1030</v>
      </c>
    </row>
    <row r="5" spans="1:12" ht="22.5" customHeight="1">
      <c r="A5" s="1351" t="s">
        <v>850</v>
      </c>
      <c r="B5" s="1194">
        <v>378853</v>
      </c>
      <c r="C5" s="1194">
        <v>359570</v>
      </c>
      <c r="D5" s="1194">
        <v>9650</v>
      </c>
      <c r="E5" s="1194">
        <v>150</v>
      </c>
      <c r="F5" s="1194">
        <v>120</v>
      </c>
      <c r="G5" s="1194">
        <v>9356</v>
      </c>
      <c r="H5" s="1194">
        <v>7</v>
      </c>
    </row>
    <row r="6" spans="1:12" ht="22.5" customHeight="1">
      <c r="A6" s="1351" t="s">
        <v>1031</v>
      </c>
      <c r="B6" s="1194">
        <v>392158</v>
      </c>
      <c r="C6" s="1194">
        <v>371097</v>
      </c>
      <c r="D6" s="1194">
        <v>10487</v>
      </c>
      <c r="E6" s="1194">
        <v>123</v>
      </c>
      <c r="F6" s="1194">
        <v>136</v>
      </c>
      <c r="G6" s="1194">
        <v>10303</v>
      </c>
      <c r="H6" s="1194">
        <v>12</v>
      </c>
    </row>
    <row r="7" spans="1:12" ht="22.5" customHeight="1">
      <c r="A7" s="1351" t="s">
        <v>852</v>
      </c>
      <c r="B7" s="1194">
        <v>396412</v>
      </c>
      <c r="C7" s="1194">
        <v>375221</v>
      </c>
      <c r="D7" s="1194">
        <v>10510</v>
      </c>
      <c r="E7" s="1194">
        <v>156</v>
      </c>
      <c r="F7" s="1194">
        <v>143</v>
      </c>
      <c r="G7" s="1194">
        <v>10368</v>
      </c>
      <c r="H7" s="1194">
        <v>14</v>
      </c>
    </row>
    <row r="8" spans="1:12" ht="22.5" customHeight="1">
      <c r="A8" s="1351" t="s">
        <v>1644</v>
      </c>
      <c r="B8" s="1194">
        <v>403786</v>
      </c>
      <c r="C8" s="1194">
        <v>382224</v>
      </c>
      <c r="D8" s="1194">
        <v>9916</v>
      </c>
      <c r="E8" s="1194">
        <v>127</v>
      </c>
      <c r="F8" s="1194">
        <v>134</v>
      </c>
      <c r="G8" s="1194">
        <v>11371</v>
      </c>
      <c r="H8" s="1194">
        <v>14</v>
      </c>
    </row>
    <row r="9" spans="1:12" ht="22.5" customHeight="1">
      <c r="A9" s="1351" t="s">
        <v>1642</v>
      </c>
      <c r="B9" s="1194">
        <v>403816</v>
      </c>
      <c r="C9" s="1194">
        <v>381483</v>
      </c>
      <c r="D9" s="1194">
        <v>10004</v>
      </c>
      <c r="E9" s="1194">
        <v>105</v>
      </c>
      <c r="F9" s="1194">
        <v>151</v>
      </c>
      <c r="G9" s="1194">
        <v>12056</v>
      </c>
      <c r="H9" s="1194">
        <v>17</v>
      </c>
    </row>
    <row r="10" spans="1:12" s="1192" customFormat="1" ht="22.5" customHeight="1">
      <c r="A10" s="1455" t="s">
        <v>2000</v>
      </c>
      <c r="B10" s="1194">
        <v>409159</v>
      </c>
      <c r="C10" s="1194">
        <v>385298</v>
      </c>
      <c r="D10" s="1194">
        <v>9677</v>
      </c>
      <c r="E10" s="1194">
        <v>105</v>
      </c>
      <c r="F10" s="1194">
        <v>137</v>
      </c>
      <c r="G10" s="1194">
        <v>13925</v>
      </c>
      <c r="H10" s="1194">
        <v>17</v>
      </c>
    </row>
    <row r="11" spans="1:12" ht="22.5" customHeight="1">
      <c r="A11" s="1351" t="s">
        <v>2487</v>
      </c>
      <c r="B11" s="1194">
        <v>408387</v>
      </c>
      <c r="C11" s="1194">
        <v>383465</v>
      </c>
      <c r="D11" s="1194">
        <v>9427</v>
      </c>
      <c r="E11" s="1194">
        <v>83</v>
      </c>
      <c r="F11" s="1194">
        <v>139</v>
      </c>
      <c r="G11" s="1194">
        <v>15257</v>
      </c>
      <c r="H11" s="1194">
        <v>16</v>
      </c>
    </row>
    <row r="12" spans="1:12">
      <c r="A12" s="659"/>
      <c r="G12" s="29"/>
      <c r="H12" s="29"/>
    </row>
    <row r="13" spans="1:12" ht="30" customHeight="1">
      <c r="A13" s="23" t="s">
        <v>1032</v>
      </c>
      <c r="B13" s="23" t="s">
        <v>1061</v>
      </c>
      <c r="C13" s="23" t="s">
        <v>1025</v>
      </c>
      <c r="D13" s="23" t="s">
        <v>1026</v>
      </c>
      <c r="E13" s="658" t="s">
        <v>1027</v>
      </c>
      <c r="F13" s="23" t="s">
        <v>1028</v>
      </c>
      <c r="G13" s="23" t="s">
        <v>1029</v>
      </c>
      <c r="H13" s="660" t="s">
        <v>1030</v>
      </c>
    </row>
    <row r="14" spans="1:12" ht="22.5" customHeight="1">
      <c r="A14" s="1351" t="s">
        <v>850</v>
      </c>
      <c r="B14" s="1194">
        <v>6479228</v>
      </c>
      <c r="C14" s="1194">
        <v>5678054</v>
      </c>
      <c r="D14" s="1194">
        <v>55055</v>
      </c>
      <c r="E14" s="1194">
        <v>62728</v>
      </c>
      <c r="F14" s="1194">
        <v>6000</v>
      </c>
      <c r="G14" s="1194">
        <v>677221</v>
      </c>
      <c r="H14" s="1194">
        <v>170</v>
      </c>
    </row>
    <row r="15" spans="1:12" ht="22.5" customHeight="1">
      <c r="A15" s="1351" t="s">
        <v>1031</v>
      </c>
      <c r="B15" s="1194">
        <v>6933200</v>
      </c>
      <c r="C15" s="1194">
        <v>6064872</v>
      </c>
      <c r="D15" s="1194">
        <v>65559</v>
      </c>
      <c r="E15" s="1194">
        <v>51488</v>
      </c>
      <c r="F15" s="1194">
        <v>6800</v>
      </c>
      <c r="G15" s="1194">
        <v>744180</v>
      </c>
      <c r="H15" s="1194">
        <v>301</v>
      </c>
    </row>
    <row r="16" spans="1:12" ht="22.5" customHeight="1">
      <c r="A16" s="1351" t="s">
        <v>852</v>
      </c>
      <c r="B16" s="1194">
        <v>6847499</v>
      </c>
      <c r="C16" s="1194">
        <v>5975335</v>
      </c>
      <c r="D16" s="1194">
        <v>63542</v>
      </c>
      <c r="E16" s="1194">
        <v>65224</v>
      </c>
      <c r="F16" s="1194">
        <v>7150</v>
      </c>
      <c r="G16" s="1194">
        <v>735508</v>
      </c>
      <c r="H16" s="1194">
        <v>740</v>
      </c>
    </row>
    <row r="17" spans="1:8" ht="22.5" customHeight="1">
      <c r="A17" s="1351" t="s">
        <v>1644</v>
      </c>
      <c r="B17" s="1194">
        <v>6945671</v>
      </c>
      <c r="C17" s="1194">
        <v>6090411</v>
      </c>
      <c r="D17" s="1194">
        <v>57107</v>
      </c>
      <c r="E17" s="1194">
        <v>53081</v>
      </c>
      <c r="F17" s="1194">
        <v>6700</v>
      </c>
      <c r="G17" s="1194">
        <v>737865</v>
      </c>
      <c r="H17" s="1194">
        <v>507</v>
      </c>
    </row>
    <row r="18" spans="1:8" ht="22.5" customHeight="1">
      <c r="A18" s="1351" t="s">
        <v>1642</v>
      </c>
      <c r="B18" s="1194">
        <v>7240176</v>
      </c>
      <c r="C18" s="1194">
        <v>6326132</v>
      </c>
      <c r="D18" s="1194">
        <v>60468</v>
      </c>
      <c r="E18" s="1194">
        <v>43789</v>
      </c>
      <c r="F18" s="1194">
        <v>7550</v>
      </c>
      <c r="G18" s="1194">
        <v>801817</v>
      </c>
      <c r="H18" s="1194">
        <v>420</v>
      </c>
    </row>
    <row r="19" spans="1:8" s="1192" customFormat="1" ht="22.5" customHeight="1">
      <c r="A19" s="1455" t="s">
        <v>2000</v>
      </c>
      <c r="B19" s="1194">
        <v>7573790</v>
      </c>
      <c r="C19" s="1194">
        <v>6596709</v>
      </c>
      <c r="D19" s="1194">
        <v>56264</v>
      </c>
      <c r="E19" s="1194">
        <v>43004</v>
      </c>
      <c r="F19" s="1194">
        <v>6850</v>
      </c>
      <c r="G19" s="1194">
        <v>870782</v>
      </c>
      <c r="H19" s="1194">
        <v>181</v>
      </c>
    </row>
    <row r="20" spans="1:8" ht="22.5" customHeight="1">
      <c r="A20" s="1351" t="s">
        <v>2487</v>
      </c>
      <c r="B20" s="1194">
        <v>7722605</v>
      </c>
      <c r="C20" s="1194">
        <v>6640383</v>
      </c>
      <c r="D20" s="1194">
        <v>52371</v>
      </c>
      <c r="E20" s="1194">
        <v>34522</v>
      </c>
      <c r="F20" s="1194">
        <v>6950</v>
      </c>
      <c r="G20" s="1194">
        <v>987927</v>
      </c>
      <c r="H20" s="1194">
        <v>451</v>
      </c>
    </row>
    <row r="21" spans="1:8" ht="16.5" customHeight="1">
      <c r="A21" s="621" t="s">
        <v>1017</v>
      </c>
      <c r="C21" s="621"/>
      <c r="D21" s="622"/>
    </row>
  </sheetData>
  <mergeCells count="1">
    <mergeCell ref="A2:H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scale="8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E21"/>
  <sheetViews>
    <sheetView showGridLines="0" zoomScaleNormal="100" zoomScaleSheetLayoutView="100" workbookViewId="0">
      <selection sqref="A1:B1"/>
    </sheetView>
  </sheetViews>
  <sheetFormatPr defaultColWidth="10.625" defaultRowHeight="18" customHeight="1"/>
  <cols>
    <col min="1" max="1" width="15.625" style="10" customWidth="1"/>
    <col min="2" max="5" width="16.625" style="10" customWidth="1"/>
    <col min="6" max="6" width="18.625" style="10" bestFit="1" customWidth="1"/>
    <col min="7" max="256" width="10.625" style="10"/>
    <col min="257" max="257" width="15.625" style="10" customWidth="1"/>
    <col min="258" max="261" width="16.625" style="10" customWidth="1"/>
    <col min="262" max="262" width="18.625" style="10" bestFit="1" customWidth="1"/>
    <col min="263" max="512" width="10.625" style="10"/>
    <col min="513" max="513" width="15.625" style="10" customWidth="1"/>
    <col min="514" max="517" width="16.625" style="10" customWidth="1"/>
    <col min="518" max="518" width="18.625" style="10" bestFit="1" customWidth="1"/>
    <col min="519" max="768" width="10.625" style="10"/>
    <col min="769" max="769" width="15.625" style="10" customWidth="1"/>
    <col min="770" max="773" width="16.625" style="10" customWidth="1"/>
    <col min="774" max="774" width="18.625" style="10" bestFit="1" customWidth="1"/>
    <col min="775" max="1024" width="10.625" style="10"/>
    <col min="1025" max="1025" width="15.625" style="10" customWidth="1"/>
    <col min="1026" max="1029" width="16.625" style="10" customWidth="1"/>
    <col min="1030" max="1030" width="18.625" style="10" bestFit="1" customWidth="1"/>
    <col min="1031" max="1280" width="10.625" style="10"/>
    <col min="1281" max="1281" width="15.625" style="10" customWidth="1"/>
    <col min="1282" max="1285" width="16.625" style="10" customWidth="1"/>
    <col min="1286" max="1286" width="18.625" style="10" bestFit="1" customWidth="1"/>
    <col min="1287" max="1536" width="10.625" style="10"/>
    <col min="1537" max="1537" width="15.625" style="10" customWidth="1"/>
    <col min="1538" max="1541" width="16.625" style="10" customWidth="1"/>
    <col min="1542" max="1542" width="18.625" style="10" bestFit="1" customWidth="1"/>
    <col min="1543" max="1792" width="10.625" style="10"/>
    <col min="1793" max="1793" width="15.625" style="10" customWidth="1"/>
    <col min="1794" max="1797" width="16.625" style="10" customWidth="1"/>
    <col min="1798" max="1798" width="18.625" style="10" bestFit="1" customWidth="1"/>
    <col min="1799" max="2048" width="10.625" style="10"/>
    <col min="2049" max="2049" width="15.625" style="10" customWidth="1"/>
    <col min="2050" max="2053" width="16.625" style="10" customWidth="1"/>
    <col min="2054" max="2054" width="18.625" style="10" bestFit="1" customWidth="1"/>
    <col min="2055" max="2304" width="10.625" style="10"/>
    <col min="2305" max="2305" width="15.625" style="10" customWidth="1"/>
    <col min="2306" max="2309" width="16.625" style="10" customWidth="1"/>
    <col min="2310" max="2310" width="18.625" style="10" bestFit="1" customWidth="1"/>
    <col min="2311" max="2560" width="10.625" style="10"/>
    <col min="2561" max="2561" width="15.625" style="10" customWidth="1"/>
    <col min="2562" max="2565" width="16.625" style="10" customWidth="1"/>
    <col min="2566" max="2566" width="18.625" style="10" bestFit="1" customWidth="1"/>
    <col min="2567" max="2816" width="10.625" style="10"/>
    <col min="2817" max="2817" width="15.625" style="10" customWidth="1"/>
    <col min="2818" max="2821" width="16.625" style="10" customWidth="1"/>
    <col min="2822" max="2822" width="18.625" style="10" bestFit="1" customWidth="1"/>
    <col min="2823" max="3072" width="10.625" style="10"/>
    <col min="3073" max="3073" width="15.625" style="10" customWidth="1"/>
    <col min="3074" max="3077" width="16.625" style="10" customWidth="1"/>
    <col min="3078" max="3078" width="18.625" style="10" bestFit="1" customWidth="1"/>
    <col min="3079" max="3328" width="10.625" style="10"/>
    <col min="3329" max="3329" width="15.625" style="10" customWidth="1"/>
    <col min="3330" max="3333" width="16.625" style="10" customWidth="1"/>
    <col min="3334" max="3334" width="18.625" style="10" bestFit="1" customWidth="1"/>
    <col min="3335" max="3584" width="10.625" style="10"/>
    <col min="3585" max="3585" width="15.625" style="10" customWidth="1"/>
    <col min="3586" max="3589" width="16.625" style="10" customWidth="1"/>
    <col min="3590" max="3590" width="18.625" style="10" bestFit="1" customWidth="1"/>
    <col min="3591" max="3840" width="10.625" style="10"/>
    <col min="3841" max="3841" width="15.625" style="10" customWidth="1"/>
    <col min="3842" max="3845" width="16.625" style="10" customWidth="1"/>
    <col min="3846" max="3846" width="18.625" style="10" bestFit="1" customWidth="1"/>
    <col min="3847" max="4096" width="10.625" style="10"/>
    <col min="4097" max="4097" width="15.625" style="10" customWidth="1"/>
    <col min="4098" max="4101" width="16.625" style="10" customWidth="1"/>
    <col min="4102" max="4102" width="18.625" style="10" bestFit="1" customWidth="1"/>
    <col min="4103" max="4352" width="10.625" style="10"/>
    <col min="4353" max="4353" width="15.625" style="10" customWidth="1"/>
    <col min="4354" max="4357" width="16.625" style="10" customWidth="1"/>
    <col min="4358" max="4358" width="18.625" style="10" bestFit="1" customWidth="1"/>
    <col min="4359" max="4608" width="10.625" style="10"/>
    <col min="4609" max="4609" width="15.625" style="10" customWidth="1"/>
    <col min="4610" max="4613" width="16.625" style="10" customWidth="1"/>
    <col min="4614" max="4614" width="18.625" style="10" bestFit="1" customWidth="1"/>
    <col min="4615" max="4864" width="10.625" style="10"/>
    <col min="4865" max="4865" width="15.625" style="10" customWidth="1"/>
    <col min="4866" max="4869" width="16.625" style="10" customWidth="1"/>
    <col min="4870" max="4870" width="18.625" style="10" bestFit="1" customWidth="1"/>
    <col min="4871" max="5120" width="10.625" style="10"/>
    <col min="5121" max="5121" width="15.625" style="10" customWidth="1"/>
    <col min="5122" max="5125" width="16.625" style="10" customWidth="1"/>
    <col min="5126" max="5126" width="18.625" style="10" bestFit="1" customWidth="1"/>
    <col min="5127" max="5376" width="10.625" style="10"/>
    <col min="5377" max="5377" width="15.625" style="10" customWidth="1"/>
    <col min="5378" max="5381" width="16.625" style="10" customWidth="1"/>
    <col min="5382" max="5382" width="18.625" style="10" bestFit="1" customWidth="1"/>
    <col min="5383" max="5632" width="10.625" style="10"/>
    <col min="5633" max="5633" width="15.625" style="10" customWidth="1"/>
    <col min="5634" max="5637" width="16.625" style="10" customWidth="1"/>
    <col min="5638" max="5638" width="18.625" style="10" bestFit="1" customWidth="1"/>
    <col min="5639" max="5888" width="10.625" style="10"/>
    <col min="5889" max="5889" width="15.625" style="10" customWidth="1"/>
    <col min="5890" max="5893" width="16.625" style="10" customWidth="1"/>
    <col min="5894" max="5894" width="18.625" style="10" bestFit="1" customWidth="1"/>
    <col min="5895" max="6144" width="10.625" style="10"/>
    <col min="6145" max="6145" width="15.625" style="10" customWidth="1"/>
    <col min="6146" max="6149" width="16.625" style="10" customWidth="1"/>
    <col min="6150" max="6150" width="18.625" style="10" bestFit="1" customWidth="1"/>
    <col min="6151" max="6400" width="10.625" style="10"/>
    <col min="6401" max="6401" width="15.625" style="10" customWidth="1"/>
    <col min="6402" max="6405" width="16.625" style="10" customWidth="1"/>
    <col min="6406" max="6406" width="18.625" style="10" bestFit="1" customWidth="1"/>
    <col min="6407" max="6656" width="10.625" style="10"/>
    <col min="6657" max="6657" width="15.625" style="10" customWidth="1"/>
    <col min="6658" max="6661" width="16.625" style="10" customWidth="1"/>
    <col min="6662" max="6662" width="18.625" style="10" bestFit="1" customWidth="1"/>
    <col min="6663" max="6912" width="10.625" style="10"/>
    <col min="6913" max="6913" width="15.625" style="10" customWidth="1"/>
    <col min="6914" max="6917" width="16.625" style="10" customWidth="1"/>
    <col min="6918" max="6918" width="18.625" style="10" bestFit="1" customWidth="1"/>
    <col min="6919" max="7168" width="10.625" style="10"/>
    <col min="7169" max="7169" width="15.625" style="10" customWidth="1"/>
    <col min="7170" max="7173" width="16.625" style="10" customWidth="1"/>
    <col min="7174" max="7174" width="18.625" style="10" bestFit="1" customWidth="1"/>
    <col min="7175" max="7424" width="10.625" style="10"/>
    <col min="7425" max="7425" width="15.625" style="10" customWidth="1"/>
    <col min="7426" max="7429" width="16.625" style="10" customWidth="1"/>
    <col min="7430" max="7430" width="18.625" style="10" bestFit="1" customWidth="1"/>
    <col min="7431" max="7680" width="10.625" style="10"/>
    <col min="7681" max="7681" width="15.625" style="10" customWidth="1"/>
    <col min="7682" max="7685" width="16.625" style="10" customWidth="1"/>
    <col min="7686" max="7686" width="18.625" style="10" bestFit="1" customWidth="1"/>
    <col min="7687" max="7936" width="10.625" style="10"/>
    <col min="7937" max="7937" width="15.625" style="10" customWidth="1"/>
    <col min="7938" max="7941" width="16.625" style="10" customWidth="1"/>
    <col min="7942" max="7942" width="18.625" style="10" bestFit="1" customWidth="1"/>
    <col min="7943" max="8192" width="10.625" style="10"/>
    <col min="8193" max="8193" width="15.625" style="10" customWidth="1"/>
    <col min="8194" max="8197" width="16.625" style="10" customWidth="1"/>
    <col min="8198" max="8198" width="18.625" style="10" bestFit="1" customWidth="1"/>
    <col min="8199" max="8448" width="10.625" style="10"/>
    <col min="8449" max="8449" width="15.625" style="10" customWidth="1"/>
    <col min="8450" max="8453" width="16.625" style="10" customWidth="1"/>
    <col min="8454" max="8454" width="18.625" style="10" bestFit="1" customWidth="1"/>
    <col min="8455" max="8704" width="10.625" style="10"/>
    <col min="8705" max="8705" width="15.625" style="10" customWidth="1"/>
    <col min="8706" max="8709" width="16.625" style="10" customWidth="1"/>
    <col min="8710" max="8710" width="18.625" style="10" bestFit="1" customWidth="1"/>
    <col min="8711" max="8960" width="10.625" style="10"/>
    <col min="8961" max="8961" width="15.625" style="10" customWidth="1"/>
    <col min="8962" max="8965" width="16.625" style="10" customWidth="1"/>
    <col min="8966" max="8966" width="18.625" style="10" bestFit="1" customWidth="1"/>
    <col min="8967" max="9216" width="10.625" style="10"/>
    <col min="9217" max="9217" width="15.625" style="10" customWidth="1"/>
    <col min="9218" max="9221" width="16.625" style="10" customWidth="1"/>
    <col min="9222" max="9222" width="18.625" style="10" bestFit="1" customWidth="1"/>
    <col min="9223" max="9472" width="10.625" style="10"/>
    <col min="9473" max="9473" width="15.625" style="10" customWidth="1"/>
    <col min="9474" max="9477" width="16.625" style="10" customWidth="1"/>
    <col min="9478" max="9478" width="18.625" style="10" bestFit="1" customWidth="1"/>
    <col min="9479" max="9728" width="10.625" style="10"/>
    <col min="9729" max="9729" width="15.625" style="10" customWidth="1"/>
    <col min="9730" max="9733" width="16.625" style="10" customWidth="1"/>
    <col min="9734" max="9734" width="18.625" style="10" bestFit="1" customWidth="1"/>
    <col min="9735" max="9984" width="10.625" style="10"/>
    <col min="9985" max="9985" width="15.625" style="10" customWidth="1"/>
    <col min="9986" max="9989" width="16.625" style="10" customWidth="1"/>
    <col min="9990" max="9990" width="18.625" style="10" bestFit="1" customWidth="1"/>
    <col min="9991" max="10240" width="10.625" style="10"/>
    <col min="10241" max="10241" width="15.625" style="10" customWidth="1"/>
    <col min="10242" max="10245" width="16.625" style="10" customWidth="1"/>
    <col min="10246" max="10246" width="18.625" style="10" bestFit="1" customWidth="1"/>
    <col min="10247" max="10496" width="10.625" style="10"/>
    <col min="10497" max="10497" width="15.625" style="10" customWidth="1"/>
    <col min="10498" max="10501" width="16.625" style="10" customWidth="1"/>
    <col min="10502" max="10502" width="18.625" style="10" bestFit="1" customWidth="1"/>
    <col min="10503" max="10752" width="10.625" style="10"/>
    <col min="10753" max="10753" width="15.625" style="10" customWidth="1"/>
    <col min="10754" max="10757" width="16.625" style="10" customWidth="1"/>
    <col min="10758" max="10758" width="18.625" style="10" bestFit="1" customWidth="1"/>
    <col min="10759" max="11008" width="10.625" style="10"/>
    <col min="11009" max="11009" width="15.625" style="10" customWidth="1"/>
    <col min="11010" max="11013" width="16.625" style="10" customWidth="1"/>
    <col min="11014" max="11014" width="18.625" style="10" bestFit="1" customWidth="1"/>
    <col min="11015" max="11264" width="10.625" style="10"/>
    <col min="11265" max="11265" width="15.625" style="10" customWidth="1"/>
    <col min="11266" max="11269" width="16.625" style="10" customWidth="1"/>
    <col min="11270" max="11270" width="18.625" style="10" bestFit="1" customWidth="1"/>
    <col min="11271" max="11520" width="10.625" style="10"/>
    <col min="11521" max="11521" width="15.625" style="10" customWidth="1"/>
    <col min="11522" max="11525" width="16.625" style="10" customWidth="1"/>
    <col min="11526" max="11526" width="18.625" style="10" bestFit="1" customWidth="1"/>
    <col min="11527" max="11776" width="10.625" style="10"/>
    <col min="11777" max="11777" width="15.625" style="10" customWidth="1"/>
    <col min="11778" max="11781" width="16.625" style="10" customWidth="1"/>
    <col min="11782" max="11782" width="18.625" style="10" bestFit="1" customWidth="1"/>
    <col min="11783" max="12032" width="10.625" style="10"/>
    <col min="12033" max="12033" width="15.625" style="10" customWidth="1"/>
    <col min="12034" max="12037" width="16.625" style="10" customWidth="1"/>
    <col min="12038" max="12038" width="18.625" style="10" bestFit="1" customWidth="1"/>
    <col min="12039" max="12288" width="10.625" style="10"/>
    <col min="12289" max="12289" width="15.625" style="10" customWidth="1"/>
    <col min="12290" max="12293" width="16.625" style="10" customWidth="1"/>
    <col min="12294" max="12294" width="18.625" style="10" bestFit="1" customWidth="1"/>
    <col min="12295" max="12544" width="10.625" style="10"/>
    <col min="12545" max="12545" width="15.625" style="10" customWidth="1"/>
    <col min="12546" max="12549" width="16.625" style="10" customWidth="1"/>
    <col min="12550" max="12550" width="18.625" style="10" bestFit="1" customWidth="1"/>
    <col min="12551" max="12800" width="10.625" style="10"/>
    <col min="12801" max="12801" width="15.625" style="10" customWidth="1"/>
    <col min="12802" max="12805" width="16.625" style="10" customWidth="1"/>
    <col min="12806" max="12806" width="18.625" style="10" bestFit="1" customWidth="1"/>
    <col min="12807" max="13056" width="10.625" style="10"/>
    <col min="13057" max="13057" width="15.625" style="10" customWidth="1"/>
    <col min="13058" max="13061" width="16.625" style="10" customWidth="1"/>
    <col min="13062" max="13062" width="18.625" style="10" bestFit="1" customWidth="1"/>
    <col min="13063" max="13312" width="10.625" style="10"/>
    <col min="13313" max="13313" width="15.625" style="10" customWidth="1"/>
    <col min="13314" max="13317" width="16.625" style="10" customWidth="1"/>
    <col min="13318" max="13318" width="18.625" style="10" bestFit="1" customWidth="1"/>
    <col min="13319" max="13568" width="10.625" style="10"/>
    <col min="13569" max="13569" width="15.625" style="10" customWidth="1"/>
    <col min="13570" max="13573" width="16.625" style="10" customWidth="1"/>
    <col min="13574" max="13574" width="18.625" style="10" bestFit="1" customWidth="1"/>
    <col min="13575" max="13824" width="10.625" style="10"/>
    <col min="13825" max="13825" width="15.625" style="10" customWidth="1"/>
    <col min="13826" max="13829" width="16.625" style="10" customWidth="1"/>
    <col min="13830" max="13830" width="18.625" style="10" bestFit="1" customWidth="1"/>
    <col min="13831" max="14080" width="10.625" style="10"/>
    <col min="14081" max="14081" width="15.625" style="10" customWidth="1"/>
    <col min="14082" max="14085" width="16.625" style="10" customWidth="1"/>
    <col min="14086" max="14086" width="18.625" style="10" bestFit="1" customWidth="1"/>
    <col min="14087" max="14336" width="10.625" style="10"/>
    <col min="14337" max="14337" width="15.625" style="10" customWidth="1"/>
    <col min="14338" max="14341" width="16.625" style="10" customWidth="1"/>
    <col min="14342" max="14342" width="18.625" style="10" bestFit="1" customWidth="1"/>
    <col min="14343" max="14592" width="10.625" style="10"/>
    <col min="14593" max="14593" width="15.625" style="10" customWidth="1"/>
    <col min="14594" max="14597" width="16.625" style="10" customWidth="1"/>
    <col min="14598" max="14598" width="18.625" style="10" bestFit="1" customWidth="1"/>
    <col min="14599" max="14848" width="10.625" style="10"/>
    <col min="14849" max="14849" width="15.625" style="10" customWidth="1"/>
    <col min="14850" max="14853" width="16.625" style="10" customWidth="1"/>
    <col min="14854" max="14854" width="18.625" style="10" bestFit="1" customWidth="1"/>
    <col min="14855" max="15104" width="10.625" style="10"/>
    <col min="15105" max="15105" width="15.625" style="10" customWidth="1"/>
    <col min="15106" max="15109" width="16.625" style="10" customWidth="1"/>
    <col min="15110" max="15110" width="18.625" style="10" bestFit="1" customWidth="1"/>
    <col min="15111" max="15360" width="10.625" style="10"/>
    <col min="15361" max="15361" width="15.625" style="10" customWidth="1"/>
    <col min="15362" max="15365" width="16.625" style="10" customWidth="1"/>
    <col min="15366" max="15366" width="18.625" style="10" bestFit="1" customWidth="1"/>
    <col min="15367" max="15616" width="10.625" style="10"/>
    <col min="15617" max="15617" width="15.625" style="10" customWidth="1"/>
    <col min="15618" max="15621" width="16.625" style="10" customWidth="1"/>
    <col min="15622" max="15622" width="18.625" style="10" bestFit="1" customWidth="1"/>
    <col min="15623" max="15872" width="10.625" style="10"/>
    <col min="15873" max="15873" width="15.625" style="10" customWidth="1"/>
    <col min="15874" max="15877" width="16.625" style="10" customWidth="1"/>
    <col min="15878" max="15878" width="18.625" style="10" bestFit="1" customWidth="1"/>
    <col min="15879" max="16128" width="10.625" style="10"/>
    <col min="16129" max="16129" width="15.625" style="10" customWidth="1"/>
    <col min="16130" max="16133" width="16.625" style="10" customWidth="1"/>
    <col min="16134" max="16134" width="18.625" style="10" bestFit="1" customWidth="1"/>
    <col min="16135" max="16384" width="10.625" style="10"/>
  </cols>
  <sheetData>
    <row r="1" spans="1:5" s="1" customFormat="1" ht="18" customHeight="1">
      <c r="A1" s="1621" t="s">
        <v>1554</v>
      </c>
      <c r="B1" s="1621"/>
      <c r="D1" s="2"/>
    </row>
    <row r="2" spans="1:5" ht="21" customHeight="1">
      <c r="A2" s="1623" t="s">
        <v>1971</v>
      </c>
      <c r="B2" s="1623"/>
      <c r="C2" s="1623"/>
      <c r="D2" s="1623"/>
      <c r="E2" s="1623"/>
    </row>
    <row r="3" spans="1:5" ht="13.5" customHeight="1"/>
    <row r="4" spans="1:5" ht="18" customHeight="1">
      <c r="A4" s="1624" t="s">
        <v>1593</v>
      </c>
      <c r="B4" s="1626" t="s">
        <v>20</v>
      </c>
      <c r="C4" s="1626"/>
      <c r="D4" s="1627" t="s">
        <v>21</v>
      </c>
      <c r="E4" s="1626"/>
    </row>
    <row r="5" spans="1:5" ht="18" customHeight="1">
      <c r="A5" s="1625"/>
      <c r="B5" s="875" t="s">
        <v>22</v>
      </c>
      <c r="C5" s="875" t="s">
        <v>23</v>
      </c>
      <c r="D5" s="876" t="s">
        <v>24</v>
      </c>
      <c r="E5" s="875" t="s">
        <v>25</v>
      </c>
    </row>
    <row r="6" spans="1:5" ht="18" customHeight="1">
      <c r="A6" s="12">
        <v>388.37</v>
      </c>
      <c r="B6" s="13">
        <v>33277</v>
      </c>
      <c r="C6" s="14">
        <v>26395</v>
      </c>
      <c r="D6" s="15">
        <v>1247</v>
      </c>
      <c r="E6" s="14">
        <v>81</v>
      </c>
    </row>
    <row r="7" spans="1:5" ht="25.5" customHeight="1">
      <c r="A7" s="16"/>
      <c r="B7" s="17" t="s">
        <v>1594</v>
      </c>
      <c r="C7" s="18" t="s">
        <v>1595</v>
      </c>
      <c r="D7" s="19" t="s">
        <v>1596</v>
      </c>
      <c r="E7" s="18" t="s">
        <v>1597</v>
      </c>
    </row>
    <row r="8" spans="1:5" ht="15" customHeight="1">
      <c r="A8" s="20" t="s">
        <v>26</v>
      </c>
    </row>
    <row r="9" spans="1:5" ht="18" customHeight="1">
      <c r="A9" s="20"/>
    </row>
    <row r="10" spans="1:5" ht="15" customHeight="1"/>
    <row r="11" spans="1:5" ht="15" customHeight="1"/>
    <row r="12" spans="1:5" ht="15" customHeight="1"/>
    <row r="13" spans="1:5" ht="15" customHeight="1"/>
    <row r="14" spans="1:5" ht="15" customHeight="1"/>
    <row r="15" spans="1:5" ht="15" customHeight="1"/>
    <row r="16" spans="1:5" ht="15" customHeight="1"/>
    <row r="17" ht="15" customHeight="1"/>
    <row r="18" ht="15" customHeight="1"/>
    <row r="19" ht="15" customHeight="1"/>
    <row r="20" ht="15" customHeight="1"/>
    <row r="21" ht="15" customHeight="1"/>
  </sheetData>
  <mergeCells count="5">
    <mergeCell ref="A2:E2"/>
    <mergeCell ref="A4:A5"/>
    <mergeCell ref="B4:C4"/>
    <mergeCell ref="D4:E4"/>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FF99CC"/>
  </sheetPr>
  <dimension ref="A1:L48"/>
  <sheetViews>
    <sheetView showGridLines="0" zoomScaleNormal="100" zoomScaleSheetLayoutView="115" workbookViewId="0"/>
  </sheetViews>
  <sheetFormatPr defaultColWidth="7.875" defaultRowHeight="13.5"/>
  <cols>
    <col min="1" max="1" width="10.625" style="661" customWidth="1"/>
    <col min="2" max="9" width="9.375" style="661" customWidth="1"/>
    <col min="10" max="256" width="7.875" style="661"/>
    <col min="257" max="257" width="10.625" style="661" customWidth="1"/>
    <col min="258" max="265" width="9.375" style="661" customWidth="1"/>
    <col min="266" max="512" width="7.875" style="661"/>
    <col min="513" max="513" width="10.625" style="661" customWidth="1"/>
    <col min="514" max="521" width="9.375" style="661" customWidth="1"/>
    <col min="522" max="768" width="7.875" style="661"/>
    <col min="769" max="769" width="10.625" style="661" customWidth="1"/>
    <col min="770" max="777" width="9.375" style="661" customWidth="1"/>
    <col min="778" max="1024" width="7.875" style="661"/>
    <col min="1025" max="1025" width="10.625" style="661" customWidth="1"/>
    <col min="1026" max="1033" width="9.375" style="661" customWidth="1"/>
    <col min="1034" max="1280" width="7.875" style="661"/>
    <col min="1281" max="1281" width="10.625" style="661" customWidth="1"/>
    <col min="1282" max="1289" width="9.375" style="661" customWidth="1"/>
    <col min="1290" max="1536" width="7.875" style="661"/>
    <col min="1537" max="1537" width="10.625" style="661" customWidth="1"/>
    <col min="1538" max="1545" width="9.375" style="661" customWidth="1"/>
    <col min="1546" max="1792" width="7.875" style="661"/>
    <col min="1793" max="1793" width="10.625" style="661" customWidth="1"/>
    <col min="1794" max="1801" width="9.375" style="661" customWidth="1"/>
    <col min="1802" max="2048" width="7.875" style="661"/>
    <col min="2049" max="2049" width="10.625" style="661" customWidth="1"/>
    <col min="2050" max="2057" width="9.375" style="661" customWidth="1"/>
    <col min="2058" max="2304" width="7.875" style="661"/>
    <col min="2305" max="2305" width="10.625" style="661" customWidth="1"/>
    <col min="2306" max="2313" width="9.375" style="661" customWidth="1"/>
    <col min="2314" max="2560" width="7.875" style="661"/>
    <col min="2561" max="2561" width="10.625" style="661" customWidth="1"/>
    <col min="2562" max="2569" width="9.375" style="661" customWidth="1"/>
    <col min="2570" max="2816" width="7.875" style="661"/>
    <col min="2817" max="2817" width="10.625" style="661" customWidth="1"/>
    <col min="2818" max="2825" width="9.375" style="661" customWidth="1"/>
    <col min="2826" max="3072" width="7.875" style="661"/>
    <col min="3073" max="3073" width="10.625" style="661" customWidth="1"/>
    <col min="3074" max="3081" width="9.375" style="661" customWidth="1"/>
    <col min="3082" max="3328" width="7.875" style="661"/>
    <col min="3329" max="3329" width="10.625" style="661" customWidth="1"/>
    <col min="3330" max="3337" width="9.375" style="661" customWidth="1"/>
    <col min="3338" max="3584" width="7.875" style="661"/>
    <col min="3585" max="3585" width="10.625" style="661" customWidth="1"/>
    <col min="3586" max="3593" width="9.375" style="661" customWidth="1"/>
    <col min="3594" max="3840" width="7.875" style="661"/>
    <col min="3841" max="3841" width="10.625" style="661" customWidth="1"/>
    <col min="3842" max="3849" width="9.375" style="661" customWidth="1"/>
    <col min="3850" max="4096" width="7.875" style="661"/>
    <col min="4097" max="4097" width="10.625" style="661" customWidth="1"/>
    <col min="4098" max="4105" width="9.375" style="661" customWidth="1"/>
    <col min="4106" max="4352" width="7.875" style="661"/>
    <col min="4353" max="4353" width="10.625" style="661" customWidth="1"/>
    <col min="4354" max="4361" width="9.375" style="661" customWidth="1"/>
    <col min="4362" max="4608" width="7.875" style="661"/>
    <col min="4609" max="4609" width="10.625" style="661" customWidth="1"/>
    <col min="4610" max="4617" width="9.375" style="661" customWidth="1"/>
    <col min="4618" max="4864" width="7.875" style="661"/>
    <col min="4865" max="4865" width="10.625" style="661" customWidth="1"/>
    <col min="4866" max="4873" width="9.375" style="661" customWidth="1"/>
    <col min="4874" max="5120" width="7.875" style="661"/>
    <col min="5121" max="5121" width="10.625" style="661" customWidth="1"/>
    <col min="5122" max="5129" width="9.375" style="661" customWidth="1"/>
    <col min="5130" max="5376" width="7.875" style="661"/>
    <col min="5377" max="5377" width="10.625" style="661" customWidth="1"/>
    <col min="5378" max="5385" width="9.375" style="661" customWidth="1"/>
    <col min="5386" max="5632" width="7.875" style="661"/>
    <col min="5633" max="5633" width="10.625" style="661" customWidth="1"/>
    <col min="5634" max="5641" width="9.375" style="661" customWidth="1"/>
    <col min="5642" max="5888" width="7.875" style="661"/>
    <col min="5889" max="5889" width="10.625" style="661" customWidth="1"/>
    <col min="5890" max="5897" width="9.375" style="661" customWidth="1"/>
    <col min="5898" max="6144" width="7.875" style="661"/>
    <col min="6145" max="6145" width="10.625" style="661" customWidth="1"/>
    <col min="6146" max="6153" width="9.375" style="661" customWidth="1"/>
    <col min="6154" max="6400" width="7.875" style="661"/>
    <col min="6401" max="6401" width="10.625" style="661" customWidth="1"/>
    <col min="6402" max="6409" width="9.375" style="661" customWidth="1"/>
    <col min="6410" max="6656" width="7.875" style="661"/>
    <col min="6657" max="6657" width="10.625" style="661" customWidth="1"/>
    <col min="6658" max="6665" width="9.375" style="661" customWidth="1"/>
    <col min="6666" max="6912" width="7.875" style="661"/>
    <col min="6913" max="6913" width="10.625" style="661" customWidth="1"/>
    <col min="6914" max="6921" width="9.375" style="661" customWidth="1"/>
    <col min="6922" max="7168" width="7.875" style="661"/>
    <col min="7169" max="7169" width="10.625" style="661" customWidth="1"/>
    <col min="7170" max="7177" width="9.375" style="661" customWidth="1"/>
    <col min="7178" max="7424" width="7.875" style="661"/>
    <col min="7425" max="7425" width="10.625" style="661" customWidth="1"/>
    <col min="7426" max="7433" width="9.375" style="661" customWidth="1"/>
    <col min="7434" max="7680" width="7.875" style="661"/>
    <col min="7681" max="7681" width="10.625" style="661" customWidth="1"/>
    <col min="7682" max="7689" width="9.375" style="661" customWidth="1"/>
    <col min="7690" max="7936" width="7.875" style="661"/>
    <col min="7937" max="7937" width="10.625" style="661" customWidth="1"/>
    <col min="7938" max="7945" width="9.375" style="661" customWidth="1"/>
    <col min="7946" max="8192" width="7.875" style="661"/>
    <col min="8193" max="8193" width="10.625" style="661" customWidth="1"/>
    <col min="8194" max="8201" width="9.375" style="661" customWidth="1"/>
    <col min="8202" max="8448" width="7.875" style="661"/>
    <col min="8449" max="8449" width="10.625" style="661" customWidth="1"/>
    <col min="8450" max="8457" width="9.375" style="661" customWidth="1"/>
    <col min="8458" max="8704" width="7.875" style="661"/>
    <col min="8705" max="8705" width="10.625" style="661" customWidth="1"/>
    <col min="8706" max="8713" width="9.375" style="661" customWidth="1"/>
    <col min="8714" max="8960" width="7.875" style="661"/>
    <col min="8961" max="8961" width="10.625" style="661" customWidth="1"/>
    <col min="8962" max="8969" width="9.375" style="661" customWidth="1"/>
    <col min="8970" max="9216" width="7.875" style="661"/>
    <col min="9217" max="9217" width="10.625" style="661" customWidth="1"/>
    <col min="9218" max="9225" width="9.375" style="661" customWidth="1"/>
    <col min="9226" max="9472" width="7.875" style="661"/>
    <col min="9473" max="9473" width="10.625" style="661" customWidth="1"/>
    <col min="9474" max="9481" width="9.375" style="661" customWidth="1"/>
    <col min="9482" max="9728" width="7.875" style="661"/>
    <col min="9729" max="9729" width="10.625" style="661" customWidth="1"/>
    <col min="9730" max="9737" width="9.375" style="661" customWidth="1"/>
    <col min="9738" max="9984" width="7.875" style="661"/>
    <col min="9985" max="9985" width="10.625" style="661" customWidth="1"/>
    <col min="9986" max="9993" width="9.375" style="661" customWidth="1"/>
    <col min="9994" max="10240" width="7.875" style="661"/>
    <col min="10241" max="10241" width="10.625" style="661" customWidth="1"/>
    <col min="10242" max="10249" width="9.375" style="661" customWidth="1"/>
    <col min="10250" max="10496" width="7.875" style="661"/>
    <col min="10497" max="10497" width="10.625" style="661" customWidth="1"/>
    <col min="10498" max="10505" width="9.375" style="661" customWidth="1"/>
    <col min="10506" max="10752" width="7.875" style="661"/>
    <col min="10753" max="10753" width="10.625" style="661" customWidth="1"/>
    <col min="10754" max="10761" width="9.375" style="661" customWidth="1"/>
    <col min="10762" max="11008" width="7.875" style="661"/>
    <col min="11009" max="11009" width="10.625" style="661" customWidth="1"/>
    <col min="11010" max="11017" width="9.375" style="661" customWidth="1"/>
    <col min="11018" max="11264" width="7.875" style="661"/>
    <col min="11265" max="11265" width="10.625" style="661" customWidth="1"/>
    <col min="11266" max="11273" width="9.375" style="661" customWidth="1"/>
    <col min="11274" max="11520" width="7.875" style="661"/>
    <col min="11521" max="11521" width="10.625" style="661" customWidth="1"/>
    <col min="11522" max="11529" width="9.375" style="661" customWidth="1"/>
    <col min="11530" max="11776" width="7.875" style="661"/>
    <col min="11777" max="11777" width="10.625" style="661" customWidth="1"/>
    <col min="11778" max="11785" width="9.375" style="661" customWidth="1"/>
    <col min="11786" max="12032" width="7.875" style="661"/>
    <col min="12033" max="12033" width="10.625" style="661" customWidth="1"/>
    <col min="12034" max="12041" width="9.375" style="661" customWidth="1"/>
    <col min="12042" max="12288" width="7.875" style="661"/>
    <col min="12289" max="12289" width="10.625" style="661" customWidth="1"/>
    <col min="12290" max="12297" width="9.375" style="661" customWidth="1"/>
    <col min="12298" max="12544" width="7.875" style="661"/>
    <col min="12545" max="12545" width="10.625" style="661" customWidth="1"/>
    <col min="12546" max="12553" width="9.375" style="661" customWidth="1"/>
    <col min="12554" max="12800" width="7.875" style="661"/>
    <col min="12801" max="12801" width="10.625" style="661" customWidth="1"/>
    <col min="12802" max="12809" width="9.375" style="661" customWidth="1"/>
    <col min="12810" max="13056" width="7.875" style="661"/>
    <col min="13057" max="13057" width="10.625" style="661" customWidth="1"/>
    <col min="13058" max="13065" width="9.375" style="661" customWidth="1"/>
    <col min="13066" max="13312" width="7.875" style="661"/>
    <col min="13313" max="13313" width="10.625" style="661" customWidth="1"/>
    <col min="13314" max="13321" width="9.375" style="661" customWidth="1"/>
    <col min="13322" max="13568" width="7.875" style="661"/>
    <col min="13569" max="13569" width="10.625" style="661" customWidth="1"/>
    <col min="13570" max="13577" width="9.375" style="661" customWidth="1"/>
    <col min="13578" max="13824" width="7.875" style="661"/>
    <col min="13825" max="13825" width="10.625" style="661" customWidth="1"/>
    <col min="13826" max="13833" width="9.375" style="661" customWidth="1"/>
    <col min="13834" max="14080" width="7.875" style="661"/>
    <col min="14081" max="14081" width="10.625" style="661" customWidth="1"/>
    <col min="14082" max="14089" width="9.375" style="661" customWidth="1"/>
    <col min="14090" max="14336" width="7.875" style="661"/>
    <col min="14337" max="14337" width="10.625" style="661" customWidth="1"/>
    <col min="14338" max="14345" width="9.375" style="661" customWidth="1"/>
    <col min="14346" max="14592" width="7.875" style="661"/>
    <col min="14593" max="14593" width="10.625" style="661" customWidth="1"/>
    <col min="14594" max="14601" width="9.375" style="661" customWidth="1"/>
    <col min="14602" max="14848" width="7.875" style="661"/>
    <col min="14849" max="14849" width="10.625" style="661" customWidth="1"/>
    <col min="14850" max="14857" width="9.375" style="661" customWidth="1"/>
    <col min="14858" max="15104" width="7.875" style="661"/>
    <col min="15105" max="15105" width="10.625" style="661" customWidth="1"/>
    <col min="15106" max="15113" width="9.375" style="661" customWidth="1"/>
    <col min="15114" max="15360" width="7.875" style="661"/>
    <col min="15361" max="15361" width="10.625" style="661" customWidth="1"/>
    <col min="15362" max="15369" width="9.375" style="661" customWidth="1"/>
    <col min="15370" max="15616" width="7.875" style="661"/>
    <col min="15617" max="15617" width="10.625" style="661" customWidth="1"/>
    <col min="15618" max="15625" width="9.375" style="661" customWidth="1"/>
    <col min="15626" max="15872" width="7.875" style="661"/>
    <col min="15873" max="15873" width="10.625" style="661" customWidth="1"/>
    <col min="15874" max="15881" width="9.375" style="661" customWidth="1"/>
    <col min="15882" max="16128" width="7.875" style="661"/>
    <col min="16129" max="16129" width="10.625" style="661" customWidth="1"/>
    <col min="16130" max="16137" width="9.375" style="661" customWidth="1"/>
    <col min="16138" max="16384" width="7.875" style="661"/>
  </cols>
  <sheetData>
    <row r="1" spans="1:12" s="1" customFormat="1" ht="18" customHeight="1">
      <c r="A1" s="859" t="s">
        <v>1554</v>
      </c>
      <c r="B1" s="859"/>
      <c r="C1" s="859"/>
      <c r="D1" s="859"/>
      <c r="E1" s="859"/>
      <c r="F1" s="859"/>
      <c r="G1" s="859"/>
      <c r="H1" s="859"/>
      <c r="I1" s="859"/>
      <c r="J1" s="859"/>
      <c r="K1" s="859"/>
      <c r="L1" s="859"/>
    </row>
    <row r="2" spans="1:12" ht="21" customHeight="1">
      <c r="A2" s="1648" t="s">
        <v>2033</v>
      </c>
      <c r="B2" s="1648"/>
      <c r="C2" s="1648"/>
      <c r="D2" s="1648"/>
      <c r="E2" s="1648"/>
      <c r="F2" s="1648"/>
      <c r="G2" s="1648"/>
      <c r="H2" s="1648"/>
    </row>
    <row r="3" spans="1:12" ht="19.5" customHeight="1">
      <c r="A3" s="661" t="s">
        <v>2362</v>
      </c>
      <c r="G3" s="2064" t="s">
        <v>2071</v>
      </c>
      <c r="H3" s="2064"/>
      <c r="I3" s="2064"/>
    </row>
    <row r="4" spans="1:12" ht="18" customHeight="1">
      <c r="A4" s="2059"/>
      <c r="B4" s="2061" t="s">
        <v>578</v>
      </c>
      <c r="C4" s="2062"/>
      <c r="D4" s="2061" t="s">
        <v>1033</v>
      </c>
      <c r="E4" s="2062"/>
      <c r="F4" s="2061" t="s">
        <v>1034</v>
      </c>
      <c r="G4" s="2062"/>
      <c r="H4" s="2061" t="s">
        <v>2690</v>
      </c>
      <c r="I4" s="2062"/>
    </row>
    <row r="5" spans="1:12" ht="18" customHeight="1">
      <c r="A5" s="2060"/>
      <c r="B5" s="663" t="s">
        <v>1035</v>
      </c>
      <c r="C5" s="663" t="s">
        <v>1036</v>
      </c>
      <c r="D5" s="663" t="s">
        <v>1035</v>
      </c>
      <c r="E5" s="663" t="s">
        <v>1036</v>
      </c>
      <c r="F5" s="663" t="s">
        <v>1035</v>
      </c>
      <c r="G5" s="663" t="s">
        <v>1036</v>
      </c>
      <c r="H5" s="663" t="s">
        <v>1035</v>
      </c>
      <c r="I5" s="663" t="s">
        <v>1036</v>
      </c>
    </row>
    <row r="6" spans="1:12" ht="16.5" customHeight="1">
      <c r="A6" s="1351" t="s">
        <v>1003</v>
      </c>
      <c r="B6" s="1024">
        <f>D6+F6+H6+B16+D16+F16+H16</f>
        <v>13052</v>
      </c>
      <c r="C6" s="1024">
        <f>E6+G6+I6+C16+E16+G16+I16</f>
        <v>551178</v>
      </c>
      <c r="D6" s="1024">
        <v>7513</v>
      </c>
      <c r="E6" s="1024">
        <v>167016</v>
      </c>
      <c r="F6" s="1024">
        <v>1930</v>
      </c>
      <c r="G6" s="1024">
        <v>248019</v>
      </c>
      <c r="H6" s="1024">
        <v>707</v>
      </c>
      <c r="I6" s="1024">
        <v>55932</v>
      </c>
    </row>
    <row r="7" spans="1:12" ht="16.5" customHeight="1">
      <c r="A7" s="1351" t="s">
        <v>1031</v>
      </c>
      <c r="B7" s="1024">
        <v>13174</v>
      </c>
      <c r="C7" s="1024">
        <v>585761</v>
      </c>
      <c r="D7" s="1024">
        <v>7420</v>
      </c>
      <c r="E7" s="1024">
        <v>178963</v>
      </c>
      <c r="F7" s="1024">
        <v>1962</v>
      </c>
      <c r="G7" s="1024">
        <v>261118</v>
      </c>
      <c r="H7" s="1024">
        <v>774</v>
      </c>
      <c r="I7" s="1024">
        <v>54526</v>
      </c>
    </row>
    <row r="8" spans="1:12" ht="16.5" customHeight="1">
      <c r="A8" s="1351" t="s">
        <v>801</v>
      </c>
      <c r="B8" s="1024">
        <f>D8+F8+H8+B18+D18+F18+H18</f>
        <v>13303</v>
      </c>
      <c r="C8" s="1024">
        <f>E8+G8+I8+C18+E18+G18+I18</f>
        <v>595091</v>
      </c>
      <c r="D8" s="1024">
        <v>7451</v>
      </c>
      <c r="E8" s="1024">
        <v>173059</v>
      </c>
      <c r="F8" s="1024">
        <v>1955</v>
      </c>
      <c r="G8" s="1024">
        <v>279860</v>
      </c>
      <c r="H8" s="1024">
        <v>824</v>
      </c>
      <c r="I8" s="1024">
        <v>52634</v>
      </c>
    </row>
    <row r="9" spans="1:12" ht="16.5" customHeight="1">
      <c r="A9" s="1351" t="s">
        <v>1644</v>
      </c>
      <c r="B9" s="1024">
        <v>13419</v>
      </c>
      <c r="C9" s="1024">
        <v>576770</v>
      </c>
      <c r="D9" s="1024">
        <v>7354</v>
      </c>
      <c r="E9" s="1024">
        <v>174478</v>
      </c>
      <c r="F9" s="1024">
        <v>2007</v>
      </c>
      <c r="G9" s="1024">
        <v>257881</v>
      </c>
      <c r="H9" s="1024">
        <v>877</v>
      </c>
      <c r="I9" s="1024">
        <v>54497</v>
      </c>
    </row>
    <row r="10" spans="1:12" ht="16.5" customHeight="1">
      <c r="A10" s="1351" t="s">
        <v>2069</v>
      </c>
      <c r="B10" s="1024">
        <v>12398</v>
      </c>
      <c r="C10" s="1024">
        <v>591462</v>
      </c>
      <c r="D10" s="1024">
        <v>6419</v>
      </c>
      <c r="E10" s="1024">
        <v>176764</v>
      </c>
      <c r="F10" s="1024">
        <v>1921</v>
      </c>
      <c r="G10" s="1024">
        <v>259147</v>
      </c>
      <c r="H10" s="1024">
        <v>1121</v>
      </c>
      <c r="I10" s="1024">
        <v>61109</v>
      </c>
    </row>
    <row r="11" spans="1:12" s="1392" customFormat="1" ht="16.5" customHeight="1">
      <c r="A11" s="1455" t="s">
        <v>2070</v>
      </c>
      <c r="B11" s="1390">
        <v>13494</v>
      </c>
      <c r="C11" s="1390">
        <v>594313</v>
      </c>
      <c r="D11" s="1390">
        <v>7105</v>
      </c>
      <c r="E11" s="1390">
        <v>173754</v>
      </c>
      <c r="F11" s="1390">
        <v>1961</v>
      </c>
      <c r="G11" s="1390">
        <v>258439</v>
      </c>
      <c r="H11" s="1390">
        <v>1403</v>
      </c>
      <c r="I11" s="1390">
        <v>64431</v>
      </c>
    </row>
    <row r="12" spans="1:12" ht="16.5" customHeight="1">
      <c r="A12" s="1351" t="s">
        <v>2489</v>
      </c>
      <c r="B12" s="1390">
        <f>D12+F12+H12+B22+D22+F22+H22</f>
        <v>12403</v>
      </c>
      <c r="C12" s="1390">
        <f>E12+G12+I12+C22+E22+G22+I22</f>
        <v>600926</v>
      </c>
      <c r="D12" s="1390">
        <v>6158</v>
      </c>
      <c r="E12" s="1390">
        <v>196559</v>
      </c>
      <c r="F12" s="1390">
        <v>1944</v>
      </c>
      <c r="G12" s="1390">
        <v>250446</v>
      </c>
      <c r="H12" s="1390">
        <v>1663</v>
      </c>
      <c r="I12" s="1390">
        <v>65848</v>
      </c>
    </row>
    <row r="14" spans="1:12" ht="18" customHeight="1">
      <c r="A14" s="2059"/>
      <c r="B14" s="2061" t="s">
        <v>1037</v>
      </c>
      <c r="C14" s="2062"/>
      <c r="D14" s="2061" t="s">
        <v>1038</v>
      </c>
      <c r="E14" s="2062"/>
      <c r="F14" s="2061" t="s">
        <v>1039</v>
      </c>
      <c r="G14" s="2062"/>
      <c r="H14" s="2061" t="s">
        <v>1040</v>
      </c>
      <c r="I14" s="2062"/>
    </row>
    <row r="15" spans="1:12" ht="18" customHeight="1">
      <c r="A15" s="2060"/>
      <c r="B15" s="663" t="s">
        <v>1035</v>
      </c>
      <c r="C15" s="663" t="s">
        <v>1036</v>
      </c>
      <c r="D15" s="663" t="s">
        <v>1035</v>
      </c>
      <c r="E15" s="663" t="s">
        <v>1036</v>
      </c>
      <c r="F15" s="663" t="s">
        <v>1035</v>
      </c>
      <c r="G15" s="663" t="s">
        <v>1036</v>
      </c>
      <c r="H15" s="663" t="s">
        <v>1035</v>
      </c>
      <c r="I15" s="663" t="s">
        <v>1036</v>
      </c>
    </row>
    <row r="16" spans="1:12" ht="16.5" customHeight="1">
      <c r="A16" s="1351" t="s">
        <v>1003</v>
      </c>
      <c r="B16" s="1024">
        <v>2366</v>
      </c>
      <c r="C16" s="1024">
        <v>65289</v>
      </c>
      <c r="D16" s="1024">
        <v>292</v>
      </c>
      <c r="E16" s="1024">
        <v>7143</v>
      </c>
      <c r="F16" s="1024">
        <v>23</v>
      </c>
      <c r="G16" s="1024">
        <v>1498</v>
      </c>
      <c r="H16" s="1024">
        <v>221</v>
      </c>
      <c r="I16" s="1024">
        <v>6281</v>
      </c>
    </row>
    <row r="17" spans="1:9" ht="16.5" customHeight="1">
      <c r="A17" s="1351" t="s">
        <v>1031</v>
      </c>
      <c r="B17" s="1024">
        <v>2438</v>
      </c>
      <c r="C17" s="1024">
        <v>73111</v>
      </c>
      <c r="D17" s="1024">
        <v>298</v>
      </c>
      <c r="E17" s="1024">
        <v>9244</v>
      </c>
      <c r="F17" s="1024">
        <v>24</v>
      </c>
      <c r="G17" s="1024">
        <v>1831</v>
      </c>
      <c r="H17" s="1024">
        <v>258</v>
      </c>
      <c r="I17" s="1024">
        <v>6968</v>
      </c>
    </row>
    <row r="18" spans="1:9" ht="16.5" customHeight="1">
      <c r="A18" s="1351" t="s">
        <v>801</v>
      </c>
      <c r="B18" s="1024">
        <v>2446</v>
      </c>
      <c r="C18" s="1024">
        <v>71289</v>
      </c>
      <c r="D18" s="1024">
        <v>334</v>
      </c>
      <c r="E18" s="1024">
        <v>8938</v>
      </c>
      <c r="F18" s="1024">
        <v>14</v>
      </c>
      <c r="G18" s="1024">
        <v>1764</v>
      </c>
      <c r="H18" s="1024">
        <v>279</v>
      </c>
      <c r="I18" s="1024">
        <v>7547</v>
      </c>
    </row>
    <row r="19" spans="1:9" ht="16.5" customHeight="1">
      <c r="A19" s="1351" t="s">
        <v>1644</v>
      </c>
      <c r="B19" s="1024">
        <v>2527</v>
      </c>
      <c r="C19" s="1024">
        <v>71997</v>
      </c>
      <c r="D19" s="1024">
        <v>325</v>
      </c>
      <c r="E19" s="1024">
        <v>8352</v>
      </c>
      <c r="F19" s="1024">
        <v>20</v>
      </c>
      <c r="G19" s="1024">
        <v>1637</v>
      </c>
      <c r="H19" s="1024">
        <v>309</v>
      </c>
      <c r="I19" s="1024">
        <v>7928</v>
      </c>
    </row>
    <row r="20" spans="1:9" ht="16.5" customHeight="1">
      <c r="A20" s="1351" t="s">
        <v>2069</v>
      </c>
      <c r="B20" s="1024">
        <v>2334</v>
      </c>
      <c r="C20" s="1024">
        <v>72455</v>
      </c>
      <c r="D20" s="1024">
        <v>296</v>
      </c>
      <c r="E20" s="1024">
        <v>12604</v>
      </c>
      <c r="F20" s="1024">
        <v>22</v>
      </c>
      <c r="G20" s="1024">
        <v>1537</v>
      </c>
      <c r="H20" s="1024">
        <v>285</v>
      </c>
      <c r="I20" s="1024">
        <v>7846</v>
      </c>
    </row>
    <row r="21" spans="1:9" s="1392" customFormat="1" ht="16.5" customHeight="1">
      <c r="A21" s="1455" t="s">
        <v>2070</v>
      </c>
      <c r="B21" s="1390">
        <v>2403</v>
      </c>
      <c r="C21" s="1390">
        <v>75898</v>
      </c>
      <c r="D21" s="1390">
        <v>287</v>
      </c>
      <c r="E21" s="1390">
        <v>11985</v>
      </c>
      <c r="F21" s="1390">
        <v>21</v>
      </c>
      <c r="G21" s="1390">
        <v>1402</v>
      </c>
      <c r="H21" s="1390">
        <v>314</v>
      </c>
      <c r="I21" s="1390">
        <v>8404</v>
      </c>
    </row>
    <row r="22" spans="1:9" ht="16.5" customHeight="1">
      <c r="A22" s="1351" t="s">
        <v>2489</v>
      </c>
      <c r="B22" s="1389">
        <v>2056</v>
      </c>
      <c r="C22" s="1389">
        <v>72858</v>
      </c>
      <c r="D22" s="1389">
        <v>244</v>
      </c>
      <c r="E22" s="1389">
        <v>5802</v>
      </c>
      <c r="F22" s="1389">
        <v>21</v>
      </c>
      <c r="G22" s="1389">
        <v>1048</v>
      </c>
      <c r="H22" s="1389">
        <v>317</v>
      </c>
      <c r="I22" s="1389">
        <v>8365</v>
      </c>
    </row>
    <row r="23" spans="1:9" s="622" customFormat="1" ht="18" customHeight="1">
      <c r="A23" s="231"/>
      <c r="B23" s="664"/>
      <c r="C23" s="664"/>
      <c r="D23" s="664"/>
      <c r="E23" s="664"/>
      <c r="F23" s="664"/>
      <c r="G23" s="664"/>
      <c r="H23" s="664"/>
      <c r="I23" s="664"/>
    </row>
    <row r="24" spans="1:9">
      <c r="A24" s="661" t="s">
        <v>2363</v>
      </c>
      <c r="G24" s="2064" t="s">
        <v>2071</v>
      </c>
      <c r="H24" s="2064"/>
      <c r="I24" s="2064"/>
    </row>
    <row r="25" spans="1:9" ht="18" customHeight="1">
      <c r="A25" s="2059"/>
      <c r="B25" s="2061" t="s">
        <v>578</v>
      </c>
      <c r="C25" s="2062"/>
      <c r="D25" s="2061" t="s">
        <v>1041</v>
      </c>
      <c r="E25" s="2062"/>
      <c r="F25" s="2061" t="s">
        <v>1033</v>
      </c>
      <c r="G25" s="2062"/>
      <c r="H25" s="2061" t="s">
        <v>1042</v>
      </c>
      <c r="I25" s="2062"/>
    </row>
    <row r="26" spans="1:9" ht="18.75" customHeight="1">
      <c r="A26" s="2060"/>
      <c r="B26" s="663" t="s">
        <v>1035</v>
      </c>
      <c r="C26" s="663" t="s">
        <v>1036</v>
      </c>
      <c r="D26" s="663" t="s">
        <v>1035</v>
      </c>
      <c r="E26" s="663" t="s">
        <v>1036</v>
      </c>
      <c r="F26" s="663" t="s">
        <v>1035</v>
      </c>
      <c r="G26" s="663" t="s">
        <v>1036</v>
      </c>
      <c r="H26" s="663" t="s">
        <v>1035</v>
      </c>
      <c r="I26" s="663" t="s">
        <v>1036</v>
      </c>
    </row>
    <row r="27" spans="1:9" ht="16.5" customHeight="1">
      <c r="A27" s="1351" t="s">
        <v>1003</v>
      </c>
      <c r="B27" s="665">
        <f>F27+H27</f>
        <v>2122</v>
      </c>
      <c r="C27" s="1024">
        <f>E27+G27+I27</f>
        <v>159055</v>
      </c>
      <c r="D27" s="666">
        <v>7513</v>
      </c>
      <c r="E27" s="1024">
        <v>42427</v>
      </c>
      <c r="F27" s="1024">
        <v>117</v>
      </c>
      <c r="G27" s="1024">
        <v>5750</v>
      </c>
      <c r="H27" s="1024">
        <v>2005</v>
      </c>
      <c r="I27" s="1024">
        <v>110878</v>
      </c>
    </row>
    <row r="28" spans="1:9" ht="16.5" customHeight="1">
      <c r="A28" s="1351" t="s">
        <v>1031</v>
      </c>
      <c r="B28" s="665">
        <v>2202</v>
      </c>
      <c r="C28" s="1024">
        <v>168697</v>
      </c>
      <c r="D28" s="666">
        <v>7577</v>
      </c>
      <c r="E28" s="1024">
        <v>42493</v>
      </c>
      <c r="F28" s="1024">
        <v>157</v>
      </c>
      <c r="G28" s="1024">
        <v>6149</v>
      </c>
      <c r="H28" s="1024">
        <v>2045</v>
      </c>
      <c r="I28" s="1024">
        <v>120055</v>
      </c>
    </row>
    <row r="29" spans="1:9" ht="16.5" customHeight="1">
      <c r="A29" s="1351" t="s">
        <v>801</v>
      </c>
      <c r="B29" s="665">
        <f>F29+H29</f>
        <v>2269</v>
      </c>
      <c r="C29" s="1024">
        <f>E29+G29+I29</f>
        <v>171828</v>
      </c>
      <c r="D29" s="666">
        <v>7622</v>
      </c>
      <c r="E29" s="1024">
        <v>40611</v>
      </c>
      <c r="F29" s="1024">
        <v>171</v>
      </c>
      <c r="G29" s="1024">
        <v>7846</v>
      </c>
      <c r="H29" s="1024">
        <v>2098</v>
      </c>
      <c r="I29" s="1024">
        <v>123371</v>
      </c>
    </row>
    <row r="30" spans="1:9" ht="16.5" customHeight="1">
      <c r="A30" s="1351" t="s">
        <v>1644</v>
      </c>
      <c r="B30" s="1024">
        <v>2485</v>
      </c>
      <c r="C30" s="1024">
        <v>182989</v>
      </c>
      <c r="D30" s="665">
        <v>7580</v>
      </c>
      <c r="E30" s="1024">
        <v>40704</v>
      </c>
      <c r="F30" s="1024">
        <v>226</v>
      </c>
      <c r="G30" s="1024">
        <v>6764</v>
      </c>
      <c r="H30" s="1024">
        <v>2259</v>
      </c>
      <c r="I30" s="1024">
        <v>135521</v>
      </c>
    </row>
    <row r="31" spans="1:9" ht="16.5" customHeight="1">
      <c r="A31" s="1351" t="s">
        <v>2069</v>
      </c>
      <c r="B31" s="1024">
        <v>2164</v>
      </c>
      <c r="C31" s="1024">
        <v>186600</v>
      </c>
      <c r="D31" s="665">
        <v>6546</v>
      </c>
      <c r="E31" s="1024">
        <v>40337</v>
      </c>
      <c r="F31" s="1024">
        <v>127</v>
      </c>
      <c r="G31" s="1024">
        <v>6172</v>
      </c>
      <c r="H31" s="1024">
        <v>2037</v>
      </c>
      <c r="I31" s="1024">
        <v>140091</v>
      </c>
    </row>
    <row r="32" spans="1:9" s="1392" customFormat="1" ht="16.5" customHeight="1">
      <c r="A32" s="1455" t="s">
        <v>2070</v>
      </c>
      <c r="B32" s="1390">
        <v>2334</v>
      </c>
      <c r="C32" s="1390">
        <v>189194</v>
      </c>
      <c r="D32" s="1390">
        <v>6253</v>
      </c>
      <c r="E32" s="1390">
        <v>47084</v>
      </c>
      <c r="F32" s="1390">
        <v>166</v>
      </c>
      <c r="G32" s="1390">
        <v>5598</v>
      </c>
      <c r="H32" s="1390">
        <v>2168</v>
      </c>
      <c r="I32" s="1390">
        <v>136512</v>
      </c>
    </row>
    <row r="33" spans="1:9" ht="16.5" customHeight="1">
      <c r="A33" s="1351" t="s">
        <v>2489</v>
      </c>
      <c r="B33" s="1390">
        <v>2148</v>
      </c>
      <c r="C33" s="1390">
        <v>134722</v>
      </c>
      <c r="D33" s="1390">
        <v>0</v>
      </c>
      <c r="E33" s="1390">
        <v>7493</v>
      </c>
      <c r="F33" s="1390">
        <v>0</v>
      </c>
      <c r="G33" s="1390">
        <v>1165</v>
      </c>
      <c r="H33" s="1390">
        <v>2148</v>
      </c>
      <c r="I33" s="1390">
        <v>126064</v>
      </c>
    </row>
    <row r="34" spans="1:9" s="622" customFormat="1" ht="18" customHeight="1">
      <c r="A34" s="231"/>
      <c r="B34" s="664"/>
      <c r="C34" s="664"/>
      <c r="D34" s="664"/>
      <c r="E34" s="664"/>
      <c r="F34" s="664"/>
      <c r="G34" s="664"/>
      <c r="H34" s="664"/>
      <c r="I34" s="664"/>
    </row>
    <row r="35" spans="1:9">
      <c r="A35" s="661" t="s">
        <v>2364</v>
      </c>
      <c r="E35" s="160"/>
      <c r="F35" s="160"/>
      <c r="G35" s="160"/>
    </row>
    <row r="36" spans="1:9" s="1392" customFormat="1" ht="15" customHeight="1">
      <c r="D36" s="1602" t="s">
        <v>2688</v>
      </c>
      <c r="E36" s="160"/>
      <c r="F36" s="160"/>
      <c r="G36" s="160"/>
    </row>
    <row r="37" spans="1:9" ht="18" customHeight="1">
      <c r="A37" s="2059"/>
      <c r="B37" s="2063" t="s">
        <v>1043</v>
      </c>
      <c r="C37" s="2063"/>
      <c r="D37" s="2063"/>
    </row>
    <row r="38" spans="1:9" ht="27.75" customHeight="1">
      <c r="A38" s="2060"/>
      <c r="B38" s="663" t="s">
        <v>1044</v>
      </c>
      <c r="C38" s="663" t="s">
        <v>2692</v>
      </c>
      <c r="D38" s="663" t="s">
        <v>1036</v>
      </c>
    </row>
    <row r="39" spans="1:9" ht="16.5" customHeight="1">
      <c r="A39" s="1351" t="s">
        <v>1003</v>
      </c>
      <c r="B39" s="1147">
        <v>19</v>
      </c>
      <c r="C39" s="1599" t="s">
        <v>2689</v>
      </c>
      <c r="D39" s="1147">
        <v>888</v>
      </c>
    </row>
    <row r="40" spans="1:9" ht="16.5" customHeight="1">
      <c r="A40" s="1350" t="s">
        <v>1031</v>
      </c>
      <c r="B40" s="1023">
        <v>41</v>
      </c>
      <c r="C40" s="1599" t="s">
        <v>2689</v>
      </c>
      <c r="D40" s="1393">
        <v>2389</v>
      </c>
    </row>
    <row r="41" spans="1:9" ht="16.5" customHeight="1">
      <c r="A41" s="1350" t="s">
        <v>852</v>
      </c>
      <c r="B41" s="1023">
        <v>33875</v>
      </c>
      <c r="C41" s="1599" t="s">
        <v>2689</v>
      </c>
      <c r="D41" s="1393">
        <v>22045</v>
      </c>
    </row>
    <row r="42" spans="1:9" ht="16.5" customHeight="1">
      <c r="A42" s="1350" t="s">
        <v>1016</v>
      </c>
      <c r="B42" s="1023">
        <v>33875</v>
      </c>
      <c r="C42" s="1599" t="s">
        <v>2689</v>
      </c>
      <c r="D42" s="1393">
        <v>65706</v>
      </c>
    </row>
    <row r="43" spans="1:9" ht="16.5" customHeight="1">
      <c r="A43" s="1350" t="s">
        <v>2069</v>
      </c>
      <c r="B43" s="1023">
        <v>41597</v>
      </c>
      <c r="C43" s="1599" t="s">
        <v>2689</v>
      </c>
      <c r="D43" s="1393">
        <v>84012</v>
      </c>
    </row>
    <row r="44" spans="1:9" s="1392" customFormat="1" ht="16.5" customHeight="1">
      <c r="A44" s="1454" t="s">
        <v>2070</v>
      </c>
      <c r="B44" s="1393">
        <v>63696</v>
      </c>
      <c r="C44" s="1599" t="s">
        <v>2689</v>
      </c>
      <c r="D44" s="1393">
        <v>125279</v>
      </c>
    </row>
    <row r="45" spans="1:9" ht="16.5" customHeight="1">
      <c r="A45" s="1350" t="s">
        <v>2489</v>
      </c>
      <c r="B45" s="1599" t="s">
        <v>2689</v>
      </c>
      <c r="C45" s="1603">
        <v>9113</v>
      </c>
      <c r="D45" s="1603">
        <v>142138</v>
      </c>
    </row>
    <row r="46" spans="1:9">
      <c r="A46" s="662" t="s">
        <v>1017</v>
      </c>
    </row>
    <row r="47" spans="1:9">
      <c r="A47" s="1598" t="s">
        <v>2691</v>
      </c>
    </row>
    <row r="48" spans="1:9">
      <c r="A48" s="1598" t="s">
        <v>2693</v>
      </c>
    </row>
  </sheetData>
  <mergeCells count="20">
    <mergeCell ref="A2:H2"/>
    <mergeCell ref="A4:A5"/>
    <mergeCell ref="B4:C4"/>
    <mergeCell ref="D4:E4"/>
    <mergeCell ref="F4:G4"/>
    <mergeCell ref="H4:I4"/>
    <mergeCell ref="G3:I3"/>
    <mergeCell ref="F14:G14"/>
    <mergeCell ref="H14:I14"/>
    <mergeCell ref="A25:A26"/>
    <mergeCell ref="B25:C25"/>
    <mergeCell ref="D25:E25"/>
    <mergeCell ref="F25:G25"/>
    <mergeCell ref="H25:I25"/>
    <mergeCell ref="G24:I24"/>
    <mergeCell ref="A37:A38"/>
    <mergeCell ref="A14:A15"/>
    <mergeCell ref="B14:C14"/>
    <mergeCell ref="D14:E14"/>
    <mergeCell ref="B37:D37"/>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99CC"/>
  </sheetPr>
  <dimension ref="A1:L18"/>
  <sheetViews>
    <sheetView showGridLines="0" zoomScaleNormal="100" zoomScaleSheetLayoutView="100" workbookViewId="0">
      <selection sqref="A1:B1"/>
    </sheetView>
  </sheetViews>
  <sheetFormatPr defaultRowHeight="13.5"/>
  <cols>
    <col min="1" max="1" width="9.125" style="661" bestFit="1" customWidth="1"/>
    <col min="2" max="2" width="9" style="661"/>
    <col min="3" max="10" width="7.375" style="661" customWidth="1"/>
    <col min="11" max="256" width="9" style="661"/>
    <col min="257" max="257" width="9.125" style="661" bestFit="1" customWidth="1"/>
    <col min="258" max="258" width="9" style="661"/>
    <col min="259" max="266" width="7.375" style="661" customWidth="1"/>
    <col min="267" max="512" width="9" style="661"/>
    <col min="513" max="513" width="9.125" style="661" bestFit="1" customWidth="1"/>
    <col min="514" max="514" width="9" style="661"/>
    <col min="515" max="522" width="7.375" style="661" customWidth="1"/>
    <col min="523" max="768" width="9" style="661"/>
    <col min="769" max="769" width="9.125" style="661" bestFit="1" customWidth="1"/>
    <col min="770" max="770" width="9" style="661"/>
    <col min="771" max="778" width="7.375" style="661" customWidth="1"/>
    <col min="779" max="1024" width="9" style="661"/>
    <col min="1025" max="1025" width="9.125" style="661" bestFit="1" customWidth="1"/>
    <col min="1026" max="1026" width="9" style="661"/>
    <col min="1027" max="1034" width="7.375" style="661" customWidth="1"/>
    <col min="1035" max="1280" width="9" style="661"/>
    <col min="1281" max="1281" width="9.125" style="661" bestFit="1" customWidth="1"/>
    <col min="1282" max="1282" width="9" style="661"/>
    <col min="1283" max="1290" width="7.375" style="661" customWidth="1"/>
    <col min="1291" max="1536" width="9" style="661"/>
    <col min="1537" max="1537" width="9.125" style="661" bestFit="1" customWidth="1"/>
    <col min="1538" max="1538" width="9" style="661"/>
    <col min="1539" max="1546" width="7.375" style="661" customWidth="1"/>
    <col min="1547" max="1792" width="9" style="661"/>
    <col min="1793" max="1793" width="9.125" style="661" bestFit="1" customWidth="1"/>
    <col min="1794" max="1794" width="9" style="661"/>
    <col min="1795" max="1802" width="7.375" style="661" customWidth="1"/>
    <col min="1803" max="2048" width="9" style="661"/>
    <col min="2049" max="2049" width="9.125" style="661" bestFit="1" customWidth="1"/>
    <col min="2050" max="2050" width="9" style="661"/>
    <col min="2051" max="2058" width="7.375" style="661" customWidth="1"/>
    <col min="2059" max="2304" width="9" style="661"/>
    <col min="2305" max="2305" width="9.125" style="661" bestFit="1" customWidth="1"/>
    <col min="2306" max="2306" width="9" style="661"/>
    <col min="2307" max="2314" width="7.375" style="661" customWidth="1"/>
    <col min="2315" max="2560" width="9" style="661"/>
    <col min="2561" max="2561" width="9.125" style="661" bestFit="1" customWidth="1"/>
    <col min="2562" max="2562" width="9" style="661"/>
    <col min="2563" max="2570" width="7.375" style="661" customWidth="1"/>
    <col min="2571" max="2816" width="9" style="661"/>
    <col min="2817" max="2817" width="9.125" style="661" bestFit="1" customWidth="1"/>
    <col min="2818" max="2818" width="9" style="661"/>
    <col min="2819" max="2826" width="7.375" style="661" customWidth="1"/>
    <col min="2827" max="3072" width="9" style="661"/>
    <col min="3073" max="3073" width="9.125" style="661" bestFit="1" customWidth="1"/>
    <col min="3074" max="3074" width="9" style="661"/>
    <col min="3075" max="3082" width="7.375" style="661" customWidth="1"/>
    <col min="3083" max="3328" width="9" style="661"/>
    <col min="3329" max="3329" width="9.125" style="661" bestFit="1" customWidth="1"/>
    <col min="3330" max="3330" width="9" style="661"/>
    <col min="3331" max="3338" width="7.375" style="661" customWidth="1"/>
    <col min="3339" max="3584" width="9" style="661"/>
    <col min="3585" max="3585" width="9.125" style="661" bestFit="1" customWidth="1"/>
    <col min="3586" max="3586" width="9" style="661"/>
    <col min="3587" max="3594" width="7.375" style="661" customWidth="1"/>
    <col min="3595" max="3840" width="9" style="661"/>
    <col min="3841" max="3841" width="9.125" style="661" bestFit="1" customWidth="1"/>
    <col min="3842" max="3842" width="9" style="661"/>
    <col min="3843" max="3850" width="7.375" style="661" customWidth="1"/>
    <col min="3851" max="4096" width="9" style="661"/>
    <col min="4097" max="4097" width="9.125" style="661" bestFit="1" customWidth="1"/>
    <col min="4098" max="4098" width="9" style="661"/>
    <col min="4099" max="4106" width="7.375" style="661" customWidth="1"/>
    <col min="4107" max="4352" width="9" style="661"/>
    <col min="4353" max="4353" width="9.125" style="661" bestFit="1" customWidth="1"/>
    <col min="4354" max="4354" width="9" style="661"/>
    <col min="4355" max="4362" width="7.375" style="661" customWidth="1"/>
    <col min="4363" max="4608" width="9" style="661"/>
    <col min="4609" max="4609" width="9.125" style="661" bestFit="1" customWidth="1"/>
    <col min="4610" max="4610" width="9" style="661"/>
    <col min="4611" max="4618" width="7.375" style="661" customWidth="1"/>
    <col min="4619" max="4864" width="9" style="661"/>
    <col min="4865" max="4865" width="9.125" style="661" bestFit="1" customWidth="1"/>
    <col min="4866" max="4866" width="9" style="661"/>
    <col min="4867" max="4874" width="7.375" style="661" customWidth="1"/>
    <col min="4875" max="5120" width="9" style="661"/>
    <col min="5121" max="5121" width="9.125" style="661" bestFit="1" customWidth="1"/>
    <col min="5122" max="5122" width="9" style="661"/>
    <col min="5123" max="5130" width="7.375" style="661" customWidth="1"/>
    <col min="5131" max="5376" width="9" style="661"/>
    <col min="5377" max="5377" width="9.125" style="661" bestFit="1" customWidth="1"/>
    <col min="5378" max="5378" width="9" style="661"/>
    <col min="5379" max="5386" width="7.375" style="661" customWidth="1"/>
    <col min="5387" max="5632" width="9" style="661"/>
    <col min="5633" max="5633" width="9.125" style="661" bestFit="1" customWidth="1"/>
    <col min="5634" max="5634" width="9" style="661"/>
    <col min="5635" max="5642" width="7.375" style="661" customWidth="1"/>
    <col min="5643" max="5888" width="9" style="661"/>
    <col min="5889" max="5889" width="9.125" style="661" bestFit="1" customWidth="1"/>
    <col min="5890" max="5890" width="9" style="661"/>
    <col min="5891" max="5898" width="7.375" style="661" customWidth="1"/>
    <col min="5899" max="6144" width="9" style="661"/>
    <col min="6145" max="6145" width="9.125" style="661" bestFit="1" customWidth="1"/>
    <col min="6146" max="6146" width="9" style="661"/>
    <col min="6147" max="6154" width="7.375" style="661" customWidth="1"/>
    <col min="6155" max="6400" width="9" style="661"/>
    <col min="6401" max="6401" width="9.125" style="661" bestFit="1" customWidth="1"/>
    <col min="6402" max="6402" width="9" style="661"/>
    <col min="6403" max="6410" width="7.375" style="661" customWidth="1"/>
    <col min="6411" max="6656" width="9" style="661"/>
    <col min="6657" max="6657" width="9.125" style="661" bestFit="1" customWidth="1"/>
    <col min="6658" max="6658" width="9" style="661"/>
    <col min="6659" max="6666" width="7.375" style="661" customWidth="1"/>
    <col min="6667" max="6912" width="9" style="661"/>
    <col min="6913" max="6913" width="9.125" style="661" bestFit="1" customWidth="1"/>
    <col min="6914" max="6914" width="9" style="661"/>
    <col min="6915" max="6922" width="7.375" style="661" customWidth="1"/>
    <col min="6923" max="7168" width="9" style="661"/>
    <col min="7169" max="7169" width="9.125" style="661" bestFit="1" customWidth="1"/>
    <col min="7170" max="7170" width="9" style="661"/>
    <col min="7171" max="7178" width="7.375" style="661" customWidth="1"/>
    <col min="7179" max="7424" width="9" style="661"/>
    <col min="7425" max="7425" width="9.125" style="661" bestFit="1" customWidth="1"/>
    <col min="7426" max="7426" width="9" style="661"/>
    <col min="7427" max="7434" width="7.375" style="661" customWidth="1"/>
    <col min="7435" max="7680" width="9" style="661"/>
    <col min="7681" max="7681" width="9.125" style="661" bestFit="1" customWidth="1"/>
    <col min="7682" max="7682" width="9" style="661"/>
    <col min="7683" max="7690" width="7.375" style="661" customWidth="1"/>
    <col min="7691" max="7936" width="9" style="661"/>
    <col min="7937" max="7937" width="9.125" style="661" bestFit="1" customWidth="1"/>
    <col min="7938" max="7938" width="9" style="661"/>
    <col min="7939" max="7946" width="7.375" style="661" customWidth="1"/>
    <col min="7947" max="8192" width="9" style="661"/>
    <col min="8193" max="8193" width="9.125" style="661" bestFit="1" customWidth="1"/>
    <col min="8194" max="8194" width="9" style="661"/>
    <col min="8195" max="8202" width="7.375" style="661" customWidth="1"/>
    <col min="8203" max="8448" width="9" style="661"/>
    <col min="8449" max="8449" width="9.125" style="661" bestFit="1" customWidth="1"/>
    <col min="8450" max="8450" width="9" style="661"/>
    <col min="8451" max="8458" width="7.375" style="661" customWidth="1"/>
    <col min="8459" max="8704" width="9" style="661"/>
    <col min="8705" max="8705" width="9.125" style="661" bestFit="1" customWidth="1"/>
    <col min="8706" max="8706" width="9" style="661"/>
    <col min="8707" max="8714" width="7.375" style="661" customWidth="1"/>
    <col min="8715" max="8960" width="9" style="661"/>
    <col min="8961" max="8961" width="9.125" style="661" bestFit="1" customWidth="1"/>
    <col min="8962" max="8962" width="9" style="661"/>
    <col min="8963" max="8970" width="7.375" style="661" customWidth="1"/>
    <col min="8971" max="9216" width="9" style="661"/>
    <col min="9217" max="9217" width="9.125" style="661" bestFit="1" customWidth="1"/>
    <col min="9218" max="9218" width="9" style="661"/>
    <col min="9219" max="9226" width="7.375" style="661" customWidth="1"/>
    <col min="9227" max="9472" width="9" style="661"/>
    <col min="9473" max="9473" width="9.125" style="661" bestFit="1" customWidth="1"/>
    <col min="9474" max="9474" width="9" style="661"/>
    <col min="9475" max="9482" width="7.375" style="661" customWidth="1"/>
    <col min="9483" max="9728" width="9" style="661"/>
    <col min="9729" max="9729" width="9.125" style="661" bestFit="1" customWidth="1"/>
    <col min="9730" max="9730" width="9" style="661"/>
    <col min="9731" max="9738" width="7.375" style="661" customWidth="1"/>
    <col min="9739" max="9984" width="9" style="661"/>
    <col min="9985" max="9985" width="9.125" style="661" bestFit="1" customWidth="1"/>
    <col min="9986" max="9986" width="9" style="661"/>
    <col min="9987" max="9994" width="7.375" style="661" customWidth="1"/>
    <col min="9995" max="10240" width="9" style="661"/>
    <col min="10241" max="10241" width="9.125" style="661" bestFit="1" customWidth="1"/>
    <col min="10242" max="10242" width="9" style="661"/>
    <col min="10243" max="10250" width="7.375" style="661" customWidth="1"/>
    <col min="10251" max="10496" width="9" style="661"/>
    <col min="10497" max="10497" width="9.125" style="661" bestFit="1" customWidth="1"/>
    <col min="10498" max="10498" width="9" style="661"/>
    <col min="10499" max="10506" width="7.375" style="661" customWidth="1"/>
    <col min="10507" max="10752" width="9" style="661"/>
    <col min="10753" max="10753" width="9.125" style="661" bestFit="1" customWidth="1"/>
    <col min="10754" max="10754" width="9" style="661"/>
    <col min="10755" max="10762" width="7.375" style="661" customWidth="1"/>
    <col min="10763" max="11008" width="9" style="661"/>
    <col min="11009" max="11009" width="9.125" style="661" bestFit="1" customWidth="1"/>
    <col min="11010" max="11010" width="9" style="661"/>
    <col min="11011" max="11018" width="7.375" style="661" customWidth="1"/>
    <col min="11019" max="11264" width="9" style="661"/>
    <col min="11265" max="11265" width="9.125" style="661" bestFit="1" customWidth="1"/>
    <col min="11266" max="11266" width="9" style="661"/>
    <col min="11267" max="11274" width="7.375" style="661" customWidth="1"/>
    <col min="11275" max="11520" width="9" style="661"/>
    <col min="11521" max="11521" width="9.125" style="661" bestFit="1" customWidth="1"/>
    <col min="11522" max="11522" width="9" style="661"/>
    <col min="11523" max="11530" width="7.375" style="661" customWidth="1"/>
    <col min="11531" max="11776" width="9" style="661"/>
    <col min="11777" max="11777" width="9.125" style="661" bestFit="1" customWidth="1"/>
    <col min="11778" max="11778" width="9" style="661"/>
    <col min="11779" max="11786" width="7.375" style="661" customWidth="1"/>
    <col min="11787" max="12032" width="9" style="661"/>
    <col min="12033" max="12033" width="9.125" style="661" bestFit="1" customWidth="1"/>
    <col min="12034" max="12034" width="9" style="661"/>
    <col min="12035" max="12042" width="7.375" style="661" customWidth="1"/>
    <col min="12043" max="12288" width="9" style="661"/>
    <col min="12289" max="12289" width="9.125" style="661" bestFit="1" customWidth="1"/>
    <col min="12290" max="12290" width="9" style="661"/>
    <col min="12291" max="12298" width="7.375" style="661" customWidth="1"/>
    <col min="12299" max="12544" width="9" style="661"/>
    <col min="12545" max="12545" width="9.125" style="661" bestFit="1" customWidth="1"/>
    <col min="12546" max="12546" width="9" style="661"/>
    <col min="12547" max="12554" width="7.375" style="661" customWidth="1"/>
    <col min="12555" max="12800" width="9" style="661"/>
    <col min="12801" max="12801" width="9.125" style="661" bestFit="1" customWidth="1"/>
    <col min="12802" max="12802" width="9" style="661"/>
    <col min="12803" max="12810" width="7.375" style="661" customWidth="1"/>
    <col min="12811" max="13056" width="9" style="661"/>
    <col min="13057" max="13057" width="9.125" style="661" bestFit="1" customWidth="1"/>
    <col min="13058" max="13058" width="9" style="661"/>
    <col min="13059" max="13066" width="7.375" style="661" customWidth="1"/>
    <col min="13067" max="13312" width="9" style="661"/>
    <col min="13313" max="13313" width="9.125" style="661" bestFit="1" customWidth="1"/>
    <col min="13314" max="13314" width="9" style="661"/>
    <col min="13315" max="13322" width="7.375" style="661" customWidth="1"/>
    <col min="13323" max="13568" width="9" style="661"/>
    <col min="13569" max="13569" width="9.125" style="661" bestFit="1" customWidth="1"/>
    <col min="13570" max="13570" width="9" style="661"/>
    <col min="13571" max="13578" width="7.375" style="661" customWidth="1"/>
    <col min="13579" max="13824" width="9" style="661"/>
    <col min="13825" max="13825" width="9.125" style="661" bestFit="1" customWidth="1"/>
    <col min="13826" max="13826" width="9" style="661"/>
    <col min="13827" max="13834" width="7.375" style="661" customWidth="1"/>
    <col min="13835" max="14080" width="9" style="661"/>
    <col min="14081" max="14081" width="9.125" style="661" bestFit="1" customWidth="1"/>
    <col min="14082" max="14082" width="9" style="661"/>
    <col min="14083" max="14090" width="7.375" style="661" customWidth="1"/>
    <col min="14091" max="14336" width="9" style="661"/>
    <col min="14337" max="14337" width="9.125" style="661" bestFit="1" customWidth="1"/>
    <col min="14338" max="14338" width="9" style="661"/>
    <col min="14339" max="14346" width="7.375" style="661" customWidth="1"/>
    <col min="14347" max="14592" width="9" style="661"/>
    <col min="14593" max="14593" width="9.125" style="661" bestFit="1" customWidth="1"/>
    <col min="14594" max="14594" width="9" style="661"/>
    <col min="14595" max="14602" width="7.375" style="661" customWidth="1"/>
    <col min="14603" max="14848" width="9" style="661"/>
    <col min="14849" max="14849" width="9.125" style="661" bestFit="1" customWidth="1"/>
    <col min="14850" max="14850" width="9" style="661"/>
    <col min="14851" max="14858" width="7.375" style="661" customWidth="1"/>
    <col min="14859" max="15104" width="9" style="661"/>
    <col min="15105" max="15105" width="9.125" style="661" bestFit="1" customWidth="1"/>
    <col min="15106" max="15106" width="9" style="661"/>
    <col min="15107" max="15114" width="7.375" style="661" customWidth="1"/>
    <col min="15115" max="15360" width="9" style="661"/>
    <col min="15361" max="15361" width="9.125" style="661" bestFit="1" customWidth="1"/>
    <col min="15362" max="15362" width="9" style="661"/>
    <col min="15363" max="15370" width="7.375" style="661" customWidth="1"/>
    <col min="15371" max="15616" width="9" style="661"/>
    <col min="15617" max="15617" width="9.125" style="661" bestFit="1" customWidth="1"/>
    <col min="15618" max="15618" width="9" style="661"/>
    <col min="15619" max="15626" width="7.375" style="661" customWidth="1"/>
    <col min="15627" max="15872" width="9" style="661"/>
    <col min="15873" max="15873" width="9.125" style="661" bestFit="1" customWidth="1"/>
    <col min="15874" max="15874" width="9" style="661"/>
    <col min="15875" max="15882" width="7.375" style="661" customWidth="1"/>
    <col min="15883" max="16128" width="9" style="661"/>
    <col min="16129" max="16129" width="9.125" style="661" bestFit="1" customWidth="1"/>
    <col min="16130" max="16130" width="9" style="661"/>
    <col min="16131" max="16138" width="7.375" style="661" customWidth="1"/>
    <col min="16139" max="16384" width="9" style="661"/>
  </cols>
  <sheetData>
    <row r="1" spans="1:12" s="1" customFormat="1" ht="18" customHeight="1">
      <c r="A1" s="1621" t="s">
        <v>1554</v>
      </c>
      <c r="B1" s="1621"/>
      <c r="C1" s="859"/>
      <c r="D1" s="859"/>
      <c r="E1" s="859"/>
      <c r="F1" s="859"/>
      <c r="G1" s="859"/>
      <c r="H1" s="859"/>
      <c r="I1" s="859"/>
      <c r="J1" s="859"/>
      <c r="K1" s="859"/>
      <c r="L1" s="859"/>
    </row>
    <row r="2" spans="1:12" ht="21" customHeight="1">
      <c r="A2" s="1648" t="s">
        <v>2034</v>
      </c>
      <c r="B2" s="1648"/>
      <c r="C2" s="1648"/>
      <c r="D2" s="1648"/>
      <c r="E2" s="1648"/>
      <c r="F2" s="1648"/>
      <c r="G2" s="1648"/>
      <c r="H2" s="1648"/>
      <c r="I2" s="1648"/>
      <c r="J2" s="1648"/>
      <c r="K2" s="1648"/>
    </row>
    <row r="3" spans="1:12">
      <c r="K3" s="667" t="s">
        <v>546</v>
      </c>
    </row>
    <row r="4" spans="1:12" s="668" customFormat="1" ht="15" customHeight="1">
      <c r="A4" s="2059"/>
      <c r="B4" s="2066" t="s">
        <v>1045</v>
      </c>
      <c r="C4" s="2066" t="s">
        <v>1046</v>
      </c>
      <c r="D4" s="2066"/>
      <c r="E4" s="2066"/>
      <c r="F4" s="2066"/>
      <c r="G4" s="2066"/>
      <c r="H4" s="2066"/>
      <c r="I4" s="2066"/>
      <c r="J4" s="2066"/>
      <c r="K4" s="2066"/>
    </row>
    <row r="5" spans="1:12" s="668" customFormat="1" ht="15" customHeight="1">
      <c r="A5" s="2065"/>
      <c r="B5" s="2066"/>
      <c r="C5" s="2066" t="s">
        <v>1047</v>
      </c>
      <c r="D5" s="2066"/>
      <c r="E5" s="2066"/>
      <c r="F5" s="2066"/>
      <c r="G5" s="2066"/>
      <c r="H5" s="2066"/>
      <c r="I5" s="2066"/>
      <c r="J5" s="2066"/>
      <c r="K5" s="2066" t="s">
        <v>1048</v>
      </c>
    </row>
    <row r="6" spans="1:12" s="668" customFormat="1" ht="15" customHeight="1">
      <c r="A6" s="2060"/>
      <c r="B6" s="2055"/>
      <c r="C6" s="646" t="s">
        <v>28</v>
      </c>
      <c r="D6" s="646" t="s">
        <v>1049</v>
      </c>
      <c r="E6" s="646" t="s">
        <v>1050</v>
      </c>
      <c r="F6" s="646" t="s">
        <v>1051</v>
      </c>
      <c r="G6" s="646" t="s">
        <v>1052</v>
      </c>
      <c r="H6" s="646" t="s">
        <v>1053</v>
      </c>
      <c r="I6" s="646" t="s">
        <v>1054</v>
      </c>
      <c r="J6" s="646" t="s">
        <v>1055</v>
      </c>
      <c r="K6" s="2055"/>
    </row>
    <row r="7" spans="1:12" s="1392" customFormat="1" ht="22.5" customHeight="1">
      <c r="A7" s="1391" t="s">
        <v>541</v>
      </c>
      <c r="B7" s="1395">
        <v>23164</v>
      </c>
      <c r="C7" s="1394">
        <v>3397</v>
      </c>
      <c r="D7" s="1394">
        <v>181</v>
      </c>
      <c r="E7" s="1394">
        <v>526</v>
      </c>
      <c r="F7" s="1394">
        <v>563</v>
      </c>
      <c r="G7" s="1394">
        <v>644</v>
      </c>
      <c r="H7" s="1394">
        <v>602</v>
      </c>
      <c r="I7" s="1394">
        <v>480</v>
      </c>
      <c r="J7" s="1394">
        <v>401</v>
      </c>
      <c r="K7" s="1394">
        <v>114</v>
      </c>
    </row>
    <row r="8" spans="1:12" s="1392" customFormat="1" ht="22.5" customHeight="1">
      <c r="A8" s="1391" t="s">
        <v>542</v>
      </c>
      <c r="B8" s="1395">
        <v>23713</v>
      </c>
      <c r="C8" s="1394">
        <v>3587</v>
      </c>
      <c r="D8" s="1394">
        <v>210</v>
      </c>
      <c r="E8" s="1394">
        <v>530</v>
      </c>
      <c r="F8" s="1394">
        <v>663</v>
      </c>
      <c r="G8" s="1394">
        <v>665</v>
      </c>
      <c r="H8" s="1394">
        <v>627</v>
      </c>
      <c r="I8" s="1394">
        <v>513</v>
      </c>
      <c r="J8" s="1394">
        <v>379</v>
      </c>
      <c r="K8" s="1394">
        <v>109</v>
      </c>
    </row>
    <row r="9" spans="1:12" s="1392" customFormat="1" ht="22.5" customHeight="1">
      <c r="A9" s="1391" t="s">
        <v>251</v>
      </c>
      <c r="B9" s="1395">
        <v>24180</v>
      </c>
      <c r="C9" s="1394">
        <v>3647</v>
      </c>
      <c r="D9" s="1394">
        <v>326</v>
      </c>
      <c r="E9" s="1394">
        <v>462</v>
      </c>
      <c r="F9" s="1394">
        <v>676</v>
      </c>
      <c r="G9" s="1394">
        <v>662</v>
      </c>
      <c r="H9" s="1394">
        <v>587</v>
      </c>
      <c r="I9" s="1394">
        <v>562</v>
      </c>
      <c r="J9" s="1394">
        <v>372</v>
      </c>
      <c r="K9" s="1394">
        <v>108</v>
      </c>
    </row>
    <row r="10" spans="1:12" s="1392" customFormat="1" ht="22.5" customHeight="1">
      <c r="A10" s="1391" t="s">
        <v>543</v>
      </c>
      <c r="B10" s="1395">
        <v>24243</v>
      </c>
      <c r="C10" s="1394">
        <v>3762</v>
      </c>
      <c r="D10" s="1394">
        <v>427</v>
      </c>
      <c r="E10" s="1394">
        <v>457</v>
      </c>
      <c r="F10" s="1394">
        <v>736</v>
      </c>
      <c r="G10" s="1394">
        <v>689</v>
      </c>
      <c r="H10" s="1394">
        <v>519</v>
      </c>
      <c r="I10" s="1394">
        <v>544</v>
      </c>
      <c r="J10" s="1394">
        <v>390</v>
      </c>
      <c r="K10" s="1394">
        <v>120</v>
      </c>
    </row>
    <row r="11" spans="1:12" ht="22.5" customHeight="1">
      <c r="A11" s="1383" t="s">
        <v>544</v>
      </c>
      <c r="B11" s="1149">
        <v>24666</v>
      </c>
      <c r="C11" s="1140">
        <v>3891</v>
      </c>
      <c r="D11" s="1140">
        <v>433</v>
      </c>
      <c r="E11" s="1140">
        <v>505</v>
      </c>
      <c r="F11" s="1140">
        <v>795</v>
      </c>
      <c r="G11" s="1140">
        <v>725</v>
      </c>
      <c r="H11" s="1140">
        <v>480</v>
      </c>
      <c r="I11" s="1140">
        <v>562</v>
      </c>
      <c r="J11" s="1140">
        <v>391</v>
      </c>
      <c r="K11" s="1140">
        <v>113</v>
      </c>
    </row>
    <row r="12" spans="1:12" ht="22.5" customHeight="1">
      <c r="A12" s="1383" t="s">
        <v>545</v>
      </c>
      <c r="B12" s="1149">
        <v>25673</v>
      </c>
      <c r="C12" s="1140">
        <v>4082</v>
      </c>
      <c r="D12" s="1140">
        <v>477</v>
      </c>
      <c r="E12" s="1140">
        <v>560</v>
      </c>
      <c r="F12" s="1140">
        <v>869</v>
      </c>
      <c r="G12" s="1140">
        <v>743</v>
      </c>
      <c r="H12" s="1140">
        <v>501</v>
      </c>
      <c r="I12" s="1140">
        <v>556</v>
      </c>
      <c r="J12" s="1140">
        <v>376</v>
      </c>
      <c r="K12" s="1140">
        <v>118</v>
      </c>
    </row>
    <row r="13" spans="1:12" ht="22.5" customHeight="1">
      <c r="A13" s="1383" t="s">
        <v>1616</v>
      </c>
      <c r="B13" s="1149">
        <v>26585</v>
      </c>
      <c r="C13" s="1140">
        <v>4291</v>
      </c>
      <c r="D13" s="1140">
        <v>545</v>
      </c>
      <c r="E13" s="1140">
        <v>551</v>
      </c>
      <c r="F13" s="1140">
        <v>909</v>
      </c>
      <c r="G13" s="1140">
        <v>753</v>
      </c>
      <c r="H13" s="1140">
        <v>585</v>
      </c>
      <c r="I13" s="1140">
        <v>571</v>
      </c>
      <c r="J13" s="1140">
        <v>377</v>
      </c>
      <c r="K13" s="1140">
        <v>101</v>
      </c>
    </row>
    <row r="14" spans="1:12" ht="22.5" customHeight="1">
      <c r="A14" s="1383" t="s">
        <v>1788</v>
      </c>
      <c r="B14" s="1149">
        <v>27381</v>
      </c>
      <c r="C14" s="1140">
        <v>4341</v>
      </c>
      <c r="D14" s="1140">
        <v>596</v>
      </c>
      <c r="E14" s="1140">
        <v>530</v>
      </c>
      <c r="F14" s="1140">
        <v>951</v>
      </c>
      <c r="G14" s="1140">
        <v>758</v>
      </c>
      <c r="H14" s="1140">
        <v>567</v>
      </c>
      <c r="I14" s="1140">
        <v>572</v>
      </c>
      <c r="J14" s="1140">
        <v>367</v>
      </c>
      <c r="K14" s="1140">
        <v>106</v>
      </c>
    </row>
    <row r="15" spans="1:12" s="1392" customFormat="1" ht="22.5" customHeight="1">
      <c r="A15" s="1455" t="s">
        <v>2453</v>
      </c>
      <c r="B15" s="1395">
        <v>28149</v>
      </c>
      <c r="C15" s="1148">
        <v>4447</v>
      </c>
      <c r="D15" s="1148">
        <v>597</v>
      </c>
      <c r="E15" s="1148">
        <v>566</v>
      </c>
      <c r="F15" s="1148">
        <v>1052</v>
      </c>
      <c r="G15" s="1148">
        <v>777</v>
      </c>
      <c r="H15" s="1148">
        <v>568</v>
      </c>
      <c r="I15" s="1148">
        <v>565</v>
      </c>
      <c r="J15" s="1148">
        <v>322</v>
      </c>
      <c r="K15" s="1148">
        <v>95</v>
      </c>
    </row>
    <row r="16" spans="1:12" ht="18" customHeight="1">
      <c r="A16" s="1689" t="s">
        <v>1056</v>
      </c>
      <c r="B16" s="1689"/>
      <c r="C16" s="1689"/>
    </row>
    <row r="17" spans="2:11">
      <c r="B17" s="311"/>
      <c r="C17" s="669"/>
      <c r="D17" s="669"/>
      <c r="E17" s="669"/>
      <c r="F17" s="669"/>
      <c r="G17" s="669"/>
      <c r="H17" s="669"/>
      <c r="I17" s="669"/>
      <c r="J17" s="669"/>
      <c r="K17" s="669"/>
    </row>
    <row r="18" spans="2:11">
      <c r="B18" s="670"/>
      <c r="C18" s="670"/>
      <c r="D18" s="670"/>
      <c r="E18" s="670"/>
      <c r="F18" s="670"/>
      <c r="G18" s="670"/>
      <c r="H18" s="670"/>
      <c r="I18" s="670"/>
      <c r="J18" s="670"/>
      <c r="K18" s="670"/>
    </row>
  </sheetData>
  <mergeCells count="8">
    <mergeCell ref="A1:B1"/>
    <mergeCell ref="A16:C16"/>
    <mergeCell ref="A2:K2"/>
    <mergeCell ref="A4:A6"/>
    <mergeCell ref="B4:B6"/>
    <mergeCell ref="C4:K4"/>
    <mergeCell ref="C5:J5"/>
    <mergeCell ref="K5:K6"/>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99CC"/>
  </sheetPr>
  <dimension ref="A1:N15"/>
  <sheetViews>
    <sheetView showGridLines="0" zoomScaleNormal="100" workbookViewId="0"/>
  </sheetViews>
  <sheetFormatPr defaultRowHeight="13.5"/>
  <cols>
    <col min="1" max="1" width="10.5" style="622" bestFit="1" customWidth="1"/>
    <col min="2" max="4" width="6.625" style="622" customWidth="1"/>
    <col min="5" max="5" width="8.625" style="622" bestFit="1" customWidth="1"/>
    <col min="6" max="14" width="6.625" style="622" customWidth="1"/>
    <col min="15" max="16" width="9" style="622"/>
    <col min="17" max="18" width="4.25" style="622" bestFit="1" customWidth="1"/>
    <col min="19" max="19" width="4.625" style="622" bestFit="1" customWidth="1"/>
    <col min="20" max="20" width="7.75" style="622" bestFit="1" customWidth="1"/>
    <col min="21" max="21" width="6.75" style="622" bestFit="1" customWidth="1"/>
    <col min="22" max="22" width="6" style="622" bestFit="1" customWidth="1"/>
    <col min="23" max="24" width="6.75" style="622" bestFit="1" customWidth="1"/>
    <col min="25" max="25" width="6" style="622" bestFit="1" customWidth="1"/>
    <col min="26" max="26" width="2.75" style="622" bestFit="1" customWidth="1"/>
    <col min="27" max="28" width="5.25" style="622" bestFit="1" customWidth="1"/>
    <col min="29" max="29" width="6" style="622" bestFit="1" customWidth="1"/>
    <col min="30" max="16384" width="9" style="622"/>
  </cols>
  <sheetData>
    <row r="1" spans="1:14" s="1" customFormat="1" ht="18" customHeight="1">
      <c r="A1" s="859" t="s">
        <v>1554</v>
      </c>
      <c r="B1" s="859"/>
      <c r="C1" s="859"/>
      <c r="D1" s="859"/>
      <c r="E1" s="859"/>
      <c r="F1" s="859"/>
      <c r="G1" s="859"/>
      <c r="H1" s="859"/>
      <c r="I1" s="859"/>
      <c r="J1" s="859"/>
      <c r="K1" s="859"/>
      <c r="L1" s="859"/>
    </row>
    <row r="2" spans="1:14" ht="21" customHeight="1">
      <c r="A2" s="1623" t="s">
        <v>2035</v>
      </c>
      <c r="B2" s="1623"/>
      <c r="C2" s="1623"/>
      <c r="D2" s="1623"/>
      <c r="E2" s="1623"/>
      <c r="F2" s="1623"/>
      <c r="G2" s="1623"/>
      <c r="H2" s="1623"/>
      <c r="I2" s="1623"/>
      <c r="J2" s="1623"/>
      <c r="K2" s="1623"/>
      <c r="L2" s="1623"/>
      <c r="M2" s="1623"/>
      <c r="N2" s="1623"/>
    </row>
    <row r="4" spans="1:14" s="625" customFormat="1" ht="15" customHeight="1">
      <c r="A4" s="2055"/>
      <c r="B4" s="2066" t="s">
        <v>1057</v>
      </c>
      <c r="C4" s="2066" t="s">
        <v>1058</v>
      </c>
      <c r="D4" s="2066" t="s">
        <v>1059</v>
      </c>
      <c r="E4" s="2066" t="s">
        <v>1060</v>
      </c>
      <c r="F4" s="2066"/>
      <c r="G4" s="2066"/>
      <c r="H4" s="2066"/>
      <c r="I4" s="2066"/>
      <c r="J4" s="2066"/>
      <c r="K4" s="2066"/>
      <c r="L4" s="2066"/>
      <c r="M4" s="2066"/>
      <c r="N4" s="2066"/>
    </row>
    <row r="5" spans="1:14" s="625" customFormat="1" ht="30" customHeight="1" thickBot="1">
      <c r="A5" s="2067"/>
      <c r="B5" s="2068"/>
      <c r="C5" s="2068"/>
      <c r="D5" s="2068"/>
      <c r="E5" s="1587" t="s">
        <v>1061</v>
      </c>
      <c r="F5" s="1587" t="s">
        <v>1062</v>
      </c>
      <c r="G5" s="1587" t="s">
        <v>1063</v>
      </c>
      <c r="H5" s="1587" t="s">
        <v>1064</v>
      </c>
      <c r="I5" s="1587" t="s">
        <v>1065</v>
      </c>
      <c r="J5" s="1587" t="s">
        <v>1066</v>
      </c>
      <c r="K5" s="1587" t="s">
        <v>1067</v>
      </c>
      <c r="L5" s="1587" t="s">
        <v>1068</v>
      </c>
      <c r="M5" s="1587" t="s">
        <v>1069</v>
      </c>
      <c r="N5" s="1587" t="s">
        <v>1070</v>
      </c>
    </row>
    <row r="6" spans="1:14" s="625" customFormat="1" ht="23.25" customHeight="1" thickTop="1">
      <c r="A6" s="1193" t="s">
        <v>1073</v>
      </c>
      <c r="B6" s="1151">
        <v>484</v>
      </c>
      <c r="C6" s="1151">
        <v>757</v>
      </c>
      <c r="D6" s="1152">
        <v>6.56</v>
      </c>
      <c r="E6" s="1151">
        <v>1006163</v>
      </c>
      <c r="F6" s="1151">
        <v>325100</v>
      </c>
      <c r="G6" s="1151">
        <v>10373</v>
      </c>
      <c r="H6" s="1151">
        <v>113004</v>
      </c>
      <c r="I6" s="1151">
        <v>496313</v>
      </c>
      <c r="J6" s="1151">
        <v>14991</v>
      </c>
      <c r="K6" s="1150">
        <v>0</v>
      </c>
      <c r="L6" s="1151">
        <v>6271</v>
      </c>
      <c r="M6" s="1151">
        <v>352</v>
      </c>
      <c r="N6" s="1151">
        <v>39759</v>
      </c>
    </row>
    <row r="7" spans="1:14" s="625" customFormat="1" ht="23.25" customHeight="1">
      <c r="A7" s="1193" t="s">
        <v>1072</v>
      </c>
      <c r="B7" s="1151">
        <v>491</v>
      </c>
      <c r="C7" s="1151">
        <v>748</v>
      </c>
      <c r="D7" s="1152">
        <v>6.5</v>
      </c>
      <c r="E7" s="1151">
        <v>1036508</v>
      </c>
      <c r="F7" s="1151">
        <v>336068</v>
      </c>
      <c r="G7" s="1151">
        <v>11194</v>
      </c>
      <c r="H7" s="1151">
        <v>125957</v>
      </c>
      <c r="I7" s="1151">
        <v>495345</v>
      </c>
      <c r="J7" s="1151">
        <v>15602</v>
      </c>
      <c r="K7" s="1150">
        <v>0</v>
      </c>
      <c r="L7" s="1151">
        <v>5485</v>
      </c>
      <c r="M7" s="1151">
        <v>2016</v>
      </c>
      <c r="N7" s="1151">
        <v>44841</v>
      </c>
    </row>
    <row r="8" spans="1:14" s="625" customFormat="1" ht="23.25" customHeight="1">
      <c r="A8" s="1193" t="s">
        <v>1071</v>
      </c>
      <c r="B8" s="1151">
        <v>502</v>
      </c>
      <c r="C8" s="1151">
        <v>753</v>
      </c>
      <c r="D8" s="1152">
        <v>6.56</v>
      </c>
      <c r="E8" s="1151">
        <f>SUM(F8:N8)</f>
        <v>1023584</v>
      </c>
      <c r="F8" s="1151">
        <v>322687</v>
      </c>
      <c r="G8" s="1151">
        <v>12342</v>
      </c>
      <c r="H8" s="1151">
        <v>127664</v>
      </c>
      <c r="I8" s="1151">
        <v>495635</v>
      </c>
      <c r="J8" s="1151">
        <v>15410</v>
      </c>
      <c r="K8" s="1150">
        <v>0</v>
      </c>
      <c r="L8" s="1151">
        <v>4403</v>
      </c>
      <c r="M8" s="1151">
        <v>1455</v>
      </c>
      <c r="N8" s="1151">
        <v>43988</v>
      </c>
    </row>
    <row r="9" spans="1:14" s="625" customFormat="1" ht="23.25" customHeight="1">
      <c r="A9" s="1193" t="s">
        <v>1645</v>
      </c>
      <c r="B9" s="1151">
        <v>502</v>
      </c>
      <c r="C9" s="1151">
        <v>739</v>
      </c>
      <c r="D9" s="1152">
        <v>6.49</v>
      </c>
      <c r="E9" s="1151">
        <v>990891</v>
      </c>
      <c r="F9" s="1151">
        <v>319198</v>
      </c>
      <c r="G9" s="1151">
        <v>12250</v>
      </c>
      <c r="H9" s="1151">
        <v>133899</v>
      </c>
      <c r="I9" s="1151">
        <v>456589</v>
      </c>
      <c r="J9" s="1151">
        <v>18888</v>
      </c>
      <c r="K9" s="1150">
        <v>0</v>
      </c>
      <c r="L9" s="1151">
        <v>4768</v>
      </c>
      <c r="M9" s="1151">
        <v>945</v>
      </c>
      <c r="N9" s="1151">
        <v>44354</v>
      </c>
    </row>
    <row r="10" spans="1:14" s="625" customFormat="1" ht="23.25" customHeight="1">
      <c r="A10" s="1193" t="s">
        <v>1646</v>
      </c>
      <c r="B10" s="1151">
        <v>497</v>
      </c>
      <c r="C10" s="1151">
        <v>747</v>
      </c>
      <c r="D10" s="1152">
        <v>6.57</v>
      </c>
      <c r="E10" s="1151">
        <v>1028057</v>
      </c>
      <c r="F10" s="1151">
        <v>322598</v>
      </c>
      <c r="G10" s="1151">
        <v>11437</v>
      </c>
      <c r="H10" s="1151">
        <v>135096</v>
      </c>
      <c r="I10" s="1151">
        <v>492388</v>
      </c>
      <c r="J10" s="1151">
        <v>20166</v>
      </c>
      <c r="K10" s="1150">
        <v>0</v>
      </c>
      <c r="L10" s="1151">
        <v>4719</v>
      </c>
      <c r="M10" s="1151">
        <v>1433</v>
      </c>
      <c r="N10" s="1151">
        <v>40220</v>
      </c>
    </row>
    <row r="11" spans="1:14" s="625" customFormat="1" ht="23.25" customHeight="1">
      <c r="A11" s="1193" t="s">
        <v>2074</v>
      </c>
      <c r="B11" s="1151">
        <v>509</v>
      </c>
      <c r="C11" s="1151">
        <v>752</v>
      </c>
      <c r="D11" s="1152">
        <v>6.63</v>
      </c>
      <c r="E11" s="1151">
        <v>1040055</v>
      </c>
      <c r="F11" s="1151">
        <v>324084</v>
      </c>
      <c r="G11" s="1151">
        <v>11744</v>
      </c>
      <c r="H11" s="1151">
        <v>139752</v>
      </c>
      <c r="I11" s="1151">
        <v>490532</v>
      </c>
      <c r="J11" s="1151">
        <v>23000</v>
      </c>
      <c r="K11" s="1150">
        <v>0</v>
      </c>
      <c r="L11" s="1151">
        <v>5552</v>
      </c>
      <c r="M11" s="1151">
        <v>672</v>
      </c>
      <c r="N11" s="1151">
        <v>44719</v>
      </c>
    </row>
    <row r="12" spans="1:14" s="625" customFormat="1" ht="23.25" customHeight="1">
      <c r="A12" s="1193" t="s">
        <v>2488</v>
      </c>
      <c r="B12" s="1151">
        <v>520</v>
      </c>
      <c r="C12" s="1151">
        <v>755</v>
      </c>
      <c r="D12" s="1152">
        <v>6.63</v>
      </c>
      <c r="E12" s="1151">
        <v>1078808</v>
      </c>
      <c r="F12" s="1151">
        <v>320210</v>
      </c>
      <c r="G12" s="1151">
        <v>11323</v>
      </c>
      <c r="H12" s="1151">
        <v>137104</v>
      </c>
      <c r="I12" s="1151">
        <v>539488</v>
      </c>
      <c r="J12" s="1151">
        <v>25193</v>
      </c>
      <c r="K12" s="1150">
        <v>0</v>
      </c>
      <c r="L12" s="1151">
        <v>4186</v>
      </c>
      <c r="M12" s="1151">
        <v>735</v>
      </c>
      <c r="N12" s="1151">
        <v>40569</v>
      </c>
    </row>
    <row r="13" spans="1:14" ht="17.25" customHeight="1">
      <c r="A13" s="621" t="s">
        <v>2672</v>
      </c>
      <c r="B13" s="1192"/>
      <c r="C13" s="1192"/>
      <c r="D13" s="1192"/>
      <c r="E13" s="1192"/>
      <c r="F13" s="1192"/>
      <c r="G13" s="1192"/>
      <c r="H13" s="1192"/>
      <c r="I13" s="1192"/>
      <c r="J13" s="1192"/>
      <c r="K13" s="1192"/>
      <c r="L13" s="1192"/>
      <c r="M13" s="1192"/>
      <c r="N13" s="1192"/>
    </row>
    <row r="14" spans="1:14" ht="15.75" customHeight="1">
      <c r="A14" s="621" t="s">
        <v>2451</v>
      </c>
      <c r="B14" s="1192"/>
      <c r="C14" s="1192"/>
      <c r="D14" s="1192"/>
      <c r="E14" s="1192"/>
      <c r="F14" s="1192"/>
      <c r="G14" s="1192"/>
      <c r="H14" s="1192"/>
      <c r="I14" s="1192"/>
      <c r="J14" s="1192"/>
      <c r="K14" s="1192"/>
      <c r="L14" s="1192"/>
      <c r="M14" s="1192"/>
      <c r="N14" s="1192"/>
    </row>
    <row r="15" spans="1:14" ht="15.75" customHeight="1">
      <c r="A15" s="621" t="s">
        <v>2452</v>
      </c>
      <c r="B15" s="1192"/>
      <c r="C15" s="1192"/>
      <c r="D15" s="1192"/>
      <c r="E15" s="1192"/>
      <c r="F15" s="1192"/>
      <c r="G15" s="1192"/>
      <c r="H15" s="1192"/>
      <c r="I15" s="1192"/>
      <c r="J15" s="1192"/>
      <c r="K15" s="1192"/>
      <c r="L15" s="1192"/>
      <c r="M15" s="1192"/>
      <c r="N15" s="1192"/>
    </row>
  </sheetData>
  <mergeCells count="6">
    <mergeCell ref="A2:N2"/>
    <mergeCell ref="A4:A5"/>
    <mergeCell ref="B4:B5"/>
    <mergeCell ref="C4:C5"/>
    <mergeCell ref="D4:D5"/>
    <mergeCell ref="E4:N4"/>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scale="86"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FFFF66"/>
  </sheetPr>
  <dimension ref="A1:M12"/>
  <sheetViews>
    <sheetView showGridLines="0" zoomScaleNormal="100" workbookViewId="0">
      <selection sqref="A1:B1"/>
    </sheetView>
  </sheetViews>
  <sheetFormatPr defaultRowHeight="13.5"/>
  <cols>
    <col min="1" max="1" width="9" style="616"/>
    <col min="2" max="11" width="7.125" style="616" customWidth="1"/>
    <col min="12" max="12" width="10.625" style="616" customWidth="1"/>
    <col min="13" max="14" width="9" style="616"/>
    <col min="15" max="16" width="4" style="616" bestFit="1" customWidth="1"/>
    <col min="17" max="17" width="3.125" style="616" bestFit="1" customWidth="1"/>
    <col min="18" max="22" width="4" style="616" bestFit="1" customWidth="1"/>
    <col min="23" max="23" width="3.125" style="616" bestFit="1" customWidth="1"/>
    <col min="24" max="24" width="4" style="616" bestFit="1" customWidth="1"/>
    <col min="25" max="25" width="7.75" style="616" bestFit="1" customWidth="1"/>
    <col min="26" max="257" width="9" style="616"/>
    <col min="258" max="267" width="7.125" style="616" customWidth="1"/>
    <col min="268" max="268" width="10.625" style="616" customWidth="1"/>
    <col min="269" max="513" width="9" style="616"/>
    <col min="514" max="523" width="7.125" style="616" customWidth="1"/>
    <col min="524" max="524" width="10.625" style="616" customWidth="1"/>
    <col min="525" max="769" width="9" style="616"/>
    <col min="770" max="779" width="7.125" style="616" customWidth="1"/>
    <col min="780" max="780" width="10.625" style="616" customWidth="1"/>
    <col min="781" max="1025" width="9" style="616"/>
    <col min="1026" max="1035" width="7.125" style="616" customWidth="1"/>
    <col min="1036" max="1036" width="10.625" style="616" customWidth="1"/>
    <col min="1037" max="1281" width="9" style="616"/>
    <col min="1282" max="1291" width="7.125" style="616" customWidth="1"/>
    <col min="1292" max="1292" width="10.625" style="616" customWidth="1"/>
    <col min="1293" max="1537" width="9" style="616"/>
    <col min="1538" max="1547" width="7.125" style="616" customWidth="1"/>
    <col min="1548" max="1548" width="10.625" style="616" customWidth="1"/>
    <col min="1549" max="1793" width="9" style="616"/>
    <col min="1794" max="1803" width="7.125" style="616" customWidth="1"/>
    <col min="1804" max="1804" width="10.625" style="616" customWidth="1"/>
    <col min="1805" max="2049" width="9" style="616"/>
    <col min="2050" max="2059" width="7.125" style="616" customWidth="1"/>
    <col min="2060" max="2060" width="10.625" style="616" customWidth="1"/>
    <col min="2061" max="2305" width="9" style="616"/>
    <col min="2306" max="2315" width="7.125" style="616" customWidth="1"/>
    <col min="2316" max="2316" width="10.625" style="616" customWidth="1"/>
    <col min="2317" max="2561" width="9" style="616"/>
    <col min="2562" max="2571" width="7.125" style="616" customWidth="1"/>
    <col min="2572" max="2572" width="10.625" style="616" customWidth="1"/>
    <col min="2573" max="2817" width="9" style="616"/>
    <col min="2818" max="2827" width="7.125" style="616" customWidth="1"/>
    <col min="2828" max="2828" width="10.625" style="616" customWidth="1"/>
    <col min="2829" max="3073" width="9" style="616"/>
    <col min="3074" max="3083" width="7.125" style="616" customWidth="1"/>
    <col min="3084" max="3084" width="10.625" style="616" customWidth="1"/>
    <col min="3085" max="3329" width="9" style="616"/>
    <col min="3330" max="3339" width="7.125" style="616" customWidth="1"/>
    <col min="3340" max="3340" width="10.625" style="616" customWidth="1"/>
    <col min="3341" max="3585" width="9" style="616"/>
    <col min="3586" max="3595" width="7.125" style="616" customWidth="1"/>
    <col min="3596" max="3596" width="10.625" style="616" customWidth="1"/>
    <col min="3597" max="3841" width="9" style="616"/>
    <col min="3842" max="3851" width="7.125" style="616" customWidth="1"/>
    <col min="3852" max="3852" width="10.625" style="616" customWidth="1"/>
    <col min="3853" max="4097" width="9" style="616"/>
    <col min="4098" max="4107" width="7.125" style="616" customWidth="1"/>
    <col min="4108" max="4108" width="10.625" style="616" customWidth="1"/>
    <col min="4109" max="4353" width="9" style="616"/>
    <col min="4354" max="4363" width="7.125" style="616" customWidth="1"/>
    <col min="4364" max="4364" width="10.625" style="616" customWidth="1"/>
    <col min="4365" max="4609" width="9" style="616"/>
    <col min="4610" max="4619" width="7.125" style="616" customWidth="1"/>
    <col min="4620" max="4620" width="10.625" style="616" customWidth="1"/>
    <col min="4621" max="4865" width="9" style="616"/>
    <col min="4866" max="4875" width="7.125" style="616" customWidth="1"/>
    <col min="4876" max="4876" width="10.625" style="616" customWidth="1"/>
    <col min="4877" max="5121" width="9" style="616"/>
    <col min="5122" max="5131" width="7.125" style="616" customWidth="1"/>
    <col min="5132" max="5132" width="10.625" style="616" customWidth="1"/>
    <col min="5133" max="5377" width="9" style="616"/>
    <col min="5378" max="5387" width="7.125" style="616" customWidth="1"/>
    <col min="5388" max="5388" width="10.625" style="616" customWidth="1"/>
    <col min="5389" max="5633" width="9" style="616"/>
    <col min="5634" max="5643" width="7.125" style="616" customWidth="1"/>
    <col min="5644" max="5644" width="10.625" style="616" customWidth="1"/>
    <col min="5645" max="5889" width="9" style="616"/>
    <col min="5890" max="5899" width="7.125" style="616" customWidth="1"/>
    <col min="5900" max="5900" width="10.625" style="616" customWidth="1"/>
    <col min="5901" max="6145" width="9" style="616"/>
    <col min="6146" max="6155" width="7.125" style="616" customWidth="1"/>
    <col min="6156" max="6156" width="10.625" style="616" customWidth="1"/>
    <col min="6157" max="6401" width="9" style="616"/>
    <col min="6402" max="6411" width="7.125" style="616" customWidth="1"/>
    <col min="6412" max="6412" width="10.625" style="616" customWidth="1"/>
    <col min="6413" max="6657" width="9" style="616"/>
    <col min="6658" max="6667" width="7.125" style="616" customWidth="1"/>
    <col min="6668" max="6668" width="10.625" style="616" customWidth="1"/>
    <col min="6669" max="6913" width="9" style="616"/>
    <col min="6914" max="6923" width="7.125" style="616" customWidth="1"/>
    <col min="6924" max="6924" width="10.625" style="616" customWidth="1"/>
    <col min="6925" max="7169" width="9" style="616"/>
    <col min="7170" max="7179" width="7.125" style="616" customWidth="1"/>
    <col min="7180" max="7180" width="10.625" style="616" customWidth="1"/>
    <col min="7181" max="7425" width="9" style="616"/>
    <col min="7426" max="7435" width="7.125" style="616" customWidth="1"/>
    <col min="7436" max="7436" width="10.625" style="616" customWidth="1"/>
    <col min="7437" max="7681" width="9" style="616"/>
    <col min="7682" max="7691" width="7.125" style="616" customWidth="1"/>
    <col min="7692" max="7692" width="10.625" style="616" customWidth="1"/>
    <col min="7693" max="7937" width="9" style="616"/>
    <col min="7938" max="7947" width="7.125" style="616" customWidth="1"/>
    <col min="7948" max="7948" width="10.625" style="616" customWidth="1"/>
    <col min="7949" max="8193" width="9" style="616"/>
    <col min="8194" max="8203" width="7.125" style="616" customWidth="1"/>
    <col min="8204" max="8204" width="10.625" style="616" customWidth="1"/>
    <col min="8205" max="8449" width="9" style="616"/>
    <col min="8450" max="8459" width="7.125" style="616" customWidth="1"/>
    <col min="8460" max="8460" width="10.625" style="616" customWidth="1"/>
    <col min="8461" max="8705" width="9" style="616"/>
    <col min="8706" max="8715" width="7.125" style="616" customWidth="1"/>
    <col min="8716" max="8716" width="10.625" style="616" customWidth="1"/>
    <col min="8717" max="8961" width="9" style="616"/>
    <col min="8962" max="8971" width="7.125" style="616" customWidth="1"/>
    <col min="8972" max="8972" width="10.625" style="616" customWidth="1"/>
    <col min="8973" max="9217" width="9" style="616"/>
    <col min="9218" max="9227" width="7.125" style="616" customWidth="1"/>
    <col min="9228" max="9228" width="10.625" style="616" customWidth="1"/>
    <col min="9229" max="9473" width="9" style="616"/>
    <col min="9474" max="9483" width="7.125" style="616" customWidth="1"/>
    <col min="9484" max="9484" width="10.625" style="616" customWidth="1"/>
    <col min="9485" max="9729" width="9" style="616"/>
    <col min="9730" max="9739" width="7.125" style="616" customWidth="1"/>
    <col min="9740" max="9740" width="10.625" style="616" customWidth="1"/>
    <col min="9741" max="9985" width="9" style="616"/>
    <col min="9986" max="9995" width="7.125" style="616" customWidth="1"/>
    <col min="9996" max="9996" width="10.625" style="616" customWidth="1"/>
    <col min="9997" max="10241" width="9" style="616"/>
    <col min="10242" max="10251" width="7.125" style="616" customWidth="1"/>
    <col min="10252" max="10252" width="10.625" style="616" customWidth="1"/>
    <col min="10253" max="10497" width="9" style="616"/>
    <col min="10498" max="10507" width="7.125" style="616" customWidth="1"/>
    <col min="10508" max="10508" width="10.625" style="616" customWidth="1"/>
    <col min="10509" max="10753" width="9" style="616"/>
    <col min="10754" max="10763" width="7.125" style="616" customWidth="1"/>
    <col min="10764" max="10764" width="10.625" style="616" customWidth="1"/>
    <col min="10765" max="11009" width="9" style="616"/>
    <col min="11010" max="11019" width="7.125" style="616" customWidth="1"/>
    <col min="11020" max="11020" width="10.625" style="616" customWidth="1"/>
    <col min="11021" max="11265" width="9" style="616"/>
    <col min="11266" max="11275" width="7.125" style="616" customWidth="1"/>
    <col min="11276" max="11276" width="10.625" style="616" customWidth="1"/>
    <col min="11277" max="11521" width="9" style="616"/>
    <col min="11522" max="11531" width="7.125" style="616" customWidth="1"/>
    <col min="11532" max="11532" width="10.625" style="616" customWidth="1"/>
    <col min="11533" max="11777" width="9" style="616"/>
    <col min="11778" max="11787" width="7.125" style="616" customWidth="1"/>
    <col min="11788" max="11788" width="10.625" style="616" customWidth="1"/>
    <col min="11789" max="12033" width="9" style="616"/>
    <col min="12034" max="12043" width="7.125" style="616" customWidth="1"/>
    <col min="12044" max="12044" width="10.625" style="616" customWidth="1"/>
    <col min="12045" max="12289" width="9" style="616"/>
    <col min="12290" max="12299" width="7.125" style="616" customWidth="1"/>
    <col min="12300" max="12300" width="10.625" style="616" customWidth="1"/>
    <col min="12301" max="12545" width="9" style="616"/>
    <col min="12546" max="12555" width="7.125" style="616" customWidth="1"/>
    <col min="12556" max="12556" width="10.625" style="616" customWidth="1"/>
    <col min="12557" max="12801" width="9" style="616"/>
    <col min="12802" max="12811" width="7.125" style="616" customWidth="1"/>
    <col min="12812" max="12812" width="10.625" style="616" customWidth="1"/>
    <col min="12813" max="13057" width="9" style="616"/>
    <col min="13058" max="13067" width="7.125" style="616" customWidth="1"/>
    <col min="13068" max="13068" width="10.625" style="616" customWidth="1"/>
    <col min="13069" max="13313" width="9" style="616"/>
    <col min="13314" max="13323" width="7.125" style="616" customWidth="1"/>
    <col min="13324" max="13324" width="10.625" style="616" customWidth="1"/>
    <col min="13325" max="13569" width="9" style="616"/>
    <col min="13570" max="13579" width="7.125" style="616" customWidth="1"/>
    <col min="13580" max="13580" width="10.625" style="616" customWidth="1"/>
    <col min="13581" max="13825" width="9" style="616"/>
    <col min="13826" max="13835" width="7.125" style="616" customWidth="1"/>
    <col min="13836" max="13836" width="10.625" style="616" customWidth="1"/>
    <col min="13837" max="14081" width="9" style="616"/>
    <col min="14082" max="14091" width="7.125" style="616" customWidth="1"/>
    <col min="14092" max="14092" width="10.625" style="616" customWidth="1"/>
    <col min="14093" max="14337" width="9" style="616"/>
    <col min="14338" max="14347" width="7.125" style="616" customWidth="1"/>
    <col min="14348" max="14348" width="10.625" style="616" customWidth="1"/>
    <col min="14349" max="14593" width="9" style="616"/>
    <col min="14594" max="14603" width="7.125" style="616" customWidth="1"/>
    <col min="14604" max="14604" width="10.625" style="616" customWidth="1"/>
    <col min="14605" max="14849" width="9" style="616"/>
    <col min="14850" max="14859" width="7.125" style="616" customWidth="1"/>
    <col min="14860" max="14860" width="10.625" style="616" customWidth="1"/>
    <col min="14861" max="15105" width="9" style="616"/>
    <col min="15106" max="15115" width="7.125" style="616" customWidth="1"/>
    <col min="15116" max="15116" width="10.625" style="616" customWidth="1"/>
    <col min="15117" max="15361" width="9" style="616"/>
    <col min="15362" max="15371" width="7.125" style="616" customWidth="1"/>
    <col min="15372" max="15372" width="10.625" style="616" customWidth="1"/>
    <col min="15373" max="15617" width="9" style="616"/>
    <col min="15618" max="15627" width="7.125" style="616" customWidth="1"/>
    <col min="15628" max="15628" width="10.625" style="616" customWidth="1"/>
    <col min="15629" max="15873" width="9" style="616"/>
    <col min="15874" max="15883" width="7.125" style="616" customWidth="1"/>
    <col min="15884" max="15884" width="10.625" style="616" customWidth="1"/>
    <col min="15885" max="16129" width="9" style="616"/>
    <col min="16130" max="16139" width="7.125" style="616" customWidth="1"/>
    <col min="16140" max="16140" width="10.625" style="616" customWidth="1"/>
    <col min="16141" max="16384" width="9" style="616"/>
  </cols>
  <sheetData>
    <row r="1" spans="1:13" s="1" customFormat="1" ht="18" customHeight="1">
      <c r="A1" s="1621" t="s">
        <v>1554</v>
      </c>
      <c r="B1" s="1621"/>
      <c r="C1" s="859"/>
      <c r="D1" s="859"/>
      <c r="E1" s="859"/>
      <c r="F1" s="859"/>
      <c r="G1" s="859"/>
      <c r="H1" s="859"/>
      <c r="I1" s="859"/>
      <c r="J1" s="859"/>
      <c r="K1" s="859"/>
      <c r="L1" s="859"/>
    </row>
    <row r="2" spans="1:13" s="622" customFormat="1" ht="24" customHeight="1">
      <c r="A2" s="1690" t="s">
        <v>2036</v>
      </c>
      <c r="B2" s="1690"/>
      <c r="C2" s="1690"/>
      <c r="D2" s="1690"/>
      <c r="E2" s="1690"/>
      <c r="F2" s="1690"/>
      <c r="G2" s="1690"/>
      <c r="H2" s="1690"/>
      <c r="I2" s="1690"/>
      <c r="J2" s="1690"/>
      <c r="K2" s="1690"/>
      <c r="L2" s="1690"/>
    </row>
    <row r="3" spans="1:13" s="622" customFormat="1" ht="13.5" customHeight="1">
      <c r="B3" s="594"/>
      <c r="C3" s="594"/>
      <c r="D3" s="594"/>
      <c r="E3" s="594"/>
      <c r="F3" s="594"/>
      <c r="G3" s="594"/>
    </row>
    <row r="4" spans="1:13" s="622" customFormat="1" ht="21.75" customHeight="1">
      <c r="A4" s="2069"/>
      <c r="B4" s="1627" t="s">
        <v>1074</v>
      </c>
      <c r="C4" s="1626"/>
      <c r="D4" s="1626"/>
      <c r="E4" s="1626"/>
      <c r="F4" s="1626"/>
      <c r="G4" s="2071" t="s">
        <v>1075</v>
      </c>
      <c r="H4" s="2071" t="s">
        <v>1076</v>
      </c>
      <c r="I4" s="2071" t="s">
        <v>1077</v>
      </c>
      <c r="J4" s="1626" t="s">
        <v>1078</v>
      </c>
      <c r="K4" s="1626"/>
      <c r="L4" s="2071" t="s">
        <v>1079</v>
      </c>
    </row>
    <row r="5" spans="1:13" s="622" customFormat="1" ht="21.75" customHeight="1" thickBot="1">
      <c r="A5" s="2070"/>
      <c r="B5" s="671" t="s">
        <v>28</v>
      </c>
      <c r="C5" s="644" t="s">
        <v>1080</v>
      </c>
      <c r="D5" s="644" t="s">
        <v>1081</v>
      </c>
      <c r="E5" s="644" t="s">
        <v>1082</v>
      </c>
      <c r="F5" s="644" t="s">
        <v>37</v>
      </c>
      <c r="G5" s="1759"/>
      <c r="H5" s="1759"/>
      <c r="I5" s="1759"/>
      <c r="J5" s="644" t="s">
        <v>1083</v>
      </c>
      <c r="K5" s="644" t="s">
        <v>1084</v>
      </c>
      <c r="L5" s="1759"/>
    </row>
    <row r="6" spans="1:13" s="622" customFormat="1" ht="21" customHeight="1" thickTop="1">
      <c r="A6" s="1341" t="s">
        <v>543</v>
      </c>
      <c r="B6" s="672">
        <v>43</v>
      </c>
      <c r="C6" s="120">
        <v>23</v>
      </c>
      <c r="D6" s="120" t="s">
        <v>1615</v>
      </c>
      <c r="E6" s="120">
        <v>12</v>
      </c>
      <c r="F6" s="120">
        <v>8</v>
      </c>
      <c r="G6" s="120">
        <v>28</v>
      </c>
      <c r="H6" s="120">
        <v>15</v>
      </c>
      <c r="I6" s="120">
        <v>39</v>
      </c>
      <c r="J6" s="120" t="s">
        <v>2697</v>
      </c>
      <c r="K6" s="120">
        <v>4</v>
      </c>
      <c r="L6" s="120">
        <v>117949</v>
      </c>
    </row>
    <row r="7" spans="1:13" s="622" customFormat="1" ht="21" customHeight="1">
      <c r="A7" s="1341" t="s">
        <v>544</v>
      </c>
      <c r="B7" s="672">
        <v>24</v>
      </c>
      <c r="C7" s="120">
        <v>13</v>
      </c>
      <c r="D7" s="120" t="s">
        <v>1615</v>
      </c>
      <c r="E7" s="120">
        <v>3</v>
      </c>
      <c r="F7" s="120">
        <v>8</v>
      </c>
      <c r="G7" s="120">
        <v>15</v>
      </c>
      <c r="H7" s="120">
        <v>7</v>
      </c>
      <c r="I7" s="120">
        <v>28</v>
      </c>
      <c r="J7" s="120">
        <v>1</v>
      </c>
      <c r="K7" s="120">
        <v>6</v>
      </c>
      <c r="L7" s="120">
        <v>51955</v>
      </c>
    </row>
    <row r="8" spans="1:13" s="622" customFormat="1" ht="21" customHeight="1">
      <c r="A8" s="1341" t="s">
        <v>545</v>
      </c>
      <c r="B8" s="672">
        <v>39</v>
      </c>
      <c r="C8" s="120">
        <v>23</v>
      </c>
      <c r="D8" s="120">
        <v>1</v>
      </c>
      <c r="E8" s="120">
        <v>6</v>
      </c>
      <c r="F8" s="120">
        <v>9</v>
      </c>
      <c r="G8" s="120">
        <v>36</v>
      </c>
      <c r="H8" s="120">
        <v>19</v>
      </c>
      <c r="I8" s="120">
        <v>43</v>
      </c>
      <c r="J8" s="120">
        <v>1</v>
      </c>
      <c r="K8" s="120">
        <v>17</v>
      </c>
      <c r="L8" s="120">
        <v>61033</v>
      </c>
    </row>
    <row r="9" spans="1:13" s="622" customFormat="1" ht="21" customHeight="1">
      <c r="A9" s="1341" t="s">
        <v>1616</v>
      </c>
      <c r="B9" s="672">
        <v>45</v>
      </c>
      <c r="C9" s="120">
        <v>26</v>
      </c>
      <c r="D9" s="120">
        <v>1</v>
      </c>
      <c r="E9" s="120">
        <v>6</v>
      </c>
      <c r="F9" s="120">
        <v>12</v>
      </c>
      <c r="G9" s="120">
        <v>30</v>
      </c>
      <c r="H9" s="120">
        <v>6</v>
      </c>
      <c r="I9" s="120">
        <v>15</v>
      </c>
      <c r="J9" s="120" t="s">
        <v>2696</v>
      </c>
      <c r="K9" s="120">
        <v>3</v>
      </c>
      <c r="L9" s="120">
        <v>84690</v>
      </c>
    </row>
    <row r="10" spans="1:13" s="1192" customFormat="1" ht="21" customHeight="1">
      <c r="A10" s="1600" t="s">
        <v>1788</v>
      </c>
      <c r="B10" s="672">
        <v>36</v>
      </c>
      <c r="C10" s="120">
        <v>20</v>
      </c>
      <c r="D10" s="120">
        <v>1</v>
      </c>
      <c r="E10" s="120">
        <v>1</v>
      </c>
      <c r="F10" s="120">
        <v>14</v>
      </c>
      <c r="G10" s="120">
        <v>43</v>
      </c>
      <c r="H10" s="120">
        <v>26</v>
      </c>
      <c r="I10" s="120">
        <v>76</v>
      </c>
      <c r="J10" s="120">
        <v>2</v>
      </c>
      <c r="K10" s="120">
        <v>6</v>
      </c>
      <c r="L10" s="120">
        <v>185356</v>
      </c>
    </row>
    <row r="11" spans="1:13" s="622" customFormat="1" ht="21" customHeight="1">
      <c r="A11" s="1600" t="s">
        <v>2453</v>
      </c>
      <c r="B11" s="672">
        <v>43</v>
      </c>
      <c r="C11" s="120">
        <v>19</v>
      </c>
      <c r="D11" s="120">
        <v>1</v>
      </c>
      <c r="E11" s="120">
        <v>5</v>
      </c>
      <c r="F11" s="120">
        <v>18</v>
      </c>
      <c r="G11" s="120">
        <v>40</v>
      </c>
      <c r="H11" s="120">
        <v>17</v>
      </c>
      <c r="I11" s="120">
        <v>51</v>
      </c>
      <c r="J11" s="120" t="s">
        <v>2696</v>
      </c>
      <c r="K11" s="120">
        <v>11</v>
      </c>
      <c r="L11" s="120">
        <v>670728</v>
      </c>
    </row>
    <row r="12" spans="1:13" s="622" customFormat="1" ht="24" customHeight="1">
      <c r="A12" s="2" t="s">
        <v>1717</v>
      </c>
      <c r="C12" s="2"/>
      <c r="D12" s="2"/>
      <c r="E12" s="2"/>
      <c r="F12" s="2"/>
      <c r="G12" s="2"/>
      <c r="H12" s="2"/>
      <c r="I12" s="2"/>
      <c r="J12" s="2"/>
      <c r="K12" s="2"/>
      <c r="L12" s="99"/>
      <c r="M12" s="2"/>
    </row>
  </sheetData>
  <mergeCells count="9">
    <mergeCell ref="A1:B1"/>
    <mergeCell ref="A2:L2"/>
    <mergeCell ref="A4:A5"/>
    <mergeCell ref="B4:F4"/>
    <mergeCell ref="G4:G5"/>
    <mergeCell ref="H4:H5"/>
    <mergeCell ref="I4:I5"/>
    <mergeCell ref="J4:K4"/>
    <mergeCell ref="L4:L5"/>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66"/>
  </sheetPr>
  <dimension ref="A1:N12"/>
  <sheetViews>
    <sheetView showGridLines="0" zoomScaleNormal="100" zoomScaleSheetLayoutView="100" workbookViewId="0">
      <selection sqref="A1:B1"/>
    </sheetView>
  </sheetViews>
  <sheetFormatPr defaultRowHeight="13.5"/>
  <cols>
    <col min="1" max="1" width="9" style="616"/>
    <col min="2" max="13" width="7.125" style="616" customWidth="1"/>
    <col min="14" max="14" width="9" style="616"/>
    <col min="15" max="15" width="8.125" style="616" bestFit="1" customWidth="1"/>
    <col min="16" max="16" width="5.875" style="616" bestFit="1" customWidth="1"/>
    <col min="17" max="17" width="3.75" style="616" bestFit="1" customWidth="1"/>
    <col min="18" max="19" width="2.875" style="616" bestFit="1" customWidth="1"/>
    <col min="20" max="20" width="4.625" style="616" bestFit="1" customWidth="1"/>
    <col min="21" max="22" width="3.75" style="616" bestFit="1" customWidth="1"/>
    <col min="23" max="23" width="4.625" style="616" bestFit="1" customWidth="1"/>
    <col min="24" max="25" width="3.75" style="616" bestFit="1" customWidth="1"/>
    <col min="26" max="26" width="5.875" style="616" bestFit="1" customWidth="1"/>
    <col min="27" max="27" width="4.625" style="616" bestFit="1" customWidth="1"/>
    <col min="28" max="257" width="9" style="616"/>
    <col min="258" max="269" width="7.125" style="616" customWidth="1"/>
    <col min="270" max="513" width="9" style="616"/>
    <col min="514" max="525" width="7.125" style="616" customWidth="1"/>
    <col min="526" max="769" width="9" style="616"/>
    <col min="770" max="781" width="7.125" style="616" customWidth="1"/>
    <col min="782" max="1025" width="9" style="616"/>
    <col min="1026" max="1037" width="7.125" style="616" customWidth="1"/>
    <col min="1038" max="1281" width="9" style="616"/>
    <col min="1282" max="1293" width="7.125" style="616" customWidth="1"/>
    <col min="1294" max="1537" width="9" style="616"/>
    <col min="1538" max="1549" width="7.125" style="616" customWidth="1"/>
    <col min="1550" max="1793" width="9" style="616"/>
    <col min="1794" max="1805" width="7.125" style="616" customWidth="1"/>
    <col min="1806" max="2049" width="9" style="616"/>
    <col min="2050" max="2061" width="7.125" style="616" customWidth="1"/>
    <col min="2062" max="2305" width="9" style="616"/>
    <col min="2306" max="2317" width="7.125" style="616" customWidth="1"/>
    <col min="2318" max="2561" width="9" style="616"/>
    <col min="2562" max="2573" width="7.125" style="616" customWidth="1"/>
    <col min="2574" max="2817" width="9" style="616"/>
    <col min="2818" max="2829" width="7.125" style="616" customWidth="1"/>
    <col min="2830" max="3073" width="9" style="616"/>
    <col min="3074" max="3085" width="7.125" style="616" customWidth="1"/>
    <col min="3086" max="3329" width="9" style="616"/>
    <col min="3330" max="3341" width="7.125" style="616" customWidth="1"/>
    <col min="3342" max="3585" width="9" style="616"/>
    <col min="3586" max="3597" width="7.125" style="616" customWidth="1"/>
    <col min="3598" max="3841" width="9" style="616"/>
    <col min="3842" max="3853" width="7.125" style="616" customWidth="1"/>
    <col min="3854" max="4097" width="9" style="616"/>
    <col min="4098" max="4109" width="7.125" style="616" customWidth="1"/>
    <col min="4110" max="4353" width="9" style="616"/>
    <col min="4354" max="4365" width="7.125" style="616" customWidth="1"/>
    <col min="4366" max="4609" width="9" style="616"/>
    <col min="4610" max="4621" width="7.125" style="616" customWidth="1"/>
    <col min="4622" max="4865" width="9" style="616"/>
    <col min="4866" max="4877" width="7.125" style="616" customWidth="1"/>
    <col min="4878" max="5121" width="9" style="616"/>
    <col min="5122" max="5133" width="7.125" style="616" customWidth="1"/>
    <col min="5134" max="5377" width="9" style="616"/>
    <col min="5378" max="5389" width="7.125" style="616" customWidth="1"/>
    <col min="5390" max="5633" width="9" style="616"/>
    <col min="5634" max="5645" width="7.125" style="616" customWidth="1"/>
    <col min="5646" max="5889" width="9" style="616"/>
    <col min="5890" max="5901" width="7.125" style="616" customWidth="1"/>
    <col min="5902" max="6145" width="9" style="616"/>
    <col min="6146" max="6157" width="7.125" style="616" customWidth="1"/>
    <col min="6158" max="6401" width="9" style="616"/>
    <col min="6402" max="6413" width="7.125" style="616" customWidth="1"/>
    <col min="6414" max="6657" width="9" style="616"/>
    <col min="6658" max="6669" width="7.125" style="616" customWidth="1"/>
    <col min="6670" max="6913" width="9" style="616"/>
    <col min="6914" max="6925" width="7.125" style="616" customWidth="1"/>
    <col min="6926" max="7169" width="9" style="616"/>
    <col min="7170" max="7181" width="7.125" style="616" customWidth="1"/>
    <col min="7182" max="7425" width="9" style="616"/>
    <col min="7426" max="7437" width="7.125" style="616" customWidth="1"/>
    <col min="7438" max="7681" width="9" style="616"/>
    <col min="7682" max="7693" width="7.125" style="616" customWidth="1"/>
    <col min="7694" max="7937" width="9" style="616"/>
    <col min="7938" max="7949" width="7.125" style="616" customWidth="1"/>
    <col min="7950" max="8193" width="9" style="616"/>
    <col min="8194" max="8205" width="7.125" style="616" customWidth="1"/>
    <col min="8206" max="8449" width="9" style="616"/>
    <col min="8450" max="8461" width="7.125" style="616" customWidth="1"/>
    <col min="8462" max="8705" width="9" style="616"/>
    <col min="8706" max="8717" width="7.125" style="616" customWidth="1"/>
    <col min="8718" max="8961" width="9" style="616"/>
    <col min="8962" max="8973" width="7.125" style="616" customWidth="1"/>
    <col min="8974" max="9217" width="9" style="616"/>
    <col min="9218" max="9229" width="7.125" style="616" customWidth="1"/>
    <col min="9230" max="9473" width="9" style="616"/>
    <col min="9474" max="9485" width="7.125" style="616" customWidth="1"/>
    <col min="9486" max="9729" width="9" style="616"/>
    <col min="9730" max="9741" width="7.125" style="616" customWidth="1"/>
    <col min="9742" max="9985" width="9" style="616"/>
    <col min="9986" max="9997" width="7.125" style="616" customWidth="1"/>
    <col min="9998" max="10241" width="9" style="616"/>
    <col min="10242" max="10253" width="7.125" style="616" customWidth="1"/>
    <col min="10254" max="10497" width="9" style="616"/>
    <col min="10498" max="10509" width="7.125" style="616" customWidth="1"/>
    <col min="10510" max="10753" width="9" style="616"/>
    <col min="10754" max="10765" width="7.125" style="616" customWidth="1"/>
    <col min="10766" max="11009" width="9" style="616"/>
    <col min="11010" max="11021" width="7.125" style="616" customWidth="1"/>
    <col min="11022" max="11265" width="9" style="616"/>
    <col min="11266" max="11277" width="7.125" style="616" customWidth="1"/>
    <col min="11278" max="11521" width="9" style="616"/>
    <col min="11522" max="11533" width="7.125" style="616" customWidth="1"/>
    <col min="11534" max="11777" width="9" style="616"/>
    <col min="11778" max="11789" width="7.125" style="616" customWidth="1"/>
    <col min="11790" max="12033" width="9" style="616"/>
    <col min="12034" max="12045" width="7.125" style="616" customWidth="1"/>
    <col min="12046" max="12289" width="9" style="616"/>
    <col min="12290" max="12301" width="7.125" style="616" customWidth="1"/>
    <col min="12302" max="12545" width="9" style="616"/>
    <col min="12546" max="12557" width="7.125" style="616" customWidth="1"/>
    <col min="12558" max="12801" width="9" style="616"/>
    <col min="12802" max="12813" width="7.125" style="616" customWidth="1"/>
    <col min="12814" max="13057" width="9" style="616"/>
    <col min="13058" max="13069" width="7.125" style="616" customWidth="1"/>
    <col min="13070" max="13313" width="9" style="616"/>
    <col min="13314" max="13325" width="7.125" style="616" customWidth="1"/>
    <col min="13326" max="13569" width="9" style="616"/>
    <col min="13570" max="13581" width="7.125" style="616" customWidth="1"/>
    <col min="13582" max="13825" width="9" style="616"/>
    <col min="13826" max="13837" width="7.125" style="616" customWidth="1"/>
    <col min="13838" max="14081" width="9" style="616"/>
    <col min="14082" max="14093" width="7.125" style="616" customWidth="1"/>
    <col min="14094" max="14337" width="9" style="616"/>
    <col min="14338" max="14349" width="7.125" style="616" customWidth="1"/>
    <col min="14350" max="14593" width="9" style="616"/>
    <col min="14594" max="14605" width="7.125" style="616" customWidth="1"/>
    <col min="14606" max="14849" width="9" style="616"/>
    <col min="14850" max="14861" width="7.125" style="616" customWidth="1"/>
    <col min="14862" max="15105" width="9" style="616"/>
    <col min="15106" max="15117" width="7.125" style="616" customWidth="1"/>
    <col min="15118" max="15361" width="9" style="616"/>
    <col min="15362" max="15373" width="7.125" style="616" customWidth="1"/>
    <col min="15374" max="15617" width="9" style="616"/>
    <col min="15618" max="15629" width="7.125" style="616" customWidth="1"/>
    <col min="15630" max="15873" width="9" style="616"/>
    <col min="15874" max="15885" width="7.125" style="616" customWidth="1"/>
    <col min="15886" max="16129" width="9" style="616"/>
    <col min="16130" max="16141" width="7.125" style="616" customWidth="1"/>
    <col min="16142" max="16384" width="9" style="616"/>
  </cols>
  <sheetData>
    <row r="1" spans="1:14" s="1" customFormat="1" ht="18" customHeight="1">
      <c r="A1" s="1621" t="s">
        <v>1554</v>
      </c>
      <c r="B1" s="1621"/>
      <c r="C1" s="859"/>
      <c r="D1" s="859"/>
      <c r="E1" s="859"/>
      <c r="F1" s="859"/>
      <c r="G1" s="859"/>
      <c r="H1" s="859"/>
      <c r="I1" s="859"/>
      <c r="J1" s="859"/>
      <c r="K1" s="859"/>
      <c r="L1" s="859"/>
    </row>
    <row r="2" spans="1:14" s="622" customFormat="1" ht="24" customHeight="1">
      <c r="A2" s="1690" t="s">
        <v>2037</v>
      </c>
      <c r="B2" s="1690"/>
      <c r="C2" s="1690"/>
      <c r="D2" s="1690"/>
      <c r="E2" s="1690"/>
      <c r="F2" s="1690"/>
      <c r="G2" s="1690"/>
      <c r="H2" s="1690"/>
      <c r="I2" s="1690"/>
      <c r="J2" s="1690"/>
      <c r="K2" s="1690"/>
      <c r="L2" s="1690"/>
      <c r="M2" s="1690"/>
    </row>
    <row r="3" spans="1:14" s="622" customFormat="1" ht="13.5" customHeight="1">
      <c r="B3" s="600"/>
      <c r="C3" s="600"/>
      <c r="D3" s="600"/>
      <c r="E3" s="600"/>
      <c r="F3" s="600"/>
      <c r="G3" s="600"/>
      <c r="H3" s="600"/>
      <c r="I3" s="600"/>
      <c r="J3" s="600"/>
      <c r="M3" s="597" t="s">
        <v>1085</v>
      </c>
    </row>
    <row r="4" spans="1:14" s="622" customFormat="1" ht="52.5" customHeight="1" thickBot="1">
      <c r="A4" s="673"/>
      <c r="B4" s="674" t="s">
        <v>28</v>
      </c>
      <c r="C4" s="674" t="s">
        <v>1086</v>
      </c>
      <c r="D4" s="674" t="s">
        <v>1087</v>
      </c>
      <c r="E4" s="674" t="s">
        <v>1088</v>
      </c>
      <c r="F4" s="674" t="s">
        <v>1089</v>
      </c>
      <c r="G4" s="674" t="s">
        <v>1090</v>
      </c>
      <c r="H4" s="674" t="s">
        <v>1091</v>
      </c>
      <c r="I4" s="674" t="s">
        <v>1092</v>
      </c>
      <c r="J4" s="674" t="s">
        <v>1093</v>
      </c>
      <c r="K4" s="674" t="s">
        <v>1094</v>
      </c>
      <c r="L4" s="674" t="s">
        <v>1095</v>
      </c>
      <c r="M4" s="674" t="s">
        <v>37</v>
      </c>
    </row>
    <row r="5" spans="1:14" s="622" customFormat="1" ht="21" customHeight="1" thickTop="1">
      <c r="A5" s="1342" t="s">
        <v>543</v>
      </c>
      <c r="B5" s="1148">
        <f>SUM(C5:M5)</f>
        <v>4122</v>
      </c>
      <c r="C5" s="1148">
        <v>17</v>
      </c>
      <c r="D5" s="120">
        <v>5</v>
      </c>
      <c r="E5" s="120">
        <v>4</v>
      </c>
      <c r="F5" s="1148">
        <f>491+78</f>
        <v>569</v>
      </c>
      <c r="G5" s="1148">
        <f>41+13</f>
        <v>54</v>
      </c>
      <c r="H5" s="1148">
        <f>19+6</f>
        <v>25</v>
      </c>
      <c r="I5" s="1148">
        <f>439+60</f>
        <v>499</v>
      </c>
      <c r="J5" s="1148">
        <f>15+2</f>
        <v>17</v>
      </c>
      <c r="K5" s="1148">
        <f>49+7</f>
        <v>56</v>
      </c>
      <c r="L5" s="1148">
        <f>2123+310</f>
        <v>2433</v>
      </c>
      <c r="M5" s="1148">
        <f>337+12+94</f>
        <v>443</v>
      </c>
      <c r="N5" s="676"/>
    </row>
    <row r="6" spans="1:14" s="622" customFormat="1" ht="21" customHeight="1">
      <c r="A6" s="1342" t="s">
        <v>544</v>
      </c>
      <c r="B6" s="1148">
        <v>4408</v>
      </c>
      <c r="C6" s="1148">
        <v>11</v>
      </c>
      <c r="D6" s="120">
        <v>1</v>
      </c>
      <c r="E6" s="120" t="s">
        <v>672</v>
      </c>
      <c r="F6" s="1148">
        <v>553</v>
      </c>
      <c r="G6" s="1148">
        <v>45</v>
      </c>
      <c r="H6" s="1148">
        <v>33</v>
      </c>
      <c r="I6" s="1148">
        <v>571</v>
      </c>
      <c r="J6" s="1148">
        <v>30</v>
      </c>
      <c r="K6" s="1148">
        <v>71</v>
      </c>
      <c r="L6" s="1148">
        <v>2618</v>
      </c>
      <c r="M6" s="1148">
        <v>475</v>
      </c>
      <c r="N6" s="676"/>
    </row>
    <row r="7" spans="1:14" s="622" customFormat="1" ht="21" customHeight="1">
      <c r="A7" s="1342" t="s">
        <v>1647</v>
      </c>
      <c r="B7" s="1148">
        <v>4615</v>
      </c>
      <c r="C7" s="1148">
        <v>32</v>
      </c>
      <c r="D7" s="120" t="s">
        <v>1615</v>
      </c>
      <c r="E7" s="120">
        <v>3</v>
      </c>
      <c r="F7" s="1148">
        <v>559</v>
      </c>
      <c r="G7" s="1148">
        <v>62</v>
      </c>
      <c r="H7" s="1148">
        <v>32</v>
      </c>
      <c r="I7" s="1148">
        <v>576</v>
      </c>
      <c r="J7" s="1148">
        <v>26</v>
      </c>
      <c r="K7" s="1148">
        <v>49</v>
      </c>
      <c r="L7" s="1148">
        <v>2795</v>
      </c>
      <c r="M7" s="1148">
        <v>481</v>
      </c>
      <c r="N7" s="676"/>
    </row>
    <row r="8" spans="1:14" s="622" customFormat="1" ht="21" customHeight="1">
      <c r="A8" s="1342" t="s">
        <v>1648</v>
      </c>
      <c r="B8" s="1148">
        <v>4537</v>
      </c>
      <c r="C8" s="1148">
        <v>28</v>
      </c>
      <c r="D8" s="120" t="s">
        <v>672</v>
      </c>
      <c r="E8" s="120" t="s">
        <v>672</v>
      </c>
      <c r="F8" s="1148">
        <v>517</v>
      </c>
      <c r="G8" s="1148">
        <v>56</v>
      </c>
      <c r="H8" s="1148">
        <v>40</v>
      </c>
      <c r="I8" s="1148">
        <v>576</v>
      </c>
      <c r="J8" s="1148">
        <v>27</v>
      </c>
      <c r="K8" s="1148">
        <v>51</v>
      </c>
      <c r="L8" s="1148">
        <v>2762</v>
      </c>
      <c r="M8" s="1148">
        <v>480</v>
      </c>
      <c r="N8" s="676"/>
    </row>
    <row r="9" spans="1:14" s="1192" customFormat="1" ht="21" customHeight="1">
      <c r="A9" s="1601" t="s">
        <v>1625</v>
      </c>
      <c r="B9" s="1148">
        <v>4628</v>
      </c>
      <c r="C9" s="1148">
        <v>26</v>
      </c>
      <c r="D9" s="120" t="s">
        <v>1615</v>
      </c>
      <c r="E9" s="120">
        <v>1</v>
      </c>
      <c r="F9" s="1148">
        <v>496</v>
      </c>
      <c r="G9" s="1148">
        <v>71</v>
      </c>
      <c r="H9" s="1148">
        <v>30</v>
      </c>
      <c r="I9" s="1148">
        <v>629</v>
      </c>
      <c r="J9" s="1148">
        <v>20</v>
      </c>
      <c r="K9" s="1148">
        <v>51</v>
      </c>
      <c r="L9" s="1148">
        <v>2813</v>
      </c>
      <c r="M9" s="1148">
        <v>491</v>
      </c>
      <c r="N9" s="676"/>
    </row>
    <row r="10" spans="1:14" s="622" customFormat="1" ht="21" customHeight="1">
      <c r="A10" s="1601" t="s">
        <v>1785</v>
      </c>
      <c r="B10" s="1148">
        <v>4456</v>
      </c>
      <c r="C10" s="1148">
        <v>28</v>
      </c>
      <c r="D10" s="120" t="s">
        <v>2696</v>
      </c>
      <c r="E10" s="120" t="s">
        <v>2696</v>
      </c>
      <c r="F10" s="1148">
        <v>496</v>
      </c>
      <c r="G10" s="1148">
        <v>53</v>
      </c>
      <c r="H10" s="1148">
        <v>35</v>
      </c>
      <c r="I10" s="1148">
        <v>536</v>
      </c>
      <c r="J10" s="1148">
        <v>17</v>
      </c>
      <c r="K10" s="1148">
        <v>45</v>
      </c>
      <c r="L10" s="1148">
        <v>2743</v>
      </c>
      <c r="M10" s="1148">
        <v>503</v>
      </c>
      <c r="N10" s="676"/>
    </row>
    <row r="11" spans="1:14" s="622" customFormat="1" ht="24" customHeight="1">
      <c r="A11" s="2" t="s">
        <v>1717</v>
      </c>
      <c r="C11" s="2"/>
      <c r="D11" s="2"/>
      <c r="E11" s="2"/>
      <c r="F11" s="2"/>
      <c r="G11" s="2"/>
      <c r="H11" s="2"/>
      <c r="I11" s="2"/>
      <c r="J11" s="2"/>
      <c r="K11" s="2"/>
      <c r="L11" s="2"/>
      <c r="M11" s="645"/>
    </row>
    <row r="12" spans="1:14" ht="20.100000000000001" customHeight="1"/>
  </sheetData>
  <mergeCells count="2">
    <mergeCell ref="A2:M2"/>
    <mergeCell ref="A1:B1"/>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66"/>
  </sheetPr>
  <dimension ref="A1:L13"/>
  <sheetViews>
    <sheetView showGridLines="0" zoomScaleNormal="100" workbookViewId="0">
      <selection sqref="A1:B1"/>
    </sheetView>
  </sheetViews>
  <sheetFormatPr defaultRowHeight="12"/>
  <cols>
    <col min="1" max="1" width="9" style="4"/>
    <col min="2" max="8" width="10.625" style="4" customWidth="1"/>
    <col min="9" max="11" width="7.125" style="4" customWidth="1"/>
    <col min="12" max="257" width="9" style="4"/>
    <col min="258" max="264" width="10.625" style="4" customWidth="1"/>
    <col min="265" max="267" width="7.125" style="4" customWidth="1"/>
    <col min="268" max="513" width="9" style="4"/>
    <col min="514" max="520" width="10.625" style="4" customWidth="1"/>
    <col min="521" max="523" width="7.125" style="4" customWidth="1"/>
    <col min="524" max="769" width="9" style="4"/>
    <col min="770" max="776" width="10.625" style="4" customWidth="1"/>
    <col min="777" max="779" width="7.125" style="4" customWidth="1"/>
    <col min="780" max="1025" width="9" style="4"/>
    <col min="1026" max="1032" width="10.625" style="4" customWidth="1"/>
    <col min="1033" max="1035" width="7.125" style="4" customWidth="1"/>
    <col min="1036" max="1281" width="9" style="4"/>
    <col min="1282" max="1288" width="10.625" style="4" customWidth="1"/>
    <col min="1289" max="1291" width="7.125" style="4" customWidth="1"/>
    <col min="1292" max="1537" width="9" style="4"/>
    <col min="1538" max="1544" width="10.625" style="4" customWidth="1"/>
    <col min="1545" max="1547" width="7.125" style="4" customWidth="1"/>
    <col min="1548" max="1793" width="9" style="4"/>
    <col min="1794" max="1800" width="10.625" style="4" customWidth="1"/>
    <col min="1801" max="1803" width="7.125" style="4" customWidth="1"/>
    <col min="1804" max="2049" width="9" style="4"/>
    <col min="2050" max="2056" width="10.625" style="4" customWidth="1"/>
    <col min="2057" max="2059" width="7.125" style="4" customWidth="1"/>
    <col min="2060" max="2305" width="9" style="4"/>
    <col min="2306" max="2312" width="10.625" style="4" customWidth="1"/>
    <col min="2313" max="2315" width="7.125" style="4" customWidth="1"/>
    <col min="2316" max="2561" width="9" style="4"/>
    <col min="2562" max="2568" width="10.625" style="4" customWidth="1"/>
    <col min="2569" max="2571" width="7.125" style="4" customWidth="1"/>
    <col min="2572" max="2817" width="9" style="4"/>
    <col min="2818" max="2824" width="10.625" style="4" customWidth="1"/>
    <col min="2825" max="2827" width="7.125" style="4" customWidth="1"/>
    <col min="2828" max="3073" width="9" style="4"/>
    <col min="3074" max="3080" width="10.625" style="4" customWidth="1"/>
    <col min="3081" max="3083" width="7.125" style="4" customWidth="1"/>
    <col min="3084" max="3329" width="9" style="4"/>
    <col min="3330" max="3336" width="10.625" style="4" customWidth="1"/>
    <col min="3337" max="3339" width="7.125" style="4" customWidth="1"/>
    <col min="3340" max="3585" width="9" style="4"/>
    <col min="3586" max="3592" width="10.625" style="4" customWidth="1"/>
    <col min="3593" max="3595" width="7.125" style="4" customWidth="1"/>
    <col min="3596" max="3841" width="9" style="4"/>
    <col min="3842" max="3848" width="10.625" style="4" customWidth="1"/>
    <col min="3849" max="3851" width="7.125" style="4" customWidth="1"/>
    <col min="3852" max="4097" width="9" style="4"/>
    <col min="4098" max="4104" width="10.625" style="4" customWidth="1"/>
    <col min="4105" max="4107" width="7.125" style="4" customWidth="1"/>
    <col min="4108" max="4353" width="9" style="4"/>
    <col min="4354" max="4360" width="10.625" style="4" customWidth="1"/>
    <col min="4361" max="4363" width="7.125" style="4" customWidth="1"/>
    <col min="4364" max="4609" width="9" style="4"/>
    <col min="4610" max="4616" width="10.625" style="4" customWidth="1"/>
    <col min="4617" max="4619" width="7.125" style="4" customWidth="1"/>
    <col min="4620" max="4865" width="9" style="4"/>
    <col min="4866" max="4872" width="10.625" style="4" customWidth="1"/>
    <col min="4873" max="4875" width="7.125" style="4" customWidth="1"/>
    <col min="4876" max="5121" width="9" style="4"/>
    <col min="5122" max="5128" width="10.625" style="4" customWidth="1"/>
    <col min="5129" max="5131" width="7.125" style="4" customWidth="1"/>
    <col min="5132" max="5377" width="9" style="4"/>
    <col min="5378" max="5384" width="10.625" style="4" customWidth="1"/>
    <col min="5385" max="5387" width="7.125" style="4" customWidth="1"/>
    <col min="5388" max="5633" width="9" style="4"/>
    <col min="5634" max="5640" width="10.625" style="4" customWidth="1"/>
    <col min="5641" max="5643" width="7.125" style="4" customWidth="1"/>
    <col min="5644" max="5889" width="9" style="4"/>
    <col min="5890" max="5896" width="10.625" style="4" customWidth="1"/>
    <col min="5897" max="5899" width="7.125" style="4" customWidth="1"/>
    <col min="5900" max="6145" width="9" style="4"/>
    <col min="6146" max="6152" width="10.625" style="4" customWidth="1"/>
    <col min="6153" max="6155" width="7.125" style="4" customWidth="1"/>
    <col min="6156" max="6401" width="9" style="4"/>
    <col min="6402" max="6408" width="10.625" style="4" customWidth="1"/>
    <col min="6409" max="6411" width="7.125" style="4" customWidth="1"/>
    <col min="6412" max="6657" width="9" style="4"/>
    <col min="6658" max="6664" width="10.625" style="4" customWidth="1"/>
    <col min="6665" max="6667" width="7.125" style="4" customWidth="1"/>
    <col min="6668" max="6913" width="9" style="4"/>
    <col min="6914" max="6920" width="10.625" style="4" customWidth="1"/>
    <col min="6921" max="6923" width="7.125" style="4" customWidth="1"/>
    <col min="6924" max="7169" width="9" style="4"/>
    <col min="7170" max="7176" width="10.625" style="4" customWidth="1"/>
    <col min="7177" max="7179" width="7.125" style="4" customWidth="1"/>
    <col min="7180" max="7425" width="9" style="4"/>
    <col min="7426" max="7432" width="10.625" style="4" customWidth="1"/>
    <col min="7433" max="7435" width="7.125" style="4" customWidth="1"/>
    <col min="7436" max="7681" width="9" style="4"/>
    <col min="7682" max="7688" width="10.625" style="4" customWidth="1"/>
    <col min="7689" max="7691" width="7.125" style="4" customWidth="1"/>
    <col min="7692" max="7937" width="9" style="4"/>
    <col min="7938" max="7944" width="10.625" style="4" customWidth="1"/>
    <col min="7945" max="7947" width="7.125" style="4" customWidth="1"/>
    <col min="7948" max="8193" width="9" style="4"/>
    <col min="8194" max="8200" width="10.625" style="4" customWidth="1"/>
    <col min="8201" max="8203" width="7.125" style="4" customWidth="1"/>
    <col min="8204" max="8449" width="9" style="4"/>
    <col min="8450" max="8456" width="10.625" style="4" customWidth="1"/>
    <col min="8457" max="8459" width="7.125" style="4" customWidth="1"/>
    <col min="8460" max="8705" width="9" style="4"/>
    <col min="8706" max="8712" width="10.625" style="4" customWidth="1"/>
    <col min="8713" max="8715" width="7.125" style="4" customWidth="1"/>
    <col min="8716" max="8961" width="9" style="4"/>
    <col min="8962" max="8968" width="10.625" style="4" customWidth="1"/>
    <col min="8969" max="8971" width="7.125" style="4" customWidth="1"/>
    <col min="8972" max="9217" width="9" style="4"/>
    <col min="9218" max="9224" width="10.625" style="4" customWidth="1"/>
    <col min="9225" max="9227" width="7.125" style="4" customWidth="1"/>
    <col min="9228" max="9473" width="9" style="4"/>
    <col min="9474" max="9480" width="10.625" style="4" customWidth="1"/>
    <col min="9481" max="9483" width="7.125" style="4" customWidth="1"/>
    <col min="9484" max="9729" width="9" style="4"/>
    <col min="9730" max="9736" width="10.625" style="4" customWidth="1"/>
    <col min="9737" max="9739" width="7.125" style="4" customWidth="1"/>
    <col min="9740" max="9985" width="9" style="4"/>
    <col min="9986" max="9992" width="10.625" style="4" customWidth="1"/>
    <col min="9993" max="9995" width="7.125" style="4" customWidth="1"/>
    <col min="9996" max="10241" width="9" style="4"/>
    <col min="10242" max="10248" width="10.625" style="4" customWidth="1"/>
    <col min="10249" max="10251" width="7.125" style="4" customWidth="1"/>
    <col min="10252" max="10497" width="9" style="4"/>
    <col min="10498" max="10504" width="10.625" style="4" customWidth="1"/>
    <col min="10505" max="10507" width="7.125" style="4" customWidth="1"/>
    <col min="10508" max="10753" width="9" style="4"/>
    <col min="10754" max="10760" width="10.625" style="4" customWidth="1"/>
    <col min="10761" max="10763" width="7.125" style="4" customWidth="1"/>
    <col min="10764" max="11009" width="9" style="4"/>
    <col min="11010" max="11016" width="10.625" style="4" customWidth="1"/>
    <col min="11017" max="11019" width="7.125" style="4" customWidth="1"/>
    <col min="11020" max="11265" width="9" style="4"/>
    <col min="11266" max="11272" width="10.625" style="4" customWidth="1"/>
    <col min="11273" max="11275" width="7.125" style="4" customWidth="1"/>
    <col min="11276" max="11521" width="9" style="4"/>
    <col min="11522" max="11528" width="10.625" style="4" customWidth="1"/>
    <col min="11529" max="11531" width="7.125" style="4" customWidth="1"/>
    <col min="11532" max="11777" width="9" style="4"/>
    <col min="11778" max="11784" width="10.625" style="4" customWidth="1"/>
    <col min="11785" max="11787" width="7.125" style="4" customWidth="1"/>
    <col min="11788" max="12033" width="9" style="4"/>
    <col min="12034" max="12040" width="10.625" style="4" customWidth="1"/>
    <col min="12041" max="12043" width="7.125" style="4" customWidth="1"/>
    <col min="12044" max="12289" width="9" style="4"/>
    <col min="12290" max="12296" width="10.625" style="4" customWidth="1"/>
    <col min="12297" max="12299" width="7.125" style="4" customWidth="1"/>
    <col min="12300" max="12545" width="9" style="4"/>
    <col min="12546" max="12552" width="10.625" style="4" customWidth="1"/>
    <col min="12553" max="12555" width="7.125" style="4" customWidth="1"/>
    <col min="12556" max="12801" width="9" style="4"/>
    <col min="12802" max="12808" width="10.625" style="4" customWidth="1"/>
    <col min="12809" max="12811" width="7.125" style="4" customWidth="1"/>
    <col min="12812" max="13057" width="9" style="4"/>
    <col min="13058" max="13064" width="10.625" style="4" customWidth="1"/>
    <col min="13065" max="13067" width="7.125" style="4" customWidth="1"/>
    <col min="13068" max="13313" width="9" style="4"/>
    <col min="13314" max="13320" width="10.625" style="4" customWidth="1"/>
    <col min="13321" max="13323" width="7.125" style="4" customWidth="1"/>
    <col min="13324" max="13569" width="9" style="4"/>
    <col min="13570" max="13576" width="10.625" style="4" customWidth="1"/>
    <col min="13577" max="13579" width="7.125" style="4" customWidth="1"/>
    <col min="13580" max="13825" width="9" style="4"/>
    <col min="13826" max="13832" width="10.625" style="4" customWidth="1"/>
    <col min="13833" max="13835" width="7.125" style="4" customWidth="1"/>
    <col min="13836" max="14081" width="9" style="4"/>
    <col min="14082" max="14088" width="10.625" style="4" customWidth="1"/>
    <col min="14089" max="14091" width="7.125" style="4" customWidth="1"/>
    <col min="14092" max="14337" width="9" style="4"/>
    <col min="14338" max="14344" width="10.625" style="4" customWidth="1"/>
    <col min="14345" max="14347" width="7.125" style="4" customWidth="1"/>
    <col min="14348" max="14593" width="9" style="4"/>
    <col min="14594" max="14600" width="10.625" style="4" customWidth="1"/>
    <col min="14601" max="14603" width="7.125" style="4" customWidth="1"/>
    <col min="14604" max="14849" width="9" style="4"/>
    <col min="14850" max="14856" width="10.625" style="4" customWidth="1"/>
    <col min="14857" max="14859" width="7.125" style="4" customWidth="1"/>
    <col min="14860" max="15105" width="9" style="4"/>
    <col min="15106" max="15112" width="10.625" style="4" customWidth="1"/>
    <col min="15113" max="15115" width="7.125" style="4" customWidth="1"/>
    <col min="15116" max="15361" width="9" style="4"/>
    <col min="15362" max="15368" width="10.625" style="4" customWidth="1"/>
    <col min="15369" max="15371" width="7.125" style="4" customWidth="1"/>
    <col min="15372" max="15617" width="9" style="4"/>
    <col min="15618" max="15624" width="10.625" style="4" customWidth="1"/>
    <col min="15625" max="15627" width="7.125" style="4" customWidth="1"/>
    <col min="15628" max="15873" width="9" style="4"/>
    <col min="15874" max="15880" width="10.625" style="4" customWidth="1"/>
    <col min="15881" max="15883" width="7.125" style="4" customWidth="1"/>
    <col min="15884" max="16129" width="9" style="4"/>
    <col min="16130" max="16136" width="10.625" style="4" customWidth="1"/>
    <col min="16137" max="16139" width="7.125" style="4" customWidth="1"/>
    <col min="16140" max="16384" width="9" style="4"/>
  </cols>
  <sheetData>
    <row r="1" spans="1:12" s="1" customFormat="1" ht="18" customHeight="1">
      <c r="A1" s="1621" t="s">
        <v>1554</v>
      </c>
      <c r="B1" s="1621"/>
      <c r="C1" s="859"/>
      <c r="D1" s="859"/>
      <c r="E1" s="859"/>
      <c r="F1" s="859"/>
      <c r="G1" s="859"/>
      <c r="H1" s="859"/>
      <c r="I1" s="859"/>
      <c r="J1" s="859"/>
      <c r="K1" s="859"/>
      <c r="L1" s="859"/>
    </row>
    <row r="2" spans="1:12" ht="21" customHeight="1">
      <c r="A2" s="1623" t="s">
        <v>2038</v>
      </c>
      <c r="B2" s="1623"/>
      <c r="C2" s="1623"/>
      <c r="D2" s="1623"/>
      <c r="E2" s="1623"/>
      <c r="F2" s="1623"/>
      <c r="G2" s="1623"/>
      <c r="H2" s="1623"/>
    </row>
    <row r="3" spans="1:12" ht="14.25" customHeight="1">
      <c r="H3" s="597" t="s">
        <v>1085</v>
      </c>
    </row>
    <row r="4" spans="1:12" s="679" customFormat="1" ht="18" customHeight="1" thickBot="1">
      <c r="A4" s="677"/>
      <c r="B4" s="678" t="s">
        <v>778</v>
      </c>
      <c r="C4" s="678" t="s">
        <v>1096</v>
      </c>
      <c r="D4" s="678" t="s">
        <v>1097</v>
      </c>
      <c r="E4" s="678" t="s">
        <v>1098</v>
      </c>
      <c r="F4" s="678" t="s">
        <v>1099</v>
      </c>
      <c r="G4" s="678" t="s">
        <v>1100</v>
      </c>
      <c r="H4" s="678" t="s">
        <v>1101</v>
      </c>
    </row>
    <row r="5" spans="1:12" s="679" customFormat="1" ht="18" customHeight="1" thickTop="1">
      <c r="A5" s="683" t="s">
        <v>251</v>
      </c>
      <c r="B5" s="681">
        <v>1149</v>
      </c>
      <c r="C5" s="681">
        <v>6</v>
      </c>
      <c r="D5" s="681">
        <v>894</v>
      </c>
      <c r="E5" s="681">
        <v>34</v>
      </c>
      <c r="F5" s="681">
        <v>21</v>
      </c>
      <c r="G5" s="681">
        <v>5</v>
      </c>
      <c r="H5" s="681">
        <v>189</v>
      </c>
      <c r="I5" s="682"/>
    </row>
    <row r="6" spans="1:12" s="679" customFormat="1" ht="18" customHeight="1">
      <c r="A6" s="680" t="s">
        <v>543</v>
      </c>
      <c r="B6" s="681">
        <v>949</v>
      </c>
      <c r="C6" s="681">
        <v>3</v>
      </c>
      <c r="D6" s="681">
        <v>730</v>
      </c>
      <c r="E6" s="681">
        <v>28</v>
      </c>
      <c r="F6" s="681">
        <v>22</v>
      </c>
      <c r="G6" s="681">
        <v>5</v>
      </c>
      <c r="H6" s="681">
        <v>161</v>
      </c>
      <c r="I6" s="682"/>
    </row>
    <row r="7" spans="1:12" s="679" customFormat="1" ht="18" customHeight="1">
      <c r="A7" s="680" t="s">
        <v>544</v>
      </c>
      <c r="B7" s="681">
        <f>SUM(C7:H7)</f>
        <v>1134</v>
      </c>
      <c r="C7" s="681">
        <v>4</v>
      </c>
      <c r="D7" s="681">
        <v>861</v>
      </c>
      <c r="E7" s="681">
        <v>47</v>
      </c>
      <c r="F7" s="681">
        <v>36</v>
      </c>
      <c r="G7" s="681">
        <v>7</v>
      </c>
      <c r="H7" s="681">
        <v>179</v>
      </c>
      <c r="I7" s="682"/>
    </row>
    <row r="8" spans="1:12" s="679" customFormat="1" ht="18" customHeight="1">
      <c r="A8" s="680" t="s">
        <v>545</v>
      </c>
      <c r="B8" s="681">
        <v>1111</v>
      </c>
      <c r="C8" s="681">
        <v>1</v>
      </c>
      <c r="D8" s="681">
        <v>830</v>
      </c>
      <c r="E8" s="681">
        <v>49</v>
      </c>
      <c r="F8" s="681">
        <v>22</v>
      </c>
      <c r="G8" s="681">
        <v>10</v>
      </c>
      <c r="H8" s="681">
        <v>199</v>
      </c>
      <c r="I8" s="682"/>
    </row>
    <row r="9" spans="1:12" s="679" customFormat="1" ht="18" customHeight="1">
      <c r="A9" s="680" t="s">
        <v>1616</v>
      </c>
      <c r="B9" s="681">
        <v>926</v>
      </c>
      <c r="C9" s="681">
        <v>5</v>
      </c>
      <c r="D9" s="681">
        <v>704</v>
      </c>
      <c r="E9" s="681">
        <v>42</v>
      </c>
      <c r="F9" s="681">
        <v>42</v>
      </c>
      <c r="G9" s="681">
        <v>8</v>
      </c>
      <c r="H9" s="681">
        <v>125</v>
      </c>
      <c r="I9" s="682"/>
    </row>
    <row r="10" spans="1:12" s="679" customFormat="1" ht="18" customHeight="1">
      <c r="A10" s="680" t="s">
        <v>1788</v>
      </c>
      <c r="B10" s="681">
        <v>791</v>
      </c>
      <c r="C10" s="681">
        <v>2</v>
      </c>
      <c r="D10" s="681">
        <v>604</v>
      </c>
      <c r="E10" s="681">
        <v>37</v>
      </c>
      <c r="F10" s="681">
        <v>39</v>
      </c>
      <c r="G10" s="681">
        <v>13</v>
      </c>
      <c r="H10" s="681">
        <v>96</v>
      </c>
      <c r="I10" s="682"/>
    </row>
    <row r="11" spans="1:12" s="679" customFormat="1" ht="18" customHeight="1">
      <c r="A11" s="680" t="s">
        <v>2453</v>
      </c>
      <c r="B11" s="681">
        <v>724</v>
      </c>
      <c r="C11" s="681">
        <v>4</v>
      </c>
      <c r="D11" s="681">
        <v>498</v>
      </c>
      <c r="E11" s="681">
        <v>27</v>
      </c>
      <c r="F11" s="681">
        <v>36</v>
      </c>
      <c r="G11" s="681">
        <v>20</v>
      </c>
      <c r="H11" s="681">
        <v>139</v>
      </c>
      <c r="I11" s="682"/>
    </row>
    <row r="12" spans="1:12" ht="13.5" customHeight="1">
      <c r="A12" s="642" t="s">
        <v>2698</v>
      </c>
    </row>
    <row r="13" spans="1:12" ht="27.75" customHeight="1">
      <c r="A13" s="2072" t="s">
        <v>1102</v>
      </c>
      <c r="B13" s="2072"/>
      <c r="C13" s="2072"/>
      <c r="D13" s="2072"/>
      <c r="E13" s="2072"/>
      <c r="F13" s="2072"/>
      <c r="G13" s="2072"/>
      <c r="H13" s="2072"/>
    </row>
  </sheetData>
  <mergeCells count="3">
    <mergeCell ref="A2:H2"/>
    <mergeCell ref="A13:H13"/>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66FF99"/>
  </sheetPr>
  <dimension ref="A1:U395"/>
  <sheetViews>
    <sheetView showGridLines="0" zoomScaleNormal="100" zoomScaleSheetLayoutView="100" workbookViewId="0">
      <selection sqref="A1:B1"/>
    </sheetView>
  </sheetViews>
  <sheetFormatPr defaultRowHeight="15" customHeight="1"/>
  <cols>
    <col min="1" max="1" width="1.25" style="10" customWidth="1"/>
    <col min="2" max="2" width="23.375" style="10" customWidth="1"/>
    <col min="3" max="3" width="8.75" style="10" customWidth="1"/>
    <col min="4" max="4" width="1.625" style="10" customWidth="1"/>
    <col min="5" max="5" width="7.125" style="1019" customWidth="1"/>
    <col min="6" max="10" width="10" style="10" customWidth="1"/>
    <col min="11" max="12" width="1.25" style="10" customWidth="1"/>
    <col min="13" max="13" width="23.375" style="10" customWidth="1"/>
    <col min="14" max="14" width="8.75" style="10" customWidth="1"/>
    <col min="15" max="15" width="1.625" style="10" customWidth="1"/>
    <col min="16" max="16" width="7.125" style="1019" customWidth="1"/>
    <col min="17" max="21" width="10" style="10" customWidth="1"/>
    <col min="22" max="258" width="9" style="10"/>
    <col min="259" max="259" width="2.375" style="10" customWidth="1"/>
    <col min="260" max="260" width="16.625" style="10" bestFit="1" customWidth="1"/>
    <col min="261" max="261" width="7.375" style="10" customWidth="1"/>
    <col min="262" max="262" width="7.125" style="10" customWidth="1"/>
    <col min="263" max="267" width="10.375" style="10" customWidth="1"/>
    <col min="268" max="268" width="3.875" style="10" customWidth="1"/>
    <col min="269" max="269" width="2.375" style="10" customWidth="1"/>
    <col min="270" max="270" width="16.625" style="10" bestFit="1" customWidth="1"/>
    <col min="271" max="271" width="7.375" style="10" customWidth="1"/>
    <col min="272" max="272" width="7.125" style="10" customWidth="1"/>
    <col min="273" max="277" width="10.375" style="10" customWidth="1"/>
    <col min="278" max="514" width="9" style="10"/>
    <col min="515" max="515" width="2.375" style="10" customWidth="1"/>
    <col min="516" max="516" width="16.625" style="10" bestFit="1" customWidth="1"/>
    <col min="517" max="517" width="7.375" style="10" customWidth="1"/>
    <col min="518" max="518" width="7.125" style="10" customWidth="1"/>
    <col min="519" max="523" width="10.375" style="10" customWidth="1"/>
    <col min="524" max="524" width="3.875" style="10" customWidth="1"/>
    <col min="525" max="525" width="2.375" style="10" customWidth="1"/>
    <col min="526" max="526" width="16.625" style="10" bestFit="1" customWidth="1"/>
    <col min="527" max="527" width="7.375" style="10" customWidth="1"/>
    <col min="528" max="528" width="7.125" style="10" customWidth="1"/>
    <col min="529" max="533" width="10.375" style="10" customWidth="1"/>
    <col min="534" max="770" width="9" style="10"/>
    <col min="771" max="771" width="2.375" style="10" customWidth="1"/>
    <col min="772" max="772" width="16.625" style="10" bestFit="1" customWidth="1"/>
    <col min="773" max="773" width="7.375" style="10" customWidth="1"/>
    <col min="774" max="774" width="7.125" style="10" customWidth="1"/>
    <col min="775" max="779" width="10.375" style="10" customWidth="1"/>
    <col min="780" max="780" width="3.875" style="10" customWidth="1"/>
    <col min="781" max="781" width="2.375" style="10" customWidth="1"/>
    <col min="782" max="782" width="16.625" style="10" bestFit="1" customWidth="1"/>
    <col min="783" max="783" width="7.375" style="10" customWidth="1"/>
    <col min="784" max="784" width="7.125" style="10" customWidth="1"/>
    <col min="785" max="789" width="10.375" style="10" customWidth="1"/>
    <col min="790" max="1026" width="9" style="10"/>
    <col min="1027" max="1027" width="2.375" style="10" customWidth="1"/>
    <col min="1028" max="1028" width="16.625" style="10" bestFit="1" customWidth="1"/>
    <col min="1029" max="1029" width="7.375" style="10" customWidth="1"/>
    <col min="1030" max="1030" width="7.125" style="10" customWidth="1"/>
    <col min="1031" max="1035" width="10.375" style="10" customWidth="1"/>
    <col min="1036" max="1036" width="3.875" style="10" customWidth="1"/>
    <col min="1037" max="1037" width="2.375" style="10" customWidth="1"/>
    <col min="1038" max="1038" width="16.625" style="10" bestFit="1" customWidth="1"/>
    <col min="1039" max="1039" width="7.375" style="10" customWidth="1"/>
    <col min="1040" max="1040" width="7.125" style="10" customWidth="1"/>
    <col min="1041" max="1045" width="10.375" style="10" customWidth="1"/>
    <col min="1046" max="1282" width="9" style="10"/>
    <col min="1283" max="1283" width="2.375" style="10" customWidth="1"/>
    <col min="1284" max="1284" width="16.625" style="10" bestFit="1" customWidth="1"/>
    <col min="1285" max="1285" width="7.375" style="10" customWidth="1"/>
    <col min="1286" max="1286" width="7.125" style="10" customWidth="1"/>
    <col min="1287" max="1291" width="10.375" style="10" customWidth="1"/>
    <col min="1292" max="1292" width="3.875" style="10" customWidth="1"/>
    <col min="1293" max="1293" width="2.375" style="10" customWidth="1"/>
    <col min="1294" max="1294" width="16.625" style="10" bestFit="1" customWidth="1"/>
    <col min="1295" max="1295" width="7.375" style="10" customWidth="1"/>
    <col min="1296" max="1296" width="7.125" style="10" customWidth="1"/>
    <col min="1297" max="1301" width="10.375" style="10" customWidth="1"/>
    <col min="1302" max="1538" width="9" style="10"/>
    <col min="1539" max="1539" width="2.375" style="10" customWidth="1"/>
    <col min="1540" max="1540" width="16.625" style="10" bestFit="1" customWidth="1"/>
    <col min="1541" max="1541" width="7.375" style="10" customWidth="1"/>
    <col min="1542" max="1542" width="7.125" style="10" customWidth="1"/>
    <col min="1543" max="1547" width="10.375" style="10" customWidth="1"/>
    <col min="1548" max="1548" width="3.875" style="10" customWidth="1"/>
    <col min="1549" max="1549" width="2.375" style="10" customWidth="1"/>
    <col min="1550" max="1550" width="16.625" style="10" bestFit="1" customWidth="1"/>
    <col min="1551" max="1551" width="7.375" style="10" customWidth="1"/>
    <col min="1552" max="1552" width="7.125" style="10" customWidth="1"/>
    <col min="1553" max="1557" width="10.375" style="10" customWidth="1"/>
    <col min="1558" max="1794" width="9" style="10"/>
    <col min="1795" max="1795" width="2.375" style="10" customWidth="1"/>
    <col min="1796" max="1796" width="16.625" style="10" bestFit="1" customWidth="1"/>
    <col min="1797" max="1797" width="7.375" style="10" customWidth="1"/>
    <col min="1798" max="1798" width="7.125" style="10" customWidth="1"/>
    <col min="1799" max="1803" width="10.375" style="10" customWidth="1"/>
    <col min="1804" max="1804" width="3.875" style="10" customWidth="1"/>
    <col min="1805" max="1805" width="2.375" style="10" customWidth="1"/>
    <col min="1806" max="1806" width="16.625" style="10" bestFit="1" customWidth="1"/>
    <col min="1807" max="1807" width="7.375" style="10" customWidth="1"/>
    <col min="1808" max="1808" width="7.125" style="10" customWidth="1"/>
    <col min="1809" max="1813" width="10.375" style="10" customWidth="1"/>
    <col min="1814" max="2050" width="9" style="10"/>
    <col min="2051" max="2051" width="2.375" style="10" customWidth="1"/>
    <col min="2052" max="2052" width="16.625" style="10" bestFit="1" customWidth="1"/>
    <col min="2053" max="2053" width="7.375" style="10" customWidth="1"/>
    <col min="2054" max="2054" width="7.125" style="10" customWidth="1"/>
    <col min="2055" max="2059" width="10.375" style="10" customWidth="1"/>
    <col min="2060" max="2060" width="3.875" style="10" customWidth="1"/>
    <col min="2061" max="2061" width="2.375" style="10" customWidth="1"/>
    <col min="2062" max="2062" width="16.625" style="10" bestFit="1" customWidth="1"/>
    <col min="2063" max="2063" width="7.375" style="10" customWidth="1"/>
    <col min="2064" max="2064" width="7.125" style="10" customWidth="1"/>
    <col min="2065" max="2069" width="10.375" style="10" customWidth="1"/>
    <col min="2070" max="2306" width="9" style="10"/>
    <col min="2307" max="2307" width="2.375" style="10" customWidth="1"/>
    <col min="2308" max="2308" width="16.625" style="10" bestFit="1" customWidth="1"/>
    <col min="2309" max="2309" width="7.375" style="10" customWidth="1"/>
    <col min="2310" max="2310" width="7.125" style="10" customWidth="1"/>
    <col min="2311" max="2315" width="10.375" style="10" customWidth="1"/>
    <col min="2316" max="2316" width="3.875" style="10" customWidth="1"/>
    <col min="2317" max="2317" width="2.375" style="10" customWidth="1"/>
    <col min="2318" max="2318" width="16.625" style="10" bestFit="1" customWidth="1"/>
    <col min="2319" max="2319" width="7.375" style="10" customWidth="1"/>
    <col min="2320" max="2320" width="7.125" style="10" customWidth="1"/>
    <col min="2321" max="2325" width="10.375" style="10" customWidth="1"/>
    <col min="2326" max="2562" width="9" style="10"/>
    <col min="2563" max="2563" width="2.375" style="10" customWidth="1"/>
    <col min="2564" max="2564" width="16.625" style="10" bestFit="1" customWidth="1"/>
    <col min="2565" max="2565" width="7.375" style="10" customWidth="1"/>
    <col min="2566" max="2566" width="7.125" style="10" customWidth="1"/>
    <col min="2567" max="2571" width="10.375" style="10" customWidth="1"/>
    <col min="2572" max="2572" width="3.875" style="10" customWidth="1"/>
    <col min="2573" max="2573" width="2.375" style="10" customWidth="1"/>
    <col min="2574" max="2574" width="16.625" style="10" bestFit="1" customWidth="1"/>
    <col min="2575" max="2575" width="7.375" style="10" customWidth="1"/>
    <col min="2576" max="2576" width="7.125" style="10" customWidth="1"/>
    <col min="2577" max="2581" width="10.375" style="10" customWidth="1"/>
    <col min="2582" max="2818" width="9" style="10"/>
    <col min="2819" max="2819" width="2.375" style="10" customWidth="1"/>
    <col min="2820" max="2820" width="16.625" style="10" bestFit="1" customWidth="1"/>
    <col min="2821" max="2821" width="7.375" style="10" customWidth="1"/>
    <col min="2822" max="2822" width="7.125" style="10" customWidth="1"/>
    <col min="2823" max="2827" width="10.375" style="10" customWidth="1"/>
    <col min="2828" max="2828" width="3.875" style="10" customWidth="1"/>
    <col min="2829" max="2829" width="2.375" style="10" customWidth="1"/>
    <col min="2830" max="2830" width="16.625" style="10" bestFit="1" customWidth="1"/>
    <col min="2831" max="2831" width="7.375" style="10" customWidth="1"/>
    <col min="2832" max="2832" width="7.125" style="10" customWidth="1"/>
    <col min="2833" max="2837" width="10.375" style="10" customWidth="1"/>
    <col min="2838" max="3074" width="9" style="10"/>
    <col min="3075" max="3075" width="2.375" style="10" customWidth="1"/>
    <col min="3076" max="3076" width="16.625" style="10" bestFit="1" customWidth="1"/>
    <col min="3077" max="3077" width="7.375" style="10" customWidth="1"/>
    <col min="3078" max="3078" width="7.125" style="10" customWidth="1"/>
    <col min="3079" max="3083" width="10.375" style="10" customWidth="1"/>
    <col min="3084" max="3084" width="3.875" style="10" customWidth="1"/>
    <col min="3085" max="3085" width="2.375" style="10" customWidth="1"/>
    <col min="3086" max="3086" width="16.625" style="10" bestFit="1" customWidth="1"/>
    <col min="3087" max="3087" width="7.375" style="10" customWidth="1"/>
    <col min="3088" max="3088" width="7.125" style="10" customWidth="1"/>
    <col min="3089" max="3093" width="10.375" style="10" customWidth="1"/>
    <col min="3094" max="3330" width="9" style="10"/>
    <col min="3331" max="3331" width="2.375" style="10" customWidth="1"/>
    <col min="3332" max="3332" width="16.625" style="10" bestFit="1" customWidth="1"/>
    <col min="3333" max="3333" width="7.375" style="10" customWidth="1"/>
    <col min="3334" max="3334" width="7.125" style="10" customWidth="1"/>
    <col min="3335" max="3339" width="10.375" style="10" customWidth="1"/>
    <col min="3340" max="3340" width="3.875" style="10" customWidth="1"/>
    <col min="3341" max="3341" width="2.375" style="10" customWidth="1"/>
    <col min="3342" max="3342" width="16.625" style="10" bestFit="1" customWidth="1"/>
    <col min="3343" max="3343" width="7.375" style="10" customWidth="1"/>
    <col min="3344" max="3344" width="7.125" style="10" customWidth="1"/>
    <col min="3345" max="3349" width="10.375" style="10" customWidth="1"/>
    <col min="3350" max="3586" width="9" style="10"/>
    <col min="3587" max="3587" width="2.375" style="10" customWidth="1"/>
    <col min="3588" max="3588" width="16.625" style="10" bestFit="1" customWidth="1"/>
    <col min="3589" max="3589" width="7.375" style="10" customWidth="1"/>
    <col min="3590" max="3590" width="7.125" style="10" customWidth="1"/>
    <col min="3591" max="3595" width="10.375" style="10" customWidth="1"/>
    <col min="3596" max="3596" width="3.875" style="10" customWidth="1"/>
    <col min="3597" max="3597" width="2.375" style="10" customWidth="1"/>
    <col min="3598" max="3598" width="16.625" style="10" bestFit="1" customWidth="1"/>
    <col min="3599" max="3599" width="7.375" style="10" customWidth="1"/>
    <col min="3600" max="3600" width="7.125" style="10" customWidth="1"/>
    <col min="3601" max="3605" width="10.375" style="10" customWidth="1"/>
    <col min="3606" max="3842" width="9" style="10"/>
    <col min="3843" max="3843" width="2.375" style="10" customWidth="1"/>
    <col min="3844" max="3844" width="16.625" style="10" bestFit="1" customWidth="1"/>
    <col min="3845" max="3845" width="7.375" style="10" customWidth="1"/>
    <col min="3846" max="3846" width="7.125" style="10" customWidth="1"/>
    <col min="3847" max="3851" width="10.375" style="10" customWidth="1"/>
    <col min="3852" max="3852" width="3.875" style="10" customWidth="1"/>
    <col min="3853" max="3853" width="2.375" style="10" customWidth="1"/>
    <col min="3854" max="3854" width="16.625" style="10" bestFit="1" customWidth="1"/>
    <col min="3855" max="3855" width="7.375" style="10" customWidth="1"/>
    <col min="3856" max="3856" width="7.125" style="10" customWidth="1"/>
    <col min="3857" max="3861" width="10.375" style="10" customWidth="1"/>
    <col min="3862" max="4098" width="9" style="10"/>
    <col min="4099" max="4099" width="2.375" style="10" customWidth="1"/>
    <col min="4100" max="4100" width="16.625" style="10" bestFit="1" customWidth="1"/>
    <col min="4101" max="4101" width="7.375" style="10" customWidth="1"/>
    <col min="4102" max="4102" width="7.125" style="10" customWidth="1"/>
    <col min="4103" max="4107" width="10.375" style="10" customWidth="1"/>
    <col min="4108" max="4108" width="3.875" style="10" customWidth="1"/>
    <col min="4109" max="4109" width="2.375" style="10" customWidth="1"/>
    <col min="4110" max="4110" width="16.625" style="10" bestFit="1" customWidth="1"/>
    <col min="4111" max="4111" width="7.375" style="10" customWidth="1"/>
    <col min="4112" max="4112" width="7.125" style="10" customWidth="1"/>
    <col min="4113" max="4117" width="10.375" style="10" customWidth="1"/>
    <col min="4118" max="4354" width="9" style="10"/>
    <col min="4355" max="4355" width="2.375" style="10" customWidth="1"/>
    <col min="4356" max="4356" width="16.625" style="10" bestFit="1" customWidth="1"/>
    <col min="4357" max="4357" width="7.375" style="10" customWidth="1"/>
    <col min="4358" max="4358" width="7.125" style="10" customWidth="1"/>
    <col min="4359" max="4363" width="10.375" style="10" customWidth="1"/>
    <col min="4364" max="4364" width="3.875" style="10" customWidth="1"/>
    <col min="4365" max="4365" width="2.375" style="10" customWidth="1"/>
    <col min="4366" max="4366" width="16.625" style="10" bestFit="1" customWidth="1"/>
    <col min="4367" max="4367" width="7.375" style="10" customWidth="1"/>
    <col min="4368" max="4368" width="7.125" style="10" customWidth="1"/>
    <col min="4369" max="4373" width="10.375" style="10" customWidth="1"/>
    <col min="4374" max="4610" width="9" style="10"/>
    <col min="4611" max="4611" width="2.375" style="10" customWidth="1"/>
    <col min="4612" max="4612" width="16.625" style="10" bestFit="1" customWidth="1"/>
    <col min="4613" max="4613" width="7.375" style="10" customWidth="1"/>
    <col min="4614" max="4614" width="7.125" style="10" customWidth="1"/>
    <col min="4615" max="4619" width="10.375" style="10" customWidth="1"/>
    <col min="4620" max="4620" width="3.875" style="10" customWidth="1"/>
    <col min="4621" max="4621" width="2.375" style="10" customWidth="1"/>
    <col min="4622" max="4622" width="16.625" style="10" bestFit="1" customWidth="1"/>
    <col min="4623" max="4623" width="7.375" style="10" customWidth="1"/>
    <col min="4624" max="4624" width="7.125" style="10" customWidth="1"/>
    <col min="4625" max="4629" width="10.375" style="10" customWidth="1"/>
    <col min="4630" max="4866" width="9" style="10"/>
    <col min="4867" max="4867" width="2.375" style="10" customWidth="1"/>
    <col min="4868" max="4868" width="16.625" style="10" bestFit="1" customWidth="1"/>
    <col min="4869" max="4869" width="7.375" style="10" customWidth="1"/>
    <col min="4870" max="4870" width="7.125" style="10" customWidth="1"/>
    <col min="4871" max="4875" width="10.375" style="10" customWidth="1"/>
    <col min="4876" max="4876" width="3.875" style="10" customWidth="1"/>
    <col min="4877" max="4877" width="2.375" style="10" customWidth="1"/>
    <col min="4878" max="4878" width="16.625" style="10" bestFit="1" customWidth="1"/>
    <col min="4879" max="4879" width="7.375" style="10" customWidth="1"/>
    <col min="4880" max="4880" width="7.125" style="10" customWidth="1"/>
    <col min="4881" max="4885" width="10.375" style="10" customWidth="1"/>
    <col min="4886" max="5122" width="9" style="10"/>
    <col min="5123" max="5123" width="2.375" style="10" customWidth="1"/>
    <col min="5124" max="5124" width="16.625" style="10" bestFit="1" customWidth="1"/>
    <col min="5125" max="5125" width="7.375" style="10" customWidth="1"/>
    <col min="5126" max="5126" width="7.125" style="10" customWidth="1"/>
    <col min="5127" max="5131" width="10.375" style="10" customWidth="1"/>
    <col min="5132" max="5132" width="3.875" style="10" customWidth="1"/>
    <col min="5133" max="5133" width="2.375" style="10" customWidth="1"/>
    <col min="5134" max="5134" width="16.625" style="10" bestFit="1" customWidth="1"/>
    <col min="5135" max="5135" width="7.375" style="10" customWidth="1"/>
    <col min="5136" max="5136" width="7.125" style="10" customWidth="1"/>
    <col min="5137" max="5141" width="10.375" style="10" customWidth="1"/>
    <col min="5142" max="5378" width="9" style="10"/>
    <col min="5379" max="5379" width="2.375" style="10" customWidth="1"/>
    <col min="5380" max="5380" width="16.625" style="10" bestFit="1" customWidth="1"/>
    <col min="5381" max="5381" width="7.375" style="10" customWidth="1"/>
    <col min="5382" max="5382" width="7.125" style="10" customWidth="1"/>
    <col min="5383" max="5387" width="10.375" style="10" customWidth="1"/>
    <col min="5388" max="5388" width="3.875" style="10" customWidth="1"/>
    <col min="5389" max="5389" width="2.375" style="10" customWidth="1"/>
    <col min="5390" max="5390" width="16.625" style="10" bestFit="1" customWidth="1"/>
    <col min="5391" max="5391" width="7.375" style="10" customWidth="1"/>
    <col min="5392" max="5392" width="7.125" style="10" customWidth="1"/>
    <col min="5393" max="5397" width="10.375" style="10" customWidth="1"/>
    <col min="5398" max="5634" width="9" style="10"/>
    <col min="5635" max="5635" width="2.375" style="10" customWidth="1"/>
    <col min="5636" max="5636" width="16.625" style="10" bestFit="1" customWidth="1"/>
    <col min="5637" max="5637" width="7.375" style="10" customWidth="1"/>
    <col min="5638" max="5638" width="7.125" style="10" customWidth="1"/>
    <col min="5639" max="5643" width="10.375" style="10" customWidth="1"/>
    <col min="5644" max="5644" width="3.875" style="10" customWidth="1"/>
    <col min="5645" max="5645" width="2.375" style="10" customWidth="1"/>
    <col min="5646" max="5646" width="16.625" style="10" bestFit="1" customWidth="1"/>
    <col min="5647" max="5647" width="7.375" style="10" customWidth="1"/>
    <col min="5648" max="5648" width="7.125" style="10" customWidth="1"/>
    <col min="5649" max="5653" width="10.375" style="10" customWidth="1"/>
    <col min="5654" max="5890" width="9" style="10"/>
    <col min="5891" max="5891" width="2.375" style="10" customWidth="1"/>
    <col min="5892" max="5892" width="16.625" style="10" bestFit="1" customWidth="1"/>
    <col min="5893" max="5893" width="7.375" style="10" customWidth="1"/>
    <col min="5894" max="5894" width="7.125" style="10" customWidth="1"/>
    <col min="5895" max="5899" width="10.375" style="10" customWidth="1"/>
    <col min="5900" max="5900" width="3.875" style="10" customWidth="1"/>
    <col min="5901" max="5901" width="2.375" style="10" customWidth="1"/>
    <col min="5902" max="5902" width="16.625" style="10" bestFit="1" customWidth="1"/>
    <col min="5903" max="5903" width="7.375" style="10" customWidth="1"/>
    <col min="5904" max="5904" width="7.125" style="10" customWidth="1"/>
    <col min="5905" max="5909" width="10.375" style="10" customWidth="1"/>
    <col min="5910" max="6146" width="9" style="10"/>
    <col min="6147" max="6147" width="2.375" style="10" customWidth="1"/>
    <col min="6148" max="6148" width="16.625" style="10" bestFit="1" customWidth="1"/>
    <col min="6149" max="6149" width="7.375" style="10" customWidth="1"/>
    <col min="6150" max="6150" width="7.125" style="10" customWidth="1"/>
    <col min="6151" max="6155" width="10.375" style="10" customWidth="1"/>
    <col min="6156" max="6156" width="3.875" style="10" customWidth="1"/>
    <col min="6157" max="6157" width="2.375" style="10" customWidth="1"/>
    <col min="6158" max="6158" width="16.625" style="10" bestFit="1" customWidth="1"/>
    <col min="6159" max="6159" width="7.375" style="10" customWidth="1"/>
    <col min="6160" max="6160" width="7.125" style="10" customWidth="1"/>
    <col min="6161" max="6165" width="10.375" style="10" customWidth="1"/>
    <col min="6166" max="6402" width="9" style="10"/>
    <col min="6403" max="6403" width="2.375" style="10" customWidth="1"/>
    <col min="6404" max="6404" width="16.625" style="10" bestFit="1" customWidth="1"/>
    <col min="6405" max="6405" width="7.375" style="10" customWidth="1"/>
    <col min="6406" max="6406" width="7.125" style="10" customWidth="1"/>
    <col min="6407" max="6411" width="10.375" style="10" customWidth="1"/>
    <col min="6412" max="6412" width="3.875" style="10" customWidth="1"/>
    <col min="6413" max="6413" width="2.375" style="10" customWidth="1"/>
    <col min="6414" max="6414" width="16.625" style="10" bestFit="1" customWidth="1"/>
    <col min="6415" max="6415" width="7.375" style="10" customWidth="1"/>
    <col min="6416" max="6416" width="7.125" style="10" customWidth="1"/>
    <col min="6417" max="6421" width="10.375" style="10" customWidth="1"/>
    <col min="6422" max="6658" width="9" style="10"/>
    <col min="6659" max="6659" width="2.375" style="10" customWidth="1"/>
    <col min="6660" max="6660" width="16.625" style="10" bestFit="1" customWidth="1"/>
    <col min="6661" max="6661" width="7.375" style="10" customWidth="1"/>
    <col min="6662" max="6662" width="7.125" style="10" customWidth="1"/>
    <col min="6663" max="6667" width="10.375" style="10" customWidth="1"/>
    <col min="6668" max="6668" width="3.875" style="10" customWidth="1"/>
    <col min="6669" max="6669" width="2.375" style="10" customWidth="1"/>
    <col min="6670" max="6670" width="16.625" style="10" bestFit="1" customWidth="1"/>
    <col min="6671" max="6671" width="7.375" style="10" customWidth="1"/>
    <col min="6672" max="6672" width="7.125" style="10" customWidth="1"/>
    <col min="6673" max="6677" width="10.375" style="10" customWidth="1"/>
    <col min="6678" max="6914" width="9" style="10"/>
    <col min="6915" max="6915" width="2.375" style="10" customWidth="1"/>
    <col min="6916" max="6916" width="16.625" style="10" bestFit="1" customWidth="1"/>
    <col min="6917" max="6917" width="7.375" style="10" customWidth="1"/>
    <col min="6918" max="6918" width="7.125" style="10" customWidth="1"/>
    <col min="6919" max="6923" width="10.375" style="10" customWidth="1"/>
    <col min="6924" max="6924" width="3.875" style="10" customWidth="1"/>
    <col min="6925" max="6925" width="2.375" style="10" customWidth="1"/>
    <col min="6926" max="6926" width="16.625" style="10" bestFit="1" customWidth="1"/>
    <col min="6927" max="6927" width="7.375" style="10" customWidth="1"/>
    <col min="6928" max="6928" width="7.125" style="10" customWidth="1"/>
    <col min="6929" max="6933" width="10.375" style="10" customWidth="1"/>
    <col min="6934" max="7170" width="9" style="10"/>
    <col min="7171" max="7171" width="2.375" style="10" customWidth="1"/>
    <col min="7172" max="7172" width="16.625" style="10" bestFit="1" customWidth="1"/>
    <col min="7173" max="7173" width="7.375" style="10" customWidth="1"/>
    <col min="7174" max="7174" width="7.125" style="10" customWidth="1"/>
    <col min="7175" max="7179" width="10.375" style="10" customWidth="1"/>
    <col min="7180" max="7180" width="3.875" style="10" customWidth="1"/>
    <col min="7181" max="7181" width="2.375" style="10" customWidth="1"/>
    <col min="7182" max="7182" width="16.625" style="10" bestFit="1" customWidth="1"/>
    <col min="7183" max="7183" width="7.375" style="10" customWidth="1"/>
    <col min="7184" max="7184" width="7.125" style="10" customWidth="1"/>
    <col min="7185" max="7189" width="10.375" style="10" customWidth="1"/>
    <col min="7190" max="7426" width="9" style="10"/>
    <col min="7427" max="7427" width="2.375" style="10" customWidth="1"/>
    <col min="7428" max="7428" width="16.625" style="10" bestFit="1" customWidth="1"/>
    <col min="7429" max="7429" width="7.375" style="10" customWidth="1"/>
    <col min="7430" max="7430" width="7.125" style="10" customWidth="1"/>
    <col min="7431" max="7435" width="10.375" style="10" customWidth="1"/>
    <col min="7436" max="7436" width="3.875" style="10" customWidth="1"/>
    <col min="7437" max="7437" width="2.375" style="10" customWidth="1"/>
    <col min="7438" max="7438" width="16.625" style="10" bestFit="1" customWidth="1"/>
    <col min="7439" max="7439" width="7.375" style="10" customWidth="1"/>
    <col min="7440" max="7440" width="7.125" style="10" customWidth="1"/>
    <col min="7441" max="7445" width="10.375" style="10" customWidth="1"/>
    <col min="7446" max="7682" width="9" style="10"/>
    <col min="7683" max="7683" width="2.375" style="10" customWidth="1"/>
    <col min="7684" max="7684" width="16.625" style="10" bestFit="1" customWidth="1"/>
    <col min="7685" max="7685" width="7.375" style="10" customWidth="1"/>
    <col min="7686" max="7686" width="7.125" style="10" customWidth="1"/>
    <col min="7687" max="7691" width="10.375" style="10" customWidth="1"/>
    <col min="7692" max="7692" width="3.875" style="10" customWidth="1"/>
    <col min="7693" max="7693" width="2.375" style="10" customWidth="1"/>
    <col min="7694" max="7694" width="16.625" style="10" bestFit="1" customWidth="1"/>
    <col min="7695" max="7695" width="7.375" style="10" customWidth="1"/>
    <col min="7696" max="7696" width="7.125" style="10" customWidth="1"/>
    <col min="7697" max="7701" width="10.375" style="10" customWidth="1"/>
    <col min="7702" max="7938" width="9" style="10"/>
    <col min="7939" max="7939" width="2.375" style="10" customWidth="1"/>
    <col min="7940" max="7940" width="16.625" style="10" bestFit="1" customWidth="1"/>
    <col min="7941" max="7941" width="7.375" style="10" customWidth="1"/>
    <col min="7942" max="7942" width="7.125" style="10" customWidth="1"/>
    <col min="7943" max="7947" width="10.375" style="10" customWidth="1"/>
    <col min="7948" max="7948" width="3.875" style="10" customWidth="1"/>
    <col min="7949" max="7949" width="2.375" style="10" customWidth="1"/>
    <col min="7950" max="7950" width="16.625" style="10" bestFit="1" customWidth="1"/>
    <col min="7951" max="7951" width="7.375" style="10" customWidth="1"/>
    <col min="7952" max="7952" width="7.125" style="10" customWidth="1"/>
    <col min="7953" max="7957" width="10.375" style="10" customWidth="1"/>
    <col min="7958" max="8194" width="9" style="10"/>
    <col min="8195" max="8195" width="2.375" style="10" customWidth="1"/>
    <col min="8196" max="8196" width="16.625" style="10" bestFit="1" customWidth="1"/>
    <col min="8197" max="8197" width="7.375" style="10" customWidth="1"/>
    <col min="8198" max="8198" width="7.125" style="10" customWidth="1"/>
    <col min="8199" max="8203" width="10.375" style="10" customWidth="1"/>
    <col min="8204" max="8204" width="3.875" style="10" customWidth="1"/>
    <col min="8205" max="8205" width="2.375" style="10" customWidth="1"/>
    <col min="8206" max="8206" width="16.625" style="10" bestFit="1" customWidth="1"/>
    <col min="8207" max="8207" width="7.375" style="10" customWidth="1"/>
    <col min="8208" max="8208" width="7.125" style="10" customWidth="1"/>
    <col min="8209" max="8213" width="10.375" style="10" customWidth="1"/>
    <col min="8214" max="8450" width="9" style="10"/>
    <col min="8451" max="8451" width="2.375" style="10" customWidth="1"/>
    <col min="8452" max="8452" width="16.625" style="10" bestFit="1" customWidth="1"/>
    <col min="8453" max="8453" width="7.375" style="10" customWidth="1"/>
    <col min="8454" max="8454" width="7.125" style="10" customWidth="1"/>
    <col min="8455" max="8459" width="10.375" style="10" customWidth="1"/>
    <col min="8460" max="8460" width="3.875" style="10" customWidth="1"/>
    <col min="8461" max="8461" width="2.375" style="10" customWidth="1"/>
    <col min="8462" max="8462" width="16.625" style="10" bestFit="1" customWidth="1"/>
    <col min="8463" max="8463" width="7.375" style="10" customWidth="1"/>
    <col min="8464" max="8464" width="7.125" style="10" customWidth="1"/>
    <col min="8465" max="8469" width="10.375" style="10" customWidth="1"/>
    <col min="8470" max="8706" width="9" style="10"/>
    <col min="8707" max="8707" width="2.375" style="10" customWidth="1"/>
    <col min="8708" max="8708" width="16.625" style="10" bestFit="1" customWidth="1"/>
    <col min="8709" max="8709" width="7.375" style="10" customWidth="1"/>
    <col min="8710" max="8710" width="7.125" style="10" customWidth="1"/>
    <col min="8711" max="8715" width="10.375" style="10" customWidth="1"/>
    <col min="8716" max="8716" width="3.875" style="10" customWidth="1"/>
    <col min="8717" max="8717" width="2.375" style="10" customWidth="1"/>
    <col min="8718" max="8718" width="16.625" style="10" bestFit="1" customWidth="1"/>
    <col min="8719" max="8719" width="7.375" style="10" customWidth="1"/>
    <col min="8720" max="8720" width="7.125" style="10" customWidth="1"/>
    <col min="8721" max="8725" width="10.375" style="10" customWidth="1"/>
    <col min="8726" max="8962" width="9" style="10"/>
    <col min="8963" max="8963" width="2.375" style="10" customWidth="1"/>
    <col min="8964" max="8964" width="16.625" style="10" bestFit="1" customWidth="1"/>
    <col min="8965" max="8965" width="7.375" style="10" customWidth="1"/>
    <col min="8966" max="8966" width="7.125" style="10" customWidth="1"/>
    <col min="8967" max="8971" width="10.375" style="10" customWidth="1"/>
    <col min="8972" max="8972" width="3.875" style="10" customWidth="1"/>
    <col min="8973" max="8973" width="2.375" style="10" customWidth="1"/>
    <col min="8974" max="8974" width="16.625" style="10" bestFit="1" customWidth="1"/>
    <col min="8975" max="8975" width="7.375" style="10" customWidth="1"/>
    <col min="8976" max="8976" width="7.125" style="10" customWidth="1"/>
    <col min="8977" max="8981" width="10.375" style="10" customWidth="1"/>
    <col min="8982" max="9218" width="9" style="10"/>
    <col min="9219" max="9219" width="2.375" style="10" customWidth="1"/>
    <col min="9220" max="9220" width="16.625" style="10" bestFit="1" customWidth="1"/>
    <col min="9221" max="9221" width="7.375" style="10" customWidth="1"/>
    <col min="9222" max="9222" width="7.125" style="10" customWidth="1"/>
    <col min="9223" max="9227" width="10.375" style="10" customWidth="1"/>
    <col min="9228" max="9228" width="3.875" style="10" customWidth="1"/>
    <col min="9229" max="9229" width="2.375" style="10" customWidth="1"/>
    <col min="9230" max="9230" width="16.625" style="10" bestFit="1" customWidth="1"/>
    <col min="9231" max="9231" width="7.375" style="10" customWidth="1"/>
    <col min="9232" max="9232" width="7.125" style="10" customWidth="1"/>
    <col min="9233" max="9237" width="10.375" style="10" customWidth="1"/>
    <col min="9238" max="9474" width="9" style="10"/>
    <col min="9475" max="9475" width="2.375" style="10" customWidth="1"/>
    <col min="9476" max="9476" width="16.625" style="10" bestFit="1" customWidth="1"/>
    <col min="9477" max="9477" width="7.375" style="10" customWidth="1"/>
    <col min="9478" max="9478" width="7.125" style="10" customWidth="1"/>
    <col min="9479" max="9483" width="10.375" style="10" customWidth="1"/>
    <col min="9484" max="9484" width="3.875" style="10" customWidth="1"/>
    <col min="9485" max="9485" width="2.375" style="10" customWidth="1"/>
    <col min="9486" max="9486" width="16.625" style="10" bestFit="1" customWidth="1"/>
    <col min="9487" max="9487" width="7.375" style="10" customWidth="1"/>
    <col min="9488" max="9488" width="7.125" style="10" customWidth="1"/>
    <col min="9489" max="9493" width="10.375" style="10" customWidth="1"/>
    <col min="9494" max="9730" width="9" style="10"/>
    <col min="9731" max="9731" width="2.375" style="10" customWidth="1"/>
    <col min="9732" max="9732" width="16.625" style="10" bestFit="1" customWidth="1"/>
    <col min="9733" max="9733" width="7.375" style="10" customWidth="1"/>
    <col min="9734" max="9734" width="7.125" style="10" customWidth="1"/>
    <col min="9735" max="9739" width="10.375" style="10" customWidth="1"/>
    <col min="9740" max="9740" width="3.875" style="10" customWidth="1"/>
    <col min="9741" max="9741" width="2.375" style="10" customWidth="1"/>
    <col min="9742" max="9742" width="16.625" style="10" bestFit="1" customWidth="1"/>
    <col min="9743" max="9743" width="7.375" style="10" customWidth="1"/>
    <col min="9744" max="9744" width="7.125" style="10" customWidth="1"/>
    <col min="9745" max="9749" width="10.375" style="10" customWidth="1"/>
    <col min="9750" max="9986" width="9" style="10"/>
    <col min="9987" max="9987" width="2.375" style="10" customWidth="1"/>
    <col min="9988" max="9988" width="16.625" style="10" bestFit="1" customWidth="1"/>
    <col min="9989" max="9989" width="7.375" style="10" customWidth="1"/>
    <col min="9990" max="9990" width="7.125" style="10" customWidth="1"/>
    <col min="9991" max="9995" width="10.375" style="10" customWidth="1"/>
    <col min="9996" max="9996" width="3.875" style="10" customWidth="1"/>
    <col min="9997" max="9997" width="2.375" style="10" customWidth="1"/>
    <col min="9998" max="9998" width="16.625" style="10" bestFit="1" customWidth="1"/>
    <col min="9999" max="9999" width="7.375" style="10" customWidth="1"/>
    <col min="10000" max="10000" width="7.125" style="10" customWidth="1"/>
    <col min="10001" max="10005" width="10.375" style="10" customWidth="1"/>
    <col min="10006" max="10242" width="9" style="10"/>
    <col min="10243" max="10243" width="2.375" style="10" customWidth="1"/>
    <col min="10244" max="10244" width="16.625" style="10" bestFit="1" customWidth="1"/>
    <col min="10245" max="10245" width="7.375" style="10" customWidth="1"/>
    <col min="10246" max="10246" width="7.125" style="10" customWidth="1"/>
    <col min="10247" max="10251" width="10.375" style="10" customWidth="1"/>
    <col min="10252" max="10252" width="3.875" style="10" customWidth="1"/>
    <col min="10253" max="10253" width="2.375" style="10" customWidth="1"/>
    <col min="10254" max="10254" width="16.625" style="10" bestFit="1" customWidth="1"/>
    <col min="10255" max="10255" width="7.375" style="10" customWidth="1"/>
    <col min="10256" max="10256" width="7.125" style="10" customWidth="1"/>
    <col min="10257" max="10261" width="10.375" style="10" customWidth="1"/>
    <col min="10262" max="10498" width="9" style="10"/>
    <col min="10499" max="10499" width="2.375" style="10" customWidth="1"/>
    <col min="10500" max="10500" width="16.625" style="10" bestFit="1" customWidth="1"/>
    <col min="10501" max="10501" width="7.375" style="10" customWidth="1"/>
    <col min="10502" max="10502" width="7.125" style="10" customWidth="1"/>
    <col min="10503" max="10507" width="10.375" style="10" customWidth="1"/>
    <col min="10508" max="10508" width="3.875" style="10" customWidth="1"/>
    <col min="10509" max="10509" width="2.375" style="10" customWidth="1"/>
    <col min="10510" max="10510" width="16.625" style="10" bestFit="1" customWidth="1"/>
    <col min="10511" max="10511" width="7.375" style="10" customWidth="1"/>
    <col min="10512" max="10512" width="7.125" style="10" customWidth="1"/>
    <col min="10513" max="10517" width="10.375" style="10" customWidth="1"/>
    <col min="10518" max="10754" width="9" style="10"/>
    <col min="10755" max="10755" width="2.375" style="10" customWidth="1"/>
    <col min="10756" max="10756" width="16.625" style="10" bestFit="1" customWidth="1"/>
    <col min="10757" max="10757" width="7.375" style="10" customWidth="1"/>
    <col min="10758" max="10758" width="7.125" style="10" customWidth="1"/>
    <col min="10759" max="10763" width="10.375" style="10" customWidth="1"/>
    <col min="10764" max="10764" width="3.875" style="10" customWidth="1"/>
    <col min="10765" max="10765" width="2.375" style="10" customWidth="1"/>
    <col min="10766" max="10766" width="16.625" style="10" bestFit="1" customWidth="1"/>
    <col min="10767" max="10767" width="7.375" style="10" customWidth="1"/>
    <col min="10768" max="10768" width="7.125" style="10" customWidth="1"/>
    <col min="10769" max="10773" width="10.375" style="10" customWidth="1"/>
    <col min="10774" max="11010" width="9" style="10"/>
    <col min="11011" max="11011" width="2.375" style="10" customWidth="1"/>
    <col min="11012" max="11012" width="16.625" style="10" bestFit="1" customWidth="1"/>
    <col min="11013" max="11013" width="7.375" style="10" customWidth="1"/>
    <col min="11014" max="11014" width="7.125" style="10" customWidth="1"/>
    <col min="11015" max="11019" width="10.375" style="10" customWidth="1"/>
    <col min="11020" max="11020" width="3.875" style="10" customWidth="1"/>
    <col min="11021" max="11021" width="2.375" style="10" customWidth="1"/>
    <col min="11022" max="11022" width="16.625" style="10" bestFit="1" customWidth="1"/>
    <col min="11023" max="11023" width="7.375" style="10" customWidth="1"/>
    <col min="11024" max="11024" width="7.125" style="10" customWidth="1"/>
    <col min="11025" max="11029" width="10.375" style="10" customWidth="1"/>
    <col min="11030" max="11266" width="9" style="10"/>
    <col min="11267" max="11267" width="2.375" style="10" customWidth="1"/>
    <col min="11268" max="11268" width="16.625" style="10" bestFit="1" customWidth="1"/>
    <col min="11269" max="11269" width="7.375" style="10" customWidth="1"/>
    <col min="11270" max="11270" width="7.125" style="10" customWidth="1"/>
    <col min="11271" max="11275" width="10.375" style="10" customWidth="1"/>
    <col min="11276" max="11276" width="3.875" style="10" customWidth="1"/>
    <col min="11277" max="11277" width="2.375" style="10" customWidth="1"/>
    <col min="11278" max="11278" width="16.625" style="10" bestFit="1" customWidth="1"/>
    <col min="11279" max="11279" width="7.375" style="10" customWidth="1"/>
    <col min="11280" max="11280" width="7.125" style="10" customWidth="1"/>
    <col min="11281" max="11285" width="10.375" style="10" customWidth="1"/>
    <col min="11286" max="11522" width="9" style="10"/>
    <col min="11523" max="11523" width="2.375" style="10" customWidth="1"/>
    <col min="11524" max="11524" width="16.625" style="10" bestFit="1" customWidth="1"/>
    <col min="11525" max="11525" width="7.375" style="10" customWidth="1"/>
    <col min="11526" max="11526" width="7.125" style="10" customWidth="1"/>
    <col min="11527" max="11531" width="10.375" style="10" customWidth="1"/>
    <col min="11532" max="11532" width="3.875" style="10" customWidth="1"/>
    <col min="11533" max="11533" width="2.375" style="10" customWidth="1"/>
    <col min="11534" max="11534" width="16.625" style="10" bestFit="1" customWidth="1"/>
    <col min="11535" max="11535" width="7.375" style="10" customWidth="1"/>
    <col min="11536" max="11536" width="7.125" style="10" customWidth="1"/>
    <col min="11537" max="11541" width="10.375" style="10" customWidth="1"/>
    <col min="11542" max="11778" width="9" style="10"/>
    <col min="11779" max="11779" width="2.375" style="10" customWidth="1"/>
    <col min="11780" max="11780" width="16.625" style="10" bestFit="1" customWidth="1"/>
    <col min="11781" max="11781" width="7.375" style="10" customWidth="1"/>
    <col min="11782" max="11782" width="7.125" style="10" customWidth="1"/>
    <col min="11783" max="11787" width="10.375" style="10" customWidth="1"/>
    <col min="11788" max="11788" width="3.875" style="10" customWidth="1"/>
    <col min="11789" max="11789" width="2.375" style="10" customWidth="1"/>
    <col min="11790" max="11790" width="16.625" style="10" bestFit="1" customWidth="1"/>
    <col min="11791" max="11791" width="7.375" style="10" customWidth="1"/>
    <col min="11792" max="11792" width="7.125" style="10" customWidth="1"/>
    <col min="11793" max="11797" width="10.375" style="10" customWidth="1"/>
    <col min="11798" max="12034" width="9" style="10"/>
    <col min="12035" max="12035" width="2.375" style="10" customWidth="1"/>
    <col min="12036" max="12036" width="16.625" style="10" bestFit="1" customWidth="1"/>
    <col min="12037" max="12037" width="7.375" style="10" customWidth="1"/>
    <col min="12038" max="12038" width="7.125" style="10" customWidth="1"/>
    <col min="12039" max="12043" width="10.375" style="10" customWidth="1"/>
    <col min="12044" max="12044" width="3.875" style="10" customWidth="1"/>
    <col min="12045" max="12045" width="2.375" style="10" customWidth="1"/>
    <col min="12046" max="12046" width="16.625" style="10" bestFit="1" customWidth="1"/>
    <col min="12047" max="12047" width="7.375" style="10" customWidth="1"/>
    <col min="12048" max="12048" width="7.125" style="10" customWidth="1"/>
    <col min="12049" max="12053" width="10.375" style="10" customWidth="1"/>
    <col min="12054" max="12290" width="9" style="10"/>
    <col min="12291" max="12291" width="2.375" style="10" customWidth="1"/>
    <col min="12292" max="12292" width="16.625" style="10" bestFit="1" customWidth="1"/>
    <col min="12293" max="12293" width="7.375" style="10" customWidth="1"/>
    <col min="12294" max="12294" width="7.125" style="10" customWidth="1"/>
    <col min="12295" max="12299" width="10.375" style="10" customWidth="1"/>
    <col min="12300" max="12300" width="3.875" style="10" customWidth="1"/>
    <col min="12301" max="12301" width="2.375" style="10" customWidth="1"/>
    <col min="12302" max="12302" width="16.625" style="10" bestFit="1" customWidth="1"/>
    <col min="12303" max="12303" width="7.375" style="10" customWidth="1"/>
    <col min="12304" max="12304" width="7.125" style="10" customWidth="1"/>
    <col min="12305" max="12309" width="10.375" style="10" customWidth="1"/>
    <col min="12310" max="12546" width="9" style="10"/>
    <col min="12547" max="12547" width="2.375" style="10" customWidth="1"/>
    <col min="12548" max="12548" width="16.625" style="10" bestFit="1" customWidth="1"/>
    <col min="12549" max="12549" width="7.375" style="10" customWidth="1"/>
    <col min="12550" max="12550" width="7.125" style="10" customWidth="1"/>
    <col min="12551" max="12555" width="10.375" style="10" customWidth="1"/>
    <col min="12556" max="12556" width="3.875" style="10" customWidth="1"/>
    <col min="12557" max="12557" width="2.375" style="10" customWidth="1"/>
    <col min="12558" max="12558" width="16.625" style="10" bestFit="1" customWidth="1"/>
    <col min="12559" max="12559" width="7.375" style="10" customWidth="1"/>
    <col min="12560" max="12560" width="7.125" style="10" customWidth="1"/>
    <col min="12561" max="12565" width="10.375" style="10" customWidth="1"/>
    <col min="12566" max="12802" width="9" style="10"/>
    <col min="12803" max="12803" width="2.375" style="10" customWidth="1"/>
    <col min="12804" max="12804" width="16.625" style="10" bestFit="1" customWidth="1"/>
    <col min="12805" max="12805" width="7.375" style="10" customWidth="1"/>
    <col min="12806" max="12806" width="7.125" style="10" customWidth="1"/>
    <col min="12807" max="12811" width="10.375" style="10" customWidth="1"/>
    <col min="12812" max="12812" width="3.875" style="10" customWidth="1"/>
    <col min="12813" max="12813" width="2.375" style="10" customWidth="1"/>
    <col min="12814" max="12814" width="16.625" style="10" bestFit="1" customWidth="1"/>
    <col min="12815" max="12815" width="7.375" style="10" customWidth="1"/>
    <col min="12816" max="12816" width="7.125" style="10" customWidth="1"/>
    <col min="12817" max="12821" width="10.375" style="10" customWidth="1"/>
    <col min="12822" max="13058" width="9" style="10"/>
    <col min="13059" max="13059" width="2.375" style="10" customWidth="1"/>
    <col min="13060" max="13060" width="16.625" style="10" bestFit="1" customWidth="1"/>
    <col min="13061" max="13061" width="7.375" style="10" customWidth="1"/>
    <col min="13062" max="13062" width="7.125" style="10" customWidth="1"/>
    <col min="13063" max="13067" width="10.375" style="10" customWidth="1"/>
    <col min="13068" max="13068" width="3.875" style="10" customWidth="1"/>
    <col min="13069" max="13069" width="2.375" style="10" customWidth="1"/>
    <col min="13070" max="13070" width="16.625" style="10" bestFit="1" customWidth="1"/>
    <col min="13071" max="13071" width="7.375" style="10" customWidth="1"/>
    <col min="13072" max="13072" width="7.125" style="10" customWidth="1"/>
    <col min="13073" max="13077" width="10.375" style="10" customWidth="1"/>
    <col min="13078" max="13314" width="9" style="10"/>
    <col min="13315" max="13315" width="2.375" style="10" customWidth="1"/>
    <col min="13316" max="13316" width="16.625" style="10" bestFit="1" customWidth="1"/>
    <col min="13317" max="13317" width="7.375" style="10" customWidth="1"/>
    <col min="13318" max="13318" width="7.125" style="10" customWidth="1"/>
    <col min="13319" max="13323" width="10.375" style="10" customWidth="1"/>
    <col min="13324" max="13324" width="3.875" style="10" customWidth="1"/>
    <col min="13325" max="13325" width="2.375" style="10" customWidth="1"/>
    <col min="13326" max="13326" width="16.625" style="10" bestFit="1" customWidth="1"/>
    <col min="13327" max="13327" width="7.375" style="10" customWidth="1"/>
    <col min="13328" max="13328" width="7.125" style="10" customWidth="1"/>
    <col min="13329" max="13333" width="10.375" style="10" customWidth="1"/>
    <col min="13334" max="13570" width="9" style="10"/>
    <col min="13571" max="13571" width="2.375" style="10" customWidth="1"/>
    <col min="13572" max="13572" width="16.625" style="10" bestFit="1" customWidth="1"/>
    <col min="13573" max="13573" width="7.375" style="10" customWidth="1"/>
    <col min="13574" max="13574" width="7.125" style="10" customWidth="1"/>
    <col min="13575" max="13579" width="10.375" style="10" customWidth="1"/>
    <col min="13580" max="13580" width="3.875" style="10" customWidth="1"/>
    <col min="13581" max="13581" width="2.375" style="10" customWidth="1"/>
    <col min="13582" max="13582" width="16.625" style="10" bestFit="1" customWidth="1"/>
    <col min="13583" max="13583" width="7.375" style="10" customWidth="1"/>
    <col min="13584" max="13584" width="7.125" style="10" customWidth="1"/>
    <col min="13585" max="13589" width="10.375" style="10" customWidth="1"/>
    <col min="13590" max="13826" width="9" style="10"/>
    <col min="13827" max="13827" width="2.375" style="10" customWidth="1"/>
    <col min="13828" max="13828" width="16.625" style="10" bestFit="1" customWidth="1"/>
    <col min="13829" max="13829" width="7.375" style="10" customWidth="1"/>
    <col min="13830" max="13830" width="7.125" style="10" customWidth="1"/>
    <col min="13831" max="13835" width="10.375" style="10" customWidth="1"/>
    <col min="13836" max="13836" width="3.875" style="10" customWidth="1"/>
    <col min="13837" max="13837" width="2.375" style="10" customWidth="1"/>
    <col min="13838" max="13838" width="16.625" style="10" bestFit="1" customWidth="1"/>
    <col min="13839" max="13839" width="7.375" style="10" customWidth="1"/>
    <col min="13840" max="13840" width="7.125" style="10" customWidth="1"/>
    <col min="13841" max="13845" width="10.375" style="10" customWidth="1"/>
    <col min="13846" max="14082" width="9" style="10"/>
    <col min="14083" max="14083" width="2.375" style="10" customWidth="1"/>
    <col min="14084" max="14084" width="16.625" style="10" bestFit="1" customWidth="1"/>
    <col min="14085" max="14085" width="7.375" style="10" customWidth="1"/>
    <col min="14086" max="14086" width="7.125" style="10" customWidth="1"/>
    <col min="14087" max="14091" width="10.375" style="10" customWidth="1"/>
    <col min="14092" max="14092" width="3.875" style="10" customWidth="1"/>
    <col min="14093" max="14093" width="2.375" style="10" customWidth="1"/>
    <col min="14094" max="14094" width="16.625" style="10" bestFit="1" customWidth="1"/>
    <col min="14095" max="14095" width="7.375" style="10" customWidth="1"/>
    <col min="14096" max="14096" width="7.125" style="10" customWidth="1"/>
    <col min="14097" max="14101" width="10.375" style="10" customWidth="1"/>
    <col min="14102" max="14338" width="9" style="10"/>
    <col min="14339" max="14339" width="2.375" style="10" customWidth="1"/>
    <col min="14340" max="14340" width="16.625" style="10" bestFit="1" customWidth="1"/>
    <col min="14341" max="14341" width="7.375" style="10" customWidth="1"/>
    <col min="14342" max="14342" width="7.125" style="10" customWidth="1"/>
    <col min="14343" max="14347" width="10.375" style="10" customWidth="1"/>
    <col min="14348" max="14348" width="3.875" style="10" customWidth="1"/>
    <col min="14349" max="14349" width="2.375" style="10" customWidth="1"/>
    <col min="14350" max="14350" width="16.625" style="10" bestFit="1" customWidth="1"/>
    <col min="14351" max="14351" width="7.375" style="10" customWidth="1"/>
    <col min="14352" max="14352" width="7.125" style="10" customWidth="1"/>
    <col min="14353" max="14357" width="10.375" style="10" customWidth="1"/>
    <col min="14358" max="14594" width="9" style="10"/>
    <col min="14595" max="14595" width="2.375" style="10" customWidth="1"/>
    <col min="14596" max="14596" width="16.625" style="10" bestFit="1" customWidth="1"/>
    <col min="14597" max="14597" width="7.375" style="10" customWidth="1"/>
    <col min="14598" max="14598" width="7.125" style="10" customWidth="1"/>
    <col min="14599" max="14603" width="10.375" style="10" customWidth="1"/>
    <col min="14604" max="14604" width="3.875" style="10" customWidth="1"/>
    <col min="14605" max="14605" width="2.375" style="10" customWidth="1"/>
    <col min="14606" max="14606" width="16.625" style="10" bestFit="1" customWidth="1"/>
    <col min="14607" max="14607" width="7.375" style="10" customWidth="1"/>
    <col min="14608" max="14608" width="7.125" style="10" customWidth="1"/>
    <col min="14609" max="14613" width="10.375" style="10" customWidth="1"/>
    <col min="14614" max="14850" width="9" style="10"/>
    <col min="14851" max="14851" width="2.375" style="10" customWidth="1"/>
    <col min="14852" max="14852" width="16.625" style="10" bestFit="1" customWidth="1"/>
    <col min="14853" max="14853" width="7.375" style="10" customWidth="1"/>
    <col min="14854" max="14854" width="7.125" style="10" customWidth="1"/>
    <col min="14855" max="14859" width="10.375" style="10" customWidth="1"/>
    <col min="14860" max="14860" width="3.875" style="10" customWidth="1"/>
    <col min="14861" max="14861" width="2.375" style="10" customWidth="1"/>
    <col min="14862" max="14862" width="16.625" style="10" bestFit="1" customWidth="1"/>
    <col min="14863" max="14863" width="7.375" style="10" customWidth="1"/>
    <col min="14864" max="14864" width="7.125" style="10" customWidth="1"/>
    <col min="14865" max="14869" width="10.375" style="10" customWidth="1"/>
    <col min="14870" max="15106" width="9" style="10"/>
    <col min="15107" max="15107" width="2.375" style="10" customWidth="1"/>
    <col min="15108" max="15108" width="16.625" style="10" bestFit="1" customWidth="1"/>
    <col min="15109" max="15109" width="7.375" style="10" customWidth="1"/>
    <col min="15110" max="15110" width="7.125" style="10" customWidth="1"/>
    <col min="15111" max="15115" width="10.375" style="10" customWidth="1"/>
    <col min="15116" max="15116" width="3.875" style="10" customWidth="1"/>
    <col min="15117" max="15117" width="2.375" style="10" customWidth="1"/>
    <col min="15118" max="15118" width="16.625" style="10" bestFit="1" customWidth="1"/>
    <col min="15119" max="15119" width="7.375" style="10" customWidth="1"/>
    <col min="15120" max="15120" width="7.125" style="10" customWidth="1"/>
    <col min="15121" max="15125" width="10.375" style="10" customWidth="1"/>
    <col min="15126" max="15362" width="9" style="10"/>
    <col min="15363" max="15363" width="2.375" style="10" customWidth="1"/>
    <col min="15364" max="15364" width="16.625" style="10" bestFit="1" customWidth="1"/>
    <col min="15365" max="15365" width="7.375" style="10" customWidth="1"/>
    <col min="15366" max="15366" width="7.125" style="10" customWidth="1"/>
    <col min="15367" max="15371" width="10.375" style="10" customWidth="1"/>
    <col min="15372" max="15372" width="3.875" style="10" customWidth="1"/>
    <col min="15373" max="15373" width="2.375" style="10" customWidth="1"/>
    <col min="15374" max="15374" width="16.625" style="10" bestFit="1" customWidth="1"/>
    <col min="15375" max="15375" width="7.375" style="10" customWidth="1"/>
    <col min="15376" max="15376" width="7.125" style="10" customWidth="1"/>
    <col min="15377" max="15381" width="10.375" style="10" customWidth="1"/>
    <col min="15382" max="15618" width="9" style="10"/>
    <col min="15619" max="15619" width="2.375" style="10" customWidth="1"/>
    <col min="15620" max="15620" width="16.625" style="10" bestFit="1" customWidth="1"/>
    <col min="15621" max="15621" width="7.375" style="10" customWidth="1"/>
    <col min="15622" max="15622" width="7.125" style="10" customWidth="1"/>
    <col min="15623" max="15627" width="10.375" style="10" customWidth="1"/>
    <col min="15628" max="15628" width="3.875" style="10" customWidth="1"/>
    <col min="15629" max="15629" width="2.375" style="10" customWidth="1"/>
    <col min="15630" max="15630" width="16.625" style="10" bestFit="1" customWidth="1"/>
    <col min="15631" max="15631" width="7.375" style="10" customWidth="1"/>
    <col min="15632" max="15632" width="7.125" style="10" customWidth="1"/>
    <col min="15633" max="15637" width="10.375" style="10" customWidth="1"/>
    <col min="15638" max="15874" width="9" style="10"/>
    <col min="15875" max="15875" width="2.375" style="10" customWidth="1"/>
    <col min="15876" max="15876" width="16.625" style="10" bestFit="1" customWidth="1"/>
    <col min="15877" max="15877" width="7.375" style="10" customWidth="1"/>
    <col min="15878" max="15878" width="7.125" style="10" customWidth="1"/>
    <col min="15879" max="15883" width="10.375" style="10" customWidth="1"/>
    <col min="15884" max="15884" width="3.875" style="10" customWidth="1"/>
    <col min="15885" max="15885" width="2.375" style="10" customWidth="1"/>
    <col min="15886" max="15886" width="16.625" style="10" bestFit="1" customWidth="1"/>
    <col min="15887" max="15887" width="7.375" style="10" customWidth="1"/>
    <col min="15888" max="15888" width="7.125" style="10" customWidth="1"/>
    <col min="15889" max="15893" width="10.375" style="10" customWidth="1"/>
    <col min="15894" max="16130" width="9" style="10"/>
    <col min="16131" max="16131" width="2.375" style="10" customWidth="1"/>
    <col min="16132" max="16132" width="16.625" style="10" bestFit="1" customWidth="1"/>
    <col min="16133" max="16133" width="7.375" style="10" customWidth="1"/>
    <col min="16134" max="16134" width="7.125" style="10" customWidth="1"/>
    <col min="16135" max="16139" width="10.375" style="10" customWidth="1"/>
    <col min="16140" max="16140" width="3.875" style="10" customWidth="1"/>
    <col min="16141" max="16141" width="2.375" style="10" customWidth="1"/>
    <col min="16142" max="16142" width="16.625" style="10" bestFit="1" customWidth="1"/>
    <col min="16143" max="16143" width="7.375" style="10" customWidth="1"/>
    <col min="16144" max="16144" width="7.125" style="10" customWidth="1"/>
    <col min="16145" max="16149" width="10.375" style="10" customWidth="1"/>
    <col min="16150" max="16384" width="9" style="10"/>
  </cols>
  <sheetData>
    <row r="1" spans="1:21" s="1" customFormat="1" ht="18" customHeight="1">
      <c r="A1" s="1621" t="s">
        <v>1554</v>
      </c>
      <c r="B1" s="1621"/>
      <c r="C1" s="859"/>
      <c r="D1" s="859"/>
      <c r="E1" s="859"/>
      <c r="F1" s="859"/>
      <c r="G1" s="859"/>
      <c r="H1" s="859"/>
      <c r="I1" s="859"/>
      <c r="J1" s="859"/>
      <c r="K1" s="859"/>
      <c r="L1" s="859"/>
      <c r="M1" s="859"/>
    </row>
    <row r="2" spans="1:21" ht="24" customHeight="1">
      <c r="A2" s="1623" t="s">
        <v>2089</v>
      </c>
      <c r="B2" s="1623"/>
      <c r="C2" s="1623"/>
      <c r="D2" s="1623"/>
      <c r="E2" s="1623"/>
      <c r="F2" s="1623"/>
      <c r="G2" s="1623"/>
      <c r="H2" s="1623"/>
      <c r="I2" s="1623"/>
      <c r="J2" s="1623"/>
      <c r="K2" s="1208"/>
      <c r="L2" s="1623" t="s">
        <v>2090</v>
      </c>
      <c r="M2" s="1623"/>
      <c r="N2" s="1623"/>
      <c r="O2" s="1623"/>
      <c r="P2" s="1623"/>
      <c r="Q2" s="1623"/>
      <c r="R2" s="1623"/>
      <c r="S2" s="1623"/>
      <c r="T2" s="1623"/>
      <c r="U2" s="1623"/>
    </row>
    <row r="3" spans="1:21" ht="19.5" customHeight="1">
      <c r="A3" s="1213"/>
      <c r="B3" s="1213" t="s">
        <v>2087</v>
      </c>
      <c r="C3" s="1213"/>
      <c r="D3" s="1213"/>
      <c r="E3" s="1213"/>
      <c r="F3" s="1213"/>
      <c r="G3" s="1213"/>
      <c r="H3" s="1213"/>
      <c r="I3" s="1213"/>
      <c r="J3" s="1213"/>
      <c r="K3" s="1208"/>
      <c r="L3" s="1208"/>
      <c r="M3" s="1210" t="s">
        <v>2088</v>
      </c>
      <c r="N3" s="1208"/>
      <c r="O3" s="1208"/>
      <c r="P3" s="1208"/>
      <c r="Q3" s="1208"/>
      <c r="R3" s="1208"/>
      <c r="S3" s="1208"/>
      <c r="T3" s="1208"/>
      <c r="U3" s="1208"/>
    </row>
    <row r="4" spans="1:21" s="4" customFormat="1" ht="18" customHeight="1">
      <c r="A4" s="1998" t="s">
        <v>2091</v>
      </c>
      <c r="B4" s="1999"/>
      <c r="C4" s="2106" t="s">
        <v>1103</v>
      </c>
      <c r="D4" s="2104" t="s">
        <v>1104</v>
      </c>
      <c r="E4" s="2104"/>
      <c r="F4" s="2104"/>
      <c r="G4" s="2104"/>
      <c r="H4" s="2104"/>
      <c r="I4" s="2104"/>
      <c r="J4" s="2104"/>
      <c r="K4" s="1209"/>
      <c r="L4" s="2107" t="s">
        <v>2091</v>
      </c>
      <c r="M4" s="2108"/>
      <c r="N4" s="2111" t="s">
        <v>1103</v>
      </c>
      <c r="O4" s="1998" t="s">
        <v>1104</v>
      </c>
      <c r="P4" s="2105"/>
      <c r="Q4" s="2105"/>
      <c r="R4" s="2105"/>
      <c r="S4" s="2105"/>
      <c r="T4" s="2105"/>
      <c r="U4" s="1999"/>
    </row>
    <row r="5" spans="1:21" s="4" customFormat="1" ht="18" customHeight="1">
      <c r="A5" s="1998"/>
      <c r="B5" s="1999"/>
      <c r="C5" s="2104"/>
      <c r="D5" s="1998"/>
      <c r="E5" s="1999"/>
      <c r="F5" s="1608" t="s">
        <v>2105</v>
      </c>
      <c r="G5" s="1608" t="s">
        <v>2106</v>
      </c>
      <c r="H5" s="1608" t="s">
        <v>2107</v>
      </c>
      <c r="I5" s="1608" t="s">
        <v>2108</v>
      </c>
      <c r="J5" s="1608" t="s">
        <v>28</v>
      </c>
      <c r="K5" s="1209"/>
      <c r="L5" s="2109"/>
      <c r="M5" s="2110"/>
      <c r="N5" s="2112"/>
      <c r="O5" s="1998"/>
      <c r="P5" s="1999"/>
      <c r="Q5" s="1211" t="s">
        <v>2105</v>
      </c>
      <c r="R5" s="1211" t="s">
        <v>2106</v>
      </c>
      <c r="S5" s="1211" t="s">
        <v>2107</v>
      </c>
      <c r="T5" s="1211" t="s">
        <v>2108</v>
      </c>
      <c r="U5" s="1211" t="s">
        <v>28</v>
      </c>
    </row>
    <row r="6" spans="1:21" s="4" customFormat="1" ht="19.5" customHeight="1">
      <c r="A6" s="2085"/>
      <c r="B6" s="2087" t="s">
        <v>1106</v>
      </c>
      <c r="C6" s="2097">
        <v>15</v>
      </c>
      <c r="D6" s="1630" t="s">
        <v>659</v>
      </c>
      <c r="E6" s="1627"/>
      <c r="F6" s="1219">
        <v>25</v>
      </c>
      <c r="G6" s="1219">
        <v>19</v>
      </c>
      <c r="H6" s="1219">
        <v>23</v>
      </c>
      <c r="I6" s="1219">
        <v>16</v>
      </c>
      <c r="J6" s="1219">
        <v>83</v>
      </c>
      <c r="K6" s="1209"/>
      <c r="L6" s="2099"/>
      <c r="M6" s="2084" t="s">
        <v>1105</v>
      </c>
      <c r="N6" s="2090">
        <v>12</v>
      </c>
      <c r="O6" s="1630" t="s">
        <v>659</v>
      </c>
      <c r="P6" s="1632"/>
      <c r="Q6" s="1219">
        <v>39</v>
      </c>
      <c r="R6" s="1219">
        <v>21</v>
      </c>
      <c r="S6" s="1219">
        <v>20</v>
      </c>
      <c r="T6" s="1219">
        <v>21</v>
      </c>
      <c r="U6" s="1219">
        <v>101</v>
      </c>
    </row>
    <row r="7" spans="1:21" s="4" customFormat="1" ht="19.5" customHeight="1">
      <c r="A7" s="2085"/>
      <c r="B7" s="2088"/>
      <c r="C7" s="2097"/>
      <c r="D7" s="1883"/>
      <c r="E7" s="1607" t="s">
        <v>217</v>
      </c>
      <c r="F7" s="1219">
        <v>14</v>
      </c>
      <c r="G7" s="1219">
        <v>12</v>
      </c>
      <c r="H7" s="1219">
        <v>12</v>
      </c>
      <c r="I7" s="1219">
        <v>10</v>
      </c>
      <c r="J7" s="1219">
        <v>48</v>
      </c>
      <c r="K7" s="1209"/>
      <c r="L7" s="2074"/>
      <c r="M7" s="2077"/>
      <c r="N7" s="2091"/>
      <c r="O7" s="1883"/>
      <c r="P7" s="1573" t="s">
        <v>217</v>
      </c>
      <c r="Q7" s="1219">
        <v>23</v>
      </c>
      <c r="R7" s="1219">
        <v>9</v>
      </c>
      <c r="S7" s="1219">
        <v>10</v>
      </c>
      <c r="T7" s="1219">
        <v>10</v>
      </c>
      <c r="U7" s="1219">
        <v>52</v>
      </c>
    </row>
    <row r="8" spans="1:21" s="4" customFormat="1" ht="19.5" customHeight="1">
      <c r="A8" s="2085"/>
      <c r="B8" s="2113"/>
      <c r="C8" s="2097"/>
      <c r="D8" s="1625"/>
      <c r="E8" s="1609" t="s">
        <v>218</v>
      </c>
      <c r="F8" s="1219">
        <v>11</v>
      </c>
      <c r="G8" s="1219">
        <v>7</v>
      </c>
      <c r="H8" s="1219">
        <v>11</v>
      </c>
      <c r="I8" s="1219">
        <v>6</v>
      </c>
      <c r="J8" s="1219">
        <v>35</v>
      </c>
      <c r="K8" s="1209"/>
      <c r="L8" s="2075"/>
      <c r="M8" s="2078"/>
      <c r="N8" s="2098"/>
      <c r="O8" s="1625"/>
      <c r="P8" s="1576" t="s">
        <v>218</v>
      </c>
      <c r="Q8" s="1219">
        <v>16</v>
      </c>
      <c r="R8" s="1219">
        <v>12</v>
      </c>
      <c r="S8" s="1219">
        <v>10</v>
      </c>
      <c r="T8" s="1219">
        <v>11</v>
      </c>
      <c r="U8" s="1219">
        <v>49</v>
      </c>
    </row>
    <row r="9" spans="1:21" s="4" customFormat="1" ht="19.5" customHeight="1">
      <c r="A9" s="2099"/>
      <c r="B9" s="2084" t="s">
        <v>1108</v>
      </c>
      <c r="C9" s="2090">
        <v>11</v>
      </c>
      <c r="D9" s="1630" t="s">
        <v>659</v>
      </c>
      <c r="E9" s="1632"/>
      <c r="F9" s="1219">
        <v>19</v>
      </c>
      <c r="G9" s="1219">
        <v>11</v>
      </c>
      <c r="H9" s="1219">
        <v>17</v>
      </c>
      <c r="I9" s="1219">
        <v>15</v>
      </c>
      <c r="J9" s="1219">
        <v>62</v>
      </c>
      <c r="K9" s="1209"/>
      <c r="L9" s="2099"/>
      <c r="M9" s="2084" t="s">
        <v>1107</v>
      </c>
      <c r="N9" s="2090">
        <v>9</v>
      </c>
      <c r="O9" s="1630" t="s">
        <v>659</v>
      </c>
      <c r="P9" s="1632"/>
      <c r="Q9" s="1219">
        <v>32</v>
      </c>
      <c r="R9" s="1219">
        <v>20</v>
      </c>
      <c r="S9" s="1219">
        <v>18</v>
      </c>
      <c r="T9" s="1219">
        <v>20</v>
      </c>
      <c r="U9" s="1219">
        <v>90</v>
      </c>
    </row>
    <row r="10" spans="1:21" s="4" customFormat="1" ht="19.5" customHeight="1">
      <c r="A10" s="2074"/>
      <c r="B10" s="2077"/>
      <c r="C10" s="2091"/>
      <c r="D10" s="1883"/>
      <c r="E10" s="1607" t="s">
        <v>217</v>
      </c>
      <c r="F10" s="1219">
        <v>9</v>
      </c>
      <c r="G10" s="1219">
        <v>6</v>
      </c>
      <c r="H10" s="1219">
        <v>11</v>
      </c>
      <c r="I10" s="1219">
        <v>6</v>
      </c>
      <c r="J10" s="1219">
        <v>32</v>
      </c>
      <c r="K10" s="1209"/>
      <c r="L10" s="2074"/>
      <c r="M10" s="2077"/>
      <c r="N10" s="2091"/>
      <c r="O10" s="1883"/>
      <c r="P10" s="1573" t="s">
        <v>217</v>
      </c>
      <c r="Q10" s="1219">
        <v>19</v>
      </c>
      <c r="R10" s="1219">
        <v>12</v>
      </c>
      <c r="S10" s="1219">
        <v>7</v>
      </c>
      <c r="T10" s="1219">
        <v>9</v>
      </c>
      <c r="U10" s="1219">
        <v>47</v>
      </c>
    </row>
    <row r="11" spans="1:21" s="4" customFormat="1" ht="19.5" customHeight="1">
      <c r="A11" s="2075"/>
      <c r="B11" s="2078"/>
      <c r="C11" s="2098"/>
      <c r="D11" s="1625"/>
      <c r="E11" s="1609" t="s">
        <v>218</v>
      </c>
      <c r="F11" s="1219">
        <v>10</v>
      </c>
      <c r="G11" s="1219">
        <v>5</v>
      </c>
      <c r="H11" s="1219">
        <v>6</v>
      </c>
      <c r="I11" s="1219">
        <v>9</v>
      </c>
      <c r="J11" s="1219">
        <v>30</v>
      </c>
      <c r="K11" s="1209"/>
      <c r="L11" s="2075"/>
      <c r="M11" s="2078"/>
      <c r="N11" s="2098"/>
      <c r="O11" s="1884"/>
      <c r="P11" s="1576" t="s">
        <v>218</v>
      </c>
      <c r="Q11" s="1219">
        <v>13</v>
      </c>
      <c r="R11" s="1219">
        <v>8</v>
      </c>
      <c r="S11" s="1219">
        <v>11</v>
      </c>
      <c r="T11" s="1219">
        <v>11</v>
      </c>
      <c r="U11" s="1219">
        <v>43</v>
      </c>
    </row>
    <row r="12" spans="1:21" s="4" customFormat="1" ht="19.5" customHeight="1">
      <c r="A12" s="2085"/>
      <c r="B12" s="2084" t="s">
        <v>1110</v>
      </c>
      <c r="C12" s="2090">
        <v>13</v>
      </c>
      <c r="D12" s="1630" t="s">
        <v>659</v>
      </c>
      <c r="E12" s="1627"/>
      <c r="F12" s="1219">
        <v>26</v>
      </c>
      <c r="G12" s="1219">
        <v>18</v>
      </c>
      <c r="H12" s="1219">
        <v>19</v>
      </c>
      <c r="I12" s="1219">
        <v>22</v>
      </c>
      <c r="J12" s="1219">
        <v>85</v>
      </c>
      <c r="K12" s="1209"/>
      <c r="L12" s="2099"/>
      <c r="M12" s="2084" t="s">
        <v>1109</v>
      </c>
      <c r="N12" s="2090">
        <v>12</v>
      </c>
      <c r="O12" s="1630" t="s">
        <v>659</v>
      </c>
      <c r="P12" s="1632"/>
      <c r="Q12" s="1219">
        <v>33</v>
      </c>
      <c r="R12" s="1219">
        <v>19</v>
      </c>
      <c r="S12" s="1219">
        <v>25</v>
      </c>
      <c r="T12" s="1219">
        <v>16</v>
      </c>
      <c r="U12" s="1219">
        <v>93</v>
      </c>
    </row>
    <row r="13" spans="1:21" s="4" customFormat="1" ht="19.5" customHeight="1">
      <c r="A13" s="2085"/>
      <c r="B13" s="2077"/>
      <c r="C13" s="2091"/>
      <c r="D13" s="1883"/>
      <c r="E13" s="1607" t="s">
        <v>217</v>
      </c>
      <c r="F13" s="1219">
        <v>12</v>
      </c>
      <c r="G13" s="1219">
        <v>11</v>
      </c>
      <c r="H13" s="1219">
        <v>9</v>
      </c>
      <c r="I13" s="1219">
        <v>12</v>
      </c>
      <c r="J13" s="1219">
        <v>44</v>
      </c>
      <c r="K13" s="1209"/>
      <c r="L13" s="2074"/>
      <c r="M13" s="2077"/>
      <c r="N13" s="2091"/>
      <c r="O13" s="1883"/>
      <c r="P13" s="1573" t="s">
        <v>217</v>
      </c>
      <c r="Q13" s="1219">
        <v>19</v>
      </c>
      <c r="R13" s="1219">
        <v>8</v>
      </c>
      <c r="S13" s="1219">
        <v>11</v>
      </c>
      <c r="T13" s="1219">
        <v>6</v>
      </c>
      <c r="U13" s="1219">
        <v>44</v>
      </c>
    </row>
    <row r="14" spans="1:21" s="4" customFormat="1" ht="19.5" customHeight="1">
      <c r="A14" s="2085"/>
      <c r="B14" s="2078"/>
      <c r="C14" s="2098"/>
      <c r="D14" s="1625"/>
      <c r="E14" s="1609" t="s">
        <v>218</v>
      </c>
      <c r="F14" s="1219">
        <v>14</v>
      </c>
      <c r="G14" s="1219">
        <v>7</v>
      </c>
      <c r="H14" s="1219">
        <v>10</v>
      </c>
      <c r="I14" s="1219">
        <v>10</v>
      </c>
      <c r="J14" s="1219">
        <v>41</v>
      </c>
      <c r="K14" s="1209"/>
      <c r="L14" s="2075"/>
      <c r="M14" s="2078"/>
      <c r="N14" s="2098"/>
      <c r="O14" s="1884"/>
      <c r="P14" s="1576" t="s">
        <v>218</v>
      </c>
      <c r="Q14" s="1219">
        <v>14</v>
      </c>
      <c r="R14" s="1219">
        <v>11</v>
      </c>
      <c r="S14" s="1219">
        <v>14</v>
      </c>
      <c r="T14" s="1219">
        <v>10</v>
      </c>
      <c r="U14" s="1219">
        <v>49</v>
      </c>
    </row>
    <row r="15" spans="1:21" s="4" customFormat="1" ht="19.5" customHeight="1">
      <c r="A15" s="2085"/>
      <c r="B15" s="2084" t="s">
        <v>1114</v>
      </c>
      <c r="C15" s="2097">
        <v>15</v>
      </c>
      <c r="D15" s="1630" t="s">
        <v>659</v>
      </c>
      <c r="E15" s="1627"/>
      <c r="F15" s="1219">
        <v>38</v>
      </c>
      <c r="G15" s="1219">
        <v>26</v>
      </c>
      <c r="H15" s="1219">
        <v>25</v>
      </c>
      <c r="I15" s="1219">
        <v>28</v>
      </c>
      <c r="J15" s="1219">
        <v>117</v>
      </c>
      <c r="K15" s="1209"/>
      <c r="L15" s="2099"/>
      <c r="M15" s="2084" t="s">
        <v>1111</v>
      </c>
      <c r="N15" s="2090">
        <v>7</v>
      </c>
      <c r="O15" s="1630" t="s">
        <v>659</v>
      </c>
      <c r="P15" s="1632"/>
      <c r="Q15" s="1219">
        <v>25</v>
      </c>
      <c r="R15" s="1219">
        <v>15</v>
      </c>
      <c r="S15" s="1219">
        <v>13</v>
      </c>
      <c r="T15" s="1219">
        <v>14</v>
      </c>
      <c r="U15" s="1219">
        <v>67</v>
      </c>
    </row>
    <row r="16" spans="1:21" s="4" customFormat="1" ht="19.5" customHeight="1">
      <c r="A16" s="2085"/>
      <c r="B16" s="2077"/>
      <c r="C16" s="2097"/>
      <c r="D16" s="1883"/>
      <c r="E16" s="1607" t="s">
        <v>217</v>
      </c>
      <c r="F16" s="1219">
        <v>17</v>
      </c>
      <c r="G16" s="1219">
        <v>14</v>
      </c>
      <c r="H16" s="1219">
        <v>13</v>
      </c>
      <c r="I16" s="1219">
        <v>14</v>
      </c>
      <c r="J16" s="1219">
        <v>58</v>
      </c>
      <c r="K16" s="1209"/>
      <c r="L16" s="2074"/>
      <c r="M16" s="2077"/>
      <c r="N16" s="2091"/>
      <c r="O16" s="1883"/>
      <c r="P16" s="1573" t="s">
        <v>217</v>
      </c>
      <c r="Q16" s="1219">
        <v>12</v>
      </c>
      <c r="R16" s="1219">
        <v>6</v>
      </c>
      <c r="S16" s="1219">
        <v>9</v>
      </c>
      <c r="T16" s="1219">
        <v>6</v>
      </c>
      <c r="U16" s="1219">
        <v>33</v>
      </c>
    </row>
    <row r="17" spans="1:21" s="4" customFormat="1" ht="19.5" customHeight="1">
      <c r="A17" s="2085"/>
      <c r="B17" s="2078"/>
      <c r="C17" s="2097"/>
      <c r="D17" s="1625"/>
      <c r="E17" s="1609" t="s">
        <v>218</v>
      </c>
      <c r="F17" s="1219">
        <v>21</v>
      </c>
      <c r="G17" s="1219">
        <v>12</v>
      </c>
      <c r="H17" s="1219">
        <v>12</v>
      </c>
      <c r="I17" s="1219">
        <v>14</v>
      </c>
      <c r="J17" s="1219">
        <v>59</v>
      </c>
      <c r="K17" s="1209"/>
      <c r="L17" s="2075"/>
      <c r="M17" s="2078"/>
      <c r="N17" s="2098"/>
      <c r="O17" s="1884"/>
      <c r="P17" s="1576" t="s">
        <v>218</v>
      </c>
      <c r="Q17" s="1219">
        <v>13</v>
      </c>
      <c r="R17" s="1219">
        <v>9</v>
      </c>
      <c r="S17" s="1219">
        <v>4</v>
      </c>
      <c r="T17" s="1219">
        <v>8</v>
      </c>
      <c r="U17" s="1219">
        <v>34</v>
      </c>
    </row>
    <row r="18" spans="1:21" s="4" customFormat="1" ht="19.5" customHeight="1">
      <c r="A18" s="2085"/>
      <c r="B18" s="2084" t="s">
        <v>1116</v>
      </c>
      <c r="C18" s="2097">
        <v>13</v>
      </c>
      <c r="D18" s="1630" t="s">
        <v>659</v>
      </c>
      <c r="E18" s="1627"/>
      <c r="F18" s="1219">
        <v>23</v>
      </c>
      <c r="G18" s="1219">
        <v>16</v>
      </c>
      <c r="H18" s="1219">
        <v>11</v>
      </c>
      <c r="I18" s="1219">
        <v>21</v>
      </c>
      <c r="J18" s="1219">
        <v>71</v>
      </c>
      <c r="K18" s="1209"/>
      <c r="L18" s="2099"/>
      <c r="M18" s="2084" t="s">
        <v>1112</v>
      </c>
      <c r="N18" s="2090">
        <v>19</v>
      </c>
      <c r="O18" s="1630" t="s">
        <v>659</v>
      </c>
      <c r="P18" s="1632"/>
      <c r="Q18" s="1219">
        <v>65</v>
      </c>
      <c r="R18" s="1219">
        <v>41</v>
      </c>
      <c r="S18" s="1219">
        <v>43</v>
      </c>
      <c r="T18" s="1219">
        <v>46</v>
      </c>
      <c r="U18" s="1219">
        <v>195</v>
      </c>
    </row>
    <row r="19" spans="1:21" s="4" customFormat="1" ht="19.5" customHeight="1">
      <c r="A19" s="2085"/>
      <c r="B19" s="2077"/>
      <c r="C19" s="2097"/>
      <c r="D19" s="1883"/>
      <c r="E19" s="1607" t="s">
        <v>217</v>
      </c>
      <c r="F19" s="1219">
        <v>12</v>
      </c>
      <c r="G19" s="1219">
        <v>5</v>
      </c>
      <c r="H19" s="1219">
        <v>4</v>
      </c>
      <c r="I19" s="1219">
        <v>14</v>
      </c>
      <c r="J19" s="1219">
        <v>35</v>
      </c>
      <c r="K19" s="1209"/>
      <c r="L19" s="2074"/>
      <c r="M19" s="2077"/>
      <c r="N19" s="2091"/>
      <c r="O19" s="1883"/>
      <c r="P19" s="1573" t="s">
        <v>217</v>
      </c>
      <c r="Q19" s="1219">
        <v>33</v>
      </c>
      <c r="R19" s="1219">
        <v>23</v>
      </c>
      <c r="S19" s="1219">
        <v>24</v>
      </c>
      <c r="T19" s="1219">
        <v>24</v>
      </c>
      <c r="U19" s="1219">
        <v>104</v>
      </c>
    </row>
    <row r="20" spans="1:21" s="4" customFormat="1" ht="19.5" customHeight="1">
      <c r="A20" s="2085"/>
      <c r="B20" s="2078"/>
      <c r="C20" s="2097"/>
      <c r="D20" s="1625"/>
      <c r="E20" s="1609" t="s">
        <v>218</v>
      </c>
      <c r="F20" s="1219">
        <v>11</v>
      </c>
      <c r="G20" s="1219">
        <v>11</v>
      </c>
      <c r="H20" s="1219">
        <v>7</v>
      </c>
      <c r="I20" s="1219">
        <v>7</v>
      </c>
      <c r="J20" s="1219">
        <v>36</v>
      </c>
      <c r="K20" s="1209"/>
      <c r="L20" s="2075"/>
      <c r="M20" s="2078"/>
      <c r="N20" s="2098"/>
      <c r="O20" s="1884"/>
      <c r="P20" s="1576" t="s">
        <v>218</v>
      </c>
      <c r="Q20" s="1223">
        <v>32</v>
      </c>
      <c r="R20" s="1223">
        <v>18</v>
      </c>
      <c r="S20" s="1223">
        <v>19</v>
      </c>
      <c r="T20" s="1223">
        <v>22</v>
      </c>
      <c r="U20" s="1223">
        <v>91</v>
      </c>
    </row>
    <row r="21" spans="1:21" s="4" customFormat="1" ht="19.5" customHeight="1">
      <c r="A21" s="2085"/>
      <c r="B21" s="2087" t="s">
        <v>2610</v>
      </c>
      <c r="C21" s="2090">
        <v>5</v>
      </c>
      <c r="D21" s="1630" t="s">
        <v>659</v>
      </c>
      <c r="E21" s="1627"/>
      <c r="F21" s="1219">
        <v>9</v>
      </c>
      <c r="G21" s="1219" t="s">
        <v>2649</v>
      </c>
      <c r="H21" s="1219" t="s">
        <v>2649</v>
      </c>
      <c r="I21" s="1219" t="s">
        <v>2650</v>
      </c>
      <c r="J21" s="1219">
        <v>9</v>
      </c>
      <c r="K21" s="1209"/>
      <c r="L21" s="2099"/>
      <c r="M21" s="2084" t="s">
        <v>1113</v>
      </c>
      <c r="N21" s="2090">
        <v>15</v>
      </c>
      <c r="O21" s="1630" t="s">
        <v>659</v>
      </c>
      <c r="P21" s="1632"/>
      <c r="Q21" s="1219">
        <v>57</v>
      </c>
      <c r="R21" s="1219">
        <v>27</v>
      </c>
      <c r="S21" s="1219">
        <v>27</v>
      </c>
      <c r="T21" s="1219">
        <v>25</v>
      </c>
      <c r="U21" s="1219">
        <v>136</v>
      </c>
    </row>
    <row r="22" spans="1:21" s="4" customFormat="1" ht="19.5" customHeight="1">
      <c r="A22" s="2085"/>
      <c r="B22" s="2088"/>
      <c r="C22" s="2091"/>
      <c r="D22" s="1883"/>
      <c r="E22" s="1607" t="s">
        <v>217</v>
      </c>
      <c r="F22" s="1219">
        <v>4</v>
      </c>
      <c r="G22" s="1219" t="s">
        <v>2649</v>
      </c>
      <c r="H22" s="1219" t="s">
        <v>2649</v>
      </c>
      <c r="I22" s="1219" t="s">
        <v>2649</v>
      </c>
      <c r="J22" s="1219">
        <v>4</v>
      </c>
      <c r="K22" s="1209"/>
      <c r="L22" s="2074"/>
      <c r="M22" s="2077"/>
      <c r="N22" s="2091"/>
      <c r="O22" s="1883"/>
      <c r="P22" s="1577" t="s">
        <v>217</v>
      </c>
      <c r="Q22" s="1219">
        <v>27</v>
      </c>
      <c r="R22" s="1219">
        <v>13</v>
      </c>
      <c r="S22" s="1219">
        <v>14</v>
      </c>
      <c r="T22" s="1219">
        <v>13</v>
      </c>
      <c r="U22" s="1219">
        <v>67</v>
      </c>
    </row>
    <row r="23" spans="1:21" s="4" customFormat="1" ht="19.5" customHeight="1" thickBot="1">
      <c r="A23" s="2086"/>
      <c r="B23" s="2089"/>
      <c r="C23" s="2092"/>
      <c r="D23" s="2101"/>
      <c r="E23" s="1610" t="s">
        <v>218</v>
      </c>
      <c r="F23" s="1220">
        <v>5</v>
      </c>
      <c r="G23" s="1220" t="s">
        <v>2649</v>
      </c>
      <c r="H23" s="1220" t="s">
        <v>2649</v>
      </c>
      <c r="I23" s="1220" t="s">
        <v>2649</v>
      </c>
      <c r="J23" s="1220">
        <v>5</v>
      </c>
      <c r="K23" s="1209"/>
      <c r="L23" s="2075"/>
      <c r="M23" s="2078"/>
      <c r="N23" s="2098"/>
      <c r="O23" s="1625"/>
      <c r="P23" s="1579" t="s">
        <v>218</v>
      </c>
      <c r="Q23" s="1219">
        <v>30</v>
      </c>
      <c r="R23" s="1219">
        <v>14</v>
      </c>
      <c r="S23" s="1219">
        <v>13</v>
      </c>
      <c r="T23" s="1219">
        <v>12</v>
      </c>
      <c r="U23" s="1219">
        <v>69</v>
      </c>
    </row>
    <row r="24" spans="1:21" s="4" customFormat="1" ht="19.5" customHeight="1" thickTop="1">
      <c r="A24" s="2093"/>
      <c r="B24" s="2095" t="s">
        <v>2608</v>
      </c>
      <c r="C24" s="2080">
        <v>72</v>
      </c>
      <c r="D24" s="1879" t="s">
        <v>659</v>
      </c>
      <c r="E24" s="1635"/>
      <c r="F24" s="1221">
        <v>140</v>
      </c>
      <c r="G24" s="1221">
        <v>90</v>
      </c>
      <c r="H24" s="1221">
        <v>95</v>
      </c>
      <c r="I24" s="1221">
        <v>102</v>
      </c>
      <c r="J24" s="1221">
        <v>427</v>
      </c>
      <c r="K24" s="1209"/>
      <c r="L24" s="2099"/>
      <c r="M24" s="2084" t="s">
        <v>2651</v>
      </c>
      <c r="N24" s="2090">
        <v>2</v>
      </c>
      <c r="O24" s="1630" t="s">
        <v>659</v>
      </c>
      <c r="P24" s="1632"/>
      <c r="Q24" s="1219">
        <v>9</v>
      </c>
      <c r="R24" s="1219" t="s">
        <v>1615</v>
      </c>
      <c r="S24" s="1219" t="s">
        <v>1615</v>
      </c>
      <c r="T24" s="1219" t="s">
        <v>1615</v>
      </c>
      <c r="U24" s="1219">
        <v>9</v>
      </c>
    </row>
    <row r="25" spans="1:21" s="4" customFormat="1" ht="19.5" customHeight="1">
      <c r="A25" s="2093"/>
      <c r="B25" s="2095"/>
      <c r="C25" s="2080"/>
      <c r="D25" s="1883"/>
      <c r="E25" s="1607" t="s">
        <v>217</v>
      </c>
      <c r="F25" s="1219">
        <v>68</v>
      </c>
      <c r="G25" s="1219">
        <v>48</v>
      </c>
      <c r="H25" s="1219">
        <v>49</v>
      </c>
      <c r="I25" s="1219">
        <v>56</v>
      </c>
      <c r="J25" s="1219">
        <v>221</v>
      </c>
      <c r="K25" s="1209"/>
      <c r="L25" s="2074"/>
      <c r="M25" s="2077"/>
      <c r="N25" s="2091"/>
      <c r="O25" s="1883"/>
      <c r="P25" s="1577" t="s">
        <v>217</v>
      </c>
      <c r="Q25" s="1219">
        <v>5</v>
      </c>
      <c r="R25" s="1219" t="s">
        <v>1615</v>
      </c>
      <c r="S25" s="1219" t="s">
        <v>1615</v>
      </c>
      <c r="T25" s="1219" t="s">
        <v>1615</v>
      </c>
      <c r="U25" s="1219">
        <v>5</v>
      </c>
    </row>
    <row r="26" spans="1:21" s="4" customFormat="1" ht="18.75" customHeight="1">
      <c r="A26" s="2094"/>
      <c r="B26" s="2096"/>
      <c r="C26" s="2081"/>
      <c r="D26" s="1625"/>
      <c r="E26" s="1609" t="s">
        <v>218</v>
      </c>
      <c r="F26" s="1219">
        <v>72</v>
      </c>
      <c r="G26" s="1219">
        <v>42</v>
      </c>
      <c r="H26" s="1219">
        <v>46</v>
      </c>
      <c r="I26" s="1219">
        <v>46</v>
      </c>
      <c r="J26" s="1219">
        <v>206</v>
      </c>
      <c r="K26" s="1209"/>
      <c r="L26" s="2075"/>
      <c r="M26" s="2078"/>
      <c r="N26" s="2098"/>
      <c r="O26" s="1884"/>
      <c r="P26" s="1579" t="s">
        <v>218</v>
      </c>
      <c r="Q26" s="1219">
        <v>4</v>
      </c>
      <c r="R26" s="1219" t="s">
        <v>1615</v>
      </c>
      <c r="S26" s="1219" t="s">
        <v>1615</v>
      </c>
      <c r="T26" s="1219" t="s">
        <v>1615</v>
      </c>
      <c r="U26" s="1219">
        <v>4</v>
      </c>
    </row>
    <row r="27" spans="1:21" s="1035" customFormat="1" ht="18.75" customHeight="1">
      <c r="A27" s="1240" t="s">
        <v>2609</v>
      </c>
      <c r="B27" s="911"/>
      <c r="C27" s="1582"/>
      <c r="D27" s="1583"/>
      <c r="E27" s="51"/>
      <c r="F27" s="1581"/>
      <c r="G27" s="1581"/>
      <c r="H27" s="1581"/>
      <c r="I27" s="1581"/>
      <c r="J27" s="1581"/>
      <c r="K27" s="1209"/>
      <c r="L27" s="2099"/>
      <c r="M27" s="2084" t="s">
        <v>2652</v>
      </c>
      <c r="N27" s="2090">
        <v>7</v>
      </c>
      <c r="O27" s="1630" t="s">
        <v>659</v>
      </c>
      <c r="P27" s="1632"/>
      <c r="Q27" s="1219">
        <v>18</v>
      </c>
      <c r="R27" s="1221" t="s">
        <v>1615</v>
      </c>
      <c r="S27" s="1221" t="s">
        <v>1615</v>
      </c>
      <c r="T27" s="1221" t="s">
        <v>1615</v>
      </c>
      <c r="U27" s="1219">
        <v>18</v>
      </c>
    </row>
    <row r="28" spans="1:21" s="1035" customFormat="1" ht="18.75" customHeight="1">
      <c r="A28" s="1237" t="s">
        <v>2109</v>
      </c>
      <c r="B28" s="911"/>
      <c r="C28" s="1218"/>
      <c r="D28" s="1553"/>
      <c r="E28" s="1214"/>
      <c r="F28" s="1222"/>
      <c r="G28" s="1222"/>
      <c r="H28" s="1222"/>
      <c r="I28" s="1222"/>
      <c r="J28" s="1222"/>
      <c r="K28" s="1209"/>
      <c r="L28" s="2074"/>
      <c r="M28" s="2077"/>
      <c r="N28" s="2091"/>
      <c r="O28" s="1883"/>
      <c r="P28" s="1577" t="s">
        <v>217</v>
      </c>
      <c r="Q28" s="1219">
        <v>11</v>
      </c>
      <c r="R28" s="1219" t="s">
        <v>1615</v>
      </c>
      <c r="S28" s="1219" t="s">
        <v>1615</v>
      </c>
      <c r="T28" s="1219" t="s">
        <v>1615</v>
      </c>
      <c r="U28" s="1219">
        <v>11</v>
      </c>
    </row>
    <row r="29" spans="1:21" s="1035" customFormat="1" ht="18.75" customHeight="1" thickBot="1">
      <c r="A29" s="1216"/>
      <c r="B29" s="1215"/>
      <c r="C29" s="1218"/>
      <c r="D29" s="1133"/>
      <c r="E29" s="1217"/>
      <c r="F29" s="1222"/>
      <c r="G29" s="1222"/>
      <c r="H29" s="1222"/>
      <c r="I29" s="1222"/>
      <c r="J29" s="1222"/>
      <c r="K29" s="1209"/>
      <c r="L29" s="2102"/>
      <c r="M29" s="2103"/>
      <c r="N29" s="2092"/>
      <c r="O29" s="2100"/>
      <c r="P29" s="1580" t="s">
        <v>218</v>
      </c>
      <c r="Q29" s="1220">
        <v>7</v>
      </c>
      <c r="R29" s="1220" t="s">
        <v>1615</v>
      </c>
      <c r="S29" s="1220" t="s">
        <v>1615</v>
      </c>
      <c r="T29" s="1220" t="s">
        <v>1615</v>
      </c>
      <c r="U29" s="1220">
        <v>7</v>
      </c>
    </row>
    <row r="30" spans="1:21" s="4" customFormat="1" ht="18.75" customHeight="1" thickTop="1">
      <c r="A30" s="1574"/>
      <c r="B30" s="1215"/>
      <c r="C30" s="1218"/>
      <c r="D30" s="1209"/>
      <c r="E30" s="1214"/>
      <c r="F30" s="1222"/>
      <c r="G30" s="1222"/>
      <c r="H30" s="1222"/>
      <c r="I30" s="1222"/>
      <c r="J30" s="1222"/>
      <c r="K30" s="1209"/>
      <c r="L30" s="2073"/>
      <c r="M30" s="2076" t="s">
        <v>2653</v>
      </c>
      <c r="N30" s="2079">
        <v>83</v>
      </c>
      <c r="O30" s="2082" t="s">
        <v>659</v>
      </c>
      <c r="P30" s="2083"/>
      <c r="Q30" s="1584">
        <v>278</v>
      </c>
      <c r="R30" s="1584">
        <v>143</v>
      </c>
      <c r="S30" s="1584">
        <v>146</v>
      </c>
      <c r="T30" s="1584">
        <v>142</v>
      </c>
      <c r="U30" s="1584">
        <v>709</v>
      </c>
    </row>
    <row r="31" spans="1:21" s="4" customFormat="1" ht="18.75" customHeight="1">
      <c r="A31" s="1241"/>
      <c r="B31" s="1215"/>
      <c r="C31" s="1218"/>
      <c r="D31" s="1209"/>
      <c r="E31" s="1217"/>
      <c r="F31" s="1222"/>
      <c r="G31" s="1222"/>
      <c r="H31" s="1222"/>
      <c r="I31" s="1222"/>
      <c r="J31" s="1222"/>
      <c r="K31" s="1209"/>
      <c r="L31" s="2074"/>
      <c r="M31" s="2077"/>
      <c r="N31" s="2080"/>
      <c r="O31" s="1883"/>
      <c r="P31" s="1577" t="s">
        <v>217</v>
      </c>
      <c r="Q31" s="1219">
        <v>149</v>
      </c>
      <c r="R31" s="1219">
        <v>71</v>
      </c>
      <c r="S31" s="1219">
        <v>75</v>
      </c>
      <c r="T31" s="1219">
        <v>68</v>
      </c>
      <c r="U31" s="1219">
        <v>363</v>
      </c>
    </row>
    <row r="32" spans="1:21" s="4" customFormat="1" ht="18.75" customHeight="1">
      <c r="A32" s="1143"/>
      <c r="B32" s="1017"/>
      <c r="C32" s="1144"/>
      <c r="D32" s="1133"/>
      <c r="E32" s="1133"/>
      <c r="F32" s="1142"/>
      <c r="G32" s="1142"/>
      <c r="H32" s="1142"/>
      <c r="I32" s="1142"/>
      <c r="J32" s="1142"/>
      <c r="K32" s="1035"/>
      <c r="L32" s="2075"/>
      <c r="M32" s="2078"/>
      <c r="N32" s="2081"/>
      <c r="O32" s="1884"/>
      <c r="P32" s="1579" t="s">
        <v>218</v>
      </c>
      <c r="Q32" s="1219">
        <v>129</v>
      </c>
      <c r="R32" s="1219">
        <v>72</v>
      </c>
      <c r="S32" s="1219">
        <v>71</v>
      </c>
      <c r="T32" s="1219">
        <v>74</v>
      </c>
      <c r="U32" s="1219">
        <v>346</v>
      </c>
    </row>
    <row r="33" spans="1:16" s="1035" customFormat="1" ht="19.5" customHeight="1">
      <c r="A33" s="1143"/>
      <c r="B33" s="1017"/>
      <c r="C33" s="1144"/>
      <c r="D33" s="1133"/>
      <c r="E33" s="1133"/>
      <c r="F33" s="1142"/>
      <c r="G33" s="1142"/>
      <c r="H33" s="1142"/>
      <c r="I33" s="1142"/>
      <c r="J33" s="1142"/>
      <c r="L33" s="1209"/>
      <c r="M33" s="1240" t="s">
        <v>2609</v>
      </c>
      <c r="N33" s="1209"/>
      <c r="O33" s="1209"/>
      <c r="P33" s="1209"/>
    </row>
    <row r="34" spans="1:16" s="4" customFormat="1" ht="19.5" customHeight="1">
      <c r="A34" s="1143"/>
      <c r="B34" s="1017"/>
      <c r="C34" s="1145"/>
      <c r="D34" s="1133"/>
      <c r="E34" s="1133"/>
      <c r="F34" s="39"/>
      <c r="G34" s="39"/>
      <c r="H34" s="39"/>
      <c r="I34" s="39"/>
      <c r="J34" s="39"/>
      <c r="L34" s="1209"/>
      <c r="M34" s="1237" t="s">
        <v>2109</v>
      </c>
      <c r="N34" s="1209"/>
      <c r="O34" s="1209"/>
      <c r="P34" s="1209"/>
    </row>
    <row r="35" spans="1:16" s="4" customFormat="1" ht="15" customHeight="1">
      <c r="A35" s="1143"/>
      <c r="B35" s="1017"/>
      <c r="C35" s="1145"/>
      <c r="D35" s="1133"/>
      <c r="E35" s="1133"/>
      <c r="F35" s="39"/>
      <c r="G35" s="39"/>
      <c r="H35" s="39"/>
      <c r="I35" s="39"/>
      <c r="J35" s="39"/>
      <c r="P35" s="1035"/>
    </row>
    <row r="36" spans="1:16" s="4" customFormat="1" ht="15" customHeight="1">
      <c r="A36" s="10"/>
      <c r="B36" s="10"/>
      <c r="C36" s="684"/>
      <c r="D36" s="684"/>
      <c r="E36" s="684"/>
      <c r="F36" s="684"/>
      <c r="G36" s="684"/>
      <c r="H36" s="684"/>
      <c r="I36" s="10"/>
      <c r="J36" s="10"/>
      <c r="P36" s="1035"/>
    </row>
    <row r="37" spans="1:16" s="4" customFormat="1" ht="15" customHeight="1">
      <c r="A37" s="10"/>
      <c r="B37" s="593"/>
      <c r="C37" s="684"/>
      <c r="D37" s="684"/>
      <c r="E37" s="684"/>
      <c r="F37" s="684"/>
      <c r="G37" s="684"/>
      <c r="H37" s="684"/>
      <c r="I37" s="10"/>
      <c r="J37" s="10"/>
      <c r="M37" s="1578"/>
      <c r="P37" s="1035"/>
    </row>
    <row r="38" spans="1:16" s="4" customFormat="1" ht="15" customHeight="1">
      <c r="E38" s="1035"/>
      <c r="M38" s="1241"/>
      <c r="P38" s="1035"/>
    </row>
    <row r="39" spans="1:16" s="4" customFormat="1" ht="15" customHeight="1">
      <c r="E39" s="1035"/>
      <c r="P39" s="1035"/>
    </row>
    <row r="40" spans="1:16" s="4" customFormat="1" ht="15" customHeight="1">
      <c r="E40" s="1035"/>
      <c r="P40" s="1035"/>
    </row>
    <row r="41" spans="1:16" s="4" customFormat="1" ht="15" customHeight="1">
      <c r="E41" s="1035"/>
      <c r="P41" s="1035"/>
    </row>
    <row r="42" spans="1:16" s="4" customFormat="1" ht="15" customHeight="1">
      <c r="E42" s="1035"/>
      <c r="P42" s="1035"/>
    </row>
    <row r="43" spans="1:16" s="4" customFormat="1" ht="15" customHeight="1">
      <c r="E43" s="1035"/>
      <c r="P43" s="1035"/>
    </row>
    <row r="44" spans="1:16" s="4" customFormat="1" ht="15" customHeight="1">
      <c r="E44" s="1035"/>
      <c r="P44" s="1035"/>
    </row>
    <row r="45" spans="1:16" s="4" customFormat="1" ht="15" customHeight="1">
      <c r="E45" s="1035"/>
      <c r="P45" s="1035"/>
    </row>
    <row r="46" spans="1:16" s="4" customFormat="1" ht="15" customHeight="1">
      <c r="E46" s="1035"/>
      <c r="P46" s="1035"/>
    </row>
    <row r="47" spans="1:16" s="4" customFormat="1" ht="15" customHeight="1">
      <c r="E47" s="1035"/>
      <c r="P47" s="1035"/>
    </row>
    <row r="48" spans="1:16" s="4" customFormat="1" ht="15" customHeight="1">
      <c r="E48" s="1035"/>
      <c r="P48" s="1035"/>
    </row>
    <row r="49" spans="1:16" s="4" customFormat="1" ht="15" customHeight="1">
      <c r="E49" s="1035"/>
      <c r="P49" s="1035"/>
    </row>
    <row r="50" spans="1:16" s="4" customFormat="1" ht="15" customHeight="1">
      <c r="E50" s="1035"/>
      <c r="P50" s="1035"/>
    </row>
    <row r="51" spans="1:16" s="4" customFormat="1" ht="15" customHeight="1">
      <c r="E51" s="1035"/>
      <c r="P51" s="1035"/>
    </row>
    <row r="52" spans="1:16" s="4" customFormat="1" ht="15" customHeight="1">
      <c r="A52" s="10"/>
      <c r="B52" s="10"/>
      <c r="C52" s="10"/>
      <c r="D52" s="10"/>
      <c r="E52" s="1019"/>
      <c r="F52" s="10"/>
      <c r="G52" s="10"/>
      <c r="H52" s="10"/>
      <c r="I52" s="10"/>
      <c r="J52" s="10"/>
      <c r="P52" s="1035"/>
    </row>
    <row r="53" spans="1:16" s="4" customFormat="1" ht="15" customHeight="1">
      <c r="A53" s="10"/>
      <c r="B53" s="10"/>
      <c r="C53" s="10"/>
      <c r="D53" s="10"/>
      <c r="E53" s="1019"/>
      <c r="F53" s="10"/>
      <c r="G53" s="10"/>
      <c r="H53" s="10"/>
      <c r="I53" s="10"/>
      <c r="J53" s="10"/>
      <c r="P53" s="1035"/>
    </row>
    <row r="54" spans="1:16" s="4" customFormat="1" ht="15" customHeight="1">
      <c r="A54" s="10"/>
      <c r="B54" s="10"/>
      <c r="C54" s="10"/>
      <c r="D54" s="10"/>
      <c r="E54" s="1019"/>
      <c r="F54" s="10"/>
      <c r="G54" s="10"/>
      <c r="H54" s="10"/>
      <c r="I54" s="10"/>
      <c r="J54" s="10"/>
      <c r="P54" s="1035"/>
    </row>
    <row r="55" spans="1:16" s="4" customFormat="1" ht="15" customHeight="1">
      <c r="A55" s="10"/>
      <c r="B55" s="10"/>
      <c r="C55" s="10"/>
      <c r="D55" s="10"/>
      <c r="E55" s="1019"/>
      <c r="F55" s="10"/>
      <c r="G55" s="10"/>
      <c r="H55" s="10"/>
      <c r="I55" s="10"/>
      <c r="J55" s="10"/>
      <c r="P55" s="1035"/>
    </row>
    <row r="56" spans="1:16" s="4" customFormat="1" ht="15" customHeight="1">
      <c r="A56" s="10"/>
      <c r="B56" s="10"/>
      <c r="C56" s="684"/>
      <c r="D56" s="684"/>
      <c r="E56" s="684"/>
      <c r="F56" s="684"/>
      <c r="G56" s="684"/>
      <c r="H56" s="684"/>
      <c r="I56" s="10"/>
      <c r="J56" s="10"/>
      <c r="P56" s="1035"/>
    </row>
    <row r="57" spans="1:16" s="4" customFormat="1" ht="15" customHeight="1">
      <c r="A57" s="10"/>
      <c r="B57" s="10"/>
      <c r="C57" s="10"/>
      <c r="D57" s="10"/>
      <c r="E57" s="1019"/>
      <c r="F57" s="10"/>
      <c r="G57" s="10"/>
      <c r="H57" s="10"/>
      <c r="I57" s="10"/>
      <c r="J57" s="10"/>
      <c r="P57" s="1035"/>
    </row>
    <row r="58" spans="1:16" s="4" customFormat="1" ht="15" customHeight="1">
      <c r="A58" s="10"/>
      <c r="B58" s="10"/>
      <c r="C58" s="10"/>
      <c r="D58" s="10"/>
      <c r="E58" s="1019"/>
      <c r="F58" s="10"/>
      <c r="G58" s="10"/>
      <c r="H58" s="10"/>
      <c r="I58" s="10"/>
      <c r="J58" s="10"/>
      <c r="P58" s="1035"/>
    </row>
    <row r="59" spans="1:16" s="4" customFormat="1" ht="15" customHeight="1">
      <c r="A59" s="10"/>
      <c r="B59" s="10"/>
      <c r="C59" s="684"/>
      <c r="D59" s="684"/>
      <c r="E59" s="684"/>
      <c r="F59" s="684"/>
      <c r="G59" s="684"/>
      <c r="H59" s="684"/>
      <c r="I59" s="10"/>
      <c r="J59" s="10"/>
      <c r="P59" s="1035"/>
    </row>
    <row r="60" spans="1:16" s="4" customFormat="1" ht="15" customHeight="1">
      <c r="A60" s="10"/>
      <c r="B60" s="10"/>
      <c r="C60" s="684"/>
      <c r="D60" s="684"/>
      <c r="E60" s="684"/>
      <c r="F60" s="684"/>
      <c r="G60" s="684"/>
      <c r="H60" s="684"/>
      <c r="I60" s="10"/>
      <c r="J60" s="10"/>
      <c r="P60" s="1035"/>
    </row>
    <row r="61" spans="1:16" ht="15" customHeight="1">
      <c r="C61" s="684"/>
      <c r="D61" s="684"/>
      <c r="E61" s="684"/>
      <c r="F61" s="684"/>
      <c r="G61" s="684"/>
      <c r="H61" s="684"/>
    </row>
    <row r="62" spans="1:16" ht="15" customHeight="1">
      <c r="C62" s="684"/>
      <c r="D62" s="684"/>
      <c r="E62" s="684"/>
      <c r="F62" s="684"/>
      <c r="G62" s="684"/>
      <c r="H62" s="684"/>
    </row>
    <row r="63" spans="1:16" ht="15" customHeight="1">
      <c r="C63" s="684"/>
      <c r="D63" s="684"/>
      <c r="E63" s="684"/>
      <c r="F63" s="684"/>
      <c r="G63" s="684"/>
      <c r="H63" s="684"/>
    </row>
    <row r="64" spans="1:16" ht="15" customHeight="1">
      <c r="C64" s="684"/>
      <c r="D64" s="684"/>
      <c r="E64" s="684"/>
      <c r="F64" s="684"/>
      <c r="G64" s="684"/>
      <c r="H64" s="684"/>
    </row>
    <row r="65" spans="3:8" ht="15" customHeight="1">
      <c r="C65" s="684"/>
      <c r="D65" s="684"/>
      <c r="E65" s="684"/>
      <c r="F65" s="684"/>
      <c r="G65" s="684"/>
      <c r="H65" s="684"/>
    </row>
    <row r="66" spans="3:8" ht="15" customHeight="1">
      <c r="C66" s="684"/>
      <c r="D66" s="684"/>
      <c r="E66" s="684"/>
      <c r="F66" s="684"/>
      <c r="G66" s="684"/>
      <c r="H66" s="684"/>
    </row>
    <row r="67" spans="3:8" ht="15" customHeight="1">
      <c r="C67" s="684"/>
      <c r="D67" s="684"/>
      <c r="E67" s="684"/>
      <c r="F67" s="684"/>
      <c r="G67" s="684"/>
      <c r="H67" s="684"/>
    </row>
    <row r="68" spans="3:8" ht="15" customHeight="1">
      <c r="C68" s="684"/>
      <c r="D68" s="684"/>
      <c r="E68" s="684"/>
      <c r="F68" s="684"/>
      <c r="G68" s="684"/>
      <c r="H68" s="684"/>
    </row>
    <row r="69" spans="3:8" ht="15" customHeight="1">
      <c r="C69" s="684"/>
      <c r="D69" s="684"/>
      <c r="E69" s="684"/>
      <c r="F69" s="684"/>
      <c r="G69" s="684"/>
      <c r="H69" s="684"/>
    </row>
    <row r="70" spans="3:8" ht="15" customHeight="1">
      <c r="C70" s="684"/>
      <c r="D70" s="684"/>
      <c r="E70" s="684"/>
      <c r="F70" s="684"/>
      <c r="G70" s="684"/>
      <c r="H70" s="684"/>
    </row>
    <row r="71" spans="3:8" ht="15" customHeight="1">
      <c r="C71" s="684"/>
      <c r="D71" s="684"/>
      <c r="E71" s="684"/>
      <c r="F71" s="684"/>
      <c r="G71" s="684"/>
      <c r="H71" s="684"/>
    </row>
    <row r="72" spans="3:8" ht="15" customHeight="1">
      <c r="C72" s="684"/>
      <c r="D72" s="684"/>
      <c r="E72" s="684"/>
      <c r="F72" s="684"/>
      <c r="G72" s="684"/>
      <c r="H72" s="684"/>
    </row>
    <row r="73" spans="3:8" ht="15" customHeight="1">
      <c r="C73" s="684"/>
      <c r="D73" s="684"/>
      <c r="E73" s="684"/>
      <c r="F73" s="684"/>
      <c r="G73" s="684"/>
      <c r="H73" s="684"/>
    </row>
    <row r="74" spans="3:8" ht="15" customHeight="1">
      <c r="C74" s="684"/>
      <c r="D74" s="684"/>
      <c r="E74" s="684"/>
      <c r="F74" s="684"/>
      <c r="G74" s="684"/>
      <c r="H74" s="684"/>
    </row>
    <row r="75" spans="3:8" ht="15" customHeight="1">
      <c r="C75" s="684"/>
      <c r="D75" s="684"/>
      <c r="E75" s="684"/>
      <c r="F75" s="684"/>
      <c r="G75" s="684"/>
      <c r="H75" s="684"/>
    </row>
    <row r="76" spans="3:8" ht="15" customHeight="1">
      <c r="C76" s="684"/>
      <c r="D76" s="684"/>
      <c r="E76" s="684"/>
      <c r="F76" s="684"/>
      <c r="G76" s="684"/>
      <c r="H76" s="684"/>
    </row>
    <row r="77" spans="3:8" ht="15" customHeight="1">
      <c r="C77" s="684"/>
      <c r="D77" s="684"/>
      <c r="E77" s="684"/>
      <c r="F77" s="684"/>
      <c r="G77" s="684"/>
      <c r="H77" s="684"/>
    </row>
    <row r="78" spans="3:8" ht="15" customHeight="1">
      <c r="C78" s="684"/>
      <c r="D78" s="684"/>
      <c r="E78" s="684"/>
      <c r="F78" s="684"/>
      <c r="G78" s="684"/>
      <c r="H78" s="684"/>
    </row>
    <row r="79" spans="3:8" ht="15" customHeight="1">
      <c r="C79" s="684"/>
      <c r="D79" s="684"/>
      <c r="E79" s="684"/>
      <c r="F79" s="684"/>
      <c r="G79" s="684"/>
      <c r="H79" s="684"/>
    </row>
    <row r="80" spans="3:8" ht="15" customHeight="1">
      <c r="C80" s="684"/>
      <c r="D80" s="684"/>
      <c r="E80" s="684"/>
      <c r="F80" s="684"/>
      <c r="G80" s="684"/>
      <c r="H80" s="684"/>
    </row>
    <row r="81" spans="3:8" ht="15" customHeight="1">
      <c r="C81" s="684"/>
      <c r="D81" s="684"/>
      <c r="E81" s="684"/>
      <c r="F81" s="684"/>
      <c r="G81" s="684"/>
      <c r="H81" s="684"/>
    </row>
    <row r="82" spans="3:8" ht="15" customHeight="1">
      <c r="C82" s="684"/>
      <c r="D82" s="684"/>
      <c r="E82" s="684"/>
      <c r="F82" s="684"/>
      <c r="G82" s="684"/>
      <c r="H82" s="684"/>
    </row>
    <row r="83" spans="3:8" ht="15" customHeight="1">
      <c r="C83" s="684"/>
      <c r="D83" s="684"/>
      <c r="E83" s="684"/>
      <c r="F83" s="684"/>
      <c r="G83" s="684"/>
      <c r="H83" s="684"/>
    </row>
    <row r="84" spans="3:8" ht="15" customHeight="1">
      <c r="C84" s="684"/>
      <c r="D84" s="684"/>
      <c r="E84" s="684"/>
      <c r="F84" s="684"/>
      <c r="G84" s="684"/>
      <c r="H84" s="684"/>
    </row>
    <row r="85" spans="3:8" ht="15" customHeight="1">
      <c r="C85" s="684"/>
      <c r="D85" s="684"/>
      <c r="E85" s="684"/>
      <c r="F85" s="684"/>
      <c r="G85" s="684"/>
      <c r="H85" s="684"/>
    </row>
    <row r="86" spans="3:8" ht="15" customHeight="1">
      <c r="C86" s="684"/>
      <c r="D86" s="684"/>
      <c r="E86" s="684"/>
      <c r="F86" s="684"/>
      <c r="G86" s="684"/>
      <c r="H86" s="684"/>
    </row>
    <row r="87" spans="3:8" ht="15" customHeight="1">
      <c r="C87" s="684"/>
      <c r="D87" s="684"/>
      <c r="E87" s="684"/>
      <c r="F87" s="684"/>
      <c r="G87" s="684"/>
      <c r="H87" s="684"/>
    </row>
    <row r="88" spans="3:8" ht="15" customHeight="1">
      <c r="C88" s="684"/>
      <c r="D88" s="684"/>
      <c r="E88" s="684"/>
      <c r="F88" s="684"/>
      <c r="G88" s="684"/>
      <c r="H88" s="684"/>
    </row>
    <row r="89" spans="3:8" ht="15" customHeight="1">
      <c r="C89" s="684"/>
      <c r="D89" s="684"/>
      <c r="E89" s="684"/>
      <c r="F89" s="684"/>
      <c r="G89" s="684"/>
      <c r="H89" s="684"/>
    </row>
    <row r="90" spans="3:8" ht="15" customHeight="1">
      <c r="C90" s="684"/>
      <c r="D90" s="684"/>
      <c r="E90" s="684"/>
      <c r="F90" s="684"/>
      <c r="G90" s="684"/>
      <c r="H90" s="684"/>
    </row>
    <row r="91" spans="3:8" ht="15" customHeight="1">
      <c r="C91" s="684"/>
      <c r="D91" s="684"/>
      <c r="E91" s="684"/>
      <c r="F91" s="684"/>
      <c r="G91" s="684"/>
      <c r="H91" s="684"/>
    </row>
    <row r="92" spans="3:8" ht="15" customHeight="1">
      <c r="C92" s="684"/>
      <c r="D92" s="684"/>
      <c r="E92" s="684"/>
      <c r="F92" s="684"/>
      <c r="G92" s="684"/>
      <c r="H92" s="684"/>
    </row>
    <row r="93" spans="3:8" ht="15" customHeight="1">
      <c r="C93" s="684"/>
      <c r="D93" s="684"/>
      <c r="E93" s="684"/>
      <c r="F93" s="684"/>
      <c r="G93" s="684"/>
      <c r="H93" s="684"/>
    </row>
    <row r="94" spans="3:8" ht="15" customHeight="1">
      <c r="C94" s="684"/>
      <c r="D94" s="684"/>
      <c r="E94" s="684"/>
      <c r="F94" s="684"/>
      <c r="G94" s="684"/>
      <c r="H94" s="684"/>
    </row>
    <row r="95" spans="3:8" ht="15" customHeight="1">
      <c r="C95" s="684"/>
      <c r="D95" s="684"/>
      <c r="E95" s="684"/>
      <c r="F95" s="684"/>
      <c r="G95" s="684"/>
      <c r="H95" s="684"/>
    </row>
    <row r="96" spans="3:8" ht="15" customHeight="1">
      <c r="C96" s="684"/>
      <c r="D96" s="684"/>
      <c r="E96" s="684"/>
      <c r="F96" s="684"/>
      <c r="G96" s="684"/>
      <c r="H96" s="684"/>
    </row>
    <row r="97" spans="3:8" ht="15" customHeight="1">
      <c r="C97" s="684"/>
      <c r="D97" s="684"/>
      <c r="E97" s="684"/>
      <c r="F97" s="684"/>
      <c r="G97" s="684"/>
      <c r="H97" s="684"/>
    </row>
    <row r="98" spans="3:8" ht="15" customHeight="1">
      <c r="C98" s="684"/>
      <c r="D98" s="684"/>
      <c r="E98" s="684"/>
      <c r="F98" s="684"/>
      <c r="G98" s="684"/>
      <c r="H98" s="684"/>
    </row>
    <row r="99" spans="3:8" ht="15" customHeight="1">
      <c r="C99" s="684"/>
      <c r="D99" s="684"/>
      <c r="E99" s="684"/>
      <c r="F99" s="684"/>
      <c r="G99" s="684"/>
      <c r="H99" s="684"/>
    </row>
    <row r="100" spans="3:8" ht="15" customHeight="1">
      <c r="C100" s="684"/>
      <c r="D100" s="684"/>
      <c r="E100" s="684"/>
      <c r="F100" s="684"/>
      <c r="G100" s="684"/>
      <c r="H100" s="684"/>
    </row>
    <row r="101" spans="3:8" ht="15" customHeight="1">
      <c r="C101" s="684"/>
      <c r="D101" s="684"/>
      <c r="E101" s="684"/>
      <c r="F101" s="684"/>
      <c r="G101" s="684"/>
      <c r="H101" s="684"/>
    </row>
    <row r="102" spans="3:8" ht="15" customHeight="1">
      <c r="C102" s="684"/>
      <c r="D102" s="684"/>
      <c r="E102" s="684"/>
      <c r="F102" s="684"/>
      <c r="G102" s="684"/>
      <c r="H102" s="684"/>
    </row>
    <row r="103" spans="3:8" ht="15" customHeight="1">
      <c r="C103" s="684"/>
      <c r="D103" s="684"/>
      <c r="E103" s="684"/>
      <c r="F103" s="684"/>
      <c r="G103" s="684"/>
      <c r="H103" s="684"/>
    </row>
    <row r="104" spans="3:8" ht="15" customHeight="1">
      <c r="C104" s="684"/>
      <c r="D104" s="684"/>
      <c r="E104" s="684"/>
      <c r="F104" s="684"/>
      <c r="G104" s="684"/>
      <c r="H104" s="684"/>
    </row>
    <row r="105" spans="3:8" ht="15" customHeight="1">
      <c r="C105" s="684"/>
      <c r="D105" s="684"/>
      <c r="E105" s="684"/>
      <c r="F105" s="684"/>
      <c r="G105" s="684"/>
      <c r="H105" s="684"/>
    </row>
    <row r="106" spans="3:8" ht="15" customHeight="1">
      <c r="C106" s="684"/>
      <c r="D106" s="684"/>
      <c r="E106" s="684"/>
      <c r="F106" s="684"/>
      <c r="G106" s="684"/>
      <c r="H106" s="684"/>
    </row>
    <row r="107" spans="3:8" ht="15" customHeight="1">
      <c r="C107" s="684"/>
      <c r="D107" s="684"/>
      <c r="E107" s="684"/>
      <c r="F107" s="684"/>
      <c r="G107" s="684"/>
      <c r="H107" s="684"/>
    </row>
    <row r="108" spans="3:8" ht="15" customHeight="1">
      <c r="C108" s="684"/>
      <c r="D108" s="684"/>
      <c r="E108" s="684"/>
      <c r="F108" s="684"/>
      <c r="G108" s="684"/>
      <c r="H108" s="684"/>
    </row>
    <row r="109" spans="3:8" ht="15" customHeight="1">
      <c r="C109" s="684"/>
      <c r="D109" s="684"/>
      <c r="E109" s="684"/>
      <c r="F109" s="684"/>
      <c r="G109" s="684"/>
      <c r="H109" s="684"/>
    </row>
    <row r="110" spans="3:8" ht="15" customHeight="1">
      <c r="C110" s="684"/>
      <c r="D110" s="684"/>
      <c r="E110" s="684"/>
      <c r="F110" s="684"/>
      <c r="G110" s="684"/>
      <c r="H110" s="684"/>
    </row>
    <row r="111" spans="3:8" ht="15" customHeight="1">
      <c r="C111" s="684"/>
      <c r="D111" s="684"/>
      <c r="E111" s="684"/>
      <c r="F111" s="684"/>
      <c r="G111" s="684"/>
      <c r="H111" s="684"/>
    </row>
    <row r="112" spans="3:8" ht="15" customHeight="1">
      <c r="C112" s="684"/>
      <c r="D112" s="684"/>
      <c r="E112" s="684"/>
      <c r="F112" s="684"/>
      <c r="G112" s="684"/>
      <c r="H112" s="684"/>
    </row>
    <row r="113" spans="3:8" ht="15" customHeight="1">
      <c r="C113" s="684"/>
      <c r="D113" s="684"/>
      <c r="E113" s="684"/>
      <c r="F113" s="684"/>
      <c r="G113" s="684"/>
      <c r="H113" s="684"/>
    </row>
    <row r="114" spans="3:8" ht="15" customHeight="1">
      <c r="C114" s="684"/>
      <c r="D114" s="684"/>
      <c r="E114" s="684"/>
      <c r="F114" s="684"/>
      <c r="G114" s="684"/>
      <c r="H114" s="684"/>
    </row>
    <row r="115" spans="3:8" ht="15" customHeight="1">
      <c r="C115" s="684"/>
      <c r="D115" s="684"/>
      <c r="E115" s="684"/>
      <c r="F115" s="684"/>
      <c r="G115" s="684"/>
      <c r="H115" s="684"/>
    </row>
    <row r="116" spans="3:8" ht="15" customHeight="1">
      <c r="C116" s="684"/>
      <c r="D116" s="684"/>
      <c r="E116" s="684"/>
      <c r="F116" s="684"/>
      <c r="G116" s="684"/>
      <c r="H116" s="684"/>
    </row>
    <row r="117" spans="3:8" ht="15" customHeight="1">
      <c r="C117" s="684"/>
      <c r="D117" s="684"/>
      <c r="E117" s="684"/>
      <c r="F117" s="684"/>
      <c r="G117" s="684"/>
      <c r="H117" s="684"/>
    </row>
    <row r="118" spans="3:8" ht="15" customHeight="1">
      <c r="C118" s="684"/>
      <c r="D118" s="684"/>
      <c r="E118" s="684"/>
      <c r="F118" s="684"/>
      <c r="G118" s="684"/>
      <c r="H118" s="684"/>
    </row>
    <row r="119" spans="3:8" ht="15" customHeight="1">
      <c r="C119" s="684"/>
      <c r="D119" s="684"/>
      <c r="E119" s="684"/>
      <c r="F119" s="684"/>
      <c r="G119" s="684"/>
      <c r="H119" s="684"/>
    </row>
    <row r="120" spans="3:8" ht="15" customHeight="1">
      <c r="C120" s="684"/>
      <c r="D120" s="684"/>
      <c r="E120" s="684"/>
      <c r="F120" s="684"/>
      <c r="G120" s="684"/>
      <c r="H120" s="684"/>
    </row>
    <row r="121" spans="3:8" ht="15" customHeight="1">
      <c r="C121" s="684"/>
      <c r="D121" s="684"/>
      <c r="E121" s="684"/>
      <c r="F121" s="684"/>
      <c r="G121" s="684"/>
      <c r="H121" s="684"/>
    </row>
    <row r="122" spans="3:8" ht="15" customHeight="1">
      <c r="C122" s="684"/>
      <c r="D122" s="684"/>
      <c r="E122" s="684"/>
      <c r="F122" s="684"/>
      <c r="G122" s="684"/>
      <c r="H122" s="684"/>
    </row>
    <row r="123" spans="3:8" ht="15" customHeight="1">
      <c r="C123" s="684"/>
      <c r="D123" s="684"/>
      <c r="E123" s="684"/>
      <c r="F123" s="684"/>
      <c r="G123" s="684"/>
      <c r="H123" s="684"/>
    </row>
    <row r="124" spans="3:8" ht="15" customHeight="1">
      <c r="C124" s="684"/>
      <c r="D124" s="684"/>
      <c r="E124" s="684"/>
      <c r="F124" s="684"/>
      <c r="G124" s="684"/>
      <c r="H124" s="684"/>
    </row>
    <row r="125" spans="3:8" ht="15" customHeight="1">
      <c r="C125" s="684"/>
      <c r="D125" s="684"/>
      <c r="E125" s="684"/>
      <c r="F125" s="684"/>
      <c r="G125" s="684"/>
      <c r="H125" s="684"/>
    </row>
    <row r="126" spans="3:8" ht="15" customHeight="1">
      <c r="C126" s="684"/>
      <c r="D126" s="684"/>
      <c r="E126" s="684"/>
      <c r="F126" s="684"/>
      <c r="G126" s="684"/>
      <c r="H126" s="684"/>
    </row>
    <row r="127" spans="3:8" ht="15" customHeight="1">
      <c r="C127" s="684"/>
      <c r="D127" s="684"/>
      <c r="E127" s="684"/>
      <c r="F127" s="684"/>
      <c r="G127" s="684"/>
      <c r="H127" s="684"/>
    </row>
    <row r="128" spans="3:8" ht="15" customHeight="1">
      <c r="C128" s="684"/>
      <c r="D128" s="684"/>
      <c r="E128" s="684"/>
      <c r="F128" s="684"/>
      <c r="G128" s="684"/>
      <c r="H128" s="684"/>
    </row>
    <row r="129" spans="3:8" ht="15" customHeight="1">
      <c r="C129" s="684"/>
      <c r="D129" s="684"/>
      <c r="E129" s="684"/>
      <c r="F129" s="684"/>
      <c r="G129" s="684"/>
      <c r="H129" s="684"/>
    </row>
    <row r="130" spans="3:8" ht="15" customHeight="1">
      <c r="C130" s="684"/>
      <c r="D130" s="684"/>
      <c r="E130" s="684"/>
      <c r="F130" s="684"/>
      <c r="G130" s="684"/>
      <c r="H130" s="684"/>
    </row>
    <row r="131" spans="3:8" ht="15" customHeight="1">
      <c r="C131" s="684"/>
      <c r="D131" s="684"/>
      <c r="E131" s="684"/>
      <c r="F131" s="684"/>
      <c r="G131" s="684"/>
      <c r="H131" s="684"/>
    </row>
    <row r="132" spans="3:8" ht="15" customHeight="1">
      <c r="C132" s="684"/>
      <c r="D132" s="684"/>
      <c r="E132" s="684"/>
      <c r="F132" s="684"/>
      <c r="G132" s="684"/>
      <c r="H132" s="684"/>
    </row>
    <row r="133" spans="3:8" ht="15" customHeight="1">
      <c r="C133" s="684"/>
      <c r="D133" s="684"/>
      <c r="E133" s="684"/>
      <c r="F133" s="684"/>
      <c r="G133" s="684"/>
      <c r="H133" s="684"/>
    </row>
    <row r="134" spans="3:8" ht="15" customHeight="1">
      <c r="C134" s="684"/>
      <c r="D134" s="684"/>
      <c r="E134" s="684"/>
      <c r="F134" s="684"/>
      <c r="G134" s="684"/>
      <c r="H134" s="684"/>
    </row>
    <row r="135" spans="3:8" ht="15" customHeight="1">
      <c r="C135" s="684"/>
      <c r="D135" s="684"/>
      <c r="E135" s="684"/>
      <c r="F135" s="684"/>
      <c r="G135" s="684"/>
      <c r="H135" s="684"/>
    </row>
    <row r="136" spans="3:8" ht="15" customHeight="1">
      <c r="C136" s="684"/>
      <c r="D136" s="684"/>
      <c r="E136" s="684"/>
      <c r="F136" s="684"/>
      <c r="G136" s="684"/>
      <c r="H136" s="684"/>
    </row>
    <row r="137" spans="3:8" ht="15" customHeight="1">
      <c r="C137" s="684"/>
      <c r="D137" s="684"/>
      <c r="E137" s="684"/>
      <c r="F137" s="684"/>
      <c r="G137" s="684"/>
      <c r="H137" s="684"/>
    </row>
    <row r="138" spans="3:8" ht="15" customHeight="1">
      <c r="C138" s="684"/>
      <c r="D138" s="684"/>
      <c r="E138" s="684"/>
      <c r="F138" s="684"/>
      <c r="G138" s="684"/>
      <c r="H138" s="684"/>
    </row>
    <row r="139" spans="3:8" ht="15" customHeight="1">
      <c r="C139" s="684"/>
      <c r="D139" s="684"/>
      <c r="E139" s="684"/>
      <c r="F139" s="684"/>
      <c r="G139" s="684"/>
      <c r="H139" s="684"/>
    </row>
    <row r="140" spans="3:8" ht="15" customHeight="1">
      <c r="C140" s="684"/>
      <c r="D140" s="684"/>
      <c r="E140" s="684"/>
      <c r="F140" s="684"/>
      <c r="G140" s="684"/>
      <c r="H140" s="684"/>
    </row>
    <row r="141" spans="3:8" ht="15" customHeight="1">
      <c r="C141" s="684"/>
      <c r="D141" s="684"/>
      <c r="E141" s="684"/>
      <c r="F141" s="684"/>
      <c r="G141" s="684"/>
      <c r="H141" s="684"/>
    </row>
    <row r="142" spans="3:8" ht="15" customHeight="1">
      <c r="C142" s="684"/>
      <c r="D142" s="684"/>
      <c r="E142" s="684"/>
      <c r="F142" s="684"/>
      <c r="G142" s="684"/>
      <c r="H142" s="684"/>
    </row>
    <row r="143" spans="3:8" ht="15" customHeight="1">
      <c r="C143" s="684"/>
      <c r="D143" s="684"/>
      <c r="E143" s="684"/>
      <c r="F143" s="684"/>
      <c r="G143" s="684"/>
      <c r="H143" s="684"/>
    </row>
    <row r="144" spans="3:8" ht="15" customHeight="1">
      <c r="C144" s="684"/>
      <c r="D144" s="684"/>
      <c r="E144" s="684"/>
      <c r="F144" s="684"/>
      <c r="G144" s="684"/>
      <c r="H144" s="684"/>
    </row>
    <row r="145" spans="3:8" ht="15" customHeight="1">
      <c r="C145" s="684"/>
      <c r="D145" s="684"/>
      <c r="E145" s="684"/>
      <c r="F145" s="684"/>
      <c r="G145" s="684"/>
      <c r="H145" s="684"/>
    </row>
    <row r="146" spans="3:8" ht="15" customHeight="1">
      <c r="C146" s="684"/>
      <c r="D146" s="684"/>
      <c r="E146" s="684"/>
      <c r="F146" s="684"/>
      <c r="G146" s="684"/>
      <c r="H146" s="684"/>
    </row>
    <row r="147" spans="3:8" ht="15" customHeight="1">
      <c r="C147" s="684"/>
      <c r="D147" s="684"/>
      <c r="E147" s="684"/>
      <c r="F147" s="684"/>
      <c r="G147" s="684"/>
      <c r="H147" s="684"/>
    </row>
    <row r="148" spans="3:8" ht="15" customHeight="1">
      <c r="C148" s="684"/>
      <c r="D148" s="684"/>
      <c r="E148" s="684"/>
      <c r="F148" s="684"/>
      <c r="G148" s="684"/>
      <c r="H148" s="684"/>
    </row>
    <row r="149" spans="3:8" ht="15" customHeight="1">
      <c r="C149" s="684"/>
      <c r="D149" s="684"/>
      <c r="E149" s="684"/>
      <c r="F149" s="684"/>
      <c r="G149" s="684"/>
      <c r="H149" s="684"/>
    </row>
    <row r="150" spans="3:8" ht="15" customHeight="1">
      <c r="C150" s="684"/>
      <c r="D150" s="684"/>
      <c r="E150" s="684"/>
      <c r="F150" s="684"/>
      <c r="G150" s="684"/>
      <c r="H150" s="684"/>
    </row>
    <row r="151" spans="3:8" ht="15" customHeight="1">
      <c r="C151" s="684"/>
      <c r="D151" s="684"/>
      <c r="E151" s="684"/>
      <c r="F151" s="684"/>
      <c r="G151" s="684"/>
      <c r="H151" s="684"/>
    </row>
    <row r="152" spans="3:8" ht="15" customHeight="1">
      <c r="C152" s="684"/>
      <c r="D152" s="684"/>
      <c r="E152" s="684"/>
      <c r="F152" s="684"/>
      <c r="G152" s="684"/>
      <c r="H152" s="684"/>
    </row>
    <row r="153" spans="3:8" ht="15" customHeight="1">
      <c r="C153" s="684"/>
      <c r="D153" s="684"/>
      <c r="E153" s="684"/>
      <c r="F153" s="684"/>
      <c r="G153" s="684"/>
      <c r="H153" s="684"/>
    </row>
    <row r="154" spans="3:8" ht="15" customHeight="1">
      <c r="C154" s="684"/>
      <c r="D154" s="684"/>
      <c r="E154" s="684"/>
      <c r="F154" s="684"/>
      <c r="G154" s="684"/>
      <c r="H154" s="684"/>
    </row>
    <row r="155" spans="3:8" ht="15" customHeight="1">
      <c r="C155" s="684"/>
      <c r="D155" s="684"/>
      <c r="E155" s="684"/>
      <c r="F155" s="684"/>
      <c r="G155" s="684"/>
      <c r="H155" s="684"/>
    </row>
    <row r="156" spans="3:8" ht="15" customHeight="1">
      <c r="C156" s="684"/>
      <c r="D156" s="684"/>
      <c r="E156" s="684"/>
      <c r="F156" s="684"/>
      <c r="G156" s="684"/>
      <c r="H156" s="684"/>
    </row>
    <row r="157" spans="3:8" ht="15" customHeight="1">
      <c r="C157" s="684"/>
      <c r="D157" s="684"/>
      <c r="E157" s="684"/>
      <c r="F157" s="684"/>
      <c r="G157" s="684"/>
      <c r="H157" s="684"/>
    </row>
    <row r="158" spans="3:8" ht="15" customHeight="1">
      <c r="C158" s="684"/>
      <c r="D158" s="684"/>
      <c r="E158" s="684"/>
      <c r="F158" s="684"/>
      <c r="G158" s="684"/>
      <c r="H158" s="684"/>
    </row>
    <row r="159" spans="3:8" ht="15" customHeight="1">
      <c r="C159" s="684"/>
      <c r="D159" s="684"/>
      <c r="E159" s="684"/>
      <c r="F159" s="684"/>
      <c r="G159" s="684"/>
      <c r="H159" s="684"/>
    </row>
    <row r="160" spans="3:8" ht="15" customHeight="1">
      <c r="C160" s="684"/>
      <c r="D160" s="684"/>
      <c r="E160" s="684"/>
      <c r="F160" s="684"/>
      <c r="G160" s="684"/>
      <c r="H160" s="684"/>
    </row>
    <row r="161" spans="3:8" ht="15" customHeight="1">
      <c r="C161" s="684"/>
      <c r="D161" s="684"/>
      <c r="E161" s="684"/>
      <c r="F161" s="684"/>
      <c r="G161" s="684"/>
      <c r="H161" s="684"/>
    </row>
    <row r="162" spans="3:8" ht="15" customHeight="1">
      <c r="C162" s="684"/>
      <c r="D162" s="684"/>
      <c r="E162" s="684"/>
      <c r="F162" s="684"/>
      <c r="G162" s="684"/>
      <c r="H162" s="684"/>
    </row>
    <row r="163" spans="3:8" ht="15" customHeight="1">
      <c r="C163" s="684"/>
      <c r="D163" s="684"/>
      <c r="E163" s="684"/>
      <c r="F163" s="684"/>
      <c r="G163" s="684"/>
      <c r="H163" s="684"/>
    </row>
    <row r="164" spans="3:8" ht="15" customHeight="1">
      <c r="C164" s="684"/>
      <c r="D164" s="684"/>
      <c r="E164" s="684"/>
      <c r="F164" s="684"/>
      <c r="G164" s="684"/>
      <c r="H164" s="684"/>
    </row>
    <row r="165" spans="3:8" ht="15" customHeight="1">
      <c r="C165" s="684"/>
      <c r="D165" s="684"/>
      <c r="E165" s="684"/>
      <c r="F165" s="684"/>
      <c r="G165" s="684"/>
      <c r="H165" s="684"/>
    </row>
    <row r="166" spans="3:8" ht="15" customHeight="1">
      <c r="C166" s="684"/>
      <c r="D166" s="684"/>
      <c r="E166" s="684"/>
      <c r="F166" s="684"/>
      <c r="G166" s="684"/>
      <c r="H166" s="684"/>
    </row>
    <row r="167" spans="3:8" ht="15" customHeight="1">
      <c r="C167" s="684"/>
      <c r="D167" s="684"/>
      <c r="E167" s="684"/>
      <c r="F167" s="684"/>
      <c r="G167" s="684"/>
      <c r="H167" s="684"/>
    </row>
    <row r="168" spans="3:8" ht="15" customHeight="1">
      <c r="C168" s="684"/>
      <c r="D168" s="684"/>
      <c r="E168" s="684"/>
      <c r="F168" s="684"/>
      <c r="G168" s="684"/>
      <c r="H168" s="684"/>
    </row>
    <row r="169" spans="3:8" ht="15" customHeight="1">
      <c r="C169" s="684"/>
      <c r="D169" s="684"/>
      <c r="E169" s="684"/>
      <c r="F169" s="684"/>
      <c r="G169" s="684"/>
      <c r="H169" s="684"/>
    </row>
    <row r="170" spans="3:8" ht="15" customHeight="1">
      <c r="C170" s="684"/>
      <c r="D170" s="684"/>
      <c r="E170" s="684"/>
      <c r="F170" s="684"/>
      <c r="G170" s="684"/>
      <c r="H170" s="684"/>
    </row>
    <row r="171" spans="3:8" ht="15" customHeight="1">
      <c r="C171" s="684"/>
      <c r="D171" s="684"/>
      <c r="E171" s="684"/>
      <c r="F171" s="684"/>
      <c r="G171" s="684"/>
      <c r="H171" s="684"/>
    </row>
    <row r="172" spans="3:8" ht="15" customHeight="1">
      <c r="C172" s="684"/>
      <c r="D172" s="684"/>
      <c r="E172" s="684"/>
      <c r="F172" s="684"/>
      <c r="G172" s="684"/>
      <c r="H172" s="684"/>
    </row>
    <row r="173" spans="3:8" ht="15" customHeight="1">
      <c r="C173" s="684"/>
      <c r="D173" s="684"/>
      <c r="E173" s="684"/>
      <c r="F173" s="684"/>
      <c r="G173" s="684"/>
      <c r="H173" s="684"/>
    </row>
    <row r="174" spans="3:8" ht="15" customHeight="1">
      <c r="C174" s="684"/>
      <c r="D174" s="684"/>
      <c r="E174" s="684"/>
      <c r="F174" s="684"/>
      <c r="G174" s="684"/>
      <c r="H174" s="684"/>
    </row>
    <row r="175" spans="3:8" ht="15" customHeight="1">
      <c r="C175" s="684"/>
      <c r="D175" s="684"/>
      <c r="E175" s="684"/>
      <c r="F175" s="684"/>
      <c r="G175" s="684"/>
      <c r="H175" s="684"/>
    </row>
    <row r="176" spans="3:8" ht="15" customHeight="1">
      <c r="C176" s="684"/>
      <c r="D176" s="684"/>
      <c r="E176" s="684"/>
      <c r="F176" s="684"/>
      <c r="G176" s="684"/>
      <c r="H176" s="684"/>
    </row>
    <row r="177" spans="3:8" ht="15" customHeight="1">
      <c r="C177" s="684"/>
      <c r="D177" s="684"/>
      <c r="E177" s="684"/>
      <c r="F177" s="684"/>
      <c r="G177" s="684"/>
      <c r="H177" s="684"/>
    </row>
    <row r="178" spans="3:8" ht="15" customHeight="1">
      <c r="C178" s="684"/>
      <c r="D178" s="684"/>
      <c r="E178" s="684"/>
      <c r="F178" s="684"/>
      <c r="G178" s="684"/>
      <c r="H178" s="684"/>
    </row>
    <row r="179" spans="3:8" ht="15" customHeight="1">
      <c r="C179" s="684"/>
      <c r="D179" s="684"/>
      <c r="E179" s="684"/>
      <c r="F179" s="684"/>
      <c r="G179" s="684"/>
      <c r="H179" s="684"/>
    </row>
    <row r="180" spans="3:8" ht="15" customHeight="1">
      <c r="C180" s="684"/>
      <c r="D180" s="684"/>
      <c r="E180" s="684"/>
      <c r="F180" s="684"/>
      <c r="G180" s="684"/>
      <c r="H180" s="684"/>
    </row>
    <row r="181" spans="3:8" ht="15" customHeight="1">
      <c r="C181" s="684"/>
      <c r="D181" s="684"/>
      <c r="E181" s="684"/>
      <c r="F181" s="684"/>
      <c r="G181" s="684"/>
      <c r="H181" s="684"/>
    </row>
    <row r="182" spans="3:8" ht="15" customHeight="1">
      <c r="C182" s="684"/>
      <c r="D182" s="684"/>
      <c r="E182" s="684"/>
      <c r="F182" s="684"/>
      <c r="G182" s="684"/>
      <c r="H182" s="684"/>
    </row>
    <row r="183" spans="3:8" ht="15" customHeight="1">
      <c r="C183" s="684"/>
      <c r="D183" s="684"/>
      <c r="E183" s="684"/>
      <c r="F183" s="684"/>
      <c r="G183" s="684"/>
      <c r="H183" s="684"/>
    </row>
    <row r="184" spans="3:8" ht="15" customHeight="1">
      <c r="C184" s="684"/>
      <c r="D184" s="684"/>
      <c r="E184" s="684"/>
      <c r="F184" s="684"/>
      <c r="G184" s="684"/>
      <c r="H184" s="684"/>
    </row>
    <row r="185" spans="3:8" ht="15" customHeight="1">
      <c r="C185" s="684"/>
      <c r="D185" s="684"/>
      <c r="E185" s="684"/>
      <c r="F185" s="684"/>
      <c r="G185" s="684"/>
      <c r="H185" s="684"/>
    </row>
    <row r="186" spans="3:8" ht="15" customHeight="1">
      <c r="C186" s="684"/>
      <c r="D186" s="684"/>
      <c r="E186" s="684"/>
      <c r="F186" s="684"/>
      <c r="G186" s="684"/>
      <c r="H186" s="684"/>
    </row>
    <row r="187" spans="3:8" ht="15" customHeight="1">
      <c r="C187" s="684"/>
      <c r="D187" s="684"/>
      <c r="E187" s="684"/>
      <c r="F187" s="684"/>
      <c r="G187" s="684"/>
      <c r="H187" s="684"/>
    </row>
    <row r="188" spans="3:8" ht="15" customHeight="1">
      <c r="C188" s="684"/>
      <c r="D188" s="684"/>
      <c r="E188" s="684"/>
      <c r="F188" s="684"/>
      <c r="G188" s="684"/>
      <c r="H188" s="684"/>
    </row>
    <row r="189" spans="3:8" ht="15" customHeight="1">
      <c r="C189" s="684"/>
      <c r="D189" s="684"/>
      <c r="E189" s="684"/>
      <c r="F189" s="684"/>
      <c r="G189" s="684"/>
      <c r="H189" s="684"/>
    </row>
    <row r="190" spans="3:8" ht="15" customHeight="1">
      <c r="C190" s="684"/>
      <c r="D190" s="684"/>
      <c r="E190" s="684"/>
      <c r="F190" s="684"/>
      <c r="G190" s="684"/>
      <c r="H190" s="684"/>
    </row>
    <row r="191" spans="3:8" ht="15" customHeight="1">
      <c r="C191" s="684"/>
      <c r="D191" s="684"/>
      <c r="E191" s="684"/>
      <c r="F191" s="684"/>
      <c r="G191" s="684"/>
      <c r="H191" s="684"/>
    </row>
    <row r="192" spans="3:8" ht="15" customHeight="1">
      <c r="C192" s="684"/>
      <c r="D192" s="684"/>
      <c r="E192" s="684"/>
      <c r="F192" s="684"/>
      <c r="G192" s="684"/>
      <c r="H192" s="684"/>
    </row>
    <row r="193" spans="3:8" ht="15" customHeight="1">
      <c r="C193" s="684"/>
      <c r="D193" s="684"/>
      <c r="E193" s="684"/>
      <c r="F193" s="684"/>
      <c r="G193" s="684"/>
      <c r="H193" s="684"/>
    </row>
    <row r="194" spans="3:8" ht="15" customHeight="1">
      <c r="C194" s="684"/>
      <c r="D194" s="684"/>
      <c r="E194" s="684"/>
      <c r="F194" s="684"/>
      <c r="G194" s="684"/>
      <c r="H194" s="684"/>
    </row>
    <row r="195" spans="3:8" ht="15" customHeight="1">
      <c r="C195" s="684"/>
      <c r="D195" s="684"/>
      <c r="E195" s="684"/>
      <c r="F195" s="684"/>
      <c r="G195" s="684"/>
      <c r="H195" s="684"/>
    </row>
    <row r="196" spans="3:8" ht="15" customHeight="1">
      <c r="C196" s="684"/>
      <c r="D196" s="684"/>
      <c r="E196" s="684"/>
      <c r="F196" s="684"/>
      <c r="G196" s="684"/>
      <c r="H196" s="684"/>
    </row>
    <row r="197" spans="3:8" ht="15" customHeight="1">
      <c r="C197" s="684"/>
      <c r="D197" s="684"/>
      <c r="E197" s="684"/>
      <c r="F197" s="684"/>
      <c r="G197" s="684"/>
      <c r="H197" s="684"/>
    </row>
    <row r="198" spans="3:8" ht="15" customHeight="1">
      <c r="C198" s="684"/>
      <c r="D198" s="684"/>
      <c r="E198" s="684"/>
      <c r="F198" s="684"/>
      <c r="G198" s="684"/>
      <c r="H198" s="684"/>
    </row>
    <row r="199" spans="3:8" ht="15" customHeight="1">
      <c r="C199" s="684"/>
      <c r="D199" s="684"/>
      <c r="E199" s="684"/>
      <c r="F199" s="684"/>
      <c r="G199" s="684"/>
      <c r="H199" s="684"/>
    </row>
    <row r="200" spans="3:8" ht="15" customHeight="1">
      <c r="C200" s="684"/>
      <c r="D200" s="684"/>
      <c r="E200" s="684"/>
      <c r="F200" s="684"/>
      <c r="G200" s="684"/>
      <c r="H200" s="684"/>
    </row>
    <row r="201" spans="3:8" ht="15" customHeight="1">
      <c r="C201" s="684"/>
      <c r="D201" s="684"/>
      <c r="E201" s="684"/>
      <c r="F201" s="684"/>
      <c r="G201" s="684"/>
      <c r="H201" s="684"/>
    </row>
    <row r="202" spans="3:8" ht="15" customHeight="1">
      <c r="C202" s="684"/>
      <c r="D202" s="684"/>
      <c r="E202" s="684"/>
      <c r="F202" s="684"/>
      <c r="G202" s="684"/>
      <c r="H202" s="684"/>
    </row>
    <row r="203" spans="3:8" ht="15" customHeight="1">
      <c r="C203" s="684"/>
      <c r="D203" s="684"/>
      <c r="E203" s="684"/>
      <c r="F203" s="684"/>
      <c r="G203" s="684"/>
      <c r="H203" s="684"/>
    </row>
    <row r="204" spans="3:8" ht="15" customHeight="1">
      <c r="C204" s="684"/>
      <c r="D204" s="684"/>
      <c r="E204" s="684"/>
      <c r="F204" s="684"/>
      <c r="G204" s="684"/>
      <c r="H204" s="684"/>
    </row>
    <row r="205" spans="3:8" ht="15" customHeight="1">
      <c r="C205" s="684"/>
      <c r="D205" s="684"/>
      <c r="E205" s="684"/>
      <c r="F205" s="684"/>
      <c r="G205" s="684"/>
      <c r="H205" s="684"/>
    </row>
    <row r="206" spans="3:8" ht="15" customHeight="1">
      <c r="C206" s="684"/>
      <c r="D206" s="684"/>
      <c r="E206" s="684"/>
      <c r="F206" s="684"/>
      <c r="G206" s="684"/>
      <c r="H206" s="684"/>
    </row>
    <row r="207" spans="3:8" ht="15" customHeight="1">
      <c r="C207" s="684"/>
      <c r="D207" s="684"/>
      <c r="E207" s="684"/>
      <c r="F207" s="684"/>
      <c r="G207" s="684"/>
      <c r="H207" s="684"/>
    </row>
    <row r="208" spans="3:8" ht="15" customHeight="1">
      <c r="C208" s="684"/>
      <c r="D208" s="684"/>
      <c r="E208" s="684"/>
      <c r="F208" s="684"/>
      <c r="G208" s="684"/>
      <c r="H208" s="684"/>
    </row>
    <row r="209" spans="3:8" ht="15" customHeight="1">
      <c r="C209" s="684"/>
      <c r="D209" s="684"/>
      <c r="E209" s="684"/>
      <c r="F209" s="684"/>
      <c r="G209" s="684"/>
      <c r="H209" s="684"/>
    </row>
    <row r="210" spans="3:8" ht="15" customHeight="1">
      <c r="C210" s="684"/>
      <c r="D210" s="684"/>
      <c r="E210" s="684"/>
      <c r="F210" s="684"/>
      <c r="G210" s="684"/>
      <c r="H210" s="684"/>
    </row>
    <row r="211" spans="3:8" ht="15" customHeight="1">
      <c r="C211" s="684"/>
      <c r="D211" s="684"/>
      <c r="E211" s="684"/>
      <c r="F211" s="684"/>
      <c r="G211" s="684"/>
      <c r="H211" s="684"/>
    </row>
    <row r="212" spans="3:8" ht="15" customHeight="1">
      <c r="C212" s="684"/>
      <c r="D212" s="684"/>
      <c r="E212" s="684"/>
      <c r="F212" s="684"/>
      <c r="G212" s="684"/>
      <c r="H212" s="684"/>
    </row>
    <row r="213" spans="3:8" ht="15" customHeight="1">
      <c r="C213" s="684"/>
      <c r="D213" s="684"/>
      <c r="E213" s="684"/>
      <c r="F213" s="684"/>
      <c r="G213" s="684"/>
      <c r="H213" s="684"/>
    </row>
    <row r="214" spans="3:8" ht="15" customHeight="1">
      <c r="C214" s="684"/>
      <c r="D214" s="684"/>
      <c r="E214" s="684"/>
      <c r="F214" s="684"/>
      <c r="G214" s="684"/>
      <c r="H214" s="684"/>
    </row>
    <row r="215" spans="3:8" ht="15" customHeight="1">
      <c r="C215" s="684"/>
      <c r="D215" s="684"/>
      <c r="E215" s="684"/>
      <c r="F215" s="684"/>
      <c r="G215" s="684"/>
      <c r="H215" s="684"/>
    </row>
    <row r="216" spans="3:8" ht="15" customHeight="1">
      <c r="C216" s="684"/>
      <c r="D216" s="684"/>
      <c r="E216" s="684"/>
      <c r="F216" s="684"/>
      <c r="G216" s="684"/>
      <c r="H216" s="684"/>
    </row>
    <row r="217" spans="3:8" ht="15" customHeight="1">
      <c r="C217" s="684"/>
      <c r="D217" s="684"/>
      <c r="E217" s="684"/>
      <c r="F217" s="684"/>
      <c r="G217" s="684"/>
      <c r="H217" s="684"/>
    </row>
    <row r="218" spans="3:8" ht="15" customHeight="1">
      <c r="C218" s="684"/>
      <c r="D218" s="684"/>
      <c r="E218" s="684"/>
      <c r="F218" s="684"/>
      <c r="G218" s="684"/>
      <c r="H218" s="684"/>
    </row>
    <row r="219" spans="3:8" ht="15" customHeight="1">
      <c r="C219" s="684"/>
      <c r="D219" s="684"/>
      <c r="E219" s="684"/>
      <c r="F219" s="684"/>
      <c r="G219" s="684"/>
      <c r="H219" s="684"/>
    </row>
    <row r="220" spans="3:8" ht="15" customHeight="1">
      <c r="C220" s="684"/>
      <c r="D220" s="684"/>
      <c r="E220" s="684"/>
      <c r="F220" s="684"/>
      <c r="G220" s="684"/>
      <c r="H220" s="684"/>
    </row>
    <row r="221" spans="3:8" ht="15" customHeight="1">
      <c r="C221" s="684"/>
      <c r="D221" s="684"/>
      <c r="E221" s="684"/>
      <c r="F221" s="684"/>
      <c r="G221" s="684"/>
      <c r="H221" s="684"/>
    </row>
    <row r="222" spans="3:8" ht="15" customHeight="1">
      <c r="C222" s="684"/>
      <c r="D222" s="684"/>
      <c r="E222" s="684"/>
      <c r="F222" s="684"/>
      <c r="G222" s="684"/>
      <c r="H222" s="684"/>
    </row>
    <row r="223" spans="3:8" ht="15" customHeight="1">
      <c r="C223" s="684"/>
      <c r="D223" s="684"/>
      <c r="E223" s="684"/>
      <c r="F223" s="684"/>
      <c r="G223" s="684"/>
      <c r="H223" s="684"/>
    </row>
    <row r="224" spans="3:8" ht="15" customHeight="1">
      <c r="C224" s="684"/>
      <c r="D224" s="684"/>
      <c r="E224" s="684"/>
      <c r="F224" s="684"/>
      <c r="G224" s="684"/>
      <c r="H224" s="684"/>
    </row>
    <row r="225" spans="3:8" ht="15" customHeight="1">
      <c r="C225" s="684"/>
      <c r="D225" s="684"/>
      <c r="E225" s="684"/>
      <c r="F225" s="684"/>
      <c r="G225" s="684"/>
      <c r="H225" s="684"/>
    </row>
    <row r="226" spans="3:8" ht="15" customHeight="1">
      <c r="C226" s="684"/>
      <c r="D226" s="684"/>
      <c r="E226" s="684"/>
      <c r="F226" s="684"/>
      <c r="G226" s="684"/>
      <c r="H226" s="684"/>
    </row>
    <row r="227" spans="3:8" ht="15" customHeight="1">
      <c r="C227" s="684"/>
      <c r="D227" s="684"/>
      <c r="E227" s="684"/>
      <c r="F227" s="684"/>
      <c r="G227" s="684"/>
      <c r="H227" s="684"/>
    </row>
    <row r="228" spans="3:8" ht="15" customHeight="1">
      <c r="C228" s="684"/>
      <c r="D228" s="684"/>
      <c r="E228" s="684"/>
      <c r="F228" s="684"/>
      <c r="G228" s="684"/>
      <c r="H228" s="684"/>
    </row>
    <row r="229" spans="3:8" ht="15" customHeight="1">
      <c r="C229" s="684"/>
      <c r="D229" s="684"/>
      <c r="E229" s="684"/>
      <c r="F229" s="684"/>
      <c r="G229" s="684"/>
      <c r="H229" s="684"/>
    </row>
    <row r="230" spans="3:8" ht="15" customHeight="1">
      <c r="C230" s="684"/>
      <c r="D230" s="684"/>
      <c r="E230" s="684"/>
      <c r="F230" s="684"/>
      <c r="G230" s="684"/>
      <c r="H230" s="684"/>
    </row>
    <row r="231" spans="3:8" ht="15" customHeight="1">
      <c r="C231" s="684"/>
      <c r="D231" s="684"/>
      <c r="E231" s="684"/>
      <c r="F231" s="684"/>
      <c r="G231" s="684"/>
      <c r="H231" s="684"/>
    </row>
    <row r="232" spans="3:8" ht="15" customHeight="1">
      <c r="C232" s="684"/>
      <c r="D232" s="684"/>
      <c r="E232" s="684"/>
      <c r="F232" s="684"/>
      <c r="G232" s="684"/>
      <c r="H232" s="684"/>
    </row>
    <row r="233" spans="3:8" ht="15" customHeight="1">
      <c r="C233" s="684"/>
      <c r="D233" s="684"/>
      <c r="E233" s="684"/>
      <c r="F233" s="684"/>
      <c r="G233" s="684"/>
      <c r="H233" s="684"/>
    </row>
    <row r="234" spans="3:8" ht="15" customHeight="1">
      <c r="C234" s="684"/>
      <c r="D234" s="684"/>
      <c r="E234" s="684"/>
      <c r="F234" s="684"/>
      <c r="G234" s="684"/>
      <c r="H234" s="684"/>
    </row>
    <row r="235" spans="3:8" ht="15" customHeight="1">
      <c r="C235" s="684"/>
      <c r="D235" s="684"/>
      <c r="E235" s="684"/>
      <c r="F235" s="684"/>
      <c r="G235" s="684"/>
      <c r="H235" s="684"/>
    </row>
    <row r="236" spans="3:8" ht="15" customHeight="1">
      <c r="C236" s="684"/>
      <c r="D236" s="684"/>
      <c r="E236" s="684"/>
      <c r="F236" s="684"/>
      <c r="G236" s="684"/>
      <c r="H236" s="684"/>
    </row>
    <row r="237" spans="3:8" ht="15" customHeight="1">
      <c r="C237" s="684"/>
      <c r="D237" s="684"/>
      <c r="E237" s="684"/>
      <c r="F237" s="684"/>
      <c r="G237" s="684"/>
      <c r="H237" s="684"/>
    </row>
    <row r="238" spans="3:8" ht="15" customHeight="1">
      <c r="C238" s="684"/>
      <c r="D238" s="684"/>
      <c r="E238" s="684"/>
      <c r="F238" s="684"/>
      <c r="G238" s="684"/>
      <c r="H238" s="684"/>
    </row>
    <row r="239" spans="3:8" ht="15" customHeight="1">
      <c r="C239" s="684"/>
      <c r="D239" s="684"/>
      <c r="E239" s="684"/>
      <c r="F239" s="684"/>
      <c r="G239" s="684"/>
      <c r="H239" s="684"/>
    </row>
    <row r="240" spans="3:8" ht="15" customHeight="1">
      <c r="C240" s="684"/>
      <c r="D240" s="684"/>
      <c r="E240" s="684"/>
      <c r="F240" s="684"/>
      <c r="G240" s="684"/>
      <c r="H240" s="684"/>
    </row>
    <row r="241" spans="3:8" ht="15" customHeight="1">
      <c r="C241" s="684"/>
      <c r="D241" s="684"/>
      <c r="E241" s="684"/>
      <c r="F241" s="684"/>
      <c r="G241" s="684"/>
      <c r="H241" s="684"/>
    </row>
    <row r="242" spans="3:8" ht="15" customHeight="1">
      <c r="C242" s="684"/>
      <c r="D242" s="684"/>
      <c r="E242" s="684"/>
      <c r="F242" s="684"/>
      <c r="G242" s="684"/>
      <c r="H242" s="684"/>
    </row>
    <row r="243" spans="3:8" ht="15" customHeight="1">
      <c r="C243" s="684"/>
      <c r="D243" s="684"/>
      <c r="E243" s="684"/>
      <c r="F243" s="684"/>
      <c r="G243" s="684"/>
      <c r="H243" s="684"/>
    </row>
    <row r="244" spans="3:8" ht="15" customHeight="1">
      <c r="C244" s="684"/>
      <c r="D244" s="684"/>
      <c r="E244" s="684"/>
      <c r="F244" s="684"/>
      <c r="G244" s="684"/>
      <c r="H244" s="684"/>
    </row>
    <row r="245" spans="3:8" ht="15" customHeight="1">
      <c r="C245" s="684"/>
      <c r="D245" s="684"/>
      <c r="E245" s="684"/>
      <c r="F245" s="684"/>
      <c r="G245" s="684"/>
      <c r="H245" s="684"/>
    </row>
    <row r="246" spans="3:8" ht="15" customHeight="1">
      <c r="C246" s="684"/>
      <c r="D246" s="684"/>
      <c r="E246" s="684"/>
      <c r="F246" s="684"/>
      <c r="G246" s="684"/>
      <c r="H246" s="684"/>
    </row>
    <row r="247" spans="3:8" ht="15" customHeight="1">
      <c r="C247" s="684"/>
      <c r="D247" s="684"/>
      <c r="E247" s="684"/>
      <c r="F247" s="684"/>
      <c r="G247" s="684"/>
      <c r="H247" s="684"/>
    </row>
    <row r="248" spans="3:8" ht="15" customHeight="1">
      <c r="C248" s="684"/>
      <c r="D248" s="684"/>
      <c r="E248" s="684"/>
      <c r="F248" s="684"/>
      <c r="G248" s="684"/>
      <c r="H248" s="684"/>
    </row>
    <row r="249" spans="3:8" ht="15" customHeight="1">
      <c r="C249" s="684"/>
      <c r="D249" s="684"/>
      <c r="E249" s="684"/>
      <c r="F249" s="684"/>
      <c r="G249" s="684"/>
      <c r="H249" s="684"/>
    </row>
    <row r="250" spans="3:8" ht="15" customHeight="1">
      <c r="C250" s="684"/>
      <c r="D250" s="684"/>
      <c r="E250" s="684"/>
      <c r="F250" s="684"/>
      <c r="G250" s="684"/>
      <c r="H250" s="684"/>
    </row>
    <row r="251" spans="3:8" ht="15" customHeight="1">
      <c r="C251" s="684"/>
      <c r="D251" s="684"/>
      <c r="E251" s="684"/>
      <c r="F251" s="684"/>
      <c r="G251" s="684"/>
      <c r="H251" s="684"/>
    </row>
    <row r="252" spans="3:8" ht="15" customHeight="1">
      <c r="C252" s="684"/>
      <c r="D252" s="684"/>
      <c r="E252" s="684"/>
      <c r="F252" s="684"/>
      <c r="G252" s="684"/>
      <c r="H252" s="684"/>
    </row>
    <row r="253" spans="3:8" ht="15" customHeight="1">
      <c r="C253" s="684"/>
      <c r="D253" s="684"/>
      <c r="E253" s="684"/>
      <c r="F253" s="684"/>
      <c r="G253" s="684"/>
      <c r="H253" s="684"/>
    </row>
    <row r="254" spans="3:8" ht="15" customHeight="1">
      <c r="C254" s="684"/>
      <c r="D254" s="684"/>
      <c r="E254" s="684"/>
      <c r="F254" s="684"/>
      <c r="G254" s="684"/>
      <c r="H254" s="684"/>
    </row>
    <row r="255" spans="3:8" ht="15" customHeight="1">
      <c r="C255" s="684"/>
      <c r="D255" s="684"/>
      <c r="E255" s="684"/>
      <c r="F255" s="684"/>
      <c r="G255" s="684"/>
      <c r="H255" s="684"/>
    </row>
    <row r="256" spans="3:8" ht="15" customHeight="1">
      <c r="C256" s="684"/>
      <c r="D256" s="684"/>
      <c r="E256" s="684"/>
      <c r="F256" s="684"/>
      <c r="G256" s="684"/>
      <c r="H256" s="684"/>
    </row>
    <row r="257" spans="3:8" ht="15" customHeight="1">
      <c r="C257" s="684"/>
      <c r="D257" s="684"/>
      <c r="E257" s="684"/>
      <c r="F257" s="684"/>
      <c r="G257" s="684"/>
      <c r="H257" s="684"/>
    </row>
    <row r="258" spans="3:8" ht="15" customHeight="1">
      <c r="C258" s="684"/>
      <c r="D258" s="684"/>
      <c r="E258" s="684"/>
      <c r="F258" s="684"/>
      <c r="G258" s="684"/>
      <c r="H258" s="684"/>
    </row>
    <row r="259" spans="3:8" ht="15" customHeight="1">
      <c r="C259" s="684"/>
      <c r="D259" s="684"/>
      <c r="E259" s="684"/>
      <c r="F259" s="684"/>
      <c r="G259" s="684"/>
      <c r="H259" s="684"/>
    </row>
    <row r="260" spans="3:8" ht="15" customHeight="1">
      <c r="C260" s="684"/>
      <c r="D260" s="684"/>
      <c r="E260" s="684"/>
      <c r="F260" s="684"/>
      <c r="G260" s="684"/>
      <c r="H260" s="684"/>
    </row>
    <row r="261" spans="3:8" ht="15" customHeight="1">
      <c r="C261" s="684"/>
      <c r="D261" s="684"/>
      <c r="E261" s="684"/>
      <c r="F261" s="684"/>
      <c r="G261" s="684"/>
      <c r="H261" s="684"/>
    </row>
    <row r="262" spans="3:8" ht="15" customHeight="1">
      <c r="C262" s="684"/>
      <c r="D262" s="684"/>
      <c r="E262" s="684"/>
      <c r="F262" s="684"/>
      <c r="G262" s="684"/>
      <c r="H262" s="684"/>
    </row>
    <row r="263" spans="3:8" ht="15" customHeight="1">
      <c r="C263" s="684"/>
      <c r="D263" s="684"/>
      <c r="E263" s="684"/>
      <c r="F263" s="684"/>
      <c r="G263" s="684"/>
      <c r="H263" s="684"/>
    </row>
    <row r="264" spans="3:8" ht="15" customHeight="1">
      <c r="C264" s="684"/>
      <c r="D264" s="684"/>
      <c r="E264" s="684"/>
      <c r="F264" s="684"/>
      <c r="G264" s="684"/>
      <c r="H264" s="684"/>
    </row>
    <row r="265" spans="3:8" ht="15" customHeight="1">
      <c r="C265" s="684"/>
      <c r="D265" s="684"/>
      <c r="E265" s="684"/>
      <c r="F265" s="684"/>
      <c r="G265" s="684"/>
      <c r="H265" s="684"/>
    </row>
    <row r="266" spans="3:8" ht="15" customHeight="1">
      <c r="C266" s="684"/>
      <c r="D266" s="684"/>
      <c r="E266" s="684"/>
      <c r="F266" s="684"/>
      <c r="G266" s="684"/>
      <c r="H266" s="684"/>
    </row>
    <row r="267" spans="3:8" ht="15" customHeight="1">
      <c r="C267" s="684"/>
      <c r="D267" s="684"/>
      <c r="E267" s="684"/>
      <c r="F267" s="684"/>
      <c r="G267" s="684"/>
      <c r="H267" s="684"/>
    </row>
    <row r="268" spans="3:8" ht="15" customHeight="1">
      <c r="C268" s="684"/>
      <c r="D268" s="684"/>
      <c r="E268" s="684"/>
      <c r="F268" s="684"/>
      <c r="G268" s="684"/>
      <c r="H268" s="684"/>
    </row>
    <row r="269" spans="3:8" ht="15" customHeight="1">
      <c r="C269" s="684"/>
      <c r="D269" s="684"/>
      <c r="E269" s="684"/>
      <c r="F269" s="684"/>
      <c r="G269" s="684"/>
      <c r="H269" s="684"/>
    </row>
    <row r="270" spans="3:8" ht="15" customHeight="1">
      <c r="C270" s="684"/>
      <c r="D270" s="684"/>
      <c r="E270" s="684"/>
      <c r="F270" s="684"/>
      <c r="G270" s="684"/>
      <c r="H270" s="684"/>
    </row>
    <row r="271" spans="3:8" ht="15" customHeight="1">
      <c r="C271" s="684"/>
      <c r="D271" s="684"/>
      <c r="E271" s="684"/>
      <c r="F271" s="684"/>
      <c r="G271" s="684"/>
      <c r="H271" s="684"/>
    </row>
    <row r="272" spans="3:8" ht="15" customHeight="1">
      <c r="C272" s="684"/>
      <c r="D272" s="684"/>
      <c r="E272" s="684"/>
      <c r="F272" s="684"/>
      <c r="G272" s="684"/>
      <c r="H272" s="684"/>
    </row>
    <row r="273" spans="3:8" ht="15" customHeight="1">
      <c r="C273" s="684"/>
      <c r="D273" s="684"/>
      <c r="E273" s="684"/>
      <c r="F273" s="684"/>
      <c r="G273" s="684"/>
      <c r="H273" s="684"/>
    </row>
    <row r="274" spans="3:8" ht="15" customHeight="1">
      <c r="C274" s="684"/>
      <c r="D274" s="684"/>
      <c r="E274" s="684"/>
      <c r="F274" s="684"/>
      <c r="G274" s="684"/>
      <c r="H274" s="684"/>
    </row>
    <row r="275" spans="3:8" ht="15" customHeight="1">
      <c r="C275" s="684"/>
      <c r="D275" s="684"/>
      <c r="E275" s="684"/>
      <c r="F275" s="684"/>
      <c r="G275" s="684"/>
      <c r="H275" s="684"/>
    </row>
    <row r="276" spans="3:8" ht="15" customHeight="1">
      <c r="C276" s="684"/>
      <c r="D276" s="684"/>
      <c r="E276" s="684"/>
      <c r="F276" s="684"/>
      <c r="G276" s="684"/>
      <c r="H276" s="684"/>
    </row>
    <row r="277" spans="3:8" ht="15" customHeight="1">
      <c r="C277" s="684"/>
      <c r="D277" s="684"/>
      <c r="E277" s="684"/>
      <c r="F277" s="684"/>
      <c r="G277" s="684"/>
      <c r="H277" s="684"/>
    </row>
    <row r="278" spans="3:8" ht="15" customHeight="1">
      <c r="C278" s="684"/>
      <c r="D278" s="684"/>
      <c r="E278" s="684"/>
      <c r="F278" s="684"/>
      <c r="G278" s="684"/>
      <c r="H278" s="684"/>
    </row>
    <row r="279" spans="3:8" ht="15" customHeight="1">
      <c r="C279" s="684"/>
      <c r="D279" s="684"/>
      <c r="E279" s="684"/>
      <c r="F279" s="684"/>
      <c r="G279" s="684"/>
      <c r="H279" s="684"/>
    </row>
    <row r="280" spans="3:8" ht="15" customHeight="1">
      <c r="C280" s="684"/>
      <c r="D280" s="684"/>
      <c r="E280" s="684"/>
      <c r="F280" s="684"/>
      <c r="G280" s="684"/>
      <c r="H280" s="684"/>
    </row>
    <row r="281" spans="3:8" ht="15" customHeight="1">
      <c r="C281" s="684"/>
      <c r="D281" s="684"/>
      <c r="E281" s="684"/>
      <c r="F281" s="684"/>
      <c r="G281" s="684"/>
      <c r="H281" s="684"/>
    </row>
    <row r="282" spans="3:8" ht="15" customHeight="1">
      <c r="C282" s="684"/>
      <c r="D282" s="684"/>
      <c r="E282" s="684"/>
      <c r="F282" s="684"/>
      <c r="G282" s="684"/>
      <c r="H282" s="684"/>
    </row>
    <row r="283" spans="3:8" ht="15" customHeight="1">
      <c r="C283" s="684"/>
      <c r="D283" s="684"/>
      <c r="E283" s="684"/>
      <c r="F283" s="684"/>
      <c r="G283" s="684"/>
      <c r="H283" s="684"/>
    </row>
    <row r="284" spans="3:8" ht="15" customHeight="1">
      <c r="C284" s="684"/>
      <c r="D284" s="684"/>
      <c r="E284" s="684"/>
      <c r="F284" s="684"/>
      <c r="G284" s="684"/>
      <c r="H284" s="684"/>
    </row>
    <row r="285" spans="3:8" ht="15" customHeight="1">
      <c r="C285" s="684"/>
      <c r="D285" s="684"/>
      <c r="E285" s="684"/>
      <c r="F285" s="684"/>
      <c r="G285" s="684"/>
      <c r="H285" s="684"/>
    </row>
    <row r="286" spans="3:8" ht="15" customHeight="1">
      <c r="C286" s="684"/>
      <c r="D286" s="684"/>
      <c r="E286" s="684"/>
      <c r="F286" s="684"/>
      <c r="G286" s="684"/>
      <c r="H286" s="684"/>
    </row>
    <row r="287" spans="3:8" ht="15" customHeight="1">
      <c r="C287" s="684"/>
      <c r="D287" s="684"/>
      <c r="E287" s="684"/>
      <c r="F287" s="684"/>
      <c r="G287" s="684"/>
      <c r="H287" s="684"/>
    </row>
    <row r="288" spans="3:8" ht="15" customHeight="1">
      <c r="C288" s="684"/>
      <c r="D288" s="684"/>
      <c r="E288" s="684"/>
      <c r="F288" s="684"/>
      <c r="G288" s="684"/>
      <c r="H288" s="684"/>
    </row>
    <row r="289" spans="3:8" ht="15" customHeight="1">
      <c r="C289" s="684"/>
      <c r="D289" s="684"/>
      <c r="E289" s="684"/>
      <c r="F289" s="684"/>
      <c r="G289" s="684"/>
      <c r="H289" s="684"/>
    </row>
    <row r="290" spans="3:8" ht="15" customHeight="1">
      <c r="C290" s="684"/>
      <c r="D290" s="684"/>
      <c r="E290" s="684"/>
      <c r="F290" s="684"/>
      <c r="G290" s="684"/>
      <c r="H290" s="684"/>
    </row>
    <row r="291" spans="3:8" ht="15" customHeight="1">
      <c r="C291" s="684"/>
      <c r="D291" s="684"/>
      <c r="E291" s="684"/>
      <c r="F291" s="684"/>
      <c r="G291" s="684"/>
      <c r="H291" s="684"/>
    </row>
    <row r="292" spans="3:8" ht="15" customHeight="1">
      <c r="C292" s="684"/>
      <c r="D292" s="684"/>
      <c r="E292" s="684"/>
      <c r="F292" s="684"/>
      <c r="G292" s="684"/>
      <c r="H292" s="684"/>
    </row>
    <row r="293" spans="3:8" ht="15" customHeight="1">
      <c r="C293" s="684"/>
      <c r="D293" s="684"/>
      <c r="E293" s="684"/>
      <c r="F293" s="684"/>
      <c r="G293" s="684"/>
      <c r="H293" s="684"/>
    </row>
    <row r="294" spans="3:8" ht="15" customHeight="1">
      <c r="C294" s="684"/>
      <c r="D294" s="684"/>
      <c r="E294" s="684"/>
      <c r="F294" s="684"/>
      <c r="G294" s="684"/>
      <c r="H294" s="684"/>
    </row>
    <row r="295" spans="3:8" ht="15" customHeight="1">
      <c r="C295" s="684"/>
      <c r="D295" s="684"/>
      <c r="E295" s="684"/>
      <c r="F295" s="684"/>
      <c r="G295" s="684"/>
      <c r="H295" s="684"/>
    </row>
    <row r="296" spans="3:8" ht="15" customHeight="1">
      <c r="C296" s="684"/>
      <c r="D296" s="684"/>
      <c r="E296" s="684"/>
      <c r="F296" s="684"/>
      <c r="G296" s="684"/>
      <c r="H296" s="684"/>
    </row>
    <row r="297" spans="3:8" ht="15" customHeight="1">
      <c r="C297" s="684"/>
      <c r="D297" s="684"/>
      <c r="E297" s="684"/>
      <c r="F297" s="684"/>
      <c r="G297" s="684"/>
      <c r="H297" s="684"/>
    </row>
    <row r="298" spans="3:8" ht="15" customHeight="1">
      <c r="C298" s="684"/>
      <c r="D298" s="684"/>
      <c r="E298" s="684"/>
      <c r="F298" s="684"/>
      <c r="G298" s="684"/>
      <c r="H298" s="684"/>
    </row>
    <row r="299" spans="3:8" ht="15" customHeight="1">
      <c r="C299" s="684"/>
      <c r="D299" s="684"/>
      <c r="E299" s="684"/>
      <c r="F299" s="684"/>
      <c r="G299" s="684"/>
      <c r="H299" s="684"/>
    </row>
    <row r="300" spans="3:8" ht="15" customHeight="1">
      <c r="C300" s="684"/>
      <c r="D300" s="684"/>
      <c r="E300" s="684"/>
      <c r="F300" s="684"/>
      <c r="G300" s="684"/>
      <c r="H300" s="684"/>
    </row>
    <row r="301" spans="3:8" ht="15" customHeight="1">
      <c r="C301" s="684"/>
      <c r="D301" s="684"/>
      <c r="E301" s="684"/>
      <c r="F301" s="684"/>
      <c r="G301" s="684"/>
      <c r="H301" s="684"/>
    </row>
    <row r="302" spans="3:8" ht="15" customHeight="1">
      <c r="C302" s="684"/>
      <c r="D302" s="684"/>
      <c r="E302" s="684"/>
      <c r="F302" s="684"/>
      <c r="G302" s="684"/>
      <c r="H302" s="684"/>
    </row>
    <row r="303" spans="3:8" ht="15" customHeight="1">
      <c r="C303" s="684"/>
      <c r="D303" s="684"/>
      <c r="E303" s="684"/>
      <c r="F303" s="684"/>
      <c r="G303" s="684"/>
      <c r="H303" s="684"/>
    </row>
    <row r="304" spans="3:8" ht="15" customHeight="1">
      <c r="C304" s="684"/>
      <c r="D304" s="684"/>
      <c r="E304" s="684"/>
      <c r="F304" s="684"/>
      <c r="G304" s="684"/>
      <c r="H304" s="684"/>
    </row>
    <row r="305" spans="3:8" ht="15" customHeight="1">
      <c r="C305" s="684"/>
      <c r="D305" s="684"/>
      <c r="E305" s="684"/>
      <c r="F305" s="684"/>
      <c r="G305" s="684"/>
      <c r="H305" s="684"/>
    </row>
    <row r="306" spans="3:8" ht="15" customHeight="1">
      <c r="C306" s="684"/>
      <c r="D306" s="684"/>
      <c r="E306" s="684"/>
      <c r="F306" s="684"/>
      <c r="G306" s="684"/>
      <c r="H306" s="684"/>
    </row>
    <row r="307" spans="3:8" ht="15" customHeight="1">
      <c r="C307" s="684"/>
      <c r="D307" s="684"/>
      <c r="E307" s="684"/>
      <c r="F307" s="684"/>
      <c r="G307" s="684"/>
      <c r="H307" s="684"/>
    </row>
    <row r="308" spans="3:8" ht="15" customHeight="1">
      <c r="C308" s="684"/>
      <c r="D308" s="684"/>
      <c r="E308" s="684"/>
      <c r="F308" s="684"/>
      <c r="G308" s="684"/>
      <c r="H308" s="684"/>
    </row>
    <row r="309" spans="3:8" ht="15" customHeight="1">
      <c r="C309" s="684"/>
      <c r="D309" s="684"/>
      <c r="E309" s="684"/>
      <c r="F309" s="684"/>
      <c r="G309" s="684"/>
      <c r="H309" s="684"/>
    </row>
    <row r="310" spans="3:8" ht="15" customHeight="1">
      <c r="C310" s="684"/>
      <c r="D310" s="684"/>
      <c r="E310" s="684"/>
      <c r="F310" s="684"/>
      <c r="G310" s="684"/>
      <c r="H310" s="684"/>
    </row>
    <row r="311" spans="3:8" ht="15" customHeight="1">
      <c r="C311" s="684"/>
      <c r="D311" s="684"/>
      <c r="E311" s="684"/>
      <c r="F311" s="684"/>
      <c r="G311" s="684"/>
      <c r="H311" s="684"/>
    </row>
    <row r="312" spans="3:8" ht="15" customHeight="1">
      <c r="C312" s="684"/>
      <c r="D312" s="684"/>
      <c r="E312" s="684"/>
      <c r="F312" s="684"/>
      <c r="G312" s="684"/>
      <c r="H312" s="684"/>
    </row>
    <row r="313" spans="3:8" ht="15" customHeight="1">
      <c r="C313" s="684"/>
      <c r="D313" s="684"/>
      <c r="E313" s="684"/>
      <c r="F313" s="684"/>
      <c r="G313" s="684"/>
      <c r="H313" s="684"/>
    </row>
    <row r="314" spans="3:8" ht="15" customHeight="1">
      <c r="C314" s="684"/>
      <c r="D314" s="684"/>
      <c r="E314" s="684"/>
      <c r="F314" s="684"/>
      <c r="G314" s="684"/>
      <c r="H314" s="684"/>
    </row>
    <row r="315" spans="3:8" ht="15" customHeight="1">
      <c r="C315" s="684"/>
      <c r="D315" s="684"/>
      <c r="E315" s="684"/>
      <c r="F315" s="684"/>
      <c r="G315" s="684"/>
      <c r="H315" s="684"/>
    </row>
    <row r="316" spans="3:8" ht="15" customHeight="1">
      <c r="C316" s="684"/>
      <c r="D316" s="684"/>
      <c r="E316" s="684"/>
      <c r="F316" s="684"/>
      <c r="G316" s="684"/>
      <c r="H316" s="684"/>
    </row>
    <row r="317" spans="3:8" ht="15" customHeight="1">
      <c r="C317" s="684"/>
      <c r="D317" s="684"/>
      <c r="E317" s="684"/>
      <c r="F317" s="684"/>
      <c r="G317" s="684"/>
      <c r="H317" s="684"/>
    </row>
    <row r="318" spans="3:8" ht="15" customHeight="1">
      <c r="C318" s="684"/>
      <c r="D318" s="684"/>
      <c r="E318" s="684"/>
      <c r="F318" s="684"/>
      <c r="G318" s="684"/>
      <c r="H318" s="684"/>
    </row>
    <row r="319" spans="3:8" ht="15" customHeight="1">
      <c r="C319" s="684"/>
      <c r="D319" s="684"/>
      <c r="E319" s="684"/>
      <c r="F319" s="684"/>
      <c r="G319" s="684"/>
      <c r="H319" s="684"/>
    </row>
    <row r="320" spans="3:8" ht="15" customHeight="1">
      <c r="C320" s="684"/>
      <c r="D320" s="684"/>
      <c r="E320" s="684"/>
      <c r="F320" s="684"/>
      <c r="G320" s="684"/>
      <c r="H320" s="684"/>
    </row>
    <row r="321" spans="3:8" ht="15" customHeight="1">
      <c r="C321" s="684"/>
      <c r="D321" s="684"/>
      <c r="E321" s="684"/>
      <c r="F321" s="684"/>
      <c r="G321" s="684"/>
      <c r="H321" s="684"/>
    </row>
    <row r="322" spans="3:8" ht="15" customHeight="1">
      <c r="C322" s="684"/>
      <c r="D322" s="684"/>
      <c r="E322" s="684"/>
      <c r="F322" s="684"/>
      <c r="G322" s="684"/>
      <c r="H322" s="684"/>
    </row>
    <row r="323" spans="3:8" ht="15" customHeight="1">
      <c r="C323" s="684"/>
      <c r="D323" s="684"/>
      <c r="E323" s="684"/>
      <c r="F323" s="684"/>
      <c r="G323" s="684"/>
      <c r="H323" s="684"/>
    </row>
    <row r="324" spans="3:8" ht="15" customHeight="1">
      <c r="C324" s="684"/>
      <c r="D324" s="684"/>
      <c r="E324" s="684"/>
      <c r="F324" s="684"/>
      <c r="G324" s="684"/>
      <c r="H324" s="684"/>
    </row>
    <row r="325" spans="3:8" ht="15" customHeight="1">
      <c r="C325" s="684"/>
      <c r="D325" s="684"/>
      <c r="E325" s="684"/>
      <c r="F325" s="684"/>
      <c r="G325" s="684"/>
      <c r="H325" s="684"/>
    </row>
    <row r="326" spans="3:8" ht="15" customHeight="1">
      <c r="C326" s="684"/>
      <c r="D326" s="684"/>
      <c r="E326" s="684"/>
      <c r="F326" s="684"/>
      <c r="G326" s="684"/>
      <c r="H326" s="684"/>
    </row>
    <row r="327" spans="3:8" ht="15" customHeight="1">
      <c r="C327" s="684"/>
      <c r="D327" s="684"/>
      <c r="E327" s="684"/>
      <c r="F327" s="684"/>
      <c r="G327" s="684"/>
      <c r="H327" s="684"/>
    </row>
    <row r="328" spans="3:8" ht="15" customHeight="1">
      <c r="C328" s="684"/>
      <c r="D328" s="684"/>
      <c r="E328" s="684"/>
      <c r="F328" s="684"/>
      <c r="G328" s="684"/>
      <c r="H328" s="684"/>
    </row>
    <row r="329" spans="3:8" ht="15" customHeight="1">
      <c r="C329" s="684"/>
      <c r="D329" s="684"/>
      <c r="E329" s="684"/>
      <c r="F329" s="684"/>
      <c r="G329" s="684"/>
      <c r="H329" s="684"/>
    </row>
    <row r="330" spans="3:8" ht="15" customHeight="1">
      <c r="C330" s="684"/>
      <c r="D330" s="684"/>
      <c r="E330" s="684"/>
      <c r="F330" s="684"/>
      <c r="G330" s="684"/>
      <c r="H330" s="684"/>
    </row>
    <row r="331" spans="3:8" ht="15" customHeight="1">
      <c r="C331" s="684"/>
      <c r="D331" s="684"/>
      <c r="E331" s="684"/>
      <c r="F331" s="684"/>
      <c r="G331" s="684"/>
      <c r="H331" s="684"/>
    </row>
    <row r="332" spans="3:8" ht="15" customHeight="1">
      <c r="C332" s="684"/>
      <c r="D332" s="684"/>
      <c r="E332" s="684"/>
      <c r="F332" s="684"/>
      <c r="G332" s="684"/>
      <c r="H332" s="684"/>
    </row>
    <row r="333" spans="3:8" ht="15" customHeight="1">
      <c r="C333" s="684"/>
      <c r="D333" s="684"/>
      <c r="E333" s="684"/>
      <c r="F333" s="684"/>
      <c r="G333" s="684"/>
      <c r="H333" s="684"/>
    </row>
    <row r="334" spans="3:8" ht="15" customHeight="1">
      <c r="C334" s="684"/>
      <c r="D334" s="684"/>
      <c r="E334" s="684"/>
      <c r="F334" s="684"/>
      <c r="G334" s="684"/>
      <c r="H334" s="684"/>
    </row>
    <row r="335" spans="3:8" ht="15" customHeight="1">
      <c r="C335" s="684"/>
      <c r="D335" s="684"/>
      <c r="E335" s="684"/>
      <c r="F335" s="684"/>
      <c r="G335" s="684"/>
      <c r="H335" s="684"/>
    </row>
    <row r="336" spans="3:8" ht="15" customHeight="1">
      <c r="C336" s="684"/>
      <c r="D336" s="684"/>
      <c r="E336" s="684"/>
      <c r="F336" s="684"/>
      <c r="G336" s="684"/>
      <c r="H336" s="684"/>
    </row>
    <row r="337" spans="3:8" ht="15" customHeight="1">
      <c r="C337" s="684"/>
      <c r="D337" s="684"/>
      <c r="E337" s="684"/>
      <c r="F337" s="684"/>
      <c r="G337" s="684"/>
      <c r="H337" s="684"/>
    </row>
    <row r="338" spans="3:8" ht="15" customHeight="1">
      <c r="C338" s="684"/>
      <c r="D338" s="684"/>
      <c r="E338" s="684"/>
      <c r="F338" s="684"/>
      <c r="G338" s="684"/>
      <c r="H338" s="684"/>
    </row>
    <row r="339" spans="3:8" ht="15" customHeight="1">
      <c r="C339" s="684"/>
      <c r="D339" s="684"/>
      <c r="E339" s="684"/>
      <c r="F339" s="684"/>
      <c r="G339" s="684"/>
      <c r="H339" s="684"/>
    </row>
    <row r="340" spans="3:8" ht="15" customHeight="1">
      <c r="C340" s="684"/>
      <c r="D340" s="684"/>
      <c r="E340" s="684"/>
      <c r="F340" s="684"/>
      <c r="G340" s="684"/>
      <c r="H340" s="684"/>
    </row>
    <row r="341" spans="3:8" ht="15" customHeight="1">
      <c r="C341" s="684"/>
      <c r="D341" s="684"/>
      <c r="E341" s="684"/>
      <c r="F341" s="684"/>
      <c r="G341" s="684"/>
      <c r="H341" s="684"/>
    </row>
    <row r="342" spans="3:8" ht="15" customHeight="1">
      <c r="C342" s="684"/>
      <c r="D342" s="684"/>
      <c r="E342" s="684"/>
      <c r="F342" s="684"/>
      <c r="G342" s="684"/>
      <c r="H342" s="684"/>
    </row>
    <row r="343" spans="3:8" ht="15" customHeight="1">
      <c r="C343" s="684"/>
      <c r="D343" s="684"/>
      <c r="E343" s="684"/>
      <c r="F343" s="684"/>
      <c r="G343" s="684"/>
      <c r="H343" s="684"/>
    </row>
    <row r="344" spans="3:8" ht="15" customHeight="1">
      <c r="C344" s="684"/>
      <c r="D344" s="684"/>
      <c r="E344" s="684"/>
      <c r="F344" s="684"/>
      <c r="G344" s="684"/>
      <c r="H344" s="684"/>
    </row>
    <row r="345" spans="3:8" ht="15" customHeight="1">
      <c r="C345" s="684"/>
      <c r="D345" s="684"/>
      <c r="E345" s="684"/>
      <c r="F345" s="684"/>
      <c r="G345" s="684"/>
      <c r="H345" s="684"/>
    </row>
    <row r="346" spans="3:8" ht="15" customHeight="1">
      <c r="C346" s="684"/>
      <c r="D346" s="684"/>
      <c r="E346" s="684"/>
      <c r="F346" s="684"/>
      <c r="G346" s="684"/>
      <c r="H346" s="684"/>
    </row>
    <row r="347" spans="3:8" ht="15" customHeight="1">
      <c r="C347" s="684"/>
      <c r="D347" s="684"/>
      <c r="E347" s="684"/>
      <c r="F347" s="684"/>
      <c r="G347" s="684"/>
      <c r="H347" s="684"/>
    </row>
    <row r="348" spans="3:8" ht="15" customHeight="1">
      <c r="C348" s="684"/>
      <c r="D348" s="684"/>
      <c r="E348" s="684"/>
      <c r="F348" s="684"/>
      <c r="G348" s="684"/>
      <c r="H348" s="684"/>
    </row>
    <row r="349" spans="3:8" ht="15" customHeight="1">
      <c r="C349" s="684"/>
      <c r="D349" s="684"/>
      <c r="E349" s="684"/>
      <c r="F349" s="684"/>
      <c r="G349" s="684"/>
      <c r="H349" s="684"/>
    </row>
    <row r="350" spans="3:8" ht="15" customHeight="1">
      <c r="C350" s="684"/>
      <c r="D350" s="684"/>
      <c r="E350" s="684"/>
      <c r="F350" s="684"/>
      <c r="G350" s="684"/>
      <c r="H350" s="684"/>
    </row>
    <row r="351" spans="3:8" ht="15" customHeight="1">
      <c r="C351" s="684"/>
      <c r="D351" s="684"/>
      <c r="E351" s="684"/>
      <c r="F351" s="684"/>
      <c r="G351" s="684"/>
      <c r="H351" s="684"/>
    </row>
    <row r="352" spans="3:8" ht="15" customHeight="1">
      <c r="C352" s="684"/>
      <c r="D352" s="684"/>
      <c r="E352" s="684"/>
      <c r="F352" s="684"/>
      <c r="G352" s="684"/>
      <c r="H352" s="684"/>
    </row>
    <row r="353" spans="3:8" ht="15" customHeight="1">
      <c r="C353" s="684"/>
      <c r="D353" s="684"/>
      <c r="E353" s="684"/>
      <c r="F353" s="684"/>
      <c r="G353" s="684"/>
      <c r="H353" s="684"/>
    </row>
    <row r="354" spans="3:8" ht="15" customHeight="1">
      <c r="C354" s="684"/>
      <c r="D354" s="684"/>
      <c r="E354" s="684"/>
      <c r="F354" s="684"/>
      <c r="G354" s="684"/>
      <c r="H354" s="684"/>
    </row>
    <row r="355" spans="3:8" ht="15" customHeight="1">
      <c r="C355" s="684"/>
      <c r="D355" s="684"/>
      <c r="E355" s="684"/>
      <c r="F355" s="684"/>
      <c r="G355" s="684"/>
      <c r="H355" s="684"/>
    </row>
    <row r="356" spans="3:8" ht="15" customHeight="1">
      <c r="C356" s="684"/>
      <c r="D356" s="684"/>
      <c r="E356" s="684"/>
      <c r="F356" s="684"/>
      <c r="G356" s="684"/>
      <c r="H356" s="684"/>
    </row>
    <row r="357" spans="3:8" ht="15" customHeight="1">
      <c r="C357" s="684"/>
      <c r="D357" s="684"/>
      <c r="E357" s="684"/>
      <c r="F357" s="684"/>
      <c r="G357" s="684"/>
      <c r="H357" s="684"/>
    </row>
    <row r="358" spans="3:8" ht="15" customHeight="1">
      <c r="C358" s="684"/>
      <c r="D358" s="684"/>
      <c r="E358" s="684"/>
      <c r="F358" s="684"/>
      <c r="G358" s="684"/>
      <c r="H358" s="684"/>
    </row>
    <row r="359" spans="3:8" ht="15" customHeight="1">
      <c r="C359" s="684"/>
      <c r="D359" s="684"/>
      <c r="E359" s="684"/>
      <c r="F359" s="684"/>
      <c r="G359" s="684"/>
      <c r="H359" s="684"/>
    </row>
    <row r="360" spans="3:8" ht="15" customHeight="1">
      <c r="C360" s="684"/>
      <c r="D360" s="684"/>
      <c r="E360" s="684"/>
      <c r="F360" s="684"/>
      <c r="G360" s="684"/>
      <c r="H360" s="684"/>
    </row>
    <row r="361" spans="3:8" ht="15" customHeight="1">
      <c r="C361" s="684"/>
      <c r="D361" s="684"/>
      <c r="E361" s="684"/>
      <c r="F361" s="684"/>
      <c r="G361" s="684"/>
      <c r="H361" s="684"/>
    </row>
    <row r="362" spans="3:8" ht="15" customHeight="1">
      <c r="C362" s="684"/>
      <c r="D362" s="684"/>
      <c r="E362" s="684"/>
      <c r="F362" s="684"/>
      <c r="G362" s="684"/>
      <c r="H362" s="684"/>
    </row>
    <row r="363" spans="3:8" ht="15" customHeight="1">
      <c r="C363" s="684"/>
      <c r="D363" s="684"/>
      <c r="E363" s="684"/>
      <c r="F363" s="684"/>
      <c r="G363" s="684"/>
      <c r="H363" s="684"/>
    </row>
    <row r="364" spans="3:8" ht="15" customHeight="1">
      <c r="C364" s="684"/>
      <c r="D364" s="684"/>
      <c r="E364" s="684"/>
      <c r="F364" s="684"/>
      <c r="G364" s="684"/>
      <c r="H364" s="684"/>
    </row>
    <row r="365" spans="3:8" ht="15" customHeight="1">
      <c r="C365" s="684"/>
      <c r="D365" s="684"/>
      <c r="E365" s="684"/>
      <c r="F365" s="684"/>
      <c r="G365" s="684"/>
      <c r="H365" s="684"/>
    </row>
    <row r="366" spans="3:8" ht="15" customHeight="1">
      <c r="C366" s="684"/>
      <c r="D366" s="684"/>
      <c r="E366" s="684"/>
      <c r="F366" s="684"/>
      <c r="G366" s="684"/>
      <c r="H366" s="684"/>
    </row>
    <row r="367" spans="3:8" ht="15" customHeight="1">
      <c r="C367" s="684"/>
      <c r="D367" s="684"/>
      <c r="E367" s="684"/>
      <c r="F367" s="684"/>
      <c r="G367" s="684"/>
      <c r="H367" s="684"/>
    </row>
    <row r="368" spans="3:8" ht="15" customHeight="1">
      <c r="C368" s="684"/>
      <c r="D368" s="684"/>
      <c r="E368" s="684"/>
      <c r="F368" s="684"/>
      <c r="G368" s="684"/>
      <c r="H368" s="684"/>
    </row>
    <row r="369" spans="3:8" ht="15" customHeight="1">
      <c r="C369" s="684"/>
      <c r="D369" s="684"/>
      <c r="E369" s="684"/>
      <c r="F369" s="684"/>
      <c r="G369" s="684"/>
      <c r="H369" s="684"/>
    </row>
    <row r="370" spans="3:8" ht="15" customHeight="1">
      <c r="C370" s="684"/>
      <c r="D370" s="684"/>
      <c r="E370" s="684"/>
      <c r="F370" s="684"/>
      <c r="G370" s="684"/>
      <c r="H370" s="684"/>
    </row>
    <row r="371" spans="3:8" ht="15" customHeight="1">
      <c r="C371" s="684"/>
      <c r="D371" s="684"/>
      <c r="E371" s="684"/>
      <c r="F371" s="684"/>
      <c r="G371" s="684"/>
      <c r="H371" s="684"/>
    </row>
    <row r="372" spans="3:8" ht="15" customHeight="1">
      <c r="C372" s="684"/>
      <c r="D372" s="684"/>
      <c r="E372" s="684"/>
      <c r="F372" s="684"/>
      <c r="G372" s="684"/>
      <c r="H372" s="684"/>
    </row>
    <row r="373" spans="3:8" ht="15" customHeight="1">
      <c r="C373" s="684"/>
      <c r="D373" s="684"/>
      <c r="E373" s="684"/>
      <c r="F373" s="684"/>
      <c r="G373" s="684"/>
      <c r="H373" s="684"/>
    </row>
    <row r="374" spans="3:8" ht="15" customHeight="1">
      <c r="C374" s="684"/>
      <c r="D374" s="684"/>
      <c r="E374" s="684"/>
      <c r="F374" s="684"/>
      <c r="G374" s="684"/>
      <c r="H374" s="684"/>
    </row>
    <row r="375" spans="3:8" ht="15" customHeight="1">
      <c r="C375" s="684"/>
      <c r="D375" s="684"/>
      <c r="E375" s="684"/>
      <c r="F375" s="684"/>
      <c r="G375" s="684"/>
      <c r="H375" s="684"/>
    </row>
    <row r="376" spans="3:8" ht="15" customHeight="1">
      <c r="C376" s="684"/>
      <c r="D376" s="684"/>
      <c r="E376" s="684"/>
      <c r="F376" s="684"/>
      <c r="G376" s="684"/>
      <c r="H376" s="684"/>
    </row>
    <row r="377" spans="3:8" ht="15" customHeight="1">
      <c r="C377" s="684"/>
      <c r="D377" s="684"/>
      <c r="E377" s="684"/>
      <c r="F377" s="684"/>
      <c r="G377" s="684"/>
      <c r="H377" s="684"/>
    </row>
    <row r="378" spans="3:8" ht="15" customHeight="1">
      <c r="C378" s="684"/>
      <c r="D378" s="684"/>
      <c r="E378" s="684"/>
      <c r="F378" s="684"/>
      <c r="G378" s="684"/>
      <c r="H378" s="684"/>
    </row>
    <row r="379" spans="3:8" ht="15" customHeight="1">
      <c r="C379" s="684"/>
      <c r="D379" s="684"/>
      <c r="E379" s="684"/>
      <c r="F379" s="684"/>
      <c r="G379" s="684"/>
      <c r="H379" s="684"/>
    </row>
    <row r="380" spans="3:8" ht="15" customHeight="1">
      <c r="C380" s="684"/>
      <c r="D380" s="684"/>
      <c r="E380" s="684"/>
      <c r="F380" s="684"/>
      <c r="G380" s="684"/>
      <c r="H380" s="684"/>
    </row>
    <row r="381" spans="3:8" ht="15" customHeight="1">
      <c r="C381" s="684"/>
      <c r="D381" s="684"/>
      <c r="E381" s="684"/>
      <c r="F381" s="684"/>
      <c r="G381" s="684"/>
      <c r="H381" s="684"/>
    </row>
    <row r="382" spans="3:8" ht="15" customHeight="1">
      <c r="C382" s="684"/>
      <c r="D382" s="684"/>
      <c r="E382" s="684"/>
      <c r="F382" s="684"/>
      <c r="G382" s="684"/>
      <c r="H382" s="684"/>
    </row>
    <row r="383" spans="3:8" ht="15" customHeight="1">
      <c r="C383" s="684"/>
      <c r="D383" s="684"/>
      <c r="E383" s="684"/>
      <c r="F383" s="684"/>
      <c r="G383" s="684"/>
      <c r="H383" s="684"/>
    </row>
    <row r="384" spans="3:8" ht="15" customHeight="1">
      <c r="C384" s="684"/>
      <c r="D384" s="684"/>
      <c r="E384" s="684"/>
      <c r="F384" s="684"/>
      <c r="G384" s="684"/>
      <c r="H384" s="684"/>
    </row>
    <row r="385" spans="3:8" ht="15" customHeight="1">
      <c r="C385" s="684"/>
      <c r="D385" s="684"/>
      <c r="E385" s="684"/>
      <c r="F385" s="684"/>
      <c r="G385" s="684"/>
      <c r="H385" s="684"/>
    </row>
    <row r="386" spans="3:8" ht="15" customHeight="1">
      <c r="C386" s="684"/>
      <c r="D386" s="684"/>
      <c r="E386" s="684"/>
      <c r="F386" s="684"/>
      <c r="G386" s="684"/>
      <c r="H386" s="684"/>
    </row>
    <row r="387" spans="3:8" ht="15" customHeight="1">
      <c r="C387" s="684"/>
      <c r="D387" s="684"/>
      <c r="E387" s="684"/>
      <c r="F387" s="684"/>
      <c r="G387" s="684"/>
      <c r="H387" s="684"/>
    </row>
    <row r="388" spans="3:8" ht="15" customHeight="1">
      <c r="C388" s="684"/>
      <c r="D388" s="684"/>
      <c r="E388" s="684"/>
      <c r="F388" s="684"/>
      <c r="G388" s="684"/>
      <c r="H388" s="684"/>
    </row>
    <row r="389" spans="3:8" ht="15" customHeight="1">
      <c r="C389" s="684"/>
      <c r="D389" s="684"/>
      <c r="E389" s="684"/>
      <c r="F389" s="684"/>
      <c r="G389" s="684"/>
      <c r="H389" s="684"/>
    </row>
    <row r="390" spans="3:8" ht="15" customHeight="1">
      <c r="C390" s="684"/>
      <c r="D390" s="684"/>
      <c r="E390" s="684"/>
      <c r="F390" s="684"/>
      <c r="G390" s="684"/>
      <c r="H390" s="684"/>
    </row>
    <row r="391" spans="3:8" ht="15" customHeight="1">
      <c r="C391" s="684"/>
      <c r="D391" s="684"/>
      <c r="E391" s="684"/>
      <c r="F391" s="684"/>
      <c r="G391" s="684"/>
      <c r="H391" s="684"/>
    </row>
    <row r="392" spans="3:8" ht="15" customHeight="1">
      <c r="C392" s="684"/>
      <c r="D392" s="684"/>
      <c r="E392" s="684"/>
      <c r="F392" s="684"/>
      <c r="G392" s="684"/>
      <c r="H392" s="684"/>
    </row>
    <row r="393" spans="3:8" ht="15" customHeight="1">
      <c r="C393" s="684"/>
      <c r="D393" s="684"/>
      <c r="E393" s="684"/>
      <c r="F393" s="684"/>
      <c r="G393" s="684"/>
      <c r="H393" s="684"/>
    </row>
    <row r="394" spans="3:8" ht="15" customHeight="1">
      <c r="C394" s="684"/>
      <c r="D394" s="684"/>
      <c r="E394" s="684"/>
      <c r="F394" s="684"/>
      <c r="G394" s="684"/>
      <c r="H394" s="684"/>
    </row>
    <row r="395" spans="3:8" ht="15" customHeight="1">
      <c r="C395" s="684"/>
      <c r="D395" s="684"/>
      <c r="E395" s="684"/>
      <c r="F395" s="684"/>
      <c r="G395" s="684"/>
      <c r="H395" s="684"/>
    </row>
  </sheetData>
  <mergeCells count="91">
    <mergeCell ref="A6:A8"/>
    <mergeCell ref="B6:B8"/>
    <mergeCell ref="C6:C8"/>
    <mergeCell ref="L6:L8"/>
    <mergeCell ref="M6:M8"/>
    <mergeCell ref="D7:D8"/>
    <mergeCell ref="D6:E6"/>
    <mergeCell ref="A2:J2"/>
    <mergeCell ref="L2:U2"/>
    <mergeCell ref="D4:J4"/>
    <mergeCell ref="O4:U4"/>
    <mergeCell ref="A4:B5"/>
    <mergeCell ref="C4:C5"/>
    <mergeCell ref="D5:E5"/>
    <mergeCell ref="O5:P5"/>
    <mergeCell ref="L4:M5"/>
    <mergeCell ref="N4:N5"/>
    <mergeCell ref="O18:P18"/>
    <mergeCell ref="N12:N14"/>
    <mergeCell ref="O13:O14"/>
    <mergeCell ref="N15:N17"/>
    <mergeCell ref="O16:O17"/>
    <mergeCell ref="N18:N20"/>
    <mergeCell ref="O19:O20"/>
    <mergeCell ref="O21:P21"/>
    <mergeCell ref="D24:E24"/>
    <mergeCell ref="O24:P24"/>
    <mergeCell ref="O27:P27"/>
    <mergeCell ref="N21:N23"/>
    <mergeCell ref="O22:O23"/>
    <mergeCell ref="N24:N26"/>
    <mergeCell ref="O25:O26"/>
    <mergeCell ref="N27:N29"/>
    <mergeCell ref="O28:O29"/>
    <mergeCell ref="L21:L23"/>
    <mergeCell ref="M21:M23"/>
    <mergeCell ref="D22:D23"/>
    <mergeCell ref="L24:L26"/>
    <mergeCell ref="L27:L29"/>
    <mergeCell ref="M27:M29"/>
    <mergeCell ref="L15:L17"/>
    <mergeCell ref="M15:M17"/>
    <mergeCell ref="D16:D17"/>
    <mergeCell ref="D15:E15"/>
    <mergeCell ref="D21:E21"/>
    <mergeCell ref="D18:E18"/>
    <mergeCell ref="L18:L20"/>
    <mergeCell ref="M18:M20"/>
    <mergeCell ref="M9:M11"/>
    <mergeCell ref="D10:D11"/>
    <mergeCell ref="D9:E9"/>
    <mergeCell ref="O6:P6"/>
    <mergeCell ref="L12:L14"/>
    <mergeCell ref="M12:M14"/>
    <mergeCell ref="D13:D14"/>
    <mergeCell ref="L9:L11"/>
    <mergeCell ref="O12:P12"/>
    <mergeCell ref="N6:N8"/>
    <mergeCell ref="O7:O8"/>
    <mergeCell ref="N9:N11"/>
    <mergeCell ref="O10:O11"/>
    <mergeCell ref="D12:E12"/>
    <mergeCell ref="A1:B1"/>
    <mergeCell ref="O15:P15"/>
    <mergeCell ref="O9:P9"/>
    <mergeCell ref="A18:A20"/>
    <mergeCell ref="B18:B20"/>
    <mergeCell ref="C18:C20"/>
    <mergeCell ref="D19:D20"/>
    <mergeCell ref="A12:A14"/>
    <mergeCell ref="B12:B14"/>
    <mergeCell ref="C12:C14"/>
    <mergeCell ref="A15:A17"/>
    <mergeCell ref="B15:B17"/>
    <mergeCell ref="C15:C17"/>
    <mergeCell ref="A9:A11"/>
    <mergeCell ref="B9:B11"/>
    <mergeCell ref="C9:C11"/>
    <mergeCell ref="M24:M26"/>
    <mergeCell ref="D25:D26"/>
    <mergeCell ref="A21:A23"/>
    <mergeCell ref="B21:B23"/>
    <mergeCell ref="C21:C23"/>
    <mergeCell ref="A24:A26"/>
    <mergeCell ref="B24:B26"/>
    <mergeCell ref="C24:C26"/>
    <mergeCell ref="L30:L32"/>
    <mergeCell ref="M30:M32"/>
    <mergeCell ref="N30:N32"/>
    <mergeCell ref="O30:P30"/>
    <mergeCell ref="O31:O3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scale="92" orientation="portrait" r:id="rId1"/>
  <headerFooter alignWithMargins="0"/>
  <colBreaks count="1" manualBreakCount="1">
    <brk id="11"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66FF99"/>
  </sheetPr>
  <dimension ref="A1:M395"/>
  <sheetViews>
    <sheetView showGridLines="0" topLeftCell="A41" zoomScaleNormal="100" zoomScaleSheetLayoutView="100" workbookViewId="0">
      <selection activeCell="L58" sqref="L58"/>
    </sheetView>
  </sheetViews>
  <sheetFormatPr defaultRowHeight="15" customHeight="1"/>
  <cols>
    <col min="1" max="1" width="2.375" style="10" customWidth="1"/>
    <col min="2" max="2" width="15.625" style="10" bestFit="1" customWidth="1"/>
    <col min="3" max="4" width="9.125" style="10" customWidth="1"/>
    <col min="5" max="5" width="2.25" style="10" customWidth="1"/>
    <col min="6" max="6" width="9.125" style="1019" customWidth="1"/>
    <col min="7" max="10" width="8.625" style="10" customWidth="1"/>
    <col min="11" max="257" width="9" style="10"/>
    <col min="258" max="258" width="2.375" style="10" customWidth="1"/>
    <col min="259" max="259" width="15.625" style="10" bestFit="1" customWidth="1"/>
    <col min="260" max="262" width="9.125" style="10" customWidth="1"/>
    <col min="263" max="266" width="8.625" style="10" customWidth="1"/>
    <col min="267" max="513" width="9" style="10"/>
    <col min="514" max="514" width="2.375" style="10" customWidth="1"/>
    <col min="515" max="515" width="15.625" style="10" bestFit="1" customWidth="1"/>
    <col min="516" max="518" width="9.125" style="10" customWidth="1"/>
    <col min="519" max="522" width="8.625" style="10" customWidth="1"/>
    <col min="523" max="769" width="9" style="10"/>
    <col min="770" max="770" width="2.375" style="10" customWidth="1"/>
    <col min="771" max="771" width="15.625" style="10" bestFit="1" customWidth="1"/>
    <col min="772" max="774" width="9.125" style="10" customWidth="1"/>
    <col min="775" max="778" width="8.625" style="10" customWidth="1"/>
    <col min="779" max="1025" width="9" style="10"/>
    <col min="1026" max="1026" width="2.375" style="10" customWidth="1"/>
    <col min="1027" max="1027" width="15.625" style="10" bestFit="1" customWidth="1"/>
    <col min="1028" max="1030" width="9.125" style="10" customWidth="1"/>
    <col min="1031" max="1034" width="8.625" style="10" customWidth="1"/>
    <col min="1035" max="1281" width="9" style="10"/>
    <col min="1282" max="1282" width="2.375" style="10" customWidth="1"/>
    <col min="1283" max="1283" width="15.625" style="10" bestFit="1" customWidth="1"/>
    <col min="1284" max="1286" width="9.125" style="10" customWidth="1"/>
    <col min="1287" max="1290" width="8.625" style="10" customWidth="1"/>
    <col min="1291" max="1537" width="9" style="10"/>
    <col min="1538" max="1538" width="2.375" style="10" customWidth="1"/>
    <col min="1539" max="1539" width="15.625" style="10" bestFit="1" customWidth="1"/>
    <col min="1540" max="1542" width="9.125" style="10" customWidth="1"/>
    <col min="1543" max="1546" width="8.625" style="10" customWidth="1"/>
    <col min="1547" max="1793" width="9" style="10"/>
    <col min="1794" max="1794" width="2.375" style="10" customWidth="1"/>
    <col min="1795" max="1795" width="15.625" style="10" bestFit="1" customWidth="1"/>
    <col min="1796" max="1798" width="9.125" style="10" customWidth="1"/>
    <col min="1799" max="1802" width="8.625" style="10" customWidth="1"/>
    <col min="1803" max="2049" width="9" style="10"/>
    <col min="2050" max="2050" width="2.375" style="10" customWidth="1"/>
    <col min="2051" max="2051" width="15.625" style="10" bestFit="1" customWidth="1"/>
    <col min="2052" max="2054" width="9.125" style="10" customWidth="1"/>
    <col min="2055" max="2058" width="8.625" style="10" customWidth="1"/>
    <col min="2059" max="2305" width="9" style="10"/>
    <col min="2306" max="2306" width="2.375" style="10" customWidth="1"/>
    <col min="2307" max="2307" width="15.625" style="10" bestFit="1" customWidth="1"/>
    <col min="2308" max="2310" width="9.125" style="10" customWidth="1"/>
    <col min="2311" max="2314" width="8.625" style="10" customWidth="1"/>
    <col min="2315" max="2561" width="9" style="10"/>
    <col min="2562" max="2562" width="2.375" style="10" customWidth="1"/>
    <col min="2563" max="2563" width="15.625" style="10" bestFit="1" customWidth="1"/>
    <col min="2564" max="2566" width="9.125" style="10" customWidth="1"/>
    <col min="2567" max="2570" width="8.625" style="10" customWidth="1"/>
    <col min="2571" max="2817" width="9" style="10"/>
    <col min="2818" max="2818" width="2.375" style="10" customWidth="1"/>
    <col min="2819" max="2819" width="15.625" style="10" bestFit="1" customWidth="1"/>
    <col min="2820" max="2822" width="9.125" style="10" customWidth="1"/>
    <col min="2823" max="2826" width="8.625" style="10" customWidth="1"/>
    <col min="2827" max="3073" width="9" style="10"/>
    <col min="3074" max="3074" width="2.375" style="10" customWidth="1"/>
    <col min="3075" max="3075" width="15.625" style="10" bestFit="1" customWidth="1"/>
    <col min="3076" max="3078" width="9.125" style="10" customWidth="1"/>
    <col min="3079" max="3082" width="8.625" style="10" customWidth="1"/>
    <col min="3083" max="3329" width="9" style="10"/>
    <col min="3330" max="3330" width="2.375" style="10" customWidth="1"/>
    <col min="3331" max="3331" width="15.625" style="10" bestFit="1" customWidth="1"/>
    <col min="3332" max="3334" width="9.125" style="10" customWidth="1"/>
    <col min="3335" max="3338" width="8.625" style="10" customWidth="1"/>
    <col min="3339" max="3585" width="9" style="10"/>
    <col min="3586" max="3586" width="2.375" style="10" customWidth="1"/>
    <col min="3587" max="3587" width="15.625" style="10" bestFit="1" customWidth="1"/>
    <col min="3588" max="3590" width="9.125" style="10" customWidth="1"/>
    <col min="3591" max="3594" width="8.625" style="10" customWidth="1"/>
    <col min="3595" max="3841" width="9" style="10"/>
    <col min="3842" max="3842" width="2.375" style="10" customWidth="1"/>
    <col min="3843" max="3843" width="15.625" style="10" bestFit="1" customWidth="1"/>
    <col min="3844" max="3846" width="9.125" style="10" customWidth="1"/>
    <col min="3847" max="3850" width="8.625" style="10" customWidth="1"/>
    <col min="3851" max="4097" width="9" style="10"/>
    <col min="4098" max="4098" width="2.375" style="10" customWidth="1"/>
    <col min="4099" max="4099" width="15.625" style="10" bestFit="1" customWidth="1"/>
    <col min="4100" max="4102" width="9.125" style="10" customWidth="1"/>
    <col min="4103" max="4106" width="8.625" style="10" customWidth="1"/>
    <col min="4107" max="4353" width="9" style="10"/>
    <col min="4354" max="4354" width="2.375" style="10" customWidth="1"/>
    <col min="4355" max="4355" width="15.625" style="10" bestFit="1" customWidth="1"/>
    <col min="4356" max="4358" width="9.125" style="10" customWidth="1"/>
    <col min="4359" max="4362" width="8.625" style="10" customWidth="1"/>
    <col min="4363" max="4609" width="9" style="10"/>
    <col min="4610" max="4610" width="2.375" style="10" customWidth="1"/>
    <col min="4611" max="4611" width="15.625" style="10" bestFit="1" customWidth="1"/>
    <col min="4612" max="4614" width="9.125" style="10" customWidth="1"/>
    <col min="4615" max="4618" width="8.625" style="10" customWidth="1"/>
    <col min="4619" max="4865" width="9" style="10"/>
    <col min="4866" max="4866" width="2.375" style="10" customWidth="1"/>
    <col min="4867" max="4867" width="15.625" style="10" bestFit="1" customWidth="1"/>
    <col min="4868" max="4870" width="9.125" style="10" customWidth="1"/>
    <col min="4871" max="4874" width="8.625" style="10" customWidth="1"/>
    <col min="4875" max="5121" width="9" style="10"/>
    <col min="5122" max="5122" width="2.375" style="10" customWidth="1"/>
    <col min="5123" max="5123" width="15.625" style="10" bestFit="1" customWidth="1"/>
    <col min="5124" max="5126" width="9.125" style="10" customWidth="1"/>
    <col min="5127" max="5130" width="8.625" style="10" customWidth="1"/>
    <col min="5131" max="5377" width="9" style="10"/>
    <col min="5378" max="5378" width="2.375" style="10" customWidth="1"/>
    <col min="5379" max="5379" width="15.625" style="10" bestFit="1" customWidth="1"/>
    <col min="5380" max="5382" width="9.125" style="10" customWidth="1"/>
    <col min="5383" max="5386" width="8.625" style="10" customWidth="1"/>
    <col min="5387" max="5633" width="9" style="10"/>
    <col min="5634" max="5634" width="2.375" style="10" customWidth="1"/>
    <col min="5635" max="5635" width="15.625" style="10" bestFit="1" customWidth="1"/>
    <col min="5636" max="5638" width="9.125" style="10" customWidth="1"/>
    <col min="5639" max="5642" width="8.625" style="10" customWidth="1"/>
    <col min="5643" max="5889" width="9" style="10"/>
    <col min="5890" max="5890" width="2.375" style="10" customWidth="1"/>
    <col min="5891" max="5891" width="15.625" style="10" bestFit="1" customWidth="1"/>
    <col min="5892" max="5894" width="9.125" style="10" customWidth="1"/>
    <col min="5895" max="5898" width="8.625" style="10" customWidth="1"/>
    <col min="5899" max="6145" width="9" style="10"/>
    <col min="6146" max="6146" width="2.375" style="10" customWidth="1"/>
    <col min="6147" max="6147" width="15.625" style="10" bestFit="1" customWidth="1"/>
    <col min="6148" max="6150" width="9.125" style="10" customWidth="1"/>
    <col min="6151" max="6154" width="8.625" style="10" customWidth="1"/>
    <col min="6155" max="6401" width="9" style="10"/>
    <col min="6402" max="6402" width="2.375" style="10" customWidth="1"/>
    <col min="6403" max="6403" width="15.625" style="10" bestFit="1" customWidth="1"/>
    <col min="6404" max="6406" width="9.125" style="10" customWidth="1"/>
    <col min="6407" max="6410" width="8.625" style="10" customWidth="1"/>
    <col min="6411" max="6657" width="9" style="10"/>
    <col min="6658" max="6658" width="2.375" style="10" customWidth="1"/>
    <col min="6659" max="6659" width="15.625" style="10" bestFit="1" customWidth="1"/>
    <col min="6660" max="6662" width="9.125" style="10" customWidth="1"/>
    <col min="6663" max="6666" width="8.625" style="10" customWidth="1"/>
    <col min="6667" max="6913" width="9" style="10"/>
    <col min="6914" max="6914" width="2.375" style="10" customWidth="1"/>
    <col min="6915" max="6915" width="15.625" style="10" bestFit="1" customWidth="1"/>
    <col min="6916" max="6918" width="9.125" style="10" customWidth="1"/>
    <col min="6919" max="6922" width="8.625" style="10" customWidth="1"/>
    <col min="6923" max="7169" width="9" style="10"/>
    <col min="7170" max="7170" width="2.375" style="10" customWidth="1"/>
    <col min="7171" max="7171" width="15.625" style="10" bestFit="1" customWidth="1"/>
    <col min="7172" max="7174" width="9.125" style="10" customWidth="1"/>
    <col min="7175" max="7178" width="8.625" style="10" customWidth="1"/>
    <col min="7179" max="7425" width="9" style="10"/>
    <col min="7426" max="7426" width="2.375" style="10" customWidth="1"/>
    <col min="7427" max="7427" width="15.625" style="10" bestFit="1" customWidth="1"/>
    <col min="7428" max="7430" width="9.125" style="10" customWidth="1"/>
    <col min="7431" max="7434" width="8.625" style="10" customWidth="1"/>
    <col min="7435" max="7681" width="9" style="10"/>
    <col min="7682" max="7682" width="2.375" style="10" customWidth="1"/>
    <col min="7683" max="7683" width="15.625" style="10" bestFit="1" customWidth="1"/>
    <col min="7684" max="7686" width="9.125" style="10" customWidth="1"/>
    <col min="7687" max="7690" width="8.625" style="10" customWidth="1"/>
    <col min="7691" max="7937" width="9" style="10"/>
    <col min="7938" max="7938" width="2.375" style="10" customWidth="1"/>
    <col min="7939" max="7939" width="15.625" style="10" bestFit="1" customWidth="1"/>
    <col min="7940" max="7942" width="9.125" style="10" customWidth="1"/>
    <col min="7943" max="7946" width="8.625" style="10" customWidth="1"/>
    <col min="7947" max="8193" width="9" style="10"/>
    <col min="8194" max="8194" width="2.375" style="10" customWidth="1"/>
    <col min="8195" max="8195" width="15.625" style="10" bestFit="1" customWidth="1"/>
    <col min="8196" max="8198" width="9.125" style="10" customWidth="1"/>
    <col min="8199" max="8202" width="8.625" style="10" customWidth="1"/>
    <col min="8203" max="8449" width="9" style="10"/>
    <col min="8450" max="8450" width="2.375" style="10" customWidth="1"/>
    <col min="8451" max="8451" width="15.625" style="10" bestFit="1" customWidth="1"/>
    <col min="8452" max="8454" width="9.125" style="10" customWidth="1"/>
    <col min="8455" max="8458" width="8.625" style="10" customWidth="1"/>
    <col min="8459" max="8705" width="9" style="10"/>
    <col min="8706" max="8706" width="2.375" style="10" customWidth="1"/>
    <col min="8707" max="8707" width="15.625" style="10" bestFit="1" customWidth="1"/>
    <col min="8708" max="8710" width="9.125" style="10" customWidth="1"/>
    <col min="8711" max="8714" width="8.625" style="10" customWidth="1"/>
    <col min="8715" max="8961" width="9" style="10"/>
    <col min="8962" max="8962" width="2.375" style="10" customWidth="1"/>
    <col min="8963" max="8963" width="15.625" style="10" bestFit="1" customWidth="1"/>
    <col min="8964" max="8966" width="9.125" style="10" customWidth="1"/>
    <col min="8967" max="8970" width="8.625" style="10" customWidth="1"/>
    <col min="8971" max="9217" width="9" style="10"/>
    <col min="9218" max="9218" width="2.375" style="10" customWidth="1"/>
    <col min="9219" max="9219" width="15.625" style="10" bestFit="1" customWidth="1"/>
    <col min="9220" max="9222" width="9.125" style="10" customWidth="1"/>
    <col min="9223" max="9226" width="8.625" style="10" customWidth="1"/>
    <col min="9227" max="9473" width="9" style="10"/>
    <col min="9474" max="9474" width="2.375" style="10" customWidth="1"/>
    <col min="9475" max="9475" width="15.625" style="10" bestFit="1" customWidth="1"/>
    <col min="9476" max="9478" width="9.125" style="10" customWidth="1"/>
    <col min="9479" max="9482" width="8.625" style="10" customWidth="1"/>
    <col min="9483" max="9729" width="9" style="10"/>
    <col min="9730" max="9730" width="2.375" style="10" customWidth="1"/>
    <col min="9731" max="9731" width="15.625" style="10" bestFit="1" customWidth="1"/>
    <col min="9732" max="9734" width="9.125" style="10" customWidth="1"/>
    <col min="9735" max="9738" width="8.625" style="10" customWidth="1"/>
    <col min="9739" max="9985" width="9" style="10"/>
    <col min="9986" max="9986" width="2.375" style="10" customWidth="1"/>
    <col min="9987" max="9987" width="15.625" style="10" bestFit="1" customWidth="1"/>
    <col min="9988" max="9990" width="9.125" style="10" customWidth="1"/>
    <col min="9991" max="9994" width="8.625" style="10" customWidth="1"/>
    <col min="9995" max="10241" width="9" style="10"/>
    <col min="10242" max="10242" width="2.375" style="10" customWidth="1"/>
    <col min="10243" max="10243" width="15.625" style="10" bestFit="1" customWidth="1"/>
    <col min="10244" max="10246" width="9.125" style="10" customWidth="1"/>
    <col min="10247" max="10250" width="8.625" style="10" customWidth="1"/>
    <col min="10251" max="10497" width="9" style="10"/>
    <col min="10498" max="10498" width="2.375" style="10" customWidth="1"/>
    <col min="10499" max="10499" width="15.625" style="10" bestFit="1" customWidth="1"/>
    <col min="10500" max="10502" width="9.125" style="10" customWidth="1"/>
    <col min="10503" max="10506" width="8.625" style="10" customWidth="1"/>
    <col min="10507" max="10753" width="9" style="10"/>
    <col min="10754" max="10754" width="2.375" style="10" customWidth="1"/>
    <col min="10755" max="10755" width="15.625" style="10" bestFit="1" customWidth="1"/>
    <col min="10756" max="10758" width="9.125" style="10" customWidth="1"/>
    <col min="10759" max="10762" width="8.625" style="10" customWidth="1"/>
    <col min="10763" max="11009" width="9" style="10"/>
    <col min="11010" max="11010" width="2.375" style="10" customWidth="1"/>
    <col min="11011" max="11011" width="15.625" style="10" bestFit="1" customWidth="1"/>
    <col min="11012" max="11014" width="9.125" style="10" customWidth="1"/>
    <col min="11015" max="11018" width="8.625" style="10" customWidth="1"/>
    <col min="11019" max="11265" width="9" style="10"/>
    <col min="11266" max="11266" width="2.375" style="10" customWidth="1"/>
    <col min="11267" max="11267" width="15.625" style="10" bestFit="1" customWidth="1"/>
    <col min="11268" max="11270" width="9.125" style="10" customWidth="1"/>
    <col min="11271" max="11274" width="8.625" style="10" customWidth="1"/>
    <col min="11275" max="11521" width="9" style="10"/>
    <col min="11522" max="11522" width="2.375" style="10" customWidth="1"/>
    <col min="11523" max="11523" width="15.625" style="10" bestFit="1" customWidth="1"/>
    <col min="11524" max="11526" width="9.125" style="10" customWidth="1"/>
    <col min="11527" max="11530" width="8.625" style="10" customWidth="1"/>
    <col min="11531" max="11777" width="9" style="10"/>
    <col min="11778" max="11778" width="2.375" style="10" customWidth="1"/>
    <col min="11779" max="11779" width="15.625" style="10" bestFit="1" customWidth="1"/>
    <col min="11780" max="11782" width="9.125" style="10" customWidth="1"/>
    <col min="11783" max="11786" width="8.625" style="10" customWidth="1"/>
    <col min="11787" max="12033" width="9" style="10"/>
    <col min="12034" max="12034" width="2.375" style="10" customWidth="1"/>
    <col min="12035" max="12035" width="15.625" style="10" bestFit="1" customWidth="1"/>
    <col min="12036" max="12038" width="9.125" style="10" customWidth="1"/>
    <col min="12039" max="12042" width="8.625" style="10" customWidth="1"/>
    <col min="12043" max="12289" width="9" style="10"/>
    <col min="12290" max="12290" width="2.375" style="10" customWidth="1"/>
    <col min="12291" max="12291" width="15.625" style="10" bestFit="1" customWidth="1"/>
    <col min="12292" max="12294" width="9.125" style="10" customWidth="1"/>
    <col min="12295" max="12298" width="8.625" style="10" customWidth="1"/>
    <col min="12299" max="12545" width="9" style="10"/>
    <col min="12546" max="12546" width="2.375" style="10" customWidth="1"/>
    <col min="12547" max="12547" width="15.625" style="10" bestFit="1" customWidth="1"/>
    <col min="12548" max="12550" width="9.125" style="10" customWidth="1"/>
    <col min="12551" max="12554" width="8.625" style="10" customWidth="1"/>
    <col min="12555" max="12801" width="9" style="10"/>
    <col min="12802" max="12802" width="2.375" style="10" customWidth="1"/>
    <col min="12803" max="12803" width="15.625" style="10" bestFit="1" customWidth="1"/>
    <col min="12804" max="12806" width="9.125" style="10" customWidth="1"/>
    <col min="12807" max="12810" width="8.625" style="10" customWidth="1"/>
    <col min="12811" max="13057" width="9" style="10"/>
    <col min="13058" max="13058" width="2.375" style="10" customWidth="1"/>
    <col min="13059" max="13059" width="15.625" style="10" bestFit="1" customWidth="1"/>
    <col min="13060" max="13062" width="9.125" style="10" customWidth="1"/>
    <col min="13063" max="13066" width="8.625" style="10" customWidth="1"/>
    <col min="13067" max="13313" width="9" style="10"/>
    <col min="13314" max="13314" width="2.375" style="10" customWidth="1"/>
    <col min="13315" max="13315" width="15.625" style="10" bestFit="1" customWidth="1"/>
    <col min="13316" max="13318" width="9.125" style="10" customWidth="1"/>
    <col min="13319" max="13322" width="8.625" style="10" customWidth="1"/>
    <col min="13323" max="13569" width="9" style="10"/>
    <col min="13570" max="13570" width="2.375" style="10" customWidth="1"/>
    <col min="13571" max="13571" width="15.625" style="10" bestFit="1" customWidth="1"/>
    <col min="13572" max="13574" width="9.125" style="10" customWidth="1"/>
    <col min="13575" max="13578" width="8.625" style="10" customWidth="1"/>
    <col min="13579" max="13825" width="9" style="10"/>
    <col min="13826" max="13826" width="2.375" style="10" customWidth="1"/>
    <col min="13827" max="13827" width="15.625" style="10" bestFit="1" customWidth="1"/>
    <col min="13828" max="13830" width="9.125" style="10" customWidth="1"/>
    <col min="13831" max="13834" width="8.625" style="10" customWidth="1"/>
    <col min="13835" max="14081" width="9" style="10"/>
    <col min="14082" max="14082" width="2.375" style="10" customWidth="1"/>
    <col min="14083" max="14083" width="15.625" style="10" bestFit="1" customWidth="1"/>
    <col min="14084" max="14086" width="9.125" style="10" customWidth="1"/>
    <col min="14087" max="14090" width="8.625" style="10" customWidth="1"/>
    <col min="14091" max="14337" width="9" style="10"/>
    <col min="14338" max="14338" width="2.375" style="10" customWidth="1"/>
    <col min="14339" max="14339" width="15.625" style="10" bestFit="1" customWidth="1"/>
    <col min="14340" max="14342" width="9.125" style="10" customWidth="1"/>
    <col min="14343" max="14346" width="8.625" style="10" customWidth="1"/>
    <col min="14347" max="14593" width="9" style="10"/>
    <col min="14594" max="14594" width="2.375" style="10" customWidth="1"/>
    <col min="14595" max="14595" width="15.625" style="10" bestFit="1" customWidth="1"/>
    <col min="14596" max="14598" width="9.125" style="10" customWidth="1"/>
    <col min="14599" max="14602" width="8.625" style="10" customWidth="1"/>
    <col min="14603" max="14849" width="9" style="10"/>
    <col min="14850" max="14850" width="2.375" style="10" customWidth="1"/>
    <col min="14851" max="14851" width="15.625" style="10" bestFit="1" customWidth="1"/>
    <col min="14852" max="14854" width="9.125" style="10" customWidth="1"/>
    <col min="14855" max="14858" width="8.625" style="10" customWidth="1"/>
    <col min="14859" max="15105" width="9" style="10"/>
    <col min="15106" max="15106" width="2.375" style="10" customWidth="1"/>
    <col min="15107" max="15107" width="15.625" style="10" bestFit="1" customWidth="1"/>
    <col min="15108" max="15110" width="9.125" style="10" customWidth="1"/>
    <col min="15111" max="15114" width="8.625" style="10" customWidth="1"/>
    <col min="15115" max="15361" width="9" style="10"/>
    <col min="15362" max="15362" width="2.375" style="10" customWidth="1"/>
    <col min="15363" max="15363" width="15.625" style="10" bestFit="1" customWidth="1"/>
    <col min="15364" max="15366" width="9.125" style="10" customWidth="1"/>
    <col min="15367" max="15370" width="8.625" style="10" customWidth="1"/>
    <col min="15371" max="15617" width="9" style="10"/>
    <col min="15618" max="15618" width="2.375" style="10" customWidth="1"/>
    <col min="15619" max="15619" width="15.625" style="10" bestFit="1" customWidth="1"/>
    <col min="15620" max="15622" width="9.125" style="10" customWidth="1"/>
    <col min="15623" max="15626" width="8.625" style="10" customWidth="1"/>
    <col min="15627" max="15873" width="9" style="10"/>
    <col min="15874" max="15874" width="2.375" style="10" customWidth="1"/>
    <col min="15875" max="15875" width="15.625" style="10" bestFit="1" customWidth="1"/>
    <col min="15876" max="15878" width="9.125" style="10" customWidth="1"/>
    <col min="15879" max="15882" width="8.625" style="10" customWidth="1"/>
    <col min="15883" max="16129" width="9" style="10"/>
    <col min="16130" max="16130" width="2.375" style="10" customWidth="1"/>
    <col min="16131" max="16131" width="15.625" style="10" bestFit="1" customWidth="1"/>
    <col min="16132" max="16134" width="9.125" style="10" customWidth="1"/>
    <col min="16135" max="16138" width="8.625" style="10" customWidth="1"/>
    <col min="16139" max="16384" width="9" style="10"/>
  </cols>
  <sheetData>
    <row r="1" spans="1:13" s="1" customFormat="1" ht="18" customHeight="1">
      <c r="A1" s="1621" t="s">
        <v>1554</v>
      </c>
      <c r="B1" s="1621"/>
      <c r="C1" s="859"/>
      <c r="D1" s="859"/>
      <c r="E1" s="859"/>
      <c r="F1" s="859"/>
      <c r="G1" s="859"/>
      <c r="H1" s="859"/>
      <c r="I1" s="859"/>
      <c r="J1" s="859"/>
      <c r="K1" s="859"/>
      <c r="L1" s="859"/>
      <c r="M1" s="859"/>
    </row>
    <row r="2" spans="1:13" ht="24" customHeight="1">
      <c r="A2" s="1690" t="s">
        <v>2039</v>
      </c>
      <c r="B2" s="1690"/>
      <c r="C2" s="1690"/>
      <c r="D2" s="1690"/>
      <c r="E2" s="1690"/>
      <c r="F2" s="1690"/>
      <c r="G2" s="1690"/>
      <c r="H2" s="1690"/>
      <c r="I2" s="1690"/>
      <c r="J2" s="1690"/>
    </row>
    <row r="3" spans="1:13" ht="13.5" customHeight="1">
      <c r="A3" s="165"/>
      <c r="B3" s="165"/>
      <c r="C3" s="165"/>
      <c r="D3" s="165"/>
      <c r="E3" s="165"/>
      <c r="F3" s="165"/>
      <c r="G3" s="165"/>
      <c r="H3" s="165"/>
      <c r="I3" s="165"/>
      <c r="J3" s="165"/>
    </row>
    <row r="4" spans="1:13" s="4" customFormat="1" ht="18" customHeight="1">
      <c r="A4" s="1998" t="s">
        <v>1120</v>
      </c>
      <c r="B4" s="1999"/>
      <c r="C4" s="2106" t="s">
        <v>1121</v>
      </c>
      <c r="D4" s="2104" t="s">
        <v>1122</v>
      </c>
      <c r="E4" s="2104" t="s">
        <v>2059</v>
      </c>
      <c r="F4" s="2104"/>
      <c r="G4" s="2104"/>
      <c r="H4" s="2104"/>
      <c r="I4" s="2104"/>
      <c r="J4" s="2104"/>
    </row>
    <row r="5" spans="1:13" s="4" customFormat="1" ht="18" customHeight="1" thickBot="1">
      <c r="A5" s="2126"/>
      <c r="B5" s="2127"/>
      <c r="C5" s="2128"/>
      <c r="D5" s="2128"/>
      <c r="E5" s="2126"/>
      <c r="F5" s="2127"/>
      <c r="G5" s="1235" t="s">
        <v>2110</v>
      </c>
      <c r="H5" s="1235" t="s">
        <v>2111</v>
      </c>
      <c r="I5" s="1235" t="s">
        <v>2112</v>
      </c>
      <c r="J5" s="1235" t="s">
        <v>28</v>
      </c>
    </row>
    <row r="6" spans="1:13" s="4" customFormat="1" ht="13.5" customHeight="1" thickTop="1">
      <c r="A6" s="2074"/>
      <c r="B6" s="2077" t="s">
        <v>1131</v>
      </c>
      <c r="C6" s="2091">
        <v>6</v>
      </c>
      <c r="D6" s="2091">
        <v>3</v>
      </c>
      <c r="E6" s="2125" t="s">
        <v>659</v>
      </c>
      <c r="F6" s="1635"/>
      <c r="G6" s="1494">
        <v>18</v>
      </c>
      <c r="H6" s="1494">
        <v>25</v>
      </c>
      <c r="I6" s="1494">
        <v>19</v>
      </c>
      <c r="J6" s="1494">
        <v>62</v>
      </c>
    </row>
    <row r="7" spans="1:13" s="4" customFormat="1" ht="13.5" customHeight="1">
      <c r="A7" s="2074"/>
      <c r="B7" s="2077"/>
      <c r="C7" s="2091"/>
      <c r="D7" s="2091"/>
      <c r="E7" s="1883"/>
      <c r="F7" s="1225" t="s">
        <v>217</v>
      </c>
      <c r="G7" s="1495">
        <v>10</v>
      </c>
      <c r="H7" s="1495">
        <v>15</v>
      </c>
      <c r="I7" s="1495">
        <v>9</v>
      </c>
      <c r="J7" s="1495">
        <v>34</v>
      </c>
    </row>
    <row r="8" spans="1:13" s="4" customFormat="1" ht="13.5" customHeight="1">
      <c r="A8" s="2075"/>
      <c r="B8" s="2078"/>
      <c r="C8" s="2098"/>
      <c r="D8" s="2098"/>
      <c r="E8" s="1625"/>
      <c r="F8" s="1230" t="s">
        <v>218</v>
      </c>
      <c r="G8" s="1495">
        <v>8</v>
      </c>
      <c r="H8" s="1495">
        <v>10</v>
      </c>
      <c r="I8" s="1495">
        <v>10</v>
      </c>
      <c r="J8" s="1495">
        <v>28</v>
      </c>
    </row>
    <row r="9" spans="1:13" s="4" customFormat="1" ht="13.5" customHeight="1">
      <c r="A9" s="2099"/>
      <c r="B9" s="2084" t="s">
        <v>1126</v>
      </c>
      <c r="C9" s="2090">
        <v>8</v>
      </c>
      <c r="D9" s="2090">
        <v>3</v>
      </c>
      <c r="E9" s="1630" t="s">
        <v>659</v>
      </c>
      <c r="F9" s="1627"/>
      <c r="G9" s="1495">
        <v>27</v>
      </c>
      <c r="H9" s="1495">
        <v>27</v>
      </c>
      <c r="I9" s="1495">
        <v>30</v>
      </c>
      <c r="J9" s="1495">
        <v>84</v>
      </c>
    </row>
    <row r="10" spans="1:13" s="4" customFormat="1" ht="13.5" customHeight="1">
      <c r="A10" s="2074"/>
      <c r="B10" s="2077"/>
      <c r="C10" s="2091"/>
      <c r="D10" s="2091"/>
      <c r="E10" s="1883"/>
      <c r="F10" s="1225" t="s">
        <v>217</v>
      </c>
      <c r="G10" s="1495">
        <v>9</v>
      </c>
      <c r="H10" s="1495">
        <v>13</v>
      </c>
      <c r="I10" s="1495">
        <v>12</v>
      </c>
      <c r="J10" s="1495">
        <v>34</v>
      </c>
    </row>
    <row r="11" spans="1:13" s="4" customFormat="1" ht="13.5" customHeight="1">
      <c r="A11" s="2075"/>
      <c r="B11" s="2078"/>
      <c r="C11" s="2098"/>
      <c r="D11" s="2098"/>
      <c r="E11" s="1625"/>
      <c r="F11" s="1230" t="s">
        <v>218</v>
      </c>
      <c r="G11" s="1495">
        <v>18</v>
      </c>
      <c r="H11" s="1495">
        <v>14</v>
      </c>
      <c r="I11" s="1495">
        <v>18</v>
      </c>
      <c r="J11" s="1495">
        <v>50</v>
      </c>
    </row>
    <row r="12" spans="1:13" s="4" customFormat="1" ht="13.5" customHeight="1">
      <c r="A12" s="2099"/>
      <c r="B12" s="2084" t="s">
        <v>1127</v>
      </c>
      <c r="C12" s="2090">
        <v>7</v>
      </c>
      <c r="D12" s="2090">
        <v>3</v>
      </c>
      <c r="E12" s="1630" t="s">
        <v>659</v>
      </c>
      <c r="F12" s="1627"/>
      <c r="G12" s="1495">
        <v>16</v>
      </c>
      <c r="H12" s="1495">
        <v>15</v>
      </c>
      <c r="I12" s="1495">
        <v>16</v>
      </c>
      <c r="J12" s="1495">
        <v>47</v>
      </c>
    </row>
    <row r="13" spans="1:13" s="4" customFormat="1" ht="13.5" customHeight="1">
      <c r="A13" s="2074"/>
      <c r="B13" s="2077"/>
      <c r="C13" s="2091"/>
      <c r="D13" s="2091"/>
      <c r="E13" s="1883"/>
      <c r="F13" s="1225" t="s">
        <v>217</v>
      </c>
      <c r="G13" s="1495">
        <v>7</v>
      </c>
      <c r="H13" s="1495">
        <v>8</v>
      </c>
      <c r="I13" s="1495">
        <v>8</v>
      </c>
      <c r="J13" s="1495">
        <v>23</v>
      </c>
    </row>
    <row r="14" spans="1:13" s="4" customFormat="1" ht="13.5" customHeight="1">
      <c r="A14" s="2075"/>
      <c r="B14" s="2078"/>
      <c r="C14" s="2098"/>
      <c r="D14" s="2098"/>
      <c r="E14" s="1625"/>
      <c r="F14" s="1230" t="s">
        <v>218</v>
      </c>
      <c r="G14" s="1495">
        <v>9</v>
      </c>
      <c r="H14" s="1495">
        <v>7</v>
      </c>
      <c r="I14" s="1495">
        <v>8</v>
      </c>
      <c r="J14" s="1495">
        <v>24</v>
      </c>
    </row>
    <row r="15" spans="1:13" s="4" customFormat="1" ht="13.5" customHeight="1">
      <c r="A15" s="2099"/>
      <c r="B15" s="2084" t="s">
        <v>1128</v>
      </c>
      <c r="C15" s="2090">
        <v>16</v>
      </c>
      <c r="D15" s="2090">
        <v>6</v>
      </c>
      <c r="E15" s="1630" t="s">
        <v>659</v>
      </c>
      <c r="F15" s="1632"/>
      <c r="G15" s="1495">
        <v>47</v>
      </c>
      <c r="H15" s="1495">
        <v>51</v>
      </c>
      <c r="I15" s="1495">
        <v>62</v>
      </c>
      <c r="J15" s="1495">
        <v>160</v>
      </c>
    </row>
    <row r="16" spans="1:13" s="4" customFormat="1" ht="13.5" customHeight="1">
      <c r="A16" s="2074"/>
      <c r="B16" s="2077"/>
      <c r="C16" s="2091"/>
      <c r="D16" s="2091"/>
      <c r="E16" s="1228"/>
      <c r="F16" s="1225" t="s">
        <v>217</v>
      </c>
      <c r="G16" s="1495">
        <v>20</v>
      </c>
      <c r="H16" s="1495">
        <v>27</v>
      </c>
      <c r="I16" s="1495">
        <v>31</v>
      </c>
      <c r="J16" s="1495">
        <v>78</v>
      </c>
    </row>
    <row r="17" spans="1:10" s="4" customFormat="1" ht="13.5" customHeight="1">
      <c r="A17" s="2075"/>
      <c r="B17" s="2078"/>
      <c r="C17" s="2098"/>
      <c r="D17" s="2098"/>
      <c r="E17" s="1227"/>
      <c r="F17" s="1230" t="s">
        <v>218</v>
      </c>
      <c r="G17" s="1495">
        <v>27</v>
      </c>
      <c r="H17" s="1495">
        <v>24</v>
      </c>
      <c r="I17" s="1495">
        <v>31</v>
      </c>
      <c r="J17" s="1495">
        <v>82</v>
      </c>
    </row>
    <row r="18" spans="1:10" s="4" customFormat="1" ht="13.5" customHeight="1">
      <c r="A18" s="2099"/>
      <c r="B18" s="2084" t="s">
        <v>1129</v>
      </c>
      <c r="C18" s="2090">
        <v>6</v>
      </c>
      <c r="D18" s="2090">
        <v>2</v>
      </c>
      <c r="E18" s="1630" t="s">
        <v>659</v>
      </c>
      <c r="F18" s="1632"/>
      <c r="G18" s="1495" t="s">
        <v>2654</v>
      </c>
      <c r="H18" s="1495">
        <v>11</v>
      </c>
      <c r="I18" s="1495">
        <v>12</v>
      </c>
      <c r="J18" s="1495">
        <v>23</v>
      </c>
    </row>
    <row r="19" spans="1:10" s="4" customFormat="1" ht="13.5" customHeight="1">
      <c r="A19" s="2074"/>
      <c r="B19" s="2077"/>
      <c r="C19" s="2091"/>
      <c r="D19" s="2091"/>
      <c r="E19" s="1228"/>
      <c r="F19" s="1225" t="s">
        <v>217</v>
      </c>
      <c r="G19" s="1495" t="s">
        <v>2654</v>
      </c>
      <c r="H19" s="1495">
        <v>6</v>
      </c>
      <c r="I19" s="1495">
        <v>7</v>
      </c>
      <c r="J19" s="1495">
        <v>13</v>
      </c>
    </row>
    <row r="20" spans="1:10" s="4" customFormat="1" ht="13.5" customHeight="1">
      <c r="A20" s="2075"/>
      <c r="B20" s="2078"/>
      <c r="C20" s="2098"/>
      <c r="D20" s="2098"/>
      <c r="E20" s="1227"/>
      <c r="F20" s="1230" t="s">
        <v>218</v>
      </c>
      <c r="G20" s="1495" t="s">
        <v>2654</v>
      </c>
      <c r="H20" s="1495">
        <v>5</v>
      </c>
      <c r="I20" s="1495">
        <v>5</v>
      </c>
      <c r="J20" s="1495">
        <v>10</v>
      </c>
    </row>
    <row r="21" spans="1:10" s="4" customFormat="1" ht="13.5" customHeight="1">
      <c r="A21" s="2099"/>
      <c r="B21" s="2084" t="s">
        <v>1130</v>
      </c>
      <c r="C21" s="2090">
        <v>6</v>
      </c>
      <c r="D21" s="2090">
        <v>3</v>
      </c>
      <c r="E21" s="1630" t="s">
        <v>659</v>
      </c>
      <c r="F21" s="1632"/>
      <c r="G21" s="1495">
        <v>30</v>
      </c>
      <c r="H21" s="1495">
        <v>13</v>
      </c>
      <c r="I21" s="1495">
        <v>15</v>
      </c>
      <c r="J21" s="1495">
        <v>58</v>
      </c>
    </row>
    <row r="22" spans="1:10" s="4" customFormat="1" ht="13.5" customHeight="1">
      <c r="A22" s="2074"/>
      <c r="B22" s="2077"/>
      <c r="C22" s="2091"/>
      <c r="D22" s="2091"/>
      <c r="E22" s="1228"/>
      <c r="F22" s="1225" t="s">
        <v>217</v>
      </c>
      <c r="G22" s="1495">
        <v>11</v>
      </c>
      <c r="H22" s="1495">
        <v>9</v>
      </c>
      <c r="I22" s="1495">
        <v>9</v>
      </c>
      <c r="J22" s="1495">
        <v>29</v>
      </c>
    </row>
    <row r="23" spans="1:10" s="4" customFormat="1" ht="13.5" customHeight="1">
      <c r="A23" s="2075"/>
      <c r="B23" s="2078"/>
      <c r="C23" s="2098"/>
      <c r="D23" s="2098"/>
      <c r="E23" s="1227"/>
      <c r="F23" s="1230" t="s">
        <v>218</v>
      </c>
      <c r="G23" s="1495">
        <v>19</v>
      </c>
      <c r="H23" s="1495">
        <v>4</v>
      </c>
      <c r="I23" s="1495">
        <v>6</v>
      </c>
      <c r="J23" s="1495">
        <v>29</v>
      </c>
    </row>
    <row r="24" spans="1:10" s="4" customFormat="1" ht="13.5" customHeight="1">
      <c r="A24" s="2099"/>
      <c r="B24" s="2084" t="s">
        <v>1133</v>
      </c>
      <c r="C24" s="2090">
        <v>5</v>
      </c>
      <c r="D24" s="2090">
        <v>3</v>
      </c>
      <c r="E24" s="1630" t="s">
        <v>659</v>
      </c>
      <c r="F24" s="1627"/>
      <c r="G24" s="1495">
        <v>8</v>
      </c>
      <c r="H24" s="1495">
        <v>9</v>
      </c>
      <c r="I24" s="1495">
        <v>14</v>
      </c>
      <c r="J24" s="1495">
        <v>31</v>
      </c>
    </row>
    <row r="25" spans="1:10" s="4" customFormat="1" ht="13.5" customHeight="1">
      <c r="A25" s="2074"/>
      <c r="B25" s="2077"/>
      <c r="C25" s="2091"/>
      <c r="D25" s="2091"/>
      <c r="E25" s="1883"/>
      <c r="F25" s="1225" t="s">
        <v>217</v>
      </c>
      <c r="G25" s="1495">
        <v>3</v>
      </c>
      <c r="H25" s="1495">
        <v>6</v>
      </c>
      <c r="I25" s="1495">
        <v>8</v>
      </c>
      <c r="J25" s="1495">
        <v>17</v>
      </c>
    </row>
    <row r="26" spans="1:10" s="4" customFormat="1" ht="13.5" customHeight="1">
      <c r="A26" s="2075"/>
      <c r="B26" s="2078"/>
      <c r="C26" s="2098"/>
      <c r="D26" s="2098"/>
      <c r="E26" s="1625"/>
      <c r="F26" s="1230" t="s">
        <v>218</v>
      </c>
      <c r="G26" s="1495">
        <v>5</v>
      </c>
      <c r="H26" s="1495">
        <v>3</v>
      </c>
      <c r="I26" s="1495">
        <v>6</v>
      </c>
      <c r="J26" s="1495">
        <v>14</v>
      </c>
    </row>
    <row r="27" spans="1:10" s="4" customFormat="1" ht="13.5" customHeight="1">
      <c r="A27" s="2099"/>
      <c r="B27" s="2084" t="s">
        <v>1132</v>
      </c>
      <c r="C27" s="2090">
        <v>5</v>
      </c>
      <c r="D27" s="2090">
        <v>3</v>
      </c>
      <c r="E27" s="1630" t="s">
        <v>659</v>
      </c>
      <c r="F27" s="1627"/>
      <c r="G27" s="1495">
        <v>6</v>
      </c>
      <c r="H27" s="1495">
        <v>10</v>
      </c>
      <c r="I27" s="1495">
        <v>9</v>
      </c>
      <c r="J27" s="1495">
        <v>25</v>
      </c>
    </row>
    <row r="28" spans="1:10" s="4" customFormat="1" ht="13.5" customHeight="1">
      <c r="A28" s="2074"/>
      <c r="B28" s="2077"/>
      <c r="C28" s="2091"/>
      <c r="D28" s="2091"/>
      <c r="E28" s="1883"/>
      <c r="F28" s="1225" t="s">
        <v>217</v>
      </c>
      <c r="G28" s="1495">
        <v>5</v>
      </c>
      <c r="H28" s="1495">
        <v>7</v>
      </c>
      <c r="I28" s="1495">
        <v>5</v>
      </c>
      <c r="J28" s="1495">
        <v>17</v>
      </c>
    </row>
    <row r="29" spans="1:10" s="4" customFormat="1" ht="13.5" customHeight="1">
      <c r="A29" s="2075"/>
      <c r="B29" s="2078"/>
      <c r="C29" s="2098"/>
      <c r="D29" s="2098"/>
      <c r="E29" s="1625"/>
      <c r="F29" s="1230" t="s">
        <v>218</v>
      </c>
      <c r="G29" s="1495">
        <v>1</v>
      </c>
      <c r="H29" s="1495">
        <v>3</v>
      </c>
      <c r="I29" s="1495">
        <v>4</v>
      </c>
      <c r="J29" s="1495">
        <v>8</v>
      </c>
    </row>
    <row r="30" spans="1:10" s="4" customFormat="1" ht="13.5" customHeight="1">
      <c r="A30" s="2099"/>
      <c r="B30" s="2084" t="s">
        <v>1134</v>
      </c>
      <c r="C30" s="2090">
        <v>6</v>
      </c>
      <c r="D30" s="2090">
        <v>2</v>
      </c>
      <c r="E30" s="1630" t="s">
        <v>659</v>
      </c>
      <c r="F30" s="1627"/>
      <c r="G30" s="1495" t="s">
        <v>2654</v>
      </c>
      <c r="H30" s="1495">
        <v>19</v>
      </c>
      <c r="I30" s="1495">
        <v>23</v>
      </c>
      <c r="J30" s="1495">
        <v>42</v>
      </c>
    </row>
    <row r="31" spans="1:10" s="4" customFormat="1" ht="13.5" customHeight="1">
      <c r="A31" s="2074"/>
      <c r="B31" s="2077"/>
      <c r="C31" s="2091"/>
      <c r="D31" s="2091"/>
      <c r="E31" s="1883"/>
      <c r="F31" s="1225" t="s">
        <v>217</v>
      </c>
      <c r="G31" s="1495" t="s">
        <v>2654</v>
      </c>
      <c r="H31" s="1495">
        <v>8</v>
      </c>
      <c r="I31" s="1495">
        <v>12</v>
      </c>
      <c r="J31" s="1495">
        <v>20</v>
      </c>
    </row>
    <row r="32" spans="1:10" s="4" customFormat="1" ht="13.5" customHeight="1">
      <c r="A32" s="2075"/>
      <c r="B32" s="2078"/>
      <c r="C32" s="2098"/>
      <c r="D32" s="2098"/>
      <c r="E32" s="1625"/>
      <c r="F32" s="1230" t="s">
        <v>218</v>
      </c>
      <c r="G32" s="1495" t="s">
        <v>2654</v>
      </c>
      <c r="H32" s="1495">
        <v>11</v>
      </c>
      <c r="I32" s="1495">
        <v>11</v>
      </c>
      <c r="J32" s="1495">
        <v>22</v>
      </c>
    </row>
    <row r="33" spans="1:10" s="4" customFormat="1" ht="13.5" customHeight="1">
      <c r="A33" s="2099"/>
      <c r="B33" s="2084" t="s">
        <v>1135</v>
      </c>
      <c r="C33" s="2090">
        <v>5</v>
      </c>
      <c r="D33" s="2090">
        <v>2</v>
      </c>
      <c r="E33" s="1630" t="s">
        <v>659</v>
      </c>
      <c r="F33" s="1627"/>
      <c r="G33" s="1495" t="s">
        <v>2654</v>
      </c>
      <c r="H33" s="1495">
        <v>21</v>
      </c>
      <c r="I33" s="1495">
        <v>24</v>
      </c>
      <c r="J33" s="1495">
        <v>45</v>
      </c>
    </row>
    <row r="34" spans="1:10" s="4" customFormat="1" ht="13.5" customHeight="1">
      <c r="A34" s="2074"/>
      <c r="B34" s="2077"/>
      <c r="C34" s="2091"/>
      <c r="D34" s="2091"/>
      <c r="E34" s="1883"/>
      <c r="F34" s="1225" t="s">
        <v>217</v>
      </c>
      <c r="G34" s="1495" t="s">
        <v>2654</v>
      </c>
      <c r="H34" s="1495">
        <v>11</v>
      </c>
      <c r="I34" s="1495">
        <v>14</v>
      </c>
      <c r="J34" s="1495">
        <v>25</v>
      </c>
    </row>
    <row r="35" spans="1:10" s="4" customFormat="1" ht="13.5" customHeight="1">
      <c r="A35" s="2075"/>
      <c r="B35" s="2078"/>
      <c r="C35" s="2098"/>
      <c r="D35" s="2098"/>
      <c r="E35" s="1625"/>
      <c r="F35" s="1230" t="s">
        <v>218</v>
      </c>
      <c r="G35" s="1495" t="s">
        <v>2654</v>
      </c>
      <c r="H35" s="1495">
        <v>10</v>
      </c>
      <c r="I35" s="1495">
        <v>10</v>
      </c>
      <c r="J35" s="1495">
        <v>20</v>
      </c>
    </row>
    <row r="36" spans="1:10" s="4" customFormat="1" ht="13.5" customHeight="1">
      <c r="A36" s="2085"/>
      <c r="B36" s="2084" t="s">
        <v>1136</v>
      </c>
      <c r="C36" s="2097">
        <v>3</v>
      </c>
      <c r="D36" s="2097">
        <v>1</v>
      </c>
      <c r="E36" s="1630" t="s">
        <v>659</v>
      </c>
      <c r="F36" s="1627"/>
      <c r="G36" s="1495" t="s">
        <v>2654</v>
      </c>
      <c r="H36" s="1495">
        <v>13</v>
      </c>
      <c r="I36" s="1495">
        <v>8</v>
      </c>
      <c r="J36" s="1495">
        <v>21</v>
      </c>
    </row>
    <row r="37" spans="1:10" s="4" customFormat="1" ht="13.5" customHeight="1">
      <c r="A37" s="2085"/>
      <c r="B37" s="2077"/>
      <c r="C37" s="2097"/>
      <c r="D37" s="2097"/>
      <c r="E37" s="1883"/>
      <c r="F37" s="1225" t="s">
        <v>217</v>
      </c>
      <c r="G37" s="1495" t="s">
        <v>2654</v>
      </c>
      <c r="H37" s="1495">
        <v>6</v>
      </c>
      <c r="I37" s="1495">
        <v>1</v>
      </c>
      <c r="J37" s="1495">
        <v>7</v>
      </c>
    </row>
    <row r="38" spans="1:10" s="4" customFormat="1" ht="13.5" customHeight="1">
      <c r="A38" s="2085"/>
      <c r="B38" s="2078"/>
      <c r="C38" s="2097"/>
      <c r="D38" s="2097"/>
      <c r="E38" s="1625"/>
      <c r="F38" s="1230" t="s">
        <v>218</v>
      </c>
      <c r="G38" s="1495" t="s">
        <v>2654</v>
      </c>
      <c r="H38" s="1495">
        <v>7</v>
      </c>
      <c r="I38" s="1495">
        <v>7</v>
      </c>
      <c r="J38" s="1495">
        <v>14</v>
      </c>
    </row>
    <row r="39" spans="1:10" s="4" customFormat="1" ht="13.5" customHeight="1">
      <c r="A39" s="2085"/>
      <c r="B39" s="2084" t="s">
        <v>1137</v>
      </c>
      <c r="C39" s="2097">
        <v>5</v>
      </c>
      <c r="D39" s="2097">
        <v>3</v>
      </c>
      <c r="E39" s="1630" t="s">
        <v>659</v>
      </c>
      <c r="F39" s="1627"/>
      <c r="G39" s="1495">
        <v>13</v>
      </c>
      <c r="H39" s="1495">
        <v>9</v>
      </c>
      <c r="I39" s="1495">
        <v>14</v>
      </c>
      <c r="J39" s="1495">
        <v>36</v>
      </c>
    </row>
    <row r="40" spans="1:10" s="4" customFormat="1" ht="13.5" customHeight="1">
      <c r="A40" s="2085"/>
      <c r="B40" s="2077"/>
      <c r="C40" s="2097"/>
      <c r="D40" s="2097"/>
      <c r="E40" s="1883"/>
      <c r="F40" s="1225" t="s">
        <v>217</v>
      </c>
      <c r="G40" s="1495">
        <v>6</v>
      </c>
      <c r="H40" s="1495">
        <v>5</v>
      </c>
      <c r="I40" s="1495">
        <v>8</v>
      </c>
      <c r="J40" s="1495">
        <v>19</v>
      </c>
    </row>
    <row r="41" spans="1:10" s="4" customFormat="1" ht="13.5" customHeight="1">
      <c r="A41" s="2085"/>
      <c r="B41" s="2078"/>
      <c r="C41" s="2097"/>
      <c r="D41" s="2097"/>
      <c r="E41" s="1625"/>
      <c r="F41" s="1230" t="s">
        <v>218</v>
      </c>
      <c r="G41" s="1495">
        <v>7</v>
      </c>
      <c r="H41" s="1495">
        <v>4</v>
      </c>
      <c r="I41" s="1495">
        <v>6</v>
      </c>
      <c r="J41" s="1495">
        <v>17</v>
      </c>
    </row>
    <row r="42" spans="1:10" s="4" customFormat="1" ht="13.5" customHeight="1">
      <c r="A42" s="2085"/>
      <c r="B42" s="2124" t="s">
        <v>1139</v>
      </c>
      <c r="C42" s="2097">
        <v>16</v>
      </c>
      <c r="D42" s="2097">
        <v>9</v>
      </c>
      <c r="E42" s="1630" t="s">
        <v>659</v>
      </c>
      <c r="F42" s="1627"/>
      <c r="G42" s="1495">
        <v>59</v>
      </c>
      <c r="H42" s="1495">
        <v>80</v>
      </c>
      <c r="I42" s="1495">
        <v>58</v>
      </c>
      <c r="J42" s="1495">
        <f>SUM(G42:I42)</f>
        <v>197</v>
      </c>
    </row>
    <row r="43" spans="1:10" s="4" customFormat="1" ht="13.5" customHeight="1">
      <c r="A43" s="2085"/>
      <c r="B43" s="2124"/>
      <c r="C43" s="2097"/>
      <c r="D43" s="2097"/>
      <c r="E43" s="1883"/>
      <c r="F43" s="1225" t="s">
        <v>217</v>
      </c>
      <c r="G43" s="1495">
        <v>31</v>
      </c>
      <c r="H43" s="1495">
        <v>35</v>
      </c>
      <c r="I43" s="1495">
        <v>31</v>
      </c>
      <c r="J43" s="1495">
        <f>SUM(G43:I43)</f>
        <v>97</v>
      </c>
    </row>
    <row r="44" spans="1:10" s="4" customFormat="1" ht="13.5" customHeight="1">
      <c r="A44" s="2085"/>
      <c r="B44" s="2124"/>
      <c r="C44" s="2097"/>
      <c r="D44" s="2097"/>
      <c r="E44" s="1625"/>
      <c r="F44" s="1230" t="s">
        <v>218</v>
      </c>
      <c r="G44" s="1495">
        <v>28</v>
      </c>
      <c r="H44" s="1495">
        <v>45</v>
      </c>
      <c r="I44" s="1495">
        <v>27</v>
      </c>
      <c r="J44" s="1495">
        <f>SUM(G44:I44)</f>
        <v>100</v>
      </c>
    </row>
    <row r="45" spans="1:10" s="4" customFormat="1" ht="13.5" customHeight="1">
      <c r="A45" s="2085"/>
      <c r="B45" s="2077" t="s">
        <v>1140</v>
      </c>
      <c r="C45" s="2116">
        <v>15</v>
      </c>
      <c r="D45" s="2118">
        <v>6</v>
      </c>
      <c r="E45" s="1630" t="s">
        <v>659</v>
      </c>
      <c r="F45" s="1627"/>
      <c r="G45" s="1495">
        <v>43</v>
      </c>
      <c r="H45" s="1495">
        <v>48</v>
      </c>
      <c r="I45" s="1495">
        <v>54</v>
      </c>
      <c r="J45" s="1495">
        <v>145</v>
      </c>
    </row>
    <row r="46" spans="1:10" s="4" customFormat="1" ht="13.5" customHeight="1">
      <c r="A46" s="2085"/>
      <c r="B46" s="2077"/>
      <c r="C46" s="2117"/>
      <c r="D46" s="2119"/>
      <c r="E46" s="1883"/>
      <c r="F46" s="1231" t="s">
        <v>217</v>
      </c>
      <c r="G46" s="1495">
        <v>22</v>
      </c>
      <c r="H46" s="1495">
        <v>19</v>
      </c>
      <c r="I46" s="1495">
        <v>30</v>
      </c>
      <c r="J46" s="1495">
        <v>71</v>
      </c>
    </row>
    <row r="47" spans="1:10" s="4" customFormat="1" ht="13.5" customHeight="1">
      <c r="A47" s="2085"/>
      <c r="B47" s="2078"/>
      <c r="C47" s="2117"/>
      <c r="D47" s="2119"/>
      <c r="E47" s="1625"/>
      <c r="F47" s="1233" t="s">
        <v>218</v>
      </c>
      <c r="G47" s="1495">
        <v>21</v>
      </c>
      <c r="H47" s="1495">
        <v>29</v>
      </c>
      <c r="I47" s="1495">
        <v>24</v>
      </c>
      <c r="J47" s="1495">
        <v>74</v>
      </c>
    </row>
    <row r="48" spans="1:10" s="4" customFormat="1" ht="13.5" customHeight="1">
      <c r="A48" s="2114"/>
      <c r="B48" s="2084" t="s">
        <v>1138</v>
      </c>
      <c r="C48" s="2097">
        <v>14</v>
      </c>
      <c r="D48" s="2097">
        <v>6</v>
      </c>
      <c r="E48" s="1630" t="s">
        <v>659</v>
      </c>
      <c r="F48" s="1627"/>
      <c r="G48" s="1495">
        <v>56</v>
      </c>
      <c r="H48" s="1495">
        <v>53</v>
      </c>
      <c r="I48" s="1495">
        <v>65</v>
      </c>
      <c r="J48" s="1495">
        <v>174</v>
      </c>
    </row>
    <row r="49" spans="1:10" s="4" customFormat="1" ht="13.5" customHeight="1">
      <c r="A49" s="2115"/>
      <c r="B49" s="2077"/>
      <c r="C49" s="2097"/>
      <c r="D49" s="2097"/>
      <c r="E49" s="1883"/>
      <c r="F49" s="1231" t="s">
        <v>217</v>
      </c>
      <c r="G49" s="1495">
        <v>22</v>
      </c>
      <c r="H49" s="1495">
        <v>23</v>
      </c>
      <c r="I49" s="1495">
        <v>33</v>
      </c>
      <c r="J49" s="1495">
        <v>78</v>
      </c>
    </row>
    <row r="50" spans="1:10" s="4" customFormat="1" ht="13.5" customHeight="1" thickBot="1">
      <c r="A50" s="2115"/>
      <c r="B50" s="2078"/>
      <c r="C50" s="2097"/>
      <c r="D50" s="2097"/>
      <c r="E50" s="2101"/>
      <c r="F50" s="1234" t="s">
        <v>218</v>
      </c>
      <c r="G50" s="1496">
        <v>34</v>
      </c>
      <c r="H50" s="1496">
        <v>30</v>
      </c>
      <c r="I50" s="1496">
        <v>32</v>
      </c>
      <c r="J50" s="1496">
        <v>96</v>
      </c>
    </row>
    <row r="51" spans="1:10" s="4" customFormat="1" ht="13.5" customHeight="1" thickTop="1">
      <c r="A51" s="2120"/>
      <c r="B51" s="2076" t="s">
        <v>2608</v>
      </c>
      <c r="C51" s="2121">
        <v>123</v>
      </c>
      <c r="D51" s="2121">
        <v>55</v>
      </c>
      <c r="E51" s="1879" t="s">
        <v>659</v>
      </c>
      <c r="F51" s="1635"/>
      <c r="G51" s="1494">
        <v>323</v>
      </c>
      <c r="H51" s="1494">
        <v>404</v>
      </c>
      <c r="I51" s="1494">
        <v>423</v>
      </c>
      <c r="J51" s="1494">
        <v>1150</v>
      </c>
    </row>
    <row r="52" spans="1:10" s="4" customFormat="1" ht="13.5" customHeight="1">
      <c r="A52" s="2093"/>
      <c r="B52" s="2077"/>
      <c r="C52" s="2122"/>
      <c r="D52" s="2122"/>
      <c r="E52" s="1883"/>
      <c r="F52" s="1225" t="s">
        <v>217</v>
      </c>
      <c r="G52" s="1495">
        <v>146</v>
      </c>
      <c r="H52" s="1495">
        <v>198</v>
      </c>
      <c r="I52" s="1495">
        <v>218</v>
      </c>
      <c r="J52" s="1495">
        <v>562</v>
      </c>
    </row>
    <row r="53" spans="1:10" s="4" customFormat="1" ht="13.5" customHeight="1">
      <c r="A53" s="2094"/>
      <c r="B53" s="2078"/>
      <c r="C53" s="2123"/>
      <c r="D53" s="2123"/>
      <c r="E53" s="1625"/>
      <c r="F53" s="1230" t="s">
        <v>218</v>
      </c>
      <c r="G53" s="1495">
        <v>177</v>
      </c>
      <c r="H53" s="1495">
        <v>206</v>
      </c>
      <c r="I53" s="1495">
        <v>205</v>
      </c>
      <c r="J53" s="1495">
        <v>588</v>
      </c>
    </row>
    <row r="54" spans="1:10" ht="12.75" customHeight="1">
      <c r="A54" s="1240" t="s">
        <v>2464</v>
      </c>
      <c r="B54" s="1226"/>
      <c r="C54" s="1226"/>
      <c r="D54" s="1226"/>
      <c r="E54" s="1226"/>
      <c r="F54" s="1226"/>
      <c r="G54" s="1226"/>
      <c r="H54" s="1226"/>
      <c r="I54" s="1226"/>
      <c r="J54" s="1226"/>
    </row>
    <row r="55" spans="1:10" ht="12.75" customHeight="1">
      <c r="A55" s="1237" t="s">
        <v>1142</v>
      </c>
      <c r="B55" s="1224"/>
      <c r="C55" s="1229"/>
      <c r="D55" s="1229"/>
      <c r="E55" s="1229"/>
      <c r="F55" s="1229"/>
      <c r="G55" s="1229"/>
      <c r="H55" s="1229"/>
      <c r="I55" s="1229"/>
      <c r="J55" s="1224"/>
    </row>
    <row r="56" spans="1:10" ht="15" customHeight="1">
      <c r="C56" s="684"/>
      <c r="D56" s="684"/>
      <c r="E56" s="684"/>
      <c r="F56" s="684"/>
      <c r="G56" s="684"/>
      <c r="H56" s="684"/>
      <c r="I56" s="684"/>
    </row>
    <row r="57" spans="1:10" ht="15" customHeight="1">
      <c r="C57" s="684"/>
      <c r="D57" s="684"/>
      <c r="E57" s="684"/>
      <c r="F57" s="684"/>
      <c r="G57" s="684"/>
      <c r="H57" s="684"/>
      <c r="I57" s="684"/>
    </row>
    <row r="58" spans="1:10" ht="15" customHeight="1">
      <c r="C58" s="684"/>
      <c r="D58" s="684"/>
      <c r="E58" s="684"/>
      <c r="F58" s="684"/>
      <c r="G58" s="684"/>
      <c r="H58" s="684"/>
      <c r="I58" s="684"/>
    </row>
    <row r="59" spans="1:10" ht="15" customHeight="1">
      <c r="C59" s="684"/>
      <c r="D59" s="684"/>
      <c r="E59" s="684"/>
      <c r="F59" s="684"/>
      <c r="G59" s="684"/>
      <c r="H59" s="684"/>
      <c r="I59" s="684"/>
    </row>
    <row r="60" spans="1:10" ht="15" customHeight="1">
      <c r="C60" s="684"/>
      <c r="D60" s="684"/>
      <c r="E60" s="684"/>
      <c r="F60" s="684"/>
      <c r="G60" s="684"/>
      <c r="H60" s="684"/>
      <c r="I60" s="684"/>
    </row>
    <row r="61" spans="1:10" ht="15" customHeight="1">
      <c r="C61" s="684"/>
      <c r="D61" s="684"/>
      <c r="E61" s="684"/>
      <c r="F61" s="684"/>
      <c r="G61" s="684"/>
      <c r="H61" s="684"/>
      <c r="I61" s="684"/>
    </row>
    <row r="62" spans="1:10" ht="15" customHeight="1">
      <c r="C62" s="684"/>
      <c r="D62" s="684"/>
      <c r="E62" s="684"/>
      <c r="F62" s="684"/>
      <c r="G62" s="684"/>
      <c r="H62" s="684"/>
      <c r="I62" s="684"/>
    </row>
    <row r="63" spans="1:10" ht="15" customHeight="1">
      <c r="C63" s="684"/>
      <c r="D63" s="684"/>
      <c r="E63" s="684"/>
      <c r="F63" s="684"/>
      <c r="G63" s="684"/>
      <c r="H63" s="684"/>
      <c r="I63" s="684"/>
    </row>
    <row r="64" spans="1:10" ht="15" customHeight="1">
      <c r="C64" s="684"/>
      <c r="D64" s="684"/>
      <c r="E64" s="684"/>
      <c r="F64" s="684"/>
      <c r="G64" s="684"/>
      <c r="H64" s="684"/>
      <c r="I64" s="684"/>
    </row>
    <row r="65" spans="3:9" ht="15" customHeight="1">
      <c r="C65" s="684"/>
      <c r="D65" s="684"/>
      <c r="E65" s="684"/>
      <c r="F65" s="684"/>
      <c r="G65" s="684"/>
      <c r="H65" s="684"/>
      <c r="I65" s="684"/>
    </row>
    <row r="66" spans="3:9" ht="15" customHeight="1">
      <c r="C66" s="684"/>
      <c r="D66" s="684"/>
      <c r="E66" s="684"/>
      <c r="F66" s="684"/>
      <c r="G66" s="684"/>
      <c r="H66" s="684"/>
      <c r="I66" s="684"/>
    </row>
    <row r="67" spans="3:9" ht="15" customHeight="1">
      <c r="C67" s="684"/>
      <c r="D67" s="684"/>
      <c r="E67" s="684"/>
      <c r="F67" s="684"/>
      <c r="G67" s="684"/>
      <c r="H67" s="684"/>
      <c r="I67" s="684"/>
    </row>
    <row r="68" spans="3:9" ht="15" customHeight="1">
      <c r="C68" s="684"/>
      <c r="D68" s="684"/>
      <c r="E68" s="684"/>
      <c r="F68" s="684"/>
      <c r="G68" s="684"/>
      <c r="H68" s="684"/>
      <c r="I68" s="684"/>
    </row>
    <row r="69" spans="3:9" ht="15" customHeight="1">
      <c r="C69" s="684"/>
      <c r="D69" s="684"/>
      <c r="E69" s="684"/>
      <c r="F69" s="684"/>
      <c r="G69" s="684"/>
      <c r="H69" s="684"/>
      <c r="I69" s="684"/>
    </row>
    <row r="70" spans="3:9" ht="15" customHeight="1">
      <c r="C70" s="684"/>
      <c r="D70" s="684"/>
      <c r="E70" s="684"/>
      <c r="F70" s="684"/>
      <c r="G70" s="684"/>
      <c r="H70" s="684"/>
      <c r="I70" s="684"/>
    </row>
    <row r="71" spans="3:9" ht="15" customHeight="1">
      <c r="C71" s="684"/>
      <c r="D71" s="684"/>
      <c r="E71" s="684"/>
      <c r="F71" s="684"/>
      <c r="G71" s="684"/>
      <c r="H71" s="684"/>
      <c r="I71" s="684"/>
    </row>
    <row r="72" spans="3:9" ht="15" customHeight="1">
      <c r="C72" s="684"/>
      <c r="D72" s="684"/>
      <c r="E72" s="684"/>
      <c r="F72" s="684"/>
      <c r="G72" s="684"/>
      <c r="H72" s="684"/>
      <c r="I72" s="684"/>
    </row>
    <row r="73" spans="3:9" ht="15" customHeight="1">
      <c r="C73" s="684"/>
      <c r="D73" s="684"/>
      <c r="E73" s="684"/>
      <c r="F73" s="684"/>
      <c r="G73" s="684"/>
      <c r="H73" s="684"/>
      <c r="I73" s="684"/>
    </row>
    <row r="74" spans="3:9" ht="15" customHeight="1">
      <c r="C74" s="684"/>
      <c r="D74" s="684"/>
      <c r="E74" s="684"/>
      <c r="F74" s="684"/>
      <c r="G74" s="684"/>
      <c r="H74" s="684"/>
      <c r="I74" s="684"/>
    </row>
    <row r="75" spans="3:9" ht="15" customHeight="1">
      <c r="C75" s="684"/>
      <c r="D75" s="684"/>
      <c r="E75" s="684"/>
      <c r="F75" s="684"/>
      <c r="G75" s="684"/>
      <c r="H75" s="684"/>
      <c r="I75" s="684"/>
    </row>
    <row r="76" spans="3:9" ht="15" customHeight="1">
      <c r="C76" s="684"/>
      <c r="D76" s="684"/>
      <c r="E76" s="684"/>
      <c r="F76" s="684"/>
      <c r="G76" s="684"/>
      <c r="H76" s="684"/>
      <c r="I76" s="684"/>
    </row>
    <row r="77" spans="3:9" ht="15" customHeight="1">
      <c r="C77" s="684"/>
      <c r="D77" s="684"/>
      <c r="E77" s="684"/>
      <c r="F77" s="684"/>
      <c r="G77" s="684"/>
      <c r="H77" s="684"/>
      <c r="I77" s="684"/>
    </row>
    <row r="78" spans="3:9" ht="15" customHeight="1">
      <c r="C78" s="684"/>
      <c r="D78" s="684"/>
      <c r="E78" s="684"/>
      <c r="F78" s="684"/>
      <c r="G78" s="684"/>
      <c r="H78" s="684"/>
      <c r="I78" s="684"/>
    </row>
    <row r="79" spans="3:9" ht="15" customHeight="1">
      <c r="C79" s="684"/>
      <c r="D79" s="684"/>
      <c r="E79" s="684"/>
      <c r="F79" s="684"/>
      <c r="G79" s="684"/>
      <c r="H79" s="684"/>
      <c r="I79" s="684"/>
    </row>
    <row r="80" spans="3:9" ht="15" customHeight="1">
      <c r="C80" s="684"/>
      <c r="D80" s="684"/>
      <c r="E80" s="684"/>
      <c r="F80" s="684"/>
      <c r="G80" s="684"/>
      <c r="H80" s="684"/>
      <c r="I80" s="684"/>
    </row>
    <row r="81" spans="3:9" ht="15" customHeight="1">
      <c r="C81" s="684"/>
      <c r="D81" s="684"/>
      <c r="E81" s="684"/>
      <c r="F81" s="684"/>
      <c r="G81" s="684"/>
      <c r="H81" s="684"/>
      <c r="I81" s="684"/>
    </row>
    <row r="82" spans="3:9" ht="15" customHeight="1">
      <c r="C82" s="684"/>
      <c r="D82" s="684"/>
      <c r="E82" s="684"/>
      <c r="F82" s="684"/>
      <c r="G82" s="684"/>
      <c r="H82" s="684"/>
      <c r="I82" s="684"/>
    </row>
    <row r="83" spans="3:9" ht="15" customHeight="1">
      <c r="C83" s="684"/>
      <c r="D83" s="684"/>
      <c r="E83" s="684"/>
      <c r="F83" s="684"/>
      <c r="G83" s="684"/>
      <c r="H83" s="684"/>
      <c r="I83" s="684"/>
    </row>
    <row r="84" spans="3:9" ht="15" customHeight="1">
      <c r="C84" s="684"/>
      <c r="D84" s="684"/>
      <c r="E84" s="684"/>
      <c r="F84" s="684"/>
      <c r="G84" s="684"/>
      <c r="H84" s="684"/>
      <c r="I84" s="684"/>
    </row>
    <row r="85" spans="3:9" ht="15" customHeight="1">
      <c r="C85" s="684"/>
      <c r="D85" s="684"/>
      <c r="E85" s="684"/>
      <c r="F85" s="684"/>
      <c r="G85" s="684"/>
      <c r="H85" s="684"/>
      <c r="I85" s="684"/>
    </row>
    <row r="86" spans="3:9" ht="15" customHeight="1">
      <c r="C86" s="684"/>
      <c r="D86" s="684"/>
      <c r="E86" s="684"/>
      <c r="F86" s="684"/>
      <c r="G86" s="684"/>
      <c r="H86" s="684"/>
      <c r="I86" s="684"/>
    </row>
    <row r="87" spans="3:9" ht="15" customHeight="1">
      <c r="C87" s="684"/>
      <c r="D87" s="684"/>
      <c r="E87" s="684"/>
      <c r="F87" s="684"/>
      <c r="G87" s="684"/>
      <c r="H87" s="684"/>
      <c r="I87" s="684"/>
    </row>
    <row r="88" spans="3:9" ht="15" customHeight="1">
      <c r="C88" s="684"/>
      <c r="D88" s="684"/>
      <c r="E88" s="684"/>
      <c r="F88" s="684"/>
      <c r="G88" s="684"/>
      <c r="H88" s="684"/>
      <c r="I88" s="684"/>
    </row>
    <row r="89" spans="3:9" ht="15" customHeight="1">
      <c r="C89" s="684"/>
      <c r="D89" s="684"/>
      <c r="E89" s="684"/>
      <c r="F89" s="684"/>
      <c r="G89" s="684"/>
      <c r="H89" s="684"/>
      <c r="I89" s="684"/>
    </row>
    <row r="90" spans="3:9" ht="15" customHeight="1">
      <c r="C90" s="684"/>
      <c r="D90" s="684"/>
      <c r="E90" s="684"/>
      <c r="F90" s="684"/>
      <c r="G90" s="684"/>
      <c r="H90" s="684"/>
      <c r="I90" s="684"/>
    </row>
    <row r="91" spans="3:9" ht="15" customHeight="1">
      <c r="C91" s="684"/>
      <c r="D91" s="684"/>
      <c r="E91" s="684"/>
      <c r="F91" s="684"/>
      <c r="G91" s="684"/>
      <c r="H91" s="684"/>
      <c r="I91" s="684"/>
    </row>
    <row r="92" spans="3:9" ht="15" customHeight="1">
      <c r="C92" s="684"/>
      <c r="D92" s="684"/>
      <c r="E92" s="684"/>
      <c r="F92" s="684"/>
      <c r="G92" s="684"/>
      <c r="H92" s="684"/>
      <c r="I92" s="684"/>
    </row>
    <row r="93" spans="3:9" ht="15" customHeight="1">
      <c r="C93" s="684"/>
      <c r="D93" s="684"/>
      <c r="E93" s="684"/>
      <c r="F93" s="684"/>
      <c r="G93" s="684"/>
      <c r="H93" s="684"/>
      <c r="I93" s="684"/>
    </row>
    <row r="94" spans="3:9" ht="15" customHeight="1">
      <c r="C94" s="684"/>
      <c r="D94" s="684"/>
      <c r="E94" s="684"/>
      <c r="F94" s="684"/>
      <c r="G94" s="684"/>
      <c r="H94" s="684"/>
      <c r="I94" s="684"/>
    </row>
    <row r="95" spans="3:9" ht="15" customHeight="1">
      <c r="C95" s="684"/>
      <c r="D95" s="684"/>
      <c r="E95" s="684"/>
      <c r="F95" s="684"/>
      <c r="G95" s="684"/>
      <c r="H95" s="684"/>
      <c r="I95" s="684"/>
    </row>
    <row r="96" spans="3:9" ht="15" customHeight="1">
      <c r="C96" s="684"/>
      <c r="D96" s="684"/>
      <c r="E96" s="684"/>
      <c r="F96" s="684"/>
      <c r="G96" s="684"/>
      <c r="H96" s="684"/>
      <c r="I96" s="684"/>
    </row>
    <row r="97" spans="3:9" ht="15" customHeight="1">
      <c r="C97" s="684"/>
      <c r="D97" s="684"/>
      <c r="E97" s="684"/>
      <c r="F97" s="684"/>
      <c r="G97" s="684"/>
      <c r="H97" s="684"/>
      <c r="I97" s="684"/>
    </row>
    <row r="98" spans="3:9" ht="15" customHeight="1">
      <c r="C98" s="684"/>
      <c r="D98" s="684"/>
      <c r="E98" s="684"/>
      <c r="F98" s="684"/>
      <c r="G98" s="684"/>
      <c r="H98" s="684"/>
      <c r="I98" s="684"/>
    </row>
    <row r="99" spans="3:9" ht="15" customHeight="1">
      <c r="C99" s="684"/>
      <c r="D99" s="684"/>
      <c r="E99" s="684"/>
      <c r="F99" s="684"/>
      <c r="G99" s="684"/>
      <c r="H99" s="684"/>
      <c r="I99" s="684"/>
    </row>
    <row r="100" spans="3:9" ht="15" customHeight="1">
      <c r="C100" s="684"/>
      <c r="D100" s="684"/>
      <c r="E100" s="684"/>
      <c r="F100" s="684"/>
      <c r="G100" s="684"/>
      <c r="H100" s="684"/>
      <c r="I100" s="684"/>
    </row>
    <row r="101" spans="3:9" ht="15" customHeight="1">
      <c r="C101" s="684"/>
      <c r="D101" s="684"/>
      <c r="E101" s="684"/>
      <c r="F101" s="684"/>
      <c r="G101" s="684"/>
      <c r="H101" s="684"/>
      <c r="I101" s="684"/>
    </row>
    <row r="102" spans="3:9" ht="15" customHeight="1">
      <c r="C102" s="684"/>
      <c r="D102" s="684"/>
      <c r="E102" s="684"/>
      <c r="F102" s="684"/>
      <c r="G102" s="684"/>
      <c r="H102" s="684"/>
      <c r="I102" s="684"/>
    </row>
    <row r="103" spans="3:9" ht="15" customHeight="1">
      <c r="C103" s="684"/>
      <c r="D103" s="684"/>
      <c r="E103" s="684"/>
      <c r="F103" s="684"/>
      <c r="G103" s="684"/>
      <c r="H103" s="684"/>
      <c r="I103" s="684"/>
    </row>
    <row r="104" spans="3:9" ht="15" customHeight="1">
      <c r="C104" s="684"/>
      <c r="D104" s="684"/>
      <c r="E104" s="684"/>
      <c r="F104" s="684"/>
      <c r="G104" s="684"/>
      <c r="H104" s="684"/>
      <c r="I104" s="684"/>
    </row>
    <row r="105" spans="3:9" ht="15" customHeight="1">
      <c r="C105" s="684"/>
      <c r="D105" s="684"/>
      <c r="E105" s="684"/>
      <c r="F105" s="684"/>
      <c r="G105" s="684"/>
      <c r="H105" s="684"/>
      <c r="I105" s="684"/>
    </row>
    <row r="106" spans="3:9" ht="15" customHeight="1">
      <c r="C106" s="684"/>
      <c r="D106" s="684"/>
      <c r="E106" s="684"/>
      <c r="F106" s="684"/>
      <c r="G106" s="684"/>
      <c r="H106" s="684"/>
      <c r="I106" s="684"/>
    </row>
    <row r="107" spans="3:9" ht="15" customHeight="1">
      <c r="C107" s="684"/>
      <c r="D107" s="684"/>
      <c r="E107" s="684"/>
      <c r="F107" s="684"/>
      <c r="G107" s="684"/>
      <c r="H107" s="684"/>
      <c r="I107" s="684"/>
    </row>
    <row r="108" spans="3:9" ht="15" customHeight="1">
      <c r="C108" s="684"/>
      <c r="D108" s="684"/>
      <c r="E108" s="684"/>
      <c r="F108" s="684"/>
      <c r="G108" s="684"/>
      <c r="H108" s="684"/>
      <c r="I108" s="684"/>
    </row>
    <row r="109" spans="3:9" ht="15" customHeight="1">
      <c r="C109" s="684"/>
      <c r="D109" s="684"/>
      <c r="E109" s="684"/>
      <c r="F109" s="684"/>
      <c r="G109" s="684"/>
      <c r="H109" s="684"/>
      <c r="I109" s="684"/>
    </row>
    <row r="110" spans="3:9" ht="15" customHeight="1">
      <c r="C110" s="684"/>
      <c r="D110" s="684"/>
      <c r="E110" s="684"/>
      <c r="F110" s="684"/>
      <c r="G110" s="684"/>
      <c r="H110" s="684"/>
      <c r="I110" s="684"/>
    </row>
    <row r="111" spans="3:9" ht="15" customHeight="1">
      <c r="C111" s="684"/>
      <c r="D111" s="684"/>
      <c r="E111" s="684"/>
      <c r="F111" s="684"/>
      <c r="G111" s="684"/>
      <c r="H111" s="684"/>
      <c r="I111" s="684"/>
    </row>
    <row r="112" spans="3:9" ht="15" customHeight="1">
      <c r="C112" s="684"/>
      <c r="D112" s="684"/>
      <c r="E112" s="684"/>
      <c r="F112" s="684"/>
      <c r="G112" s="684"/>
      <c r="H112" s="684"/>
      <c r="I112" s="684"/>
    </row>
    <row r="113" spans="3:9" ht="15" customHeight="1">
      <c r="C113" s="684"/>
      <c r="D113" s="684"/>
      <c r="E113" s="684"/>
      <c r="F113" s="684"/>
      <c r="G113" s="684"/>
      <c r="H113" s="684"/>
      <c r="I113" s="684"/>
    </row>
    <row r="114" spans="3:9" ht="15" customHeight="1">
      <c r="C114" s="684"/>
      <c r="D114" s="684"/>
      <c r="E114" s="684"/>
      <c r="F114" s="684"/>
      <c r="G114" s="684"/>
      <c r="H114" s="684"/>
      <c r="I114" s="684"/>
    </row>
    <row r="115" spans="3:9" ht="15" customHeight="1">
      <c r="C115" s="684"/>
      <c r="D115" s="684"/>
      <c r="E115" s="684"/>
      <c r="F115" s="684"/>
      <c r="G115" s="684"/>
      <c r="H115" s="684"/>
      <c r="I115" s="684"/>
    </row>
    <row r="116" spans="3:9" ht="15" customHeight="1">
      <c r="C116" s="684"/>
      <c r="D116" s="684"/>
      <c r="E116" s="684"/>
      <c r="F116" s="684"/>
      <c r="G116" s="684"/>
      <c r="H116" s="684"/>
      <c r="I116" s="684"/>
    </row>
    <row r="117" spans="3:9" ht="15" customHeight="1">
      <c r="C117" s="684"/>
      <c r="D117" s="684"/>
      <c r="E117" s="684"/>
      <c r="F117" s="684"/>
      <c r="G117" s="684"/>
      <c r="H117" s="684"/>
      <c r="I117" s="684"/>
    </row>
    <row r="118" spans="3:9" ht="15" customHeight="1">
      <c r="C118" s="684"/>
      <c r="D118" s="684"/>
      <c r="E118" s="684"/>
      <c r="F118" s="684"/>
      <c r="G118" s="684"/>
      <c r="H118" s="684"/>
      <c r="I118" s="684"/>
    </row>
    <row r="119" spans="3:9" ht="15" customHeight="1">
      <c r="C119" s="684"/>
      <c r="D119" s="684"/>
      <c r="E119" s="684"/>
      <c r="F119" s="684"/>
      <c r="G119" s="684"/>
      <c r="H119" s="684"/>
      <c r="I119" s="684"/>
    </row>
    <row r="120" spans="3:9" ht="15" customHeight="1">
      <c r="C120" s="684"/>
      <c r="D120" s="684"/>
      <c r="E120" s="684"/>
      <c r="F120" s="684"/>
      <c r="G120" s="684"/>
      <c r="H120" s="684"/>
      <c r="I120" s="684"/>
    </row>
    <row r="121" spans="3:9" ht="15" customHeight="1">
      <c r="C121" s="684"/>
      <c r="D121" s="684"/>
      <c r="E121" s="684"/>
      <c r="F121" s="684"/>
      <c r="G121" s="684"/>
      <c r="H121" s="684"/>
      <c r="I121" s="684"/>
    </row>
    <row r="122" spans="3:9" ht="15" customHeight="1">
      <c r="C122" s="684"/>
      <c r="D122" s="684"/>
      <c r="E122" s="684"/>
      <c r="F122" s="684"/>
      <c r="G122" s="684"/>
      <c r="H122" s="684"/>
      <c r="I122" s="684"/>
    </row>
    <row r="123" spans="3:9" ht="15" customHeight="1">
      <c r="C123" s="684"/>
      <c r="D123" s="684"/>
      <c r="E123" s="684"/>
      <c r="F123" s="684"/>
      <c r="G123" s="684"/>
      <c r="H123" s="684"/>
      <c r="I123" s="684"/>
    </row>
    <row r="124" spans="3:9" ht="15" customHeight="1">
      <c r="C124" s="684"/>
      <c r="D124" s="684"/>
      <c r="E124" s="684"/>
      <c r="F124" s="684"/>
      <c r="G124" s="684"/>
      <c r="H124" s="684"/>
      <c r="I124" s="684"/>
    </row>
    <row r="125" spans="3:9" ht="15" customHeight="1">
      <c r="C125" s="684"/>
      <c r="D125" s="684"/>
      <c r="E125" s="684"/>
      <c r="F125" s="684"/>
      <c r="G125" s="684"/>
      <c r="H125" s="684"/>
      <c r="I125" s="684"/>
    </row>
    <row r="126" spans="3:9" ht="15" customHeight="1">
      <c r="C126" s="684"/>
      <c r="D126" s="684"/>
      <c r="E126" s="684"/>
      <c r="F126" s="684"/>
      <c r="G126" s="684"/>
      <c r="H126" s="684"/>
      <c r="I126" s="684"/>
    </row>
    <row r="127" spans="3:9" ht="15" customHeight="1">
      <c r="C127" s="684"/>
      <c r="D127" s="684"/>
      <c r="E127" s="684"/>
      <c r="F127" s="684"/>
      <c r="G127" s="684"/>
      <c r="H127" s="684"/>
      <c r="I127" s="684"/>
    </row>
    <row r="128" spans="3:9" ht="15" customHeight="1">
      <c r="C128" s="684"/>
      <c r="D128" s="684"/>
      <c r="E128" s="684"/>
      <c r="F128" s="684"/>
      <c r="G128" s="684"/>
      <c r="H128" s="684"/>
      <c r="I128" s="684"/>
    </row>
    <row r="129" spans="3:9" ht="15" customHeight="1">
      <c r="C129" s="684"/>
      <c r="D129" s="684"/>
      <c r="E129" s="684"/>
      <c r="F129" s="684"/>
      <c r="G129" s="684"/>
      <c r="H129" s="684"/>
      <c r="I129" s="684"/>
    </row>
    <row r="130" spans="3:9" ht="15" customHeight="1">
      <c r="C130" s="684"/>
      <c r="D130" s="684"/>
      <c r="E130" s="684"/>
      <c r="F130" s="684"/>
      <c r="G130" s="684"/>
      <c r="H130" s="684"/>
      <c r="I130" s="684"/>
    </row>
    <row r="131" spans="3:9" ht="15" customHeight="1">
      <c r="C131" s="684"/>
      <c r="D131" s="684"/>
      <c r="E131" s="684"/>
      <c r="F131" s="684"/>
      <c r="G131" s="684"/>
      <c r="H131" s="684"/>
      <c r="I131" s="684"/>
    </row>
    <row r="132" spans="3:9" ht="15" customHeight="1">
      <c r="C132" s="684"/>
      <c r="D132" s="684"/>
      <c r="E132" s="684"/>
      <c r="F132" s="684"/>
      <c r="G132" s="684"/>
      <c r="H132" s="684"/>
      <c r="I132" s="684"/>
    </row>
    <row r="133" spans="3:9" ht="15" customHeight="1">
      <c r="C133" s="684"/>
      <c r="D133" s="684"/>
      <c r="E133" s="684"/>
      <c r="F133" s="684"/>
      <c r="G133" s="684"/>
      <c r="H133" s="684"/>
      <c r="I133" s="684"/>
    </row>
    <row r="134" spans="3:9" ht="15" customHeight="1">
      <c r="C134" s="684"/>
      <c r="D134" s="684"/>
      <c r="E134" s="684"/>
      <c r="F134" s="684"/>
      <c r="G134" s="684"/>
      <c r="H134" s="684"/>
      <c r="I134" s="684"/>
    </row>
    <row r="135" spans="3:9" ht="15" customHeight="1">
      <c r="C135" s="684"/>
      <c r="D135" s="684"/>
      <c r="E135" s="684"/>
      <c r="F135" s="684"/>
      <c r="G135" s="684"/>
      <c r="H135" s="684"/>
      <c r="I135" s="684"/>
    </row>
    <row r="136" spans="3:9" ht="15" customHeight="1">
      <c r="C136" s="684"/>
      <c r="D136" s="684"/>
      <c r="E136" s="684"/>
      <c r="F136" s="684"/>
      <c r="G136" s="684"/>
      <c r="H136" s="684"/>
      <c r="I136" s="684"/>
    </row>
    <row r="137" spans="3:9" ht="15" customHeight="1">
      <c r="C137" s="684"/>
      <c r="D137" s="684"/>
      <c r="E137" s="684"/>
      <c r="F137" s="684"/>
      <c r="G137" s="684"/>
      <c r="H137" s="684"/>
      <c r="I137" s="684"/>
    </row>
    <row r="138" spans="3:9" ht="15" customHeight="1">
      <c r="C138" s="684"/>
      <c r="D138" s="684"/>
      <c r="E138" s="684"/>
      <c r="F138" s="684"/>
      <c r="G138" s="684"/>
      <c r="H138" s="684"/>
      <c r="I138" s="684"/>
    </row>
    <row r="139" spans="3:9" ht="15" customHeight="1">
      <c r="C139" s="684"/>
      <c r="D139" s="684"/>
      <c r="E139" s="684"/>
      <c r="F139" s="684"/>
      <c r="G139" s="684"/>
      <c r="H139" s="684"/>
      <c r="I139" s="684"/>
    </row>
    <row r="140" spans="3:9" ht="15" customHeight="1">
      <c r="C140" s="684"/>
      <c r="D140" s="684"/>
      <c r="E140" s="684"/>
      <c r="F140" s="684"/>
      <c r="G140" s="684"/>
      <c r="H140" s="684"/>
      <c r="I140" s="684"/>
    </row>
    <row r="141" spans="3:9" ht="15" customHeight="1">
      <c r="C141" s="684"/>
      <c r="D141" s="684"/>
      <c r="E141" s="684"/>
      <c r="F141" s="684"/>
      <c r="G141" s="684"/>
      <c r="H141" s="684"/>
      <c r="I141" s="684"/>
    </row>
    <row r="142" spans="3:9" ht="15" customHeight="1">
      <c r="C142" s="684"/>
      <c r="D142" s="684"/>
      <c r="E142" s="684"/>
      <c r="F142" s="684"/>
      <c r="G142" s="684"/>
      <c r="H142" s="684"/>
      <c r="I142" s="684"/>
    </row>
    <row r="143" spans="3:9" ht="15" customHeight="1">
      <c r="C143" s="684"/>
      <c r="D143" s="684"/>
      <c r="E143" s="684"/>
      <c r="F143" s="684"/>
      <c r="G143" s="684"/>
      <c r="H143" s="684"/>
      <c r="I143" s="684"/>
    </row>
    <row r="144" spans="3:9" ht="15" customHeight="1">
      <c r="C144" s="684"/>
      <c r="D144" s="684"/>
      <c r="E144" s="684"/>
      <c r="F144" s="684"/>
      <c r="G144" s="684"/>
      <c r="H144" s="684"/>
      <c r="I144" s="684"/>
    </row>
    <row r="145" spans="3:9" ht="15" customHeight="1">
      <c r="C145" s="684"/>
      <c r="D145" s="684"/>
      <c r="E145" s="684"/>
      <c r="F145" s="684"/>
      <c r="G145" s="684"/>
      <c r="H145" s="684"/>
      <c r="I145" s="684"/>
    </row>
    <row r="146" spans="3:9" ht="15" customHeight="1">
      <c r="C146" s="684"/>
      <c r="D146" s="684"/>
      <c r="E146" s="684"/>
      <c r="F146" s="684"/>
      <c r="G146" s="684"/>
      <c r="H146" s="684"/>
      <c r="I146" s="684"/>
    </row>
    <row r="147" spans="3:9" ht="15" customHeight="1">
      <c r="C147" s="684"/>
      <c r="D147" s="684"/>
      <c r="E147" s="684"/>
      <c r="F147" s="684"/>
      <c r="G147" s="684"/>
      <c r="H147" s="684"/>
      <c r="I147" s="684"/>
    </row>
    <row r="148" spans="3:9" ht="15" customHeight="1">
      <c r="C148" s="684"/>
      <c r="D148" s="684"/>
      <c r="E148" s="684"/>
      <c r="F148" s="684"/>
      <c r="G148" s="684"/>
      <c r="H148" s="684"/>
      <c r="I148" s="684"/>
    </row>
    <row r="149" spans="3:9" ht="15" customHeight="1">
      <c r="C149" s="684"/>
      <c r="D149" s="684"/>
      <c r="E149" s="684"/>
      <c r="F149" s="684"/>
      <c r="G149" s="684"/>
      <c r="H149" s="684"/>
      <c r="I149" s="684"/>
    </row>
    <row r="150" spans="3:9" ht="15" customHeight="1">
      <c r="C150" s="684"/>
      <c r="D150" s="684"/>
      <c r="E150" s="684"/>
      <c r="F150" s="684"/>
      <c r="G150" s="684"/>
      <c r="H150" s="684"/>
      <c r="I150" s="684"/>
    </row>
    <row r="151" spans="3:9" ht="15" customHeight="1">
      <c r="C151" s="684"/>
      <c r="D151" s="684"/>
      <c r="E151" s="684"/>
      <c r="F151" s="684"/>
      <c r="G151" s="684"/>
      <c r="H151" s="684"/>
      <c r="I151" s="684"/>
    </row>
    <row r="152" spans="3:9" ht="15" customHeight="1">
      <c r="C152" s="684"/>
      <c r="D152" s="684"/>
      <c r="E152" s="684"/>
      <c r="F152" s="684"/>
      <c r="G152" s="684"/>
      <c r="H152" s="684"/>
      <c r="I152" s="684"/>
    </row>
    <row r="153" spans="3:9" ht="15" customHeight="1">
      <c r="C153" s="684"/>
      <c r="D153" s="684"/>
      <c r="E153" s="684"/>
      <c r="F153" s="684"/>
      <c r="G153" s="684"/>
      <c r="H153" s="684"/>
      <c r="I153" s="684"/>
    </row>
    <row r="154" spans="3:9" ht="15" customHeight="1">
      <c r="C154" s="684"/>
      <c r="D154" s="684"/>
      <c r="E154" s="684"/>
      <c r="F154" s="684"/>
      <c r="G154" s="684"/>
      <c r="H154" s="684"/>
      <c r="I154" s="684"/>
    </row>
    <row r="155" spans="3:9" ht="15" customHeight="1">
      <c r="C155" s="684"/>
      <c r="D155" s="684"/>
      <c r="E155" s="684"/>
      <c r="F155" s="684"/>
      <c r="G155" s="684"/>
      <c r="H155" s="684"/>
      <c r="I155" s="684"/>
    </row>
    <row r="156" spans="3:9" ht="15" customHeight="1">
      <c r="C156" s="684"/>
      <c r="D156" s="684"/>
      <c r="E156" s="684"/>
      <c r="F156" s="684"/>
      <c r="G156" s="684"/>
      <c r="H156" s="684"/>
      <c r="I156" s="684"/>
    </row>
    <row r="157" spans="3:9" ht="15" customHeight="1">
      <c r="C157" s="684"/>
      <c r="D157" s="684"/>
      <c r="E157" s="684"/>
      <c r="F157" s="684"/>
      <c r="G157" s="684"/>
      <c r="H157" s="684"/>
      <c r="I157" s="684"/>
    </row>
    <row r="158" spans="3:9" ht="15" customHeight="1">
      <c r="C158" s="684"/>
      <c r="D158" s="684"/>
      <c r="E158" s="684"/>
      <c r="F158" s="684"/>
      <c r="G158" s="684"/>
      <c r="H158" s="684"/>
      <c r="I158" s="684"/>
    </row>
    <row r="159" spans="3:9" ht="15" customHeight="1">
      <c r="C159" s="684"/>
      <c r="D159" s="684"/>
      <c r="E159" s="684"/>
      <c r="F159" s="684"/>
      <c r="G159" s="684"/>
      <c r="H159" s="684"/>
      <c r="I159" s="684"/>
    </row>
    <row r="160" spans="3:9" ht="15" customHeight="1">
      <c r="C160" s="684"/>
      <c r="D160" s="684"/>
      <c r="E160" s="684"/>
      <c r="F160" s="684"/>
      <c r="G160" s="684"/>
      <c r="H160" s="684"/>
      <c r="I160" s="684"/>
    </row>
    <row r="161" spans="3:9" ht="15" customHeight="1">
      <c r="C161" s="684"/>
      <c r="D161" s="684"/>
      <c r="E161" s="684"/>
      <c r="F161" s="684"/>
      <c r="G161" s="684"/>
      <c r="H161" s="684"/>
      <c r="I161" s="684"/>
    </row>
    <row r="162" spans="3:9" ht="15" customHeight="1">
      <c r="C162" s="684"/>
      <c r="D162" s="684"/>
      <c r="E162" s="684"/>
      <c r="F162" s="684"/>
      <c r="G162" s="684"/>
      <c r="H162" s="684"/>
      <c r="I162" s="684"/>
    </row>
    <row r="163" spans="3:9" ht="15" customHeight="1">
      <c r="C163" s="684"/>
      <c r="D163" s="684"/>
      <c r="E163" s="684"/>
      <c r="F163" s="684"/>
      <c r="G163" s="684"/>
      <c r="H163" s="684"/>
      <c r="I163" s="684"/>
    </row>
    <row r="164" spans="3:9" ht="15" customHeight="1">
      <c r="C164" s="684"/>
      <c r="D164" s="684"/>
      <c r="E164" s="684"/>
      <c r="F164" s="684"/>
      <c r="G164" s="684"/>
      <c r="H164" s="684"/>
      <c r="I164" s="684"/>
    </row>
    <row r="165" spans="3:9" ht="15" customHeight="1">
      <c r="C165" s="684"/>
      <c r="D165" s="684"/>
      <c r="E165" s="684"/>
      <c r="F165" s="684"/>
      <c r="G165" s="684"/>
      <c r="H165" s="684"/>
      <c r="I165" s="684"/>
    </row>
    <row r="166" spans="3:9" ht="15" customHeight="1">
      <c r="C166" s="684"/>
      <c r="D166" s="684"/>
      <c r="E166" s="684"/>
      <c r="F166" s="684"/>
      <c r="G166" s="684"/>
      <c r="H166" s="684"/>
      <c r="I166" s="684"/>
    </row>
    <row r="167" spans="3:9" ht="15" customHeight="1">
      <c r="C167" s="684"/>
      <c r="D167" s="684"/>
      <c r="E167" s="684"/>
      <c r="F167" s="684"/>
      <c r="G167" s="684"/>
      <c r="H167" s="684"/>
      <c r="I167" s="684"/>
    </row>
    <row r="168" spans="3:9" ht="15" customHeight="1">
      <c r="C168" s="684"/>
      <c r="D168" s="684"/>
      <c r="E168" s="684"/>
      <c r="F168" s="684"/>
      <c r="G168" s="684"/>
      <c r="H168" s="684"/>
      <c r="I168" s="684"/>
    </row>
    <row r="169" spans="3:9" ht="15" customHeight="1">
      <c r="C169" s="684"/>
      <c r="D169" s="684"/>
      <c r="E169" s="684"/>
      <c r="F169" s="684"/>
      <c r="G169" s="684"/>
      <c r="H169" s="684"/>
      <c r="I169" s="684"/>
    </row>
    <row r="170" spans="3:9" ht="15" customHeight="1">
      <c r="C170" s="684"/>
      <c r="D170" s="684"/>
      <c r="E170" s="684"/>
      <c r="F170" s="684"/>
      <c r="G170" s="684"/>
      <c r="H170" s="684"/>
      <c r="I170" s="684"/>
    </row>
    <row r="171" spans="3:9" ht="15" customHeight="1">
      <c r="C171" s="684"/>
      <c r="D171" s="684"/>
      <c r="E171" s="684"/>
      <c r="F171" s="684"/>
      <c r="G171" s="684"/>
      <c r="H171" s="684"/>
      <c r="I171" s="684"/>
    </row>
    <row r="172" spans="3:9" ht="15" customHeight="1">
      <c r="C172" s="684"/>
      <c r="D172" s="684"/>
      <c r="E172" s="684"/>
      <c r="F172" s="684"/>
      <c r="G172" s="684"/>
      <c r="H172" s="684"/>
      <c r="I172" s="684"/>
    </row>
    <row r="173" spans="3:9" ht="15" customHeight="1">
      <c r="C173" s="684"/>
      <c r="D173" s="684"/>
      <c r="E173" s="684"/>
      <c r="F173" s="684"/>
      <c r="G173" s="684"/>
      <c r="H173" s="684"/>
      <c r="I173" s="684"/>
    </row>
    <row r="174" spans="3:9" ht="15" customHeight="1">
      <c r="C174" s="684"/>
      <c r="D174" s="684"/>
      <c r="E174" s="684"/>
      <c r="F174" s="684"/>
      <c r="G174" s="684"/>
      <c r="H174" s="684"/>
      <c r="I174" s="684"/>
    </row>
    <row r="175" spans="3:9" ht="15" customHeight="1">
      <c r="C175" s="684"/>
      <c r="D175" s="684"/>
      <c r="E175" s="684"/>
      <c r="F175" s="684"/>
      <c r="G175" s="684"/>
      <c r="H175" s="684"/>
      <c r="I175" s="684"/>
    </row>
    <row r="176" spans="3:9" ht="15" customHeight="1">
      <c r="C176" s="684"/>
      <c r="D176" s="684"/>
      <c r="E176" s="684"/>
      <c r="F176" s="684"/>
      <c r="G176" s="684"/>
      <c r="H176" s="684"/>
      <c r="I176" s="684"/>
    </row>
    <row r="177" spans="3:9" ht="15" customHeight="1">
      <c r="C177" s="684"/>
      <c r="D177" s="684"/>
      <c r="E177" s="684"/>
      <c r="F177" s="684"/>
      <c r="G177" s="684"/>
      <c r="H177" s="684"/>
      <c r="I177" s="684"/>
    </row>
    <row r="178" spans="3:9" ht="15" customHeight="1">
      <c r="C178" s="684"/>
      <c r="D178" s="684"/>
      <c r="E178" s="684"/>
      <c r="F178" s="684"/>
      <c r="G178" s="684"/>
      <c r="H178" s="684"/>
      <c r="I178" s="684"/>
    </row>
    <row r="179" spans="3:9" ht="15" customHeight="1">
      <c r="C179" s="684"/>
      <c r="D179" s="684"/>
      <c r="E179" s="684"/>
      <c r="F179" s="684"/>
      <c r="G179" s="684"/>
      <c r="H179" s="684"/>
      <c r="I179" s="684"/>
    </row>
    <row r="180" spans="3:9" ht="15" customHeight="1">
      <c r="C180" s="684"/>
      <c r="D180" s="684"/>
      <c r="E180" s="684"/>
      <c r="F180" s="684"/>
      <c r="G180" s="684"/>
      <c r="H180" s="684"/>
      <c r="I180" s="684"/>
    </row>
    <row r="181" spans="3:9" ht="15" customHeight="1">
      <c r="C181" s="684"/>
      <c r="D181" s="684"/>
      <c r="E181" s="684"/>
      <c r="F181" s="684"/>
      <c r="G181" s="684"/>
      <c r="H181" s="684"/>
      <c r="I181" s="684"/>
    </row>
    <row r="182" spans="3:9" ht="15" customHeight="1">
      <c r="C182" s="684"/>
      <c r="D182" s="684"/>
      <c r="E182" s="684"/>
      <c r="F182" s="684"/>
      <c r="G182" s="684"/>
      <c r="H182" s="684"/>
      <c r="I182" s="684"/>
    </row>
    <row r="183" spans="3:9" ht="15" customHeight="1">
      <c r="C183" s="684"/>
      <c r="D183" s="684"/>
      <c r="E183" s="684"/>
      <c r="F183" s="684"/>
      <c r="G183" s="684"/>
      <c r="H183" s="684"/>
      <c r="I183" s="684"/>
    </row>
    <row r="184" spans="3:9" ht="15" customHeight="1">
      <c r="C184" s="684"/>
      <c r="D184" s="684"/>
      <c r="E184" s="684"/>
      <c r="F184" s="684"/>
      <c r="G184" s="684"/>
      <c r="H184" s="684"/>
      <c r="I184" s="684"/>
    </row>
    <row r="185" spans="3:9" ht="15" customHeight="1">
      <c r="C185" s="684"/>
      <c r="D185" s="684"/>
      <c r="E185" s="684"/>
      <c r="F185" s="684"/>
      <c r="G185" s="684"/>
      <c r="H185" s="684"/>
      <c r="I185" s="684"/>
    </row>
    <row r="186" spans="3:9" ht="15" customHeight="1">
      <c r="C186" s="684"/>
      <c r="D186" s="684"/>
      <c r="E186" s="684"/>
      <c r="F186" s="684"/>
      <c r="G186" s="684"/>
      <c r="H186" s="684"/>
      <c r="I186" s="684"/>
    </row>
    <row r="187" spans="3:9" ht="15" customHeight="1">
      <c r="C187" s="684"/>
      <c r="D187" s="684"/>
      <c r="E187" s="684"/>
      <c r="F187" s="684"/>
      <c r="G187" s="684"/>
      <c r="H187" s="684"/>
      <c r="I187" s="684"/>
    </row>
    <row r="188" spans="3:9" ht="15" customHeight="1">
      <c r="C188" s="684"/>
      <c r="D188" s="684"/>
      <c r="E188" s="684"/>
      <c r="F188" s="684"/>
      <c r="G188" s="684"/>
      <c r="H188" s="684"/>
      <c r="I188" s="684"/>
    </row>
    <row r="189" spans="3:9" ht="15" customHeight="1">
      <c r="C189" s="684"/>
      <c r="D189" s="684"/>
      <c r="E189" s="684"/>
      <c r="F189" s="684"/>
      <c r="G189" s="684"/>
      <c r="H189" s="684"/>
      <c r="I189" s="684"/>
    </row>
    <row r="190" spans="3:9" ht="15" customHeight="1">
      <c r="C190" s="684"/>
      <c r="D190" s="684"/>
      <c r="E190" s="684"/>
      <c r="F190" s="684"/>
      <c r="G190" s="684"/>
      <c r="H190" s="684"/>
      <c r="I190" s="684"/>
    </row>
    <row r="191" spans="3:9" ht="15" customHeight="1">
      <c r="C191" s="684"/>
      <c r="D191" s="684"/>
      <c r="E191" s="684"/>
      <c r="F191" s="684"/>
      <c r="G191" s="684"/>
      <c r="H191" s="684"/>
      <c r="I191" s="684"/>
    </row>
    <row r="192" spans="3:9" ht="15" customHeight="1">
      <c r="C192" s="684"/>
      <c r="D192" s="684"/>
      <c r="E192" s="684"/>
      <c r="F192" s="684"/>
      <c r="G192" s="684"/>
      <c r="H192" s="684"/>
      <c r="I192" s="684"/>
    </row>
    <row r="193" spans="3:9" ht="15" customHeight="1">
      <c r="C193" s="684"/>
      <c r="D193" s="684"/>
      <c r="E193" s="684"/>
      <c r="F193" s="684"/>
      <c r="G193" s="684"/>
      <c r="H193" s="684"/>
      <c r="I193" s="684"/>
    </row>
    <row r="194" spans="3:9" ht="15" customHeight="1">
      <c r="C194" s="684"/>
      <c r="D194" s="684"/>
      <c r="E194" s="684"/>
      <c r="F194" s="684"/>
      <c r="G194" s="684"/>
      <c r="H194" s="684"/>
      <c r="I194" s="684"/>
    </row>
    <row r="195" spans="3:9" ht="15" customHeight="1">
      <c r="C195" s="684"/>
      <c r="D195" s="684"/>
      <c r="E195" s="684"/>
      <c r="F195" s="684"/>
      <c r="G195" s="684"/>
      <c r="H195" s="684"/>
      <c r="I195" s="684"/>
    </row>
    <row r="196" spans="3:9" ht="15" customHeight="1">
      <c r="C196" s="684"/>
      <c r="D196" s="684"/>
      <c r="E196" s="684"/>
      <c r="F196" s="684"/>
      <c r="G196" s="684"/>
      <c r="H196" s="684"/>
      <c r="I196" s="684"/>
    </row>
    <row r="197" spans="3:9" ht="15" customHeight="1">
      <c r="C197" s="684"/>
      <c r="D197" s="684"/>
      <c r="E197" s="684"/>
      <c r="F197" s="684"/>
      <c r="G197" s="684"/>
      <c r="H197" s="684"/>
      <c r="I197" s="684"/>
    </row>
    <row r="198" spans="3:9" ht="15" customHeight="1">
      <c r="C198" s="684"/>
      <c r="D198" s="684"/>
      <c r="E198" s="684"/>
      <c r="F198" s="684"/>
      <c r="G198" s="684"/>
      <c r="H198" s="684"/>
      <c r="I198" s="684"/>
    </row>
    <row r="199" spans="3:9" ht="15" customHeight="1">
      <c r="C199" s="684"/>
      <c r="D199" s="684"/>
      <c r="E199" s="684"/>
      <c r="F199" s="684"/>
      <c r="G199" s="684"/>
      <c r="H199" s="684"/>
      <c r="I199" s="684"/>
    </row>
    <row r="200" spans="3:9" ht="15" customHeight="1">
      <c r="C200" s="684"/>
      <c r="D200" s="684"/>
      <c r="E200" s="684"/>
      <c r="F200" s="684"/>
      <c r="G200" s="684"/>
      <c r="H200" s="684"/>
      <c r="I200" s="684"/>
    </row>
    <row r="201" spans="3:9" ht="15" customHeight="1">
      <c r="C201" s="684"/>
      <c r="D201" s="684"/>
      <c r="E201" s="684"/>
      <c r="F201" s="684"/>
      <c r="G201" s="684"/>
      <c r="H201" s="684"/>
      <c r="I201" s="684"/>
    </row>
    <row r="202" spans="3:9" ht="15" customHeight="1">
      <c r="C202" s="684"/>
      <c r="D202" s="684"/>
      <c r="E202" s="684"/>
      <c r="F202" s="684"/>
      <c r="G202" s="684"/>
      <c r="H202" s="684"/>
      <c r="I202" s="684"/>
    </row>
    <row r="203" spans="3:9" ht="15" customHeight="1">
      <c r="C203" s="684"/>
      <c r="D203" s="684"/>
      <c r="E203" s="684"/>
      <c r="F203" s="684"/>
      <c r="G203" s="684"/>
      <c r="H203" s="684"/>
      <c r="I203" s="684"/>
    </row>
    <row r="204" spans="3:9" ht="15" customHeight="1">
      <c r="C204" s="684"/>
      <c r="D204" s="684"/>
      <c r="E204" s="684"/>
      <c r="F204" s="684"/>
      <c r="G204" s="684"/>
      <c r="H204" s="684"/>
      <c r="I204" s="684"/>
    </row>
    <row r="205" spans="3:9" ht="15" customHeight="1">
      <c r="C205" s="684"/>
      <c r="D205" s="684"/>
      <c r="E205" s="684"/>
      <c r="F205" s="684"/>
      <c r="G205" s="684"/>
      <c r="H205" s="684"/>
      <c r="I205" s="684"/>
    </row>
    <row r="206" spans="3:9" ht="15" customHeight="1">
      <c r="C206" s="684"/>
      <c r="D206" s="684"/>
      <c r="E206" s="684"/>
      <c r="F206" s="684"/>
      <c r="G206" s="684"/>
      <c r="H206" s="684"/>
      <c r="I206" s="684"/>
    </row>
    <row r="207" spans="3:9" ht="15" customHeight="1">
      <c r="C207" s="684"/>
      <c r="D207" s="684"/>
      <c r="E207" s="684"/>
      <c r="F207" s="684"/>
      <c r="G207" s="684"/>
      <c r="H207" s="684"/>
      <c r="I207" s="684"/>
    </row>
    <row r="208" spans="3:9" ht="15" customHeight="1">
      <c r="C208" s="684"/>
      <c r="D208" s="684"/>
      <c r="E208" s="684"/>
      <c r="F208" s="684"/>
      <c r="G208" s="684"/>
      <c r="H208" s="684"/>
      <c r="I208" s="684"/>
    </row>
    <row r="209" spans="3:9" ht="15" customHeight="1">
      <c r="C209" s="684"/>
      <c r="D209" s="684"/>
      <c r="E209" s="684"/>
      <c r="F209" s="684"/>
      <c r="G209" s="684"/>
      <c r="H209" s="684"/>
      <c r="I209" s="684"/>
    </row>
    <row r="210" spans="3:9" ht="15" customHeight="1">
      <c r="C210" s="684"/>
      <c r="D210" s="684"/>
      <c r="E210" s="684"/>
      <c r="F210" s="684"/>
      <c r="G210" s="684"/>
      <c r="H210" s="684"/>
      <c r="I210" s="684"/>
    </row>
    <row r="211" spans="3:9" ht="15" customHeight="1">
      <c r="C211" s="684"/>
      <c r="D211" s="684"/>
      <c r="E211" s="684"/>
      <c r="F211" s="684"/>
      <c r="G211" s="684"/>
      <c r="H211" s="684"/>
      <c r="I211" s="684"/>
    </row>
    <row r="212" spans="3:9" ht="15" customHeight="1">
      <c r="C212" s="684"/>
      <c r="D212" s="684"/>
      <c r="E212" s="684"/>
      <c r="F212" s="684"/>
      <c r="G212" s="684"/>
      <c r="H212" s="684"/>
      <c r="I212" s="684"/>
    </row>
    <row r="213" spans="3:9" ht="15" customHeight="1">
      <c r="C213" s="684"/>
      <c r="D213" s="684"/>
      <c r="E213" s="684"/>
      <c r="F213" s="684"/>
      <c r="G213" s="684"/>
      <c r="H213" s="684"/>
      <c r="I213" s="684"/>
    </row>
    <row r="214" spans="3:9" ht="15" customHeight="1">
      <c r="C214" s="684"/>
      <c r="D214" s="684"/>
      <c r="E214" s="684"/>
      <c r="F214" s="684"/>
      <c r="G214" s="684"/>
      <c r="H214" s="684"/>
      <c r="I214" s="684"/>
    </row>
    <row r="215" spans="3:9" ht="15" customHeight="1">
      <c r="C215" s="684"/>
      <c r="D215" s="684"/>
      <c r="E215" s="684"/>
      <c r="F215" s="684"/>
      <c r="G215" s="684"/>
      <c r="H215" s="684"/>
      <c r="I215" s="684"/>
    </row>
    <row r="216" spans="3:9" ht="15" customHeight="1">
      <c r="C216" s="684"/>
      <c r="D216" s="684"/>
      <c r="E216" s="684"/>
      <c r="F216" s="684"/>
      <c r="G216" s="684"/>
      <c r="H216" s="684"/>
      <c r="I216" s="684"/>
    </row>
    <row r="217" spans="3:9" ht="15" customHeight="1">
      <c r="C217" s="684"/>
      <c r="D217" s="684"/>
      <c r="E217" s="684"/>
      <c r="F217" s="684"/>
      <c r="G217" s="684"/>
      <c r="H217" s="684"/>
      <c r="I217" s="684"/>
    </row>
    <row r="218" spans="3:9" ht="15" customHeight="1">
      <c r="C218" s="684"/>
      <c r="D218" s="684"/>
      <c r="E218" s="684"/>
      <c r="F218" s="684"/>
      <c r="G218" s="684"/>
      <c r="H218" s="684"/>
      <c r="I218" s="684"/>
    </row>
    <row r="219" spans="3:9" ht="15" customHeight="1">
      <c r="C219" s="684"/>
      <c r="D219" s="684"/>
      <c r="E219" s="684"/>
      <c r="F219" s="684"/>
      <c r="G219" s="684"/>
      <c r="H219" s="684"/>
      <c r="I219" s="684"/>
    </row>
    <row r="220" spans="3:9" ht="15" customHeight="1">
      <c r="C220" s="684"/>
      <c r="D220" s="684"/>
      <c r="E220" s="684"/>
      <c r="F220" s="684"/>
      <c r="G220" s="684"/>
      <c r="H220" s="684"/>
      <c r="I220" s="684"/>
    </row>
    <row r="221" spans="3:9" ht="15" customHeight="1">
      <c r="C221" s="684"/>
      <c r="D221" s="684"/>
      <c r="E221" s="684"/>
      <c r="F221" s="684"/>
      <c r="G221" s="684"/>
      <c r="H221" s="684"/>
      <c r="I221" s="684"/>
    </row>
    <row r="222" spans="3:9" ht="15" customHeight="1">
      <c r="C222" s="684"/>
      <c r="D222" s="684"/>
      <c r="E222" s="684"/>
      <c r="F222" s="684"/>
      <c r="G222" s="684"/>
      <c r="H222" s="684"/>
      <c r="I222" s="684"/>
    </row>
    <row r="223" spans="3:9" ht="15" customHeight="1">
      <c r="C223" s="684"/>
      <c r="D223" s="684"/>
      <c r="E223" s="684"/>
      <c r="F223" s="684"/>
      <c r="G223" s="684"/>
      <c r="H223" s="684"/>
      <c r="I223" s="684"/>
    </row>
    <row r="224" spans="3:9" ht="15" customHeight="1">
      <c r="C224" s="684"/>
      <c r="D224" s="684"/>
      <c r="E224" s="684"/>
      <c r="F224" s="684"/>
      <c r="G224" s="684"/>
      <c r="H224" s="684"/>
      <c r="I224" s="684"/>
    </row>
    <row r="225" spans="3:9" ht="15" customHeight="1">
      <c r="C225" s="684"/>
      <c r="D225" s="684"/>
      <c r="E225" s="684"/>
      <c r="F225" s="684"/>
      <c r="G225" s="684"/>
      <c r="H225" s="684"/>
      <c r="I225" s="684"/>
    </row>
    <row r="226" spans="3:9" ht="15" customHeight="1">
      <c r="C226" s="684"/>
      <c r="D226" s="684"/>
      <c r="E226" s="684"/>
      <c r="F226" s="684"/>
      <c r="G226" s="684"/>
      <c r="H226" s="684"/>
      <c r="I226" s="684"/>
    </row>
    <row r="227" spans="3:9" ht="15" customHeight="1">
      <c r="C227" s="684"/>
      <c r="D227" s="684"/>
      <c r="E227" s="684"/>
      <c r="F227" s="684"/>
      <c r="G227" s="684"/>
      <c r="H227" s="684"/>
      <c r="I227" s="684"/>
    </row>
    <row r="228" spans="3:9" ht="15" customHeight="1">
      <c r="C228" s="684"/>
      <c r="D228" s="684"/>
      <c r="E228" s="684"/>
      <c r="F228" s="684"/>
      <c r="G228" s="684"/>
      <c r="H228" s="684"/>
      <c r="I228" s="684"/>
    </row>
    <row r="229" spans="3:9" ht="15" customHeight="1">
      <c r="C229" s="684"/>
      <c r="D229" s="684"/>
      <c r="E229" s="684"/>
      <c r="F229" s="684"/>
      <c r="G229" s="684"/>
      <c r="H229" s="684"/>
      <c r="I229" s="684"/>
    </row>
    <row r="230" spans="3:9" ht="15" customHeight="1">
      <c r="C230" s="684"/>
      <c r="D230" s="684"/>
      <c r="E230" s="684"/>
      <c r="F230" s="684"/>
      <c r="G230" s="684"/>
      <c r="H230" s="684"/>
      <c r="I230" s="684"/>
    </row>
    <row r="231" spans="3:9" ht="15" customHeight="1">
      <c r="C231" s="684"/>
      <c r="D231" s="684"/>
      <c r="E231" s="684"/>
      <c r="F231" s="684"/>
      <c r="G231" s="684"/>
      <c r="H231" s="684"/>
      <c r="I231" s="684"/>
    </row>
    <row r="232" spans="3:9" ht="15" customHeight="1">
      <c r="C232" s="684"/>
      <c r="D232" s="684"/>
      <c r="E232" s="684"/>
      <c r="F232" s="684"/>
      <c r="G232" s="684"/>
      <c r="H232" s="684"/>
      <c r="I232" s="684"/>
    </row>
    <row r="233" spans="3:9" ht="15" customHeight="1">
      <c r="C233" s="684"/>
      <c r="D233" s="684"/>
      <c r="E233" s="684"/>
      <c r="F233" s="684"/>
      <c r="G233" s="684"/>
      <c r="H233" s="684"/>
      <c r="I233" s="684"/>
    </row>
    <row r="234" spans="3:9" ht="15" customHeight="1">
      <c r="C234" s="684"/>
      <c r="D234" s="684"/>
      <c r="E234" s="684"/>
      <c r="F234" s="684"/>
      <c r="G234" s="684"/>
      <c r="H234" s="684"/>
      <c r="I234" s="684"/>
    </row>
    <row r="235" spans="3:9" ht="15" customHeight="1">
      <c r="C235" s="684"/>
      <c r="D235" s="684"/>
      <c r="E235" s="684"/>
      <c r="F235" s="684"/>
      <c r="G235" s="684"/>
      <c r="H235" s="684"/>
      <c r="I235" s="684"/>
    </row>
    <row r="236" spans="3:9" ht="15" customHeight="1">
      <c r="C236" s="684"/>
      <c r="D236" s="684"/>
      <c r="E236" s="684"/>
      <c r="F236" s="684"/>
      <c r="G236" s="684"/>
      <c r="H236" s="684"/>
      <c r="I236" s="684"/>
    </row>
    <row r="237" spans="3:9" ht="15" customHeight="1">
      <c r="C237" s="684"/>
      <c r="D237" s="684"/>
      <c r="E237" s="684"/>
      <c r="F237" s="684"/>
      <c r="G237" s="684"/>
      <c r="H237" s="684"/>
      <c r="I237" s="684"/>
    </row>
    <row r="238" spans="3:9" ht="15" customHeight="1">
      <c r="C238" s="684"/>
      <c r="D238" s="684"/>
      <c r="E238" s="684"/>
      <c r="F238" s="684"/>
      <c r="G238" s="684"/>
      <c r="H238" s="684"/>
      <c r="I238" s="684"/>
    </row>
    <row r="239" spans="3:9" ht="15" customHeight="1">
      <c r="C239" s="684"/>
      <c r="D239" s="684"/>
      <c r="E239" s="684"/>
      <c r="F239" s="684"/>
      <c r="G239" s="684"/>
      <c r="H239" s="684"/>
      <c r="I239" s="684"/>
    </row>
    <row r="240" spans="3:9" ht="15" customHeight="1">
      <c r="C240" s="684"/>
      <c r="D240" s="684"/>
      <c r="E240" s="684"/>
      <c r="F240" s="684"/>
      <c r="G240" s="684"/>
      <c r="H240" s="684"/>
      <c r="I240" s="684"/>
    </row>
    <row r="241" spans="3:9" ht="15" customHeight="1">
      <c r="C241" s="684"/>
      <c r="D241" s="684"/>
      <c r="E241" s="684"/>
      <c r="F241" s="684"/>
      <c r="G241" s="684"/>
      <c r="H241" s="684"/>
      <c r="I241" s="684"/>
    </row>
    <row r="242" spans="3:9" ht="15" customHeight="1">
      <c r="C242" s="684"/>
      <c r="D242" s="684"/>
      <c r="E242" s="684"/>
      <c r="F242" s="684"/>
      <c r="G242" s="684"/>
      <c r="H242" s="684"/>
      <c r="I242" s="684"/>
    </row>
    <row r="243" spans="3:9" ht="15" customHeight="1">
      <c r="C243" s="684"/>
      <c r="D243" s="684"/>
      <c r="E243" s="684"/>
      <c r="F243" s="684"/>
      <c r="G243" s="684"/>
      <c r="H243" s="684"/>
      <c r="I243" s="684"/>
    </row>
    <row r="244" spans="3:9" ht="15" customHeight="1">
      <c r="C244" s="684"/>
      <c r="D244" s="684"/>
      <c r="E244" s="684"/>
      <c r="F244" s="684"/>
      <c r="G244" s="684"/>
      <c r="H244" s="684"/>
      <c r="I244" s="684"/>
    </row>
    <row r="245" spans="3:9" ht="15" customHeight="1">
      <c r="C245" s="684"/>
      <c r="D245" s="684"/>
      <c r="E245" s="684"/>
      <c r="F245" s="684"/>
      <c r="G245" s="684"/>
      <c r="H245" s="684"/>
      <c r="I245" s="684"/>
    </row>
    <row r="246" spans="3:9" ht="15" customHeight="1">
      <c r="C246" s="684"/>
      <c r="D246" s="684"/>
      <c r="E246" s="684"/>
      <c r="F246" s="684"/>
      <c r="G246" s="684"/>
      <c r="H246" s="684"/>
      <c r="I246" s="684"/>
    </row>
    <row r="247" spans="3:9" ht="15" customHeight="1">
      <c r="C247" s="684"/>
      <c r="D247" s="684"/>
      <c r="E247" s="684"/>
      <c r="F247" s="684"/>
      <c r="G247" s="684"/>
      <c r="H247" s="684"/>
      <c r="I247" s="684"/>
    </row>
    <row r="248" spans="3:9" ht="15" customHeight="1">
      <c r="C248" s="684"/>
      <c r="D248" s="684"/>
      <c r="E248" s="684"/>
      <c r="F248" s="684"/>
      <c r="G248" s="684"/>
      <c r="H248" s="684"/>
      <c r="I248" s="684"/>
    </row>
    <row r="249" spans="3:9" ht="15" customHeight="1">
      <c r="C249" s="684"/>
      <c r="D249" s="684"/>
      <c r="E249" s="684"/>
      <c r="F249" s="684"/>
      <c r="G249" s="684"/>
      <c r="H249" s="684"/>
      <c r="I249" s="684"/>
    </row>
    <row r="250" spans="3:9" ht="15" customHeight="1">
      <c r="C250" s="684"/>
      <c r="D250" s="684"/>
      <c r="E250" s="684"/>
      <c r="F250" s="684"/>
      <c r="G250" s="684"/>
      <c r="H250" s="684"/>
      <c r="I250" s="684"/>
    </row>
    <row r="251" spans="3:9" ht="15" customHeight="1">
      <c r="C251" s="684"/>
      <c r="D251" s="684"/>
      <c r="E251" s="684"/>
      <c r="F251" s="684"/>
      <c r="G251" s="684"/>
      <c r="H251" s="684"/>
      <c r="I251" s="684"/>
    </row>
    <row r="252" spans="3:9" ht="15" customHeight="1">
      <c r="C252" s="684"/>
      <c r="D252" s="684"/>
      <c r="E252" s="684"/>
      <c r="F252" s="684"/>
      <c r="G252" s="684"/>
      <c r="H252" s="684"/>
      <c r="I252" s="684"/>
    </row>
    <row r="253" spans="3:9" ht="15" customHeight="1">
      <c r="C253" s="684"/>
      <c r="D253" s="684"/>
      <c r="E253" s="684"/>
      <c r="F253" s="684"/>
      <c r="G253" s="684"/>
      <c r="H253" s="684"/>
      <c r="I253" s="684"/>
    </row>
    <row r="254" spans="3:9" ht="15" customHeight="1">
      <c r="C254" s="684"/>
      <c r="D254" s="684"/>
      <c r="E254" s="684"/>
      <c r="F254" s="684"/>
      <c r="G254" s="684"/>
      <c r="H254" s="684"/>
      <c r="I254" s="684"/>
    </row>
    <row r="255" spans="3:9" ht="15" customHeight="1">
      <c r="C255" s="684"/>
      <c r="D255" s="684"/>
      <c r="E255" s="684"/>
      <c r="F255" s="684"/>
      <c r="G255" s="684"/>
      <c r="H255" s="684"/>
      <c r="I255" s="684"/>
    </row>
    <row r="256" spans="3:9" ht="15" customHeight="1">
      <c r="C256" s="684"/>
      <c r="D256" s="684"/>
      <c r="E256" s="684"/>
      <c r="F256" s="684"/>
      <c r="G256" s="684"/>
      <c r="H256" s="684"/>
      <c r="I256" s="684"/>
    </row>
    <row r="257" spans="3:9" ht="15" customHeight="1">
      <c r="C257" s="684"/>
      <c r="D257" s="684"/>
      <c r="E257" s="684"/>
      <c r="F257" s="684"/>
      <c r="G257" s="684"/>
      <c r="H257" s="684"/>
      <c r="I257" s="684"/>
    </row>
    <row r="258" spans="3:9" ht="15" customHeight="1">
      <c r="C258" s="684"/>
      <c r="D258" s="684"/>
      <c r="E258" s="684"/>
      <c r="F258" s="684"/>
      <c r="G258" s="684"/>
      <c r="H258" s="684"/>
      <c r="I258" s="684"/>
    </row>
    <row r="259" spans="3:9" ht="15" customHeight="1">
      <c r="C259" s="684"/>
      <c r="D259" s="684"/>
      <c r="E259" s="684"/>
      <c r="F259" s="684"/>
      <c r="G259" s="684"/>
      <c r="H259" s="684"/>
      <c r="I259" s="684"/>
    </row>
    <row r="260" spans="3:9" ht="15" customHeight="1">
      <c r="C260" s="684"/>
      <c r="D260" s="684"/>
      <c r="E260" s="684"/>
      <c r="F260" s="684"/>
      <c r="G260" s="684"/>
      <c r="H260" s="684"/>
      <c r="I260" s="684"/>
    </row>
    <row r="261" spans="3:9" ht="15" customHeight="1">
      <c r="C261" s="684"/>
      <c r="D261" s="684"/>
      <c r="E261" s="684"/>
      <c r="F261" s="684"/>
      <c r="G261" s="684"/>
      <c r="H261" s="684"/>
      <c r="I261" s="684"/>
    </row>
    <row r="262" spans="3:9" ht="15" customHeight="1">
      <c r="C262" s="684"/>
      <c r="D262" s="684"/>
      <c r="E262" s="684"/>
      <c r="F262" s="684"/>
      <c r="G262" s="684"/>
      <c r="H262" s="684"/>
      <c r="I262" s="684"/>
    </row>
    <row r="263" spans="3:9" ht="15" customHeight="1">
      <c r="C263" s="684"/>
      <c r="D263" s="684"/>
      <c r="E263" s="684"/>
      <c r="F263" s="684"/>
      <c r="G263" s="684"/>
      <c r="H263" s="684"/>
      <c r="I263" s="684"/>
    </row>
    <row r="264" spans="3:9" ht="15" customHeight="1">
      <c r="C264" s="684"/>
      <c r="D264" s="684"/>
      <c r="E264" s="684"/>
      <c r="F264" s="684"/>
      <c r="G264" s="684"/>
      <c r="H264" s="684"/>
      <c r="I264" s="684"/>
    </row>
    <row r="265" spans="3:9" ht="15" customHeight="1">
      <c r="C265" s="684"/>
      <c r="D265" s="684"/>
      <c r="E265" s="684"/>
      <c r="F265" s="684"/>
      <c r="G265" s="684"/>
      <c r="H265" s="684"/>
      <c r="I265" s="684"/>
    </row>
    <row r="266" spans="3:9" ht="15" customHeight="1">
      <c r="C266" s="684"/>
      <c r="D266" s="684"/>
      <c r="E266" s="684"/>
      <c r="F266" s="684"/>
      <c r="G266" s="684"/>
      <c r="H266" s="684"/>
      <c r="I266" s="684"/>
    </row>
    <row r="267" spans="3:9" ht="15" customHeight="1">
      <c r="C267" s="684"/>
      <c r="D267" s="684"/>
      <c r="E267" s="684"/>
      <c r="F267" s="684"/>
      <c r="G267" s="684"/>
      <c r="H267" s="684"/>
      <c r="I267" s="684"/>
    </row>
    <row r="268" spans="3:9" ht="15" customHeight="1">
      <c r="C268" s="684"/>
      <c r="D268" s="684"/>
      <c r="E268" s="684"/>
      <c r="F268" s="684"/>
      <c r="G268" s="684"/>
      <c r="H268" s="684"/>
      <c r="I268" s="684"/>
    </row>
    <row r="269" spans="3:9" ht="15" customHeight="1">
      <c r="C269" s="684"/>
      <c r="D269" s="684"/>
      <c r="E269" s="684"/>
      <c r="F269" s="684"/>
      <c r="G269" s="684"/>
      <c r="H269" s="684"/>
      <c r="I269" s="684"/>
    </row>
    <row r="270" spans="3:9" ht="15" customHeight="1">
      <c r="C270" s="684"/>
      <c r="D270" s="684"/>
      <c r="E270" s="684"/>
      <c r="F270" s="684"/>
      <c r="G270" s="684"/>
      <c r="H270" s="684"/>
      <c r="I270" s="684"/>
    </row>
    <row r="271" spans="3:9" ht="15" customHeight="1">
      <c r="C271" s="684"/>
      <c r="D271" s="684"/>
      <c r="E271" s="684"/>
      <c r="F271" s="684"/>
      <c r="G271" s="684"/>
      <c r="H271" s="684"/>
      <c r="I271" s="684"/>
    </row>
    <row r="272" spans="3:9" ht="15" customHeight="1">
      <c r="C272" s="684"/>
      <c r="D272" s="684"/>
      <c r="E272" s="684"/>
      <c r="F272" s="684"/>
      <c r="G272" s="684"/>
      <c r="H272" s="684"/>
      <c r="I272" s="684"/>
    </row>
    <row r="273" spans="3:9" ht="15" customHeight="1">
      <c r="C273" s="684"/>
      <c r="D273" s="684"/>
      <c r="E273" s="684"/>
      <c r="F273" s="684"/>
      <c r="G273" s="684"/>
      <c r="H273" s="684"/>
      <c r="I273" s="684"/>
    </row>
    <row r="274" spans="3:9" ht="15" customHeight="1">
      <c r="C274" s="684"/>
      <c r="D274" s="684"/>
      <c r="E274" s="684"/>
      <c r="F274" s="684"/>
      <c r="G274" s="684"/>
      <c r="H274" s="684"/>
      <c r="I274" s="684"/>
    </row>
    <row r="275" spans="3:9" ht="15" customHeight="1">
      <c r="C275" s="684"/>
      <c r="D275" s="684"/>
      <c r="E275" s="684"/>
      <c r="F275" s="684"/>
      <c r="G275" s="684"/>
      <c r="H275" s="684"/>
      <c r="I275" s="684"/>
    </row>
    <row r="276" spans="3:9" ht="15" customHeight="1">
      <c r="C276" s="684"/>
      <c r="D276" s="684"/>
      <c r="E276" s="684"/>
      <c r="F276" s="684"/>
      <c r="G276" s="684"/>
      <c r="H276" s="684"/>
      <c r="I276" s="684"/>
    </row>
    <row r="277" spans="3:9" ht="15" customHeight="1">
      <c r="C277" s="684"/>
      <c r="D277" s="684"/>
      <c r="E277" s="684"/>
      <c r="F277" s="684"/>
      <c r="G277" s="684"/>
      <c r="H277" s="684"/>
      <c r="I277" s="684"/>
    </row>
    <row r="278" spans="3:9" ht="15" customHeight="1">
      <c r="C278" s="684"/>
      <c r="D278" s="684"/>
      <c r="E278" s="684"/>
      <c r="F278" s="684"/>
      <c r="G278" s="684"/>
      <c r="H278" s="684"/>
      <c r="I278" s="684"/>
    </row>
    <row r="279" spans="3:9" ht="15" customHeight="1">
      <c r="C279" s="684"/>
      <c r="D279" s="684"/>
      <c r="E279" s="684"/>
      <c r="F279" s="684"/>
      <c r="G279" s="684"/>
      <c r="H279" s="684"/>
      <c r="I279" s="684"/>
    </row>
    <row r="280" spans="3:9" ht="15" customHeight="1">
      <c r="C280" s="684"/>
      <c r="D280" s="684"/>
      <c r="E280" s="684"/>
      <c r="F280" s="684"/>
      <c r="G280" s="684"/>
      <c r="H280" s="684"/>
      <c r="I280" s="684"/>
    </row>
    <row r="281" spans="3:9" ht="15" customHeight="1">
      <c r="C281" s="684"/>
      <c r="D281" s="684"/>
      <c r="E281" s="684"/>
      <c r="F281" s="684"/>
      <c r="G281" s="684"/>
      <c r="H281" s="684"/>
      <c r="I281" s="684"/>
    </row>
    <row r="282" spans="3:9" ht="15" customHeight="1">
      <c r="C282" s="684"/>
      <c r="D282" s="684"/>
      <c r="E282" s="684"/>
      <c r="F282" s="684"/>
      <c r="G282" s="684"/>
      <c r="H282" s="684"/>
      <c r="I282" s="684"/>
    </row>
    <row r="283" spans="3:9" ht="15" customHeight="1">
      <c r="C283" s="684"/>
      <c r="D283" s="684"/>
      <c r="E283" s="684"/>
      <c r="F283" s="684"/>
      <c r="G283" s="684"/>
      <c r="H283" s="684"/>
      <c r="I283" s="684"/>
    </row>
    <row r="284" spans="3:9" ht="15" customHeight="1">
      <c r="C284" s="684"/>
      <c r="D284" s="684"/>
      <c r="E284" s="684"/>
      <c r="F284" s="684"/>
      <c r="G284" s="684"/>
      <c r="H284" s="684"/>
      <c r="I284" s="684"/>
    </row>
    <row r="285" spans="3:9" ht="15" customHeight="1">
      <c r="C285" s="684"/>
      <c r="D285" s="684"/>
      <c r="E285" s="684"/>
      <c r="F285" s="684"/>
      <c r="G285" s="684"/>
      <c r="H285" s="684"/>
      <c r="I285" s="684"/>
    </row>
    <row r="286" spans="3:9" ht="15" customHeight="1">
      <c r="C286" s="684"/>
      <c r="D286" s="684"/>
      <c r="E286" s="684"/>
      <c r="F286" s="684"/>
      <c r="G286" s="684"/>
      <c r="H286" s="684"/>
      <c r="I286" s="684"/>
    </row>
    <row r="287" spans="3:9" ht="15" customHeight="1">
      <c r="C287" s="684"/>
      <c r="D287" s="684"/>
      <c r="E287" s="684"/>
      <c r="F287" s="684"/>
      <c r="G287" s="684"/>
      <c r="H287" s="684"/>
      <c r="I287" s="684"/>
    </row>
    <row r="288" spans="3:9" ht="15" customHeight="1">
      <c r="C288" s="684"/>
      <c r="D288" s="684"/>
      <c r="E288" s="684"/>
      <c r="F288" s="684"/>
      <c r="G288" s="684"/>
      <c r="H288" s="684"/>
      <c r="I288" s="684"/>
    </row>
    <row r="289" spans="3:9" ht="15" customHeight="1">
      <c r="C289" s="684"/>
      <c r="D289" s="684"/>
      <c r="E289" s="684"/>
      <c r="F289" s="684"/>
      <c r="G289" s="684"/>
      <c r="H289" s="684"/>
      <c r="I289" s="684"/>
    </row>
    <row r="290" spans="3:9" ht="15" customHeight="1">
      <c r="C290" s="684"/>
      <c r="D290" s="684"/>
      <c r="E290" s="684"/>
      <c r="F290" s="684"/>
      <c r="G290" s="684"/>
      <c r="H290" s="684"/>
      <c r="I290" s="684"/>
    </row>
    <row r="291" spans="3:9" ht="15" customHeight="1">
      <c r="C291" s="684"/>
      <c r="D291" s="684"/>
      <c r="E291" s="684"/>
      <c r="F291" s="684"/>
      <c r="G291" s="684"/>
      <c r="H291" s="684"/>
      <c r="I291" s="684"/>
    </row>
    <row r="292" spans="3:9" ht="15" customHeight="1">
      <c r="C292" s="684"/>
      <c r="D292" s="684"/>
      <c r="E292" s="684"/>
      <c r="F292" s="684"/>
      <c r="G292" s="684"/>
      <c r="H292" s="684"/>
      <c r="I292" s="684"/>
    </row>
    <row r="293" spans="3:9" ht="15" customHeight="1">
      <c r="C293" s="684"/>
      <c r="D293" s="684"/>
      <c r="E293" s="684"/>
      <c r="F293" s="684"/>
      <c r="G293" s="684"/>
      <c r="H293" s="684"/>
      <c r="I293" s="684"/>
    </row>
    <row r="294" spans="3:9" ht="15" customHeight="1">
      <c r="C294" s="684"/>
      <c r="D294" s="684"/>
      <c r="E294" s="684"/>
      <c r="F294" s="684"/>
      <c r="G294" s="684"/>
      <c r="H294" s="684"/>
      <c r="I294" s="684"/>
    </row>
    <row r="295" spans="3:9" ht="15" customHeight="1">
      <c r="C295" s="684"/>
      <c r="D295" s="684"/>
      <c r="E295" s="684"/>
      <c r="F295" s="684"/>
      <c r="G295" s="684"/>
      <c r="H295" s="684"/>
      <c r="I295" s="684"/>
    </row>
    <row r="296" spans="3:9" ht="15" customHeight="1">
      <c r="C296" s="684"/>
      <c r="D296" s="684"/>
      <c r="E296" s="684"/>
      <c r="F296" s="684"/>
      <c r="G296" s="684"/>
      <c r="H296" s="684"/>
      <c r="I296" s="684"/>
    </row>
    <row r="297" spans="3:9" ht="15" customHeight="1">
      <c r="C297" s="684"/>
      <c r="D297" s="684"/>
      <c r="E297" s="684"/>
      <c r="F297" s="684"/>
      <c r="G297" s="684"/>
      <c r="H297" s="684"/>
      <c r="I297" s="684"/>
    </row>
    <row r="298" spans="3:9" ht="15" customHeight="1">
      <c r="C298" s="684"/>
      <c r="D298" s="684"/>
      <c r="E298" s="684"/>
      <c r="F298" s="684"/>
      <c r="G298" s="684"/>
      <c r="H298" s="684"/>
      <c r="I298" s="684"/>
    </row>
    <row r="299" spans="3:9" ht="15" customHeight="1">
      <c r="C299" s="684"/>
      <c r="D299" s="684"/>
      <c r="E299" s="684"/>
      <c r="F299" s="684"/>
      <c r="G299" s="684"/>
      <c r="H299" s="684"/>
      <c r="I299" s="684"/>
    </row>
    <row r="300" spans="3:9" ht="15" customHeight="1">
      <c r="C300" s="684"/>
      <c r="D300" s="684"/>
      <c r="E300" s="684"/>
      <c r="F300" s="684"/>
      <c r="G300" s="684"/>
      <c r="H300" s="684"/>
      <c r="I300" s="684"/>
    </row>
    <row r="301" spans="3:9" ht="15" customHeight="1">
      <c r="C301" s="684"/>
      <c r="D301" s="684"/>
      <c r="E301" s="684"/>
      <c r="F301" s="684"/>
      <c r="G301" s="684"/>
      <c r="H301" s="684"/>
      <c r="I301" s="684"/>
    </row>
    <row r="302" spans="3:9" ht="15" customHeight="1">
      <c r="C302" s="684"/>
      <c r="D302" s="684"/>
      <c r="E302" s="684"/>
      <c r="F302" s="684"/>
      <c r="G302" s="684"/>
      <c r="H302" s="684"/>
      <c r="I302" s="684"/>
    </row>
    <row r="303" spans="3:9" ht="15" customHeight="1">
      <c r="C303" s="684"/>
      <c r="D303" s="684"/>
      <c r="E303" s="684"/>
      <c r="F303" s="684"/>
      <c r="G303" s="684"/>
      <c r="H303" s="684"/>
      <c r="I303" s="684"/>
    </row>
    <row r="304" spans="3:9" ht="15" customHeight="1">
      <c r="C304" s="684"/>
      <c r="D304" s="684"/>
      <c r="E304" s="684"/>
      <c r="F304" s="684"/>
      <c r="G304" s="684"/>
      <c r="H304" s="684"/>
      <c r="I304" s="684"/>
    </row>
    <row r="305" spans="3:9" ht="15" customHeight="1">
      <c r="C305" s="684"/>
      <c r="D305" s="684"/>
      <c r="E305" s="684"/>
      <c r="F305" s="684"/>
      <c r="G305" s="684"/>
      <c r="H305" s="684"/>
      <c r="I305" s="684"/>
    </row>
    <row r="306" spans="3:9" ht="15" customHeight="1">
      <c r="C306" s="684"/>
      <c r="D306" s="684"/>
      <c r="E306" s="684"/>
      <c r="F306" s="684"/>
      <c r="G306" s="684"/>
      <c r="H306" s="684"/>
      <c r="I306" s="684"/>
    </row>
    <row r="307" spans="3:9" ht="15" customHeight="1">
      <c r="C307" s="684"/>
      <c r="D307" s="684"/>
      <c r="E307" s="684"/>
      <c r="F307" s="684"/>
      <c r="G307" s="684"/>
      <c r="H307" s="684"/>
      <c r="I307" s="684"/>
    </row>
    <row r="308" spans="3:9" ht="15" customHeight="1">
      <c r="C308" s="684"/>
      <c r="D308" s="684"/>
      <c r="E308" s="684"/>
      <c r="F308" s="684"/>
      <c r="G308" s="684"/>
      <c r="H308" s="684"/>
      <c r="I308" s="684"/>
    </row>
    <row r="309" spans="3:9" ht="15" customHeight="1">
      <c r="C309" s="684"/>
      <c r="D309" s="684"/>
      <c r="E309" s="684"/>
      <c r="F309" s="684"/>
      <c r="G309" s="684"/>
      <c r="H309" s="684"/>
      <c r="I309" s="684"/>
    </row>
    <row r="310" spans="3:9" ht="15" customHeight="1">
      <c r="C310" s="684"/>
      <c r="D310" s="684"/>
      <c r="E310" s="684"/>
      <c r="F310" s="684"/>
      <c r="G310" s="684"/>
      <c r="H310" s="684"/>
      <c r="I310" s="684"/>
    </row>
    <row r="311" spans="3:9" ht="15" customHeight="1">
      <c r="C311" s="684"/>
      <c r="D311" s="684"/>
      <c r="E311" s="684"/>
      <c r="F311" s="684"/>
      <c r="G311" s="684"/>
      <c r="H311" s="684"/>
      <c r="I311" s="684"/>
    </row>
    <row r="312" spans="3:9" ht="15" customHeight="1">
      <c r="C312" s="684"/>
      <c r="D312" s="684"/>
      <c r="E312" s="684"/>
      <c r="F312" s="684"/>
      <c r="G312" s="684"/>
      <c r="H312" s="684"/>
      <c r="I312" s="684"/>
    </row>
    <row r="313" spans="3:9" ht="15" customHeight="1">
      <c r="C313" s="684"/>
      <c r="D313" s="684"/>
      <c r="E313" s="684"/>
      <c r="F313" s="684"/>
      <c r="G313" s="684"/>
      <c r="H313" s="684"/>
      <c r="I313" s="684"/>
    </row>
    <row r="314" spans="3:9" ht="15" customHeight="1">
      <c r="C314" s="684"/>
      <c r="D314" s="684"/>
      <c r="E314" s="684"/>
      <c r="F314" s="684"/>
      <c r="G314" s="684"/>
      <c r="H314" s="684"/>
      <c r="I314" s="684"/>
    </row>
    <row r="315" spans="3:9" ht="15" customHeight="1">
      <c r="C315" s="684"/>
      <c r="D315" s="684"/>
      <c r="E315" s="684"/>
      <c r="F315" s="684"/>
      <c r="G315" s="684"/>
      <c r="H315" s="684"/>
      <c r="I315" s="684"/>
    </row>
    <row r="316" spans="3:9" ht="15" customHeight="1">
      <c r="C316" s="684"/>
      <c r="D316" s="684"/>
      <c r="E316" s="684"/>
      <c r="F316" s="684"/>
      <c r="G316" s="684"/>
      <c r="H316" s="684"/>
      <c r="I316" s="684"/>
    </row>
    <row r="317" spans="3:9" ht="15" customHeight="1">
      <c r="C317" s="684"/>
      <c r="D317" s="684"/>
      <c r="E317" s="684"/>
      <c r="F317" s="684"/>
      <c r="G317" s="684"/>
      <c r="H317" s="684"/>
      <c r="I317" s="684"/>
    </row>
    <row r="318" spans="3:9" ht="15" customHeight="1">
      <c r="C318" s="684"/>
      <c r="D318" s="684"/>
      <c r="E318" s="684"/>
      <c r="F318" s="684"/>
      <c r="G318" s="684"/>
      <c r="H318" s="684"/>
      <c r="I318" s="684"/>
    </row>
    <row r="319" spans="3:9" ht="15" customHeight="1">
      <c r="C319" s="684"/>
      <c r="D319" s="684"/>
      <c r="E319" s="684"/>
      <c r="F319" s="684"/>
      <c r="G319" s="684"/>
      <c r="H319" s="684"/>
      <c r="I319" s="684"/>
    </row>
    <row r="320" spans="3:9" ht="15" customHeight="1">
      <c r="C320" s="684"/>
      <c r="D320" s="684"/>
      <c r="E320" s="684"/>
      <c r="F320" s="684"/>
      <c r="G320" s="684"/>
      <c r="H320" s="684"/>
      <c r="I320" s="684"/>
    </row>
    <row r="321" spans="3:9" ht="15" customHeight="1">
      <c r="C321" s="684"/>
      <c r="D321" s="684"/>
      <c r="E321" s="684"/>
      <c r="F321" s="684"/>
      <c r="G321" s="684"/>
      <c r="H321" s="684"/>
      <c r="I321" s="684"/>
    </row>
    <row r="322" spans="3:9" ht="15" customHeight="1">
      <c r="C322" s="684"/>
      <c r="D322" s="684"/>
      <c r="E322" s="684"/>
      <c r="F322" s="684"/>
      <c r="G322" s="684"/>
      <c r="H322" s="684"/>
      <c r="I322" s="684"/>
    </row>
    <row r="323" spans="3:9" ht="15" customHeight="1">
      <c r="C323" s="684"/>
      <c r="D323" s="684"/>
      <c r="E323" s="684"/>
      <c r="F323" s="684"/>
      <c r="G323" s="684"/>
      <c r="H323" s="684"/>
      <c r="I323" s="684"/>
    </row>
    <row r="324" spans="3:9" ht="15" customHeight="1">
      <c r="C324" s="684"/>
      <c r="D324" s="684"/>
      <c r="E324" s="684"/>
      <c r="F324" s="684"/>
      <c r="G324" s="684"/>
      <c r="H324" s="684"/>
      <c r="I324" s="684"/>
    </row>
    <row r="325" spans="3:9" ht="15" customHeight="1">
      <c r="C325" s="684"/>
      <c r="D325" s="684"/>
      <c r="E325" s="684"/>
      <c r="F325" s="684"/>
      <c r="G325" s="684"/>
      <c r="H325" s="684"/>
      <c r="I325" s="684"/>
    </row>
    <row r="326" spans="3:9" ht="15" customHeight="1">
      <c r="C326" s="684"/>
      <c r="D326" s="684"/>
      <c r="E326" s="684"/>
      <c r="F326" s="684"/>
      <c r="G326" s="684"/>
      <c r="H326" s="684"/>
      <c r="I326" s="684"/>
    </row>
    <row r="327" spans="3:9" ht="15" customHeight="1">
      <c r="C327" s="684"/>
      <c r="D327" s="684"/>
      <c r="E327" s="684"/>
      <c r="F327" s="684"/>
      <c r="G327" s="684"/>
      <c r="H327" s="684"/>
      <c r="I327" s="684"/>
    </row>
    <row r="328" spans="3:9" ht="15" customHeight="1">
      <c r="C328" s="684"/>
      <c r="D328" s="684"/>
      <c r="E328" s="684"/>
      <c r="F328" s="684"/>
      <c r="G328" s="684"/>
      <c r="H328" s="684"/>
      <c r="I328" s="684"/>
    </row>
    <row r="329" spans="3:9" ht="15" customHeight="1">
      <c r="C329" s="684"/>
      <c r="D329" s="684"/>
      <c r="E329" s="684"/>
      <c r="F329" s="684"/>
      <c r="G329" s="684"/>
      <c r="H329" s="684"/>
      <c r="I329" s="684"/>
    </row>
    <row r="330" spans="3:9" ht="15" customHeight="1">
      <c r="C330" s="684"/>
      <c r="D330" s="684"/>
      <c r="E330" s="684"/>
      <c r="F330" s="684"/>
      <c r="G330" s="684"/>
      <c r="H330" s="684"/>
      <c r="I330" s="684"/>
    </row>
    <row r="331" spans="3:9" ht="15" customHeight="1">
      <c r="C331" s="684"/>
      <c r="D331" s="684"/>
      <c r="E331" s="684"/>
      <c r="F331" s="684"/>
      <c r="G331" s="684"/>
      <c r="H331" s="684"/>
      <c r="I331" s="684"/>
    </row>
    <row r="332" spans="3:9" ht="15" customHeight="1">
      <c r="C332" s="684"/>
      <c r="D332" s="684"/>
      <c r="E332" s="684"/>
      <c r="F332" s="684"/>
      <c r="G332" s="684"/>
      <c r="H332" s="684"/>
      <c r="I332" s="684"/>
    </row>
    <row r="333" spans="3:9" ht="15" customHeight="1">
      <c r="C333" s="684"/>
      <c r="D333" s="684"/>
      <c r="E333" s="684"/>
      <c r="F333" s="684"/>
      <c r="G333" s="684"/>
      <c r="H333" s="684"/>
      <c r="I333" s="684"/>
    </row>
    <row r="334" spans="3:9" ht="15" customHeight="1">
      <c r="C334" s="684"/>
      <c r="D334" s="684"/>
      <c r="E334" s="684"/>
      <c r="F334" s="684"/>
      <c r="G334" s="684"/>
      <c r="H334" s="684"/>
      <c r="I334" s="684"/>
    </row>
    <row r="335" spans="3:9" ht="15" customHeight="1">
      <c r="C335" s="684"/>
      <c r="D335" s="684"/>
      <c r="E335" s="684"/>
      <c r="F335" s="684"/>
      <c r="G335" s="684"/>
      <c r="H335" s="684"/>
      <c r="I335" s="684"/>
    </row>
    <row r="336" spans="3:9" ht="15" customHeight="1">
      <c r="C336" s="684"/>
      <c r="D336" s="684"/>
      <c r="E336" s="684"/>
      <c r="F336" s="684"/>
      <c r="G336" s="684"/>
      <c r="H336" s="684"/>
      <c r="I336" s="684"/>
    </row>
    <row r="337" spans="3:9" ht="15" customHeight="1">
      <c r="C337" s="684"/>
      <c r="D337" s="684"/>
      <c r="E337" s="684"/>
      <c r="F337" s="684"/>
      <c r="G337" s="684"/>
      <c r="H337" s="684"/>
      <c r="I337" s="684"/>
    </row>
    <row r="338" spans="3:9" ht="15" customHeight="1">
      <c r="C338" s="684"/>
      <c r="D338" s="684"/>
      <c r="E338" s="684"/>
      <c r="F338" s="684"/>
      <c r="G338" s="684"/>
      <c r="H338" s="684"/>
      <c r="I338" s="684"/>
    </row>
    <row r="339" spans="3:9" ht="15" customHeight="1">
      <c r="C339" s="684"/>
      <c r="D339" s="684"/>
      <c r="E339" s="684"/>
      <c r="F339" s="684"/>
      <c r="G339" s="684"/>
      <c r="H339" s="684"/>
      <c r="I339" s="684"/>
    </row>
    <row r="340" spans="3:9" ht="15" customHeight="1">
      <c r="C340" s="684"/>
      <c r="D340" s="684"/>
      <c r="E340" s="684"/>
      <c r="F340" s="684"/>
      <c r="G340" s="684"/>
      <c r="H340" s="684"/>
      <c r="I340" s="684"/>
    </row>
    <row r="341" spans="3:9" ht="15" customHeight="1">
      <c r="C341" s="684"/>
      <c r="D341" s="684"/>
      <c r="E341" s="684"/>
      <c r="F341" s="684"/>
      <c r="G341" s="684"/>
      <c r="H341" s="684"/>
      <c r="I341" s="684"/>
    </row>
    <row r="342" spans="3:9" ht="15" customHeight="1">
      <c r="C342" s="684"/>
      <c r="D342" s="684"/>
      <c r="E342" s="684"/>
      <c r="F342" s="684"/>
      <c r="G342" s="684"/>
      <c r="H342" s="684"/>
      <c r="I342" s="684"/>
    </row>
    <row r="343" spans="3:9" ht="15" customHeight="1">
      <c r="C343" s="684"/>
      <c r="D343" s="684"/>
      <c r="E343" s="684"/>
      <c r="F343" s="684"/>
      <c r="G343" s="684"/>
      <c r="H343" s="684"/>
      <c r="I343" s="684"/>
    </row>
    <row r="344" spans="3:9" ht="15" customHeight="1">
      <c r="C344" s="684"/>
      <c r="D344" s="684"/>
      <c r="E344" s="684"/>
      <c r="F344" s="684"/>
      <c r="G344" s="684"/>
      <c r="H344" s="684"/>
      <c r="I344" s="684"/>
    </row>
    <row r="345" spans="3:9" ht="15" customHeight="1">
      <c r="C345" s="684"/>
      <c r="D345" s="684"/>
      <c r="E345" s="684"/>
      <c r="F345" s="684"/>
      <c r="G345" s="684"/>
      <c r="H345" s="684"/>
      <c r="I345" s="684"/>
    </row>
    <row r="346" spans="3:9" ht="15" customHeight="1">
      <c r="C346" s="684"/>
      <c r="D346" s="684"/>
      <c r="E346" s="684"/>
      <c r="F346" s="684"/>
      <c r="G346" s="684"/>
      <c r="H346" s="684"/>
      <c r="I346" s="684"/>
    </row>
    <row r="347" spans="3:9" ht="15" customHeight="1">
      <c r="C347" s="684"/>
      <c r="D347" s="684"/>
      <c r="E347" s="684"/>
      <c r="F347" s="684"/>
      <c r="G347" s="684"/>
      <c r="H347" s="684"/>
      <c r="I347" s="684"/>
    </row>
    <row r="348" spans="3:9" ht="15" customHeight="1">
      <c r="C348" s="684"/>
      <c r="D348" s="684"/>
      <c r="E348" s="684"/>
      <c r="F348" s="684"/>
      <c r="G348" s="684"/>
      <c r="H348" s="684"/>
      <c r="I348" s="684"/>
    </row>
    <row r="349" spans="3:9" ht="15" customHeight="1">
      <c r="C349" s="684"/>
      <c r="D349" s="684"/>
      <c r="E349" s="684"/>
      <c r="F349" s="684"/>
      <c r="G349" s="684"/>
      <c r="H349" s="684"/>
      <c r="I349" s="684"/>
    </row>
    <row r="350" spans="3:9" ht="15" customHeight="1">
      <c r="C350" s="684"/>
      <c r="D350" s="684"/>
      <c r="E350" s="684"/>
      <c r="F350" s="684"/>
      <c r="G350" s="684"/>
      <c r="H350" s="684"/>
      <c r="I350" s="684"/>
    </row>
    <row r="351" spans="3:9" ht="15" customHeight="1">
      <c r="C351" s="684"/>
      <c r="D351" s="684"/>
      <c r="E351" s="684"/>
      <c r="F351" s="684"/>
      <c r="G351" s="684"/>
      <c r="H351" s="684"/>
      <c r="I351" s="684"/>
    </row>
    <row r="352" spans="3:9" ht="15" customHeight="1">
      <c r="C352" s="684"/>
      <c r="D352" s="684"/>
      <c r="E352" s="684"/>
      <c r="F352" s="684"/>
      <c r="G352" s="684"/>
      <c r="H352" s="684"/>
      <c r="I352" s="684"/>
    </row>
    <row r="353" spans="3:9" ht="15" customHeight="1">
      <c r="C353" s="684"/>
      <c r="D353" s="684"/>
      <c r="E353" s="684"/>
      <c r="F353" s="684"/>
      <c r="G353" s="684"/>
      <c r="H353" s="684"/>
      <c r="I353" s="684"/>
    </row>
    <row r="354" spans="3:9" ht="15" customHeight="1">
      <c r="C354" s="684"/>
      <c r="D354" s="684"/>
      <c r="E354" s="684"/>
      <c r="F354" s="684"/>
      <c r="G354" s="684"/>
      <c r="H354" s="684"/>
      <c r="I354" s="684"/>
    </row>
    <row r="355" spans="3:9" ht="15" customHeight="1">
      <c r="C355" s="684"/>
      <c r="D355" s="684"/>
      <c r="E355" s="684"/>
      <c r="F355" s="684"/>
      <c r="G355" s="684"/>
      <c r="H355" s="684"/>
      <c r="I355" s="684"/>
    </row>
    <row r="356" spans="3:9" ht="15" customHeight="1">
      <c r="C356" s="684"/>
      <c r="D356" s="684"/>
      <c r="E356" s="684"/>
      <c r="F356" s="684"/>
      <c r="G356" s="684"/>
      <c r="H356" s="684"/>
      <c r="I356" s="684"/>
    </row>
    <row r="357" spans="3:9" ht="15" customHeight="1">
      <c r="C357" s="684"/>
      <c r="D357" s="684"/>
      <c r="E357" s="684"/>
      <c r="F357" s="684"/>
      <c r="G357" s="684"/>
      <c r="H357" s="684"/>
      <c r="I357" s="684"/>
    </row>
    <row r="358" spans="3:9" ht="15" customHeight="1">
      <c r="C358" s="684"/>
      <c r="D358" s="684"/>
      <c r="E358" s="684"/>
      <c r="F358" s="684"/>
      <c r="G358" s="684"/>
      <c r="H358" s="684"/>
      <c r="I358" s="684"/>
    </row>
    <row r="359" spans="3:9" ht="15" customHeight="1">
      <c r="C359" s="684"/>
      <c r="D359" s="684"/>
      <c r="E359" s="684"/>
      <c r="F359" s="684"/>
      <c r="G359" s="684"/>
      <c r="H359" s="684"/>
      <c r="I359" s="684"/>
    </row>
    <row r="360" spans="3:9" ht="15" customHeight="1">
      <c r="C360" s="684"/>
      <c r="D360" s="684"/>
      <c r="E360" s="684"/>
      <c r="F360" s="684"/>
      <c r="G360" s="684"/>
      <c r="H360" s="684"/>
      <c r="I360" s="684"/>
    </row>
    <row r="361" spans="3:9" ht="15" customHeight="1">
      <c r="C361" s="684"/>
      <c r="D361" s="684"/>
      <c r="E361" s="684"/>
      <c r="F361" s="684"/>
      <c r="G361" s="684"/>
      <c r="H361" s="684"/>
      <c r="I361" s="684"/>
    </row>
    <row r="362" spans="3:9" ht="15" customHeight="1">
      <c r="C362" s="684"/>
      <c r="D362" s="684"/>
      <c r="E362" s="684"/>
      <c r="F362" s="684"/>
      <c r="G362" s="684"/>
      <c r="H362" s="684"/>
      <c r="I362" s="684"/>
    </row>
    <row r="363" spans="3:9" ht="15" customHeight="1">
      <c r="C363" s="684"/>
      <c r="D363" s="684"/>
      <c r="E363" s="684"/>
      <c r="F363" s="684"/>
      <c r="G363" s="684"/>
      <c r="H363" s="684"/>
      <c r="I363" s="684"/>
    </row>
    <row r="364" spans="3:9" ht="15" customHeight="1">
      <c r="C364" s="684"/>
      <c r="D364" s="684"/>
      <c r="E364" s="684"/>
      <c r="F364" s="684"/>
      <c r="G364" s="684"/>
      <c r="H364" s="684"/>
      <c r="I364" s="684"/>
    </row>
    <row r="365" spans="3:9" ht="15" customHeight="1">
      <c r="C365" s="684"/>
      <c r="D365" s="684"/>
      <c r="E365" s="684"/>
      <c r="F365" s="684"/>
      <c r="G365" s="684"/>
      <c r="H365" s="684"/>
      <c r="I365" s="684"/>
    </row>
    <row r="366" spans="3:9" ht="15" customHeight="1">
      <c r="C366" s="684"/>
      <c r="D366" s="684"/>
      <c r="E366" s="684"/>
      <c r="F366" s="684"/>
      <c r="G366" s="684"/>
      <c r="H366" s="684"/>
      <c r="I366" s="684"/>
    </row>
    <row r="367" spans="3:9" ht="15" customHeight="1">
      <c r="C367" s="684"/>
      <c r="D367" s="684"/>
      <c r="E367" s="684"/>
      <c r="F367" s="684"/>
      <c r="G367" s="684"/>
      <c r="H367" s="684"/>
      <c r="I367" s="684"/>
    </row>
    <row r="368" spans="3:9" ht="15" customHeight="1">
      <c r="C368" s="684"/>
      <c r="D368" s="684"/>
      <c r="E368" s="684"/>
      <c r="F368" s="684"/>
      <c r="G368" s="684"/>
      <c r="H368" s="684"/>
      <c r="I368" s="684"/>
    </row>
    <row r="369" spans="3:9" ht="15" customHeight="1">
      <c r="C369" s="684"/>
      <c r="D369" s="684"/>
      <c r="E369" s="684"/>
      <c r="F369" s="684"/>
      <c r="G369" s="684"/>
      <c r="H369" s="684"/>
      <c r="I369" s="684"/>
    </row>
    <row r="370" spans="3:9" ht="15" customHeight="1">
      <c r="C370" s="684"/>
      <c r="D370" s="684"/>
      <c r="E370" s="684"/>
      <c r="F370" s="684"/>
      <c r="G370" s="684"/>
      <c r="H370" s="684"/>
      <c r="I370" s="684"/>
    </row>
    <row r="371" spans="3:9" ht="15" customHeight="1">
      <c r="C371" s="684"/>
      <c r="D371" s="684"/>
      <c r="E371" s="684"/>
      <c r="F371" s="684"/>
      <c r="G371" s="684"/>
      <c r="H371" s="684"/>
      <c r="I371" s="684"/>
    </row>
    <row r="372" spans="3:9" ht="15" customHeight="1">
      <c r="C372" s="684"/>
      <c r="D372" s="684"/>
      <c r="E372" s="684"/>
      <c r="F372" s="684"/>
      <c r="G372" s="684"/>
      <c r="H372" s="684"/>
      <c r="I372" s="684"/>
    </row>
    <row r="373" spans="3:9" ht="15" customHeight="1">
      <c r="C373" s="684"/>
      <c r="D373" s="684"/>
      <c r="E373" s="684"/>
      <c r="F373" s="684"/>
      <c r="G373" s="684"/>
      <c r="H373" s="684"/>
      <c r="I373" s="684"/>
    </row>
    <row r="374" spans="3:9" ht="15" customHeight="1">
      <c r="C374" s="684"/>
      <c r="D374" s="684"/>
      <c r="E374" s="684"/>
      <c r="F374" s="684"/>
      <c r="G374" s="684"/>
      <c r="H374" s="684"/>
      <c r="I374" s="684"/>
    </row>
    <row r="375" spans="3:9" ht="15" customHeight="1">
      <c r="C375" s="684"/>
      <c r="D375" s="684"/>
      <c r="E375" s="684"/>
      <c r="F375" s="684"/>
      <c r="G375" s="684"/>
      <c r="H375" s="684"/>
      <c r="I375" s="684"/>
    </row>
    <row r="376" spans="3:9" ht="15" customHeight="1">
      <c r="C376" s="684"/>
      <c r="D376" s="684"/>
      <c r="E376" s="684"/>
      <c r="F376" s="684"/>
      <c r="G376" s="684"/>
      <c r="H376" s="684"/>
      <c r="I376" s="684"/>
    </row>
    <row r="377" spans="3:9" ht="15" customHeight="1">
      <c r="C377" s="684"/>
      <c r="D377" s="684"/>
      <c r="E377" s="684"/>
      <c r="F377" s="684"/>
      <c r="G377" s="684"/>
      <c r="H377" s="684"/>
      <c r="I377" s="684"/>
    </row>
    <row r="378" spans="3:9" ht="15" customHeight="1">
      <c r="C378" s="684"/>
      <c r="D378" s="684"/>
      <c r="E378" s="684"/>
      <c r="F378" s="684"/>
      <c r="G378" s="684"/>
      <c r="H378" s="684"/>
      <c r="I378" s="684"/>
    </row>
    <row r="379" spans="3:9" ht="15" customHeight="1">
      <c r="C379" s="684"/>
      <c r="D379" s="684"/>
      <c r="E379" s="684"/>
      <c r="F379" s="684"/>
      <c r="G379" s="684"/>
      <c r="H379" s="684"/>
      <c r="I379" s="684"/>
    </row>
    <row r="380" spans="3:9" ht="15" customHeight="1">
      <c r="C380" s="684"/>
      <c r="D380" s="684"/>
      <c r="E380" s="684"/>
      <c r="F380" s="684"/>
      <c r="G380" s="684"/>
      <c r="H380" s="684"/>
      <c r="I380" s="684"/>
    </row>
    <row r="381" spans="3:9" ht="15" customHeight="1">
      <c r="C381" s="684"/>
      <c r="D381" s="684"/>
      <c r="E381" s="684"/>
      <c r="F381" s="684"/>
      <c r="G381" s="684"/>
      <c r="H381" s="684"/>
      <c r="I381" s="684"/>
    </row>
    <row r="382" spans="3:9" ht="15" customHeight="1">
      <c r="C382" s="684"/>
      <c r="D382" s="684"/>
      <c r="E382" s="684"/>
      <c r="F382" s="684"/>
      <c r="G382" s="684"/>
      <c r="H382" s="684"/>
      <c r="I382" s="684"/>
    </row>
    <row r="383" spans="3:9" ht="15" customHeight="1">
      <c r="C383" s="684"/>
      <c r="D383" s="684"/>
      <c r="E383" s="684"/>
      <c r="F383" s="684"/>
      <c r="G383" s="684"/>
      <c r="H383" s="684"/>
      <c r="I383" s="684"/>
    </row>
    <row r="384" spans="3:9" ht="15" customHeight="1">
      <c r="C384" s="684"/>
      <c r="D384" s="684"/>
      <c r="E384" s="684"/>
      <c r="F384" s="684"/>
      <c r="G384" s="684"/>
      <c r="H384" s="684"/>
      <c r="I384" s="684"/>
    </row>
    <row r="385" spans="3:9" ht="15" customHeight="1">
      <c r="C385" s="684"/>
      <c r="D385" s="684"/>
      <c r="E385" s="684"/>
      <c r="F385" s="684"/>
      <c r="G385" s="684"/>
      <c r="H385" s="684"/>
      <c r="I385" s="684"/>
    </row>
    <row r="386" spans="3:9" ht="15" customHeight="1">
      <c r="C386" s="684"/>
      <c r="D386" s="684"/>
      <c r="E386" s="684"/>
      <c r="F386" s="684"/>
      <c r="G386" s="684"/>
      <c r="H386" s="684"/>
      <c r="I386" s="684"/>
    </row>
    <row r="387" spans="3:9" ht="15" customHeight="1">
      <c r="C387" s="684"/>
      <c r="D387" s="684"/>
      <c r="E387" s="684"/>
      <c r="F387" s="684"/>
      <c r="G387" s="684"/>
      <c r="H387" s="684"/>
      <c r="I387" s="684"/>
    </row>
    <row r="388" spans="3:9" ht="15" customHeight="1">
      <c r="C388" s="684"/>
      <c r="D388" s="684"/>
      <c r="E388" s="684"/>
      <c r="F388" s="684"/>
      <c r="G388" s="684"/>
      <c r="H388" s="684"/>
      <c r="I388" s="684"/>
    </row>
    <row r="389" spans="3:9" ht="15" customHeight="1">
      <c r="C389" s="684"/>
      <c r="D389" s="684"/>
      <c r="E389" s="684"/>
      <c r="F389" s="684"/>
      <c r="G389" s="684"/>
      <c r="H389" s="684"/>
      <c r="I389" s="684"/>
    </row>
    <row r="390" spans="3:9" ht="15" customHeight="1">
      <c r="C390" s="684"/>
      <c r="D390" s="684"/>
      <c r="E390" s="684"/>
      <c r="F390" s="684"/>
      <c r="G390" s="684"/>
      <c r="H390" s="684"/>
      <c r="I390" s="684"/>
    </row>
    <row r="391" spans="3:9" ht="15" customHeight="1">
      <c r="C391" s="684"/>
      <c r="D391" s="684"/>
      <c r="E391" s="684"/>
      <c r="F391" s="684"/>
      <c r="G391" s="684"/>
      <c r="H391" s="684"/>
      <c r="I391" s="684"/>
    </row>
    <row r="392" spans="3:9" ht="15" customHeight="1">
      <c r="C392" s="684"/>
      <c r="D392" s="684"/>
      <c r="E392" s="684"/>
      <c r="F392" s="684"/>
      <c r="G392" s="684"/>
      <c r="H392" s="684"/>
      <c r="I392" s="684"/>
    </row>
    <row r="393" spans="3:9" ht="15" customHeight="1">
      <c r="C393" s="684"/>
      <c r="D393" s="684"/>
      <c r="E393" s="684"/>
      <c r="F393" s="684"/>
      <c r="G393" s="684"/>
      <c r="H393" s="684"/>
      <c r="I393" s="684"/>
    </row>
    <row r="394" spans="3:9" ht="15" customHeight="1">
      <c r="C394" s="684"/>
      <c r="D394" s="684"/>
      <c r="E394" s="684"/>
      <c r="F394" s="684"/>
      <c r="G394" s="684"/>
      <c r="H394" s="684"/>
      <c r="I394" s="684"/>
    </row>
    <row r="395" spans="3:9" ht="15" customHeight="1">
      <c r="C395" s="684"/>
      <c r="D395" s="684"/>
      <c r="E395" s="684"/>
      <c r="F395" s="684"/>
      <c r="G395" s="684"/>
      <c r="H395" s="684"/>
      <c r="I395" s="684"/>
    </row>
  </sheetData>
  <mergeCells count="100">
    <mergeCell ref="E24:F24"/>
    <mergeCell ref="D21:D23"/>
    <mergeCell ref="A24:A26"/>
    <mergeCell ref="B24:B26"/>
    <mergeCell ref="C24:C26"/>
    <mergeCell ref="D24:D26"/>
    <mergeCell ref="E25:E26"/>
    <mergeCell ref="D12:D14"/>
    <mergeCell ref="E13:E14"/>
    <mergeCell ref="A21:A23"/>
    <mergeCell ref="B21:B23"/>
    <mergeCell ref="C21:C23"/>
    <mergeCell ref="A15:A17"/>
    <mergeCell ref="B15:B17"/>
    <mergeCell ref="C15:C17"/>
    <mergeCell ref="D15:D17"/>
    <mergeCell ref="A18:A20"/>
    <mergeCell ref="B18:B20"/>
    <mergeCell ref="C18:C20"/>
    <mergeCell ref="D18:D20"/>
    <mergeCell ref="E4:J4"/>
    <mergeCell ref="E5:F5"/>
    <mergeCell ref="A4:B5"/>
    <mergeCell ref="C4:C5"/>
    <mergeCell ref="D4:D5"/>
    <mergeCell ref="E6:F6"/>
    <mergeCell ref="E9:F9"/>
    <mergeCell ref="E12:F12"/>
    <mergeCell ref="A12:A14"/>
    <mergeCell ref="B12:B14"/>
    <mergeCell ref="A6:A8"/>
    <mergeCell ref="B6:B8"/>
    <mergeCell ref="C6:C8"/>
    <mergeCell ref="D6:D8"/>
    <mergeCell ref="E7:E8"/>
    <mergeCell ref="A9:A11"/>
    <mergeCell ref="B9:B11"/>
    <mergeCell ref="C9:C11"/>
    <mergeCell ref="D9:D11"/>
    <mergeCell ref="E10:E11"/>
    <mergeCell ref="C12:C14"/>
    <mergeCell ref="E33:F33"/>
    <mergeCell ref="E36:F36"/>
    <mergeCell ref="E39:F39"/>
    <mergeCell ref="E42:F42"/>
    <mergeCell ref="E45:F45"/>
    <mergeCell ref="E40:E41"/>
    <mergeCell ref="E34:E35"/>
    <mergeCell ref="E37:E38"/>
    <mergeCell ref="E48:F48"/>
    <mergeCell ref="E30:F30"/>
    <mergeCell ref="A27:A29"/>
    <mergeCell ref="B27:B29"/>
    <mergeCell ref="C27:C29"/>
    <mergeCell ref="D27:D29"/>
    <mergeCell ref="E28:E29"/>
    <mergeCell ref="A30:A32"/>
    <mergeCell ref="B30:B32"/>
    <mergeCell ref="C30:C32"/>
    <mergeCell ref="D30:D32"/>
    <mergeCell ref="E31:E32"/>
    <mergeCell ref="E27:F27"/>
    <mergeCell ref="A42:A44"/>
    <mergeCell ref="B42:B44"/>
    <mergeCell ref="C42:C44"/>
    <mergeCell ref="A51:A53"/>
    <mergeCell ref="B51:B53"/>
    <mergeCell ref="C51:C53"/>
    <mergeCell ref="D51:D53"/>
    <mergeCell ref="E52:E53"/>
    <mergeCell ref="E51:F51"/>
    <mergeCell ref="D42:D44"/>
    <mergeCell ref="A45:A47"/>
    <mergeCell ref="B45:B47"/>
    <mergeCell ref="C45:C47"/>
    <mergeCell ref="D45:D47"/>
    <mergeCell ref="E49:E50"/>
    <mergeCell ref="E46:E47"/>
    <mergeCell ref="E43:E44"/>
    <mergeCell ref="A1:B1"/>
    <mergeCell ref="A2:J2"/>
    <mergeCell ref="E18:F18"/>
    <mergeCell ref="E15:F15"/>
    <mergeCell ref="E21:F21"/>
    <mergeCell ref="A48:A50"/>
    <mergeCell ref="B48:B50"/>
    <mergeCell ref="C48:C50"/>
    <mergeCell ref="D48:D50"/>
    <mergeCell ref="A33:A35"/>
    <mergeCell ref="B33:B35"/>
    <mergeCell ref="C33:C35"/>
    <mergeCell ref="D33:D35"/>
    <mergeCell ref="A36:A38"/>
    <mergeCell ref="B36:B38"/>
    <mergeCell ref="C36:C38"/>
    <mergeCell ref="D36:D38"/>
    <mergeCell ref="A39:A41"/>
    <mergeCell ref="B39:B41"/>
    <mergeCell ref="C39:C41"/>
    <mergeCell ref="D39:D4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Z389"/>
  <sheetViews>
    <sheetView showGridLines="0" zoomScaleNormal="100" zoomScaleSheetLayoutView="100" workbookViewId="0">
      <selection sqref="A1:B1"/>
    </sheetView>
  </sheetViews>
  <sheetFormatPr defaultRowHeight="15" customHeight="1"/>
  <cols>
    <col min="1" max="1" width="1.25" style="1019" customWidth="1"/>
    <col min="2" max="2" width="15.5" style="1019" customWidth="1"/>
    <col min="3" max="4" width="8.125" style="1019" customWidth="1"/>
    <col min="5" max="5" width="4.75" style="1019" bestFit="1" customWidth="1"/>
    <col min="6" max="6" width="1.5" style="1019" customWidth="1"/>
    <col min="7" max="7" width="3.125" style="1019" bestFit="1" customWidth="1"/>
    <col min="8" max="8" width="8.875" style="1019" bestFit="1" customWidth="1"/>
    <col min="9" max="12" width="8.125" style="1019" customWidth="1"/>
    <col min="13" max="13" width="1.25" style="1210" customWidth="1"/>
    <col min="14" max="15" width="1.25" style="1019" customWidth="1"/>
    <col min="16" max="16" width="15.5" style="1019" customWidth="1"/>
    <col min="17" max="18" width="8.125" style="1019" customWidth="1"/>
    <col min="19" max="19" width="4.75" style="1019" bestFit="1" customWidth="1"/>
    <col min="20" max="20" width="1.5" style="1019" customWidth="1"/>
    <col min="21" max="21" width="3.125" style="1019" bestFit="1" customWidth="1"/>
    <col min="22" max="22" width="8.875" style="1019" bestFit="1" customWidth="1"/>
    <col min="23" max="26" width="8.125" style="1019" customWidth="1"/>
    <col min="27" max="260" width="9" style="1019"/>
    <col min="261" max="261" width="2.375" style="1019" customWidth="1"/>
    <col min="262" max="262" width="15.625" style="1019" bestFit="1" customWidth="1"/>
    <col min="263" max="265" width="9.125" style="1019" customWidth="1"/>
    <col min="266" max="269" width="8.625" style="1019" customWidth="1"/>
    <col min="270" max="516" width="9" style="1019"/>
    <col min="517" max="517" width="2.375" style="1019" customWidth="1"/>
    <col min="518" max="518" width="15.625" style="1019" bestFit="1" customWidth="1"/>
    <col min="519" max="521" width="9.125" style="1019" customWidth="1"/>
    <col min="522" max="525" width="8.625" style="1019" customWidth="1"/>
    <col min="526" max="772" width="9" style="1019"/>
    <col min="773" max="773" width="2.375" style="1019" customWidth="1"/>
    <col min="774" max="774" width="15.625" style="1019" bestFit="1" customWidth="1"/>
    <col min="775" max="777" width="9.125" style="1019" customWidth="1"/>
    <col min="778" max="781" width="8.625" style="1019" customWidth="1"/>
    <col min="782" max="1028" width="9" style="1019"/>
    <col min="1029" max="1029" width="2.375" style="1019" customWidth="1"/>
    <col min="1030" max="1030" width="15.625" style="1019" bestFit="1" customWidth="1"/>
    <col min="1031" max="1033" width="9.125" style="1019" customWidth="1"/>
    <col min="1034" max="1037" width="8.625" style="1019" customWidth="1"/>
    <col min="1038" max="1284" width="9" style="1019"/>
    <col min="1285" max="1285" width="2.375" style="1019" customWidth="1"/>
    <col min="1286" max="1286" width="15.625" style="1019" bestFit="1" customWidth="1"/>
    <col min="1287" max="1289" width="9.125" style="1019" customWidth="1"/>
    <col min="1290" max="1293" width="8.625" style="1019" customWidth="1"/>
    <col min="1294" max="1540" width="9" style="1019"/>
    <col min="1541" max="1541" width="2.375" style="1019" customWidth="1"/>
    <col min="1542" max="1542" width="15.625" style="1019" bestFit="1" customWidth="1"/>
    <col min="1543" max="1545" width="9.125" style="1019" customWidth="1"/>
    <col min="1546" max="1549" width="8.625" style="1019" customWidth="1"/>
    <col min="1550" max="1796" width="9" style="1019"/>
    <col min="1797" max="1797" width="2.375" style="1019" customWidth="1"/>
    <col min="1798" max="1798" width="15.625" style="1019" bestFit="1" customWidth="1"/>
    <col min="1799" max="1801" width="9.125" style="1019" customWidth="1"/>
    <col min="1802" max="1805" width="8.625" style="1019" customWidth="1"/>
    <col min="1806" max="2052" width="9" style="1019"/>
    <col min="2053" max="2053" width="2.375" style="1019" customWidth="1"/>
    <col min="2054" max="2054" width="15.625" style="1019" bestFit="1" customWidth="1"/>
    <col min="2055" max="2057" width="9.125" style="1019" customWidth="1"/>
    <col min="2058" max="2061" width="8.625" style="1019" customWidth="1"/>
    <col min="2062" max="2308" width="9" style="1019"/>
    <col min="2309" max="2309" width="2.375" style="1019" customWidth="1"/>
    <col min="2310" max="2310" width="15.625" style="1019" bestFit="1" customWidth="1"/>
    <col min="2311" max="2313" width="9.125" style="1019" customWidth="1"/>
    <col min="2314" max="2317" width="8.625" style="1019" customWidth="1"/>
    <col min="2318" max="2564" width="9" style="1019"/>
    <col min="2565" max="2565" width="2.375" style="1019" customWidth="1"/>
    <col min="2566" max="2566" width="15.625" style="1019" bestFit="1" customWidth="1"/>
    <col min="2567" max="2569" width="9.125" style="1019" customWidth="1"/>
    <col min="2570" max="2573" width="8.625" style="1019" customWidth="1"/>
    <col min="2574" max="2820" width="9" style="1019"/>
    <col min="2821" max="2821" width="2.375" style="1019" customWidth="1"/>
    <col min="2822" max="2822" width="15.625" style="1019" bestFit="1" customWidth="1"/>
    <col min="2823" max="2825" width="9.125" style="1019" customWidth="1"/>
    <col min="2826" max="2829" width="8.625" style="1019" customWidth="1"/>
    <col min="2830" max="3076" width="9" style="1019"/>
    <col min="3077" max="3077" width="2.375" style="1019" customWidth="1"/>
    <col min="3078" max="3078" width="15.625" style="1019" bestFit="1" customWidth="1"/>
    <col min="3079" max="3081" width="9.125" style="1019" customWidth="1"/>
    <col min="3082" max="3085" width="8.625" style="1019" customWidth="1"/>
    <col min="3086" max="3332" width="9" style="1019"/>
    <col min="3333" max="3333" width="2.375" style="1019" customWidth="1"/>
    <col min="3334" max="3334" width="15.625" style="1019" bestFit="1" customWidth="1"/>
    <col min="3335" max="3337" width="9.125" style="1019" customWidth="1"/>
    <col min="3338" max="3341" width="8.625" style="1019" customWidth="1"/>
    <col min="3342" max="3588" width="9" style="1019"/>
    <col min="3589" max="3589" width="2.375" style="1019" customWidth="1"/>
    <col min="3590" max="3590" width="15.625" style="1019" bestFit="1" customWidth="1"/>
    <col min="3591" max="3593" width="9.125" style="1019" customWidth="1"/>
    <col min="3594" max="3597" width="8.625" style="1019" customWidth="1"/>
    <col min="3598" max="3844" width="9" style="1019"/>
    <col min="3845" max="3845" width="2.375" style="1019" customWidth="1"/>
    <col min="3846" max="3846" width="15.625" style="1019" bestFit="1" customWidth="1"/>
    <col min="3847" max="3849" width="9.125" style="1019" customWidth="1"/>
    <col min="3850" max="3853" width="8.625" style="1019" customWidth="1"/>
    <col min="3854" max="4100" width="9" style="1019"/>
    <col min="4101" max="4101" width="2.375" style="1019" customWidth="1"/>
    <col min="4102" max="4102" width="15.625" style="1019" bestFit="1" customWidth="1"/>
    <col min="4103" max="4105" width="9.125" style="1019" customWidth="1"/>
    <col min="4106" max="4109" width="8.625" style="1019" customWidth="1"/>
    <col min="4110" max="4356" width="9" style="1019"/>
    <col min="4357" max="4357" width="2.375" style="1019" customWidth="1"/>
    <col min="4358" max="4358" width="15.625" style="1019" bestFit="1" customWidth="1"/>
    <col min="4359" max="4361" width="9.125" style="1019" customWidth="1"/>
    <col min="4362" max="4365" width="8.625" style="1019" customWidth="1"/>
    <col min="4366" max="4612" width="9" style="1019"/>
    <col min="4613" max="4613" width="2.375" style="1019" customWidth="1"/>
    <col min="4614" max="4614" width="15.625" style="1019" bestFit="1" customWidth="1"/>
    <col min="4615" max="4617" width="9.125" style="1019" customWidth="1"/>
    <col min="4618" max="4621" width="8.625" style="1019" customWidth="1"/>
    <col min="4622" max="4868" width="9" style="1019"/>
    <col min="4869" max="4869" width="2.375" style="1019" customWidth="1"/>
    <col min="4870" max="4870" width="15.625" style="1019" bestFit="1" customWidth="1"/>
    <col min="4871" max="4873" width="9.125" style="1019" customWidth="1"/>
    <col min="4874" max="4877" width="8.625" style="1019" customWidth="1"/>
    <col min="4878" max="5124" width="9" style="1019"/>
    <col min="5125" max="5125" width="2.375" style="1019" customWidth="1"/>
    <col min="5126" max="5126" width="15.625" style="1019" bestFit="1" customWidth="1"/>
    <col min="5127" max="5129" width="9.125" style="1019" customWidth="1"/>
    <col min="5130" max="5133" width="8.625" style="1019" customWidth="1"/>
    <col min="5134" max="5380" width="9" style="1019"/>
    <col min="5381" max="5381" width="2.375" style="1019" customWidth="1"/>
    <col min="5382" max="5382" width="15.625" style="1019" bestFit="1" customWidth="1"/>
    <col min="5383" max="5385" width="9.125" style="1019" customWidth="1"/>
    <col min="5386" max="5389" width="8.625" style="1019" customWidth="1"/>
    <col min="5390" max="5636" width="9" style="1019"/>
    <col min="5637" max="5637" width="2.375" style="1019" customWidth="1"/>
    <col min="5638" max="5638" width="15.625" style="1019" bestFit="1" customWidth="1"/>
    <col min="5639" max="5641" width="9.125" style="1019" customWidth="1"/>
    <col min="5642" max="5645" width="8.625" style="1019" customWidth="1"/>
    <col min="5646" max="5892" width="9" style="1019"/>
    <col min="5893" max="5893" width="2.375" style="1019" customWidth="1"/>
    <col min="5894" max="5894" width="15.625" style="1019" bestFit="1" customWidth="1"/>
    <col min="5895" max="5897" width="9.125" style="1019" customWidth="1"/>
    <col min="5898" max="5901" width="8.625" style="1019" customWidth="1"/>
    <col min="5902" max="6148" width="9" style="1019"/>
    <col min="6149" max="6149" width="2.375" style="1019" customWidth="1"/>
    <col min="6150" max="6150" width="15.625" style="1019" bestFit="1" customWidth="1"/>
    <col min="6151" max="6153" width="9.125" style="1019" customWidth="1"/>
    <col min="6154" max="6157" width="8.625" style="1019" customWidth="1"/>
    <col min="6158" max="6404" width="9" style="1019"/>
    <col min="6405" max="6405" width="2.375" style="1019" customWidth="1"/>
    <col min="6406" max="6406" width="15.625" style="1019" bestFit="1" customWidth="1"/>
    <col min="6407" max="6409" width="9.125" style="1019" customWidth="1"/>
    <col min="6410" max="6413" width="8.625" style="1019" customWidth="1"/>
    <col min="6414" max="6660" width="9" style="1019"/>
    <col min="6661" max="6661" width="2.375" style="1019" customWidth="1"/>
    <col min="6662" max="6662" width="15.625" style="1019" bestFit="1" customWidth="1"/>
    <col min="6663" max="6665" width="9.125" style="1019" customWidth="1"/>
    <col min="6666" max="6669" width="8.625" style="1019" customWidth="1"/>
    <col min="6670" max="6916" width="9" style="1019"/>
    <col min="6917" max="6917" width="2.375" style="1019" customWidth="1"/>
    <col min="6918" max="6918" width="15.625" style="1019" bestFit="1" customWidth="1"/>
    <col min="6919" max="6921" width="9.125" style="1019" customWidth="1"/>
    <col min="6922" max="6925" width="8.625" style="1019" customWidth="1"/>
    <col min="6926" max="7172" width="9" style="1019"/>
    <col min="7173" max="7173" width="2.375" style="1019" customWidth="1"/>
    <col min="7174" max="7174" width="15.625" style="1019" bestFit="1" customWidth="1"/>
    <col min="7175" max="7177" width="9.125" style="1019" customWidth="1"/>
    <col min="7178" max="7181" width="8.625" style="1019" customWidth="1"/>
    <col min="7182" max="7428" width="9" style="1019"/>
    <col min="7429" max="7429" width="2.375" style="1019" customWidth="1"/>
    <col min="7430" max="7430" width="15.625" style="1019" bestFit="1" customWidth="1"/>
    <col min="7431" max="7433" width="9.125" style="1019" customWidth="1"/>
    <col min="7434" max="7437" width="8.625" style="1019" customWidth="1"/>
    <col min="7438" max="7684" width="9" style="1019"/>
    <col min="7685" max="7685" width="2.375" style="1019" customWidth="1"/>
    <col min="7686" max="7686" width="15.625" style="1019" bestFit="1" customWidth="1"/>
    <col min="7687" max="7689" width="9.125" style="1019" customWidth="1"/>
    <col min="7690" max="7693" width="8.625" style="1019" customWidth="1"/>
    <col min="7694" max="7940" width="9" style="1019"/>
    <col min="7941" max="7941" width="2.375" style="1019" customWidth="1"/>
    <col min="7942" max="7942" width="15.625" style="1019" bestFit="1" customWidth="1"/>
    <col min="7943" max="7945" width="9.125" style="1019" customWidth="1"/>
    <col min="7946" max="7949" width="8.625" style="1019" customWidth="1"/>
    <col min="7950" max="8196" width="9" style="1019"/>
    <col min="8197" max="8197" width="2.375" style="1019" customWidth="1"/>
    <col min="8198" max="8198" width="15.625" style="1019" bestFit="1" customWidth="1"/>
    <col min="8199" max="8201" width="9.125" style="1019" customWidth="1"/>
    <col min="8202" max="8205" width="8.625" style="1019" customWidth="1"/>
    <col min="8206" max="8452" width="9" style="1019"/>
    <col min="8453" max="8453" width="2.375" style="1019" customWidth="1"/>
    <col min="8454" max="8454" width="15.625" style="1019" bestFit="1" customWidth="1"/>
    <col min="8455" max="8457" width="9.125" style="1019" customWidth="1"/>
    <col min="8458" max="8461" width="8.625" style="1019" customWidth="1"/>
    <col min="8462" max="8708" width="9" style="1019"/>
    <col min="8709" max="8709" width="2.375" style="1019" customWidth="1"/>
    <col min="8710" max="8710" width="15.625" style="1019" bestFit="1" customWidth="1"/>
    <col min="8711" max="8713" width="9.125" style="1019" customWidth="1"/>
    <col min="8714" max="8717" width="8.625" style="1019" customWidth="1"/>
    <col min="8718" max="8964" width="9" style="1019"/>
    <col min="8965" max="8965" width="2.375" style="1019" customWidth="1"/>
    <col min="8966" max="8966" width="15.625" style="1019" bestFit="1" customWidth="1"/>
    <col min="8967" max="8969" width="9.125" style="1019" customWidth="1"/>
    <col min="8970" max="8973" width="8.625" style="1019" customWidth="1"/>
    <col min="8974" max="9220" width="9" style="1019"/>
    <col min="9221" max="9221" width="2.375" style="1019" customWidth="1"/>
    <col min="9222" max="9222" width="15.625" style="1019" bestFit="1" customWidth="1"/>
    <col min="9223" max="9225" width="9.125" style="1019" customWidth="1"/>
    <col min="9226" max="9229" width="8.625" style="1019" customWidth="1"/>
    <col min="9230" max="9476" width="9" style="1019"/>
    <col min="9477" max="9477" width="2.375" style="1019" customWidth="1"/>
    <col min="9478" max="9478" width="15.625" style="1019" bestFit="1" customWidth="1"/>
    <col min="9479" max="9481" width="9.125" style="1019" customWidth="1"/>
    <col min="9482" max="9485" width="8.625" style="1019" customWidth="1"/>
    <col min="9486" max="9732" width="9" style="1019"/>
    <col min="9733" max="9733" width="2.375" style="1019" customWidth="1"/>
    <col min="9734" max="9734" width="15.625" style="1019" bestFit="1" customWidth="1"/>
    <col min="9735" max="9737" width="9.125" style="1019" customWidth="1"/>
    <col min="9738" max="9741" width="8.625" style="1019" customWidth="1"/>
    <col min="9742" max="9988" width="9" style="1019"/>
    <col min="9989" max="9989" width="2.375" style="1019" customWidth="1"/>
    <col min="9990" max="9990" width="15.625" style="1019" bestFit="1" customWidth="1"/>
    <col min="9991" max="9993" width="9.125" style="1019" customWidth="1"/>
    <col min="9994" max="9997" width="8.625" style="1019" customWidth="1"/>
    <col min="9998" max="10244" width="9" style="1019"/>
    <col min="10245" max="10245" width="2.375" style="1019" customWidth="1"/>
    <col min="10246" max="10246" width="15.625" style="1019" bestFit="1" customWidth="1"/>
    <col min="10247" max="10249" width="9.125" style="1019" customWidth="1"/>
    <col min="10250" max="10253" width="8.625" style="1019" customWidth="1"/>
    <col min="10254" max="10500" width="9" style="1019"/>
    <col min="10501" max="10501" width="2.375" style="1019" customWidth="1"/>
    <col min="10502" max="10502" width="15.625" style="1019" bestFit="1" customWidth="1"/>
    <col min="10503" max="10505" width="9.125" style="1019" customWidth="1"/>
    <col min="10506" max="10509" width="8.625" style="1019" customWidth="1"/>
    <col min="10510" max="10756" width="9" style="1019"/>
    <col min="10757" max="10757" width="2.375" style="1019" customWidth="1"/>
    <col min="10758" max="10758" width="15.625" style="1019" bestFit="1" customWidth="1"/>
    <col min="10759" max="10761" width="9.125" style="1019" customWidth="1"/>
    <col min="10762" max="10765" width="8.625" style="1019" customWidth="1"/>
    <col min="10766" max="11012" width="9" style="1019"/>
    <col min="11013" max="11013" width="2.375" style="1019" customWidth="1"/>
    <col min="11014" max="11014" width="15.625" style="1019" bestFit="1" customWidth="1"/>
    <col min="11015" max="11017" width="9.125" style="1019" customWidth="1"/>
    <col min="11018" max="11021" width="8.625" style="1019" customWidth="1"/>
    <col min="11022" max="11268" width="9" style="1019"/>
    <col min="11269" max="11269" width="2.375" style="1019" customWidth="1"/>
    <col min="11270" max="11270" width="15.625" style="1019" bestFit="1" customWidth="1"/>
    <col min="11271" max="11273" width="9.125" style="1019" customWidth="1"/>
    <col min="11274" max="11277" width="8.625" style="1019" customWidth="1"/>
    <col min="11278" max="11524" width="9" style="1019"/>
    <col min="11525" max="11525" width="2.375" style="1019" customWidth="1"/>
    <col min="11526" max="11526" width="15.625" style="1019" bestFit="1" customWidth="1"/>
    <col min="11527" max="11529" width="9.125" style="1019" customWidth="1"/>
    <col min="11530" max="11533" width="8.625" style="1019" customWidth="1"/>
    <col min="11534" max="11780" width="9" style="1019"/>
    <col min="11781" max="11781" width="2.375" style="1019" customWidth="1"/>
    <col min="11782" max="11782" width="15.625" style="1019" bestFit="1" customWidth="1"/>
    <col min="11783" max="11785" width="9.125" style="1019" customWidth="1"/>
    <col min="11786" max="11789" width="8.625" style="1019" customWidth="1"/>
    <col min="11790" max="12036" width="9" style="1019"/>
    <col min="12037" max="12037" width="2.375" style="1019" customWidth="1"/>
    <col min="12038" max="12038" width="15.625" style="1019" bestFit="1" customWidth="1"/>
    <col min="12039" max="12041" width="9.125" style="1019" customWidth="1"/>
    <col min="12042" max="12045" width="8.625" style="1019" customWidth="1"/>
    <col min="12046" max="12292" width="9" style="1019"/>
    <col min="12293" max="12293" width="2.375" style="1019" customWidth="1"/>
    <col min="12294" max="12294" width="15.625" style="1019" bestFit="1" customWidth="1"/>
    <col min="12295" max="12297" width="9.125" style="1019" customWidth="1"/>
    <col min="12298" max="12301" width="8.625" style="1019" customWidth="1"/>
    <col min="12302" max="12548" width="9" style="1019"/>
    <col min="12549" max="12549" width="2.375" style="1019" customWidth="1"/>
    <col min="12550" max="12550" width="15.625" style="1019" bestFit="1" customWidth="1"/>
    <col min="12551" max="12553" width="9.125" style="1019" customWidth="1"/>
    <col min="12554" max="12557" width="8.625" style="1019" customWidth="1"/>
    <col min="12558" max="12804" width="9" style="1019"/>
    <col min="12805" max="12805" width="2.375" style="1019" customWidth="1"/>
    <col min="12806" max="12806" width="15.625" style="1019" bestFit="1" customWidth="1"/>
    <col min="12807" max="12809" width="9.125" style="1019" customWidth="1"/>
    <col min="12810" max="12813" width="8.625" style="1019" customWidth="1"/>
    <col min="12814" max="13060" width="9" style="1019"/>
    <col min="13061" max="13061" width="2.375" style="1019" customWidth="1"/>
    <col min="13062" max="13062" width="15.625" style="1019" bestFit="1" customWidth="1"/>
    <col min="13063" max="13065" width="9.125" style="1019" customWidth="1"/>
    <col min="13066" max="13069" width="8.625" style="1019" customWidth="1"/>
    <col min="13070" max="13316" width="9" style="1019"/>
    <col min="13317" max="13317" width="2.375" style="1019" customWidth="1"/>
    <col min="13318" max="13318" width="15.625" style="1019" bestFit="1" customWidth="1"/>
    <col min="13319" max="13321" width="9.125" style="1019" customWidth="1"/>
    <col min="13322" max="13325" width="8.625" style="1019" customWidth="1"/>
    <col min="13326" max="13572" width="9" style="1019"/>
    <col min="13573" max="13573" width="2.375" style="1019" customWidth="1"/>
    <col min="13574" max="13574" width="15.625" style="1019" bestFit="1" customWidth="1"/>
    <col min="13575" max="13577" width="9.125" style="1019" customWidth="1"/>
    <col min="13578" max="13581" width="8.625" style="1019" customWidth="1"/>
    <col min="13582" max="13828" width="9" style="1019"/>
    <col min="13829" max="13829" width="2.375" style="1019" customWidth="1"/>
    <col min="13830" max="13830" width="15.625" style="1019" bestFit="1" customWidth="1"/>
    <col min="13831" max="13833" width="9.125" style="1019" customWidth="1"/>
    <col min="13834" max="13837" width="8.625" style="1019" customWidth="1"/>
    <col min="13838" max="14084" width="9" style="1019"/>
    <col min="14085" max="14085" width="2.375" style="1019" customWidth="1"/>
    <col min="14086" max="14086" width="15.625" style="1019" bestFit="1" customWidth="1"/>
    <col min="14087" max="14089" width="9.125" style="1019" customWidth="1"/>
    <col min="14090" max="14093" width="8.625" style="1019" customWidth="1"/>
    <col min="14094" max="14340" width="9" style="1019"/>
    <col min="14341" max="14341" width="2.375" style="1019" customWidth="1"/>
    <col min="14342" max="14342" width="15.625" style="1019" bestFit="1" customWidth="1"/>
    <col min="14343" max="14345" width="9.125" style="1019" customWidth="1"/>
    <col min="14346" max="14349" width="8.625" style="1019" customWidth="1"/>
    <col min="14350" max="14596" width="9" style="1019"/>
    <col min="14597" max="14597" width="2.375" style="1019" customWidth="1"/>
    <col min="14598" max="14598" width="15.625" style="1019" bestFit="1" customWidth="1"/>
    <col min="14599" max="14601" width="9.125" style="1019" customWidth="1"/>
    <col min="14602" max="14605" width="8.625" style="1019" customWidth="1"/>
    <col min="14606" max="14852" width="9" style="1019"/>
    <col min="14853" max="14853" width="2.375" style="1019" customWidth="1"/>
    <col min="14854" max="14854" width="15.625" style="1019" bestFit="1" customWidth="1"/>
    <col min="14855" max="14857" width="9.125" style="1019" customWidth="1"/>
    <col min="14858" max="14861" width="8.625" style="1019" customWidth="1"/>
    <col min="14862" max="15108" width="9" style="1019"/>
    <col min="15109" max="15109" width="2.375" style="1019" customWidth="1"/>
    <col min="15110" max="15110" width="15.625" style="1019" bestFit="1" customWidth="1"/>
    <col min="15111" max="15113" width="9.125" style="1019" customWidth="1"/>
    <col min="15114" max="15117" width="8.625" style="1019" customWidth="1"/>
    <col min="15118" max="15364" width="9" style="1019"/>
    <col min="15365" max="15365" width="2.375" style="1019" customWidth="1"/>
    <col min="15366" max="15366" width="15.625" style="1019" bestFit="1" customWidth="1"/>
    <col min="15367" max="15369" width="9.125" style="1019" customWidth="1"/>
    <col min="15370" max="15373" width="8.625" style="1019" customWidth="1"/>
    <col min="15374" max="15620" width="9" style="1019"/>
    <col min="15621" max="15621" width="2.375" style="1019" customWidth="1"/>
    <col min="15622" max="15622" width="15.625" style="1019" bestFit="1" customWidth="1"/>
    <col min="15623" max="15625" width="9.125" style="1019" customWidth="1"/>
    <col min="15626" max="15629" width="8.625" style="1019" customWidth="1"/>
    <col min="15630" max="15876" width="9" style="1019"/>
    <col min="15877" max="15877" width="2.375" style="1019" customWidth="1"/>
    <col min="15878" max="15878" width="15.625" style="1019" bestFit="1" customWidth="1"/>
    <col min="15879" max="15881" width="9.125" style="1019" customWidth="1"/>
    <col min="15882" max="15885" width="8.625" style="1019" customWidth="1"/>
    <col min="15886" max="16132" width="9" style="1019"/>
    <col min="16133" max="16133" width="2.375" style="1019" customWidth="1"/>
    <col min="16134" max="16134" width="15.625" style="1019" bestFit="1" customWidth="1"/>
    <col min="16135" max="16137" width="9.125" style="1019" customWidth="1"/>
    <col min="16138" max="16141" width="8.625" style="1019" customWidth="1"/>
    <col min="16142" max="16384" width="9" style="1019"/>
  </cols>
  <sheetData>
    <row r="1" spans="1:26" s="1" customFormat="1" ht="18" customHeight="1">
      <c r="A1" s="1621" t="s">
        <v>1554</v>
      </c>
      <c r="B1" s="1621"/>
      <c r="C1" s="859"/>
      <c r="D1" s="859"/>
      <c r="E1" s="859"/>
      <c r="F1" s="859"/>
      <c r="G1" s="859"/>
      <c r="H1" s="859"/>
      <c r="I1" s="859"/>
      <c r="J1" s="859"/>
      <c r="K1" s="859"/>
      <c r="L1" s="859"/>
      <c r="M1" s="859"/>
      <c r="N1" s="859"/>
      <c r="O1" s="859"/>
      <c r="P1" s="859"/>
    </row>
    <row r="2" spans="1:26" ht="24" customHeight="1">
      <c r="A2" s="1690" t="s">
        <v>2045</v>
      </c>
      <c r="B2" s="1690"/>
      <c r="C2" s="1690"/>
      <c r="D2" s="1690"/>
      <c r="E2" s="1690"/>
      <c r="F2" s="1690"/>
      <c r="G2" s="1690"/>
      <c r="H2" s="1690"/>
      <c r="I2" s="1690"/>
      <c r="J2" s="1690"/>
      <c r="K2" s="1690"/>
      <c r="L2" s="1690"/>
      <c r="M2" s="1546"/>
      <c r="O2" s="1690" t="s">
        <v>2605</v>
      </c>
      <c r="P2" s="1690"/>
      <c r="Q2" s="1690"/>
      <c r="R2" s="1690"/>
      <c r="S2" s="1690"/>
      <c r="T2" s="1690"/>
      <c r="U2" s="1690"/>
      <c r="V2" s="1690"/>
      <c r="W2" s="1690"/>
      <c r="X2" s="1690"/>
      <c r="Y2" s="1690"/>
      <c r="Z2" s="1690"/>
    </row>
    <row r="3" spans="1:26" ht="13.5">
      <c r="B3" s="1018" t="s">
        <v>2058</v>
      </c>
      <c r="C3" s="1018"/>
      <c r="D3" s="1018"/>
      <c r="E3" s="1018"/>
      <c r="F3" s="1018"/>
      <c r="G3" s="1018"/>
      <c r="H3" s="1018"/>
      <c r="I3" s="1018"/>
      <c r="J3" s="1018"/>
      <c r="K3" s="1018"/>
      <c r="L3" s="1018"/>
      <c r="M3" s="1551"/>
      <c r="O3" s="1236"/>
      <c r="P3" s="1236" t="s">
        <v>2088</v>
      </c>
      <c r="Q3" s="1236"/>
      <c r="R3" s="1236"/>
      <c r="S3" s="1236"/>
      <c r="T3" s="1236"/>
      <c r="U3" s="1236"/>
      <c r="V3" s="1236"/>
      <c r="W3" s="1236"/>
      <c r="X3" s="1236"/>
      <c r="Y3" s="1236"/>
      <c r="Z3" s="1236"/>
    </row>
    <row r="4" spans="1:26" s="1035" customFormat="1" ht="18" customHeight="1">
      <c r="A4" s="1998" t="s">
        <v>1120</v>
      </c>
      <c r="B4" s="1999"/>
      <c r="C4" s="2106" t="s">
        <v>1121</v>
      </c>
      <c r="D4" s="2104" t="s">
        <v>1122</v>
      </c>
      <c r="E4" s="2059" t="s">
        <v>2113</v>
      </c>
      <c r="F4" s="2104" t="s">
        <v>2059</v>
      </c>
      <c r="G4" s="2104"/>
      <c r="H4" s="2104"/>
      <c r="I4" s="2104"/>
      <c r="J4" s="2104"/>
      <c r="K4" s="2104"/>
      <c r="L4" s="2104"/>
      <c r="M4" s="1214"/>
      <c r="O4" s="1998" t="s">
        <v>1120</v>
      </c>
      <c r="P4" s="1999"/>
      <c r="Q4" s="2106" t="s">
        <v>1121</v>
      </c>
      <c r="R4" s="2104" t="s">
        <v>1122</v>
      </c>
      <c r="S4" s="2059" t="s">
        <v>2113</v>
      </c>
      <c r="T4" s="2104" t="s">
        <v>2059</v>
      </c>
      <c r="U4" s="2104"/>
      <c r="V4" s="2104"/>
      <c r="W4" s="2104"/>
      <c r="X4" s="2104"/>
      <c r="Y4" s="2104"/>
      <c r="Z4" s="2104"/>
    </row>
    <row r="5" spans="1:26" s="1035" customFormat="1" ht="18" customHeight="1">
      <c r="A5" s="1998"/>
      <c r="B5" s="1999"/>
      <c r="C5" s="2104"/>
      <c r="D5" s="2104"/>
      <c r="E5" s="2060"/>
      <c r="F5" s="1998"/>
      <c r="G5" s="1999"/>
      <c r="H5" s="1242" t="s">
        <v>2114</v>
      </c>
      <c r="I5" s="1242" t="s">
        <v>2110</v>
      </c>
      <c r="J5" s="1242" t="s">
        <v>2111</v>
      </c>
      <c r="K5" s="1242" t="s">
        <v>2112</v>
      </c>
      <c r="L5" s="1242" t="s">
        <v>28</v>
      </c>
      <c r="M5" s="1214"/>
      <c r="O5" s="2107"/>
      <c r="P5" s="2108"/>
      <c r="Q5" s="2104"/>
      <c r="R5" s="2104"/>
      <c r="S5" s="2060"/>
      <c r="T5" s="1998"/>
      <c r="U5" s="1999"/>
      <c r="V5" s="1547" t="s">
        <v>2114</v>
      </c>
      <c r="W5" s="1547" t="s">
        <v>1123</v>
      </c>
      <c r="X5" s="1547" t="s">
        <v>1124</v>
      </c>
      <c r="Y5" s="1547" t="s">
        <v>1125</v>
      </c>
      <c r="Z5" s="1547" t="s">
        <v>28</v>
      </c>
    </row>
    <row r="6" spans="1:26" s="1035" customFormat="1" ht="14.25" customHeight="1">
      <c r="A6" s="2139"/>
      <c r="B6" s="2084" t="s">
        <v>2060</v>
      </c>
      <c r="C6" s="2090">
        <v>30</v>
      </c>
      <c r="D6" s="2090">
        <v>12</v>
      </c>
      <c r="E6" s="2090" t="s">
        <v>2115</v>
      </c>
      <c r="F6" s="1630" t="s">
        <v>659</v>
      </c>
      <c r="G6" s="1627"/>
      <c r="H6" s="1495" t="s">
        <v>2654</v>
      </c>
      <c r="I6" s="1495">
        <v>45</v>
      </c>
      <c r="J6" s="1495">
        <v>46</v>
      </c>
      <c r="K6" s="1495">
        <v>53</v>
      </c>
      <c r="L6" s="1495">
        <v>144</v>
      </c>
      <c r="M6" s="1016"/>
      <c r="O6" s="2143" t="s">
        <v>2655</v>
      </c>
      <c r="P6" s="2144"/>
      <c r="Q6" s="2136">
        <v>14</v>
      </c>
      <c r="R6" s="2090">
        <v>10</v>
      </c>
      <c r="S6" s="2090" t="s">
        <v>2115</v>
      </c>
      <c r="T6" s="1630" t="s">
        <v>659</v>
      </c>
      <c r="U6" s="1627"/>
      <c r="V6" s="1495" t="s">
        <v>2654</v>
      </c>
      <c r="W6" s="1495">
        <v>6</v>
      </c>
      <c r="X6" s="1495">
        <v>3</v>
      </c>
      <c r="Y6" s="1495">
        <v>1</v>
      </c>
      <c r="Z6" s="1495">
        <v>10</v>
      </c>
    </row>
    <row r="7" spans="1:26" s="1035" customFormat="1" ht="14.25" customHeight="1">
      <c r="A7" s="2140"/>
      <c r="B7" s="2077"/>
      <c r="C7" s="2091"/>
      <c r="D7" s="2091"/>
      <c r="E7" s="2091"/>
      <c r="F7" s="1883"/>
      <c r="G7" s="1238" t="s">
        <v>217</v>
      </c>
      <c r="H7" s="1495" t="s">
        <v>2654</v>
      </c>
      <c r="I7" s="1495">
        <v>27</v>
      </c>
      <c r="J7" s="1495">
        <v>22</v>
      </c>
      <c r="K7" s="1495">
        <v>31</v>
      </c>
      <c r="L7" s="1495">
        <v>80</v>
      </c>
      <c r="M7" s="1016"/>
      <c r="O7" s="2132"/>
      <c r="P7" s="2133"/>
      <c r="Q7" s="2137"/>
      <c r="R7" s="2091"/>
      <c r="S7" s="2091"/>
      <c r="T7" s="1883"/>
      <c r="U7" s="1544" t="s">
        <v>217</v>
      </c>
      <c r="V7" s="1495" t="s">
        <v>2654</v>
      </c>
      <c r="W7" s="1495">
        <v>4</v>
      </c>
      <c r="X7" s="1495">
        <v>3</v>
      </c>
      <c r="Y7" s="1495">
        <v>0</v>
      </c>
      <c r="Z7" s="1495">
        <v>7</v>
      </c>
    </row>
    <row r="8" spans="1:26" s="1035" customFormat="1" ht="14.25" customHeight="1">
      <c r="A8" s="2140"/>
      <c r="B8" s="2077"/>
      <c r="C8" s="2091"/>
      <c r="D8" s="2091"/>
      <c r="E8" s="2098"/>
      <c r="F8" s="1625"/>
      <c r="G8" s="1248" t="s">
        <v>218</v>
      </c>
      <c r="H8" s="1495" t="s">
        <v>2654</v>
      </c>
      <c r="I8" s="1495">
        <v>18</v>
      </c>
      <c r="J8" s="1495">
        <v>24</v>
      </c>
      <c r="K8" s="1495">
        <v>22</v>
      </c>
      <c r="L8" s="1495">
        <v>64</v>
      </c>
      <c r="M8" s="1016"/>
      <c r="O8" s="2132"/>
      <c r="P8" s="2133"/>
      <c r="Q8" s="2137"/>
      <c r="R8" s="2091"/>
      <c r="S8" s="2098"/>
      <c r="T8" s="1625"/>
      <c r="U8" s="1548" t="s">
        <v>218</v>
      </c>
      <c r="V8" s="1495" t="s">
        <v>2654</v>
      </c>
      <c r="W8" s="1495">
        <v>2</v>
      </c>
      <c r="X8" s="1495">
        <v>0</v>
      </c>
      <c r="Y8" s="1495">
        <v>1</v>
      </c>
      <c r="Z8" s="1495">
        <v>3</v>
      </c>
    </row>
    <row r="9" spans="1:26" s="1035" customFormat="1" ht="14.25" customHeight="1">
      <c r="A9" s="2140"/>
      <c r="B9" s="2077"/>
      <c r="C9" s="2091"/>
      <c r="D9" s="2091"/>
      <c r="E9" s="2129" t="s">
        <v>2116</v>
      </c>
      <c r="F9" s="1630" t="s">
        <v>659</v>
      </c>
      <c r="G9" s="1627"/>
      <c r="H9" s="1495">
        <v>49</v>
      </c>
      <c r="I9" s="1495">
        <v>34</v>
      </c>
      <c r="J9" s="1495">
        <v>28</v>
      </c>
      <c r="K9" s="1495">
        <v>31</v>
      </c>
      <c r="L9" s="1495">
        <v>142</v>
      </c>
      <c r="M9" s="1016"/>
      <c r="O9" s="2132"/>
      <c r="P9" s="2133"/>
      <c r="Q9" s="2137"/>
      <c r="R9" s="2091"/>
      <c r="S9" s="2129" t="s">
        <v>2116</v>
      </c>
      <c r="T9" s="1630" t="s">
        <v>659</v>
      </c>
      <c r="U9" s="1627"/>
      <c r="V9" s="1495">
        <v>57</v>
      </c>
      <c r="W9" s="1495">
        <v>27</v>
      </c>
      <c r="X9" s="1495">
        <v>21</v>
      </c>
      <c r="Y9" s="1495">
        <v>32</v>
      </c>
      <c r="Z9" s="1495">
        <v>137</v>
      </c>
    </row>
    <row r="10" spans="1:26" s="1035" customFormat="1" ht="14.25" customHeight="1">
      <c r="A10" s="2140"/>
      <c r="B10" s="2077"/>
      <c r="C10" s="2091"/>
      <c r="D10" s="2091"/>
      <c r="E10" s="2091"/>
      <c r="F10" s="1883"/>
      <c r="G10" s="1238" t="s">
        <v>217</v>
      </c>
      <c r="H10" s="1495">
        <v>25</v>
      </c>
      <c r="I10" s="1495">
        <v>15</v>
      </c>
      <c r="J10" s="1495">
        <v>17</v>
      </c>
      <c r="K10" s="1495">
        <v>12</v>
      </c>
      <c r="L10" s="1495">
        <v>69</v>
      </c>
      <c r="M10" s="1016"/>
      <c r="O10" s="2132"/>
      <c r="P10" s="2133"/>
      <c r="Q10" s="2137"/>
      <c r="R10" s="2091"/>
      <c r="S10" s="2091"/>
      <c r="T10" s="1883"/>
      <c r="U10" s="1544" t="s">
        <v>217</v>
      </c>
      <c r="V10" s="1495">
        <v>20</v>
      </c>
      <c r="W10" s="1495">
        <v>10</v>
      </c>
      <c r="X10" s="1495">
        <v>8</v>
      </c>
      <c r="Y10" s="1495">
        <v>18</v>
      </c>
      <c r="Z10" s="1495">
        <v>56</v>
      </c>
    </row>
    <row r="11" spans="1:26" s="1035" customFormat="1" ht="14.25" customHeight="1">
      <c r="A11" s="2141"/>
      <c r="B11" s="2078"/>
      <c r="C11" s="2098"/>
      <c r="D11" s="2098"/>
      <c r="E11" s="2098"/>
      <c r="F11" s="1625"/>
      <c r="G11" s="1248" t="s">
        <v>218</v>
      </c>
      <c r="H11" s="1495">
        <v>24</v>
      </c>
      <c r="I11" s="1495">
        <v>19</v>
      </c>
      <c r="J11" s="1495">
        <v>11</v>
      </c>
      <c r="K11" s="1495">
        <v>19</v>
      </c>
      <c r="L11" s="1495">
        <v>73</v>
      </c>
      <c r="M11" s="1016"/>
      <c r="O11" s="2145"/>
      <c r="P11" s="2146"/>
      <c r="Q11" s="2142"/>
      <c r="R11" s="2098"/>
      <c r="S11" s="2098"/>
      <c r="T11" s="1625"/>
      <c r="U11" s="1548" t="s">
        <v>218</v>
      </c>
      <c r="V11" s="1495">
        <v>37</v>
      </c>
      <c r="W11" s="1495">
        <v>17</v>
      </c>
      <c r="X11" s="1495">
        <v>13</v>
      </c>
      <c r="Y11" s="1495">
        <v>14</v>
      </c>
      <c r="Z11" s="1495">
        <v>81</v>
      </c>
    </row>
    <row r="12" spans="1:26" s="1035" customFormat="1" ht="14.25" customHeight="1">
      <c r="A12" s="2139"/>
      <c r="B12" s="2084" t="s">
        <v>2061</v>
      </c>
      <c r="C12" s="2090">
        <v>35</v>
      </c>
      <c r="D12" s="2090">
        <v>15</v>
      </c>
      <c r="E12" s="2090" t="s">
        <v>2115</v>
      </c>
      <c r="F12" s="1630" t="s">
        <v>659</v>
      </c>
      <c r="G12" s="1627"/>
      <c r="H12" s="1495" t="s">
        <v>2654</v>
      </c>
      <c r="I12" s="1495">
        <v>49</v>
      </c>
      <c r="J12" s="1495">
        <v>58</v>
      </c>
      <c r="K12" s="1495">
        <v>67</v>
      </c>
      <c r="L12" s="1495">
        <v>174</v>
      </c>
      <c r="M12" s="1016"/>
      <c r="O12" s="2130" t="s">
        <v>1115</v>
      </c>
      <c r="P12" s="2131"/>
      <c r="Q12" s="2136">
        <v>10</v>
      </c>
      <c r="R12" s="2090">
        <v>5</v>
      </c>
      <c r="S12" s="2090" t="s">
        <v>2115</v>
      </c>
      <c r="T12" s="1630" t="s">
        <v>659</v>
      </c>
      <c r="U12" s="1627"/>
      <c r="V12" s="1495" t="s">
        <v>2654</v>
      </c>
      <c r="W12" s="1495">
        <v>8</v>
      </c>
      <c r="X12" s="1495">
        <v>7</v>
      </c>
      <c r="Y12" s="1495">
        <v>3</v>
      </c>
      <c r="Z12" s="1495">
        <v>18</v>
      </c>
    </row>
    <row r="13" spans="1:26" s="1035" customFormat="1" ht="14.25" customHeight="1">
      <c r="A13" s="2140"/>
      <c r="B13" s="2077"/>
      <c r="C13" s="2091"/>
      <c r="D13" s="2091"/>
      <c r="E13" s="2091"/>
      <c r="F13" s="1883"/>
      <c r="G13" s="1238" t="s">
        <v>217</v>
      </c>
      <c r="H13" s="1495" t="s">
        <v>2654</v>
      </c>
      <c r="I13" s="1495">
        <v>26</v>
      </c>
      <c r="J13" s="1495">
        <v>28</v>
      </c>
      <c r="K13" s="1495">
        <v>30</v>
      </c>
      <c r="L13" s="1495">
        <v>84</v>
      </c>
      <c r="M13" s="1016"/>
      <c r="O13" s="2132"/>
      <c r="P13" s="2133"/>
      <c r="Q13" s="2137"/>
      <c r="R13" s="2091"/>
      <c r="S13" s="2091"/>
      <c r="T13" s="1883"/>
      <c r="U13" s="1577" t="s">
        <v>217</v>
      </c>
      <c r="V13" s="1495" t="s">
        <v>2654</v>
      </c>
      <c r="W13" s="1495">
        <v>5</v>
      </c>
      <c r="X13" s="1495">
        <v>3</v>
      </c>
      <c r="Y13" s="1495">
        <v>0</v>
      </c>
      <c r="Z13" s="1495">
        <v>8</v>
      </c>
    </row>
    <row r="14" spans="1:26" s="1035" customFormat="1" ht="14.25" customHeight="1">
      <c r="A14" s="2140"/>
      <c r="B14" s="2077"/>
      <c r="C14" s="2091"/>
      <c r="D14" s="2091"/>
      <c r="E14" s="2098"/>
      <c r="F14" s="1625"/>
      <c r="G14" s="1248" t="s">
        <v>218</v>
      </c>
      <c r="H14" s="1495" t="s">
        <v>2654</v>
      </c>
      <c r="I14" s="1495">
        <v>23</v>
      </c>
      <c r="J14" s="1495">
        <v>30</v>
      </c>
      <c r="K14" s="1495">
        <v>37</v>
      </c>
      <c r="L14" s="1495">
        <v>90</v>
      </c>
      <c r="M14" s="1016"/>
      <c r="O14" s="2132"/>
      <c r="P14" s="2133"/>
      <c r="Q14" s="2137"/>
      <c r="R14" s="2091"/>
      <c r="S14" s="2098"/>
      <c r="T14" s="1625"/>
      <c r="U14" s="1579" t="s">
        <v>218</v>
      </c>
      <c r="V14" s="1495" t="s">
        <v>2654</v>
      </c>
      <c r="W14" s="1495">
        <v>3</v>
      </c>
      <c r="X14" s="1495">
        <v>4</v>
      </c>
      <c r="Y14" s="1495">
        <v>3</v>
      </c>
      <c r="Z14" s="1495">
        <v>10</v>
      </c>
    </row>
    <row r="15" spans="1:26" s="1035" customFormat="1" ht="14.25" customHeight="1">
      <c r="A15" s="2140"/>
      <c r="B15" s="2077"/>
      <c r="C15" s="2091"/>
      <c r="D15" s="2091"/>
      <c r="E15" s="2129" t="s">
        <v>2116</v>
      </c>
      <c r="F15" s="1630" t="s">
        <v>659</v>
      </c>
      <c r="G15" s="1627"/>
      <c r="H15" s="1495">
        <v>45</v>
      </c>
      <c r="I15" s="1495">
        <v>34</v>
      </c>
      <c r="J15" s="1495">
        <v>40</v>
      </c>
      <c r="K15" s="1495">
        <v>31</v>
      </c>
      <c r="L15" s="1495">
        <v>150</v>
      </c>
      <c r="M15" s="1016"/>
      <c r="O15" s="2132"/>
      <c r="P15" s="2133"/>
      <c r="Q15" s="2137"/>
      <c r="R15" s="2091"/>
      <c r="S15" s="2129" t="s">
        <v>2116</v>
      </c>
      <c r="T15" s="1630" t="s">
        <v>659</v>
      </c>
      <c r="U15" s="1627"/>
      <c r="V15" s="1495">
        <v>22</v>
      </c>
      <c r="W15" s="1495">
        <v>13</v>
      </c>
      <c r="X15" s="1495">
        <v>17</v>
      </c>
      <c r="Y15" s="1495">
        <v>11</v>
      </c>
      <c r="Z15" s="1495">
        <v>63</v>
      </c>
    </row>
    <row r="16" spans="1:26" s="1035" customFormat="1" ht="14.25" customHeight="1">
      <c r="A16" s="2140"/>
      <c r="B16" s="2077"/>
      <c r="C16" s="2091"/>
      <c r="D16" s="2091"/>
      <c r="E16" s="2091"/>
      <c r="F16" s="1883"/>
      <c r="G16" s="1238" t="s">
        <v>217</v>
      </c>
      <c r="H16" s="1495">
        <v>23</v>
      </c>
      <c r="I16" s="1495">
        <v>17</v>
      </c>
      <c r="J16" s="1495">
        <v>20</v>
      </c>
      <c r="K16" s="1495">
        <v>14</v>
      </c>
      <c r="L16" s="1495">
        <v>74</v>
      </c>
      <c r="M16" s="1016"/>
      <c r="O16" s="2132"/>
      <c r="P16" s="2133"/>
      <c r="Q16" s="2137"/>
      <c r="R16" s="2091"/>
      <c r="S16" s="2091"/>
      <c r="T16" s="1883"/>
      <c r="U16" s="1577" t="s">
        <v>217</v>
      </c>
      <c r="V16" s="1495">
        <v>15</v>
      </c>
      <c r="W16" s="1495">
        <v>8</v>
      </c>
      <c r="X16" s="1495">
        <v>8</v>
      </c>
      <c r="Y16" s="1495">
        <v>3</v>
      </c>
      <c r="Z16" s="1495">
        <v>34</v>
      </c>
    </row>
    <row r="17" spans="1:26" s="1035" customFormat="1" ht="14.25" customHeight="1" thickBot="1">
      <c r="A17" s="2141"/>
      <c r="B17" s="2078"/>
      <c r="C17" s="2098"/>
      <c r="D17" s="2098"/>
      <c r="E17" s="2098"/>
      <c r="F17" s="1625"/>
      <c r="G17" s="1248" t="s">
        <v>218</v>
      </c>
      <c r="H17" s="1495">
        <v>22</v>
      </c>
      <c r="I17" s="1495">
        <v>17</v>
      </c>
      <c r="J17" s="1495">
        <v>20</v>
      </c>
      <c r="K17" s="1495">
        <v>17</v>
      </c>
      <c r="L17" s="1495">
        <v>76</v>
      </c>
      <c r="M17" s="1016"/>
      <c r="O17" s="2134"/>
      <c r="P17" s="2135"/>
      <c r="Q17" s="2138"/>
      <c r="R17" s="2092"/>
      <c r="S17" s="2092"/>
      <c r="T17" s="2101"/>
      <c r="U17" s="1580" t="s">
        <v>218</v>
      </c>
      <c r="V17" s="1470">
        <v>7</v>
      </c>
      <c r="W17" s="1470">
        <v>5</v>
      </c>
      <c r="X17" s="1470">
        <v>9</v>
      </c>
      <c r="Y17" s="1470">
        <v>8</v>
      </c>
      <c r="Z17" s="1470">
        <v>29</v>
      </c>
    </row>
    <row r="18" spans="1:26" s="1035" customFormat="1" ht="14.25" customHeight="1" thickTop="1">
      <c r="A18" s="2139"/>
      <c r="B18" s="2084" t="s">
        <v>2062</v>
      </c>
      <c r="C18" s="2090">
        <v>36</v>
      </c>
      <c r="D18" s="2090">
        <v>13</v>
      </c>
      <c r="E18" s="2090" t="s">
        <v>2115</v>
      </c>
      <c r="F18" s="1630" t="s">
        <v>659</v>
      </c>
      <c r="G18" s="1627"/>
      <c r="H18" s="1495" t="s">
        <v>2654</v>
      </c>
      <c r="I18" s="1495">
        <v>56</v>
      </c>
      <c r="J18" s="1495">
        <v>15</v>
      </c>
      <c r="K18" s="1495">
        <v>12</v>
      </c>
      <c r="L18" s="1495">
        <v>83</v>
      </c>
      <c r="M18" s="1016"/>
      <c r="O18" s="2093"/>
      <c r="P18" s="2077" t="s">
        <v>2607</v>
      </c>
      <c r="Q18" s="2122">
        <v>24</v>
      </c>
      <c r="R18" s="2122">
        <v>15</v>
      </c>
      <c r="S18" s="2091" t="s">
        <v>2115</v>
      </c>
      <c r="T18" s="2125" t="s">
        <v>659</v>
      </c>
      <c r="U18" s="1635"/>
      <c r="V18" s="1485" t="s">
        <v>2654</v>
      </c>
      <c r="W18" s="1485">
        <v>14</v>
      </c>
      <c r="X18" s="1485">
        <v>10</v>
      </c>
      <c r="Y18" s="1485">
        <v>4</v>
      </c>
      <c r="Z18" s="1485">
        <v>28</v>
      </c>
    </row>
    <row r="19" spans="1:26" s="1035" customFormat="1" ht="14.25" customHeight="1">
      <c r="A19" s="2140"/>
      <c r="B19" s="2077"/>
      <c r="C19" s="2091"/>
      <c r="D19" s="2091"/>
      <c r="E19" s="2091"/>
      <c r="F19" s="1883"/>
      <c r="G19" s="1238" t="s">
        <v>217</v>
      </c>
      <c r="H19" s="1495" t="s">
        <v>2654</v>
      </c>
      <c r="I19" s="1495">
        <v>28</v>
      </c>
      <c r="J19" s="1495">
        <v>9</v>
      </c>
      <c r="K19" s="1495">
        <v>7</v>
      </c>
      <c r="L19" s="1495">
        <v>44</v>
      </c>
      <c r="M19" s="1016"/>
      <c r="O19" s="2093"/>
      <c r="P19" s="2077"/>
      <c r="Q19" s="2122"/>
      <c r="R19" s="2122"/>
      <c r="S19" s="2091"/>
      <c r="T19" s="1883"/>
      <c r="U19" s="1577" t="s">
        <v>217</v>
      </c>
      <c r="V19" s="1495" t="s">
        <v>2654</v>
      </c>
      <c r="W19" s="1495">
        <v>9</v>
      </c>
      <c r="X19" s="1495">
        <v>6</v>
      </c>
      <c r="Y19" s="1495">
        <v>0</v>
      </c>
      <c r="Z19" s="1495">
        <v>15</v>
      </c>
    </row>
    <row r="20" spans="1:26" s="1035" customFormat="1" ht="14.25" customHeight="1">
      <c r="A20" s="2140"/>
      <c r="B20" s="2077"/>
      <c r="C20" s="2091"/>
      <c r="D20" s="2091"/>
      <c r="E20" s="2098"/>
      <c r="F20" s="1625"/>
      <c r="G20" s="1248" t="s">
        <v>218</v>
      </c>
      <c r="H20" s="1495" t="s">
        <v>2654</v>
      </c>
      <c r="I20" s="1495">
        <v>28</v>
      </c>
      <c r="J20" s="1495">
        <v>6</v>
      </c>
      <c r="K20" s="1495">
        <v>5</v>
      </c>
      <c r="L20" s="1495">
        <v>39</v>
      </c>
      <c r="M20" s="1016"/>
      <c r="O20" s="2093"/>
      <c r="P20" s="2077"/>
      <c r="Q20" s="2122"/>
      <c r="R20" s="2122"/>
      <c r="S20" s="2098"/>
      <c r="T20" s="1625"/>
      <c r="U20" s="1579" t="s">
        <v>218</v>
      </c>
      <c r="V20" s="1495" t="s">
        <v>2654</v>
      </c>
      <c r="W20" s="1495">
        <v>5</v>
      </c>
      <c r="X20" s="1495">
        <v>4</v>
      </c>
      <c r="Y20" s="1495">
        <v>4</v>
      </c>
      <c r="Z20" s="1495">
        <v>13</v>
      </c>
    </row>
    <row r="21" spans="1:26" s="1035" customFormat="1" ht="14.25" customHeight="1">
      <c r="A21" s="2140"/>
      <c r="B21" s="2077"/>
      <c r="C21" s="2091"/>
      <c r="D21" s="2091"/>
      <c r="E21" s="2129" t="s">
        <v>2116</v>
      </c>
      <c r="F21" s="1630" t="s">
        <v>659</v>
      </c>
      <c r="G21" s="1627"/>
      <c r="H21" s="1495">
        <v>63</v>
      </c>
      <c r="I21" s="1495">
        <v>43</v>
      </c>
      <c r="J21" s="1495">
        <v>49</v>
      </c>
      <c r="K21" s="1495">
        <v>37</v>
      </c>
      <c r="L21" s="1495">
        <v>192</v>
      </c>
      <c r="M21" s="1016"/>
      <c r="O21" s="2093"/>
      <c r="P21" s="2077"/>
      <c r="Q21" s="2122"/>
      <c r="R21" s="2122"/>
      <c r="S21" s="2129" t="s">
        <v>2116</v>
      </c>
      <c r="T21" s="1630" t="s">
        <v>659</v>
      </c>
      <c r="U21" s="1627"/>
      <c r="V21" s="1495">
        <v>79</v>
      </c>
      <c r="W21" s="1495">
        <v>40</v>
      </c>
      <c r="X21" s="1495">
        <v>38</v>
      </c>
      <c r="Y21" s="1495">
        <v>43</v>
      </c>
      <c r="Z21" s="1495">
        <v>200</v>
      </c>
    </row>
    <row r="22" spans="1:26" s="1035" customFormat="1" ht="14.25" customHeight="1">
      <c r="A22" s="2140"/>
      <c r="B22" s="2077"/>
      <c r="C22" s="2091"/>
      <c r="D22" s="2091"/>
      <c r="E22" s="2091"/>
      <c r="F22" s="1883"/>
      <c r="G22" s="1238" t="s">
        <v>217</v>
      </c>
      <c r="H22" s="1495">
        <v>37</v>
      </c>
      <c r="I22" s="1495">
        <v>23</v>
      </c>
      <c r="J22" s="1495">
        <v>18</v>
      </c>
      <c r="K22" s="1495">
        <v>19</v>
      </c>
      <c r="L22" s="1495">
        <v>97</v>
      </c>
      <c r="M22" s="1016"/>
      <c r="O22" s="2093"/>
      <c r="P22" s="2077"/>
      <c r="Q22" s="2122"/>
      <c r="R22" s="2122"/>
      <c r="S22" s="2091"/>
      <c r="T22" s="1883"/>
      <c r="U22" s="1577" t="s">
        <v>217</v>
      </c>
      <c r="V22" s="1495">
        <v>35</v>
      </c>
      <c r="W22" s="1495">
        <v>18</v>
      </c>
      <c r="X22" s="1495">
        <v>16</v>
      </c>
      <c r="Y22" s="1495">
        <v>21</v>
      </c>
      <c r="Z22" s="1495">
        <v>90</v>
      </c>
    </row>
    <row r="23" spans="1:26" s="1035" customFormat="1" ht="14.25" customHeight="1">
      <c r="A23" s="2141"/>
      <c r="B23" s="2078"/>
      <c r="C23" s="2098"/>
      <c r="D23" s="2098"/>
      <c r="E23" s="2098"/>
      <c r="F23" s="1625"/>
      <c r="G23" s="1248" t="s">
        <v>218</v>
      </c>
      <c r="H23" s="1495">
        <v>26</v>
      </c>
      <c r="I23" s="1495">
        <v>20</v>
      </c>
      <c r="J23" s="1495">
        <v>31</v>
      </c>
      <c r="K23" s="1495">
        <v>18</v>
      </c>
      <c r="L23" s="1495">
        <v>97</v>
      </c>
      <c r="M23" s="1016"/>
      <c r="O23" s="2094"/>
      <c r="P23" s="2078"/>
      <c r="Q23" s="2123"/>
      <c r="R23" s="2123"/>
      <c r="S23" s="2098"/>
      <c r="T23" s="1625"/>
      <c r="U23" s="1579" t="s">
        <v>218</v>
      </c>
      <c r="V23" s="1495">
        <v>44</v>
      </c>
      <c r="W23" s="1495">
        <v>22</v>
      </c>
      <c r="X23" s="1495">
        <v>22</v>
      </c>
      <c r="Y23" s="1495">
        <v>22</v>
      </c>
      <c r="Z23" s="1495">
        <v>110</v>
      </c>
    </row>
    <row r="24" spans="1:26" s="1035" customFormat="1" ht="14.25" customHeight="1">
      <c r="A24" s="2139"/>
      <c r="B24" s="2084" t="s">
        <v>2063</v>
      </c>
      <c r="C24" s="2090">
        <v>34</v>
      </c>
      <c r="D24" s="2090">
        <v>14</v>
      </c>
      <c r="E24" s="2090" t="s">
        <v>2115</v>
      </c>
      <c r="F24" s="1630" t="s">
        <v>659</v>
      </c>
      <c r="G24" s="1627"/>
      <c r="H24" s="1495" t="s">
        <v>2654</v>
      </c>
      <c r="I24" s="1495">
        <v>34</v>
      </c>
      <c r="J24" s="1495">
        <v>59</v>
      </c>
      <c r="K24" s="1495">
        <v>35</v>
      </c>
      <c r="L24" s="1495">
        <v>128</v>
      </c>
      <c r="M24" s="1016"/>
      <c r="O24" s="1240" t="s">
        <v>2464</v>
      </c>
      <c r="P24" s="911"/>
      <c r="Q24" s="1133"/>
      <c r="R24" s="1133"/>
      <c r="S24" s="1133"/>
      <c r="T24" s="1133"/>
      <c r="U24" s="1133"/>
      <c r="V24" s="1016"/>
      <c r="W24" s="1016"/>
      <c r="X24" s="1016"/>
      <c r="Y24" s="1016"/>
      <c r="Z24" s="1016"/>
    </row>
    <row r="25" spans="1:26" s="1035" customFormat="1" ht="14.25" customHeight="1">
      <c r="A25" s="2140"/>
      <c r="B25" s="2077"/>
      <c r="C25" s="2091"/>
      <c r="D25" s="2091"/>
      <c r="E25" s="2091"/>
      <c r="F25" s="1883"/>
      <c r="G25" s="1238" t="s">
        <v>217</v>
      </c>
      <c r="H25" s="1495" t="s">
        <v>2654</v>
      </c>
      <c r="I25" s="1495">
        <v>19</v>
      </c>
      <c r="J25" s="1495">
        <v>35</v>
      </c>
      <c r="K25" s="1495">
        <v>20</v>
      </c>
      <c r="L25" s="1495">
        <v>74</v>
      </c>
      <c r="M25" s="1016"/>
      <c r="O25" s="1237" t="s">
        <v>1142</v>
      </c>
      <c r="P25" s="911"/>
      <c r="Q25" s="1133"/>
      <c r="R25" s="1133"/>
      <c r="S25" s="1133"/>
      <c r="T25" s="1553"/>
      <c r="U25" s="1214"/>
      <c r="V25" s="1016"/>
      <c r="W25" s="1016"/>
      <c r="X25" s="1016"/>
      <c r="Y25" s="1016"/>
      <c r="Z25" s="1016"/>
    </row>
    <row r="26" spans="1:26" s="1035" customFormat="1" ht="14.25" customHeight="1">
      <c r="A26" s="2140"/>
      <c r="B26" s="2077"/>
      <c r="C26" s="2091"/>
      <c r="D26" s="2091"/>
      <c r="E26" s="2098"/>
      <c r="F26" s="1625"/>
      <c r="G26" s="1248" t="s">
        <v>218</v>
      </c>
      <c r="H26" s="1495" t="s">
        <v>2654</v>
      </c>
      <c r="I26" s="1495">
        <v>15</v>
      </c>
      <c r="J26" s="1495">
        <v>24</v>
      </c>
      <c r="K26" s="1495">
        <v>15</v>
      </c>
      <c r="L26" s="1495">
        <v>54</v>
      </c>
      <c r="M26" s="1016"/>
      <c r="O26" s="1215"/>
      <c r="P26" s="1215"/>
      <c r="Q26" s="1133"/>
      <c r="R26" s="1133"/>
      <c r="S26" s="1133"/>
      <c r="T26" s="1133"/>
      <c r="U26" s="1217"/>
      <c r="V26" s="1016"/>
      <c r="W26" s="1016"/>
      <c r="X26" s="1016"/>
      <c r="Y26" s="1016"/>
      <c r="Z26" s="1016"/>
    </row>
    <row r="27" spans="1:26" s="1035" customFormat="1" ht="14.25" customHeight="1">
      <c r="A27" s="2140"/>
      <c r="B27" s="2077"/>
      <c r="C27" s="2091"/>
      <c r="D27" s="2091"/>
      <c r="E27" s="2129" t="s">
        <v>2116</v>
      </c>
      <c r="F27" s="1630" t="s">
        <v>659</v>
      </c>
      <c r="G27" s="1627"/>
      <c r="H27" s="1495">
        <v>51</v>
      </c>
      <c r="I27" s="1495">
        <v>37</v>
      </c>
      <c r="J27" s="1495">
        <v>31</v>
      </c>
      <c r="K27" s="1495">
        <v>35</v>
      </c>
      <c r="L27" s="1495">
        <v>154</v>
      </c>
      <c r="M27" s="1016"/>
      <c r="O27" s="1215"/>
      <c r="P27" s="1215"/>
      <c r="Q27" s="1133"/>
      <c r="R27" s="1133"/>
      <c r="S27" s="1554"/>
      <c r="T27" s="1133"/>
      <c r="U27" s="1133"/>
      <c r="V27" s="1016"/>
      <c r="W27" s="1016"/>
      <c r="X27" s="1016"/>
      <c r="Y27" s="1016"/>
      <c r="Z27" s="1016"/>
    </row>
    <row r="28" spans="1:26" s="1035" customFormat="1" ht="14.25" customHeight="1">
      <c r="A28" s="2140"/>
      <c r="B28" s="2077"/>
      <c r="C28" s="2091"/>
      <c r="D28" s="2091"/>
      <c r="E28" s="2091"/>
      <c r="F28" s="1883"/>
      <c r="G28" s="1238" t="s">
        <v>217</v>
      </c>
      <c r="H28" s="1495">
        <v>30</v>
      </c>
      <c r="I28" s="1495">
        <v>20</v>
      </c>
      <c r="J28" s="1495">
        <v>18</v>
      </c>
      <c r="K28" s="1495">
        <v>26</v>
      </c>
      <c r="L28" s="1495">
        <v>94</v>
      </c>
      <c r="M28" s="1016"/>
      <c r="O28" s="1215"/>
      <c r="P28" s="1215"/>
      <c r="Q28" s="1133"/>
      <c r="R28" s="1133"/>
      <c r="S28" s="1133"/>
      <c r="T28" s="1553"/>
      <c r="U28" s="1214"/>
      <c r="V28" s="1016"/>
      <c r="W28" s="1016"/>
      <c r="X28" s="1016"/>
      <c r="Y28" s="1016"/>
      <c r="Z28" s="1016"/>
    </row>
    <row r="29" spans="1:26" s="1035" customFormat="1" ht="14.25" customHeight="1">
      <c r="A29" s="2141"/>
      <c r="B29" s="2078"/>
      <c r="C29" s="2098"/>
      <c r="D29" s="2098"/>
      <c r="E29" s="2098"/>
      <c r="F29" s="1625"/>
      <c r="G29" s="1248" t="s">
        <v>218</v>
      </c>
      <c r="H29" s="1495">
        <v>21</v>
      </c>
      <c r="I29" s="1495">
        <v>17</v>
      </c>
      <c r="J29" s="1495">
        <v>13</v>
      </c>
      <c r="K29" s="1495">
        <v>9</v>
      </c>
      <c r="L29" s="1495">
        <v>60</v>
      </c>
      <c r="M29" s="1016"/>
      <c r="O29" s="1215"/>
      <c r="P29" s="1215"/>
      <c r="Q29" s="1133"/>
      <c r="R29" s="1133"/>
      <c r="S29" s="1133"/>
      <c r="T29" s="1133"/>
      <c r="U29" s="1217"/>
      <c r="V29" s="1016"/>
      <c r="W29" s="1016"/>
      <c r="X29" s="1016"/>
      <c r="Y29" s="1016"/>
      <c r="Z29" s="1016"/>
    </row>
    <row r="30" spans="1:26" s="1035" customFormat="1" ht="14.25" customHeight="1">
      <c r="A30" s="2099"/>
      <c r="B30" s="2084" t="s">
        <v>1117</v>
      </c>
      <c r="C30" s="2090">
        <v>18</v>
      </c>
      <c r="D30" s="2090">
        <v>7</v>
      </c>
      <c r="E30" s="2090" t="s">
        <v>2115</v>
      </c>
      <c r="F30" s="1630" t="s">
        <v>659</v>
      </c>
      <c r="G30" s="1627"/>
      <c r="H30" s="1495" t="s">
        <v>2654</v>
      </c>
      <c r="I30" s="1495">
        <v>13</v>
      </c>
      <c r="J30" s="1495">
        <v>16</v>
      </c>
      <c r="K30" s="1495">
        <v>17</v>
      </c>
      <c r="L30" s="1495">
        <v>46</v>
      </c>
      <c r="M30" s="1016"/>
      <c r="O30" s="1215"/>
      <c r="P30" s="1215"/>
      <c r="Q30" s="1133"/>
      <c r="R30" s="1133"/>
      <c r="S30" s="1133"/>
      <c r="T30" s="1133"/>
      <c r="U30" s="1133"/>
      <c r="V30" s="1016"/>
      <c r="W30" s="1016"/>
      <c r="X30" s="1016"/>
      <c r="Y30" s="1016"/>
      <c r="Z30" s="1016"/>
    </row>
    <row r="31" spans="1:26" s="1035" customFormat="1" ht="14.25" customHeight="1">
      <c r="A31" s="2074"/>
      <c r="B31" s="2077"/>
      <c r="C31" s="2091"/>
      <c r="D31" s="2091"/>
      <c r="E31" s="2091"/>
      <c r="F31" s="1883"/>
      <c r="G31" s="1544" t="s">
        <v>217</v>
      </c>
      <c r="H31" s="1495" t="s">
        <v>2654</v>
      </c>
      <c r="I31" s="1495">
        <v>7</v>
      </c>
      <c r="J31" s="1495">
        <v>5</v>
      </c>
      <c r="K31" s="1495">
        <v>6</v>
      </c>
      <c r="L31" s="1495">
        <v>18</v>
      </c>
      <c r="M31" s="1016"/>
      <c r="O31" s="1215"/>
      <c r="P31" s="1215"/>
      <c r="Q31" s="1133"/>
      <c r="R31" s="1133"/>
      <c r="S31" s="1133"/>
      <c r="T31" s="1553"/>
      <c r="U31" s="1214"/>
      <c r="V31" s="1016"/>
      <c r="W31" s="1016"/>
      <c r="X31" s="1016"/>
      <c r="Y31" s="1016"/>
      <c r="Z31" s="1016"/>
    </row>
    <row r="32" spans="1:26" s="1035" customFormat="1" ht="14.25" customHeight="1">
      <c r="A32" s="2074"/>
      <c r="B32" s="2077"/>
      <c r="C32" s="2091"/>
      <c r="D32" s="2091"/>
      <c r="E32" s="2098"/>
      <c r="F32" s="1625"/>
      <c r="G32" s="1548" t="s">
        <v>218</v>
      </c>
      <c r="H32" s="1495" t="s">
        <v>2654</v>
      </c>
      <c r="I32" s="1495">
        <v>6</v>
      </c>
      <c r="J32" s="1495">
        <v>11</v>
      </c>
      <c r="K32" s="1495">
        <v>11</v>
      </c>
      <c r="L32" s="1495">
        <v>28</v>
      </c>
      <c r="M32" s="1016"/>
      <c r="O32" s="1215"/>
      <c r="P32" s="1215"/>
      <c r="Q32" s="1133"/>
      <c r="R32" s="1133"/>
      <c r="S32" s="1133"/>
      <c r="T32" s="1133"/>
      <c r="U32" s="1217"/>
      <c r="V32" s="1016"/>
      <c r="W32" s="1016"/>
      <c r="X32" s="1016"/>
      <c r="Y32" s="1016"/>
      <c r="Z32" s="1016"/>
    </row>
    <row r="33" spans="1:26" s="1035" customFormat="1" ht="14.25" customHeight="1">
      <c r="A33" s="2074"/>
      <c r="B33" s="2077"/>
      <c r="C33" s="2091"/>
      <c r="D33" s="2091"/>
      <c r="E33" s="2129" t="s">
        <v>2116</v>
      </c>
      <c r="F33" s="1630" t="s">
        <v>659</v>
      </c>
      <c r="G33" s="1627"/>
      <c r="H33" s="1495">
        <v>29</v>
      </c>
      <c r="I33" s="1495">
        <v>14</v>
      </c>
      <c r="J33" s="1495">
        <v>26</v>
      </c>
      <c r="K33" s="1495">
        <v>11</v>
      </c>
      <c r="L33" s="1495">
        <v>80</v>
      </c>
      <c r="M33" s="1016"/>
      <c r="O33" s="1215"/>
      <c r="P33" s="1215"/>
      <c r="Q33" s="1133"/>
      <c r="R33" s="1133"/>
      <c r="S33" s="1554"/>
      <c r="T33" s="1133"/>
      <c r="U33" s="1133"/>
      <c r="V33" s="1016"/>
      <c r="W33" s="1016"/>
      <c r="X33" s="1016"/>
      <c r="Y33" s="1016"/>
      <c r="Z33" s="1016"/>
    </row>
    <row r="34" spans="1:26" s="1035" customFormat="1" ht="14.25" customHeight="1">
      <c r="A34" s="2074"/>
      <c r="B34" s="2077"/>
      <c r="C34" s="2091"/>
      <c r="D34" s="2091"/>
      <c r="E34" s="2091"/>
      <c r="F34" s="1883"/>
      <c r="G34" s="1544" t="s">
        <v>217</v>
      </c>
      <c r="H34" s="1495">
        <v>17</v>
      </c>
      <c r="I34" s="1495">
        <v>6</v>
      </c>
      <c r="J34" s="1495">
        <v>16</v>
      </c>
      <c r="K34" s="1495">
        <v>6</v>
      </c>
      <c r="L34" s="1495">
        <v>45</v>
      </c>
      <c r="M34" s="1016"/>
      <c r="O34" s="1215"/>
      <c r="P34" s="1215"/>
      <c r="Q34" s="1133"/>
      <c r="R34" s="1133"/>
      <c r="S34" s="1133"/>
      <c r="T34" s="1553"/>
      <c r="U34" s="1214"/>
      <c r="V34" s="1016"/>
      <c r="W34" s="1016"/>
      <c r="X34" s="1016"/>
      <c r="Y34" s="1016"/>
      <c r="Z34" s="1016"/>
    </row>
    <row r="35" spans="1:26" s="1035" customFormat="1" ht="14.25" customHeight="1">
      <c r="A35" s="2075"/>
      <c r="B35" s="2078"/>
      <c r="C35" s="2098"/>
      <c r="D35" s="2098"/>
      <c r="E35" s="2098"/>
      <c r="F35" s="1625"/>
      <c r="G35" s="1548" t="s">
        <v>218</v>
      </c>
      <c r="H35" s="1495">
        <v>12</v>
      </c>
      <c r="I35" s="1495">
        <v>8</v>
      </c>
      <c r="J35" s="1495">
        <v>10</v>
      </c>
      <c r="K35" s="1495">
        <v>5</v>
      </c>
      <c r="L35" s="1495">
        <v>35</v>
      </c>
      <c r="M35" s="1016"/>
      <c r="O35" s="1215"/>
      <c r="P35" s="1215"/>
      <c r="Q35" s="1133"/>
      <c r="R35" s="1133"/>
      <c r="S35" s="1133"/>
      <c r="T35" s="1133"/>
      <c r="U35" s="1217"/>
      <c r="V35" s="1016"/>
      <c r="W35" s="1016"/>
      <c r="X35" s="1016"/>
      <c r="Y35" s="1016"/>
      <c r="Z35" s="1016"/>
    </row>
    <row r="36" spans="1:26" s="1209" customFormat="1" ht="14.25" customHeight="1">
      <c r="A36" s="2099"/>
      <c r="B36" s="2077" t="s">
        <v>2606</v>
      </c>
      <c r="C36" s="2091">
        <v>17</v>
      </c>
      <c r="D36" s="2091">
        <v>8</v>
      </c>
      <c r="E36" s="2091" t="s">
        <v>2115</v>
      </c>
      <c r="F36" s="2125" t="s">
        <v>659</v>
      </c>
      <c r="G36" s="1635"/>
      <c r="H36" s="1495" t="s">
        <v>2654</v>
      </c>
      <c r="I36" s="1494">
        <v>24</v>
      </c>
      <c r="J36" s="1494">
        <v>21</v>
      </c>
      <c r="K36" s="1494">
        <v>37</v>
      </c>
      <c r="L36" s="1494">
        <f>SUM(H36:K36)</f>
        <v>82</v>
      </c>
      <c r="M36" s="1016"/>
      <c r="O36" s="1215"/>
      <c r="P36" s="1215"/>
      <c r="Q36" s="1133"/>
      <c r="R36" s="1133"/>
      <c r="S36" s="1133"/>
      <c r="T36" s="1133"/>
      <c r="U36" s="1133"/>
      <c r="V36" s="1016"/>
      <c r="W36" s="1016"/>
      <c r="X36" s="1016"/>
      <c r="Y36" s="1016"/>
      <c r="Z36" s="1016"/>
    </row>
    <row r="37" spans="1:26" s="1209" customFormat="1" ht="14.25" customHeight="1">
      <c r="A37" s="2074"/>
      <c r="B37" s="2077"/>
      <c r="C37" s="2091"/>
      <c r="D37" s="2091"/>
      <c r="E37" s="2091"/>
      <c r="F37" s="1883"/>
      <c r="G37" s="1544" t="s">
        <v>217</v>
      </c>
      <c r="H37" s="1495" t="s">
        <v>2654</v>
      </c>
      <c r="I37" s="1495">
        <v>12</v>
      </c>
      <c r="J37" s="1495">
        <v>10</v>
      </c>
      <c r="K37" s="1495">
        <v>23</v>
      </c>
      <c r="L37" s="1495">
        <f>SUM(I37:K37)</f>
        <v>45</v>
      </c>
      <c r="M37" s="1016"/>
      <c r="O37" s="1215"/>
      <c r="P37" s="1215"/>
      <c r="Q37" s="1133"/>
      <c r="R37" s="1133"/>
      <c r="S37" s="1133"/>
      <c r="T37" s="1553"/>
      <c r="U37" s="1214"/>
      <c r="V37" s="1016"/>
      <c r="W37" s="1016"/>
      <c r="X37" s="1016"/>
      <c r="Y37" s="1016"/>
      <c r="Z37" s="1016"/>
    </row>
    <row r="38" spans="1:26" s="1209" customFormat="1" ht="14.25" customHeight="1">
      <c r="A38" s="2074"/>
      <c r="B38" s="2077"/>
      <c r="C38" s="2091"/>
      <c r="D38" s="2091"/>
      <c r="E38" s="2098"/>
      <c r="F38" s="1625"/>
      <c r="G38" s="1548" t="s">
        <v>218</v>
      </c>
      <c r="H38" s="1495" t="s">
        <v>2654</v>
      </c>
      <c r="I38" s="1495">
        <v>12</v>
      </c>
      <c r="J38" s="1495">
        <v>11</v>
      </c>
      <c r="K38" s="1495">
        <v>14</v>
      </c>
      <c r="L38" s="1495">
        <f>SUM(I38:K38)</f>
        <v>37</v>
      </c>
      <c r="M38" s="1016"/>
      <c r="O38" s="1215"/>
      <c r="P38" s="1215"/>
      <c r="Q38" s="1133"/>
      <c r="R38" s="1133"/>
      <c r="S38" s="1133"/>
      <c r="T38" s="1133"/>
      <c r="U38" s="1217"/>
      <c r="V38" s="1016"/>
      <c r="W38" s="1016"/>
      <c r="X38" s="1016"/>
      <c r="Y38" s="1016"/>
      <c r="Z38" s="1016"/>
    </row>
    <row r="39" spans="1:26" s="1209" customFormat="1" ht="14.25" customHeight="1">
      <c r="A39" s="2074"/>
      <c r="B39" s="2077"/>
      <c r="C39" s="2091"/>
      <c r="D39" s="2091"/>
      <c r="E39" s="2129" t="s">
        <v>2116</v>
      </c>
      <c r="F39" s="1630" t="s">
        <v>659</v>
      </c>
      <c r="G39" s="1627"/>
      <c r="H39" s="1495">
        <v>28</v>
      </c>
      <c r="I39" s="1495">
        <v>13</v>
      </c>
      <c r="J39" s="1495">
        <v>10</v>
      </c>
      <c r="K39" s="1495">
        <v>6</v>
      </c>
      <c r="L39" s="1495">
        <f>SUM(H39:K39)</f>
        <v>57</v>
      </c>
      <c r="M39" s="1016"/>
      <c r="O39" s="1215"/>
      <c r="P39" s="1215"/>
      <c r="Q39" s="1133"/>
      <c r="R39" s="1133"/>
      <c r="S39" s="1554"/>
      <c r="T39" s="1133"/>
      <c r="U39" s="1133"/>
      <c r="V39" s="1016"/>
      <c r="W39" s="1016"/>
      <c r="X39" s="1016"/>
      <c r="Y39" s="1016"/>
      <c r="Z39" s="1016"/>
    </row>
    <row r="40" spans="1:26" s="1209" customFormat="1" ht="14.25" customHeight="1">
      <c r="A40" s="2074"/>
      <c r="B40" s="2077"/>
      <c r="C40" s="2091"/>
      <c r="D40" s="2091"/>
      <c r="E40" s="2091"/>
      <c r="F40" s="1883"/>
      <c r="G40" s="1544" t="s">
        <v>217</v>
      </c>
      <c r="H40" s="1495">
        <v>16</v>
      </c>
      <c r="I40" s="1495">
        <v>9</v>
      </c>
      <c r="J40" s="1495">
        <v>8</v>
      </c>
      <c r="K40" s="1495">
        <v>3</v>
      </c>
      <c r="L40" s="1495">
        <f>SUM(H40:K40)</f>
        <v>36</v>
      </c>
      <c r="M40" s="1016"/>
      <c r="O40" s="1215"/>
      <c r="P40" s="1215"/>
      <c r="Q40" s="1133"/>
      <c r="R40" s="1133"/>
      <c r="S40" s="1133"/>
      <c r="T40" s="1553"/>
      <c r="U40" s="1214"/>
      <c r="V40" s="1016"/>
      <c r="W40" s="1016"/>
      <c r="X40" s="1016"/>
      <c r="Y40" s="1016"/>
      <c r="Z40" s="1016"/>
    </row>
    <row r="41" spans="1:26" s="1209" customFormat="1" ht="14.25" customHeight="1" thickBot="1">
      <c r="A41" s="2075"/>
      <c r="B41" s="2103"/>
      <c r="C41" s="2092"/>
      <c r="D41" s="2092"/>
      <c r="E41" s="2092"/>
      <c r="F41" s="2101"/>
      <c r="G41" s="1549" t="s">
        <v>218</v>
      </c>
      <c r="H41" s="1496">
        <v>12</v>
      </c>
      <c r="I41" s="1496">
        <v>4</v>
      </c>
      <c r="J41" s="1496">
        <v>2</v>
      </c>
      <c r="K41" s="1496">
        <v>3</v>
      </c>
      <c r="L41" s="1496">
        <f>SUM(H41:K41)</f>
        <v>21</v>
      </c>
      <c r="M41" s="1016"/>
      <c r="O41" s="1215"/>
      <c r="P41" s="1215"/>
      <c r="Q41" s="1133"/>
      <c r="R41" s="1133"/>
      <c r="S41" s="1133"/>
      <c r="T41" s="1133"/>
      <c r="U41" s="1217"/>
      <c r="V41" s="1016"/>
      <c r="W41" s="1016"/>
      <c r="X41" s="1016"/>
      <c r="Y41" s="1016"/>
      <c r="Z41" s="1016"/>
    </row>
    <row r="42" spans="1:26" s="1035" customFormat="1" ht="14.25" customHeight="1" thickTop="1">
      <c r="A42" s="2120"/>
      <c r="B42" s="2076" t="s">
        <v>2607</v>
      </c>
      <c r="C42" s="2122">
        <v>170</v>
      </c>
      <c r="D42" s="2122">
        <v>69</v>
      </c>
      <c r="E42" s="2090" t="s">
        <v>2115</v>
      </c>
      <c r="F42" s="1630" t="s">
        <v>659</v>
      </c>
      <c r="G42" s="1627"/>
      <c r="H42" s="1495" t="s">
        <v>2654</v>
      </c>
      <c r="I42" s="1495">
        <v>221</v>
      </c>
      <c r="J42" s="1495">
        <v>215</v>
      </c>
      <c r="K42" s="1495">
        <v>221</v>
      </c>
      <c r="L42" s="1495">
        <v>657</v>
      </c>
      <c r="M42" s="1016"/>
      <c r="O42" s="1216"/>
      <c r="P42" s="1215"/>
      <c r="Q42" s="1133"/>
      <c r="R42" s="1133"/>
      <c r="S42" s="1133"/>
      <c r="T42" s="1133"/>
      <c r="U42" s="1133"/>
      <c r="V42" s="1016"/>
      <c r="W42" s="1016"/>
      <c r="X42" s="1016"/>
      <c r="Y42" s="1016"/>
      <c r="Z42" s="1016"/>
    </row>
    <row r="43" spans="1:26" s="1035" customFormat="1" ht="14.25" customHeight="1">
      <c r="A43" s="2093"/>
      <c r="B43" s="2077"/>
      <c r="C43" s="2122"/>
      <c r="D43" s="2122"/>
      <c r="E43" s="2091"/>
      <c r="F43" s="1883"/>
      <c r="G43" s="1238" t="s">
        <v>217</v>
      </c>
      <c r="H43" s="1495" t="s">
        <v>2654</v>
      </c>
      <c r="I43" s="1495">
        <v>119</v>
      </c>
      <c r="J43" s="1495">
        <v>109</v>
      </c>
      <c r="K43" s="1495">
        <v>117</v>
      </c>
      <c r="L43" s="1495">
        <v>345</v>
      </c>
      <c r="M43" s="1016"/>
      <c r="O43" s="1216"/>
      <c r="P43" s="1215"/>
      <c r="Q43" s="1133"/>
      <c r="R43" s="1133"/>
      <c r="S43" s="1133"/>
      <c r="T43" s="1553"/>
      <c r="U43" s="1214"/>
      <c r="V43" s="1016"/>
      <c r="W43" s="1016"/>
      <c r="X43" s="1016"/>
      <c r="Y43" s="1016"/>
      <c r="Z43" s="1016"/>
    </row>
    <row r="44" spans="1:26" s="1035" customFormat="1" ht="14.25" customHeight="1">
      <c r="A44" s="2093"/>
      <c r="B44" s="2077"/>
      <c r="C44" s="2122"/>
      <c r="D44" s="2122"/>
      <c r="E44" s="2098"/>
      <c r="F44" s="1625"/>
      <c r="G44" s="1248" t="s">
        <v>218</v>
      </c>
      <c r="H44" s="1495" t="s">
        <v>2654</v>
      </c>
      <c r="I44" s="1495">
        <v>102</v>
      </c>
      <c r="J44" s="1495">
        <v>106</v>
      </c>
      <c r="K44" s="1495">
        <v>104</v>
      </c>
      <c r="L44" s="1495">
        <v>312</v>
      </c>
      <c r="M44" s="1016"/>
      <c r="O44" s="1216"/>
      <c r="P44" s="1215"/>
      <c r="Q44" s="1133"/>
      <c r="R44" s="1133"/>
      <c r="S44" s="1133"/>
      <c r="T44" s="1133"/>
      <c r="U44" s="1217"/>
      <c r="V44" s="1016"/>
      <c r="W44" s="1016"/>
      <c r="X44" s="1016"/>
      <c r="Y44" s="1016"/>
      <c r="Z44" s="1016"/>
    </row>
    <row r="45" spans="1:26" s="1035" customFormat="1" ht="14.25" customHeight="1">
      <c r="A45" s="2093"/>
      <c r="B45" s="2077"/>
      <c r="C45" s="2122"/>
      <c r="D45" s="2122"/>
      <c r="E45" s="2129" t="s">
        <v>2116</v>
      </c>
      <c r="F45" s="1630" t="s">
        <v>659</v>
      </c>
      <c r="G45" s="1627"/>
      <c r="H45" s="1495">
        <v>265</v>
      </c>
      <c r="I45" s="1495">
        <v>175</v>
      </c>
      <c r="J45" s="1495">
        <v>184</v>
      </c>
      <c r="K45" s="1495">
        <v>151</v>
      </c>
      <c r="L45" s="1495">
        <v>775</v>
      </c>
      <c r="M45" s="1016"/>
      <c r="O45" s="1216"/>
      <c r="P45" s="1215"/>
      <c r="Q45" s="1133"/>
      <c r="R45" s="1133"/>
      <c r="S45" s="1554"/>
      <c r="T45" s="1133"/>
      <c r="U45" s="1133"/>
      <c r="V45" s="1016"/>
      <c r="W45" s="1016"/>
      <c r="X45" s="1016"/>
      <c r="Y45" s="1016"/>
      <c r="Z45" s="1016"/>
    </row>
    <row r="46" spans="1:26" s="1035" customFormat="1" ht="14.25" customHeight="1">
      <c r="A46" s="2093"/>
      <c r="B46" s="2077"/>
      <c r="C46" s="2122"/>
      <c r="D46" s="2122"/>
      <c r="E46" s="2091"/>
      <c r="F46" s="1883"/>
      <c r="G46" s="1238" t="s">
        <v>217</v>
      </c>
      <c r="H46" s="1495">
        <v>148</v>
      </c>
      <c r="I46" s="1495">
        <v>90</v>
      </c>
      <c r="J46" s="1495">
        <v>97</v>
      </c>
      <c r="K46" s="1495">
        <v>80</v>
      </c>
      <c r="L46" s="1495">
        <v>415</v>
      </c>
      <c r="M46" s="1016"/>
      <c r="O46" s="1216"/>
      <c r="P46" s="1215"/>
      <c r="Q46" s="1133"/>
      <c r="R46" s="1133"/>
      <c r="S46" s="1133"/>
      <c r="T46" s="1553"/>
      <c r="U46" s="1214"/>
      <c r="V46" s="1016"/>
      <c r="W46" s="1016"/>
      <c r="X46" s="1016"/>
      <c r="Y46" s="1016"/>
      <c r="Z46" s="1016"/>
    </row>
    <row r="47" spans="1:26" s="1035" customFormat="1" ht="14.25" customHeight="1">
      <c r="A47" s="2094"/>
      <c r="B47" s="2078"/>
      <c r="C47" s="2123"/>
      <c r="D47" s="2123"/>
      <c r="E47" s="2098"/>
      <c r="F47" s="1625"/>
      <c r="G47" s="1248" t="s">
        <v>218</v>
      </c>
      <c r="H47" s="1495">
        <v>117</v>
      </c>
      <c r="I47" s="1495">
        <v>85</v>
      </c>
      <c r="J47" s="1495">
        <v>87</v>
      </c>
      <c r="K47" s="1495">
        <v>71</v>
      </c>
      <c r="L47" s="1495">
        <v>360</v>
      </c>
      <c r="M47" s="1016"/>
      <c r="O47" s="1216"/>
      <c r="P47" s="1215"/>
      <c r="Q47" s="1133"/>
      <c r="R47" s="1133"/>
      <c r="S47" s="1133"/>
      <c r="T47" s="1133"/>
      <c r="U47" s="1217"/>
      <c r="V47" s="1016"/>
      <c r="W47" s="1016"/>
      <c r="X47" s="1016"/>
      <c r="Y47" s="1016"/>
      <c r="Z47" s="1016"/>
    </row>
    <row r="48" spans="1:26" ht="15" customHeight="1">
      <c r="A48" s="1240" t="s">
        <v>2464</v>
      </c>
      <c r="B48" s="1240"/>
      <c r="C48" s="1239"/>
      <c r="D48" s="1239"/>
      <c r="E48" s="1239"/>
      <c r="F48" s="1239"/>
      <c r="G48" s="1239"/>
      <c r="H48" s="1239"/>
      <c r="I48" s="1239"/>
      <c r="J48" s="1239"/>
      <c r="K48" s="1239"/>
      <c r="L48" s="1239"/>
      <c r="M48" s="1545"/>
      <c r="O48" s="1545"/>
      <c r="P48" s="1545"/>
      <c r="Q48" s="1545"/>
      <c r="R48" s="1545"/>
      <c r="S48" s="1545"/>
      <c r="T48" s="1545"/>
      <c r="U48" s="1545"/>
      <c r="V48" s="1545"/>
      <c r="W48" s="1545"/>
      <c r="X48" s="1545"/>
      <c r="Y48" s="1545"/>
      <c r="Z48" s="1545"/>
    </row>
    <row r="49" spans="1:26" ht="15" customHeight="1">
      <c r="A49" s="1237" t="s">
        <v>1142</v>
      </c>
      <c r="B49" s="1594"/>
      <c r="C49" s="1247"/>
      <c r="D49" s="1247"/>
      <c r="E49" s="1247"/>
      <c r="F49" s="1247"/>
      <c r="G49" s="1247"/>
      <c r="H49" s="1247"/>
      <c r="I49" s="1247"/>
      <c r="J49" s="1247"/>
      <c r="K49" s="1247"/>
      <c r="L49" s="1236"/>
      <c r="M49" s="1552"/>
      <c r="O49" s="1241"/>
      <c r="P49" s="1236"/>
      <c r="Q49" s="1247"/>
      <c r="R49" s="1247"/>
      <c r="S49" s="1247"/>
      <c r="T49" s="1247"/>
      <c r="U49" s="1247"/>
      <c r="V49" s="1247"/>
      <c r="W49" s="1247"/>
      <c r="X49" s="1247"/>
      <c r="Y49" s="1247"/>
      <c r="Z49" s="1236"/>
    </row>
    <row r="50" spans="1:26" ht="15" customHeight="1">
      <c r="C50" s="684"/>
      <c r="D50" s="684"/>
      <c r="E50" s="684"/>
      <c r="F50" s="684"/>
      <c r="G50" s="684"/>
      <c r="H50" s="684"/>
      <c r="I50" s="684"/>
      <c r="J50" s="684"/>
      <c r="K50" s="684"/>
    </row>
    <row r="51" spans="1:26" ht="15" customHeight="1">
      <c r="C51" s="684"/>
      <c r="D51" s="684"/>
      <c r="E51" s="684"/>
      <c r="F51" s="684"/>
      <c r="G51" s="684"/>
      <c r="H51" s="684"/>
      <c r="I51" s="684"/>
      <c r="J51" s="684"/>
      <c r="K51" s="684"/>
    </row>
    <row r="52" spans="1:26" ht="15" customHeight="1">
      <c r="C52" s="684"/>
      <c r="D52" s="684"/>
      <c r="E52" s="684"/>
      <c r="F52" s="684"/>
      <c r="G52" s="684"/>
      <c r="H52" s="684"/>
      <c r="I52" s="684"/>
      <c r="J52" s="684"/>
      <c r="K52" s="684"/>
    </row>
    <row r="53" spans="1:26" ht="15" customHeight="1">
      <c r="C53" s="684"/>
      <c r="D53" s="684"/>
      <c r="E53" s="684"/>
      <c r="F53" s="684"/>
      <c r="G53" s="684"/>
      <c r="H53" s="684"/>
      <c r="I53" s="684"/>
      <c r="J53" s="684"/>
      <c r="K53" s="684"/>
    </row>
    <row r="54" spans="1:26" ht="15" customHeight="1">
      <c r="C54" s="684"/>
      <c r="D54" s="684"/>
      <c r="E54" s="684"/>
      <c r="F54" s="684"/>
      <c r="G54" s="684"/>
      <c r="H54" s="684"/>
      <c r="I54" s="684"/>
      <c r="J54" s="684"/>
      <c r="K54" s="684"/>
    </row>
    <row r="55" spans="1:26" ht="15" customHeight="1">
      <c r="C55" s="684"/>
      <c r="D55" s="684"/>
      <c r="E55" s="684"/>
      <c r="F55" s="684"/>
      <c r="G55" s="684"/>
      <c r="H55" s="684"/>
      <c r="I55" s="684"/>
      <c r="J55" s="684"/>
      <c r="K55" s="684"/>
    </row>
    <row r="56" spans="1:26" ht="15" customHeight="1">
      <c r="C56" s="684"/>
      <c r="D56" s="684"/>
      <c r="E56" s="684"/>
      <c r="F56" s="684"/>
      <c r="G56" s="684"/>
      <c r="H56" s="684"/>
      <c r="I56" s="684"/>
      <c r="J56" s="684"/>
      <c r="K56" s="684"/>
    </row>
    <row r="57" spans="1:26" ht="15" customHeight="1">
      <c r="C57" s="684"/>
      <c r="D57" s="684"/>
      <c r="E57" s="684"/>
      <c r="F57" s="684"/>
      <c r="G57" s="684"/>
      <c r="H57" s="684"/>
      <c r="I57" s="684"/>
      <c r="J57" s="684"/>
      <c r="K57" s="684"/>
    </row>
    <row r="58" spans="1:26" ht="15" customHeight="1">
      <c r="C58" s="684"/>
      <c r="D58" s="684"/>
      <c r="E58" s="684"/>
      <c r="F58" s="684"/>
      <c r="G58" s="684"/>
      <c r="H58" s="684"/>
      <c r="I58" s="684"/>
      <c r="J58" s="684"/>
      <c r="K58" s="684"/>
    </row>
    <row r="59" spans="1:26" ht="15" customHeight="1">
      <c r="C59" s="684"/>
      <c r="D59" s="684"/>
      <c r="E59" s="684"/>
      <c r="F59" s="684"/>
      <c r="G59" s="684"/>
      <c r="H59" s="684"/>
      <c r="I59" s="684"/>
      <c r="J59" s="684"/>
      <c r="K59" s="684"/>
    </row>
    <row r="60" spans="1:26" ht="15" customHeight="1">
      <c r="C60" s="684"/>
      <c r="D60" s="684"/>
      <c r="E60" s="684"/>
      <c r="F60" s="684"/>
      <c r="G60" s="684"/>
      <c r="H60" s="684"/>
      <c r="I60" s="684"/>
      <c r="J60" s="684"/>
      <c r="K60" s="684"/>
    </row>
    <row r="61" spans="1:26" ht="15" customHeight="1">
      <c r="C61" s="684"/>
      <c r="D61" s="684"/>
      <c r="E61" s="684"/>
      <c r="F61" s="684"/>
      <c r="G61" s="684"/>
      <c r="H61" s="684"/>
      <c r="I61" s="684"/>
      <c r="J61" s="684"/>
      <c r="K61" s="684"/>
    </row>
    <row r="62" spans="1:26" ht="15" customHeight="1">
      <c r="C62" s="684"/>
      <c r="D62" s="684"/>
      <c r="E62" s="684"/>
      <c r="F62" s="684"/>
      <c r="G62" s="684"/>
      <c r="H62" s="684"/>
      <c r="I62" s="684"/>
      <c r="J62" s="684"/>
      <c r="K62" s="684"/>
    </row>
    <row r="63" spans="1:26" ht="15" customHeight="1">
      <c r="C63" s="684"/>
      <c r="D63" s="684"/>
      <c r="E63" s="684"/>
      <c r="F63" s="684"/>
      <c r="G63" s="684"/>
      <c r="H63" s="684"/>
      <c r="I63" s="684"/>
      <c r="J63" s="684"/>
      <c r="K63" s="684"/>
    </row>
    <row r="64" spans="1:26" ht="15" customHeight="1">
      <c r="C64" s="684"/>
      <c r="D64" s="684"/>
      <c r="E64" s="684"/>
      <c r="F64" s="684"/>
      <c r="G64" s="684"/>
      <c r="H64" s="684"/>
      <c r="I64" s="684"/>
      <c r="J64" s="684"/>
      <c r="K64" s="684"/>
    </row>
    <row r="65" spans="3:11" ht="15" customHeight="1">
      <c r="C65" s="684"/>
      <c r="D65" s="684"/>
      <c r="E65" s="684"/>
      <c r="F65" s="684"/>
      <c r="G65" s="684"/>
      <c r="H65" s="684"/>
      <c r="I65" s="684"/>
      <c r="J65" s="684"/>
      <c r="K65" s="684"/>
    </row>
    <row r="66" spans="3:11" ht="15" customHeight="1">
      <c r="C66" s="684"/>
      <c r="D66" s="684"/>
      <c r="E66" s="684"/>
      <c r="F66" s="684"/>
      <c r="G66" s="684"/>
      <c r="H66" s="684"/>
      <c r="I66" s="684"/>
      <c r="J66" s="684"/>
      <c r="K66" s="684"/>
    </row>
    <row r="67" spans="3:11" ht="15" customHeight="1">
      <c r="C67" s="684"/>
      <c r="D67" s="684"/>
      <c r="E67" s="684"/>
      <c r="F67" s="684"/>
      <c r="G67" s="684"/>
      <c r="H67" s="684"/>
      <c r="I67" s="684"/>
      <c r="J67" s="684"/>
      <c r="K67" s="684"/>
    </row>
    <row r="68" spans="3:11" ht="15" customHeight="1">
      <c r="C68" s="684"/>
      <c r="D68" s="684"/>
      <c r="E68" s="684"/>
      <c r="F68" s="684"/>
      <c r="G68" s="684"/>
      <c r="H68" s="684"/>
      <c r="I68" s="684"/>
      <c r="J68" s="684"/>
      <c r="K68" s="684"/>
    </row>
    <row r="69" spans="3:11" ht="15" customHeight="1">
      <c r="C69" s="684"/>
      <c r="D69" s="684"/>
      <c r="E69" s="684"/>
      <c r="F69" s="684"/>
      <c r="G69" s="684"/>
      <c r="H69" s="684"/>
      <c r="I69" s="684"/>
      <c r="J69" s="684"/>
      <c r="K69" s="684"/>
    </row>
    <row r="70" spans="3:11" ht="15" customHeight="1">
      <c r="C70" s="684"/>
      <c r="D70" s="684"/>
      <c r="E70" s="684"/>
      <c r="F70" s="684"/>
      <c r="G70" s="684"/>
      <c r="H70" s="684"/>
      <c r="I70" s="684"/>
      <c r="J70" s="684"/>
      <c r="K70" s="684"/>
    </row>
    <row r="71" spans="3:11" ht="15" customHeight="1">
      <c r="C71" s="684"/>
      <c r="D71" s="684"/>
      <c r="E71" s="684"/>
      <c r="F71" s="684"/>
      <c r="G71" s="684"/>
      <c r="H71" s="684"/>
      <c r="I71" s="684"/>
      <c r="J71" s="684"/>
      <c r="K71" s="684"/>
    </row>
    <row r="72" spans="3:11" ht="15" customHeight="1">
      <c r="C72" s="684"/>
      <c r="D72" s="684"/>
      <c r="E72" s="684"/>
      <c r="F72" s="684"/>
      <c r="G72" s="684"/>
      <c r="H72" s="684"/>
      <c r="I72" s="684"/>
      <c r="J72" s="684"/>
      <c r="K72" s="684"/>
    </row>
    <row r="73" spans="3:11" ht="15" customHeight="1">
      <c r="C73" s="684"/>
      <c r="D73" s="684"/>
      <c r="E73" s="684"/>
      <c r="F73" s="684"/>
      <c r="G73" s="684"/>
      <c r="H73" s="684"/>
      <c r="I73" s="684"/>
      <c r="J73" s="684"/>
      <c r="K73" s="684"/>
    </row>
    <row r="74" spans="3:11" ht="15" customHeight="1">
      <c r="C74" s="684"/>
      <c r="D74" s="684"/>
      <c r="E74" s="684"/>
      <c r="F74" s="684"/>
      <c r="G74" s="684"/>
      <c r="H74" s="684"/>
      <c r="I74" s="684"/>
      <c r="J74" s="684"/>
      <c r="K74" s="684"/>
    </row>
    <row r="75" spans="3:11" ht="15" customHeight="1">
      <c r="C75" s="684"/>
      <c r="D75" s="684"/>
      <c r="E75" s="684"/>
      <c r="F75" s="684"/>
      <c r="G75" s="684"/>
      <c r="H75" s="684"/>
      <c r="I75" s="684"/>
      <c r="J75" s="684"/>
      <c r="K75" s="684"/>
    </row>
    <row r="76" spans="3:11" ht="15" customHeight="1">
      <c r="C76" s="684"/>
      <c r="D76" s="684"/>
      <c r="E76" s="684"/>
      <c r="F76" s="684"/>
      <c r="G76" s="684"/>
      <c r="H76" s="684"/>
      <c r="I76" s="684"/>
      <c r="J76" s="684"/>
      <c r="K76" s="684"/>
    </row>
    <row r="77" spans="3:11" ht="15" customHeight="1">
      <c r="C77" s="684"/>
      <c r="D77" s="684"/>
      <c r="E77" s="684"/>
      <c r="F77" s="684"/>
      <c r="G77" s="684"/>
      <c r="H77" s="684"/>
      <c r="I77" s="684"/>
      <c r="J77" s="684"/>
      <c r="K77" s="684"/>
    </row>
    <row r="78" spans="3:11" ht="15" customHeight="1">
      <c r="C78" s="684"/>
      <c r="D78" s="684"/>
      <c r="E78" s="684"/>
      <c r="F78" s="684"/>
      <c r="G78" s="684"/>
      <c r="H78" s="684"/>
      <c r="I78" s="684"/>
      <c r="J78" s="684"/>
      <c r="K78" s="684"/>
    </row>
    <row r="79" spans="3:11" ht="15" customHeight="1">
      <c r="C79" s="684"/>
      <c r="D79" s="684"/>
      <c r="E79" s="684"/>
      <c r="F79" s="684"/>
      <c r="G79" s="684"/>
      <c r="H79" s="684"/>
      <c r="I79" s="684"/>
      <c r="J79" s="684"/>
      <c r="K79" s="684"/>
    </row>
    <row r="80" spans="3:11" ht="15" customHeight="1">
      <c r="C80" s="684"/>
      <c r="D80" s="684"/>
      <c r="E80" s="684"/>
      <c r="F80" s="684"/>
      <c r="G80" s="684"/>
      <c r="H80" s="684"/>
      <c r="I80" s="684"/>
      <c r="J80" s="684"/>
      <c r="K80" s="684"/>
    </row>
    <row r="81" spans="3:11" ht="15" customHeight="1">
      <c r="C81" s="684"/>
      <c r="D81" s="684"/>
      <c r="E81" s="684"/>
      <c r="F81" s="684"/>
      <c r="G81" s="684"/>
      <c r="H81" s="684"/>
      <c r="I81" s="684"/>
      <c r="J81" s="684"/>
      <c r="K81" s="684"/>
    </row>
    <row r="82" spans="3:11" ht="15" customHeight="1">
      <c r="C82" s="684"/>
      <c r="D82" s="684"/>
      <c r="E82" s="684"/>
      <c r="F82" s="684"/>
      <c r="G82" s="684"/>
      <c r="H82" s="684"/>
      <c r="I82" s="684"/>
      <c r="J82" s="684"/>
      <c r="K82" s="684"/>
    </row>
    <row r="83" spans="3:11" ht="15" customHeight="1">
      <c r="C83" s="684"/>
      <c r="D83" s="684"/>
      <c r="E83" s="684"/>
      <c r="F83" s="684"/>
      <c r="G83" s="684"/>
      <c r="H83" s="684"/>
      <c r="I83" s="684"/>
      <c r="J83" s="684"/>
      <c r="K83" s="684"/>
    </row>
    <row r="84" spans="3:11" ht="15" customHeight="1">
      <c r="C84" s="684"/>
      <c r="D84" s="684"/>
      <c r="E84" s="684"/>
      <c r="F84" s="684"/>
      <c r="G84" s="684"/>
      <c r="H84" s="684"/>
      <c r="I84" s="684"/>
      <c r="J84" s="684"/>
      <c r="K84" s="684"/>
    </row>
    <row r="85" spans="3:11" ht="15" customHeight="1">
      <c r="C85" s="684"/>
      <c r="D85" s="684"/>
      <c r="E85" s="684"/>
      <c r="F85" s="684"/>
      <c r="G85" s="684"/>
      <c r="H85" s="684"/>
      <c r="I85" s="684"/>
      <c r="J85" s="684"/>
      <c r="K85" s="684"/>
    </row>
    <row r="86" spans="3:11" ht="15" customHeight="1">
      <c r="C86" s="684"/>
      <c r="D86" s="684"/>
      <c r="E86" s="684"/>
      <c r="F86" s="684"/>
      <c r="G86" s="684"/>
      <c r="H86" s="684"/>
      <c r="I86" s="684"/>
      <c r="J86" s="684"/>
      <c r="K86" s="684"/>
    </row>
    <row r="87" spans="3:11" ht="15" customHeight="1">
      <c r="C87" s="684"/>
      <c r="D87" s="684"/>
      <c r="E87" s="684"/>
      <c r="F87" s="684"/>
      <c r="G87" s="684"/>
      <c r="H87" s="684"/>
      <c r="I87" s="684"/>
      <c r="J87" s="684"/>
      <c r="K87" s="684"/>
    </row>
    <row r="88" spans="3:11" ht="15" customHeight="1">
      <c r="C88" s="684"/>
      <c r="D88" s="684"/>
      <c r="E88" s="684"/>
      <c r="F88" s="684"/>
      <c r="G88" s="684"/>
      <c r="H88" s="684"/>
      <c r="I88" s="684"/>
      <c r="J88" s="684"/>
      <c r="K88" s="684"/>
    </row>
    <row r="89" spans="3:11" ht="15" customHeight="1">
      <c r="C89" s="684"/>
      <c r="D89" s="684"/>
      <c r="E89" s="684"/>
      <c r="F89" s="684"/>
      <c r="G89" s="684"/>
      <c r="H89" s="684"/>
      <c r="I89" s="684"/>
      <c r="J89" s="684"/>
      <c r="K89" s="684"/>
    </row>
    <row r="90" spans="3:11" ht="15" customHeight="1">
      <c r="C90" s="684"/>
      <c r="D90" s="684"/>
      <c r="E90" s="684"/>
      <c r="F90" s="684"/>
      <c r="G90" s="684"/>
      <c r="H90" s="684"/>
      <c r="I90" s="684"/>
      <c r="J90" s="684"/>
      <c r="K90" s="684"/>
    </row>
    <row r="91" spans="3:11" ht="15" customHeight="1">
      <c r="C91" s="684"/>
      <c r="D91" s="684"/>
      <c r="E91" s="684"/>
      <c r="F91" s="684"/>
      <c r="G91" s="684"/>
      <c r="H91" s="684"/>
      <c r="I91" s="684"/>
      <c r="J91" s="684"/>
      <c r="K91" s="684"/>
    </row>
    <row r="92" spans="3:11" ht="15" customHeight="1">
      <c r="C92" s="684"/>
      <c r="D92" s="684"/>
      <c r="E92" s="684"/>
      <c r="F92" s="684"/>
      <c r="G92" s="684"/>
      <c r="H92" s="684"/>
      <c r="I92" s="684"/>
      <c r="J92" s="684"/>
      <c r="K92" s="684"/>
    </row>
    <row r="93" spans="3:11" ht="15" customHeight="1">
      <c r="C93" s="684"/>
      <c r="D93" s="684"/>
      <c r="E93" s="684"/>
      <c r="F93" s="684"/>
      <c r="G93" s="684"/>
      <c r="H93" s="684"/>
      <c r="I93" s="684"/>
      <c r="J93" s="684"/>
      <c r="K93" s="684"/>
    </row>
    <row r="94" spans="3:11" ht="15" customHeight="1">
      <c r="C94" s="684"/>
      <c r="D94" s="684"/>
      <c r="E94" s="684"/>
      <c r="F94" s="684"/>
      <c r="G94" s="684"/>
      <c r="H94" s="684"/>
      <c r="I94" s="684"/>
      <c r="J94" s="684"/>
      <c r="K94" s="684"/>
    </row>
    <row r="95" spans="3:11" ht="15" customHeight="1">
      <c r="C95" s="684"/>
      <c r="D95" s="684"/>
      <c r="E95" s="684"/>
      <c r="F95" s="684"/>
      <c r="G95" s="684"/>
      <c r="H95" s="684"/>
      <c r="I95" s="684"/>
      <c r="J95" s="684"/>
      <c r="K95" s="684"/>
    </row>
    <row r="96" spans="3:11" ht="15" customHeight="1">
      <c r="C96" s="684"/>
      <c r="D96" s="684"/>
      <c r="E96" s="684"/>
      <c r="F96" s="684"/>
      <c r="G96" s="684"/>
      <c r="H96" s="684"/>
      <c r="I96" s="684"/>
      <c r="J96" s="684"/>
      <c r="K96" s="684"/>
    </row>
    <row r="97" spans="3:11" ht="15" customHeight="1">
      <c r="C97" s="684"/>
      <c r="D97" s="684"/>
      <c r="E97" s="684"/>
      <c r="F97" s="684"/>
      <c r="G97" s="684"/>
      <c r="H97" s="684"/>
      <c r="I97" s="684"/>
      <c r="J97" s="684"/>
      <c r="K97" s="684"/>
    </row>
    <row r="98" spans="3:11" ht="15" customHeight="1">
      <c r="C98" s="684"/>
      <c r="D98" s="684"/>
      <c r="E98" s="684"/>
      <c r="F98" s="684"/>
      <c r="G98" s="684"/>
      <c r="H98" s="684"/>
      <c r="I98" s="684"/>
      <c r="J98" s="684"/>
      <c r="K98" s="684"/>
    </row>
    <row r="99" spans="3:11" ht="15" customHeight="1">
      <c r="C99" s="684"/>
      <c r="D99" s="684"/>
      <c r="E99" s="684"/>
      <c r="F99" s="684"/>
      <c r="G99" s="684"/>
      <c r="H99" s="684"/>
      <c r="I99" s="684"/>
      <c r="J99" s="684"/>
      <c r="K99" s="684"/>
    </row>
    <row r="100" spans="3:11" ht="15" customHeight="1">
      <c r="C100" s="684"/>
      <c r="D100" s="684"/>
      <c r="E100" s="684"/>
      <c r="F100" s="684"/>
      <c r="G100" s="684"/>
      <c r="H100" s="684"/>
      <c r="I100" s="684"/>
      <c r="J100" s="684"/>
      <c r="K100" s="684"/>
    </row>
    <row r="101" spans="3:11" ht="15" customHeight="1">
      <c r="C101" s="684"/>
      <c r="D101" s="684"/>
      <c r="E101" s="684"/>
      <c r="F101" s="684"/>
      <c r="G101" s="684"/>
      <c r="H101" s="684"/>
      <c r="I101" s="684"/>
      <c r="J101" s="684"/>
      <c r="K101" s="684"/>
    </row>
    <row r="102" spans="3:11" ht="15" customHeight="1">
      <c r="C102" s="684"/>
      <c r="D102" s="684"/>
      <c r="E102" s="684"/>
      <c r="F102" s="684"/>
      <c r="G102" s="684"/>
      <c r="H102" s="684"/>
      <c r="I102" s="684"/>
      <c r="J102" s="684"/>
      <c r="K102" s="684"/>
    </row>
    <row r="103" spans="3:11" ht="15" customHeight="1">
      <c r="C103" s="684"/>
      <c r="D103" s="684"/>
      <c r="E103" s="684"/>
      <c r="F103" s="684"/>
      <c r="G103" s="684"/>
      <c r="H103" s="684"/>
      <c r="I103" s="684"/>
      <c r="J103" s="684"/>
      <c r="K103" s="684"/>
    </row>
    <row r="104" spans="3:11" ht="15" customHeight="1">
      <c r="C104" s="684"/>
      <c r="D104" s="684"/>
      <c r="E104" s="684"/>
      <c r="F104" s="684"/>
      <c r="G104" s="684"/>
      <c r="H104" s="684"/>
      <c r="I104" s="684"/>
      <c r="J104" s="684"/>
      <c r="K104" s="684"/>
    </row>
    <row r="105" spans="3:11" ht="15" customHeight="1">
      <c r="C105" s="684"/>
      <c r="D105" s="684"/>
      <c r="E105" s="684"/>
      <c r="F105" s="684"/>
      <c r="G105" s="684"/>
      <c r="H105" s="684"/>
      <c r="I105" s="684"/>
      <c r="J105" s="684"/>
      <c r="K105" s="684"/>
    </row>
    <row r="106" spans="3:11" ht="15" customHeight="1">
      <c r="C106" s="684"/>
      <c r="D106" s="684"/>
      <c r="E106" s="684"/>
      <c r="F106" s="684"/>
      <c r="G106" s="684"/>
      <c r="H106" s="684"/>
      <c r="I106" s="684"/>
      <c r="J106" s="684"/>
      <c r="K106" s="684"/>
    </row>
    <row r="107" spans="3:11" ht="15" customHeight="1">
      <c r="C107" s="684"/>
      <c r="D107" s="684"/>
      <c r="E107" s="684"/>
      <c r="F107" s="684"/>
      <c r="G107" s="684"/>
      <c r="H107" s="684"/>
      <c r="I107" s="684"/>
      <c r="J107" s="684"/>
      <c r="K107" s="684"/>
    </row>
    <row r="108" spans="3:11" ht="15" customHeight="1">
      <c r="C108" s="684"/>
      <c r="D108" s="684"/>
      <c r="E108" s="684"/>
      <c r="F108" s="684"/>
      <c r="G108" s="684"/>
      <c r="H108" s="684"/>
      <c r="I108" s="684"/>
      <c r="J108" s="684"/>
      <c r="K108" s="684"/>
    </row>
    <row r="109" spans="3:11" ht="15" customHeight="1">
      <c r="C109" s="684"/>
      <c r="D109" s="684"/>
      <c r="E109" s="684"/>
      <c r="F109" s="684"/>
      <c r="G109" s="684"/>
      <c r="H109" s="684"/>
      <c r="I109" s="684"/>
      <c r="J109" s="684"/>
      <c r="K109" s="684"/>
    </row>
    <row r="110" spans="3:11" ht="15" customHeight="1">
      <c r="C110" s="684"/>
      <c r="D110" s="684"/>
      <c r="E110" s="684"/>
      <c r="F110" s="684"/>
      <c r="G110" s="684"/>
      <c r="H110" s="684"/>
      <c r="I110" s="684"/>
      <c r="J110" s="684"/>
      <c r="K110" s="684"/>
    </row>
    <row r="111" spans="3:11" ht="15" customHeight="1">
      <c r="C111" s="684"/>
      <c r="D111" s="684"/>
      <c r="E111" s="684"/>
      <c r="F111" s="684"/>
      <c r="G111" s="684"/>
      <c r="H111" s="684"/>
      <c r="I111" s="684"/>
      <c r="J111" s="684"/>
      <c r="K111" s="684"/>
    </row>
    <row r="112" spans="3:11" ht="15" customHeight="1">
      <c r="C112" s="684"/>
      <c r="D112" s="684"/>
      <c r="E112" s="684"/>
      <c r="F112" s="684"/>
      <c r="G112" s="684"/>
      <c r="H112" s="684"/>
      <c r="I112" s="684"/>
      <c r="J112" s="684"/>
      <c r="K112" s="684"/>
    </row>
    <row r="113" spans="3:11" ht="15" customHeight="1">
      <c r="C113" s="684"/>
      <c r="D113" s="684"/>
      <c r="E113" s="684"/>
      <c r="F113" s="684"/>
      <c r="G113" s="684"/>
      <c r="H113" s="684"/>
      <c r="I113" s="684"/>
      <c r="J113" s="684"/>
      <c r="K113" s="684"/>
    </row>
    <row r="114" spans="3:11" ht="15" customHeight="1">
      <c r="C114" s="684"/>
      <c r="D114" s="684"/>
      <c r="E114" s="684"/>
      <c r="F114" s="684"/>
      <c r="G114" s="684"/>
      <c r="H114" s="684"/>
      <c r="I114" s="684"/>
      <c r="J114" s="684"/>
      <c r="K114" s="684"/>
    </row>
    <row r="115" spans="3:11" ht="15" customHeight="1">
      <c r="C115" s="684"/>
      <c r="D115" s="684"/>
      <c r="E115" s="684"/>
      <c r="F115" s="684"/>
      <c r="G115" s="684"/>
      <c r="H115" s="684"/>
      <c r="I115" s="684"/>
      <c r="J115" s="684"/>
      <c r="K115" s="684"/>
    </row>
    <row r="116" spans="3:11" ht="15" customHeight="1">
      <c r="C116" s="684"/>
      <c r="D116" s="684"/>
      <c r="E116" s="684"/>
      <c r="F116" s="684"/>
      <c r="G116" s="684"/>
      <c r="H116" s="684"/>
      <c r="I116" s="684"/>
      <c r="J116" s="684"/>
      <c r="K116" s="684"/>
    </row>
    <row r="117" spans="3:11" ht="15" customHeight="1">
      <c r="C117" s="684"/>
      <c r="D117" s="684"/>
      <c r="E117" s="684"/>
      <c r="F117" s="684"/>
      <c r="G117" s="684"/>
      <c r="H117" s="684"/>
      <c r="I117" s="684"/>
      <c r="J117" s="684"/>
      <c r="K117" s="684"/>
    </row>
    <row r="118" spans="3:11" ht="15" customHeight="1">
      <c r="C118" s="684"/>
      <c r="D118" s="684"/>
      <c r="E118" s="684"/>
      <c r="F118" s="684"/>
      <c r="G118" s="684"/>
      <c r="H118" s="684"/>
      <c r="I118" s="684"/>
      <c r="J118" s="684"/>
      <c r="K118" s="684"/>
    </row>
    <row r="119" spans="3:11" ht="15" customHeight="1">
      <c r="C119" s="684"/>
      <c r="D119" s="684"/>
      <c r="E119" s="684"/>
      <c r="F119" s="684"/>
      <c r="G119" s="684"/>
      <c r="H119" s="684"/>
      <c r="I119" s="684"/>
      <c r="J119" s="684"/>
      <c r="K119" s="684"/>
    </row>
    <row r="120" spans="3:11" ht="15" customHeight="1">
      <c r="C120" s="684"/>
      <c r="D120" s="684"/>
      <c r="E120" s="684"/>
      <c r="F120" s="684"/>
      <c r="G120" s="684"/>
      <c r="H120" s="684"/>
      <c r="I120" s="684"/>
      <c r="J120" s="684"/>
      <c r="K120" s="684"/>
    </row>
    <row r="121" spans="3:11" ht="15" customHeight="1">
      <c r="C121" s="684"/>
      <c r="D121" s="684"/>
      <c r="E121" s="684"/>
      <c r="F121" s="684"/>
      <c r="G121" s="684"/>
      <c r="H121" s="684"/>
      <c r="I121" s="684"/>
      <c r="J121" s="684"/>
      <c r="K121" s="684"/>
    </row>
    <row r="122" spans="3:11" ht="15" customHeight="1">
      <c r="C122" s="684"/>
      <c r="D122" s="684"/>
      <c r="E122" s="684"/>
      <c r="F122" s="684"/>
      <c r="G122" s="684"/>
      <c r="H122" s="684"/>
      <c r="I122" s="684"/>
      <c r="J122" s="684"/>
      <c r="K122" s="684"/>
    </row>
    <row r="123" spans="3:11" ht="15" customHeight="1">
      <c r="C123" s="684"/>
      <c r="D123" s="684"/>
      <c r="E123" s="684"/>
      <c r="F123" s="684"/>
      <c r="G123" s="684"/>
      <c r="H123" s="684"/>
      <c r="I123" s="684"/>
      <c r="J123" s="684"/>
      <c r="K123" s="684"/>
    </row>
    <row r="124" spans="3:11" ht="15" customHeight="1">
      <c r="C124" s="684"/>
      <c r="D124" s="684"/>
      <c r="E124" s="684"/>
      <c r="F124" s="684"/>
      <c r="G124" s="684"/>
      <c r="H124" s="684"/>
      <c r="I124" s="684"/>
      <c r="J124" s="684"/>
      <c r="K124" s="684"/>
    </row>
    <row r="125" spans="3:11" ht="15" customHeight="1">
      <c r="C125" s="684"/>
      <c r="D125" s="684"/>
      <c r="E125" s="684"/>
      <c r="F125" s="684"/>
      <c r="G125" s="684"/>
      <c r="H125" s="684"/>
      <c r="I125" s="684"/>
      <c r="J125" s="684"/>
      <c r="K125" s="684"/>
    </row>
    <row r="126" spans="3:11" ht="15" customHeight="1">
      <c r="C126" s="684"/>
      <c r="D126" s="684"/>
      <c r="E126" s="684"/>
      <c r="F126" s="684"/>
      <c r="G126" s="684"/>
      <c r="H126" s="684"/>
      <c r="I126" s="684"/>
      <c r="J126" s="684"/>
      <c r="K126" s="684"/>
    </row>
    <row r="127" spans="3:11" ht="15" customHeight="1">
      <c r="C127" s="684"/>
      <c r="D127" s="684"/>
      <c r="E127" s="684"/>
      <c r="F127" s="684"/>
      <c r="G127" s="684"/>
      <c r="H127" s="684"/>
      <c r="I127" s="684"/>
      <c r="J127" s="684"/>
      <c r="K127" s="684"/>
    </row>
    <row r="128" spans="3:11" ht="15" customHeight="1">
      <c r="C128" s="684"/>
      <c r="D128" s="684"/>
      <c r="E128" s="684"/>
      <c r="F128" s="684"/>
      <c r="G128" s="684"/>
      <c r="H128" s="684"/>
      <c r="I128" s="684"/>
      <c r="J128" s="684"/>
      <c r="K128" s="684"/>
    </row>
    <row r="129" spans="3:11" ht="15" customHeight="1">
      <c r="C129" s="684"/>
      <c r="D129" s="684"/>
      <c r="E129" s="684"/>
      <c r="F129" s="684"/>
      <c r="G129" s="684"/>
      <c r="H129" s="684"/>
      <c r="I129" s="684"/>
      <c r="J129" s="684"/>
      <c r="K129" s="684"/>
    </row>
    <row r="130" spans="3:11" ht="15" customHeight="1">
      <c r="C130" s="684"/>
      <c r="D130" s="684"/>
      <c r="E130" s="684"/>
      <c r="F130" s="684"/>
      <c r="G130" s="684"/>
      <c r="H130" s="684"/>
      <c r="I130" s="684"/>
      <c r="J130" s="684"/>
      <c r="K130" s="684"/>
    </row>
    <row r="131" spans="3:11" ht="15" customHeight="1">
      <c r="C131" s="684"/>
      <c r="D131" s="684"/>
      <c r="E131" s="684"/>
      <c r="F131" s="684"/>
      <c r="G131" s="684"/>
      <c r="H131" s="684"/>
      <c r="I131" s="684"/>
      <c r="J131" s="684"/>
      <c r="K131" s="684"/>
    </row>
    <row r="132" spans="3:11" ht="15" customHeight="1">
      <c r="C132" s="684"/>
      <c r="D132" s="684"/>
      <c r="E132" s="684"/>
      <c r="F132" s="684"/>
      <c r="G132" s="684"/>
      <c r="H132" s="684"/>
      <c r="I132" s="684"/>
      <c r="J132" s="684"/>
      <c r="K132" s="684"/>
    </row>
    <row r="133" spans="3:11" ht="15" customHeight="1">
      <c r="C133" s="684"/>
      <c r="D133" s="684"/>
      <c r="E133" s="684"/>
      <c r="F133" s="684"/>
      <c r="G133" s="684"/>
      <c r="H133" s="684"/>
      <c r="I133" s="684"/>
      <c r="J133" s="684"/>
      <c r="K133" s="684"/>
    </row>
    <row r="134" spans="3:11" ht="15" customHeight="1">
      <c r="C134" s="684"/>
      <c r="D134" s="684"/>
      <c r="E134" s="684"/>
      <c r="F134" s="684"/>
      <c r="G134" s="684"/>
      <c r="H134" s="684"/>
      <c r="I134" s="684"/>
      <c r="J134" s="684"/>
      <c r="K134" s="684"/>
    </row>
    <row r="135" spans="3:11" ht="15" customHeight="1">
      <c r="C135" s="684"/>
      <c r="D135" s="684"/>
      <c r="E135" s="684"/>
      <c r="F135" s="684"/>
      <c r="G135" s="684"/>
      <c r="H135" s="684"/>
      <c r="I135" s="684"/>
      <c r="J135" s="684"/>
      <c r="K135" s="684"/>
    </row>
    <row r="136" spans="3:11" ht="15" customHeight="1">
      <c r="C136" s="684"/>
      <c r="D136" s="684"/>
      <c r="E136" s="684"/>
      <c r="F136" s="684"/>
      <c r="G136" s="684"/>
      <c r="H136" s="684"/>
      <c r="I136" s="684"/>
      <c r="J136" s="684"/>
      <c r="K136" s="684"/>
    </row>
    <row r="137" spans="3:11" ht="15" customHeight="1">
      <c r="C137" s="684"/>
      <c r="D137" s="684"/>
      <c r="E137" s="684"/>
      <c r="F137" s="684"/>
      <c r="G137" s="684"/>
      <c r="H137" s="684"/>
      <c r="I137" s="684"/>
      <c r="J137" s="684"/>
      <c r="K137" s="684"/>
    </row>
    <row r="138" spans="3:11" ht="15" customHeight="1">
      <c r="C138" s="684"/>
      <c r="D138" s="684"/>
      <c r="E138" s="684"/>
      <c r="F138" s="684"/>
      <c r="G138" s="684"/>
      <c r="H138" s="684"/>
      <c r="I138" s="684"/>
      <c r="J138" s="684"/>
      <c r="K138" s="684"/>
    </row>
    <row r="139" spans="3:11" ht="15" customHeight="1">
      <c r="C139" s="684"/>
      <c r="D139" s="684"/>
      <c r="E139" s="684"/>
      <c r="F139" s="684"/>
      <c r="G139" s="684"/>
      <c r="H139" s="684"/>
      <c r="I139" s="684"/>
      <c r="J139" s="684"/>
      <c r="K139" s="684"/>
    </row>
    <row r="140" spans="3:11" ht="15" customHeight="1">
      <c r="C140" s="684"/>
      <c r="D140" s="684"/>
      <c r="E140" s="684"/>
      <c r="F140" s="684"/>
      <c r="G140" s="684"/>
      <c r="H140" s="684"/>
      <c r="I140" s="684"/>
      <c r="J140" s="684"/>
      <c r="K140" s="684"/>
    </row>
    <row r="141" spans="3:11" ht="15" customHeight="1">
      <c r="C141" s="684"/>
      <c r="D141" s="684"/>
      <c r="E141" s="684"/>
      <c r="F141" s="684"/>
      <c r="G141" s="684"/>
      <c r="H141" s="684"/>
      <c r="I141" s="684"/>
      <c r="J141" s="684"/>
      <c r="K141" s="684"/>
    </row>
    <row r="142" spans="3:11" ht="15" customHeight="1">
      <c r="C142" s="684"/>
      <c r="D142" s="684"/>
      <c r="E142" s="684"/>
      <c r="F142" s="684"/>
      <c r="G142" s="684"/>
      <c r="H142" s="684"/>
      <c r="I142" s="684"/>
      <c r="J142" s="684"/>
      <c r="K142" s="684"/>
    </row>
    <row r="143" spans="3:11" ht="15" customHeight="1">
      <c r="C143" s="684"/>
      <c r="D143" s="684"/>
      <c r="E143" s="684"/>
      <c r="F143" s="684"/>
      <c r="G143" s="684"/>
      <c r="H143" s="684"/>
      <c r="I143" s="684"/>
      <c r="J143" s="684"/>
      <c r="K143" s="684"/>
    </row>
    <row r="144" spans="3:11" ht="15" customHeight="1">
      <c r="C144" s="684"/>
      <c r="D144" s="684"/>
      <c r="E144" s="684"/>
      <c r="F144" s="684"/>
      <c r="G144" s="684"/>
      <c r="H144" s="684"/>
      <c r="I144" s="684"/>
      <c r="J144" s="684"/>
      <c r="K144" s="684"/>
    </row>
    <row r="145" spans="3:11" ht="15" customHeight="1">
      <c r="C145" s="684"/>
      <c r="D145" s="684"/>
      <c r="E145" s="684"/>
      <c r="F145" s="684"/>
      <c r="G145" s="684"/>
      <c r="H145" s="684"/>
      <c r="I145" s="684"/>
      <c r="J145" s="684"/>
      <c r="K145" s="684"/>
    </row>
    <row r="146" spans="3:11" ht="15" customHeight="1">
      <c r="C146" s="684"/>
      <c r="D146" s="684"/>
      <c r="E146" s="684"/>
      <c r="F146" s="684"/>
      <c r="G146" s="684"/>
      <c r="H146" s="684"/>
      <c r="I146" s="684"/>
      <c r="J146" s="684"/>
      <c r="K146" s="684"/>
    </row>
    <row r="147" spans="3:11" ht="15" customHeight="1">
      <c r="C147" s="684"/>
      <c r="D147" s="684"/>
      <c r="E147" s="684"/>
      <c r="F147" s="684"/>
      <c r="G147" s="684"/>
      <c r="H147" s="684"/>
      <c r="I147" s="684"/>
      <c r="J147" s="684"/>
      <c r="K147" s="684"/>
    </row>
    <row r="148" spans="3:11" ht="15" customHeight="1">
      <c r="C148" s="684"/>
      <c r="D148" s="684"/>
      <c r="E148" s="684"/>
      <c r="F148" s="684"/>
      <c r="G148" s="684"/>
      <c r="H148" s="684"/>
      <c r="I148" s="684"/>
      <c r="J148" s="684"/>
      <c r="K148" s="684"/>
    </row>
    <row r="149" spans="3:11" ht="15" customHeight="1">
      <c r="C149" s="684"/>
      <c r="D149" s="684"/>
      <c r="E149" s="684"/>
      <c r="F149" s="684"/>
      <c r="G149" s="684"/>
      <c r="H149" s="684"/>
      <c r="I149" s="684"/>
      <c r="J149" s="684"/>
      <c r="K149" s="684"/>
    </row>
    <row r="150" spans="3:11" ht="15" customHeight="1">
      <c r="C150" s="684"/>
      <c r="D150" s="684"/>
      <c r="E150" s="684"/>
      <c r="F150" s="684"/>
      <c r="G150" s="684"/>
      <c r="H150" s="684"/>
      <c r="I150" s="684"/>
      <c r="J150" s="684"/>
      <c r="K150" s="684"/>
    </row>
    <row r="151" spans="3:11" ht="15" customHeight="1">
      <c r="C151" s="684"/>
      <c r="D151" s="684"/>
      <c r="E151" s="684"/>
      <c r="F151" s="684"/>
      <c r="G151" s="684"/>
      <c r="H151" s="684"/>
      <c r="I151" s="684"/>
      <c r="J151" s="684"/>
      <c r="K151" s="684"/>
    </row>
    <row r="152" spans="3:11" ht="15" customHeight="1">
      <c r="C152" s="684"/>
      <c r="D152" s="684"/>
      <c r="E152" s="684"/>
      <c r="F152" s="684"/>
      <c r="G152" s="684"/>
      <c r="H152" s="684"/>
      <c r="I152" s="684"/>
      <c r="J152" s="684"/>
      <c r="K152" s="684"/>
    </row>
    <row r="153" spans="3:11" ht="15" customHeight="1">
      <c r="C153" s="684"/>
      <c r="D153" s="684"/>
      <c r="E153" s="684"/>
      <c r="F153" s="684"/>
      <c r="G153" s="684"/>
      <c r="H153" s="684"/>
      <c r="I153" s="684"/>
      <c r="J153" s="684"/>
      <c r="K153" s="684"/>
    </row>
    <row r="154" spans="3:11" ht="15" customHeight="1">
      <c r="C154" s="684"/>
      <c r="D154" s="684"/>
      <c r="E154" s="684"/>
      <c r="F154" s="684"/>
      <c r="G154" s="684"/>
      <c r="H154" s="684"/>
      <c r="I154" s="684"/>
      <c r="J154" s="684"/>
      <c r="K154" s="684"/>
    </row>
    <row r="155" spans="3:11" ht="15" customHeight="1">
      <c r="C155" s="684"/>
      <c r="D155" s="684"/>
      <c r="E155" s="684"/>
      <c r="F155" s="684"/>
      <c r="G155" s="684"/>
      <c r="H155" s="684"/>
      <c r="I155" s="684"/>
      <c r="J155" s="684"/>
      <c r="K155" s="684"/>
    </row>
    <row r="156" spans="3:11" ht="15" customHeight="1">
      <c r="C156" s="684"/>
      <c r="D156" s="684"/>
      <c r="E156" s="684"/>
      <c r="F156" s="684"/>
      <c r="G156" s="684"/>
      <c r="H156" s="684"/>
      <c r="I156" s="684"/>
      <c r="J156" s="684"/>
      <c r="K156" s="684"/>
    </row>
    <row r="157" spans="3:11" ht="15" customHeight="1">
      <c r="C157" s="684"/>
      <c r="D157" s="684"/>
      <c r="E157" s="684"/>
      <c r="F157" s="684"/>
      <c r="G157" s="684"/>
      <c r="H157" s="684"/>
      <c r="I157" s="684"/>
      <c r="J157" s="684"/>
      <c r="K157" s="684"/>
    </row>
    <row r="158" spans="3:11" ht="15" customHeight="1">
      <c r="C158" s="684"/>
      <c r="D158" s="684"/>
      <c r="E158" s="684"/>
      <c r="F158" s="684"/>
      <c r="G158" s="684"/>
      <c r="H158" s="684"/>
      <c r="I158" s="684"/>
      <c r="J158" s="684"/>
      <c r="K158" s="684"/>
    </row>
    <row r="159" spans="3:11" ht="15" customHeight="1">
      <c r="C159" s="684"/>
      <c r="D159" s="684"/>
      <c r="E159" s="684"/>
      <c r="F159" s="684"/>
      <c r="G159" s="684"/>
      <c r="H159" s="684"/>
      <c r="I159" s="684"/>
      <c r="J159" s="684"/>
      <c r="K159" s="684"/>
    </row>
    <row r="160" spans="3:11" ht="15" customHeight="1">
      <c r="C160" s="684"/>
      <c r="D160" s="684"/>
      <c r="E160" s="684"/>
      <c r="F160" s="684"/>
      <c r="G160" s="684"/>
      <c r="H160" s="684"/>
      <c r="I160" s="684"/>
      <c r="J160" s="684"/>
      <c r="K160" s="684"/>
    </row>
    <row r="161" spans="3:11" ht="15" customHeight="1">
      <c r="C161" s="684"/>
      <c r="D161" s="684"/>
      <c r="E161" s="684"/>
      <c r="F161" s="684"/>
      <c r="G161" s="684"/>
      <c r="H161" s="684"/>
      <c r="I161" s="684"/>
      <c r="J161" s="684"/>
      <c r="K161" s="684"/>
    </row>
    <row r="162" spans="3:11" ht="15" customHeight="1">
      <c r="C162" s="684"/>
      <c r="D162" s="684"/>
      <c r="E162" s="684"/>
      <c r="F162" s="684"/>
      <c r="G162" s="684"/>
      <c r="H162" s="684"/>
      <c r="I162" s="684"/>
      <c r="J162" s="684"/>
      <c r="K162" s="684"/>
    </row>
    <row r="163" spans="3:11" ht="15" customHeight="1">
      <c r="C163" s="684"/>
      <c r="D163" s="684"/>
      <c r="E163" s="684"/>
      <c r="F163" s="684"/>
      <c r="G163" s="684"/>
      <c r="H163" s="684"/>
      <c r="I163" s="684"/>
      <c r="J163" s="684"/>
      <c r="K163" s="684"/>
    </row>
    <row r="164" spans="3:11" ht="15" customHeight="1">
      <c r="C164" s="684"/>
      <c r="D164" s="684"/>
      <c r="E164" s="684"/>
      <c r="F164" s="684"/>
      <c r="G164" s="684"/>
      <c r="H164" s="684"/>
      <c r="I164" s="684"/>
      <c r="J164" s="684"/>
      <c r="K164" s="684"/>
    </row>
    <row r="165" spans="3:11" ht="15" customHeight="1">
      <c r="C165" s="684"/>
      <c r="D165" s="684"/>
      <c r="E165" s="684"/>
      <c r="F165" s="684"/>
      <c r="G165" s="684"/>
      <c r="H165" s="684"/>
      <c r="I165" s="684"/>
      <c r="J165" s="684"/>
      <c r="K165" s="684"/>
    </row>
    <row r="166" spans="3:11" ht="15" customHeight="1">
      <c r="C166" s="684"/>
      <c r="D166" s="684"/>
      <c r="E166" s="684"/>
      <c r="F166" s="684"/>
      <c r="G166" s="684"/>
      <c r="H166" s="684"/>
      <c r="I166" s="684"/>
      <c r="J166" s="684"/>
      <c r="K166" s="684"/>
    </row>
    <row r="167" spans="3:11" ht="15" customHeight="1">
      <c r="C167" s="684"/>
      <c r="D167" s="684"/>
      <c r="E167" s="684"/>
      <c r="F167" s="684"/>
      <c r="G167" s="684"/>
      <c r="H167" s="684"/>
      <c r="I167" s="684"/>
      <c r="J167" s="684"/>
      <c r="K167" s="684"/>
    </row>
    <row r="168" spans="3:11" ht="15" customHeight="1">
      <c r="C168" s="684"/>
      <c r="D168" s="684"/>
      <c r="E168" s="684"/>
      <c r="F168" s="684"/>
      <c r="G168" s="684"/>
      <c r="H168" s="684"/>
      <c r="I168" s="684"/>
      <c r="J168" s="684"/>
      <c r="K168" s="684"/>
    </row>
    <row r="169" spans="3:11" ht="15" customHeight="1">
      <c r="C169" s="684"/>
      <c r="D169" s="684"/>
      <c r="E169" s="684"/>
      <c r="F169" s="684"/>
      <c r="G169" s="684"/>
      <c r="H169" s="684"/>
      <c r="I169" s="684"/>
      <c r="J169" s="684"/>
      <c r="K169" s="684"/>
    </row>
    <row r="170" spans="3:11" ht="15" customHeight="1">
      <c r="C170" s="684"/>
      <c r="D170" s="684"/>
      <c r="E170" s="684"/>
      <c r="F170" s="684"/>
      <c r="G170" s="684"/>
      <c r="H170" s="684"/>
      <c r="I170" s="684"/>
      <c r="J170" s="684"/>
      <c r="K170" s="684"/>
    </row>
    <row r="171" spans="3:11" ht="15" customHeight="1">
      <c r="C171" s="684"/>
      <c r="D171" s="684"/>
      <c r="E171" s="684"/>
      <c r="F171" s="684"/>
      <c r="G171" s="684"/>
      <c r="H171" s="684"/>
      <c r="I171" s="684"/>
      <c r="J171" s="684"/>
      <c r="K171" s="684"/>
    </row>
    <row r="172" spans="3:11" ht="15" customHeight="1">
      <c r="C172" s="684"/>
      <c r="D172" s="684"/>
      <c r="E172" s="684"/>
      <c r="F172" s="684"/>
      <c r="G172" s="684"/>
      <c r="H172" s="684"/>
      <c r="I172" s="684"/>
      <c r="J172" s="684"/>
      <c r="K172" s="684"/>
    </row>
    <row r="173" spans="3:11" ht="15" customHeight="1">
      <c r="C173" s="684"/>
      <c r="D173" s="684"/>
      <c r="E173" s="684"/>
      <c r="F173" s="684"/>
      <c r="G173" s="684"/>
      <c r="H173" s="684"/>
      <c r="I173" s="684"/>
      <c r="J173" s="684"/>
      <c r="K173" s="684"/>
    </row>
    <row r="174" spans="3:11" ht="15" customHeight="1">
      <c r="C174" s="684"/>
      <c r="D174" s="684"/>
      <c r="E174" s="684"/>
      <c r="F174" s="684"/>
      <c r="G174" s="684"/>
      <c r="H174" s="684"/>
      <c r="I174" s="684"/>
      <c r="J174" s="684"/>
      <c r="K174" s="684"/>
    </row>
    <row r="175" spans="3:11" ht="15" customHeight="1">
      <c r="C175" s="684"/>
      <c r="D175" s="684"/>
      <c r="E175" s="684"/>
      <c r="F175" s="684"/>
      <c r="G175" s="684"/>
      <c r="H175" s="684"/>
      <c r="I175" s="684"/>
      <c r="J175" s="684"/>
      <c r="K175" s="684"/>
    </row>
    <row r="176" spans="3:11" ht="15" customHeight="1">
      <c r="C176" s="684"/>
      <c r="D176" s="684"/>
      <c r="E176" s="684"/>
      <c r="F176" s="684"/>
      <c r="G176" s="684"/>
      <c r="H176" s="684"/>
      <c r="I176" s="684"/>
      <c r="J176" s="684"/>
      <c r="K176" s="684"/>
    </row>
    <row r="177" spans="3:11" ht="15" customHeight="1">
      <c r="C177" s="684"/>
      <c r="D177" s="684"/>
      <c r="E177" s="684"/>
      <c r="F177" s="684"/>
      <c r="G177" s="684"/>
      <c r="H177" s="684"/>
      <c r="I177" s="684"/>
      <c r="J177" s="684"/>
      <c r="K177" s="684"/>
    </row>
    <row r="178" spans="3:11" ht="15" customHeight="1">
      <c r="C178" s="684"/>
      <c r="D178" s="684"/>
      <c r="E178" s="684"/>
      <c r="F178" s="684"/>
      <c r="G178" s="684"/>
      <c r="H178" s="684"/>
      <c r="I178" s="684"/>
      <c r="J178" s="684"/>
      <c r="K178" s="684"/>
    </row>
    <row r="179" spans="3:11" ht="15" customHeight="1">
      <c r="C179" s="684"/>
      <c r="D179" s="684"/>
      <c r="E179" s="684"/>
      <c r="F179" s="684"/>
      <c r="G179" s="684"/>
      <c r="H179" s="684"/>
      <c r="I179" s="684"/>
      <c r="J179" s="684"/>
      <c r="K179" s="684"/>
    </row>
    <row r="180" spans="3:11" ht="15" customHeight="1">
      <c r="C180" s="684"/>
      <c r="D180" s="684"/>
      <c r="E180" s="684"/>
      <c r="F180" s="684"/>
      <c r="G180" s="684"/>
      <c r="H180" s="684"/>
      <c r="I180" s="684"/>
      <c r="J180" s="684"/>
      <c r="K180" s="684"/>
    </row>
    <row r="181" spans="3:11" ht="15" customHeight="1">
      <c r="C181" s="684"/>
      <c r="D181" s="684"/>
      <c r="E181" s="684"/>
      <c r="F181" s="684"/>
      <c r="G181" s="684"/>
      <c r="H181" s="684"/>
      <c r="I181" s="684"/>
      <c r="J181" s="684"/>
      <c r="K181" s="684"/>
    </row>
    <row r="182" spans="3:11" ht="15" customHeight="1">
      <c r="C182" s="684"/>
      <c r="D182" s="684"/>
      <c r="E182" s="684"/>
      <c r="F182" s="684"/>
      <c r="G182" s="684"/>
      <c r="H182" s="684"/>
      <c r="I182" s="684"/>
      <c r="J182" s="684"/>
      <c r="K182" s="684"/>
    </row>
    <row r="183" spans="3:11" ht="15" customHeight="1">
      <c r="C183" s="684"/>
      <c r="D183" s="684"/>
      <c r="E183" s="684"/>
      <c r="F183" s="684"/>
      <c r="G183" s="684"/>
      <c r="H183" s="684"/>
      <c r="I183" s="684"/>
      <c r="J183" s="684"/>
      <c r="K183" s="684"/>
    </row>
    <row r="184" spans="3:11" ht="15" customHeight="1">
      <c r="C184" s="684"/>
      <c r="D184" s="684"/>
      <c r="E184" s="684"/>
      <c r="F184" s="684"/>
      <c r="G184" s="684"/>
      <c r="H184" s="684"/>
      <c r="I184" s="684"/>
      <c r="J184" s="684"/>
      <c r="K184" s="684"/>
    </row>
    <row r="185" spans="3:11" ht="15" customHeight="1">
      <c r="C185" s="684"/>
      <c r="D185" s="684"/>
      <c r="E185" s="684"/>
      <c r="F185" s="684"/>
      <c r="G185" s="684"/>
      <c r="H185" s="684"/>
      <c r="I185" s="684"/>
      <c r="J185" s="684"/>
      <c r="K185" s="684"/>
    </row>
    <row r="186" spans="3:11" ht="15" customHeight="1">
      <c r="C186" s="684"/>
      <c r="D186" s="684"/>
      <c r="E186" s="684"/>
      <c r="F186" s="684"/>
      <c r="G186" s="684"/>
      <c r="H186" s="684"/>
      <c r="I186" s="684"/>
      <c r="J186" s="684"/>
      <c r="K186" s="684"/>
    </row>
    <row r="187" spans="3:11" ht="15" customHeight="1">
      <c r="C187" s="684"/>
      <c r="D187" s="684"/>
      <c r="E187" s="684"/>
      <c r="F187" s="684"/>
      <c r="G187" s="684"/>
      <c r="H187" s="684"/>
      <c r="I187" s="684"/>
      <c r="J187" s="684"/>
      <c r="K187" s="684"/>
    </row>
    <row r="188" spans="3:11" ht="15" customHeight="1">
      <c r="C188" s="684"/>
      <c r="D188" s="684"/>
      <c r="E188" s="684"/>
      <c r="F188" s="684"/>
      <c r="G188" s="684"/>
      <c r="H188" s="684"/>
      <c r="I188" s="684"/>
      <c r="J188" s="684"/>
      <c r="K188" s="684"/>
    </row>
    <row r="189" spans="3:11" ht="15" customHeight="1">
      <c r="C189" s="684"/>
      <c r="D189" s="684"/>
      <c r="E189" s="684"/>
      <c r="F189" s="684"/>
      <c r="G189" s="684"/>
      <c r="H189" s="684"/>
      <c r="I189" s="684"/>
      <c r="J189" s="684"/>
      <c r="K189" s="684"/>
    </row>
    <row r="190" spans="3:11" ht="15" customHeight="1">
      <c r="C190" s="684"/>
      <c r="D190" s="684"/>
      <c r="E190" s="684"/>
      <c r="F190" s="684"/>
      <c r="G190" s="684"/>
      <c r="H190" s="684"/>
      <c r="I190" s="684"/>
      <c r="J190" s="684"/>
      <c r="K190" s="684"/>
    </row>
    <row r="191" spans="3:11" ht="15" customHeight="1">
      <c r="C191" s="684"/>
      <c r="D191" s="684"/>
      <c r="E191" s="684"/>
      <c r="F191" s="684"/>
      <c r="G191" s="684"/>
      <c r="H191" s="684"/>
      <c r="I191" s="684"/>
      <c r="J191" s="684"/>
      <c r="K191" s="684"/>
    </row>
    <row r="192" spans="3:11" ht="15" customHeight="1">
      <c r="C192" s="684"/>
      <c r="D192" s="684"/>
      <c r="E192" s="684"/>
      <c r="F192" s="684"/>
      <c r="G192" s="684"/>
      <c r="H192" s="684"/>
      <c r="I192" s="684"/>
      <c r="J192" s="684"/>
      <c r="K192" s="684"/>
    </row>
    <row r="193" spans="3:11" ht="15" customHeight="1">
      <c r="C193" s="684"/>
      <c r="D193" s="684"/>
      <c r="E193" s="684"/>
      <c r="F193" s="684"/>
      <c r="G193" s="684"/>
      <c r="H193" s="684"/>
      <c r="I193" s="684"/>
      <c r="J193" s="684"/>
      <c r="K193" s="684"/>
    </row>
    <row r="194" spans="3:11" ht="15" customHeight="1">
      <c r="C194" s="684"/>
      <c r="D194" s="684"/>
      <c r="E194" s="684"/>
      <c r="F194" s="684"/>
      <c r="G194" s="684"/>
      <c r="H194" s="684"/>
      <c r="I194" s="684"/>
      <c r="J194" s="684"/>
      <c r="K194" s="684"/>
    </row>
    <row r="195" spans="3:11" ht="15" customHeight="1">
      <c r="C195" s="684"/>
      <c r="D195" s="684"/>
      <c r="E195" s="684"/>
      <c r="F195" s="684"/>
      <c r="G195" s="684"/>
      <c r="H195" s="684"/>
      <c r="I195" s="684"/>
      <c r="J195" s="684"/>
      <c r="K195" s="684"/>
    </row>
    <row r="196" spans="3:11" ht="15" customHeight="1">
      <c r="C196" s="684"/>
      <c r="D196" s="684"/>
      <c r="E196" s="684"/>
      <c r="F196" s="684"/>
      <c r="G196" s="684"/>
      <c r="H196" s="684"/>
      <c r="I196" s="684"/>
      <c r="J196" s="684"/>
      <c r="K196" s="684"/>
    </row>
    <row r="197" spans="3:11" ht="15" customHeight="1">
      <c r="C197" s="684"/>
      <c r="D197" s="684"/>
      <c r="E197" s="684"/>
      <c r="F197" s="684"/>
      <c r="G197" s="684"/>
      <c r="H197" s="684"/>
      <c r="I197" s="684"/>
      <c r="J197" s="684"/>
      <c r="K197" s="684"/>
    </row>
    <row r="198" spans="3:11" ht="15" customHeight="1">
      <c r="C198" s="684"/>
      <c r="D198" s="684"/>
      <c r="E198" s="684"/>
      <c r="F198" s="684"/>
      <c r="G198" s="684"/>
      <c r="H198" s="684"/>
      <c r="I198" s="684"/>
      <c r="J198" s="684"/>
      <c r="K198" s="684"/>
    </row>
    <row r="199" spans="3:11" ht="15" customHeight="1">
      <c r="C199" s="684"/>
      <c r="D199" s="684"/>
      <c r="E199" s="684"/>
      <c r="F199" s="684"/>
      <c r="G199" s="684"/>
      <c r="H199" s="684"/>
      <c r="I199" s="684"/>
      <c r="J199" s="684"/>
      <c r="K199" s="684"/>
    </row>
    <row r="200" spans="3:11" ht="15" customHeight="1">
      <c r="C200" s="684"/>
      <c r="D200" s="684"/>
      <c r="E200" s="684"/>
      <c r="F200" s="684"/>
      <c r="G200" s="684"/>
      <c r="H200" s="684"/>
      <c r="I200" s="684"/>
      <c r="J200" s="684"/>
      <c r="K200" s="684"/>
    </row>
    <row r="201" spans="3:11" ht="15" customHeight="1">
      <c r="C201" s="684"/>
      <c r="D201" s="684"/>
      <c r="E201" s="684"/>
      <c r="F201" s="684"/>
      <c r="G201" s="684"/>
      <c r="H201" s="684"/>
      <c r="I201" s="684"/>
      <c r="J201" s="684"/>
      <c r="K201" s="684"/>
    </row>
    <row r="202" spans="3:11" ht="15" customHeight="1">
      <c r="C202" s="684"/>
      <c r="D202" s="684"/>
      <c r="E202" s="684"/>
      <c r="F202" s="684"/>
      <c r="G202" s="684"/>
      <c r="H202" s="684"/>
      <c r="I202" s="684"/>
      <c r="J202" s="684"/>
      <c r="K202" s="684"/>
    </row>
    <row r="203" spans="3:11" ht="15" customHeight="1">
      <c r="C203" s="684"/>
      <c r="D203" s="684"/>
      <c r="E203" s="684"/>
      <c r="F203" s="684"/>
      <c r="G203" s="684"/>
      <c r="H203" s="684"/>
      <c r="I203" s="684"/>
      <c r="J203" s="684"/>
      <c r="K203" s="684"/>
    </row>
    <row r="204" spans="3:11" ht="15" customHeight="1">
      <c r="C204" s="684"/>
      <c r="D204" s="684"/>
      <c r="E204" s="684"/>
      <c r="F204" s="684"/>
      <c r="G204" s="684"/>
      <c r="H204" s="684"/>
      <c r="I204" s="684"/>
      <c r="J204" s="684"/>
      <c r="K204" s="684"/>
    </row>
    <row r="205" spans="3:11" ht="15" customHeight="1">
      <c r="C205" s="684"/>
      <c r="D205" s="684"/>
      <c r="E205" s="684"/>
      <c r="F205" s="684"/>
      <c r="G205" s="684"/>
      <c r="H205" s="684"/>
      <c r="I205" s="684"/>
      <c r="J205" s="684"/>
      <c r="K205" s="684"/>
    </row>
    <row r="206" spans="3:11" ht="15" customHeight="1">
      <c r="C206" s="684"/>
      <c r="D206" s="684"/>
      <c r="E206" s="684"/>
      <c r="F206" s="684"/>
      <c r="G206" s="684"/>
      <c r="H206" s="684"/>
      <c r="I206" s="684"/>
      <c r="J206" s="684"/>
      <c r="K206" s="684"/>
    </row>
    <row r="207" spans="3:11" ht="15" customHeight="1">
      <c r="C207" s="684"/>
      <c r="D207" s="684"/>
      <c r="E207" s="684"/>
      <c r="F207" s="684"/>
      <c r="G207" s="684"/>
      <c r="H207" s="684"/>
      <c r="I207" s="684"/>
      <c r="J207" s="684"/>
      <c r="K207" s="684"/>
    </row>
    <row r="208" spans="3:11" ht="15" customHeight="1">
      <c r="C208" s="684"/>
      <c r="D208" s="684"/>
      <c r="E208" s="684"/>
      <c r="F208" s="684"/>
      <c r="G208" s="684"/>
      <c r="H208" s="684"/>
      <c r="I208" s="684"/>
      <c r="J208" s="684"/>
      <c r="K208" s="684"/>
    </row>
    <row r="209" spans="3:11" ht="15" customHeight="1">
      <c r="C209" s="684"/>
      <c r="D209" s="684"/>
      <c r="E209" s="684"/>
      <c r="F209" s="684"/>
      <c r="G209" s="684"/>
      <c r="H209" s="684"/>
      <c r="I209" s="684"/>
      <c r="J209" s="684"/>
      <c r="K209" s="684"/>
    </row>
    <row r="210" spans="3:11" ht="15" customHeight="1">
      <c r="C210" s="684"/>
      <c r="D210" s="684"/>
      <c r="E210" s="684"/>
      <c r="F210" s="684"/>
      <c r="G210" s="684"/>
      <c r="H210" s="684"/>
      <c r="I210" s="684"/>
      <c r="J210" s="684"/>
      <c r="K210" s="684"/>
    </row>
    <row r="211" spans="3:11" ht="15" customHeight="1">
      <c r="C211" s="684"/>
      <c r="D211" s="684"/>
      <c r="E211" s="684"/>
      <c r="F211" s="684"/>
      <c r="G211" s="684"/>
      <c r="H211" s="684"/>
      <c r="I211" s="684"/>
      <c r="J211" s="684"/>
      <c r="K211" s="684"/>
    </row>
    <row r="212" spans="3:11" ht="15" customHeight="1">
      <c r="C212" s="684"/>
      <c r="D212" s="684"/>
      <c r="E212" s="684"/>
      <c r="F212" s="684"/>
      <c r="G212" s="684"/>
      <c r="H212" s="684"/>
      <c r="I212" s="684"/>
      <c r="J212" s="684"/>
      <c r="K212" s="684"/>
    </row>
    <row r="213" spans="3:11" ht="15" customHeight="1">
      <c r="C213" s="684"/>
      <c r="D213" s="684"/>
      <c r="E213" s="684"/>
      <c r="F213" s="684"/>
      <c r="G213" s="684"/>
      <c r="H213" s="684"/>
      <c r="I213" s="684"/>
      <c r="J213" s="684"/>
      <c r="K213" s="684"/>
    </row>
    <row r="214" spans="3:11" ht="15" customHeight="1">
      <c r="C214" s="684"/>
      <c r="D214" s="684"/>
      <c r="E214" s="684"/>
      <c r="F214" s="684"/>
      <c r="G214" s="684"/>
      <c r="H214" s="684"/>
      <c r="I214" s="684"/>
      <c r="J214" s="684"/>
      <c r="K214" s="684"/>
    </row>
    <row r="215" spans="3:11" ht="15" customHeight="1">
      <c r="C215" s="684"/>
      <c r="D215" s="684"/>
      <c r="E215" s="684"/>
      <c r="F215" s="684"/>
      <c r="G215" s="684"/>
      <c r="H215" s="684"/>
      <c r="I215" s="684"/>
      <c r="J215" s="684"/>
      <c r="K215" s="684"/>
    </row>
    <row r="216" spans="3:11" ht="15" customHeight="1">
      <c r="C216" s="684"/>
      <c r="D216" s="684"/>
      <c r="E216" s="684"/>
      <c r="F216" s="684"/>
      <c r="G216" s="684"/>
      <c r="H216" s="684"/>
      <c r="I216" s="684"/>
      <c r="J216" s="684"/>
      <c r="K216" s="684"/>
    </row>
    <row r="217" spans="3:11" ht="15" customHeight="1">
      <c r="C217" s="684"/>
      <c r="D217" s="684"/>
      <c r="E217" s="684"/>
      <c r="F217" s="684"/>
      <c r="G217" s="684"/>
      <c r="H217" s="684"/>
      <c r="I217" s="684"/>
      <c r="J217" s="684"/>
      <c r="K217" s="684"/>
    </row>
    <row r="218" spans="3:11" ht="15" customHeight="1">
      <c r="C218" s="684"/>
      <c r="D218" s="684"/>
      <c r="E218" s="684"/>
      <c r="F218" s="684"/>
      <c r="G218" s="684"/>
      <c r="H218" s="684"/>
      <c r="I218" s="684"/>
      <c r="J218" s="684"/>
      <c r="K218" s="684"/>
    </row>
    <row r="219" spans="3:11" ht="15" customHeight="1">
      <c r="C219" s="684"/>
      <c r="D219" s="684"/>
      <c r="E219" s="684"/>
      <c r="F219" s="684"/>
      <c r="G219" s="684"/>
      <c r="H219" s="684"/>
      <c r="I219" s="684"/>
      <c r="J219" s="684"/>
      <c r="K219" s="684"/>
    </row>
    <row r="220" spans="3:11" ht="15" customHeight="1">
      <c r="C220" s="684"/>
      <c r="D220" s="684"/>
      <c r="E220" s="684"/>
      <c r="F220" s="684"/>
      <c r="G220" s="684"/>
      <c r="H220" s="684"/>
      <c r="I220" s="684"/>
      <c r="J220" s="684"/>
      <c r="K220" s="684"/>
    </row>
    <row r="221" spans="3:11" ht="15" customHeight="1">
      <c r="C221" s="684"/>
      <c r="D221" s="684"/>
      <c r="E221" s="684"/>
      <c r="F221" s="684"/>
      <c r="G221" s="684"/>
      <c r="H221" s="684"/>
      <c r="I221" s="684"/>
      <c r="J221" s="684"/>
      <c r="K221" s="684"/>
    </row>
    <row r="222" spans="3:11" ht="15" customHeight="1">
      <c r="C222" s="684"/>
      <c r="D222" s="684"/>
      <c r="E222" s="684"/>
      <c r="F222" s="684"/>
      <c r="G222" s="684"/>
      <c r="H222" s="684"/>
      <c r="I222" s="684"/>
      <c r="J222" s="684"/>
      <c r="K222" s="684"/>
    </row>
    <row r="223" spans="3:11" ht="15" customHeight="1">
      <c r="C223" s="684"/>
      <c r="D223" s="684"/>
      <c r="E223" s="684"/>
      <c r="F223" s="684"/>
      <c r="G223" s="684"/>
      <c r="H223" s="684"/>
      <c r="I223" s="684"/>
      <c r="J223" s="684"/>
      <c r="K223" s="684"/>
    </row>
    <row r="224" spans="3:11" ht="15" customHeight="1">
      <c r="C224" s="684"/>
      <c r="D224" s="684"/>
      <c r="E224" s="684"/>
      <c r="F224" s="684"/>
      <c r="G224" s="684"/>
      <c r="H224" s="684"/>
      <c r="I224" s="684"/>
      <c r="J224" s="684"/>
      <c r="K224" s="684"/>
    </row>
    <row r="225" spans="3:11" ht="15" customHeight="1">
      <c r="C225" s="684"/>
      <c r="D225" s="684"/>
      <c r="E225" s="684"/>
      <c r="F225" s="684"/>
      <c r="G225" s="684"/>
      <c r="H225" s="684"/>
      <c r="I225" s="684"/>
      <c r="J225" s="684"/>
      <c r="K225" s="684"/>
    </row>
    <row r="226" spans="3:11" ht="15" customHeight="1">
      <c r="C226" s="684"/>
      <c r="D226" s="684"/>
      <c r="E226" s="684"/>
      <c r="F226" s="684"/>
      <c r="G226" s="684"/>
      <c r="H226" s="684"/>
      <c r="I226" s="684"/>
      <c r="J226" s="684"/>
      <c r="K226" s="684"/>
    </row>
    <row r="227" spans="3:11" ht="15" customHeight="1">
      <c r="C227" s="684"/>
      <c r="D227" s="684"/>
      <c r="E227" s="684"/>
      <c r="F227" s="684"/>
      <c r="G227" s="684"/>
      <c r="H227" s="684"/>
      <c r="I227" s="684"/>
      <c r="J227" s="684"/>
      <c r="K227" s="684"/>
    </row>
    <row r="228" spans="3:11" ht="15" customHeight="1">
      <c r="C228" s="684"/>
      <c r="D228" s="684"/>
      <c r="E228" s="684"/>
      <c r="F228" s="684"/>
      <c r="G228" s="684"/>
      <c r="H228" s="684"/>
      <c r="I228" s="684"/>
      <c r="J228" s="684"/>
      <c r="K228" s="684"/>
    </row>
    <row r="229" spans="3:11" ht="15" customHeight="1">
      <c r="C229" s="684"/>
      <c r="D229" s="684"/>
      <c r="E229" s="684"/>
      <c r="F229" s="684"/>
      <c r="G229" s="684"/>
      <c r="H229" s="684"/>
      <c r="I229" s="684"/>
      <c r="J229" s="684"/>
      <c r="K229" s="684"/>
    </row>
    <row r="230" spans="3:11" ht="15" customHeight="1">
      <c r="C230" s="684"/>
      <c r="D230" s="684"/>
      <c r="E230" s="684"/>
      <c r="F230" s="684"/>
      <c r="G230" s="684"/>
      <c r="H230" s="684"/>
      <c r="I230" s="684"/>
      <c r="J230" s="684"/>
      <c r="K230" s="684"/>
    </row>
    <row r="231" spans="3:11" ht="15" customHeight="1">
      <c r="C231" s="684"/>
      <c r="D231" s="684"/>
      <c r="E231" s="684"/>
      <c r="F231" s="684"/>
      <c r="G231" s="684"/>
      <c r="H231" s="684"/>
      <c r="I231" s="684"/>
      <c r="J231" s="684"/>
      <c r="K231" s="684"/>
    </row>
    <row r="232" spans="3:11" ht="15" customHeight="1">
      <c r="C232" s="684"/>
      <c r="D232" s="684"/>
      <c r="E232" s="684"/>
      <c r="F232" s="684"/>
      <c r="G232" s="684"/>
      <c r="H232" s="684"/>
      <c r="I232" s="684"/>
      <c r="J232" s="684"/>
      <c r="K232" s="684"/>
    </row>
    <row r="233" spans="3:11" ht="15" customHeight="1">
      <c r="C233" s="684"/>
      <c r="D233" s="684"/>
      <c r="E233" s="684"/>
      <c r="F233" s="684"/>
      <c r="G233" s="684"/>
      <c r="H233" s="684"/>
      <c r="I233" s="684"/>
      <c r="J233" s="684"/>
      <c r="K233" s="684"/>
    </row>
    <row r="234" spans="3:11" ht="15" customHeight="1">
      <c r="C234" s="684"/>
      <c r="D234" s="684"/>
      <c r="E234" s="684"/>
      <c r="F234" s="684"/>
      <c r="G234" s="684"/>
      <c r="H234" s="684"/>
      <c r="I234" s="684"/>
      <c r="J234" s="684"/>
      <c r="K234" s="684"/>
    </row>
    <row r="235" spans="3:11" ht="15" customHeight="1">
      <c r="C235" s="684"/>
      <c r="D235" s="684"/>
      <c r="E235" s="684"/>
      <c r="F235" s="684"/>
      <c r="G235" s="684"/>
      <c r="H235" s="684"/>
      <c r="I235" s="684"/>
      <c r="J235" s="684"/>
      <c r="K235" s="684"/>
    </row>
    <row r="236" spans="3:11" ht="15" customHeight="1">
      <c r="C236" s="684"/>
      <c r="D236" s="684"/>
      <c r="E236" s="684"/>
      <c r="F236" s="684"/>
      <c r="G236" s="684"/>
      <c r="H236" s="684"/>
      <c r="I236" s="684"/>
      <c r="J236" s="684"/>
      <c r="K236" s="684"/>
    </row>
    <row r="237" spans="3:11" ht="15" customHeight="1">
      <c r="C237" s="684"/>
      <c r="D237" s="684"/>
      <c r="E237" s="684"/>
      <c r="F237" s="684"/>
      <c r="G237" s="684"/>
      <c r="H237" s="684"/>
      <c r="I237" s="684"/>
      <c r="J237" s="684"/>
      <c r="K237" s="684"/>
    </row>
    <row r="238" spans="3:11" ht="15" customHeight="1">
      <c r="C238" s="684"/>
      <c r="D238" s="684"/>
      <c r="E238" s="684"/>
      <c r="F238" s="684"/>
      <c r="G238" s="684"/>
      <c r="H238" s="684"/>
      <c r="I238" s="684"/>
      <c r="J238" s="684"/>
      <c r="K238" s="684"/>
    </row>
    <row r="239" spans="3:11" ht="15" customHeight="1">
      <c r="C239" s="684"/>
      <c r="D239" s="684"/>
      <c r="E239" s="684"/>
      <c r="F239" s="684"/>
      <c r="G239" s="684"/>
      <c r="H239" s="684"/>
      <c r="I239" s="684"/>
      <c r="J239" s="684"/>
      <c r="K239" s="684"/>
    </row>
    <row r="240" spans="3:11" ht="15" customHeight="1">
      <c r="C240" s="684"/>
      <c r="D240" s="684"/>
      <c r="E240" s="684"/>
      <c r="F240" s="684"/>
      <c r="G240" s="684"/>
      <c r="H240" s="684"/>
      <c r="I240" s="684"/>
      <c r="J240" s="684"/>
      <c r="K240" s="684"/>
    </row>
    <row r="241" spans="3:11" ht="15" customHeight="1">
      <c r="C241" s="684"/>
      <c r="D241" s="684"/>
      <c r="E241" s="684"/>
      <c r="F241" s="684"/>
      <c r="G241" s="684"/>
      <c r="H241" s="684"/>
      <c r="I241" s="684"/>
      <c r="J241" s="684"/>
      <c r="K241" s="684"/>
    </row>
    <row r="242" spans="3:11" ht="15" customHeight="1">
      <c r="C242" s="684"/>
      <c r="D242" s="684"/>
      <c r="E242" s="684"/>
      <c r="F242" s="684"/>
      <c r="G242" s="684"/>
      <c r="H242" s="684"/>
      <c r="I242" s="684"/>
      <c r="J242" s="684"/>
      <c r="K242" s="684"/>
    </row>
    <row r="243" spans="3:11" ht="15" customHeight="1">
      <c r="C243" s="684"/>
      <c r="D243" s="684"/>
      <c r="E243" s="684"/>
      <c r="F243" s="684"/>
      <c r="G243" s="684"/>
      <c r="H243" s="684"/>
      <c r="I243" s="684"/>
      <c r="J243" s="684"/>
      <c r="K243" s="684"/>
    </row>
    <row r="244" spans="3:11" ht="15" customHeight="1">
      <c r="C244" s="684"/>
      <c r="D244" s="684"/>
      <c r="E244" s="684"/>
      <c r="F244" s="684"/>
      <c r="G244" s="684"/>
      <c r="H244" s="684"/>
      <c r="I244" s="684"/>
      <c r="J244" s="684"/>
      <c r="K244" s="684"/>
    </row>
    <row r="245" spans="3:11" ht="15" customHeight="1">
      <c r="C245" s="684"/>
      <c r="D245" s="684"/>
      <c r="E245" s="684"/>
      <c r="F245" s="684"/>
      <c r="G245" s="684"/>
      <c r="H245" s="684"/>
      <c r="I245" s="684"/>
      <c r="J245" s="684"/>
      <c r="K245" s="684"/>
    </row>
    <row r="246" spans="3:11" ht="15" customHeight="1">
      <c r="C246" s="684"/>
      <c r="D246" s="684"/>
      <c r="E246" s="684"/>
      <c r="F246" s="684"/>
      <c r="G246" s="684"/>
      <c r="H246" s="684"/>
      <c r="I246" s="684"/>
      <c r="J246" s="684"/>
      <c r="K246" s="684"/>
    </row>
    <row r="247" spans="3:11" ht="15" customHeight="1">
      <c r="C247" s="684"/>
      <c r="D247" s="684"/>
      <c r="E247" s="684"/>
      <c r="F247" s="684"/>
      <c r="G247" s="684"/>
      <c r="H247" s="684"/>
      <c r="I247" s="684"/>
      <c r="J247" s="684"/>
      <c r="K247" s="684"/>
    </row>
    <row r="248" spans="3:11" ht="15" customHeight="1">
      <c r="C248" s="684"/>
      <c r="D248" s="684"/>
      <c r="E248" s="684"/>
      <c r="F248" s="684"/>
      <c r="G248" s="684"/>
      <c r="H248" s="684"/>
      <c r="I248" s="684"/>
      <c r="J248" s="684"/>
      <c r="K248" s="684"/>
    </row>
    <row r="249" spans="3:11" ht="15" customHeight="1">
      <c r="C249" s="684"/>
      <c r="D249" s="684"/>
      <c r="E249" s="684"/>
      <c r="F249" s="684"/>
      <c r="G249" s="684"/>
      <c r="H249" s="684"/>
      <c r="I249" s="684"/>
      <c r="J249" s="684"/>
      <c r="K249" s="684"/>
    </row>
    <row r="250" spans="3:11" ht="15" customHeight="1">
      <c r="C250" s="684"/>
      <c r="D250" s="684"/>
      <c r="E250" s="684"/>
      <c r="F250" s="684"/>
      <c r="G250" s="684"/>
      <c r="H250" s="684"/>
      <c r="I250" s="684"/>
      <c r="J250" s="684"/>
      <c r="K250" s="684"/>
    </row>
    <row r="251" spans="3:11" ht="15" customHeight="1">
      <c r="C251" s="684"/>
      <c r="D251" s="684"/>
      <c r="E251" s="684"/>
      <c r="F251" s="684"/>
      <c r="G251" s="684"/>
      <c r="H251" s="684"/>
      <c r="I251" s="684"/>
      <c r="J251" s="684"/>
      <c r="K251" s="684"/>
    </row>
    <row r="252" spans="3:11" ht="15" customHeight="1">
      <c r="C252" s="684"/>
      <c r="D252" s="684"/>
      <c r="E252" s="684"/>
      <c r="F252" s="684"/>
      <c r="G252" s="684"/>
      <c r="H252" s="684"/>
      <c r="I252" s="684"/>
      <c r="J252" s="684"/>
      <c r="K252" s="684"/>
    </row>
    <row r="253" spans="3:11" ht="15" customHeight="1">
      <c r="C253" s="684"/>
      <c r="D253" s="684"/>
      <c r="E253" s="684"/>
      <c r="F253" s="684"/>
      <c r="G253" s="684"/>
      <c r="H253" s="684"/>
      <c r="I253" s="684"/>
      <c r="J253" s="684"/>
      <c r="K253" s="684"/>
    </row>
    <row r="254" spans="3:11" ht="15" customHeight="1">
      <c r="C254" s="684"/>
      <c r="D254" s="684"/>
      <c r="E254" s="684"/>
      <c r="F254" s="684"/>
      <c r="G254" s="684"/>
      <c r="H254" s="684"/>
      <c r="I254" s="684"/>
      <c r="J254" s="684"/>
      <c r="K254" s="684"/>
    </row>
    <row r="255" spans="3:11" ht="15" customHeight="1">
      <c r="C255" s="684"/>
      <c r="D255" s="684"/>
      <c r="E255" s="684"/>
      <c r="F255" s="684"/>
      <c r="G255" s="684"/>
      <c r="H255" s="684"/>
      <c r="I255" s="684"/>
      <c r="J255" s="684"/>
      <c r="K255" s="684"/>
    </row>
    <row r="256" spans="3:11" ht="15" customHeight="1">
      <c r="C256" s="684"/>
      <c r="D256" s="684"/>
      <c r="E256" s="684"/>
      <c r="F256" s="684"/>
      <c r="G256" s="684"/>
      <c r="H256" s="684"/>
      <c r="I256" s="684"/>
      <c r="J256" s="684"/>
      <c r="K256" s="684"/>
    </row>
    <row r="257" spans="3:11" ht="15" customHeight="1">
      <c r="C257" s="684"/>
      <c r="D257" s="684"/>
      <c r="E257" s="684"/>
      <c r="F257" s="684"/>
      <c r="G257" s="684"/>
      <c r="H257" s="684"/>
      <c r="I257" s="684"/>
      <c r="J257" s="684"/>
      <c r="K257" s="684"/>
    </row>
    <row r="258" spans="3:11" ht="15" customHeight="1">
      <c r="C258" s="684"/>
      <c r="D258" s="684"/>
      <c r="E258" s="684"/>
      <c r="F258" s="684"/>
      <c r="G258" s="684"/>
      <c r="H258" s="684"/>
      <c r="I258" s="684"/>
      <c r="J258" s="684"/>
      <c r="K258" s="684"/>
    </row>
    <row r="259" spans="3:11" ht="15" customHeight="1">
      <c r="C259" s="684"/>
      <c r="D259" s="684"/>
      <c r="E259" s="684"/>
      <c r="F259" s="684"/>
      <c r="G259" s="684"/>
      <c r="H259" s="684"/>
      <c r="I259" s="684"/>
      <c r="J259" s="684"/>
      <c r="K259" s="684"/>
    </row>
    <row r="260" spans="3:11" ht="15" customHeight="1">
      <c r="C260" s="684"/>
      <c r="D260" s="684"/>
      <c r="E260" s="684"/>
      <c r="F260" s="684"/>
      <c r="G260" s="684"/>
      <c r="H260" s="684"/>
      <c r="I260" s="684"/>
      <c r="J260" s="684"/>
      <c r="K260" s="684"/>
    </row>
    <row r="261" spans="3:11" ht="15" customHeight="1">
      <c r="C261" s="684"/>
      <c r="D261" s="684"/>
      <c r="E261" s="684"/>
      <c r="F261" s="684"/>
      <c r="G261" s="684"/>
      <c r="H261" s="684"/>
      <c r="I261" s="684"/>
      <c r="J261" s="684"/>
      <c r="K261" s="684"/>
    </row>
    <row r="262" spans="3:11" ht="15" customHeight="1">
      <c r="C262" s="684"/>
      <c r="D262" s="684"/>
      <c r="E262" s="684"/>
      <c r="F262" s="684"/>
      <c r="G262" s="684"/>
      <c r="H262" s="684"/>
      <c r="I262" s="684"/>
      <c r="J262" s="684"/>
      <c r="K262" s="684"/>
    </row>
    <row r="263" spans="3:11" ht="15" customHeight="1">
      <c r="C263" s="684"/>
      <c r="D263" s="684"/>
      <c r="E263" s="684"/>
      <c r="F263" s="684"/>
      <c r="G263" s="684"/>
      <c r="H263" s="684"/>
      <c r="I263" s="684"/>
      <c r="J263" s="684"/>
      <c r="K263" s="684"/>
    </row>
    <row r="264" spans="3:11" ht="15" customHeight="1">
      <c r="C264" s="684"/>
      <c r="D264" s="684"/>
      <c r="E264" s="684"/>
      <c r="F264" s="684"/>
      <c r="G264" s="684"/>
      <c r="H264" s="684"/>
      <c r="I264" s="684"/>
      <c r="J264" s="684"/>
      <c r="K264" s="684"/>
    </row>
    <row r="265" spans="3:11" ht="15" customHeight="1">
      <c r="C265" s="684"/>
      <c r="D265" s="684"/>
      <c r="E265" s="684"/>
      <c r="F265" s="684"/>
      <c r="G265" s="684"/>
      <c r="H265" s="684"/>
      <c r="I265" s="684"/>
      <c r="J265" s="684"/>
      <c r="K265" s="684"/>
    </row>
    <row r="266" spans="3:11" ht="15" customHeight="1">
      <c r="C266" s="684"/>
      <c r="D266" s="684"/>
      <c r="E266" s="684"/>
      <c r="F266" s="684"/>
      <c r="G266" s="684"/>
      <c r="H266" s="684"/>
      <c r="I266" s="684"/>
      <c r="J266" s="684"/>
      <c r="K266" s="684"/>
    </row>
    <row r="267" spans="3:11" ht="15" customHeight="1">
      <c r="C267" s="684"/>
      <c r="D267" s="684"/>
      <c r="E267" s="684"/>
      <c r="F267" s="684"/>
      <c r="G267" s="684"/>
      <c r="H267" s="684"/>
      <c r="I267" s="684"/>
      <c r="J267" s="684"/>
      <c r="K267" s="684"/>
    </row>
    <row r="268" spans="3:11" ht="15" customHeight="1">
      <c r="C268" s="684"/>
      <c r="D268" s="684"/>
      <c r="E268" s="684"/>
      <c r="F268" s="684"/>
      <c r="G268" s="684"/>
      <c r="H268" s="684"/>
      <c r="I268" s="684"/>
      <c r="J268" s="684"/>
      <c r="K268" s="684"/>
    </row>
    <row r="269" spans="3:11" ht="15" customHeight="1">
      <c r="C269" s="684"/>
      <c r="D269" s="684"/>
      <c r="E269" s="684"/>
      <c r="F269" s="684"/>
      <c r="G269" s="684"/>
      <c r="H269" s="684"/>
      <c r="I269" s="684"/>
      <c r="J269" s="684"/>
      <c r="K269" s="684"/>
    </row>
    <row r="270" spans="3:11" ht="15" customHeight="1">
      <c r="C270" s="684"/>
      <c r="D270" s="684"/>
      <c r="E270" s="684"/>
      <c r="F270" s="684"/>
      <c r="G270" s="684"/>
      <c r="H270" s="684"/>
      <c r="I270" s="684"/>
      <c r="J270" s="684"/>
      <c r="K270" s="684"/>
    </row>
    <row r="271" spans="3:11" ht="15" customHeight="1">
      <c r="C271" s="684"/>
      <c r="D271" s="684"/>
      <c r="E271" s="684"/>
      <c r="F271" s="684"/>
      <c r="G271" s="684"/>
      <c r="H271" s="684"/>
      <c r="I271" s="684"/>
      <c r="J271" s="684"/>
      <c r="K271" s="684"/>
    </row>
    <row r="272" spans="3:11" ht="15" customHeight="1">
      <c r="C272" s="684"/>
      <c r="D272" s="684"/>
      <c r="E272" s="684"/>
      <c r="F272" s="684"/>
      <c r="G272" s="684"/>
      <c r="H272" s="684"/>
      <c r="I272" s="684"/>
      <c r="J272" s="684"/>
      <c r="K272" s="684"/>
    </row>
    <row r="273" spans="3:11" ht="15" customHeight="1">
      <c r="C273" s="684"/>
      <c r="D273" s="684"/>
      <c r="E273" s="684"/>
      <c r="F273" s="684"/>
      <c r="G273" s="684"/>
      <c r="H273" s="684"/>
      <c r="I273" s="684"/>
      <c r="J273" s="684"/>
      <c r="K273" s="684"/>
    </row>
    <row r="274" spans="3:11" ht="15" customHeight="1">
      <c r="C274" s="684"/>
      <c r="D274" s="684"/>
      <c r="E274" s="684"/>
      <c r="F274" s="684"/>
      <c r="G274" s="684"/>
      <c r="H274" s="684"/>
      <c r="I274" s="684"/>
      <c r="J274" s="684"/>
      <c r="K274" s="684"/>
    </row>
    <row r="275" spans="3:11" ht="15" customHeight="1">
      <c r="C275" s="684"/>
      <c r="D275" s="684"/>
      <c r="E275" s="684"/>
      <c r="F275" s="684"/>
      <c r="G275" s="684"/>
      <c r="H275" s="684"/>
      <c r="I275" s="684"/>
      <c r="J275" s="684"/>
      <c r="K275" s="684"/>
    </row>
    <row r="276" spans="3:11" ht="15" customHeight="1">
      <c r="C276" s="684"/>
      <c r="D276" s="684"/>
      <c r="E276" s="684"/>
      <c r="F276" s="684"/>
      <c r="G276" s="684"/>
      <c r="H276" s="684"/>
      <c r="I276" s="684"/>
      <c r="J276" s="684"/>
      <c r="K276" s="684"/>
    </row>
    <row r="277" spans="3:11" ht="15" customHeight="1">
      <c r="C277" s="684"/>
      <c r="D277" s="684"/>
      <c r="E277" s="684"/>
      <c r="F277" s="684"/>
      <c r="G277" s="684"/>
      <c r="H277" s="684"/>
      <c r="I277" s="684"/>
      <c r="J277" s="684"/>
      <c r="K277" s="684"/>
    </row>
    <row r="278" spans="3:11" ht="15" customHeight="1">
      <c r="C278" s="684"/>
      <c r="D278" s="684"/>
      <c r="E278" s="684"/>
      <c r="F278" s="684"/>
      <c r="G278" s="684"/>
      <c r="H278" s="684"/>
      <c r="I278" s="684"/>
      <c r="J278" s="684"/>
      <c r="K278" s="684"/>
    </row>
    <row r="279" spans="3:11" ht="15" customHeight="1">
      <c r="C279" s="684"/>
      <c r="D279" s="684"/>
      <c r="E279" s="684"/>
      <c r="F279" s="684"/>
      <c r="G279" s="684"/>
      <c r="H279" s="684"/>
      <c r="I279" s="684"/>
      <c r="J279" s="684"/>
      <c r="K279" s="684"/>
    </row>
    <row r="280" spans="3:11" ht="15" customHeight="1">
      <c r="C280" s="684"/>
      <c r="D280" s="684"/>
      <c r="E280" s="684"/>
      <c r="F280" s="684"/>
      <c r="G280" s="684"/>
      <c r="H280" s="684"/>
      <c r="I280" s="684"/>
      <c r="J280" s="684"/>
      <c r="K280" s="684"/>
    </row>
    <row r="281" spans="3:11" ht="15" customHeight="1">
      <c r="C281" s="684"/>
      <c r="D281" s="684"/>
      <c r="E281" s="684"/>
      <c r="F281" s="684"/>
      <c r="G281" s="684"/>
      <c r="H281" s="684"/>
      <c r="I281" s="684"/>
      <c r="J281" s="684"/>
      <c r="K281" s="684"/>
    </row>
    <row r="282" spans="3:11" ht="15" customHeight="1">
      <c r="C282" s="684"/>
      <c r="D282" s="684"/>
      <c r="E282" s="684"/>
      <c r="F282" s="684"/>
      <c r="G282" s="684"/>
      <c r="H282" s="684"/>
      <c r="I282" s="684"/>
      <c r="J282" s="684"/>
      <c r="K282" s="684"/>
    </row>
    <row r="283" spans="3:11" ht="15" customHeight="1">
      <c r="C283" s="684"/>
      <c r="D283" s="684"/>
      <c r="E283" s="684"/>
      <c r="F283" s="684"/>
      <c r="G283" s="684"/>
      <c r="H283" s="684"/>
      <c r="I283" s="684"/>
      <c r="J283" s="684"/>
      <c r="K283" s="684"/>
    </row>
    <row r="284" spans="3:11" ht="15" customHeight="1">
      <c r="C284" s="684"/>
      <c r="D284" s="684"/>
      <c r="E284" s="684"/>
      <c r="F284" s="684"/>
      <c r="G284" s="684"/>
      <c r="H284" s="684"/>
      <c r="I284" s="684"/>
      <c r="J284" s="684"/>
      <c r="K284" s="684"/>
    </row>
    <row r="285" spans="3:11" ht="15" customHeight="1">
      <c r="C285" s="684"/>
      <c r="D285" s="684"/>
      <c r="E285" s="684"/>
      <c r="F285" s="684"/>
      <c r="G285" s="684"/>
      <c r="H285" s="684"/>
      <c r="I285" s="684"/>
      <c r="J285" s="684"/>
      <c r="K285" s="684"/>
    </row>
    <row r="286" spans="3:11" ht="15" customHeight="1">
      <c r="C286" s="684"/>
      <c r="D286" s="684"/>
      <c r="E286" s="684"/>
      <c r="F286" s="684"/>
      <c r="G286" s="684"/>
      <c r="H286" s="684"/>
      <c r="I286" s="684"/>
      <c r="J286" s="684"/>
      <c r="K286" s="684"/>
    </row>
    <row r="287" spans="3:11" ht="15" customHeight="1">
      <c r="C287" s="684"/>
      <c r="D287" s="684"/>
      <c r="E287" s="684"/>
      <c r="F287" s="684"/>
      <c r="G287" s="684"/>
      <c r="H287" s="684"/>
      <c r="I287" s="684"/>
      <c r="J287" s="684"/>
      <c r="K287" s="684"/>
    </row>
    <row r="288" spans="3:11" ht="15" customHeight="1">
      <c r="C288" s="684"/>
      <c r="D288" s="684"/>
      <c r="E288" s="684"/>
      <c r="F288" s="684"/>
      <c r="G288" s="684"/>
      <c r="H288" s="684"/>
      <c r="I288" s="684"/>
      <c r="J288" s="684"/>
      <c r="K288" s="684"/>
    </row>
    <row r="289" spans="3:11" ht="15" customHeight="1">
      <c r="C289" s="684"/>
      <c r="D289" s="684"/>
      <c r="E289" s="684"/>
      <c r="F289" s="684"/>
      <c r="G289" s="684"/>
      <c r="H289" s="684"/>
      <c r="I289" s="684"/>
      <c r="J289" s="684"/>
      <c r="K289" s="684"/>
    </row>
    <row r="290" spans="3:11" ht="15" customHeight="1">
      <c r="C290" s="684"/>
      <c r="D290" s="684"/>
      <c r="E290" s="684"/>
      <c r="F290" s="684"/>
      <c r="G290" s="684"/>
      <c r="H290" s="684"/>
      <c r="I290" s="684"/>
      <c r="J290" s="684"/>
      <c r="K290" s="684"/>
    </row>
    <row r="291" spans="3:11" ht="15" customHeight="1">
      <c r="C291" s="684"/>
      <c r="D291" s="684"/>
      <c r="E291" s="684"/>
      <c r="F291" s="684"/>
      <c r="G291" s="684"/>
      <c r="H291" s="684"/>
      <c r="I291" s="684"/>
      <c r="J291" s="684"/>
      <c r="K291" s="684"/>
    </row>
    <row r="292" spans="3:11" ht="15" customHeight="1">
      <c r="C292" s="684"/>
      <c r="D292" s="684"/>
      <c r="E292" s="684"/>
      <c r="F292" s="684"/>
      <c r="G292" s="684"/>
      <c r="H292" s="684"/>
      <c r="I292" s="684"/>
      <c r="J292" s="684"/>
      <c r="K292" s="684"/>
    </row>
    <row r="293" spans="3:11" ht="15" customHeight="1">
      <c r="C293" s="684"/>
      <c r="D293" s="684"/>
      <c r="E293" s="684"/>
      <c r="F293" s="684"/>
      <c r="G293" s="684"/>
      <c r="H293" s="684"/>
      <c r="I293" s="684"/>
      <c r="J293" s="684"/>
      <c r="K293" s="684"/>
    </row>
    <row r="294" spans="3:11" ht="15" customHeight="1">
      <c r="C294" s="684"/>
      <c r="D294" s="684"/>
      <c r="E294" s="684"/>
      <c r="F294" s="684"/>
      <c r="G294" s="684"/>
      <c r="H294" s="684"/>
      <c r="I294" s="684"/>
      <c r="J294" s="684"/>
      <c r="K294" s="684"/>
    </row>
    <row r="295" spans="3:11" ht="15" customHeight="1">
      <c r="C295" s="684"/>
      <c r="D295" s="684"/>
      <c r="E295" s="684"/>
      <c r="F295" s="684"/>
      <c r="G295" s="684"/>
      <c r="H295" s="684"/>
      <c r="I295" s="684"/>
      <c r="J295" s="684"/>
      <c r="K295" s="684"/>
    </row>
    <row r="296" spans="3:11" ht="15" customHeight="1">
      <c r="C296" s="684"/>
      <c r="D296" s="684"/>
      <c r="E296" s="684"/>
      <c r="F296" s="684"/>
      <c r="G296" s="684"/>
      <c r="H296" s="684"/>
      <c r="I296" s="684"/>
      <c r="J296" s="684"/>
      <c r="K296" s="684"/>
    </row>
    <row r="297" spans="3:11" ht="15" customHeight="1">
      <c r="C297" s="684"/>
      <c r="D297" s="684"/>
      <c r="E297" s="684"/>
      <c r="F297" s="684"/>
      <c r="G297" s="684"/>
      <c r="H297" s="684"/>
      <c r="I297" s="684"/>
      <c r="J297" s="684"/>
      <c r="K297" s="684"/>
    </row>
    <row r="298" spans="3:11" ht="15" customHeight="1">
      <c r="C298" s="684"/>
      <c r="D298" s="684"/>
      <c r="E298" s="684"/>
      <c r="F298" s="684"/>
      <c r="G298" s="684"/>
      <c r="H298" s="684"/>
      <c r="I298" s="684"/>
      <c r="J298" s="684"/>
      <c r="K298" s="684"/>
    </row>
    <row r="299" spans="3:11" ht="15" customHeight="1">
      <c r="C299" s="684"/>
      <c r="D299" s="684"/>
      <c r="E299" s="684"/>
      <c r="F299" s="684"/>
      <c r="G299" s="684"/>
      <c r="H299" s="684"/>
      <c r="I299" s="684"/>
      <c r="J299" s="684"/>
      <c r="K299" s="684"/>
    </row>
    <row r="300" spans="3:11" ht="15" customHeight="1">
      <c r="C300" s="684"/>
      <c r="D300" s="684"/>
      <c r="E300" s="684"/>
      <c r="F300" s="684"/>
      <c r="G300" s="684"/>
      <c r="H300" s="684"/>
      <c r="I300" s="684"/>
      <c r="J300" s="684"/>
      <c r="K300" s="684"/>
    </row>
    <row r="301" spans="3:11" ht="15" customHeight="1">
      <c r="C301" s="684"/>
      <c r="D301" s="684"/>
      <c r="E301" s="684"/>
      <c r="F301" s="684"/>
      <c r="G301" s="684"/>
      <c r="H301" s="684"/>
      <c r="I301" s="684"/>
      <c r="J301" s="684"/>
      <c r="K301" s="684"/>
    </row>
    <row r="302" spans="3:11" ht="15" customHeight="1">
      <c r="C302" s="684"/>
      <c r="D302" s="684"/>
      <c r="E302" s="684"/>
      <c r="F302" s="684"/>
      <c r="G302" s="684"/>
      <c r="H302" s="684"/>
      <c r="I302" s="684"/>
      <c r="J302" s="684"/>
      <c r="K302" s="684"/>
    </row>
    <row r="303" spans="3:11" ht="15" customHeight="1">
      <c r="C303" s="684"/>
      <c r="D303" s="684"/>
      <c r="E303" s="684"/>
      <c r="F303" s="684"/>
      <c r="G303" s="684"/>
      <c r="H303" s="684"/>
      <c r="I303" s="684"/>
      <c r="J303" s="684"/>
      <c r="K303" s="684"/>
    </row>
    <row r="304" spans="3:11" ht="15" customHeight="1">
      <c r="C304" s="684"/>
      <c r="D304" s="684"/>
      <c r="E304" s="684"/>
      <c r="F304" s="684"/>
      <c r="G304" s="684"/>
      <c r="H304" s="684"/>
      <c r="I304" s="684"/>
      <c r="J304" s="684"/>
      <c r="K304" s="684"/>
    </row>
    <row r="305" spans="3:11" ht="15" customHeight="1">
      <c r="C305" s="684"/>
      <c r="D305" s="684"/>
      <c r="E305" s="684"/>
      <c r="F305" s="684"/>
      <c r="G305" s="684"/>
      <c r="H305" s="684"/>
      <c r="I305" s="684"/>
      <c r="J305" s="684"/>
      <c r="K305" s="684"/>
    </row>
    <row r="306" spans="3:11" ht="15" customHeight="1">
      <c r="C306" s="684"/>
      <c r="D306" s="684"/>
      <c r="E306" s="684"/>
      <c r="F306" s="684"/>
      <c r="G306" s="684"/>
      <c r="H306" s="684"/>
      <c r="I306" s="684"/>
      <c r="J306" s="684"/>
      <c r="K306" s="684"/>
    </row>
    <row r="307" spans="3:11" ht="15" customHeight="1">
      <c r="C307" s="684"/>
      <c r="D307" s="684"/>
      <c r="E307" s="684"/>
      <c r="F307" s="684"/>
      <c r="G307" s="684"/>
      <c r="H307" s="684"/>
      <c r="I307" s="684"/>
      <c r="J307" s="684"/>
      <c r="K307" s="684"/>
    </row>
    <row r="308" spans="3:11" ht="15" customHeight="1">
      <c r="C308" s="684"/>
      <c r="D308" s="684"/>
      <c r="E308" s="684"/>
      <c r="F308" s="684"/>
      <c r="G308" s="684"/>
      <c r="H308" s="684"/>
      <c r="I308" s="684"/>
      <c r="J308" s="684"/>
      <c r="K308" s="684"/>
    </row>
    <row r="309" spans="3:11" ht="15" customHeight="1">
      <c r="C309" s="684"/>
      <c r="D309" s="684"/>
      <c r="E309" s="684"/>
      <c r="F309" s="684"/>
      <c r="G309" s="684"/>
      <c r="H309" s="684"/>
      <c r="I309" s="684"/>
      <c r="J309" s="684"/>
      <c r="K309" s="684"/>
    </row>
    <row r="310" spans="3:11" ht="15" customHeight="1">
      <c r="C310" s="684"/>
      <c r="D310" s="684"/>
      <c r="E310" s="684"/>
      <c r="F310" s="684"/>
      <c r="G310" s="684"/>
      <c r="H310" s="684"/>
      <c r="I310" s="684"/>
      <c r="J310" s="684"/>
      <c r="K310" s="684"/>
    </row>
    <row r="311" spans="3:11" ht="15" customHeight="1">
      <c r="C311" s="684"/>
      <c r="D311" s="684"/>
      <c r="E311" s="684"/>
      <c r="F311" s="684"/>
      <c r="G311" s="684"/>
      <c r="H311" s="684"/>
      <c r="I311" s="684"/>
      <c r="J311" s="684"/>
      <c r="K311" s="684"/>
    </row>
    <row r="312" spans="3:11" ht="15" customHeight="1">
      <c r="C312" s="684"/>
      <c r="D312" s="684"/>
      <c r="E312" s="684"/>
      <c r="F312" s="684"/>
      <c r="G312" s="684"/>
      <c r="H312" s="684"/>
      <c r="I312" s="684"/>
      <c r="J312" s="684"/>
      <c r="K312" s="684"/>
    </row>
    <row r="313" spans="3:11" ht="15" customHeight="1">
      <c r="C313" s="684"/>
      <c r="D313" s="684"/>
      <c r="E313" s="684"/>
      <c r="F313" s="684"/>
      <c r="G313" s="684"/>
      <c r="H313" s="684"/>
      <c r="I313" s="684"/>
      <c r="J313" s="684"/>
      <c r="K313" s="684"/>
    </row>
    <row r="314" spans="3:11" ht="15" customHeight="1">
      <c r="C314" s="684"/>
      <c r="D314" s="684"/>
      <c r="E314" s="684"/>
      <c r="F314" s="684"/>
      <c r="G314" s="684"/>
      <c r="H314" s="684"/>
      <c r="I314" s="684"/>
      <c r="J314" s="684"/>
      <c r="K314" s="684"/>
    </row>
    <row r="315" spans="3:11" ht="15" customHeight="1">
      <c r="C315" s="684"/>
      <c r="D315" s="684"/>
      <c r="E315" s="684"/>
      <c r="F315" s="684"/>
      <c r="G315" s="684"/>
      <c r="H315" s="684"/>
      <c r="I315" s="684"/>
      <c r="J315" s="684"/>
      <c r="K315" s="684"/>
    </row>
    <row r="316" spans="3:11" ht="15" customHeight="1">
      <c r="C316" s="684"/>
      <c r="D316" s="684"/>
      <c r="E316" s="684"/>
      <c r="F316" s="684"/>
      <c r="G316" s="684"/>
      <c r="H316" s="684"/>
      <c r="I316" s="684"/>
      <c r="J316" s="684"/>
      <c r="K316" s="684"/>
    </row>
    <row r="317" spans="3:11" ht="15" customHeight="1">
      <c r="C317" s="684"/>
      <c r="D317" s="684"/>
      <c r="E317" s="684"/>
      <c r="F317" s="684"/>
      <c r="G317" s="684"/>
      <c r="H317" s="684"/>
      <c r="I317" s="684"/>
      <c r="J317" s="684"/>
      <c r="K317" s="684"/>
    </row>
    <row r="318" spans="3:11" ht="15" customHeight="1">
      <c r="C318" s="684"/>
      <c r="D318" s="684"/>
      <c r="E318" s="684"/>
      <c r="F318" s="684"/>
      <c r="G318" s="684"/>
      <c r="H318" s="684"/>
      <c r="I318" s="684"/>
      <c r="J318" s="684"/>
      <c r="K318" s="684"/>
    </row>
    <row r="319" spans="3:11" ht="15" customHeight="1">
      <c r="C319" s="684"/>
      <c r="D319" s="684"/>
      <c r="E319" s="684"/>
      <c r="F319" s="684"/>
      <c r="G319" s="684"/>
      <c r="H319" s="684"/>
      <c r="I319" s="684"/>
      <c r="J319" s="684"/>
      <c r="K319" s="684"/>
    </row>
    <row r="320" spans="3:11" ht="15" customHeight="1">
      <c r="C320" s="684"/>
      <c r="D320" s="684"/>
      <c r="E320" s="684"/>
      <c r="F320" s="684"/>
      <c r="G320" s="684"/>
      <c r="H320" s="684"/>
      <c r="I320" s="684"/>
      <c r="J320" s="684"/>
      <c r="K320" s="684"/>
    </row>
    <row r="321" spans="3:11" ht="15" customHeight="1">
      <c r="C321" s="684"/>
      <c r="D321" s="684"/>
      <c r="E321" s="684"/>
      <c r="F321" s="684"/>
      <c r="G321" s="684"/>
      <c r="H321" s="684"/>
      <c r="I321" s="684"/>
      <c r="J321" s="684"/>
      <c r="K321" s="684"/>
    </row>
    <row r="322" spans="3:11" ht="15" customHeight="1">
      <c r="C322" s="684"/>
      <c r="D322" s="684"/>
      <c r="E322" s="684"/>
      <c r="F322" s="684"/>
      <c r="G322" s="684"/>
      <c r="H322" s="684"/>
      <c r="I322" s="684"/>
      <c r="J322" s="684"/>
      <c r="K322" s="684"/>
    </row>
    <row r="323" spans="3:11" ht="15" customHeight="1">
      <c r="C323" s="684"/>
      <c r="D323" s="684"/>
      <c r="E323" s="684"/>
      <c r="F323" s="684"/>
      <c r="G323" s="684"/>
      <c r="H323" s="684"/>
      <c r="I323" s="684"/>
      <c r="J323" s="684"/>
      <c r="K323" s="684"/>
    </row>
    <row r="324" spans="3:11" ht="15" customHeight="1">
      <c r="C324" s="684"/>
      <c r="D324" s="684"/>
      <c r="E324" s="684"/>
      <c r="F324" s="684"/>
      <c r="G324" s="684"/>
      <c r="H324" s="684"/>
      <c r="I324" s="684"/>
      <c r="J324" s="684"/>
      <c r="K324" s="684"/>
    </row>
    <row r="325" spans="3:11" ht="15" customHeight="1">
      <c r="C325" s="684"/>
      <c r="D325" s="684"/>
      <c r="E325" s="684"/>
      <c r="F325" s="684"/>
      <c r="G325" s="684"/>
      <c r="H325" s="684"/>
      <c r="I325" s="684"/>
      <c r="J325" s="684"/>
      <c r="K325" s="684"/>
    </row>
    <row r="326" spans="3:11" ht="15" customHeight="1">
      <c r="C326" s="684"/>
      <c r="D326" s="684"/>
      <c r="E326" s="684"/>
      <c r="F326" s="684"/>
      <c r="G326" s="684"/>
      <c r="H326" s="684"/>
      <c r="I326" s="684"/>
      <c r="J326" s="684"/>
      <c r="K326" s="684"/>
    </row>
    <row r="327" spans="3:11" ht="15" customHeight="1">
      <c r="C327" s="684"/>
      <c r="D327" s="684"/>
      <c r="E327" s="684"/>
      <c r="F327" s="684"/>
      <c r="G327" s="684"/>
      <c r="H327" s="684"/>
      <c r="I327" s="684"/>
      <c r="J327" s="684"/>
      <c r="K327" s="684"/>
    </row>
    <row r="328" spans="3:11" ht="15" customHeight="1">
      <c r="C328" s="684"/>
      <c r="D328" s="684"/>
      <c r="E328" s="684"/>
      <c r="F328" s="684"/>
      <c r="G328" s="684"/>
      <c r="H328" s="684"/>
      <c r="I328" s="684"/>
      <c r="J328" s="684"/>
      <c r="K328" s="684"/>
    </row>
    <row r="329" spans="3:11" ht="15" customHeight="1">
      <c r="C329" s="684"/>
      <c r="D329" s="684"/>
      <c r="E329" s="684"/>
      <c r="F329" s="684"/>
      <c r="G329" s="684"/>
      <c r="H329" s="684"/>
      <c r="I329" s="684"/>
      <c r="J329" s="684"/>
      <c r="K329" s="684"/>
    </row>
    <row r="330" spans="3:11" ht="15" customHeight="1">
      <c r="C330" s="684"/>
      <c r="D330" s="684"/>
      <c r="E330" s="684"/>
      <c r="F330" s="684"/>
      <c r="G330" s="684"/>
      <c r="H330" s="684"/>
      <c r="I330" s="684"/>
      <c r="J330" s="684"/>
      <c r="K330" s="684"/>
    </row>
    <row r="331" spans="3:11" ht="15" customHeight="1">
      <c r="C331" s="684"/>
      <c r="D331" s="684"/>
      <c r="E331" s="684"/>
      <c r="F331" s="684"/>
      <c r="G331" s="684"/>
      <c r="H331" s="684"/>
      <c r="I331" s="684"/>
      <c r="J331" s="684"/>
      <c r="K331" s="684"/>
    </row>
    <row r="332" spans="3:11" ht="15" customHeight="1">
      <c r="C332" s="684"/>
      <c r="D332" s="684"/>
      <c r="E332" s="684"/>
      <c r="F332" s="684"/>
      <c r="G332" s="684"/>
      <c r="H332" s="684"/>
      <c r="I332" s="684"/>
      <c r="J332" s="684"/>
      <c r="K332" s="684"/>
    </row>
    <row r="333" spans="3:11" ht="15" customHeight="1">
      <c r="C333" s="684"/>
      <c r="D333" s="684"/>
      <c r="E333" s="684"/>
      <c r="F333" s="684"/>
      <c r="G333" s="684"/>
      <c r="H333" s="684"/>
      <c r="I333" s="684"/>
      <c r="J333" s="684"/>
      <c r="K333" s="684"/>
    </row>
    <row r="334" spans="3:11" ht="15" customHeight="1">
      <c r="C334" s="684"/>
      <c r="D334" s="684"/>
      <c r="E334" s="684"/>
      <c r="F334" s="684"/>
      <c r="G334" s="684"/>
      <c r="H334" s="684"/>
      <c r="I334" s="684"/>
      <c r="J334" s="684"/>
      <c r="K334" s="684"/>
    </row>
    <row r="335" spans="3:11" ht="15" customHeight="1">
      <c r="C335" s="684"/>
      <c r="D335" s="684"/>
      <c r="E335" s="684"/>
      <c r="F335" s="684"/>
      <c r="G335" s="684"/>
      <c r="H335" s="684"/>
      <c r="I335" s="684"/>
      <c r="J335" s="684"/>
      <c r="K335" s="684"/>
    </row>
    <row r="336" spans="3:11" ht="15" customHeight="1">
      <c r="C336" s="684"/>
      <c r="D336" s="684"/>
      <c r="E336" s="684"/>
      <c r="F336" s="684"/>
      <c r="G336" s="684"/>
      <c r="H336" s="684"/>
      <c r="I336" s="684"/>
      <c r="J336" s="684"/>
      <c r="K336" s="684"/>
    </row>
    <row r="337" spans="3:11" ht="15" customHeight="1">
      <c r="C337" s="684"/>
      <c r="D337" s="684"/>
      <c r="E337" s="684"/>
      <c r="F337" s="684"/>
      <c r="G337" s="684"/>
      <c r="H337" s="684"/>
      <c r="I337" s="684"/>
      <c r="J337" s="684"/>
      <c r="K337" s="684"/>
    </row>
    <row r="338" spans="3:11" ht="15" customHeight="1">
      <c r="C338" s="684"/>
      <c r="D338" s="684"/>
      <c r="E338" s="684"/>
      <c r="F338" s="684"/>
      <c r="G338" s="684"/>
      <c r="H338" s="684"/>
      <c r="I338" s="684"/>
      <c r="J338" s="684"/>
      <c r="K338" s="684"/>
    </row>
    <row r="339" spans="3:11" ht="15" customHeight="1">
      <c r="C339" s="684"/>
      <c r="D339" s="684"/>
      <c r="E339" s="684"/>
      <c r="F339" s="684"/>
      <c r="G339" s="684"/>
      <c r="H339" s="684"/>
      <c r="I339" s="684"/>
      <c r="J339" s="684"/>
      <c r="K339" s="684"/>
    </row>
    <row r="340" spans="3:11" ht="15" customHeight="1">
      <c r="C340" s="684"/>
      <c r="D340" s="684"/>
      <c r="E340" s="684"/>
      <c r="F340" s="684"/>
      <c r="G340" s="684"/>
      <c r="H340" s="684"/>
      <c r="I340" s="684"/>
      <c r="J340" s="684"/>
      <c r="K340" s="684"/>
    </row>
    <row r="341" spans="3:11" ht="15" customHeight="1">
      <c r="C341" s="684"/>
      <c r="D341" s="684"/>
      <c r="E341" s="684"/>
      <c r="F341" s="684"/>
      <c r="G341" s="684"/>
      <c r="H341" s="684"/>
      <c r="I341" s="684"/>
      <c r="J341" s="684"/>
      <c r="K341" s="684"/>
    </row>
    <row r="342" spans="3:11" ht="15" customHeight="1">
      <c r="C342" s="684"/>
      <c r="D342" s="684"/>
      <c r="E342" s="684"/>
      <c r="F342" s="684"/>
      <c r="G342" s="684"/>
      <c r="H342" s="684"/>
      <c r="I342" s="684"/>
      <c r="J342" s="684"/>
      <c r="K342" s="684"/>
    </row>
    <row r="343" spans="3:11" ht="15" customHeight="1">
      <c r="C343" s="684"/>
      <c r="D343" s="684"/>
      <c r="E343" s="684"/>
      <c r="F343" s="684"/>
      <c r="G343" s="684"/>
      <c r="H343" s="684"/>
      <c r="I343" s="684"/>
      <c r="J343" s="684"/>
      <c r="K343" s="684"/>
    </row>
    <row r="344" spans="3:11" ht="15" customHeight="1">
      <c r="C344" s="684"/>
      <c r="D344" s="684"/>
      <c r="E344" s="684"/>
      <c r="F344" s="684"/>
      <c r="G344" s="684"/>
      <c r="H344" s="684"/>
      <c r="I344" s="684"/>
      <c r="J344" s="684"/>
      <c r="K344" s="684"/>
    </row>
    <row r="345" spans="3:11" ht="15" customHeight="1">
      <c r="C345" s="684"/>
      <c r="D345" s="684"/>
      <c r="E345" s="684"/>
      <c r="F345" s="684"/>
      <c r="G345" s="684"/>
      <c r="H345" s="684"/>
      <c r="I345" s="684"/>
      <c r="J345" s="684"/>
      <c r="K345" s="684"/>
    </row>
    <row r="346" spans="3:11" ht="15" customHeight="1">
      <c r="C346" s="684"/>
      <c r="D346" s="684"/>
      <c r="E346" s="684"/>
      <c r="F346" s="684"/>
      <c r="G346" s="684"/>
      <c r="H346" s="684"/>
      <c r="I346" s="684"/>
      <c r="J346" s="684"/>
      <c r="K346" s="684"/>
    </row>
    <row r="347" spans="3:11" ht="15" customHeight="1">
      <c r="C347" s="684"/>
      <c r="D347" s="684"/>
      <c r="E347" s="684"/>
      <c r="F347" s="684"/>
      <c r="G347" s="684"/>
      <c r="H347" s="684"/>
      <c r="I347" s="684"/>
      <c r="J347" s="684"/>
      <c r="K347" s="684"/>
    </row>
    <row r="348" spans="3:11" ht="15" customHeight="1">
      <c r="C348" s="684"/>
      <c r="D348" s="684"/>
      <c r="E348" s="684"/>
      <c r="F348" s="684"/>
      <c r="G348" s="684"/>
      <c r="H348" s="684"/>
      <c r="I348" s="684"/>
      <c r="J348" s="684"/>
      <c r="K348" s="684"/>
    </row>
    <row r="349" spans="3:11" ht="15" customHeight="1">
      <c r="C349" s="684"/>
      <c r="D349" s="684"/>
      <c r="E349" s="684"/>
      <c r="F349" s="684"/>
      <c r="G349" s="684"/>
      <c r="H349" s="684"/>
      <c r="I349" s="684"/>
      <c r="J349" s="684"/>
      <c r="K349" s="684"/>
    </row>
    <row r="350" spans="3:11" ht="15" customHeight="1">
      <c r="C350" s="684"/>
      <c r="D350" s="684"/>
      <c r="E350" s="684"/>
      <c r="F350" s="684"/>
      <c r="G350" s="684"/>
      <c r="H350" s="684"/>
      <c r="I350" s="684"/>
      <c r="J350" s="684"/>
      <c r="K350" s="684"/>
    </row>
    <row r="351" spans="3:11" ht="15" customHeight="1">
      <c r="C351" s="684"/>
      <c r="D351" s="684"/>
      <c r="E351" s="684"/>
      <c r="F351" s="684"/>
      <c r="G351" s="684"/>
      <c r="H351" s="684"/>
      <c r="I351" s="684"/>
      <c r="J351" s="684"/>
      <c r="K351" s="684"/>
    </row>
    <row r="352" spans="3:11" ht="15" customHeight="1">
      <c r="C352" s="684"/>
      <c r="D352" s="684"/>
      <c r="E352" s="684"/>
      <c r="F352" s="684"/>
      <c r="G352" s="684"/>
      <c r="H352" s="684"/>
      <c r="I352" s="684"/>
      <c r="J352" s="684"/>
      <c r="K352" s="684"/>
    </row>
    <row r="353" spans="3:11" ht="15" customHeight="1">
      <c r="C353" s="684"/>
      <c r="D353" s="684"/>
      <c r="E353" s="684"/>
      <c r="F353" s="684"/>
      <c r="G353" s="684"/>
      <c r="H353" s="684"/>
      <c r="I353" s="684"/>
      <c r="J353" s="684"/>
      <c r="K353" s="684"/>
    </row>
    <row r="354" spans="3:11" ht="15" customHeight="1">
      <c r="C354" s="684"/>
      <c r="D354" s="684"/>
      <c r="E354" s="684"/>
      <c r="F354" s="684"/>
      <c r="G354" s="684"/>
      <c r="H354" s="684"/>
      <c r="I354" s="684"/>
      <c r="J354" s="684"/>
      <c r="K354" s="684"/>
    </row>
    <row r="355" spans="3:11" ht="15" customHeight="1">
      <c r="C355" s="684"/>
      <c r="D355" s="684"/>
      <c r="E355" s="684"/>
      <c r="F355" s="684"/>
      <c r="G355" s="684"/>
      <c r="H355" s="684"/>
      <c r="I355" s="684"/>
      <c r="J355" s="684"/>
      <c r="K355" s="684"/>
    </row>
    <row r="356" spans="3:11" ht="15" customHeight="1">
      <c r="C356" s="684"/>
      <c r="D356" s="684"/>
      <c r="E356" s="684"/>
      <c r="F356" s="684"/>
      <c r="G356" s="684"/>
      <c r="H356" s="684"/>
      <c r="I356" s="684"/>
      <c r="J356" s="684"/>
      <c r="K356" s="684"/>
    </row>
    <row r="357" spans="3:11" ht="15" customHeight="1">
      <c r="C357" s="684"/>
      <c r="D357" s="684"/>
      <c r="E357" s="684"/>
      <c r="F357" s="684"/>
      <c r="G357" s="684"/>
      <c r="H357" s="684"/>
      <c r="I357" s="684"/>
      <c r="J357" s="684"/>
      <c r="K357" s="684"/>
    </row>
    <row r="358" spans="3:11" ht="15" customHeight="1">
      <c r="C358" s="684"/>
      <c r="D358" s="684"/>
      <c r="E358" s="684"/>
      <c r="F358" s="684"/>
      <c r="G358" s="684"/>
      <c r="H358" s="684"/>
      <c r="I358" s="684"/>
      <c r="J358" s="684"/>
      <c r="K358" s="684"/>
    </row>
    <row r="359" spans="3:11" ht="15" customHeight="1">
      <c r="C359" s="684"/>
      <c r="D359" s="684"/>
      <c r="E359" s="684"/>
      <c r="F359" s="684"/>
      <c r="G359" s="684"/>
      <c r="H359" s="684"/>
      <c r="I359" s="684"/>
      <c r="J359" s="684"/>
      <c r="K359" s="684"/>
    </row>
    <row r="360" spans="3:11" ht="15" customHeight="1">
      <c r="C360" s="684"/>
      <c r="D360" s="684"/>
      <c r="E360" s="684"/>
      <c r="F360" s="684"/>
      <c r="G360" s="684"/>
      <c r="H360" s="684"/>
      <c r="I360" s="684"/>
      <c r="J360" s="684"/>
      <c r="K360" s="684"/>
    </row>
    <row r="361" spans="3:11" ht="15" customHeight="1">
      <c r="C361" s="684"/>
      <c r="D361" s="684"/>
      <c r="E361" s="684"/>
      <c r="F361" s="684"/>
      <c r="G361" s="684"/>
      <c r="H361" s="684"/>
      <c r="I361" s="684"/>
      <c r="J361" s="684"/>
      <c r="K361" s="684"/>
    </row>
    <row r="362" spans="3:11" ht="15" customHeight="1">
      <c r="C362" s="684"/>
      <c r="D362" s="684"/>
      <c r="E362" s="684"/>
      <c r="F362" s="684"/>
      <c r="G362" s="684"/>
      <c r="H362" s="684"/>
      <c r="I362" s="684"/>
      <c r="J362" s="684"/>
      <c r="K362" s="684"/>
    </row>
    <row r="363" spans="3:11" ht="15" customHeight="1">
      <c r="C363" s="684"/>
      <c r="D363" s="684"/>
      <c r="E363" s="684"/>
      <c r="F363" s="684"/>
      <c r="G363" s="684"/>
      <c r="H363" s="684"/>
      <c r="I363" s="684"/>
      <c r="J363" s="684"/>
      <c r="K363" s="684"/>
    </row>
    <row r="364" spans="3:11" ht="15" customHeight="1">
      <c r="C364" s="684"/>
      <c r="D364" s="684"/>
      <c r="E364" s="684"/>
      <c r="F364" s="684"/>
      <c r="G364" s="684"/>
      <c r="H364" s="684"/>
      <c r="I364" s="684"/>
      <c r="J364" s="684"/>
      <c r="K364" s="684"/>
    </row>
    <row r="365" spans="3:11" ht="15" customHeight="1">
      <c r="C365" s="684"/>
      <c r="D365" s="684"/>
      <c r="E365" s="684"/>
      <c r="F365" s="684"/>
      <c r="G365" s="684"/>
      <c r="H365" s="684"/>
      <c r="I365" s="684"/>
      <c r="J365" s="684"/>
      <c r="K365" s="684"/>
    </row>
    <row r="366" spans="3:11" ht="15" customHeight="1">
      <c r="C366" s="684"/>
      <c r="D366" s="684"/>
      <c r="E366" s="684"/>
      <c r="F366" s="684"/>
      <c r="G366" s="684"/>
      <c r="H366" s="684"/>
      <c r="I366" s="684"/>
      <c r="J366" s="684"/>
      <c r="K366" s="684"/>
    </row>
    <row r="367" spans="3:11" ht="15" customHeight="1">
      <c r="C367" s="684"/>
      <c r="D367" s="684"/>
      <c r="E367" s="684"/>
      <c r="F367" s="684"/>
      <c r="G367" s="684"/>
      <c r="H367" s="684"/>
      <c r="I367" s="684"/>
      <c r="J367" s="684"/>
      <c r="K367" s="684"/>
    </row>
    <row r="368" spans="3:11" ht="15" customHeight="1">
      <c r="C368" s="684"/>
      <c r="D368" s="684"/>
      <c r="E368" s="684"/>
      <c r="F368" s="684"/>
      <c r="G368" s="684"/>
      <c r="H368" s="684"/>
      <c r="I368" s="684"/>
      <c r="J368" s="684"/>
      <c r="K368" s="684"/>
    </row>
    <row r="369" spans="3:11" ht="15" customHeight="1">
      <c r="C369" s="684"/>
      <c r="D369" s="684"/>
      <c r="E369" s="684"/>
      <c r="F369" s="684"/>
      <c r="G369" s="684"/>
      <c r="H369" s="684"/>
      <c r="I369" s="684"/>
      <c r="J369" s="684"/>
      <c r="K369" s="684"/>
    </row>
    <row r="370" spans="3:11" ht="15" customHeight="1">
      <c r="C370" s="684"/>
      <c r="D370" s="684"/>
      <c r="E370" s="684"/>
      <c r="F370" s="684"/>
      <c r="G370" s="684"/>
      <c r="H370" s="684"/>
      <c r="I370" s="684"/>
      <c r="J370" s="684"/>
      <c r="K370" s="684"/>
    </row>
    <row r="371" spans="3:11" ht="15" customHeight="1">
      <c r="C371" s="684"/>
      <c r="D371" s="684"/>
      <c r="E371" s="684"/>
      <c r="F371" s="684"/>
      <c r="G371" s="684"/>
      <c r="H371" s="684"/>
      <c r="I371" s="684"/>
      <c r="J371" s="684"/>
      <c r="K371" s="684"/>
    </row>
    <row r="372" spans="3:11" ht="15" customHeight="1">
      <c r="C372" s="684"/>
      <c r="D372" s="684"/>
      <c r="E372" s="684"/>
      <c r="F372" s="684"/>
      <c r="G372" s="684"/>
      <c r="H372" s="684"/>
      <c r="I372" s="684"/>
      <c r="J372" s="684"/>
      <c r="K372" s="684"/>
    </row>
    <row r="373" spans="3:11" ht="15" customHeight="1">
      <c r="C373" s="684"/>
      <c r="D373" s="684"/>
      <c r="E373" s="684"/>
      <c r="F373" s="684"/>
      <c r="G373" s="684"/>
      <c r="H373" s="684"/>
      <c r="I373" s="684"/>
      <c r="J373" s="684"/>
      <c r="K373" s="684"/>
    </row>
    <row r="374" spans="3:11" ht="15" customHeight="1">
      <c r="C374" s="684"/>
      <c r="D374" s="684"/>
      <c r="E374" s="684"/>
      <c r="F374" s="684"/>
      <c r="G374" s="684"/>
      <c r="H374" s="684"/>
      <c r="I374" s="684"/>
      <c r="J374" s="684"/>
      <c r="K374" s="684"/>
    </row>
    <row r="375" spans="3:11" ht="15" customHeight="1">
      <c r="C375" s="684"/>
      <c r="D375" s="684"/>
      <c r="E375" s="684"/>
      <c r="F375" s="684"/>
      <c r="G375" s="684"/>
      <c r="H375" s="684"/>
      <c r="I375" s="684"/>
      <c r="J375" s="684"/>
      <c r="K375" s="684"/>
    </row>
    <row r="376" spans="3:11" ht="15" customHeight="1">
      <c r="C376" s="684"/>
      <c r="D376" s="684"/>
      <c r="E376" s="684"/>
      <c r="F376" s="684"/>
      <c r="G376" s="684"/>
      <c r="H376" s="684"/>
      <c r="I376" s="684"/>
      <c r="J376" s="684"/>
      <c r="K376" s="684"/>
    </row>
    <row r="377" spans="3:11" ht="15" customHeight="1">
      <c r="C377" s="684"/>
      <c r="D377" s="684"/>
      <c r="E377" s="684"/>
      <c r="F377" s="684"/>
      <c r="G377" s="684"/>
      <c r="H377" s="684"/>
      <c r="I377" s="684"/>
      <c r="J377" s="684"/>
      <c r="K377" s="684"/>
    </row>
    <row r="378" spans="3:11" ht="15" customHeight="1">
      <c r="C378" s="684"/>
      <c r="D378" s="684"/>
      <c r="E378" s="684"/>
      <c r="F378" s="684"/>
      <c r="G378" s="684"/>
      <c r="H378" s="684"/>
      <c r="I378" s="684"/>
      <c r="J378" s="684"/>
      <c r="K378" s="684"/>
    </row>
    <row r="379" spans="3:11" ht="15" customHeight="1">
      <c r="C379" s="684"/>
      <c r="D379" s="684"/>
      <c r="E379" s="684"/>
      <c r="F379" s="684"/>
      <c r="G379" s="684"/>
      <c r="H379" s="684"/>
      <c r="I379" s="684"/>
      <c r="J379" s="684"/>
      <c r="K379" s="684"/>
    </row>
    <row r="380" spans="3:11" ht="15" customHeight="1">
      <c r="C380" s="684"/>
      <c r="D380" s="684"/>
      <c r="E380" s="684"/>
      <c r="F380" s="684"/>
      <c r="G380" s="684"/>
      <c r="H380" s="684"/>
      <c r="I380" s="684"/>
      <c r="J380" s="684"/>
      <c r="K380" s="684"/>
    </row>
    <row r="381" spans="3:11" ht="15" customHeight="1">
      <c r="C381" s="684"/>
      <c r="D381" s="684"/>
      <c r="E381" s="684"/>
      <c r="F381" s="684"/>
      <c r="G381" s="684"/>
      <c r="H381" s="684"/>
      <c r="I381" s="684"/>
      <c r="J381" s="684"/>
      <c r="K381" s="684"/>
    </row>
    <row r="382" spans="3:11" ht="15" customHeight="1">
      <c r="C382" s="684"/>
      <c r="D382" s="684"/>
      <c r="E382" s="684"/>
      <c r="F382" s="684"/>
      <c r="G382" s="684"/>
      <c r="H382" s="684"/>
      <c r="I382" s="684"/>
      <c r="J382" s="684"/>
      <c r="K382" s="684"/>
    </row>
    <row r="383" spans="3:11" ht="15" customHeight="1">
      <c r="C383" s="684"/>
      <c r="D383" s="684"/>
      <c r="E383" s="684"/>
      <c r="F383" s="684"/>
      <c r="G383" s="684"/>
      <c r="H383" s="684"/>
      <c r="I383" s="684"/>
      <c r="J383" s="684"/>
      <c r="K383" s="684"/>
    </row>
    <row r="384" spans="3:11" ht="15" customHeight="1">
      <c r="C384" s="684"/>
      <c r="D384" s="684"/>
      <c r="E384" s="684"/>
      <c r="F384" s="684"/>
      <c r="G384" s="684"/>
      <c r="H384" s="684"/>
      <c r="I384" s="684"/>
      <c r="J384" s="684"/>
      <c r="K384" s="684"/>
    </row>
    <row r="385" spans="3:11" ht="15" customHeight="1">
      <c r="C385" s="684"/>
      <c r="D385" s="684"/>
      <c r="E385" s="684"/>
      <c r="F385" s="684"/>
      <c r="G385" s="684"/>
      <c r="H385" s="684"/>
      <c r="I385" s="684"/>
      <c r="J385" s="684"/>
      <c r="K385" s="684"/>
    </row>
    <row r="386" spans="3:11" ht="15" customHeight="1">
      <c r="C386" s="684"/>
      <c r="D386" s="684"/>
      <c r="E386" s="684"/>
      <c r="F386" s="684"/>
      <c r="G386" s="684"/>
      <c r="H386" s="684"/>
      <c r="I386" s="684"/>
      <c r="J386" s="684"/>
      <c r="K386" s="684"/>
    </row>
    <row r="387" spans="3:11" ht="15" customHeight="1">
      <c r="C387" s="684"/>
      <c r="D387" s="684"/>
      <c r="E387" s="684"/>
      <c r="F387" s="684"/>
      <c r="G387" s="684"/>
      <c r="H387" s="684"/>
      <c r="I387" s="684"/>
      <c r="J387" s="684"/>
      <c r="K387" s="684"/>
    </row>
    <row r="388" spans="3:11" ht="15" customHeight="1">
      <c r="C388" s="684"/>
      <c r="D388" s="684"/>
      <c r="E388" s="684"/>
      <c r="F388" s="684"/>
      <c r="G388" s="684"/>
      <c r="H388" s="684"/>
      <c r="I388" s="684"/>
      <c r="J388" s="684"/>
      <c r="K388" s="684"/>
    </row>
    <row r="389" spans="3:11" ht="15" customHeight="1">
      <c r="C389" s="684"/>
      <c r="D389" s="684"/>
      <c r="E389" s="684"/>
      <c r="F389" s="684"/>
      <c r="G389" s="684"/>
      <c r="H389" s="684"/>
      <c r="I389" s="684"/>
      <c r="J389" s="684"/>
      <c r="K389" s="684"/>
    </row>
  </sheetData>
  <mergeCells count="113">
    <mergeCell ref="Q6:Q11"/>
    <mergeCell ref="R6:R11"/>
    <mergeCell ref="S6:S8"/>
    <mergeCell ref="O6:P11"/>
    <mergeCell ref="O2:Z2"/>
    <mergeCell ref="O4:P5"/>
    <mergeCell ref="Q4:Q5"/>
    <mergeCell ref="R4:R5"/>
    <mergeCell ref="S4:S5"/>
    <mergeCell ref="T4:Z4"/>
    <mergeCell ref="T5:U5"/>
    <mergeCell ref="T6:U6"/>
    <mergeCell ref="T7:T8"/>
    <mergeCell ref="S9:S11"/>
    <mergeCell ref="T9:U9"/>
    <mergeCell ref="T10:T11"/>
    <mergeCell ref="F18:G18"/>
    <mergeCell ref="F21:G21"/>
    <mergeCell ref="F10:F11"/>
    <mergeCell ref="F13:F14"/>
    <mergeCell ref="F16:F17"/>
    <mergeCell ref="F19:F20"/>
    <mergeCell ref="F7:F8"/>
    <mergeCell ref="E9:E11"/>
    <mergeCell ref="F9:G9"/>
    <mergeCell ref="E6:E8"/>
    <mergeCell ref="F22:F23"/>
    <mergeCell ref="F25:F26"/>
    <mergeCell ref="F28:F29"/>
    <mergeCell ref="E30:E32"/>
    <mergeCell ref="E33:E35"/>
    <mergeCell ref="F24:G24"/>
    <mergeCell ref="F27:G27"/>
    <mergeCell ref="F30:G30"/>
    <mergeCell ref="F33:G33"/>
    <mergeCell ref="F31:F32"/>
    <mergeCell ref="F34:F35"/>
    <mergeCell ref="A18:A23"/>
    <mergeCell ref="B18:B23"/>
    <mergeCell ref="C18:C23"/>
    <mergeCell ref="D18:D23"/>
    <mergeCell ref="E18:E20"/>
    <mergeCell ref="E21:E23"/>
    <mergeCell ref="A24:A29"/>
    <mergeCell ref="B24:B29"/>
    <mergeCell ref="C24:C29"/>
    <mergeCell ref="D24:D29"/>
    <mergeCell ref="E24:E26"/>
    <mergeCell ref="E27:E29"/>
    <mergeCell ref="F43:F44"/>
    <mergeCell ref="E45:E47"/>
    <mergeCell ref="F46:F47"/>
    <mergeCell ref="E42:E44"/>
    <mergeCell ref="F45:G45"/>
    <mergeCell ref="F42:G42"/>
    <mergeCell ref="A30:A35"/>
    <mergeCell ref="B30:B35"/>
    <mergeCell ref="C30:C35"/>
    <mergeCell ref="D30:D35"/>
    <mergeCell ref="A42:A47"/>
    <mergeCell ref="B42:B47"/>
    <mergeCell ref="C42:C47"/>
    <mergeCell ref="D42:D47"/>
    <mergeCell ref="A36:A41"/>
    <mergeCell ref="B36:B41"/>
    <mergeCell ref="C36:C41"/>
    <mergeCell ref="D36:D41"/>
    <mergeCell ref="E36:E38"/>
    <mergeCell ref="F36:G36"/>
    <mergeCell ref="F37:F38"/>
    <mergeCell ref="E39:E41"/>
    <mergeCell ref="F39:G39"/>
    <mergeCell ref="F40:F41"/>
    <mergeCell ref="A12:A17"/>
    <mergeCell ref="B12:B17"/>
    <mergeCell ref="A1:B1"/>
    <mergeCell ref="A2:L2"/>
    <mergeCell ref="F4:L4"/>
    <mergeCell ref="F5:G5"/>
    <mergeCell ref="C12:C17"/>
    <mergeCell ref="D12:D17"/>
    <mergeCell ref="E12:E14"/>
    <mergeCell ref="E15:E17"/>
    <mergeCell ref="F12:G12"/>
    <mergeCell ref="F15:G15"/>
    <mergeCell ref="F6:G6"/>
    <mergeCell ref="A4:B5"/>
    <mergeCell ref="C4:C5"/>
    <mergeCell ref="D4:D5"/>
    <mergeCell ref="E4:E5"/>
    <mergeCell ref="A6:A11"/>
    <mergeCell ref="B6:B11"/>
    <mergeCell ref="C6:C11"/>
    <mergeCell ref="D6:D11"/>
    <mergeCell ref="O12:P17"/>
    <mergeCell ref="Q12:Q17"/>
    <mergeCell ref="R12:R17"/>
    <mergeCell ref="S12:S14"/>
    <mergeCell ref="T12:U12"/>
    <mergeCell ref="T13:T14"/>
    <mergeCell ref="S15:S17"/>
    <mergeCell ref="T15:U15"/>
    <mergeCell ref="T16:T17"/>
    <mergeCell ref="T18:U18"/>
    <mergeCell ref="T19:T20"/>
    <mergeCell ref="S21:S23"/>
    <mergeCell ref="T21:U21"/>
    <mergeCell ref="T22:T23"/>
    <mergeCell ref="O18:O23"/>
    <mergeCell ref="P18:P23"/>
    <mergeCell ref="Q18:Q23"/>
    <mergeCell ref="R18:R23"/>
    <mergeCell ref="S18:S20"/>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colBreaks count="1" manualBreakCount="1">
    <brk id="13" min="1" max="51"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66FF99"/>
  </sheetPr>
  <dimension ref="A1:M421"/>
  <sheetViews>
    <sheetView showGridLines="0" zoomScaleNormal="100" zoomScaleSheetLayoutView="100" workbookViewId="0">
      <pane xSplit="6" ySplit="5" topLeftCell="G6" activePane="bottomRight" state="frozen"/>
      <selection pane="topRight" activeCell="G1" sqref="G1"/>
      <selection pane="bottomLeft" activeCell="A6" sqref="A6"/>
      <selection pane="bottomRight" sqref="A1:B1"/>
    </sheetView>
  </sheetViews>
  <sheetFormatPr defaultRowHeight="15" customHeight="1"/>
  <cols>
    <col min="1" max="1" width="2.375" style="10" customWidth="1"/>
    <col min="2" max="2" width="15.625" style="10" customWidth="1"/>
    <col min="3" max="4" width="6.375" style="10" bestFit="1" customWidth="1"/>
    <col min="5" max="5" width="2.625" style="1019" customWidth="1"/>
    <col min="6" max="6" width="5.125" style="10" customWidth="1"/>
    <col min="7" max="13" width="6.875" style="10" customWidth="1"/>
    <col min="14" max="248" width="9" style="10"/>
    <col min="249" max="249" width="2.375" style="10" customWidth="1"/>
    <col min="250" max="250" width="15.625" style="10" customWidth="1"/>
    <col min="251" max="252" width="6.375" style="10" bestFit="1" customWidth="1"/>
    <col min="253" max="253" width="7.125" style="10" customWidth="1"/>
    <col min="254" max="260" width="6.875" style="10" customWidth="1"/>
    <col min="261" max="504" width="9" style="10"/>
    <col min="505" max="505" width="2.375" style="10" customWidth="1"/>
    <col min="506" max="506" width="15.625" style="10" customWidth="1"/>
    <col min="507" max="508" width="6.375" style="10" bestFit="1" customWidth="1"/>
    <col min="509" max="509" width="7.125" style="10" customWidth="1"/>
    <col min="510" max="516" width="6.875" style="10" customWidth="1"/>
    <col min="517" max="760" width="9" style="10"/>
    <col min="761" max="761" width="2.375" style="10" customWidth="1"/>
    <col min="762" max="762" width="15.625" style="10" customWidth="1"/>
    <col min="763" max="764" width="6.375" style="10" bestFit="1" customWidth="1"/>
    <col min="765" max="765" width="7.125" style="10" customWidth="1"/>
    <col min="766" max="772" width="6.875" style="10" customWidth="1"/>
    <col min="773" max="1016" width="9" style="10"/>
    <col min="1017" max="1017" width="2.375" style="10" customWidth="1"/>
    <col min="1018" max="1018" width="15.625" style="10" customWidth="1"/>
    <col min="1019" max="1020" width="6.375" style="10" bestFit="1" customWidth="1"/>
    <col min="1021" max="1021" width="7.125" style="10" customWidth="1"/>
    <col min="1022" max="1028" width="6.875" style="10" customWidth="1"/>
    <col min="1029" max="1272" width="9" style="10"/>
    <col min="1273" max="1273" width="2.375" style="10" customWidth="1"/>
    <col min="1274" max="1274" width="15.625" style="10" customWidth="1"/>
    <col min="1275" max="1276" width="6.375" style="10" bestFit="1" customWidth="1"/>
    <col min="1277" max="1277" width="7.125" style="10" customWidth="1"/>
    <col min="1278" max="1284" width="6.875" style="10" customWidth="1"/>
    <col min="1285" max="1528" width="9" style="10"/>
    <col min="1529" max="1529" width="2.375" style="10" customWidth="1"/>
    <col min="1530" max="1530" width="15.625" style="10" customWidth="1"/>
    <col min="1531" max="1532" width="6.375" style="10" bestFit="1" customWidth="1"/>
    <col min="1533" max="1533" width="7.125" style="10" customWidth="1"/>
    <col min="1534" max="1540" width="6.875" style="10" customWidth="1"/>
    <col min="1541" max="1784" width="9" style="10"/>
    <col min="1785" max="1785" width="2.375" style="10" customWidth="1"/>
    <col min="1786" max="1786" width="15.625" style="10" customWidth="1"/>
    <col min="1787" max="1788" width="6.375" style="10" bestFit="1" customWidth="1"/>
    <col min="1789" max="1789" width="7.125" style="10" customWidth="1"/>
    <col min="1790" max="1796" width="6.875" style="10" customWidth="1"/>
    <col min="1797" max="2040" width="9" style="10"/>
    <col min="2041" max="2041" width="2.375" style="10" customWidth="1"/>
    <col min="2042" max="2042" width="15.625" style="10" customWidth="1"/>
    <col min="2043" max="2044" width="6.375" style="10" bestFit="1" customWidth="1"/>
    <col min="2045" max="2045" width="7.125" style="10" customWidth="1"/>
    <col min="2046" max="2052" width="6.875" style="10" customWidth="1"/>
    <col min="2053" max="2296" width="9" style="10"/>
    <col min="2297" max="2297" width="2.375" style="10" customWidth="1"/>
    <col min="2298" max="2298" width="15.625" style="10" customWidth="1"/>
    <col min="2299" max="2300" width="6.375" style="10" bestFit="1" customWidth="1"/>
    <col min="2301" max="2301" width="7.125" style="10" customWidth="1"/>
    <col min="2302" max="2308" width="6.875" style="10" customWidth="1"/>
    <col min="2309" max="2552" width="9" style="10"/>
    <col min="2553" max="2553" width="2.375" style="10" customWidth="1"/>
    <col min="2554" max="2554" width="15.625" style="10" customWidth="1"/>
    <col min="2555" max="2556" width="6.375" style="10" bestFit="1" customWidth="1"/>
    <col min="2557" max="2557" width="7.125" style="10" customWidth="1"/>
    <col min="2558" max="2564" width="6.875" style="10" customWidth="1"/>
    <col min="2565" max="2808" width="9" style="10"/>
    <col min="2809" max="2809" width="2.375" style="10" customWidth="1"/>
    <col min="2810" max="2810" width="15.625" style="10" customWidth="1"/>
    <col min="2811" max="2812" width="6.375" style="10" bestFit="1" customWidth="1"/>
    <col min="2813" max="2813" width="7.125" style="10" customWidth="1"/>
    <col min="2814" max="2820" width="6.875" style="10" customWidth="1"/>
    <col min="2821" max="3064" width="9" style="10"/>
    <col min="3065" max="3065" width="2.375" style="10" customWidth="1"/>
    <col min="3066" max="3066" width="15.625" style="10" customWidth="1"/>
    <col min="3067" max="3068" width="6.375" style="10" bestFit="1" customWidth="1"/>
    <col min="3069" max="3069" width="7.125" style="10" customWidth="1"/>
    <col min="3070" max="3076" width="6.875" style="10" customWidth="1"/>
    <col min="3077" max="3320" width="9" style="10"/>
    <col min="3321" max="3321" width="2.375" style="10" customWidth="1"/>
    <col min="3322" max="3322" width="15.625" style="10" customWidth="1"/>
    <col min="3323" max="3324" width="6.375" style="10" bestFit="1" customWidth="1"/>
    <col min="3325" max="3325" width="7.125" style="10" customWidth="1"/>
    <col min="3326" max="3332" width="6.875" style="10" customWidth="1"/>
    <col min="3333" max="3576" width="9" style="10"/>
    <col min="3577" max="3577" width="2.375" style="10" customWidth="1"/>
    <col min="3578" max="3578" width="15.625" style="10" customWidth="1"/>
    <col min="3579" max="3580" width="6.375" style="10" bestFit="1" customWidth="1"/>
    <col min="3581" max="3581" width="7.125" style="10" customWidth="1"/>
    <col min="3582" max="3588" width="6.875" style="10" customWidth="1"/>
    <col min="3589" max="3832" width="9" style="10"/>
    <col min="3833" max="3833" width="2.375" style="10" customWidth="1"/>
    <col min="3834" max="3834" width="15.625" style="10" customWidth="1"/>
    <col min="3835" max="3836" width="6.375" style="10" bestFit="1" customWidth="1"/>
    <col min="3837" max="3837" width="7.125" style="10" customWidth="1"/>
    <col min="3838" max="3844" width="6.875" style="10" customWidth="1"/>
    <col min="3845" max="4088" width="9" style="10"/>
    <col min="4089" max="4089" width="2.375" style="10" customWidth="1"/>
    <col min="4090" max="4090" width="15.625" style="10" customWidth="1"/>
    <col min="4091" max="4092" width="6.375" style="10" bestFit="1" customWidth="1"/>
    <col min="4093" max="4093" width="7.125" style="10" customWidth="1"/>
    <col min="4094" max="4100" width="6.875" style="10" customWidth="1"/>
    <col min="4101" max="4344" width="9" style="10"/>
    <col min="4345" max="4345" width="2.375" style="10" customWidth="1"/>
    <col min="4346" max="4346" width="15.625" style="10" customWidth="1"/>
    <col min="4347" max="4348" width="6.375" style="10" bestFit="1" customWidth="1"/>
    <col min="4349" max="4349" width="7.125" style="10" customWidth="1"/>
    <col min="4350" max="4356" width="6.875" style="10" customWidth="1"/>
    <col min="4357" max="4600" width="9" style="10"/>
    <col min="4601" max="4601" width="2.375" style="10" customWidth="1"/>
    <col min="4602" max="4602" width="15.625" style="10" customWidth="1"/>
    <col min="4603" max="4604" width="6.375" style="10" bestFit="1" customWidth="1"/>
    <col min="4605" max="4605" width="7.125" style="10" customWidth="1"/>
    <col min="4606" max="4612" width="6.875" style="10" customWidth="1"/>
    <col min="4613" max="4856" width="9" style="10"/>
    <col min="4857" max="4857" width="2.375" style="10" customWidth="1"/>
    <col min="4858" max="4858" width="15.625" style="10" customWidth="1"/>
    <col min="4859" max="4860" width="6.375" style="10" bestFit="1" customWidth="1"/>
    <col min="4861" max="4861" width="7.125" style="10" customWidth="1"/>
    <col min="4862" max="4868" width="6.875" style="10" customWidth="1"/>
    <col min="4869" max="5112" width="9" style="10"/>
    <col min="5113" max="5113" width="2.375" style="10" customWidth="1"/>
    <col min="5114" max="5114" width="15.625" style="10" customWidth="1"/>
    <col min="5115" max="5116" width="6.375" style="10" bestFit="1" customWidth="1"/>
    <col min="5117" max="5117" width="7.125" style="10" customWidth="1"/>
    <col min="5118" max="5124" width="6.875" style="10" customWidth="1"/>
    <col min="5125" max="5368" width="9" style="10"/>
    <col min="5369" max="5369" width="2.375" style="10" customWidth="1"/>
    <col min="5370" max="5370" width="15.625" style="10" customWidth="1"/>
    <col min="5371" max="5372" width="6.375" style="10" bestFit="1" customWidth="1"/>
    <col min="5373" max="5373" width="7.125" style="10" customWidth="1"/>
    <col min="5374" max="5380" width="6.875" style="10" customWidth="1"/>
    <col min="5381" max="5624" width="9" style="10"/>
    <col min="5625" max="5625" width="2.375" style="10" customWidth="1"/>
    <col min="5626" max="5626" width="15.625" style="10" customWidth="1"/>
    <col min="5627" max="5628" width="6.375" style="10" bestFit="1" customWidth="1"/>
    <col min="5629" max="5629" width="7.125" style="10" customWidth="1"/>
    <col min="5630" max="5636" width="6.875" style="10" customWidth="1"/>
    <col min="5637" max="5880" width="9" style="10"/>
    <col min="5881" max="5881" width="2.375" style="10" customWidth="1"/>
    <col min="5882" max="5882" width="15.625" style="10" customWidth="1"/>
    <col min="5883" max="5884" width="6.375" style="10" bestFit="1" customWidth="1"/>
    <col min="5885" max="5885" width="7.125" style="10" customWidth="1"/>
    <col min="5886" max="5892" width="6.875" style="10" customWidth="1"/>
    <col min="5893" max="6136" width="9" style="10"/>
    <col min="6137" max="6137" width="2.375" style="10" customWidth="1"/>
    <col min="6138" max="6138" width="15.625" style="10" customWidth="1"/>
    <col min="6139" max="6140" width="6.375" style="10" bestFit="1" customWidth="1"/>
    <col min="6141" max="6141" width="7.125" style="10" customWidth="1"/>
    <col min="6142" max="6148" width="6.875" style="10" customWidth="1"/>
    <col min="6149" max="6392" width="9" style="10"/>
    <col min="6393" max="6393" width="2.375" style="10" customWidth="1"/>
    <col min="6394" max="6394" width="15.625" style="10" customWidth="1"/>
    <col min="6395" max="6396" width="6.375" style="10" bestFit="1" customWidth="1"/>
    <col min="6397" max="6397" width="7.125" style="10" customWidth="1"/>
    <col min="6398" max="6404" width="6.875" style="10" customWidth="1"/>
    <col min="6405" max="6648" width="9" style="10"/>
    <col min="6649" max="6649" width="2.375" style="10" customWidth="1"/>
    <col min="6650" max="6650" width="15.625" style="10" customWidth="1"/>
    <col min="6651" max="6652" width="6.375" style="10" bestFit="1" customWidth="1"/>
    <col min="6653" max="6653" width="7.125" style="10" customWidth="1"/>
    <col min="6654" max="6660" width="6.875" style="10" customWidth="1"/>
    <col min="6661" max="6904" width="9" style="10"/>
    <col min="6905" max="6905" width="2.375" style="10" customWidth="1"/>
    <col min="6906" max="6906" width="15.625" style="10" customWidth="1"/>
    <col min="6907" max="6908" width="6.375" style="10" bestFit="1" customWidth="1"/>
    <col min="6909" max="6909" width="7.125" style="10" customWidth="1"/>
    <col min="6910" max="6916" width="6.875" style="10" customWidth="1"/>
    <col min="6917" max="7160" width="9" style="10"/>
    <col min="7161" max="7161" width="2.375" style="10" customWidth="1"/>
    <col min="7162" max="7162" width="15.625" style="10" customWidth="1"/>
    <col min="7163" max="7164" width="6.375" style="10" bestFit="1" customWidth="1"/>
    <col min="7165" max="7165" width="7.125" style="10" customWidth="1"/>
    <col min="7166" max="7172" width="6.875" style="10" customWidth="1"/>
    <col min="7173" max="7416" width="9" style="10"/>
    <col min="7417" max="7417" width="2.375" style="10" customWidth="1"/>
    <col min="7418" max="7418" width="15.625" style="10" customWidth="1"/>
    <col min="7419" max="7420" width="6.375" style="10" bestFit="1" customWidth="1"/>
    <col min="7421" max="7421" width="7.125" style="10" customWidth="1"/>
    <col min="7422" max="7428" width="6.875" style="10" customWidth="1"/>
    <col min="7429" max="7672" width="9" style="10"/>
    <col min="7673" max="7673" width="2.375" style="10" customWidth="1"/>
    <col min="7674" max="7674" width="15.625" style="10" customWidth="1"/>
    <col min="7675" max="7676" width="6.375" style="10" bestFit="1" customWidth="1"/>
    <col min="7677" max="7677" width="7.125" style="10" customWidth="1"/>
    <col min="7678" max="7684" width="6.875" style="10" customWidth="1"/>
    <col min="7685" max="7928" width="9" style="10"/>
    <col min="7929" max="7929" width="2.375" style="10" customWidth="1"/>
    <col min="7930" max="7930" width="15.625" style="10" customWidth="1"/>
    <col min="7931" max="7932" width="6.375" style="10" bestFit="1" customWidth="1"/>
    <col min="7933" max="7933" width="7.125" style="10" customWidth="1"/>
    <col min="7934" max="7940" width="6.875" style="10" customWidth="1"/>
    <col min="7941" max="8184" width="9" style="10"/>
    <col min="8185" max="8185" width="2.375" style="10" customWidth="1"/>
    <col min="8186" max="8186" width="15.625" style="10" customWidth="1"/>
    <col min="8187" max="8188" width="6.375" style="10" bestFit="1" customWidth="1"/>
    <col min="8189" max="8189" width="7.125" style="10" customWidth="1"/>
    <col min="8190" max="8196" width="6.875" style="10" customWidth="1"/>
    <col min="8197" max="8440" width="9" style="10"/>
    <col min="8441" max="8441" width="2.375" style="10" customWidth="1"/>
    <col min="8442" max="8442" width="15.625" style="10" customWidth="1"/>
    <col min="8443" max="8444" width="6.375" style="10" bestFit="1" customWidth="1"/>
    <col min="8445" max="8445" width="7.125" style="10" customWidth="1"/>
    <col min="8446" max="8452" width="6.875" style="10" customWidth="1"/>
    <col min="8453" max="8696" width="9" style="10"/>
    <col min="8697" max="8697" width="2.375" style="10" customWidth="1"/>
    <col min="8698" max="8698" width="15.625" style="10" customWidth="1"/>
    <col min="8699" max="8700" width="6.375" style="10" bestFit="1" customWidth="1"/>
    <col min="8701" max="8701" width="7.125" style="10" customWidth="1"/>
    <col min="8702" max="8708" width="6.875" style="10" customWidth="1"/>
    <col min="8709" max="8952" width="9" style="10"/>
    <col min="8953" max="8953" width="2.375" style="10" customWidth="1"/>
    <col min="8954" max="8954" width="15.625" style="10" customWidth="1"/>
    <col min="8955" max="8956" width="6.375" style="10" bestFit="1" customWidth="1"/>
    <col min="8957" max="8957" width="7.125" style="10" customWidth="1"/>
    <col min="8958" max="8964" width="6.875" style="10" customWidth="1"/>
    <col min="8965" max="9208" width="9" style="10"/>
    <col min="9209" max="9209" width="2.375" style="10" customWidth="1"/>
    <col min="9210" max="9210" width="15.625" style="10" customWidth="1"/>
    <col min="9211" max="9212" width="6.375" style="10" bestFit="1" customWidth="1"/>
    <col min="9213" max="9213" width="7.125" style="10" customWidth="1"/>
    <col min="9214" max="9220" width="6.875" style="10" customWidth="1"/>
    <col min="9221" max="9464" width="9" style="10"/>
    <col min="9465" max="9465" width="2.375" style="10" customWidth="1"/>
    <col min="9466" max="9466" width="15.625" style="10" customWidth="1"/>
    <col min="9467" max="9468" width="6.375" style="10" bestFit="1" customWidth="1"/>
    <col min="9469" max="9469" width="7.125" style="10" customWidth="1"/>
    <col min="9470" max="9476" width="6.875" style="10" customWidth="1"/>
    <col min="9477" max="9720" width="9" style="10"/>
    <col min="9721" max="9721" width="2.375" style="10" customWidth="1"/>
    <col min="9722" max="9722" width="15.625" style="10" customWidth="1"/>
    <col min="9723" max="9724" width="6.375" style="10" bestFit="1" customWidth="1"/>
    <col min="9725" max="9725" width="7.125" style="10" customWidth="1"/>
    <col min="9726" max="9732" width="6.875" style="10" customWidth="1"/>
    <col min="9733" max="9976" width="9" style="10"/>
    <col min="9977" max="9977" width="2.375" style="10" customWidth="1"/>
    <col min="9978" max="9978" width="15.625" style="10" customWidth="1"/>
    <col min="9979" max="9980" width="6.375" style="10" bestFit="1" customWidth="1"/>
    <col min="9981" max="9981" width="7.125" style="10" customWidth="1"/>
    <col min="9982" max="9988" width="6.875" style="10" customWidth="1"/>
    <col min="9989" max="10232" width="9" style="10"/>
    <col min="10233" max="10233" width="2.375" style="10" customWidth="1"/>
    <col min="10234" max="10234" width="15.625" style="10" customWidth="1"/>
    <col min="10235" max="10236" width="6.375" style="10" bestFit="1" customWidth="1"/>
    <col min="10237" max="10237" width="7.125" style="10" customWidth="1"/>
    <col min="10238" max="10244" width="6.875" style="10" customWidth="1"/>
    <col min="10245" max="10488" width="9" style="10"/>
    <col min="10489" max="10489" width="2.375" style="10" customWidth="1"/>
    <col min="10490" max="10490" width="15.625" style="10" customWidth="1"/>
    <col min="10491" max="10492" width="6.375" style="10" bestFit="1" customWidth="1"/>
    <col min="10493" max="10493" width="7.125" style="10" customWidth="1"/>
    <col min="10494" max="10500" width="6.875" style="10" customWidth="1"/>
    <col min="10501" max="10744" width="9" style="10"/>
    <col min="10745" max="10745" width="2.375" style="10" customWidth="1"/>
    <col min="10746" max="10746" width="15.625" style="10" customWidth="1"/>
    <col min="10747" max="10748" width="6.375" style="10" bestFit="1" customWidth="1"/>
    <col min="10749" max="10749" width="7.125" style="10" customWidth="1"/>
    <col min="10750" max="10756" width="6.875" style="10" customWidth="1"/>
    <col min="10757" max="11000" width="9" style="10"/>
    <col min="11001" max="11001" width="2.375" style="10" customWidth="1"/>
    <col min="11002" max="11002" width="15.625" style="10" customWidth="1"/>
    <col min="11003" max="11004" width="6.375" style="10" bestFit="1" customWidth="1"/>
    <col min="11005" max="11005" width="7.125" style="10" customWidth="1"/>
    <col min="11006" max="11012" width="6.875" style="10" customWidth="1"/>
    <col min="11013" max="11256" width="9" style="10"/>
    <col min="11257" max="11257" width="2.375" style="10" customWidth="1"/>
    <col min="11258" max="11258" width="15.625" style="10" customWidth="1"/>
    <col min="11259" max="11260" width="6.375" style="10" bestFit="1" customWidth="1"/>
    <col min="11261" max="11261" width="7.125" style="10" customWidth="1"/>
    <col min="11262" max="11268" width="6.875" style="10" customWidth="1"/>
    <col min="11269" max="11512" width="9" style="10"/>
    <col min="11513" max="11513" width="2.375" style="10" customWidth="1"/>
    <col min="11514" max="11514" width="15.625" style="10" customWidth="1"/>
    <col min="11515" max="11516" width="6.375" style="10" bestFit="1" customWidth="1"/>
    <col min="11517" max="11517" width="7.125" style="10" customWidth="1"/>
    <col min="11518" max="11524" width="6.875" style="10" customWidth="1"/>
    <col min="11525" max="11768" width="9" style="10"/>
    <col min="11769" max="11769" width="2.375" style="10" customWidth="1"/>
    <col min="11770" max="11770" width="15.625" style="10" customWidth="1"/>
    <col min="11771" max="11772" width="6.375" style="10" bestFit="1" customWidth="1"/>
    <col min="11773" max="11773" width="7.125" style="10" customWidth="1"/>
    <col min="11774" max="11780" width="6.875" style="10" customWidth="1"/>
    <col min="11781" max="12024" width="9" style="10"/>
    <col min="12025" max="12025" width="2.375" style="10" customWidth="1"/>
    <col min="12026" max="12026" width="15.625" style="10" customWidth="1"/>
    <col min="12027" max="12028" width="6.375" style="10" bestFit="1" customWidth="1"/>
    <col min="12029" max="12029" width="7.125" style="10" customWidth="1"/>
    <col min="12030" max="12036" width="6.875" style="10" customWidth="1"/>
    <col min="12037" max="12280" width="9" style="10"/>
    <col min="12281" max="12281" width="2.375" style="10" customWidth="1"/>
    <col min="12282" max="12282" width="15.625" style="10" customWidth="1"/>
    <col min="12283" max="12284" width="6.375" style="10" bestFit="1" customWidth="1"/>
    <col min="12285" max="12285" width="7.125" style="10" customWidth="1"/>
    <col min="12286" max="12292" width="6.875" style="10" customWidth="1"/>
    <col min="12293" max="12536" width="9" style="10"/>
    <col min="12537" max="12537" width="2.375" style="10" customWidth="1"/>
    <col min="12538" max="12538" width="15.625" style="10" customWidth="1"/>
    <col min="12539" max="12540" width="6.375" style="10" bestFit="1" customWidth="1"/>
    <col min="12541" max="12541" width="7.125" style="10" customWidth="1"/>
    <col min="12542" max="12548" width="6.875" style="10" customWidth="1"/>
    <col min="12549" max="12792" width="9" style="10"/>
    <col min="12793" max="12793" width="2.375" style="10" customWidth="1"/>
    <col min="12794" max="12794" width="15.625" style="10" customWidth="1"/>
    <col min="12795" max="12796" width="6.375" style="10" bestFit="1" customWidth="1"/>
    <col min="12797" max="12797" width="7.125" style="10" customWidth="1"/>
    <col min="12798" max="12804" width="6.875" style="10" customWidth="1"/>
    <col min="12805" max="13048" width="9" style="10"/>
    <col min="13049" max="13049" width="2.375" style="10" customWidth="1"/>
    <col min="13050" max="13050" width="15.625" style="10" customWidth="1"/>
    <col min="13051" max="13052" width="6.375" style="10" bestFit="1" customWidth="1"/>
    <col min="13053" max="13053" width="7.125" style="10" customWidth="1"/>
    <col min="13054" max="13060" width="6.875" style="10" customWidth="1"/>
    <col min="13061" max="13304" width="9" style="10"/>
    <col min="13305" max="13305" width="2.375" style="10" customWidth="1"/>
    <col min="13306" max="13306" width="15.625" style="10" customWidth="1"/>
    <col min="13307" max="13308" width="6.375" style="10" bestFit="1" customWidth="1"/>
    <col min="13309" max="13309" width="7.125" style="10" customWidth="1"/>
    <col min="13310" max="13316" width="6.875" style="10" customWidth="1"/>
    <col min="13317" max="13560" width="9" style="10"/>
    <col min="13561" max="13561" width="2.375" style="10" customWidth="1"/>
    <col min="13562" max="13562" width="15.625" style="10" customWidth="1"/>
    <col min="13563" max="13564" width="6.375" style="10" bestFit="1" customWidth="1"/>
    <col min="13565" max="13565" width="7.125" style="10" customWidth="1"/>
    <col min="13566" max="13572" width="6.875" style="10" customWidth="1"/>
    <col min="13573" max="13816" width="9" style="10"/>
    <col min="13817" max="13817" width="2.375" style="10" customWidth="1"/>
    <col min="13818" max="13818" width="15.625" style="10" customWidth="1"/>
    <col min="13819" max="13820" width="6.375" style="10" bestFit="1" customWidth="1"/>
    <col min="13821" max="13821" width="7.125" style="10" customWidth="1"/>
    <col min="13822" max="13828" width="6.875" style="10" customWidth="1"/>
    <col min="13829" max="14072" width="9" style="10"/>
    <col min="14073" max="14073" width="2.375" style="10" customWidth="1"/>
    <col min="14074" max="14074" width="15.625" style="10" customWidth="1"/>
    <col min="14075" max="14076" width="6.375" style="10" bestFit="1" customWidth="1"/>
    <col min="14077" max="14077" width="7.125" style="10" customWidth="1"/>
    <col min="14078" max="14084" width="6.875" style="10" customWidth="1"/>
    <col min="14085" max="14328" width="9" style="10"/>
    <col min="14329" max="14329" width="2.375" style="10" customWidth="1"/>
    <col min="14330" max="14330" width="15.625" style="10" customWidth="1"/>
    <col min="14331" max="14332" width="6.375" style="10" bestFit="1" customWidth="1"/>
    <col min="14333" max="14333" width="7.125" style="10" customWidth="1"/>
    <col min="14334" max="14340" width="6.875" style="10" customWidth="1"/>
    <col min="14341" max="14584" width="9" style="10"/>
    <col min="14585" max="14585" width="2.375" style="10" customWidth="1"/>
    <col min="14586" max="14586" width="15.625" style="10" customWidth="1"/>
    <col min="14587" max="14588" width="6.375" style="10" bestFit="1" customWidth="1"/>
    <col min="14589" max="14589" width="7.125" style="10" customWidth="1"/>
    <col min="14590" max="14596" width="6.875" style="10" customWidth="1"/>
    <col min="14597" max="14840" width="9" style="10"/>
    <col min="14841" max="14841" width="2.375" style="10" customWidth="1"/>
    <col min="14842" max="14842" width="15.625" style="10" customWidth="1"/>
    <col min="14843" max="14844" width="6.375" style="10" bestFit="1" customWidth="1"/>
    <col min="14845" max="14845" width="7.125" style="10" customWidth="1"/>
    <col min="14846" max="14852" width="6.875" style="10" customWidth="1"/>
    <col min="14853" max="15096" width="9" style="10"/>
    <col min="15097" max="15097" width="2.375" style="10" customWidth="1"/>
    <col min="15098" max="15098" width="15.625" style="10" customWidth="1"/>
    <col min="15099" max="15100" width="6.375" style="10" bestFit="1" customWidth="1"/>
    <col min="15101" max="15101" width="7.125" style="10" customWidth="1"/>
    <col min="15102" max="15108" width="6.875" style="10" customWidth="1"/>
    <col min="15109" max="15352" width="9" style="10"/>
    <col min="15353" max="15353" width="2.375" style="10" customWidth="1"/>
    <col min="15354" max="15354" width="15.625" style="10" customWidth="1"/>
    <col min="15355" max="15356" width="6.375" style="10" bestFit="1" customWidth="1"/>
    <col min="15357" max="15357" width="7.125" style="10" customWidth="1"/>
    <col min="15358" max="15364" width="6.875" style="10" customWidth="1"/>
    <col min="15365" max="15608" width="9" style="10"/>
    <col min="15609" max="15609" width="2.375" style="10" customWidth="1"/>
    <col min="15610" max="15610" width="15.625" style="10" customWidth="1"/>
    <col min="15611" max="15612" width="6.375" style="10" bestFit="1" customWidth="1"/>
    <col min="15613" max="15613" width="7.125" style="10" customWidth="1"/>
    <col min="15614" max="15620" width="6.875" style="10" customWidth="1"/>
    <col min="15621" max="15864" width="9" style="10"/>
    <col min="15865" max="15865" width="2.375" style="10" customWidth="1"/>
    <col min="15866" max="15866" width="15.625" style="10" customWidth="1"/>
    <col min="15867" max="15868" width="6.375" style="10" bestFit="1" customWidth="1"/>
    <col min="15869" max="15869" width="7.125" style="10" customWidth="1"/>
    <col min="15870" max="15876" width="6.875" style="10" customWidth="1"/>
    <col min="15877" max="16120" width="9" style="10"/>
    <col min="16121" max="16121" width="2.375" style="10" customWidth="1"/>
    <col min="16122" max="16122" width="15.625" style="10" customWidth="1"/>
    <col min="16123" max="16124" width="6.375" style="10" bestFit="1" customWidth="1"/>
    <col min="16125" max="16125" width="7.125" style="10" customWidth="1"/>
    <col min="16126" max="16132" width="6.875" style="10" customWidth="1"/>
    <col min="16133" max="16384" width="9" style="10"/>
  </cols>
  <sheetData>
    <row r="1" spans="1:13" s="1" customFormat="1" ht="18" customHeight="1">
      <c r="A1" s="1621" t="s">
        <v>1554</v>
      </c>
      <c r="B1" s="1621"/>
      <c r="C1" s="859"/>
      <c r="D1" s="859"/>
      <c r="E1" s="859"/>
      <c r="F1" s="859"/>
      <c r="G1" s="859"/>
      <c r="H1" s="859"/>
      <c r="I1" s="859"/>
      <c r="J1" s="859"/>
      <c r="K1" s="859"/>
      <c r="L1" s="859"/>
      <c r="M1" s="859"/>
    </row>
    <row r="2" spans="1:13" ht="24" customHeight="1">
      <c r="A2" s="1690" t="s">
        <v>2046</v>
      </c>
      <c r="B2" s="1690"/>
      <c r="C2" s="1690"/>
      <c r="D2" s="1690"/>
      <c r="E2" s="1690"/>
      <c r="F2" s="1690"/>
      <c r="G2" s="1690"/>
      <c r="H2" s="1690"/>
      <c r="I2" s="1690"/>
      <c r="J2" s="1690"/>
      <c r="K2" s="1690"/>
      <c r="L2" s="1690"/>
      <c r="M2" s="1690"/>
    </row>
    <row r="3" spans="1:13" ht="10.5" customHeight="1">
      <c r="A3" s="165"/>
      <c r="B3" s="165"/>
      <c r="C3" s="165"/>
      <c r="D3" s="165"/>
      <c r="E3" s="165"/>
      <c r="F3" s="165"/>
      <c r="G3" s="165"/>
      <c r="H3" s="165"/>
      <c r="I3" s="165"/>
      <c r="J3" s="165"/>
      <c r="K3" s="165"/>
      <c r="L3" s="165"/>
      <c r="M3" s="165"/>
    </row>
    <row r="4" spans="1:13" s="4" customFormat="1" ht="18" customHeight="1">
      <c r="A4" s="1637" t="s">
        <v>1143</v>
      </c>
      <c r="B4" s="1627"/>
      <c r="C4" s="2071" t="s">
        <v>1121</v>
      </c>
      <c r="D4" s="1626" t="s">
        <v>1122</v>
      </c>
      <c r="E4" s="1637" t="s">
        <v>1144</v>
      </c>
      <c r="F4" s="1638"/>
      <c r="G4" s="1638"/>
      <c r="H4" s="1638"/>
      <c r="I4" s="1638"/>
      <c r="J4" s="1638"/>
      <c r="K4" s="1638"/>
      <c r="L4" s="1638"/>
      <c r="M4" s="1627"/>
    </row>
    <row r="5" spans="1:13" s="4" customFormat="1" ht="18" customHeight="1">
      <c r="A5" s="1637"/>
      <c r="B5" s="1627"/>
      <c r="C5" s="1626"/>
      <c r="D5" s="1626"/>
      <c r="E5" s="1637" t="s">
        <v>1145</v>
      </c>
      <c r="F5" s="1627"/>
      <c r="G5" s="641" t="s">
        <v>1146</v>
      </c>
      <c r="H5" s="641" t="s">
        <v>1147</v>
      </c>
      <c r="I5" s="641" t="s">
        <v>1148</v>
      </c>
      <c r="J5" s="641" t="s">
        <v>1149</v>
      </c>
      <c r="K5" s="641" t="s">
        <v>1150</v>
      </c>
      <c r="L5" s="641" t="s">
        <v>1151</v>
      </c>
      <c r="M5" s="641" t="s">
        <v>28</v>
      </c>
    </row>
    <row r="6" spans="1:13" s="4" customFormat="1" ht="15" customHeight="1">
      <c r="A6" s="2152"/>
      <c r="B6" s="2154" t="s">
        <v>1152</v>
      </c>
      <c r="C6" s="2097">
        <v>17</v>
      </c>
      <c r="D6" s="2097">
        <v>11</v>
      </c>
      <c r="E6" s="1630" t="s">
        <v>659</v>
      </c>
      <c r="F6" s="1627"/>
      <c r="G6" s="1458">
        <v>32</v>
      </c>
      <c r="H6" s="1458">
        <v>39</v>
      </c>
      <c r="I6" s="1458">
        <v>33</v>
      </c>
      <c r="J6" s="1458">
        <v>43</v>
      </c>
      <c r="K6" s="1458">
        <v>31</v>
      </c>
      <c r="L6" s="1458">
        <v>27</v>
      </c>
      <c r="M6" s="1458">
        <v>205</v>
      </c>
    </row>
    <row r="7" spans="1:13" s="4" customFormat="1" ht="15" customHeight="1">
      <c r="A7" s="2152"/>
      <c r="B7" s="2154"/>
      <c r="C7" s="2097"/>
      <c r="D7" s="2097"/>
      <c r="E7" s="2147"/>
      <c r="F7" s="1038" t="s">
        <v>217</v>
      </c>
      <c r="G7" s="1458">
        <v>13</v>
      </c>
      <c r="H7" s="1458">
        <v>23</v>
      </c>
      <c r="I7" s="1458">
        <v>20</v>
      </c>
      <c r="J7" s="1458">
        <v>15</v>
      </c>
      <c r="K7" s="1458">
        <v>18</v>
      </c>
      <c r="L7" s="1458">
        <v>15</v>
      </c>
      <c r="M7" s="1458">
        <v>104</v>
      </c>
    </row>
    <row r="8" spans="1:13" s="4" customFormat="1" ht="15" customHeight="1">
      <c r="A8" s="2152"/>
      <c r="B8" s="2154"/>
      <c r="C8" s="2097"/>
      <c r="D8" s="2097"/>
      <c r="E8" s="1625"/>
      <c r="F8" s="1042" t="s">
        <v>218</v>
      </c>
      <c r="G8" s="1458">
        <v>19</v>
      </c>
      <c r="H8" s="1458">
        <v>16</v>
      </c>
      <c r="I8" s="1458">
        <v>13</v>
      </c>
      <c r="J8" s="1458">
        <v>28</v>
      </c>
      <c r="K8" s="1458">
        <v>13</v>
      </c>
      <c r="L8" s="1458">
        <v>12</v>
      </c>
      <c r="M8" s="1458">
        <v>101</v>
      </c>
    </row>
    <row r="9" spans="1:13" s="4" customFormat="1" ht="15" customHeight="1">
      <c r="A9" s="2152"/>
      <c r="B9" s="2154" t="s">
        <v>1153</v>
      </c>
      <c r="C9" s="2097">
        <v>28</v>
      </c>
      <c r="D9" s="2097">
        <v>20</v>
      </c>
      <c r="E9" s="1630" t="s">
        <v>659</v>
      </c>
      <c r="F9" s="1627"/>
      <c r="G9" s="1458">
        <v>63</v>
      </c>
      <c r="H9" s="1458">
        <v>76</v>
      </c>
      <c r="I9" s="1458">
        <v>75</v>
      </c>
      <c r="J9" s="1458">
        <v>100</v>
      </c>
      <c r="K9" s="1458">
        <v>80</v>
      </c>
      <c r="L9" s="1458">
        <v>80</v>
      </c>
      <c r="M9" s="1458">
        <v>474</v>
      </c>
    </row>
    <row r="10" spans="1:13" s="4" customFormat="1" ht="15" customHeight="1">
      <c r="A10" s="2152"/>
      <c r="B10" s="2154"/>
      <c r="C10" s="2097"/>
      <c r="D10" s="2097"/>
      <c r="E10" s="2147"/>
      <c r="F10" s="1038" t="s">
        <v>217</v>
      </c>
      <c r="G10" s="1458">
        <v>37</v>
      </c>
      <c r="H10" s="1458">
        <v>43</v>
      </c>
      <c r="I10" s="1458">
        <v>47</v>
      </c>
      <c r="J10" s="1458">
        <v>54</v>
      </c>
      <c r="K10" s="1458">
        <v>39</v>
      </c>
      <c r="L10" s="1458">
        <v>43</v>
      </c>
      <c r="M10" s="1458">
        <v>263</v>
      </c>
    </row>
    <row r="11" spans="1:13" s="4" customFormat="1" ht="15" customHeight="1">
      <c r="A11" s="2152"/>
      <c r="B11" s="2154"/>
      <c r="C11" s="2097"/>
      <c r="D11" s="2097"/>
      <c r="E11" s="1625"/>
      <c r="F11" s="1042" t="s">
        <v>218</v>
      </c>
      <c r="G11" s="1458">
        <v>26</v>
      </c>
      <c r="H11" s="1458">
        <v>33</v>
      </c>
      <c r="I11" s="1458">
        <v>28</v>
      </c>
      <c r="J11" s="1458">
        <v>46</v>
      </c>
      <c r="K11" s="1458">
        <v>41</v>
      </c>
      <c r="L11" s="1458">
        <v>37</v>
      </c>
      <c r="M11" s="1458">
        <v>211</v>
      </c>
    </row>
    <row r="12" spans="1:13" s="4" customFormat="1" ht="15" customHeight="1">
      <c r="A12" s="2152"/>
      <c r="B12" s="2154" t="s">
        <v>1154</v>
      </c>
      <c r="C12" s="2097">
        <v>36</v>
      </c>
      <c r="D12" s="2097">
        <v>22</v>
      </c>
      <c r="E12" s="1630" t="s">
        <v>659</v>
      </c>
      <c r="F12" s="1627"/>
      <c r="G12" s="1458">
        <v>93</v>
      </c>
      <c r="H12" s="1458">
        <v>78</v>
      </c>
      <c r="I12" s="1458">
        <v>95</v>
      </c>
      <c r="J12" s="1458">
        <v>93</v>
      </c>
      <c r="K12" s="1458">
        <v>87</v>
      </c>
      <c r="L12" s="1458">
        <v>95</v>
      </c>
      <c r="M12" s="1458">
        <v>541</v>
      </c>
    </row>
    <row r="13" spans="1:13" s="4" customFormat="1" ht="15" customHeight="1">
      <c r="A13" s="2152"/>
      <c r="B13" s="2154"/>
      <c r="C13" s="2097"/>
      <c r="D13" s="2097"/>
      <c r="E13" s="2147"/>
      <c r="F13" s="1038" t="s">
        <v>217</v>
      </c>
      <c r="G13" s="1458">
        <v>46</v>
      </c>
      <c r="H13" s="1458">
        <v>38</v>
      </c>
      <c r="I13" s="1458">
        <v>40</v>
      </c>
      <c r="J13" s="1458">
        <v>46</v>
      </c>
      <c r="K13" s="1458">
        <v>55</v>
      </c>
      <c r="L13" s="1458">
        <v>51</v>
      </c>
      <c r="M13" s="1458">
        <v>276</v>
      </c>
    </row>
    <row r="14" spans="1:13" s="4" customFormat="1" ht="15" customHeight="1">
      <c r="A14" s="2152"/>
      <c r="B14" s="2154"/>
      <c r="C14" s="2097"/>
      <c r="D14" s="2097"/>
      <c r="E14" s="1625"/>
      <c r="F14" s="1042" t="s">
        <v>218</v>
      </c>
      <c r="G14" s="1458">
        <v>47</v>
      </c>
      <c r="H14" s="1458">
        <v>40</v>
      </c>
      <c r="I14" s="1458">
        <v>55</v>
      </c>
      <c r="J14" s="1458">
        <v>47</v>
      </c>
      <c r="K14" s="1458">
        <v>32</v>
      </c>
      <c r="L14" s="1458">
        <v>44</v>
      </c>
      <c r="M14" s="1458">
        <v>265</v>
      </c>
    </row>
    <row r="15" spans="1:13" s="4" customFormat="1" ht="15" customHeight="1">
      <c r="A15" s="2152"/>
      <c r="B15" s="2154" t="s">
        <v>1155</v>
      </c>
      <c r="C15" s="2090">
        <v>31</v>
      </c>
      <c r="D15" s="2090">
        <v>20</v>
      </c>
      <c r="E15" s="1630" t="s">
        <v>659</v>
      </c>
      <c r="F15" s="1627"/>
      <c r="G15" s="1458">
        <v>80</v>
      </c>
      <c r="H15" s="1458">
        <v>72</v>
      </c>
      <c r="I15" s="1458">
        <v>84</v>
      </c>
      <c r="J15" s="1458">
        <v>79</v>
      </c>
      <c r="K15" s="1458">
        <v>77</v>
      </c>
      <c r="L15" s="1458">
        <v>73</v>
      </c>
      <c r="M15" s="1458">
        <v>465</v>
      </c>
    </row>
    <row r="16" spans="1:13" s="4" customFormat="1" ht="15" customHeight="1">
      <c r="A16" s="2152"/>
      <c r="B16" s="2154"/>
      <c r="C16" s="2091"/>
      <c r="D16" s="2091"/>
      <c r="E16" s="2147"/>
      <c r="F16" s="1038" t="s">
        <v>217</v>
      </c>
      <c r="G16" s="1458">
        <v>41</v>
      </c>
      <c r="H16" s="1458">
        <v>38</v>
      </c>
      <c r="I16" s="1458">
        <v>41</v>
      </c>
      <c r="J16" s="1458">
        <v>47</v>
      </c>
      <c r="K16" s="1458">
        <v>34</v>
      </c>
      <c r="L16" s="1458">
        <v>34</v>
      </c>
      <c r="M16" s="1458">
        <v>235</v>
      </c>
    </row>
    <row r="17" spans="1:13" s="4" customFormat="1" ht="15" customHeight="1">
      <c r="A17" s="2152"/>
      <c r="B17" s="2154"/>
      <c r="C17" s="2098"/>
      <c r="D17" s="2098"/>
      <c r="E17" s="1625"/>
      <c r="F17" s="1042" t="s">
        <v>218</v>
      </c>
      <c r="G17" s="1458">
        <v>39</v>
      </c>
      <c r="H17" s="1458">
        <v>34</v>
      </c>
      <c r="I17" s="1458">
        <v>43</v>
      </c>
      <c r="J17" s="1458">
        <v>32</v>
      </c>
      <c r="K17" s="1458">
        <v>43</v>
      </c>
      <c r="L17" s="1458">
        <v>39</v>
      </c>
      <c r="M17" s="1458">
        <v>230</v>
      </c>
    </row>
    <row r="18" spans="1:13" s="4" customFormat="1" ht="15" customHeight="1">
      <c r="A18" s="2152"/>
      <c r="B18" s="2153" t="s">
        <v>1156</v>
      </c>
      <c r="C18" s="2090">
        <v>27</v>
      </c>
      <c r="D18" s="2090">
        <v>17</v>
      </c>
      <c r="E18" s="1630" t="s">
        <v>659</v>
      </c>
      <c r="F18" s="1627"/>
      <c r="G18" s="1458">
        <v>67</v>
      </c>
      <c r="H18" s="1458">
        <v>66</v>
      </c>
      <c r="I18" s="1458">
        <v>69</v>
      </c>
      <c r="J18" s="1458">
        <v>53</v>
      </c>
      <c r="K18" s="1458">
        <v>77</v>
      </c>
      <c r="L18" s="1458">
        <v>57</v>
      </c>
      <c r="M18" s="1458">
        <v>389</v>
      </c>
    </row>
    <row r="19" spans="1:13" s="4" customFormat="1" ht="15" customHeight="1">
      <c r="A19" s="2152"/>
      <c r="B19" s="2150"/>
      <c r="C19" s="2091"/>
      <c r="D19" s="2091"/>
      <c r="E19" s="2147"/>
      <c r="F19" s="1038" t="s">
        <v>217</v>
      </c>
      <c r="G19" s="1458">
        <v>35</v>
      </c>
      <c r="H19" s="1458">
        <v>33</v>
      </c>
      <c r="I19" s="1458">
        <v>38</v>
      </c>
      <c r="J19" s="1458">
        <v>24</v>
      </c>
      <c r="K19" s="1458">
        <v>32</v>
      </c>
      <c r="L19" s="1458">
        <v>28</v>
      </c>
      <c r="M19" s="1458">
        <v>190</v>
      </c>
    </row>
    <row r="20" spans="1:13" s="4" customFormat="1" ht="15" customHeight="1">
      <c r="A20" s="2152"/>
      <c r="B20" s="2151"/>
      <c r="C20" s="2098"/>
      <c r="D20" s="2098"/>
      <c r="E20" s="1625"/>
      <c r="F20" s="1042" t="s">
        <v>218</v>
      </c>
      <c r="G20" s="1458">
        <v>32</v>
      </c>
      <c r="H20" s="1458">
        <v>33</v>
      </c>
      <c r="I20" s="1458">
        <v>31</v>
      </c>
      <c r="J20" s="1458">
        <v>29</v>
      </c>
      <c r="K20" s="1458">
        <v>45</v>
      </c>
      <c r="L20" s="1458">
        <v>29</v>
      </c>
      <c r="M20" s="1458">
        <v>199</v>
      </c>
    </row>
    <row r="21" spans="1:13" s="4" customFormat="1" ht="15" customHeight="1">
      <c r="A21" s="2152"/>
      <c r="B21" s="2153" t="s">
        <v>1157</v>
      </c>
      <c r="C21" s="2090">
        <v>20</v>
      </c>
      <c r="D21" s="2090">
        <v>14</v>
      </c>
      <c r="E21" s="1630" t="s">
        <v>659</v>
      </c>
      <c r="F21" s="1627"/>
      <c r="G21" s="1458">
        <v>41</v>
      </c>
      <c r="H21" s="1458">
        <v>38</v>
      </c>
      <c r="I21" s="1458">
        <v>40</v>
      </c>
      <c r="J21" s="1458">
        <v>44</v>
      </c>
      <c r="K21" s="1458">
        <v>39</v>
      </c>
      <c r="L21" s="1458">
        <v>53</v>
      </c>
      <c r="M21" s="1458">
        <v>255</v>
      </c>
    </row>
    <row r="22" spans="1:13" s="4" customFormat="1" ht="15" customHeight="1">
      <c r="A22" s="2152"/>
      <c r="B22" s="2150"/>
      <c r="C22" s="2091"/>
      <c r="D22" s="2091"/>
      <c r="E22" s="2147"/>
      <c r="F22" s="1038" t="s">
        <v>217</v>
      </c>
      <c r="G22" s="1458">
        <v>31</v>
      </c>
      <c r="H22" s="1458">
        <v>25</v>
      </c>
      <c r="I22" s="1458">
        <v>18</v>
      </c>
      <c r="J22" s="1458">
        <v>26</v>
      </c>
      <c r="K22" s="1458">
        <v>23</v>
      </c>
      <c r="L22" s="1458">
        <v>29</v>
      </c>
      <c r="M22" s="1458">
        <v>152</v>
      </c>
    </row>
    <row r="23" spans="1:13" s="4" customFormat="1" ht="15" customHeight="1">
      <c r="A23" s="2152"/>
      <c r="B23" s="2151"/>
      <c r="C23" s="2098"/>
      <c r="D23" s="2098"/>
      <c r="E23" s="1625"/>
      <c r="F23" s="1042" t="s">
        <v>218</v>
      </c>
      <c r="G23" s="1458">
        <v>10</v>
      </c>
      <c r="H23" s="1458">
        <v>13</v>
      </c>
      <c r="I23" s="1458">
        <v>22</v>
      </c>
      <c r="J23" s="1458">
        <v>18</v>
      </c>
      <c r="K23" s="1458">
        <v>16</v>
      </c>
      <c r="L23" s="1458">
        <v>24</v>
      </c>
      <c r="M23" s="1458">
        <v>103</v>
      </c>
    </row>
    <row r="24" spans="1:13" s="4" customFormat="1" ht="15" customHeight="1">
      <c r="A24" s="2152"/>
      <c r="B24" s="2153" t="s">
        <v>1158</v>
      </c>
      <c r="C24" s="2097">
        <v>22</v>
      </c>
      <c r="D24" s="2097">
        <v>14</v>
      </c>
      <c r="E24" s="1630" t="s">
        <v>659</v>
      </c>
      <c r="F24" s="1627"/>
      <c r="G24" s="1458">
        <v>45</v>
      </c>
      <c r="H24" s="1458">
        <v>41</v>
      </c>
      <c r="I24" s="1458">
        <v>48</v>
      </c>
      <c r="J24" s="1458">
        <v>32</v>
      </c>
      <c r="K24" s="1458">
        <v>40</v>
      </c>
      <c r="L24" s="1458">
        <v>47</v>
      </c>
      <c r="M24" s="1458">
        <v>253</v>
      </c>
    </row>
    <row r="25" spans="1:13" s="4" customFormat="1" ht="15" customHeight="1">
      <c r="A25" s="2152"/>
      <c r="B25" s="2150"/>
      <c r="C25" s="2097"/>
      <c r="D25" s="2097"/>
      <c r="E25" s="2147"/>
      <c r="F25" s="1038" t="s">
        <v>217</v>
      </c>
      <c r="G25" s="1458">
        <v>26</v>
      </c>
      <c r="H25" s="1458">
        <v>30</v>
      </c>
      <c r="I25" s="1458">
        <v>26</v>
      </c>
      <c r="J25" s="1458">
        <v>11</v>
      </c>
      <c r="K25" s="1458">
        <v>23</v>
      </c>
      <c r="L25" s="1458">
        <v>23</v>
      </c>
      <c r="M25" s="1458">
        <v>139</v>
      </c>
    </row>
    <row r="26" spans="1:13" s="4" customFormat="1" ht="15" customHeight="1">
      <c r="A26" s="2152"/>
      <c r="B26" s="2151"/>
      <c r="C26" s="2097"/>
      <c r="D26" s="2097"/>
      <c r="E26" s="1625"/>
      <c r="F26" s="1042" t="s">
        <v>218</v>
      </c>
      <c r="G26" s="1458">
        <v>19</v>
      </c>
      <c r="H26" s="1458">
        <v>11</v>
      </c>
      <c r="I26" s="1458">
        <v>22</v>
      </c>
      <c r="J26" s="1458">
        <v>21</v>
      </c>
      <c r="K26" s="1458">
        <v>17</v>
      </c>
      <c r="L26" s="1458">
        <v>24</v>
      </c>
      <c r="M26" s="1458">
        <v>114</v>
      </c>
    </row>
    <row r="27" spans="1:13" s="4" customFormat="1" ht="15" customHeight="1">
      <c r="A27" s="2152"/>
      <c r="B27" s="2153" t="s">
        <v>1159</v>
      </c>
      <c r="C27" s="2097">
        <v>13</v>
      </c>
      <c r="D27" s="2097">
        <v>7</v>
      </c>
      <c r="E27" s="1630" t="s">
        <v>659</v>
      </c>
      <c r="F27" s="1627"/>
      <c r="G27" s="1458">
        <v>17</v>
      </c>
      <c r="H27" s="1458">
        <v>16</v>
      </c>
      <c r="I27" s="1458">
        <v>14</v>
      </c>
      <c r="J27" s="1458">
        <v>17</v>
      </c>
      <c r="K27" s="1458">
        <v>16</v>
      </c>
      <c r="L27" s="1458">
        <v>13</v>
      </c>
      <c r="M27" s="1458">
        <v>93</v>
      </c>
    </row>
    <row r="28" spans="1:13" s="4" customFormat="1" ht="15" customHeight="1">
      <c r="A28" s="2152"/>
      <c r="B28" s="2150"/>
      <c r="C28" s="2097"/>
      <c r="D28" s="2097"/>
      <c r="E28" s="2147"/>
      <c r="F28" s="1038" t="s">
        <v>217</v>
      </c>
      <c r="G28" s="1458">
        <v>9</v>
      </c>
      <c r="H28" s="1458">
        <v>10</v>
      </c>
      <c r="I28" s="1458">
        <v>10</v>
      </c>
      <c r="J28" s="1458">
        <v>12</v>
      </c>
      <c r="K28" s="1458">
        <v>7</v>
      </c>
      <c r="L28" s="1458">
        <v>6</v>
      </c>
      <c r="M28" s="1458">
        <v>54</v>
      </c>
    </row>
    <row r="29" spans="1:13" s="4" customFormat="1" ht="15" customHeight="1">
      <c r="A29" s="2152"/>
      <c r="B29" s="2151"/>
      <c r="C29" s="2097"/>
      <c r="D29" s="2097"/>
      <c r="E29" s="1625"/>
      <c r="F29" s="1042" t="s">
        <v>218</v>
      </c>
      <c r="G29" s="1458">
        <v>8</v>
      </c>
      <c r="H29" s="1458">
        <v>6</v>
      </c>
      <c r="I29" s="1458">
        <v>4</v>
      </c>
      <c r="J29" s="1458">
        <v>5</v>
      </c>
      <c r="K29" s="1458">
        <v>9</v>
      </c>
      <c r="L29" s="1458">
        <v>7</v>
      </c>
      <c r="M29" s="1458">
        <v>39</v>
      </c>
    </row>
    <row r="30" spans="1:13" s="4" customFormat="1" ht="15" customHeight="1">
      <c r="A30" s="2152"/>
      <c r="B30" s="2153" t="s">
        <v>1160</v>
      </c>
      <c r="C30" s="2097">
        <v>15</v>
      </c>
      <c r="D30" s="2097">
        <v>8</v>
      </c>
      <c r="E30" s="1630" t="s">
        <v>659</v>
      </c>
      <c r="F30" s="1627"/>
      <c r="G30" s="1458">
        <v>37</v>
      </c>
      <c r="H30" s="1458">
        <v>16</v>
      </c>
      <c r="I30" s="1458">
        <v>28</v>
      </c>
      <c r="J30" s="1458">
        <v>27</v>
      </c>
      <c r="K30" s="1458">
        <v>27</v>
      </c>
      <c r="L30" s="1458">
        <v>29</v>
      </c>
      <c r="M30" s="1458">
        <v>164</v>
      </c>
    </row>
    <row r="31" spans="1:13" s="4" customFormat="1" ht="15" customHeight="1">
      <c r="A31" s="2152"/>
      <c r="B31" s="2150"/>
      <c r="C31" s="2097"/>
      <c r="D31" s="2097"/>
      <c r="E31" s="2147"/>
      <c r="F31" s="1038" t="s">
        <v>217</v>
      </c>
      <c r="G31" s="1458">
        <v>17</v>
      </c>
      <c r="H31" s="1458">
        <v>9</v>
      </c>
      <c r="I31" s="1458">
        <v>19</v>
      </c>
      <c r="J31" s="1458">
        <v>11</v>
      </c>
      <c r="K31" s="1458">
        <v>8</v>
      </c>
      <c r="L31" s="1458">
        <v>17</v>
      </c>
      <c r="M31" s="1458">
        <v>81</v>
      </c>
    </row>
    <row r="32" spans="1:13" s="4" customFormat="1" ht="15" customHeight="1">
      <c r="A32" s="2152"/>
      <c r="B32" s="2151"/>
      <c r="C32" s="2097"/>
      <c r="D32" s="2097"/>
      <c r="E32" s="1625"/>
      <c r="F32" s="1042" t="s">
        <v>218</v>
      </c>
      <c r="G32" s="1458">
        <v>20</v>
      </c>
      <c r="H32" s="1458">
        <v>7</v>
      </c>
      <c r="I32" s="1458">
        <v>9</v>
      </c>
      <c r="J32" s="1458">
        <v>16</v>
      </c>
      <c r="K32" s="1458">
        <v>19</v>
      </c>
      <c r="L32" s="1458">
        <v>12</v>
      </c>
      <c r="M32" s="1458">
        <v>83</v>
      </c>
    </row>
    <row r="33" spans="1:13" s="4" customFormat="1" ht="15" customHeight="1">
      <c r="A33" s="2152"/>
      <c r="B33" s="2153" t="s">
        <v>1161</v>
      </c>
      <c r="C33" s="2097">
        <v>37</v>
      </c>
      <c r="D33" s="2097">
        <v>26</v>
      </c>
      <c r="E33" s="1630" t="s">
        <v>659</v>
      </c>
      <c r="F33" s="1627"/>
      <c r="G33" s="1458">
        <v>117</v>
      </c>
      <c r="H33" s="1458">
        <v>129</v>
      </c>
      <c r="I33" s="1458">
        <v>110</v>
      </c>
      <c r="J33" s="1458">
        <v>106</v>
      </c>
      <c r="K33" s="1458">
        <v>108</v>
      </c>
      <c r="L33" s="1458">
        <v>115</v>
      </c>
      <c r="M33" s="1458">
        <v>685</v>
      </c>
    </row>
    <row r="34" spans="1:13" s="4" customFormat="1" ht="15" customHeight="1">
      <c r="A34" s="2152"/>
      <c r="B34" s="2150"/>
      <c r="C34" s="2097"/>
      <c r="D34" s="2097"/>
      <c r="E34" s="2147"/>
      <c r="F34" s="1038" t="s">
        <v>217</v>
      </c>
      <c r="G34" s="1458">
        <v>59</v>
      </c>
      <c r="H34" s="1458">
        <v>71</v>
      </c>
      <c r="I34" s="1458">
        <v>60</v>
      </c>
      <c r="J34" s="1458">
        <v>51</v>
      </c>
      <c r="K34" s="1458">
        <v>55</v>
      </c>
      <c r="L34" s="1458">
        <v>59</v>
      </c>
      <c r="M34" s="1458">
        <v>355</v>
      </c>
    </row>
    <row r="35" spans="1:13" s="4" customFormat="1" ht="15" customHeight="1">
      <c r="A35" s="2152"/>
      <c r="B35" s="2151"/>
      <c r="C35" s="2097"/>
      <c r="D35" s="2097"/>
      <c r="E35" s="1625"/>
      <c r="F35" s="1042" t="s">
        <v>218</v>
      </c>
      <c r="G35" s="1458">
        <v>58</v>
      </c>
      <c r="H35" s="1458">
        <v>58</v>
      </c>
      <c r="I35" s="1458">
        <v>50</v>
      </c>
      <c r="J35" s="1458">
        <v>55</v>
      </c>
      <c r="K35" s="1458">
        <v>53</v>
      </c>
      <c r="L35" s="1458">
        <v>56</v>
      </c>
      <c r="M35" s="1458">
        <v>330</v>
      </c>
    </row>
    <row r="36" spans="1:13" s="4" customFormat="1" ht="15" customHeight="1">
      <c r="A36" s="2152"/>
      <c r="B36" s="2153" t="s">
        <v>1162</v>
      </c>
      <c r="C36" s="2097">
        <v>13</v>
      </c>
      <c r="D36" s="2097">
        <v>8</v>
      </c>
      <c r="E36" s="1630" t="s">
        <v>659</v>
      </c>
      <c r="F36" s="1627"/>
      <c r="G36" s="1458">
        <v>13</v>
      </c>
      <c r="H36" s="1458">
        <v>18</v>
      </c>
      <c r="I36" s="1458">
        <v>20</v>
      </c>
      <c r="J36" s="1458">
        <v>21</v>
      </c>
      <c r="K36" s="1458">
        <v>19</v>
      </c>
      <c r="L36" s="1458">
        <v>17</v>
      </c>
      <c r="M36" s="1458">
        <v>108</v>
      </c>
    </row>
    <row r="37" spans="1:13" s="4" customFormat="1" ht="15" customHeight="1">
      <c r="A37" s="2152"/>
      <c r="B37" s="2150"/>
      <c r="C37" s="2097"/>
      <c r="D37" s="2097"/>
      <c r="E37" s="2147"/>
      <c r="F37" s="1038" t="s">
        <v>217</v>
      </c>
      <c r="G37" s="1458">
        <v>5</v>
      </c>
      <c r="H37" s="1458">
        <v>8</v>
      </c>
      <c r="I37" s="1458">
        <v>11</v>
      </c>
      <c r="J37" s="1458">
        <v>13</v>
      </c>
      <c r="K37" s="1458">
        <v>7</v>
      </c>
      <c r="L37" s="1458">
        <v>10</v>
      </c>
      <c r="M37" s="1458">
        <v>54</v>
      </c>
    </row>
    <row r="38" spans="1:13" s="4" customFormat="1" ht="15" customHeight="1">
      <c r="A38" s="2152"/>
      <c r="B38" s="2151"/>
      <c r="C38" s="2097"/>
      <c r="D38" s="2097"/>
      <c r="E38" s="1625"/>
      <c r="F38" s="1042" t="s">
        <v>218</v>
      </c>
      <c r="G38" s="1458">
        <v>8</v>
      </c>
      <c r="H38" s="1458">
        <v>10</v>
      </c>
      <c r="I38" s="1458">
        <v>9</v>
      </c>
      <c r="J38" s="1458">
        <v>8</v>
      </c>
      <c r="K38" s="1458">
        <v>12</v>
      </c>
      <c r="L38" s="1458">
        <v>7</v>
      </c>
      <c r="M38" s="1458">
        <v>54</v>
      </c>
    </row>
    <row r="39" spans="1:13" s="4" customFormat="1" ht="15" customHeight="1">
      <c r="A39" s="2152"/>
      <c r="B39" s="2153" t="s">
        <v>1163</v>
      </c>
      <c r="C39" s="2097">
        <v>14</v>
      </c>
      <c r="D39" s="2097">
        <v>8</v>
      </c>
      <c r="E39" s="1630" t="s">
        <v>659</v>
      </c>
      <c r="F39" s="1627"/>
      <c r="G39" s="1458">
        <v>15</v>
      </c>
      <c r="H39" s="1458">
        <v>19</v>
      </c>
      <c r="I39" s="1458">
        <v>24</v>
      </c>
      <c r="J39" s="1458">
        <v>25</v>
      </c>
      <c r="K39" s="1458">
        <v>16</v>
      </c>
      <c r="L39" s="1458">
        <v>17</v>
      </c>
      <c r="M39" s="1458">
        <v>116</v>
      </c>
    </row>
    <row r="40" spans="1:13" s="4" customFormat="1" ht="15" customHeight="1">
      <c r="A40" s="2152"/>
      <c r="B40" s="2150"/>
      <c r="C40" s="2097"/>
      <c r="D40" s="2097"/>
      <c r="E40" s="2147"/>
      <c r="F40" s="1038" t="s">
        <v>217</v>
      </c>
      <c r="G40" s="1458">
        <v>12</v>
      </c>
      <c r="H40" s="1458">
        <v>11</v>
      </c>
      <c r="I40" s="1458">
        <v>13</v>
      </c>
      <c r="J40" s="1458">
        <v>12</v>
      </c>
      <c r="K40" s="1458">
        <v>8</v>
      </c>
      <c r="L40" s="1458">
        <v>7</v>
      </c>
      <c r="M40" s="1458">
        <v>63</v>
      </c>
    </row>
    <row r="41" spans="1:13" s="4" customFormat="1" ht="15" customHeight="1">
      <c r="A41" s="2152"/>
      <c r="B41" s="2151"/>
      <c r="C41" s="2097"/>
      <c r="D41" s="2097"/>
      <c r="E41" s="1625"/>
      <c r="F41" s="1042" t="s">
        <v>218</v>
      </c>
      <c r="G41" s="1458">
        <v>3</v>
      </c>
      <c r="H41" s="1458">
        <v>8</v>
      </c>
      <c r="I41" s="1458">
        <v>11</v>
      </c>
      <c r="J41" s="1458">
        <v>13</v>
      </c>
      <c r="K41" s="1458">
        <v>8</v>
      </c>
      <c r="L41" s="1458">
        <v>10</v>
      </c>
      <c r="M41" s="1458">
        <v>53</v>
      </c>
    </row>
    <row r="42" spans="1:13" s="4" customFormat="1" ht="15" customHeight="1">
      <c r="A42" s="2152"/>
      <c r="B42" s="2153" t="s">
        <v>1164</v>
      </c>
      <c r="C42" s="2097">
        <v>13</v>
      </c>
      <c r="D42" s="2097">
        <v>8</v>
      </c>
      <c r="E42" s="1630" t="s">
        <v>659</v>
      </c>
      <c r="F42" s="1627"/>
      <c r="G42" s="1458">
        <v>30</v>
      </c>
      <c r="H42" s="1458">
        <v>27</v>
      </c>
      <c r="I42" s="1458">
        <v>32</v>
      </c>
      <c r="J42" s="1458">
        <v>26</v>
      </c>
      <c r="K42" s="1458">
        <v>23</v>
      </c>
      <c r="L42" s="1458">
        <v>36</v>
      </c>
      <c r="M42" s="1458">
        <v>174</v>
      </c>
    </row>
    <row r="43" spans="1:13" s="4" customFormat="1" ht="15" customHeight="1">
      <c r="A43" s="2152"/>
      <c r="B43" s="2150"/>
      <c r="C43" s="2097"/>
      <c r="D43" s="2097"/>
      <c r="E43" s="2147"/>
      <c r="F43" s="1038" t="s">
        <v>217</v>
      </c>
      <c r="G43" s="1458">
        <v>18</v>
      </c>
      <c r="H43" s="1458">
        <v>11</v>
      </c>
      <c r="I43" s="1458">
        <v>14</v>
      </c>
      <c r="J43" s="1458">
        <v>17</v>
      </c>
      <c r="K43" s="1458">
        <v>17</v>
      </c>
      <c r="L43" s="1458">
        <v>20</v>
      </c>
      <c r="M43" s="1458">
        <v>97</v>
      </c>
    </row>
    <row r="44" spans="1:13" s="4" customFormat="1" ht="15" customHeight="1">
      <c r="A44" s="2152"/>
      <c r="B44" s="2151"/>
      <c r="C44" s="2097"/>
      <c r="D44" s="2097"/>
      <c r="E44" s="1625"/>
      <c r="F44" s="1042" t="s">
        <v>218</v>
      </c>
      <c r="G44" s="1458">
        <v>12</v>
      </c>
      <c r="H44" s="1458">
        <v>16</v>
      </c>
      <c r="I44" s="1458">
        <v>18</v>
      </c>
      <c r="J44" s="1458">
        <v>9</v>
      </c>
      <c r="K44" s="1458">
        <v>6</v>
      </c>
      <c r="L44" s="1458">
        <v>16</v>
      </c>
      <c r="M44" s="1458">
        <v>77</v>
      </c>
    </row>
    <row r="45" spans="1:13" s="4" customFormat="1" ht="15" customHeight="1">
      <c r="A45" s="2152"/>
      <c r="B45" s="2153" t="s">
        <v>1165</v>
      </c>
      <c r="C45" s="2097">
        <v>14</v>
      </c>
      <c r="D45" s="2097">
        <v>8</v>
      </c>
      <c r="E45" s="1630" t="s">
        <v>659</v>
      </c>
      <c r="F45" s="1627"/>
      <c r="G45" s="1458">
        <v>24</v>
      </c>
      <c r="H45" s="1458">
        <v>32</v>
      </c>
      <c r="I45" s="1458">
        <v>26</v>
      </c>
      <c r="J45" s="1458">
        <v>32</v>
      </c>
      <c r="K45" s="1458">
        <v>39</v>
      </c>
      <c r="L45" s="1458">
        <v>32</v>
      </c>
      <c r="M45" s="1458">
        <v>185</v>
      </c>
    </row>
    <row r="46" spans="1:13" s="4" customFormat="1" ht="15" customHeight="1">
      <c r="A46" s="2152"/>
      <c r="B46" s="2150"/>
      <c r="C46" s="2097"/>
      <c r="D46" s="2097"/>
      <c r="E46" s="2147"/>
      <c r="F46" s="1038" t="s">
        <v>217</v>
      </c>
      <c r="G46" s="1458">
        <v>10</v>
      </c>
      <c r="H46" s="1458">
        <v>19</v>
      </c>
      <c r="I46" s="1458">
        <v>10</v>
      </c>
      <c r="J46" s="1458">
        <v>22</v>
      </c>
      <c r="K46" s="1458">
        <v>21</v>
      </c>
      <c r="L46" s="1458">
        <v>12</v>
      </c>
      <c r="M46" s="1458">
        <v>94</v>
      </c>
    </row>
    <row r="47" spans="1:13" s="4" customFormat="1" ht="15" customHeight="1">
      <c r="A47" s="2152"/>
      <c r="B47" s="2151"/>
      <c r="C47" s="2097"/>
      <c r="D47" s="2097"/>
      <c r="E47" s="1625"/>
      <c r="F47" s="1042" t="s">
        <v>218</v>
      </c>
      <c r="G47" s="1458">
        <v>14</v>
      </c>
      <c r="H47" s="1458">
        <v>13</v>
      </c>
      <c r="I47" s="1458">
        <v>16</v>
      </c>
      <c r="J47" s="1458">
        <v>10</v>
      </c>
      <c r="K47" s="1458">
        <v>18</v>
      </c>
      <c r="L47" s="1458">
        <v>20</v>
      </c>
      <c r="M47" s="1458">
        <v>91</v>
      </c>
    </row>
    <row r="48" spans="1:13" s="4" customFormat="1" ht="15" customHeight="1">
      <c r="A48" s="2152"/>
      <c r="B48" s="2153" t="s">
        <v>1166</v>
      </c>
      <c r="C48" s="2097">
        <v>17</v>
      </c>
      <c r="D48" s="2097">
        <v>10</v>
      </c>
      <c r="E48" s="1630" t="s">
        <v>659</v>
      </c>
      <c r="F48" s="1627"/>
      <c r="G48" s="1458">
        <v>26</v>
      </c>
      <c r="H48" s="1458">
        <v>35</v>
      </c>
      <c r="I48" s="1458">
        <v>49</v>
      </c>
      <c r="J48" s="1458">
        <v>29</v>
      </c>
      <c r="K48" s="1458">
        <v>35</v>
      </c>
      <c r="L48" s="1458">
        <v>46</v>
      </c>
      <c r="M48" s="1458">
        <v>220</v>
      </c>
    </row>
    <row r="49" spans="1:13" s="4" customFormat="1" ht="15" customHeight="1">
      <c r="A49" s="2152"/>
      <c r="B49" s="2150"/>
      <c r="C49" s="2097"/>
      <c r="D49" s="2097"/>
      <c r="E49" s="2147"/>
      <c r="F49" s="1038" t="s">
        <v>217</v>
      </c>
      <c r="G49" s="1458">
        <v>6</v>
      </c>
      <c r="H49" s="1458">
        <v>15</v>
      </c>
      <c r="I49" s="1458">
        <v>25</v>
      </c>
      <c r="J49" s="1458">
        <v>13</v>
      </c>
      <c r="K49" s="1458">
        <v>18</v>
      </c>
      <c r="L49" s="1458">
        <v>20</v>
      </c>
      <c r="M49" s="1458">
        <v>97</v>
      </c>
    </row>
    <row r="50" spans="1:13" s="4" customFormat="1" ht="15" customHeight="1">
      <c r="A50" s="2152"/>
      <c r="B50" s="2151"/>
      <c r="C50" s="2097"/>
      <c r="D50" s="2097"/>
      <c r="E50" s="1625"/>
      <c r="F50" s="1042" t="s">
        <v>218</v>
      </c>
      <c r="G50" s="1458">
        <v>20</v>
      </c>
      <c r="H50" s="1458">
        <v>20</v>
      </c>
      <c r="I50" s="1458">
        <v>24</v>
      </c>
      <c r="J50" s="1458">
        <v>16</v>
      </c>
      <c r="K50" s="1458">
        <v>17</v>
      </c>
      <c r="L50" s="1458">
        <v>26</v>
      </c>
      <c r="M50" s="1458">
        <v>123</v>
      </c>
    </row>
    <row r="51" spans="1:13" s="4" customFormat="1" ht="15" customHeight="1">
      <c r="A51" s="2152"/>
      <c r="B51" s="2153" t="s">
        <v>1167</v>
      </c>
      <c r="C51" s="2097">
        <v>27</v>
      </c>
      <c r="D51" s="2097">
        <v>18</v>
      </c>
      <c r="E51" s="1630" t="s">
        <v>659</v>
      </c>
      <c r="F51" s="1627"/>
      <c r="G51" s="1458">
        <v>85</v>
      </c>
      <c r="H51" s="1458">
        <v>71</v>
      </c>
      <c r="I51" s="1458">
        <v>66</v>
      </c>
      <c r="J51" s="1458">
        <v>67</v>
      </c>
      <c r="K51" s="1458">
        <v>70</v>
      </c>
      <c r="L51" s="1458">
        <v>63</v>
      </c>
      <c r="M51" s="1458">
        <v>422</v>
      </c>
    </row>
    <row r="52" spans="1:13" s="4" customFormat="1" ht="15" customHeight="1">
      <c r="A52" s="2152"/>
      <c r="B52" s="2150"/>
      <c r="C52" s="2097"/>
      <c r="D52" s="2097"/>
      <c r="E52" s="2147"/>
      <c r="F52" s="1038" t="s">
        <v>217</v>
      </c>
      <c r="G52" s="1458">
        <v>44</v>
      </c>
      <c r="H52" s="1458">
        <v>32</v>
      </c>
      <c r="I52" s="1458">
        <v>36</v>
      </c>
      <c r="J52" s="1458">
        <v>34</v>
      </c>
      <c r="K52" s="1458">
        <v>30</v>
      </c>
      <c r="L52" s="1458">
        <v>35</v>
      </c>
      <c r="M52" s="1458">
        <v>211</v>
      </c>
    </row>
    <row r="53" spans="1:13" s="4" customFormat="1" ht="15" customHeight="1">
      <c r="A53" s="2152"/>
      <c r="B53" s="2151"/>
      <c r="C53" s="2097"/>
      <c r="D53" s="2097"/>
      <c r="E53" s="1625"/>
      <c r="F53" s="1042" t="s">
        <v>218</v>
      </c>
      <c r="G53" s="1458">
        <v>41</v>
      </c>
      <c r="H53" s="1458">
        <v>39</v>
      </c>
      <c r="I53" s="1458">
        <v>30</v>
      </c>
      <c r="J53" s="1458">
        <v>33</v>
      </c>
      <c r="K53" s="1458">
        <v>40</v>
      </c>
      <c r="L53" s="1458">
        <v>28</v>
      </c>
      <c r="M53" s="1458">
        <v>211</v>
      </c>
    </row>
    <row r="54" spans="1:13" s="4" customFormat="1" ht="15" customHeight="1">
      <c r="A54" s="2152"/>
      <c r="B54" s="2153" t="s">
        <v>1168</v>
      </c>
      <c r="C54" s="2097">
        <v>15</v>
      </c>
      <c r="D54" s="2097">
        <v>10</v>
      </c>
      <c r="E54" s="1630" t="s">
        <v>659</v>
      </c>
      <c r="F54" s="1627"/>
      <c r="G54" s="1458">
        <v>28</v>
      </c>
      <c r="H54" s="1458">
        <v>33</v>
      </c>
      <c r="I54" s="1458">
        <v>40</v>
      </c>
      <c r="J54" s="1458">
        <v>31</v>
      </c>
      <c r="K54" s="1458">
        <v>28</v>
      </c>
      <c r="L54" s="1458">
        <v>41</v>
      </c>
      <c r="M54" s="1458">
        <v>201</v>
      </c>
    </row>
    <row r="55" spans="1:13" s="4" customFormat="1" ht="15" customHeight="1">
      <c r="A55" s="2152"/>
      <c r="B55" s="2150"/>
      <c r="C55" s="2097"/>
      <c r="D55" s="2097"/>
      <c r="E55" s="2147"/>
      <c r="F55" s="1038" t="s">
        <v>217</v>
      </c>
      <c r="G55" s="1458">
        <v>13</v>
      </c>
      <c r="H55" s="1458">
        <v>17</v>
      </c>
      <c r="I55" s="1458">
        <v>18</v>
      </c>
      <c r="J55" s="1458">
        <v>17</v>
      </c>
      <c r="K55" s="1458">
        <v>16</v>
      </c>
      <c r="L55" s="1458">
        <v>22</v>
      </c>
      <c r="M55" s="1458">
        <v>103</v>
      </c>
    </row>
    <row r="56" spans="1:13" s="4" customFormat="1" ht="15" customHeight="1">
      <c r="A56" s="2152"/>
      <c r="B56" s="2151"/>
      <c r="C56" s="2097"/>
      <c r="D56" s="2097"/>
      <c r="E56" s="1625"/>
      <c r="F56" s="1042" t="s">
        <v>218</v>
      </c>
      <c r="G56" s="1458">
        <v>15</v>
      </c>
      <c r="H56" s="1458">
        <v>16</v>
      </c>
      <c r="I56" s="1458">
        <v>22</v>
      </c>
      <c r="J56" s="1458">
        <v>14</v>
      </c>
      <c r="K56" s="1458">
        <v>12</v>
      </c>
      <c r="L56" s="1458">
        <v>19</v>
      </c>
      <c r="M56" s="1458">
        <v>98</v>
      </c>
    </row>
    <row r="57" spans="1:13" s="4" customFormat="1" ht="15" customHeight="1">
      <c r="A57" s="2152"/>
      <c r="B57" s="2153" t="s">
        <v>1169</v>
      </c>
      <c r="C57" s="2097">
        <v>35</v>
      </c>
      <c r="D57" s="2097">
        <v>23</v>
      </c>
      <c r="E57" s="1630" t="s">
        <v>659</v>
      </c>
      <c r="F57" s="1627"/>
      <c r="G57" s="1458">
        <v>105</v>
      </c>
      <c r="H57" s="1458">
        <v>122</v>
      </c>
      <c r="I57" s="1458">
        <v>107</v>
      </c>
      <c r="J57" s="1458">
        <v>101</v>
      </c>
      <c r="K57" s="1458">
        <v>104</v>
      </c>
      <c r="L57" s="1458">
        <v>105</v>
      </c>
      <c r="M57" s="1458">
        <v>644</v>
      </c>
    </row>
    <row r="58" spans="1:13" s="4" customFormat="1" ht="15" customHeight="1">
      <c r="A58" s="2152"/>
      <c r="B58" s="2150"/>
      <c r="C58" s="2097"/>
      <c r="D58" s="2097"/>
      <c r="E58" s="2147"/>
      <c r="F58" s="1038" t="s">
        <v>217</v>
      </c>
      <c r="G58" s="1458">
        <v>56</v>
      </c>
      <c r="H58" s="1458">
        <v>66</v>
      </c>
      <c r="I58" s="1458">
        <v>65</v>
      </c>
      <c r="J58" s="1458">
        <v>50</v>
      </c>
      <c r="K58" s="1458">
        <v>50</v>
      </c>
      <c r="L58" s="1458">
        <v>56</v>
      </c>
      <c r="M58" s="1458">
        <v>343</v>
      </c>
    </row>
    <row r="59" spans="1:13" s="4" customFormat="1" ht="15" customHeight="1">
      <c r="A59" s="2152"/>
      <c r="B59" s="2151"/>
      <c r="C59" s="2097"/>
      <c r="D59" s="2097"/>
      <c r="E59" s="1625"/>
      <c r="F59" s="1042" t="s">
        <v>218</v>
      </c>
      <c r="G59" s="1458">
        <v>49</v>
      </c>
      <c r="H59" s="1458">
        <v>56</v>
      </c>
      <c r="I59" s="1458">
        <v>42</v>
      </c>
      <c r="J59" s="1458">
        <v>51</v>
      </c>
      <c r="K59" s="1458">
        <v>54</v>
      </c>
      <c r="L59" s="1458">
        <v>49</v>
      </c>
      <c r="M59" s="1458">
        <v>301</v>
      </c>
    </row>
    <row r="60" spans="1:13" s="4" customFormat="1" ht="15" customHeight="1">
      <c r="A60" s="2152"/>
      <c r="B60" s="2153" t="s">
        <v>1170</v>
      </c>
      <c r="C60" s="2097">
        <v>12</v>
      </c>
      <c r="D60" s="2090">
        <v>7</v>
      </c>
      <c r="E60" s="1630" t="s">
        <v>659</v>
      </c>
      <c r="F60" s="1627"/>
      <c r="G60" s="1458">
        <v>7</v>
      </c>
      <c r="H60" s="1458">
        <v>15</v>
      </c>
      <c r="I60" s="1458">
        <v>14</v>
      </c>
      <c r="J60" s="1458">
        <v>16</v>
      </c>
      <c r="K60" s="1458">
        <v>12</v>
      </c>
      <c r="L60" s="1458">
        <v>15</v>
      </c>
      <c r="M60" s="1458">
        <v>79</v>
      </c>
    </row>
    <row r="61" spans="1:13" s="4" customFormat="1" ht="15" customHeight="1">
      <c r="A61" s="2152"/>
      <c r="B61" s="2150"/>
      <c r="C61" s="2097"/>
      <c r="D61" s="2091"/>
      <c r="E61" s="2147"/>
      <c r="F61" s="1038" t="s">
        <v>217</v>
      </c>
      <c r="G61" s="1458">
        <v>3</v>
      </c>
      <c r="H61" s="1458">
        <v>10</v>
      </c>
      <c r="I61" s="1458">
        <v>8</v>
      </c>
      <c r="J61" s="1458">
        <v>9</v>
      </c>
      <c r="K61" s="1458">
        <v>8</v>
      </c>
      <c r="L61" s="1458">
        <v>10</v>
      </c>
      <c r="M61" s="1458">
        <v>48</v>
      </c>
    </row>
    <row r="62" spans="1:13" s="4" customFormat="1" ht="15" customHeight="1">
      <c r="A62" s="2152"/>
      <c r="B62" s="2151"/>
      <c r="C62" s="2097"/>
      <c r="D62" s="2098"/>
      <c r="E62" s="1625"/>
      <c r="F62" s="1042" t="s">
        <v>218</v>
      </c>
      <c r="G62" s="1458">
        <v>4</v>
      </c>
      <c r="H62" s="1458">
        <v>5</v>
      </c>
      <c r="I62" s="1458">
        <v>6</v>
      </c>
      <c r="J62" s="1458">
        <v>7</v>
      </c>
      <c r="K62" s="1458">
        <v>4</v>
      </c>
      <c r="L62" s="1458">
        <v>5</v>
      </c>
      <c r="M62" s="1458">
        <v>31</v>
      </c>
    </row>
    <row r="63" spans="1:13" s="4" customFormat="1" ht="15" customHeight="1">
      <c r="A63" s="2152"/>
      <c r="B63" s="2153" t="s">
        <v>1171</v>
      </c>
      <c r="C63" s="2097">
        <v>14</v>
      </c>
      <c r="D63" s="2090">
        <v>8</v>
      </c>
      <c r="E63" s="1630" t="s">
        <v>659</v>
      </c>
      <c r="F63" s="1627"/>
      <c r="G63" s="1458">
        <v>30</v>
      </c>
      <c r="H63" s="1458">
        <v>18</v>
      </c>
      <c r="I63" s="1458">
        <v>32</v>
      </c>
      <c r="J63" s="1458">
        <v>28</v>
      </c>
      <c r="K63" s="1458">
        <v>32</v>
      </c>
      <c r="L63" s="1458">
        <v>38</v>
      </c>
      <c r="M63" s="1458">
        <v>178</v>
      </c>
    </row>
    <row r="64" spans="1:13" s="4" customFormat="1" ht="15" customHeight="1">
      <c r="A64" s="2152"/>
      <c r="B64" s="2150"/>
      <c r="C64" s="2097"/>
      <c r="D64" s="2091"/>
      <c r="E64" s="2147"/>
      <c r="F64" s="1038" t="s">
        <v>217</v>
      </c>
      <c r="G64" s="1458">
        <v>12</v>
      </c>
      <c r="H64" s="1458">
        <v>8</v>
      </c>
      <c r="I64" s="1458">
        <v>14</v>
      </c>
      <c r="J64" s="1458">
        <v>14</v>
      </c>
      <c r="K64" s="1458">
        <v>16</v>
      </c>
      <c r="L64" s="1458">
        <v>22</v>
      </c>
      <c r="M64" s="1458">
        <v>86</v>
      </c>
    </row>
    <row r="65" spans="1:13" s="4" customFormat="1" ht="15" customHeight="1">
      <c r="A65" s="2152"/>
      <c r="B65" s="2151"/>
      <c r="C65" s="2097"/>
      <c r="D65" s="2098"/>
      <c r="E65" s="1625"/>
      <c r="F65" s="1042" t="s">
        <v>218</v>
      </c>
      <c r="G65" s="1458">
        <v>18</v>
      </c>
      <c r="H65" s="1458">
        <v>10</v>
      </c>
      <c r="I65" s="1458">
        <v>18</v>
      </c>
      <c r="J65" s="1458">
        <v>14</v>
      </c>
      <c r="K65" s="1458">
        <v>16</v>
      </c>
      <c r="L65" s="1458">
        <v>16</v>
      </c>
      <c r="M65" s="1458">
        <v>92</v>
      </c>
    </row>
    <row r="66" spans="1:13" s="4" customFormat="1" ht="15" customHeight="1">
      <c r="A66" s="2152"/>
      <c r="B66" s="2154" t="s">
        <v>1172</v>
      </c>
      <c r="C66" s="2097">
        <v>30</v>
      </c>
      <c r="D66" s="2097">
        <v>19</v>
      </c>
      <c r="E66" s="1630" t="s">
        <v>659</v>
      </c>
      <c r="F66" s="1627"/>
      <c r="G66" s="1458">
        <v>59</v>
      </c>
      <c r="H66" s="1458">
        <v>76</v>
      </c>
      <c r="I66" s="1458">
        <v>78</v>
      </c>
      <c r="J66" s="1458">
        <v>83</v>
      </c>
      <c r="K66" s="1458">
        <v>53</v>
      </c>
      <c r="L66" s="1458">
        <v>73</v>
      </c>
      <c r="M66" s="1458">
        <v>422</v>
      </c>
    </row>
    <row r="67" spans="1:13" s="4" customFormat="1" ht="15" customHeight="1">
      <c r="A67" s="2152"/>
      <c r="B67" s="2154"/>
      <c r="C67" s="2097"/>
      <c r="D67" s="2097"/>
      <c r="E67" s="2147"/>
      <c r="F67" s="1038" t="s">
        <v>217</v>
      </c>
      <c r="G67" s="1458">
        <v>31</v>
      </c>
      <c r="H67" s="1458">
        <v>38</v>
      </c>
      <c r="I67" s="1458">
        <v>41</v>
      </c>
      <c r="J67" s="1458">
        <v>35</v>
      </c>
      <c r="K67" s="1458">
        <v>26</v>
      </c>
      <c r="L67" s="1458">
        <v>37</v>
      </c>
      <c r="M67" s="1458">
        <v>208</v>
      </c>
    </row>
    <row r="68" spans="1:13" s="4" customFormat="1" ht="15" customHeight="1">
      <c r="A68" s="2152"/>
      <c r="B68" s="2154"/>
      <c r="C68" s="2097"/>
      <c r="D68" s="2097"/>
      <c r="E68" s="1625"/>
      <c r="F68" s="1042" t="s">
        <v>218</v>
      </c>
      <c r="G68" s="1458">
        <v>28</v>
      </c>
      <c r="H68" s="1458">
        <v>38</v>
      </c>
      <c r="I68" s="1458">
        <v>37</v>
      </c>
      <c r="J68" s="1458">
        <v>48</v>
      </c>
      <c r="K68" s="1458">
        <v>27</v>
      </c>
      <c r="L68" s="1458">
        <v>36</v>
      </c>
      <c r="M68" s="1458">
        <v>214</v>
      </c>
    </row>
    <row r="69" spans="1:13" s="4" customFormat="1" ht="15" customHeight="1">
      <c r="A69" s="2148"/>
      <c r="B69" s="2150" t="s">
        <v>1173</v>
      </c>
      <c r="C69" s="2116">
        <v>25</v>
      </c>
      <c r="D69" s="2118">
        <v>15</v>
      </c>
      <c r="E69" s="1630" t="s">
        <v>659</v>
      </c>
      <c r="F69" s="1627"/>
      <c r="G69" s="1458">
        <v>68</v>
      </c>
      <c r="H69" s="1458">
        <v>64</v>
      </c>
      <c r="I69" s="1458">
        <v>49</v>
      </c>
      <c r="J69" s="1458">
        <v>61</v>
      </c>
      <c r="K69" s="1458">
        <v>60</v>
      </c>
      <c r="L69" s="1458">
        <v>65</v>
      </c>
      <c r="M69" s="1458">
        <v>367</v>
      </c>
    </row>
    <row r="70" spans="1:13" s="4" customFormat="1" ht="15" customHeight="1">
      <c r="A70" s="2149"/>
      <c r="B70" s="2150"/>
      <c r="C70" s="2117"/>
      <c r="D70" s="2119"/>
      <c r="E70" s="2147"/>
      <c r="F70" s="1038" t="s">
        <v>217</v>
      </c>
      <c r="G70" s="1458">
        <v>36</v>
      </c>
      <c r="H70" s="1458">
        <v>40</v>
      </c>
      <c r="I70" s="1458">
        <v>24</v>
      </c>
      <c r="J70" s="1458">
        <v>31</v>
      </c>
      <c r="K70" s="1458">
        <v>37</v>
      </c>
      <c r="L70" s="1458">
        <v>28</v>
      </c>
      <c r="M70" s="1458">
        <v>196</v>
      </c>
    </row>
    <row r="71" spans="1:13" s="4" customFormat="1" ht="15" customHeight="1" thickBot="1">
      <c r="A71" s="2149"/>
      <c r="B71" s="2151"/>
      <c r="C71" s="2117"/>
      <c r="D71" s="2119"/>
      <c r="E71" s="2101"/>
      <c r="F71" s="1043" t="s">
        <v>218</v>
      </c>
      <c r="G71" s="1459">
        <v>32</v>
      </c>
      <c r="H71" s="1459">
        <v>24</v>
      </c>
      <c r="I71" s="1459">
        <v>25</v>
      </c>
      <c r="J71" s="1459">
        <v>30</v>
      </c>
      <c r="K71" s="1459">
        <v>23</v>
      </c>
      <c r="L71" s="1459">
        <v>37</v>
      </c>
      <c r="M71" s="1459">
        <v>171</v>
      </c>
    </row>
    <row r="72" spans="1:13" s="4" customFormat="1" ht="15" customHeight="1" thickTop="1">
      <c r="A72" s="2155"/>
      <c r="B72" s="2158" t="s">
        <v>2467</v>
      </c>
      <c r="C72" s="2121">
        <v>475</v>
      </c>
      <c r="D72" s="2121">
        <v>301</v>
      </c>
      <c r="E72" s="2125" t="s">
        <v>659</v>
      </c>
      <c r="F72" s="1635"/>
      <c r="G72" s="1458">
        <v>1082</v>
      </c>
      <c r="H72" s="1458">
        <v>1101</v>
      </c>
      <c r="I72" s="1458">
        <v>1133</v>
      </c>
      <c r="J72" s="1458">
        <v>1114</v>
      </c>
      <c r="K72" s="1458">
        <v>1073</v>
      </c>
      <c r="L72" s="1458">
        <v>1137</v>
      </c>
      <c r="M72" s="1458">
        <v>6640</v>
      </c>
    </row>
    <row r="73" spans="1:13" s="4" customFormat="1" ht="15" customHeight="1">
      <c r="A73" s="2156"/>
      <c r="B73" s="2150"/>
      <c r="C73" s="2122"/>
      <c r="D73" s="2122"/>
      <c r="E73" s="2147"/>
      <c r="F73" s="1038" t="s">
        <v>217</v>
      </c>
      <c r="G73" s="1458">
        <v>560</v>
      </c>
      <c r="H73" s="1458">
        <v>595</v>
      </c>
      <c r="I73" s="1458">
        <v>598</v>
      </c>
      <c r="J73" s="1458">
        <v>564</v>
      </c>
      <c r="K73" s="1458">
        <v>548</v>
      </c>
      <c r="L73" s="1458">
        <v>584</v>
      </c>
      <c r="M73" s="1458">
        <v>3449</v>
      </c>
    </row>
    <row r="74" spans="1:13" s="4" customFormat="1" ht="15" customHeight="1">
      <c r="A74" s="2157"/>
      <c r="B74" s="2151"/>
      <c r="C74" s="2123"/>
      <c r="D74" s="2123"/>
      <c r="E74" s="1625"/>
      <c r="F74" s="1042" t="s">
        <v>218</v>
      </c>
      <c r="G74" s="1458">
        <v>522</v>
      </c>
      <c r="H74" s="1458">
        <v>506</v>
      </c>
      <c r="I74" s="1458">
        <v>535</v>
      </c>
      <c r="J74" s="1458">
        <v>550</v>
      </c>
      <c r="K74" s="1458">
        <v>525</v>
      </c>
      <c r="L74" s="1458">
        <v>553</v>
      </c>
      <c r="M74" s="1458">
        <v>3191</v>
      </c>
    </row>
    <row r="75" spans="1:13" s="1209" customFormat="1" ht="15" customHeight="1">
      <c r="A75" s="2159" t="s">
        <v>1118</v>
      </c>
      <c r="B75" s="1446" t="s">
        <v>2466</v>
      </c>
      <c r="C75" s="1445">
        <v>468</v>
      </c>
      <c r="D75" s="1445">
        <v>296</v>
      </c>
      <c r="E75" s="1637" t="s">
        <v>659</v>
      </c>
      <c r="F75" s="1627"/>
      <c r="G75" s="1243">
        <v>1098</v>
      </c>
      <c r="H75" s="1243">
        <v>1135</v>
      </c>
      <c r="I75" s="1243">
        <v>1117</v>
      </c>
      <c r="J75" s="1243">
        <v>1073</v>
      </c>
      <c r="K75" s="1243">
        <v>1135</v>
      </c>
      <c r="L75" s="1243">
        <v>1107</v>
      </c>
      <c r="M75" s="1243">
        <v>6665</v>
      </c>
    </row>
    <row r="76" spans="1:13" s="4" customFormat="1" ht="15" customHeight="1">
      <c r="A76" s="2156"/>
      <c r="B76" s="899" t="s">
        <v>1989</v>
      </c>
      <c r="C76" s="898">
        <v>465</v>
      </c>
      <c r="D76" s="898">
        <v>297</v>
      </c>
      <c r="E76" s="1637" t="s">
        <v>659</v>
      </c>
      <c r="F76" s="1627"/>
      <c r="G76" s="121">
        <v>1145</v>
      </c>
      <c r="H76" s="121">
        <v>1114</v>
      </c>
      <c r="I76" s="121">
        <v>1080</v>
      </c>
      <c r="J76" s="121">
        <v>1135</v>
      </c>
      <c r="K76" s="121">
        <v>1109</v>
      </c>
      <c r="L76" s="121">
        <v>1188</v>
      </c>
      <c r="M76" s="908">
        <v>6771</v>
      </c>
    </row>
    <row r="77" spans="1:13" s="1035" customFormat="1" ht="15" customHeight="1">
      <c r="A77" s="2156"/>
      <c r="B77" s="1105" t="s">
        <v>1988</v>
      </c>
      <c r="C77" s="1104">
        <v>457</v>
      </c>
      <c r="D77" s="1104">
        <v>293</v>
      </c>
      <c r="E77" s="1637" t="s">
        <v>659</v>
      </c>
      <c r="F77" s="1627"/>
      <c r="G77" s="1020">
        <v>1115</v>
      </c>
      <c r="H77" s="1020">
        <v>1076</v>
      </c>
      <c r="I77" s="1020">
        <v>1133</v>
      </c>
      <c r="J77" s="1020">
        <v>1104</v>
      </c>
      <c r="K77" s="1020">
        <v>1193</v>
      </c>
      <c r="L77" s="1020">
        <v>1227</v>
      </c>
      <c r="M77" s="1020">
        <v>6848</v>
      </c>
    </row>
    <row r="78" spans="1:13" ht="15" customHeight="1">
      <c r="A78" s="2156"/>
      <c r="B78" s="687" t="s">
        <v>1119</v>
      </c>
      <c r="C78" s="686">
        <v>450</v>
      </c>
      <c r="D78" s="5">
        <v>296</v>
      </c>
      <c r="E78" s="1637" t="s">
        <v>659</v>
      </c>
      <c r="F78" s="1627"/>
      <c r="G78" s="121">
        <v>1071</v>
      </c>
      <c r="H78" s="121">
        <v>1134</v>
      </c>
      <c r="I78" s="121">
        <v>1112</v>
      </c>
      <c r="J78" s="121">
        <v>1192</v>
      </c>
      <c r="K78" s="121">
        <v>1230</v>
      </c>
      <c r="L78" s="121">
        <v>1162</v>
      </c>
      <c r="M78" s="908">
        <f t="shared" ref="M78:M79" si="0">SUM(G78:L78)</f>
        <v>6901</v>
      </c>
    </row>
    <row r="79" spans="1:13" ht="15" customHeight="1">
      <c r="A79" s="2157"/>
      <c r="B79" s="687" t="s">
        <v>1141</v>
      </c>
      <c r="C79" s="686">
        <v>453</v>
      </c>
      <c r="D79" s="5">
        <v>301</v>
      </c>
      <c r="E79" s="1637" t="s">
        <v>659</v>
      </c>
      <c r="F79" s="1627"/>
      <c r="G79" s="121">
        <v>1143</v>
      </c>
      <c r="H79" s="121">
        <v>1121</v>
      </c>
      <c r="I79" s="121">
        <v>1203</v>
      </c>
      <c r="J79" s="121">
        <v>1227</v>
      </c>
      <c r="K79" s="121">
        <v>1189</v>
      </c>
      <c r="L79" s="121">
        <v>1283</v>
      </c>
      <c r="M79" s="908">
        <f t="shared" si="0"/>
        <v>7166</v>
      </c>
    </row>
    <row r="80" spans="1:13" ht="15" customHeight="1">
      <c r="A80" s="62" t="s">
        <v>2465</v>
      </c>
      <c r="B80" s="49"/>
      <c r="C80" s="49"/>
      <c r="D80" s="49"/>
      <c r="E80" s="904"/>
      <c r="F80" s="49"/>
      <c r="G80" s="49"/>
      <c r="H80" s="49"/>
      <c r="I80" s="49"/>
      <c r="J80" s="49"/>
      <c r="K80" s="49"/>
      <c r="L80" s="49"/>
      <c r="M80" s="49"/>
    </row>
    <row r="81" spans="3:9" ht="15" customHeight="1">
      <c r="C81" s="684"/>
      <c r="D81" s="684"/>
      <c r="E81" s="684"/>
      <c r="F81" s="684"/>
      <c r="G81" s="684"/>
      <c r="H81" s="684"/>
      <c r="I81" s="684"/>
    </row>
    <row r="82" spans="3:9" ht="15" customHeight="1">
      <c r="C82" s="684"/>
      <c r="D82" s="684"/>
      <c r="E82" s="684"/>
      <c r="F82" s="684"/>
      <c r="G82" s="684"/>
      <c r="H82" s="684"/>
      <c r="I82" s="684"/>
    </row>
    <row r="83" spans="3:9" ht="15" customHeight="1">
      <c r="C83" s="684"/>
      <c r="D83" s="684"/>
      <c r="E83" s="684"/>
      <c r="F83" s="684"/>
      <c r="G83" s="684"/>
      <c r="H83" s="684"/>
      <c r="I83" s="684"/>
    </row>
    <row r="84" spans="3:9" ht="15" customHeight="1">
      <c r="C84" s="684"/>
      <c r="D84" s="684"/>
      <c r="E84" s="684"/>
      <c r="F84" s="684"/>
      <c r="G84" s="684"/>
      <c r="H84" s="684"/>
      <c r="I84" s="684"/>
    </row>
    <row r="85" spans="3:9" ht="15" customHeight="1">
      <c r="C85" s="684"/>
      <c r="D85" s="684"/>
      <c r="E85" s="684"/>
      <c r="F85" s="684"/>
      <c r="G85" s="684"/>
      <c r="H85" s="684"/>
      <c r="I85" s="684"/>
    </row>
    <row r="86" spans="3:9" ht="15" customHeight="1">
      <c r="C86" s="684"/>
      <c r="D86" s="684"/>
      <c r="E86" s="684"/>
      <c r="F86" s="684"/>
      <c r="G86" s="684"/>
      <c r="H86" s="684"/>
      <c r="I86" s="684"/>
    </row>
    <row r="87" spans="3:9" ht="15" customHeight="1">
      <c r="C87" s="684"/>
      <c r="D87" s="684"/>
      <c r="E87" s="684"/>
      <c r="F87" s="684"/>
      <c r="G87" s="684"/>
      <c r="H87" s="684"/>
      <c r="I87" s="684"/>
    </row>
    <row r="88" spans="3:9" ht="15" customHeight="1">
      <c r="C88" s="684"/>
      <c r="D88" s="684"/>
      <c r="E88" s="684"/>
      <c r="F88" s="684"/>
      <c r="G88" s="684"/>
      <c r="H88" s="684"/>
      <c r="I88" s="684"/>
    </row>
    <row r="89" spans="3:9" ht="15" customHeight="1">
      <c r="C89" s="684"/>
      <c r="D89" s="684"/>
      <c r="E89" s="684"/>
      <c r="F89" s="684"/>
      <c r="G89" s="684"/>
      <c r="H89" s="684"/>
      <c r="I89" s="684"/>
    </row>
    <row r="90" spans="3:9" ht="15" customHeight="1">
      <c r="C90" s="684"/>
      <c r="D90" s="684"/>
      <c r="E90" s="684"/>
      <c r="F90" s="684"/>
      <c r="G90" s="684"/>
      <c r="H90" s="684"/>
      <c r="I90" s="684"/>
    </row>
    <row r="91" spans="3:9" ht="15" customHeight="1">
      <c r="C91" s="684"/>
      <c r="D91" s="684"/>
      <c r="E91" s="684"/>
      <c r="F91" s="684"/>
      <c r="G91" s="684"/>
      <c r="H91" s="684"/>
      <c r="I91" s="684"/>
    </row>
    <row r="92" spans="3:9" ht="15" customHeight="1">
      <c r="C92" s="684"/>
      <c r="D92" s="684"/>
      <c r="E92" s="684"/>
      <c r="F92" s="684"/>
      <c r="G92" s="684"/>
      <c r="H92" s="684"/>
      <c r="I92" s="684"/>
    </row>
    <row r="93" spans="3:9" ht="15" customHeight="1">
      <c r="C93" s="684"/>
      <c r="D93" s="684"/>
      <c r="E93" s="684"/>
      <c r="F93" s="684"/>
      <c r="G93" s="684"/>
      <c r="H93" s="684"/>
      <c r="I93" s="684"/>
    </row>
    <row r="94" spans="3:9" ht="15" customHeight="1">
      <c r="C94" s="684"/>
      <c r="D94" s="684"/>
      <c r="E94" s="684"/>
      <c r="F94" s="684"/>
      <c r="G94" s="684"/>
      <c r="H94" s="684"/>
      <c r="I94" s="684"/>
    </row>
    <row r="95" spans="3:9" ht="15" customHeight="1">
      <c r="C95" s="684"/>
      <c r="D95" s="684"/>
      <c r="E95" s="684"/>
      <c r="F95" s="684"/>
      <c r="G95" s="684"/>
      <c r="H95" s="684"/>
      <c r="I95" s="684"/>
    </row>
    <row r="96" spans="3:9" ht="15" customHeight="1">
      <c r="C96" s="684"/>
      <c r="D96" s="684"/>
      <c r="E96" s="684"/>
      <c r="F96" s="684"/>
      <c r="G96" s="684"/>
      <c r="H96" s="684"/>
      <c r="I96" s="684"/>
    </row>
    <row r="97" spans="3:9" ht="15" customHeight="1">
      <c r="C97" s="684"/>
      <c r="D97" s="684"/>
      <c r="E97" s="684"/>
      <c r="F97" s="684"/>
      <c r="G97" s="684"/>
      <c r="H97" s="684"/>
      <c r="I97" s="684"/>
    </row>
    <row r="98" spans="3:9" ht="15" customHeight="1">
      <c r="C98" s="684"/>
      <c r="D98" s="684"/>
      <c r="E98" s="684"/>
      <c r="F98" s="684"/>
      <c r="G98" s="684"/>
      <c r="H98" s="684"/>
      <c r="I98" s="684"/>
    </row>
    <row r="99" spans="3:9" ht="15" customHeight="1">
      <c r="C99" s="684"/>
      <c r="D99" s="684"/>
      <c r="E99" s="684"/>
      <c r="F99" s="684"/>
      <c r="G99" s="684"/>
      <c r="H99" s="684"/>
      <c r="I99" s="684"/>
    </row>
    <row r="100" spans="3:9" ht="15" customHeight="1">
      <c r="C100" s="684"/>
      <c r="D100" s="684"/>
      <c r="E100" s="684"/>
      <c r="F100" s="684"/>
      <c r="G100" s="684"/>
      <c r="H100" s="684"/>
      <c r="I100" s="684"/>
    </row>
    <row r="101" spans="3:9" ht="15" customHeight="1">
      <c r="C101" s="684"/>
      <c r="D101" s="684"/>
      <c r="E101" s="684"/>
      <c r="F101" s="684"/>
      <c r="G101" s="684"/>
      <c r="H101" s="684"/>
      <c r="I101" s="684"/>
    </row>
    <row r="102" spans="3:9" ht="15" customHeight="1">
      <c r="C102" s="684"/>
      <c r="D102" s="684"/>
      <c r="E102" s="684"/>
      <c r="F102" s="684"/>
      <c r="G102" s="684"/>
      <c r="H102" s="684"/>
      <c r="I102" s="684"/>
    </row>
    <row r="103" spans="3:9" ht="15" customHeight="1">
      <c r="C103" s="684"/>
      <c r="D103" s="684"/>
      <c r="E103" s="684"/>
      <c r="F103" s="684"/>
      <c r="G103" s="684"/>
      <c r="H103" s="684"/>
      <c r="I103" s="684"/>
    </row>
    <row r="104" spans="3:9" ht="15" customHeight="1">
      <c r="C104" s="684"/>
      <c r="D104" s="684"/>
      <c r="E104" s="684"/>
      <c r="F104" s="684"/>
      <c r="G104" s="684"/>
      <c r="H104" s="684"/>
      <c r="I104" s="684"/>
    </row>
    <row r="105" spans="3:9" ht="15" customHeight="1">
      <c r="C105" s="684"/>
      <c r="D105" s="684"/>
      <c r="E105" s="684"/>
      <c r="F105" s="684"/>
      <c r="G105" s="684"/>
      <c r="H105" s="684"/>
      <c r="I105" s="684"/>
    </row>
    <row r="106" spans="3:9" ht="15" customHeight="1">
      <c r="C106" s="684"/>
      <c r="D106" s="684"/>
      <c r="E106" s="684"/>
      <c r="F106" s="684"/>
      <c r="G106" s="684"/>
      <c r="H106" s="684"/>
      <c r="I106" s="684"/>
    </row>
    <row r="107" spans="3:9" ht="15" customHeight="1">
      <c r="C107" s="684"/>
      <c r="D107" s="684"/>
      <c r="E107" s="684"/>
      <c r="F107" s="684"/>
      <c r="G107" s="684"/>
      <c r="H107" s="684"/>
      <c r="I107" s="684"/>
    </row>
    <row r="108" spans="3:9" ht="15" customHeight="1">
      <c r="C108" s="684"/>
      <c r="D108" s="684"/>
      <c r="E108" s="684"/>
      <c r="F108" s="684"/>
      <c r="G108" s="684"/>
      <c r="H108" s="684"/>
      <c r="I108" s="684"/>
    </row>
    <row r="109" spans="3:9" ht="15" customHeight="1">
      <c r="C109" s="684"/>
      <c r="D109" s="684"/>
      <c r="E109" s="684"/>
      <c r="F109" s="684"/>
      <c r="G109" s="684"/>
      <c r="H109" s="684"/>
      <c r="I109" s="684"/>
    </row>
    <row r="110" spans="3:9" ht="15" customHeight="1">
      <c r="C110" s="684"/>
      <c r="D110" s="684"/>
      <c r="E110" s="684"/>
      <c r="F110" s="684"/>
      <c r="G110" s="684"/>
      <c r="H110" s="684"/>
      <c r="I110" s="684"/>
    </row>
    <row r="111" spans="3:9" ht="15" customHeight="1">
      <c r="C111" s="684"/>
      <c r="D111" s="684"/>
      <c r="E111" s="684"/>
      <c r="F111" s="684"/>
      <c r="G111" s="684"/>
      <c r="H111" s="684"/>
      <c r="I111" s="684"/>
    </row>
    <row r="112" spans="3:9" ht="15" customHeight="1">
      <c r="C112" s="684"/>
      <c r="D112" s="684"/>
      <c r="E112" s="684"/>
      <c r="F112" s="684"/>
      <c r="G112" s="684"/>
      <c r="H112" s="684"/>
      <c r="I112" s="684"/>
    </row>
    <row r="113" spans="3:9" ht="15" customHeight="1">
      <c r="C113" s="684"/>
      <c r="D113" s="684"/>
      <c r="E113" s="684"/>
      <c r="F113" s="684"/>
      <c r="G113" s="684"/>
      <c r="H113" s="684"/>
      <c r="I113" s="684"/>
    </row>
    <row r="114" spans="3:9" ht="15" customHeight="1">
      <c r="C114" s="684"/>
      <c r="D114" s="684"/>
      <c r="E114" s="684"/>
      <c r="F114" s="684"/>
      <c r="G114" s="684"/>
      <c r="H114" s="684"/>
      <c r="I114" s="684"/>
    </row>
    <row r="115" spans="3:9" ht="15" customHeight="1">
      <c r="C115" s="684"/>
      <c r="D115" s="684"/>
      <c r="E115" s="684"/>
      <c r="F115" s="684"/>
      <c r="G115" s="684"/>
      <c r="H115" s="684"/>
      <c r="I115" s="684"/>
    </row>
    <row r="116" spans="3:9" ht="15" customHeight="1">
      <c r="C116" s="684"/>
      <c r="D116" s="684"/>
      <c r="E116" s="684"/>
      <c r="F116" s="684"/>
      <c r="G116" s="684"/>
      <c r="H116" s="684"/>
      <c r="I116" s="684"/>
    </row>
    <row r="117" spans="3:9" ht="15" customHeight="1">
      <c r="C117" s="684"/>
      <c r="D117" s="684"/>
      <c r="E117" s="684"/>
      <c r="F117" s="684"/>
      <c r="G117" s="684"/>
      <c r="H117" s="684"/>
      <c r="I117" s="684"/>
    </row>
    <row r="118" spans="3:9" ht="15" customHeight="1">
      <c r="C118" s="684"/>
      <c r="D118" s="684"/>
      <c r="E118" s="684"/>
      <c r="F118" s="684"/>
      <c r="G118" s="684"/>
      <c r="H118" s="684"/>
      <c r="I118" s="684"/>
    </row>
    <row r="119" spans="3:9" ht="15" customHeight="1">
      <c r="C119" s="684"/>
      <c r="D119" s="684"/>
      <c r="E119" s="684"/>
      <c r="F119" s="684"/>
      <c r="G119" s="684"/>
      <c r="H119" s="684"/>
      <c r="I119" s="684"/>
    </row>
    <row r="120" spans="3:9" ht="15" customHeight="1">
      <c r="C120" s="684"/>
      <c r="D120" s="684"/>
      <c r="E120" s="684"/>
      <c r="F120" s="684"/>
      <c r="G120" s="684"/>
      <c r="H120" s="684"/>
      <c r="I120" s="684"/>
    </row>
    <row r="121" spans="3:9" ht="15" customHeight="1">
      <c r="C121" s="684"/>
      <c r="D121" s="684"/>
      <c r="E121" s="684"/>
      <c r="F121" s="684"/>
      <c r="G121" s="684"/>
      <c r="H121" s="684"/>
      <c r="I121" s="684"/>
    </row>
    <row r="122" spans="3:9" ht="15" customHeight="1">
      <c r="C122" s="684"/>
      <c r="D122" s="684"/>
      <c r="E122" s="684"/>
      <c r="F122" s="684"/>
      <c r="G122" s="684"/>
      <c r="H122" s="684"/>
      <c r="I122" s="684"/>
    </row>
    <row r="123" spans="3:9" ht="15" customHeight="1">
      <c r="C123" s="684"/>
      <c r="D123" s="684"/>
      <c r="E123" s="684"/>
      <c r="F123" s="684"/>
      <c r="G123" s="684"/>
      <c r="H123" s="684"/>
      <c r="I123" s="684"/>
    </row>
    <row r="124" spans="3:9" ht="15" customHeight="1">
      <c r="C124" s="684"/>
      <c r="D124" s="684"/>
      <c r="E124" s="684"/>
      <c r="F124" s="684"/>
      <c r="G124" s="684"/>
      <c r="H124" s="684"/>
      <c r="I124" s="684"/>
    </row>
    <row r="125" spans="3:9" ht="15" customHeight="1">
      <c r="C125" s="684"/>
      <c r="D125" s="684"/>
      <c r="E125" s="684"/>
      <c r="F125" s="684"/>
      <c r="G125" s="684"/>
      <c r="H125" s="684"/>
      <c r="I125" s="684"/>
    </row>
    <row r="126" spans="3:9" ht="15" customHeight="1">
      <c r="C126" s="684"/>
      <c r="D126" s="684"/>
      <c r="E126" s="684"/>
      <c r="F126" s="684"/>
      <c r="G126" s="684"/>
      <c r="H126" s="684"/>
      <c r="I126" s="684"/>
    </row>
    <row r="127" spans="3:9" ht="15" customHeight="1">
      <c r="C127" s="684"/>
      <c r="D127" s="684"/>
      <c r="E127" s="684"/>
      <c r="F127" s="684"/>
      <c r="G127" s="684"/>
      <c r="H127" s="684"/>
      <c r="I127" s="684"/>
    </row>
    <row r="128" spans="3:9" ht="15" customHeight="1">
      <c r="C128" s="684"/>
      <c r="D128" s="684"/>
      <c r="E128" s="684"/>
      <c r="F128" s="684"/>
      <c r="G128" s="684"/>
      <c r="H128" s="684"/>
      <c r="I128" s="684"/>
    </row>
    <row r="129" spans="3:9" ht="15" customHeight="1">
      <c r="C129" s="684"/>
      <c r="D129" s="684"/>
      <c r="E129" s="684"/>
      <c r="F129" s="684"/>
      <c r="G129" s="684"/>
      <c r="H129" s="684"/>
      <c r="I129" s="684"/>
    </row>
    <row r="130" spans="3:9" ht="15" customHeight="1">
      <c r="C130" s="684"/>
      <c r="D130" s="684"/>
      <c r="E130" s="684"/>
      <c r="F130" s="684"/>
      <c r="G130" s="684"/>
      <c r="H130" s="684"/>
      <c r="I130" s="684"/>
    </row>
    <row r="131" spans="3:9" ht="15" customHeight="1">
      <c r="C131" s="684"/>
      <c r="D131" s="684"/>
      <c r="E131" s="684"/>
      <c r="F131" s="684"/>
      <c r="G131" s="684"/>
      <c r="H131" s="684"/>
      <c r="I131" s="684"/>
    </row>
    <row r="132" spans="3:9" ht="15" customHeight="1">
      <c r="C132" s="684"/>
      <c r="D132" s="684"/>
      <c r="E132" s="684"/>
      <c r="F132" s="684"/>
      <c r="G132" s="684"/>
      <c r="H132" s="684"/>
      <c r="I132" s="684"/>
    </row>
    <row r="133" spans="3:9" ht="15" customHeight="1">
      <c r="C133" s="684"/>
      <c r="D133" s="684"/>
      <c r="E133" s="684"/>
      <c r="F133" s="684"/>
      <c r="G133" s="684"/>
      <c r="H133" s="684"/>
      <c r="I133" s="684"/>
    </row>
    <row r="134" spans="3:9" ht="15" customHeight="1">
      <c r="C134" s="684"/>
      <c r="D134" s="684"/>
      <c r="E134" s="684"/>
      <c r="F134" s="684"/>
      <c r="G134" s="684"/>
      <c r="H134" s="684"/>
      <c r="I134" s="684"/>
    </row>
    <row r="135" spans="3:9" ht="15" customHeight="1">
      <c r="C135" s="684"/>
      <c r="D135" s="684"/>
      <c r="E135" s="684"/>
      <c r="F135" s="684"/>
      <c r="G135" s="684"/>
      <c r="H135" s="684"/>
      <c r="I135" s="684"/>
    </row>
    <row r="136" spans="3:9" ht="15" customHeight="1">
      <c r="C136" s="684"/>
      <c r="D136" s="684"/>
      <c r="E136" s="684"/>
      <c r="F136" s="684"/>
      <c r="G136" s="684"/>
      <c r="H136" s="684"/>
      <c r="I136" s="684"/>
    </row>
    <row r="137" spans="3:9" ht="15" customHeight="1">
      <c r="C137" s="684"/>
      <c r="D137" s="684"/>
      <c r="E137" s="684"/>
      <c r="F137" s="684"/>
      <c r="G137" s="684"/>
      <c r="H137" s="684"/>
      <c r="I137" s="684"/>
    </row>
    <row r="138" spans="3:9" ht="15" customHeight="1">
      <c r="C138" s="684"/>
      <c r="D138" s="684"/>
      <c r="E138" s="684"/>
      <c r="F138" s="684"/>
      <c r="G138" s="684"/>
      <c r="H138" s="684"/>
      <c r="I138" s="684"/>
    </row>
    <row r="139" spans="3:9" ht="15" customHeight="1">
      <c r="C139" s="684"/>
      <c r="D139" s="684"/>
      <c r="E139" s="684"/>
      <c r="F139" s="684"/>
      <c r="G139" s="684"/>
      <c r="H139" s="684"/>
      <c r="I139" s="684"/>
    </row>
    <row r="140" spans="3:9" ht="15" customHeight="1">
      <c r="C140" s="684"/>
      <c r="D140" s="684"/>
      <c r="E140" s="684"/>
      <c r="F140" s="684"/>
      <c r="G140" s="684"/>
      <c r="H140" s="684"/>
      <c r="I140" s="684"/>
    </row>
    <row r="141" spans="3:9" ht="15" customHeight="1">
      <c r="C141" s="684"/>
      <c r="D141" s="684"/>
      <c r="E141" s="684"/>
      <c r="F141" s="684"/>
      <c r="G141" s="684"/>
      <c r="H141" s="684"/>
      <c r="I141" s="684"/>
    </row>
    <row r="142" spans="3:9" ht="15" customHeight="1">
      <c r="C142" s="684"/>
      <c r="D142" s="684"/>
      <c r="E142" s="684"/>
      <c r="F142" s="684"/>
      <c r="G142" s="684"/>
      <c r="H142" s="684"/>
      <c r="I142" s="684"/>
    </row>
    <row r="143" spans="3:9" ht="15" customHeight="1">
      <c r="C143" s="684"/>
      <c r="D143" s="684"/>
      <c r="E143" s="684"/>
      <c r="F143" s="684"/>
      <c r="G143" s="684"/>
      <c r="H143" s="684"/>
      <c r="I143" s="684"/>
    </row>
    <row r="144" spans="3:9" ht="15" customHeight="1">
      <c r="C144" s="684"/>
      <c r="D144" s="684"/>
      <c r="E144" s="684"/>
      <c r="F144" s="684"/>
      <c r="G144" s="684"/>
      <c r="H144" s="684"/>
      <c r="I144" s="684"/>
    </row>
    <row r="145" spans="3:9" ht="15" customHeight="1">
      <c r="C145" s="684"/>
      <c r="D145" s="684"/>
      <c r="E145" s="684"/>
      <c r="F145" s="684"/>
      <c r="G145" s="684"/>
      <c r="H145" s="684"/>
      <c r="I145" s="684"/>
    </row>
    <row r="146" spans="3:9" ht="15" customHeight="1">
      <c r="C146" s="684"/>
      <c r="D146" s="684"/>
      <c r="E146" s="684"/>
      <c r="F146" s="684"/>
      <c r="G146" s="684"/>
      <c r="H146" s="684"/>
      <c r="I146" s="684"/>
    </row>
    <row r="147" spans="3:9" ht="15" customHeight="1">
      <c r="C147" s="684"/>
      <c r="D147" s="684"/>
      <c r="E147" s="684"/>
      <c r="F147" s="684"/>
      <c r="G147" s="684"/>
      <c r="H147" s="684"/>
      <c r="I147" s="684"/>
    </row>
    <row r="148" spans="3:9" ht="15" customHeight="1">
      <c r="C148" s="684"/>
      <c r="D148" s="684"/>
      <c r="E148" s="684"/>
      <c r="F148" s="684"/>
      <c r="G148" s="684"/>
      <c r="H148" s="684"/>
      <c r="I148" s="684"/>
    </row>
    <row r="149" spans="3:9" ht="15" customHeight="1">
      <c r="C149" s="684"/>
      <c r="D149" s="684"/>
      <c r="E149" s="684"/>
      <c r="F149" s="684"/>
      <c r="G149" s="684"/>
      <c r="H149" s="684"/>
      <c r="I149" s="684"/>
    </row>
    <row r="150" spans="3:9" ht="15" customHeight="1">
      <c r="C150" s="684"/>
      <c r="D150" s="684"/>
      <c r="E150" s="684"/>
      <c r="F150" s="684"/>
      <c r="G150" s="684"/>
      <c r="H150" s="684"/>
      <c r="I150" s="684"/>
    </row>
    <row r="151" spans="3:9" ht="15" customHeight="1">
      <c r="C151" s="684"/>
      <c r="D151" s="684"/>
      <c r="E151" s="684"/>
      <c r="F151" s="684"/>
      <c r="G151" s="684"/>
      <c r="H151" s="684"/>
      <c r="I151" s="684"/>
    </row>
    <row r="152" spans="3:9" ht="15" customHeight="1">
      <c r="C152" s="684"/>
      <c r="D152" s="684"/>
      <c r="E152" s="684"/>
      <c r="F152" s="684"/>
      <c r="G152" s="684"/>
      <c r="H152" s="684"/>
      <c r="I152" s="684"/>
    </row>
    <row r="153" spans="3:9" ht="15" customHeight="1">
      <c r="C153" s="684"/>
      <c r="D153" s="684"/>
      <c r="E153" s="684"/>
      <c r="F153" s="684"/>
      <c r="G153" s="684"/>
      <c r="H153" s="684"/>
      <c r="I153" s="684"/>
    </row>
    <row r="154" spans="3:9" ht="15" customHeight="1">
      <c r="C154" s="684"/>
      <c r="D154" s="684"/>
      <c r="E154" s="684"/>
      <c r="F154" s="684"/>
      <c r="G154" s="684"/>
      <c r="H154" s="684"/>
      <c r="I154" s="684"/>
    </row>
    <row r="155" spans="3:9" ht="15" customHeight="1">
      <c r="C155" s="684"/>
      <c r="D155" s="684"/>
      <c r="E155" s="684"/>
      <c r="F155" s="684"/>
      <c r="G155" s="684"/>
      <c r="H155" s="684"/>
      <c r="I155" s="684"/>
    </row>
    <row r="156" spans="3:9" ht="15" customHeight="1">
      <c r="C156" s="684"/>
      <c r="D156" s="684"/>
      <c r="E156" s="684"/>
      <c r="F156" s="684"/>
      <c r="G156" s="684"/>
      <c r="H156" s="684"/>
      <c r="I156" s="684"/>
    </row>
    <row r="157" spans="3:9" ht="15" customHeight="1">
      <c r="C157" s="684"/>
      <c r="D157" s="684"/>
      <c r="E157" s="684"/>
      <c r="F157" s="684"/>
      <c r="G157" s="684"/>
      <c r="H157" s="684"/>
      <c r="I157" s="684"/>
    </row>
    <row r="158" spans="3:9" ht="15" customHeight="1">
      <c r="C158" s="684"/>
      <c r="D158" s="684"/>
      <c r="E158" s="684"/>
      <c r="F158" s="684"/>
      <c r="G158" s="684"/>
      <c r="H158" s="684"/>
      <c r="I158" s="684"/>
    </row>
    <row r="159" spans="3:9" ht="15" customHeight="1">
      <c r="C159" s="684"/>
      <c r="D159" s="684"/>
      <c r="E159" s="684"/>
      <c r="F159" s="684"/>
      <c r="G159" s="684"/>
      <c r="H159" s="684"/>
      <c r="I159" s="684"/>
    </row>
    <row r="160" spans="3:9" ht="15" customHeight="1">
      <c r="C160" s="684"/>
      <c r="D160" s="684"/>
      <c r="E160" s="684"/>
      <c r="F160" s="684"/>
      <c r="G160" s="684"/>
      <c r="H160" s="684"/>
      <c r="I160" s="684"/>
    </row>
    <row r="161" spans="3:9" ht="15" customHeight="1">
      <c r="C161" s="684"/>
      <c r="D161" s="684"/>
      <c r="E161" s="684"/>
      <c r="F161" s="684"/>
      <c r="G161" s="684"/>
      <c r="H161" s="684"/>
      <c r="I161" s="684"/>
    </row>
    <row r="162" spans="3:9" ht="15" customHeight="1">
      <c r="C162" s="684"/>
      <c r="D162" s="684"/>
      <c r="E162" s="684"/>
      <c r="F162" s="684"/>
      <c r="G162" s="684"/>
      <c r="H162" s="684"/>
      <c r="I162" s="684"/>
    </row>
    <row r="163" spans="3:9" ht="15" customHeight="1">
      <c r="C163" s="684"/>
      <c r="D163" s="684"/>
      <c r="E163" s="684"/>
      <c r="F163" s="684"/>
      <c r="G163" s="684"/>
      <c r="H163" s="684"/>
      <c r="I163" s="684"/>
    </row>
    <row r="164" spans="3:9" ht="15" customHeight="1">
      <c r="C164" s="684"/>
      <c r="D164" s="684"/>
      <c r="E164" s="684"/>
      <c r="F164" s="684"/>
      <c r="G164" s="684"/>
      <c r="H164" s="684"/>
      <c r="I164" s="684"/>
    </row>
    <row r="165" spans="3:9" ht="15" customHeight="1">
      <c r="C165" s="684"/>
      <c r="D165" s="684"/>
      <c r="E165" s="684"/>
      <c r="F165" s="684"/>
      <c r="G165" s="684"/>
      <c r="H165" s="684"/>
      <c r="I165" s="684"/>
    </row>
    <row r="166" spans="3:9" ht="15" customHeight="1">
      <c r="C166" s="684"/>
      <c r="D166" s="684"/>
      <c r="E166" s="684"/>
      <c r="F166" s="684"/>
      <c r="G166" s="684"/>
      <c r="H166" s="684"/>
      <c r="I166" s="684"/>
    </row>
    <row r="167" spans="3:9" ht="15" customHeight="1">
      <c r="C167" s="684"/>
      <c r="D167" s="684"/>
      <c r="E167" s="684"/>
      <c r="F167" s="684"/>
      <c r="G167" s="684"/>
      <c r="H167" s="684"/>
      <c r="I167" s="684"/>
    </row>
    <row r="168" spans="3:9" ht="15" customHeight="1">
      <c r="C168" s="684"/>
      <c r="D168" s="684"/>
      <c r="E168" s="684"/>
      <c r="F168" s="684"/>
      <c r="G168" s="684"/>
      <c r="H168" s="684"/>
      <c r="I168" s="684"/>
    </row>
    <row r="169" spans="3:9" ht="15" customHeight="1">
      <c r="C169" s="684"/>
      <c r="D169" s="684"/>
      <c r="E169" s="684"/>
      <c r="F169" s="684"/>
      <c r="G169" s="684"/>
      <c r="H169" s="684"/>
      <c r="I169" s="684"/>
    </row>
    <row r="170" spans="3:9" ht="15" customHeight="1">
      <c r="C170" s="684"/>
      <c r="D170" s="684"/>
      <c r="E170" s="684"/>
      <c r="F170" s="684"/>
      <c r="G170" s="684"/>
      <c r="H170" s="684"/>
      <c r="I170" s="684"/>
    </row>
    <row r="171" spans="3:9" ht="15" customHeight="1">
      <c r="C171" s="684"/>
      <c r="D171" s="684"/>
      <c r="E171" s="684"/>
      <c r="F171" s="684"/>
      <c r="G171" s="684"/>
      <c r="H171" s="684"/>
      <c r="I171" s="684"/>
    </row>
    <row r="172" spans="3:9" ht="15" customHeight="1">
      <c r="C172" s="684"/>
      <c r="D172" s="684"/>
      <c r="E172" s="684"/>
      <c r="F172" s="684"/>
      <c r="G172" s="684"/>
      <c r="H172" s="684"/>
      <c r="I172" s="684"/>
    </row>
    <row r="173" spans="3:9" ht="15" customHeight="1">
      <c r="C173" s="684"/>
      <c r="D173" s="684"/>
      <c r="E173" s="684"/>
      <c r="F173" s="684"/>
      <c r="G173" s="684"/>
      <c r="H173" s="684"/>
      <c r="I173" s="684"/>
    </row>
    <row r="174" spans="3:9" ht="15" customHeight="1">
      <c r="C174" s="684"/>
      <c r="D174" s="684"/>
      <c r="E174" s="684"/>
      <c r="F174" s="684"/>
      <c r="G174" s="684"/>
      <c r="H174" s="684"/>
      <c r="I174" s="684"/>
    </row>
    <row r="175" spans="3:9" ht="15" customHeight="1">
      <c r="C175" s="684"/>
      <c r="D175" s="684"/>
      <c r="E175" s="684"/>
      <c r="F175" s="684"/>
      <c r="G175" s="684"/>
      <c r="H175" s="684"/>
      <c r="I175" s="684"/>
    </row>
    <row r="176" spans="3:9" ht="15" customHeight="1">
      <c r="C176" s="684"/>
      <c r="D176" s="684"/>
      <c r="E176" s="684"/>
      <c r="F176" s="684"/>
      <c r="G176" s="684"/>
      <c r="H176" s="684"/>
      <c r="I176" s="684"/>
    </row>
    <row r="177" spans="3:9" ht="15" customHeight="1">
      <c r="C177" s="684"/>
      <c r="D177" s="684"/>
      <c r="E177" s="684"/>
      <c r="F177" s="684"/>
      <c r="G177" s="684"/>
      <c r="H177" s="684"/>
      <c r="I177" s="684"/>
    </row>
    <row r="178" spans="3:9" ht="15" customHeight="1">
      <c r="C178" s="684"/>
      <c r="D178" s="684"/>
      <c r="E178" s="684"/>
      <c r="F178" s="684"/>
      <c r="G178" s="684"/>
      <c r="H178" s="684"/>
      <c r="I178" s="684"/>
    </row>
    <row r="179" spans="3:9" ht="15" customHeight="1">
      <c r="C179" s="684"/>
      <c r="D179" s="684"/>
      <c r="E179" s="684"/>
      <c r="F179" s="684"/>
      <c r="G179" s="684"/>
      <c r="H179" s="684"/>
      <c r="I179" s="684"/>
    </row>
    <row r="180" spans="3:9" ht="15" customHeight="1">
      <c r="C180" s="684"/>
      <c r="D180" s="684"/>
      <c r="E180" s="684"/>
      <c r="F180" s="684"/>
      <c r="G180" s="684"/>
      <c r="H180" s="684"/>
      <c r="I180" s="684"/>
    </row>
    <row r="181" spans="3:9" ht="15" customHeight="1">
      <c r="C181" s="684"/>
      <c r="D181" s="684"/>
      <c r="E181" s="684"/>
      <c r="F181" s="684"/>
      <c r="G181" s="684"/>
      <c r="H181" s="684"/>
      <c r="I181" s="684"/>
    </row>
    <row r="182" spans="3:9" ht="15" customHeight="1">
      <c r="C182" s="684"/>
      <c r="D182" s="684"/>
      <c r="E182" s="684"/>
      <c r="F182" s="684"/>
      <c r="G182" s="684"/>
      <c r="H182" s="684"/>
      <c r="I182" s="684"/>
    </row>
    <row r="183" spans="3:9" ht="15" customHeight="1">
      <c r="C183" s="684"/>
      <c r="D183" s="684"/>
      <c r="E183" s="684"/>
      <c r="F183" s="684"/>
      <c r="G183" s="684"/>
      <c r="H183" s="684"/>
      <c r="I183" s="684"/>
    </row>
    <row r="184" spans="3:9" ht="15" customHeight="1">
      <c r="C184" s="684"/>
      <c r="D184" s="684"/>
      <c r="E184" s="684"/>
      <c r="F184" s="684"/>
      <c r="G184" s="684"/>
      <c r="H184" s="684"/>
      <c r="I184" s="684"/>
    </row>
    <row r="185" spans="3:9" ht="15" customHeight="1">
      <c r="C185" s="684"/>
      <c r="D185" s="684"/>
      <c r="E185" s="684"/>
      <c r="F185" s="684"/>
      <c r="G185" s="684"/>
      <c r="H185" s="684"/>
      <c r="I185" s="684"/>
    </row>
    <row r="186" spans="3:9" ht="15" customHeight="1">
      <c r="C186" s="684"/>
      <c r="D186" s="684"/>
      <c r="E186" s="684"/>
      <c r="F186" s="684"/>
      <c r="G186" s="684"/>
      <c r="H186" s="684"/>
      <c r="I186" s="684"/>
    </row>
    <row r="187" spans="3:9" ht="15" customHeight="1">
      <c r="C187" s="684"/>
      <c r="D187" s="684"/>
      <c r="E187" s="684"/>
      <c r="F187" s="684"/>
      <c r="G187" s="684"/>
      <c r="H187" s="684"/>
      <c r="I187" s="684"/>
    </row>
    <row r="188" spans="3:9" ht="15" customHeight="1">
      <c r="C188" s="684"/>
      <c r="D188" s="684"/>
      <c r="E188" s="684"/>
      <c r="F188" s="684"/>
      <c r="G188" s="684"/>
      <c r="H188" s="684"/>
      <c r="I188" s="684"/>
    </row>
    <row r="189" spans="3:9" ht="15" customHeight="1">
      <c r="C189" s="684"/>
      <c r="D189" s="684"/>
      <c r="E189" s="684"/>
      <c r="F189" s="684"/>
      <c r="G189" s="684"/>
      <c r="H189" s="684"/>
      <c r="I189" s="684"/>
    </row>
    <row r="190" spans="3:9" ht="15" customHeight="1">
      <c r="C190" s="684"/>
      <c r="D190" s="684"/>
      <c r="E190" s="684"/>
      <c r="F190" s="684"/>
      <c r="G190" s="684"/>
      <c r="H190" s="684"/>
      <c r="I190" s="684"/>
    </row>
    <row r="191" spans="3:9" ht="15" customHeight="1">
      <c r="C191" s="684"/>
      <c r="D191" s="684"/>
      <c r="E191" s="684"/>
      <c r="F191" s="684"/>
      <c r="G191" s="684"/>
      <c r="H191" s="684"/>
      <c r="I191" s="684"/>
    </row>
    <row r="192" spans="3:9" ht="15" customHeight="1">
      <c r="C192" s="684"/>
      <c r="D192" s="684"/>
      <c r="E192" s="684"/>
      <c r="F192" s="684"/>
      <c r="G192" s="684"/>
      <c r="H192" s="684"/>
      <c r="I192" s="684"/>
    </row>
    <row r="193" spans="3:9" ht="15" customHeight="1">
      <c r="C193" s="684"/>
      <c r="D193" s="684"/>
      <c r="E193" s="684"/>
      <c r="F193" s="684"/>
      <c r="G193" s="684"/>
      <c r="H193" s="684"/>
      <c r="I193" s="684"/>
    </row>
    <row r="194" spans="3:9" ht="15" customHeight="1">
      <c r="C194" s="684"/>
      <c r="D194" s="684"/>
      <c r="E194" s="684"/>
      <c r="F194" s="684"/>
      <c r="G194" s="684"/>
      <c r="H194" s="684"/>
      <c r="I194" s="684"/>
    </row>
    <row r="195" spans="3:9" ht="15" customHeight="1">
      <c r="C195" s="684"/>
      <c r="D195" s="684"/>
      <c r="E195" s="684"/>
      <c r="F195" s="684"/>
      <c r="G195" s="684"/>
      <c r="H195" s="684"/>
      <c r="I195" s="684"/>
    </row>
    <row r="196" spans="3:9" ht="15" customHeight="1">
      <c r="C196" s="684"/>
      <c r="D196" s="684"/>
      <c r="E196" s="684"/>
      <c r="F196" s="684"/>
      <c r="G196" s="684"/>
      <c r="H196" s="684"/>
      <c r="I196" s="684"/>
    </row>
    <row r="197" spans="3:9" ht="15" customHeight="1">
      <c r="C197" s="684"/>
      <c r="D197" s="684"/>
      <c r="E197" s="684"/>
      <c r="F197" s="684"/>
      <c r="G197" s="684"/>
      <c r="H197" s="684"/>
      <c r="I197" s="684"/>
    </row>
    <row r="198" spans="3:9" ht="15" customHeight="1">
      <c r="C198" s="684"/>
      <c r="D198" s="684"/>
      <c r="E198" s="684"/>
      <c r="F198" s="684"/>
      <c r="G198" s="684"/>
      <c r="H198" s="684"/>
      <c r="I198" s="684"/>
    </row>
    <row r="199" spans="3:9" ht="15" customHeight="1">
      <c r="C199" s="684"/>
      <c r="D199" s="684"/>
      <c r="E199" s="684"/>
      <c r="F199" s="684"/>
      <c r="G199" s="684"/>
      <c r="H199" s="684"/>
      <c r="I199" s="684"/>
    </row>
    <row r="200" spans="3:9" ht="15" customHeight="1">
      <c r="C200" s="684"/>
      <c r="D200" s="684"/>
      <c r="E200" s="684"/>
      <c r="F200" s="684"/>
      <c r="G200" s="684"/>
      <c r="H200" s="684"/>
      <c r="I200" s="684"/>
    </row>
    <row r="201" spans="3:9" ht="15" customHeight="1">
      <c r="C201" s="684"/>
      <c r="D201" s="684"/>
      <c r="E201" s="684"/>
      <c r="F201" s="684"/>
      <c r="G201" s="684"/>
      <c r="H201" s="684"/>
      <c r="I201" s="684"/>
    </row>
    <row r="202" spans="3:9" ht="15" customHeight="1">
      <c r="C202" s="684"/>
      <c r="D202" s="684"/>
      <c r="E202" s="684"/>
      <c r="F202" s="684"/>
      <c r="G202" s="684"/>
      <c r="H202" s="684"/>
      <c r="I202" s="684"/>
    </row>
    <row r="203" spans="3:9" ht="15" customHeight="1">
      <c r="C203" s="684"/>
      <c r="D203" s="684"/>
      <c r="E203" s="684"/>
      <c r="F203" s="684"/>
      <c r="G203" s="684"/>
      <c r="H203" s="684"/>
      <c r="I203" s="684"/>
    </row>
    <row r="204" spans="3:9" ht="15" customHeight="1">
      <c r="C204" s="684"/>
      <c r="D204" s="684"/>
      <c r="E204" s="684"/>
      <c r="F204" s="684"/>
      <c r="G204" s="684"/>
      <c r="H204" s="684"/>
      <c r="I204" s="684"/>
    </row>
    <row r="205" spans="3:9" ht="15" customHeight="1">
      <c r="C205" s="684"/>
      <c r="D205" s="684"/>
      <c r="E205" s="684"/>
      <c r="F205" s="684"/>
      <c r="G205" s="684"/>
      <c r="H205" s="684"/>
      <c r="I205" s="684"/>
    </row>
    <row r="206" spans="3:9" ht="15" customHeight="1">
      <c r="C206" s="684"/>
      <c r="D206" s="684"/>
      <c r="E206" s="684"/>
      <c r="F206" s="684"/>
      <c r="G206" s="684"/>
      <c r="H206" s="684"/>
      <c r="I206" s="684"/>
    </row>
    <row r="207" spans="3:9" ht="15" customHeight="1">
      <c r="C207" s="684"/>
      <c r="D207" s="684"/>
      <c r="E207" s="684"/>
      <c r="F207" s="684"/>
      <c r="G207" s="684"/>
      <c r="H207" s="684"/>
      <c r="I207" s="684"/>
    </row>
    <row r="208" spans="3:9" ht="15" customHeight="1">
      <c r="C208" s="684"/>
      <c r="D208" s="684"/>
      <c r="E208" s="684"/>
      <c r="F208" s="684"/>
      <c r="G208" s="684"/>
      <c r="H208" s="684"/>
      <c r="I208" s="684"/>
    </row>
    <row r="209" spans="3:9" ht="15" customHeight="1">
      <c r="C209" s="684"/>
      <c r="D209" s="684"/>
      <c r="E209" s="684"/>
      <c r="F209" s="684"/>
      <c r="G209" s="684"/>
      <c r="H209" s="684"/>
      <c r="I209" s="684"/>
    </row>
    <row r="210" spans="3:9" ht="15" customHeight="1">
      <c r="C210" s="684"/>
      <c r="D210" s="684"/>
      <c r="E210" s="684"/>
      <c r="F210" s="684"/>
      <c r="G210" s="684"/>
      <c r="H210" s="684"/>
      <c r="I210" s="684"/>
    </row>
    <row r="211" spans="3:9" ht="15" customHeight="1">
      <c r="C211" s="684"/>
      <c r="D211" s="684"/>
      <c r="E211" s="684"/>
      <c r="F211" s="684"/>
      <c r="G211" s="684"/>
      <c r="H211" s="684"/>
      <c r="I211" s="684"/>
    </row>
    <row r="212" spans="3:9" ht="15" customHeight="1">
      <c r="C212" s="684"/>
      <c r="D212" s="684"/>
      <c r="E212" s="684"/>
      <c r="F212" s="684"/>
      <c r="G212" s="684"/>
      <c r="H212" s="684"/>
      <c r="I212" s="684"/>
    </row>
    <row r="213" spans="3:9" ht="15" customHeight="1">
      <c r="C213" s="684"/>
      <c r="D213" s="684"/>
      <c r="E213" s="684"/>
      <c r="F213" s="684"/>
      <c r="G213" s="684"/>
      <c r="H213" s="684"/>
      <c r="I213" s="684"/>
    </row>
    <row r="214" spans="3:9" ht="15" customHeight="1">
      <c r="C214" s="684"/>
      <c r="D214" s="684"/>
      <c r="E214" s="684"/>
      <c r="F214" s="684"/>
      <c r="G214" s="684"/>
      <c r="H214" s="684"/>
      <c r="I214" s="684"/>
    </row>
    <row r="215" spans="3:9" ht="15" customHeight="1">
      <c r="C215" s="684"/>
      <c r="D215" s="684"/>
      <c r="E215" s="684"/>
      <c r="F215" s="684"/>
      <c r="G215" s="684"/>
      <c r="H215" s="684"/>
      <c r="I215" s="684"/>
    </row>
    <row r="216" spans="3:9" ht="15" customHeight="1">
      <c r="C216" s="684"/>
      <c r="D216" s="684"/>
      <c r="E216" s="684"/>
      <c r="F216" s="684"/>
      <c r="G216" s="684"/>
      <c r="H216" s="684"/>
      <c r="I216" s="684"/>
    </row>
    <row r="217" spans="3:9" ht="15" customHeight="1">
      <c r="C217" s="684"/>
      <c r="D217" s="684"/>
      <c r="E217" s="684"/>
      <c r="F217" s="684"/>
      <c r="G217" s="684"/>
      <c r="H217" s="684"/>
      <c r="I217" s="684"/>
    </row>
    <row r="218" spans="3:9" ht="15" customHeight="1">
      <c r="C218" s="684"/>
      <c r="D218" s="684"/>
      <c r="E218" s="684"/>
      <c r="F218" s="684"/>
      <c r="G218" s="684"/>
      <c r="H218" s="684"/>
      <c r="I218" s="684"/>
    </row>
    <row r="219" spans="3:9" ht="15" customHeight="1">
      <c r="C219" s="684"/>
      <c r="D219" s="684"/>
      <c r="E219" s="684"/>
      <c r="F219" s="684"/>
      <c r="G219" s="684"/>
      <c r="H219" s="684"/>
      <c r="I219" s="684"/>
    </row>
    <row r="220" spans="3:9" ht="15" customHeight="1">
      <c r="C220" s="684"/>
      <c r="D220" s="684"/>
      <c r="E220" s="684"/>
      <c r="F220" s="684"/>
      <c r="G220" s="684"/>
      <c r="H220" s="684"/>
      <c r="I220" s="684"/>
    </row>
    <row r="221" spans="3:9" ht="15" customHeight="1">
      <c r="C221" s="684"/>
      <c r="D221" s="684"/>
      <c r="E221" s="684"/>
      <c r="F221" s="684"/>
      <c r="G221" s="684"/>
      <c r="H221" s="684"/>
      <c r="I221" s="684"/>
    </row>
    <row r="222" spans="3:9" ht="15" customHeight="1">
      <c r="C222" s="684"/>
      <c r="D222" s="684"/>
      <c r="E222" s="684"/>
      <c r="F222" s="684"/>
      <c r="G222" s="684"/>
      <c r="H222" s="684"/>
      <c r="I222" s="684"/>
    </row>
    <row r="223" spans="3:9" ht="15" customHeight="1">
      <c r="C223" s="684"/>
      <c r="D223" s="684"/>
      <c r="E223" s="684"/>
      <c r="F223" s="684"/>
      <c r="G223" s="684"/>
      <c r="H223" s="684"/>
      <c r="I223" s="684"/>
    </row>
    <row r="224" spans="3:9" ht="15" customHeight="1">
      <c r="C224" s="684"/>
      <c r="D224" s="684"/>
      <c r="E224" s="684"/>
      <c r="F224" s="684"/>
      <c r="G224" s="684"/>
      <c r="H224" s="684"/>
      <c r="I224" s="684"/>
    </row>
    <row r="225" spans="3:9" ht="15" customHeight="1">
      <c r="C225" s="684"/>
      <c r="D225" s="684"/>
      <c r="E225" s="684"/>
      <c r="F225" s="684"/>
      <c r="G225" s="684"/>
      <c r="H225" s="684"/>
      <c r="I225" s="684"/>
    </row>
    <row r="226" spans="3:9" ht="15" customHeight="1">
      <c r="C226" s="684"/>
      <c r="D226" s="684"/>
      <c r="E226" s="684"/>
      <c r="F226" s="684"/>
      <c r="G226" s="684"/>
      <c r="H226" s="684"/>
      <c r="I226" s="684"/>
    </row>
    <row r="227" spans="3:9" ht="15" customHeight="1">
      <c r="C227" s="684"/>
      <c r="D227" s="684"/>
      <c r="E227" s="684"/>
      <c r="F227" s="684"/>
      <c r="G227" s="684"/>
      <c r="H227" s="684"/>
      <c r="I227" s="684"/>
    </row>
    <row r="228" spans="3:9" ht="15" customHeight="1">
      <c r="C228" s="684"/>
      <c r="D228" s="684"/>
      <c r="E228" s="684"/>
      <c r="F228" s="684"/>
      <c r="G228" s="684"/>
      <c r="H228" s="684"/>
      <c r="I228" s="684"/>
    </row>
    <row r="229" spans="3:9" ht="15" customHeight="1">
      <c r="C229" s="684"/>
      <c r="D229" s="684"/>
      <c r="E229" s="684"/>
      <c r="F229" s="684"/>
      <c r="G229" s="684"/>
      <c r="H229" s="684"/>
      <c r="I229" s="684"/>
    </row>
    <row r="230" spans="3:9" ht="15" customHeight="1">
      <c r="C230" s="684"/>
      <c r="D230" s="684"/>
      <c r="E230" s="684"/>
      <c r="F230" s="684"/>
      <c r="G230" s="684"/>
      <c r="H230" s="684"/>
      <c r="I230" s="684"/>
    </row>
    <row r="231" spans="3:9" ht="15" customHeight="1">
      <c r="C231" s="684"/>
      <c r="D231" s="684"/>
      <c r="E231" s="684"/>
      <c r="F231" s="684"/>
      <c r="G231" s="684"/>
      <c r="H231" s="684"/>
      <c r="I231" s="684"/>
    </row>
    <row r="232" spans="3:9" ht="15" customHeight="1">
      <c r="C232" s="684"/>
      <c r="D232" s="684"/>
      <c r="E232" s="684"/>
      <c r="F232" s="684"/>
      <c r="G232" s="684"/>
      <c r="H232" s="684"/>
      <c r="I232" s="684"/>
    </row>
    <row r="233" spans="3:9" ht="15" customHeight="1">
      <c r="C233" s="684"/>
      <c r="D233" s="684"/>
      <c r="E233" s="684"/>
      <c r="F233" s="684"/>
      <c r="G233" s="684"/>
      <c r="H233" s="684"/>
      <c r="I233" s="684"/>
    </row>
    <row r="234" spans="3:9" ht="15" customHeight="1">
      <c r="C234" s="684"/>
      <c r="D234" s="684"/>
      <c r="E234" s="684"/>
      <c r="F234" s="684"/>
      <c r="G234" s="684"/>
      <c r="H234" s="684"/>
      <c r="I234" s="684"/>
    </row>
    <row r="235" spans="3:9" ht="15" customHeight="1">
      <c r="C235" s="684"/>
      <c r="D235" s="684"/>
      <c r="E235" s="684"/>
      <c r="F235" s="684"/>
      <c r="G235" s="684"/>
      <c r="H235" s="684"/>
      <c r="I235" s="684"/>
    </row>
    <row r="236" spans="3:9" ht="15" customHeight="1">
      <c r="C236" s="684"/>
      <c r="D236" s="684"/>
      <c r="E236" s="684"/>
      <c r="F236" s="684"/>
      <c r="G236" s="684"/>
      <c r="H236" s="684"/>
      <c r="I236" s="684"/>
    </row>
    <row r="237" spans="3:9" ht="15" customHeight="1">
      <c r="C237" s="684"/>
      <c r="D237" s="684"/>
      <c r="E237" s="684"/>
      <c r="F237" s="684"/>
      <c r="G237" s="684"/>
      <c r="H237" s="684"/>
      <c r="I237" s="684"/>
    </row>
    <row r="238" spans="3:9" ht="15" customHeight="1">
      <c r="C238" s="684"/>
      <c r="D238" s="684"/>
      <c r="E238" s="684"/>
      <c r="F238" s="684"/>
      <c r="G238" s="684"/>
      <c r="H238" s="684"/>
      <c r="I238" s="684"/>
    </row>
    <row r="239" spans="3:9" ht="15" customHeight="1">
      <c r="C239" s="684"/>
      <c r="D239" s="684"/>
      <c r="E239" s="684"/>
      <c r="F239" s="684"/>
      <c r="G239" s="684"/>
      <c r="H239" s="684"/>
      <c r="I239" s="684"/>
    </row>
    <row r="240" spans="3:9" ht="15" customHeight="1">
      <c r="C240" s="684"/>
      <c r="D240" s="684"/>
      <c r="E240" s="684"/>
      <c r="F240" s="684"/>
      <c r="G240" s="684"/>
      <c r="H240" s="684"/>
      <c r="I240" s="684"/>
    </row>
    <row r="241" spans="3:9" ht="15" customHeight="1">
      <c r="C241" s="684"/>
      <c r="D241" s="684"/>
      <c r="E241" s="684"/>
      <c r="F241" s="684"/>
      <c r="G241" s="684"/>
      <c r="H241" s="684"/>
      <c r="I241" s="684"/>
    </row>
    <row r="242" spans="3:9" ht="15" customHeight="1">
      <c r="C242" s="684"/>
      <c r="D242" s="684"/>
      <c r="E242" s="684"/>
      <c r="F242" s="684"/>
      <c r="G242" s="684"/>
      <c r="H242" s="684"/>
      <c r="I242" s="684"/>
    </row>
    <row r="243" spans="3:9" ht="15" customHeight="1">
      <c r="C243" s="684"/>
      <c r="D243" s="684"/>
      <c r="E243" s="684"/>
      <c r="F243" s="684"/>
      <c r="G243" s="684"/>
      <c r="H243" s="684"/>
      <c r="I243" s="684"/>
    </row>
    <row r="244" spans="3:9" ht="15" customHeight="1">
      <c r="C244" s="684"/>
      <c r="D244" s="684"/>
      <c r="E244" s="684"/>
      <c r="F244" s="684"/>
      <c r="G244" s="684"/>
      <c r="H244" s="684"/>
      <c r="I244" s="684"/>
    </row>
    <row r="245" spans="3:9" ht="15" customHeight="1">
      <c r="C245" s="684"/>
      <c r="D245" s="684"/>
      <c r="E245" s="684"/>
      <c r="F245" s="684"/>
      <c r="G245" s="684"/>
      <c r="H245" s="684"/>
      <c r="I245" s="684"/>
    </row>
    <row r="246" spans="3:9" ht="15" customHeight="1">
      <c r="C246" s="684"/>
      <c r="D246" s="684"/>
      <c r="E246" s="684"/>
      <c r="F246" s="684"/>
      <c r="G246" s="684"/>
      <c r="H246" s="684"/>
      <c r="I246" s="684"/>
    </row>
    <row r="247" spans="3:9" ht="15" customHeight="1">
      <c r="C247" s="684"/>
      <c r="D247" s="684"/>
      <c r="E247" s="684"/>
      <c r="F247" s="684"/>
      <c r="G247" s="684"/>
      <c r="H247" s="684"/>
      <c r="I247" s="684"/>
    </row>
    <row r="248" spans="3:9" ht="15" customHeight="1">
      <c r="C248" s="684"/>
      <c r="D248" s="684"/>
      <c r="E248" s="684"/>
      <c r="F248" s="684"/>
      <c r="G248" s="684"/>
      <c r="H248" s="684"/>
      <c r="I248" s="684"/>
    </row>
    <row r="249" spans="3:9" ht="15" customHeight="1">
      <c r="C249" s="684"/>
      <c r="D249" s="684"/>
      <c r="E249" s="684"/>
      <c r="F249" s="684"/>
      <c r="G249" s="684"/>
      <c r="H249" s="684"/>
      <c r="I249" s="684"/>
    </row>
    <row r="250" spans="3:9" ht="15" customHeight="1">
      <c r="C250" s="684"/>
      <c r="D250" s="684"/>
      <c r="E250" s="684"/>
      <c r="F250" s="684"/>
      <c r="G250" s="684"/>
      <c r="H250" s="684"/>
      <c r="I250" s="684"/>
    </row>
    <row r="251" spans="3:9" ht="15" customHeight="1">
      <c r="C251" s="684"/>
      <c r="D251" s="684"/>
      <c r="E251" s="684"/>
      <c r="F251" s="684"/>
      <c r="G251" s="684"/>
      <c r="H251" s="684"/>
      <c r="I251" s="684"/>
    </row>
    <row r="252" spans="3:9" ht="15" customHeight="1">
      <c r="C252" s="684"/>
      <c r="D252" s="684"/>
      <c r="E252" s="684"/>
      <c r="F252" s="684"/>
      <c r="G252" s="684"/>
      <c r="H252" s="684"/>
      <c r="I252" s="684"/>
    </row>
    <row r="253" spans="3:9" ht="15" customHeight="1">
      <c r="C253" s="684"/>
      <c r="D253" s="684"/>
      <c r="E253" s="684"/>
      <c r="F253" s="684"/>
      <c r="G253" s="684"/>
      <c r="H253" s="684"/>
      <c r="I253" s="684"/>
    </row>
    <row r="254" spans="3:9" ht="15" customHeight="1">
      <c r="C254" s="684"/>
      <c r="D254" s="684"/>
      <c r="E254" s="684"/>
      <c r="F254" s="684"/>
      <c r="G254" s="684"/>
      <c r="H254" s="684"/>
      <c r="I254" s="684"/>
    </row>
    <row r="255" spans="3:9" ht="15" customHeight="1">
      <c r="C255" s="684"/>
      <c r="D255" s="684"/>
      <c r="E255" s="684"/>
      <c r="F255" s="684"/>
      <c r="G255" s="684"/>
      <c r="H255" s="684"/>
      <c r="I255" s="684"/>
    </row>
    <row r="256" spans="3:9" ht="15" customHeight="1">
      <c r="C256" s="684"/>
      <c r="D256" s="684"/>
      <c r="E256" s="684"/>
      <c r="F256" s="684"/>
      <c r="G256" s="684"/>
      <c r="H256" s="684"/>
      <c r="I256" s="684"/>
    </row>
    <row r="257" spans="3:9" ht="15" customHeight="1">
      <c r="C257" s="684"/>
      <c r="D257" s="684"/>
      <c r="E257" s="684"/>
      <c r="F257" s="684"/>
      <c r="G257" s="684"/>
      <c r="H257" s="684"/>
      <c r="I257" s="684"/>
    </row>
    <row r="258" spans="3:9" ht="15" customHeight="1">
      <c r="C258" s="684"/>
      <c r="D258" s="684"/>
      <c r="E258" s="684"/>
      <c r="F258" s="684"/>
      <c r="G258" s="684"/>
      <c r="H258" s="684"/>
      <c r="I258" s="684"/>
    </row>
    <row r="259" spans="3:9" ht="15" customHeight="1">
      <c r="C259" s="684"/>
      <c r="D259" s="684"/>
      <c r="E259" s="684"/>
      <c r="F259" s="684"/>
      <c r="G259" s="684"/>
      <c r="H259" s="684"/>
      <c r="I259" s="684"/>
    </row>
    <row r="260" spans="3:9" ht="15" customHeight="1">
      <c r="C260" s="684"/>
      <c r="D260" s="684"/>
      <c r="E260" s="684"/>
      <c r="F260" s="684"/>
      <c r="G260" s="684"/>
      <c r="H260" s="684"/>
      <c r="I260" s="684"/>
    </row>
    <row r="261" spans="3:9" ht="15" customHeight="1">
      <c r="C261" s="684"/>
      <c r="D261" s="684"/>
      <c r="E261" s="684"/>
      <c r="F261" s="684"/>
      <c r="G261" s="684"/>
      <c r="H261" s="684"/>
      <c r="I261" s="684"/>
    </row>
    <row r="262" spans="3:9" ht="15" customHeight="1">
      <c r="C262" s="684"/>
      <c r="D262" s="684"/>
      <c r="E262" s="684"/>
      <c r="F262" s="684"/>
      <c r="G262" s="684"/>
      <c r="H262" s="684"/>
      <c r="I262" s="684"/>
    </row>
    <row r="263" spans="3:9" ht="15" customHeight="1">
      <c r="C263" s="684"/>
      <c r="D263" s="684"/>
      <c r="E263" s="684"/>
      <c r="F263" s="684"/>
      <c r="G263" s="684"/>
      <c r="H263" s="684"/>
      <c r="I263" s="684"/>
    </row>
    <row r="264" spans="3:9" ht="15" customHeight="1">
      <c r="C264" s="684"/>
      <c r="D264" s="684"/>
      <c r="E264" s="684"/>
      <c r="F264" s="684"/>
      <c r="G264" s="684"/>
      <c r="H264" s="684"/>
      <c r="I264" s="684"/>
    </row>
    <row r="265" spans="3:9" ht="15" customHeight="1">
      <c r="C265" s="684"/>
      <c r="D265" s="684"/>
      <c r="E265" s="684"/>
      <c r="F265" s="684"/>
      <c r="G265" s="684"/>
      <c r="H265" s="684"/>
      <c r="I265" s="684"/>
    </row>
    <row r="266" spans="3:9" ht="15" customHeight="1">
      <c r="C266" s="684"/>
      <c r="D266" s="684"/>
      <c r="E266" s="684"/>
      <c r="F266" s="684"/>
      <c r="G266" s="684"/>
      <c r="H266" s="684"/>
      <c r="I266" s="684"/>
    </row>
    <row r="267" spans="3:9" ht="15" customHeight="1">
      <c r="C267" s="684"/>
      <c r="D267" s="684"/>
      <c r="E267" s="684"/>
      <c r="F267" s="684"/>
      <c r="G267" s="684"/>
      <c r="H267" s="684"/>
      <c r="I267" s="684"/>
    </row>
    <row r="268" spans="3:9" ht="15" customHeight="1">
      <c r="C268" s="684"/>
      <c r="D268" s="684"/>
      <c r="E268" s="684"/>
      <c r="F268" s="684"/>
      <c r="G268" s="684"/>
      <c r="H268" s="684"/>
      <c r="I268" s="684"/>
    </row>
    <row r="269" spans="3:9" ht="15" customHeight="1">
      <c r="C269" s="684"/>
      <c r="D269" s="684"/>
      <c r="E269" s="684"/>
      <c r="F269" s="684"/>
      <c r="G269" s="684"/>
      <c r="H269" s="684"/>
      <c r="I269" s="684"/>
    </row>
    <row r="270" spans="3:9" ht="15" customHeight="1">
      <c r="C270" s="684"/>
      <c r="D270" s="684"/>
      <c r="E270" s="684"/>
      <c r="F270" s="684"/>
      <c r="G270" s="684"/>
      <c r="H270" s="684"/>
      <c r="I270" s="684"/>
    </row>
    <row r="271" spans="3:9" ht="15" customHeight="1">
      <c r="C271" s="684"/>
      <c r="D271" s="684"/>
      <c r="E271" s="684"/>
      <c r="F271" s="684"/>
      <c r="G271" s="684"/>
      <c r="H271" s="684"/>
      <c r="I271" s="684"/>
    </row>
    <row r="272" spans="3:9" ht="15" customHeight="1">
      <c r="C272" s="684"/>
      <c r="D272" s="684"/>
      <c r="E272" s="684"/>
      <c r="F272" s="684"/>
      <c r="G272" s="684"/>
      <c r="H272" s="684"/>
      <c r="I272" s="684"/>
    </row>
    <row r="273" spans="3:9" ht="15" customHeight="1">
      <c r="C273" s="684"/>
      <c r="D273" s="684"/>
      <c r="E273" s="684"/>
      <c r="F273" s="684"/>
      <c r="G273" s="684"/>
      <c r="H273" s="684"/>
      <c r="I273" s="684"/>
    </row>
    <row r="274" spans="3:9" ht="15" customHeight="1">
      <c r="C274" s="684"/>
      <c r="D274" s="684"/>
      <c r="E274" s="684"/>
      <c r="F274" s="684"/>
      <c r="G274" s="684"/>
      <c r="H274" s="684"/>
      <c r="I274" s="684"/>
    </row>
    <row r="275" spans="3:9" ht="15" customHeight="1">
      <c r="C275" s="684"/>
      <c r="D275" s="684"/>
      <c r="E275" s="684"/>
      <c r="F275" s="684"/>
      <c r="G275" s="684"/>
      <c r="H275" s="684"/>
      <c r="I275" s="684"/>
    </row>
    <row r="276" spans="3:9" ht="15" customHeight="1">
      <c r="C276" s="684"/>
      <c r="D276" s="684"/>
      <c r="E276" s="684"/>
      <c r="F276" s="684"/>
      <c r="G276" s="684"/>
      <c r="H276" s="684"/>
      <c r="I276" s="684"/>
    </row>
    <row r="277" spans="3:9" ht="15" customHeight="1">
      <c r="C277" s="684"/>
      <c r="D277" s="684"/>
      <c r="E277" s="684"/>
      <c r="F277" s="684"/>
      <c r="G277" s="684"/>
      <c r="H277" s="684"/>
      <c r="I277" s="684"/>
    </row>
    <row r="278" spans="3:9" ht="15" customHeight="1">
      <c r="C278" s="684"/>
      <c r="D278" s="684"/>
      <c r="E278" s="684"/>
      <c r="F278" s="684"/>
      <c r="G278" s="684"/>
      <c r="H278" s="684"/>
      <c r="I278" s="684"/>
    </row>
    <row r="279" spans="3:9" ht="15" customHeight="1">
      <c r="C279" s="684"/>
      <c r="D279" s="684"/>
      <c r="E279" s="684"/>
      <c r="F279" s="684"/>
      <c r="G279" s="684"/>
      <c r="H279" s="684"/>
      <c r="I279" s="684"/>
    </row>
    <row r="280" spans="3:9" ht="15" customHeight="1">
      <c r="C280" s="684"/>
      <c r="D280" s="684"/>
      <c r="E280" s="684"/>
      <c r="F280" s="684"/>
      <c r="G280" s="684"/>
      <c r="H280" s="684"/>
      <c r="I280" s="684"/>
    </row>
    <row r="281" spans="3:9" ht="15" customHeight="1">
      <c r="C281" s="684"/>
      <c r="D281" s="684"/>
      <c r="E281" s="684"/>
      <c r="F281" s="684"/>
      <c r="G281" s="684"/>
      <c r="H281" s="684"/>
      <c r="I281" s="684"/>
    </row>
    <row r="282" spans="3:9" ht="15" customHeight="1">
      <c r="C282" s="684"/>
      <c r="D282" s="684"/>
      <c r="E282" s="684"/>
      <c r="F282" s="684"/>
      <c r="G282" s="684"/>
      <c r="H282" s="684"/>
      <c r="I282" s="684"/>
    </row>
    <row r="283" spans="3:9" ht="15" customHeight="1">
      <c r="C283" s="684"/>
      <c r="D283" s="684"/>
      <c r="E283" s="684"/>
      <c r="F283" s="684"/>
      <c r="G283" s="684"/>
      <c r="H283" s="684"/>
      <c r="I283" s="684"/>
    </row>
    <row r="284" spans="3:9" ht="15" customHeight="1">
      <c r="C284" s="684"/>
      <c r="D284" s="684"/>
      <c r="E284" s="684"/>
      <c r="F284" s="684"/>
      <c r="G284" s="684"/>
      <c r="H284" s="684"/>
      <c r="I284" s="684"/>
    </row>
    <row r="285" spans="3:9" ht="15" customHeight="1">
      <c r="C285" s="684"/>
      <c r="D285" s="684"/>
      <c r="E285" s="684"/>
      <c r="F285" s="684"/>
      <c r="G285" s="684"/>
      <c r="H285" s="684"/>
      <c r="I285" s="684"/>
    </row>
    <row r="286" spans="3:9" ht="15" customHeight="1">
      <c r="C286" s="684"/>
      <c r="D286" s="684"/>
      <c r="E286" s="684"/>
      <c r="F286" s="684"/>
      <c r="G286" s="684"/>
      <c r="H286" s="684"/>
      <c r="I286" s="684"/>
    </row>
    <row r="287" spans="3:9" ht="15" customHeight="1">
      <c r="C287" s="684"/>
      <c r="D287" s="684"/>
      <c r="E287" s="684"/>
      <c r="F287" s="684"/>
      <c r="G287" s="684"/>
      <c r="H287" s="684"/>
      <c r="I287" s="684"/>
    </row>
    <row r="288" spans="3:9" ht="15" customHeight="1">
      <c r="C288" s="684"/>
      <c r="D288" s="684"/>
      <c r="E288" s="684"/>
      <c r="F288" s="684"/>
      <c r="G288" s="684"/>
      <c r="H288" s="684"/>
      <c r="I288" s="684"/>
    </row>
    <row r="289" spans="3:9" ht="15" customHeight="1">
      <c r="C289" s="684"/>
      <c r="D289" s="684"/>
      <c r="E289" s="684"/>
      <c r="F289" s="684"/>
      <c r="G289" s="684"/>
      <c r="H289" s="684"/>
      <c r="I289" s="684"/>
    </row>
    <row r="290" spans="3:9" ht="15" customHeight="1">
      <c r="C290" s="684"/>
      <c r="D290" s="684"/>
      <c r="E290" s="684"/>
      <c r="F290" s="684"/>
      <c r="G290" s="684"/>
      <c r="H290" s="684"/>
      <c r="I290" s="684"/>
    </row>
    <row r="291" spans="3:9" ht="15" customHeight="1">
      <c r="C291" s="684"/>
      <c r="D291" s="684"/>
      <c r="E291" s="684"/>
      <c r="F291" s="684"/>
      <c r="G291" s="684"/>
      <c r="H291" s="684"/>
      <c r="I291" s="684"/>
    </row>
    <row r="292" spans="3:9" ht="15" customHeight="1">
      <c r="C292" s="684"/>
      <c r="D292" s="684"/>
      <c r="E292" s="684"/>
      <c r="F292" s="684"/>
      <c r="G292" s="684"/>
      <c r="H292" s="684"/>
      <c r="I292" s="684"/>
    </row>
    <row r="293" spans="3:9" ht="15" customHeight="1">
      <c r="C293" s="684"/>
      <c r="D293" s="684"/>
      <c r="E293" s="684"/>
      <c r="F293" s="684"/>
      <c r="G293" s="684"/>
      <c r="H293" s="684"/>
      <c r="I293" s="684"/>
    </row>
    <row r="294" spans="3:9" ht="15" customHeight="1">
      <c r="C294" s="684"/>
      <c r="D294" s="684"/>
      <c r="E294" s="684"/>
      <c r="F294" s="684"/>
      <c r="G294" s="684"/>
      <c r="H294" s="684"/>
      <c r="I294" s="684"/>
    </row>
    <row r="295" spans="3:9" ht="15" customHeight="1">
      <c r="C295" s="684"/>
      <c r="D295" s="684"/>
      <c r="E295" s="684"/>
      <c r="F295" s="684"/>
      <c r="G295" s="684"/>
      <c r="H295" s="684"/>
      <c r="I295" s="684"/>
    </row>
    <row r="296" spans="3:9" ht="15" customHeight="1">
      <c r="C296" s="684"/>
      <c r="D296" s="684"/>
      <c r="E296" s="684"/>
      <c r="F296" s="684"/>
      <c r="G296" s="684"/>
      <c r="H296" s="684"/>
      <c r="I296" s="684"/>
    </row>
    <row r="297" spans="3:9" ht="15" customHeight="1">
      <c r="C297" s="684"/>
      <c r="D297" s="684"/>
      <c r="E297" s="684"/>
      <c r="F297" s="684"/>
      <c r="G297" s="684"/>
      <c r="H297" s="684"/>
      <c r="I297" s="684"/>
    </row>
    <row r="298" spans="3:9" ht="15" customHeight="1">
      <c r="C298" s="684"/>
      <c r="D298" s="684"/>
      <c r="E298" s="684"/>
      <c r="F298" s="684"/>
      <c r="G298" s="684"/>
      <c r="H298" s="684"/>
      <c r="I298" s="684"/>
    </row>
    <row r="299" spans="3:9" ht="15" customHeight="1">
      <c r="C299" s="684"/>
      <c r="D299" s="684"/>
      <c r="E299" s="684"/>
      <c r="F299" s="684"/>
      <c r="G299" s="684"/>
      <c r="H299" s="684"/>
      <c r="I299" s="684"/>
    </row>
    <row r="300" spans="3:9" ht="15" customHeight="1">
      <c r="C300" s="684"/>
      <c r="D300" s="684"/>
      <c r="E300" s="684"/>
      <c r="F300" s="684"/>
      <c r="G300" s="684"/>
      <c r="H300" s="684"/>
      <c r="I300" s="684"/>
    </row>
    <row r="301" spans="3:9" ht="15" customHeight="1">
      <c r="C301" s="684"/>
      <c r="D301" s="684"/>
      <c r="E301" s="684"/>
      <c r="F301" s="684"/>
      <c r="G301" s="684"/>
      <c r="H301" s="684"/>
      <c r="I301" s="684"/>
    </row>
    <row r="302" spans="3:9" ht="15" customHeight="1">
      <c r="C302" s="684"/>
      <c r="D302" s="684"/>
      <c r="E302" s="684"/>
      <c r="F302" s="684"/>
      <c r="G302" s="684"/>
      <c r="H302" s="684"/>
      <c r="I302" s="684"/>
    </row>
    <row r="303" spans="3:9" ht="15" customHeight="1">
      <c r="C303" s="684"/>
      <c r="D303" s="684"/>
      <c r="E303" s="684"/>
      <c r="F303" s="684"/>
      <c r="G303" s="684"/>
      <c r="H303" s="684"/>
      <c r="I303" s="684"/>
    </row>
    <row r="304" spans="3:9" ht="15" customHeight="1">
      <c r="C304" s="684"/>
      <c r="D304" s="684"/>
      <c r="E304" s="684"/>
      <c r="F304" s="684"/>
      <c r="G304" s="684"/>
      <c r="H304" s="684"/>
      <c r="I304" s="684"/>
    </row>
    <row r="305" spans="3:9" ht="15" customHeight="1">
      <c r="C305" s="684"/>
      <c r="D305" s="684"/>
      <c r="E305" s="684"/>
      <c r="F305" s="684"/>
      <c r="G305" s="684"/>
      <c r="H305" s="684"/>
      <c r="I305" s="684"/>
    </row>
    <row r="306" spans="3:9" ht="15" customHeight="1">
      <c r="C306" s="684"/>
      <c r="D306" s="684"/>
      <c r="E306" s="684"/>
      <c r="F306" s="684"/>
      <c r="G306" s="684"/>
      <c r="H306" s="684"/>
      <c r="I306" s="684"/>
    </row>
    <row r="307" spans="3:9" ht="15" customHeight="1">
      <c r="C307" s="684"/>
      <c r="D307" s="684"/>
      <c r="E307" s="684"/>
      <c r="F307" s="684"/>
      <c r="G307" s="684"/>
      <c r="H307" s="684"/>
      <c r="I307" s="684"/>
    </row>
    <row r="308" spans="3:9" ht="15" customHeight="1">
      <c r="C308" s="684"/>
      <c r="D308" s="684"/>
      <c r="E308" s="684"/>
      <c r="F308" s="684"/>
      <c r="G308" s="684"/>
      <c r="H308" s="684"/>
      <c r="I308" s="684"/>
    </row>
    <row r="309" spans="3:9" ht="15" customHeight="1">
      <c r="C309" s="684"/>
      <c r="D309" s="684"/>
      <c r="E309" s="684"/>
      <c r="F309" s="684"/>
      <c r="G309" s="684"/>
      <c r="H309" s="684"/>
      <c r="I309" s="684"/>
    </row>
    <row r="310" spans="3:9" ht="15" customHeight="1">
      <c r="C310" s="684"/>
      <c r="D310" s="684"/>
      <c r="E310" s="684"/>
      <c r="F310" s="684"/>
      <c r="G310" s="684"/>
      <c r="H310" s="684"/>
      <c r="I310" s="684"/>
    </row>
    <row r="311" spans="3:9" ht="15" customHeight="1">
      <c r="C311" s="684"/>
      <c r="D311" s="684"/>
      <c r="E311" s="684"/>
      <c r="F311" s="684"/>
      <c r="G311" s="684"/>
      <c r="H311" s="684"/>
      <c r="I311" s="684"/>
    </row>
    <row r="312" spans="3:9" ht="15" customHeight="1">
      <c r="C312" s="684"/>
      <c r="D312" s="684"/>
      <c r="E312" s="684"/>
      <c r="F312" s="684"/>
      <c r="G312" s="684"/>
      <c r="H312" s="684"/>
      <c r="I312" s="684"/>
    </row>
    <row r="313" spans="3:9" ht="15" customHeight="1">
      <c r="C313" s="684"/>
      <c r="D313" s="684"/>
      <c r="E313" s="684"/>
      <c r="F313" s="684"/>
      <c r="G313" s="684"/>
      <c r="H313" s="684"/>
      <c r="I313" s="684"/>
    </row>
    <row r="314" spans="3:9" ht="15" customHeight="1">
      <c r="C314" s="684"/>
      <c r="D314" s="684"/>
      <c r="E314" s="684"/>
      <c r="F314" s="684"/>
      <c r="G314" s="684"/>
      <c r="H314" s="684"/>
      <c r="I314" s="684"/>
    </row>
    <row r="315" spans="3:9" ht="15" customHeight="1">
      <c r="C315" s="684"/>
      <c r="D315" s="684"/>
      <c r="E315" s="684"/>
      <c r="F315" s="684"/>
      <c r="G315" s="684"/>
      <c r="H315" s="684"/>
      <c r="I315" s="684"/>
    </row>
    <row r="316" spans="3:9" ht="15" customHeight="1">
      <c r="C316" s="684"/>
      <c r="D316" s="684"/>
      <c r="E316" s="684"/>
      <c r="F316" s="684"/>
      <c r="G316" s="684"/>
      <c r="H316" s="684"/>
      <c r="I316" s="684"/>
    </row>
    <row r="317" spans="3:9" ht="15" customHeight="1">
      <c r="C317" s="684"/>
      <c r="D317" s="684"/>
      <c r="E317" s="684"/>
      <c r="F317" s="684"/>
      <c r="G317" s="684"/>
      <c r="H317" s="684"/>
      <c r="I317" s="684"/>
    </row>
    <row r="318" spans="3:9" ht="15" customHeight="1">
      <c r="C318" s="684"/>
      <c r="D318" s="684"/>
      <c r="E318" s="684"/>
      <c r="F318" s="684"/>
      <c r="G318" s="684"/>
      <c r="H318" s="684"/>
      <c r="I318" s="684"/>
    </row>
    <row r="319" spans="3:9" ht="15" customHeight="1">
      <c r="C319" s="684"/>
      <c r="D319" s="684"/>
      <c r="E319" s="684"/>
      <c r="F319" s="684"/>
      <c r="G319" s="684"/>
      <c r="H319" s="684"/>
      <c r="I319" s="684"/>
    </row>
    <row r="320" spans="3:9" ht="15" customHeight="1">
      <c r="C320" s="684"/>
      <c r="D320" s="684"/>
      <c r="E320" s="684"/>
      <c r="F320" s="684"/>
      <c r="G320" s="684"/>
      <c r="H320" s="684"/>
      <c r="I320" s="684"/>
    </row>
    <row r="321" spans="3:9" ht="15" customHeight="1">
      <c r="C321" s="684"/>
      <c r="D321" s="684"/>
      <c r="E321" s="684"/>
      <c r="F321" s="684"/>
      <c r="G321" s="684"/>
      <c r="H321" s="684"/>
      <c r="I321" s="684"/>
    </row>
    <row r="322" spans="3:9" ht="15" customHeight="1">
      <c r="C322" s="684"/>
      <c r="D322" s="684"/>
      <c r="E322" s="684"/>
      <c r="F322" s="684"/>
      <c r="G322" s="684"/>
      <c r="H322" s="684"/>
      <c r="I322" s="684"/>
    </row>
    <row r="323" spans="3:9" ht="15" customHeight="1">
      <c r="C323" s="684"/>
      <c r="D323" s="684"/>
      <c r="E323" s="684"/>
      <c r="F323" s="684"/>
      <c r="G323" s="684"/>
      <c r="H323" s="684"/>
      <c r="I323" s="684"/>
    </row>
    <row r="324" spans="3:9" ht="15" customHeight="1">
      <c r="C324" s="684"/>
      <c r="D324" s="684"/>
      <c r="E324" s="684"/>
      <c r="F324" s="684"/>
      <c r="G324" s="684"/>
      <c r="H324" s="684"/>
      <c r="I324" s="684"/>
    </row>
    <row r="325" spans="3:9" ht="15" customHeight="1">
      <c r="C325" s="684"/>
      <c r="D325" s="684"/>
      <c r="E325" s="684"/>
      <c r="F325" s="684"/>
      <c r="G325" s="684"/>
      <c r="H325" s="684"/>
      <c r="I325" s="684"/>
    </row>
    <row r="326" spans="3:9" ht="15" customHeight="1">
      <c r="C326" s="684"/>
      <c r="D326" s="684"/>
      <c r="E326" s="684"/>
      <c r="F326" s="684"/>
      <c r="G326" s="684"/>
      <c r="H326" s="684"/>
      <c r="I326" s="684"/>
    </row>
    <row r="327" spans="3:9" ht="15" customHeight="1">
      <c r="C327" s="684"/>
      <c r="D327" s="684"/>
      <c r="E327" s="684"/>
      <c r="F327" s="684"/>
      <c r="G327" s="684"/>
      <c r="H327" s="684"/>
      <c r="I327" s="684"/>
    </row>
    <row r="328" spans="3:9" ht="15" customHeight="1">
      <c r="C328" s="684"/>
      <c r="D328" s="684"/>
      <c r="E328" s="684"/>
      <c r="F328" s="684"/>
      <c r="G328" s="684"/>
      <c r="H328" s="684"/>
      <c r="I328" s="684"/>
    </row>
    <row r="329" spans="3:9" ht="15" customHeight="1">
      <c r="C329" s="684"/>
      <c r="D329" s="684"/>
      <c r="E329" s="684"/>
      <c r="F329" s="684"/>
      <c r="G329" s="684"/>
      <c r="H329" s="684"/>
      <c r="I329" s="684"/>
    </row>
    <row r="330" spans="3:9" ht="15" customHeight="1">
      <c r="C330" s="684"/>
      <c r="D330" s="684"/>
      <c r="E330" s="684"/>
      <c r="F330" s="684"/>
      <c r="G330" s="684"/>
      <c r="H330" s="684"/>
      <c r="I330" s="684"/>
    </row>
    <row r="331" spans="3:9" ht="15" customHeight="1">
      <c r="C331" s="684"/>
      <c r="D331" s="684"/>
      <c r="E331" s="684"/>
      <c r="F331" s="684"/>
      <c r="G331" s="684"/>
      <c r="H331" s="684"/>
      <c r="I331" s="684"/>
    </row>
    <row r="332" spans="3:9" ht="15" customHeight="1">
      <c r="C332" s="684"/>
      <c r="D332" s="684"/>
      <c r="E332" s="684"/>
      <c r="F332" s="684"/>
      <c r="G332" s="684"/>
      <c r="H332" s="684"/>
      <c r="I332" s="684"/>
    </row>
    <row r="333" spans="3:9" ht="15" customHeight="1">
      <c r="C333" s="684"/>
      <c r="D333" s="684"/>
      <c r="E333" s="684"/>
      <c r="F333" s="684"/>
      <c r="G333" s="684"/>
      <c r="H333" s="684"/>
      <c r="I333" s="684"/>
    </row>
    <row r="334" spans="3:9" ht="15" customHeight="1">
      <c r="C334" s="684"/>
      <c r="D334" s="684"/>
      <c r="E334" s="684"/>
      <c r="F334" s="684"/>
      <c r="G334" s="684"/>
      <c r="H334" s="684"/>
      <c r="I334" s="684"/>
    </row>
    <row r="335" spans="3:9" ht="15" customHeight="1">
      <c r="C335" s="684"/>
      <c r="D335" s="684"/>
      <c r="E335" s="684"/>
      <c r="F335" s="684"/>
      <c r="G335" s="684"/>
      <c r="H335" s="684"/>
      <c r="I335" s="684"/>
    </row>
    <row r="336" spans="3:9" ht="15" customHeight="1">
      <c r="C336" s="684"/>
      <c r="D336" s="684"/>
      <c r="E336" s="684"/>
      <c r="F336" s="684"/>
      <c r="G336" s="684"/>
      <c r="H336" s="684"/>
      <c r="I336" s="684"/>
    </row>
    <row r="337" spans="3:9" ht="15" customHeight="1">
      <c r="C337" s="684"/>
      <c r="D337" s="684"/>
      <c r="E337" s="684"/>
      <c r="F337" s="684"/>
      <c r="G337" s="684"/>
      <c r="H337" s="684"/>
      <c r="I337" s="684"/>
    </row>
    <row r="338" spans="3:9" ht="15" customHeight="1">
      <c r="C338" s="684"/>
      <c r="D338" s="684"/>
      <c r="E338" s="684"/>
      <c r="F338" s="684"/>
      <c r="G338" s="684"/>
      <c r="H338" s="684"/>
      <c r="I338" s="684"/>
    </row>
    <row r="339" spans="3:9" ht="15" customHeight="1">
      <c r="C339" s="684"/>
      <c r="D339" s="684"/>
      <c r="E339" s="684"/>
      <c r="F339" s="684"/>
      <c r="G339" s="684"/>
      <c r="H339" s="684"/>
      <c r="I339" s="684"/>
    </row>
    <row r="340" spans="3:9" ht="15" customHeight="1">
      <c r="C340" s="684"/>
      <c r="D340" s="684"/>
      <c r="E340" s="684"/>
      <c r="F340" s="684"/>
      <c r="G340" s="684"/>
      <c r="H340" s="684"/>
      <c r="I340" s="684"/>
    </row>
    <row r="341" spans="3:9" ht="15" customHeight="1">
      <c r="C341" s="684"/>
      <c r="D341" s="684"/>
      <c r="E341" s="684"/>
      <c r="F341" s="684"/>
      <c r="G341" s="684"/>
      <c r="H341" s="684"/>
      <c r="I341" s="684"/>
    </row>
    <row r="342" spans="3:9" ht="15" customHeight="1">
      <c r="C342" s="684"/>
      <c r="D342" s="684"/>
      <c r="E342" s="684"/>
      <c r="F342" s="684"/>
      <c r="G342" s="684"/>
      <c r="H342" s="684"/>
      <c r="I342" s="684"/>
    </row>
    <row r="343" spans="3:9" ht="15" customHeight="1">
      <c r="C343" s="684"/>
      <c r="D343" s="684"/>
      <c r="E343" s="684"/>
      <c r="F343" s="684"/>
      <c r="G343" s="684"/>
      <c r="H343" s="684"/>
      <c r="I343" s="684"/>
    </row>
    <row r="344" spans="3:9" ht="15" customHeight="1">
      <c r="C344" s="684"/>
      <c r="D344" s="684"/>
      <c r="E344" s="684"/>
      <c r="F344" s="684"/>
      <c r="G344" s="684"/>
      <c r="H344" s="684"/>
      <c r="I344" s="684"/>
    </row>
    <row r="345" spans="3:9" ht="15" customHeight="1">
      <c r="C345" s="684"/>
      <c r="D345" s="684"/>
      <c r="E345" s="684"/>
      <c r="F345" s="684"/>
      <c r="G345" s="684"/>
      <c r="H345" s="684"/>
      <c r="I345" s="684"/>
    </row>
    <row r="346" spans="3:9" ht="15" customHeight="1">
      <c r="C346" s="684"/>
      <c r="D346" s="684"/>
      <c r="E346" s="684"/>
      <c r="F346" s="684"/>
      <c r="G346" s="684"/>
      <c r="H346" s="684"/>
      <c r="I346" s="684"/>
    </row>
    <row r="347" spans="3:9" ht="15" customHeight="1">
      <c r="C347" s="684"/>
      <c r="D347" s="684"/>
      <c r="E347" s="684"/>
      <c r="F347" s="684"/>
      <c r="G347" s="684"/>
      <c r="H347" s="684"/>
      <c r="I347" s="684"/>
    </row>
    <row r="348" spans="3:9" ht="15" customHeight="1">
      <c r="C348" s="684"/>
      <c r="D348" s="684"/>
      <c r="E348" s="684"/>
      <c r="F348" s="684"/>
      <c r="G348" s="684"/>
      <c r="H348" s="684"/>
      <c r="I348" s="684"/>
    </row>
    <row r="349" spans="3:9" ht="15" customHeight="1">
      <c r="C349" s="684"/>
      <c r="D349" s="684"/>
      <c r="E349" s="684"/>
      <c r="F349" s="684"/>
      <c r="G349" s="684"/>
      <c r="H349" s="684"/>
      <c r="I349" s="684"/>
    </row>
    <row r="350" spans="3:9" ht="15" customHeight="1">
      <c r="C350" s="684"/>
      <c r="D350" s="684"/>
      <c r="E350" s="684"/>
      <c r="F350" s="684"/>
      <c r="G350" s="684"/>
      <c r="H350" s="684"/>
      <c r="I350" s="684"/>
    </row>
    <row r="351" spans="3:9" ht="15" customHeight="1">
      <c r="C351" s="684"/>
      <c r="D351" s="684"/>
      <c r="E351" s="684"/>
      <c r="F351" s="684"/>
      <c r="G351" s="684"/>
      <c r="H351" s="684"/>
      <c r="I351" s="684"/>
    </row>
    <row r="352" spans="3:9" ht="15" customHeight="1">
      <c r="C352" s="684"/>
      <c r="D352" s="684"/>
      <c r="E352" s="684"/>
      <c r="F352" s="684"/>
      <c r="G352" s="684"/>
      <c r="H352" s="684"/>
      <c r="I352" s="684"/>
    </row>
    <row r="353" spans="3:9" ht="15" customHeight="1">
      <c r="C353" s="684"/>
      <c r="D353" s="684"/>
      <c r="E353" s="684"/>
      <c r="F353" s="684"/>
      <c r="G353" s="684"/>
      <c r="H353" s="684"/>
      <c r="I353" s="684"/>
    </row>
    <row r="354" spans="3:9" ht="15" customHeight="1">
      <c r="C354" s="684"/>
      <c r="D354" s="684"/>
      <c r="E354" s="684"/>
      <c r="F354" s="684"/>
      <c r="G354" s="684"/>
      <c r="H354" s="684"/>
      <c r="I354" s="684"/>
    </row>
    <row r="355" spans="3:9" ht="15" customHeight="1">
      <c r="C355" s="684"/>
      <c r="D355" s="684"/>
      <c r="E355" s="684"/>
      <c r="F355" s="684"/>
      <c r="G355" s="684"/>
      <c r="H355" s="684"/>
      <c r="I355" s="684"/>
    </row>
    <row r="356" spans="3:9" ht="15" customHeight="1">
      <c r="C356" s="684"/>
      <c r="D356" s="684"/>
      <c r="E356" s="684"/>
      <c r="F356" s="684"/>
      <c r="G356" s="684"/>
      <c r="H356" s="684"/>
      <c r="I356" s="684"/>
    </row>
    <row r="357" spans="3:9" ht="15" customHeight="1">
      <c r="C357" s="684"/>
      <c r="D357" s="684"/>
      <c r="E357" s="684"/>
      <c r="F357" s="684"/>
      <c r="G357" s="684"/>
      <c r="H357" s="684"/>
      <c r="I357" s="684"/>
    </row>
    <row r="358" spans="3:9" ht="15" customHeight="1">
      <c r="C358" s="684"/>
      <c r="D358" s="684"/>
      <c r="E358" s="684"/>
      <c r="F358" s="684"/>
      <c r="G358" s="684"/>
      <c r="H358" s="684"/>
      <c r="I358" s="684"/>
    </row>
    <row r="359" spans="3:9" ht="15" customHeight="1">
      <c r="C359" s="684"/>
      <c r="D359" s="684"/>
      <c r="E359" s="684"/>
      <c r="F359" s="684"/>
      <c r="G359" s="684"/>
      <c r="H359" s="684"/>
      <c r="I359" s="684"/>
    </row>
    <row r="360" spans="3:9" ht="15" customHeight="1">
      <c r="C360" s="684"/>
      <c r="D360" s="684"/>
      <c r="E360" s="684"/>
      <c r="F360" s="684"/>
      <c r="G360" s="684"/>
      <c r="H360" s="684"/>
      <c r="I360" s="684"/>
    </row>
    <row r="361" spans="3:9" ht="15" customHeight="1">
      <c r="C361" s="684"/>
      <c r="D361" s="684"/>
      <c r="E361" s="684"/>
      <c r="F361" s="684"/>
      <c r="G361" s="684"/>
      <c r="H361" s="684"/>
      <c r="I361" s="684"/>
    </row>
    <row r="362" spans="3:9" ht="15" customHeight="1">
      <c r="C362" s="684"/>
      <c r="D362" s="684"/>
      <c r="E362" s="684"/>
      <c r="F362" s="684"/>
      <c r="G362" s="684"/>
      <c r="H362" s="684"/>
      <c r="I362" s="684"/>
    </row>
    <row r="363" spans="3:9" ht="15" customHeight="1">
      <c r="C363" s="684"/>
      <c r="D363" s="684"/>
      <c r="E363" s="684"/>
      <c r="F363" s="684"/>
      <c r="G363" s="684"/>
      <c r="H363" s="684"/>
      <c r="I363" s="684"/>
    </row>
    <row r="364" spans="3:9" ht="15" customHeight="1">
      <c r="C364" s="684"/>
      <c r="D364" s="684"/>
      <c r="E364" s="684"/>
      <c r="F364" s="684"/>
      <c r="G364" s="684"/>
      <c r="H364" s="684"/>
      <c r="I364" s="684"/>
    </row>
    <row r="365" spans="3:9" ht="15" customHeight="1">
      <c r="C365" s="684"/>
      <c r="D365" s="684"/>
      <c r="E365" s="684"/>
      <c r="F365" s="684"/>
      <c r="G365" s="684"/>
      <c r="H365" s="684"/>
      <c r="I365" s="684"/>
    </row>
    <row r="366" spans="3:9" ht="15" customHeight="1">
      <c r="C366" s="684"/>
      <c r="D366" s="684"/>
      <c r="E366" s="684"/>
      <c r="F366" s="684"/>
      <c r="G366" s="684"/>
      <c r="H366" s="684"/>
      <c r="I366" s="684"/>
    </row>
    <row r="367" spans="3:9" ht="15" customHeight="1">
      <c r="C367" s="684"/>
      <c r="D367" s="684"/>
      <c r="E367" s="684"/>
      <c r="F367" s="684"/>
      <c r="G367" s="684"/>
      <c r="H367" s="684"/>
      <c r="I367" s="684"/>
    </row>
    <row r="368" spans="3:9" ht="15" customHeight="1">
      <c r="C368" s="684"/>
      <c r="D368" s="684"/>
      <c r="E368" s="684"/>
      <c r="F368" s="684"/>
      <c r="G368" s="684"/>
      <c r="H368" s="684"/>
      <c r="I368" s="684"/>
    </row>
    <row r="369" spans="3:9" ht="15" customHeight="1">
      <c r="C369" s="684"/>
      <c r="D369" s="684"/>
      <c r="E369" s="684"/>
      <c r="F369" s="684"/>
      <c r="G369" s="684"/>
      <c r="H369" s="684"/>
      <c r="I369" s="684"/>
    </row>
    <row r="370" spans="3:9" ht="15" customHeight="1">
      <c r="C370" s="684"/>
      <c r="D370" s="684"/>
      <c r="E370" s="684"/>
      <c r="F370" s="684"/>
      <c r="G370" s="684"/>
      <c r="H370" s="684"/>
      <c r="I370" s="684"/>
    </row>
    <row r="371" spans="3:9" ht="15" customHeight="1">
      <c r="C371" s="684"/>
      <c r="D371" s="684"/>
      <c r="E371" s="684"/>
      <c r="F371" s="684"/>
      <c r="G371" s="684"/>
      <c r="H371" s="684"/>
      <c r="I371" s="684"/>
    </row>
    <row r="372" spans="3:9" ht="15" customHeight="1">
      <c r="C372" s="684"/>
      <c r="D372" s="684"/>
      <c r="E372" s="684"/>
      <c r="F372" s="684"/>
      <c r="G372" s="684"/>
      <c r="H372" s="684"/>
      <c r="I372" s="684"/>
    </row>
    <row r="373" spans="3:9" ht="15" customHeight="1">
      <c r="C373" s="684"/>
      <c r="D373" s="684"/>
      <c r="E373" s="684"/>
      <c r="F373" s="684"/>
      <c r="G373" s="684"/>
      <c r="H373" s="684"/>
      <c r="I373" s="684"/>
    </row>
    <row r="374" spans="3:9" ht="15" customHeight="1">
      <c r="C374" s="684"/>
      <c r="D374" s="684"/>
      <c r="E374" s="684"/>
      <c r="F374" s="684"/>
      <c r="G374" s="684"/>
      <c r="H374" s="684"/>
      <c r="I374" s="684"/>
    </row>
    <row r="375" spans="3:9" ht="15" customHeight="1">
      <c r="C375" s="684"/>
      <c r="D375" s="684"/>
      <c r="E375" s="684"/>
      <c r="F375" s="684"/>
      <c r="G375" s="684"/>
      <c r="H375" s="684"/>
      <c r="I375" s="684"/>
    </row>
    <row r="376" spans="3:9" ht="15" customHeight="1">
      <c r="C376" s="684"/>
      <c r="D376" s="684"/>
      <c r="E376" s="684"/>
      <c r="F376" s="684"/>
      <c r="G376" s="684"/>
      <c r="H376" s="684"/>
      <c r="I376" s="684"/>
    </row>
    <row r="377" spans="3:9" ht="15" customHeight="1">
      <c r="C377" s="684"/>
      <c r="D377" s="684"/>
      <c r="E377" s="684"/>
      <c r="F377" s="684"/>
      <c r="G377" s="684"/>
      <c r="H377" s="684"/>
      <c r="I377" s="684"/>
    </row>
    <row r="378" spans="3:9" ht="15" customHeight="1">
      <c r="C378" s="684"/>
      <c r="D378" s="684"/>
      <c r="E378" s="684"/>
      <c r="F378" s="684"/>
      <c r="G378" s="684"/>
      <c r="H378" s="684"/>
      <c r="I378" s="684"/>
    </row>
    <row r="379" spans="3:9" ht="15" customHeight="1">
      <c r="C379" s="684"/>
      <c r="D379" s="684"/>
      <c r="E379" s="684"/>
      <c r="F379" s="684"/>
      <c r="G379" s="684"/>
      <c r="H379" s="684"/>
      <c r="I379" s="684"/>
    </row>
    <row r="380" spans="3:9" ht="15" customHeight="1">
      <c r="C380" s="684"/>
      <c r="D380" s="684"/>
      <c r="E380" s="684"/>
      <c r="F380" s="684"/>
      <c r="G380" s="684"/>
      <c r="H380" s="684"/>
      <c r="I380" s="684"/>
    </row>
    <row r="381" spans="3:9" ht="15" customHeight="1">
      <c r="C381" s="684"/>
      <c r="D381" s="684"/>
      <c r="E381" s="684"/>
      <c r="F381" s="684"/>
      <c r="G381" s="684"/>
      <c r="H381" s="684"/>
      <c r="I381" s="684"/>
    </row>
    <row r="382" spans="3:9" ht="15" customHeight="1">
      <c r="C382" s="684"/>
      <c r="D382" s="684"/>
      <c r="E382" s="684"/>
      <c r="F382" s="684"/>
      <c r="G382" s="684"/>
      <c r="H382" s="684"/>
      <c r="I382" s="684"/>
    </row>
    <row r="383" spans="3:9" ht="15" customHeight="1">
      <c r="C383" s="684"/>
      <c r="D383" s="684"/>
      <c r="E383" s="684"/>
      <c r="F383" s="684"/>
      <c r="G383" s="684"/>
      <c r="H383" s="684"/>
      <c r="I383" s="684"/>
    </row>
    <row r="384" spans="3:9" ht="15" customHeight="1">
      <c r="C384" s="684"/>
      <c r="D384" s="684"/>
      <c r="E384" s="684"/>
      <c r="F384" s="684"/>
      <c r="G384" s="684"/>
      <c r="H384" s="684"/>
      <c r="I384" s="684"/>
    </row>
    <row r="385" spans="3:9" ht="15" customHeight="1">
      <c r="C385" s="684"/>
      <c r="D385" s="684"/>
      <c r="E385" s="684"/>
      <c r="F385" s="684"/>
      <c r="G385" s="684"/>
      <c r="H385" s="684"/>
      <c r="I385" s="684"/>
    </row>
    <row r="386" spans="3:9" ht="15" customHeight="1">
      <c r="C386" s="684"/>
      <c r="D386" s="684"/>
      <c r="E386" s="684"/>
      <c r="F386" s="684"/>
      <c r="G386" s="684"/>
      <c r="H386" s="684"/>
      <c r="I386" s="684"/>
    </row>
    <row r="387" spans="3:9" ht="15" customHeight="1">
      <c r="C387" s="684"/>
      <c r="D387" s="684"/>
      <c r="E387" s="684"/>
      <c r="F387" s="684"/>
      <c r="G387" s="684"/>
      <c r="H387" s="684"/>
      <c r="I387" s="684"/>
    </row>
    <row r="388" spans="3:9" ht="15" customHeight="1">
      <c r="C388" s="684"/>
      <c r="D388" s="684"/>
      <c r="E388" s="684"/>
      <c r="F388" s="684"/>
      <c r="G388" s="684"/>
      <c r="H388" s="684"/>
      <c r="I388" s="684"/>
    </row>
    <row r="389" spans="3:9" ht="15" customHeight="1">
      <c r="C389" s="684"/>
      <c r="D389" s="684"/>
      <c r="E389" s="684"/>
      <c r="F389" s="684"/>
      <c r="G389" s="684"/>
      <c r="H389" s="684"/>
      <c r="I389" s="684"/>
    </row>
    <row r="390" spans="3:9" ht="15" customHeight="1">
      <c r="C390" s="684"/>
      <c r="D390" s="684"/>
      <c r="E390" s="684"/>
      <c r="F390" s="684"/>
      <c r="G390" s="684"/>
      <c r="H390" s="684"/>
      <c r="I390" s="684"/>
    </row>
    <row r="391" spans="3:9" ht="15" customHeight="1">
      <c r="C391" s="684"/>
      <c r="D391" s="684"/>
      <c r="E391" s="684"/>
      <c r="F391" s="684"/>
      <c r="G391" s="684"/>
      <c r="H391" s="684"/>
      <c r="I391" s="684"/>
    </row>
    <row r="392" spans="3:9" ht="15" customHeight="1">
      <c r="C392" s="684"/>
      <c r="D392" s="684"/>
      <c r="E392" s="684"/>
      <c r="F392" s="684"/>
      <c r="G392" s="684"/>
      <c r="H392" s="684"/>
      <c r="I392" s="684"/>
    </row>
    <row r="393" spans="3:9" ht="15" customHeight="1">
      <c r="C393" s="684"/>
      <c r="D393" s="684"/>
      <c r="E393" s="684"/>
      <c r="F393" s="684"/>
      <c r="G393" s="684"/>
      <c r="H393" s="684"/>
      <c r="I393" s="684"/>
    </row>
    <row r="394" spans="3:9" ht="15" customHeight="1">
      <c r="C394" s="684"/>
      <c r="D394" s="684"/>
      <c r="E394" s="684"/>
      <c r="F394" s="684"/>
      <c r="G394" s="684"/>
      <c r="H394" s="684"/>
      <c r="I394" s="684"/>
    </row>
    <row r="395" spans="3:9" ht="15" customHeight="1">
      <c r="C395" s="684"/>
      <c r="D395" s="684"/>
      <c r="E395" s="684"/>
      <c r="F395" s="684"/>
      <c r="G395" s="684"/>
      <c r="H395" s="684"/>
      <c r="I395" s="684"/>
    </row>
    <row r="396" spans="3:9" ht="15" customHeight="1">
      <c r="C396" s="684"/>
      <c r="D396" s="684"/>
      <c r="E396" s="684"/>
      <c r="F396" s="684"/>
      <c r="G396" s="684"/>
      <c r="H396" s="684"/>
      <c r="I396" s="684"/>
    </row>
    <row r="397" spans="3:9" ht="15" customHeight="1">
      <c r="C397" s="684"/>
      <c r="D397" s="684"/>
      <c r="E397" s="684"/>
      <c r="F397" s="684"/>
      <c r="G397" s="684"/>
      <c r="H397" s="684"/>
      <c r="I397" s="684"/>
    </row>
    <row r="398" spans="3:9" ht="15" customHeight="1">
      <c r="C398" s="684"/>
      <c r="D398" s="684"/>
      <c r="E398" s="684"/>
      <c r="F398" s="684"/>
      <c r="G398" s="684"/>
      <c r="H398" s="684"/>
      <c r="I398" s="684"/>
    </row>
    <row r="399" spans="3:9" ht="15" customHeight="1">
      <c r="C399" s="684"/>
      <c r="D399" s="684"/>
      <c r="E399" s="684"/>
      <c r="F399" s="684"/>
      <c r="G399" s="684"/>
      <c r="H399" s="684"/>
      <c r="I399" s="684"/>
    </row>
    <row r="400" spans="3:9" ht="15" customHeight="1">
      <c r="C400" s="684"/>
      <c r="D400" s="684"/>
      <c r="E400" s="684"/>
      <c r="F400" s="684"/>
      <c r="G400" s="684"/>
      <c r="H400" s="684"/>
      <c r="I400" s="684"/>
    </row>
    <row r="401" spans="3:9" ht="15" customHeight="1">
      <c r="C401" s="684"/>
      <c r="D401" s="684"/>
      <c r="E401" s="684"/>
      <c r="F401" s="684"/>
      <c r="G401" s="684"/>
      <c r="H401" s="684"/>
      <c r="I401" s="684"/>
    </row>
    <row r="402" spans="3:9" ht="15" customHeight="1">
      <c r="C402" s="684"/>
      <c r="D402" s="684"/>
      <c r="E402" s="684"/>
      <c r="F402" s="684"/>
      <c r="G402" s="684"/>
      <c r="H402" s="684"/>
      <c r="I402" s="684"/>
    </row>
    <row r="403" spans="3:9" ht="15" customHeight="1">
      <c r="C403" s="684"/>
      <c r="D403" s="684"/>
      <c r="E403" s="684"/>
      <c r="F403" s="684"/>
      <c r="G403" s="684"/>
      <c r="H403" s="684"/>
      <c r="I403" s="684"/>
    </row>
    <row r="404" spans="3:9" ht="15" customHeight="1">
      <c r="C404" s="684"/>
      <c r="D404" s="684"/>
      <c r="E404" s="684"/>
      <c r="F404" s="684"/>
      <c r="G404" s="684"/>
      <c r="H404" s="684"/>
      <c r="I404" s="684"/>
    </row>
    <row r="405" spans="3:9" ht="15" customHeight="1">
      <c r="C405" s="684"/>
      <c r="D405" s="684"/>
      <c r="E405" s="684"/>
      <c r="F405" s="684"/>
      <c r="G405" s="684"/>
      <c r="H405" s="684"/>
      <c r="I405" s="684"/>
    </row>
    <row r="406" spans="3:9" ht="15" customHeight="1">
      <c r="C406" s="684"/>
      <c r="D406" s="684"/>
      <c r="E406" s="684"/>
      <c r="F406" s="684"/>
      <c r="G406" s="684"/>
      <c r="H406" s="684"/>
      <c r="I406" s="684"/>
    </row>
    <row r="407" spans="3:9" ht="15" customHeight="1">
      <c r="C407" s="684"/>
      <c r="D407" s="684"/>
      <c r="E407" s="684"/>
      <c r="F407" s="684"/>
      <c r="G407" s="684"/>
      <c r="H407" s="684"/>
      <c r="I407" s="684"/>
    </row>
    <row r="408" spans="3:9" ht="15" customHeight="1">
      <c r="C408" s="684"/>
      <c r="D408" s="684"/>
      <c r="E408" s="684"/>
      <c r="F408" s="684"/>
      <c r="G408" s="684"/>
      <c r="H408" s="684"/>
      <c r="I408" s="684"/>
    </row>
    <row r="409" spans="3:9" ht="15" customHeight="1">
      <c r="C409" s="684"/>
      <c r="D409" s="684"/>
      <c r="E409" s="684"/>
      <c r="F409" s="684"/>
      <c r="G409" s="684"/>
      <c r="H409" s="684"/>
      <c r="I409" s="684"/>
    </row>
    <row r="410" spans="3:9" ht="15" customHeight="1">
      <c r="C410" s="684"/>
      <c r="D410" s="684"/>
      <c r="E410" s="684"/>
      <c r="F410" s="684"/>
      <c r="G410" s="684"/>
      <c r="H410" s="684"/>
      <c r="I410" s="684"/>
    </row>
    <row r="411" spans="3:9" ht="15" customHeight="1">
      <c r="C411" s="684"/>
      <c r="D411" s="684"/>
      <c r="E411" s="684"/>
      <c r="F411" s="684"/>
      <c r="G411" s="684"/>
      <c r="H411" s="684"/>
      <c r="I411" s="684"/>
    </row>
    <row r="412" spans="3:9" ht="15" customHeight="1">
      <c r="C412" s="684"/>
      <c r="D412" s="684"/>
      <c r="E412" s="684"/>
      <c r="F412" s="684"/>
      <c r="G412" s="684"/>
      <c r="H412" s="684"/>
      <c r="I412" s="684"/>
    </row>
    <row r="413" spans="3:9" ht="15" customHeight="1">
      <c r="C413" s="684"/>
      <c r="D413" s="684"/>
      <c r="E413" s="684"/>
      <c r="F413" s="684"/>
      <c r="G413" s="684"/>
      <c r="H413" s="684"/>
      <c r="I413" s="684"/>
    </row>
    <row r="414" spans="3:9" ht="15" customHeight="1">
      <c r="C414" s="684"/>
      <c r="D414" s="684"/>
      <c r="E414" s="684"/>
      <c r="F414" s="684"/>
      <c r="G414" s="684"/>
      <c r="H414" s="684"/>
      <c r="I414" s="684"/>
    </row>
    <row r="415" spans="3:9" ht="15" customHeight="1">
      <c r="C415" s="684"/>
      <c r="D415" s="684"/>
      <c r="E415" s="684"/>
      <c r="F415" s="684"/>
      <c r="G415" s="684"/>
      <c r="H415" s="684"/>
      <c r="I415" s="684"/>
    </row>
    <row r="416" spans="3:9" ht="15" customHeight="1">
      <c r="C416" s="684"/>
      <c r="D416" s="684"/>
      <c r="E416" s="684"/>
      <c r="F416" s="684"/>
      <c r="G416" s="684"/>
      <c r="H416" s="684"/>
      <c r="I416" s="684"/>
    </row>
    <row r="417" spans="3:9" ht="15" customHeight="1">
      <c r="C417" s="684"/>
      <c r="D417" s="684"/>
      <c r="E417" s="684"/>
      <c r="F417" s="684"/>
      <c r="G417" s="684"/>
      <c r="H417" s="684"/>
      <c r="I417" s="684"/>
    </row>
    <row r="418" spans="3:9" ht="15" customHeight="1">
      <c r="C418" s="684"/>
      <c r="D418" s="684"/>
      <c r="E418" s="684"/>
      <c r="F418" s="684"/>
      <c r="G418" s="684"/>
      <c r="H418" s="684"/>
      <c r="I418" s="684"/>
    </row>
    <row r="419" spans="3:9" ht="15" customHeight="1">
      <c r="C419" s="684"/>
      <c r="D419" s="684"/>
      <c r="E419" s="684"/>
      <c r="F419" s="684"/>
      <c r="G419" s="684"/>
      <c r="H419" s="684"/>
      <c r="I419" s="684"/>
    </row>
    <row r="420" spans="3:9" ht="15" customHeight="1">
      <c r="C420" s="684"/>
      <c r="D420" s="684"/>
      <c r="E420" s="684"/>
      <c r="F420" s="684"/>
      <c r="G420" s="684"/>
      <c r="H420" s="684"/>
      <c r="I420" s="684"/>
    </row>
    <row r="421" spans="3:9" ht="15" customHeight="1">
      <c r="C421" s="684"/>
      <c r="D421" s="684"/>
      <c r="E421" s="684"/>
      <c r="F421" s="684"/>
      <c r="G421" s="684"/>
      <c r="H421" s="684"/>
      <c r="I421" s="684"/>
    </row>
  </sheetData>
  <mergeCells count="151">
    <mergeCell ref="C72:C74"/>
    <mergeCell ref="D72:D74"/>
    <mergeCell ref="D63:D65"/>
    <mergeCell ref="C66:C68"/>
    <mergeCell ref="D66:D68"/>
    <mergeCell ref="D57:D59"/>
    <mergeCell ref="C60:C62"/>
    <mergeCell ref="D60:D62"/>
    <mergeCell ref="C69:C71"/>
    <mergeCell ref="C63:C65"/>
    <mergeCell ref="C57:C59"/>
    <mergeCell ref="D69:D71"/>
    <mergeCell ref="D42:D44"/>
    <mergeCell ref="C33:C35"/>
    <mergeCell ref="D33:D35"/>
    <mergeCell ref="C36:C38"/>
    <mergeCell ref="D36:D38"/>
    <mergeCell ref="D51:D53"/>
    <mergeCell ref="C54:C56"/>
    <mergeCell ref="D54:D56"/>
    <mergeCell ref="C45:C47"/>
    <mergeCell ref="D45:D47"/>
    <mergeCell ref="C48:C50"/>
    <mergeCell ref="D48:D50"/>
    <mergeCell ref="C51:C53"/>
    <mergeCell ref="C42:C44"/>
    <mergeCell ref="C6:C8"/>
    <mergeCell ref="D6:D8"/>
    <mergeCell ref="C15:C17"/>
    <mergeCell ref="D15:D17"/>
    <mergeCell ref="C18:C20"/>
    <mergeCell ref="D18:D20"/>
    <mergeCell ref="C9:C11"/>
    <mergeCell ref="D9:D11"/>
    <mergeCell ref="C12:C14"/>
    <mergeCell ref="D12:D14"/>
    <mergeCell ref="C27:C29"/>
    <mergeCell ref="D27:D29"/>
    <mergeCell ref="C30:C32"/>
    <mergeCell ref="D30:D32"/>
    <mergeCell ref="C21:C23"/>
    <mergeCell ref="D21:D23"/>
    <mergeCell ref="C24:C26"/>
    <mergeCell ref="D24:D26"/>
    <mergeCell ref="C39:C41"/>
    <mergeCell ref="D39:D41"/>
    <mergeCell ref="A75:A79"/>
    <mergeCell ref="A6:A8"/>
    <mergeCell ref="B6:B8"/>
    <mergeCell ref="A2:M2"/>
    <mergeCell ref="A4:B5"/>
    <mergeCell ref="C4:C5"/>
    <mergeCell ref="D4:D5"/>
    <mergeCell ref="E6:F6"/>
    <mergeCell ref="E7:E8"/>
    <mergeCell ref="E5:F5"/>
    <mergeCell ref="E4:M4"/>
    <mergeCell ref="A15:A17"/>
    <mergeCell ref="B15:B17"/>
    <mergeCell ref="A18:A20"/>
    <mergeCell ref="B18:B20"/>
    <mergeCell ref="A9:A11"/>
    <mergeCell ref="B9:B11"/>
    <mergeCell ref="A12:A14"/>
    <mergeCell ref="B12:B14"/>
    <mergeCell ref="A27:A29"/>
    <mergeCell ref="B27:B29"/>
    <mergeCell ref="A30:A32"/>
    <mergeCell ref="B30:B32"/>
    <mergeCell ref="A21:A23"/>
    <mergeCell ref="B21:B23"/>
    <mergeCell ref="A24:A26"/>
    <mergeCell ref="B24:B26"/>
    <mergeCell ref="A39:A41"/>
    <mergeCell ref="B39:B41"/>
    <mergeCell ref="A42:A44"/>
    <mergeCell ref="B42:B44"/>
    <mergeCell ref="A33:A35"/>
    <mergeCell ref="B33:B35"/>
    <mergeCell ref="A36:A38"/>
    <mergeCell ref="B36:B38"/>
    <mergeCell ref="A54:A56"/>
    <mergeCell ref="B54:B56"/>
    <mergeCell ref="A48:A50"/>
    <mergeCell ref="B48:B50"/>
    <mergeCell ref="A66:A68"/>
    <mergeCell ref="B66:B68"/>
    <mergeCell ref="A60:A62"/>
    <mergeCell ref="B60:B62"/>
    <mergeCell ref="A72:A74"/>
    <mergeCell ref="B72:B74"/>
    <mergeCell ref="E9:F9"/>
    <mergeCell ref="E10:E11"/>
    <mergeCell ref="E12:F12"/>
    <mergeCell ref="E13:E14"/>
    <mergeCell ref="E15:F15"/>
    <mergeCell ref="A1:B1"/>
    <mergeCell ref="A69:A71"/>
    <mergeCell ref="B69:B71"/>
    <mergeCell ref="A63:A65"/>
    <mergeCell ref="B63:B65"/>
    <mergeCell ref="A57:A59"/>
    <mergeCell ref="B57:B59"/>
    <mergeCell ref="A51:A53"/>
    <mergeCell ref="B51:B53"/>
    <mergeCell ref="A45:A47"/>
    <mergeCell ref="B45:B47"/>
    <mergeCell ref="E24:F24"/>
    <mergeCell ref="E25:E26"/>
    <mergeCell ref="E27:F27"/>
    <mergeCell ref="E28:E29"/>
    <mergeCell ref="E30:F30"/>
    <mergeCell ref="E16:E17"/>
    <mergeCell ref="E18:F18"/>
    <mergeCell ref="E19:E20"/>
    <mergeCell ref="E21:F21"/>
    <mergeCell ref="E22:E23"/>
    <mergeCell ref="E39:F39"/>
    <mergeCell ref="E40:E41"/>
    <mergeCell ref="E42:F42"/>
    <mergeCell ref="E43:E44"/>
    <mergeCell ref="E45:F45"/>
    <mergeCell ref="E31:E32"/>
    <mergeCell ref="E33:F33"/>
    <mergeCell ref="E34:E35"/>
    <mergeCell ref="E36:F36"/>
    <mergeCell ref="E37:E38"/>
    <mergeCell ref="E54:F54"/>
    <mergeCell ref="E55:E56"/>
    <mergeCell ref="E57:F57"/>
    <mergeCell ref="E58:E59"/>
    <mergeCell ref="E60:F60"/>
    <mergeCell ref="E46:E47"/>
    <mergeCell ref="E48:F48"/>
    <mergeCell ref="E49:E50"/>
    <mergeCell ref="E51:F51"/>
    <mergeCell ref="E52:E53"/>
    <mergeCell ref="E78:F78"/>
    <mergeCell ref="E79:F79"/>
    <mergeCell ref="E69:F69"/>
    <mergeCell ref="E70:E71"/>
    <mergeCell ref="E72:F72"/>
    <mergeCell ref="E73:E74"/>
    <mergeCell ref="E76:F76"/>
    <mergeCell ref="E61:E62"/>
    <mergeCell ref="E63:F63"/>
    <mergeCell ref="E64:E65"/>
    <mergeCell ref="E66:F66"/>
    <mergeCell ref="E67:E68"/>
    <mergeCell ref="E77:F77"/>
    <mergeCell ref="E75:F75"/>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rowBreaks count="1" manualBreakCount="1">
    <brk id="4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K8"/>
  <sheetViews>
    <sheetView showGridLines="0" zoomScale="115" zoomScaleNormal="115" zoomScaleSheetLayoutView="100" workbookViewId="0">
      <selection sqref="A1:B1"/>
    </sheetView>
  </sheetViews>
  <sheetFormatPr defaultRowHeight="18" customHeight="1"/>
  <cols>
    <col min="1" max="1" width="6.75" style="10" customWidth="1"/>
    <col min="2" max="2" width="8.5" style="10" customWidth="1"/>
    <col min="3" max="11" width="7.75" style="10" customWidth="1"/>
    <col min="12" max="256" width="9" style="10"/>
    <col min="257" max="257" width="6.75" style="10" customWidth="1"/>
    <col min="258" max="258" width="8.5" style="10" customWidth="1"/>
    <col min="259" max="267" width="7.75" style="10" customWidth="1"/>
    <col min="268" max="512" width="9" style="10"/>
    <col min="513" max="513" width="6.75" style="10" customWidth="1"/>
    <col min="514" max="514" width="8.5" style="10" customWidth="1"/>
    <col min="515" max="523" width="7.75" style="10" customWidth="1"/>
    <col min="524" max="768" width="9" style="10"/>
    <col min="769" max="769" width="6.75" style="10" customWidth="1"/>
    <col min="770" max="770" width="8.5" style="10" customWidth="1"/>
    <col min="771" max="779" width="7.75" style="10" customWidth="1"/>
    <col min="780" max="1024" width="9" style="10"/>
    <col min="1025" max="1025" width="6.75" style="10" customWidth="1"/>
    <col min="1026" max="1026" width="8.5" style="10" customWidth="1"/>
    <col min="1027" max="1035" width="7.75" style="10" customWidth="1"/>
    <col min="1036" max="1280" width="9" style="10"/>
    <col min="1281" max="1281" width="6.75" style="10" customWidth="1"/>
    <col min="1282" max="1282" width="8.5" style="10" customWidth="1"/>
    <col min="1283" max="1291" width="7.75" style="10" customWidth="1"/>
    <col min="1292" max="1536" width="9" style="10"/>
    <col min="1537" max="1537" width="6.75" style="10" customWidth="1"/>
    <col min="1538" max="1538" width="8.5" style="10" customWidth="1"/>
    <col min="1539" max="1547" width="7.75" style="10" customWidth="1"/>
    <col min="1548" max="1792" width="9" style="10"/>
    <col min="1793" max="1793" width="6.75" style="10" customWidth="1"/>
    <col min="1794" max="1794" width="8.5" style="10" customWidth="1"/>
    <col min="1795" max="1803" width="7.75" style="10" customWidth="1"/>
    <col min="1804" max="2048" width="9" style="10"/>
    <col min="2049" max="2049" width="6.75" style="10" customWidth="1"/>
    <col min="2050" max="2050" width="8.5" style="10" customWidth="1"/>
    <col min="2051" max="2059" width="7.75" style="10" customWidth="1"/>
    <col min="2060" max="2304" width="9" style="10"/>
    <col min="2305" max="2305" width="6.75" style="10" customWidth="1"/>
    <col min="2306" max="2306" width="8.5" style="10" customWidth="1"/>
    <col min="2307" max="2315" width="7.75" style="10" customWidth="1"/>
    <col min="2316" max="2560" width="9" style="10"/>
    <col min="2561" max="2561" width="6.75" style="10" customWidth="1"/>
    <col min="2562" max="2562" width="8.5" style="10" customWidth="1"/>
    <col min="2563" max="2571" width="7.75" style="10" customWidth="1"/>
    <col min="2572" max="2816" width="9" style="10"/>
    <col min="2817" max="2817" width="6.75" style="10" customWidth="1"/>
    <col min="2818" max="2818" width="8.5" style="10" customWidth="1"/>
    <col min="2819" max="2827" width="7.75" style="10" customWidth="1"/>
    <col min="2828" max="3072" width="9" style="10"/>
    <col min="3073" max="3073" width="6.75" style="10" customWidth="1"/>
    <col min="3074" max="3074" width="8.5" style="10" customWidth="1"/>
    <col min="3075" max="3083" width="7.75" style="10" customWidth="1"/>
    <col min="3084" max="3328" width="9" style="10"/>
    <col min="3329" max="3329" width="6.75" style="10" customWidth="1"/>
    <col min="3330" max="3330" width="8.5" style="10" customWidth="1"/>
    <col min="3331" max="3339" width="7.75" style="10" customWidth="1"/>
    <col min="3340" max="3584" width="9" style="10"/>
    <col min="3585" max="3585" width="6.75" style="10" customWidth="1"/>
    <col min="3586" max="3586" width="8.5" style="10" customWidth="1"/>
    <col min="3587" max="3595" width="7.75" style="10" customWidth="1"/>
    <col min="3596" max="3840" width="9" style="10"/>
    <col min="3841" max="3841" width="6.75" style="10" customWidth="1"/>
    <col min="3842" max="3842" width="8.5" style="10" customWidth="1"/>
    <col min="3843" max="3851" width="7.75" style="10" customWidth="1"/>
    <col min="3852" max="4096" width="9" style="10"/>
    <col min="4097" max="4097" width="6.75" style="10" customWidth="1"/>
    <col min="4098" max="4098" width="8.5" style="10" customWidth="1"/>
    <col min="4099" max="4107" width="7.75" style="10" customWidth="1"/>
    <col min="4108" max="4352" width="9" style="10"/>
    <col min="4353" max="4353" width="6.75" style="10" customWidth="1"/>
    <col min="4354" max="4354" width="8.5" style="10" customWidth="1"/>
    <col min="4355" max="4363" width="7.75" style="10" customWidth="1"/>
    <col min="4364" max="4608" width="9" style="10"/>
    <col min="4609" max="4609" width="6.75" style="10" customWidth="1"/>
    <col min="4610" max="4610" width="8.5" style="10" customWidth="1"/>
    <col min="4611" max="4619" width="7.75" style="10" customWidth="1"/>
    <col min="4620" max="4864" width="9" style="10"/>
    <col min="4865" max="4865" width="6.75" style="10" customWidth="1"/>
    <col min="4866" max="4866" width="8.5" style="10" customWidth="1"/>
    <col min="4867" max="4875" width="7.75" style="10" customWidth="1"/>
    <col min="4876" max="5120" width="9" style="10"/>
    <col min="5121" max="5121" width="6.75" style="10" customWidth="1"/>
    <col min="5122" max="5122" width="8.5" style="10" customWidth="1"/>
    <col min="5123" max="5131" width="7.75" style="10" customWidth="1"/>
    <col min="5132" max="5376" width="9" style="10"/>
    <col min="5377" max="5377" width="6.75" style="10" customWidth="1"/>
    <col min="5378" max="5378" width="8.5" style="10" customWidth="1"/>
    <col min="5379" max="5387" width="7.75" style="10" customWidth="1"/>
    <col min="5388" max="5632" width="9" style="10"/>
    <col min="5633" max="5633" width="6.75" style="10" customWidth="1"/>
    <col min="5634" max="5634" width="8.5" style="10" customWidth="1"/>
    <col min="5635" max="5643" width="7.75" style="10" customWidth="1"/>
    <col min="5644" max="5888" width="9" style="10"/>
    <col min="5889" max="5889" width="6.75" style="10" customWidth="1"/>
    <col min="5890" max="5890" width="8.5" style="10" customWidth="1"/>
    <col min="5891" max="5899" width="7.75" style="10" customWidth="1"/>
    <col min="5900" max="6144" width="9" style="10"/>
    <col min="6145" max="6145" width="6.75" style="10" customWidth="1"/>
    <col min="6146" max="6146" width="8.5" style="10" customWidth="1"/>
    <col min="6147" max="6155" width="7.75" style="10" customWidth="1"/>
    <col min="6156" max="6400" width="9" style="10"/>
    <col min="6401" max="6401" width="6.75" style="10" customWidth="1"/>
    <col min="6402" max="6402" width="8.5" style="10" customWidth="1"/>
    <col min="6403" max="6411" width="7.75" style="10" customWidth="1"/>
    <col min="6412" max="6656" width="9" style="10"/>
    <col min="6657" max="6657" width="6.75" style="10" customWidth="1"/>
    <col min="6658" max="6658" width="8.5" style="10" customWidth="1"/>
    <col min="6659" max="6667" width="7.75" style="10" customWidth="1"/>
    <col min="6668" max="6912" width="9" style="10"/>
    <col min="6913" max="6913" width="6.75" style="10" customWidth="1"/>
    <col min="6914" max="6914" width="8.5" style="10" customWidth="1"/>
    <col min="6915" max="6923" width="7.75" style="10" customWidth="1"/>
    <col min="6924" max="7168" width="9" style="10"/>
    <col min="7169" max="7169" width="6.75" style="10" customWidth="1"/>
    <col min="7170" max="7170" width="8.5" style="10" customWidth="1"/>
    <col min="7171" max="7179" width="7.75" style="10" customWidth="1"/>
    <col min="7180" max="7424" width="9" style="10"/>
    <col min="7425" max="7425" width="6.75" style="10" customWidth="1"/>
    <col min="7426" max="7426" width="8.5" style="10" customWidth="1"/>
    <col min="7427" max="7435" width="7.75" style="10" customWidth="1"/>
    <col min="7436" max="7680" width="9" style="10"/>
    <col min="7681" max="7681" width="6.75" style="10" customWidth="1"/>
    <col min="7682" max="7682" width="8.5" style="10" customWidth="1"/>
    <col min="7683" max="7691" width="7.75" style="10" customWidth="1"/>
    <col min="7692" max="7936" width="9" style="10"/>
    <col min="7937" max="7937" width="6.75" style="10" customWidth="1"/>
    <col min="7938" max="7938" width="8.5" style="10" customWidth="1"/>
    <col min="7939" max="7947" width="7.75" style="10" customWidth="1"/>
    <col min="7948" max="8192" width="9" style="10"/>
    <col min="8193" max="8193" width="6.75" style="10" customWidth="1"/>
    <col min="8194" max="8194" width="8.5" style="10" customWidth="1"/>
    <col min="8195" max="8203" width="7.75" style="10" customWidth="1"/>
    <col min="8204" max="8448" width="9" style="10"/>
    <col min="8449" max="8449" width="6.75" style="10" customWidth="1"/>
    <col min="8450" max="8450" width="8.5" style="10" customWidth="1"/>
    <col min="8451" max="8459" width="7.75" style="10" customWidth="1"/>
    <col min="8460" max="8704" width="9" style="10"/>
    <col min="8705" max="8705" width="6.75" style="10" customWidth="1"/>
    <col min="8706" max="8706" width="8.5" style="10" customWidth="1"/>
    <col min="8707" max="8715" width="7.75" style="10" customWidth="1"/>
    <col min="8716" max="8960" width="9" style="10"/>
    <col min="8961" max="8961" width="6.75" style="10" customWidth="1"/>
    <col min="8962" max="8962" width="8.5" style="10" customWidth="1"/>
    <col min="8963" max="8971" width="7.75" style="10" customWidth="1"/>
    <col min="8972" max="9216" width="9" style="10"/>
    <col min="9217" max="9217" width="6.75" style="10" customWidth="1"/>
    <col min="9218" max="9218" width="8.5" style="10" customWidth="1"/>
    <col min="9219" max="9227" width="7.75" style="10" customWidth="1"/>
    <col min="9228" max="9472" width="9" style="10"/>
    <col min="9473" max="9473" width="6.75" style="10" customWidth="1"/>
    <col min="9474" max="9474" width="8.5" style="10" customWidth="1"/>
    <col min="9475" max="9483" width="7.75" style="10" customWidth="1"/>
    <col min="9484" max="9728" width="9" style="10"/>
    <col min="9729" max="9729" width="6.75" style="10" customWidth="1"/>
    <col min="9730" max="9730" width="8.5" style="10" customWidth="1"/>
    <col min="9731" max="9739" width="7.75" style="10" customWidth="1"/>
    <col min="9740" max="9984" width="9" style="10"/>
    <col min="9985" max="9985" width="6.75" style="10" customWidth="1"/>
    <col min="9986" max="9986" width="8.5" style="10" customWidth="1"/>
    <col min="9987" max="9995" width="7.75" style="10" customWidth="1"/>
    <col min="9996" max="10240" width="9" style="10"/>
    <col min="10241" max="10241" width="6.75" style="10" customWidth="1"/>
    <col min="10242" max="10242" width="8.5" style="10" customWidth="1"/>
    <col min="10243" max="10251" width="7.75" style="10" customWidth="1"/>
    <col min="10252" max="10496" width="9" style="10"/>
    <col min="10497" max="10497" width="6.75" style="10" customWidth="1"/>
    <col min="10498" max="10498" width="8.5" style="10" customWidth="1"/>
    <col min="10499" max="10507" width="7.75" style="10" customWidth="1"/>
    <col min="10508" max="10752" width="9" style="10"/>
    <col min="10753" max="10753" width="6.75" style="10" customWidth="1"/>
    <col min="10754" max="10754" width="8.5" style="10" customWidth="1"/>
    <col min="10755" max="10763" width="7.75" style="10" customWidth="1"/>
    <col min="10764" max="11008" width="9" style="10"/>
    <col min="11009" max="11009" width="6.75" style="10" customWidth="1"/>
    <col min="11010" max="11010" width="8.5" style="10" customWidth="1"/>
    <col min="11011" max="11019" width="7.75" style="10" customWidth="1"/>
    <col min="11020" max="11264" width="9" style="10"/>
    <col min="11265" max="11265" width="6.75" style="10" customWidth="1"/>
    <col min="11266" max="11266" width="8.5" style="10" customWidth="1"/>
    <col min="11267" max="11275" width="7.75" style="10" customWidth="1"/>
    <col min="11276" max="11520" width="9" style="10"/>
    <col min="11521" max="11521" width="6.75" style="10" customWidth="1"/>
    <col min="11522" max="11522" width="8.5" style="10" customWidth="1"/>
    <col min="11523" max="11531" width="7.75" style="10" customWidth="1"/>
    <col min="11532" max="11776" width="9" style="10"/>
    <col min="11777" max="11777" width="6.75" style="10" customWidth="1"/>
    <col min="11778" max="11778" width="8.5" style="10" customWidth="1"/>
    <col min="11779" max="11787" width="7.75" style="10" customWidth="1"/>
    <col min="11788" max="12032" width="9" style="10"/>
    <col min="12033" max="12033" width="6.75" style="10" customWidth="1"/>
    <col min="12034" max="12034" width="8.5" style="10" customWidth="1"/>
    <col min="12035" max="12043" width="7.75" style="10" customWidth="1"/>
    <col min="12044" max="12288" width="9" style="10"/>
    <col min="12289" max="12289" width="6.75" style="10" customWidth="1"/>
    <col min="12290" max="12290" width="8.5" style="10" customWidth="1"/>
    <col min="12291" max="12299" width="7.75" style="10" customWidth="1"/>
    <col min="12300" max="12544" width="9" style="10"/>
    <col min="12545" max="12545" width="6.75" style="10" customWidth="1"/>
    <col min="12546" max="12546" width="8.5" style="10" customWidth="1"/>
    <col min="12547" max="12555" width="7.75" style="10" customWidth="1"/>
    <col min="12556" max="12800" width="9" style="10"/>
    <col min="12801" max="12801" width="6.75" style="10" customWidth="1"/>
    <col min="12802" max="12802" width="8.5" style="10" customWidth="1"/>
    <col min="12803" max="12811" width="7.75" style="10" customWidth="1"/>
    <col min="12812" max="13056" width="9" style="10"/>
    <col min="13057" max="13057" width="6.75" style="10" customWidth="1"/>
    <col min="13058" max="13058" width="8.5" style="10" customWidth="1"/>
    <col min="13059" max="13067" width="7.75" style="10" customWidth="1"/>
    <col min="13068" max="13312" width="9" style="10"/>
    <col min="13313" max="13313" width="6.75" style="10" customWidth="1"/>
    <col min="13314" max="13314" width="8.5" style="10" customWidth="1"/>
    <col min="13315" max="13323" width="7.75" style="10" customWidth="1"/>
    <col min="13324" max="13568" width="9" style="10"/>
    <col min="13569" max="13569" width="6.75" style="10" customWidth="1"/>
    <col min="13570" max="13570" width="8.5" style="10" customWidth="1"/>
    <col min="13571" max="13579" width="7.75" style="10" customWidth="1"/>
    <col min="13580" max="13824" width="9" style="10"/>
    <col min="13825" max="13825" width="6.75" style="10" customWidth="1"/>
    <col min="13826" max="13826" width="8.5" style="10" customWidth="1"/>
    <col min="13827" max="13835" width="7.75" style="10" customWidth="1"/>
    <col min="13836" max="14080" width="9" style="10"/>
    <col min="14081" max="14081" width="6.75" style="10" customWidth="1"/>
    <col min="14082" max="14082" width="8.5" style="10" customWidth="1"/>
    <col min="14083" max="14091" width="7.75" style="10" customWidth="1"/>
    <col min="14092" max="14336" width="9" style="10"/>
    <col min="14337" max="14337" width="6.75" style="10" customWidth="1"/>
    <col min="14338" max="14338" width="8.5" style="10" customWidth="1"/>
    <col min="14339" max="14347" width="7.75" style="10" customWidth="1"/>
    <col min="14348" max="14592" width="9" style="10"/>
    <col min="14593" max="14593" width="6.75" style="10" customWidth="1"/>
    <col min="14594" max="14594" width="8.5" style="10" customWidth="1"/>
    <col min="14595" max="14603" width="7.75" style="10" customWidth="1"/>
    <col min="14604" max="14848" width="9" style="10"/>
    <col min="14849" max="14849" width="6.75" style="10" customWidth="1"/>
    <col min="14850" max="14850" width="8.5" style="10" customWidth="1"/>
    <col min="14851" max="14859" width="7.75" style="10" customWidth="1"/>
    <col min="14860" max="15104" width="9" style="10"/>
    <col min="15105" max="15105" width="6.75" style="10" customWidth="1"/>
    <col min="15106" max="15106" width="8.5" style="10" customWidth="1"/>
    <col min="15107" max="15115" width="7.75" style="10" customWidth="1"/>
    <col min="15116" max="15360" width="9" style="10"/>
    <col min="15361" max="15361" width="6.75" style="10" customWidth="1"/>
    <col min="15362" max="15362" width="8.5" style="10" customWidth="1"/>
    <col min="15363" max="15371" width="7.75" style="10" customWidth="1"/>
    <col min="15372" max="15616" width="9" style="10"/>
    <col min="15617" max="15617" width="6.75" style="10" customWidth="1"/>
    <col min="15618" max="15618" width="8.5" style="10" customWidth="1"/>
    <col min="15619" max="15627" width="7.75" style="10" customWidth="1"/>
    <col min="15628" max="15872" width="9" style="10"/>
    <col min="15873" max="15873" width="6.75" style="10" customWidth="1"/>
    <col min="15874" max="15874" width="8.5" style="10" customWidth="1"/>
    <col min="15875" max="15883" width="7.75" style="10" customWidth="1"/>
    <col min="15884" max="16128" width="9" style="10"/>
    <col min="16129" max="16129" width="6.75" style="10" customWidth="1"/>
    <col min="16130" max="16130" width="8.5" style="10" customWidth="1"/>
    <col min="16131" max="16139" width="7.75" style="10" customWidth="1"/>
    <col min="16140" max="16384" width="9" style="10"/>
  </cols>
  <sheetData>
    <row r="1" spans="1:11" s="1" customFormat="1" ht="18" customHeight="1">
      <c r="A1" s="1621" t="s">
        <v>1554</v>
      </c>
      <c r="B1" s="1621"/>
      <c r="D1" s="2"/>
    </row>
    <row r="2" spans="1:11" ht="21" customHeight="1">
      <c r="A2" s="1623" t="s">
        <v>1972</v>
      </c>
      <c r="B2" s="1623"/>
      <c r="C2" s="1623"/>
      <c r="D2" s="1623"/>
      <c r="E2" s="1623"/>
      <c r="F2" s="1623"/>
      <c r="G2" s="1623"/>
      <c r="H2" s="1623"/>
      <c r="I2" s="1623"/>
      <c r="J2" s="1623"/>
      <c r="K2" s="1623"/>
    </row>
    <row r="3" spans="1:11" ht="18" customHeight="1">
      <c r="B3" s="4"/>
      <c r="C3" s="4"/>
      <c r="D3" s="4"/>
      <c r="E3" s="4"/>
      <c r="F3" s="4"/>
      <c r="G3" s="4"/>
      <c r="H3" s="4"/>
      <c r="I3" s="21"/>
      <c r="K3" s="21" t="s">
        <v>27</v>
      </c>
    </row>
    <row r="4" spans="1:11" ht="18" customHeight="1">
      <c r="A4" s="22"/>
      <c r="B4" s="23" t="s">
        <v>28</v>
      </c>
      <c r="C4" s="23" t="s">
        <v>29</v>
      </c>
      <c r="D4" s="23" t="s">
        <v>30</v>
      </c>
      <c r="E4" s="23" t="s">
        <v>31</v>
      </c>
      <c r="F4" s="23" t="s">
        <v>32</v>
      </c>
      <c r="G4" s="23" t="s">
        <v>33</v>
      </c>
      <c r="H4" s="23" t="s">
        <v>34</v>
      </c>
      <c r="I4" s="23" t="s">
        <v>35</v>
      </c>
      <c r="J4" s="23" t="s">
        <v>36</v>
      </c>
      <c r="K4" s="23" t="s">
        <v>37</v>
      </c>
    </row>
    <row r="5" spans="1:11" ht="18" customHeight="1">
      <c r="A5" s="23" t="s">
        <v>38</v>
      </c>
      <c r="B5" s="877">
        <v>388.37</v>
      </c>
      <c r="C5" s="878">
        <v>82.84</v>
      </c>
      <c r="D5" s="878">
        <v>5.34</v>
      </c>
      <c r="E5" s="878">
        <v>23.43</v>
      </c>
      <c r="F5" s="878">
        <v>0.12</v>
      </c>
      <c r="G5" s="878">
        <v>218.59</v>
      </c>
      <c r="H5" s="878">
        <v>0.93</v>
      </c>
      <c r="I5" s="878">
        <v>6.91</v>
      </c>
      <c r="J5" s="878">
        <v>5.15</v>
      </c>
      <c r="K5" s="878">
        <v>45.06</v>
      </c>
    </row>
    <row r="6" spans="1:11" ht="18" customHeight="1">
      <c r="A6" s="23" t="s">
        <v>39</v>
      </c>
      <c r="B6" s="24">
        <f>SUM(C6:K6)</f>
        <v>0.99999999999999989</v>
      </c>
      <c r="C6" s="25">
        <f>C5/B5</f>
        <v>0.21330174833277546</v>
      </c>
      <c r="D6" s="25">
        <f>D5/B5</f>
        <v>1.3749774699384607E-2</v>
      </c>
      <c r="E6" s="25">
        <f>E5/B5</f>
        <v>6.0329067641681902E-2</v>
      </c>
      <c r="F6" s="25">
        <f>F5/B5</f>
        <v>3.0898370110976647E-4</v>
      </c>
      <c r="G6" s="25">
        <f>G5/B5</f>
        <v>0.56283956021319881</v>
      </c>
      <c r="H6" s="25">
        <f>H5/B5</f>
        <v>2.3946236836006902E-3</v>
      </c>
      <c r="I6" s="25">
        <f>I5/B5</f>
        <v>1.7792311455570718E-2</v>
      </c>
      <c r="J6" s="25">
        <f>J5/B5</f>
        <v>1.3260550505960811E-2</v>
      </c>
      <c r="K6" s="25">
        <f>K5/B5</f>
        <v>0.11602337976671731</v>
      </c>
    </row>
    <row r="7" spans="1:11" ht="4.5" customHeight="1">
      <c r="B7" s="26"/>
    </row>
    <row r="8" spans="1:11" ht="30.75" customHeight="1">
      <c r="A8" s="1628" t="s">
        <v>2604</v>
      </c>
      <c r="B8" s="1628"/>
      <c r="C8" s="1628"/>
      <c r="D8" s="1628"/>
      <c r="E8" s="1628"/>
      <c r="F8" s="1628"/>
      <c r="G8" s="1628"/>
      <c r="H8" s="1628"/>
      <c r="I8" s="1628"/>
      <c r="J8" s="1628"/>
      <c r="K8" s="1628"/>
    </row>
  </sheetData>
  <mergeCells count="3">
    <mergeCell ref="A2:K2"/>
    <mergeCell ref="A8:K8"/>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66FF99"/>
  </sheetPr>
  <dimension ref="A1:M389"/>
  <sheetViews>
    <sheetView showGridLines="0" zoomScaleNormal="100" workbookViewId="0">
      <selection activeCell="L12" sqref="L12"/>
    </sheetView>
  </sheetViews>
  <sheetFormatPr defaultRowHeight="13.5"/>
  <cols>
    <col min="1" max="1" width="1.875" style="593" customWidth="1"/>
    <col min="2" max="2" width="18.125" style="593" customWidth="1"/>
    <col min="3" max="4" width="9.125" style="593" customWidth="1"/>
    <col min="5" max="5" width="2.625" style="930" customWidth="1"/>
    <col min="6" max="6" width="6.625" style="593" customWidth="1"/>
    <col min="7" max="10" width="9.125" style="593" customWidth="1"/>
    <col min="11" max="257" width="9" style="593"/>
    <col min="258" max="258" width="1.875" style="593" customWidth="1"/>
    <col min="259" max="259" width="18.125" style="593" customWidth="1"/>
    <col min="260" max="266" width="9.125" style="593" customWidth="1"/>
    <col min="267" max="513" width="9" style="593"/>
    <col min="514" max="514" width="1.875" style="593" customWidth="1"/>
    <col min="515" max="515" width="18.125" style="593" customWidth="1"/>
    <col min="516" max="522" width="9.125" style="593" customWidth="1"/>
    <col min="523" max="769" width="9" style="593"/>
    <col min="770" max="770" width="1.875" style="593" customWidth="1"/>
    <col min="771" max="771" width="18.125" style="593" customWidth="1"/>
    <col min="772" max="778" width="9.125" style="593" customWidth="1"/>
    <col min="779" max="1025" width="9" style="593"/>
    <col min="1026" max="1026" width="1.875" style="593" customWidth="1"/>
    <col min="1027" max="1027" width="18.125" style="593" customWidth="1"/>
    <col min="1028" max="1034" width="9.125" style="593" customWidth="1"/>
    <col min="1035" max="1281" width="9" style="593"/>
    <col min="1282" max="1282" width="1.875" style="593" customWidth="1"/>
    <col min="1283" max="1283" width="18.125" style="593" customWidth="1"/>
    <col min="1284" max="1290" width="9.125" style="593" customWidth="1"/>
    <col min="1291" max="1537" width="9" style="593"/>
    <col min="1538" max="1538" width="1.875" style="593" customWidth="1"/>
    <col min="1539" max="1539" width="18.125" style="593" customWidth="1"/>
    <col min="1540" max="1546" width="9.125" style="593" customWidth="1"/>
    <col min="1547" max="1793" width="9" style="593"/>
    <col min="1794" max="1794" width="1.875" style="593" customWidth="1"/>
    <col min="1795" max="1795" width="18.125" style="593" customWidth="1"/>
    <col min="1796" max="1802" width="9.125" style="593" customWidth="1"/>
    <col min="1803" max="2049" width="9" style="593"/>
    <col min="2050" max="2050" width="1.875" style="593" customWidth="1"/>
    <col min="2051" max="2051" width="18.125" style="593" customWidth="1"/>
    <col min="2052" max="2058" width="9.125" style="593" customWidth="1"/>
    <col min="2059" max="2305" width="9" style="593"/>
    <col min="2306" max="2306" width="1.875" style="593" customWidth="1"/>
    <col min="2307" max="2307" width="18.125" style="593" customWidth="1"/>
    <col min="2308" max="2314" width="9.125" style="593" customWidth="1"/>
    <col min="2315" max="2561" width="9" style="593"/>
    <col min="2562" max="2562" width="1.875" style="593" customWidth="1"/>
    <col min="2563" max="2563" width="18.125" style="593" customWidth="1"/>
    <col min="2564" max="2570" width="9.125" style="593" customWidth="1"/>
    <col min="2571" max="2817" width="9" style="593"/>
    <col min="2818" max="2818" width="1.875" style="593" customWidth="1"/>
    <col min="2819" max="2819" width="18.125" style="593" customWidth="1"/>
    <col min="2820" max="2826" width="9.125" style="593" customWidth="1"/>
    <col min="2827" max="3073" width="9" style="593"/>
    <col min="3074" max="3074" width="1.875" style="593" customWidth="1"/>
    <col min="3075" max="3075" width="18.125" style="593" customWidth="1"/>
    <col min="3076" max="3082" width="9.125" style="593" customWidth="1"/>
    <col min="3083" max="3329" width="9" style="593"/>
    <col min="3330" max="3330" width="1.875" style="593" customWidth="1"/>
    <col min="3331" max="3331" width="18.125" style="593" customWidth="1"/>
    <col min="3332" max="3338" width="9.125" style="593" customWidth="1"/>
    <col min="3339" max="3585" width="9" style="593"/>
    <col min="3586" max="3586" width="1.875" style="593" customWidth="1"/>
    <col min="3587" max="3587" width="18.125" style="593" customWidth="1"/>
    <col min="3588" max="3594" width="9.125" style="593" customWidth="1"/>
    <col min="3595" max="3841" width="9" style="593"/>
    <col min="3842" max="3842" width="1.875" style="593" customWidth="1"/>
    <col min="3843" max="3843" width="18.125" style="593" customWidth="1"/>
    <col min="3844" max="3850" width="9.125" style="593" customWidth="1"/>
    <col min="3851" max="4097" width="9" style="593"/>
    <col min="4098" max="4098" width="1.875" style="593" customWidth="1"/>
    <col min="4099" max="4099" width="18.125" style="593" customWidth="1"/>
    <col min="4100" max="4106" width="9.125" style="593" customWidth="1"/>
    <col min="4107" max="4353" width="9" style="593"/>
    <col min="4354" max="4354" width="1.875" style="593" customWidth="1"/>
    <col min="4355" max="4355" width="18.125" style="593" customWidth="1"/>
    <col min="4356" max="4362" width="9.125" style="593" customWidth="1"/>
    <col min="4363" max="4609" width="9" style="593"/>
    <col min="4610" max="4610" width="1.875" style="593" customWidth="1"/>
    <col min="4611" max="4611" width="18.125" style="593" customWidth="1"/>
    <col min="4612" max="4618" width="9.125" style="593" customWidth="1"/>
    <col min="4619" max="4865" width="9" style="593"/>
    <col min="4866" max="4866" width="1.875" style="593" customWidth="1"/>
    <col min="4867" max="4867" width="18.125" style="593" customWidth="1"/>
    <col min="4868" max="4874" width="9.125" style="593" customWidth="1"/>
    <col min="4875" max="5121" width="9" style="593"/>
    <col min="5122" max="5122" width="1.875" style="593" customWidth="1"/>
    <col min="5123" max="5123" width="18.125" style="593" customWidth="1"/>
    <col min="5124" max="5130" width="9.125" style="593" customWidth="1"/>
    <col min="5131" max="5377" width="9" style="593"/>
    <col min="5378" max="5378" width="1.875" style="593" customWidth="1"/>
    <col min="5379" max="5379" width="18.125" style="593" customWidth="1"/>
    <col min="5380" max="5386" width="9.125" style="593" customWidth="1"/>
    <col min="5387" max="5633" width="9" style="593"/>
    <col min="5634" max="5634" width="1.875" style="593" customWidth="1"/>
    <col min="5635" max="5635" width="18.125" style="593" customWidth="1"/>
    <col min="5636" max="5642" width="9.125" style="593" customWidth="1"/>
    <col min="5643" max="5889" width="9" style="593"/>
    <col min="5890" max="5890" width="1.875" style="593" customWidth="1"/>
    <col min="5891" max="5891" width="18.125" style="593" customWidth="1"/>
    <col min="5892" max="5898" width="9.125" style="593" customWidth="1"/>
    <col min="5899" max="6145" width="9" style="593"/>
    <col min="6146" max="6146" width="1.875" style="593" customWidth="1"/>
    <col min="6147" max="6147" width="18.125" style="593" customWidth="1"/>
    <col min="6148" max="6154" width="9.125" style="593" customWidth="1"/>
    <col min="6155" max="6401" width="9" style="593"/>
    <col min="6402" max="6402" width="1.875" style="593" customWidth="1"/>
    <col min="6403" max="6403" width="18.125" style="593" customWidth="1"/>
    <col min="6404" max="6410" width="9.125" style="593" customWidth="1"/>
    <col min="6411" max="6657" width="9" style="593"/>
    <col min="6658" max="6658" width="1.875" style="593" customWidth="1"/>
    <col min="6659" max="6659" width="18.125" style="593" customWidth="1"/>
    <col min="6660" max="6666" width="9.125" style="593" customWidth="1"/>
    <col min="6667" max="6913" width="9" style="593"/>
    <col min="6914" max="6914" width="1.875" style="593" customWidth="1"/>
    <col min="6915" max="6915" width="18.125" style="593" customWidth="1"/>
    <col min="6916" max="6922" width="9.125" style="593" customWidth="1"/>
    <col min="6923" max="7169" width="9" style="593"/>
    <col min="7170" max="7170" width="1.875" style="593" customWidth="1"/>
    <col min="7171" max="7171" width="18.125" style="593" customWidth="1"/>
    <col min="7172" max="7178" width="9.125" style="593" customWidth="1"/>
    <col min="7179" max="7425" width="9" style="593"/>
    <col min="7426" max="7426" width="1.875" style="593" customWidth="1"/>
    <col min="7427" max="7427" width="18.125" style="593" customWidth="1"/>
    <col min="7428" max="7434" width="9.125" style="593" customWidth="1"/>
    <col min="7435" max="7681" width="9" style="593"/>
    <col min="7682" max="7682" width="1.875" style="593" customWidth="1"/>
    <col min="7683" max="7683" width="18.125" style="593" customWidth="1"/>
    <col min="7684" max="7690" width="9.125" style="593" customWidth="1"/>
    <col min="7691" max="7937" width="9" style="593"/>
    <col min="7938" max="7938" width="1.875" style="593" customWidth="1"/>
    <col min="7939" max="7939" width="18.125" style="593" customWidth="1"/>
    <col min="7940" max="7946" width="9.125" style="593" customWidth="1"/>
    <col min="7947" max="8193" width="9" style="593"/>
    <col min="8194" max="8194" width="1.875" style="593" customWidth="1"/>
    <col min="8195" max="8195" width="18.125" style="593" customWidth="1"/>
    <col min="8196" max="8202" width="9.125" style="593" customWidth="1"/>
    <col min="8203" max="8449" width="9" style="593"/>
    <col min="8450" max="8450" width="1.875" style="593" customWidth="1"/>
    <col min="8451" max="8451" width="18.125" style="593" customWidth="1"/>
    <col min="8452" max="8458" width="9.125" style="593" customWidth="1"/>
    <col min="8459" max="8705" width="9" style="593"/>
    <col min="8706" max="8706" width="1.875" style="593" customWidth="1"/>
    <col min="8707" max="8707" width="18.125" style="593" customWidth="1"/>
    <col min="8708" max="8714" width="9.125" style="593" customWidth="1"/>
    <col min="8715" max="8961" width="9" style="593"/>
    <col min="8962" max="8962" width="1.875" style="593" customWidth="1"/>
    <col min="8963" max="8963" width="18.125" style="593" customWidth="1"/>
    <col min="8964" max="8970" width="9.125" style="593" customWidth="1"/>
    <col min="8971" max="9217" width="9" style="593"/>
    <col min="9218" max="9218" width="1.875" style="593" customWidth="1"/>
    <col min="9219" max="9219" width="18.125" style="593" customWidth="1"/>
    <col min="9220" max="9226" width="9.125" style="593" customWidth="1"/>
    <col min="9227" max="9473" width="9" style="593"/>
    <col min="9474" max="9474" width="1.875" style="593" customWidth="1"/>
    <col min="9475" max="9475" width="18.125" style="593" customWidth="1"/>
    <col min="9476" max="9482" width="9.125" style="593" customWidth="1"/>
    <col min="9483" max="9729" width="9" style="593"/>
    <col min="9730" max="9730" width="1.875" style="593" customWidth="1"/>
    <col min="9731" max="9731" width="18.125" style="593" customWidth="1"/>
    <col min="9732" max="9738" width="9.125" style="593" customWidth="1"/>
    <col min="9739" max="9985" width="9" style="593"/>
    <col min="9986" max="9986" width="1.875" style="593" customWidth="1"/>
    <col min="9987" max="9987" width="18.125" style="593" customWidth="1"/>
    <col min="9988" max="9994" width="9.125" style="593" customWidth="1"/>
    <col min="9995" max="10241" width="9" style="593"/>
    <col min="10242" max="10242" width="1.875" style="593" customWidth="1"/>
    <col min="10243" max="10243" width="18.125" style="593" customWidth="1"/>
    <col min="10244" max="10250" width="9.125" style="593" customWidth="1"/>
    <col min="10251" max="10497" width="9" style="593"/>
    <col min="10498" max="10498" width="1.875" style="593" customWidth="1"/>
    <col min="10499" max="10499" width="18.125" style="593" customWidth="1"/>
    <col min="10500" max="10506" width="9.125" style="593" customWidth="1"/>
    <col min="10507" max="10753" width="9" style="593"/>
    <col min="10754" max="10754" width="1.875" style="593" customWidth="1"/>
    <col min="10755" max="10755" width="18.125" style="593" customWidth="1"/>
    <col min="10756" max="10762" width="9.125" style="593" customWidth="1"/>
    <col min="10763" max="11009" width="9" style="593"/>
    <col min="11010" max="11010" width="1.875" style="593" customWidth="1"/>
    <col min="11011" max="11011" width="18.125" style="593" customWidth="1"/>
    <col min="11012" max="11018" width="9.125" style="593" customWidth="1"/>
    <col min="11019" max="11265" width="9" style="593"/>
    <col min="11266" max="11266" width="1.875" style="593" customWidth="1"/>
    <col min="11267" max="11267" width="18.125" style="593" customWidth="1"/>
    <col min="11268" max="11274" width="9.125" style="593" customWidth="1"/>
    <col min="11275" max="11521" width="9" style="593"/>
    <col min="11522" max="11522" width="1.875" style="593" customWidth="1"/>
    <col min="11523" max="11523" width="18.125" style="593" customWidth="1"/>
    <col min="11524" max="11530" width="9.125" style="593" customWidth="1"/>
    <col min="11531" max="11777" width="9" style="593"/>
    <col min="11778" max="11778" width="1.875" style="593" customWidth="1"/>
    <col min="11779" max="11779" width="18.125" style="593" customWidth="1"/>
    <col min="11780" max="11786" width="9.125" style="593" customWidth="1"/>
    <col min="11787" max="12033" width="9" style="593"/>
    <col min="12034" max="12034" width="1.875" style="593" customWidth="1"/>
    <col min="12035" max="12035" width="18.125" style="593" customWidth="1"/>
    <col min="12036" max="12042" width="9.125" style="593" customWidth="1"/>
    <col min="12043" max="12289" width="9" style="593"/>
    <col min="12290" max="12290" width="1.875" style="593" customWidth="1"/>
    <col min="12291" max="12291" width="18.125" style="593" customWidth="1"/>
    <col min="12292" max="12298" width="9.125" style="593" customWidth="1"/>
    <col min="12299" max="12545" width="9" style="593"/>
    <col min="12546" max="12546" width="1.875" style="593" customWidth="1"/>
    <col min="12547" max="12547" width="18.125" style="593" customWidth="1"/>
    <col min="12548" max="12554" width="9.125" style="593" customWidth="1"/>
    <col min="12555" max="12801" width="9" style="593"/>
    <col min="12802" max="12802" width="1.875" style="593" customWidth="1"/>
    <col min="12803" max="12803" width="18.125" style="593" customWidth="1"/>
    <col min="12804" max="12810" width="9.125" style="593" customWidth="1"/>
    <col min="12811" max="13057" width="9" style="593"/>
    <col min="13058" max="13058" width="1.875" style="593" customWidth="1"/>
    <col min="13059" max="13059" width="18.125" style="593" customWidth="1"/>
    <col min="13060" max="13066" width="9.125" style="593" customWidth="1"/>
    <col min="13067" max="13313" width="9" style="593"/>
    <col min="13314" max="13314" width="1.875" style="593" customWidth="1"/>
    <col min="13315" max="13315" width="18.125" style="593" customWidth="1"/>
    <col min="13316" max="13322" width="9.125" style="593" customWidth="1"/>
    <col min="13323" max="13569" width="9" style="593"/>
    <col min="13570" max="13570" width="1.875" style="593" customWidth="1"/>
    <col min="13571" max="13571" width="18.125" style="593" customWidth="1"/>
    <col min="13572" max="13578" width="9.125" style="593" customWidth="1"/>
    <col min="13579" max="13825" width="9" style="593"/>
    <col min="13826" max="13826" width="1.875" style="593" customWidth="1"/>
    <col min="13827" max="13827" width="18.125" style="593" customWidth="1"/>
    <col min="13828" max="13834" width="9.125" style="593" customWidth="1"/>
    <col min="13835" max="14081" width="9" style="593"/>
    <col min="14082" max="14082" width="1.875" style="593" customWidth="1"/>
    <col min="14083" max="14083" width="18.125" style="593" customWidth="1"/>
    <col min="14084" max="14090" width="9.125" style="593" customWidth="1"/>
    <col min="14091" max="14337" width="9" style="593"/>
    <col min="14338" max="14338" width="1.875" style="593" customWidth="1"/>
    <col min="14339" max="14339" width="18.125" style="593" customWidth="1"/>
    <col min="14340" max="14346" width="9.125" style="593" customWidth="1"/>
    <col min="14347" max="14593" width="9" style="593"/>
    <col min="14594" max="14594" width="1.875" style="593" customWidth="1"/>
    <col min="14595" max="14595" width="18.125" style="593" customWidth="1"/>
    <col min="14596" max="14602" width="9.125" style="593" customWidth="1"/>
    <col min="14603" max="14849" width="9" style="593"/>
    <col min="14850" max="14850" width="1.875" style="593" customWidth="1"/>
    <col min="14851" max="14851" width="18.125" style="593" customWidth="1"/>
    <col min="14852" max="14858" width="9.125" style="593" customWidth="1"/>
    <col min="14859" max="15105" width="9" style="593"/>
    <col min="15106" max="15106" width="1.875" style="593" customWidth="1"/>
    <col min="15107" max="15107" width="18.125" style="593" customWidth="1"/>
    <col min="15108" max="15114" width="9.125" style="593" customWidth="1"/>
    <col min="15115" max="15361" width="9" style="593"/>
    <col min="15362" max="15362" width="1.875" style="593" customWidth="1"/>
    <col min="15363" max="15363" width="18.125" style="593" customWidth="1"/>
    <col min="15364" max="15370" width="9.125" style="593" customWidth="1"/>
    <col min="15371" max="15617" width="9" style="593"/>
    <col min="15618" max="15618" width="1.875" style="593" customWidth="1"/>
    <col min="15619" max="15619" width="18.125" style="593" customWidth="1"/>
    <col min="15620" max="15626" width="9.125" style="593" customWidth="1"/>
    <col min="15627" max="15873" width="9" style="593"/>
    <col min="15874" max="15874" width="1.875" style="593" customWidth="1"/>
    <col min="15875" max="15875" width="18.125" style="593" customWidth="1"/>
    <col min="15876" max="15882" width="9.125" style="593" customWidth="1"/>
    <col min="15883" max="16129" width="9" style="593"/>
    <col min="16130" max="16130" width="1.875" style="593" customWidth="1"/>
    <col min="16131" max="16131" width="18.125" style="593" customWidth="1"/>
    <col min="16132" max="16138" width="9.125" style="593" customWidth="1"/>
    <col min="16139" max="16384" width="9" style="593"/>
  </cols>
  <sheetData>
    <row r="1" spans="1:13" s="1" customFormat="1" ht="18" customHeight="1">
      <c r="A1" s="1621" t="s">
        <v>1554</v>
      </c>
      <c r="B1" s="1621"/>
      <c r="C1" s="859"/>
      <c r="D1" s="859"/>
      <c r="E1" s="859"/>
      <c r="F1" s="859"/>
      <c r="G1" s="859"/>
      <c r="H1" s="859"/>
      <c r="I1" s="859"/>
      <c r="J1" s="859"/>
      <c r="K1" s="859"/>
      <c r="L1" s="859"/>
      <c r="M1" s="859"/>
    </row>
    <row r="2" spans="1:13" ht="24" customHeight="1">
      <c r="A2" s="1690" t="s">
        <v>2047</v>
      </c>
      <c r="B2" s="1690"/>
      <c r="C2" s="1690"/>
      <c r="D2" s="1690"/>
      <c r="E2" s="1690"/>
      <c r="F2" s="1690"/>
      <c r="G2" s="1690"/>
      <c r="H2" s="1690"/>
      <c r="I2" s="1690"/>
      <c r="J2" s="1690"/>
    </row>
    <row r="3" spans="1:13">
      <c r="A3" s="594" t="s">
        <v>2087</v>
      </c>
      <c r="B3" s="594"/>
      <c r="C3" s="594"/>
      <c r="D3" s="594"/>
      <c r="E3" s="594"/>
      <c r="F3" s="594"/>
      <c r="G3" s="594"/>
      <c r="H3" s="594"/>
      <c r="I3" s="594"/>
      <c r="J3" s="594"/>
    </row>
    <row r="4" spans="1:13" ht="15" customHeight="1">
      <c r="A4" s="1626" t="s">
        <v>1143</v>
      </c>
      <c r="B4" s="1626"/>
      <c r="C4" s="2071" t="s">
        <v>1121</v>
      </c>
      <c r="D4" s="1626" t="s">
        <v>1122</v>
      </c>
      <c r="E4" s="1637" t="s">
        <v>1174</v>
      </c>
      <c r="F4" s="1638"/>
      <c r="G4" s="1638"/>
      <c r="H4" s="1638"/>
      <c r="I4" s="1638"/>
      <c r="J4" s="1627"/>
    </row>
    <row r="5" spans="1:13" ht="15" customHeight="1">
      <c r="A5" s="1626"/>
      <c r="B5" s="1626"/>
      <c r="C5" s="1626"/>
      <c r="D5" s="1626"/>
      <c r="E5" s="1637" t="s">
        <v>1145</v>
      </c>
      <c r="F5" s="1627"/>
      <c r="G5" s="641" t="s">
        <v>1146</v>
      </c>
      <c r="H5" s="641" t="s">
        <v>1147</v>
      </c>
      <c r="I5" s="641" t="s">
        <v>1148</v>
      </c>
      <c r="J5" s="641" t="s">
        <v>28</v>
      </c>
    </row>
    <row r="6" spans="1:13" ht="15" customHeight="1">
      <c r="A6" s="2152"/>
      <c r="B6" s="2154" t="s">
        <v>1175</v>
      </c>
      <c r="C6" s="2097">
        <v>23</v>
      </c>
      <c r="D6" s="2097">
        <v>13</v>
      </c>
      <c r="E6" s="1630" t="s">
        <v>659</v>
      </c>
      <c r="F6" s="1627"/>
      <c r="G6" s="1461">
        <v>119</v>
      </c>
      <c r="H6" s="1461">
        <v>105</v>
      </c>
      <c r="I6" s="1461">
        <v>118</v>
      </c>
      <c r="J6" s="1461">
        <v>342</v>
      </c>
    </row>
    <row r="7" spans="1:13" ht="15" customHeight="1">
      <c r="A7" s="2152"/>
      <c r="B7" s="2154"/>
      <c r="C7" s="2097"/>
      <c r="D7" s="2097"/>
      <c r="E7" s="2147"/>
      <c r="F7" s="1038" t="s">
        <v>217</v>
      </c>
      <c r="G7" s="1461">
        <v>63</v>
      </c>
      <c r="H7" s="1461">
        <v>51</v>
      </c>
      <c r="I7" s="1461">
        <v>54</v>
      </c>
      <c r="J7" s="1461">
        <v>168</v>
      </c>
    </row>
    <row r="8" spans="1:13" ht="15" customHeight="1">
      <c r="A8" s="2152"/>
      <c r="B8" s="2154"/>
      <c r="C8" s="2097"/>
      <c r="D8" s="2097"/>
      <c r="E8" s="1625"/>
      <c r="F8" s="1042" t="s">
        <v>218</v>
      </c>
      <c r="G8" s="1461">
        <v>56</v>
      </c>
      <c r="H8" s="1461">
        <v>54</v>
      </c>
      <c r="I8" s="1461">
        <v>64</v>
      </c>
      <c r="J8" s="1461">
        <v>174</v>
      </c>
    </row>
    <row r="9" spans="1:13" ht="15" customHeight="1">
      <c r="A9" s="2152"/>
      <c r="B9" s="2154" t="s">
        <v>1176</v>
      </c>
      <c r="C9" s="2097">
        <v>45</v>
      </c>
      <c r="D9" s="2097">
        <v>23</v>
      </c>
      <c r="E9" s="1630" t="s">
        <v>659</v>
      </c>
      <c r="F9" s="1627"/>
      <c r="G9" s="1461">
        <v>209</v>
      </c>
      <c r="H9" s="1461">
        <v>245</v>
      </c>
      <c r="I9" s="1461">
        <v>248</v>
      </c>
      <c r="J9" s="1461">
        <v>702</v>
      </c>
    </row>
    <row r="10" spans="1:13" ht="15" customHeight="1">
      <c r="A10" s="2152"/>
      <c r="B10" s="2154"/>
      <c r="C10" s="2097"/>
      <c r="D10" s="2097"/>
      <c r="E10" s="2147"/>
      <c r="F10" s="1038" t="s">
        <v>217</v>
      </c>
      <c r="G10" s="1461">
        <v>92</v>
      </c>
      <c r="H10" s="1461">
        <v>125</v>
      </c>
      <c r="I10" s="1461">
        <v>135</v>
      </c>
      <c r="J10" s="1461">
        <v>352</v>
      </c>
    </row>
    <row r="11" spans="1:13" ht="15" customHeight="1">
      <c r="A11" s="2152"/>
      <c r="B11" s="2154"/>
      <c r="C11" s="2097"/>
      <c r="D11" s="2097"/>
      <c r="E11" s="1625"/>
      <c r="F11" s="1042" t="s">
        <v>218</v>
      </c>
      <c r="G11" s="1461">
        <v>117</v>
      </c>
      <c r="H11" s="1461">
        <v>120</v>
      </c>
      <c r="I11" s="1461">
        <v>113</v>
      </c>
      <c r="J11" s="1461">
        <v>350</v>
      </c>
    </row>
    <row r="12" spans="1:13" ht="15" customHeight="1">
      <c r="A12" s="2152"/>
      <c r="B12" s="2154" t="s">
        <v>1177</v>
      </c>
      <c r="C12" s="2097">
        <v>19</v>
      </c>
      <c r="D12" s="2097">
        <v>9</v>
      </c>
      <c r="E12" s="1630" t="s">
        <v>659</v>
      </c>
      <c r="F12" s="1627"/>
      <c r="G12" s="1461">
        <v>59</v>
      </c>
      <c r="H12" s="1461">
        <v>56</v>
      </c>
      <c r="I12" s="1461">
        <v>83</v>
      </c>
      <c r="J12" s="1461">
        <v>198</v>
      </c>
    </row>
    <row r="13" spans="1:13" ht="15" customHeight="1">
      <c r="A13" s="2152"/>
      <c r="B13" s="2154"/>
      <c r="C13" s="2097"/>
      <c r="D13" s="2097"/>
      <c r="E13" s="2147"/>
      <c r="F13" s="1038" t="s">
        <v>217</v>
      </c>
      <c r="G13" s="1461">
        <v>30</v>
      </c>
      <c r="H13" s="1461">
        <v>34</v>
      </c>
      <c r="I13" s="1461">
        <v>45</v>
      </c>
      <c r="J13" s="1461">
        <v>109</v>
      </c>
    </row>
    <row r="14" spans="1:13" ht="15" customHeight="1">
      <c r="A14" s="2152"/>
      <c r="B14" s="2154"/>
      <c r="C14" s="2097"/>
      <c r="D14" s="2097"/>
      <c r="E14" s="1625"/>
      <c r="F14" s="1042" t="s">
        <v>218</v>
      </c>
      <c r="G14" s="1461">
        <v>29</v>
      </c>
      <c r="H14" s="1461">
        <v>22</v>
      </c>
      <c r="I14" s="1461">
        <v>38</v>
      </c>
      <c r="J14" s="1461">
        <v>89</v>
      </c>
    </row>
    <row r="15" spans="1:13" ht="15" customHeight="1">
      <c r="A15" s="2152"/>
      <c r="B15" s="2154" t="s">
        <v>1178</v>
      </c>
      <c r="C15" s="2097">
        <v>16</v>
      </c>
      <c r="D15" s="2097">
        <v>8</v>
      </c>
      <c r="E15" s="1630" t="s">
        <v>659</v>
      </c>
      <c r="F15" s="1627"/>
      <c r="G15" s="1461">
        <v>52</v>
      </c>
      <c r="H15" s="1461">
        <v>56</v>
      </c>
      <c r="I15" s="1461">
        <v>50</v>
      </c>
      <c r="J15" s="1461">
        <v>158</v>
      </c>
    </row>
    <row r="16" spans="1:13" ht="15" customHeight="1">
      <c r="A16" s="2152"/>
      <c r="B16" s="2154"/>
      <c r="C16" s="2097"/>
      <c r="D16" s="2097"/>
      <c r="E16" s="2147"/>
      <c r="F16" s="1038" t="s">
        <v>217</v>
      </c>
      <c r="G16" s="1461">
        <v>30</v>
      </c>
      <c r="H16" s="1461">
        <v>34</v>
      </c>
      <c r="I16" s="1461">
        <v>33</v>
      </c>
      <c r="J16" s="1461">
        <v>97</v>
      </c>
    </row>
    <row r="17" spans="1:10" ht="15" customHeight="1">
      <c r="A17" s="2152"/>
      <c r="B17" s="2154"/>
      <c r="C17" s="2097"/>
      <c r="D17" s="2097"/>
      <c r="E17" s="1625"/>
      <c r="F17" s="1042" t="s">
        <v>218</v>
      </c>
      <c r="G17" s="1461">
        <v>22</v>
      </c>
      <c r="H17" s="1461">
        <v>22</v>
      </c>
      <c r="I17" s="1461">
        <v>17</v>
      </c>
      <c r="J17" s="1461">
        <v>61</v>
      </c>
    </row>
    <row r="18" spans="1:10" ht="15" customHeight="1">
      <c r="A18" s="2152"/>
      <c r="B18" s="2154" t="s">
        <v>1179</v>
      </c>
      <c r="C18" s="2097">
        <v>28</v>
      </c>
      <c r="D18" s="2097">
        <v>12</v>
      </c>
      <c r="E18" s="1630" t="s">
        <v>659</v>
      </c>
      <c r="F18" s="1627"/>
      <c r="G18" s="1461">
        <v>97</v>
      </c>
      <c r="H18" s="1461">
        <v>121</v>
      </c>
      <c r="I18" s="1461">
        <v>137</v>
      </c>
      <c r="J18" s="1461">
        <v>355</v>
      </c>
    </row>
    <row r="19" spans="1:10" ht="15" customHeight="1">
      <c r="A19" s="2152"/>
      <c r="B19" s="2154"/>
      <c r="C19" s="2097"/>
      <c r="D19" s="2097"/>
      <c r="E19" s="2147"/>
      <c r="F19" s="1038" t="s">
        <v>217</v>
      </c>
      <c r="G19" s="1461">
        <v>43</v>
      </c>
      <c r="H19" s="1461">
        <v>62</v>
      </c>
      <c r="I19" s="1461">
        <v>66</v>
      </c>
      <c r="J19" s="1461">
        <v>171</v>
      </c>
    </row>
    <row r="20" spans="1:10" ht="15" customHeight="1">
      <c r="A20" s="2152"/>
      <c r="B20" s="2154"/>
      <c r="C20" s="2097"/>
      <c r="D20" s="2097"/>
      <c r="E20" s="1625"/>
      <c r="F20" s="1042" t="s">
        <v>218</v>
      </c>
      <c r="G20" s="1461">
        <v>54</v>
      </c>
      <c r="H20" s="1461">
        <v>59</v>
      </c>
      <c r="I20" s="1461">
        <v>71</v>
      </c>
      <c r="J20" s="1461">
        <v>184</v>
      </c>
    </row>
    <row r="21" spans="1:10" ht="15" customHeight="1">
      <c r="A21" s="2152"/>
      <c r="B21" s="2154" t="s">
        <v>1180</v>
      </c>
      <c r="C21" s="2097">
        <v>15</v>
      </c>
      <c r="D21" s="2097">
        <v>6</v>
      </c>
      <c r="E21" s="1630" t="s">
        <v>659</v>
      </c>
      <c r="F21" s="1627"/>
      <c r="G21" s="1461">
        <v>37</v>
      </c>
      <c r="H21" s="1461">
        <v>41</v>
      </c>
      <c r="I21" s="1461">
        <v>30</v>
      </c>
      <c r="J21" s="1461">
        <v>108</v>
      </c>
    </row>
    <row r="22" spans="1:10" ht="15" customHeight="1">
      <c r="A22" s="2152"/>
      <c r="B22" s="2154"/>
      <c r="C22" s="2097"/>
      <c r="D22" s="2097"/>
      <c r="E22" s="2147"/>
      <c r="F22" s="1038" t="s">
        <v>217</v>
      </c>
      <c r="G22" s="1461">
        <v>26</v>
      </c>
      <c r="H22" s="1461">
        <v>20</v>
      </c>
      <c r="I22" s="1461">
        <v>12</v>
      </c>
      <c r="J22" s="1461">
        <v>58</v>
      </c>
    </row>
    <row r="23" spans="1:10" ht="15" customHeight="1">
      <c r="A23" s="2152"/>
      <c r="B23" s="2154"/>
      <c r="C23" s="2097"/>
      <c r="D23" s="2097"/>
      <c r="E23" s="1625"/>
      <c r="F23" s="1042" t="s">
        <v>218</v>
      </c>
      <c r="G23" s="1461">
        <v>11</v>
      </c>
      <c r="H23" s="1461">
        <v>21</v>
      </c>
      <c r="I23" s="1461">
        <v>18</v>
      </c>
      <c r="J23" s="1461">
        <v>50</v>
      </c>
    </row>
    <row r="24" spans="1:10" ht="15" customHeight="1">
      <c r="A24" s="2152"/>
      <c r="B24" s="2154" t="s">
        <v>1181</v>
      </c>
      <c r="C24" s="2097">
        <v>21</v>
      </c>
      <c r="D24" s="2097">
        <v>12</v>
      </c>
      <c r="E24" s="1630" t="s">
        <v>659</v>
      </c>
      <c r="F24" s="1627"/>
      <c r="G24" s="1461">
        <v>100</v>
      </c>
      <c r="H24" s="1461">
        <v>99</v>
      </c>
      <c r="I24" s="1461">
        <v>113</v>
      </c>
      <c r="J24" s="1461">
        <v>312</v>
      </c>
    </row>
    <row r="25" spans="1:10" ht="15" customHeight="1">
      <c r="A25" s="2152"/>
      <c r="B25" s="2154"/>
      <c r="C25" s="2097"/>
      <c r="D25" s="2097"/>
      <c r="E25" s="2147"/>
      <c r="F25" s="1038" t="s">
        <v>217</v>
      </c>
      <c r="G25" s="1461">
        <v>52</v>
      </c>
      <c r="H25" s="1461">
        <v>48</v>
      </c>
      <c r="I25" s="1461">
        <v>57</v>
      </c>
      <c r="J25" s="1461">
        <v>157</v>
      </c>
    </row>
    <row r="26" spans="1:10" ht="15" customHeight="1">
      <c r="A26" s="2152"/>
      <c r="B26" s="2154"/>
      <c r="C26" s="2097"/>
      <c r="D26" s="2097"/>
      <c r="E26" s="1625"/>
      <c r="F26" s="1042" t="s">
        <v>218</v>
      </c>
      <c r="G26" s="1461">
        <v>48</v>
      </c>
      <c r="H26" s="1461">
        <v>51</v>
      </c>
      <c r="I26" s="1461">
        <v>56</v>
      </c>
      <c r="J26" s="1461">
        <v>155</v>
      </c>
    </row>
    <row r="27" spans="1:10" ht="15" customHeight="1">
      <c r="A27" s="2152"/>
      <c r="B27" s="2154" t="s">
        <v>1182</v>
      </c>
      <c r="C27" s="2097">
        <v>44</v>
      </c>
      <c r="D27" s="2097">
        <v>25</v>
      </c>
      <c r="E27" s="1630" t="s">
        <v>659</v>
      </c>
      <c r="F27" s="1627"/>
      <c r="G27" s="1461">
        <v>229</v>
      </c>
      <c r="H27" s="1461">
        <v>222</v>
      </c>
      <c r="I27" s="1461">
        <v>214</v>
      </c>
      <c r="J27" s="1461">
        <v>665</v>
      </c>
    </row>
    <row r="28" spans="1:10" ht="15" customHeight="1">
      <c r="A28" s="2152"/>
      <c r="B28" s="2154"/>
      <c r="C28" s="2097"/>
      <c r="D28" s="2097"/>
      <c r="E28" s="2147"/>
      <c r="F28" s="1038" t="s">
        <v>217</v>
      </c>
      <c r="G28" s="1461">
        <v>122</v>
      </c>
      <c r="H28" s="1461">
        <v>122</v>
      </c>
      <c r="I28" s="1461">
        <v>96</v>
      </c>
      <c r="J28" s="1461">
        <v>340</v>
      </c>
    </row>
    <row r="29" spans="1:10" ht="15" customHeight="1">
      <c r="A29" s="2152"/>
      <c r="B29" s="2154"/>
      <c r="C29" s="2097"/>
      <c r="D29" s="2097"/>
      <c r="E29" s="1625"/>
      <c r="F29" s="1042" t="s">
        <v>218</v>
      </c>
      <c r="G29" s="1461">
        <v>107</v>
      </c>
      <c r="H29" s="1461">
        <v>100</v>
      </c>
      <c r="I29" s="1461">
        <v>118</v>
      </c>
      <c r="J29" s="1461">
        <v>325</v>
      </c>
    </row>
    <row r="30" spans="1:10" ht="15" customHeight="1">
      <c r="A30" s="2152"/>
      <c r="B30" s="2154" t="s">
        <v>1183</v>
      </c>
      <c r="C30" s="2097">
        <v>31</v>
      </c>
      <c r="D30" s="2097">
        <v>18</v>
      </c>
      <c r="E30" s="1630" t="s">
        <v>659</v>
      </c>
      <c r="F30" s="1627"/>
      <c r="G30" s="1461">
        <v>145</v>
      </c>
      <c r="H30" s="1461">
        <v>185</v>
      </c>
      <c r="I30" s="1461">
        <v>179</v>
      </c>
      <c r="J30" s="1461">
        <v>509</v>
      </c>
    </row>
    <row r="31" spans="1:10" ht="15" customHeight="1">
      <c r="A31" s="2152"/>
      <c r="B31" s="2154"/>
      <c r="C31" s="2097"/>
      <c r="D31" s="2097"/>
      <c r="E31" s="2147"/>
      <c r="F31" s="1038" t="s">
        <v>217</v>
      </c>
      <c r="G31" s="1461">
        <v>72</v>
      </c>
      <c r="H31" s="1461">
        <v>103</v>
      </c>
      <c r="I31" s="1461">
        <v>85</v>
      </c>
      <c r="J31" s="1461">
        <v>260</v>
      </c>
    </row>
    <row r="32" spans="1:10" ht="15" customHeight="1" thickBot="1">
      <c r="A32" s="2160"/>
      <c r="B32" s="2165"/>
      <c r="C32" s="2169"/>
      <c r="D32" s="2169"/>
      <c r="E32" s="2101"/>
      <c r="F32" s="1043" t="s">
        <v>218</v>
      </c>
      <c r="G32" s="1462">
        <v>73</v>
      </c>
      <c r="H32" s="1462">
        <v>82</v>
      </c>
      <c r="I32" s="1462">
        <v>94</v>
      </c>
      <c r="J32" s="1462">
        <v>249</v>
      </c>
    </row>
    <row r="33" spans="1:10" ht="18" customHeight="1" thickTop="1">
      <c r="A33" s="690"/>
      <c r="B33" s="2167" t="s">
        <v>2469</v>
      </c>
      <c r="C33" s="2098">
        <v>242</v>
      </c>
      <c r="D33" s="2098">
        <v>126</v>
      </c>
      <c r="E33" s="2125" t="s">
        <v>659</v>
      </c>
      <c r="F33" s="1635"/>
      <c r="G33" s="1460">
        <v>1047</v>
      </c>
      <c r="H33" s="1460">
        <v>1130</v>
      </c>
      <c r="I33" s="1460">
        <v>1172</v>
      </c>
      <c r="J33" s="1460">
        <v>3349</v>
      </c>
    </row>
    <row r="34" spans="1:10" ht="18" customHeight="1">
      <c r="A34" s="690"/>
      <c r="B34" s="2168"/>
      <c r="C34" s="2097"/>
      <c r="D34" s="2097"/>
      <c r="E34" s="2147"/>
      <c r="F34" s="1038" t="s">
        <v>217</v>
      </c>
      <c r="G34" s="1461">
        <v>530</v>
      </c>
      <c r="H34" s="1461">
        <v>599</v>
      </c>
      <c r="I34" s="1461">
        <v>583</v>
      </c>
      <c r="J34" s="1461">
        <v>1712</v>
      </c>
    </row>
    <row r="35" spans="1:10" ht="18" customHeight="1">
      <c r="A35" s="691"/>
      <c r="B35" s="2168"/>
      <c r="C35" s="2097"/>
      <c r="D35" s="2097"/>
      <c r="E35" s="1625"/>
      <c r="F35" s="1042" t="s">
        <v>218</v>
      </c>
      <c r="G35" s="1461">
        <v>517</v>
      </c>
      <c r="H35" s="1461">
        <v>531</v>
      </c>
      <c r="I35" s="1461">
        <v>589</v>
      </c>
      <c r="J35" s="1461">
        <v>1637</v>
      </c>
    </row>
    <row r="36" spans="1:10" s="930" customFormat="1" ht="18" customHeight="1">
      <c r="A36" s="2159" t="s">
        <v>1118</v>
      </c>
      <c r="B36" s="1449" t="s">
        <v>2468</v>
      </c>
      <c r="C36" s="1448">
        <v>253</v>
      </c>
      <c r="D36" s="1448">
        <v>130</v>
      </c>
      <c r="E36" s="1637" t="s">
        <v>659</v>
      </c>
      <c r="F36" s="1627"/>
      <c r="G36" s="1232">
        <v>1127</v>
      </c>
      <c r="H36" s="1232">
        <v>1173</v>
      </c>
      <c r="I36" s="1232">
        <v>1114</v>
      </c>
      <c r="J36" s="1232">
        <v>3414</v>
      </c>
    </row>
    <row r="37" spans="1:10" ht="18" customHeight="1">
      <c r="A37" s="2156"/>
      <c r="B37" s="692" t="s">
        <v>1991</v>
      </c>
      <c r="C37" s="1107">
        <v>258</v>
      </c>
      <c r="D37" s="1107">
        <v>130</v>
      </c>
      <c r="E37" s="1637" t="s">
        <v>659</v>
      </c>
      <c r="F37" s="1627"/>
      <c r="G37" s="907">
        <v>1168</v>
      </c>
      <c r="H37" s="907">
        <v>1112</v>
      </c>
      <c r="I37" s="907">
        <v>1223</v>
      </c>
      <c r="J37" s="907">
        <v>3503</v>
      </c>
    </row>
    <row r="38" spans="1:10" s="930" customFormat="1" ht="18" customHeight="1">
      <c r="A38" s="2156"/>
      <c r="B38" s="1108" t="s">
        <v>1693</v>
      </c>
      <c r="C38" s="1107">
        <v>255</v>
      </c>
      <c r="D38" s="1107">
        <v>128</v>
      </c>
      <c r="E38" s="1637" t="s">
        <v>659</v>
      </c>
      <c r="F38" s="1627"/>
      <c r="G38" s="907">
        <v>1118</v>
      </c>
      <c r="H38" s="907">
        <v>1218</v>
      </c>
      <c r="I38" s="907">
        <v>1162</v>
      </c>
      <c r="J38" s="907">
        <v>3498</v>
      </c>
    </row>
    <row r="39" spans="1:10" s="930" customFormat="1" ht="18" customHeight="1">
      <c r="A39" s="2156"/>
      <c r="B39" s="936" t="s">
        <v>1184</v>
      </c>
      <c r="C39" s="1107">
        <v>255</v>
      </c>
      <c r="D39" s="1107">
        <v>125</v>
      </c>
      <c r="E39" s="1637" t="s">
        <v>659</v>
      </c>
      <c r="F39" s="1627"/>
      <c r="G39" s="907">
        <v>1217</v>
      </c>
      <c r="H39" s="907">
        <v>1160</v>
      </c>
      <c r="I39" s="907">
        <v>1198</v>
      </c>
      <c r="J39" s="907">
        <v>3575</v>
      </c>
    </row>
    <row r="40" spans="1:10" ht="18" customHeight="1">
      <c r="A40" s="2157"/>
      <c r="B40" s="687" t="s">
        <v>1185</v>
      </c>
      <c r="C40" s="1107">
        <v>248</v>
      </c>
      <c r="D40" s="1107">
        <v>121</v>
      </c>
      <c r="E40" s="1637" t="s">
        <v>659</v>
      </c>
      <c r="F40" s="1627"/>
      <c r="G40" s="907">
        <v>1158</v>
      </c>
      <c r="H40" s="907">
        <v>1197</v>
      </c>
      <c r="I40" s="907">
        <v>1140</v>
      </c>
      <c r="J40" s="907">
        <v>3495</v>
      </c>
    </row>
    <row r="41" spans="1:10" ht="3" customHeight="1">
      <c r="A41" s="693"/>
      <c r="B41" s="694"/>
      <c r="C41" s="235"/>
      <c r="D41" s="235"/>
      <c r="E41" s="235"/>
      <c r="F41" s="694"/>
      <c r="G41" s="695"/>
      <c r="H41" s="695"/>
      <c r="I41" s="695"/>
      <c r="J41" s="695"/>
    </row>
    <row r="42" spans="1:10">
      <c r="A42" s="600" t="s">
        <v>2088</v>
      </c>
      <c r="B42" s="600"/>
      <c r="C42" s="600"/>
      <c r="D42" s="600"/>
      <c r="E42" s="931"/>
      <c r="F42" s="600"/>
      <c r="G42" s="600"/>
      <c r="H42" s="600"/>
      <c r="I42" s="600"/>
      <c r="J42" s="600"/>
    </row>
    <row r="43" spans="1:10" ht="15" customHeight="1">
      <c r="A43" s="1626" t="s">
        <v>1143</v>
      </c>
      <c r="B43" s="1626"/>
      <c r="C43" s="2071" t="s">
        <v>1121</v>
      </c>
      <c r="D43" s="1626" t="s">
        <v>1122</v>
      </c>
      <c r="E43" s="1637" t="s">
        <v>1174</v>
      </c>
      <c r="F43" s="1638"/>
      <c r="G43" s="1638"/>
      <c r="H43" s="1638"/>
      <c r="I43" s="1638"/>
      <c r="J43" s="1627"/>
    </row>
    <row r="44" spans="1:10" ht="15" customHeight="1">
      <c r="A44" s="1626"/>
      <c r="B44" s="1626"/>
      <c r="C44" s="1626"/>
      <c r="D44" s="1626"/>
      <c r="E44" s="1637" t="s">
        <v>1145</v>
      </c>
      <c r="F44" s="1627"/>
      <c r="G44" s="641" t="s">
        <v>1146</v>
      </c>
      <c r="H44" s="641" t="s">
        <v>1147</v>
      </c>
      <c r="I44" s="641" t="s">
        <v>1148</v>
      </c>
      <c r="J44" s="641" t="s">
        <v>28</v>
      </c>
    </row>
    <row r="45" spans="1:10" ht="15" customHeight="1">
      <c r="A45" s="2152"/>
      <c r="B45" s="2161" t="s">
        <v>1186</v>
      </c>
      <c r="C45" s="2163">
        <v>12</v>
      </c>
      <c r="D45" s="2163">
        <v>3</v>
      </c>
      <c r="E45" s="1630" t="s">
        <v>659</v>
      </c>
      <c r="F45" s="1627"/>
      <c r="G45" s="688">
        <v>28</v>
      </c>
      <c r="H45" s="688">
        <v>23</v>
      </c>
      <c r="I45" s="688">
        <v>30</v>
      </c>
      <c r="J45" s="688">
        <v>81</v>
      </c>
    </row>
    <row r="46" spans="1:10" ht="15" customHeight="1">
      <c r="A46" s="2152"/>
      <c r="B46" s="2161"/>
      <c r="C46" s="2163"/>
      <c r="D46" s="2163"/>
      <c r="E46" s="2147"/>
      <c r="F46" s="1038" t="s">
        <v>217</v>
      </c>
      <c r="G46" s="688">
        <v>18</v>
      </c>
      <c r="H46" s="688">
        <v>16</v>
      </c>
      <c r="I46" s="688">
        <v>12</v>
      </c>
      <c r="J46" s="688">
        <v>46</v>
      </c>
    </row>
    <row r="47" spans="1:10" ht="15" customHeight="1" thickBot="1">
      <c r="A47" s="2160"/>
      <c r="B47" s="2162"/>
      <c r="C47" s="2164"/>
      <c r="D47" s="2164"/>
      <c r="E47" s="2101"/>
      <c r="F47" s="1043" t="s">
        <v>218</v>
      </c>
      <c r="G47" s="689">
        <v>10</v>
      </c>
      <c r="H47" s="689">
        <v>7</v>
      </c>
      <c r="I47" s="689">
        <v>18</v>
      </c>
      <c r="J47" s="689">
        <v>35</v>
      </c>
    </row>
    <row r="48" spans="1:10" ht="18" customHeight="1" thickTop="1">
      <c r="A48" s="2157" t="s">
        <v>1118</v>
      </c>
      <c r="B48" s="696" t="s">
        <v>2468</v>
      </c>
      <c r="C48" s="109">
        <v>11</v>
      </c>
      <c r="D48" s="109">
        <v>3</v>
      </c>
      <c r="E48" s="1633" t="s">
        <v>659</v>
      </c>
      <c r="F48" s="1635"/>
      <c r="G48" s="688">
        <v>23</v>
      </c>
      <c r="H48" s="688">
        <v>31</v>
      </c>
      <c r="I48" s="688">
        <v>24</v>
      </c>
      <c r="J48" s="688">
        <v>78</v>
      </c>
    </row>
    <row r="49" spans="1:10" s="930" customFormat="1" ht="18" customHeight="1">
      <c r="A49" s="2157"/>
      <c r="B49" s="1452" t="s">
        <v>1991</v>
      </c>
      <c r="C49" s="1109">
        <v>11</v>
      </c>
      <c r="D49" s="1109">
        <v>3</v>
      </c>
      <c r="E49" s="1637" t="s">
        <v>659</v>
      </c>
      <c r="F49" s="1627"/>
      <c r="G49" s="935">
        <v>30</v>
      </c>
      <c r="H49" s="935">
        <v>24</v>
      </c>
      <c r="I49" s="935">
        <v>17</v>
      </c>
      <c r="J49" s="935">
        <v>71</v>
      </c>
    </row>
    <row r="50" spans="1:10" s="930" customFormat="1" ht="18" customHeight="1">
      <c r="A50" s="2157"/>
      <c r="B50" s="1110" t="s">
        <v>1693</v>
      </c>
      <c r="C50" s="1109">
        <v>11</v>
      </c>
      <c r="D50" s="1109">
        <v>3</v>
      </c>
      <c r="E50" s="1637" t="s">
        <v>659</v>
      </c>
      <c r="F50" s="1627"/>
      <c r="G50" s="935">
        <v>24</v>
      </c>
      <c r="H50" s="935">
        <v>14</v>
      </c>
      <c r="I50" s="935">
        <v>31</v>
      </c>
      <c r="J50" s="935">
        <v>69</v>
      </c>
    </row>
    <row r="51" spans="1:10" s="930" customFormat="1" ht="18" customHeight="1">
      <c r="A51" s="2157"/>
      <c r="B51" s="937" t="s">
        <v>1184</v>
      </c>
      <c r="C51" s="906">
        <v>10</v>
      </c>
      <c r="D51" s="906">
        <v>3</v>
      </c>
      <c r="E51" s="1637" t="s">
        <v>659</v>
      </c>
      <c r="F51" s="1627"/>
      <c r="G51" s="935">
        <v>12</v>
      </c>
      <c r="H51" s="935">
        <v>28</v>
      </c>
      <c r="I51" s="935">
        <v>18</v>
      </c>
      <c r="J51" s="935">
        <f>SUM(G51:I51)</f>
        <v>58</v>
      </c>
    </row>
    <row r="52" spans="1:10" ht="18" customHeight="1">
      <c r="A52" s="2166"/>
      <c r="B52" s="697" t="s">
        <v>1185</v>
      </c>
      <c r="C52" s="113">
        <v>10</v>
      </c>
      <c r="D52" s="113">
        <v>3</v>
      </c>
      <c r="E52" s="1637" t="s">
        <v>659</v>
      </c>
      <c r="F52" s="1627"/>
      <c r="G52" s="688">
        <v>27</v>
      </c>
      <c r="H52" s="688">
        <v>19</v>
      </c>
      <c r="I52" s="688">
        <v>21</v>
      </c>
      <c r="J52" s="688">
        <v>67</v>
      </c>
    </row>
    <row r="53" spans="1:10">
      <c r="A53" s="62" t="s">
        <v>2465</v>
      </c>
      <c r="C53" s="698"/>
      <c r="D53" s="698"/>
      <c r="E53" s="938"/>
      <c r="F53" s="698"/>
      <c r="G53" s="698"/>
      <c r="H53" s="698"/>
      <c r="I53" s="698"/>
    </row>
    <row r="54" spans="1:10">
      <c r="C54" s="698"/>
      <c r="D54" s="698"/>
      <c r="E54" s="938"/>
      <c r="F54" s="698"/>
      <c r="G54" s="698"/>
      <c r="H54" s="698"/>
      <c r="I54" s="698"/>
    </row>
    <row r="55" spans="1:10">
      <c r="C55" s="698"/>
      <c r="D55" s="698"/>
      <c r="E55" s="938"/>
      <c r="F55" s="698"/>
      <c r="G55" s="698"/>
      <c r="H55" s="698"/>
      <c r="I55" s="698"/>
    </row>
    <row r="56" spans="1:10">
      <c r="C56" s="698"/>
      <c r="D56" s="698"/>
      <c r="E56" s="938"/>
      <c r="F56" s="698"/>
      <c r="G56" s="698"/>
      <c r="H56" s="698"/>
      <c r="I56" s="698"/>
    </row>
    <row r="57" spans="1:10">
      <c r="C57" s="698"/>
      <c r="D57" s="698"/>
      <c r="E57" s="938"/>
      <c r="F57" s="698"/>
      <c r="G57" s="698"/>
      <c r="H57" s="698"/>
      <c r="I57" s="698"/>
    </row>
    <row r="58" spans="1:10">
      <c r="C58" s="698"/>
      <c r="D58" s="698"/>
      <c r="E58" s="938"/>
      <c r="F58" s="698"/>
      <c r="G58" s="698"/>
      <c r="H58" s="698"/>
      <c r="I58" s="698"/>
    </row>
    <row r="59" spans="1:10">
      <c r="C59" s="698"/>
      <c r="D59" s="698"/>
      <c r="E59" s="938"/>
      <c r="F59" s="698"/>
      <c r="G59" s="698"/>
      <c r="H59" s="698"/>
      <c r="I59" s="698"/>
    </row>
    <row r="60" spans="1:10">
      <c r="C60" s="698"/>
      <c r="D60" s="698"/>
      <c r="E60" s="938"/>
      <c r="F60" s="698"/>
      <c r="G60" s="698"/>
      <c r="H60" s="698"/>
      <c r="I60" s="698"/>
    </row>
    <row r="61" spans="1:10">
      <c r="C61" s="698"/>
      <c r="D61" s="698"/>
      <c r="E61" s="938"/>
      <c r="F61" s="698"/>
      <c r="G61" s="698"/>
      <c r="H61" s="698"/>
      <c r="I61" s="698"/>
    </row>
    <row r="62" spans="1:10">
      <c r="C62" s="698"/>
      <c r="D62" s="698"/>
      <c r="E62" s="938"/>
      <c r="F62" s="698"/>
      <c r="G62" s="698"/>
      <c r="H62" s="698"/>
      <c r="I62" s="698"/>
    </row>
    <row r="63" spans="1:10">
      <c r="C63" s="698"/>
      <c r="D63" s="698"/>
      <c r="E63" s="938"/>
      <c r="F63" s="698"/>
      <c r="G63" s="698"/>
      <c r="H63" s="698"/>
      <c r="I63" s="698"/>
    </row>
    <row r="64" spans="1:10">
      <c r="C64" s="698"/>
      <c r="D64" s="698"/>
      <c r="E64" s="938"/>
      <c r="F64" s="698"/>
      <c r="G64" s="698"/>
      <c r="H64" s="698"/>
      <c r="I64" s="698"/>
    </row>
    <row r="65" spans="3:9">
      <c r="C65" s="698"/>
      <c r="D65" s="698"/>
      <c r="E65" s="938"/>
      <c r="F65" s="698"/>
      <c r="G65" s="698"/>
      <c r="H65" s="698"/>
      <c r="I65" s="698"/>
    </row>
    <row r="66" spans="3:9">
      <c r="C66" s="698"/>
      <c r="D66" s="698"/>
      <c r="E66" s="938"/>
      <c r="F66" s="698"/>
      <c r="G66" s="698"/>
      <c r="H66" s="698"/>
      <c r="I66" s="698"/>
    </row>
    <row r="67" spans="3:9">
      <c r="C67" s="698"/>
      <c r="D67" s="698"/>
      <c r="E67" s="938"/>
      <c r="F67" s="698"/>
      <c r="G67" s="698"/>
      <c r="H67" s="698"/>
      <c r="I67" s="698"/>
    </row>
    <row r="68" spans="3:9">
      <c r="C68" s="698"/>
      <c r="D68" s="698"/>
      <c r="E68" s="938"/>
      <c r="F68" s="698"/>
      <c r="G68" s="698"/>
      <c r="H68" s="698"/>
      <c r="I68" s="698"/>
    </row>
    <row r="69" spans="3:9">
      <c r="C69" s="698"/>
      <c r="D69" s="698"/>
      <c r="E69" s="938"/>
      <c r="F69" s="698"/>
      <c r="G69" s="698"/>
      <c r="H69" s="698"/>
      <c r="I69" s="698"/>
    </row>
    <row r="70" spans="3:9">
      <c r="C70" s="698"/>
      <c r="D70" s="698"/>
      <c r="E70" s="938"/>
      <c r="F70" s="698"/>
      <c r="G70" s="698"/>
      <c r="H70" s="698"/>
      <c r="I70" s="698"/>
    </row>
    <row r="71" spans="3:9">
      <c r="C71" s="698"/>
      <c r="D71" s="698"/>
      <c r="E71" s="938"/>
      <c r="F71" s="698"/>
      <c r="G71" s="698"/>
      <c r="H71" s="698"/>
      <c r="I71" s="698"/>
    </row>
    <row r="72" spans="3:9">
      <c r="C72" s="698"/>
      <c r="D72" s="698"/>
      <c r="E72" s="938"/>
      <c r="F72" s="698"/>
      <c r="G72" s="698"/>
      <c r="H72" s="698"/>
      <c r="I72" s="698"/>
    </row>
    <row r="73" spans="3:9">
      <c r="C73" s="698"/>
      <c r="D73" s="698"/>
      <c r="E73" s="938"/>
      <c r="F73" s="698"/>
      <c r="G73" s="698"/>
      <c r="H73" s="698"/>
      <c r="I73" s="698"/>
    </row>
    <row r="74" spans="3:9">
      <c r="C74" s="698"/>
      <c r="D74" s="698"/>
      <c r="E74" s="938"/>
      <c r="F74" s="698"/>
      <c r="G74" s="698"/>
      <c r="H74" s="698"/>
      <c r="I74" s="698"/>
    </row>
    <row r="75" spans="3:9">
      <c r="C75" s="698"/>
      <c r="D75" s="698"/>
      <c r="E75" s="938"/>
      <c r="F75" s="698"/>
      <c r="G75" s="698"/>
      <c r="H75" s="698"/>
      <c r="I75" s="698"/>
    </row>
    <row r="76" spans="3:9">
      <c r="C76" s="698"/>
      <c r="D76" s="698"/>
      <c r="E76" s="938"/>
      <c r="F76" s="698"/>
      <c r="G76" s="698"/>
      <c r="H76" s="698"/>
      <c r="I76" s="698"/>
    </row>
    <row r="77" spans="3:9">
      <c r="C77" s="698"/>
      <c r="D77" s="698"/>
      <c r="E77" s="938"/>
      <c r="F77" s="698"/>
      <c r="G77" s="698"/>
      <c r="H77" s="698"/>
      <c r="I77" s="698"/>
    </row>
    <row r="78" spans="3:9">
      <c r="C78" s="698"/>
      <c r="D78" s="698"/>
      <c r="E78" s="938"/>
      <c r="F78" s="698"/>
      <c r="G78" s="698"/>
      <c r="H78" s="698"/>
      <c r="I78" s="698"/>
    </row>
    <row r="79" spans="3:9">
      <c r="C79" s="698"/>
      <c r="D79" s="698"/>
      <c r="E79" s="938"/>
      <c r="F79" s="698"/>
      <c r="G79" s="698"/>
      <c r="H79" s="698"/>
      <c r="I79" s="698"/>
    </row>
    <row r="80" spans="3:9">
      <c r="C80" s="698"/>
      <c r="D80" s="698"/>
      <c r="E80" s="938"/>
      <c r="F80" s="698"/>
      <c r="G80" s="698"/>
      <c r="H80" s="698"/>
      <c r="I80" s="698"/>
    </row>
    <row r="81" spans="3:9">
      <c r="C81" s="698"/>
      <c r="D81" s="698"/>
      <c r="E81" s="938"/>
      <c r="F81" s="698"/>
      <c r="G81" s="698"/>
      <c r="H81" s="698"/>
      <c r="I81" s="698"/>
    </row>
    <row r="82" spans="3:9">
      <c r="C82" s="698"/>
      <c r="D82" s="698"/>
      <c r="E82" s="938"/>
      <c r="F82" s="698"/>
      <c r="G82" s="698"/>
      <c r="H82" s="698"/>
      <c r="I82" s="698"/>
    </row>
    <row r="83" spans="3:9">
      <c r="C83" s="698"/>
      <c r="D83" s="698"/>
      <c r="E83" s="938"/>
      <c r="F83" s="698"/>
      <c r="G83" s="698"/>
      <c r="H83" s="698"/>
      <c r="I83" s="698"/>
    </row>
    <row r="84" spans="3:9">
      <c r="C84" s="698"/>
      <c r="D84" s="698"/>
      <c r="E84" s="938"/>
      <c r="F84" s="698"/>
      <c r="G84" s="698"/>
      <c r="H84" s="698"/>
      <c r="I84" s="698"/>
    </row>
    <row r="85" spans="3:9">
      <c r="C85" s="698"/>
      <c r="D85" s="698"/>
      <c r="E85" s="938"/>
      <c r="F85" s="698"/>
      <c r="G85" s="698"/>
      <c r="H85" s="698"/>
      <c r="I85" s="698"/>
    </row>
    <row r="86" spans="3:9">
      <c r="C86" s="698"/>
      <c r="D86" s="698"/>
      <c r="E86" s="938"/>
      <c r="F86" s="698"/>
      <c r="G86" s="698"/>
      <c r="H86" s="698"/>
      <c r="I86" s="698"/>
    </row>
    <row r="87" spans="3:9">
      <c r="C87" s="698"/>
      <c r="D87" s="698"/>
      <c r="E87" s="938"/>
      <c r="F87" s="698"/>
      <c r="G87" s="698"/>
      <c r="H87" s="698"/>
      <c r="I87" s="698"/>
    </row>
    <row r="88" spans="3:9">
      <c r="C88" s="698"/>
      <c r="D88" s="698"/>
      <c r="E88" s="938"/>
      <c r="F88" s="698"/>
      <c r="G88" s="698"/>
      <c r="H88" s="698"/>
      <c r="I88" s="698"/>
    </row>
    <row r="89" spans="3:9">
      <c r="C89" s="698"/>
      <c r="D89" s="698"/>
      <c r="E89" s="938"/>
      <c r="F89" s="698"/>
      <c r="G89" s="698"/>
      <c r="H89" s="698"/>
      <c r="I89" s="698"/>
    </row>
    <row r="90" spans="3:9">
      <c r="C90" s="698"/>
      <c r="D90" s="698"/>
      <c r="E90" s="938"/>
      <c r="F90" s="698"/>
      <c r="G90" s="698"/>
      <c r="H90" s="698"/>
      <c r="I90" s="698"/>
    </row>
    <row r="91" spans="3:9">
      <c r="C91" s="698"/>
      <c r="D91" s="698"/>
      <c r="E91" s="938"/>
      <c r="F91" s="698"/>
      <c r="G91" s="698"/>
      <c r="H91" s="698"/>
      <c r="I91" s="698"/>
    </row>
    <row r="92" spans="3:9">
      <c r="C92" s="698"/>
      <c r="D92" s="698"/>
      <c r="E92" s="938"/>
      <c r="F92" s="698"/>
      <c r="G92" s="698"/>
      <c r="H92" s="698"/>
      <c r="I92" s="698"/>
    </row>
    <row r="93" spans="3:9">
      <c r="C93" s="698"/>
      <c r="D93" s="698"/>
      <c r="E93" s="938"/>
      <c r="F93" s="698"/>
      <c r="G93" s="698"/>
      <c r="H93" s="698"/>
      <c r="I93" s="698"/>
    </row>
    <row r="94" spans="3:9">
      <c r="C94" s="698"/>
      <c r="D94" s="698"/>
      <c r="E94" s="938"/>
      <c r="F94" s="698"/>
      <c r="G94" s="698"/>
      <c r="H94" s="698"/>
      <c r="I94" s="698"/>
    </row>
    <row r="95" spans="3:9">
      <c r="C95" s="698"/>
      <c r="D95" s="698"/>
      <c r="E95" s="938"/>
      <c r="F95" s="698"/>
      <c r="G95" s="698"/>
      <c r="H95" s="698"/>
      <c r="I95" s="698"/>
    </row>
    <row r="96" spans="3:9">
      <c r="C96" s="698"/>
      <c r="D96" s="698"/>
      <c r="E96" s="938"/>
      <c r="F96" s="698"/>
      <c r="G96" s="698"/>
      <c r="H96" s="698"/>
      <c r="I96" s="698"/>
    </row>
    <row r="97" spans="3:9">
      <c r="C97" s="698"/>
      <c r="D97" s="698"/>
      <c r="E97" s="938"/>
      <c r="F97" s="698"/>
      <c r="G97" s="698"/>
      <c r="H97" s="698"/>
      <c r="I97" s="698"/>
    </row>
    <row r="98" spans="3:9">
      <c r="C98" s="698"/>
      <c r="D98" s="698"/>
      <c r="E98" s="938"/>
      <c r="F98" s="698"/>
      <c r="G98" s="698"/>
      <c r="H98" s="698"/>
      <c r="I98" s="698"/>
    </row>
    <row r="99" spans="3:9">
      <c r="C99" s="698"/>
      <c r="D99" s="698"/>
      <c r="E99" s="938"/>
      <c r="F99" s="698"/>
      <c r="G99" s="698"/>
      <c r="H99" s="698"/>
      <c r="I99" s="698"/>
    </row>
    <row r="100" spans="3:9">
      <c r="C100" s="698"/>
      <c r="D100" s="698"/>
      <c r="E100" s="938"/>
      <c r="F100" s="698"/>
      <c r="G100" s="698"/>
      <c r="H100" s="698"/>
      <c r="I100" s="698"/>
    </row>
    <row r="101" spans="3:9">
      <c r="C101" s="698"/>
      <c r="D101" s="698"/>
      <c r="E101" s="938"/>
      <c r="F101" s="698"/>
      <c r="G101" s="698"/>
      <c r="H101" s="698"/>
      <c r="I101" s="698"/>
    </row>
    <row r="102" spans="3:9">
      <c r="C102" s="698"/>
      <c r="D102" s="698"/>
      <c r="E102" s="938"/>
      <c r="F102" s="698"/>
      <c r="G102" s="698"/>
      <c r="H102" s="698"/>
      <c r="I102" s="698"/>
    </row>
    <row r="103" spans="3:9">
      <c r="C103" s="698"/>
      <c r="D103" s="698"/>
      <c r="E103" s="938"/>
      <c r="F103" s="698"/>
      <c r="G103" s="698"/>
      <c r="H103" s="698"/>
      <c r="I103" s="698"/>
    </row>
    <row r="104" spans="3:9">
      <c r="C104" s="698"/>
      <c r="D104" s="698"/>
      <c r="E104" s="938"/>
      <c r="F104" s="698"/>
      <c r="G104" s="698"/>
      <c r="H104" s="698"/>
      <c r="I104" s="698"/>
    </row>
    <row r="105" spans="3:9">
      <c r="C105" s="698"/>
      <c r="D105" s="698"/>
      <c r="E105" s="938"/>
      <c r="F105" s="698"/>
      <c r="G105" s="698"/>
      <c r="H105" s="698"/>
      <c r="I105" s="698"/>
    </row>
    <row r="106" spans="3:9">
      <c r="C106" s="698"/>
      <c r="D106" s="698"/>
      <c r="E106" s="938"/>
      <c r="F106" s="698"/>
      <c r="G106" s="698"/>
      <c r="H106" s="698"/>
      <c r="I106" s="698"/>
    </row>
    <row r="107" spans="3:9">
      <c r="C107" s="698"/>
      <c r="D107" s="698"/>
      <c r="E107" s="938"/>
      <c r="F107" s="698"/>
      <c r="G107" s="698"/>
      <c r="H107" s="698"/>
      <c r="I107" s="698"/>
    </row>
    <row r="108" spans="3:9">
      <c r="C108" s="698"/>
      <c r="D108" s="698"/>
      <c r="E108" s="938"/>
      <c r="F108" s="698"/>
      <c r="G108" s="698"/>
      <c r="H108" s="698"/>
      <c r="I108" s="698"/>
    </row>
    <row r="109" spans="3:9">
      <c r="C109" s="698"/>
      <c r="D109" s="698"/>
      <c r="E109" s="938"/>
      <c r="F109" s="698"/>
      <c r="G109" s="698"/>
      <c r="H109" s="698"/>
      <c r="I109" s="698"/>
    </row>
    <row r="110" spans="3:9">
      <c r="C110" s="698"/>
      <c r="D110" s="698"/>
      <c r="E110" s="938"/>
      <c r="F110" s="698"/>
      <c r="G110" s="698"/>
      <c r="H110" s="698"/>
      <c r="I110" s="698"/>
    </row>
    <row r="111" spans="3:9">
      <c r="C111" s="698"/>
      <c r="D111" s="698"/>
      <c r="E111" s="938"/>
      <c r="F111" s="698"/>
      <c r="G111" s="698"/>
      <c r="H111" s="698"/>
      <c r="I111" s="698"/>
    </row>
    <row r="112" spans="3:9">
      <c r="C112" s="698"/>
      <c r="D112" s="698"/>
      <c r="E112" s="938"/>
      <c r="F112" s="698"/>
      <c r="G112" s="698"/>
      <c r="H112" s="698"/>
      <c r="I112" s="698"/>
    </row>
    <row r="113" spans="3:9">
      <c r="C113" s="698"/>
      <c r="D113" s="698"/>
      <c r="E113" s="938"/>
      <c r="F113" s="698"/>
      <c r="G113" s="698"/>
      <c r="H113" s="698"/>
      <c r="I113" s="698"/>
    </row>
    <row r="114" spans="3:9">
      <c r="C114" s="698"/>
      <c r="D114" s="698"/>
      <c r="E114" s="938"/>
      <c r="F114" s="698"/>
      <c r="G114" s="698"/>
      <c r="H114" s="698"/>
      <c r="I114" s="698"/>
    </row>
    <row r="115" spans="3:9">
      <c r="C115" s="698"/>
      <c r="D115" s="698"/>
      <c r="E115" s="938"/>
      <c r="F115" s="698"/>
      <c r="G115" s="698"/>
      <c r="H115" s="698"/>
      <c r="I115" s="698"/>
    </row>
    <row r="116" spans="3:9">
      <c r="C116" s="698"/>
      <c r="D116" s="698"/>
      <c r="E116" s="938"/>
      <c r="F116" s="698"/>
      <c r="G116" s="698"/>
      <c r="H116" s="698"/>
      <c r="I116" s="698"/>
    </row>
    <row r="117" spans="3:9">
      <c r="C117" s="698"/>
      <c r="D117" s="698"/>
      <c r="E117" s="938"/>
      <c r="F117" s="698"/>
      <c r="G117" s="698"/>
      <c r="H117" s="698"/>
      <c r="I117" s="698"/>
    </row>
    <row r="118" spans="3:9">
      <c r="C118" s="698"/>
      <c r="D118" s="698"/>
      <c r="E118" s="938"/>
      <c r="F118" s="698"/>
      <c r="G118" s="698"/>
      <c r="H118" s="698"/>
      <c r="I118" s="698"/>
    </row>
    <row r="119" spans="3:9">
      <c r="C119" s="698"/>
      <c r="D119" s="698"/>
      <c r="E119" s="938"/>
      <c r="F119" s="698"/>
      <c r="G119" s="698"/>
      <c r="H119" s="698"/>
      <c r="I119" s="698"/>
    </row>
    <row r="120" spans="3:9">
      <c r="C120" s="698"/>
      <c r="D120" s="698"/>
      <c r="E120" s="938"/>
      <c r="F120" s="698"/>
      <c r="G120" s="698"/>
      <c r="H120" s="698"/>
      <c r="I120" s="698"/>
    </row>
    <row r="121" spans="3:9">
      <c r="C121" s="698"/>
      <c r="D121" s="698"/>
      <c r="E121" s="938"/>
      <c r="F121" s="698"/>
      <c r="G121" s="698"/>
      <c r="H121" s="698"/>
      <c r="I121" s="698"/>
    </row>
    <row r="122" spans="3:9">
      <c r="C122" s="698"/>
      <c r="D122" s="698"/>
      <c r="E122" s="938"/>
      <c r="F122" s="698"/>
      <c r="G122" s="698"/>
      <c r="H122" s="698"/>
      <c r="I122" s="698"/>
    </row>
    <row r="123" spans="3:9">
      <c r="C123" s="698"/>
      <c r="D123" s="698"/>
      <c r="E123" s="938"/>
      <c r="F123" s="698"/>
      <c r="G123" s="698"/>
      <c r="H123" s="698"/>
      <c r="I123" s="698"/>
    </row>
    <row r="124" spans="3:9">
      <c r="C124" s="698"/>
      <c r="D124" s="698"/>
      <c r="E124" s="938"/>
      <c r="F124" s="698"/>
      <c r="G124" s="698"/>
      <c r="H124" s="698"/>
      <c r="I124" s="698"/>
    </row>
    <row r="125" spans="3:9">
      <c r="C125" s="698"/>
      <c r="D125" s="698"/>
      <c r="E125" s="938"/>
      <c r="F125" s="698"/>
      <c r="G125" s="698"/>
      <c r="H125" s="698"/>
      <c r="I125" s="698"/>
    </row>
    <row r="126" spans="3:9">
      <c r="C126" s="698"/>
      <c r="D126" s="698"/>
      <c r="E126" s="938"/>
      <c r="F126" s="698"/>
      <c r="G126" s="698"/>
      <c r="H126" s="698"/>
      <c r="I126" s="698"/>
    </row>
    <row r="127" spans="3:9">
      <c r="C127" s="698"/>
      <c r="D127" s="698"/>
      <c r="E127" s="938"/>
      <c r="F127" s="698"/>
      <c r="G127" s="698"/>
      <c r="H127" s="698"/>
      <c r="I127" s="698"/>
    </row>
    <row r="128" spans="3:9">
      <c r="C128" s="698"/>
      <c r="D128" s="698"/>
      <c r="E128" s="938"/>
      <c r="F128" s="698"/>
      <c r="G128" s="698"/>
      <c r="H128" s="698"/>
      <c r="I128" s="698"/>
    </row>
    <row r="129" spans="3:9">
      <c r="C129" s="698"/>
      <c r="D129" s="698"/>
      <c r="E129" s="938"/>
      <c r="F129" s="698"/>
      <c r="G129" s="698"/>
      <c r="H129" s="698"/>
      <c r="I129" s="698"/>
    </row>
    <row r="130" spans="3:9">
      <c r="C130" s="698"/>
      <c r="D130" s="698"/>
      <c r="E130" s="938"/>
      <c r="F130" s="698"/>
      <c r="G130" s="698"/>
      <c r="H130" s="698"/>
      <c r="I130" s="698"/>
    </row>
    <row r="131" spans="3:9">
      <c r="C131" s="698"/>
      <c r="D131" s="698"/>
      <c r="E131" s="938"/>
      <c r="F131" s="698"/>
      <c r="G131" s="698"/>
      <c r="H131" s="698"/>
      <c r="I131" s="698"/>
    </row>
    <row r="132" spans="3:9">
      <c r="C132" s="698"/>
      <c r="D132" s="698"/>
      <c r="E132" s="938"/>
      <c r="F132" s="698"/>
      <c r="G132" s="698"/>
      <c r="H132" s="698"/>
      <c r="I132" s="698"/>
    </row>
    <row r="133" spans="3:9">
      <c r="C133" s="698"/>
      <c r="D133" s="698"/>
      <c r="E133" s="938"/>
      <c r="F133" s="698"/>
      <c r="G133" s="698"/>
      <c r="H133" s="698"/>
      <c r="I133" s="698"/>
    </row>
    <row r="134" spans="3:9">
      <c r="C134" s="698"/>
      <c r="D134" s="698"/>
      <c r="E134" s="938"/>
      <c r="F134" s="698"/>
      <c r="G134" s="698"/>
      <c r="H134" s="698"/>
      <c r="I134" s="698"/>
    </row>
    <row r="135" spans="3:9">
      <c r="C135" s="698"/>
      <c r="D135" s="698"/>
      <c r="E135" s="938"/>
      <c r="F135" s="698"/>
      <c r="G135" s="698"/>
      <c r="H135" s="698"/>
      <c r="I135" s="698"/>
    </row>
    <row r="136" spans="3:9">
      <c r="C136" s="698"/>
      <c r="D136" s="698"/>
      <c r="E136" s="938"/>
      <c r="F136" s="698"/>
      <c r="G136" s="698"/>
      <c r="H136" s="698"/>
      <c r="I136" s="698"/>
    </row>
    <row r="137" spans="3:9">
      <c r="C137" s="698"/>
      <c r="D137" s="698"/>
      <c r="E137" s="938"/>
      <c r="F137" s="698"/>
      <c r="G137" s="698"/>
      <c r="H137" s="698"/>
      <c r="I137" s="698"/>
    </row>
    <row r="138" spans="3:9">
      <c r="C138" s="698"/>
      <c r="D138" s="698"/>
      <c r="E138" s="938"/>
      <c r="F138" s="698"/>
      <c r="G138" s="698"/>
      <c r="H138" s="698"/>
      <c r="I138" s="698"/>
    </row>
    <row r="139" spans="3:9">
      <c r="C139" s="698"/>
      <c r="D139" s="698"/>
      <c r="E139" s="938"/>
      <c r="F139" s="698"/>
      <c r="G139" s="698"/>
      <c r="H139" s="698"/>
      <c r="I139" s="698"/>
    </row>
    <row r="140" spans="3:9">
      <c r="C140" s="698"/>
      <c r="D140" s="698"/>
      <c r="E140" s="938"/>
      <c r="F140" s="698"/>
      <c r="G140" s="698"/>
      <c r="H140" s="698"/>
      <c r="I140" s="698"/>
    </row>
    <row r="141" spans="3:9">
      <c r="C141" s="698"/>
      <c r="D141" s="698"/>
      <c r="E141" s="938"/>
      <c r="F141" s="698"/>
      <c r="G141" s="698"/>
      <c r="H141" s="698"/>
      <c r="I141" s="698"/>
    </row>
    <row r="142" spans="3:9">
      <c r="C142" s="698"/>
      <c r="D142" s="698"/>
      <c r="E142" s="938"/>
      <c r="F142" s="698"/>
      <c r="G142" s="698"/>
      <c r="H142" s="698"/>
      <c r="I142" s="698"/>
    </row>
    <row r="143" spans="3:9">
      <c r="C143" s="698"/>
      <c r="D143" s="698"/>
      <c r="E143" s="938"/>
      <c r="F143" s="698"/>
      <c r="G143" s="698"/>
      <c r="H143" s="698"/>
      <c r="I143" s="698"/>
    </row>
    <row r="144" spans="3:9">
      <c r="C144" s="698"/>
      <c r="D144" s="698"/>
      <c r="E144" s="938"/>
      <c r="F144" s="698"/>
      <c r="G144" s="698"/>
      <c r="H144" s="698"/>
      <c r="I144" s="698"/>
    </row>
    <row r="145" spans="3:9">
      <c r="C145" s="698"/>
      <c r="D145" s="698"/>
      <c r="E145" s="938"/>
      <c r="F145" s="698"/>
      <c r="G145" s="698"/>
      <c r="H145" s="698"/>
      <c r="I145" s="698"/>
    </row>
    <row r="146" spans="3:9">
      <c r="C146" s="698"/>
      <c r="D146" s="698"/>
      <c r="E146" s="938"/>
      <c r="F146" s="698"/>
      <c r="G146" s="698"/>
      <c r="H146" s="698"/>
      <c r="I146" s="698"/>
    </row>
    <row r="147" spans="3:9">
      <c r="C147" s="698"/>
      <c r="D147" s="698"/>
      <c r="E147" s="938"/>
      <c r="F147" s="698"/>
      <c r="G147" s="698"/>
      <c r="H147" s="698"/>
      <c r="I147" s="698"/>
    </row>
    <row r="148" spans="3:9">
      <c r="C148" s="698"/>
      <c r="D148" s="698"/>
      <c r="E148" s="938"/>
      <c r="F148" s="698"/>
      <c r="G148" s="698"/>
      <c r="H148" s="698"/>
      <c r="I148" s="698"/>
    </row>
    <row r="149" spans="3:9">
      <c r="C149" s="698"/>
      <c r="D149" s="698"/>
      <c r="E149" s="938"/>
      <c r="F149" s="698"/>
      <c r="G149" s="698"/>
      <c r="H149" s="698"/>
      <c r="I149" s="698"/>
    </row>
    <row r="150" spans="3:9">
      <c r="C150" s="698"/>
      <c r="D150" s="698"/>
      <c r="E150" s="938"/>
      <c r="F150" s="698"/>
      <c r="G150" s="698"/>
      <c r="H150" s="698"/>
      <c r="I150" s="698"/>
    </row>
    <row r="151" spans="3:9">
      <c r="C151" s="698"/>
      <c r="D151" s="698"/>
      <c r="E151" s="938"/>
      <c r="F151" s="698"/>
      <c r="G151" s="698"/>
      <c r="H151" s="698"/>
      <c r="I151" s="698"/>
    </row>
    <row r="152" spans="3:9">
      <c r="C152" s="698"/>
      <c r="D152" s="698"/>
      <c r="E152" s="938"/>
      <c r="F152" s="698"/>
      <c r="G152" s="698"/>
      <c r="H152" s="698"/>
      <c r="I152" s="698"/>
    </row>
    <row r="153" spans="3:9">
      <c r="C153" s="698"/>
      <c r="D153" s="698"/>
      <c r="E153" s="938"/>
      <c r="F153" s="698"/>
      <c r="G153" s="698"/>
      <c r="H153" s="698"/>
      <c r="I153" s="698"/>
    </row>
    <row r="154" spans="3:9">
      <c r="C154" s="698"/>
      <c r="D154" s="698"/>
      <c r="E154" s="938"/>
      <c r="F154" s="698"/>
      <c r="G154" s="698"/>
      <c r="H154" s="698"/>
      <c r="I154" s="698"/>
    </row>
    <row r="155" spans="3:9">
      <c r="C155" s="698"/>
      <c r="D155" s="698"/>
      <c r="E155" s="938"/>
      <c r="F155" s="698"/>
      <c r="G155" s="698"/>
      <c r="H155" s="698"/>
      <c r="I155" s="698"/>
    </row>
    <row r="156" spans="3:9">
      <c r="C156" s="698"/>
      <c r="D156" s="698"/>
      <c r="E156" s="938"/>
      <c r="F156" s="698"/>
      <c r="G156" s="698"/>
      <c r="H156" s="698"/>
      <c r="I156" s="698"/>
    </row>
    <row r="157" spans="3:9">
      <c r="C157" s="698"/>
      <c r="D157" s="698"/>
      <c r="E157" s="938"/>
      <c r="F157" s="698"/>
      <c r="G157" s="698"/>
      <c r="H157" s="698"/>
      <c r="I157" s="698"/>
    </row>
    <row r="158" spans="3:9">
      <c r="C158" s="698"/>
      <c r="D158" s="698"/>
      <c r="E158" s="938"/>
      <c r="F158" s="698"/>
      <c r="G158" s="698"/>
      <c r="H158" s="698"/>
      <c r="I158" s="698"/>
    </row>
    <row r="159" spans="3:9">
      <c r="C159" s="698"/>
      <c r="D159" s="698"/>
      <c r="E159" s="938"/>
      <c r="F159" s="698"/>
      <c r="G159" s="698"/>
      <c r="H159" s="698"/>
      <c r="I159" s="698"/>
    </row>
    <row r="160" spans="3:9">
      <c r="C160" s="698"/>
      <c r="D160" s="698"/>
      <c r="E160" s="938"/>
      <c r="F160" s="698"/>
      <c r="G160" s="698"/>
      <c r="H160" s="698"/>
      <c r="I160" s="698"/>
    </row>
    <row r="161" spans="3:9">
      <c r="C161" s="698"/>
      <c r="D161" s="698"/>
      <c r="E161" s="938"/>
      <c r="F161" s="698"/>
      <c r="G161" s="698"/>
      <c r="H161" s="698"/>
      <c r="I161" s="698"/>
    </row>
    <row r="162" spans="3:9">
      <c r="C162" s="698"/>
      <c r="D162" s="698"/>
      <c r="E162" s="938"/>
      <c r="F162" s="698"/>
      <c r="G162" s="698"/>
      <c r="H162" s="698"/>
      <c r="I162" s="698"/>
    </row>
    <row r="163" spans="3:9">
      <c r="C163" s="698"/>
      <c r="D163" s="698"/>
      <c r="E163" s="938"/>
      <c r="F163" s="698"/>
      <c r="G163" s="698"/>
      <c r="H163" s="698"/>
      <c r="I163" s="698"/>
    </row>
    <row r="164" spans="3:9">
      <c r="C164" s="698"/>
      <c r="D164" s="698"/>
      <c r="E164" s="938"/>
      <c r="F164" s="698"/>
      <c r="G164" s="698"/>
      <c r="H164" s="698"/>
      <c r="I164" s="698"/>
    </row>
    <row r="165" spans="3:9">
      <c r="C165" s="698"/>
      <c r="D165" s="698"/>
      <c r="E165" s="938"/>
      <c r="F165" s="698"/>
      <c r="G165" s="698"/>
      <c r="H165" s="698"/>
      <c r="I165" s="698"/>
    </row>
    <row r="166" spans="3:9">
      <c r="C166" s="698"/>
      <c r="D166" s="698"/>
      <c r="E166" s="938"/>
      <c r="F166" s="698"/>
      <c r="G166" s="698"/>
      <c r="H166" s="698"/>
      <c r="I166" s="698"/>
    </row>
    <row r="167" spans="3:9">
      <c r="C167" s="698"/>
      <c r="D167" s="698"/>
      <c r="E167" s="938"/>
      <c r="F167" s="698"/>
      <c r="G167" s="698"/>
      <c r="H167" s="698"/>
      <c r="I167" s="698"/>
    </row>
    <row r="168" spans="3:9">
      <c r="C168" s="698"/>
      <c r="D168" s="698"/>
      <c r="E168" s="938"/>
      <c r="F168" s="698"/>
      <c r="G168" s="698"/>
      <c r="H168" s="698"/>
      <c r="I168" s="698"/>
    </row>
    <row r="169" spans="3:9">
      <c r="C169" s="698"/>
      <c r="D169" s="698"/>
      <c r="E169" s="938"/>
      <c r="F169" s="698"/>
      <c r="G169" s="698"/>
      <c r="H169" s="698"/>
      <c r="I169" s="698"/>
    </row>
    <row r="170" spans="3:9">
      <c r="C170" s="698"/>
      <c r="D170" s="698"/>
      <c r="E170" s="938"/>
      <c r="F170" s="698"/>
      <c r="G170" s="698"/>
      <c r="H170" s="698"/>
      <c r="I170" s="698"/>
    </row>
    <row r="171" spans="3:9">
      <c r="C171" s="698"/>
      <c r="D171" s="698"/>
      <c r="E171" s="938"/>
      <c r="F171" s="698"/>
      <c r="G171" s="698"/>
      <c r="H171" s="698"/>
      <c r="I171" s="698"/>
    </row>
    <row r="172" spans="3:9">
      <c r="C172" s="698"/>
      <c r="D172" s="698"/>
      <c r="E172" s="938"/>
      <c r="F172" s="698"/>
      <c r="G172" s="698"/>
      <c r="H172" s="698"/>
      <c r="I172" s="698"/>
    </row>
    <row r="173" spans="3:9">
      <c r="C173" s="698"/>
      <c r="D173" s="698"/>
      <c r="E173" s="938"/>
      <c r="F173" s="698"/>
      <c r="G173" s="698"/>
      <c r="H173" s="698"/>
      <c r="I173" s="698"/>
    </row>
    <row r="174" spans="3:9">
      <c r="C174" s="698"/>
      <c r="D174" s="698"/>
      <c r="E174" s="938"/>
      <c r="F174" s="698"/>
      <c r="G174" s="698"/>
      <c r="H174" s="698"/>
      <c r="I174" s="698"/>
    </row>
    <row r="175" spans="3:9">
      <c r="C175" s="698"/>
      <c r="D175" s="698"/>
      <c r="E175" s="938"/>
      <c r="F175" s="698"/>
      <c r="G175" s="698"/>
      <c r="H175" s="698"/>
      <c r="I175" s="698"/>
    </row>
    <row r="176" spans="3:9">
      <c r="C176" s="698"/>
      <c r="D176" s="698"/>
      <c r="E176" s="938"/>
      <c r="F176" s="698"/>
      <c r="G176" s="698"/>
      <c r="H176" s="698"/>
      <c r="I176" s="698"/>
    </row>
    <row r="177" spans="3:9">
      <c r="C177" s="698"/>
      <c r="D177" s="698"/>
      <c r="E177" s="938"/>
      <c r="F177" s="698"/>
      <c r="G177" s="698"/>
      <c r="H177" s="698"/>
      <c r="I177" s="698"/>
    </row>
    <row r="178" spans="3:9">
      <c r="C178" s="698"/>
      <c r="D178" s="698"/>
      <c r="E178" s="938"/>
      <c r="F178" s="698"/>
      <c r="G178" s="698"/>
      <c r="H178" s="698"/>
      <c r="I178" s="698"/>
    </row>
    <row r="179" spans="3:9">
      <c r="C179" s="698"/>
      <c r="D179" s="698"/>
      <c r="E179" s="938"/>
      <c r="F179" s="698"/>
      <c r="G179" s="698"/>
      <c r="H179" s="698"/>
      <c r="I179" s="698"/>
    </row>
    <row r="180" spans="3:9">
      <c r="C180" s="698"/>
      <c r="D180" s="698"/>
      <c r="E180" s="938"/>
      <c r="F180" s="698"/>
      <c r="G180" s="698"/>
      <c r="H180" s="698"/>
      <c r="I180" s="698"/>
    </row>
    <row r="181" spans="3:9">
      <c r="C181" s="698"/>
      <c r="D181" s="698"/>
      <c r="E181" s="938"/>
      <c r="F181" s="698"/>
      <c r="G181" s="698"/>
      <c r="H181" s="698"/>
      <c r="I181" s="698"/>
    </row>
    <row r="182" spans="3:9">
      <c r="C182" s="698"/>
      <c r="D182" s="698"/>
      <c r="E182" s="938"/>
      <c r="F182" s="698"/>
      <c r="G182" s="698"/>
      <c r="H182" s="698"/>
      <c r="I182" s="698"/>
    </row>
    <row r="183" spans="3:9">
      <c r="C183" s="698"/>
      <c r="D183" s="698"/>
      <c r="E183" s="938"/>
      <c r="F183" s="698"/>
      <c r="G183" s="698"/>
      <c r="H183" s="698"/>
      <c r="I183" s="698"/>
    </row>
    <row r="184" spans="3:9">
      <c r="C184" s="698"/>
      <c r="D184" s="698"/>
      <c r="E184" s="938"/>
      <c r="F184" s="698"/>
      <c r="G184" s="698"/>
      <c r="H184" s="698"/>
      <c r="I184" s="698"/>
    </row>
    <row r="185" spans="3:9">
      <c r="C185" s="698"/>
      <c r="D185" s="698"/>
      <c r="E185" s="938"/>
      <c r="F185" s="698"/>
      <c r="G185" s="698"/>
      <c r="H185" s="698"/>
      <c r="I185" s="698"/>
    </row>
    <row r="186" spans="3:9">
      <c r="C186" s="698"/>
      <c r="D186" s="698"/>
      <c r="E186" s="938"/>
      <c r="F186" s="698"/>
      <c r="G186" s="698"/>
      <c r="H186" s="698"/>
      <c r="I186" s="698"/>
    </row>
    <row r="187" spans="3:9">
      <c r="C187" s="698"/>
      <c r="D187" s="698"/>
      <c r="E187" s="938"/>
      <c r="F187" s="698"/>
      <c r="G187" s="698"/>
      <c r="H187" s="698"/>
      <c r="I187" s="698"/>
    </row>
    <row r="188" spans="3:9">
      <c r="C188" s="698"/>
      <c r="D188" s="698"/>
      <c r="E188" s="938"/>
      <c r="F188" s="698"/>
      <c r="G188" s="698"/>
      <c r="H188" s="698"/>
      <c r="I188" s="698"/>
    </row>
    <row r="189" spans="3:9">
      <c r="C189" s="698"/>
      <c r="D189" s="698"/>
      <c r="E189" s="938"/>
      <c r="F189" s="698"/>
      <c r="G189" s="698"/>
      <c r="H189" s="698"/>
      <c r="I189" s="698"/>
    </row>
    <row r="190" spans="3:9">
      <c r="C190" s="698"/>
      <c r="D190" s="698"/>
      <c r="E190" s="938"/>
      <c r="F190" s="698"/>
      <c r="G190" s="698"/>
      <c r="H190" s="698"/>
      <c r="I190" s="698"/>
    </row>
    <row r="191" spans="3:9">
      <c r="C191" s="698"/>
      <c r="D191" s="698"/>
      <c r="E191" s="938"/>
      <c r="F191" s="698"/>
      <c r="G191" s="698"/>
      <c r="H191" s="698"/>
      <c r="I191" s="698"/>
    </row>
    <row r="192" spans="3:9">
      <c r="C192" s="698"/>
      <c r="D192" s="698"/>
      <c r="E192" s="938"/>
      <c r="F192" s="698"/>
      <c r="G192" s="698"/>
      <c r="H192" s="698"/>
      <c r="I192" s="698"/>
    </row>
    <row r="193" spans="3:9">
      <c r="C193" s="698"/>
      <c r="D193" s="698"/>
      <c r="E193" s="938"/>
      <c r="F193" s="698"/>
      <c r="G193" s="698"/>
      <c r="H193" s="698"/>
      <c r="I193" s="698"/>
    </row>
    <row r="194" spans="3:9">
      <c r="C194" s="698"/>
      <c r="D194" s="698"/>
      <c r="E194" s="938"/>
      <c r="F194" s="698"/>
      <c r="G194" s="698"/>
      <c r="H194" s="698"/>
      <c r="I194" s="698"/>
    </row>
    <row r="195" spans="3:9">
      <c r="C195" s="698"/>
      <c r="D195" s="698"/>
      <c r="E195" s="938"/>
      <c r="F195" s="698"/>
      <c r="G195" s="698"/>
      <c r="H195" s="698"/>
      <c r="I195" s="698"/>
    </row>
    <row r="196" spans="3:9">
      <c r="C196" s="698"/>
      <c r="D196" s="698"/>
      <c r="E196" s="938"/>
      <c r="F196" s="698"/>
      <c r="G196" s="698"/>
      <c r="H196" s="698"/>
      <c r="I196" s="698"/>
    </row>
    <row r="197" spans="3:9">
      <c r="C197" s="698"/>
      <c r="D197" s="698"/>
      <c r="E197" s="938"/>
      <c r="F197" s="698"/>
      <c r="G197" s="698"/>
      <c r="H197" s="698"/>
      <c r="I197" s="698"/>
    </row>
    <row r="198" spans="3:9">
      <c r="C198" s="698"/>
      <c r="D198" s="698"/>
      <c r="E198" s="938"/>
      <c r="F198" s="698"/>
      <c r="G198" s="698"/>
      <c r="H198" s="698"/>
      <c r="I198" s="698"/>
    </row>
    <row r="199" spans="3:9">
      <c r="C199" s="698"/>
      <c r="D199" s="698"/>
      <c r="E199" s="938"/>
      <c r="F199" s="698"/>
      <c r="G199" s="698"/>
      <c r="H199" s="698"/>
      <c r="I199" s="698"/>
    </row>
    <row r="200" spans="3:9">
      <c r="C200" s="698"/>
      <c r="D200" s="698"/>
      <c r="E200" s="938"/>
      <c r="F200" s="698"/>
      <c r="G200" s="698"/>
      <c r="H200" s="698"/>
      <c r="I200" s="698"/>
    </row>
    <row r="201" spans="3:9">
      <c r="C201" s="698"/>
      <c r="D201" s="698"/>
      <c r="E201" s="938"/>
      <c r="F201" s="698"/>
      <c r="G201" s="698"/>
      <c r="H201" s="698"/>
      <c r="I201" s="698"/>
    </row>
    <row r="202" spans="3:9">
      <c r="C202" s="698"/>
      <c r="D202" s="698"/>
      <c r="E202" s="938"/>
      <c r="F202" s="698"/>
      <c r="G202" s="698"/>
      <c r="H202" s="698"/>
      <c r="I202" s="698"/>
    </row>
    <row r="203" spans="3:9">
      <c r="C203" s="698"/>
      <c r="D203" s="698"/>
      <c r="E203" s="938"/>
      <c r="F203" s="698"/>
      <c r="G203" s="698"/>
      <c r="H203" s="698"/>
      <c r="I203" s="698"/>
    </row>
    <row r="204" spans="3:9">
      <c r="C204" s="698"/>
      <c r="D204" s="698"/>
      <c r="E204" s="938"/>
      <c r="F204" s="698"/>
      <c r="G204" s="698"/>
      <c r="H204" s="698"/>
      <c r="I204" s="698"/>
    </row>
    <row r="205" spans="3:9">
      <c r="C205" s="698"/>
      <c r="D205" s="698"/>
      <c r="E205" s="938"/>
      <c r="F205" s="698"/>
      <c r="G205" s="698"/>
      <c r="H205" s="698"/>
      <c r="I205" s="698"/>
    </row>
    <row r="206" spans="3:9">
      <c r="C206" s="698"/>
      <c r="D206" s="698"/>
      <c r="E206" s="938"/>
      <c r="F206" s="698"/>
      <c r="G206" s="698"/>
      <c r="H206" s="698"/>
      <c r="I206" s="698"/>
    </row>
    <row r="207" spans="3:9">
      <c r="C207" s="698"/>
      <c r="D207" s="698"/>
      <c r="E207" s="938"/>
      <c r="F207" s="698"/>
      <c r="G207" s="698"/>
      <c r="H207" s="698"/>
      <c r="I207" s="698"/>
    </row>
    <row r="208" spans="3:9">
      <c r="C208" s="698"/>
      <c r="D208" s="698"/>
      <c r="E208" s="938"/>
      <c r="F208" s="698"/>
      <c r="G208" s="698"/>
      <c r="H208" s="698"/>
      <c r="I208" s="698"/>
    </row>
    <row r="209" spans="3:9">
      <c r="C209" s="698"/>
      <c r="D209" s="698"/>
      <c r="E209" s="938"/>
      <c r="F209" s="698"/>
      <c r="G209" s="698"/>
      <c r="H209" s="698"/>
      <c r="I209" s="698"/>
    </row>
    <row r="210" spans="3:9">
      <c r="C210" s="698"/>
      <c r="D210" s="698"/>
      <c r="E210" s="938"/>
      <c r="F210" s="698"/>
      <c r="G210" s="698"/>
      <c r="H210" s="698"/>
      <c r="I210" s="698"/>
    </row>
    <row r="211" spans="3:9">
      <c r="C211" s="698"/>
      <c r="D211" s="698"/>
      <c r="E211" s="938"/>
      <c r="F211" s="698"/>
      <c r="G211" s="698"/>
      <c r="H211" s="698"/>
      <c r="I211" s="698"/>
    </row>
    <row r="212" spans="3:9">
      <c r="C212" s="698"/>
      <c r="D212" s="698"/>
      <c r="E212" s="938"/>
      <c r="F212" s="698"/>
      <c r="G212" s="698"/>
      <c r="H212" s="698"/>
      <c r="I212" s="698"/>
    </row>
    <row r="213" spans="3:9">
      <c r="C213" s="698"/>
      <c r="D213" s="698"/>
      <c r="E213" s="938"/>
      <c r="F213" s="698"/>
      <c r="G213" s="698"/>
      <c r="H213" s="698"/>
      <c r="I213" s="698"/>
    </row>
    <row r="214" spans="3:9">
      <c r="C214" s="698"/>
      <c r="D214" s="698"/>
      <c r="E214" s="938"/>
      <c r="F214" s="698"/>
      <c r="G214" s="698"/>
      <c r="H214" s="698"/>
      <c r="I214" s="698"/>
    </row>
    <row r="215" spans="3:9">
      <c r="C215" s="698"/>
      <c r="D215" s="698"/>
      <c r="E215" s="938"/>
      <c r="F215" s="698"/>
      <c r="G215" s="698"/>
      <c r="H215" s="698"/>
      <c r="I215" s="698"/>
    </row>
    <row r="216" spans="3:9">
      <c r="C216" s="698"/>
      <c r="D216" s="698"/>
      <c r="E216" s="938"/>
      <c r="F216" s="698"/>
      <c r="G216" s="698"/>
      <c r="H216" s="698"/>
      <c r="I216" s="698"/>
    </row>
    <row r="217" spans="3:9">
      <c r="C217" s="698"/>
      <c r="D217" s="698"/>
      <c r="E217" s="938"/>
      <c r="F217" s="698"/>
      <c r="G217" s="698"/>
      <c r="H217" s="698"/>
      <c r="I217" s="698"/>
    </row>
    <row r="218" spans="3:9">
      <c r="C218" s="698"/>
      <c r="D218" s="698"/>
      <c r="E218" s="938"/>
      <c r="F218" s="698"/>
      <c r="G218" s="698"/>
      <c r="H218" s="698"/>
      <c r="I218" s="698"/>
    </row>
    <row r="219" spans="3:9">
      <c r="C219" s="698"/>
      <c r="D219" s="698"/>
      <c r="E219" s="938"/>
      <c r="F219" s="698"/>
      <c r="G219" s="698"/>
      <c r="H219" s="698"/>
      <c r="I219" s="698"/>
    </row>
    <row r="220" spans="3:9">
      <c r="C220" s="698"/>
      <c r="D220" s="698"/>
      <c r="E220" s="938"/>
      <c r="F220" s="698"/>
      <c r="G220" s="698"/>
      <c r="H220" s="698"/>
      <c r="I220" s="698"/>
    </row>
    <row r="221" spans="3:9">
      <c r="C221" s="698"/>
      <c r="D221" s="698"/>
      <c r="E221" s="938"/>
      <c r="F221" s="698"/>
      <c r="G221" s="698"/>
      <c r="H221" s="698"/>
      <c r="I221" s="698"/>
    </row>
    <row r="222" spans="3:9">
      <c r="C222" s="698"/>
      <c r="D222" s="698"/>
      <c r="E222" s="938"/>
      <c r="F222" s="698"/>
      <c r="G222" s="698"/>
      <c r="H222" s="698"/>
      <c r="I222" s="698"/>
    </row>
    <row r="223" spans="3:9">
      <c r="C223" s="698"/>
      <c r="D223" s="698"/>
      <c r="E223" s="938"/>
      <c r="F223" s="698"/>
      <c r="G223" s="698"/>
      <c r="H223" s="698"/>
      <c r="I223" s="698"/>
    </row>
    <row r="224" spans="3:9">
      <c r="C224" s="698"/>
      <c r="D224" s="698"/>
      <c r="E224" s="938"/>
      <c r="F224" s="698"/>
      <c r="G224" s="698"/>
      <c r="H224" s="698"/>
      <c r="I224" s="698"/>
    </row>
    <row r="225" spans="3:9">
      <c r="C225" s="698"/>
      <c r="D225" s="698"/>
      <c r="E225" s="938"/>
      <c r="F225" s="698"/>
      <c r="G225" s="698"/>
      <c r="H225" s="698"/>
      <c r="I225" s="698"/>
    </row>
    <row r="226" spans="3:9">
      <c r="C226" s="698"/>
      <c r="D226" s="698"/>
      <c r="E226" s="938"/>
      <c r="F226" s="698"/>
      <c r="G226" s="698"/>
      <c r="H226" s="698"/>
      <c r="I226" s="698"/>
    </row>
    <row r="227" spans="3:9">
      <c r="C227" s="698"/>
      <c r="D227" s="698"/>
      <c r="E227" s="938"/>
      <c r="F227" s="698"/>
      <c r="G227" s="698"/>
      <c r="H227" s="698"/>
      <c r="I227" s="698"/>
    </row>
    <row r="228" spans="3:9">
      <c r="C228" s="698"/>
      <c r="D228" s="698"/>
      <c r="E228" s="938"/>
      <c r="F228" s="698"/>
      <c r="G228" s="698"/>
      <c r="H228" s="698"/>
      <c r="I228" s="698"/>
    </row>
    <row r="229" spans="3:9">
      <c r="C229" s="698"/>
      <c r="D229" s="698"/>
      <c r="E229" s="938"/>
      <c r="F229" s="698"/>
      <c r="G229" s="698"/>
      <c r="H229" s="698"/>
      <c r="I229" s="698"/>
    </row>
    <row r="230" spans="3:9">
      <c r="C230" s="698"/>
      <c r="D230" s="698"/>
      <c r="E230" s="938"/>
      <c r="F230" s="698"/>
      <c r="G230" s="698"/>
      <c r="H230" s="698"/>
      <c r="I230" s="698"/>
    </row>
    <row r="231" spans="3:9">
      <c r="C231" s="698"/>
      <c r="D231" s="698"/>
      <c r="E231" s="938"/>
      <c r="F231" s="698"/>
      <c r="G231" s="698"/>
      <c r="H231" s="698"/>
      <c r="I231" s="698"/>
    </row>
    <row r="232" spans="3:9">
      <c r="C232" s="698"/>
      <c r="D232" s="698"/>
      <c r="E232" s="938"/>
      <c r="F232" s="698"/>
      <c r="G232" s="698"/>
      <c r="H232" s="698"/>
      <c r="I232" s="698"/>
    </row>
    <row r="233" spans="3:9">
      <c r="C233" s="698"/>
      <c r="D233" s="698"/>
      <c r="E233" s="938"/>
      <c r="F233" s="698"/>
      <c r="G233" s="698"/>
      <c r="H233" s="698"/>
      <c r="I233" s="698"/>
    </row>
    <row r="234" spans="3:9">
      <c r="C234" s="698"/>
      <c r="D234" s="698"/>
      <c r="E234" s="938"/>
      <c r="F234" s="698"/>
      <c r="G234" s="698"/>
      <c r="H234" s="698"/>
      <c r="I234" s="698"/>
    </row>
    <row r="235" spans="3:9">
      <c r="C235" s="698"/>
      <c r="D235" s="698"/>
      <c r="E235" s="938"/>
      <c r="F235" s="698"/>
      <c r="G235" s="698"/>
      <c r="H235" s="698"/>
      <c r="I235" s="698"/>
    </row>
    <row r="236" spans="3:9">
      <c r="C236" s="698"/>
      <c r="D236" s="698"/>
      <c r="E236" s="938"/>
      <c r="F236" s="698"/>
      <c r="G236" s="698"/>
      <c r="H236" s="698"/>
      <c r="I236" s="698"/>
    </row>
    <row r="237" spans="3:9">
      <c r="C237" s="698"/>
      <c r="D237" s="698"/>
      <c r="E237" s="938"/>
      <c r="F237" s="698"/>
      <c r="G237" s="698"/>
      <c r="H237" s="698"/>
      <c r="I237" s="698"/>
    </row>
    <row r="238" spans="3:9">
      <c r="C238" s="698"/>
      <c r="D238" s="698"/>
      <c r="E238" s="938"/>
      <c r="F238" s="698"/>
      <c r="G238" s="698"/>
      <c r="H238" s="698"/>
      <c r="I238" s="698"/>
    </row>
    <row r="239" spans="3:9">
      <c r="C239" s="698"/>
      <c r="D239" s="698"/>
      <c r="E239" s="938"/>
      <c r="F239" s="698"/>
      <c r="G239" s="698"/>
      <c r="H239" s="698"/>
      <c r="I239" s="698"/>
    </row>
    <row r="240" spans="3:9">
      <c r="C240" s="698"/>
      <c r="D240" s="698"/>
      <c r="E240" s="938"/>
      <c r="F240" s="698"/>
      <c r="G240" s="698"/>
      <c r="H240" s="698"/>
      <c r="I240" s="698"/>
    </row>
    <row r="241" spans="3:9">
      <c r="C241" s="698"/>
      <c r="D241" s="698"/>
      <c r="E241" s="938"/>
      <c r="F241" s="698"/>
      <c r="G241" s="698"/>
      <c r="H241" s="698"/>
      <c r="I241" s="698"/>
    </row>
    <row r="242" spans="3:9">
      <c r="C242" s="698"/>
      <c r="D242" s="698"/>
      <c r="E242" s="938"/>
      <c r="F242" s="698"/>
      <c r="G242" s="698"/>
      <c r="H242" s="698"/>
      <c r="I242" s="698"/>
    </row>
    <row r="243" spans="3:9">
      <c r="C243" s="698"/>
      <c r="D243" s="698"/>
      <c r="E243" s="938"/>
      <c r="F243" s="698"/>
      <c r="G243" s="698"/>
      <c r="H243" s="698"/>
      <c r="I243" s="698"/>
    </row>
    <row r="244" spans="3:9">
      <c r="C244" s="698"/>
      <c r="D244" s="698"/>
      <c r="E244" s="938"/>
      <c r="F244" s="698"/>
      <c r="G244" s="698"/>
      <c r="H244" s="698"/>
      <c r="I244" s="698"/>
    </row>
    <row r="245" spans="3:9">
      <c r="C245" s="698"/>
      <c r="D245" s="698"/>
      <c r="E245" s="938"/>
      <c r="F245" s="698"/>
      <c r="G245" s="698"/>
      <c r="H245" s="698"/>
      <c r="I245" s="698"/>
    </row>
    <row r="246" spans="3:9">
      <c r="C246" s="698"/>
      <c r="D246" s="698"/>
      <c r="E246" s="938"/>
      <c r="F246" s="698"/>
      <c r="G246" s="698"/>
      <c r="H246" s="698"/>
      <c r="I246" s="698"/>
    </row>
    <row r="247" spans="3:9">
      <c r="C247" s="698"/>
      <c r="D247" s="698"/>
      <c r="E247" s="938"/>
      <c r="F247" s="698"/>
      <c r="G247" s="698"/>
      <c r="H247" s="698"/>
      <c r="I247" s="698"/>
    </row>
    <row r="248" spans="3:9">
      <c r="C248" s="698"/>
      <c r="D248" s="698"/>
      <c r="E248" s="938"/>
      <c r="F248" s="698"/>
      <c r="G248" s="698"/>
      <c r="H248" s="698"/>
      <c r="I248" s="698"/>
    </row>
    <row r="249" spans="3:9">
      <c r="C249" s="698"/>
      <c r="D249" s="698"/>
      <c r="E249" s="938"/>
      <c r="F249" s="698"/>
      <c r="G249" s="698"/>
      <c r="H249" s="698"/>
      <c r="I249" s="698"/>
    </row>
    <row r="250" spans="3:9">
      <c r="C250" s="698"/>
      <c r="D250" s="698"/>
      <c r="E250" s="938"/>
      <c r="F250" s="698"/>
      <c r="G250" s="698"/>
      <c r="H250" s="698"/>
      <c r="I250" s="698"/>
    </row>
    <row r="251" spans="3:9">
      <c r="C251" s="698"/>
      <c r="D251" s="698"/>
      <c r="E251" s="938"/>
      <c r="F251" s="698"/>
      <c r="G251" s="698"/>
      <c r="H251" s="698"/>
      <c r="I251" s="698"/>
    </row>
    <row r="252" spans="3:9">
      <c r="C252" s="698"/>
      <c r="D252" s="698"/>
      <c r="E252" s="938"/>
      <c r="F252" s="698"/>
      <c r="G252" s="698"/>
      <c r="H252" s="698"/>
      <c r="I252" s="698"/>
    </row>
    <row r="253" spans="3:9">
      <c r="C253" s="698"/>
      <c r="D253" s="698"/>
      <c r="E253" s="938"/>
      <c r="F253" s="698"/>
      <c r="G253" s="698"/>
      <c r="H253" s="698"/>
      <c r="I253" s="698"/>
    </row>
    <row r="254" spans="3:9">
      <c r="C254" s="698"/>
      <c r="D254" s="698"/>
      <c r="E254" s="938"/>
      <c r="F254" s="698"/>
      <c r="G254" s="698"/>
      <c r="H254" s="698"/>
      <c r="I254" s="698"/>
    </row>
    <row r="255" spans="3:9">
      <c r="C255" s="698"/>
      <c r="D255" s="698"/>
      <c r="E255" s="938"/>
      <c r="F255" s="698"/>
      <c r="G255" s="698"/>
      <c r="H255" s="698"/>
      <c r="I255" s="698"/>
    </row>
    <row r="256" spans="3:9">
      <c r="C256" s="698"/>
      <c r="D256" s="698"/>
      <c r="E256" s="938"/>
      <c r="F256" s="698"/>
      <c r="G256" s="698"/>
      <c r="H256" s="698"/>
      <c r="I256" s="698"/>
    </row>
    <row r="257" spans="3:9">
      <c r="C257" s="698"/>
      <c r="D257" s="698"/>
      <c r="E257" s="938"/>
      <c r="F257" s="698"/>
      <c r="G257" s="698"/>
      <c r="H257" s="698"/>
      <c r="I257" s="698"/>
    </row>
    <row r="258" spans="3:9">
      <c r="C258" s="698"/>
      <c r="D258" s="698"/>
      <c r="E258" s="938"/>
      <c r="F258" s="698"/>
      <c r="G258" s="698"/>
      <c r="H258" s="698"/>
      <c r="I258" s="698"/>
    </row>
    <row r="259" spans="3:9">
      <c r="C259" s="698"/>
      <c r="D259" s="698"/>
      <c r="E259" s="938"/>
      <c r="F259" s="698"/>
      <c r="G259" s="698"/>
      <c r="H259" s="698"/>
      <c r="I259" s="698"/>
    </row>
    <row r="260" spans="3:9">
      <c r="C260" s="698"/>
      <c r="D260" s="698"/>
      <c r="E260" s="938"/>
      <c r="F260" s="698"/>
      <c r="G260" s="698"/>
      <c r="H260" s="698"/>
      <c r="I260" s="698"/>
    </row>
    <row r="261" spans="3:9">
      <c r="C261" s="698"/>
      <c r="D261" s="698"/>
      <c r="E261" s="938"/>
      <c r="F261" s="698"/>
      <c r="G261" s="698"/>
      <c r="H261" s="698"/>
      <c r="I261" s="698"/>
    </row>
    <row r="262" spans="3:9">
      <c r="C262" s="698"/>
      <c r="D262" s="698"/>
      <c r="E262" s="938"/>
      <c r="F262" s="698"/>
      <c r="G262" s="698"/>
      <c r="H262" s="698"/>
      <c r="I262" s="698"/>
    </row>
    <row r="263" spans="3:9">
      <c r="C263" s="698"/>
      <c r="D263" s="698"/>
      <c r="E263" s="938"/>
      <c r="F263" s="698"/>
      <c r="G263" s="698"/>
      <c r="H263" s="698"/>
      <c r="I263" s="698"/>
    </row>
    <row r="264" spans="3:9">
      <c r="C264" s="698"/>
      <c r="D264" s="698"/>
      <c r="E264" s="938"/>
      <c r="F264" s="698"/>
      <c r="G264" s="698"/>
      <c r="H264" s="698"/>
      <c r="I264" s="698"/>
    </row>
    <row r="265" spans="3:9">
      <c r="C265" s="698"/>
      <c r="D265" s="698"/>
      <c r="E265" s="938"/>
      <c r="F265" s="698"/>
      <c r="G265" s="698"/>
      <c r="H265" s="698"/>
      <c r="I265" s="698"/>
    </row>
    <row r="266" spans="3:9">
      <c r="C266" s="698"/>
      <c r="D266" s="698"/>
      <c r="E266" s="938"/>
      <c r="F266" s="698"/>
      <c r="G266" s="698"/>
      <c r="H266" s="698"/>
      <c r="I266" s="698"/>
    </row>
    <row r="267" spans="3:9">
      <c r="C267" s="698"/>
      <c r="D267" s="698"/>
      <c r="E267" s="938"/>
      <c r="F267" s="698"/>
      <c r="G267" s="698"/>
      <c r="H267" s="698"/>
      <c r="I267" s="698"/>
    </row>
    <row r="268" spans="3:9">
      <c r="C268" s="698"/>
      <c r="D268" s="698"/>
      <c r="E268" s="938"/>
      <c r="F268" s="698"/>
      <c r="G268" s="698"/>
      <c r="H268" s="698"/>
      <c r="I268" s="698"/>
    </row>
    <row r="269" spans="3:9">
      <c r="C269" s="698"/>
      <c r="D269" s="698"/>
      <c r="E269" s="938"/>
      <c r="F269" s="698"/>
      <c r="G269" s="698"/>
      <c r="H269" s="698"/>
      <c r="I269" s="698"/>
    </row>
    <row r="270" spans="3:9">
      <c r="C270" s="698"/>
      <c r="D270" s="698"/>
      <c r="E270" s="938"/>
      <c r="F270" s="698"/>
      <c r="G270" s="698"/>
      <c r="H270" s="698"/>
      <c r="I270" s="698"/>
    </row>
    <row r="271" spans="3:9">
      <c r="C271" s="698"/>
      <c r="D271" s="698"/>
      <c r="E271" s="938"/>
      <c r="F271" s="698"/>
      <c r="G271" s="698"/>
      <c r="H271" s="698"/>
      <c r="I271" s="698"/>
    </row>
    <row r="272" spans="3:9">
      <c r="C272" s="698"/>
      <c r="D272" s="698"/>
      <c r="E272" s="938"/>
      <c r="F272" s="698"/>
      <c r="G272" s="698"/>
      <c r="H272" s="698"/>
      <c r="I272" s="698"/>
    </row>
    <row r="273" spans="3:9">
      <c r="C273" s="698"/>
      <c r="D273" s="698"/>
      <c r="E273" s="938"/>
      <c r="F273" s="698"/>
      <c r="G273" s="698"/>
      <c r="H273" s="698"/>
      <c r="I273" s="698"/>
    </row>
    <row r="274" spans="3:9">
      <c r="C274" s="698"/>
      <c r="D274" s="698"/>
      <c r="E274" s="938"/>
      <c r="F274" s="698"/>
      <c r="G274" s="698"/>
      <c r="H274" s="698"/>
      <c r="I274" s="698"/>
    </row>
    <row r="275" spans="3:9">
      <c r="C275" s="698"/>
      <c r="D275" s="698"/>
      <c r="E275" s="938"/>
      <c r="F275" s="698"/>
      <c r="G275" s="698"/>
      <c r="H275" s="698"/>
      <c r="I275" s="698"/>
    </row>
    <row r="276" spans="3:9">
      <c r="C276" s="698"/>
      <c r="D276" s="698"/>
      <c r="E276" s="938"/>
      <c r="F276" s="698"/>
      <c r="G276" s="698"/>
      <c r="H276" s="698"/>
      <c r="I276" s="698"/>
    </row>
    <row r="277" spans="3:9">
      <c r="C277" s="698"/>
      <c r="D277" s="698"/>
      <c r="E277" s="938"/>
      <c r="F277" s="698"/>
      <c r="G277" s="698"/>
      <c r="H277" s="698"/>
      <c r="I277" s="698"/>
    </row>
    <row r="278" spans="3:9">
      <c r="C278" s="698"/>
      <c r="D278" s="698"/>
      <c r="E278" s="938"/>
      <c r="F278" s="698"/>
      <c r="G278" s="698"/>
      <c r="H278" s="698"/>
      <c r="I278" s="698"/>
    </row>
    <row r="279" spans="3:9">
      <c r="C279" s="698"/>
      <c r="D279" s="698"/>
      <c r="E279" s="938"/>
      <c r="F279" s="698"/>
      <c r="G279" s="698"/>
      <c r="H279" s="698"/>
      <c r="I279" s="698"/>
    </row>
    <row r="280" spans="3:9">
      <c r="C280" s="698"/>
      <c r="D280" s="698"/>
      <c r="E280" s="938"/>
      <c r="F280" s="698"/>
      <c r="G280" s="698"/>
      <c r="H280" s="698"/>
      <c r="I280" s="698"/>
    </row>
    <row r="281" spans="3:9">
      <c r="C281" s="698"/>
      <c r="D281" s="698"/>
      <c r="E281" s="938"/>
      <c r="F281" s="698"/>
      <c r="G281" s="698"/>
      <c r="H281" s="698"/>
      <c r="I281" s="698"/>
    </row>
    <row r="282" spans="3:9">
      <c r="C282" s="698"/>
      <c r="D282" s="698"/>
      <c r="E282" s="938"/>
      <c r="F282" s="698"/>
      <c r="G282" s="698"/>
      <c r="H282" s="698"/>
      <c r="I282" s="698"/>
    </row>
    <row r="283" spans="3:9">
      <c r="C283" s="698"/>
      <c r="D283" s="698"/>
      <c r="E283" s="938"/>
      <c r="F283" s="698"/>
      <c r="G283" s="698"/>
      <c r="H283" s="698"/>
      <c r="I283" s="698"/>
    </row>
    <row r="284" spans="3:9">
      <c r="C284" s="698"/>
      <c r="D284" s="698"/>
      <c r="E284" s="938"/>
      <c r="F284" s="698"/>
      <c r="G284" s="698"/>
      <c r="H284" s="698"/>
      <c r="I284" s="698"/>
    </row>
    <row r="285" spans="3:9">
      <c r="C285" s="698"/>
      <c r="D285" s="698"/>
      <c r="E285" s="938"/>
      <c r="F285" s="698"/>
      <c r="G285" s="698"/>
      <c r="H285" s="698"/>
      <c r="I285" s="698"/>
    </row>
    <row r="286" spans="3:9">
      <c r="C286" s="698"/>
      <c r="D286" s="698"/>
      <c r="E286" s="938"/>
      <c r="F286" s="698"/>
      <c r="G286" s="698"/>
      <c r="H286" s="698"/>
      <c r="I286" s="698"/>
    </row>
    <row r="287" spans="3:9">
      <c r="C287" s="698"/>
      <c r="D287" s="698"/>
      <c r="E287" s="938"/>
      <c r="F287" s="698"/>
      <c r="G287" s="698"/>
      <c r="H287" s="698"/>
      <c r="I287" s="698"/>
    </row>
    <row r="288" spans="3:9">
      <c r="C288" s="698"/>
      <c r="D288" s="698"/>
      <c r="E288" s="938"/>
      <c r="F288" s="698"/>
      <c r="G288" s="698"/>
      <c r="H288" s="698"/>
      <c r="I288" s="698"/>
    </row>
    <row r="289" spans="3:9">
      <c r="C289" s="698"/>
      <c r="D289" s="698"/>
      <c r="E289" s="938"/>
      <c r="F289" s="698"/>
      <c r="G289" s="698"/>
      <c r="H289" s="698"/>
      <c r="I289" s="698"/>
    </row>
    <row r="290" spans="3:9">
      <c r="C290" s="698"/>
      <c r="D290" s="698"/>
      <c r="E290" s="938"/>
      <c r="F290" s="698"/>
      <c r="G290" s="698"/>
      <c r="H290" s="698"/>
      <c r="I290" s="698"/>
    </row>
    <row r="291" spans="3:9">
      <c r="C291" s="698"/>
      <c r="D291" s="698"/>
      <c r="E291" s="938"/>
      <c r="F291" s="698"/>
      <c r="G291" s="698"/>
      <c r="H291" s="698"/>
      <c r="I291" s="698"/>
    </row>
    <row r="292" spans="3:9">
      <c r="C292" s="698"/>
      <c r="D292" s="698"/>
      <c r="E292" s="938"/>
      <c r="F292" s="698"/>
      <c r="G292" s="698"/>
      <c r="H292" s="698"/>
      <c r="I292" s="698"/>
    </row>
    <row r="293" spans="3:9">
      <c r="C293" s="698"/>
      <c r="D293" s="698"/>
      <c r="E293" s="938"/>
      <c r="F293" s="698"/>
      <c r="G293" s="698"/>
      <c r="H293" s="698"/>
      <c r="I293" s="698"/>
    </row>
    <row r="294" spans="3:9">
      <c r="C294" s="698"/>
      <c r="D294" s="698"/>
      <c r="E294" s="938"/>
      <c r="F294" s="698"/>
      <c r="G294" s="698"/>
      <c r="H294" s="698"/>
      <c r="I294" s="698"/>
    </row>
    <row r="295" spans="3:9">
      <c r="C295" s="698"/>
      <c r="D295" s="698"/>
      <c r="E295" s="938"/>
      <c r="F295" s="698"/>
      <c r="G295" s="698"/>
      <c r="H295" s="698"/>
      <c r="I295" s="698"/>
    </row>
    <row r="296" spans="3:9">
      <c r="C296" s="698"/>
      <c r="D296" s="698"/>
      <c r="E296" s="938"/>
      <c r="F296" s="698"/>
      <c r="G296" s="698"/>
      <c r="H296" s="698"/>
      <c r="I296" s="698"/>
    </row>
    <row r="297" spans="3:9">
      <c r="C297" s="698"/>
      <c r="D297" s="698"/>
      <c r="E297" s="938"/>
      <c r="F297" s="698"/>
      <c r="G297" s="698"/>
      <c r="H297" s="698"/>
      <c r="I297" s="698"/>
    </row>
    <row r="298" spans="3:9">
      <c r="C298" s="698"/>
      <c r="D298" s="698"/>
      <c r="E298" s="938"/>
      <c r="F298" s="698"/>
      <c r="G298" s="698"/>
      <c r="H298" s="698"/>
      <c r="I298" s="698"/>
    </row>
    <row r="299" spans="3:9">
      <c r="C299" s="698"/>
      <c r="D299" s="698"/>
      <c r="E299" s="938"/>
      <c r="F299" s="698"/>
      <c r="G299" s="698"/>
      <c r="H299" s="698"/>
      <c r="I299" s="698"/>
    </row>
    <row r="300" spans="3:9">
      <c r="C300" s="698"/>
      <c r="D300" s="698"/>
      <c r="E300" s="938"/>
      <c r="F300" s="698"/>
      <c r="G300" s="698"/>
      <c r="H300" s="698"/>
      <c r="I300" s="698"/>
    </row>
    <row r="301" spans="3:9">
      <c r="C301" s="698"/>
      <c r="D301" s="698"/>
      <c r="E301" s="938"/>
      <c r="F301" s="698"/>
      <c r="G301" s="698"/>
      <c r="H301" s="698"/>
      <c r="I301" s="698"/>
    </row>
    <row r="302" spans="3:9">
      <c r="C302" s="698"/>
      <c r="D302" s="698"/>
      <c r="E302" s="938"/>
      <c r="F302" s="698"/>
      <c r="G302" s="698"/>
      <c r="H302" s="698"/>
      <c r="I302" s="698"/>
    </row>
    <row r="303" spans="3:9">
      <c r="C303" s="698"/>
      <c r="D303" s="698"/>
      <c r="E303" s="938"/>
      <c r="F303" s="698"/>
      <c r="G303" s="698"/>
      <c r="H303" s="698"/>
      <c r="I303" s="698"/>
    </row>
    <row r="304" spans="3:9">
      <c r="C304" s="698"/>
      <c r="D304" s="698"/>
      <c r="E304" s="938"/>
      <c r="F304" s="698"/>
      <c r="G304" s="698"/>
      <c r="H304" s="698"/>
      <c r="I304" s="698"/>
    </row>
    <row r="305" spans="3:9">
      <c r="C305" s="698"/>
      <c r="D305" s="698"/>
      <c r="E305" s="938"/>
      <c r="F305" s="698"/>
      <c r="G305" s="698"/>
      <c r="H305" s="698"/>
      <c r="I305" s="698"/>
    </row>
    <row r="306" spans="3:9">
      <c r="C306" s="698"/>
      <c r="D306" s="698"/>
      <c r="E306" s="938"/>
      <c r="F306" s="698"/>
      <c r="G306" s="698"/>
      <c r="H306" s="698"/>
      <c r="I306" s="698"/>
    </row>
    <row r="307" spans="3:9">
      <c r="C307" s="698"/>
      <c r="D307" s="698"/>
      <c r="E307" s="938"/>
      <c r="F307" s="698"/>
      <c r="G307" s="698"/>
      <c r="H307" s="698"/>
      <c r="I307" s="698"/>
    </row>
    <row r="308" spans="3:9">
      <c r="C308" s="698"/>
      <c r="D308" s="698"/>
      <c r="E308" s="938"/>
      <c r="F308" s="698"/>
      <c r="G308" s="698"/>
      <c r="H308" s="698"/>
      <c r="I308" s="698"/>
    </row>
    <row r="309" spans="3:9">
      <c r="C309" s="698"/>
      <c r="D309" s="698"/>
      <c r="E309" s="938"/>
      <c r="F309" s="698"/>
      <c r="G309" s="698"/>
      <c r="H309" s="698"/>
      <c r="I309" s="698"/>
    </row>
    <row r="310" spans="3:9">
      <c r="C310" s="698"/>
      <c r="D310" s="698"/>
      <c r="E310" s="938"/>
      <c r="F310" s="698"/>
      <c r="G310" s="698"/>
      <c r="H310" s="698"/>
      <c r="I310" s="698"/>
    </row>
    <row r="311" spans="3:9">
      <c r="C311" s="698"/>
      <c r="D311" s="698"/>
      <c r="E311" s="938"/>
      <c r="F311" s="698"/>
      <c r="G311" s="698"/>
      <c r="H311" s="698"/>
      <c r="I311" s="698"/>
    </row>
    <row r="312" spans="3:9">
      <c r="C312" s="698"/>
      <c r="D312" s="698"/>
      <c r="E312" s="938"/>
      <c r="F312" s="698"/>
      <c r="G312" s="698"/>
      <c r="H312" s="698"/>
      <c r="I312" s="698"/>
    </row>
    <row r="313" spans="3:9">
      <c r="C313" s="698"/>
      <c r="D313" s="698"/>
      <c r="E313" s="938"/>
      <c r="F313" s="698"/>
      <c r="G313" s="698"/>
      <c r="H313" s="698"/>
      <c r="I313" s="698"/>
    </row>
    <row r="314" spans="3:9">
      <c r="C314" s="698"/>
      <c r="D314" s="698"/>
      <c r="E314" s="938"/>
      <c r="F314" s="698"/>
      <c r="G314" s="698"/>
      <c r="H314" s="698"/>
      <c r="I314" s="698"/>
    </row>
    <row r="315" spans="3:9">
      <c r="C315" s="698"/>
      <c r="D315" s="698"/>
      <c r="E315" s="938"/>
      <c r="F315" s="698"/>
      <c r="G315" s="698"/>
      <c r="H315" s="698"/>
      <c r="I315" s="698"/>
    </row>
    <row r="316" spans="3:9">
      <c r="C316" s="698"/>
      <c r="D316" s="698"/>
      <c r="E316" s="938"/>
      <c r="F316" s="698"/>
      <c r="G316" s="698"/>
      <c r="H316" s="698"/>
      <c r="I316" s="698"/>
    </row>
    <row r="317" spans="3:9">
      <c r="C317" s="698"/>
      <c r="D317" s="698"/>
      <c r="E317" s="938"/>
      <c r="F317" s="698"/>
      <c r="G317" s="698"/>
      <c r="H317" s="698"/>
      <c r="I317" s="698"/>
    </row>
    <row r="318" spans="3:9">
      <c r="C318" s="698"/>
      <c r="D318" s="698"/>
      <c r="E318" s="938"/>
      <c r="F318" s="698"/>
      <c r="G318" s="698"/>
      <c r="H318" s="698"/>
      <c r="I318" s="698"/>
    </row>
    <row r="319" spans="3:9">
      <c r="C319" s="698"/>
      <c r="D319" s="698"/>
      <c r="E319" s="938"/>
      <c r="F319" s="698"/>
      <c r="G319" s="698"/>
      <c r="H319" s="698"/>
      <c r="I319" s="698"/>
    </row>
    <row r="320" spans="3:9">
      <c r="C320" s="698"/>
      <c r="D320" s="698"/>
      <c r="E320" s="938"/>
      <c r="F320" s="698"/>
      <c r="G320" s="698"/>
      <c r="H320" s="698"/>
      <c r="I320" s="698"/>
    </row>
    <row r="321" spans="3:9">
      <c r="C321" s="698"/>
      <c r="D321" s="698"/>
      <c r="E321" s="938"/>
      <c r="F321" s="698"/>
      <c r="G321" s="698"/>
      <c r="H321" s="698"/>
      <c r="I321" s="698"/>
    </row>
    <row r="322" spans="3:9">
      <c r="C322" s="698"/>
      <c r="D322" s="698"/>
      <c r="E322" s="938"/>
      <c r="F322" s="698"/>
      <c r="G322" s="698"/>
      <c r="H322" s="698"/>
      <c r="I322" s="698"/>
    </row>
    <row r="323" spans="3:9">
      <c r="C323" s="698"/>
      <c r="D323" s="698"/>
      <c r="E323" s="938"/>
      <c r="F323" s="698"/>
      <c r="G323" s="698"/>
      <c r="H323" s="698"/>
      <c r="I323" s="698"/>
    </row>
    <row r="324" spans="3:9">
      <c r="C324" s="698"/>
      <c r="D324" s="698"/>
      <c r="E324" s="938"/>
      <c r="F324" s="698"/>
      <c r="G324" s="698"/>
      <c r="H324" s="698"/>
      <c r="I324" s="698"/>
    </row>
    <row r="325" spans="3:9">
      <c r="C325" s="698"/>
      <c r="D325" s="698"/>
      <c r="E325" s="938"/>
      <c r="F325" s="698"/>
      <c r="G325" s="698"/>
      <c r="H325" s="698"/>
      <c r="I325" s="698"/>
    </row>
    <row r="326" spans="3:9">
      <c r="C326" s="698"/>
      <c r="D326" s="698"/>
      <c r="E326" s="938"/>
      <c r="F326" s="698"/>
      <c r="G326" s="698"/>
      <c r="H326" s="698"/>
      <c r="I326" s="698"/>
    </row>
    <row r="327" spans="3:9">
      <c r="C327" s="698"/>
      <c r="D327" s="698"/>
      <c r="E327" s="938"/>
      <c r="F327" s="698"/>
      <c r="G327" s="698"/>
      <c r="H327" s="698"/>
      <c r="I327" s="698"/>
    </row>
    <row r="328" spans="3:9">
      <c r="C328" s="698"/>
      <c r="D328" s="698"/>
      <c r="E328" s="938"/>
      <c r="F328" s="698"/>
      <c r="G328" s="698"/>
      <c r="H328" s="698"/>
      <c r="I328" s="698"/>
    </row>
    <row r="329" spans="3:9">
      <c r="C329" s="698"/>
      <c r="D329" s="698"/>
      <c r="E329" s="938"/>
      <c r="F329" s="698"/>
      <c r="G329" s="698"/>
      <c r="H329" s="698"/>
      <c r="I329" s="698"/>
    </row>
    <row r="330" spans="3:9">
      <c r="C330" s="698"/>
      <c r="D330" s="698"/>
      <c r="E330" s="938"/>
      <c r="F330" s="698"/>
      <c r="G330" s="698"/>
      <c r="H330" s="698"/>
      <c r="I330" s="698"/>
    </row>
    <row r="331" spans="3:9">
      <c r="C331" s="698"/>
      <c r="D331" s="698"/>
      <c r="E331" s="938"/>
      <c r="F331" s="698"/>
      <c r="G331" s="698"/>
      <c r="H331" s="698"/>
      <c r="I331" s="698"/>
    </row>
    <row r="332" spans="3:9">
      <c r="C332" s="698"/>
      <c r="D332" s="698"/>
      <c r="E332" s="938"/>
      <c r="F332" s="698"/>
      <c r="G332" s="698"/>
      <c r="H332" s="698"/>
      <c r="I332" s="698"/>
    </row>
    <row r="333" spans="3:9">
      <c r="C333" s="698"/>
      <c r="D333" s="698"/>
      <c r="E333" s="938"/>
      <c r="F333" s="698"/>
      <c r="G333" s="698"/>
      <c r="H333" s="698"/>
      <c r="I333" s="698"/>
    </row>
    <row r="334" spans="3:9">
      <c r="C334" s="698"/>
      <c r="D334" s="698"/>
      <c r="E334" s="938"/>
      <c r="F334" s="698"/>
      <c r="G334" s="698"/>
      <c r="H334" s="698"/>
      <c r="I334" s="698"/>
    </row>
    <row r="335" spans="3:9">
      <c r="C335" s="698"/>
      <c r="D335" s="698"/>
      <c r="E335" s="938"/>
      <c r="F335" s="698"/>
      <c r="G335" s="698"/>
      <c r="H335" s="698"/>
      <c r="I335" s="698"/>
    </row>
    <row r="336" spans="3:9">
      <c r="C336" s="698"/>
      <c r="D336" s="698"/>
      <c r="E336" s="938"/>
      <c r="F336" s="698"/>
      <c r="G336" s="698"/>
      <c r="H336" s="698"/>
      <c r="I336" s="698"/>
    </row>
    <row r="337" spans="3:9">
      <c r="C337" s="698"/>
      <c r="D337" s="698"/>
      <c r="E337" s="938"/>
      <c r="F337" s="698"/>
      <c r="G337" s="698"/>
      <c r="H337" s="698"/>
      <c r="I337" s="698"/>
    </row>
    <row r="338" spans="3:9">
      <c r="C338" s="698"/>
      <c r="D338" s="698"/>
      <c r="E338" s="938"/>
      <c r="F338" s="698"/>
      <c r="G338" s="698"/>
      <c r="H338" s="698"/>
      <c r="I338" s="698"/>
    </row>
    <row r="339" spans="3:9">
      <c r="C339" s="698"/>
      <c r="D339" s="698"/>
      <c r="E339" s="938"/>
      <c r="F339" s="698"/>
      <c r="G339" s="698"/>
      <c r="H339" s="698"/>
      <c r="I339" s="698"/>
    </row>
    <row r="340" spans="3:9">
      <c r="C340" s="698"/>
      <c r="D340" s="698"/>
      <c r="E340" s="938"/>
      <c r="F340" s="698"/>
      <c r="G340" s="698"/>
      <c r="H340" s="698"/>
      <c r="I340" s="698"/>
    </row>
    <row r="341" spans="3:9">
      <c r="C341" s="698"/>
      <c r="D341" s="698"/>
      <c r="E341" s="938"/>
      <c r="F341" s="698"/>
      <c r="G341" s="698"/>
      <c r="H341" s="698"/>
      <c r="I341" s="698"/>
    </row>
    <row r="342" spans="3:9">
      <c r="C342" s="698"/>
      <c r="D342" s="698"/>
      <c r="E342" s="938"/>
      <c r="F342" s="698"/>
      <c r="G342" s="698"/>
      <c r="H342" s="698"/>
      <c r="I342" s="698"/>
    </row>
    <row r="343" spans="3:9">
      <c r="C343" s="698"/>
      <c r="D343" s="698"/>
      <c r="E343" s="938"/>
      <c r="F343" s="698"/>
      <c r="G343" s="698"/>
      <c r="H343" s="698"/>
      <c r="I343" s="698"/>
    </row>
    <row r="344" spans="3:9">
      <c r="C344" s="698"/>
      <c r="D344" s="698"/>
      <c r="E344" s="938"/>
      <c r="F344" s="698"/>
      <c r="G344" s="698"/>
      <c r="H344" s="698"/>
      <c r="I344" s="698"/>
    </row>
    <row r="345" spans="3:9">
      <c r="C345" s="698"/>
      <c r="D345" s="698"/>
      <c r="E345" s="938"/>
      <c r="F345" s="698"/>
      <c r="G345" s="698"/>
      <c r="H345" s="698"/>
      <c r="I345" s="698"/>
    </row>
    <row r="346" spans="3:9">
      <c r="C346" s="698"/>
      <c r="D346" s="698"/>
      <c r="E346" s="938"/>
      <c r="F346" s="698"/>
      <c r="G346" s="698"/>
      <c r="H346" s="698"/>
      <c r="I346" s="698"/>
    </row>
    <row r="347" spans="3:9">
      <c r="C347" s="698"/>
      <c r="D347" s="698"/>
      <c r="E347" s="938"/>
      <c r="F347" s="698"/>
      <c r="G347" s="698"/>
      <c r="H347" s="698"/>
      <c r="I347" s="698"/>
    </row>
    <row r="348" spans="3:9">
      <c r="C348" s="698"/>
      <c r="D348" s="698"/>
      <c r="E348" s="938"/>
      <c r="F348" s="698"/>
      <c r="G348" s="698"/>
      <c r="H348" s="698"/>
      <c r="I348" s="698"/>
    </row>
    <row r="349" spans="3:9">
      <c r="C349" s="698"/>
      <c r="D349" s="698"/>
      <c r="E349" s="938"/>
      <c r="F349" s="698"/>
      <c r="G349" s="698"/>
      <c r="H349" s="698"/>
      <c r="I349" s="698"/>
    </row>
    <row r="350" spans="3:9">
      <c r="C350" s="698"/>
      <c r="D350" s="698"/>
      <c r="E350" s="938"/>
      <c r="F350" s="698"/>
      <c r="G350" s="698"/>
      <c r="H350" s="698"/>
      <c r="I350" s="698"/>
    </row>
    <row r="351" spans="3:9">
      <c r="C351" s="698"/>
      <c r="D351" s="698"/>
      <c r="E351" s="938"/>
      <c r="F351" s="698"/>
      <c r="G351" s="698"/>
      <c r="H351" s="698"/>
      <c r="I351" s="698"/>
    </row>
    <row r="352" spans="3:9">
      <c r="C352" s="698"/>
      <c r="D352" s="698"/>
      <c r="E352" s="938"/>
      <c r="F352" s="698"/>
      <c r="G352" s="698"/>
      <c r="H352" s="698"/>
      <c r="I352" s="698"/>
    </row>
    <row r="353" spans="3:9">
      <c r="C353" s="698"/>
      <c r="D353" s="698"/>
      <c r="E353" s="938"/>
      <c r="F353" s="698"/>
      <c r="G353" s="698"/>
      <c r="H353" s="698"/>
      <c r="I353" s="698"/>
    </row>
    <row r="354" spans="3:9">
      <c r="C354" s="698"/>
      <c r="D354" s="698"/>
      <c r="E354" s="938"/>
      <c r="F354" s="698"/>
      <c r="G354" s="698"/>
      <c r="H354" s="698"/>
      <c r="I354" s="698"/>
    </row>
    <row r="355" spans="3:9">
      <c r="C355" s="698"/>
      <c r="D355" s="698"/>
      <c r="E355" s="938"/>
      <c r="F355" s="698"/>
      <c r="G355" s="698"/>
      <c r="H355" s="698"/>
      <c r="I355" s="698"/>
    </row>
    <row r="356" spans="3:9">
      <c r="C356" s="698"/>
      <c r="D356" s="698"/>
      <c r="E356" s="938"/>
      <c r="F356" s="698"/>
      <c r="G356" s="698"/>
      <c r="H356" s="698"/>
      <c r="I356" s="698"/>
    </row>
    <row r="357" spans="3:9">
      <c r="C357" s="698"/>
      <c r="D357" s="698"/>
      <c r="E357" s="938"/>
      <c r="F357" s="698"/>
      <c r="G357" s="698"/>
      <c r="H357" s="698"/>
      <c r="I357" s="698"/>
    </row>
    <row r="358" spans="3:9">
      <c r="C358" s="698"/>
      <c r="D358" s="698"/>
      <c r="E358" s="938"/>
      <c r="F358" s="698"/>
      <c r="G358" s="698"/>
      <c r="H358" s="698"/>
      <c r="I358" s="698"/>
    </row>
    <row r="359" spans="3:9">
      <c r="C359" s="698"/>
      <c r="D359" s="698"/>
      <c r="E359" s="938"/>
      <c r="F359" s="698"/>
      <c r="G359" s="698"/>
      <c r="H359" s="698"/>
      <c r="I359" s="698"/>
    </row>
    <row r="360" spans="3:9">
      <c r="C360" s="698"/>
      <c r="D360" s="698"/>
      <c r="E360" s="938"/>
      <c r="F360" s="698"/>
      <c r="G360" s="698"/>
      <c r="H360" s="698"/>
      <c r="I360" s="698"/>
    </row>
    <row r="361" spans="3:9">
      <c r="C361" s="698"/>
      <c r="D361" s="698"/>
      <c r="E361" s="938"/>
      <c r="F361" s="698"/>
      <c r="G361" s="698"/>
      <c r="H361" s="698"/>
      <c r="I361" s="698"/>
    </row>
    <row r="362" spans="3:9">
      <c r="C362" s="698"/>
      <c r="D362" s="698"/>
      <c r="E362" s="938"/>
      <c r="F362" s="698"/>
      <c r="G362" s="698"/>
      <c r="H362" s="698"/>
      <c r="I362" s="698"/>
    </row>
    <row r="363" spans="3:9">
      <c r="C363" s="698"/>
      <c r="D363" s="698"/>
      <c r="E363" s="938"/>
      <c r="F363" s="698"/>
      <c r="G363" s="698"/>
      <c r="H363" s="698"/>
      <c r="I363" s="698"/>
    </row>
    <row r="364" spans="3:9">
      <c r="C364" s="698"/>
      <c r="D364" s="698"/>
      <c r="E364" s="938"/>
      <c r="F364" s="698"/>
      <c r="G364" s="698"/>
      <c r="H364" s="698"/>
      <c r="I364" s="698"/>
    </row>
    <row r="365" spans="3:9">
      <c r="C365" s="698"/>
      <c r="D365" s="698"/>
      <c r="E365" s="938"/>
      <c r="F365" s="698"/>
      <c r="G365" s="698"/>
      <c r="H365" s="698"/>
      <c r="I365" s="698"/>
    </row>
    <row r="366" spans="3:9">
      <c r="C366" s="698"/>
      <c r="D366" s="698"/>
      <c r="E366" s="938"/>
      <c r="F366" s="698"/>
      <c r="G366" s="698"/>
      <c r="H366" s="698"/>
      <c r="I366" s="698"/>
    </row>
    <row r="367" spans="3:9">
      <c r="C367" s="698"/>
      <c r="D367" s="698"/>
      <c r="E367" s="938"/>
      <c r="F367" s="698"/>
      <c r="G367" s="698"/>
      <c r="H367" s="698"/>
      <c r="I367" s="698"/>
    </row>
    <row r="368" spans="3:9">
      <c r="C368" s="698"/>
      <c r="D368" s="698"/>
      <c r="E368" s="938"/>
      <c r="F368" s="698"/>
      <c r="G368" s="698"/>
      <c r="H368" s="698"/>
      <c r="I368" s="698"/>
    </row>
    <row r="369" spans="3:9">
      <c r="C369" s="698"/>
      <c r="D369" s="698"/>
      <c r="E369" s="938"/>
      <c r="F369" s="698"/>
      <c r="G369" s="698"/>
      <c r="H369" s="698"/>
      <c r="I369" s="698"/>
    </row>
    <row r="370" spans="3:9">
      <c r="C370" s="698"/>
      <c r="D370" s="698"/>
      <c r="E370" s="938"/>
      <c r="F370" s="698"/>
      <c r="G370" s="698"/>
      <c r="H370" s="698"/>
      <c r="I370" s="698"/>
    </row>
    <row r="371" spans="3:9">
      <c r="C371" s="698"/>
      <c r="D371" s="698"/>
      <c r="E371" s="938"/>
      <c r="F371" s="698"/>
      <c r="G371" s="698"/>
      <c r="H371" s="698"/>
      <c r="I371" s="698"/>
    </row>
    <row r="372" spans="3:9">
      <c r="C372" s="698"/>
      <c r="D372" s="698"/>
      <c r="E372" s="938"/>
      <c r="F372" s="698"/>
      <c r="G372" s="698"/>
      <c r="H372" s="698"/>
      <c r="I372" s="698"/>
    </row>
    <row r="373" spans="3:9">
      <c r="C373" s="698"/>
      <c r="D373" s="698"/>
      <c r="E373" s="938"/>
      <c r="F373" s="698"/>
      <c r="G373" s="698"/>
      <c r="H373" s="698"/>
      <c r="I373" s="698"/>
    </row>
    <row r="374" spans="3:9">
      <c r="C374" s="698"/>
      <c r="D374" s="698"/>
      <c r="E374" s="938"/>
      <c r="F374" s="698"/>
      <c r="G374" s="698"/>
      <c r="H374" s="698"/>
      <c r="I374" s="698"/>
    </row>
    <row r="375" spans="3:9">
      <c r="C375" s="698"/>
      <c r="D375" s="698"/>
      <c r="E375" s="938"/>
      <c r="F375" s="698"/>
      <c r="G375" s="698"/>
      <c r="H375" s="698"/>
      <c r="I375" s="698"/>
    </row>
    <row r="376" spans="3:9">
      <c r="C376" s="698"/>
      <c r="D376" s="698"/>
      <c r="E376" s="938"/>
      <c r="F376" s="698"/>
      <c r="G376" s="698"/>
      <c r="H376" s="698"/>
      <c r="I376" s="698"/>
    </row>
    <row r="377" spans="3:9">
      <c r="C377" s="698"/>
      <c r="D377" s="698"/>
      <c r="E377" s="938"/>
      <c r="F377" s="698"/>
      <c r="G377" s="698"/>
      <c r="H377" s="698"/>
      <c r="I377" s="698"/>
    </row>
    <row r="378" spans="3:9">
      <c r="C378" s="698"/>
      <c r="D378" s="698"/>
      <c r="E378" s="938"/>
      <c r="F378" s="698"/>
      <c r="G378" s="698"/>
      <c r="H378" s="698"/>
      <c r="I378" s="698"/>
    </row>
    <row r="379" spans="3:9">
      <c r="C379" s="698"/>
      <c r="D379" s="698"/>
      <c r="E379" s="938"/>
      <c r="F379" s="698"/>
      <c r="G379" s="698"/>
      <c r="H379" s="698"/>
      <c r="I379" s="698"/>
    </row>
    <row r="380" spans="3:9">
      <c r="C380" s="698"/>
      <c r="D380" s="698"/>
      <c r="E380" s="938"/>
      <c r="F380" s="698"/>
      <c r="G380" s="698"/>
      <c r="H380" s="698"/>
      <c r="I380" s="698"/>
    </row>
    <row r="381" spans="3:9">
      <c r="C381" s="698"/>
      <c r="D381" s="698"/>
      <c r="E381" s="938"/>
      <c r="F381" s="698"/>
      <c r="G381" s="698"/>
      <c r="H381" s="698"/>
      <c r="I381" s="698"/>
    </row>
    <row r="382" spans="3:9">
      <c r="C382" s="698"/>
      <c r="D382" s="698"/>
      <c r="E382" s="938"/>
      <c r="F382" s="698"/>
      <c r="G382" s="698"/>
      <c r="H382" s="698"/>
      <c r="I382" s="698"/>
    </row>
    <row r="383" spans="3:9">
      <c r="C383" s="698"/>
      <c r="D383" s="698"/>
      <c r="E383" s="938"/>
      <c r="F383" s="698"/>
      <c r="G383" s="698"/>
      <c r="H383" s="698"/>
      <c r="I383" s="698"/>
    </row>
    <row r="384" spans="3:9">
      <c r="C384" s="698"/>
      <c r="D384" s="698"/>
      <c r="E384" s="938"/>
      <c r="F384" s="698"/>
      <c r="G384" s="698"/>
      <c r="H384" s="698"/>
      <c r="I384" s="698"/>
    </row>
    <row r="385" spans="3:9">
      <c r="C385" s="698"/>
      <c r="D385" s="698"/>
      <c r="E385" s="938"/>
      <c r="F385" s="698"/>
      <c r="G385" s="698"/>
      <c r="H385" s="698"/>
      <c r="I385" s="698"/>
    </row>
    <row r="386" spans="3:9">
      <c r="C386" s="698"/>
      <c r="D386" s="698"/>
      <c r="E386" s="938"/>
      <c r="F386" s="698"/>
      <c r="G386" s="698"/>
      <c r="H386" s="698"/>
      <c r="I386" s="698"/>
    </row>
    <row r="387" spans="3:9">
      <c r="C387" s="698"/>
      <c r="D387" s="698"/>
      <c r="E387" s="938"/>
      <c r="F387" s="698"/>
      <c r="G387" s="698"/>
      <c r="H387" s="698"/>
      <c r="I387" s="698"/>
    </row>
    <row r="388" spans="3:9">
      <c r="C388" s="698"/>
      <c r="D388" s="698"/>
      <c r="E388" s="938"/>
      <c r="F388" s="698"/>
      <c r="G388" s="698"/>
      <c r="H388" s="698"/>
      <c r="I388" s="698"/>
    </row>
    <row r="389" spans="3:9">
      <c r="C389" s="698"/>
      <c r="D389" s="698"/>
      <c r="E389" s="938"/>
      <c r="F389" s="698"/>
      <c r="G389" s="698"/>
      <c r="H389" s="698"/>
      <c r="I389" s="698"/>
    </row>
  </sheetData>
  <mergeCells count="89">
    <mergeCell ref="C27:C29"/>
    <mergeCell ref="D27:D29"/>
    <mergeCell ref="C30:C32"/>
    <mergeCell ref="D30:D32"/>
    <mergeCell ref="C21:C23"/>
    <mergeCell ref="A6:A8"/>
    <mergeCell ref="B6:B8"/>
    <mergeCell ref="A2:J2"/>
    <mergeCell ref="A4:B5"/>
    <mergeCell ref="C4:C5"/>
    <mergeCell ref="D4:D5"/>
    <mergeCell ref="E5:F5"/>
    <mergeCell ref="E6:F6"/>
    <mergeCell ref="E7:E8"/>
    <mergeCell ref="E4:J4"/>
    <mergeCell ref="C6:C8"/>
    <mergeCell ref="D6:D8"/>
    <mergeCell ref="D9:D11"/>
    <mergeCell ref="C12:C14"/>
    <mergeCell ref="D12:D14"/>
    <mergeCell ref="A15:A17"/>
    <mergeCell ref="B15:B17"/>
    <mergeCell ref="A9:A11"/>
    <mergeCell ref="B9:B11"/>
    <mergeCell ref="A12:A14"/>
    <mergeCell ref="B12:B14"/>
    <mergeCell ref="C9:C11"/>
    <mergeCell ref="A18:A20"/>
    <mergeCell ref="B18:B20"/>
    <mergeCell ref="C15:C17"/>
    <mergeCell ref="D15:D17"/>
    <mergeCell ref="C18:C20"/>
    <mergeCell ref="D18:D20"/>
    <mergeCell ref="A48:A52"/>
    <mergeCell ref="B33:B35"/>
    <mergeCell ref="A43:B44"/>
    <mergeCell ref="C43:C44"/>
    <mergeCell ref="D43:D44"/>
    <mergeCell ref="A36:A40"/>
    <mergeCell ref="C33:C35"/>
    <mergeCell ref="D33:D35"/>
    <mergeCell ref="A1:B1"/>
    <mergeCell ref="A45:A47"/>
    <mergeCell ref="B45:B47"/>
    <mergeCell ref="C45:C47"/>
    <mergeCell ref="D45:D47"/>
    <mergeCell ref="A27:A29"/>
    <mergeCell ref="B27:B29"/>
    <mergeCell ref="A30:A32"/>
    <mergeCell ref="B30:B32"/>
    <mergeCell ref="A21:A23"/>
    <mergeCell ref="B21:B23"/>
    <mergeCell ref="A24:A26"/>
    <mergeCell ref="B24:B26"/>
    <mergeCell ref="D21:D23"/>
    <mergeCell ref="C24:C26"/>
    <mergeCell ref="D24:D26"/>
    <mergeCell ref="E9:F9"/>
    <mergeCell ref="E10:E11"/>
    <mergeCell ref="E12:F12"/>
    <mergeCell ref="E13:E14"/>
    <mergeCell ref="E15:F15"/>
    <mergeCell ref="E16:E17"/>
    <mergeCell ref="E18:F18"/>
    <mergeCell ref="E19:E20"/>
    <mergeCell ref="E21:F21"/>
    <mergeCell ref="E22:E23"/>
    <mergeCell ref="E24:F24"/>
    <mergeCell ref="E25:E26"/>
    <mergeCell ref="E27:F27"/>
    <mergeCell ref="E28:E29"/>
    <mergeCell ref="E30:F30"/>
    <mergeCell ref="E31:E32"/>
    <mergeCell ref="E33:F33"/>
    <mergeCell ref="E34:E35"/>
    <mergeCell ref="E37:F37"/>
    <mergeCell ref="E39:F39"/>
    <mergeCell ref="E38:F38"/>
    <mergeCell ref="E36:F36"/>
    <mergeCell ref="E52:F52"/>
    <mergeCell ref="E44:F44"/>
    <mergeCell ref="E43:J43"/>
    <mergeCell ref="E40:F40"/>
    <mergeCell ref="E45:F45"/>
    <mergeCell ref="E46:E47"/>
    <mergeCell ref="E48:F48"/>
    <mergeCell ref="E51:F51"/>
    <mergeCell ref="E50:F50"/>
    <mergeCell ref="E49:F49"/>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66FF99"/>
  </sheetPr>
  <dimension ref="A1:W382"/>
  <sheetViews>
    <sheetView showGridLines="0" zoomScaleNormal="100" zoomScaleSheetLayoutView="85" workbookViewId="0">
      <selection activeCell="V25" sqref="V25"/>
    </sheetView>
  </sheetViews>
  <sheetFormatPr defaultRowHeight="13.5"/>
  <cols>
    <col min="1" max="1" width="3.5" style="593" customWidth="1"/>
    <col min="2" max="2" width="16.5" style="593" customWidth="1"/>
    <col min="3" max="3" width="14.25" style="593" customWidth="1"/>
    <col min="4" max="5" width="6.625" style="593" bestFit="1" customWidth="1"/>
    <col min="6" max="6" width="1.25" style="930" customWidth="1"/>
    <col min="7" max="7" width="5.375" style="593" customWidth="1"/>
    <col min="8" max="11" width="8.625" style="593" customWidth="1"/>
    <col min="12" max="12" width="2.125" style="593" customWidth="1"/>
    <col min="13" max="13" width="3.5" style="931" customWidth="1"/>
    <col min="14" max="14" width="16.5" style="931" customWidth="1"/>
    <col min="15" max="15" width="14.25" style="931" customWidth="1"/>
    <col min="16" max="17" width="6.625" style="931" bestFit="1" customWidth="1"/>
    <col min="18" max="18" width="1.25" style="931" customWidth="1"/>
    <col min="19" max="19" width="5.5" style="931" customWidth="1"/>
    <col min="20" max="23" width="8.625" style="931" customWidth="1"/>
    <col min="24" max="258" width="9" style="593"/>
    <col min="259" max="259" width="3.5" style="593" customWidth="1"/>
    <col min="260" max="260" width="16.5" style="593" customWidth="1"/>
    <col min="261" max="261" width="14.25" style="593" customWidth="1"/>
    <col min="262" max="263" width="6.625" style="593" bestFit="1" customWidth="1"/>
    <col min="264" max="264" width="5" style="593" bestFit="1" customWidth="1"/>
    <col min="265" max="268" width="8.625" style="593" customWidth="1"/>
    <col min="269" max="514" width="9" style="593"/>
    <col min="515" max="515" width="3.5" style="593" customWidth="1"/>
    <col min="516" max="516" width="16.5" style="593" customWidth="1"/>
    <col min="517" max="517" width="14.25" style="593" customWidth="1"/>
    <col min="518" max="519" width="6.625" style="593" bestFit="1" customWidth="1"/>
    <col min="520" max="520" width="5" style="593" bestFit="1" customWidth="1"/>
    <col min="521" max="524" width="8.625" style="593" customWidth="1"/>
    <col min="525" max="770" width="9" style="593"/>
    <col min="771" max="771" width="3.5" style="593" customWidth="1"/>
    <col min="772" max="772" width="16.5" style="593" customWidth="1"/>
    <col min="773" max="773" width="14.25" style="593" customWidth="1"/>
    <col min="774" max="775" width="6.625" style="593" bestFit="1" customWidth="1"/>
    <col min="776" max="776" width="5" style="593" bestFit="1" customWidth="1"/>
    <col min="777" max="780" width="8.625" style="593" customWidth="1"/>
    <col min="781" max="1026" width="9" style="593"/>
    <col min="1027" max="1027" width="3.5" style="593" customWidth="1"/>
    <col min="1028" max="1028" width="16.5" style="593" customWidth="1"/>
    <col min="1029" max="1029" width="14.25" style="593" customWidth="1"/>
    <col min="1030" max="1031" width="6.625" style="593" bestFit="1" customWidth="1"/>
    <col min="1032" max="1032" width="5" style="593" bestFit="1" customWidth="1"/>
    <col min="1033" max="1036" width="8.625" style="593" customWidth="1"/>
    <col min="1037" max="1282" width="9" style="593"/>
    <col min="1283" max="1283" width="3.5" style="593" customWidth="1"/>
    <col min="1284" max="1284" width="16.5" style="593" customWidth="1"/>
    <col min="1285" max="1285" width="14.25" style="593" customWidth="1"/>
    <col min="1286" max="1287" width="6.625" style="593" bestFit="1" customWidth="1"/>
    <col min="1288" max="1288" width="5" style="593" bestFit="1" customWidth="1"/>
    <col min="1289" max="1292" width="8.625" style="593" customWidth="1"/>
    <col min="1293" max="1538" width="9" style="593"/>
    <col min="1539" max="1539" width="3.5" style="593" customWidth="1"/>
    <col min="1540" max="1540" width="16.5" style="593" customWidth="1"/>
    <col min="1541" max="1541" width="14.25" style="593" customWidth="1"/>
    <col min="1542" max="1543" width="6.625" style="593" bestFit="1" customWidth="1"/>
    <col min="1544" max="1544" width="5" style="593" bestFit="1" customWidth="1"/>
    <col min="1545" max="1548" width="8.625" style="593" customWidth="1"/>
    <col min="1549" max="1794" width="9" style="593"/>
    <col min="1795" max="1795" width="3.5" style="593" customWidth="1"/>
    <col min="1796" max="1796" width="16.5" style="593" customWidth="1"/>
    <col min="1797" max="1797" width="14.25" style="593" customWidth="1"/>
    <col min="1798" max="1799" width="6.625" style="593" bestFit="1" customWidth="1"/>
    <col min="1800" max="1800" width="5" style="593" bestFit="1" customWidth="1"/>
    <col min="1801" max="1804" width="8.625" style="593" customWidth="1"/>
    <col min="1805" max="2050" width="9" style="593"/>
    <col min="2051" max="2051" width="3.5" style="593" customWidth="1"/>
    <col min="2052" max="2052" width="16.5" style="593" customWidth="1"/>
    <col min="2053" max="2053" width="14.25" style="593" customWidth="1"/>
    <col min="2054" max="2055" width="6.625" style="593" bestFit="1" customWidth="1"/>
    <col min="2056" max="2056" width="5" style="593" bestFit="1" customWidth="1"/>
    <col min="2057" max="2060" width="8.625" style="593" customWidth="1"/>
    <col min="2061" max="2306" width="9" style="593"/>
    <col min="2307" max="2307" width="3.5" style="593" customWidth="1"/>
    <col min="2308" max="2308" width="16.5" style="593" customWidth="1"/>
    <col min="2309" max="2309" width="14.25" style="593" customWidth="1"/>
    <col min="2310" max="2311" width="6.625" style="593" bestFit="1" customWidth="1"/>
    <col min="2312" max="2312" width="5" style="593" bestFit="1" customWidth="1"/>
    <col min="2313" max="2316" width="8.625" style="593" customWidth="1"/>
    <col min="2317" max="2562" width="9" style="593"/>
    <col min="2563" max="2563" width="3.5" style="593" customWidth="1"/>
    <col min="2564" max="2564" width="16.5" style="593" customWidth="1"/>
    <col min="2565" max="2565" width="14.25" style="593" customWidth="1"/>
    <col min="2566" max="2567" width="6.625" style="593" bestFit="1" customWidth="1"/>
    <col min="2568" max="2568" width="5" style="593" bestFit="1" customWidth="1"/>
    <col min="2569" max="2572" width="8.625" style="593" customWidth="1"/>
    <col min="2573" max="2818" width="9" style="593"/>
    <col min="2819" max="2819" width="3.5" style="593" customWidth="1"/>
    <col min="2820" max="2820" width="16.5" style="593" customWidth="1"/>
    <col min="2821" max="2821" width="14.25" style="593" customWidth="1"/>
    <col min="2822" max="2823" width="6.625" style="593" bestFit="1" customWidth="1"/>
    <col min="2824" max="2824" width="5" style="593" bestFit="1" customWidth="1"/>
    <col min="2825" max="2828" width="8.625" style="593" customWidth="1"/>
    <col min="2829" max="3074" width="9" style="593"/>
    <col min="3075" max="3075" width="3.5" style="593" customWidth="1"/>
    <col min="3076" max="3076" width="16.5" style="593" customWidth="1"/>
    <col min="3077" max="3077" width="14.25" style="593" customWidth="1"/>
    <col min="3078" max="3079" width="6.625" style="593" bestFit="1" customWidth="1"/>
    <col min="3080" max="3080" width="5" style="593" bestFit="1" customWidth="1"/>
    <col min="3081" max="3084" width="8.625" style="593" customWidth="1"/>
    <col min="3085" max="3330" width="9" style="593"/>
    <col min="3331" max="3331" width="3.5" style="593" customWidth="1"/>
    <col min="3332" max="3332" width="16.5" style="593" customWidth="1"/>
    <col min="3333" max="3333" width="14.25" style="593" customWidth="1"/>
    <col min="3334" max="3335" width="6.625" style="593" bestFit="1" customWidth="1"/>
    <col min="3336" max="3336" width="5" style="593" bestFit="1" customWidth="1"/>
    <col min="3337" max="3340" width="8.625" style="593" customWidth="1"/>
    <col min="3341" max="3586" width="9" style="593"/>
    <col min="3587" max="3587" width="3.5" style="593" customWidth="1"/>
    <col min="3588" max="3588" width="16.5" style="593" customWidth="1"/>
    <col min="3589" max="3589" width="14.25" style="593" customWidth="1"/>
    <col min="3590" max="3591" width="6.625" style="593" bestFit="1" customWidth="1"/>
    <col min="3592" max="3592" width="5" style="593" bestFit="1" customWidth="1"/>
    <col min="3593" max="3596" width="8.625" style="593" customWidth="1"/>
    <col min="3597" max="3842" width="9" style="593"/>
    <col min="3843" max="3843" width="3.5" style="593" customWidth="1"/>
    <col min="3844" max="3844" width="16.5" style="593" customWidth="1"/>
    <col min="3845" max="3845" width="14.25" style="593" customWidth="1"/>
    <col min="3846" max="3847" width="6.625" style="593" bestFit="1" customWidth="1"/>
    <col min="3848" max="3848" width="5" style="593" bestFit="1" customWidth="1"/>
    <col min="3849" max="3852" width="8.625" style="593" customWidth="1"/>
    <col min="3853" max="4098" width="9" style="593"/>
    <col min="4099" max="4099" width="3.5" style="593" customWidth="1"/>
    <col min="4100" max="4100" width="16.5" style="593" customWidth="1"/>
    <col min="4101" max="4101" width="14.25" style="593" customWidth="1"/>
    <col min="4102" max="4103" width="6.625" style="593" bestFit="1" customWidth="1"/>
    <col min="4104" max="4104" width="5" style="593" bestFit="1" customWidth="1"/>
    <col min="4105" max="4108" width="8.625" style="593" customWidth="1"/>
    <col min="4109" max="4354" width="9" style="593"/>
    <col min="4355" max="4355" width="3.5" style="593" customWidth="1"/>
    <col min="4356" max="4356" width="16.5" style="593" customWidth="1"/>
    <col min="4357" max="4357" width="14.25" style="593" customWidth="1"/>
    <col min="4358" max="4359" width="6.625" style="593" bestFit="1" customWidth="1"/>
    <col min="4360" max="4360" width="5" style="593" bestFit="1" customWidth="1"/>
    <col min="4361" max="4364" width="8.625" style="593" customWidth="1"/>
    <col min="4365" max="4610" width="9" style="593"/>
    <col min="4611" max="4611" width="3.5" style="593" customWidth="1"/>
    <col min="4612" max="4612" width="16.5" style="593" customWidth="1"/>
    <col min="4613" max="4613" width="14.25" style="593" customWidth="1"/>
    <col min="4614" max="4615" width="6.625" style="593" bestFit="1" customWidth="1"/>
    <col min="4616" max="4616" width="5" style="593" bestFit="1" customWidth="1"/>
    <col min="4617" max="4620" width="8.625" style="593" customWidth="1"/>
    <col min="4621" max="4866" width="9" style="593"/>
    <col min="4867" max="4867" width="3.5" style="593" customWidth="1"/>
    <col min="4868" max="4868" width="16.5" style="593" customWidth="1"/>
    <col min="4869" max="4869" width="14.25" style="593" customWidth="1"/>
    <col min="4870" max="4871" width="6.625" style="593" bestFit="1" customWidth="1"/>
    <col min="4872" max="4872" width="5" style="593" bestFit="1" customWidth="1"/>
    <col min="4873" max="4876" width="8.625" style="593" customWidth="1"/>
    <col min="4877" max="5122" width="9" style="593"/>
    <col min="5123" max="5123" width="3.5" style="593" customWidth="1"/>
    <col min="5124" max="5124" width="16.5" style="593" customWidth="1"/>
    <col min="5125" max="5125" width="14.25" style="593" customWidth="1"/>
    <col min="5126" max="5127" width="6.625" style="593" bestFit="1" customWidth="1"/>
    <col min="5128" max="5128" width="5" style="593" bestFit="1" customWidth="1"/>
    <col min="5129" max="5132" width="8.625" style="593" customWidth="1"/>
    <col min="5133" max="5378" width="9" style="593"/>
    <col min="5379" max="5379" width="3.5" style="593" customWidth="1"/>
    <col min="5380" max="5380" width="16.5" style="593" customWidth="1"/>
    <col min="5381" max="5381" width="14.25" style="593" customWidth="1"/>
    <col min="5382" max="5383" width="6.625" style="593" bestFit="1" customWidth="1"/>
    <col min="5384" max="5384" width="5" style="593" bestFit="1" customWidth="1"/>
    <col min="5385" max="5388" width="8.625" style="593" customWidth="1"/>
    <col min="5389" max="5634" width="9" style="593"/>
    <col min="5635" max="5635" width="3.5" style="593" customWidth="1"/>
    <col min="5636" max="5636" width="16.5" style="593" customWidth="1"/>
    <col min="5637" max="5637" width="14.25" style="593" customWidth="1"/>
    <col min="5638" max="5639" width="6.625" style="593" bestFit="1" customWidth="1"/>
    <col min="5640" max="5640" width="5" style="593" bestFit="1" customWidth="1"/>
    <col min="5641" max="5644" width="8.625" style="593" customWidth="1"/>
    <col min="5645" max="5890" width="9" style="593"/>
    <col min="5891" max="5891" width="3.5" style="593" customWidth="1"/>
    <col min="5892" max="5892" width="16.5" style="593" customWidth="1"/>
    <col min="5893" max="5893" width="14.25" style="593" customWidth="1"/>
    <col min="5894" max="5895" width="6.625" style="593" bestFit="1" customWidth="1"/>
    <col min="5896" max="5896" width="5" style="593" bestFit="1" customWidth="1"/>
    <col min="5897" max="5900" width="8.625" style="593" customWidth="1"/>
    <col min="5901" max="6146" width="9" style="593"/>
    <col min="6147" max="6147" width="3.5" style="593" customWidth="1"/>
    <col min="6148" max="6148" width="16.5" style="593" customWidth="1"/>
    <col min="6149" max="6149" width="14.25" style="593" customWidth="1"/>
    <col min="6150" max="6151" width="6.625" style="593" bestFit="1" customWidth="1"/>
    <col min="6152" max="6152" width="5" style="593" bestFit="1" customWidth="1"/>
    <col min="6153" max="6156" width="8.625" style="593" customWidth="1"/>
    <col min="6157" max="6402" width="9" style="593"/>
    <col min="6403" max="6403" width="3.5" style="593" customWidth="1"/>
    <col min="6404" max="6404" width="16.5" style="593" customWidth="1"/>
    <col min="6405" max="6405" width="14.25" style="593" customWidth="1"/>
    <col min="6406" max="6407" width="6.625" style="593" bestFit="1" customWidth="1"/>
    <col min="6408" max="6408" width="5" style="593" bestFit="1" customWidth="1"/>
    <col min="6409" max="6412" width="8.625" style="593" customWidth="1"/>
    <col min="6413" max="6658" width="9" style="593"/>
    <col min="6659" max="6659" width="3.5" style="593" customWidth="1"/>
    <col min="6660" max="6660" width="16.5" style="593" customWidth="1"/>
    <col min="6661" max="6661" width="14.25" style="593" customWidth="1"/>
    <col min="6662" max="6663" width="6.625" style="593" bestFit="1" customWidth="1"/>
    <col min="6664" max="6664" width="5" style="593" bestFit="1" customWidth="1"/>
    <col min="6665" max="6668" width="8.625" style="593" customWidth="1"/>
    <col min="6669" max="6914" width="9" style="593"/>
    <col min="6915" max="6915" width="3.5" style="593" customWidth="1"/>
    <col min="6916" max="6916" width="16.5" style="593" customWidth="1"/>
    <col min="6917" max="6917" width="14.25" style="593" customWidth="1"/>
    <col min="6918" max="6919" width="6.625" style="593" bestFit="1" customWidth="1"/>
    <col min="6920" max="6920" width="5" style="593" bestFit="1" customWidth="1"/>
    <col min="6921" max="6924" width="8.625" style="593" customWidth="1"/>
    <col min="6925" max="7170" width="9" style="593"/>
    <col min="7171" max="7171" width="3.5" style="593" customWidth="1"/>
    <col min="7172" max="7172" width="16.5" style="593" customWidth="1"/>
    <col min="7173" max="7173" width="14.25" style="593" customWidth="1"/>
    <col min="7174" max="7175" width="6.625" style="593" bestFit="1" customWidth="1"/>
    <col min="7176" max="7176" width="5" style="593" bestFit="1" customWidth="1"/>
    <col min="7177" max="7180" width="8.625" style="593" customWidth="1"/>
    <col min="7181" max="7426" width="9" style="593"/>
    <col min="7427" max="7427" width="3.5" style="593" customWidth="1"/>
    <col min="7428" max="7428" width="16.5" style="593" customWidth="1"/>
    <col min="7429" max="7429" width="14.25" style="593" customWidth="1"/>
    <col min="7430" max="7431" width="6.625" style="593" bestFit="1" customWidth="1"/>
    <col min="7432" max="7432" width="5" style="593" bestFit="1" customWidth="1"/>
    <col min="7433" max="7436" width="8.625" style="593" customWidth="1"/>
    <col min="7437" max="7682" width="9" style="593"/>
    <col min="7683" max="7683" width="3.5" style="593" customWidth="1"/>
    <col min="7684" max="7684" width="16.5" style="593" customWidth="1"/>
    <col min="7685" max="7685" width="14.25" style="593" customWidth="1"/>
    <col min="7686" max="7687" width="6.625" style="593" bestFit="1" customWidth="1"/>
    <col min="7688" max="7688" width="5" style="593" bestFit="1" customWidth="1"/>
    <col min="7689" max="7692" width="8.625" style="593" customWidth="1"/>
    <col min="7693" max="7938" width="9" style="593"/>
    <col min="7939" max="7939" width="3.5" style="593" customWidth="1"/>
    <col min="7940" max="7940" width="16.5" style="593" customWidth="1"/>
    <col min="7941" max="7941" width="14.25" style="593" customWidth="1"/>
    <col min="7942" max="7943" width="6.625" style="593" bestFit="1" customWidth="1"/>
    <col min="7944" max="7944" width="5" style="593" bestFit="1" customWidth="1"/>
    <col min="7945" max="7948" width="8.625" style="593" customWidth="1"/>
    <col min="7949" max="8194" width="9" style="593"/>
    <col min="8195" max="8195" width="3.5" style="593" customWidth="1"/>
    <col min="8196" max="8196" width="16.5" style="593" customWidth="1"/>
    <col min="8197" max="8197" width="14.25" style="593" customWidth="1"/>
    <col min="8198" max="8199" width="6.625" style="593" bestFit="1" customWidth="1"/>
    <col min="8200" max="8200" width="5" style="593" bestFit="1" customWidth="1"/>
    <col min="8201" max="8204" width="8.625" style="593" customWidth="1"/>
    <col min="8205" max="8450" width="9" style="593"/>
    <col min="8451" max="8451" width="3.5" style="593" customWidth="1"/>
    <col min="8452" max="8452" width="16.5" style="593" customWidth="1"/>
    <col min="8453" max="8453" width="14.25" style="593" customWidth="1"/>
    <col min="8454" max="8455" width="6.625" style="593" bestFit="1" customWidth="1"/>
    <col min="8456" max="8456" width="5" style="593" bestFit="1" customWidth="1"/>
    <col min="8457" max="8460" width="8.625" style="593" customWidth="1"/>
    <col min="8461" max="8706" width="9" style="593"/>
    <col min="8707" max="8707" width="3.5" style="593" customWidth="1"/>
    <col min="8708" max="8708" width="16.5" style="593" customWidth="1"/>
    <col min="8709" max="8709" width="14.25" style="593" customWidth="1"/>
    <col min="8710" max="8711" width="6.625" style="593" bestFit="1" customWidth="1"/>
    <col min="8712" max="8712" width="5" style="593" bestFit="1" customWidth="1"/>
    <col min="8713" max="8716" width="8.625" style="593" customWidth="1"/>
    <col min="8717" max="8962" width="9" style="593"/>
    <col min="8963" max="8963" width="3.5" style="593" customWidth="1"/>
    <col min="8964" max="8964" width="16.5" style="593" customWidth="1"/>
    <col min="8965" max="8965" width="14.25" style="593" customWidth="1"/>
    <col min="8966" max="8967" width="6.625" style="593" bestFit="1" customWidth="1"/>
    <col min="8968" max="8968" width="5" style="593" bestFit="1" customWidth="1"/>
    <col min="8969" max="8972" width="8.625" style="593" customWidth="1"/>
    <col min="8973" max="9218" width="9" style="593"/>
    <col min="9219" max="9219" width="3.5" style="593" customWidth="1"/>
    <col min="9220" max="9220" width="16.5" style="593" customWidth="1"/>
    <col min="9221" max="9221" width="14.25" style="593" customWidth="1"/>
    <col min="9222" max="9223" width="6.625" style="593" bestFit="1" customWidth="1"/>
    <col min="9224" max="9224" width="5" style="593" bestFit="1" customWidth="1"/>
    <col min="9225" max="9228" width="8.625" style="593" customWidth="1"/>
    <col min="9229" max="9474" width="9" style="593"/>
    <col min="9475" max="9475" width="3.5" style="593" customWidth="1"/>
    <col min="9476" max="9476" width="16.5" style="593" customWidth="1"/>
    <col min="9477" max="9477" width="14.25" style="593" customWidth="1"/>
    <col min="9478" max="9479" width="6.625" style="593" bestFit="1" customWidth="1"/>
    <col min="9480" max="9480" width="5" style="593" bestFit="1" customWidth="1"/>
    <col min="9481" max="9484" width="8.625" style="593" customWidth="1"/>
    <col min="9485" max="9730" width="9" style="593"/>
    <col min="9731" max="9731" width="3.5" style="593" customWidth="1"/>
    <col min="9732" max="9732" width="16.5" style="593" customWidth="1"/>
    <col min="9733" max="9733" width="14.25" style="593" customWidth="1"/>
    <col min="9734" max="9735" width="6.625" style="593" bestFit="1" customWidth="1"/>
    <col min="9736" max="9736" width="5" style="593" bestFit="1" customWidth="1"/>
    <col min="9737" max="9740" width="8.625" style="593" customWidth="1"/>
    <col min="9741" max="9986" width="9" style="593"/>
    <col min="9987" max="9987" width="3.5" style="593" customWidth="1"/>
    <col min="9988" max="9988" width="16.5" style="593" customWidth="1"/>
    <col min="9989" max="9989" width="14.25" style="593" customWidth="1"/>
    <col min="9990" max="9991" width="6.625" style="593" bestFit="1" customWidth="1"/>
    <col min="9992" max="9992" width="5" style="593" bestFit="1" customWidth="1"/>
    <col min="9993" max="9996" width="8.625" style="593" customWidth="1"/>
    <col min="9997" max="10242" width="9" style="593"/>
    <col min="10243" max="10243" width="3.5" style="593" customWidth="1"/>
    <col min="10244" max="10244" width="16.5" style="593" customWidth="1"/>
    <col min="10245" max="10245" width="14.25" style="593" customWidth="1"/>
    <col min="10246" max="10247" width="6.625" style="593" bestFit="1" customWidth="1"/>
    <col min="10248" max="10248" width="5" style="593" bestFit="1" customWidth="1"/>
    <col min="10249" max="10252" width="8.625" style="593" customWidth="1"/>
    <col min="10253" max="10498" width="9" style="593"/>
    <col min="10499" max="10499" width="3.5" style="593" customWidth="1"/>
    <col min="10500" max="10500" width="16.5" style="593" customWidth="1"/>
    <col min="10501" max="10501" width="14.25" style="593" customWidth="1"/>
    <col min="10502" max="10503" width="6.625" style="593" bestFit="1" customWidth="1"/>
    <col min="10504" max="10504" width="5" style="593" bestFit="1" customWidth="1"/>
    <col min="10505" max="10508" width="8.625" style="593" customWidth="1"/>
    <col min="10509" max="10754" width="9" style="593"/>
    <col min="10755" max="10755" width="3.5" style="593" customWidth="1"/>
    <col min="10756" max="10756" width="16.5" style="593" customWidth="1"/>
    <col min="10757" max="10757" width="14.25" style="593" customWidth="1"/>
    <col min="10758" max="10759" width="6.625" style="593" bestFit="1" customWidth="1"/>
    <col min="10760" max="10760" width="5" style="593" bestFit="1" customWidth="1"/>
    <col min="10761" max="10764" width="8.625" style="593" customWidth="1"/>
    <col min="10765" max="11010" width="9" style="593"/>
    <col min="11011" max="11011" width="3.5" style="593" customWidth="1"/>
    <col min="11012" max="11012" width="16.5" style="593" customWidth="1"/>
    <col min="11013" max="11013" width="14.25" style="593" customWidth="1"/>
    <col min="11014" max="11015" width="6.625" style="593" bestFit="1" customWidth="1"/>
    <col min="11016" max="11016" width="5" style="593" bestFit="1" customWidth="1"/>
    <col min="11017" max="11020" width="8.625" style="593" customWidth="1"/>
    <col min="11021" max="11266" width="9" style="593"/>
    <col min="11267" max="11267" width="3.5" style="593" customWidth="1"/>
    <col min="11268" max="11268" width="16.5" style="593" customWidth="1"/>
    <col min="11269" max="11269" width="14.25" style="593" customWidth="1"/>
    <col min="11270" max="11271" width="6.625" style="593" bestFit="1" customWidth="1"/>
    <col min="11272" max="11272" width="5" style="593" bestFit="1" customWidth="1"/>
    <col min="11273" max="11276" width="8.625" style="593" customWidth="1"/>
    <col min="11277" max="11522" width="9" style="593"/>
    <col min="11523" max="11523" width="3.5" style="593" customWidth="1"/>
    <col min="11524" max="11524" width="16.5" style="593" customWidth="1"/>
    <col min="11525" max="11525" width="14.25" style="593" customWidth="1"/>
    <col min="11526" max="11527" width="6.625" style="593" bestFit="1" customWidth="1"/>
    <col min="11528" max="11528" width="5" style="593" bestFit="1" customWidth="1"/>
    <col min="11529" max="11532" width="8.625" style="593" customWidth="1"/>
    <col min="11533" max="11778" width="9" style="593"/>
    <col min="11779" max="11779" width="3.5" style="593" customWidth="1"/>
    <col min="11780" max="11780" width="16.5" style="593" customWidth="1"/>
    <col min="11781" max="11781" width="14.25" style="593" customWidth="1"/>
    <col min="11782" max="11783" width="6.625" style="593" bestFit="1" customWidth="1"/>
    <col min="11784" max="11784" width="5" style="593" bestFit="1" customWidth="1"/>
    <col min="11785" max="11788" width="8.625" style="593" customWidth="1"/>
    <col min="11789" max="12034" width="9" style="593"/>
    <col min="12035" max="12035" width="3.5" style="593" customWidth="1"/>
    <col min="12036" max="12036" width="16.5" style="593" customWidth="1"/>
    <col min="12037" max="12037" width="14.25" style="593" customWidth="1"/>
    <col min="12038" max="12039" width="6.625" style="593" bestFit="1" customWidth="1"/>
    <col min="12040" max="12040" width="5" style="593" bestFit="1" customWidth="1"/>
    <col min="12041" max="12044" width="8.625" style="593" customWidth="1"/>
    <col min="12045" max="12290" width="9" style="593"/>
    <col min="12291" max="12291" width="3.5" style="593" customWidth="1"/>
    <col min="12292" max="12292" width="16.5" style="593" customWidth="1"/>
    <col min="12293" max="12293" width="14.25" style="593" customWidth="1"/>
    <col min="12294" max="12295" width="6.625" style="593" bestFit="1" customWidth="1"/>
    <col min="12296" max="12296" width="5" style="593" bestFit="1" customWidth="1"/>
    <col min="12297" max="12300" width="8.625" style="593" customWidth="1"/>
    <col min="12301" max="12546" width="9" style="593"/>
    <col min="12547" max="12547" width="3.5" style="593" customWidth="1"/>
    <col min="12548" max="12548" width="16.5" style="593" customWidth="1"/>
    <col min="12549" max="12549" width="14.25" style="593" customWidth="1"/>
    <col min="12550" max="12551" width="6.625" style="593" bestFit="1" customWidth="1"/>
    <col min="12552" max="12552" width="5" style="593" bestFit="1" customWidth="1"/>
    <col min="12553" max="12556" width="8.625" style="593" customWidth="1"/>
    <col min="12557" max="12802" width="9" style="593"/>
    <col min="12803" max="12803" width="3.5" style="593" customWidth="1"/>
    <col min="12804" max="12804" width="16.5" style="593" customWidth="1"/>
    <col min="12805" max="12805" width="14.25" style="593" customWidth="1"/>
    <col min="12806" max="12807" width="6.625" style="593" bestFit="1" customWidth="1"/>
    <col min="12808" max="12808" width="5" style="593" bestFit="1" customWidth="1"/>
    <col min="12809" max="12812" width="8.625" style="593" customWidth="1"/>
    <col min="12813" max="13058" width="9" style="593"/>
    <col min="13059" max="13059" width="3.5" style="593" customWidth="1"/>
    <col min="13060" max="13060" width="16.5" style="593" customWidth="1"/>
    <col min="13061" max="13061" width="14.25" style="593" customWidth="1"/>
    <col min="13062" max="13063" width="6.625" style="593" bestFit="1" customWidth="1"/>
    <col min="13064" max="13064" width="5" style="593" bestFit="1" customWidth="1"/>
    <col min="13065" max="13068" width="8.625" style="593" customWidth="1"/>
    <col min="13069" max="13314" width="9" style="593"/>
    <col min="13315" max="13315" width="3.5" style="593" customWidth="1"/>
    <col min="13316" max="13316" width="16.5" style="593" customWidth="1"/>
    <col min="13317" max="13317" width="14.25" style="593" customWidth="1"/>
    <col min="13318" max="13319" width="6.625" style="593" bestFit="1" customWidth="1"/>
    <col min="13320" max="13320" width="5" style="593" bestFit="1" customWidth="1"/>
    <col min="13321" max="13324" width="8.625" style="593" customWidth="1"/>
    <col min="13325" max="13570" width="9" style="593"/>
    <col min="13571" max="13571" width="3.5" style="593" customWidth="1"/>
    <col min="13572" max="13572" width="16.5" style="593" customWidth="1"/>
    <col min="13573" max="13573" width="14.25" style="593" customWidth="1"/>
    <col min="13574" max="13575" width="6.625" style="593" bestFit="1" customWidth="1"/>
    <col min="13576" max="13576" width="5" style="593" bestFit="1" customWidth="1"/>
    <col min="13577" max="13580" width="8.625" style="593" customWidth="1"/>
    <col min="13581" max="13826" width="9" style="593"/>
    <col min="13827" max="13827" width="3.5" style="593" customWidth="1"/>
    <col min="13828" max="13828" width="16.5" style="593" customWidth="1"/>
    <col min="13829" max="13829" width="14.25" style="593" customWidth="1"/>
    <col min="13830" max="13831" width="6.625" style="593" bestFit="1" customWidth="1"/>
    <col min="13832" max="13832" width="5" style="593" bestFit="1" customWidth="1"/>
    <col min="13833" max="13836" width="8.625" style="593" customWidth="1"/>
    <col min="13837" max="14082" width="9" style="593"/>
    <col min="14083" max="14083" width="3.5" style="593" customWidth="1"/>
    <col min="14084" max="14084" width="16.5" style="593" customWidth="1"/>
    <col min="14085" max="14085" width="14.25" style="593" customWidth="1"/>
    <col min="14086" max="14087" width="6.625" style="593" bestFit="1" customWidth="1"/>
    <col min="14088" max="14088" width="5" style="593" bestFit="1" customWidth="1"/>
    <col min="14089" max="14092" width="8.625" style="593" customWidth="1"/>
    <col min="14093" max="14338" width="9" style="593"/>
    <col min="14339" max="14339" width="3.5" style="593" customWidth="1"/>
    <col min="14340" max="14340" width="16.5" style="593" customWidth="1"/>
    <col min="14341" max="14341" width="14.25" style="593" customWidth="1"/>
    <col min="14342" max="14343" width="6.625" style="593" bestFit="1" customWidth="1"/>
    <col min="14344" max="14344" width="5" style="593" bestFit="1" customWidth="1"/>
    <col min="14345" max="14348" width="8.625" style="593" customWidth="1"/>
    <col min="14349" max="14594" width="9" style="593"/>
    <col min="14595" max="14595" width="3.5" style="593" customWidth="1"/>
    <col min="14596" max="14596" width="16.5" style="593" customWidth="1"/>
    <col min="14597" max="14597" width="14.25" style="593" customWidth="1"/>
    <col min="14598" max="14599" width="6.625" style="593" bestFit="1" customWidth="1"/>
    <col min="14600" max="14600" width="5" style="593" bestFit="1" customWidth="1"/>
    <col min="14601" max="14604" width="8.625" style="593" customWidth="1"/>
    <col min="14605" max="14850" width="9" style="593"/>
    <col min="14851" max="14851" width="3.5" style="593" customWidth="1"/>
    <col min="14852" max="14852" width="16.5" style="593" customWidth="1"/>
    <col min="14853" max="14853" width="14.25" style="593" customWidth="1"/>
    <col min="14854" max="14855" width="6.625" style="593" bestFit="1" customWidth="1"/>
    <col min="14856" max="14856" width="5" style="593" bestFit="1" customWidth="1"/>
    <col min="14857" max="14860" width="8.625" style="593" customWidth="1"/>
    <col min="14861" max="15106" width="9" style="593"/>
    <col min="15107" max="15107" width="3.5" style="593" customWidth="1"/>
    <col min="15108" max="15108" width="16.5" style="593" customWidth="1"/>
    <col min="15109" max="15109" width="14.25" style="593" customWidth="1"/>
    <col min="15110" max="15111" width="6.625" style="593" bestFit="1" customWidth="1"/>
    <col min="15112" max="15112" width="5" style="593" bestFit="1" customWidth="1"/>
    <col min="15113" max="15116" width="8.625" style="593" customWidth="1"/>
    <col min="15117" max="15362" width="9" style="593"/>
    <col min="15363" max="15363" width="3.5" style="593" customWidth="1"/>
    <col min="15364" max="15364" width="16.5" style="593" customWidth="1"/>
    <col min="15365" max="15365" width="14.25" style="593" customWidth="1"/>
    <col min="15366" max="15367" width="6.625" style="593" bestFit="1" customWidth="1"/>
    <col min="15368" max="15368" width="5" style="593" bestFit="1" customWidth="1"/>
    <col min="15369" max="15372" width="8.625" style="593" customWidth="1"/>
    <col min="15373" max="15618" width="9" style="593"/>
    <col min="15619" max="15619" width="3.5" style="593" customWidth="1"/>
    <col min="15620" max="15620" width="16.5" style="593" customWidth="1"/>
    <col min="15621" max="15621" width="14.25" style="593" customWidth="1"/>
    <col min="15622" max="15623" width="6.625" style="593" bestFit="1" customWidth="1"/>
    <col min="15624" max="15624" width="5" style="593" bestFit="1" customWidth="1"/>
    <col min="15625" max="15628" width="8.625" style="593" customWidth="1"/>
    <col min="15629" max="15874" width="9" style="593"/>
    <col min="15875" max="15875" width="3.5" style="593" customWidth="1"/>
    <col min="15876" max="15876" width="16.5" style="593" customWidth="1"/>
    <col min="15877" max="15877" width="14.25" style="593" customWidth="1"/>
    <col min="15878" max="15879" width="6.625" style="593" bestFit="1" customWidth="1"/>
    <col min="15880" max="15880" width="5" style="593" bestFit="1" customWidth="1"/>
    <col min="15881" max="15884" width="8.625" style="593" customWidth="1"/>
    <col min="15885" max="16130" width="9" style="593"/>
    <col min="16131" max="16131" width="3.5" style="593" customWidth="1"/>
    <col min="16132" max="16132" width="16.5" style="593" customWidth="1"/>
    <col min="16133" max="16133" width="14.25" style="593" customWidth="1"/>
    <col min="16134" max="16135" width="6.625" style="593" bestFit="1" customWidth="1"/>
    <col min="16136" max="16136" width="5" style="593" bestFit="1" customWidth="1"/>
    <col min="16137" max="16140" width="8.625" style="593" customWidth="1"/>
    <col min="16141" max="16384" width="9" style="593"/>
  </cols>
  <sheetData>
    <row r="1" spans="1:23" s="1" customFormat="1" ht="18" customHeight="1">
      <c r="A1" s="1621" t="s">
        <v>1554</v>
      </c>
      <c r="B1" s="1621"/>
      <c r="C1" s="859"/>
      <c r="D1" s="859"/>
      <c r="E1" s="859"/>
      <c r="F1" s="859"/>
      <c r="G1" s="859"/>
      <c r="H1" s="859"/>
      <c r="I1" s="859"/>
      <c r="J1" s="859"/>
      <c r="K1" s="859"/>
      <c r="L1" s="859"/>
      <c r="M1" s="859"/>
      <c r="N1" s="859"/>
      <c r="O1" s="859"/>
      <c r="P1" s="859"/>
      <c r="Q1" s="859"/>
      <c r="R1" s="859"/>
      <c r="S1" s="859"/>
      <c r="T1" s="859"/>
      <c r="U1" s="859"/>
      <c r="V1" s="859"/>
      <c r="W1" s="859"/>
    </row>
    <row r="2" spans="1:23" ht="24" customHeight="1">
      <c r="B2" s="1690" t="s">
        <v>2048</v>
      </c>
      <c r="C2" s="1690"/>
      <c r="D2" s="1690"/>
      <c r="E2" s="1690"/>
      <c r="F2" s="1690"/>
      <c r="G2" s="1690"/>
      <c r="H2" s="1690"/>
      <c r="I2" s="1690"/>
      <c r="J2" s="1690"/>
      <c r="K2" s="1690"/>
      <c r="N2" s="1690" t="s">
        <v>2350</v>
      </c>
      <c r="O2" s="1690"/>
      <c r="P2" s="1690"/>
      <c r="Q2" s="1690"/>
      <c r="R2" s="1690"/>
      <c r="S2" s="1690"/>
      <c r="T2" s="1690"/>
      <c r="U2" s="1690"/>
      <c r="V2" s="1690"/>
      <c r="W2" s="1690"/>
    </row>
    <row r="3" spans="1:23" ht="18" customHeight="1">
      <c r="A3" s="2218" t="s">
        <v>1187</v>
      </c>
      <c r="B3" s="2218"/>
      <c r="C3" s="643"/>
      <c r="D3" s="643"/>
      <c r="E3" s="643"/>
      <c r="F3" s="1040"/>
      <c r="G3" s="643"/>
      <c r="H3" s="643"/>
      <c r="I3" s="643"/>
      <c r="J3" s="643"/>
      <c r="K3" s="643"/>
      <c r="M3" s="2193"/>
      <c r="N3" s="2193"/>
      <c r="O3" s="912"/>
      <c r="P3" s="912"/>
      <c r="Q3" s="912"/>
      <c r="R3" s="912"/>
      <c r="S3" s="912"/>
      <c r="T3" s="912"/>
      <c r="U3" s="912"/>
      <c r="V3" s="912"/>
      <c r="W3" s="912"/>
    </row>
    <row r="4" spans="1:23" ht="18" customHeight="1">
      <c r="A4" s="2219" t="s">
        <v>2351</v>
      </c>
      <c r="B4" s="2219"/>
      <c r="C4" s="594"/>
      <c r="D4" s="594"/>
      <c r="E4" s="594"/>
      <c r="F4" s="594"/>
      <c r="G4" s="594"/>
      <c r="H4" s="594"/>
      <c r="I4" s="594"/>
      <c r="J4" s="594"/>
      <c r="K4" s="594"/>
      <c r="M4" s="2193" t="s">
        <v>1699</v>
      </c>
      <c r="N4" s="2193"/>
      <c r="O4" s="905"/>
      <c r="P4" s="905"/>
      <c r="Q4" s="905"/>
      <c r="R4" s="905"/>
      <c r="S4" s="905"/>
      <c r="T4" s="905"/>
      <c r="U4" s="905"/>
      <c r="V4" s="905"/>
      <c r="W4" s="905"/>
    </row>
    <row r="5" spans="1:23" ht="16.5" customHeight="1">
      <c r="A5" s="2194"/>
      <c r="B5" s="1631" t="s">
        <v>1143</v>
      </c>
      <c r="C5" s="1631"/>
      <c r="D5" s="2071" t="s">
        <v>1121</v>
      </c>
      <c r="E5" s="1627" t="s">
        <v>1122</v>
      </c>
      <c r="F5" s="1637" t="s">
        <v>1188</v>
      </c>
      <c r="G5" s="1638"/>
      <c r="H5" s="1638"/>
      <c r="I5" s="1638"/>
      <c r="J5" s="1638"/>
      <c r="K5" s="1627"/>
      <c r="M5" s="2194"/>
      <c r="N5" s="1631" t="s">
        <v>1143</v>
      </c>
      <c r="O5" s="1631"/>
      <c r="P5" s="2071" t="s">
        <v>1121</v>
      </c>
      <c r="Q5" s="1627" t="s">
        <v>1122</v>
      </c>
      <c r="R5" s="1637" t="s">
        <v>1188</v>
      </c>
      <c r="S5" s="1638"/>
      <c r="T5" s="1638"/>
      <c r="U5" s="1638"/>
      <c r="V5" s="1638"/>
      <c r="W5" s="1627"/>
    </row>
    <row r="6" spans="1:23" ht="16.5" customHeight="1" thickBot="1">
      <c r="A6" s="2195"/>
      <c r="B6" s="2185"/>
      <c r="C6" s="2185"/>
      <c r="D6" s="1759"/>
      <c r="E6" s="2175"/>
      <c r="F6" s="2196" t="s">
        <v>1145</v>
      </c>
      <c r="G6" s="2175"/>
      <c r="H6" s="644" t="s">
        <v>1146</v>
      </c>
      <c r="I6" s="644" t="s">
        <v>1147</v>
      </c>
      <c r="J6" s="644" t="s">
        <v>1148</v>
      </c>
      <c r="K6" s="644" t="s">
        <v>28</v>
      </c>
      <c r="M6" s="2195"/>
      <c r="N6" s="2185"/>
      <c r="O6" s="2185"/>
      <c r="P6" s="1759"/>
      <c r="Q6" s="2175"/>
      <c r="R6" s="2196" t="s">
        <v>1145</v>
      </c>
      <c r="S6" s="2175"/>
      <c r="T6" s="932" t="s">
        <v>1146</v>
      </c>
      <c r="U6" s="932" t="s">
        <v>1147</v>
      </c>
      <c r="V6" s="932" t="s">
        <v>1148</v>
      </c>
      <c r="W6" s="932" t="s">
        <v>28</v>
      </c>
    </row>
    <row r="7" spans="1:23" ht="15" customHeight="1" thickTop="1">
      <c r="A7" s="699"/>
      <c r="B7" s="2205" t="s">
        <v>1189</v>
      </c>
      <c r="C7" s="2207" t="s">
        <v>1190</v>
      </c>
      <c r="D7" s="2098">
        <v>55</v>
      </c>
      <c r="E7" s="2098">
        <v>23</v>
      </c>
      <c r="F7" s="2125" t="s">
        <v>659</v>
      </c>
      <c r="G7" s="1635"/>
      <c r="H7" s="1464">
        <v>319</v>
      </c>
      <c r="I7" s="1464">
        <v>319</v>
      </c>
      <c r="J7" s="1464">
        <v>276</v>
      </c>
      <c r="K7" s="1464">
        <v>914</v>
      </c>
      <c r="M7" s="939"/>
      <c r="N7" s="2180" t="s">
        <v>1700</v>
      </c>
      <c r="O7" s="2172" t="s">
        <v>659</v>
      </c>
      <c r="P7" s="2183">
        <v>15</v>
      </c>
      <c r="Q7" s="2183">
        <v>6</v>
      </c>
      <c r="R7" s="2125" t="s">
        <v>659</v>
      </c>
      <c r="S7" s="1635"/>
      <c r="T7" s="1490">
        <v>80</v>
      </c>
      <c r="U7" s="1490">
        <v>70</v>
      </c>
      <c r="V7" s="1490">
        <v>48</v>
      </c>
      <c r="W7" s="1491">
        <v>198</v>
      </c>
    </row>
    <row r="8" spans="1:23" ht="15" customHeight="1">
      <c r="A8" s="700"/>
      <c r="B8" s="2206"/>
      <c r="C8" s="2208"/>
      <c r="D8" s="2097"/>
      <c r="E8" s="2097"/>
      <c r="F8" s="2147"/>
      <c r="G8" s="1463" t="s">
        <v>217</v>
      </c>
      <c r="H8" s="1465">
        <v>161</v>
      </c>
      <c r="I8" s="1465">
        <v>149</v>
      </c>
      <c r="J8" s="1465">
        <v>124</v>
      </c>
      <c r="K8" s="1465">
        <v>434</v>
      </c>
      <c r="M8" s="940"/>
      <c r="N8" s="2181"/>
      <c r="O8" s="2173"/>
      <c r="P8" s="2097"/>
      <c r="Q8" s="2097"/>
      <c r="R8" s="2147"/>
      <c r="S8" s="1038" t="s">
        <v>217</v>
      </c>
      <c r="T8" s="1491">
        <v>38</v>
      </c>
      <c r="U8" s="1491">
        <v>40</v>
      </c>
      <c r="V8" s="1491">
        <v>26</v>
      </c>
      <c r="W8" s="1491">
        <v>104</v>
      </c>
    </row>
    <row r="9" spans="1:23" ht="15" customHeight="1">
      <c r="A9" s="701"/>
      <c r="B9" s="2206"/>
      <c r="C9" s="2176"/>
      <c r="D9" s="2097"/>
      <c r="E9" s="2097"/>
      <c r="F9" s="1625"/>
      <c r="G9" s="1466" t="s">
        <v>218</v>
      </c>
      <c r="H9" s="1465">
        <v>158</v>
      </c>
      <c r="I9" s="1465">
        <v>170</v>
      </c>
      <c r="J9" s="1465">
        <v>152</v>
      </c>
      <c r="K9" s="1465">
        <v>480</v>
      </c>
      <c r="M9" s="940"/>
      <c r="N9" s="2181"/>
      <c r="O9" s="2173"/>
      <c r="P9" s="2097"/>
      <c r="Q9" s="2097"/>
      <c r="R9" s="1625"/>
      <c r="S9" s="1042" t="s">
        <v>218</v>
      </c>
      <c r="T9" s="1491">
        <v>42</v>
      </c>
      <c r="U9" s="1491">
        <v>30</v>
      </c>
      <c r="V9" s="1491">
        <v>22</v>
      </c>
      <c r="W9" s="1491">
        <v>94</v>
      </c>
    </row>
    <row r="10" spans="1:23" ht="15" customHeight="1">
      <c r="A10" s="700"/>
      <c r="B10" s="2209" t="s">
        <v>1191</v>
      </c>
      <c r="C10" s="2173" t="s">
        <v>659</v>
      </c>
      <c r="D10" s="2090">
        <v>34</v>
      </c>
      <c r="E10" s="2090">
        <v>9</v>
      </c>
      <c r="F10" s="2125" t="s">
        <v>659</v>
      </c>
      <c r="G10" s="1635"/>
      <c r="H10" s="1468">
        <v>121</v>
      </c>
      <c r="I10" s="1468">
        <v>119</v>
      </c>
      <c r="J10" s="1468">
        <v>110</v>
      </c>
      <c r="K10" s="1469">
        <v>350</v>
      </c>
      <c r="M10" s="940"/>
      <c r="N10" s="2181"/>
      <c r="O10" s="2173" t="s">
        <v>1994</v>
      </c>
      <c r="P10" s="2199"/>
      <c r="Q10" s="2097">
        <v>3</v>
      </c>
      <c r="R10" s="2125" t="s">
        <v>659</v>
      </c>
      <c r="S10" s="1635"/>
      <c r="T10" s="1491">
        <v>41</v>
      </c>
      <c r="U10" s="1491">
        <v>35</v>
      </c>
      <c r="V10" s="1491">
        <v>28</v>
      </c>
      <c r="W10" s="1491">
        <v>104</v>
      </c>
    </row>
    <row r="11" spans="1:23" ht="15" customHeight="1">
      <c r="A11" s="700"/>
      <c r="B11" s="2206"/>
      <c r="C11" s="2173"/>
      <c r="D11" s="2091"/>
      <c r="E11" s="2091"/>
      <c r="F11" s="2147"/>
      <c r="G11" s="1467" t="s">
        <v>217</v>
      </c>
      <c r="H11" s="1469">
        <v>45</v>
      </c>
      <c r="I11" s="1469">
        <v>43</v>
      </c>
      <c r="J11" s="1469">
        <v>63</v>
      </c>
      <c r="K11" s="1469">
        <v>151</v>
      </c>
      <c r="M11" s="940"/>
      <c r="N11" s="2181"/>
      <c r="O11" s="2173"/>
      <c r="P11" s="2200"/>
      <c r="Q11" s="2097"/>
      <c r="R11" s="2147"/>
      <c r="S11" s="1038" t="s">
        <v>217</v>
      </c>
      <c r="T11" s="1491">
        <v>20</v>
      </c>
      <c r="U11" s="1491">
        <v>16</v>
      </c>
      <c r="V11" s="1491">
        <v>12</v>
      </c>
      <c r="W11" s="1491">
        <v>48</v>
      </c>
    </row>
    <row r="12" spans="1:23" ht="15" customHeight="1">
      <c r="A12" s="700"/>
      <c r="B12" s="2206"/>
      <c r="C12" s="2173"/>
      <c r="D12" s="2098"/>
      <c r="E12" s="2091"/>
      <c r="F12" s="1625"/>
      <c r="G12" s="1471" t="s">
        <v>218</v>
      </c>
      <c r="H12" s="1469">
        <v>76</v>
      </c>
      <c r="I12" s="1470">
        <v>76</v>
      </c>
      <c r="J12" s="1470">
        <v>47</v>
      </c>
      <c r="K12" s="1469">
        <v>199</v>
      </c>
      <c r="M12" s="940"/>
      <c r="N12" s="2181"/>
      <c r="O12" s="2173"/>
      <c r="P12" s="2200"/>
      <c r="Q12" s="2097"/>
      <c r="R12" s="1625"/>
      <c r="S12" s="1042" t="s">
        <v>218</v>
      </c>
      <c r="T12" s="1491">
        <v>21</v>
      </c>
      <c r="U12" s="1491">
        <v>19</v>
      </c>
      <c r="V12" s="1491">
        <v>16</v>
      </c>
      <c r="W12" s="1491">
        <v>56</v>
      </c>
    </row>
    <row r="13" spans="1:23" s="930" customFormat="1" ht="15" customHeight="1">
      <c r="A13" s="940"/>
      <c r="B13" s="2206"/>
      <c r="C13" s="1626" t="s">
        <v>1696</v>
      </c>
      <c r="D13" s="2199"/>
      <c r="E13" s="2090">
        <v>3</v>
      </c>
      <c r="F13" s="2125" t="s">
        <v>659</v>
      </c>
      <c r="G13" s="1635"/>
      <c r="H13" s="1476">
        <v>40</v>
      </c>
      <c r="I13" s="1473">
        <v>40</v>
      </c>
      <c r="J13" s="1473">
        <v>38</v>
      </c>
      <c r="K13" s="1474">
        <v>118</v>
      </c>
      <c r="M13" s="940"/>
      <c r="N13" s="2181"/>
      <c r="O13" s="2176" t="s">
        <v>1701</v>
      </c>
      <c r="P13" s="2200"/>
      <c r="Q13" s="2098">
        <v>3</v>
      </c>
      <c r="R13" s="2125" t="s">
        <v>659</v>
      </c>
      <c r="S13" s="1635"/>
      <c r="T13" s="1490">
        <v>39</v>
      </c>
      <c r="U13" s="1490">
        <v>35</v>
      </c>
      <c r="V13" s="1491">
        <v>20</v>
      </c>
      <c r="W13" s="1491">
        <v>94</v>
      </c>
    </row>
    <row r="14" spans="1:23" s="930" customFormat="1" ht="15" customHeight="1">
      <c r="A14" s="940"/>
      <c r="B14" s="2206"/>
      <c r="C14" s="1626"/>
      <c r="D14" s="2200"/>
      <c r="E14" s="2091"/>
      <c r="F14" s="2147"/>
      <c r="G14" s="1472" t="s">
        <v>217</v>
      </c>
      <c r="H14" s="1475">
        <v>17</v>
      </c>
      <c r="I14" s="1473">
        <v>21</v>
      </c>
      <c r="J14" s="1473">
        <v>25</v>
      </c>
      <c r="K14" s="1474">
        <v>63</v>
      </c>
      <c r="M14" s="940"/>
      <c r="N14" s="2181"/>
      <c r="O14" s="2173"/>
      <c r="P14" s="2200"/>
      <c r="Q14" s="2097"/>
      <c r="R14" s="2147"/>
      <c r="S14" s="1038" t="s">
        <v>217</v>
      </c>
      <c r="T14" s="1491">
        <v>18</v>
      </c>
      <c r="U14" s="1491">
        <v>24</v>
      </c>
      <c r="V14" s="1491">
        <v>14</v>
      </c>
      <c r="W14" s="1491">
        <v>56</v>
      </c>
    </row>
    <row r="15" spans="1:23" s="930" customFormat="1" ht="15" customHeight="1" thickBot="1">
      <c r="A15" s="940"/>
      <c r="B15" s="2206"/>
      <c r="C15" s="1626"/>
      <c r="D15" s="2200"/>
      <c r="E15" s="2091"/>
      <c r="F15" s="1625"/>
      <c r="G15" s="1477" t="s">
        <v>218</v>
      </c>
      <c r="H15" s="1475">
        <v>23</v>
      </c>
      <c r="I15" s="1473">
        <v>19</v>
      </c>
      <c r="J15" s="1473">
        <v>13</v>
      </c>
      <c r="K15" s="1474">
        <v>55</v>
      </c>
      <c r="M15" s="942"/>
      <c r="N15" s="2182"/>
      <c r="O15" s="2177"/>
      <c r="P15" s="2201"/>
      <c r="Q15" s="2169"/>
      <c r="R15" s="1625"/>
      <c r="S15" s="1042" t="s">
        <v>218</v>
      </c>
      <c r="T15" s="1491">
        <v>21</v>
      </c>
      <c r="U15" s="1491">
        <v>11</v>
      </c>
      <c r="V15" s="1491">
        <v>6</v>
      </c>
      <c r="W15" s="1491">
        <v>38</v>
      </c>
    </row>
    <row r="16" spans="1:23" s="930" customFormat="1" ht="15" customHeight="1" thickTop="1">
      <c r="A16" s="940"/>
      <c r="B16" s="2206"/>
      <c r="C16" s="1626" t="s">
        <v>1697</v>
      </c>
      <c r="D16" s="2200"/>
      <c r="E16" s="2090">
        <v>3</v>
      </c>
      <c r="F16" s="2125" t="s">
        <v>659</v>
      </c>
      <c r="G16" s="1635"/>
      <c r="H16" s="1476">
        <v>40</v>
      </c>
      <c r="I16" s="1473">
        <v>40</v>
      </c>
      <c r="J16" s="1473">
        <v>37</v>
      </c>
      <c r="K16" s="1474">
        <v>117</v>
      </c>
      <c r="M16" s="2202" t="s">
        <v>1118</v>
      </c>
      <c r="N16" s="2178" t="s">
        <v>2470</v>
      </c>
      <c r="O16" s="2179"/>
      <c r="P16" s="1453">
        <v>12</v>
      </c>
      <c r="Q16" s="1453">
        <v>4</v>
      </c>
      <c r="R16" s="2170" t="s">
        <v>659</v>
      </c>
      <c r="S16" s="2171"/>
      <c r="T16" s="943">
        <v>86</v>
      </c>
      <c r="U16" s="943">
        <v>52</v>
      </c>
      <c r="V16" s="943" t="s">
        <v>1692</v>
      </c>
      <c r="W16" s="943">
        <v>138</v>
      </c>
    </row>
    <row r="17" spans="1:23" s="930" customFormat="1" ht="15" customHeight="1">
      <c r="A17" s="940"/>
      <c r="B17" s="2206"/>
      <c r="C17" s="1626"/>
      <c r="D17" s="2200"/>
      <c r="E17" s="2091"/>
      <c r="F17" s="2147"/>
      <c r="G17" s="1472" t="s">
        <v>217</v>
      </c>
      <c r="H17" s="1475">
        <v>6</v>
      </c>
      <c r="I17" s="1473">
        <v>4</v>
      </c>
      <c r="J17" s="1473">
        <v>12</v>
      </c>
      <c r="K17" s="1474">
        <v>22</v>
      </c>
      <c r="M17" s="2203"/>
      <c r="N17" s="2191" t="s">
        <v>1992</v>
      </c>
      <c r="O17" s="2192"/>
      <c r="P17" s="1447">
        <v>9</v>
      </c>
      <c r="Q17" s="1447">
        <v>2</v>
      </c>
      <c r="R17" s="1637" t="s">
        <v>659</v>
      </c>
      <c r="S17" s="1627"/>
      <c r="T17" s="1243">
        <v>77</v>
      </c>
      <c r="U17" s="1243" t="s">
        <v>1615</v>
      </c>
      <c r="V17" s="1243" t="s">
        <v>1615</v>
      </c>
      <c r="W17" s="1243">
        <v>77</v>
      </c>
    </row>
    <row r="18" spans="1:23" s="930" customFormat="1" ht="15" customHeight="1">
      <c r="A18" s="940"/>
      <c r="B18" s="2206"/>
      <c r="C18" s="1626"/>
      <c r="D18" s="2200"/>
      <c r="E18" s="2091"/>
      <c r="F18" s="1625"/>
      <c r="G18" s="1477" t="s">
        <v>218</v>
      </c>
      <c r="H18" s="1475">
        <v>34</v>
      </c>
      <c r="I18" s="1473">
        <v>36</v>
      </c>
      <c r="J18" s="1473">
        <v>25</v>
      </c>
      <c r="K18" s="1474">
        <v>95</v>
      </c>
      <c r="M18" s="2204"/>
      <c r="N18" s="2197"/>
      <c r="O18" s="2198"/>
      <c r="P18" s="1107"/>
      <c r="Q18" s="1107"/>
      <c r="R18" s="1633"/>
      <c r="S18" s="1635"/>
      <c r="T18" s="1232"/>
      <c r="U18" s="1232"/>
      <c r="V18" s="1232"/>
      <c r="W18" s="1232"/>
    </row>
    <row r="19" spans="1:23" s="930" customFormat="1" ht="15" customHeight="1">
      <c r="A19" s="940"/>
      <c r="B19" s="2206"/>
      <c r="C19" s="1626" t="s">
        <v>1698</v>
      </c>
      <c r="D19" s="2200"/>
      <c r="E19" s="2090">
        <v>3</v>
      </c>
      <c r="F19" s="2125" t="s">
        <v>659</v>
      </c>
      <c r="G19" s="1635"/>
      <c r="H19" s="1476">
        <v>40</v>
      </c>
      <c r="I19" s="1473">
        <v>39</v>
      </c>
      <c r="J19" s="1473">
        <v>35</v>
      </c>
      <c r="K19" s="1474">
        <v>114</v>
      </c>
      <c r="M19" s="945"/>
      <c r="N19" s="901"/>
      <c r="O19" s="901"/>
      <c r="P19" s="909"/>
      <c r="Q19" s="909"/>
      <c r="R19" s="1015"/>
      <c r="S19" s="909"/>
      <c r="T19" s="946"/>
      <c r="U19" s="946"/>
      <c r="V19" s="946"/>
      <c r="W19" s="946"/>
    </row>
    <row r="20" spans="1:23" s="930" customFormat="1" ht="15" customHeight="1">
      <c r="A20" s="940"/>
      <c r="B20" s="2206"/>
      <c r="C20" s="1626"/>
      <c r="D20" s="2200"/>
      <c r="E20" s="2091"/>
      <c r="F20" s="2147"/>
      <c r="G20" s="1472" t="s">
        <v>217</v>
      </c>
      <c r="H20" s="1475">
        <v>22</v>
      </c>
      <c r="I20" s="1473">
        <v>18</v>
      </c>
      <c r="J20" s="1473">
        <v>26</v>
      </c>
      <c r="K20" s="1474">
        <v>66</v>
      </c>
      <c r="M20" s="2174"/>
      <c r="N20" s="2174"/>
      <c r="O20" s="912"/>
      <c r="P20" s="912"/>
      <c r="Q20" s="912"/>
      <c r="R20" s="912"/>
      <c r="S20" s="912"/>
      <c r="T20" s="912"/>
      <c r="U20" s="912"/>
      <c r="V20" s="912"/>
      <c r="W20" s="912"/>
    </row>
    <row r="21" spans="1:23" s="930" customFormat="1" ht="15" customHeight="1">
      <c r="A21" s="940"/>
      <c r="B21" s="2206"/>
      <c r="C21" s="1626"/>
      <c r="D21" s="2200"/>
      <c r="E21" s="2091"/>
      <c r="F21" s="1625"/>
      <c r="G21" s="1477" t="s">
        <v>218</v>
      </c>
      <c r="H21" s="1475">
        <v>18</v>
      </c>
      <c r="I21" s="1473">
        <v>21</v>
      </c>
      <c r="J21" s="1473">
        <v>9</v>
      </c>
      <c r="K21" s="1474">
        <v>48</v>
      </c>
      <c r="M21" s="2174" t="s">
        <v>1195</v>
      </c>
      <c r="N21" s="2174"/>
      <c r="O21" s="948"/>
      <c r="P21" s="948"/>
      <c r="Q21" s="948"/>
      <c r="R21" s="948"/>
      <c r="S21" s="948"/>
      <c r="T21" s="948"/>
      <c r="U21" s="948"/>
      <c r="V21" s="948"/>
      <c r="W21" s="948"/>
    </row>
    <row r="22" spans="1:23" ht="15" customHeight="1">
      <c r="A22" s="700"/>
      <c r="B22" s="2206"/>
      <c r="C22" s="1626" t="s">
        <v>1192</v>
      </c>
      <c r="D22" s="2200"/>
      <c r="E22" s="2090" t="s">
        <v>2491</v>
      </c>
      <c r="F22" s="2125" t="s">
        <v>659</v>
      </c>
      <c r="G22" s="1635"/>
      <c r="H22" s="1478">
        <v>1</v>
      </c>
      <c r="I22" s="1478" t="s">
        <v>2491</v>
      </c>
      <c r="J22" s="1478" t="s">
        <v>2491</v>
      </c>
      <c r="K22" s="1478">
        <v>1</v>
      </c>
      <c r="M22" s="941"/>
      <c r="N22" s="1627" t="s">
        <v>1143</v>
      </c>
      <c r="O22" s="1626"/>
      <c r="P22" s="2071" t="s">
        <v>1196</v>
      </c>
      <c r="Q22" s="1626"/>
      <c r="R22" s="1630" t="s">
        <v>1197</v>
      </c>
      <c r="S22" s="1631"/>
      <c r="T22" s="1632"/>
      <c r="U22" s="930"/>
      <c r="V22" s="930"/>
      <c r="W22" s="946"/>
    </row>
    <row r="23" spans="1:23" ht="15" customHeight="1" thickBot="1">
      <c r="A23" s="700"/>
      <c r="B23" s="2206"/>
      <c r="C23" s="1626"/>
      <c r="D23" s="2200"/>
      <c r="E23" s="2091"/>
      <c r="F23" s="2147"/>
      <c r="G23" s="1038" t="s">
        <v>217</v>
      </c>
      <c r="H23" s="1478" t="s">
        <v>2491</v>
      </c>
      <c r="I23" s="1478" t="s">
        <v>2491</v>
      </c>
      <c r="J23" s="1478" t="s">
        <v>2491</v>
      </c>
      <c r="K23" s="1478" t="s">
        <v>2491</v>
      </c>
      <c r="M23" s="942"/>
      <c r="N23" s="2175"/>
      <c r="O23" s="1759"/>
      <c r="P23" s="1759"/>
      <c r="Q23" s="1759"/>
      <c r="R23" s="2184"/>
      <c r="S23" s="2185"/>
      <c r="T23" s="2186"/>
      <c r="U23" s="930"/>
      <c r="V23" s="930"/>
      <c r="W23" s="946"/>
    </row>
    <row r="24" spans="1:23" ht="15" customHeight="1" thickTop="1">
      <c r="A24" s="701"/>
      <c r="B24" s="2206"/>
      <c r="C24" s="1626"/>
      <c r="D24" s="2221"/>
      <c r="E24" s="2091"/>
      <c r="F24" s="1625"/>
      <c r="G24" s="1042" t="s">
        <v>218</v>
      </c>
      <c r="H24" s="1478">
        <v>1</v>
      </c>
      <c r="I24" s="1478" t="s">
        <v>2491</v>
      </c>
      <c r="J24" s="1478" t="s">
        <v>2491</v>
      </c>
      <c r="K24" s="1478">
        <v>1</v>
      </c>
      <c r="M24" s="939"/>
      <c r="N24" s="2220" t="s">
        <v>1198</v>
      </c>
      <c r="O24" s="2172" t="s">
        <v>1190</v>
      </c>
      <c r="P24" s="2183">
        <v>10</v>
      </c>
      <c r="Q24" s="2183"/>
      <c r="R24" s="2125" t="s">
        <v>659</v>
      </c>
      <c r="S24" s="1635"/>
      <c r="T24" s="943">
        <v>264</v>
      </c>
      <c r="U24" s="938"/>
      <c r="V24" s="938"/>
      <c r="W24" s="930"/>
    </row>
    <row r="25" spans="1:23" ht="15" customHeight="1">
      <c r="A25" s="702"/>
      <c r="B25" s="2209" t="s">
        <v>1193</v>
      </c>
      <c r="C25" s="2173" t="s">
        <v>1190</v>
      </c>
      <c r="D25" s="2097">
        <v>31</v>
      </c>
      <c r="E25" s="2097">
        <v>9</v>
      </c>
      <c r="F25" s="2125" t="s">
        <v>659</v>
      </c>
      <c r="G25" s="1635"/>
      <c r="H25" s="1480">
        <v>120</v>
      </c>
      <c r="I25" s="1480">
        <v>120</v>
      </c>
      <c r="J25" s="1480">
        <v>119</v>
      </c>
      <c r="K25" s="1481">
        <v>359</v>
      </c>
      <c r="M25" s="940"/>
      <c r="N25" s="2154"/>
      <c r="O25" s="2173"/>
      <c r="P25" s="2097"/>
      <c r="Q25" s="2097"/>
      <c r="R25" s="2147"/>
      <c r="S25" s="1038" t="s">
        <v>217</v>
      </c>
      <c r="T25" s="908">
        <v>166</v>
      </c>
      <c r="U25" s="938"/>
      <c r="V25" s="938"/>
      <c r="W25" s="930"/>
    </row>
    <row r="26" spans="1:23" ht="15" customHeight="1" thickBot="1">
      <c r="A26" s="700"/>
      <c r="B26" s="2206"/>
      <c r="C26" s="2173"/>
      <c r="D26" s="2097"/>
      <c r="E26" s="2097"/>
      <c r="F26" s="2147"/>
      <c r="G26" s="1479" t="s">
        <v>217</v>
      </c>
      <c r="H26" s="1481">
        <v>46</v>
      </c>
      <c r="I26" s="1481">
        <v>39</v>
      </c>
      <c r="J26" s="1481">
        <v>36</v>
      </c>
      <c r="K26" s="1481">
        <v>121</v>
      </c>
      <c r="M26" s="942"/>
      <c r="N26" s="2165"/>
      <c r="O26" s="2177"/>
      <c r="P26" s="2169"/>
      <c r="Q26" s="2169"/>
      <c r="R26" s="1625"/>
      <c r="S26" s="1042" t="s">
        <v>218</v>
      </c>
      <c r="T26" s="934">
        <v>98</v>
      </c>
      <c r="U26" s="946"/>
      <c r="V26" s="946"/>
      <c r="W26" s="946"/>
    </row>
    <row r="27" spans="1:23" ht="15" customHeight="1" thickTop="1" thickBot="1">
      <c r="A27" s="703"/>
      <c r="B27" s="2210"/>
      <c r="C27" s="2177"/>
      <c r="D27" s="2169"/>
      <c r="E27" s="2169"/>
      <c r="F27" s="2101"/>
      <c r="G27" s="1483" t="s">
        <v>218</v>
      </c>
      <c r="H27" s="1482">
        <v>74</v>
      </c>
      <c r="I27" s="1482">
        <v>81</v>
      </c>
      <c r="J27" s="1482">
        <v>83</v>
      </c>
      <c r="K27" s="1482">
        <v>238</v>
      </c>
      <c r="M27" s="2202" t="s">
        <v>1118</v>
      </c>
      <c r="N27" s="2178" t="s">
        <v>2472</v>
      </c>
      <c r="O27" s="2179"/>
      <c r="P27" s="2183">
        <v>9</v>
      </c>
      <c r="Q27" s="2183"/>
      <c r="R27" s="2170" t="s">
        <v>659</v>
      </c>
      <c r="S27" s="2171"/>
      <c r="T27" s="943">
        <v>259</v>
      </c>
      <c r="U27" s="946"/>
      <c r="V27" s="946"/>
      <c r="W27" s="946"/>
    </row>
    <row r="28" spans="1:23" ht="15" customHeight="1" thickTop="1">
      <c r="A28" s="700"/>
      <c r="B28" s="2214" t="s">
        <v>2469</v>
      </c>
      <c r="C28" s="2214"/>
      <c r="D28" s="2098">
        <v>120</v>
      </c>
      <c r="E28" s="2098">
        <v>41</v>
      </c>
      <c r="F28" s="2125" t="s">
        <v>659</v>
      </c>
      <c r="G28" s="1635"/>
      <c r="H28" s="1484">
        <v>560</v>
      </c>
      <c r="I28" s="1484">
        <v>558</v>
      </c>
      <c r="J28" s="1484">
        <v>505</v>
      </c>
      <c r="K28" s="1485">
        <v>1623</v>
      </c>
      <c r="L28" s="705"/>
      <c r="M28" s="2203"/>
      <c r="N28" s="2189" t="s">
        <v>1993</v>
      </c>
      <c r="O28" s="2190"/>
      <c r="P28" s="2091">
        <v>9</v>
      </c>
      <c r="Q28" s="2091"/>
      <c r="R28" s="1637" t="s">
        <v>659</v>
      </c>
      <c r="S28" s="1627"/>
      <c r="T28" s="902">
        <v>220</v>
      </c>
      <c r="U28" s="946"/>
      <c r="V28" s="946"/>
      <c r="W28" s="946"/>
    </row>
    <row r="29" spans="1:23" ht="15" customHeight="1">
      <c r="A29" s="700"/>
      <c r="B29" s="2214"/>
      <c r="C29" s="2214"/>
      <c r="D29" s="2097"/>
      <c r="E29" s="2097"/>
      <c r="F29" s="2147"/>
      <c r="G29" s="1038" t="s">
        <v>217</v>
      </c>
      <c r="H29" s="1484">
        <v>252</v>
      </c>
      <c r="I29" s="1484">
        <v>231</v>
      </c>
      <c r="J29" s="1484">
        <v>223</v>
      </c>
      <c r="K29" s="1484">
        <v>706</v>
      </c>
      <c r="L29" s="705"/>
      <c r="M29" s="2203"/>
      <c r="N29" s="2191" t="s">
        <v>1695</v>
      </c>
      <c r="O29" s="2192"/>
      <c r="P29" s="2187">
        <v>8</v>
      </c>
      <c r="Q29" s="2188"/>
      <c r="R29" s="1637" t="s">
        <v>659</v>
      </c>
      <c r="S29" s="1627"/>
      <c r="T29" s="1243">
        <v>201</v>
      </c>
      <c r="U29" s="946"/>
      <c r="V29" s="946"/>
      <c r="W29" s="946"/>
    </row>
    <row r="30" spans="1:23" ht="15" customHeight="1">
      <c r="A30" s="701"/>
      <c r="B30" s="2215"/>
      <c r="C30" s="2215"/>
      <c r="D30" s="2097"/>
      <c r="E30" s="2097"/>
      <c r="F30" s="1625"/>
      <c r="G30" s="1042" t="s">
        <v>218</v>
      </c>
      <c r="H30" s="1484">
        <v>308</v>
      </c>
      <c r="I30" s="1484">
        <v>327</v>
      </c>
      <c r="J30" s="1484">
        <v>282</v>
      </c>
      <c r="K30" s="1484">
        <v>917</v>
      </c>
      <c r="L30" s="705"/>
      <c r="M30" s="2203"/>
      <c r="N30" s="2191" t="s">
        <v>1199</v>
      </c>
      <c r="O30" s="2192"/>
      <c r="P30" s="2187">
        <v>8</v>
      </c>
      <c r="Q30" s="2188"/>
      <c r="R30" s="1637" t="s">
        <v>659</v>
      </c>
      <c r="S30" s="1627"/>
      <c r="T30" s="1232">
        <v>171</v>
      </c>
      <c r="U30" s="946"/>
      <c r="V30" s="946"/>
      <c r="W30" s="946"/>
    </row>
    <row r="31" spans="1:23" ht="16.5" customHeight="1">
      <c r="A31" s="2211" t="s">
        <v>1118</v>
      </c>
      <c r="B31" s="2212" t="s">
        <v>2468</v>
      </c>
      <c r="C31" s="2212"/>
      <c r="D31" s="5">
        <v>121</v>
      </c>
      <c r="E31" s="5">
        <v>41</v>
      </c>
      <c r="F31" s="1637" t="s">
        <v>659</v>
      </c>
      <c r="G31" s="1627"/>
      <c r="H31" s="121">
        <v>562</v>
      </c>
      <c r="I31" s="121">
        <v>515</v>
      </c>
      <c r="J31" s="121">
        <v>547</v>
      </c>
      <c r="K31" s="121">
        <v>1624</v>
      </c>
      <c r="L31" s="705"/>
      <c r="M31" s="2204"/>
      <c r="N31" s="2191" t="s">
        <v>1141</v>
      </c>
      <c r="O31" s="2192"/>
      <c r="P31" s="2187">
        <v>7</v>
      </c>
      <c r="Q31" s="2188"/>
      <c r="R31" s="1637" t="s">
        <v>659</v>
      </c>
      <c r="S31" s="1627"/>
      <c r="T31" s="1232">
        <v>143</v>
      </c>
      <c r="U31" s="946"/>
      <c r="V31" s="946"/>
      <c r="W31" s="946"/>
    </row>
    <row r="32" spans="1:23" s="930" customFormat="1" ht="16.5" customHeight="1">
      <c r="A32" s="2203"/>
      <c r="B32" s="2212" t="s">
        <v>1991</v>
      </c>
      <c r="C32" s="2212"/>
      <c r="D32" s="1447">
        <v>119</v>
      </c>
      <c r="E32" s="1447">
        <v>40</v>
      </c>
      <c r="F32" s="1637" t="s">
        <v>659</v>
      </c>
      <c r="G32" s="1627"/>
      <c r="H32" s="1243">
        <v>522</v>
      </c>
      <c r="I32" s="1243">
        <v>555</v>
      </c>
      <c r="J32" s="1243">
        <v>495</v>
      </c>
      <c r="K32" s="1243">
        <v>1572</v>
      </c>
      <c r="L32" s="944"/>
      <c r="M32" s="62" t="s">
        <v>2465</v>
      </c>
      <c r="P32" s="938"/>
      <c r="Q32" s="938"/>
      <c r="R32" s="938"/>
      <c r="S32" s="938"/>
      <c r="T32" s="938"/>
      <c r="U32" s="1016"/>
      <c r="V32" s="1016"/>
      <c r="W32" s="1016"/>
    </row>
    <row r="33" spans="1:23" s="930" customFormat="1" ht="16.5" customHeight="1">
      <c r="A33" s="2203"/>
      <c r="B33" s="2212" t="s">
        <v>1693</v>
      </c>
      <c r="C33" s="2168"/>
      <c r="D33" s="1106">
        <v>116</v>
      </c>
      <c r="E33" s="1106">
        <v>40</v>
      </c>
      <c r="F33" s="1637" t="s">
        <v>659</v>
      </c>
      <c r="G33" s="1627"/>
      <c r="H33" s="1020">
        <v>564</v>
      </c>
      <c r="I33" s="1020">
        <v>507</v>
      </c>
      <c r="J33" s="1020">
        <v>494</v>
      </c>
      <c r="K33" s="1020">
        <v>1565</v>
      </c>
      <c r="L33" s="944"/>
      <c r="U33" s="1016"/>
      <c r="V33" s="1016"/>
      <c r="W33" s="1016"/>
    </row>
    <row r="34" spans="1:23" s="930" customFormat="1" ht="16.5" customHeight="1">
      <c r="A34" s="2203"/>
      <c r="B34" s="2212" t="s">
        <v>1184</v>
      </c>
      <c r="C34" s="2212"/>
      <c r="D34" s="903">
        <v>116</v>
      </c>
      <c r="E34" s="903">
        <v>40</v>
      </c>
      <c r="F34" s="1637" t="s">
        <v>659</v>
      </c>
      <c r="G34" s="1627"/>
      <c r="H34" s="908">
        <v>552</v>
      </c>
      <c r="I34" s="908">
        <v>507</v>
      </c>
      <c r="J34" s="908">
        <v>530</v>
      </c>
      <c r="K34" s="908">
        <v>1559</v>
      </c>
      <c r="L34" s="944"/>
      <c r="U34" s="946"/>
      <c r="V34" s="946"/>
      <c r="W34" s="946"/>
    </row>
    <row r="35" spans="1:23" ht="16.5" customHeight="1">
      <c r="A35" s="2204"/>
      <c r="B35" s="2212" t="s">
        <v>1141</v>
      </c>
      <c r="C35" s="2212"/>
      <c r="D35" s="5">
        <v>113</v>
      </c>
      <c r="E35" s="5">
        <v>40</v>
      </c>
      <c r="F35" s="1637" t="s">
        <v>659</v>
      </c>
      <c r="G35" s="1627"/>
      <c r="H35" s="121">
        <v>552</v>
      </c>
      <c r="I35" s="121">
        <v>553</v>
      </c>
      <c r="J35" s="121">
        <v>502</v>
      </c>
      <c r="K35" s="121">
        <v>1577</v>
      </c>
      <c r="L35" s="705"/>
      <c r="M35" s="593"/>
      <c r="N35" s="593"/>
      <c r="O35" s="593"/>
      <c r="P35" s="593"/>
      <c r="Q35" s="593"/>
      <c r="R35" s="593"/>
      <c r="S35" s="593"/>
      <c r="T35" s="593"/>
      <c r="U35" s="946"/>
      <c r="V35" s="946"/>
      <c r="W35" s="946"/>
    </row>
    <row r="36" spans="1:23" ht="27" customHeight="1">
      <c r="A36" s="2216" t="s">
        <v>2352</v>
      </c>
      <c r="B36" s="2217"/>
      <c r="C36" s="99"/>
      <c r="D36" s="99"/>
      <c r="E36" s="99"/>
      <c r="F36" s="905"/>
      <c r="G36" s="99"/>
      <c r="H36" s="99"/>
      <c r="I36" s="99"/>
      <c r="J36" s="99"/>
      <c r="K36" s="99"/>
      <c r="M36" s="593"/>
      <c r="N36" s="593"/>
      <c r="O36" s="593"/>
      <c r="P36" s="593"/>
      <c r="Q36" s="593"/>
      <c r="R36" s="593"/>
      <c r="S36" s="593"/>
      <c r="T36" s="593"/>
      <c r="U36" s="905"/>
      <c r="V36" s="905"/>
      <c r="W36" s="905"/>
    </row>
    <row r="37" spans="1:23" ht="16.5" customHeight="1">
      <c r="A37" s="2194"/>
      <c r="B37" s="1631" t="s">
        <v>1143</v>
      </c>
      <c r="C37" s="1631"/>
      <c r="D37" s="2071" t="s">
        <v>1121</v>
      </c>
      <c r="E37" s="1627" t="s">
        <v>1122</v>
      </c>
      <c r="F37" s="1637" t="s">
        <v>1188</v>
      </c>
      <c r="G37" s="1638"/>
      <c r="H37" s="1638"/>
      <c r="I37" s="1638"/>
      <c r="J37" s="1638"/>
      <c r="K37" s="1627"/>
      <c r="M37" s="593"/>
      <c r="N37" s="593"/>
      <c r="O37" s="593"/>
      <c r="P37" s="593"/>
      <c r="Q37" s="593"/>
      <c r="R37" s="593"/>
      <c r="S37" s="593"/>
      <c r="T37" s="593"/>
      <c r="U37" s="910"/>
      <c r="V37" s="910"/>
      <c r="W37" s="910"/>
    </row>
    <row r="38" spans="1:23" ht="16.5" customHeight="1" thickBot="1">
      <c r="A38" s="2195"/>
      <c r="B38" s="2185"/>
      <c r="C38" s="2185"/>
      <c r="D38" s="1759"/>
      <c r="E38" s="2175"/>
      <c r="F38" s="2196" t="s">
        <v>1145</v>
      </c>
      <c r="G38" s="2175"/>
      <c r="H38" s="932" t="s">
        <v>1146</v>
      </c>
      <c r="I38" s="932" t="s">
        <v>1147</v>
      </c>
      <c r="J38" s="932" t="s">
        <v>1148</v>
      </c>
      <c r="K38" s="932" t="s">
        <v>28</v>
      </c>
      <c r="M38" s="593"/>
      <c r="N38" s="593"/>
      <c r="O38" s="593"/>
      <c r="P38" s="593"/>
      <c r="Q38" s="593"/>
      <c r="R38" s="593"/>
      <c r="S38" s="593"/>
      <c r="T38" s="593"/>
      <c r="U38" s="909"/>
      <c r="V38" s="909"/>
      <c r="W38" s="909"/>
    </row>
    <row r="39" spans="1:23" ht="15" customHeight="1" thickTop="1">
      <c r="A39" s="939"/>
      <c r="B39" s="2213" t="s">
        <v>1194</v>
      </c>
      <c r="C39" s="2172" t="s">
        <v>1190</v>
      </c>
      <c r="D39" s="2183">
        <v>45</v>
      </c>
      <c r="E39" s="2183">
        <v>18</v>
      </c>
      <c r="F39" s="2125" t="s">
        <v>659</v>
      </c>
      <c r="G39" s="1635"/>
      <c r="H39" s="1487">
        <v>194</v>
      </c>
      <c r="I39" s="1487">
        <v>197</v>
      </c>
      <c r="J39" s="1487">
        <v>192</v>
      </c>
      <c r="K39" s="1488">
        <v>583</v>
      </c>
      <c r="M39" s="593"/>
      <c r="N39" s="593"/>
      <c r="O39" s="593"/>
      <c r="P39" s="593"/>
      <c r="Q39" s="593"/>
      <c r="R39" s="593"/>
      <c r="S39" s="593"/>
      <c r="T39" s="593"/>
      <c r="U39" s="946"/>
      <c r="V39" s="946"/>
      <c r="W39" s="946"/>
    </row>
    <row r="40" spans="1:23" ht="15" customHeight="1">
      <c r="A40" s="940"/>
      <c r="B40" s="2154"/>
      <c r="C40" s="2173"/>
      <c r="D40" s="2097"/>
      <c r="E40" s="2097"/>
      <c r="F40" s="2147"/>
      <c r="G40" s="1486" t="s">
        <v>217</v>
      </c>
      <c r="H40" s="1488">
        <v>119</v>
      </c>
      <c r="I40" s="1488">
        <v>118</v>
      </c>
      <c r="J40" s="1488">
        <v>119</v>
      </c>
      <c r="K40" s="1488">
        <v>356</v>
      </c>
      <c r="M40" s="593"/>
      <c r="N40" s="593"/>
      <c r="O40" s="593"/>
      <c r="P40" s="593"/>
      <c r="Q40" s="593"/>
      <c r="R40" s="593"/>
      <c r="S40" s="593"/>
      <c r="T40" s="593"/>
      <c r="U40" s="946"/>
      <c r="V40" s="946"/>
      <c r="W40" s="946"/>
    </row>
    <row r="41" spans="1:23" ht="15" customHeight="1" thickBot="1">
      <c r="A41" s="703"/>
      <c r="B41" s="2165"/>
      <c r="C41" s="2177"/>
      <c r="D41" s="2169"/>
      <c r="E41" s="2169"/>
      <c r="F41" s="1625"/>
      <c r="G41" s="1489" t="s">
        <v>218</v>
      </c>
      <c r="H41" s="1488">
        <v>75</v>
      </c>
      <c r="I41" s="1488">
        <v>79</v>
      </c>
      <c r="J41" s="1488">
        <v>73</v>
      </c>
      <c r="K41" s="1488">
        <v>227</v>
      </c>
      <c r="M41" s="593"/>
      <c r="N41" s="593"/>
      <c r="O41" s="593"/>
      <c r="P41" s="593"/>
      <c r="Q41" s="593"/>
      <c r="R41" s="593"/>
      <c r="S41" s="593"/>
      <c r="T41" s="593"/>
      <c r="U41" s="946"/>
      <c r="V41" s="946"/>
      <c r="W41" s="946"/>
    </row>
    <row r="42" spans="1:23" ht="16.5" customHeight="1" thickTop="1">
      <c r="A42" s="2202" t="s">
        <v>1118</v>
      </c>
      <c r="B42" s="2178" t="s">
        <v>2470</v>
      </c>
      <c r="C42" s="2179"/>
      <c r="D42" s="955">
        <v>44</v>
      </c>
      <c r="E42" s="955">
        <v>18</v>
      </c>
      <c r="F42" s="2170" t="s">
        <v>659</v>
      </c>
      <c r="G42" s="2171"/>
      <c r="H42" s="943">
        <v>207</v>
      </c>
      <c r="I42" s="943">
        <v>198</v>
      </c>
      <c r="J42" s="943">
        <v>175</v>
      </c>
      <c r="K42" s="943">
        <v>580</v>
      </c>
      <c r="M42" s="593"/>
      <c r="N42" s="593"/>
      <c r="O42" s="593"/>
      <c r="P42" s="593"/>
      <c r="Q42" s="593"/>
      <c r="R42" s="593"/>
      <c r="S42" s="593"/>
      <c r="T42" s="593"/>
      <c r="U42" s="946"/>
      <c r="V42" s="946"/>
      <c r="W42" s="946"/>
    </row>
    <row r="43" spans="1:23" s="930" customFormat="1" ht="16.5" customHeight="1">
      <c r="A43" s="2203"/>
      <c r="B43" s="2191" t="s">
        <v>2471</v>
      </c>
      <c r="C43" s="2192"/>
      <c r="D43" s="1448">
        <v>45</v>
      </c>
      <c r="E43" s="1448">
        <v>17</v>
      </c>
      <c r="F43" s="1637" t="s">
        <v>659</v>
      </c>
      <c r="G43" s="1627"/>
      <c r="H43" s="1232">
        <v>215</v>
      </c>
      <c r="I43" s="1232">
        <v>180</v>
      </c>
      <c r="J43" s="1232">
        <v>138</v>
      </c>
      <c r="K43" s="1232">
        <v>533</v>
      </c>
      <c r="U43" s="1016"/>
      <c r="V43" s="1016"/>
      <c r="W43" s="1016"/>
    </row>
    <row r="44" spans="1:23" s="930" customFormat="1" ht="16.5" customHeight="1">
      <c r="A44" s="2203"/>
      <c r="B44" s="2191" t="s">
        <v>1988</v>
      </c>
      <c r="C44" s="2192"/>
      <c r="D44" s="1107">
        <v>41</v>
      </c>
      <c r="E44" s="1107">
        <v>18</v>
      </c>
      <c r="F44" s="1637" t="s">
        <v>659</v>
      </c>
      <c r="G44" s="1627"/>
      <c r="H44" s="1020">
        <v>190</v>
      </c>
      <c r="I44" s="1020">
        <v>141</v>
      </c>
      <c r="J44" s="1020">
        <v>204</v>
      </c>
      <c r="K44" s="1020">
        <v>535</v>
      </c>
      <c r="M44" s="958"/>
      <c r="N44" s="959"/>
      <c r="O44" s="959"/>
      <c r="P44" s="1015"/>
      <c r="Q44" s="1015"/>
      <c r="R44" s="1015"/>
      <c r="S44" s="1015"/>
      <c r="T44" s="1016"/>
      <c r="U44" s="1016"/>
      <c r="V44" s="1016"/>
      <c r="W44" s="1016"/>
    </row>
    <row r="45" spans="1:23" s="930" customFormat="1" ht="16.5" customHeight="1">
      <c r="A45" s="2203"/>
      <c r="B45" s="2197" t="s">
        <v>1694</v>
      </c>
      <c r="C45" s="2198"/>
      <c r="D45" s="947">
        <v>41</v>
      </c>
      <c r="E45" s="947">
        <v>19</v>
      </c>
      <c r="F45" s="1637" t="s">
        <v>659</v>
      </c>
      <c r="G45" s="1627"/>
      <c r="H45" s="902">
        <v>156</v>
      </c>
      <c r="I45" s="902">
        <v>214</v>
      </c>
      <c r="J45" s="902">
        <v>172</v>
      </c>
      <c r="K45" s="902">
        <f>SUM(H45:J45)</f>
        <v>542</v>
      </c>
      <c r="U45" s="946"/>
      <c r="V45" s="946"/>
      <c r="W45" s="946"/>
    </row>
    <row r="46" spans="1:23" ht="16.5" customHeight="1">
      <c r="A46" s="2204"/>
      <c r="B46" s="2191" t="s">
        <v>1141</v>
      </c>
      <c r="C46" s="2192"/>
      <c r="D46" s="947">
        <v>42</v>
      </c>
      <c r="E46" s="947">
        <v>19</v>
      </c>
      <c r="F46" s="1637" t="s">
        <v>659</v>
      </c>
      <c r="G46" s="1627"/>
      <c r="H46" s="908">
        <v>228</v>
      </c>
      <c r="I46" s="908">
        <v>178</v>
      </c>
      <c r="J46" s="908">
        <v>149</v>
      </c>
      <c r="K46" s="908">
        <f>SUM(H46:J46)</f>
        <v>555</v>
      </c>
      <c r="M46" s="593"/>
      <c r="N46" s="593"/>
      <c r="O46" s="593"/>
      <c r="P46" s="593"/>
      <c r="Q46" s="593"/>
      <c r="R46" s="593"/>
      <c r="S46" s="593"/>
      <c r="T46" s="593"/>
      <c r="U46" s="946"/>
      <c r="V46" s="946"/>
      <c r="W46" s="946"/>
    </row>
    <row r="47" spans="1:23" s="930" customFormat="1" ht="3" customHeight="1">
      <c r="A47" s="945"/>
      <c r="B47" s="900"/>
      <c r="C47" s="901"/>
      <c r="D47" s="909"/>
      <c r="E47" s="909"/>
      <c r="F47" s="1015"/>
      <c r="G47" s="909"/>
      <c r="H47" s="946"/>
      <c r="I47" s="946"/>
      <c r="J47" s="946"/>
      <c r="K47" s="946"/>
      <c r="U47" s="946"/>
      <c r="V47" s="946"/>
      <c r="W47" s="946"/>
    </row>
    <row r="48" spans="1:23">
      <c r="A48" s="1240" t="s">
        <v>2465</v>
      </c>
      <c r="C48" s="250"/>
      <c r="D48" s="250"/>
      <c r="E48" s="250"/>
      <c r="F48" s="911"/>
      <c r="G48" s="250"/>
      <c r="H48" s="698"/>
      <c r="I48" s="698"/>
      <c r="J48" s="698"/>
      <c r="M48" s="593"/>
      <c r="N48" s="593"/>
      <c r="O48" s="593"/>
      <c r="P48" s="593"/>
      <c r="Q48" s="593"/>
      <c r="R48" s="593"/>
      <c r="S48" s="593"/>
      <c r="T48" s="593"/>
      <c r="U48" s="957"/>
      <c r="V48" s="957"/>
    </row>
    <row r="49" spans="4:22">
      <c r="D49" s="698"/>
      <c r="E49" s="698"/>
      <c r="F49" s="938"/>
      <c r="G49" s="698"/>
      <c r="H49" s="698"/>
      <c r="I49" s="698"/>
      <c r="J49" s="698"/>
      <c r="M49" s="593"/>
      <c r="N49" s="593"/>
      <c r="O49" s="593"/>
      <c r="P49" s="593"/>
      <c r="Q49" s="593"/>
      <c r="R49" s="593"/>
      <c r="S49" s="593"/>
      <c r="T49" s="593"/>
      <c r="U49" s="957"/>
      <c r="V49" s="957"/>
    </row>
    <row r="50" spans="4:22">
      <c r="D50" s="698"/>
      <c r="E50" s="698"/>
      <c r="F50" s="938"/>
      <c r="G50" s="698"/>
      <c r="H50" s="698"/>
      <c r="I50" s="698"/>
      <c r="J50" s="698"/>
      <c r="M50" s="593"/>
      <c r="N50" s="593"/>
      <c r="O50" s="593"/>
      <c r="P50" s="593"/>
      <c r="Q50" s="593"/>
      <c r="R50" s="593"/>
      <c r="S50" s="593"/>
      <c r="T50" s="593"/>
      <c r="U50" s="957"/>
      <c r="V50" s="957"/>
    </row>
    <row r="51" spans="4:22">
      <c r="D51" s="698"/>
      <c r="E51" s="698"/>
      <c r="F51" s="938"/>
      <c r="G51" s="698"/>
      <c r="H51" s="698"/>
      <c r="I51" s="698"/>
      <c r="J51" s="698"/>
      <c r="M51" s="593"/>
      <c r="N51" s="593"/>
      <c r="O51" s="593"/>
      <c r="P51" s="593"/>
      <c r="Q51" s="593"/>
      <c r="R51" s="593"/>
      <c r="S51" s="593"/>
      <c r="T51" s="593"/>
      <c r="U51" s="957"/>
      <c r="V51" s="957"/>
    </row>
    <row r="52" spans="4:22">
      <c r="D52" s="698"/>
      <c r="E52" s="698"/>
      <c r="F52" s="938"/>
      <c r="G52" s="698"/>
      <c r="H52" s="698"/>
      <c r="I52" s="698"/>
      <c r="J52" s="698"/>
      <c r="M52" s="593"/>
      <c r="N52" s="593"/>
      <c r="O52" s="593"/>
      <c r="P52" s="593"/>
      <c r="Q52" s="593"/>
      <c r="R52" s="593"/>
      <c r="S52" s="593"/>
      <c r="T52" s="593"/>
      <c r="U52" s="957"/>
      <c r="V52" s="957"/>
    </row>
    <row r="53" spans="4:22">
      <c r="D53" s="698"/>
      <c r="E53" s="698"/>
      <c r="F53" s="938"/>
      <c r="G53" s="698"/>
      <c r="H53" s="698"/>
      <c r="I53" s="698"/>
      <c r="J53" s="698"/>
      <c r="M53" s="593"/>
      <c r="N53" s="593"/>
      <c r="O53" s="593"/>
      <c r="P53" s="593"/>
      <c r="Q53" s="593"/>
      <c r="R53" s="593"/>
      <c r="S53" s="593"/>
      <c r="T53" s="593"/>
      <c r="U53" s="957"/>
      <c r="V53" s="957"/>
    </row>
    <row r="54" spans="4:22">
      <c r="D54" s="698"/>
      <c r="E54" s="698"/>
      <c r="F54" s="938"/>
      <c r="G54" s="698"/>
      <c r="H54" s="698"/>
      <c r="I54" s="698"/>
      <c r="J54" s="698"/>
      <c r="M54" s="593"/>
      <c r="N54" s="593"/>
      <c r="O54" s="593"/>
      <c r="P54" s="593"/>
      <c r="Q54" s="593"/>
      <c r="R54" s="593"/>
      <c r="S54" s="593"/>
      <c r="T54" s="593"/>
      <c r="U54" s="957"/>
      <c r="V54" s="957"/>
    </row>
    <row r="55" spans="4:22">
      <c r="D55" s="698"/>
      <c r="E55" s="698"/>
      <c r="F55" s="938"/>
      <c r="G55" s="698"/>
      <c r="H55" s="698"/>
      <c r="I55" s="698"/>
      <c r="J55" s="698"/>
      <c r="M55" s="593"/>
      <c r="N55" s="593"/>
      <c r="O55" s="593"/>
      <c r="P55" s="593"/>
      <c r="Q55" s="593"/>
      <c r="R55" s="593"/>
      <c r="S55" s="593"/>
      <c r="T55" s="593"/>
      <c r="U55" s="957"/>
      <c r="V55" s="957"/>
    </row>
    <row r="56" spans="4:22">
      <c r="D56" s="698"/>
      <c r="E56" s="698"/>
      <c r="F56" s="938"/>
      <c r="G56" s="698"/>
      <c r="H56" s="698"/>
      <c r="I56" s="698"/>
      <c r="J56" s="698"/>
      <c r="M56" s="593"/>
      <c r="N56" s="593"/>
      <c r="O56" s="593"/>
      <c r="P56" s="593"/>
      <c r="Q56" s="593"/>
      <c r="R56" s="593"/>
      <c r="S56" s="593"/>
      <c r="T56" s="593"/>
      <c r="U56" s="957"/>
      <c r="V56" s="957"/>
    </row>
    <row r="57" spans="4:22">
      <c r="D57" s="698"/>
      <c r="E57" s="698"/>
      <c r="F57" s="938"/>
      <c r="G57" s="698"/>
      <c r="H57" s="698"/>
      <c r="I57" s="698"/>
      <c r="J57" s="698"/>
      <c r="P57" s="957"/>
      <c r="Q57" s="957"/>
      <c r="R57" s="957"/>
      <c r="S57" s="957"/>
      <c r="T57" s="957"/>
      <c r="U57" s="957"/>
      <c r="V57" s="957"/>
    </row>
    <row r="58" spans="4:22">
      <c r="D58" s="698"/>
      <c r="E58" s="698"/>
      <c r="F58" s="938"/>
      <c r="G58" s="698"/>
      <c r="H58" s="698"/>
      <c r="I58" s="698"/>
      <c r="J58" s="698"/>
      <c r="P58" s="957"/>
      <c r="Q58" s="957"/>
      <c r="R58" s="957"/>
      <c r="S58" s="957"/>
      <c r="T58" s="957"/>
      <c r="U58" s="957"/>
      <c r="V58" s="957"/>
    </row>
    <row r="59" spans="4:22">
      <c r="D59" s="698"/>
      <c r="E59" s="698"/>
      <c r="F59" s="938"/>
      <c r="G59" s="698"/>
      <c r="H59" s="698"/>
      <c r="I59" s="698"/>
      <c r="J59" s="698"/>
      <c r="P59" s="957"/>
      <c r="Q59" s="957"/>
      <c r="R59" s="957"/>
      <c r="S59" s="957"/>
      <c r="T59" s="957"/>
      <c r="U59" s="957"/>
      <c r="V59" s="957"/>
    </row>
    <row r="60" spans="4:22">
      <c r="D60" s="698"/>
      <c r="E60" s="698"/>
      <c r="F60" s="938"/>
      <c r="G60" s="698"/>
      <c r="H60" s="698"/>
      <c r="I60" s="698"/>
      <c r="J60" s="698"/>
      <c r="P60" s="957"/>
      <c r="Q60" s="957"/>
      <c r="R60" s="957"/>
      <c r="S60" s="957"/>
      <c r="T60" s="957"/>
      <c r="U60" s="957"/>
      <c r="V60" s="957"/>
    </row>
    <row r="61" spans="4:22">
      <c r="D61" s="698"/>
      <c r="E61" s="698"/>
      <c r="F61" s="938"/>
      <c r="G61" s="698"/>
      <c r="H61" s="698"/>
      <c r="I61" s="698"/>
      <c r="J61" s="698"/>
      <c r="P61" s="957"/>
      <c r="Q61" s="957"/>
      <c r="R61" s="957"/>
      <c r="S61" s="957"/>
      <c r="T61" s="957"/>
      <c r="U61" s="957"/>
      <c r="V61" s="957"/>
    </row>
    <row r="62" spans="4:22">
      <c r="D62" s="698"/>
      <c r="E62" s="698"/>
      <c r="F62" s="938"/>
      <c r="G62" s="698"/>
      <c r="H62" s="698"/>
      <c r="I62" s="698"/>
      <c r="J62" s="698"/>
      <c r="P62" s="957"/>
      <c r="Q62" s="957"/>
      <c r="R62" s="957"/>
      <c r="S62" s="957"/>
      <c r="T62" s="957"/>
      <c r="U62" s="957"/>
      <c r="V62" s="957"/>
    </row>
    <row r="63" spans="4:22">
      <c r="D63" s="698"/>
      <c r="E63" s="698"/>
      <c r="F63" s="938"/>
      <c r="G63" s="698"/>
      <c r="H63" s="698"/>
      <c r="I63" s="698"/>
      <c r="J63" s="698"/>
      <c r="P63" s="957"/>
      <c r="Q63" s="957"/>
      <c r="R63" s="957"/>
      <c r="S63" s="957"/>
      <c r="T63" s="957"/>
      <c r="U63" s="957"/>
      <c r="V63" s="957"/>
    </row>
    <row r="64" spans="4:22">
      <c r="D64" s="698"/>
      <c r="E64" s="698"/>
      <c r="F64" s="938"/>
      <c r="G64" s="698"/>
      <c r="H64" s="698"/>
      <c r="I64" s="698"/>
      <c r="J64" s="698"/>
      <c r="P64" s="957"/>
      <c r="Q64" s="957"/>
      <c r="R64" s="957"/>
      <c r="S64" s="957"/>
      <c r="T64" s="957"/>
      <c r="U64" s="957"/>
      <c r="V64" s="957"/>
    </row>
    <row r="65" spans="4:22">
      <c r="D65" s="698"/>
      <c r="E65" s="698"/>
      <c r="F65" s="938"/>
      <c r="G65" s="698"/>
      <c r="H65" s="698"/>
      <c r="I65" s="698"/>
      <c r="J65" s="698"/>
      <c r="P65" s="957"/>
      <c r="Q65" s="957"/>
      <c r="R65" s="957"/>
      <c r="S65" s="957"/>
      <c r="T65" s="957"/>
      <c r="U65" s="957"/>
      <c r="V65" s="957"/>
    </row>
    <row r="66" spans="4:22">
      <c r="D66" s="698"/>
      <c r="E66" s="698"/>
      <c r="F66" s="938"/>
      <c r="G66" s="698"/>
      <c r="H66" s="698"/>
      <c r="I66" s="698"/>
      <c r="J66" s="698"/>
      <c r="P66" s="957"/>
      <c r="Q66" s="957"/>
      <c r="R66" s="957"/>
      <c r="S66" s="957"/>
      <c r="T66" s="957"/>
      <c r="U66" s="957"/>
      <c r="V66" s="957"/>
    </row>
    <row r="67" spans="4:22">
      <c r="D67" s="698"/>
      <c r="E67" s="698"/>
      <c r="F67" s="938"/>
      <c r="G67" s="698"/>
      <c r="H67" s="698"/>
      <c r="I67" s="698"/>
      <c r="J67" s="698"/>
      <c r="P67" s="957"/>
      <c r="Q67" s="957"/>
      <c r="R67" s="957"/>
      <c r="S67" s="957"/>
      <c r="T67" s="957"/>
      <c r="U67" s="957"/>
      <c r="V67" s="957"/>
    </row>
    <row r="68" spans="4:22">
      <c r="D68" s="698"/>
      <c r="E68" s="698"/>
      <c r="F68" s="938"/>
      <c r="G68" s="698"/>
      <c r="H68" s="698"/>
      <c r="I68" s="698"/>
      <c r="J68" s="698"/>
      <c r="P68" s="957"/>
      <c r="Q68" s="957"/>
      <c r="R68" s="957"/>
      <c r="S68" s="957"/>
      <c r="T68" s="957"/>
      <c r="U68" s="957"/>
      <c r="V68" s="957"/>
    </row>
    <row r="69" spans="4:22">
      <c r="D69" s="698"/>
      <c r="E69" s="698"/>
      <c r="F69" s="938"/>
      <c r="G69" s="698"/>
      <c r="H69" s="698"/>
      <c r="I69" s="698"/>
      <c r="J69" s="698"/>
      <c r="P69" s="957"/>
      <c r="Q69" s="957"/>
      <c r="R69" s="957"/>
      <c r="S69" s="957"/>
      <c r="T69" s="957"/>
      <c r="U69" s="957"/>
      <c r="V69" s="957"/>
    </row>
    <row r="70" spans="4:22">
      <c r="D70" s="698"/>
      <c r="E70" s="698"/>
      <c r="F70" s="938"/>
      <c r="G70" s="698"/>
      <c r="H70" s="698"/>
      <c r="I70" s="698"/>
      <c r="J70" s="698"/>
      <c r="P70" s="957"/>
      <c r="Q70" s="957"/>
      <c r="R70" s="957"/>
      <c r="S70" s="957"/>
      <c r="T70" s="957"/>
      <c r="U70" s="957"/>
      <c r="V70" s="957"/>
    </row>
    <row r="71" spans="4:22">
      <c r="D71" s="698"/>
      <c r="E71" s="698"/>
      <c r="F71" s="938"/>
      <c r="G71" s="698"/>
      <c r="H71" s="698"/>
      <c r="I71" s="698"/>
      <c r="J71" s="698"/>
      <c r="P71" s="957"/>
      <c r="Q71" s="957"/>
      <c r="R71" s="957"/>
      <c r="S71" s="957"/>
      <c r="T71" s="957"/>
      <c r="U71" s="957"/>
      <c r="V71" s="957"/>
    </row>
    <row r="72" spans="4:22">
      <c r="D72" s="698"/>
      <c r="E72" s="698"/>
      <c r="F72" s="938"/>
      <c r="G72" s="698"/>
      <c r="H72" s="698"/>
      <c r="I72" s="698"/>
      <c r="J72" s="698"/>
      <c r="P72" s="957"/>
      <c r="Q72" s="957"/>
      <c r="R72" s="957"/>
      <c r="S72" s="957"/>
      <c r="T72" s="957"/>
      <c r="U72" s="957"/>
      <c r="V72" s="957"/>
    </row>
    <row r="73" spans="4:22">
      <c r="D73" s="698"/>
      <c r="E73" s="698"/>
      <c r="F73" s="938"/>
      <c r="G73" s="698"/>
      <c r="H73" s="698"/>
      <c r="I73" s="698"/>
      <c r="J73" s="698"/>
      <c r="P73" s="957"/>
      <c r="Q73" s="957"/>
      <c r="R73" s="957"/>
      <c r="S73" s="957"/>
      <c r="T73" s="957"/>
      <c r="U73" s="957"/>
      <c r="V73" s="957"/>
    </row>
    <row r="74" spans="4:22">
      <c r="D74" s="698"/>
      <c r="E74" s="698"/>
      <c r="F74" s="938"/>
      <c r="G74" s="698"/>
      <c r="H74" s="698"/>
      <c r="I74" s="698"/>
      <c r="J74" s="698"/>
      <c r="P74" s="957"/>
      <c r="Q74" s="957"/>
      <c r="R74" s="957"/>
      <c r="S74" s="957"/>
      <c r="T74" s="957"/>
      <c r="U74" s="957"/>
      <c r="V74" s="957"/>
    </row>
    <row r="75" spans="4:22">
      <c r="D75" s="698"/>
      <c r="E75" s="698"/>
      <c r="F75" s="938"/>
      <c r="G75" s="698"/>
      <c r="H75" s="698"/>
      <c r="I75" s="698"/>
      <c r="J75" s="698"/>
      <c r="P75" s="957"/>
      <c r="Q75" s="957"/>
      <c r="R75" s="957"/>
      <c r="S75" s="957"/>
      <c r="T75" s="957"/>
      <c r="U75" s="957"/>
      <c r="V75" s="957"/>
    </row>
    <row r="76" spans="4:22">
      <c r="D76" s="698"/>
      <c r="E76" s="698"/>
      <c r="F76" s="938"/>
      <c r="G76" s="698"/>
      <c r="H76" s="698"/>
      <c r="I76" s="698"/>
      <c r="J76" s="698"/>
      <c r="P76" s="957"/>
      <c r="Q76" s="957"/>
      <c r="R76" s="957"/>
      <c r="S76" s="957"/>
      <c r="T76" s="957"/>
      <c r="U76" s="957"/>
      <c r="V76" s="957"/>
    </row>
    <row r="77" spans="4:22">
      <c r="D77" s="698"/>
      <c r="E77" s="698"/>
      <c r="F77" s="938"/>
      <c r="G77" s="698"/>
      <c r="H77" s="698"/>
      <c r="I77" s="698"/>
      <c r="J77" s="698"/>
      <c r="P77" s="957"/>
      <c r="Q77" s="957"/>
      <c r="R77" s="957"/>
      <c r="S77" s="957"/>
      <c r="T77" s="957"/>
      <c r="U77" s="957"/>
      <c r="V77" s="957"/>
    </row>
    <row r="78" spans="4:22">
      <c r="D78" s="698"/>
      <c r="E78" s="698"/>
      <c r="F78" s="938"/>
      <c r="G78" s="698"/>
      <c r="H78" s="698"/>
      <c r="I78" s="698"/>
      <c r="J78" s="698"/>
      <c r="P78" s="957"/>
      <c r="Q78" s="957"/>
      <c r="R78" s="957"/>
      <c r="S78" s="957"/>
      <c r="T78" s="957"/>
      <c r="U78" s="957"/>
      <c r="V78" s="957"/>
    </row>
    <row r="79" spans="4:22">
      <c r="D79" s="698"/>
      <c r="E79" s="698"/>
      <c r="F79" s="938"/>
      <c r="G79" s="698"/>
      <c r="H79" s="698"/>
      <c r="I79" s="698"/>
      <c r="J79" s="698"/>
      <c r="P79" s="957"/>
      <c r="Q79" s="957"/>
      <c r="R79" s="957"/>
      <c r="S79" s="957"/>
      <c r="T79" s="957"/>
      <c r="U79" s="957"/>
      <c r="V79" s="957"/>
    </row>
    <row r="80" spans="4:22">
      <c r="D80" s="698"/>
      <c r="E80" s="698"/>
      <c r="F80" s="938"/>
      <c r="G80" s="698"/>
      <c r="H80" s="698"/>
      <c r="I80" s="698"/>
      <c r="J80" s="698"/>
      <c r="P80" s="957"/>
      <c r="Q80" s="957"/>
      <c r="R80" s="957"/>
      <c r="S80" s="957"/>
      <c r="T80" s="957"/>
      <c r="U80" s="957"/>
      <c r="V80" s="957"/>
    </row>
    <row r="81" spans="4:22">
      <c r="D81" s="698"/>
      <c r="E81" s="698"/>
      <c r="F81" s="938"/>
      <c r="G81" s="698"/>
      <c r="H81" s="698"/>
      <c r="I81" s="698"/>
      <c r="J81" s="698"/>
      <c r="P81" s="957"/>
      <c r="Q81" s="957"/>
      <c r="R81" s="957"/>
      <c r="S81" s="957"/>
      <c r="T81" s="957"/>
      <c r="U81" s="957"/>
      <c r="V81" s="957"/>
    </row>
    <row r="82" spans="4:22">
      <c r="D82" s="698"/>
      <c r="E82" s="698"/>
      <c r="F82" s="938"/>
      <c r="G82" s="698"/>
      <c r="H82" s="698"/>
      <c r="I82" s="698"/>
      <c r="J82" s="698"/>
      <c r="P82" s="957"/>
      <c r="Q82" s="957"/>
      <c r="R82" s="957"/>
      <c r="S82" s="957"/>
      <c r="T82" s="957"/>
      <c r="U82" s="957"/>
      <c r="V82" s="957"/>
    </row>
    <row r="83" spans="4:22">
      <c r="D83" s="698"/>
      <c r="E83" s="698"/>
      <c r="F83" s="938"/>
      <c r="G83" s="698"/>
      <c r="H83" s="698"/>
      <c r="I83" s="698"/>
      <c r="J83" s="698"/>
      <c r="P83" s="957"/>
      <c r="Q83" s="957"/>
      <c r="R83" s="957"/>
      <c r="S83" s="957"/>
      <c r="T83" s="957"/>
      <c r="U83" s="957"/>
      <c r="V83" s="957"/>
    </row>
    <row r="84" spans="4:22">
      <c r="D84" s="698"/>
      <c r="E84" s="698"/>
      <c r="F84" s="938"/>
      <c r="G84" s="698"/>
      <c r="H84" s="698"/>
      <c r="I84" s="698"/>
      <c r="J84" s="698"/>
      <c r="P84" s="957"/>
      <c r="Q84" s="957"/>
      <c r="R84" s="957"/>
      <c r="S84" s="957"/>
      <c r="T84" s="957"/>
      <c r="U84" s="957"/>
      <c r="V84" s="957"/>
    </row>
    <row r="85" spans="4:22">
      <c r="D85" s="698"/>
      <c r="E85" s="698"/>
      <c r="F85" s="938"/>
      <c r="G85" s="698"/>
      <c r="H85" s="698"/>
      <c r="I85" s="698"/>
      <c r="J85" s="698"/>
      <c r="P85" s="957"/>
      <c r="Q85" s="957"/>
      <c r="R85" s="957"/>
      <c r="S85" s="957"/>
      <c r="T85" s="957"/>
      <c r="U85" s="957"/>
      <c r="V85" s="957"/>
    </row>
    <row r="86" spans="4:22">
      <c r="D86" s="698"/>
      <c r="E86" s="698"/>
      <c r="F86" s="938"/>
      <c r="G86" s="698"/>
      <c r="H86" s="698"/>
      <c r="I86" s="698"/>
      <c r="J86" s="698"/>
      <c r="P86" s="957"/>
      <c r="Q86" s="957"/>
      <c r="R86" s="957"/>
      <c r="S86" s="957"/>
      <c r="T86" s="957"/>
      <c r="U86" s="957"/>
      <c r="V86" s="957"/>
    </row>
    <row r="87" spans="4:22">
      <c r="D87" s="698"/>
      <c r="E87" s="698"/>
      <c r="F87" s="938"/>
      <c r="G87" s="698"/>
      <c r="H87" s="698"/>
      <c r="I87" s="698"/>
      <c r="J87" s="698"/>
      <c r="P87" s="957"/>
      <c r="Q87" s="957"/>
      <c r="R87" s="957"/>
      <c r="S87" s="957"/>
      <c r="T87" s="957"/>
      <c r="U87" s="957"/>
      <c r="V87" s="957"/>
    </row>
    <row r="88" spans="4:22">
      <c r="D88" s="698"/>
      <c r="E88" s="698"/>
      <c r="F88" s="938"/>
      <c r="G88" s="698"/>
      <c r="H88" s="698"/>
      <c r="I88" s="698"/>
      <c r="J88" s="698"/>
      <c r="P88" s="957"/>
      <c r="Q88" s="957"/>
      <c r="R88" s="957"/>
      <c r="S88" s="957"/>
      <c r="T88" s="957"/>
      <c r="U88" s="957"/>
      <c r="V88" s="957"/>
    </row>
    <row r="89" spans="4:22">
      <c r="D89" s="698"/>
      <c r="E89" s="698"/>
      <c r="F89" s="938"/>
      <c r="G89" s="698"/>
      <c r="H89" s="698"/>
      <c r="I89" s="698"/>
      <c r="J89" s="698"/>
      <c r="P89" s="957"/>
      <c r="Q89" s="957"/>
      <c r="R89" s="957"/>
      <c r="S89" s="957"/>
      <c r="T89" s="957"/>
      <c r="U89" s="957"/>
      <c r="V89" s="957"/>
    </row>
    <row r="90" spans="4:22">
      <c r="D90" s="698"/>
      <c r="E90" s="698"/>
      <c r="F90" s="938"/>
      <c r="G90" s="698"/>
      <c r="H90" s="698"/>
      <c r="I90" s="698"/>
      <c r="J90" s="698"/>
      <c r="P90" s="957"/>
      <c r="Q90" s="957"/>
      <c r="R90" s="957"/>
      <c r="S90" s="957"/>
      <c r="T90" s="957"/>
      <c r="U90" s="957"/>
      <c r="V90" s="957"/>
    </row>
    <row r="91" spans="4:22">
      <c r="D91" s="698"/>
      <c r="E91" s="698"/>
      <c r="F91" s="938"/>
      <c r="G91" s="698"/>
      <c r="H91" s="698"/>
      <c r="I91" s="698"/>
      <c r="J91" s="698"/>
      <c r="P91" s="957"/>
      <c r="Q91" s="957"/>
      <c r="R91" s="957"/>
      <c r="S91" s="957"/>
      <c r="T91" s="957"/>
      <c r="U91" s="957"/>
      <c r="V91" s="957"/>
    </row>
    <row r="92" spans="4:22">
      <c r="D92" s="698"/>
      <c r="E92" s="698"/>
      <c r="F92" s="938"/>
      <c r="G92" s="698"/>
      <c r="H92" s="698"/>
      <c r="I92" s="698"/>
      <c r="J92" s="698"/>
      <c r="P92" s="957"/>
      <c r="Q92" s="957"/>
      <c r="R92" s="957"/>
      <c r="S92" s="957"/>
      <c r="T92" s="957"/>
      <c r="U92" s="957"/>
      <c r="V92" s="957"/>
    </row>
    <row r="93" spans="4:22">
      <c r="D93" s="698"/>
      <c r="E93" s="698"/>
      <c r="F93" s="938"/>
      <c r="G93" s="698"/>
      <c r="H93" s="698"/>
      <c r="I93" s="698"/>
      <c r="J93" s="698"/>
      <c r="P93" s="957"/>
      <c r="Q93" s="957"/>
      <c r="R93" s="957"/>
      <c r="S93" s="957"/>
      <c r="T93" s="957"/>
      <c r="U93" s="957"/>
      <c r="V93" s="957"/>
    </row>
    <row r="94" spans="4:22">
      <c r="D94" s="698"/>
      <c r="E94" s="698"/>
      <c r="F94" s="938"/>
      <c r="G94" s="698"/>
      <c r="H94" s="698"/>
      <c r="I94" s="698"/>
      <c r="J94" s="698"/>
      <c r="P94" s="957"/>
      <c r="Q94" s="957"/>
      <c r="R94" s="957"/>
      <c r="S94" s="957"/>
      <c r="T94" s="957"/>
      <c r="U94" s="957"/>
      <c r="V94" s="957"/>
    </row>
    <row r="95" spans="4:22">
      <c r="D95" s="698"/>
      <c r="E95" s="698"/>
      <c r="F95" s="938"/>
      <c r="G95" s="698"/>
      <c r="H95" s="698"/>
      <c r="I95" s="698"/>
      <c r="J95" s="698"/>
      <c r="P95" s="957"/>
      <c r="Q95" s="957"/>
      <c r="R95" s="957"/>
      <c r="S95" s="957"/>
      <c r="T95" s="957"/>
      <c r="U95" s="957"/>
      <c r="V95" s="957"/>
    </row>
    <row r="96" spans="4:22">
      <c r="D96" s="698"/>
      <c r="E96" s="698"/>
      <c r="F96" s="938"/>
      <c r="G96" s="698"/>
      <c r="H96" s="698"/>
      <c r="I96" s="698"/>
      <c r="J96" s="698"/>
      <c r="P96" s="957"/>
      <c r="Q96" s="957"/>
      <c r="R96" s="957"/>
      <c r="S96" s="957"/>
      <c r="T96" s="957"/>
      <c r="U96" s="957"/>
      <c r="V96" s="957"/>
    </row>
    <row r="97" spans="4:22">
      <c r="D97" s="698"/>
      <c r="E97" s="698"/>
      <c r="F97" s="938"/>
      <c r="G97" s="698"/>
      <c r="H97" s="698"/>
      <c r="I97" s="698"/>
      <c r="J97" s="698"/>
      <c r="P97" s="957"/>
      <c r="Q97" s="957"/>
      <c r="R97" s="957"/>
      <c r="S97" s="957"/>
      <c r="T97" s="957"/>
      <c r="U97" s="957"/>
      <c r="V97" s="957"/>
    </row>
    <row r="98" spans="4:22">
      <c r="D98" s="698"/>
      <c r="E98" s="698"/>
      <c r="F98" s="938"/>
      <c r="G98" s="698"/>
      <c r="H98" s="698"/>
      <c r="I98" s="698"/>
      <c r="J98" s="698"/>
      <c r="P98" s="957"/>
      <c r="Q98" s="957"/>
      <c r="R98" s="957"/>
      <c r="S98" s="957"/>
      <c r="T98" s="957"/>
      <c r="U98" s="957"/>
      <c r="V98" s="957"/>
    </row>
    <row r="99" spans="4:22">
      <c r="D99" s="698"/>
      <c r="E99" s="698"/>
      <c r="F99" s="938"/>
      <c r="G99" s="698"/>
      <c r="H99" s="698"/>
      <c r="I99" s="698"/>
      <c r="J99" s="698"/>
      <c r="P99" s="957"/>
      <c r="Q99" s="957"/>
      <c r="R99" s="957"/>
      <c r="S99" s="957"/>
      <c r="T99" s="957"/>
      <c r="U99" s="957"/>
      <c r="V99" s="957"/>
    </row>
    <row r="100" spans="4:22">
      <c r="D100" s="698"/>
      <c r="E100" s="698"/>
      <c r="F100" s="938"/>
      <c r="G100" s="698"/>
      <c r="H100" s="698"/>
      <c r="I100" s="698"/>
      <c r="J100" s="698"/>
      <c r="P100" s="957"/>
      <c r="Q100" s="957"/>
      <c r="R100" s="957"/>
      <c r="S100" s="957"/>
      <c r="T100" s="957"/>
      <c r="U100" s="957"/>
      <c r="V100" s="957"/>
    </row>
    <row r="101" spans="4:22">
      <c r="D101" s="698"/>
      <c r="E101" s="698"/>
      <c r="F101" s="938"/>
      <c r="G101" s="698"/>
      <c r="H101" s="698"/>
      <c r="I101" s="698"/>
      <c r="J101" s="698"/>
      <c r="P101" s="957"/>
      <c r="Q101" s="957"/>
      <c r="R101" s="957"/>
      <c r="S101" s="957"/>
      <c r="T101" s="957"/>
      <c r="U101" s="957"/>
      <c r="V101" s="957"/>
    </row>
    <row r="102" spans="4:22">
      <c r="D102" s="698"/>
      <c r="E102" s="698"/>
      <c r="F102" s="938"/>
      <c r="G102" s="698"/>
      <c r="H102" s="698"/>
      <c r="I102" s="698"/>
      <c r="J102" s="698"/>
      <c r="P102" s="957"/>
      <c r="Q102" s="957"/>
      <c r="R102" s="957"/>
      <c r="S102" s="957"/>
      <c r="T102" s="957"/>
      <c r="U102" s="957"/>
      <c r="V102" s="957"/>
    </row>
    <row r="103" spans="4:22">
      <c r="D103" s="698"/>
      <c r="E103" s="698"/>
      <c r="F103" s="938"/>
      <c r="G103" s="698"/>
      <c r="H103" s="698"/>
      <c r="I103" s="698"/>
      <c r="J103" s="698"/>
      <c r="P103" s="957"/>
      <c r="Q103" s="957"/>
      <c r="R103" s="957"/>
      <c r="S103" s="957"/>
      <c r="T103" s="957"/>
      <c r="U103" s="957"/>
      <c r="V103" s="957"/>
    </row>
    <row r="104" spans="4:22">
      <c r="D104" s="698"/>
      <c r="E104" s="698"/>
      <c r="F104" s="938"/>
      <c r="G104" s="698"/>
      <c r="H104" s="698"/>
      <c r="I104" s="698"/>
      <c r="J104" s="698"/>
      <c r="P104" s="957"/>
      <c r="Q104" s="957"/>
      <c r="R104" s="957"/>
      <c r="S104" s="957"/>
      <c r="T104" s="957"/>
      <c r="U104" s="957"/>
      <c r="V104" s="957"/>
    </row>
    <row r="105" spans="4:22">
      <c r="D105" s="698"/>
      <c r="E105" s="698"/>
      <c r="F105" s="938"/>
      <c r="G105" s="698"/>
      <c r="H105" s="698"/>
      <c r="I105" s="698"/>
      <c r="J105" s="698"/>
      <c r="P105" s="957"/>
      <c r="Q105" s="957"/>
      <c r="R105" s="957"/>
      <c r="S105" s="957"/>
      <c r="T105" s="957"/>
      <c r="U105" s="957"/>
      <c r="V105" s="957"/>
    </row>
    <row r="106" spans="4:22">
      <c r="D106" s="698"/>
      <c r="E106" s="698"/>
      <c r="F106" s="938"/>
      <c r="G106" s="698"/>
      <c r="H106" s="698"/>
      <c r="I106" s="698"/>
      <c r="J106" s="698"/>
      <c r="P106" s="957"/>
      <c r="Q106" s="957"/>
      <c r="R106" s="957"/>
      <c r="S106" s="957"/>
      <c r="T106" s="957"/>
      <c r="U106" s="957"/>
      <c r="V106" s="957"/>
    </row>
    <row r="107" spans="4:22">
      <c r="D107" s="698"/>
      <c r="E107" s="698"/>
      <c r="F107" s="938"/>
      <c r="G107" s="698"/>
      <c r="H107" s="698"/>
      <c r="I107" s="698"/>
      <c r="J107" s="698"/>
      <c r="P107" s="957"/>
      <c r="Q107" s="957"/>
      <c r="R107" s="957"/>
      <c r="S107" s="957"/>
      <c r="T107" s="957"/>
      <c r="U107" s="957"/>
      <c r="V107" s="957"/>
    </row>
    <row r="108" spans="4:22">
      <c r="D108" s="698"/>
      <c r="E108" s="698"/>
      <c r="F108" s="938"/>
      <c r="G108" s="698"/>
      <c r="H108" s="698"/>
      <c r="I108" s="698"/>
      <c r="J108" s="698"/>
      <c r="P108" s="957"/>
      <c r="Q108" s="957"/>
      <c r="R108" s="957"/>
      <c r="S108" s="957"/>
      <c r="T108" s="957"/>
      <c r="U108" s="957"/>
      <c r="V108" s="957"/>
    </row>
    <row r="109" spans="4:22">
      <c r="D109" s="698"/>
      <c r="E109" s="698"/>
      <c r="F109" s="938"/>
      <c r="G109" s="698"/>
      <c r="H109" s="698"/>
      <c r="I109" s="698"/>
      <c r="J109" s="698"/>
      <c r="P109" s="957"/>
      <c r="Q109" s="957"/>
      <c r="R109" s="957"/>
      <c r="S109" s="957"/>
      <c r="T109" s="957"/>
      <c r="U109" s="957"/>
      <c r="V109" s="957"/>
    </row>
    <row r="110" spans="4:22">
      <c r="D110" s="698"/>
      <c r="E110" s="698"/>
      <c r="F110" s="938"/>
      <c r="G110" s="698"/>
      <c r="H110" s="698"/>
      <c r="I110" s="698"/>
      <c r="J110" s="698"/>
      <c r="P110" s="957"/>
      <c r="Q110" s="957"/>
      <c r="R110" s="957"/>
      <c r="S110" s="957"/>
      <c r="T110" s="957"/>
      <c r="U110" s="957"/>
      <c r="V110" s="957"/>
    </row>
    <row r="111" spans="4:22">
      <c r="D111" s="698"/>
      <c r="E111" s="698"/>
      <c r="F111" s="938"/>
      <c r="G111" s="698"/>
      <c r="H111" s="698"/>
      <c r="I111" s="698"/>
      <c r="J111" s="698"/>
      <c r="P111" s="957"/>
      <c r="Q111" s="957"/>
      <c r="R111" s="957"/>
      <c r="S111" s="957"/>
      <c r="T111" s="957"/>
      <c r="U111" s="957"/>
      <c r="V111" s="957"/>
    </row>
    <row r="112" spans="4:22">
      <c r="D112" s="698"/>
      <c r="E112" s="698"/>
      <c r="F112" s="938"/>
      <c r="G112" s="698"/>
      <c r="H112" s="698"/>
      <c r="I112" s="698"/>
      <c r="J112" s="698"/>
      <c r="P112" s="957"/>
      <c r="Q112" s="957"/>
      <c r="R112" s="957"/>
      <c r="S112" s="957"/>
      <c r="T112" s="957"/>
      <c r="U112" s="957"/>
      <c r="V112" s="957"/>
    </row>
    <row r="113" spans="4:22">
      <c r="D113" s="698"/>
      <c r="E113" s="698"/>
      <c r="F113" s="938"/>
      <c r="G113" s="698"/>
      <c r="H113" s="698"/>
      <c r="I113" s="698"/>
      <c r="J113" s="698"/>
      <c r="P113" s="957"/>
      <c r="Q113" s="957"/>
      <c r="R113" s="957"/>
      <c r="S113" s="957"/>
      <c r="T113" s="957"/>
      <c r="U113" s="957"/>
      <c r="V113" s="957"/>
    </row>
    <row r="114" spans="4:22">
      <c r="D114" s="698"/>
      <c r="E114" s="698"/>
      <c r="F114" s="938"/>
      <c r="G114" s="698"/>
      <c r="H114" s="698"/>
      <c r="I114" s="698"/>
      <c r="J114" s="698"/>
      <c r="P114" s="957"/>
      <c r="Q114" s="957"/>
      <c r="R114" s="957"/>
      <c r="S114" s="957"/>
      <c r="T114" s="957"/>
      <c r="U114" s="957"/>
      <c r="V114" s="957"/>
    </row>
    <row r="115" spans="4:22">
      <c r="D115" s="698"/>
      <c r="E115" s="698"/>
      <c r="F115" s="938"/>
      <c r="G115" s="698"/>
      <c r="H115" s="698"/>
      <c r="I115" s="698"/>
      <c r="J115" s="698"/>
      <c r="P115" s="957"/>
      <c r="Q115" s="957"/>
      <c r="R115" s="957"/>
      <c r="S115" s="957"/>
      <c r="T115" s="957"/>
      <c r="U115" s="957"/>
      <c r="V115" s="957"/>
    </row>
    <row r="116" spans="4:22">
      <c r="D116" s="698"/>
      <c r="E116" s="698"/>
      <c r="F116" s="938"/>
      <c r="G116" s="698"/>
      <c r="H116" s="698"/>
      <c r="I116" s="698"/>
      <c r="J116" s="698"/>
      <c r="P116" s="957"/>
      <c r="Q116" s="957"/>
      <c r="R116" s="957"/>
      <c r="S116" s="957"/>
      <c r="T116" s="957"/>
      <c r="U116" s="957"/>
      <c r="V116" s="957"/>
    </row>
    <row r="117" spans="4:22">
      <c r="D117" s="698"/>
      <c r="E117" s="698"/>
      <c r="F117" s="938"/>
      <c r="G117" s="698"/>
      <c r="H117" s="698"/>
      <c r="I117" s="698"/>
      <c r="J117" s="698"/>
      <c r="P117" s="957"/>
      <c r="Q117" s="957"/>
      <c r="R117" s="957"/>
      <c r="S117" s="957"/>
      <c r="T117" s="957"/>
      <c r="U117" s="957"/>
      <c r="V117" s="957"/>
    </row>
    <row r="118" spans="4:22">
      <c r="D118" s="698"/>
      <c r="E118" s="698"/>
      <c r="F118" s="938"/>
      <c r="G118" s="698"/>
      <c r="H118" s="698"/>
      <c r="I118" s="698"/>
      <c r="J118" s="698"/>
      <c r="P118" s="957"/>
      <c r="Q118" s="957"/>
      <c r="R118" s="957"/>
      <c r="S118" s="957"/>
      <c r="T118" s="957"/>
      <c r="U118" s="957"/>
      <c r="V118" s="957"/>
    </row>
    <row r="119" spans="4:22">
      <c r="D119" s="698"/>
      <c r="E119" s="698"/>
      <c r="F119" s="938"/>
      <c r="G119" s="698"/>
      <c r="H119" s="698"/>
      <c r="I119" s="698"/>
      <c r="J119" s="698"/>
      <c r="P119" s="957"/>
      <c r="Q119" s="957"/>
      <c r="R119" s="957"/>
      <c r="S119" s="957"/>
      <c r="T119" s="957"/>
      <c r="U119" s="957"/>
      <c r="V119" s="957"/>
    </row>
    <row r="120" spans="4:22">
      <c r="D120" s="698"/>
      <c r="E120" s="698"/>
      <c r="F120" s="938"/>
      <c r="G120" s="698"/>
      <c r="H120" s="698"/>
      <c r="I120" s="698"/>
      <c r="J120" s="698"/>
      <c r="P120" s="957"/>
      <c r="Q120" s="957"/>
      <c r="R120" s="957"/>
      <c r="S120" s="957"/>
      <c r="T120" s="957"/>
      <c r="U120" s="957"/>
      <c r="V120" s="957"/>
    </row>
    <row r="121" spans="4:22">
      <c r="D121" s="698"/>
      <c r="E121" s="698"/>
      <c r="F121" s="938"/>
      <c r="G121" s="698"/>
      <c r="H121" s="698"/>
      <c r="I121" s="698"/>
      <c r="J121" s="698"/>
      <c r="P121" s="957"/>
      <c r="Q121" s="957"/>
      <c r="R121" s="957"/>
      <c r="S121" s="957"/>
      <c r="T121" s="957"/>
      <c r="U121" s="957"/>
      <c r="V121" s="957"/>
    </row>
    <row r="122" spans="4:22">
      <c r="D122" s="698"/>
      <c r="E122" s="698"/>
      <c r="F122" s="938"/>
      <c r="G122" s="698"/>
      <c r="H122" s="698"/>
      <c r="I122" s="698"/>
      <c r="J122" s="698"/>
      <c r="P122" s="957"/>
      <c r="Q122" s="957"/>
      <c r="R122" s="957"/>
      <c r="S122" s="957"/>
      <c r="T122" s="957"/>
      <c r="U122" s="957"/>
      <c r="V122" s="957"/>
    </row>
    <row r="123" spans="4:22">
      <c r="D123" s="698"/>
      <c r="E123" s="698"/>
      <c r="F123" s="938"/>
      <c r="G123" s="698"/>
      <c r="H123" s="698"/>
      <c r="I123" s="698"/>
      <c r="J123" s="698"/>
      <c r="P123" s="957"/>
      <c r="Q123" s="957"/>
      <c r="R123" s="957"/>
      <c r="S123" s="957"/>
      <c r="T123" s="957"/>
      <c r="U123" s="957"/>
      <c r="V123" s="957"/>
    </row>
    <row r="124" spans="4:22">
      <c r="D124" s="698"/>
      <c r="E124" s="698"/>
      <c r="F124" s="938"/>
      <c r="G124" s="698"/>
      <c r="H124" s="698"/>
      <c r="I124" s="698"/>
      <c r="J124" s="698"/>
      <c r="P124" s="957"/>
      <c r="Q124" s="957"/>
      <c r="R124" s="957"/>
      <c r="S124" s="957"/>
      <c r="T124" s="957"/>
      <c r="U124" s="957"/>
      <c r="V124" s="957"/>
    </row>
    <row r="125" spans="4:22">
      <c r="D125" s="698"/>
      <c r="E125" s="698"/>
      <c r="F125" s="938"/>
      <c r="G125" s="698"/>
      <c r="H125" s="698"/>
      <c r="I125" s="698"/>
      <c r="J125" s="698"/>
      <c r="P125" s="957"/>
      <c r="Q125" s="957"/>
      <c r="R125" s="957"/>
      <c r="S125" s="957"/>
      <c r="T125" s="957"/>
      <c r="U125" s="957"/>
      <c r="V125" s="957"/>
    </row>
    <row r="126" spans="4:22">
      <c r="D126" s="698"/>
      <c r="E126" s="698"/>
      <c r="F126" s="938"/>
      <c r="G126" s="698"/>
      <c r="H126" s="698"/>
      <c r="I126" s="698"/>
      <c r="J126" s="698"/>
      <c r="P126" s="957"/>
      <c r="Q126" s="957"/>
      <c r="R126" s="957"/>
      <c r="S126" s="957"/>
      <c r="T126" s="957"/>
      <c r="U126" s="957"/>
      <c r="V126" s="957"/>
    </row>
    <row r="127" spans="4:22">
      <c r="D127" s="698"/>
      <c r="E127" s="698"/>
      <c r="F127" s="938"/>
      <c r="G127" s="698"/>
      <c r="H127" s="698"/>
      <c r="I127" s="698"/>
      <c r="J127" s="698"/>
      <c r="P127" s="957"/>
      <c r="Q127" s="957"/>
      <c r="R127" s="957"/>
      <c r="S127" s="957"/>
      <c r="T127" s="957"/>
      <c r="U127" s="957"/>
      <c r="V127" s="957"/>
    </row>
    <row r="128" spans="4:22">
      <c r="D128" s="698"/>
      <c r="E128" s="698"/>
      <c r="F128" s="938"/>
      <c r="G128" s="698"/>
      <c r="H128" s="698"/>
      <c r="I128" s="698"/>
      <c r="J128" s="698"/>
      <c r="P128" s="957"/>
      <c r="Q128" s="957"/>
      <c r="R128" s="957"/>
      <c r="S128" s="957"/>
      <c r="T128" s="957"/>
      <c r="U128" s="957"/>
      <c r="V128" s="957"/>
    </row>
    <row r="129" spans="4:22">
      <c r="D129" s="698"/>
      <c r="E129" s="698"/>
      <c r="F129" s="938"/>
      <c r="G129" s="698"/>
      <c r="H129" s="698"/>
      <c r="I129" s="698"/>
      <c r="J129" s="698"/>
      <c r="P129" s="957"/>
      <c r="Q129" s="957"/>
      <c r="R129" s="957"/>
      <c r="S129" s="957"/>
      <c r="T129" s="957"/>
      <c r="U129" s="957"/>
      <c r="V129" s="957"/>
    </row>
    <row r="130" spans="4:22">
      <c r="D130" s="698"/>
      <c r="E130" s="698"/>
      <c r="F130" s="938"/>
      <c r="G130" s="698"/>
      <c r="H130" s="698"/>
      <c r="I130" s="698"/>
      <c r="J130" s="698"/>
      <c r="P130" s="957"/>
      <c r="Q130" s="957"/>
      <c r="R130" s="957"/>
      <c r="S130" s="957"/>
      <c r="T130" s="957"/>
      <c r="U130" s="957"/>
      <c r="V130" s="957"/>
    </row>
    <row r="131" spans="4:22">
      <c r="D131" s="698"/>
      <c r="E131" s="698"/>
      <c r="F131" s="938"/>
      <c r="G131" s="698"/>
      <c r="H131" s="698"/>
      <c r="I131" s="698"/>
      <c r="J131" s="698"/>
      <c r="P131" s="957"/>
      <c r="Q131" s="957"/>
      <c r="R131" s="957"/>
      <c r="S131" s="957"/>
      <c r="T131" s="957"/>
      <c r="U131" s="957"/>
      <c r="V131" s="957"/>
    </row>
    <row r="132" spans="4:22">
      <c r="D132" s="698"/>
      <c r="E132" s="698"/>
      <c r="F132" s="938"/>
      <c r="G132" s="698"/>
      <c r="H132" s="698"/>
      <c r="I132" s="698"/>
      <c r="J132" s="698"/>
      <c r="P132" s="957"/>
      <c r="Q132" s="957"/>
      <c r="R132" s="957"/>
      <c r="S132" s="957"/>
      <c r="T132" s="957"/>
      <c r="U132" s="957"/>
      <c r="V132" s="957"/>
    </row>
    <row r="133" spans="4:22">
      <c r="D133" s="698"/>
      <c r="E133" s="698"/>
      <c r="F133" s="938"/>
      <c r="G133" s="698"/>
      <c r="H133" s="698"/>
      <c r="I133" s="698"/>
      <c r="J133" s="698"/>
      <c r="P133" s="957"/>
      <c r="Q133" s="957"/>
      <c r="R133" s="957"/>
      <c r="S133" s="957"/>
      <c r="T133" s="957"/>
      <c r="U133" s="957"/>
      <c r="V133" s="957"/>
    </row>
    <row r="134" spans="4:22">
      <c r="D134" s="698"/>
      <c r="E134" s="698"/>
      <c r="F134" s="938"/>
      <c r="G134" s="698"/>
      <c r="H134" s="698"/>
      <c r="I134" s="698"/>
      <c r="J134" s="698"/>
      <c r="P134" s="957"/>
      <c r="Q134" s="957"/>
      <c r="R134" s="957"/>
      <c r="S134" s="957"/>
      <c r="T134" s="957"/>
      <c r="U134" s="957"/>
      <c r="V134" s="957"/>
    </row>
    <row r="135" spans="4:22">
      <c r="D135" s="698"/>
      <c r="E135" s="698"/>
      <c r="F135" s="938"/>
      <c r="G135" s="698"/>
      <c r="H135" s="698"/>
      <c r="I135" s="698"/>
      <c r="J135" s="698"/>
      <c r="P135" s="957"/>
      <c r="Q135" s="957"/>
      <c r="R135" s="957"/>
      <c r="S135" s="957"/>
      <c r="T135" s="957"/>
      <c r="U135" s="957"/>
      <c r="V135" s="957"/>
    </row>
    <row r="136" spans="4:22">
      <c r="D136" s="698"/>
      <c r="E136" s="698"/>
      <c r="F136" s="938"/>
      <c r="G136" s="698"/>
      <c r="H136" s="698"/>
      <c r="I136" s="698"/>
      <c r="J136" s="698"/>
      <c r="P136" s="957"/>
      <c r="Q136" s="957"/>
      <c r="R136" s="957"/>
      <c r="S136" s="957"/>
      <c r="T136" s="957"/>
      <c r="U136" s="957"/>
      <c r="V136" s="957"/>
    </row>
    <row r="137" spans="4:22">
      <c r="D137" s="698"/>
      <c r="E137" s="698"/>
      <c r="F137" s="938"/>
      <c r="G137" s="698"/>
      <c r="H137" s="698"/>
      <c r="I137" s="698"/>
      <c r="J137" s="698"/>
      <c r="P137" s="957"/>
      <c r="Q137" s="957"/>
      <c r="R137" s="957"/>
      <c r="S137" s="957"/>
      <c r="T137" s="957"/>
      <c r="U137" s="957"/>
      <c r="V137" s="957"/>
    </row>
    <row r="138" spans="4:22">
      <c r="D138" s="698"/>
      <c r="E138" s="698"/>
      <c r="F138" s="938"/>
      <c r="G138" s="698"/>
      <c r="H138" s="698"/>
      <c r="I138" s="698"/>
      <c r="J138" s="698"/>
      <c r="P138" s="957"/>
      <c r="Q138" s="957"/>
      <c r="R138" s="957"/>
      <c r="S138" s="957"/>
      <c r="T138" s="957"/>
      <c r="U138" s="957"/>
      <c r="V138" s="957"/>
    </row>
    <row r="139" spans="4:22">
      <c r="D139" s="698"/>
      <c r="E139" s="698"/>
      <c r="F139" s="938"/>
      <c r="G139" s="698"/>
      <c r="H139" s="698"/>
      <c r="I139" s="698"/>
      <c r="J139" s="698"/>
      <c r="P139" s="957"/>
      <c r="Q139" s="957"/>
      <c r="R139" s="957"/>
      <c r="S139" s="957"/>
      <c r="T139" s="957"/>
      <c r="U139" s="957"/>
      <c r="V139" s="957"/>
    </row>
    <row r="140" spans="4:22">
      <c r="D140" s="698"/>
      <c r="E140" s="698"/>
      <c r="F140" s="938"/>
      <c r="G140" s="698"/>
      <c r="H140" s="698"/>
      <c r="I140" s="698"/>
      <c r="J140" s="698"/>
      <c r="P140" s="957"/>
      <c r="Q140" s="957"/>
      <c r="R140" s="957"/>
      <c r="S140" s="957"/>
      <c r="T140" s="957"/>
      <c r="U140" s="957"/>
      <c r="V140" s="957"/>
    </row>
    <row r="141" spans="4:22">
      <c r="D141" s="698"/>
      <c r="E141" s="698"/>
      <c r="F141" s="938"/>
      <c r="G141" s="698"/>
      <c r="H141" s="698"/>
      <c r="I141" s="698"/>
      <c r="J141" s="698"/>
      <c r="P141" s="957"/>
      <c r="Q141" s="957"/>
      <c r="R141" s="957"/>
      <c r="S141" s="957"/>
      <c r="T141" s="957"/>
      <c r="U141" s="957"/>
      <c r="V141" s="957"/>
    </row>
    <row r="142" spans="4:22">
      <c r="D142" s="698"/>
      <c r="E142" s="698"/>
      <c r="F142" s="938"/>
      <c r="G142" s="698"/>
      <c r="H142" s="698"/>
      <c r="I142" s="698"/>
      <c r="J142" s="698"/>
      <c r="P142" s="957"/>
      <c r="Q142" s="957"/>
      <c r="R142" s="957"/>
      <c r="S142" s="957"/>
      <c r="T142" s="957"/>
      <c r="U142" s="957"/>
      <c r="V142" s="957"/>
    </row>
    <row r="143" spans="4:22">
      <c r="D143" s="698"/>
      <c r="E143" s="698"/>
      <c r="F143" s="938"/>
      <c r="G143" s="698"/>
      <c r="H143" s="698"/>
      <c r="I143" s="698"/>
      <c r="J143" s="698"/>
      <c r="P143" s="957"/>
      <c r="Q143" s="957"/>
      <c r="R143" s="957"/>
      <c r="S143" s="957"/>
      <c r="T143" s="957"/>
      <c r="U143" s="957"/>
      <c r="V143" s="957"/>
    </row>
    <row r="144" spans="4:22">
      <c r="D144" s="698"/>
      <c r="E144" s="698"/>
      <c r="F144" s="938"/>
      <c r="G144" s="698"/>
      <c r="H144" s="698"/>
      <c r="I144" s="698"/>
      <c r="J144" s="698"/>
      <c r="P144" s="957"/>
      <c r="Q144" s="957"/>
      <c r="R144" s="957"/>
      <c r="S144" s="957"/>
      <c r="T144" s="957"/>
      <c r="U144" s="957"/>
      <c r="V144" s="957"/>
    </row>
    <row r="145" spans="4:22">
      <c r="D145" s="698"/>
      <c r="E145" s="698"/>
      <c r="F145" s="938"/>
      <c r="G145" s="698"/>
      <c r="H145" s="698"/>
      <c r="I145" s="698"/>
      <c r="J145" s="698"/>
      <c r="P145" s="957"/>
      <c r="Q145" s="957"/>
      <c r="R145" s="957"/>
      <c r="S145" s="957"/>
      <c r="T145" s="957"/>
      <c r="U145" s="957"/>
      <c r="V145" s="957"/>
    </row>
    <row r="146" spans="4:22">
      <c r="D146" s="698"/>
      <c r="E146" s="698"/>
      <c r="F146" s="938"/>
      <c r="G146" s="698"/>
      <c r="H146" s="698"/>
      <c r="I146" s="698"/>
      <c r="J146" s="698"/>
      <c r="P146" s="957"/>
      <c r="Q146" s="957"/>
      <c r="R146" s="957"/>
      <c r="S146" s="957"/>
      <c r="T146" s="957"/>
      <c r="U146" s="957"/>
      <c r="V146" s="957"/>
    </row>
    <row r="147" spans="4:22">
      <c r="D147" s="698"/>
      <c r="E147" s="698"/>
      <c r="F147" s="938"/>
      <c r="G147" s="698"/>
      <c r="H147" s="698"/>
      <c r="I147" s="698"/>
      <c r="J147" s="698"/>
      <c r="P147" s="957"/>
      <c r="Q147" s="957"/>
      <c r="R147" s="957"/>
      <c r="S147" s="957"/>
      <c r="T147" s="957"/>
      <c r="U147" s="957"/>
      <c r="V147" s="957"/>
    </row>
    <row r="148" spans="4:22">
      <c r="D148" s="698"/>
      <c r="E148" s="698"/>
      <c r="F148" s="938"/>
      <c r="G148" s="698"/>
      <c r="H148" s="698"/>
      <c r="I148" s="698"/>
      <c r="J148" s="698"/>
      <c r="P148" s="957"/>
      <c r="Q148" s="957"/>
      <c r="R148" s="957"/>
      <c r="S148" s="957"/>
      <c r="T148" s="957"/>
      <c r="U148" s="957"/>
      <c r="V148" s="957"/>
    </row>
    <row r="149" spans="4:22">
      <c r="D149" s="698"/>
      <c r="E149" s="698"/>
      <c r="F149" s="938"/>
      <c r="G149" s="698"/>
      <c r="H149" s="698"/>
      <c r="I149" s="698"/>
      <c r="J149" s="698"/>
      <c r="P149" s="957"/>
      <c r="Q149" s="957"/>
      <c r="R149" s="957"/>
      <c r="S149" s="957"/>
      <c r="T149" s="957"/>
      <c r="U149" s="957"/>
      <c r="V149" s="957"/>
    </row>
    <row r="150" spans="4:22">
      <c r="D150" s="698"/>
      <c r="E150" s="698"/>
      <c r="F150" s="938"/>
      <c r="G150" s="698"/>
      <c r="H150" s="698"/>
      <c r="I150" s="698"/>
      <c r="J150" s="698"/>
      <c r="P150" s="957"/>
      <c r="Q150" s="957"/>
      <c r="R150" s="957"/>
      <c r="S150" s="957"/>
      <c r="T150" s="957"/>
      <c r="U150" s="957"/>
      <c r="V150" s="957"/>
    </row>
    <row r="151" spans="4:22">
      <c r="D151" s="698"/>
      <c r="E151" s="698"/>
      <c r="F151" s="938"/>
      <c r="G151" s="698"/>
      <c r="H151" s="698"/>
      <c r="I151" s="698"/>
      <c r="J151" s="698"/>
      <c r="P151" s="957"/>
      <c r="Q151" s="957"/>
      <c r="R151" s="957"/>
      <c r="S151" s="957"/>
      <c r="T151" s="957"/>
      <c r="U151" s="957"/>
      <c r="V151" s="957"/>
    </row>
    <row r="152" spans="4:22">
      <c r="D152" s="698"/>
      <c r="E152" s="698"/>
      <c r="F152" s="938"/>
      <c r="G152" s="698"/>
      <c r="H152" s="698"/>
      <c r="I152" s="698"/>
      <c r="J152" s="698"/>
      <c r="P152" s="957"/>
      <c r="Q152" s="957"/>
      <c r="R152" s="957"/>
      <c r="S152" s="957"/>
      <c r="T152" s="957"/>
      <c r="U152" s="957"/>
      <c r="V152" s="957"/>
    </row>
    <row r="153" spans="4:22">
      <c r="D153" s="698"/>
      <c r="E153" s="698"/>
      <c r="F153" s="938"/>
      <c r="G153" s="698"/>
      <c r="H153" s="698"/>
      <c r="I153" s="698"/>
      <c r="J153" s="698"/>
      <c r="P153" s="957"/>
      <c r="Q153" s="957"/>
      <c r="R153" s="957"/>
      <c r="S153" s="957"/>
      <c r="T153" s="957"/>
      <c r="U153" s="957"/>
      <c r="V153" s="957"/>
    </row>
    <row r="154" spans="4:22">
      <c r="D154" s="698"/>
      <c r="E154" s="698"/>
      <c r="F154" s="938"/>
      <c r="G154" s="698"/>
      <c r="H154" s="698"/>
      <c r="I154" s="698"/>
      <c r="J154" s="698"/>
      <c r="P154" s="957"/>
      <c r="Q154" s="957"/>
      <c r="R154" s="957"/>
      <c r="S154" s="957"/>
      <c r="T154" s="957"/>
      <c r="U154" s="957"/>
      <c r="V154" s="957"/>
    </row>
    <row r="155" spans="4:22">
      <c r="D155" s="698"/>
      <c r="E155" s="698"/>
      <c r="F155" s="938"/>
      <c r="G155" s="698"/>
      <c r="H155" s="698"/>
      <c r="I155" s="698"/>
      <c r="J155" s="698"/>
      <c r="P155" s="957"/>
      <c r="Q155" s="957"/>
      <c r="R155" s="957"/>
      <c r="S155" s="957"/>
      <c r="T155" s="957"/>
      <c r="U155" s="957"/>
      <c r="V155" s="957"/>
    </row>
    <row r="156" spans="4:22">
      <c r="D156" s="698"/>
      <c r="E156" s="698"/>
      <c r="F156" s="938"/>
      <c r="G156" s="698"/>
      <c r="H156" s="698"/>
      <c r="I156" s="698"/>
      <c r="J156" s="698"/>
      <c r="P156" s="957"/>
      <c r="Q156" s="957"/>
      <c r="R156" s="957"/>
      <c r="S156" s="957"/>
      <c r="T156" s="957"/>
      <c r="U156" s="957"/>
      <c r="V156" s="957"/>
    </row>
    <row r="157" spans="4:22">
      <c r="D157" s="698"/>
      <c r="E157" s="698"/>
      <c r="F157" s="938"/>
      <c r="G157" s="698"/>
      <c r="H157" s="698"/>
      <c r="I157" s="698"/>
      <c r="J157" s="698"/>
      <c r="P157" s="957"/>
      <c r="Q157" s="957"/>
      <c r="R157" s="957"/>
      <c r="S157" s="957"/>
      <c r="T157" s="957"/>
      <c r="U157" s="957"/>
      <c r="V157" s="957"/>
    </row>
    <row r="158" spans="4:22">
      <c r="D158" s="698"/>
      <c r="E158" s="698"/>
      <c r="F158" s="938"/>
      <c r="G158" s="698"/>
      <c r="H158" s="698"/>
      <c r="I158" s="698"/>
      <c r="J158" s="698"/>
      <c r="P158" s="957"/>
      <c r="Q158" s="957"/>
      <c r="R158" s="957"/>
      <c r="S158" s="957"/>
      <c r="T158" s="957"/>
      <c r="U158" s="957"/>
      <c r="V158" s="957"/>
    </row>
    <row r="159" spans="4:22">
      <c r="D159" s="698"/>
      <c r="E159" s="698"/>
      <c r="F159" s="938"/>
      <c r="G159" s="698"/>
      <c r="H159" s="698"/>
      <c r="I159" s="698"/>
      <c r="J159" s="698"/>
      <c r="P159" s="957"/>
      <c r="Q159" s="957"/>
      <c r="R159" s="957"/>
      <c r="S159" s="957"/>
      <c r="T159" s="957"/>
      <c r="U159" s="957"/>
      <c r="V159" s="957"/>
    </row>
    <row r="160" spans="4:22">
      <c r="D160" s="698"/>
      <c r="E160" s="698"/>
      <c r="F160" s="938"/>
      <c r="G160" s="698"/>
      <c r="H160" s="698"/>
      <c r="I160" s="698"/>
      <c r="J160" s="698"/>
      <c r="P160" s="957"/>
      <c r="Q160" s="957"/>
      <c r="R160" s="957"/>
      <c r="S160" s="957"/>
      <c r="T160" s="957"/>
      <c r="U160" s="957"/>
      <c r="V160" s="957"/>
    </row>
    <row r="161" spans="4:22">
      <c r="D161" s="698"/>
      <c r="E161" s="698"/>
      <c r="F161" s="938"/>
      <c r="G161" s="698"/>
      <c r="H161" s="698"/>
      <c r="I161" s="698"/>
      <c r="J161" s="698"/>
      <c r="P161" s="957"/>
      <c r="Q161" s="957"/>
      <c r="R161" s="957"/>
      <c r="S161" s="957"/>
      <c r="T161" s="957"/>
      <c r="U161" s="957"/>
      <c r="V161" s="957"/>
    </row>
    <row r="162" spans="4:22">
      <c r="D162" s="698"/>
      <c r="E162" s="698"/>
      <c r="F162" s="938"/>
      <c r="G162" s="698"/>
      <c r="H162" s="698"/>
      <c r="I162" s="698"/>
      <c r="J162" s="698"/>
      <c r="P162" s="957"/>
      <c r="Q162" s="957"/>
      <c r="R162" s="957"/>
      <c r="S162" s="957"/>
      <c r="T162" s="957"/>
      <c r="U162" s="957"/>
      <c r="V162" s="957"/>
    </row>
    <row r="163" spans="4:22">
      <c r="D163" s="698"/>
      <c r="E163" s="698"/>
      <c r="F163" s="938"/>
      <c r="G163" s="698"/>
      <c r="H163" s="698"/>
      <c r="I163" s="698"/>
      <c r="J163" s="698"/>
      <c r="P163" s="957"/>
      <c r="Q163" s="957"/>
      <c r="R163" s="957"/>
      <c r="S163" s="957"/>
      <c r="T163" s="957"/>
      <c r="U163" s="957"/>
      <c r="V163" s="957"/>
    </row>
    <row r="164" spans="4:22">
      <c r="D164" s="698"/>
      <c r="E164" s="698"/>
      <c r="F164" s="938"/>
      <c r="G164" s="698"/>
      <c r="H164" s="698"/>
      <c r="I164" s="698"/>
      <c r="J164" s="698"/>
      <c r="P164" s="957"/>
      <c r="Q164" s="957"/>
      <c r="R164" s="957"/>
      <c r="S164" s="957"/>
      <c r="T164" s="957"/>
      <c r="U164" s="957"/>
      <c r="V164" s="957"/>
    </row>
    <row r="165" spans="4:22">
      <c r="D165" s="698"/>
      <c r="E165" s="698"/>
      <c r="F165" s="938"/>
      <c r="G165" s="698"/>
      <c r="H165" s="698"/>
      <c r="I165" s="698"/>
      <c r="J165" s="698"/>
      <c r="P165" s="957"/>
      <c r="Q165" s="957"/>
      <c r="R165" s="957"/>
      <c r="S165" s="957"/>
      <c r="T165" s="957"/>
      <c r="U165" s="957"/>
      <c r="V165" s="957"/>
    </row>
    <row r="166" spans="4:22">
      <c r="D166" s="698"/>
      <c r="E166" s="698"/>
      <c r="F166" s="938"/>
      <c r="G166" s="698"/>
      <c r="H166" s="698"/>
      <c r="I166" s="698"/>
      <c r="J166" s="698"/>
      <c r="P166" s="957"/>
      <c r="Q166" s="957"/>
      <c r="R166" s="957"/>
      <c r="S166" s="957"/>
      <c r="T166" s="957"/>
      <c r="U166" s="957"/>
      <c r="V166" s="957"/>
    </row>
    <row r="167" spans="4:22">
      <c r="D167" s="698"/>
      <c r="E167" s="698"/>
      <c r="F167" s="938"/>
      <c r="G167" s="698"/>
      <c r="H167" s="698"/>
      <c r="I167" s="698"/>
      <c r="J167" s="698"/>
      <c r="P167" s="957"/>
      <c r="Q167" s="957"/>
      <c r="R167" s="957"/>
      <c r="S167" s="957"/>
      <c r="T167" s="957"/>
      <c r="U167" s="957"/>
      <c r="V167" s="957"/>
    </row>
    <row r="168" spans="4:22">
      <c r="D168" s="698"/>
      <c r="E168" s="698"/>
      <c r="F168" s="938"/>
      <c r="G168" s="698"/>
      <c r="H168" s="698"/>
      <c r="I168" s="698"/>
      <c r="J168" s="698"/>
      <c r="P168" s="957"/>
      <c r="Q168" s="957"/>
      <c r="R168" s="957"/>
      <c r="S168" s="957"/>
      <c r="T168" s="957"/>
      <c r="U168" s="957"/>
      <c r="V168" s="957"/>
    </row>
    <row r="169" spans="4:22">
      <c r="D169" s="698"/>
      <c r="E169" s="698"/>
      <c r="F169" s="938"/>
      <c r="G169" s="698"/>
      <c r="H169" s="698"/>
      <c r="I169" s="698"/>
      <c r="J169" s="698"/>
      <c r="P169" s="957"/>
      <c r="Q169" s="957"/>
      <c r="R169" s="957"/>
      <c r="S169" s="957"/>
      <c r="T169" s="957"/>
      <c r="U169" s="957"/>
      <c r="V169" s="957"/>
    </row>
    <row r="170" spans="4:22">
      <c r="D170" s="698"/>
      <c r="E170" s="698"/>
      <c r="F170" s="938"/>
      <c r="G170" s="698"/>
      <c r="H170" s="698"/>
      <c r="I170" s="698"/>
      <c r="J170" s="698"/>
      <c r="P170" s="957"/>
      <c r="Q170" s="957"/>
      <c r="R170" s="957"/>
      <c r="S170" s="957"/>
      <c r="T170" s="957"/>
      <c r="U170" s="957"/>
      <c r="V170" s="957"/>
    </row>
    <row r="171" spans="4:22">
      <c r="D171" s="698"/>
      <c r="E171" s="698"/>
      <c r="F171" s="938"/>
      <c r="G171" s="698"/>
      <c r="H171" s="698"/>
      <c r="I171" s="698"/>
      <c r="J171" s="698"/>
      <c r="P171" s="957"/>
      <c r="Q171" s="957"/>
      <c r="R171" s="957"/>
      <c r="S171" s="957"/>
      <c r="T171" s="957"/>
      <c r="U171" s="957"/>
      <c r="V171" s="957"/>
    </row>
    <row r="172" spans="4:22">
      <c r="D172" s="698"/>
      <c r="E172" s="698"/>
      <c r="F172" s="938"/>
      <c r="G172" s="698"/>
      <c r="H172" s="698"/>
      <c r="I172" s="698"/>
      <c r="J172" s="698"/>
      <c r="P172" s="957"/>
      <c r="Q172" s="957"/>
      <c r="R172" s="957"/>
      <c r="S172" s="957"/>
      <c r="T172" s="957"/>
      <c r="U172" s="957"/>
      <c r="V172" s="957"/>
    </row>
    <row r="173" spans="4:22">
      <c r="D173" s="698"/>
      <c r="E173" s="698"/>
      <c r="F173" s="938"/>
      <c r="G173" s="698"/>
      <c r="H173" s="698"/>
      <c r="I173" s="698"/>
      <c r="J173" s="698"/>
      <c r="P173" s="957"/>
      <c r="Q173" s="957"/>
      <c r="R173" s="957"/>
      <c r="S173" s="957"/>
      <c r="T173" s="957"/>
      <c r="U173" s="957"/>
      <c r="V173" s="957"/>
    </row>
    <row r="174" spans="4:22">
      <c r="D174" s="698"/>
      <c r="E174" s="698"/>
      <c r="F174" s="938"/>
      <c r="G174" s="698"/>
      <c r="H174" s="698"/>
      <c r="I174" s="698"/>
      <c r="J174" s="698"/>
      <c r="P174" s="957"/>
      <c r="Q174" s="957"/>
      <c r="R174" s="957"/>
      <c r="S174" s="957"/>
      <c r="T174" s="957"/>
      <c r="U174" s="957"/>
      <c r="V174" s="957"/>
    </row>
    <row r="175" spans="4:22">
      <c r="D175" s="698"/>
      <c r="E175" s="698"/>
      <c r="F175" s="938"/>
      <c r="G175" s="698"/>
      <c r="H175" s="698"/>
      <c r="I175" s="698"/>
      <c r="J175" s="698"/>
      <c r="P175" s="957"/>
      <c r="Q175" s="957"/>
      <c r="R175" s="957"/>
      <c r="S175" s="957"/>
      <c r="T175" s="957"/>
      <c r="U175" s="957"/>
      <c r="V175" s="957"/>
    </row>
    <row r="176" spans="4:22">
      <c r="D176" s="698"/>
      <c r="E176" s="698"/>
      <c r="F176" s="938"/>
      <c r="G176" s="698"/>
      <c r="H176" s="698"/>
      <c r="I176" s="698"/>
      <c r="J176" s="698"/>
      <c r="P176" s="957"/>
      <c r="Q176" s="957"/>
      <c r="R176" s="957"/>
      <c r="S176" s="957"/>
      <c r="T176" s="957"/>
      <c r="U176" s="957"/>
      <c r="V176" s="957"/>
    </row>
    <row r="177" spans="4:22">
      <c r="D177" s="698"/>
      <c r="E177" s="698"/>
      <c r="F177" s="938"/>
      <c r="G177" s="698"/>
      <c r="H177" s="698"/>
      <c r="I177" s="698"/>
      <c r="J177" s="698"/>
      <c r="P177" s="957"/>
      <c r="Q177" s="957"/>
      <c r="R177" s="957"/>
      <c r="S177" s="957"/>
      <c r="T177" s="957"/>
      <c r="U177" s="957"/>
      <c r="V177" s="957"/>
    </row>
    <row r="178" spans="4:22">
      <c r="D178" s="698"/>
      <c r="E178" s="698"/>
      <c r="F178" s="938"/>
      <c r="G178" s="698"/>
      <c r="H178" s="698"/>
      <c r="I178" s="698"/>
      <c r="J178" s="698"/>
      <c r="P178" s="957"/>
      <c r="Q178" s="957"/>
      <c r="R178" s="957"/>
      <c r="S178" s="957"/>
      <c r="T178" s="957"/>
      <c r="U178" s="957"/>
      <c r="V178" s="957"/>
    </row>
    <row r="179" spans="4:22">
      <c r="D179" s="698"/>
      <c r="E179" s="698"/>
      <c r="F179" s="938"/>
      <c r="G179" s="698"/>
      <c r="H179" s="698"/>
      <c r="I179" s="698"/>
      <c r="J179" s="698"/>
      <c r="P179" s="957"/>
      <c r="Q179" s="957"/>
      <c r="R179" s="957"/>
      <c r="S179" s="957"/>
      <c r="T179" s="957"/>
      <c r="U179" s="957"/>
      <c r="V179" s="957"/>
    </row>
    <row r="180" spans="4:22">
      <c r="D180" s="698"/>
      <c r="E180" s="698"/>
      <c r="F180" s="938"/>
      <c r="G180" s="698"/>
      <c r="H180" s="698"/>
      <c r="I180" s="698"/>
      <c r="J180" s="698"/>
      <c r="P180" s="957"/>
      <c r="Q180" s="957"/>
      <c r="R180" s="957"/>
      <c r="S180" s="957"/>
      <c r="T180" s="957"/>
      <c r="U180" s="957"/>
      <c r="V180" s="957"/>
    </row>
    <row r="181" spans="4:22">
      <c r="D181" s="698"/>
      <c r="E181" s="698"/>
      <c r="F181" s="938"/>
      <c r="G181" s="698"/>
      <c r="H181" s="698"/>
      <c r="I181" s="698"/>
      <c r="J181" s="698"/>
      <c r="P181" s="957"/>
      <c r="Q181" s="957"/>
      <c r="R181" s="957"/>
      <c r="S181" s="957"/>
      <c r="T181" s="957"/>
      <c r="U181" s="957"/>
      <c r="V181" s="957"/>
    </row>
    <row r="182" spans="4:22">
      <c r="D182" s="698"/>
      <c r="E182" s="698"/>
      <c r="F182" s="938"/>
      <c r="G182" s="698"/>
      <c r="H182" s="698"/>
      <c r="I182" s="698"/>
      <c r="J182" s="698"/>
      <c r="P182" s="957"/>
      <c r="Q182" s="957"/>
      <c r="R182" s="957"/>
      <c r="S182" s="957"/>
      <c r="T182" s="957"/>
      <c r="U182" s="957"/>
      <c r="V182" s="957"/>
    </row>
    <row r="183" spans="4:22">
      <c r="D183" s="698"/>
      <c r="E183" s="698"/>
      <c r="F183" s="938"/>
      <c r="G183" s="698"/>
      <c r="H183" s="698"/>
      <c r="I183" s="698"/>
      <c r="J183" s="698"/>
      <c r="P183" s="957"/>
      <c r="Q183" s="957"/>
      <c r="R183" s="957"/>
      <c r="S183" s="957"/>
      <c r="T183" s="957"/>
      <c r="U183" s="957"/>
      <c r="V183" s="957"/>
    </row>
    <row r="184" spans="4:22">
      <c r="D184" s="698"/>
      <c r="E184" s="698"/>
      <c r="F184" s="938"/>
      <c r="G184" s="698"/>
      <c r="H184" s="698"/>
      <c r="I184" s="698"/>
      <c r="J184" s="698"/>
      <c r="P184" s="957"/>
      <c r="Q184" s="957"/>
      <c r="R184" s="957"/>
      <c r="S184" s="957"/>
      <c r="T184" s="957"/>
      <c r="U184" s="957"/>
      <c r="V184" s="957"/>
    </row>
    <row r="185" spans="4:22">
      <c r="D185" s="698"/>
      <c r="E185" s="698"/>
      <c r="F185" s="938"/>
      <c r="G185" s="698"/>
      <c r="H185" s="698"/>
      <c r="I185" s="698"/>
      <c r="J185" s="698"/>
      <c r="P185" s="957"/>
      <c r="Q185" s="957"/>
      <c r="R185" s="957"/>
      <c r="S185" s="957"/>
      <c r="T185" s="957"/>
      <c r="U185" s="957"/>
      <c r="V185" s="957"/>
    </row>
    <row r="186" spans="4:22">
      <c r="D186" s="698"/>
      <c r="E186" s="698"/>
      <c r="F186" s="938"/>
      <c r="G186" s="698"/>
      <c r="H186" s="698"/>
      <c r="I186" s="698"/>
      <c r="J186" s="698"/>
      <c r="P186" s="957"/>
      <c r="Q186" s="957"/>
      <c r="R186" s="957"/>
      <c r="S186" s="957"/>
      <c r="T186" s="957"/>
      <c r="U186" s="957"/>
      <c r="V186" s="957"/>
    </row>
    <row r="187" spans="4:22">
      <c r="D187" s="698"/>
      <c r="E187" s="698"/>
      <c r="F187" s="938"/>
      <c r="G187" s="698"/>
      <c r="H187" s="698"/>
      <c r="I187" s="698"/>
      <c r="J187" s="698"/>
      <c r="P187" s="957"/>
      <c r="Q187" s="957"/>
      <c r="R187" s="957"/>
      <c r="S187" s="957"/>
      <c r="T187" s="957"/>
      <c r="U187" s="957"/>
      <c r="V187" s="957"/>
    </row>
    <row r="188" spans="4:22">
      <c r="D188" s="698"/>
      <c r="E188" s="698"/>
      <c r="F188" s="938"/>
      <c r="G188" s="698"/>
      <c r="H188" s="698"/>
      <c r="I188" s="698"/>
      <c r="J188" s="698"/>
      <c r="P188" s="957"/>
      <c r="Q188" s="957"/>
      <c r="R188" s="957"/>
      <c r="S188" s="957"/>
      <c r="T188" s="957"/>
      <c r="U188" s="957"/>
      <c r="V188" s="957"/>
    </row>
    <row r="189" spans="4:22">
      <c r="D189" s="698"/>
      <c r="E189" s="698"/>
      <c r="F189" s="938"/>
      <c r="G189" s="698"/>
      <c r="H189" s="698"/>
      <c r="I189" s="698"/>
      <c r="J189" s="698"/>
      <c r="P189" s="957"/>
      <c r="Q189" s="957"/>
      <c r="R189" s="957"/>
      <c r="S189" s="957"/>
      <c r="T189" s="957"/>
      <c r="U189" s="957"/>
      <c r="V189" s="957"/>
    </row>
    <row r="190" spans="4:22">
      <c r="D190" s="698"/>
      <c r="E190" s="698"/>
      <c r="F190" s="938"/>
      <c r="G190" s="698"/>
      <c r="H190" s="698"/>
      <c r="I190" s="698"/>
      <c r="J190" s="698"/>
      <c r="P190" s="957"/>
      <c r="Q190" s="957"/>
      <c r="R190" s="957"/>
      <c r="S190" s="957"/>
      <c r="T190" s="957"/>
      <c r="U190" s="957"/>
      <c r="V190" s="957"/>
    </row>
    <row r="191" spans="4:22">
      <c r="D191" s="698"/>
      <c r="E191" s="698"/>
      <c r="F191" s="938"/>
      <c r="G191" s="698"/>
      <c r="H191" s="698"/>
      <c r="I191" s="698"/>
      <c r="J191" s="698"/>
      <c r="P191" s="957"/>
      <c r="Q191" s="957"/>
      <c r="R191" s="957"/>
      <c r="S191" s="957"/>
      <c r="T191" s="957"/>
      <c r="U191" s="957"/>
      <c r="V191" s="957"/>
    </row>
    <row r="192" spans="4:22">
      <c r="D192" s="698"/>
      <c r="E192" s="698"/>
      <c r="F192" s="938"/>
      <c r="G192" s="698"/>
      <c r="H192" s="698"/>
      <c r="I192" s="698"/>
      <c r="J192" s="698"/>
      <c r="P192" s="957"/>
      <c r="Q192" s="957"/>
      <c r="R192" s="957"/>
      <c r="S192" s="957"/>
      <c r="T192" s="957"/>
      <c r="U192" s="957"/>
      <c r="V192" s="957"/>
    </row>
    <row r="193" spans="4:22">
      <c r="D193" s="698"/>
      <c r="E193" s="698"/>
      <c r="F193" s="938"/>
      <c r="G193" s="698"/>
      <c r="H193" s="698"/>
      <c r="I193" s="698"/>
      <c r="J193" s="698"/>
      <c r="P193" s="957"/>
      <c r="Q193" s="957"/>
      <c r="R193" s="957"/>
      <c r="S193" s="957"/>
      <c r="T193" s="957"/>
      <c r="U193" s="957"/>
      <c r="V193" s="957"/>
    </row>
    <row r="194" spans="4:22">
      <c r="D194" s="698"/>
      <c r="E194" s="698"/>
      <c r="F194" s="938"/>
      <c r="G194" s="698"/>
      <c r="H194" s="698"/>
      <c r="I194" s="698"/>
      <c r="J194" s="698"/>
      <c r="P194" s="957"/>
      <c r="Q194" s="957"/>
      <c r="R194" s="957"/>
      <c r="S194" s="957"/>
      <c r="T194" s="957"/>
      <c r="U194" s="957"/>
      <c r="V194" s="957"/>
    </row>
    <row r="195" spans="4:22">
      <c r="D195" s="698"/>
      <c r="E195" s="698"/>
      <c r="F195" s="938"/>
      <c r="G195" s="698"/>
      <c r="H195" s="698"/>
      <c r="I195" s="698"/>
      <c r="J195" s="698"/>
      <c r="P195" s="957"/>
      <c r="Q195" s="957"/>
      <c r="R195" s="957"/>
      <c r="S195" s="957"/>
      <c r="T195" s="957"/>
      <c r="U195" s="957"/>
      <c r="V195" s="957"/>
    </row>
    <row r="196" spans="4:22">
      <c r="D196" s="698"/>
      <c r="E196" s="698"/>
      <c r="F196" s="938"/>
      <c r="G196" s="698"/>
      <c r="H196" s="698"/>
      <c r="I196" s="698"/>
      <c r="J196" s="698"/>
      <c r="P196" s="957"/>
      <c r="Q196" s="957"/>
      <c r="R196" s="957"/>
      <c r="S196" s="957"/>
      <c r="T196" s="957"/>
      <c r="U196" s="957"/>
      <c r="V196" s="957"/>
    </row>
    <row r="197" spans="4:22">
      <c r="D197" s="698"/>
      <c r="E197" s="698"/>
      <c r="F197" s="938"/>
      <c r="G197" s="698"/>
      <c r="H197" s="698"/>
      <c r="I197" s="698"/>
      <c r="J197" s="698"/>
      <c r="P197" s="957"/>
      <c r="Q197" s="957"/>
      <c r="R197" s="957"/>
      <c r="S197" s="957"/>
      <c r="T197" s="957"/>
      <c r="U197" s="957"/>
      <c r="V197" s="957"/>
    </row>
    <row r="198" spans="4:22">
      <c r="D198" s="698"/>
      <c r="E198" s="698"/>
      <c r="F198" s="938"/>
      <c r="G198" s="698"/>
      <c r="H198" s="698"/>
      <c r="I198" s="698"/>
      <c r="J198" s="698"/>
      <c r="P198" s="957"/>
      <c r="Q198" s="957"/>
      <c r="R198" s="957"/>
      <c r="S198" s="957"/>
      <c r="T198" s="957"/>
      <c r="U198" s="957"/>
      <c r="V198" s="957"/>
    </row>
    <row r="199" spans="4:22">
      <c r="D199" s="698"/>
      <c r="E199" s="698"/>
      <c r="F199" s="938"/>
      <c r="G199" s="698"/>
      <c r="H199" s="698"/>
      <c r="I199" s="698"/>
      <c r="J199" s="698"/>
      <c r="P199" s="957"/>
      <c r="Q199" s="957"/>
      <c r="R199" s="957"/>
      <c r="S199" s="957"/>
      <c r="T199" s="957"/>
      <c r="U199" s="957"/>
      <c r="V199" s="957"/>
    </row>
    <row r="200" spans="4:22">
      <c r="D200" s="698"/>
      <c r="E200" s="698"/>
      <c r="F200" s="938"/>
      <c r="G200" s="698"/>
      <c r="H200" s="698"/>
      <c r="I200" s="698"/>
      <c r="J200" s="698"/>
      <c r="P200" s="957"/>
      <c r="Q200" s="957"/>
      <c r="R200" s="957"/>
      <c r="S200" s="957"/>
      <c r="T200" s="957"/>
      <c r="U200" s="957"/>
      <c r="V200" s="957"/>
    </row>
    <row r="201" spans="4:22">
      <c r="D201" s="698"/>
      <c r="E201" s="698"/>
      <c r="F201" s="938"/>
      <c r="G201" s="698"/>
      <c r="H201" s="698"/>
      <c r="I201" s="698"/>
      <c r="J201" s="698"/>
      <c r="P201" s="957"/>
      <c r="Q201" s="957"/>
      <c r="R201" s="957"/>
      <c r="S201" s="957"/>
      <c r="T201" s="957"/>
      <c r="U201" s="957"/>
      <c r="V201" s="957"/>
    </row>
    <row r="202" spans="4:22">
      <c r="D202" s="698"/>
      <c r="E202" s="698"/>
      <c r="F202" s="938"/>
      <c r="G202" s="698"/>
      <c r="H202" s="698"/>
      <c r="I202" s="698"/>
      <c r="J202" s="698"/>
      <c r="P202" s="957"/>
      <c r="Q202" s="957"/>
      <c r="R202" s="957"/>
      <c r="S202" s="957"/>
      <c r="T202" s="957"/>
      <c r="U202" s="957"/>
      <c r="V202" s="957"/>
    </row>
    <row r="203" spans="4:22">
      <c r="D203" s="698"/>
      <c r="E203" s="698"/>
      <c r="F203" s="938"/>
      <c r="G203" s="698"/>
      <c r="H203" s="698"/>
      <c r="I203" s="698"/>
      <c r="J203" s="698"/>
      <c r="P203" s="957"/>
      <c r="Q203" s="957"/>
      <c r="R203" s="957"/>
      <c r="S203" s="957"/>
      <c r="T203" s="957"/>
      <c r="U203" s="957"/>
      <c r="V203" s="957"/>
    </row>
    <row r="204" spans="4:22">
      <c r="D204" s="698"/>
      <c r="E204" s="698"/>
      <c r="F204" s="938"/>
      <c r="G204" s="698"/>
      <c r="H204" s="698"/>
      <c r="I204" s="698"/>
      <c r="J204" s="698"/>
      <c r="P204" s="957"/>
      <c r="Q204" s="957"/>
      <c r="R204" s="957"/>
      <c r="S204" s="957"/>
      <c r="T204" s="957"/>
      <c r="U204" s="957"/>
      <c r="V204" s="957"/>
    </row>
    <row r="205" spans="4:22">
      <c r="D205" s="698"/>
      <c r="E205" s="698"/>
      <c r="F205" s="938"/>
      <c r="G205" s="698"/>
      <c r="H205" s="698"/>
      <c r="I205" s="698"/>
      <c r="J205" s="698"/>
      <c r="P205" s="957"/>
      <c r="Q205" s="957"/>
      <c r="R205" s="957"/>
      <c r="S205" s="957"/>
      <c r="T205" s="957"/>
      <c r="U205" s="957"/>
      <c r="V205" s="957"/>
    </row>
    <row r="206" spans="4:22">
      <c r="D206" s="698"/>
      <c r="E206" s="698"/>
      <c r="F206" s="938"/>
      <c r="G206" s="698"/>
      <c r="H206" s="698"/>
      <c r="I206" s="698"/>
      <c r="J206" s="698"/>
      <c r="P206" s="957"/>
      <c r="Q206" s="957"/>
      <c r="R206" s="957"/>
      <c r="S206" s="957"/>
      <c r="T206" s="957"/>
      <c r="U206" s="957"/>
      <c r="V206" s="957"/>
    </row>
    <row r="207" spans="4:22">
      <c r="D207" s="698"/>
      <c r="E207" s="698"/>
      <c r="F207" s="938"/>
      <c r="G207" s="698"/>
      <c r="H207" s="698"/>
      <c r="I207" s="698"/>
      <c r="J207" s="698"/>
      <c r="P207" s="957"/>
      <c r="Q207" s="957"/>
      <c r="R207" s="957"/>
      <c r="S207" s="957"/>
      <c r="T207" s="957"/>
      <c r="U207" s="957"/>
      <c r="V207" s="957"/>
    </row>
    <row r="208" spans="4:22">
      <c r="D208" s="698"/>
      <c r="E208" s="698"/>
      <c r="F208" s="938"/>
      <c r="G208" s="698"/>
      <c r="H208" s="698"/>
      <c r="I208" s="698"/>
      <c r="J208" s="698"/>
      <c r="P208" s="957"/>
      <c r="Q208" s="957"/>
      <c r="R208" s="957"/>
      <c r="S208" s="957"/>
      <c r="T208" s="957"/>
      <c r="U208" s="957"/>
      <c r="V208" s="957"/>
    </row>
    <row r="209" spans="4:22">
      <c r="D209" s="698"/>
      <c r="E209" s="698"/>
      <c r="F209" s="938"/>
      <c r="G209" s="698"/>
      <c r="H209" s="698"/>
      <c r="I209" s="698"/>
      <c r="J209" s="698"/>
      <c r="P209" s="957"/>
      <c r="Q209" s="957"/>
      <c r="R209" s="957"/>
      <c r="S209" s="957"/>
      <c r="T209" s="957"/>
      <c r="U209" s="957"/>
      <c r="V209" s="957"/>
    </row>
    <row r="210" spans="4:22">
      <c r="D210" s="698"/>
      <c r="E210" s="698"/>
      <c r="F210" s="938"/>
      <c r="G210" s="698"/>
      <c r="H210" s="698"/>
      <c r="I210" s="698"/>
      <c r="J210" s="698"/>
      <c r="P210" s="957"/>
      <c r="Q210" s="957"/>
      <c r="R210" s="957"/>
      <c r="S210" s="957"/>
      <c r="T210" s="957"/>
      <c r="U210" s="957"/>
      <c r="V210" s="957"/>
    </row>
    <row r="211" spans="4:22">
      <c r="D211" s="698"/>
      <c r="E211" s="698"/>
      <c r="F211" s="938"/>
      <c r="G211" s="698"/>
      <c r="H211" s="698"/>
      <c r="I211" s="698"/>
      <c r="J211" s="698"/>
      <c r="P211" s="957"/>
      <c r="Q211" s="957"/>
      <c r="R211" s="957"/>
      <c r="S211" s="957"/>
      <c r="T211" s="957"/>
      <c r="U211" s="957"/>
      <c r="V211" s="957"/>
    </row>
    <row r="212" spans="4:22">
      <c r="D212" s="698"/>
      <c r="E212" s="698"/>
      <c r="F212" s="938"/>
      <c r="G212" s="698"/>
      <c r="H212" s="698"/>
      <c r="I212" s="698"/>
      <c r="J212" s="698"/>
      <c r="P212" s="957"/>
      <c r="Q212" s="957"/>
      <c r="R212" s="957"/>
      <c r="S212" s="957"/>
      <c r="T212" s="957"/>
      <c r="U212" s="957"/>
      <c r="V212" s="957"/>
    </row>
    <row r="213" spans="4:22">
      <c r="D213" s="698"/>
      <c r="E213" s="698"/>
      <c r="F213" s="938"/>
      <c r="G213" s="698"/>
      <c r="H213" s="698"/>
      <c r="I213" s="698"/>
      <c r="J213" s="698"/>
      <c r="P213" s="957"/>
      <c r="Q213" s="957"/>
      <c r="R213" s="957"/>
      <c r="S213" s="957"/>
      <c r="T213" s="957"/>
      <c r="U213" s="957"/>
      <c r="V213" s="957"/>
    </row>
    <row r="214" spans="4:22">
      <c r="D214" s="698"/>
      <c r="E214" s="698"/>
      <c r="F214" s="938"/>
      <c r="G214" s="698"/>
      <c r="H214" s="698"/>
      <c r="I214" s="698"/>
      <c r="J214" s="698"/>
      <c r="P214" s="957"/>
      <c r="Q214" s="957"/>
      <c r="R214" s="957"/>
      <c r="S214" s="957"/>
      <c r="T214" s="957"/>
      <c r="U214" s="957"/>
      <c r="V214" s="957"/>
    </row>
    <row r="215" spans="4:22">
      <c r="D215" s="698"/>
      <c r="E215" s="698"/>
      <c r="F215" s="938"/>
      <c r="G215" s="698"/>
      <c r="H215" s="698"/>
      <c r="I215" s="698"/>
      <c r="J215" s="698"/>
      <c r="P215" s="957"/>
      <c r="Q215" s="957"/>
      <c r="R215" s="957"/>
      <c r="S215" s="957"/>
      <c r="T215" s="957"/>
      <c r="U215" s="957"/>
      <c r="V215" s="957"/>
    </row>
    <row r="216" spans="4:22">
      <c r="D216" s="698"/>
      <c r="E216" s="698"/>
      <c r="F216" s="938"/>
      <c r="G216" s="698"/>
      <c r="H216" s="698"/>
      <c r="I216" s="698"/>
      <c r="J216" s="698"/>
      <c r="P216" s="957"/>
      <c r="Q216" s="957"/>
      <c r="R216" s="957"/>
      <c r="S216" s="957"/>
      <c r="T216" s="957"/>
      <c r="U216" s="957"/>
      <c r="V216" s="957"/>
    </row>
    <row r="217" spans="4:22">
      <c r="D217" s="698"/>
      <c r="E217" s="698"/>
      <c r="F217" s="938"/>
      <c r="G217" s="698"/>
      <c r="H217" s="698"/>
      <c r="I217" s="698"/>
      <c r="J217" s="698"/>
      <c r="P217" s="957"/>
      <c r="Q217" s="957"/>
      <c r="R217" s="957"/>
      <c r="S217" s="957"/>
      <c r="T217" s="957"/>
      <c r="U217" s="957"/>
      <c r="V217" s="957"/>
    </row>
    <row r="218" spans="4:22">
      <c r="D218" s="698"/>
      <c r="E218" s="698"/>
      <c r="F218" s="938"/>
      <c r="G218" s="698"/>
      <c r="H218" s="698"/>
      <c r="I218" s="698"/>
      <c r="J218" s="698"/>
      <c r="P218" s="957"/>
      <c r="Q218" s="957"/>
      <c r="R218" s="957"/>
      <c r="S218" s="957"/>
      <c r="T218" s="957"/>
      <c r="U218" s="957"/>
      <c r="V218" s="957"/>
    </row>
    <row r="219" spans="4:22">
      <c r="D219" s="698"/>
      <c r="E219" s="698"/>
      <c r="F219" s="938"/>
      <c r="G219" s="698"/>
      <c r="H219" s="698"/>
      <c r="I219" s="698"/>
      <c r="J219" s="698"/>
      <c r="P219" s="957"/>
      <c r="Q219" s="957"/>
      <c r="R219" s="957"/>
      <c r="S219" s="957"/>
      <c r="T219" s="957"/>
      <c r="U219" s="957"/>
      <c r="V219" s="957"/>
    </row>
    <row r="220" spans="4:22">
      <c r="D220" s="698"/>
      <c r="E220" s="698"/>
      <c r="F220" s="938"/>
      <c r="G220" s="698"/>
      <c r="H220" s="698"/>
      <c r="I220" s="698"/>
      <c r="J220" s="698"/>
      <c r="P220" s="957"/>
      <c r="Q220" s="957"/>
      <c r="R220" s="957"/>
      <c r="S220" s="957"/>
      <c r="T220" s="957"/>
      <c r="U220" s="957"/>
      <c r="V220" s="957"/>
    </row>
    <row r="221" spans="4:22">
      <c r="D221" s="698"/>
      <c r="E221" s="698"/>
      <c r="F221" s="938"/>
      <c r="G221" s="698"/>
      <c r="H221" s="698"/>
      <c r="I221" s="698"/>
      <c r="J221" s="698"/>
      <c r="P221" s="957"/>
      <c r="Q221" s="957"/>
      <c r="R221" s="957"/>
      <c r="S221" s="957"/>
      <c r="T221" s="957"/>
      <c r="U221" s="957"/>
      <c r="V221" s="957"/>
    </row>
    <row r="222" spans="4:22">
      <c r="D222" s="698"/>
      <c r="E222" s="698"/>
      <c r="F222" s="938"/>
      <c r="G222" s="698"/>
      <c r="H222" s="698"/>
      <c r="I222" s="698"/>
      <c r="J222" s="698"/>
      <c r="P222" s="957"/>
      <c r="Q222" s="957"/>
      <c r="R222" s="957"/>
      <c r="S222" s="957"/>
      <c r="T222" s="957"/>
      <c r="U222" s="957"/>
      <c r="V222" s="957"/>
    </row>
    <row r="223" spans="4:22">
      <c r="D223" s="698"/>
      <c r="E223" s="698"/>
      <c r="F223" s="938"/>
      <c r="G223" s="698"/>
      <c r="H223" s="698"/>
      <c r="I223" s="698"/>
      <c r="J223" s="698"/>
      <c r="P223" s="957"/>
      <c r="Q223" s="957"/>
      <c r="R223" s="957"/>
      <c r="S223" s="957"/>
      <c r="T223" s="957"/>
      <c r="U223" s="957"/>
      <c r="V223" s="957"/>
    </row>
    <row r="224" spans="4:22">
      <c r="D224" s="698"/>
      <c r="E224" s="698"/>
      <c r="F224" s="938"/>
      <c r="G224" s="698"/>
      <c r="H224" s="698"/>
      <c r="I224" s="698"/>
      <c r="J224" s="698"/>
      <c r="P224" s="957"/>
      <c r="Q224" s="957"/>
      <c r="R224" s="957"/>
      <c r="S224" s="957"/>
      <c r="T224" s="957"/>
      <c r="U224" s="957"/>
      <c r="V224" s="957"/>
    </row>
    <row r="225" spans="4:22">
      <c r="D225" s="698"/>
      <c r="E225" s="698"/>
      <c r="F225" s="938"/>
      <c r="G225" s="698"/>
      <c r="H225" s="698"/>
      <c r="I225" s="698"/>
      <c r="J225" s="698"/>
      <c r="P225" s="957"/>
      <c r="Q225" s="957"/>
      <c r="R225" s="957"/>
      <c r="S225" s="957"/>
      <c r="T225" s="957"/>
      <c r="U225" s="957"/>
      <c r="V225" s="957"/>
    </row>
    <row r="226" spans="4:22">
      <c r="D226" s="698"/>
      <c r="E226" s="698"/>
      <c r="F226" s="938"/>
      <c r="G226" s="698"/>
      <c r="H226" s="698"/>
      <c r="I226" s="698"/>
      <c r="J226" s="698"/>
      <c r="P226" s="957"/>
      <c r="Q226" s="957"/>
      <c r="R226" s="957"/>
      <c r="S226" s="957"/>
      <c r="T226" s="957"/>
      <c r="U226" s="957"/>
      <c r="V226" s="957"/>
    </row>
    <row r="227" spans="4:22">
      <c r="D227" s="698"/>
      <c r="E227" s="698"/>
      <c r="F227" s="938"/>
      <c r="G227" s="698"/>
      <c r="H227" s="698"/>
      <c r="I227" s="698"/>
      <c r="J227" s="698"/>
      <c r="P227" s="957"/>
      <c r="Q227" s="957"/>
      <c r="R227" s="957"/>
      <c r="S227" s="957"/>
      <c r="T227" s="957"/>
      <c r="U227" s="957"/>
      <c r="V227" s="957"/>
    </row>
    <row r="228" spans="4:22">
      <c r="D228" s="698"/>
      <c r="E228" s="698"/>
      <c r="F228" s="938"/>
      <c r="G228" s="698"/>
      <c r="H228" s="698"/>
      <c r="I228" s="698"/>
      <c r="J228" s="698"/>
      <c r="P228" s="957"/>
      <c r="Q228" s="957"/>
      <c r="R228" s="957"/>
      <c r="S228" s="957"/>
      <c r="T228" s="957"/>
      <c r="U228" s="957"/>
      <c r="V228" s="957"/>
    </row>
    <row r="229" spans="4:22">
      <c r="D229" s="698"/>
      <c r="E229" s="698"/>
      <c r="F229" s="938"/>
      <c r="G229" s="698"/>
      <c r="H229" s="698"/>
      <c r="I229" s="698"/>
      <c r="J229" s="698"/>
      <c r="P229" s="957"/>
      <c r="Q229" s="957"/>
      <c r="R229" s="957"/>
      <c r="S229" s="957"/>
      <c r="T229" s="957"/>
      <c r="U229" s="957"/>
      <c r="V229" s="957"/>
    </row>
    <row r="230" spans="4:22">
      <c r="D230" s="698"/>
      <c r="E230" s="698"/>
      <c r="F230" s="938"/>
      <c r="G230" s="698"/>
      <c r="H230" s="698"/>
      <c r="I230" s="698"/>
      <c r="J230" s="698"/>
      <c r="P230" s="957"/>
      <c r="Q230" s="957"/>
      <c r="R230" s="957"/>
      <c r="S230" s="957"/>
      <c r="T230" s="957"/>
      <c r="U230" s="957"/>
      <c r="V230" s="957"/>
    </row>
    <row r="231" spans="4:22">
      <c r="D231" s="698"/>
      <c r="E231" s="698"/>
      <c r="F231" s="938"/>
      <c r="G231" s="698"/>
      <c r="H231" s="698"/>
      <c r="I231" s="698"/>
      <c r="J231" s="698"/>
      <c r="P231" s="957"/>
      <c r="Q231" s="957"/>
      <c r="R231" s="957"/>
      <c r="S231" s="957"/>
      <c r="T231" s="957"/>
      <c r="U231" s="957"/>
      <c r="V231" s="957"/>
    </row>
    <row r="232" spans="4:22">
      <c r="D232" s="698"/>
      <c r="E232" s="698"/>
      <c r="F232" s="938"/>
      <c r="G232" s="698"/>
      <c r="H232" s="698"/>
      <c r="I232" s="698"/>
      <c r="J232" s="698"/>
      <c r="P232" s="957"/>
      <c r="Q232" s="957"/>
      <c r="R232" s="957"/>
      <c r="S232" s="957"/>
      <c r="T232" s="957"/>
      <c r="U232" s="957"/>
      <c r="V232" s="957"/>
    </row>
    <row r="233" spans="4:22">
      <c r="D233" s="698"/>
      <c r="E233" s="698"/>
      <c r="F233" s="938"/>
      <c r="G233" s="698"/>
      <c r="H233" s="698"/>
      <c r="I233" s="698"/>
      <c r="J233" s="698"/>
      <c r="P233" s="957"/>
      <c r="Q233" s="957"/>
      <c r="R233" s="957"/>
      <c r="S233" s="957"/>
      <c r="T233" s="957"/>
      <c r="U233" s="957"/>
      <c r="V233" s="957"/>
    </row>
    <row r="234" spans="4:22">
      <c r="D234" s="698"/>
      <c r="E234" s="698"/>
      <c r="F234" s="938"/>
      <c r="G234" s="698"/>
      <c r="H234" s="698"/>
      <c r="I234" s="698"/>
      <c r="J234" s="698"/>
      <c r="P234" s="957"/>
      <c r="Q234" s="957"/>
      <c r="R234" s="957"/>
      <c r="S234" s="957"/>
      <c r="T234" s="957"/>
      <c r="U234" s="957"/>
      <c r="V234" s="957"/>
    </row>
    <row r="235" spans="4:22">
      <c r="D235" s="698"/>
      <c r="E235" s="698"/>
      <c r="F235" s="938"/>
      <c r="G235" s="698"/>
      <c r="H235" s="698"/>
      <c r="I235" s="698"/>
      <c r="J235" s="698"/>
      <c r="P235" s="957"/>
      <c r="Q235" s="957"/>
      <c r="R235" s="957"/>
      <c r="S235" s="957"/>
      <c r="T235" s="957"/>
      <c r="U235" s="957"/>
      <c r="V235" s="957"/>
    </row>
    <row r="236" spans="4:22">
      <c r="D236" s="698"/>
      <c r="E236" s="698"/>
      <c r="F236" s="938"/>
      <c r="G236" s="698"/>
      <c r="H236" s="698"/>
      <c r="I236" s="698"/>
      <c r="J236" s="698"/>
      <c r="P236" s="957"/>
      <c r="Q236" s="957"/>
      <c r="R236" s="957"/>
      <c r="S236" s="957"/>
      <c r="T236" s="957"/>
      <c r="U236" s="957"/>
      <c r="V236" s="957"/>
    </row>
    <row r="237" spans="4:22">
      <c r="D237" s="698"/>
      <c r="E237" s="698"/>
      <c r="F237" s="938"/>
      <c r="G237" s="698"/>
      <c r="H237" s="698"/>
      <c r="I237" s="698"/>
      <c r="J237" s="698"/>
      <c r="P237" s="957"/>
      <c r="Q237" s="957"/>
      <c r="R237" s="957"/>
      <c r="S237" s="957"/>
      <c r="T237" s="957"/>
      <c r="U237" s="957"/>
      <c r="V237" s="957"/>
    </row>
    <row r="238" spans="4:22">
      <c r="D238" s="698"/>
      <c r="E238" s="698"/>
      <c r="F238" s="938"/>
      <c r="G238" s="698"/>
      <c r="H238" s="698"/>
      <c r="I238" s="698"/>
      <c r="J238" s="698"/>
      <c r="P238" s="957"/>
      <c r="Q238" s="957"/>
      <c r="R238" s="957"/>
      <c r="S238" s="957"/>
      <c r="T238" s="957"/>
      <c r="U238" s="957"/>
      <c r="V238" s="957"/>
    </row>
    <row r="239" spans="4:22">
      <c r="D239" s="698"/>
      <c r="E239" s="698"/>
      <c r="F239" s="938"/>
      <c r="G239" s="698"/>
      <c r="H239" s="698"/>
      <c r="I239" s="698"/>
      <c r="J239" s="698"/>
      <c r="P239" s="957"/>
      <c r="Q239" s="957"/>
      <c r="R239" s="957"/>
      <c r="S239" s="957"/>
      <c r="T239" s="957"/>
      <c r="U239" s="957"/>
      <c r="V239" s="957"/>
    </row>
    <row r="240" spans="4:22">
      <c r="D240" s="698"/>
      <c r="E240" s="698"/>
      <c r="F240" s="938"/>
      <c r="G240" s="698"/>
      <c r="H240" s="698"/>
      <c r="I240" s="698"/>
      <c r="J240" s="698"/>
      <c r="P240" s="957"/>
      <c r="Q240" s="957"/>
      <c r="R240" s="957"/>
      <c r="S240" s="957"/>
      <c r="T240" s="957"/>
      <c r="U240" s="957"/>
      <c r="V240" s="957"/>
    </row>
    <row r="241" spans="4:22">
      <c r="D241" s="698"/>
      <c r="E241" s="698"/>
      <c r="F241" s="938"/>
      <c r="G241" s="698"/>
      <c r="H241" s="698"/>
      <c r="I241" s="698"/>
      <c r="J241" s="698"/>
      <c r="P241" s="957"/>
      <c r="Q241" s="957"/>
      <c r="R241" s="957"/>
      <c r="S241" s="957"/>
      <c r="T241" s="957"/>
      <c r="U241" s="957"/>
      <c r="V241" s="957"/>
    </row>
    <row r="242" spans="4:22">
      <c r="D242" s="698"/>
      <c r="E242" s="698"/>
      <c r="F242" s="938"/>
      <c r="G242" s="698"/>
      <c r="H242" s="698"/>
      <c r="I242" s="698"/>
      <c r="J242" s="698"/>
      <c r="P242" s="957"/>
      <c r="Q242" s="957"/>
      <c r="R242" s="957"/>
      <c r="S242" s="957"/>
      <c r="T242" s="957"/>
      <c r="U242" s="957"/>
      <c r="V242" s="957"/>
    </row>
    <row r="243" spans="4:22">
      <c r="D243" s="698"/>
      <c r="E243" s="698"/>
      <c r="F243" s="938"/>
      <c r="G243" s="698"/>
      <c r="H243" s="698"/>
      <c r="I243" s="698"/>
      <c r="J243" s="698"/>
      <c r="P243" s="957"/>
      <c r="Q243" s="957"/>
      <c r="R243" s="957"/>
      <c r="S243" s="957"/>
      <c r="T243" s="957"/>
      <c r="U243" s="957"/>
      <c r="V243" s="957"/>
    </row>
    <row r="244" spans="4:22">
      <c r="D244" s="698"/>
      <c r="E244" s="698"/>
      <c r="F244" s="938"/>
      <c r="G244" s="698"/>
      <c r="H244" s="698"/>
      <c r="I244" s="698"/>
      <c r="J244" s="698"/>
      <c r="P244" s="957"/>
      <c r="Q244" s="957"/>
      <c r="R244" s="957"/>
      <c r="S244" s="957"/>
      <c r="T244" s="957"/>
      <c r="U244" s="957"/>
      <c r="V244" s="957"/>
    </row>
    <row r="245" spans="4:22">
      <c r="D245" s="698"/>
      <c r="E245" s="698"/>
      <c r="F245" s="938"/>
      <c r="G245" s="698"/>
      <c r="H245" s="698"/>
      <c r="I245" s="698"/>
      <c r="J245" s="698"/>
      <c r="P245" s="957"/>
      <c r="Q245" s="957"/>
      <c r="R245" s="957"/>
      <c r="S245" s="957"/>
      <c r="T245" s="957"/>
      <c r="U245" s="957"/>
      <c r="V245" s="957"/>
    </row>
    <row r="246" spans="4:22">
      <c r="D246" s="698"/>
      <c r="E246" s="698"/>
      <c r="F246" s="938"/>
      <c r="G246" s="698"/>
      <c r="H246" s="698"/>
      <c r="I246" s="698"/>
      <c r="J246" s="698"/>
      <c r="P246" s="957"/>
      <c r="Q246" s="957"/>
      <c r="R246" s="957"/>
      <c r="S246" s="957"/>
      <c r="T246" s="957"/>
      <c r="U246" s="957"/>
      <c r="V246" s="957"/>
    </row>
    <row r="247" spans="4:22">
      <c r="D247" s="698"/>
      <c r="E247" s="698"/>
      <c r="F247" s="938"/>
      <c r="G247" s="698"/>
      <c r="H247" s="698"/>
      <c r="I247" s="698"/>
      <c r="J247" s="698"/>
      <c r="P247" s="957"/>
      <c r="Q247" s="957"/>
      <c r="R247" s="957"/>
      <c r="S247" s="957"/>
      <c r="T247" s="957"/>
      <c r="U247" s="957"/>
      <c r="V247" s="957"/>
    </row>
    <row r="248" spans="4:22">
      <c r="D248" s="698"/>
      <c r="E248" s="698"/>
      <c r="F248" s="938"/>
      <c r="G248" s="698"/>
      <c r="H248" s="698"/>
      <c r="I248" s="698"/>
      <c r="J248" s="698"/>
      <c r="P248" s="957"/>
      <c r="Q248" s="957"/>
      <c r="R248" s="957"/>
      <c r="S248" s="957"/>
      <c r="T248" s="957"/>
      <c r="U248" s="957"/>
      <c r="V248" s="957"/>
    </row>
    <row r="249" spans="4:22">
      <c r="D249" s="698"/>
      <c r="E249" s="698"/>
      <c r="F249" s="938"/>
      <c r="G249" s="698"/>
      <c r="H249" s="698"/>
      <c r="I249" s="698"/>
      <c r="J249" s="698"/>
      <c r="P249" s="957"/>
      <c r="Q249" s="957"/>
      <c r="R249" s="957"/>
      <c r="S249" s="957"/>
      <c r="T249" s="957"/>
      <c r="U249" s="957"/>
      <c r="V249" s="957"/>
    </row>
    <row r="250" spans="4:22">
      <c r="D250" s="698"/>
      <c r="E250" s="698"/>
      <c r="F250" s="938"/>
      <c r="G250" s="698"/>
      <c r="H250" s="698"/>
      <c r="I250" s="698"/>
      <c r="J250" s="698"/>
      <c r="P250" s="957"/>
      <c r="Q250" s="957"/>
      <c r="R250" s="957"/>
      <c r="S250" s="957"/>
      <c r="T250" s="957"/>
      <c r="U250" s="957"/>
      <c r="V250" s="957"/>
    </row>
    <row r="251" spans="4:22">
      <c r="D251" s="698"/>
      <c r="E251" s="698"/>
      <c r="F251" s="938"/>
      <c r="G251" s="698"/>
      <c r="H251" s="698"/>
      <c r="I251" s="698"/>
      <c r="J251" s="698"/>
      <c r="P251" s="957"/>
      <c r="Q251" s="957"/>
      <c r="R251" s="957"/>
      <c r="S251" s="957"/>
      <c r="T251" s="957"/>
      <c r="U251" s="957"/>
      <c r="V251" s="957"/>
    </row>
    <row r="252" spans="4:22">
      <c r="D252" s="698"/>
      <c r="E252" s="698"/>
      <c r="F252" s="938"/>
      <c r="G252" s="698"/>
      <c r="H252" s="698"/>
      <c r="I252" s="698"/>
      <c r="J252" s="698"/>
      <c r="P252" s="957"/>
      <c r="Q252" s="957"/>
      <c r="R252" s="957"/>
      <c r="S252" s="957"/>
      <c r="T252" s="957"/>
      <c r="U252" s="957"/>
      <c r="V252" s="957"/>
    </row>
    <row r="253" spans="4:22">
      <c r="D253" s="698"/>
      <c r="E253" s="698"/>
      <c r="F253" s="938"/>
      <c r="G253" s="698"/>
      <c r="H253" s="698"/>
      <c r="I253" s="698"/>
      <c r="J253" s="698"/>
      <c r="P253" s="957"/>
      <c r="Q253" s="957"/>
      <c r="R253" s="957"/>
      <c r="S253" s="957"/>
      <c r="T253" s="957"/>
      <c r="U253" s="957"/>
      <c r="V253" s="957"/>
    </row>
    <row r="254" spans="4:22">
      <c r="D254" s="698"/>
      <c r="E254" s="698"/>
      <c r="F254" s="938"/>
      <c r="G254" s="698"/>
      <c r="H254" s="698"/>
      <c r="I254" s="698"/>
      <c r="J254" s="698"/>
      <c r="P254" s="957"/>
      <c r="Q254" s="957"/>
      <c r="R254" s="957"/>
      <c r="S254" s="957"/>
      <c r="T254" s="957"/>
      <c r="U254" s="957"/>
      <c r="V254" s="957"/>
    </row>
    <row r="255" spans="4:22">
      <c r="D255" s="698"/>
      <c r="E255" s="698"/>
      <c r="F255" s="938"/>
      <c r="G255" s="698"/>
      <c r="H255" s="698"/>
      <c r="I255" s="698"/>
      <c r="J255" s="698"/>
      <c r="P255" s="957"/>
      <c r="Q255" s="957"/>
      <c r="R255" s="957"/>
      <c r="S255" s="957"/>
      <c r="T255" s="957"/>
      <c r="U255" s="957"/>
      <c r="V255" s="957"/>
    </row>
    <row r="256" spans="4:22">
      <c r="D256" s="698"/>
      <c r="E256" s="698"/>
      <c r="F256" s="938"/>
      <c r="G256" s="698"/>
      <c r="H256" s="698"/>
      <c r="I256" s="698"/>
      <c r="J256" s="698"/>
      <c r="P256" s="957"/>
      <c r="Q256" s="957"/>
      <c r="R256" s="957"/>
      <c r="S256" s="957"/>
      <c r="T256" s="957"/>
      <c r="U256" s="957"/>
      <c r="V256" s="957"/>
    </row>
    <row r="257" spans="4:22">
      <c r="D257" s="698"/>
      <c r="E257" s="698"/>
      <c r="F257" s="938"/>
      <c r="G257" s="698"/>
      <c r="H257" s="698"/>
      <c r="I257" s="698"/>
      <c r="J257" s="698"/>
      <c r="P257" s="957"/>
      <c r="Q257" s="957"/>
      <c r="R257" s="957"/>
      <c r="S257" s="957"/>
      <c r="T257" s="957"/>
      <c r="U257" s="957"/>
      <c r="V257" s="957"/>
    </row>
    <row r="258" spans="4:22">
      <c r="D258" s="698"/>
      <c r="E258" s="698"/>
      <c r="F258" s="938"/>
      <c r="G258" s="698"/>
      <c r="H258" s="698"/>
      <c r="I258" s="698"/>
      <c r="J258" s="698"/>
      <c r="P258" s="957"/>
      <c r="Q258" s="957"/>
      <c r="R258" s="957"/>
      <c r="S258" s="957"/>
      <c r="T258" s="957"/>
      <c r="U258" s="957"/>
      <c r="V258" s="957"/>
    </row>
    <row r="259" spans="4:22">
      <c r="D259" s="698"/>
      <c r="E259" s="698"/>
      <c r="F259" s="938"/>
      <c r="G259" s="698"/>
      <c r="H259" s="698"/>
      <c r="I259" s="698"/>
      <c r="J259" s="698"/>
      <c r="P259" s="957"/>
      <c r="Q259" s="957"/>
      <c r="R259" s="957"/>
      <c r="S259" s="957"/>
      <c r="T259" s="957"/>
      <c r="U259" s="957"/>
      <c r="V259" s="957"/>
    </row>
    <row r="260" spans="4:22">
      <c r="D260" s="698"/>
      <c r="E260" s="698"/>
      <c r="F260" s="938"/>
      <c r="G260" s="698"/>
      <c r="H260" s="698"/>
      <c r="I260" s="698"/>
      <c r="J260" s="698"/>
      <c r="P260" s="957"/>
      <c r="Q260" s="957"/>
      <c r="R260" s="957"/>
      <c r="S260" s="957"/>
      <c r="T260" s="957"/>
      <c r="U260" s="957"/>
      <c r="V260" s="957"/>
    </row>
    <row r="261" spans="4:22">
      <c r="D261" s="698"/>
      <c r="E261" s="698"/>
      <c r="F261" s="938"/>
      <c r="G261" s="698"/>
      <c r="H261" s="698"/>
      <c r="I261" s="698"/>
      <c r="J261" s="698"/>
      <c r="P261" s="957"/>
      <c r="Q261" s="957"/>
      <c r="R261" s="957"/>
      <c r="S261" s="957"/>
      <c r="T261" s="957"/>
      <c r="U261" s="957"/>
      <c r="V261" s="957"/>
    </row>
    <row r="262" spans="4:22">
      <c r="D262" s="698"/>
      <c r="E262" s="698"/>
      <c r="F262" s="938"/>
      <c r="G262" s="698"/>
      <c r="H262" s="698"/>
      <c r="I262" s="698"/>
      <c r="J262" s="698"/>
      <c r="P262" s="957"/>
      <c r="Q262" s="957"/>
      <c r="R262" s="957"/>
      <c r="S262" s="957"/>
      <c r="T262" s="957"/>
      <c r="U262" s="957"/>
      <c r="V262" s="957"/>
    </row>
    <row r="263" spans="4:22">
      <c r="D263" s="698"/>
      <c r="E263" s="698"/>
      <c r="F263" s="938"/>
      <c r="G263" s="698"/>
      <c r="H263" s="698"/>
      <c r="I263" s="698"/>
      <c r="J263" s="698"/>
      <c r="P263" s="957"/>
      <c r="Q263" s="957"/>
      <c r="R263" s="957"/>
      <c r="S263" s="957"/>
      <c r="T263" s="957"/>
      <c r="U263" s="957"/>
      <c r="V263" s="957"/>
    </row>
    <row r="264" spans="4:22">
      <c r="D264" s="698"/>
      <c r="E264" s="698"/>
      <c r="F264" s="938"/>
      <c r="G264" s="698"/>
      <c r="H264" s="698"/>
      <c r="I264" s="698"/>
      <c r="J264" s="698"/>
      <c r="P264" s="957"/>
      <c r="Q264" s="957"/>
      <c r="R264" s="957"/>
      <c r="S264" s="957"/>
      <c r="T264" s="957"/>
      <c r="U264" s="957"/>
      <c r="V264" s="957"/>
    </row>
    <row r="265" spans="4:22">
      <c r="D265" s="698"/>
      <c r="E265" s="698"/>
      <c r="F265" s="938"/>
      <c r="G265" s="698"/>
      <c r="H265" s="698"/>
      <c r="I265" s="698"/>
      <c r="J265" s="698"/>
      <c r="P265" s="957"/>
      <c r="Q265" s="957"/>
      <c r="R265" s="957"/>
      <c r="S265" s="957"/>
      <c r="T265" s="957"/>
      <c r="U265" s="957"/>
      <c r="V265" s="957"/>
    </row>
    <row r="266" spans="4:22">
      <c r="D266" s="698"/>
      <c r="E266" s="698"/>
      <c r="F266" s="938"/>
      <c r="G266" s="698"/>
      <c r="H266" s="698"/>
      <c r="I266" s="698"/>
      <c r="J266" s="698"/>
      <c r="P266" s="957"/>
      <c r="Q266" s="957"/>
      <c r="R266" s="957"/>
      <c r="S266" s="957"/>
      <c r="T266" s="957"/>
      <c r="U266" s="957"/>
      <c r="V266" s="957"/>
    </row>
    <row r="267" spans="4:22">
      <c r="D267" s="698"/>
      <c r="E267" s="698"/>
      <c r="F267" s="938"/>
      <c r="G267" s="698"/>
      <c r="H267" s="698"/>
      <c r="I267" s="698"/>
      <c r="J267" s="698"/>
      <c r="P267" s="957"/>
      <c r="Q267" s="957"/>
      <c r="R267" s="957"/>
      <c r="S267" s="957"/>
      <c r="T267" s="957"/>
      <c r="U267" s="957"/>
      <c r="V267" s="957"/>
    </row>
    <row r="268" spans="4:22">
      <c r="D268" s="698"/>
      <c r="E268" s="698"/>
      <c r="F268" s="938"/>
      <c r="G268" s="698"/>
      <c r="H268" s="698"/>
      <c r="I268" s="698"/>
      <c r="J268" s="698"/>
      <c r="P268" s="957"/>
      <c r="Q268" s="957"/>
      <c r="R268" s="957"/>
      <c r="S268" s="957"/>
      <c r="T268" s="957"/>
      <c r="U268" s="957"/>
      <c r="V268" s="957"/>
    </row>
    <row r="269" spans="4:22">
      <c r="D269" s="698"/>
      <c r="E269" s="698"/>
      <c r="F269" s="938"/>
      <c r="G269" s="698"/>
      <c r="H269" s="698"/>
      <c r="I269" s="698"/>
      <c r="J269" s="698"/>
      <c r="P269" s="957"/>
      <c r="Q269" s="957"/>
      <c r="R269" s="957"/>
      <c r="S269" s="957"/>
      <c r="T269" s="957"/>
      <c r="U269" s="957"/>
      <c r="V269" s="957"/>
    </row>
    <row r="270" spans="4:22">
      <c r="D270" s="698"/>
      <c r="E270" s="698"/>
      <c r="F270" s="938"/>
      <c r="G270" s="698"/>
      <c r="H270" s="698"/>
      <c r="I270" s="698"/>
      <c r="J270" s="698"/>
      <c r="P270" s="957"/>
      <c r="Q270" s="957"/>
      <c r="R270" s="957"/>
      <c r="S270" s="957"/>
      <c r="T270" s="957"/>
      <c r="U270" s="957"/>
      <c r="V270" s="957"/>
    </row>
    <row r="271" spans="4:22">
      <c r="D271" s="698"/>
      <c r="E271" s="698"/>
      <c r="F271" s="938"/>
      <c r="G271" s="698"/>
      <c r="H271" s="698"/>
      <c r="I271" s="698"/>
      <c r="J271" s="698"/>
      <c r="P271" s="957"/>
      <c r="Q271" s="957"/>
      <c r="R271" s="957"/>
      <c r="S271" s="957"/>
      <c r="T271" s="957"/>
      <c r="U271" s="957"/>
      <c r="V271" s="957"/>
    </row>
    <row r="272" spans="4:22">
      <c r="D272" s="698"/>
      <c r="E272" s="698"/>
      <c r="F272" s="938"/>
      <c r="G272" s="698"/>
      <c r="H272" s="698"/>
      <c r="I272" s="698"/>
      <c r="J272" s="698"/>
      <c r="P272" s="957"/>
      <c r="Q272" s="957"/>
      <c r="R272" s="957"/>
      <c r="S272" s="957"/>
      <c r="T272" s="957"/>
      <c r="U272" s="957"/>
      <c r="V272" s="957"/>
    </row>
    <row r="273" spans="4:22">
      <c r="D273" s="698"/>
      <c r="E273" s="698"/>
      <c r="F273" s="938"/>
      <c r="G273" s="698"/>
      <c r="H273" s="698"/>
      <c r="I273" s="698"/>
      <c r="J273" s="698"/>
      <c r="P273" s="957"/>
      <c r="Q273" s="957"/>
      <c r="R273" s="957"/>
      <c r="S273" s="957"/>
      <c r="T273" s="957"/>
      <c r="U273" s="957"/>
      <c r="V273" s="957"/>
    </row>
    <row r="274" spans="4:22">
      <c r="D274" s="698"/>
      <c r="E274" s="698"/>
      <c r="F274" s="938"/>
      <c r="G274" s="698"/>
      <c r="H274" s="698"/>
      <c r="I274" s="698"/>
      <c r="J274" s="698"/>
      <c r="P274" s="957"/>
      <c r="Q274" s="957"/>
      <c r="R274" s="957"/>
      <c r="S274" s="957"/>
      <c r="T274" s="957"/>
      <c r="U274" s="957"/>
      <c r="V274" s="957"/>
    </row>
    <row r="275" spans="4:22">
      <c r="D275" s="698"/>
      <c r="E275" s="698"/>
      <c r="F275" s="938"/>
      <c r="G275" s="698"/>
      <c r="H275" s="698"/>
      <c r="I275" s="698"/>
      <c r="J275" s="698"/>
      <c r="P275" s="957"/>
      <c r="Q275" s="957"/>
      <c r="R275" s="957"/>
      <c r="S275" s="957"/>
      <c r="T275" s="957"/>
      <c r="U275" s="957"/>
      <c r="V275" s="957"/>
    </row>
    <row r="276" spans="4:22">
      <c r="D276" s="698"/>
      <c r="E276" s="698"/>
      <c r="F276" s="938"/>
      <c r="G276" s="698"/>
      <c r="H276" s="698"/>
      <c r="I276" s="698"/>
      <c r="J276" s="698"/>
      <c r="P276" s="957"/>
      <c r="Q276" s="957"/>
      <c r="R276" s="957"/>
      <c r="S276" s="957"/>
      <c r="T276" s="957"/>
      <c r="U276" s="957"/>
      <c r="V276" s="957"/>
    </row>
    <row r="277" spans="4:22">
      <c r="D277" s="698"/>
      <c r="E277" s="698"/>
      <c r="F277" s="938"/>
      <c r="G277" s="698"/>
      <c r="H277" s="698"/>
      <c r="I277" s="698"/>
      <c r="J277" s="698"/>
      <c r="P277" s="957"/>
      <c r="Q277" s="957"/>
      <c r="R277" s="957"/>
      <c r="S277" s="957"/>
      <c r="T277" s="957"/>
      <c r="U277" s="957"/>
      <c r="V277" s="957"/>
    </row>
    <row r="278" spans="4:22">
      <c r="D278" s="698"/>
      <c r="E278" s="698"/>
      <c r="F278" s="938"/>
      <c r="G278" s="698"/>
      <c r="H278" s="698"/>
      <c r="I278" s="698"/>
      <c r="J278" s="698"/>
      <c r="P278" s="957"/>
      <c r="Q278" s="957"/>
      <c r="R278" s="957"/>
      <c r="S278" s="957"/>
      <c r="T278" s="957"/>
      <c r="U278" s="957"/>
      <c r="V278" s="957"/>
    </row>
    <row r="279" spans="4:22">
      <c r="D279" s="698"/>
      <c r="E279" s="698"/>
      <c r="F279" s="938"/>
      <c r="G279" s="698"/>
      <c r="H279" s="698"/>
      <c r="I279" s="698"/>
      <c r="J279" s="698"/>
      <c r="P279" s="957"/>
      <c r="Q279" s="957"/>
      <c r="R279" s="957"/>
      <c r="S279" s="957"/>
      <c r="T279" s="957"/>
      <c r="U279" s="957"/>
      <c r="V279" s="957"/>
    </row>
    <row r="280" spans="4:22">
      <c r="D280" s="698"/>
      <c r="E280" s="698"/>
      <c r="F280" s="938"/>
      <c r="G280" s="698"/>
      <c r="H280" s="698"/>
      <c r="I280" s="698"/>
      <c r="J280" s="698"/>
      <c r="P280" s="957"/>
      <c r="Q280" s="957"/>
      <c r="R280" s="957"/>
      <c r="S280" s="957"/>
      <c r="T280" s="957"/>
      <c r="U280" s="957"/>
      <c r="V280" s="957"/>
    </row>
    <row r="281" spans="4:22">
      <c r="D281" s="698"/>
      <c r="E281" s="698"/>
      <c r="F281" s="938"/>
      <c r="G281" s="698"/>
      <c r="H281" s="698"/>
      <c r="I281" s="698"/>
      <c r="J281" s="698"/>
      <c r="P281" s="957"/>
      <c r="Q281" s="957"/>
      <c r="R281" s="957"/>
      <c r="S281" s="957"/>
      <c r="T281" s="957"/>
      <c r="U281" s="957"/>
      <c r="V281" s="957"/>
    </row>
    <row r="282" spans="4:22">
      <c r="D282" s="698"/>
      <c r="E282" s="698"/>
      <c r="F282" s="938"/>
      <c r="G282" s="698"/>
      <c r="H282" s="698"/>
      <c r="I282" s="698"/>
      <c r="J282" s="698"/>
      <c r="P282" s="957"/>
      <c r="Q282" s="957"/>
      <c r="R282" s="957"/>
      <c r="S282" s="957"/>
      <c r="T282" s="957"/>
      <c r="U282" s="957"/>
      <c r="V282" s="957"/>
    </row>
    <row r="283" spans="4:22">
      <c r="D283" s="698"/>
      <c r="E283" s="698"/>
      <c r="F283" s="938"/>
      <c r="G283" s="698"/>
      <c r="H283" s="698"/>
      <c r="I283" s="698"/>
      <c r="J283" s="698"/>
      <c r="P283" s="957"/>
      <c r="Q283" s="957"/>
      <c r="R283" s="957"/>
      <c r="S283" s="957"/>
      <c r="T283" s="957"/>
      <c r="U283" s="957"/>
      <c r="V283" s="957"/>
    </row>
    <row r="284" spans="4:22">
      <c r="D284" s="698"/>
      <c r="E284" s="698"/>
      <c r="F284" s="938"/>
      <c r="G284" s="698"/>
      <c r="H284" s="698"/>
      <c r="I284" s="698"/>
      <c r="J284" s="698"/>
      <c r="P284" s="957"/>
      <c r="Q284" s="957"/>
      <c r="R284" s="957"/>
      <c r="S284" s="957"/>
      <c r="T284" s="957"/>
      <c r="U284" s="957"/>
      <c r="V284" s="957"/>
    </row>
    <row r="285" spans="4:22">
      <c r="D285" s="698"/>
      <c r="E285" s="698"/>
      <c r="F285" s="938"/>
      <c r="G285" s="698"/>
      <c r="H285" s="698"/>
      <c r="I285" s="698"/>
      <c r="J285" s="698"/>
      <c r="P285" s="957"/>
      <c r="Q285" s="957"/>
      <c r="R285" s="957"/>
      <c r="S285" s="957"/>
      <c r="T285" s="957"/>
      <c r="U285" s="957"/>
      <c r="V285" s="957"/>
    </row>
    <row r="286" spans="4:22">
      <c r="D286" s="698"/>
      <c r="E286" s="698"/>
      <c r="F286" s="938"/>
      <c r="G286" s="698"/>
      <c r="H286" s="698"/>
      <c r="I286" s="698"/>
      <c r="J286" s="698"/>
      <c r="P286" s="957"/>
      <c r="Q286" s="957"/>
      <c r="R286" s="957"/>
      <c r="S286" s="957"/>
      <c r="T286" s="957"/>
      <c r="U286" s="957"/>
      <c r="V286" s="957"/>
    </row>
    <row r="287" spans="4:22">
      <c r="D287" s="698"/>
      <c r="E287" s="698"/>
      <c r="F287" s="938"/>
      <c r="G287" s="698"/>
      <c r="H287" s="698"/>
      <c r="I287" s="698"/>
      <c r="J287" s="698"/>
      <c r="P287" s="957"/>
      <c r="Q287" s="957"/>
      <c r="R287" s="957"/>
      <c r="S287" s="957"/>
      <c r="T287" s="957"/>
      <c r="U287" s="957"/>
      <c r="V287" s="957"/>
    </row>
    <row r="288" spans="4:22">
      <c r="D288" s="698"/>
      <c r="E288" s="698"/>
      <c r="F288" s="938"/>
      <c r="G288" s="698"/>
      <c r="H288" s="698"/>
      <c r="I288" s="698"/>
      <c r="J288" s="698"/>
      <c r="P288" s="957"/>
      <c r="Q288" s="957"/>
      <c r="R288" s="957"/>
      <c r="S288" s="957"/>
      <c r="T288" s="957"/>
      <c r="U288" s="957"/>
      <c r="V288" s="957"/>
    </row>
    <row r="289" spans="4:22">
      <c r="D289" s="698"/>
      <c r="E289" s="698"/>
      <c r="F289" s="938"/>
      <c r="G289" s="698"/>
      <c r="H289" s="698"/>
      <c r="I289" s="698"/>
      <c r="J289" s="698"/>
      <c r="P289" s="957"/>
      <c r="Q289" s="957"/>
      <c r="R289" s="957"/>
      <c r="S289" s="957"/>
      <c r="T289" s="957"/>
      <c r="U289" s="957"/>
      <c r="V289" s="957"/>
    </row>
    <row r="290" spans="4:22">
      <c r="D290" s="698"/>
      <c r="E290" s="698"/>
      <c r="F290" s="938"/>
      <c r="G290" s="698"/>
      <c r="H290" s="698"/>
      <c r="I290" s="698"/>
      <c r="J290" s="698"/>
      <c r="P290" s="957"/>
      <c r="Q290" s="957"/>
      <c r="R290" s="957"/>
      <c r="S290" s="957"/>
      <c r="T290" s="957"/>
      <c r="U290" s="957"/>
      <c r="V290" s="957"/>
    </row>
    <row r="291" spans="4:22">
      <c r="D291" s="698"/>
      <c r="E291" s="698"/>
      <c r="F291" s="938"/>
      <c r="G291" s="698"/>
      <c r="H291" s="698"/>
      <c r="I291" s="698"/>
      <c r="J291" s="698"/>
      <c r="P291" s="957"/>
      <c r="Q291" s="957"/>
      <c r="R291" s="957"/>
      <c r="S291" s="957"/>
      <c r="T291" s="957"/>
      <c r="U291" s="957"/>
      <c r="V291" s="957"/>
    </row>
    <row r="292" spans="4:22">
      <c r="D292" s="698"/>
      <c r="E292" s="698"/>
      <c r="F292" s="938"/>
      <c r="G292" s="698"/>
      <c r="H292" s="698"/>
      <c r="I292" s="698"/>
      <c r="J292" s="698"/>
      <c r="P292" s="957"/>
      <c r="Q292" s="957"/>
      <c r="R292" s="957"/>
      <c r="S292" s="957"/>
      <c r="T292" s="957"/>
      <c r="U292" s="957"/>
      <c r="V292" s="957"/>
    </row>
    <row r="293" spans="4:22">
      <c r="D293" s="698"/>
      <c r="E293" s="698"/>
      <c r="F293" s="938"/>
      <c r="G293" s="698"/>
      <c r="H293" s="698"/>
      <c r="I293" s="698"/>
      <c r="J293" s="698"/>
      <c r="P293" s="957"/>
      <c r="Q293" s="957"/>
      <c r="R293" s="957"/>
      <c r="S293" s="957"/>
      <c r="T293" s="957"/>
      <c r="U293" s="957"/>
      <c r="V293" s="957"/>
    </row>
    <row r="294" spans="4:22">
      <c r="D294" s="698"/>
      <c r="E294" s="698"/>
      <c r="F294" s="938"/>
      <c r="G294" s="698"/>
      <c r="H294" s="698"/>
      <c r="I294" s="698"/>
      <c r="J294" s="698"/>
      <c r="P294" s="957"/>
      <c r="Q294" s="957"/>
      <c r="R294" s="957"/>
      <c r="S294" s="957"/>
      <c r="T294" s="957"/>
      <c r="U294" s="957"/>
      <c r="V294" s="957"/>
    </row>
    <row r="295" spans="4:22">
      <c r="D295" s="698"/>
      <c r="E295" s="698"/>
      <c r="F295" s="938"/>
      <c r="G295" s="698"/>
      <c r="H295" s="698"/>
      <c r="I295" s="698"/>
      <c r="J295" s="698"/>
      <c r="P295" s="957"/>
      <c r="Q295" s="957"/>
      <c r="R295" s="957"/>
      <c r="S295" s="957"/>
      <c r="T295" s="957"/>
      <c r="U295" s="957"/>
      <c r="V295" s="957"/>
    </row>
    <row r="296" spans="4:22">
      <c r="D296" s="698"/>
      <c r="E296" s="698"/>
      <c r="F296" s="938"/>
      <c r="G296" s="698"/>
      <c r="H296" s="698"/>
      <c r="I296" s="698"/>
      <c r="J296" s="698"/>
      <c r="P296" s="957"/>
      <c r="Q296" s="957"/>
      <c r="R296" s="957"/>
      <c r="S296" s="957"/>
      <c r="T296" s="957"/>
      <c r="U296" s="957"/>
      <c r="V296" s="957"/>
    </row>
    <row r="297" spans="4:22">
      <c r="D297" s="698"/>
      <c r="E297" s="698"/>
      <c r="F297" s="938"/>
      <c r="G297" s="698"/>
      <c r="H297" s="698"/>
      <c r="I297" s="698"/>
      <c r="J297" s="698"/>
      <c r="P297" s="957"/>
      <c r="Q297" s="957"/>
      <c r="R297" s="957"/>
      <c r="S297" s="957"/>
      <c r="T297" s="957"/>
      <c r="U297" s="957"/>
      <c r="V297" s="957"/>
    </row>
    <row r="298" spans="4:22">
      <c r="D298" s="698"/>
      <c r="E298" s="698"/>
      <c r="F298" s="938"/>
      <c r="G298" s="698"/>
      <c r="H298" s="698"/>
      <c r="I298" s="698"/>
      <c r="J298" s="698"/>
      <c r="P298" s="957"/>
      <c r="Q298" s="957"/>
      <c r="R298" s="957"/>
      <c r="S298" s="957"/>
      <c r="T298" s="957"/>
      <c r="U298" s="957"/>
      <c r="V298" s="957"/>
    </row>
    <row r="299" spans="4:22">
      <c r="D299" s="698"/>
      <c r="E299" s="698"/>
      <c r="F299" s="938"/>
      <c r="G299" s="698"/>
      <c r="H299" s="698"/>
      <c r="I299" s="698"/>
      <c r="J299" s="698"/>
      <c r="P299" s="957"/>
      <c r="Q299" s="957"/>
      <c r="R299" s="957"/>
      <c r="S299" s="957"/>
      <c r="T299" s="957"/>
      <c r="U299" s="957"/>
      <c r="V299" s="957"/>
    </row>
    <row r="300" spans="4:22">
      <c r="D300" s="698"/>
      <c r="E300" s="698"/>
      <c r="F300" s="938"/>
      <c r="G300" s="698"/>
      <c r="H300" s="698"/>
      <c r="I300" s="698"/>
      <c r="J300" s="698"/>
      <c r="P300" s="957"/>
      <c r="Q300" s="957"/>
      <c r="R300" s="957"/>
      <c r="S300" s="957"/>
      <c r="T300" s="957"/>
      <c r="U300" s="957"/>
      <c r="V300" s="957"/>
    </row>
    <row r="301" spans="4:22">
      <c r="D301" s="698"/>
      <c r="E301" s="698"/>
      <c r="F301" s="938"/>
      <c r="G301" s="698"/>
      <c r="H301" s="698"/>
      <c r="I301" s="698"/>
      <c r="J301" s="698"/>
      <c r="P301" s="957"/>
      <c r="Q301" s="957"/>
      <c r="R301" s="957"/>
      <c r="S301" s="957"/>
      <c r="T301" s="957"/>
      <c r="U301" s="957"/>
      <c r="V301" s="957"/>
    </row>
    <row r="302" spans="4:22">
      <c r="D302" s="698"/>
      <c r="E302" s="698"/>
      <c r="F302" s="938"/>
      <c r="G302" s="698"/>
      <c r="H302" s="698"/>
      <c r="I302" s="698"/>
      <c r="J302" s="698"/>
      <c r="P302" s="957"/>
      <c r="Q302" s="957"/>
      <c r="R302" s="957"/>
      <c r="S302" s="957"/>
      <c r="T302" s="957"/>
      <c r="U302" s="957"/>
      <c r="V302" s="957"/>
    </row>
    <row r="303" spans="4:22">
      <c r="D303" s="698"/>
      <c r="E303" s="698"/>
      <c r="F303" s="938"/>
      <c r="G303" s="698"/>
      <c r="H303" s="698"/>
      <c r="I303" s="698"/>
      <c r="J303" s="698"/>
      <c r="P303" s="957"/>
      <c r="Q303" s="957"/>
      <c r="R303" s="957"/>
      <c r="S303" s="957"/>
      <c r="T303" s="957"/>
      <c r="U303" s="957"/>
      <c r="V303" s="957"/>
    </row>
    <row r="304" spans="4:22">
      <c r="D304" s="698"/>
      <c r="E304" s="698"/>
      <c r="F304" s="938"/>
      <c r="G304" s="698"/>
      <c r="H304" s="698"/>
      <c r="I304" s="698"/>
      <c r="J304" s="698"/>
      <c r="P304" s="957"/>
      <c r="Q304" s="957"/>
      <c r="R304" s="957"/>
      <c r="S304" s="957"/>
      <c r="T304" s="957"/>
      <c r="U304" s="957"/>
      <c r="V304" s="957"/>
    </row>
    <row r="305" spans="4:22">
      <c r="D305" s="698"/>
      <c r="E305" s="698"/>
      <c r="F305" s="938"/>
      <c r="G305" s="698"/>
      <c r="H305" s="698"/>
      <c r="I305" s="698"/>
      <c r="J305" s="698"/>
      <c r="P305" s="957"/>
      <c r="Q305" s="957"/>
      <c r="R305" s="957"/>
      <c r="S305" s="957"/>
      <c r="T305" s="957"/>
      <c r="U305" s="957"/>
      <c r="V305" s="957"/>
    </row>
    <row r="306" spans="4:22">
      <c r="D306" s="698"/>
      <c r="E306" s="698"/>
      <c r="F306" s="938"/>
      <c r="G306" s="698"/>
      <c r="H306" s="698"/>
      <c r="I306" s="698"/>
      <c r="J306" s="698"/>
      <c r="P306" s="957"/>
      <c r="Q306" s="957"/>
      <c r="R306" s="957"/>
      <c r="S306" s="957"/>
      <c r="T306" s="957"/>
      <c r="U306" s="957"/>
      <c r="V306" s="957"/>
    </row>
    <row r="307" spans="4:22">
      <c r="D307" s="698"/>
      <c r="E307" s="698"/>
      <c r="F307" s="938"/>
      <c r="G307" s="698"/>
      <c r="H307" s="698"/>
      <c r="I307" s="698"/>
      <c r="J307" s="698"/>
      <c r="P307" s="957"/>
      <c r="Q307" s="957"/>
      <c r="R307" s="957"/>
      <c r="S307" s="957"/>
      <c r="T307" s="957"/>
      <c r="U307" s="957"/>
      <c r="V307" s="957"/>
    </row>
    <row r="308" spans="4:22">
      <c r="D308" s="698"/>
      <c r="E308" s="698"/>
      <c r="F308" s="938"/>
      <c r="G308" s="698"/>
      <c r="H308" s="698"/>
      <c r="I308" s="698"/>
      <c r="J308" s="698"/>
      <c r="P308" s="957"/>
      <c r="Q308" s="957"/>
      <c r="R308" s="957"/>
      <c r="S308" s="957"/>
      <c r="T308" s="957"/>
      <c r="U308" s="957"/>
      <c r="V308" s="957"/>
    </row>
    <row r="309" spans="4:22">
      <c r="D309" s="698"/>
      <c r="E309" s="698"/>
      <c r="F309" s="938"/>
      <c r="G309" s="698"/>
      <c r="H309" s="698"/>
      <c r="I309" s="698"/>
      <c r="J309" s="698"/>
      <c r="P309" s="957"/>
      <c r="Q309" s="957"/>
      <c r="R309" s="957"/>
      <c r="S309" s="957"/>
      <c r="T309" s="957"/>
      <c r="U309" s="957"/>
      <c r="V309" s="957"/>
    </row>
    <row r="310" spans="4:22">
      <c r="D310" s="698"/>
      <c r="E310" s="698"/>
      <c r="F310" s="938"/>
      <c r="G310" s="698"/>
      <c r="H310" s="698"/>
      <c r="I310" s="698"/>
      <c r="J310" s="698"/>
      <c r="P310" s="957"/>
      <c r="Q310" s="957"/>
      <c r="R310" s="957"/>
      <c r="S310" s="957"/>
      <c r="T310" s="957"/>
      <c r="U310" s="957"/>
      <c r="V310" s="957"/>
    </row>
    <row r="311" spans="4:22">
      <c r="D311" s="698"/>
      <c r="E311" s="698"/>
      <c r="F311" s="938"/>
      <c r="G311" s="698"/>
      <c r="H311" s="698"/>
      <c r="I311" s="698"/>
      <c r="J311" s="698"/>
      <c r="P311" s="957"/>
      <c r="Q311" s="957"/>
      <c r="R311" s="957"/>
      <c r="S311" s="957"/>
      <c r="T311" s="957"/>
      <c r="U311" s="957"/>
      <c r="V311" s="957"/>
    </row>
    <row r="312" spans="4:22">
      <c r="D312" s="698"/>
      <c r="E312" s="698"/>
      <c r="F312" s="938"/>
      <c r="G312" s="698"/>
      <c r="H312" s="698"/>
      <c r="I312" s="698"/>
      <c r="J312" s="698"/>
      <c r="P312" s="957"/>
      <c r="Q312" s="957"/>
      <c r="R312" s="957"/>
      <c r="S312" s="957"/>
      <c r="T312" s="957"/>
      <c r="U312" s="957"/>
      <c r="V312" s="957"/>
    </row>
    <row r="313" spans="4:22">
      <c r="D313" s="698"/>
      <c r="E313" s="698"/>
      <c r="F313" s="938"/>
      <c r="G313" s="698"/>
      <c r="H313" s="698"/>
      <c r="I313" s="698"/>
      <c r="J313" s="698"/>
      <c r="P313" s="957"/>
      <c r="Q313" s="957"/>
      <c r="R313" s="957"/>
      <c r="S313" s="957"/>
      <c r="T313" s="957"/>
      <c r="U313" s="957"/>
      <c r="V313" s="957"/>
    </row>
    <row r="314" spans="4:22">
      <c r="D314" s="698"/>
      <c r="E314" s="698"/>
      <c r="F314" s="938"/>
      <c r="G314" s="698"/>
      <c r="H314" s="698"/>
      <c r="I314" s="698"/>
      <c r="J314" s="698"/>
      <c r="P314" s="957"/>
      <c r="Q314" s="957"/>
      <c r="R314" s="957"/>
      <c r="S314" s="957"/>
      <c r="T314" s="957"/>
      <c r="U314" s="957"/>
      <c r="V314" s="957"/>
    </row>
    <row r="315" spans="4:22">
      <c r="D315" s="698"/>
      <c r="E315" s="698"/>
      <c r="F315" s="938"/>
      <c r="G315" s="698"/>
      <c r="H315" s="698"/>
      <c r="I315" s="698"/>
      <c r="J315" s="698"/>
      <c r="P315" s="957"/>
      <c r="Q315" s="957"/>
      <c r="R315" s="957"/>
      <c r="S315" s="957"/>
      <c r="T315" s="957"/>
      <c r="U315" s="957"/>
      <c r="V315" s="957"/>
    </row>
    <row r="316" spans="4:22">
      <c r="D316" s="698"/>
      <c r="E316" s="698"/>
      <c r="F316" s="938"/>
      <c r="G316" s="698"/>
      <c r="H316" s="698"/>
      <c r="I316" s="698"/>
      <c r="J316" s="698"/>
      <c r="P316" s="957"/>
      <c r="Q316" s="957"/>
      <c r="R316" s="957"/>
      <c r="S316" s="957"/>
      <c r="T316" s="957"/>
      <c r="U316" s="957"/>
      <c r="V316" s="957"/>
    </row>
    <row r="317" spans="4:22">
      <c r="D317" s="698"/>
      <c r="E317" s="698"/>
      <c r="F317" s="938"/>
      <c r="G317" s="698"/>
      <c r="H317" s="698"/>
      <c r="I317" s="698"/>
      <c r="J317" s="698"/>
      <c r="P317" s="957"/>
      <c r="Q317" s="957"/>
      <c r="R317" s="957"/>
      <c r="S317" s="957"/>
      <c r="T317" s="957"/>
      <c r="U317" s="957"/>
      <c r="V317" s="957"/>
    </row>
    <row r="318" spans="4:22">
      <c r="D318" s="698"/>
      <c r="E318" s="698"/>
      <c r="F318" s="938"/>
      <c r="G318" s="698"/>
      <c r="H318" s="698"/>
      <c r="I318" s="698"/>
      <c r="J318" s="698"/>
      <c r="P318" s="957"/>
      <c r="Q318" s="957"/>
      <c r="R318" s="957"/>
      <c r="S318" s="957"/>
      <c r="T318" s="957"/>
      <c r="U318" s="957"/>
      <c r="V318" s="957"/>
    </row>
    <row r="319" spans="4:22">
      <c r="D319" s="698"/>
      <c r="E319" s="698"/>
      <c r="F319" s="938"/>
      <c r="G319" s="698"/>
      <c r="H319" s="698"/>
      <c r="I319" s="698"/>
      <c r="J319" s="698"/>
      <c r="P319" s="957"/>
      <c r="Q319" s="957"/>
      <c r="R319" s="957"/>
      <c r="S319" s="957"/>
      <c r="T319" s="957"/>
      <c r="U319" s="957"/>
      <c r="V319" s="957"/>
    </row>
    <row r="320" spans="4:22">
      <c r="D320" s="698"/>
      <c r="E320" s="698"/>
      <c r="F320" s="938"/>
      <c r="G320" s="698"/>
      <c r="H320" s="698"/>
      <c r="I320" s="698"/>
      <c r="J320" s="698"/>
      <c r="P320" s="957"/>
      <c r="Q320" s="957"/>
      <c r="R320" s="957"/>
      <c r="S320" s="957"/>
      <c r="T320" s="957"/>
      <c r="U320" s="957"/>
      <c r="V320" s="957"/>
    </row>
    <row r="321" spans="4:22">
      <c r="D321" s="698"/>
      <c r="E321" s="698"/>
      <c r="F321" s="938"/>
      <c r="G321" s="698"/>
      <c r="H321" s="698"/>
      <c r="I321" s="698"/>
      <c r="J321" s="698"/>
      <c r="P321" s="957"/>
      <c r="Q321" s="957"/>
      <c r="R321" s="957"/>
      <c r="S321" s="957"/>
      <c r="T321" s="957"/>
      <c r="U321" s="957"/>
      <c r="V321" s="957"/>
    </row>
    <row r="322" spans="4:22">
      <c r="D322" s="698"/>
      <c r="E322" s="698"/>
      <c r="F322" s="938"/>
      <c r="G322" s="698"/>
      <c r="H322" s="698"/>
      <c r="I322" s="698"/>
      <c r="J322" s="698"/>
      <c r="P322" s="957"/>
      <c r="Q322" s="957"/>
      <c r="R322" s="957"/>
      <c r="S322" s="957"/>
      <c r="T322" s="957"/>
      <c r="U322" s="957"/>
      <c r="V322" s="957"/>
    </row>
    <row r="323" spans="4:22">
      <c r="D323" s="698"/>
      <c r="E323" s="698"/>
      <c r="F323" s="938"/>
      <c r="G323" s="698"/>
      <c r="H323" s="698"/>
      <c r="I323" s="698"/>
      <c r="J323" s="698"/>
      <c r="P323" s="957"/>
      <c r="Q323" s="957"/>
      <c r="R323" s="957"/>
      <c r="S323" s="957"/>
      <c r="T323" s="957"/>
      <c r="U323" s="957"/>
      <c r="V323" s="957"/>
    </row>
    <row r="324" spans="4:22">
      <c r="D324" s="698"/>
      <c r="E324" s="698"/>
      <c r="F324" s="938"/>
      <c r="G324" s="698"/>
      <c r="H324" s="698"/>
      <c r="I324" s="698"/>
      <c r="J324" s="698"/>
      <c r="P324" s="957"/>
      <c r="Q324" s="957"/>
      <c r="R324" s="957"/>
      <c r="S324" s="957"/>
      <c r="T324" s="957"/>
      <c r="U324" s="957"/>
      <c r="V324" s="957"/>
    </row>
    <row r="325" spans="4:22">
      <c r="D325" s="698"/>
      <c r="E325" s="698"/>
      <c r="F325" s="938"/>
      <c r="G325" s="698"/>
      <c r="H325" s="698"/>
      <c r="I325" s="698"/>
      <c r="J325" s="698"/>
      <c r="P325" s="957"/>
      <c r="Q325" s="957"/>
      <c r="R325" s="957"/>
      <c r="S325" s="957"/>
      <c r="T325" s="957"/>
      <c r="U325" s="957"/>
      <c r="V325" s="957"/>
    </row>
    <row r="326" spans="4:22">
      <c r="D326" s="698"/>
      <c r="E326" s="698"/>
      <c r="F326" s="938"/>
      <c r="G326" s="698"/>
      <c r="H326" s="698"/>
      <c r="I326" s="698"/>
      <c r="J326" s="698"/>
      <c r="P326" s="957"/>
      <c r="Q326" s="957"/>
      <c r="R326" s="957"/>
      <c r="S326" s="957"/>
      <c r="T326" s="957"/>
      <c r="U326" s="957"/>
      <c r="V326" s="957"/>
    </row>
    <row r="327" spans="4:22">
      <c r="D327" s="698"/>
      <c r="E327" s="698"/>
      <c r="F327" s="938"/>
      <c r="G327" s="698"/>
      <c r="H327" s="698"/>
      <c r="I327" s="698"/>
      <c r="J327" s="698"/>
      <c r="P327" s="957"/>
      <c r="Q327" s="957"/>
      <c r="R327" s="957"/>
      <c r="S327" s="957"/>
      <c r="T327" s="957"/>
      <c r="U327" s="957"/>
      <c r="V327" s="957"/>
    </row>
    <row r="328" spans="4:22">
      <c r="D328" s="698"/>
      <c r="E328" s="698"/>
      <c r="F328" s="938"/>
      <c r="G328" s="698"/>
      <c r="H328" s="698"/>
      <c r="I328" s="698"/>
      <c r="J328" s="698"/>
      <c r="P328" s="957"/>
      <c r="Q328" s="957"/>
      <c r="R328" s="957"/>
      <c r="S328" s="957"/>
      <c r="T328" s="957"/>
      <c r="U328" s="957"/>
      <c r="V328" s="957"/>
    </row>
    <row r="329" spans="4:22">
      <c r="D329" s="698"/>
      <c r="E329" s="698"/>
      <c r="F329" s="938"/>
      <c r="G329" s="698"/>
      <c r="H329" s="698"/>
      <c r="I329" s="698"/>
      <c r="J329" s="698"/>
      <c r="P329" s="957"/>
      <c r="Q329" s="957"/>
      <c r="R329" s="957"/>
      <c r="S329" s="957"/>
      <c r="T329" s="957"/>
      <c r="U329" s="957"/>
      <c r="V329" s="957"/>
    </row>
    <row r="330" spans="4:22">
      <c r="D330" s="698"/>
      <c r="E330" s="698"/>
      <c r="F330" s="938"/>
      <c r="G330" s="698"/>
      <c r="H330" s="698"/>
      <c r="I330" s="698"/>
      <c r="J330" s="698"/>
      <c r="P330" s="957"/>
      <c r="Q330" s="957"/>
      <c r="R330" s="957"/>
      <c r="S330" s="957"/>
      <c r="T330" s="957"/>
      <c r="U330" s="957"/>
      <c r="V330" s="957"/>
    </row>
    <row r="331" spans="4:22">
      <c r="D331" s="698"/>
      <c r="E331" s="698"/>
      <c r="F331" s="938"/>
      <c r="G331" s="698"/>
      <c r="H331" s="698"/>
      <c r="I331" s="698"/>
      <c r="J331" s="698"/>
      <c r="P331" s="957"/>
      <c r="Q331" s="957"/>
      <c r="R331" s="957"/>
      <c r="S331" s="957"/>
      <c r="T331" s="957"/>
      <c r="U331" s="957"/>
      <c r="V331" s="957"/>
    </row>
    <row r="332" spans="4:22">
      <c r="D332" s="698"/>
      <c r="E332" s="698"/>
      <c r="F332" s="938"/>
      <c r="G332" s="698"/>
      <c r="H332" s="698"/>
      <c r="I332" s="698"/>
      <c r="J332" s="698"/>
      <c r="P332" s="957"/>
      <c r="Q332" s="957"/>
      <c r="R332" s="957"/>
      <c r="S332" s="957"/>
      <c r="T332" s="957"/>
      <c r="U332" s="957"/>
      <c r="V332" s="957"/>
    </row>
    <row r="333" spans="4:22">
      <c r="D333" s="698"/>
      <c r="E333" s="698"/>
      <c r="F333" s="938"/>
      <c r="G333" s="698"/>
      <c r="H333" s="698"/>
      <c r="I333" s="698"/>
      <c r="J333" s="698"/>
      <c r="P333" s="957"/>
      <c r="Q333" s="957"/>
      <c r="R333" s="957"/>
      <c r="S333" s="957"/>
      <c r="T333" s="957"/>
      <c r="U333" s="957"/>
      <c r="V333" s="957"/>
    </row>
    <row r="334" spans="4:22">
      <c r="D334" s="698"/>
      <c r="E334" s="698"/>
      <c r="F334" s="938"/>
      <c r="G334" s="698"/>
      <c r="H334" s="698"/>
      <c r="I334" s="698"/>
      <c r="J334" s="698"/>
      <c r="P334" s="957"/>
      <c r="Q334" s="957"/>
      <c r="R334" s="957"/>
      <c r="S334" s="957"/>
      <c r="T334" s="957"/>
      <c r="U334" s="957"/>
      <c r="V334" s="957"/>
    </row>
    <row r="335" spans="4:22">
      <c r="D335" s="698"/>
      <c r="E335" s="698"/>
      <c r="F335" s="938"/>
      <c r="G335" s="698"/>
      <c r="H335" s="698"/>
      <c r="I335" s="698"/>
      <c r="J335" s="698"/>
      <c r="P335" s="957"/>
      <c r="Q335" s="957"/>
      <c r="R335" s="957"/>
      <c r="S335" s="957"/>
      <c r="T335" s="957"/>
      <c r="U335" s="957"/>
      <c r="V335" s="957"/>
    </row>
    <row r="336" spans="4:22">
      <c r="D336" s="698"/>
      <c r="E336" s="698"/>
      <c r="F336" s="938"/>
      <c r="G336" s="698"/>
      <c r="H336" s="698"/>
      <c r="I336" s="698"/>
      <c r="J336" s="698"/>
      <c r="P336" s="957"/>
      <c r="Q336" s="957"/>
      <c r="R336" s="957"/>
      <c r="S336" s="957"/>
      <c r="T336" s="957"/>
      <c r="U336" s="957"/>
      <c r="V336" s="957"/>
    </row>
    <row r="337" spans="4:22">
      <c r="D337" s="698"/>
      <c r="E337" s="698"/>
      <c r="F337" s="938"/>
      <c r="G337" s="698"/>
      <c r="H337" s="698"/>
      <c r="I337" s="698"/>
      <c r="J337" s="698"/>
      <c r="P337" s="957"/>
      <c r="Q337" s="957"/>
      <c r="R337" s="957"/>
      <c r="S337" s="957"/>
      <c r="T337" s="957"/>
      <c r="U337" s="957"/>
      <c r="V337" s="957"/>
    </row>
    <row r="338" spans="4:22">
      <c r="D338" s="698"/>
      <c r="E338" s="698"/>
      <c r="F338" s="938"/>
      <c r="G338" s="698"/>
      <c r="H338" s="698"/>
      <c r="I338" s="698"/>
      <c r="J338" s="698"/>
      <c r="P338" s="957"/>
      <c r="Q338" s="957"/>
      <c r="R338" s="957"/>
      <c r="S338" s="957"/>
      <c r="T338" s="957"/>
      <c r="U338" s="957"/>
      <c r="V338" s="957"/>
    </row>
    <row r="339" spans="4:22">
      <c r="D339" s="698"/>
      <c r="E339" s="698"/>
      <c r="F339" s="938"/>
      <c r="G339" s="698"/>
      <c r="H339" s="698"/>
      <c r="I339" s="698"/>
      <c r="J339" s="698"/>
      <c r="P339" s="957"/>
      <c r="Q339" s="957"/>
      <c r="R339" s="957"/>
      <c r="S339" s="957"/>
      <c r="T339" s="957"/>
      <c r="U339" s="957"/>
      <c r="V339" s="957"/>
    </row>
    <row r="340" spans="4:22">
      <c r="D340" s="698"/>
      <c r="E340" s="698"/>
      <c r="F340" s="938"/>
      <c r="G340" s="698"/>
      <c r="H340" s="698"/>
      <c r="I340" s="698"/>
      <c r="J340" s="698"/>
      <c r="P340" s="957"/>
      <c r="Q340" s="957"/>
      <c r="R340" s="957"/>
      <c r="S340" s="957"/>
      <c r="T340" s="957"/>
      <c r="U340" s="957"/>
      <c r="V340" s="957"/>
    </row>
    <row r="341" spans="4:22">
      <c r="D341" s="698"/>
      <c r="E341" s="698"/>
      <c r="F341" s="938"/>
      <c r="G341" s="698"/>
      <c r="H341" s="698"/>
      <c r="I341" s="698"/>
      <c r="J341" s="698"/>
      <c r="P341" s="957"/>
      <c r="Q341" s="957"/>
      <c r="R341" s="957"/>
      <c r="S341" s="957"/>
      <c r="T341" s="957"/>
      <c r="U341" s="957"/>
      <c r="V341" s="957"/>
    </row>
    <row r="342" spans="4:22">
      <c r="D342" s="698"/>
      <c r="E342" s="698"/>
      <c r="F342" s="938"/>
      <c r="G342" s="698"/>
      <c r="H342" s="698"/>
      <c r="I342" s="698"/>
      <c r="J342" s="698"/>
      <c r="P342" s="957"/>
      <c r="Q342" s="957"/>
      <c r="R342" s="957"/>
      <c r="S342" s="957"/>
      <c r="T342" s="957"/>
      <c r="U342" s="957"/>
      <c r="V342" s="957"/>
    </row>
    <row r="343" spans="4:22">
      <c r="D343" s="698"/>
      <c r="E343" s="698"/>
      <c r="F343" s="938"/>
      <c r="G343" s="698"/>
      <c r="H343" s="698"/>
      <c r="I343" s="698"/>
      <c r="J343" s="698"/>
      <c r="P343" s="957"/>
      <c r="Q343" s="957"/>
      <c r="R343" s="957"/>
      <c r="S343" s="957"/>
      <c r="T343" s="957"/>
      <c r="U343" s="957"/>
      <c r="V343" s="957"/>
    </row>
    <row r="344" spans="4:22">
      <c r="D344" s="698"/>
      <c r="E344" s="698"/>
      <c r="F344" s="938"/>
      <c r="G344" s="698"/>
      <c r="H344" s="698"/>
      <c r="I344" s="698"/>
      <c r="J344" s="698"/>
      <c r="P344" s="957"/>
      <c r="Q344" s="957"/>
      <c r="R344" s="957"/>
      <c r="S344" s="957"/>
      <c r="T344" s="957"/>
      <c r="U344" s="957"/>
      <c r="V344" s="957"/>
    </row>
    <row r="345" spans="4:22">
      <c r="D345" s="698"/>
      <c r="E345" s="698"/>
      <c r="F345" s="938"/>
      <c r="G345" s="698"/>
      <c r="H345" s="698"/>
      <c r="I345" s="698"/>
      <c r="J345" s="698"/>
      <c r="P345" s="957"/>
      <c r="Q345" s="957"/>
      <c r="R345" s="957"/>
      <c r="S345" s="957"/>
      <c r="T345" s="957"/>
      <c r="U345" s="957"/>
      <c r="V345" s="957"/>
    </row>
    <row r="346" spans="4:22">
      <c r="D346" s="698"/>
      <c r="E346" s="698"/>
      <c r="F346" s="938"/>
      <c r="G346" s="698"/>
      <c r="H346" s="698"/>
      <c r="I346" s="698"/>
      <c r="J346" s="698"/>
      <c r="P346" s="957"/>
      <c r="Q346" s="957"/>
      <c r="R346" s="957"/>
      <c r="S346" s="957"/>
      <c r="T346" s="957"/>
      <c r="U346" s="957"/>
      <c r="V346" s="957"/>
    </row>
    <row r="347" spans="4:22">
      <c r="D347" s="698"/>
      <c r="E347" s="698"/>
      <c r="F347" s="938"/>
      <c r="G347" s="698"/>
      <c r="H347" s="698"/>
      <c r="I347" s="698"/>
      <c r="J347" s="698"/>
      <c r="P347" s="957"/>
      <c r="Q347" s="957"/>
      <c r="R347" s="957"/>
      <c r="S347" s="957"/>
      <c r="T347" s="957"/>
      <c r="U347" s="957"/>
      <c r="V347" s="957"/>
    </row>
    <row r="348" spans="4:22">
      <c r="D348" s="698"/>
      <c r="E348" s="698"/>
      <c r="F348" s="938"/>
      <c r="G348" s="698"/>
      <c r="H348" s="698"/>
      <c r="I348" s="698"/>
      <c r="J348" s="698"/>
      <c r="P348" s="957"/>
      <c r="Q348" s="957"/>
      <c r="R348" s="957"/>
      <c r="S348" s="957"/>
      <c r="T348" s="957"/>
      <c r="U348" s="957"/>
      <c r="V348" s="957"/>
    </row>
    <row r="349" spans="4:22">
      <c r="D349" s="698"/>
      <c r="E349" s="698"/>
      <c r="F349" s="938"/>
      <c r="G349" s="698"/>
      <c r="H349" s="698"/>
      <c r="I349" s="698"/>
      <c r="J349" s="698"/>
      <c r="P349" s="957"/>
      <c r="Q349" s="957"/>
      <c r="R349" s="957"/>
      <c r="S349" s="957"/>
      <c r="T349" s="957"/>
      <c r="U349" s="957"/>
      <c r="V349" s="957"/>
    </row>
    <row r="350" spans="4:22">
      <c r="D350" s="698"/>
      <c r="E350" s="698"/>
      <c r="F350" s="938"/>
      <c r="G350" s="698"/>
      <c r="H350" s="698"/>
      <c r="I350" s="698"/>
      <c r="J350" s="698"/>
      <c r="P350" s="957"/>
      <c r="Q350" s="957"/>
      <c r="R350" s="957"/>
      <c r="S350" s="957"/>
      <c r="T350" s="957"/>
      <c r="U350" s="957"/>
      <c r="V350" s="957"/>
    </row>
    <row r="351" spans="4:22">
      <c r="D351" s="698"/>
      <c r="E351" s="698"/>
      <c r="F351" s="938"/>
      <c r="G351" s="698"/>
      <c r="H351" s="698"/>
      <c r="I351" s="698"/>
      <c r="J351" s="698"/>
      <c r="P351" s="957"/>
      <c r="Q351" s="957"/>
      <c r="R351" s="957"/>
      <c r="S351" s="957"/>
      <c r="T351" s="957"/>
      <c r="U351" s="957"/>
      <c r="V351" s="957"/>
    </row>
    <row r="352" spans="4:22">
      <c r="D352" s="698"/>
      <c r="E352" s="698"/>
      <c r="F352" s="938"/>
      <c r="G352" s="698"/>
      <c r="H352" s="698"/>
      <c r="I352" s="698"/>
      <c r="J352" s="698"/>
      <c r="P352" s="957"/>
      <c r="Q352" s="957"/>
      <c r="R352" s="957"/>
      <c r="S352" s="957"/>
      <c r="T352" s="957"/>
      <c r="U352" s="957"/>
      <c r="V352" s="957"/>
    </row>
    <row r="353" spans="4:22">
      <c r="D353" s="698"/>
      <c r="E353" s="698"/>
      <c r="F353" s="938"/>
      <c r="G353" s="698"/>
      <c r="H353" s="698"/>
      <c r="I353" s="698"/>
      <c r="J353" s="698"/>
      <c r="P353" s="957"/>
      <c r="Q353" s="957"/>
      <c r="R353" s="957"/>
      <c r="S353" s="957"/>
      <c r="T353" s="957"/>
      <c r="U353" s="957"/>
      <c r="V353" s="957"/>
    </row>
    <row r="354" spans="4:22">
      <c r="D354" s="698"/>
      <c r="E354" s="698"/>
      <c r="F354" s="938"/>
      <c r="G354" s="698"/>
      <c r="H354" s="698"/>
      <c r="I354" s="698"/>
      <c r="J354" s="698"/>
      <c r="P354" s="957"/>
      <c r="Q354" s="957"/>
      <c r="R354" s="957"/>
      <c r="S354" s="957"/>
      <c r="T354" s="957"/>
      <c r="U354" s="957"/>
      <c r="V354" s="957"/>
    </row>
    <row r="355" spans="4:22">
      <c r="D355" s="698"/>
      <c r="E355" s="698"/>
      <c r="F355" s="938"/>
      <c r="G355" s="698"/>
      <c r="H355" s="698"/>
      <c r="I355" s="698"/>
      <c r="J355" s="698"/>
      <c r="P355" s="957"/>
      <c r="Q355" s="957"/>
      <c r="R355" s="957"/>
      <c r="S355" s="957"/>
      <c r="T355" s="957"/>
      <c r="U355" s="957"/>
      <c r="V355" s="957"/>
    </row>
    <row r="356" spans="4:22">
      <c r="D356" s="698"/>
      <c r="E356" s="698"/>
      <c r="F356" s="938"/>
      <c r="G356" s="698"/>
      <c r="H356" s="698"/>
      <c r="I356" s="698"/>
      <c r="J356" s="698"/>
      <c r="P356" s="957"/>
      <c r="Q356" s="957"/>
      <c r="R356" s="957"/>
      <c r="S356" s="957"/>
      <c r="T356" s="957"/>
      <c r="U356" s="957"/>
      <c r="V356" s="957"/>
    </row>
    <row r="357" spans="4:22">
      <c r="D357" s="698"/>
      <c r="E357" s="698"/>
      <c r="F357" s="938"/>
      <c r="G357" s="698"/>
      <c r="H357" s="698"/>
      <c r="I357" s="698"/>
      <c r="J357" s="698"/>
      <c r="P357" s="957"/>
      <c r="Q357" s="957"/>
      <c r="R357" s="957"/>
      <c r="S357" s="957"/>
      <c r="T357" s="957"/>
      <c r="U357" s="957"/>
      <c r="V357" s="957"/>
    </row>
    <row r="358" spans="4:22">
      <c r="D358" s="698"/>
      <c r="E358" s="698"/>
      <c r="F358" s="938"/>
      <c r="G358" s="698"/>
      <c r="H358" s="698"/>
      <c r="I358" s="698"/>
      <c r="J358" s="698"/>
      <c r="P358" s="957"/>
      <c r="Q358" s="957"/>
      <c r="R358" s="957"/>
      <c r="S358" s="957"/>
      <c r="T358" s="957"/>
      <c r="U358" s="957"/>
      <c r="V358" s="957"/>
    </row>
    <row r="359" spans="4:22">
      <c r="D359" s="698"/>
      <c r="E359" s="698"/>
      <c r="F359" s="938"/>
      <c r="G359" s="698"/>
      <c r="H359" s="698"/>
      <c r="I359" s="698"/>
      <c r="J359" s="698"/>
      <c r="P359" s="957"/>
      <c r="Q359" s="957"/>
      <c r="R359" s="957"/>
      <c r="S359" s="957"/>
      <c r="T359" s="957"/>
      <c r="U359" s="957"/>
      <c r="V359" s="957"/>
    </row>
    <row r="360" spans="4:22">
      <c r="D360" s="698"/>
      <c r="E360" s="698"/>
      <c r="F360" s="938"/>
      <c r="G360" s="698"/>
      <c r="H360" s="698"/>
      <c r="I360" s="698"/>
      <c r="J360" s="698"/>
      <c r="P360" s="957"/>
      <c r="Q360" s="957"/>
      <c r="R360" s="957"/>
      <c r="S360" s="957"/>
      <c r="T360" s="957"/>
      <c r="U360" s="957"/>
      <c r="V360" s="957"/>
    </row>
    <row r="361" spans="4:22">
      <c r="D361" s="698"/>
      <c r="E361" s="698"/>
      <c r="F361" s="938"/>
      <c r="G361" s="698"/>
      <c r="H361" s="698"/>
      <c r="I361" s="698"/>
      <c r="J361" s="698"/>
      <c r="P361" s="957"/>
      <c r="Q361" s="957"/>
      <c r="R361" s="957"/>
      <c r="S361" s="957"/>
      <c r="T361" s="957"/>
      <c r="U361" s="957"/>
      <c r="V361" s="957"/>
    </row>
    <row r="362" spans="4:22">
      <c r="D362" s="698"/>
      <c r="E362" s="698"/>
      <c r="F362" s="938"/>
      <c r="G362" s="698"/>
      <c r="H362" s="698"/>
      <c r="I362" s="698"/>
      <c r="J362" s="698"/>
      <c r="P362" s="957"/>
      <c r="Q362" s="957"/>
      <c r="R362" s="957"/>
      <c r="S362" s="957"/>
      <c r="T362" s="957"/>
      <c r="U362" s="957"/>
      <c r="V362" s="957"/>
    </row>
    <row r="363" spans="4:22">
      <c r="D363" s="698"/>
      <c r="E363" s="698"/>
      <c r="F363" s="938"/>
      <c r="G363" s="698"/>
      <c r="H363" s="698"/>
      <c r="I363" s="698"/>
      <c r="J363" s="698"/>
      <c r="P363" s="957"/>
      <c r="Q363" s="957"/>
      <c r="R363" s="957"/>
      <c r="S363" s="957"/>
      <c r="T363" s="957"/>
      <c r="U363" s="957"/>
      <c r="V363" s="957"/>
    </row>
    <row r="364" spans="4:22">
      <c r="D364" s="698"/>
      <c r="E364" s="698"/>
      <c r="F364" s="938"/>
      <c r="G364" s="698"/>
      <c r="H364" s="698"/>
      <c r="I364" s="698"/>
      <c r="J364" s="698"/>
      <c r="P364" s="957"/>
      <c r="Q364" s="957"/>
      <c r="R364" s="957"/>
      <c r="S364" s="957"/>
      <c r="T364" s="957"/>
      <c r="U364" s="957"/>
      <c r="V364" s="957"/>
    </row>
    <row r="365" spans="4:22">
      <c r="D365" s="698"/>
      <c r="E365" s="698"/>
      <c r="F365" s="938"/>
      <c r="G365" s="698"/>
      <c r="H365" s="698"/>
      <c r="I365" s="698"/>
      <c r="J365" s="698"/>
      <c r="P365" s="957"/>
      <c r="Q365" s="957"/>
      <c r="R365" s="957"/>
      <c r="S365" s="957"/>
      <c r="T365" s="957"/>
      <c r="U365" s="957"/>
      <c r="V365" s="957"/>
    </row>
    <row r="366" spans="4:22">
      <c r="D366" s="698"/>
      <c r="E366" s="698"/>
      <c r="F366" s="938"/>
      <c r="G366" s="698"/>
      <c r="H366" s="698"/>
      <c r="I366" s="698"/>
      <c r="J366" s="698"/>
      <c r="P366" s="957"/>
      <c r="Q366" s="957"/>
      <c r="R366" s="957"/>
      <c r="S366" s="957"/>
      <c r="T366" s="957"/>
      <c r="U366" s="957"/>
      <c r="V366" s="957"/>
    </row>
    <row r="367" spans="4:22">
      <c r="D367" s="698"/>
      <c r="E367" s="698"/>
      <c r="F367" s="938"/>
      <c r="G367" s="698"/>
      <c r="H367" s="698"/>
      <c r="I367" s="698"/>
      <c r="J367" s="698"/>
      <c r="P367" s="957"/>
      <c r="Q367" s="957"/>
      <c r="R367" s="957"/>
      <c r="S367" s="957"/>
      <c r="T367" s="957"/>
      <c r="U367" s="957"/>
      <c r="V367" s="957"/>
    </row>
    <row r="368" spans="4:22">
      <c r="D368" s="698"/>
      <c r="E368" s="698"/>
      <c r="F368" s="938"/>
      <c r="G368" s="698"/>
      <c r="H368" s="698"/>
      <c r="I368" s="698"/>
      <c r="J368" s="698"/>
      <c r="P368" s="957"/>
      <c r="Q368" s="957"/>
      <c r="R368" s="957"/>
      <c r="S368" s="957"/>
      <c r="T368" s="957"/>
      <c r="U368" s="957"/>
      <c r="V368" s="957"/>
    </row>
    <row r="369" spans="4:22">
      <c r="D369" s="698"/>
      <c r="E369" s="698"/>
      <c r="F369" s="938"/>
      <c r="G369" s="698"/>
      <c r="H369" s="698"/>
      <c r="I369" s="698"/>
      <c r="J369" s="698"/>
      <c r="P369" s="957"/>
      <c r="Q369" s="957"/>
      <c r="R369" s="957"/>
      <c r="S369" s="957"/>
      <c r="T369" s="957"/>
      <c r="U369" s="957"/>
      <c r="V369" s="957"/>
    </row>
    <row r="370" spans="4:22">
      <c r="D370" s="698"/>
      <c r="E370" s="698"/>
      <c r="F370" s="938"/>
      <c r="G370" s="698"/>
      <c r="H370" s="698"/>
      <c r="I370" s="698"/>
      <c r="J370" s="698"/>
      <c r="P370" s="957"/>
      <c r="Q370" s="957"/>
      <c r="R370" s="957"/>
      <c r="S370" s="957"/>
      <c r="T370" s="957"/>
      <c r="U370" s="957"/>
      <c r="V370" s="957"/>
    </row>
    <row r="371" spans="4:22">
      <c r="D371" s="698"/>
      <c r="E371" s="698"/>
      <c r="F371" s="938"/>
      <c r="G371" s="698"/>
      <c r="H371" s="698"/>
      <c r="I371" s="698"/>
      <c r="J371" s="698"/>
      <c r="P371" s="957"/>
      <c r="Q371" s="957"/>
      <c r="R371" s="957"/>
      <c r="S371" s="957"/>
      <c r="T371" s="957"/>
      <c r="U371" s="957"/>
      <c r="V371" s="957"/>
    </row>
    <row r="372" spans="4:22">
      <c r="D372" s="698"/>
      <c r="E372" s="698"/>
      <c r="F372" s="938"/>
      <c r="G372" s="698"/>
      <c r="H372" s="698"/>
      <c r="I372" s="698"/>
      <c r="J372" s="698"/>
      <c r="P372" s="957"/>
      <c r="Q372" s="957"/>
      <c r="R372" s="957"/>
      <c r="S372" s="957"/>
      <c r="T372" s="957"/>
      <c r="U372" s="957"/>
      <c r="V372" s="957"/>
    </row>
    <row r="373" spans="4:22">
      <c r="D373" s="698"/>
      <c r="E373" s="698"/>
      <c r="F373" s="938"/>
      <c r="G373" s="698"/>
      <c r="H373" s="698"/>
      <c r="I373" s="698"/>
      <c r="J373" s="698"/>
      <c r="P373" s="957"/>
      <c r="Q373" s="957"/>
      <c r="R373" s="957"/>
      <c r="S373" s="957"/>
      <c r="T373" s="957"/>
      <c r="U373" s="957"/>
      <c r="V373" s="957"/>
    </row>
    <row r="374" spans="4:22">
      <c r="D374" s="698"/>
      <c r="E374" s="698"/>
      <c r="F374" s="938"/>
      <c r="G374" s="698"/>
      <c r="H374" s="698"/>
      <c r="I374" s="698"/>
      <c r="J374" s="698"/>
      <c r="P374" s="957"/>
      <c r="Q374" s="957"/>
      <c r="R374" s="957"/>
      <c r="S374" s="957"/>
      <c r="T374" s="957"/>
      <c r="U374" s="957"/>
      <c r="V374" s="957"/>
    </row>
    <row r="375" spans="4:22">
      <c r="D375" s="698"/>
      <c r="E375" s="698"/>
      <c r="F375" s="938"/>
      <c r="G375" s="698"/>
      <c r="H375" s="698"/>
      <c r="I375" s="698"/>
      <c r="J375" s="698"/>
      <c r="P375" s="957"/>
      <c r="Q375" s="957"/>
      <c r="R375" s="957"/>
      <c r="S375" s="957"/>
      <c r="T375" s="957"/>
      <c r="U375" s="957"/>
      <c r="V375" s="957"/>
    </row>
    <row r="376" spans="4:22">
      <c r="D376" s="698"/>
      <c r="E376" s="698"/>
      <c r="F376" s="938"/>
      <c r="G376" s="698"/>
      <c r="H376" s="698"/>
      <c r="I376" s="698"/>
      <c r="J376" s="698"/>
      <c r="P376" s="957"/>
      <c r="Q376" s="957"/>
      <c r="R376" s="957"/>
      <c r="S376" s="957"/>
      <c r="T376" s="957"/>
      <c r="U376" s="957"/>
      <c r="V376" s="957"/>
    </row>
    <row r="377" spans="4:22">
      <c r="D377" s="698"/>
      <c r="E377" s="698"/>
      <c r="F377" s="938"/>
      <c r="G377" s="698"/>
      <c r="H377" s="698"/>
      <c r="I377" s="698"/>
      <c r="J377" s="698"/>
      <c r="P377" s="957"/>
      <c r="Q377" s="957"/>
      <c r="R377" s="957"/>
      <c r="S377" s="957"/>
      <c r="T377" s="957"/>
      <c r="U377" s="957"/>
      <c r="V377" s="957"/>
    </row>
    <row r="378" spans="4:22">
      <c r="D378" s="698"/>
      <c r="E378" s="698"/>
      <c r="F378" s="938"/>
      <c r="G378" s="698"/>
      <c r="H378" s="698"/>
      <c r="I378" s="698"/>
      <c r="J378" s="698"/>
      <c r="P378" s="957"/>
      <c r="Q378" s="957"/>
      <c r="R378" s="957"/>
      <c r="S378" s="957"/>
      <c r="T378" s="957"/>
      <c r="U378" s="957"/>
      <c r="V378" s="957"/>
    </row>
    <row r="379" spans="4:22">
      <c r="D379" s="698"/>
      <c r="E379" s="698"/>
      <c r="F379" s="938"/>
      <c r="G379" s="698"/>
      <c r="H379" s="698"/>
      <c r="I379" s="698"/>
      <c r="J379" s="698"/>
      <c r="P379" s="957"/>
      <c r="Q379" s="957"/>
      <c r="R379" s="957"/>
      <c r="S379" s="957"/>
      <c r="T379" s="957"/>
      <c r="U379" s="957"/>
      <c r="V379" s="957"/>
    </row>
    <row r="380" spans="4:22">
      <c r="D380" s="698"/>
      <c r="E380" s="698"/>
      <c r="F380" s="938"/>
      <c r="G380" s="698"/>
      <c r="H380" s="698"/>
      <c r="I380" s="698"/>
      <c r="J380" s="698"/>
      <c r="P380" s="957"/>
      <c r="Q380" s="957"/>
      <c r="R380" s="957"/>
      <c r="S380" s="957"/>
      <c r="T380" s="957"/>
      <c r="U380" s="957"/>
      <c r="V380" s="957"/>
    </row>
    <row r="381" spans="4:22">
      <c r="D381" s="698"/>
      <c r="E381" s="698"/>
      <c r="F381" s="938"/>
      <c r="G381" s="698"/>
      <c r="H381" s="698"/>
      <c r="I381" s="698"/>
      <c r="J381" s="698"/>
      <c r="P381" s="957"/>
      <c r="Q381" s="957"/>
      <c r="R381" s="957"/>
      <c r="S381" s="957"/>
      <c r="T381" s="957"/>
      <c r="U381" s="957"/>
      <c r="V381" s="957"/>
    </row>
    <row r="382" spans="4:22">
      <c r="D382" s="698"/>
      <c r="E382" s="698"/>
      <c r="F382" s="938"/>
      <c r="G382" s="698"/>
      <c r="H382" s="698"/>
      <c r="I382" s="698"/>
      <c r="J382" s="698"/>
      <c r="P382" s="957"/>
      <c r="Q382" s="957"/>
      <c r="R382" s="957"/>
      <c r="S382" s="957"/>
      <c r="T382" s="957"/>
      <c r="U382" s="957"/>
      <c r="V382" s="957"/>
    </row>
  </sheetData>
  <mergeCells count="142">
    <mergeCell ref="D25:D27"/>
    <mergeCell ref="E25:E27"/>
    <mergeCell ref="F25:G25"/>
    <mergeCell ref="F26:F27"/>
    <mergeCell ref="D39:D41"/>
    <mergeCell ref="E39:E41"/>
    <mergeCell ref="F39:G39"/>
    <mergeCell ref="F40:F41"/>
    <mergeCell ref="D13:D24"/>
    <mergeCell ref="F20:F21"/>
    <mergeCell ref="F7:G7"/>
    <mergeCell ref="F8:F9"/>
    <mergeCell ref="D10:D12"/>
    <mergeCell ref="E10:E12"/>
    <mergeCell ref="F10:G10"/>
    <mergeCell ref="F11:F12"/>
    <mergeCell ref="F19:G19"/>
    <mergeCell ref="E19:E21"/>
    <mergeCell ref="E16:E18"/>
    <mergeCell ref="F13:G13"/>
    <mergeCell ref="E13:E15"/>
    <mergeCell ref="F14:F15"/>
    <mergeCell ref="F16:G16"/>
    <mergeCell ref="F17:F18"/>
    <mergeCell ref="F43:G43"/>
    <mergeCell ref="N31:O31"/>
    <mergeCell ref="M27:M31"/>
    <mergeCell ref="P31:Q31"/>
    <mergeCell ref="R31:S31"/>
    <mergeCell ref="F22:G22"/>
    <mergeCell ref="C22:C24"/>
    <mergeCell ref="E22:E24"/>
    <mergeCell ref="D28:D30"/>
    <mergeCell ref="E28:E30"/>
    <mergeCell ref="D37:D38"/>
    <mergeCell ref="E37:E38"/>
    <mergeCell ref="F31:G31"/>
    <mergeCell ref="F34:G34"/>
    <mergeCell ref="F35:G35"/>
    <mergeCell ref="F38:G38"/>
    <mergeCell ref="F33:G33"/>
    <mergeCell ref="B32:C32"/>
    <mergeCell ref="N24:N26"/>
    <mergeCell ref="O24:O26"/>
    <mergeCell ref="N29:O29"/>
    <mergeCell ref="P29:Q29"/>
    <mergeCell ref="P24:Q26"/>
    <mergeCell ref="P22:Q23"/>
    <mergeCell ref="A1:B1"/>
    <mergeCell ref="B2:K2"/>
    <mergeCell ref="A3:B3"/>
    <mergeCell ref="A4:B4"/>
    <mergeCell ref="A5:A6"/>
    <mergeCell ref="B5:C6"/>
    <mergeCell ref="D5:D6"/>
    <mergeCell ref="E5:E6"/>
    <mergeCell ref="F5:K5"/>
    <mergeCell ref="F6:G6"/>
    <mergeCell ref="B7:B9"/>
    <mergeCell ref="C7:C9"/>
    <mergeCell ref="B10:B24"/>
    <mergeCell ref="C10:C12"/>
    <mergeCell ref="C13:C15"/>
    <mergeCell ref="A42:A46"/>
    <mergeCell ref="B42:C42"/>
    <mergeCell ref="B46:C46"/>
    <mergeCell ref="B45:C45"/>
    <mergeCell ref="B25:B27"/>
    <mergeCell ref="C25:C27"/>
    <mergeCell ref="A31:A35"/>
    <mergeCell ref="B31:C31"/>
    <mergeCell ref="B35:C35"/>
    <mergeCell ref="B34:C34"/>
    <mergeCell ref="B39:B41"/>
    <mergeCell ref="C39:C41"/>
    <mergeCell ref="B28:C30"/>
    <mergeCell ref="A36:B36"/>
    <mergeCell ref="A37:A38"/>
    <mergeCell ref="B37:C38"/>
    <mergeCell ref="B33:C33"/>
    <mergeCell ref="B44:C44"/>
    <mergeCell ref="B43:C43"/>
    <mergeCell ref="N2:W2"/>
    <mergeCell ref="M3:N3"/>
    <mergeCell ref="M4:N4"/>
    <mergeCell ref="M5:M6"/>
    <mergeCell ref="N5:O6"/>
    <mergeCell ref="P5:P6"/>
    <mergeCell ref="Q5:Q6"/>
    <mergeCell ref="R6:S6"/>
    <mergeCell ref="C19:C21"/>
    <mergeCell ref="C16:C18"/>
    <mergeCell ref="N17:O17"/>
    <mergeCell ref="N18:O18"/>
    <mergeCell ref="Q7:Q9"/>
    <mergeCell ref="P10:P15"/>
    <mergeCell ref="M16:M18"/>
    <mergeCell ref="M21:N21"/>
    <mergeCell ref="R5:W5"/>
    <mergeCell ref="R7:S7"/>
    <mergeCell ref="R8:R9"/>
    <mergeCell ref="R10:S10"/>
    <mergeCell ref="R11:R12"/>
    <mergeCell ref="R13:S13"/>
    <mergeCell ref="D7:D9"/>
    <mergeCell ref="E7:E9"/>
    <mergeCell ref="F45:G45"/>
    <mergeCell ref="F46:G46"/>
    <mergeCell ref="R30:S30"/>
    <mergeCell ref="R22:T23"/>
    <mergeCell ref="R14:R15"/>
    <mergeCell ref="F23:F24"/>
    <mergeCell ref="F28:G28"/>
    <mergeCell ref="F29:F30"/>
    <mergeCell ref="P30:Q30"/>
    <mergeCell ref="F44:G44"/>
    <mergeCell ref="N28:O28"/>
    <mergeCell ref="P28:Q28"/>
    <mergeCell ref="R28:S28"/>
    <mergeCell ref="F42:G42"/>
    <mergeCell ref="N27:O27"/>
    <mergeCell ref="P27:Q27"/>
    <mergeCell ref="N30:O30"/>
    <mergeCell ref="F37:K37"/>
    <mergeCell ref="F32:G32"/>
    <mergeCell ref="R16:S16"/>
    <mergeCell ref="R17:S17"/>
    <mergeCell ref="R18:S18"/>
    <mergeCell ref="R24:S24"/>
    <mergeCell ref="R25:R26"/>
    <mergeCell ref="R27:S27"/>
    <mergeCell ref="R29:S29"/>
    <mergeCell ref="O7:O9"/>
    <mergeCell ref="M20:N20"/>
    <mergeCell ref="N22:O23"/>
    <mergeCell ref="O10:O12"/>
    <mergeCell ref="Q10:Q12"/>
    <mergeCell ref="O13:O15"/>
    <mergeCell ref="Q13:Q15"/>
    <mergeCell ref="N16:O16"/>
    <mergeCell ref="N7:N15"/>
    <mergeCell ref="P7:P9"/>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scale="95"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66FF99"/>
  </sheetPr>
  <dimension ref="A1:M23"/>
  <sheetViews>
    <sheetView showGridLines="0" zoomScaleNormal="100" zoomScaleSheetLayoutView="85" workbookViewId="0">
      <selection activeCell="L13" sqref="L13"/>
    </sheetView>
  </sheetViews>
  <sheetFormatPr defaultRowHeight="13.5"/>
  <cols>
    <col min="1" max="1" width="2.5" style="593" customWidth="1"/>
    <col min="2" max="2" width="9" style="593"/>
    <col min="3" max="3" width="10.5" style="593" customWidth="1"/>
    <col min="4" max="4" width="14.25" style="593" customWidth="1"/>
    <col min="5" max="5" width="13.125" style="593" customWidth="1"/>
    <col min="6" max="6" width="12.5" style="593" customWidth="1"/>
    <col min="7" max="7" width="2" style="593" customWidth="1"/>
    <col min="8" max="8" width="9.5" style="930" customWidth="1"/>
    <col min="9" max="9" width="13.25" style="593" customWidth="1"/>
    <col min="10" max="257" width="9" style="593"/>
    <col min="258" max="258" width="2.5" style="593" customWidth="1"/>
    <col min="259" max="259" width="9" style="593"/>
    <col min="260" max="260" width="10.5" style="593" customWidth="1"/>
    <col min="261" max="261" width="14.25" style="593" customWidth="1"/>
    <col min="262" max="262" width="13.125" style="593" customWidth="1"/>
    <col min="263" max="263" width="12.5" style="593" customWidth="1"/>
    <col min="264" max="264" width="6.25" style="593" customWidth="1"/>
    <col min="265" max="265" width="14.875" style="593" customWidth="1"/>
    <col min="266" max="513" width="9" style="593"/>
    <col min="514" max="514" width="2.5" style="593" customWidth="1"/>
    <col min="515" max="515" width="9" style="593"/>
    <col min="516" max="516" width="10.5" style="593" customWidth="1"/>
    <col min="517" max="517" width="14.25" style="593" customWidth="1"/>
    <col min="518" max="518" width="13.125" style="593" customWidth="1"/>
    <col min="519" max="519" width="12.5" style="593" customWidth="1"/>
    <col min="520" max="520" width="6.25" style="593" customWidth="1"/>
    <col min="521" max="521" width="14.875" style="593" customWidth="1"/>
    <col min="522" max="769" width="9" style="593"/>
    <col min="770" max="770" width="2.5" style="593" customWidth="1"/>
    <col min="771" max="771" width="9" style="593"/>
    <col min="772" max="772" width="10.5" style="593" customWidth="1"/>
    <col min="773" max="773" width="14.25" style="593" customWidth="1"/>
    <col min="774" max="774" width="13.125" style="593" customWidth="1"/>
    <col min="775" max="775" width="12.5" style="593" customWidth="1"/>
    <col min="776" max="776" width="6.25" style="593" customWidth="1"/>
    <col min="777" max="777" width="14.875" style="593" customWidth="1"/>
    <col min="778" max="1025" width="9" style="593"/>
    <col min="1026" max="1026" width="2.5" style="593" customWidth="1"/>
    <col min="1027" max="1027" width="9" style="593"/>
    <col min="1028" max="1028" width="10.5" style="593" customWidth="1"/>
    <col min="1029" max="1029" width="14.25" style="593" customWidth="1"/>
    <col min="1030" max="1030" width="13.125" style="593" customWidth="1"/>
    <col min="1031" max="1031" width="12.5" style="593" customWidth="1"/>
    <col min="1032" max="1032" width="6.25" style="593" customWidth="1"/>
    <col min="1033" max="1033" width="14.875" style="593" customWidth="1"/>
    <col min="1034" max="1281" width="9" style="593"/>
    <col min="1282" max="1282" width="2.5" style="593" customWidth="1"/>
    <col min="1283" max="1283" width="9" style="593"/>
    <col min="1284" max="1284" width="10.5" style="593" customWidth="1"/>
    <col min="1285" max="1285" width="14.25" style="593" customWidth="1"/>
    <col min="1286" max="1286" width="13.125" style="593" customWidth="1"/>
    <col min="1287" max="1287" width="12.5" style="593" customWidth="1"/>
    <col min="1288" max="1288" width="6.25" style="593" customWidth="1"/>
    <col min="1289" max="1289" width="14.875" style="593" customWidth="1"/>
    <col min="1290" max="1537" width="9" style="593"/>
    <col min="1538" max="1538" width="2.5" style="593" customWidth="1"/>
    <col min="1539" max="1539" width="9" style="593"/>
    <col min="1540" max="1540" width="10.5" style="593" customWidth="1"/>
    <col min="1541" max="1541" width="14.25" style="593" customWidth="1"/>
    <col min="1542" max="1542" width="13.125" style="593" customWidth="1"/>
    <col min="1543" max="1543" width="12.5" style="593" customWidth="1"/>
    <col min="1544" max="1544" width="6.25" style="593" customWidth="1"/>
    <col min="1545" max="1545" width="14.875" style="593" customWidth="1"/>
    <col min="1546" max="1793" width="9" style="593"/>
    <col min="1794" max="1794" width="2.5" style="593" customWidth="1"/>
    <col min="1795" max="1795" width="9" style="593"/>
    <col min="1796" max="1796" width="10.5" style="593" customWidth="1"/>
    <col min="1797" max="1797" width="14.25" style="593" customWidth="1"/>
    <col min="1798" max="1798" width="13.125" style="593" customWidth="1"/>
    <col min="1799" max="1799" width="12.5" style="593" customWidth="1"/>
    <col min="1800" max="1800" width="6.25" style="593" customWidth="1"/>
    <col min="1801" max="1801" width="14.875" style="593" customWidth="1"/>
    <col min="1802" max="2049" width="9" style="593"/>
    <col min="2050" max="2050" width="2.5" style="593" customWidth="1"/>
    <col min="2051" max="2051" width="9" style="593"/>
    <col min="2052" max="2052" width="10.5" style="593" customWidth="1"/>
    <col min="2053" max="2053" width="14.25" style="593" customWidth="1"/>
    <col min="2054" max="2054" width="13.125" style="593" customWidth="1"/>
    <col min="2055" max="2055" width="12.5" style="593" customWidth="1"/>
    <col min="2056" max="2056" width="6.25" style="593" customWidth="1"/>
    <col min="2057" max="2057" width="14.875" style="593" customWidth="1"/>
    <col min="2058" max="2305" width="9" style="593"/>
    <col min="2306" max="2306" width="2.5" style="593" customWidth="1"/>
    <col min="2307" max="2307" width="9" style="593"/>
    <col min="2308" max="2308" width="10.5" style="593" customWidth="1"/>
    <col min="2309" max="2309" width="14.25" style="593" customWidth="1"/>
    <col min="2310" max="2310" width="13.125" style="593" customWidth="1"/>
    <col min="2311" max="2311" width="12.5" style="593" customWidth="1"/>
    <col min="2312" max="2312" width="6.25" style="593" customWidth="1"/>
    <col min="2313" max="2313" width="14.875" style="593" customWidth="1"/>
    <col min="2314" max="2561" width="9" style="593"/>
    <col min="2562" max="2562" width="2.5" style="593" customWidth="1"/>
    <col min="2563" max="2563" width="9" style="593"/>
    <col min="2564" max="2564" width="10.5" style="593" customWidth="1"/>
    <col min="2565" max="2565" width="14.25" style="593" customWidth="1"/>
    <col min="2566" max="2566" width="13.125" style="593" customWidth="1"/>
    <col min="2567" max="2567" width="12.5" style="593" customWidth="1"/>
    <col min="2568" max="2568" width="6.25" style="593" customWidth="1"/>
    <col min="2569" max="2569" width="14.875" style="593" customWidth="1"/>
    <col min="2570" max="2817" width="9" style="593"/>
    <col min="2818" max="2818" width="2.5" style="593" customWidth="1"/>
    <col min="2819" max="2819" width="9" style="593"/>
    <col min="2820" max="2820" width="10.5" style="593" customWidth="1"/>
    <col min="2821" max="2821" width="14.25" style="593" customWidth="1"/>
    <col min="2822" max="2822" width="13.125" style="593" customWidth="1"/>
    <col min="2823" max="2823" width="12.5" style="593" customWidth="1"/>
    <col min="2824" max="2824" width="6.25" style="593" customWidth="1"/>
    <col min="2825" max="2825" width="14.875" style="593" customWidth="1"/>
    <col min="2826" max="3073" width="9" style="593"/>
    <col min="3074" max="3074" width="2.5" style="593" customWidth="1"/>
    <col min="3075" max="3075" width="9" style="593"/>
    <col min="3076" max="3076" width="10.5" style="593" customWidth="1"/>
    <col min="3077" max="3077" width="14.25" style="593" customWidth="1"/>
    <col min="3078" max="3078" width="13.125" style="593" customWidth="1"/>
    <col min="3079" max="3079" width="12.5" style="593" customWidth="1"/>
    <col min="3080" max="3080" width="6.25" style="593" customWidth="1"/>
    <col min="3081" max="3081" width="14.875" style="593" customWidth="1"/>
    <col min="3082" max="3329" width="9" style="593"/>
    <col min="3330" max="3330" width="2.5" style="593" customWidth="1"/>
    <col min="3331" max="3331" width="9" style="593"/>
    <col min="3332" max="3332" width="10.5" style="593" customWidth="1"/>
    <col min="3333" max="3333" width="14.25" style="593" customWidth="1"/>
    <col min="3334" max="3334" width="13.125" style="593" customWidth="1"/>
    <col min="3335" max="3335" width="12.5" style="593" customWidth="1"/>
    <col min="3336" max="3336" width="6.25" style="593" customWidth="1"/>
    <col min="3337" max="3337" width="14.875" style="593" customWidth="1"/>
    <col min="3338" max="3585" width="9" style="593"/>
    <col min="3586" max="3586" width="2.5" style="593" customWidth="1"/>
    <col min="3587" max="3587" width="9" style="593"/>
    <col min="3588" max="3588" width="10.5" style="593" customWidth="1"/>
    <col min="3589" max="3589" width="14.25" style="593" customWidth="1"/>
    <col min="3590" max="3590" width="13.125" style="593" customWidth="1"/>
    <col min="3591" max="3591" width="12.5" style="593" customWidth="1"/>
    <col min="3592" max="3592" width="6.25" style="593" customWidth="1"/>
    <col min="3593" max="3593" width="14.875" style="593" customWidth="1"/>
    <col min="3594" max="3841" width="9" style="593"/>
    <col min="3842" max="3842" width="2.5" style="593" customWidth="1"/>
    <col min="3843" max="3843" width="9" style="593"/>
    <col min="3844" max="3844" width="10.5" style="593" customWidth="1"/>
    <col min="3845" max="3845" width="14.25" style="593" customWidth="1"/>
    <col min="3846" max="3846" width="13.125" style="593" customWidth="1"/>
    <col min="3847" max="3847" width="12.5" style="593" customWidth="1"/>
    <col min="3848" max="3848" width="6.25" style="593" customWidth="1"/>
    <col min="3849" max="3849" width="14.875" style="593" customWidth="1"/>
    <col min="3850" max="4097" width="9" style="593"/>
    <col min="4098" max="4098" width="2.5" style="593" customWidth="1"/>
    <col min="4099" max="4099" width="9" style="593"/>
    <col min="4100" max="4100" width="10.5" style="593" customWidth="1"/>
    <col min="4101" max="4101" width="14.25" style="593" customWidth="1"/>
    <col min="4102" max="4102" width="13.125" style="593" customWidth="1"/>
    <col min="4103" max="4103" width="12.5" style="593" customWidth="1"/>
    <col min="4104" max="4104" width="6.25" style="593" customWidth="1"/>
    <col min="4105" max="4105" width="14.875" style="593" customWidth="1"/>
    <col min="4106" max="4353" width="9" style="593"/>
    <col min="4354" max="4354" width="2.5" style="593" customWidth="1"/>
    <col min="4355" max="4355" width="9" style="593"/>
    <col min="4356" max="4356" width="10.5" style="593" customWidth="1"/>
    <col min="4357" max="4357" width="14.25" style="593" customWidth="1"/>
    <col min="4358" max="4358" width="13.125" style="593" customWidth="1"/>
    <col min="4359" max="4359" width="12.5" style="593" customWidth="1"/>
    <col min="4360" max="4360" width="6.25" style="593" customWidth="1"/>
    <col min="4361" max="4361" width="14.875" style="593" customWidth="1"/>
    <col min="4362" max="4609" width="9" style="593"/>
    <col min="4610" max="4610" width="2.5" style="593" customWidth="1"/>
    <col min="4611" max="4611" width="9" style="593"/>
    <col min="4612" max="4612" width="10.5" style="593" customWidth="1"/>
    <col min="4613" max="4613" width="14.25" style="593" customWidth="1"/>
    <col min="4614" max="4614" width="13.125" style="593" customWidth="1"/>
    <col min="4615" max="4615" width="12.5" style="593" customWidth="1"/>
    <col min="4616" max="4616" width="6.25" style="593" customWidth="1"/>
    <col min="4617" max="4617" width="14.875" style="593" customWidth="1"/>
    <col min="4618" max="4865" width="9" style="593"/>
    <col min="4866" max="4866" width="2.5" style="593" customWidth="1"/>
    <col min="4867" max="4867" width="9" style="593"/>
    <col min="4868" max="4868" width="10.5" style="593" customWidth="1"/>
    <col min="4869" max="4869" width="14.25" style="593" customWidth="1"/>
    <col min="4870" max="4870" width="13.125" style="593" customWidth="1"/>
    <col min="4871" max="4871" width="12.5" style="593" customWidth="1"/>
    <col min="4872" max="4872" width="6.25" style="593" customWidth="1"/>
    <col min="4873" max="4873" width="14.875" style="593" customWidth="1"/>
    <col min="4874" max="5121" width="9" style="593"/>
    <col min="5122" max="5122" width="2.5" style="593" customWidth="1"/>
    <col min="5123" max="5123" width="9" style="593"/>
    <col min="5124" max="5124" width="10.5" style="593" customWidth="1"/>
    <col min="5125" max="5125" width="14.25" style="593" customWidth="1"/>
    <col min="5126" max="5126" width="13.125" style="593" customWidth="1"/>
    <col min="5127" max="5127" width="12.5" style="593" customWidth="1"/>
    <col min="5128" max="5128" width="6.25" style="593" customWidth="1"/>
    <col min="5129" max="5129" width="14.875" style="593" customWidth="1"/>
    <col min="5130" max="5377" width="9" style="593"/>
    <col min="5378" max="5378" width="2.5" style="593" customWidth="1"/>
    <col min="5379" max="5379" width="9" style="593"/>
    <col min="5380" max="5380" width="10.5" style="593" customWidth="1"/>
    <col min="5381" max="5381" width="14.25" style="593" customWidth="1"/>
    <col min="5382" max="5382" width="13.125" style="593" customWidth="1"/>
    <col min="5383" max="5383" width="12.5" style="593" customWidth="1"/>
    <col min="5384" max="5384" width="6.25" style="593" customWidth="1"/>
    <col min="5385" max="5385" width="14.875" style="593" customWidth="1"/>
    <col min="5386" max="5633" width="9" style="593"/>
    <col min="5634" max="5634" width="2.5" style="593" customWidth="1"/>
    <col min="5635" max="5635" width="9" style="593"/>
    <col min="5636" max="5636" width="10.5" style="593" customWidth="1"/>
    <col min="5637" max="5637" width="14.25" style="593" customWidth="1"/>
    <col min="5638" max="5638" width="13.125" style="593" customWidth="1"/>
    <col min="5639" max="5639" width="12.5" style="593" customWidth="1"/>
    <col min="5640" max="5640" width="6.25" style="593" customWidth="1"/>
    <col min="5641" max="5641" width="14.875" style="593" customWidth="1"/>
    <col min="5642" max="5889" width="9" style="593"/>
    <col min="5890" max="5890" width="2.5" style="593" customWidth="1"/>
    <col min="5891" max="5891" width="9" style="593"/>
    <col min="5892" max="5892" width="10.5" style="593" customWidth="1"/>
    <col min="5893" max="5893" width="14.25" style="593" customWidth="1"/>
    <col min="5894" max="5894" width="13.125" style="593" customWidth="1"/>
    <col min="5895" max="5895" width="12.5" style="593" customWidth="1"/>
    <col min="5896" max="5896" width="6.25" style="593" customWidth="1"/>
    <col min="5897" max="5897" width="14.875" style="593" customWidth="1"/>
    <col min="5898" max="6145" width="9" style="593"/>
    <col min="6146" max="6146" width="2.5" style="593" customWidth="1"/>
    <col min="6147" max="6147" width="9" style="593"/>
    <col min="6148" max="6148" width="10.5" style="593" customWidth="1"/>
    <col min="6149" max="6149" width="14.25" style="593" customWidth="1"/>
    <col min="6150" max="6150" width="13.125" style="593" customWidth="1"/>
    <col min="6151" max="6151" width="12.5" style="593" customWidth="1"/>
    <col min="6152" max="6152" width="6.25" style="593" customWidth="1"/>
    <col min="6153" max="6153" width="14.875" style="593" customWidth="1"/>
    <col min="6154" max="6401" width="9" style="593"/>
    <col min="6402" max="6402" width="2.5" style="593" customWidth="1"/>
    <col min="6403" max="6403" width="9" style="593"/>
    <col min="6404" max="6404" width="10.5" style="593" customWidth="1"/>
    <col min="6405" max="6405" width="14.25" style="593" customWidth="1"/>
    <col min="6406" max="6406" width="13.125" style="593" customWidth="1"/>
    <col min="6407" max="6407" width="12.5" style="593" customWidth="1"/>
    <col min="6408" max="6408" width="6.25" style="593" customWidth="1"/>
    <col min="6409" max="6409" width="14.875" style="593" customWidth="1"/>
    <col min="6410" max="6657" width="9" style="593"/>
    <col min="6658" max="6658" width="2.5" style="593" customWidth="1"/>
    <col min="6659" max="6659" width="9" style="593"/>
    <col min="6660" max="6660" width="10.5" style="593" customWidth="1"/>
    <col min="6661" max="6661" width="14.25" style="593" customWidth="1"/>
    <col min="6662" max="6662" width="13.125" style="593" customWidth="1"/>
    <col min="6663" max="6663" width="12.5" style="593" customWidth="1"/>
    <col min="6664" max="6664" width="6.25" style="593" customWidth="1"/>
    <col min="6665" max="6665" width="14.875" style="593" customWidth="1"/>
    <col min="6666" max="6913" width="9" style="593"/>
    <col min="6914" max="6914" width="2.5" style="593" customWidth="1"/>
    <col min="6915" max="6915" width="9" style="593"/>
    <col min="6916" max="6916" width="10.5" style="593" customWidth="1"/>
    <col min="6917" max="6917" width="14.25" style="593" customWidth="1"/>
    <col min="6918" max="6918" width="13.125" style="593" customWidth="1"/>
    <col min="6919" max="6919" width="12.5" style="593" customWidth="1"/>
    <col min="6920" max="6920" width="6.25" style="593" customWidth="1"/>
    <col min="6921" max="6921" width="14.875" style="593" customWidth="1"/>
    <col min="6922" max="7169" width="9" style="593"/>
    <col min="7170" max="7170" width="2.5" style="593" customWidth="1"/>
    <col min="7171" max="7171" width="9" style="593"/>
    <col min="7172" max="7172" width="10.5" style="593" customWidth="1"/>
    <col min="7173" max="7173" width="14.25" style="593" customWidth="1"/>
    <col min="7174" max="7174" width="13.125" style="593" customWidth="1"/>
    <col min="7175" max="7175" width="12.5" style="593" customWidth="1"/>
    <col min="7176" max="7176" width="6.25" style="593" customWidth="1"/>
    <col min="7177" max="7177" width="14.875" style="593" customWidth="1"/>
    <col min="7178" max="7425" width="9" style="593"/>
    <col min="7426" max="7426" width="2.5" style="593" customWidth="1"/>
    <col min="7427" max="7427" width="9" style="593"/>
    <col min="7428" max="7428" width="10.5" style="593" customWidth="1"/>
    <col min="7429" max="7429" width="14.25" style="593" customWidth="1"/>
    <col min="7430" max="7430" width="13.125" style="593" customWidth="1"/>
    <col min="7431" max="7431" width="12.5" style="593" customWidth="1"/>
    <col min="7432" max="7432" width="6.25" style="593" customWidth="1"/>
    <col min="7433" max="7433" width="14.875" style="593" customWidth="1"/>
    <col min="7434" max="7681" width="9" style="593"/>
    <col min="7682" max="7682" width="2.5" style="593" customWidth="1"/>
    <col min="7683" max="7683" width="9" style="593"/>
    <col min="7684" max="7684" width="10.5" style="593" customWidth="1"/>
    <col min="7685" max="7685" width="14.25" style="593" customWidth="1"/>
    <col min="7686" max="7686" width="13.125" style="593" customWidth="1"/>
    <col min="7687" max="7687" width="12.5" style="593" customWidth="1"/>
    <col min="7688" max="7688" width="6.25" style="593" customWidth="1"/>
    <col min="7689" max="7689" width="14.875" style="593" customWidth="1"/>
    <col min="7690" max="7937" width="9" style="593"/>
    <col min="7938" max="7938" width="2.5" style="593" customWidth="1"/>
    <col min="7939" max="7939" width="9" style="593"/>
    <col min="7940" max="7940" width="10.5" style="593" customWidth="1"/>
    <col min="7941" max="7941" width="14.25" style="593" customWidth="1"/>
    <col min="7942" max="7942" width="13.125" style="593" customWidth="1"/>
    <col min="7943" max="7943" width="12.5" style="593" customWidth="1"/>
    <col min="7944" max="7944" width="6.25" style="593" customWidth="1"/>
    <col min="7945" max="7945" width="14.875" style="593" customWidth="1"/>
    <col min="7946" max="8193" width="9" style="593"/>
    <col min="8194" max="8194" width="2.5" style="593" customWidth="1"/>
    <col min="8195" max="8195" width="9" style="593"/>
    <col min="8196" max="8196" width="10.5" style="593" customWidth="1"/>
    <col min="8197" max="8197" width="14.25" style="593" customWidth="1"/>
    <col min="8198" max="8198" width="13.125" style="593" customWidth="1"/>
    <col min="8199" max="8199" width="12.5" style="593" customWidth="1"/>
    <col min="8200" max="8200" width="6.25" style="593" customWidth="1"/>
    <col min="8201" max="8201" width="14.875" style="593" customWidth="1"/>
    <col min="8202" max="8449" width="9" style="593"/>
    <col min="8450" max="8450" width="2.5" style="593" customWidth="1"/>
    <col min="8451" max="8451" width="9" style="593"/>
    <col min="8452" max="8452" width="10.5" style="593" customWidth="1"/>
    <col min="8453" max="8453" width="14.25" style="593" customWidth="1"/>
    <col min="8454" max="8454" width="13.125" style="593" customWidth="1"/>
    <col min="8455" max="8455" width="12.5" style="593" customWidth="1"/>
    <col min="8456" max="8456" width="6.25" style="593" customWidth="1"/>
    <col min="8457" max="8457" width="14.875" style="593" customWidth="1"/>
    <col min="8458" max="8705" width="9" style="593"/>
    <col min="8706" max="8706" width="2.5" style="593" customWidth="1"/>
    <col min="8707" max="8707" width="9" style="593"/>
    <col min="8708" max="8708" width="10.5" style="593" customWidth="1"/>
    <col min="8709" max="8709" width="14.25" style="593" customWidth="1"/>
    <col min="8710" max="8710" width="13.125" style="593" customWidth="1"/>
    <col min="8711" max="8711" width="12.5" style="593" customWidth="1"/>
    <col min="8712" max="8712" width="6.25" style="593" customWidth="1"/>
    <col min="8713" max="8713" width="14.875" style="593" customWidth="1"/>
    <col min="8714" max="8961" width="9" style="593"/>
    <col min="8962" max="8962" width="2.5" style="593" customWidth="1"/>
    <col min="8963" max="8963" width="9" style="593"/>
    <col min="8964" max="8964" width="10.5" style="593" customWidth="1"/>
    <col min="8965" max="8965" width="14.25" style="593" customWidth="1"/>
    <col min="8966" max="8966" width="13.125" style="593" customWidth="1"/>
    <col min="8967" max="8967" width="12.5" style="593" customWidth="1"/>
    <col min="8968" max="8968" width="6.25" style="593" customWidth="1"/>
    <col min="8969" max="8969" width="14.875" style="593" customWidth="1"/>
    <col min="8970" max="9217" width="9" style="593"/>
    <col min="9218" max="9218" width="2.5" style="593" customWidth="1"/>
    <col min="9219" max="9219" width="9" style="593"/>
    <col min="9220" max="9220" width="10.5" style="593" customWidth="1"/>
    <col min="9221" max="9221" width="14.25" style="593" customWidth="1"/>
    <col min="9222" max="9222" width="13.125" style="593" customWidth="1"/>
    <col min="9223" max="9223" width="12.5" style="593" customWidth="1"/>
    <col min="9224" max="9224" width="6.25" style="593" customWidth="1"/>
    <col min="9225" max="9225" width="14.875" style="593" customWidth="1"/>
    <col min="9226" max="9473" width="9" style="593"/>
    <col min="9474" max="9474" width="2.5" style="593" customWidth="1"/>
    <col min="9475" max="9475" width="9" style="593"/>
    <col min="9476" max="9476" width="10.5" style="593" customWidth="1"/>
    <col min="9477" max="9477" width="14.25" style="593" customWidth="1"/>
    <col min="9478" max="9478" width="13.125" style="593" customWidth="1"/>
    <col min="9479" max="9479" width="12.5" style="593" customWidth="1"/>
    <col min="9480" max="9480" width="6.25" style="593" customWidth="1"/>
    <col min="9481" max="9481" width="14.875" style="593" customWidth="1"/>
    <col min="9482" max="9729" width="9" style="593"/>
    <col min="9730" max="9730" width="2.5" style="593" customWidth="1"/>
    <col min="9731" max="9731" width="9" style="593"/>
    <col min="9732" max="9732" width="10.5" style="593" customWidth="1"/>
    <col min="9733" max="9733" width="14.25" style="593" customWidth="1"/>
    <col min="9734" max="9734" width="13.125" style="593" customWidth="1"/>
    <col min="9735" max="9735" width="12.5" style="593" customWidth="1"/>
    <col min="9736" max="9736" width="6.25" style="593" customWidth="1"/>
    <col min="9737" max="9737" width="14.875" style="593" customWidth="1"/>
    <col min="9738" max="9985" width="9" style="593"/>
    <col min="9986" max="9986" width="2.5" style="593" customWidth="1"/>
    <col min="9987" max="9987" width="9" style="593"/>
    <col min="9988" max="9988" width="10.5" style="593" customWidth="1"/>
    <col min="9989" max="9989" width="14.25" style="593" customWidth="1"/>
    <col min="9990" max="9990" width="13.125" style="593" customWidth="1"/>
    <col min="9991" max="9991" width="12.5" style="593" customWidth="1"/>
    <col min="9992" max="9992" width="6.25" style="593" customWidth="1"/>
    <col min="9993" max="9993" width="14.875" style="593" customWidth="1"/>
    <col min="9994" max="10241" width="9" style="593"/>
    <col min="10242" max="10242" width="2.5" style="593" customWidth="1"/>
    <col min="10243" max="10243" width="9" style="593"/>
    <col min="10244" max="10244" width="10.5" style="593" customWidth="1"/>
    <col min="10245" max="10245" width="14.25" style="593" customWidth="1"/>
    <col min="10246" max="10246" width="13.125" style="593" customWidth="1"/>
    <col min="10247" max="10247" width="12.5" style="593" customWidth="1"/>
    <col min="10248" max="10248" width="6.25" style="593" customWidth="1"/>
    <col min="10249" max="10249" width="14.875" style="593" customWidth="1"/>
    <col min="10250" max="10497" width="9" style="593"/>
    <col min="10498" max="10498" width="2.5" style="593" customWidth="1"/>
    <col min="10499" max="10499" width="9" style="593"/>
    <col min="10500" max="10500" width="10.5" style="593" customWidth="1"/>
    <col min="10501" max="10501" width="14.25" style="593" customWidth="1"/>
    <col min="10502" max="10502" width="13.125" style="593" customWidth="1"/>
    <col min="10503" max="10503" width="12.5" style="593" customWidth="1"/>
    <col min="10504" max="10504" width="6.25" style="593" customWidth="1"/>
    <col min="10505" max="10505" width="14.875" style="593" customWidth="1"/>
    <col min="10506" max="10753" width="9" style="593"/>
    <col min="10754" max="10754" width="2.5" style="593" customWidth="1"/>
    <col min="10755" max="10755" width="9" style="593"/>
    <col min="10756" max="10756" width="10.5" style="593" customWidth="1"/>
    <col min="10757" max="10757" width="14.25" style="593" customWidth="1"/>
    <col min="10758" max="10758" width="13.125" style="593" customWidth="1"/>
    <col min="10759" max="10759" width="12.5" style="593" customWidth="1"/>
    <col min="10760" max="10760" width="6.25" style="593" customWidth="1"/>
    <col min="10761" max="10761" width="14.875" style="593" customWidth="1"/>
    <col min="10762" max="11009" width="9" style="593"/>
    <col min="11010" max="11010" width="2.5" style="593" customWidth="1"/>
    <col min="11011" max="11011" width="9" style="593"/>
    <col min="11012" max="11012" width="10.5" style="593" customWidth="1"/>
    <col min="11013" max="11013" width="14.25" style="593" customWidth="1"/>
    <col min="11014" max="11014" width="13.125" style="593" customWidth="1"/>
    <col min="11015" max="11015" width="12.5" style="593" customWidth="1"/>
    <col min="11016" max="11016" width="6.25" style="593" customWidth="1"/>
    <col min="11017" max="11017" width="14.875" style="593" customWidth="1"/>
    <col min="11018" max="11265" width="9" style="593"/>
    <col min="11266" max="11266" width="2.5" style="593" customWidth="1"/>
    <col min="11267" max="11267" width="9" style="593"/>
    <col min="11268" max="11268" width="10.5" style="593" customWidth="1"/>
    <col min="11269" max="11269" width="14.25" style="593" customWidth="1"/>
    <col min="11270" max="11270" width="13.125" style="593" customWidth="1"/>
    <col min="11271" max="11271" width="12.5" style="593" customWidth="1"/>
    <col min="11272" max="11272" width="6.25" style="593" customWidth="1"/>
    <col min="11273" max="11273" width="14.875" style="593" customWidth="1"/>
    <col min="11274" max="11521" width="9" style="593"/>
    <col min="11522" max="11522" width="2.5" style="593" customWidth="1"/>
    <col min="11523" max="11523" width="9" style="593"/>
    <col min="11524" max="11524" width="10.5" style="593" customWidth="1"/>
    <col min="11525" max="11525" width="14.25" style="593" customWidth="1"/>
    <col min="11526" max="11526" width="13.125" style="593" customWidth="1"/>
    <col min="11527" max="11527" width="12.5" style="593" customWidth="1"/>
    <col min="11528" max="11528" width="6.25" style="593" customWidth="1"/>
    <col min="11529" max="11529" width="14.875" style="593" customWidth="1"/>
    <col min="11530" max="11777" width="9" style="593"/>
    <col min="11778" max="11778" width="2.5" style="593" customWidth="1"/>
    <col min="11779" max="11779" width="9" style="593"/>
    <col min="11780" max="11780" width="10.5" style="593" customWidth="1"/>
    <col min="11781" max="11781" width="14.25" style="593" customWidth="1"/>
    <col min="11782" max="11782" width="13.125" style="593" customWidth="1"/>
    <col min="11783" max="11783" width="12.5" style="593" customWidth="1"/>
    <col min="11784" max="11784" width="6.25" style="593" customWidth="1"/>
    <col min="11785" max="11785" width="14.875" style="593" customWidth="1"/>
    <col min="11786" max="12033" width="9" style="593"/>
    <col min="12034" max="12034" width="2.5" style="593" customWidth="1"/>
    <col min="12035" max="12035" width="9" style="593"/>
    <col min="12036" max="12036" width="10.5" style="593" customWidth="1"/>
    <col min="12037" max="12037" width="14.25" style="593" customWidth="1"/>
    <col min="12038" max="12038" width="13.125" style="593" customWidth="1"/>
    <col min="12039" max="12039" width="12.5" style="593" customWidth="1"/>
    <col min="12040" max="12040" width="6.25" style="593" customWidth="1"/>
    <col min="12041" max="12041" width="14.875" style="593" customWidth="1"/>
    <col min="12042" max="12289" width="9" style="593"/>
    <col min="12290" max="12290" width="2.5" style="593" customWidth="1"/>
    <col min="12291" max="12291" width="9" style="593"/>
    <col min="12292" max="12292" width="10.5" style="593" customWidth="1"/>
    <col min="12293" max="12293" width="14.25" style="593" customWidth="1"/>
    <col min="12294" max="12294" width="13.125" style="593" customWidth="1"/>
    <col min="12295" max="12295" width="12.5" style="593" customWidth="1"/>
    <col min="12296" max="12296" width="6.25" style="593" customWidth="1"/>
    <col min="12297" max="12297" width="14.875" style="593" customWidth="1"/>
    <col min="12298" max="12545" width="9" style="593"/>
    <col min="12546" max="12546" width="2.5" style="593" customWidth="1"/>
    <col min="12547" max="12547" width="9" style="593"/>
    <col min="12548" max="12548" width="10.5" style="593" customWidth="1"/>
    <col min="12549" max="12549" width="14.25" style="593" customWidth="1"/>
    <col min="12550" max="12550" width="13.125" style="593" customWidth="1"/>
    <col min="12551" max="12551" width="12.5" style="593" customWidth="1"/>
    <col min="12552" max="12552" width="6.25" style="593" customWidth="1"/>
    <col min="12553" max="12553" width="14.875" style="593" customWidth="1"/>
    <col min="12554" max="12801" width="9" style="593"/>
    <col min="12802" max="12802" width="2.5" style="593" customWidth="1"/>
    <col min="12803" max="12803" width="9" style="593"/>
    <col min="12804" max="12804" width="10.5" style="593" customWidth="1"/>
    <col min="12805" max="12805" width="14.25" style="593" customWidth="1"/>
    <col min="12806" max="12806" width="13.125" style="593" customWidth="1"/>
    <col min="12807" max="12807" width="12.5" style="593" customWidth="1"/>
    <col min="12808" max="12808" width="6.25" style="593" customWidth="1"/>
    <col min="12809" max="12809" width="14.875" style="593" customWidth="1"/>
    <col min="12810" max="13057" width="9" style="593"/>
    <col min="13058" max="13058" width="2.5" style="593" customWidth="1"/>
    <col min="13059" max="13059" width="9" style="593"/>
    <col min="13060" max="13060" width="10.5" style="593" customWidth="1"/>
    <col min="13061" max="13061" width="14.25" style="593" customWidth="1"/>
    <col min="13062" max="13062" width="13.125" style="593" customWidth="1"/>
    <col min="13063" max="13063" width="12.5" style="593" customWidth="1"/>
    <col min="13064" max="13064" width="6.25" style="593" customWidth="1"/>
    <col min="13065" max="13065" width="14.875" style="593" customWidth="1"/>
    <col min="13066" max="13313" width="9" style="593"/>
    <col min="13314" max="13314" width="2.5" style="593" customWidth="1"/>
    <col min="13315" max="13315" width="9" style="593"/>
    <col min="13316" max="13316" width="10.5" style="593" customWidth="1"/>
    <col min="13317" max="13317" width="14.25" style="593" customWidth="1"/>
    <col min="13318" max="13318" width="13.125" style="593" customWidth="1"/>
    <col min="13319" max="13319" width="12.5" style="593" customWidth="1"/>
    <col min="13320" max="13320" width="6.25" style="593" customWidth="1"/>
    <col min="13321" max="13321" width="14.875" style="593" customWidth="1"/>
    <col min="13322" max="13569" width="9" style="593"/>
    <col min="13570" max="13570" width="2.5" style="593" customWidth="1"/>
    <col min="13571" max="13571" width="9" style="593"/>
    <col min="13572" max="13572" width="10.5" style="593" customWidth="1"/>
    <col min="13573" max="13573" width="14.25" style="593" customWidth="1"/>
    <col min="13574" max="13574" width="13.125" style="593" customWidth="1"/>
    <col min="13575" max="13575" width="12.5" style="593" customWidth="1"/>
    <col min="13576" max="13576" width="6.25" style="593" customWidth="1"/>
    <col min="13577" max="13577" width="14.875" style="593" customWidth="1"/>
    <col min="13578" max="13825" width="9" style="593"/>
    <col min="13826" max="13826" width="2.5" style="593" customWidth="1"/>
    <col min="13827" max="13827" width="9" style="593"/>
    <col min="13828" max="13828" width="10.5" style="593" customWidth="1"/>
    <col min="13829" max="13829" width="14.25" style="593" customWidth="1"/>
    <col min="13830" max="13830" width="13.125" style="593" customWidth="1"/>
    <col min="13831" max="13831" width="12.5" style="593" customWidth="1"/>
    <col min="13832" max="13832" width="6.25" style="593" customWidth="1"/>
    <col min="13833" max="13833" width="14.875" style="593" customWidth="1"/>
    <col min="13834" max="14081" width="9" style="593"/>
    <col min="14082" max="14082" width="2.5" style="593" customWidth="1"/>
    <col min="14083" max="14083" width="9" style="593"/>
    <col min="14084" max="14084" width="10.5" style="593" customWidth="1"/>
    <col min="14085" max="14085" width="14.25" style="593" customWidth="1"/>
    <col min="14086" max="14086" width="13.125" style="593" customWidth="1"/>
    <col min="14087" max="14087" width="12.5" style="593" customWidth="1"/>
    <col min="14088" max="14088" width="6.25" style="593" customWidth="1"/>
    <col min="14089" max="14089" width="14.875" style="593" customWidth="1"/>
    <col min="14090" max="14337" width="9" style="593"/>
    <col min="14338" max="14338" width="2.5" style="593" customWidth="1"/>
    <col min="14339" max="14339" width="9" style="593"/>
    <col min="14340" max="14340" width="10.5" style="593" customWidth="1"/>
    <col min="14341" max="14341" width="14.25" style="593" customWidth="1"/>
    <col min="14342" max="14342" width="13.125" style="593" customWidth="1"/>
    <col min="14343" max="14343" width="12.5" style="593" customWidth="1"/>
    <col min="14344" max="14344" width="6.25" style="593" customWidth="1"/>
    <col min="14345" max="14345" width="14.875" style="593" customWidth="1"/>
    <col min="14346" max="14593" width="9" style="593"/>
    <col min="14594" max="14594" width="2.5" style="593" customWidth="1"/>
    <col min="14595" max="14595" width="9" style="593"/>
    <col min="14596" max="14596" width="10.5" style="593" customWidth="1"/>
    <col min="14597" max="14597" width="14.25" style="593" customWidth="1"/>
    <col min="14598" max="14598" width="13.125" style="593" customWidth="1"/>
    <col min="14599" max="14599" width="12.5" style="593" customWidth="1"/>
    <col min="14600" max="14600" width="6.25" style="593" customWidth="1"/>
    <col min="14601" max="14601" width="14.875" style="593" customWidth="1"/>
    <col min="14602" max="14849" width="9" style="593"/>
    <col min="14850" max="14850" width="2.5" style="593" customWidth="1"/>
    <col min="14851" max="14851" width="9" style="593"/>
    <col min="14852" max="14852" width="10.5" style="593" customWidth="1"/>
    <col min="14853" max="14853" width="14.25" style="593" customWidth="1"/>
    <col min="14854" max="14854" width="13.125" style="593" customWidth="1"/>
    <col min="14855" max="14855" width="12.5" style="593" customWidth="1"/>
    <col min="14856" max="14856" width="6.25" style="593" customWidth="1"/>
    <col min="14857" max="14857" width="14.875" style="593" customWidth="1"/>
    <col min="14858" max="15105" width="9" style="593"/>
    <col min="15106" max="15106" width="2.5" style="593" customWidth="1"/>
    <col min="15107" max="15107" width="9" style="593"/>
    <col min="15108" max="15108" width="10.5" style="593" customWidth="1"/>
    <col min="15109" max="15109" width="14.25" style="593" customWidth="1"/>
    <col min="15110" max="15110" width="13.125" style="593" customWidth="1"/>
    <col min="15111" max="15111" width="12.5" style="593" customWidth="1"/>
    <col min="15112" max="15112" width="6.25" style="593" customWidth="1"/>
    <col min="15113" max="15113" width="14.875" style="593" customWidth="1"/>
    <col min="15114" max="15361" width="9" style="593"/>
    <col min="15362" max="15362" width="2.5" style="593" customWidth="1"/>
    <col min="15363" max="15363" width="9" style="593"/>
    <col min="15364" max="15364" width="10.5" style="593" customWidth="1"/>
    <col min="15365" max="15365" width="14.25" style="593" customWidth="1"/>
    <col min="15366" max="15366" width="13.125" style="593" customWidth="1"/>
    <col min="15367" max="15367" width="12.5" style="593" customWidth="1"/>
    <col min="15368" max="15368" width="6.25" style="593" customWidth="1"/>
    <col min="15369" max="15369" width="14.875" style="593" customWidth="1"/>
    <col min="15370" max="15617" width="9" style="593"/>
    <col min="15618" max="15618" width="2.5" style="593" customWidth="1"/>
    <col min="15619" max="15619" width="9" style="593"/>
    <col min="15620" max="15620" width="10.5" style="593" customWidth="1"/>
    <col min="15621" max="15621" width="14.25" style="593" customWidth="1"/>
    <col min="15622" max="15622" width="13.125" style="593" customWidth="1"/>
    <col min="15623" max="15623" width="12.5" style="593" customWidth="1"/>
    <col min="15624" max="15624" width="6.25" style="593" customWidth="1"/>
    <col min="15625" max="15625" width="14.875" style="593" customWidth="1"/>
    <col min="15626" max="15873" width="9" style="593"/>
    <col min="15874" max="15874" width="2.5" style="593" customWidth="1"/>
    <col min="15875" max="15875" width="9" style="593"/>
    <col min="15876" max="15876" width="10.5" style="593" customWidth="1"/>
    <col min="15877" max="15877" width="14.25" style="593" customWidth="1"/>
    <col min="15878" max="15878" width="13.125" style="593" customWidth="1"/>
    <col min="15879" max="15879" width="12.5" style="593" customWidth="1"/>
    <col min="15880" max="15880" width="6.25" style="593" customWidth="1"/>
    <col min="15881" max="15881" width="14.875" style="593" customWidth="1"/>
    <col min="15882" max="16129" width="9" style="593"/>
    <col min="16130" max="16130" width="2.5" style="593" customWidth="1"/>
    <col min="16131" max="16131" width="9" style="593"/>
    <col min="16132" max="16132" width="10.5" style="593" customWidth="1"/>
    <col min="16133" max="16133" width="14.25" style="593" customWidth="1"/>
    <col min="16134" max="16134" width="13.125" style="593" customWidth="1"/>
    <col min="16135" max="16135" width="12.5" style="593" customWidth="1"/>
    <col min="16136" max="16136" width="6.25" style="593" customWidth="1"/>
    <col min="16137" max="16137" width="14.875" style="593" customWidth="1"/>
    <col min="16138" max="16384" width="9" style="593"/>
  </cols>
  <sheetData>
    <row r="1" spans="1:13" s="1" customFormat="1" ht="18" customHeight="1">
      <c r="A1" s="1621" t="s">
        <v>1554</v>
      </c>
      <c r="B1" s="1621"/>
      <c r="C1" s="859"/>
      <c r="D1" s="859"/>
      <c r="E1" s="859"/>
      <c r="F1" s="859"/>
      <c r="G1" s="859"/>
      <c r="H1" s="859"/>
      <c r="I1" s="859"/>
      <c r="J1" s="859"/>
      <c r="K1" s="859"/>
      <c r="L1" s="859"/>
      <c r="M1" s="859"/>
    </row>
    <row r="2" spans="1:13" ht="17.25">
      <c r="A2" s="1690" t="s">
        <v>2049</v>
      </c>
      <c r="B2" s="1690"/>
      <c r="C2" s="1690"/>
      <c r="D2" s="1690"/>
      <c r="E2" s="1690"/>
      <c r="F2" s="1690"/>
      <c r="G2" s="1690"/>
      <c r="H2" s="1690"/>
      <c r="I2" s="1690"/>
    </row>
    <row r="3" spans="1:13">
      <c r="A3" s="708"/>
      <c r="B3" s="594"/>
      <c r="C3" s="594"/>
      <c r="D3" s="594"/>
      <c r="E3" s="594"/>
      <c r="F3" s="594"/>
      <c r="G3" s="594"/>
      <c r="H3" s="594"/>
      <c r="I3" s="594"/>
    </row>
    <row r="4" spans="1:13" ht="15" customHeight="1">
      <c r="A4" s="702"/>
      <c r="B4" s="1631" t="s">
        <v>1143</v>
      </c>
      <c r="C4" s="1631"/>
      <c r="D4" s="1631"/>
      <c r="E4" s="1626" t="s">
        <v>1196</v>
      </c>
      <c r="F4" s="1626" t="s">
        <v>1122</v>
      </c>
      <c r="G4" s="1626" t="s">
        <v>1200</v>
      </c>
      <c r="H4" s="1626"/>
      <c r="I4" s="1626"/>
      <c r="J4" s="600"/>
    </row>
    <row r="5" spans="1:13" ht="15" customHeight="1" thickBot="1">
      <c r="A5" s="703"/>
      <c r="B5" s="2185"/>
      <c r="C5" s="2185"/>
      <c r="D5" s="2185"/>
      <c r="E5" s="1759"/>
      <c r="F5" s="1759"/>
      <c r="G5" s="1759"/>
      <c r="H5" s="1759"/>
      <c r="I5" s="1759"/>
      <c r="J5" s="600"/>
    </row>
    <row r="6" spans="1:13" ht="15" customHeight="1" thickTop="1">
      <c r="A6" s="699"/>
      <c r="B6" s="2223" t="s">
        <v>1201</v>
      </c>
      <c r="C6" s="2223"/>
      <c r="D6" s="2172" t="s">
        <v>659</v>
      </c>
      <c r="E6" s="2183">
        <v>115</v>
      </c>
      <c r="F6" s="2183">
        <v>45</v>
      </c>
      <c r="G6" s="2125" t="s">
        <v>659</v>
      </c>
      <c r="H6" s="1635"/>
      <c r="I6" s="704">
        <v>200</v>
      </c>
      <c r="J6" s="600"/>
    </row>
    <row r="7" spans="1:13" ht="15" customHeight="1">
      <c r="A7" s="700"/>
      <c r="B7" s="2224"/>
      <c r="C7" s="2224"/>
      <c r="D7" s="2173"/>
      <c r="E7" s="2097"/>
      <c r="F7" s="2097"/>
      <c r="G7" s="2147"/>
      <c r="H7" s="1038" t="s">
        <v>217</v>
      </c>
      <c r="I7" s="121">
        <v>123</v>
      </c>
      <c r="J7" s="600"/>
    </row>
    <row r="8" spans="1:13" ht="15" customHeight="1">
      <c r="A8" s="700"/>
      <c r="B8" s="2224"/>
      <c r="C8" s="2224"/>
      <c r="D8" s="2173"/>
      <c r="E8" s="2097"/>
      <c r="F8" s="2097"/>
      <c r="G8" s="1625"/>
      <c r="H8" s="1042" t="s">
        <v>218</v>
      </c>
      <c r="I8" s="121">
        <v>77</v>
      </c>
      <c r="J8" s="600"/>
    </row>
    <row r="9" spans="1:13" ht="15" customHeight="1">
      <c r="A9" s="700"/>
      <c r="B9" s="2224"/>
      <c r="C9" s="2224"/>
      <c r="D9" s="2173" t="s">
        <v>1202</v>
      </c>
      <c r="E9" s="2222"/>
      <c r="F9" s="2097">
        <v>19</v>
      </c>
      <c r="G9" s="2125" t="s">
        <v>659</v>
      </c>
      <c r="H9" s="1635"/>
      <c r="I9" s="121">
        <v>68</v>
      </c>
      <c r="J9" s="600"/>
    </row>
    <row r="10" spans="1:13" ht="15" customHeight="1">
      <c r="A10" s="700"/>
      <c r="B10" s="2224"/>
      <c r="C10" s="2224"/>
      <c r="D10" s="2173"/>
      <c r="E10" s="2222"/>
      <c r="F10" s="2097"/>
      <c r="G10" s="2147"/>
      <c r="H10" s="1038" t="s">
        <v>217</v>
      </c>
      <c r="I10" s="121">
        <v>46</v>
      </c>
      <c r="J10" s="600"/>
    </row>
    <row r="11" spans="1:13" ht="15" customHeight="1">
      <c r="A11" s="700"/>
      <c r="B11" s="2224"/>
      <c r="C11" s="2224"/>
      <c r="D11" s="2173"/>
      <c r="E11" s="2222"/>
      <c r="F11" s="2097"/>
      <c r="G11" s="1625"/>
      <c r="H11" s="1042" t="s">
        <v>218</v>
      </c>
      <c r="I11" s="121">
        <v>22</v>
      </c>
      <c r="J11" s="600"/>
    </row>
    <row r="12" spans="1:13" ht="15" customHeight="1">
      <c r="A12" s="700"/>
      <c r="B12" s="2224"/>
      <c r="C12" s="2224"/>
      <c r="D12" s="2173" t="s">
        <v>1203</v>
      </c>
      <c r="E12" s="2222"/>
      <c r="F12" s="2097">
        <v>13</v>
      </c>
      <c r="G12" s="2125" t="s">
        <v>659</v>
      </c>
      <c r="H12" s="1635"/>
      <c r="I12" s="121">
        <v>57</v>
      </c>
      <c r="J12" s="600"/>
    </row>
    <row r="13" spans="1:13" ht="15" customHeight="1">
      <c r="A13" s="700"/>
      <c r="B13" s="2224"/>
      <c r="C13" s="2224"/>
      <c r="D13" s="2173"/>
      <c r="E13" s="2222"/>
      <c r="F13" s="2097"/>
      <c r="G13" s="2147"/>
      <c r="H13" s="1038" t="s">
        <v>217</v>
      </c>
      <c r="I13" s="121">
        <v>35</v>
      </c>
      <c r="J13" s="600"/>
    </row>
    <row r="14" spans="1:13" ht="15" customHeight="1">
      <c r="A14" s="700"/>
      <c r="B14" s="2224"/>
      <c r="C14" s="2224"/>
      <c r="D14" s="2173"/>
      <c r="E14" s="2222"/>
      <c r="F14" s="2097"/>
      <c r="G14" s="1625"/>
      <c r="H14" s="1042" t="s">
        <v>218</v>
      </c>
      <c r="I14" s="121">
        <v>22</v>
      </c>
      <c r="J14" s="600"/>
    </row>
    <row r="15" spans="1:13" ht="15" customHeight="1">
      <c r="A15" s="700"/>
      <c r="B15" s="2224"/>
      <c r="C15" s="2224"/>
      <c r="D15" s="2173" t="s">
        <v>1204</v>
      </c>
      <c r="E15" s="2222"/>
      <c r="F15" s="2097">
        <v>13</v>
      </c>
      <c r="G15" s="1630" t="s">
        <v>659</v>
      </c>
      <c r="H15" s="1627"/>
      <c r="I15" s="121">
        <v>75</v>
      </c>
      <c r="J15" s="600"/>
      <c r="K15" s="931"/>
      <c r="L15" s="931"/>
    </row>
    <row r="16" spans="1:13" ht="15" customHeight="1">
      <c r="A16" s="700"/>
      <c r="B16" s="2224"/>
      <c r="C16" s="2224"/>
      <c r="D16" s="2173"/>
      <c r="E16" s="2222"/>
      <c r="F16" s="2097"/>
      <c r="G16" s="2147"/>
      <c r="H16" s="1038" t="s">
        <v>217</v>
      </c>
      <c r="I16" s="121">
        <v>42</v>
      </c>
      <c r="J16" s="600"/>
      <c r="K16" s="931"/>
    </row>
    <row r="17" spans="1:10" ht="15" customHeight="1" thickBot="1">
      <c r="A17" s="703"/>
      <c r="B17" s="2225"/>
      <c r="C17" s="2225"/>
      <c r="D17" s="2177"/>
      <c r="E17" s="2226"/>
      <c r="F17" s="2169"/>
      <c r="G17" s="2101"/>
      <c r="H17" s="1043" t="s">
        <v>218</v>
      </c>
      <c r="I17" s="685">
        <v>33</v>
      </c>
      <c r="J17" s="600"/>
    </row>
    <row r="18" spans="1:10" ht="14.25" thickTop="1">
      <c r="A18" s="2203" t="s">
        <v>1118</v>
      </c>
      <c r="B18" s="2197" t="s">
        <v>2473</v>
      </c>
      <c r="C18" s="2197"/>
      <c r="D18" s="710" t="s">
        <v>659</v>
      </c>
      <c r="E18" s="707">
        <v>114</v>
      </c>
      <c r="F18" s="707">
        <v>47</v>
      </c>
      <c r="G18" s="1633" t="s">
        <v>659</v>
      </c>
      <c r="H18" s="1635"/>
      <c r="I18" s="119">
        <v>200</v>
      </c>
      <c r="J18" s="600"/>
    </row>
    <row r="19" spans="1:10" s="930" customFormat="1">
      <c r="A19" s="2203"/>
      <c r="B19" s="2191" t="s">
        <v>1996</v>
      </c>
      <c r="C19" s="2192"/>
      <c r="D19" s="1450" t="s">
        <v>659</v>
      </c>
      <c r="E19" s="1448">
        <v>114</v>
      </c>
      <c r="F19" s="1448">
        <v>45</v>
      </c>
      <c r="G19" s="1637" t="s">
        <v>659</v>
      </c>
      <c r="H19" s="1627"/>
      <c r="I19" s="1232">
        <v>188</v>
      </c>
      <c r="J19" s="931"/>
    </row>
    <row r="20" spans="1:10" s="930" customFormat="1">
      <c r="A20" s="2203"/>
      <c r="B20" s="2191" t="s">
        <v>1695</v>
      </c>
      <c r="C20" s="2191"/>
      <c r="D20" s="1115" t="s">
        <v>659</v>
      </c>
      <c r="E20" s="1114">
        <v>114</v>
      </c>
      <c r="F20" s="1114">
        <v>47</v>
      </c>
      <c r="G20" s="1637" t="s">
        <v>659</v>
      </c>
      <c r="H20" s="1627"/>
      <c r="I20" s="907">
        <v>195</v>
      </c>
      <c r="J20" s="931"/>
    </row>
    <row r="21" spans="1:10" s="930" customFormat="1">
      <c r="A21" s="2203"/>
      <c r="B21" s="2191" t="s">
        <v>1199</v>
      </c>
      <c r="C21" s="2191"/>
      <c r="D21" s="949" t="s">
        <v>659</v>
      </c>
      <c r="E21" s="947">
        <v>115</v>
      </c>
      <c r="F21" s="947">
        <v>46</v>
      </c>
      <c r="G21" s="1637" t="s">
        <v>659</v>
      </c>
      <c r="H21" s="1627"/>
      <c r="I21" s="907">
        <v>197</v>
      </c>
      <c r="J21" s="931"/>
    </row>
    <row r="22" spans="1:10">
      <c r="A22" s="2204"/>
      <c r="B22" s="2191" t="s">
        <v>1206</v>
      </c>
      <c r="C22" s="2191"/>
      <c r="D22" s="710" t="s">
        <v>659</v>
      </c>
      <c r="E22" s="707">
        <v>114</v>
      </c>
      <c r="F22" s="707">
        <v>47</v>
      </c>
      <c r="G22" s="1637" t="s">
        <v>659</v>
      </c>
      <c r="H22" s="1627"/>
      <c r="I22" s="119">
        <v>193</v>
      </c>
      <c r="J22" s="600"/>
    </row>
    <row r="23" spans="1:10" ht="19.5" customHeight="1">
      <c r="A23" s="1240" t="s">
        <v>2465</v>
      </c>
      <c r="C23" s="250"/>
      <c r="D23" s="250"/>
      <c r="E23" s="250"/>
      <c r="F23" s="250"/>
      <c r="G23" s="250"/>
      <c r="H23" s="911"/>
      <c r="I23" s="250"/>
    </row>
  </sheetData>
  <mergeCells count="38">
    <mergeCell ref="B19:C19"/>
    <mergeCell ref="G19:H19"/>
    <mergeCell ref="B20:C20"/>
    <mergeCell ref="G20:H20"/>
    <mergeCell ref="D6:D8"/>
    <mergeCell ref="E6:E8"/>
    <mergeCell ref="D12:D14"/>
    <mergeCell ref="E12:E14"/>
    <mergeCell ref="D15:D17"/>
    <mergeCell ref="E15:E17"/>
    <mergeCell ref="D9:D11"/>
    <mergeCell ref="G6:H6"/>
    <mergeCell ref="G7:G8"/>
    <mergeCell ref="G9:H9"/>
    <mergeCell ref="G10:G11"/>
    <mergeCell ref="G12:H12"/>
    <mergeCell ref="B21:C21"/>
    <mergeCell ref="A1:B1"/>
    <mergeCell ref="A18:A22"/>
    <mergeCell ref="B18:C18"/>
    <mergeCell ref="B22:C22"/>
    <mergeCell ref="A2:I2"/>
    <mergeCell ref="B4:D5"/>
    <mergeCell ref="E4:E5"/>
    <mergeCell ref="F4:F5"/>
    <mergeCell ref="G4:I5"/>
    <mergeCell ref="F12:F14"/>
    <mergeCell ref="F15:F17"/>
    <mergeCell ref="F6:F8"/>
    <mergeCell ref="F9:F11"/>
    <mergeCell ref="E9:E11"/>
    <mergeCell ref="B6:C17"/>
    <mergeCell ref="G22:H22"/>
    <mergeCell ref="G13:G14"/>
    <mergeCell ref="G15:H15"/>
    <mergeCell ref="G16:G17"/>
    <mergeCell ref="G18:H18"/>
    <mergeCell ref="G21:H21"/>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66FF99"/>
  </sheetPr>
  <dimension ref="A1:M15"/>
  <sheetViews>
    <sheetView showGridLines="0" zoomScaleNormal="100" workbookViewId="0">
      <selection activeCell="M8" sqref="M8"/>
    </sheetView>
  </sheetViews>
  <sheetFormatPr defaultRowHeight="13.5"/>
  <cols>
    <col min="1" max="1" width="2.375" style="593" customWidth="1"/>
    <col min="2" max="2" width="14.625" style="593" customWidth="1"/>
    <col min="3" max="3" width="11.625" style="593" customWidth="1"/>
    <col min="4" max="4" width="9.625" style="593" customWidth="1"/>
    <col min="5" max="5" width="1.375" style="593" customWidth="1"/>
    <col min="6" max="6" width="6.5" style="930" customWidth="1"/>
    <col min="7" max="11" width="8.125" style="593" customWidth="1"/>
    <col min="12" max="257" width="9" style="593"/>
    <col min="258" max="258" width="2.375" style="593" customWidth="1"/>
    <col min="259" max="259" width="14.625" style="593" customWidth="1"/>
    <col min="260" max="260" width="11.625" style="593" customWidth="1"/>
    <col min="261" max="267" width="9.625" style="593" customWidth="1"/>
    <col min="268" max="513" width="9" style="593"/>
    <col min="514" max="514" width="2.375" style="593" customWidth="1"/>
    <col min="515" max="515" width="14.625" style="593" customWidth="1"/>
    <col min="516" max="516" width="11.625" style="593" customWidth="1"/>
    <col min="517" max="523" width="9.625" style="593" customWidth="1"/>
    <col min="524" max="769" width="9" style="593"/>
    <col min="770" max="770" width="2.375" style="593" customWidth="1"/>
    <col min="771" max="771" width="14.625" style="593" customWidth="1"/>
    <col min="772" max="772" width="11.625" style="593" customWidth="1"/>
    <col min="773" max="779" width="9.625" style="593" customWidth="1"/>
    <col min="780" max="1025" width="9" style="593"/>
    <col min="1026" max="1026" width="2.375" style="593" customWidth="1"/>
    <col min="1027" max="1027" width="14.625" style="593" customWidth="1"/>
    <col min="1028" max="1028" width="11.625" style="593" customWidth="1"/>
    <col min="1029" max="1035" width="9.625" style="593" customWidth="1"/>
    <col min="1036" max="1281" width="9" style="593"/>
    <col min="1282" max="1282" width="2.375" style="593" customWidth="1"/>
    <col min="1283" max="1283" width="14.625" style="593" customWidth="1"/>
    <col min="1284" max="1284" width="11.625" style="593" customWidth="1"/>
    <col min="1285" max="1291" width="9.625" style="593" customWidth="1"/>
    <col min="1292" max="1537" width="9" style="593"/>
    <col min="1538" max="1538" width="2.375" style="593" customWidth="1"/>
    <col min="1539" max="1539" width="14.625" style="593" customWidth="1"/>
    <col min="1540" max="1540" width="11.625" style="593" customWidth="1"/>
    <col min="1541" max="1547" width="9.625" style="593" customWidth="1"/>
    <col min="1548" max="1793" width="9" style="593"/>
    <col min="1794" max="1794" width="2.375" style="593" customWidth="1"/>
    <col min="1795" max="1795" width="14.625" style="593" customWidth="1"/>
    <col min="1796" max="1796" width="11.625" style="593" customWidth="1"/>
    <col min="1797" max="1803" width="9.625" style="593" customWidth="1"/>
    <col min="1804" max="2049" width="9" style="593"/>
    <col min="2050" max="2050" width="2.375" style="593" customWidth="1"/>
    <col min="2051" max="2051" width="14.625" style="593" customWidth="1"/>
    <col min="2052" max="2052" width="11.625" style="593" customWidth="1"/>
    <col min="2053" max="2059" width="9.625" style="593" customWidth="1"/>
    <col min="2060" max="2305" width="9" style="593"/>
    <col min="2306" max="2306" width="2.375" style="593" customWidth="1"/>
    <col min="2307" max="2307" width="14.625" style="593" customWidth="1"/>
    <col min="2308" max="2308" width="11.625" style="593" customWidth="1"/>
    <col min="2309" max="2315" width="9.625" style="593" customWidth="1"/>
    <col min="2316" max="2561" width="9" style="593"/>
    <col min="2562" max="2562" width="2.375" style="593" customWidth="1"/>
    <col min="2563" max="2563" width="14.625" style="593" customWidth="1"/>
    <col min="2564" max="2564" width="11.625" style="593" customWidth="1"/>
    <col min="2565" max="2571" width="9.625" style="593" customWidth="1"/>
    <col min="2572" max="2817" width="9" style="593"/>
    <col min="2818" max="2818" width="2.375" style="593" customWidth="1"/>
    <col min="2819" max="2819" width="14.625" style="593" customWidth="1"/>
    <col min="2820" max="2820" width="11.625" style="593" customWidth="1"/>
    <col min="2821" max="2827" width="9.625" style="593" customWidth="1"/>
    <col min="2828" max="3073" width="9" style="593"/>
    <col min="3074" max="3074" width="2.375" style="593" customWidth="1"/>
    <col min="3075" max="3075" width="14.625" style="593" customWidth="1"/>
    <col min="3076" max="3076" width="11.625" style="593" customWidth="1"/>
    <col min="3077" max="3083" width="9.625" style="593" customWidth="1"/>
    <col min="3084" max="3329" width="9" style="593"/>
    <col min="3330" max="3330" width="2.375" style="593" customWidth="1"/>
    <col min="3331" max="3331" width="14.625" style="593" customWidth="1"/>
    <col min="3332" max="3332" width="11.625" style="593" customWidth="1"/>
    <col min="3333" max="3339" width="9.625" style="593" customWidth="1"/>
    <col min="3340" max="3585" width="9" style="593"/>
    <col min="3586" max="3586" width="2.375" style="593" customWidth="1"/>
    <col min="3587" max="3587" width="14.625" style="593" customWidth="1"/>
    <col min="3588" max="3588" width="11.625" style="593" customWidth="1"/>
    <col min="3589" max="3595" width="9.625" style="593" customWidth="1"/>
    <col min="3596" max="3841" width="9" style="593"/>
    <col min="3842" max="3842" width="2.375" style="593" customWidth="1"/>
    <col min="3843" max="3843" width="14.625" style="593" customWidth="1"/>
    <col min="3844" max="3844" width="11.625" style="593" customWidth="1"/>
    <col min="3845" max="3851" width="9.625" style="593" customWidth="1"/>
    <col min="3852" max="4097" width="9" style="593"/>
    <col min="4098" max="4098" width="2.375" style="593" customWidth="1"/>
    <col min="4099" max="4099" width="14.625" style="593" customWidth="1"/>
    <col min="4100" max="4100" width="11.625" style="593" customWidth="1"/>
    <col min="4101" max="4107" width="9.625" style="593" customWidth="1"/>
    <col min="4108" max="4353" width="9" style="593"/>
    <col min="4354" max="4354" width="2.375" style="593" customWidth="1"/>
    <col min="4355" max="4355" width="14.625" style="593" customWidth="1"/>
    <col min="4356" max="4356" width="11.625" style="593" customWidth="1"/>
    <col min="4357" max="4363" width="9.625" style="593" customWidth="1"/>
    <col min="4364" max="4609" width="9" style="593"/>
    <col min="4610" max="4610" width="2.375" style="593" customWidth="1"/>
    <col min="4611" max="4611" width="14.625" style="593" customWidth="1"/>
    <col min="4612" max="4612" width="11.625" style="593" customWidth="1"/>
    <col min="4613" max="4619" width="9.625" style="593" customWidth="1"/>
    <col min="4620" max="4865" width="9" style="593"/>
    <col min="4866" max="4866" width="2.375" style="593" customWidth="1"/>
    <col min="4867" max="4867" width="14.625" style="593" customWidth="1"/>
    <col min="4868" max="4868" width="11.625" style="593" customWidth="1"/>
    <col min="4869" max="4875" width="9.625" style="593" customWidth="1"/>
    <col min="4876" max="5121" width="9" style="593"/>
    <col min="5122" max="5122" width="2.375" style="593" customWidth="1"/>
    <col min="5123" max="5123" width="14.625" style="593" customWidth="1"/>
    <col min="5124" max="5124" width="11.625" style="593" customWidth="1"/>
    <col min="5125" max="5131" width="9.625" style="593" customWidth="1"/>
    <col min="5132" max="5377" width="9" style="593"/>
    <col min="5378" max="5378" width="2.375" style="593" customWidth="1"/>
    <col min="5379" max="5379" width="14.625" style="593" customWidth="1"/>
    <col min="5380" max="5380" width="11.625" style="593" customWidth="1"/>
    <col min="5381" max="5387" width="9.625" style="593" customWidth="1"/>
    <col min="5388" max="5633" width="9" style="593"/>
    <col min="5634" max="5634" width="2.375" style="593" customWidth="1"/>
    <col min="5635" max="5635" width="14.625" style="593" customWidth="1"/>
    <col min="5636" max="5636" width="11.625" style="593" customWidth="1"/>
    <col min="5637" max="5643" width="9.625" style="593" customWidth="1"/>
    <col min="5644" max="5889" width="9" style="593"/>
    <col min="5890" max="5890" width="2.375" style="593" customWidth="1"/>
    <col min="5891" max="5891" width="14.625" style="593" customWidth="1"/>
    <col min="5892" max="5892" width="11.625" style="593" customWidth="1"/>
    <col min="5893" max="5899" width="9.625" style="593" customWidth="1"/>
    <col min="5900" max="6145" width="9" style="593"/>
    <col min="6146" max="6146" width="2.375" style="593" customWidth="1"/>
    <col min="6147" max="6147" width="14.625" style="593" customWidth="1"/>
    <col min="6148" max="6148" width="11.625" style="593" customWidth="1"/>
    <col min="6149" max="6155" width="9.625" style="593" customWidth="1"/>
    <col min="6156" max="6401" width="9" style="593"/>
    <col min="6402" max="6402" width="2.375" style="593" customWidth="1"/>
    <col min="6403" max="6403" width="14.625" style="593" customWidth="1"/>
    <col min="6404" max="6404" width="11.625" style="593" customWidth="1"/>
    <col min="6405" max="6411" width="9.625" style="593" customWidth="1"/>
    <col min="6412" max="6657" width="9" style="593"/>
    <col min="6658" max="6658" width="2.375" style="593" customWidth="1"/>
    <col min="6659" max="6659" width="14.625" style="593" customWidth="1"/>
    <col min="6660" max="6660" width="11.625" style="593" customWidth="1"/>
    <col min="6661" max="6667" width="9.625" style="593" customWidth="1"/>
    <col min="6668" max="6913" width="9" style="593"/>
    <col min="6914" max="6914" width="2.375" style="593" customWidth="1"/>
    <col min="6915" max="6915" width="14.625" style="593" customWidth="1"/>
    <col min="6916" max="6916" width="11.625" style="593" customWidth="1"/>
    <col min="6917" max="6923" width="9.625" style="593" customWidth="1"/>
    <col min="6924" max="7169" width="9" style="593"/>
    <col min="7170" max="7170" width="2.375" style="593" customWidth="1"/>
    <col min="7171" max="7171" width="14.625" style="593" customWidth="1"/>
    <col min="7172" max="7172" width="11.625" style="593" customWidth="1"/>
    <col min="7173" max="7179" width="9.625" style="593" customWidth="1"/>
    <col min="7180" max="7425" width="9" style="593"/>
    <col min="7426" max="7426" width="2.375" style="593" customWidth="1"/>
    <col min="7427" max="7427" width="14.625" style="593" customWidth="1"/>
    <col min="7428" max="7428" width="11.625" style="593" customWidth="1"/>
    <col min="7429" max="7435" width="9.625" style="593" customWidth="1"/>
    <col min="7436" max="7681" width="9" style="593"/>
    <col min="7682" max="7682" width="2.375" style="593" customWidth="1"/>
    <col min="7683" max="7683" width="14.625" style="593" customWidth="1"/>
    <col min="7684" max="7684" width="11.625" style="593" customWidth="1"/>
    <col min="7685" max="7691" width="9.625" style="593" customWidth="1"/>
    <col min="7692" max="7937" width="9" style="593"/>
    <col min="7938" max="7938" width="2.375" style="593" customWidth="1"/>
    <col min="7939" max="7939" width="14.625" style="593" customWidth="1"/>
    <col min="7940" max="7940" width="11.625" style="593" customWidth="1"/>
    <col min="7941" max="7947" width="9.625" style="593" customWidth="1"/>
    <col min="7948" max="8193" width="9" style="593"/>
    <col min="8194" max="8194" width="2.375" style="593" customWidth="1"/>
    <col min="8195" max="8195" width="14.625" style="593" customWidth="1"/>
    <col min="8196" max="8196" width="11.625" style="593" customWidth="1"/>
    <col min="8197" max="8203" width="9.625" style="593" customWidth="1"/>
    <col min="8204" max="8449" width="9" style="593"/>
    <col min="8450" max="8450" width="2.375" style="593" customWidth="1"/>
    <col min="8451" max="8451" width="14.625" style="593" customWidth="1"/>
    <col min="8452" max="8452" width="11.625" style="593" customWidth="1"/>
    <col min="8453" max="8459" width="9.625" style="593" customWidth="1"/>
    <col min="8460" max="8705" width="9" style="593"/>
    <col min="8706" max="8706" width="2.375" style="593" customWidth="1"/>
    <col min="8707" max="8707" width="14.625" style="593" customWidth="1"/>
    <col min="8708" max="8708" width="11.625" style="593" customWidth="1"/>
    <col min="8709" max="8715" width="9.625" style="593" customWidth="1"/>
    <col min="8716" max="8961" width="9" style="593"/>
    <col min="8962" max="8962" width="2.375" style="593" customWidth="1"/>
    <col min="8963" max="8963" width="14.625" style="593" customWidth="1"/>
    <col min="8964" max="8964" width="11.625" style="593" customWidth="1"/>
    <col min="8965" max="8971" width="9.625" style="593" customWidth="1"/>
    <col min="8972" max="9217" width="9" style="593"/>
    <col min="9218" max="9218" width="2.375" style="593" customWidth="1"/>
    <col min="9219" max="9219" width="14.625" style="593" customWidth="1"/>
    <col min="9220" max="9220" width="11.625" style="593" customWidth="1"/>
    <col min="9221" max="9227" width="9.625" style="593" customWidth="1"/>
    <col min="9228" max="9473" width="9" style="593"/>
    <col min="9474" max="9474" width="2.375" style="593" customWidth="1"/>
    <col min="9475" max="9475" width="14.625" style="593" customWidth="1"/>
    <col min="9476" max="9476" width="11.625" style="593" customWidth="1"/>
    <col min="9477" max="9483" width="9.625" style="593" customWidth="1"/>
    <col min="9484" max="9729" width="9" style="593"/>
    <col min="9730" max="9730" width="2.375" style="593" customWidth="1"/>
    <col min="9731" max="9731" width="14.625" style="593" customWidth="1"/>
    <col min="9732" max="9732" width="11.625" style="593" customWidth="1"/>
    <col min="9733" max="9739" width="9.625" style="593" customWidth="1"/>
    <col min="9740" max="9985" width="9" style="593"/>
    <col min="9986" max="9986" width="2.375" style="593" customWidth="1"/>
    <col min="9987" max="9987" width="14.625" style="593" customWidth="1"/>
    <col min="9988" max="9988" width="11.625" style="593" customWidth="1"/>
    <col min="9989" max="9995" width="9.625" style="593" customWidth="1"/>
    <col min="9996" max="10241" width="9" style="593"/>
    <col min="10242" max="10242" width="2.375" style="593" customWidth="1"/>
    <col min="10243" max="10243" width="14.625" style="593" customWidth="1"/>
    <col min="10244" max="10244" width="11.625" style="593" customWidth="1"/>
    <col min="10245" max="10251" width="9.625" style="593" customWidth="1"/>
    <col min="10252" max="10497" width="9" style="593"/>
    <col min="10498" max="10498" width="2.375" style="593" customWidth="1"/>
    <col min="10499" max="10499" width="14.625" style="593" customWidth="1"/>
    <col min="10500" max="10500" width="11.625" style="593" customWidth="1"/>
    <col min="10501" max="10507" width="9.625" style="593" customWidth="1"/>
    <col min="10508" max="10753" width="9" style="593"/>
    <col min="10754" max="10754" width="2.375" style="593" customWidth="1"/>
    <col min="10755" max="10755" width="14.625" style="593" customWidth="1"/>
    <col min="10756" max="10756" width="11.625" style="593" customWidth="1"/>
    <col min="10757" max="10763" width="9.625" style="593" customWidth="1"/>
    <col min="10764" max="11009" width="9" style="593"/>
    <col min="11010" max="11010" width="2.375" style="593" customWidth="1"/>
    <col min="11011" max="11011" width="14.625" style="593" customWidth="1"/>
    <col min="11012" max="11012" width="11.625" style="593" customWidth="1"/>
    <col min="11013" max="11019" width="9.625" style="593" customWidth="1"/>
    <col min="11020" max="11265" width="9" style="593"/>
    <col min="11266" max="11266" width="2.375" style="593" customWidth="1"/>
    <col min="11267" max="11267" width="14.625" style="593" customWidth="1"/>
    <col min="11268" max="11268" width="11.625" style="593" customWidth="1"/>
    <col min="11269" max="11275" width="9.625" style="593" customWidth="1"/>
    <col min="11276" max="11521" width="9" style="593"/>
    <col min="11522" max="11522" width="2.375" style="593" customWidth="1"/>
    <col min="11523" max="11523" width="14.625" style="593" customWidth="1"/>
    <col min="11524" max="11524" width="11.625" style="593" customWidth="1"/>
    <col min="11525" max="11531" width="9.625" style="593" customWidth="1"/>
    <col min="11532" max="11777" width="9" style="593"/>
    <col min="11778" max="11778" width="2.375" style="593" customWidth="1"/>
    <col min="11779" max="11779" width="14.625" style="593" customWidth="1"/>
    <col min="11780" max="11780" width="11.625" style="593" customWidth="1"/>
    <col min="11781" max="11787" width="9.625" style="593" customWidth="1"/>
    <col min="11788" max="12033" width="9" style="593"/>
    <col min="12034" max="12034" width="2.375" style="593" customWidth="1"/>
    <col min="12035" max="12035" width="14.625" style="593" customWidth="1"/>
    <col min="12036" max="12036" width="11.625" style="593" customWidth="1"/>
    <col min="12037" max="12043" width="9.625" style="593" customWidth="1"/>
    <col min="12044" max="12289" width="9" style="593"/>
    <col min="12290" max="12290" width="2.375" style="593" customWidth="1"/>
    <col min="12291" max="12291" width="14.625" style="593" customWidth="1"/>
    <col min="12292" max="12292" width="11.625" style="593" customWidth="1"/>
    <col min="12293" max="12299" width="9.625" style="593" customWidth="1"/>
    <col min="12300" max="12545" width="9" style="593"/>
    <col min="12546" max="12546" width="2.375" style="593" customWidth="1"/>
    <col min="12547" max="12547" width="14.625" style="593" customWidth="1"/>
    <col min="12548" max="12548" width="11.625" style="593" customWidth="1"/>
    <col min="12549" max="12555" width="9.625" style="593" customWidth="1"/>
    <col min="12556" max="12801" width="9" style="593"/>
    <col min="12802" max="12802" width="2.375" style="593" customWidth="1"/>
    <col min="12803" max="12803" width="14.625" style="593" customWidth="1"/>
    <col min="12804" max="12804" width="11.625" style="593" customWidth="1"/>
    <col min="12805" max="12811" width="9.625" style="593" customWidth="1"/>
    <col min="12812" max="13057" width="9" style="593"/>
    <col min="13058" max="13058" width="2.375" style="593" customWidth="1"/>
    <col min="13059" max="13059" width="14.625" style="593" customWidth="1"/>
    <col min="13060" max="13060" width="11.625" style="593" customWidth="1"/>
    <col min="13061" max="13067" width="9.625" style="593" customWidth="1"/>
    <col min="13068" max="13313" width="9" style="593"/>
    <col min="13314" max="13314" width="2.375" style="593" customWidth="1"/>
    <col min="13315" max="13315" width="14.625" style="593" customWidth="1"/>
    <col min="13316" max="13316" width="11.625" style="593" customWidth="1"/>
    <col min="13317" max="13323" width="9.625" style="593" customWidth="1"/>
    <col min="13324" max="13569" width="9" style="593"/>
    <col min="13570" max="13570" width="2.375" style="593" customWidth="1"/>
    <col min="13571" max="13571" width="14.625" style="593" customWidth="1"/>
    <col min="13572" max="13572" width="11.625" style="593" customWidth="1"/>
    <col min="13573" max="13579" width="9.625" style="593" customWidth="1"/>
    <col min="13580" max="13825" width="9" style="593"/>
    <col min="13826" max="13826" width="2.375" style="593" customWidth="1"/>
    <col min="13827" max="13827" width="14.625" style="593" customWidth="1"/>
    <col min="13828" max="13828" width="11.625" style="593" customWidth="1"/>
    <col min="13829" max="13835" width="9.625" style="593" customWidth="1"/>
    <col min="13836" max="14081" width="9" style="593"/>
    <col min="14082" max="14082" width="2.375" style="593" customWidth="1"/>
    <col min="14083" max="14083" width="14.625" style="593" customWidth="1"/>
    <col min="14084" max="14084" width="11.625" style="593" customWidth="1"/>
    <col min="14085" max="14091" width="9.625" style="593" customWidth="1"/>
    <col min="14092" max="14337" width="9" style="593"/>
    <col min="14338" max="14338" width="2.375" style="593" customWidth="1"/>
    <col min="14339" max="14339" width="14.625" style="593" customWidth="1"/>
    <col min="14340" max="14340" width="11.625" style="593" customWidth="1"/>
    <col min="14341" max="14347" width="9.625" style="593" customWidth="1"/>
    <col min="14348" max="14593" width="9" style="593"/>
    <col min="14594" max="14594" width="2.375" style="593" customWidth="1"/>
    <col min="14595" max="14595" width="14.625" style="593" customWidth="1"/>
    <col min="14596" max="14596" width="11.625" style="593" customWidth="1"/>
    <col min="14597" max="14603" width="9.625" style="593" customWidth="1"/>
    <col min="14604" max="14849" width="9" style="593"/>
    <col min="14850" max="14850" width="2.375" style="593" customWidth="1"/>
    <col min="14851" max="14851" width="14.625" style="593" customWidth="1"/>
    <col min="14852" max="14852" width="11.625" style="593" customWidth="1"/>
    <col min="14853" max="14859" width="9.625" style="593" customWidth="1"/>
    <col min="14860" max="15105" width="9" style="593"/>
    <col min="15106" max="15106" width="2.375" style="593" customWidth="1"/>
    <col min="15107" max="15107" width="14.625" style="593" customWidth="1"/>
    <col min="15108" max="15108" width="11.625" style="593" customWidth="1"/>
    <col min="15109" max="15115" width="9.625" style="593" customWidth="1"/>
    <col min="15116" max="15361" width="9" style="593"/>
    <col min="15362" max="15362" width="2.375" style="593" customWidth="1"/>
    <col min="15363" max="15363" width="14.625" style="593" customWidth="1"/>
    <col min="15364" max="15364" width="11.625" style="593" customWidth="1"/>
    <col min="15365" max="15371" width="9.625" style="593" customWidth="1"/>
    <col min="15372" max="15617" width="9" style="593"/>
    <col min="15618" max="15618" width="2.375" style="593" customWidth="1"/>
    <col min="15619" max="15619" width="14.625" style="593" customWidth="1"/>
    <col min="15620" max="15620" width="11.625" style="593" customWidth="1"/>
    <col min="15621" max="15627" width="9.625" style="593" customWidth="1"/>
    <col min="15628" max="15873" width="9" style="593"/>
    <col min="15874" max="15874" width="2.375" style="593" customWidth="1"/>
    <col min="15875" max="15875" width="14.625" style="593" customWidth="1"/>
    <col min="15876" max="15876" width="11.625" style="593" customWidth="1"/>
    <col min="15877" max="15883" width="9.625" style="593" customWidth="1"/>
    <col min="15884" max="16129" width="9" style="593"/>
    <col min="16130" max="16130" width="2.375" style="593" customWidth="1"/>
    <col min="16131" max="16131" width="14.625" style="593" customWidth="1"/>
    <col min="16132" max="16132" width="11.625" style="593" customWidth="1"/>
    <col min="16133" max="16139" width="9.625" style="593" customWidth="1"/>
    <col min="16140" max="16384" width="9" style="593"/>
  </cols>
  <sheetData>
    <row r="1" spans="1:13" s="1" customFormat="1" ht="18" customHeight="1">
      <c r="A1" s="1621" t="s">
        <v>1554</v>
      </c>
      <c r="B1" s="1621"/>
      <c r="C1" s="859"/>
      <c r="D1" s="859"/>
      <c r="E1" s="859"/>
      <c r="F1" s="859"/>
      <c r="G1" s="859"/>
      <c r="H1" s="859"/>
      <c r="I1" s="859"/>
      <c r="J1" s="859"/>
      <c r="K1" s="859"/>
      <c r="L1" s="859"/>
      <c r="M1" s="859"/>
    </row>
    <row r="2" spans="1:13" ht="24" customHeight="1">
      <c r="A2" s="1690" t="s">
        <v>2050</v>
      </c>
      <c r="B2" s="1690"/>
      <c r="C2" s="1690"/>
      <c r="D2" s="1690"/>
      <c r="E2" s="1690"/>
      <c r="F2" s="1690"/>
      <c r="G2" s="1690"/>
      <c r="H2" s="1690"/>
      <c r="I2" s="1690"/>
      <c r="J2" s="1690"/>
      <c r="K2" s="1690"/>
    </row>
    <row r="3" spans="1:13" ht="13.5" customHeight="1">
      <c r="A3" s="708"/>
      <c r="B3" s="594"/>
      <c r="C3" s="594"/>
      <c r="D3" s="594"/>
      <c r="E3" s="594"/>
      <c r="F3" s="594"/>
      <c r="G3" s="594"/>
      <c r="H3" s="600"/>
      <c r="I3" s="600"/>
      <c r="J3" s="600"/>
      <c r="K3" s="99" t="s">
        <v>507</v>
      </c>
    </row>
    <row r="4" spans="1:13" ht="15" customHeight="1">
      <c r="A4" s="702"/>
      <c r="B4" s="1631" t="s">
        <v>1143</v>
      </c>
      <c r="C4" s="1631"/>
      <c r="D4" s="1626" t="s">
        <v>1207</v>
      </c>
      <c r="E4" s="1626" t="s">
        <v>1208</v>
      </c>
      <c r="F4" s="1626"/>
      <c r="G4" s="1626"/>
      <c r="H4" s="1626"/>
      <c r="I4" s="1626"/>
      <c r="J4" s="1626"/>
      <c r="K4" s="1626"/>
    </row>
    <row r="5" spans="1:13" ht="15" customHeight="1">
      <c r="A5" s="701"/>
      <c r="B5" s="1634"/>
      <c r="C5" s="1634"/>
      <c r="D5" s="1626"/>
      <c r="E5" s="1637" t="s">
        <v>1145</v>
      </c>
      <c r="F5" s="1627"/>
      <c r="G5" s="641" t="s">
        <v>1209</v>
      </c>
      <c r="H5" s="641" t="s">
        <v>1210</v>
      </c>
      <c r="I5" s="641" t="s">
        <v>1211</v>
      </c>
      <c r="J5" s="641" t="s">
        <v>1212</v>
      </c>
      <c r="K5" s="641" t="s">
        <v>28</v>
      </c>
    </row>
    <row r="6" spans="1:13" ht="16.5" customHeight="1">
      <c r="A6" s="702"/>
      <c r="B6" s="2232" t="s">
        <v>1213</v>
      </c>
      <c r="C6" s="2235" t="s">
        <v>1214</v>
      </c>
      <c r="D6" s="2090">
        <v>28</v>
      </c>
      <c r="E6" s="2125" t="s">
        <v>659</v>
      </c>
      <c r="F6" s="1635"/>
      <c r="G6" s="1492">
        <v>126</v>
      </c>
      <c r="H6" s="1492">
        <v>100</v>
      </c>
      <c r="I6" s="1492">
        <v>89</v>
      </c>
      <c r="J6" s="1492">
        <v>94</v>
      </c>
      <c r="K6" s="1492">
        <v>409</v>
      </c>
    </row>
    <row r="7" spans="1:13" ht="16.5" customHeight="1">
      <c r="A7" s="700"/>
      <c r="B7" s="2233"/>
      <c r="C7" s="2236"/>
      <c r="D7" s="2091"/>
      <c r="E7" s="2147"/>
      <c r="F7" s="1038" t="s">
        <v>217</v>
      </c>
      <c r="G7" s="1492">
        <v>70</v>
      </c>
      <c r="H7" s="1492">
        <v>52</v>
      </c>
      <c r="I7" s="1492">
        <v>45</v>
      </c>
      <c r="J7" s="1492">
        <v>44</v>
      </c>
      <c r="K7" s="1492">
        <v>211</v>
      </c>
    </row>
    <row r="8" spans="1:13" ht="16.5" customHeight="1" thickBot="1">
      <c r="A8" s="703"/>
      <c r="B8" s="2234"/>
      <c r="C8" s="2237"/>
      <c r="D8" s="2092"/>
      <c r="E8" s="2101"/>
      <c r="F8" s="1043" t="s">
        <v>218</v>
      </c>
      <c r="G8" s="1493">
        <v>56</v>
      </c>
      <c r="H8" s="1493">
        <v>48</v>
      </c>
      <c r="I8" s="1493">
        <v>44</v>
      </c>
      <c r="J8" s="1493">
        <v>50</v>
      </c>
      <c r="K8" s="1493">
        <v>198</v>
      </c>
    </row>
    <row r="9" spans="1:13" ht="14.25" thickTop="1">
      <c r="A9" s="2228" t="s">
        <v>1118</v>
      </c>
      <c r="B9" s="711" t="s">
        <v>2473</v>
      </c>
      <c r="C9" s="712" t="s">
        <v>659</v>
      </c>
      <c r="D9" s="675">
        <v>24</v>
      </c>
      <c r="E9" s="2238" t="s">
        <v>659</v>
      </c>
      <c r="F9" s="2167"/>
      <c r="G9" s="713">
        <v>106</v>
      </c>
      <c r="H9" s="713">
        <v>89</v>
      </c>
      <c r="I9" s="713">
        <v>88</v>
      </c>
      <c r="J9" s="713">
        <v>74</v>
      </c>
      <c r="K9" s="119">
        <v>357</v>
      </c>
      <c r="L9" s="600"/>
    </row>
    <row r="10" spans="1:13" s="930" customFormat="1">
      <c r="A10" s="2229"/>
      <c r="B10" s="1451" t="s">
        <v>1996</v>
      </c>
      <c r="C10" s="951" t="s">
        <v>659</v>
      </c>
      <c r="D10" s="933">
        <v>21</v>
      </c>
      <c r="E10" s="2227" t="s">
        <v>659</v>
      </c>
      <c r="F10" s="2168"/>
      <c r="G10" s="952">
        <v>90</v>
      </c>
      <c r="H10" s="952">
        <v>91</v>
      </c>
      <c r="I10" s="952">
        <v>76</v>
      </c>
      <c r="J10" s="952">
        <v>73</v>
      </c>
      <c r="K10" s="1232">
        <v>330</v>
      </c>
      <c r="L10" s="931"/>
    </row>
    <row r="11" spans="1:13" s="930" customFormat="1">
      <c r="A11" s="2229"/>
      <c r="B11" s="1119" t="s">
        <v>1702</v>
      </c>
      <c r="C11" s="951" t="s">
        <v>659</v>
      </c>
      <c r="D11" s="933">
        <v>18</v>
      </c>
      <c r="E11" s="2227" t="s">
        <v>659</v>
      </c>
      <c r="F11" s="2168"/>
      <c r="G11" s="952">
        <v>92</v>
      </c>
      <c r="H11" s="952">
        <v>78</v>
      </c>
      <c r="I11" s="952">
        <v>65</v>
      </c>
      <c r="J11" s="952">
        <v>69</v>
      </c>
      <c r="K11" s="907">
        <v>304</v>
      </c>
      <c r="L11" s="931"/>
    </row>
    <row r="12" spans="1:13" s="930" customFormat="1">
      <c r="A12" s="2229"/>
      <c r="B12" s="950" t="s">
        <v>1205</v>
      </c>
      <c r="C12" s="951" t="s">
        <v>659</v>
      </c>
      <c r="D12" s="933">
        <v>18</v>
      </c>
      <c r="E12" s="2227" t="s">
        <v>659</v>
      </c>
      <c r="F12" s="2168"/>
      <c r="G12" s="952">
        <v>75</v>
      </c>
      <c r="H12" s="952">
        <v>72</v>
      </c>
      <c r="I12" s="952">
        <v>65</v>
      </c>
      <c r="J12" s="952">
        <v>51</v>
      </c>
      <c r="K12" s="907">
        <f>SUM(G12:J12)</f>
        <v>263</v>
      </c>
      <c r="L12" s="931"/>
    </row>
    <row r="13" spans="1:13">
      <c r="A13" s="2230"/>
      <c r="B13" s="711" t="s">
        <v>1215</v>
      </c>
      <c r="C13" s="712" t="s">
        <v>659</v>
      </c>
      <c r="D13" s="598">
        <v>19</v>
      </c>
      <c r="E13" s="2227" t="s">
        <v>659</v>
      </c>
      <c r="F13" s="2168"/>
      <c r="G13" s="714">
        <v>81</v>
      </c>
      <c r="H13" s="714">
        <v>63</v>
      </c>
      <c r="I13" s="714">
        <v>52</v>
      </c>
      <c r="J13" s="714" t="s">
        <v>1216</v>
      </c>
      <c r="K13" s="121">
        <f>SUM(G13:J13)</f>
        <v>196</v>
      </c>
      <c r="L13" s="600"/>
    </row>
    <row r="14" spans="1:13" ht="18.75" customHeight="1">
      <c r="A14" s="1240" t="s">
        <v>2465</v>
      </c>
      <c r="B14" s="960"/>
      <c r="C14" s="960"/>
      <c r="D14" s="715"/>
      <c r="E14" s="715"/>
      <c r="F14" s="715"/>
      <c r="G14" s="715"/>
      <c r="H14" s="715"/>
      <c r="I14" s="715"/>
      <c r="J14" s="715"/>
      <c r="K14" s="715"/>
      <c r="L14" s="600"/>
    </row>
    <row r="15" spans="1:13">
      <c r="A15" s="2231"/>
      <c r="B15" s="2231"/>
      <c r="C15" s="2231"/>
    </row>
  </sheetData>
  <mergeCells count="18">
    <mergeCell ref="A15:C15"/>
    <mergeCell ref="A2:K2"/>
    <mergeCell ref="B4:C5"/>
    <mergeCell ref="D4:D5"/>
    <mergeCell ref="E4:K4"/>
    <mergeCell ref="B6:B8"/>
    <mergeCell ref="C6:C8"/>
    <mergeCell ref="D6:D8"/>
    <mergeCell ref="E5:F5"/>
    <mergeCell ref="E6:F6"/>
    <mergeCell ref="E7:E8"/>
    <mergeCell ref="E9:F9"/>
    <mergeCell ref="E12:F12"/>
    <mergeCell ref="E13:F13"/>
    <mergeCell ref="E11:F11"/>
    <mergeCell ref="E10:F10"/>
    <mergeCell ref="A1:B1"/>
    <mergeCell ref="A9:A13"/>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66FF99"/>
  </sheetPr>
  <dimension ref="A1:M15"/>
  <sheetViews>
    <sheetView showGridLines="0" zoomScaleNormal="100" zoomScaleSheetLayoutView="100" workbookViewId="0">
      <selection sqref="A1:B1"/>
    </sheetView>
  </sheetViews>
  <sheetFormatPr defaultRowHeight="13.5"/>
  <cols>
    <col min="1" max="1" width="2.375" style="593" customWidth="1"/>
    <col min="2" max="2" width="25.75" style="593" customWidth="1"/>
    <col min="3" max="3" width="10.625" style="593" customWidth="1"/>
    <col min="4" max="4" width="2.625" style="593" customWidth="1"/>
    <col min="5" max="5" width="9.125" style="930" customWidth="1"/>
    <col min="6" max="8" width="10.625" style="593" customWidth="1"/>
    <col min="9" max="257" width="9" style="593"/>
    <col min="258" max="258" width="2.375" style="593" customWidth="1"/>
    <col min="259" max="259" width="25.75" style="593" customWidth="1"/>
    <col min="260" max="264" width="10.625" style="593" customWidth="1"/>
    <col min="265" max="513" width="9" style="593"/>
    <col min="514" max="514" width="2.375" style="593" customWidth="1"/>
    <col min="515" max="515" width="25.75" style="593" customWidth="1"/>
    <col min="516" max="520" width="10.625" style="593" customWidth="1"/>
    <col min="521" max="769" width="9" style="593"/>
    <col min="770" max="770" width="2.375" style="593" customWidth="1"/>
    <col min="771" max="771" width="25.75" style="593" customWidth="1"/>
    <col min="772" max="776" width="10.625" style="593" customWidth="1"/>
    <col min="777" max="1025" width="9" style="593"/>
    <col min="1026" max="1026" width="2.375" style="593" customWidth="1"/>
    <col min="1027" max="1027" width="25.75" style="593" customWidth="1"/>
    <col min="1028" max="1032" width="10.625" style="593" customWidth="1"/>
    <col min="1033" max="1281" width="9" style="593"/>
    <col min="1282" max="1282" width="2.375" style="593" customWidth="1"/>
    <col min="1283" max="1283" width="25.75" style="593" customWidth="1"/>
    <col min="1284" max="1288" width="10.625" style="593" customWidth="1"/>
    <col min="1289" max="1537" width="9" style="593"/>
    <col min="1538" max="1538" width="2.375" style="593" customWidth="1"/>
    <col min="1539" max="1539" width="25.75" style="593" customWidth="1"/>
    <col min="1540" max="1544" width="10.625" style="593" customWidth="1"/>
    <col min="1545" max="1793" width="9" style="593"/>
    <col min="1794" max="1794" width="2.375" style="593" customWidth="1"/>
    <col min="1795" max="1795" width="25.75" style="593" customWidth="1"/>
    <col min="1796" max="1800" width="10.625" style="593" customWidth="1"/>
    <col min="1801" max="2049" width="9" style="593"/>
    <col min="2050" max="2050" width="2.375" style="593" customWidth="1"/>
    <col min="2051" max="2051" width="25.75" style="593" customWidth="1"/>
    <col min="2052" max="2056" width="10.625" style="593" customWidth="1"/>
    <col min="2057" max="2305" width="9" style="593"/>
    <col min="2306" max="2306" width="2.375" style="593" customWidth="1"/>
    <col min="2307" max="2307" width="25.75" style="593" customWidth="1"/>
    <col min="2308" max="2312" width="10.625" style="593" customWidth="1"/>
    <col min="2313" max="2561" width="9" style="593"/>
    <col min="2562" max="2562" width="2.375" style="593" customWidth="1"/>
    <col min="2563" max="2563" width="25.75" style="593" customWidth="1"/>
    <col min="2564" max="2568" width="10.625" style="593" customWidth="1"/>
    <col min="2569" max="2817" width="9" style="593"/>
    <col min="2818" max="2818" width="2.375" style="593" customWidth="1"/>
    <col min="2819" max="2819" width="25.75" style="593" customWidth="1"/>
    <col min="2820" max="2824" width="10.625" style="593" customWidth="1"/>
    <col min="2825" max="3073" width="9" style="593"/>
    <col min="3074" max="3074" width="2.375" style="593" customWidth="1"/>
    <col min="3075" max="3075" width="25.75" style="593" customWidth="1"/>
    <col min="3076" max="3080" width="10.625" style="593" customWidth="1"/>
    <col min="3081" max="3329" width="9" style="593"/>
    <col min="3330" max="3330" width="2.375" style="593" customWidth="1"/>
    <col min="3331" max="3331" width="25.75" style="593" customWidth="1"/>
    <col min="3332" max="3336" width="10.625" style="593" customWidth="1"/>
    <col min="3337" max="3585" width="9" style="593"/>
    <col min="3586" max="3586" width="2.375" style="593" customWidth="1"/>
    <col min="3587" max="3587" width="25.75" style="593" customWidth="1"/>
    <col min="3588" max="3592" width="10.625" style="593" customWidth="1"/>
    <col min="3593" max="3841" width="9" style="593"/>
    <col min="3842" max="3842" width="2.375" style="593" customWidth="1"/>
    <col min="3843" max="3843" width="25.75" style="593" customWidth="1"/>
    <col min="3844" max="3848" width="10.625" style="593" customWidth="1"/>
    <col min="3849" max="4097" width="9" style="593"/>
    <col min="4098" max="4098" width="2.375" style="593" customWidth="1"/>
    <col min="4099" max="4099" width="25.75" style="593" customWidth="1"/>
    <col min="4100" max="4104" width="10.625" style="593" customWidth="1"/>
    <col min="4105" max="4353" width="9" style="593"/>
    <col min="4354" max="4354" width="2.375" style="593" customWidth="1"/>
    <col min="4355" max="4355" width="25.75" style="593" customWidth="1"/>
    <col min="4356" max="4360" width="10.625" style="593" customWidth="1"/>
    <col min="4361" max="4609" width="9" style="593"/>
    <col min="4610" max="4610" width="2.375" style="593" customWidth="1"/>
    <col min="4611" max="4611" width="25.75" style="593" customWidth="1"/>
    <col min="4612" max="4616" width="10.625" style="593" customWidth="1"/>
    <col min="4617" max="4865" width="9" style="593"/>
    <col min="4866" max="4866" width="2.375" style="593" customWidth="1"/>
    <col min="4867" max="4867" width="25.75" style="593" customWidth="1"/>
    <col min="4868" max="4872" width="10.625" style="593" customWidth="1"/>
    <col min="4873" max="5121" width="9" style="593"/>
    <col min="5122" max="5122" width="2.375" style="593" customWidth="1"/>
    <col min="5123" max="5123" width="25.75" style="593" customWidth="1"/>
    <col min="5124" max="5128" width="10.625" style="593" customWidth="1"/>
    <col min="5129" max="5377" width="9" style="593"/>
    <col min="5378" max="5378" width="2.375" style="593" customWidth="1"/>
    <col min="5379" max="5379" width="25.75" style="593" customWidth="1"/>
    <col min="5380" max="5384" width="10.625" style="593" customWidth="1"/>
    <col min="5385" max="5633" width="9" style="593"/>
    <col min="5634" max="5634" width="2.375" style="593" customWidth="1"/>
    <col min="5635" max="5635" width="25.75" style="593" customWidth="1"/>
    <col min="5636" max="5640" width="10.625" style="593" customWidth="1"/>
    <col min="5641" max="5889" width="9" style="593"/>
    <col min="5890" max="5890" width="2.375" style="593" customWidth="1"/>
    <col min="5891" max="5891" width="25.75" style="593" customWidth="1"/>
    <col min="5892" max="5896" width="10.625" style="593" customWidth="1"/>
    <col min="5897" max="6145" width="9" style="593"/>
    <col min="6146" max="6146" width="2.375" style="593" customWidth="1"/>
    <col min="6147" max="6147" width="25.75" style="593" customWidth="1"/>
    <col min="6148" max="6152" width="10.625" style="593" customWidth="1"/>
    <col min="6153" max="6401" width="9" style="593"/>
    <col min="6402" max="6402" width="2.375" style="593" customWidth="1"/>
    <col min="6403" max="6403" width="25.75" style="593" customWidth="1"/>
    <col min="6404" max="6408" width="10.625" style="593" customWidth="1"/>
    <col min="6409" max="6657" width="9" style="593"/>
    <col min="6658" max="6658" width="2.375" style="593" customWidth="1"/>
    <col min="6659" max="6659" width="25.75" style="593" customWidth="1"/>
    <col min="6660" max="6664" width="10.625" style="593" customWidth="1"/>
    <col min="6665" max="6913" width="9" style="593"/>
    <col min="6914" max="6914" width="2.375" style="593" customWidth="1"/>
    <col min="6915" max="6915" width="25.75" style="593" customWidth="1"/>
    <col min="6916" max="6920" width="10.625" style="593" customWidth="1"/>
    <col min="6921" max="7169" width="9" style="593"/>
    <col min="7170" max="7170" width="2.375" style="593" customWidth="1"/>
    <col min="7171" max="7171" width="25.75" style="593" customWidth="1"/>
    <col min="7172" max="7176" width="10.625" style="593" customWidth="1"/>
    <col min="7177" max="7425" width="9" style="593"/>
    <col min="7426" max="7426" width="2.375" style="593" customWidth="1"/>
    <col min="7427" max="7427" width="25.75" style="593" customWidth="1"/>
    <col min="7428" max="7432" width="10.625" style="593" customWidth="1"/>
    <col min="7433" max="7681" width="9" style="593"/>
    <col min="7682" max="7682" width="2.375" style="593" customWidth="1"/>
    <col min="7683" max="7683" width="25.75" style="593" customWidth="1"/>
    <col min="7684" max="7688" width="10.625" style="593" customWidth="1"/>
    <col min="7689" max="7937" width="9" style="593"/>
    <col min="7938" max="7938" width="2.375" style="593" customWidth="1"/>
    <col min="7939" max="7939" width="25.75" style="593" customWidth="1"/>
    <col min="7940" max="7944" width="10.625" style="593" customWidth="1"/>
    <col min="7945" max="8193" width="9" style="593"/>
    <col min="8194" max="8194" width="2.375" style="593" customWidth="1"/>
    <col min="8195" max="8195" width="25.75" style="593" customWidth="1"/>
    <col min="8196" max="8200" width="10.625" style="593" customWidth="1"/>
    <col min="8201" max="8449" width="9" style="593"/>
    <col min="8450" max="8450" width="2.375" style="593" customWidth="1"/>
    <col min="8451" max="8451" width="25.75" style="593" customWidth="1"/>
    <col min="8452" max="8456" width="10.625" style="593" customWidth="1"/>
    <col min="8457" max="8705" width="9" style="593"/>
    <col min="8706" max="8706" width="2.375" style="593" customWidth="1"/>
    <col min="8707" max="8707" width="25.75" style="593" customWidth="1"/>
    <col min="8708" max="8712" width="10.625" style="593" customWidth="1"/>
    <col min="8713" max="8961" width="9" style="593"/>
    <col min="8962" max="8962" width="2.375" style="593" customWidth="1"/>
    <col min="8963" max="8963" width="25.75" style="593" customWidth="1"/>
    <col min="8964" max="8968" width="10.625" style="593" customWidth="1"/>
    <col min="8969" max="9217" width="9" style="593"/>
    <col min="9218" max="9218" width="2.375" style="593" customWidth="1"/>
    <col min="9219" max="9219" width="25.75" style="593" customWidth="1"/>
    <col min="9220" max="9224" width="10.625" style="593" customWidth="1"/>
    <col min="9225" max="9473" width="9" style="593"/>
    <col min="9474" max="9474" width="2.375" style="593" customWidth="1"/>
    <col min="9475" max="9475" width="25.75" style="593" customWidth="1"/>
    <col min="9476" max="9480" width="10.625" style="593" customWidth="1"/>
    <col min="9481" max="9729" width="9" style="593"/>
    <col min="9730" max="9730" width="2.375" style="593" customWidth="1"/>
    <col min="9731" max="9731" width="25.75" style="593" customWidth="1"/>
    <col min="9732" max="9736" width="10.625" style="593" customWidth="1"/>
    <col min="9737" max="9985" width="9" style="593"/>
    <col min="9986" max="9986" width="2.375" style="593" customWidth="1"/>
    <col min="9987" max="9987" width="25.75" style="593" customWidth="1"/>
    <col min="9988" max="9992" width="10.625" style="593" customWidth="1"/>
    <col min="9993" max="10241" width="9" style="593"/>
    <col min="10242" max="10242" width="2.375" style="593" customWidth="1"/>
    <col min="10243" max="10243" width="25.75" style="593" customWidth="1"/>
    <col min="10244" max="10248" width="10.625" style="593" customWidth="1"/>
    <col min="10249" max="10497" width="9" style="593"/>
    <col min="10498" max="10498" width="2.375" style="593" customWidth="1"/>
    <col min="10499" max="10499" width="25.75" style="593" customWidth="1"/>
    <col min="10500" max="10504" width="10.625" style="593" customWidth="1"/>
    <col min="10505" max="10753" width="9" style="593"/>
    <col min="10754" max="10754" width="2.375" style="593" customWidth="1"/>
    <col min="10755" max="10755" width="25.75" style="593" customWidth="1"/>
    <col min="10756" max="10760" width="10.625" style="593" customWidth="1"/>
    <col min="10761" max="11009" width="9" style="593"/>
    <col min="11010" max="11010" width="2.375" style="593" customWidth="1"/>
    <col min="11011" max="11011" width="25.75" style="593" customWidth="1"/>
    <col min="11012" max="11016" width="10.625" style="593" customWidth="1"/>
    <col min="11017" max="11265" width="9" style="593"/>
    <col min="11266" max="11266" width="2.375" style="593" customWidth="1"/>
    <col min="11267" max="11267" width="25.75" style="593" customWidth="1"/>
    <col min="11268" max="11272" width="10.625" style="593" customWidth="1"/>
    <col min="11273" max="11521" width="9" style="593"/>
    <col min="11522" max="11522" width="2.375" style="593" customWidth="1"/>
    <col min="11523" max="11523" width="25.75" style="593" customWidth="1"/>
    <col min="11524" max="11528" width="10.625" style="593" customWidth="1"/>
    <col min="11529" max="11777" width="9" style="593"/>
    <col min="11778" max="11778" width="2.375" style="593" customWidth="1"/>
    <col min="11779" max="11779" width="25.75" style="593" customWidth="1"/>
    <col min="11780" max="11784" width="10.625" style="593" customWidth="1"/>
    <col min="11785" max="12033" width="9" style="593"/>
    <col min="12034" max="12034" width="2.375" style="593" customWidth="1"/>
    <col min="12035" max="12035" width="25.75" style="593" customWidth="1"/>
    <col min="12036" max="12040" width="10.625" style="593" customWidth="1"/>
    <col min="12041" max="12289" width="9" style="593"/>
    <col min="12290" max="12290" width="2.375" style="593" customWidth="1"/>
    <col min="12291" max="12291" width="25.75" style="593" customWidth="1"/>
    <col min="12292" max="12296" width="10.625" style="593" customWidth="1"/>
    <col min="12297" max="12545" width="9" style="593"/>
    <col min="12546" max="12546" width="2.375" style="593" customWidth="1"/>
    <col min="12547" max="12547" width="25.75" style="593" customWidth="1"/>
    <col min="12548" max="12552" width="10.625" style="593" customWidth="1"/>
    <col min="12553" max="12801" width="9" style="593"/>
    <col min="12802" max="12802" width="2.375" style="593" customWidth="1"/>
    <col min="12803" max="12803" width="25.75" style="593" customWidth="1"/>
    <col min="12804" max="12808" width="10.625" style="593" customWidth="1"/>
    <col min="12809" max="13057" width="9" style="593"/>
    <col min="13058" max="13058" width="2.375" style="593" customWidth="1"/>
    <col min="13059" max="13059" width="25.75" style="593" customWidth="1"/>
    <col min="13060" max="13064" width="10.625" style="593" customWidth="1"/>
    <col min="13065" max="13313" width="9" style="593"/>
    <col min="13314" max="13314" width="2.375" style="593" customWidth="1"/>
    <col min="13315" max="13315" width="25.75" style="593" customWidth="1"/>
    <col min="13316" max="13320" width="10.625" style="593" customWidth="1"/>
    <col min="13321" max="13569" width="9" style="593"/>
    <col min="13570" max="13570" width="2.375" style="593" customWidth="1"/>
    <col min="13571" max="13571" width="25.75" style="593" customWidth="1"/>
    <col min="13572" max="13576" width="10.625" style="593" customWidth="1"/>
    <col min="13577" max="13825" width="9" style="593"/>
    <col min="13826" max="13826" width="2.375" style="593" customWidth="1"/>
    <col min="13827" max="13827" width="25.75" style="593" customWidth="1"/>
    <col min="13828" max="13832" width="10.625" style="593" customWidth="1"/>
    <col min="13833" max="14081" width="9" style="593"/>
    <col min="14082" max="14082" width="2.375" style="593" customWidth="1"/>
    <col min="14083" max="14083" width="25.75" style="593" customWidth="1"/>
    <col min="14084" max="14088" width="10.625" style="593" customWidth="1"/>
    <col min="14089" max="14337" width="9" style="593"/>
    <col min="14338" max="14338" width="2.375" style="593" customWidth="1"/>
    <col min="14339" max="14339" width="25.75" style="593" customWidth="1"/>
    <col min="14340" max="14344" width="10.625" style="593" customWidth="1"/>
    <col min="14345" max="14593" width="9" style="593"/>
    <col min="14594" max="14594" width="2.375" style="593" customWidth="1"/>
    <col min="14595" max="14595" width="25.75" style="593" customWidth="1"/>
    <col min="14596" max="14600" width="10.625" style="593" customWidth="1"/>
    <col min="14601" max="14849" width="9" style="593"/>
    <col min="14850" max="14850" width="2.375" style="593" customWidth="1"/>
    <col min="14851" max="14851" width="25.75" style="593" customWidth="1"/>
    <col min="14852" max="14856" width="10.625" style="593" customWidth="1"/>
    <col min="14857" max="15105" width="9" style="593"/>
    <col min="15106" max="15106" width="2.375" style="593" customWidth="1"/>
    <col min="15107" max="15107" width="25.75" style="593" customWidth="1"/>
    <col min="15108" max="15112" width="10.625" style="593" customWidth="1"/>
    <col min="15113" max="15361" width="9" style="593"/>
    <col min="15362" max="15362" width="2.375" style="593" customWidth="1"/>
    <col min="15363" max="15363" width="25.75" style="593" customWidth="1"/>
    <col min="15364" max="15368" width="10.625" style="593" customWidth="1"/>
    <col min="15369" max="15617" width="9" style="593"/>
    <col min="15618" max="15618" width="2.375" style="593" customWidth="1"/>
    <col min="15619" max="15619" width="25.75" style="593" customWidth="1"/>
    <col min="15620" max="15624" width="10.625" style="593" customWidth="1"/>
    <col min="15625" max="15873" width="9" style="593"/>
    <col min="15874" max="15874" width="2.375" style="593" customWidth="1"/>
    <col min="15875" max="15875" width="25.75" style="593" customWidth="1"/>
    <col min="15876" max="15880" width="10.625" style="593" customWidth="1"/>
    <col min="15881" max="16129" width="9" style="593"/>
    <col min="16130" max="16130" width="2.375" style="593" customWidth="1"/>
    <col min="16131" max="16131" width="25.75" style="593" customWidth="1"/>
    <col min="16132" max="16136" width="10.625" style="593" customWidth="1"/>
    <col min="16137" max="16384" width="9" style="593"/>
  </cols>
  <sheetData>
    <row r="1" spans="1:13" s="1" customFormat="1" ht="18" customHeight="1">
      <c r="A1" s="1621" t="s">
        <v>1554</v>
      </c>
      <c r="B1" s="1621"/>
      <c r="C1" s="859"/>
      <c r="D1" s="859"/>
      <c r="E1" s="859"/>
      <c r="F1" s="859"/>
      <c r="G1" s="859"/>
      <c r="H1" s="859"/>
      <c r="I1" s="859"/>
      <c r="J1" s="859"/>
      <c r="K1" s="859"/>
      <c r="L1" s="859"/>
      <c r="M1" s="859"/>
    </row>
    <row r="2" spans="1:13" ht="24" customHeight="1">
      <c r="A2" s="1690" t="s">
        <v>2051</v>
      </c>
      <c r="B2" s="1690"/>
      <c r="C2" s="1690"/>
      <c r="D2" s="1690"/>
      <c r="E2" s="1690"/>
      <c r="F2" s="1690"/>
      <c r="G2" s="1690"/>
      <c r="H2" s="1690"/>
    </row>
    <row r="3" spans="1:13" ht="13.5" customHeight="1">
      <c r="A3" s="708"/>
      <c r="B3" s="594"/>
      <c r="C3" s="716"/>
      <c r="D3" s="594"/>
      <c r="E3" s="594"/>
      <c r="F3" s="594"/>
      <c r="G3" s="600"/>
      <c r="H3" s="99" t="s">
        <v>507</v>
      </c>
    </row>
    <row r="4" spans="1:13" ht="15" customHeight="1">
      <c r="A4" s="702"/>
      <c r="B4" s="1627" t="s">
        <v>1143</v>
      </c>
      <c r="C4" s="1626" t="s">
        <v>1207</v>
      </c>
      <c r="D4" s="1626" t="s">
        <v>1208</v>
      </c>
      <c r="E4" s="1626"/>
      <c r="F4" s="1626"/>
      <c r="G4" s="1626"/>
      <c r="H4" s="1626"/>
    </row>
    <row r="5" spans="1:13" ht="15" customHeight="1" thickBot="1">
      <c r="A5" s="703"/>
      <c r="B5" s="2175"/>
      <c r="C5" s="1759"/>
      <c r="D5" s="2196" t="s">
        <v>1145</v>
      </c>
      <c r="E5" s="2175"/>
      <c r="F5" s="644" t="s">
        <v>1209</v>
      </c>
      <c r="G5" s="644" t="s">
        <v>1210</v>
      </c>
      <c r="H5" s="644" t="s">
        <v>28</v>
      </c>
    </row>
    <row r="6" spans="1:13" ht="15.75" customHeight="1" thickTop="1">
      <c r="A6" s="700"/>
      <c r="B6" s="2239" t="s">
        <v>1217</v>
      </c>
      <c r="C6" s="2091">
        <v>9</v>
      </c>
      <c r="D6" s="2125" t="s">
        <v>659</v>
      </c>
      <c r="E6" s="1635"/>
      <c r="F6" s="1494">
        <v>58</v>
      </c>
      <c r="G6" s="1494">
        <v>48</v>
      </c>
      <c r="H6" s="1494">
        <v>106</v>
      </c>
    </row>
    <row r="7" spans="1:13" ht="15.75" customHeight="1">
      <c r="A7" s="700"/>
      <c r="B7" s="2239"/>
      <c r="C7" s="2091"/>
      <c r="D7" s="2147"/>
      <c r="E7" s="1038" t="s">
        <v>217</v>
      </c>
      <c r="F7" s="1495">
        <v>21</v>
      </c>
      <c r="G7" s="1495">
        <v>17</v>
      </c>
      <c r="H7" s="1495">
        <v>38</v>
      </c>
    </row>
    <row r="8" spans="1:13" ht="15.75" customHeight="1" thickBot="1">
      <c r="A8" s="703"/>
      <c r="B8" s="2240"/>
      <c r="C8" s="2092"/>
      <c r="D8" s="2101"/>
      <c r="E8" s="1043" t="s">
        <v>218</v>
      </c>
      <c r="F8" s="1496">
        <v>37</v>
      </c>
      <c r="G8" s="1496">
        <v>31</v>
      </c>
      <c r="H8" s="1496">
        <v>68</v>
      </c>
    </row>
    <row r="9" spans="1:13" ht="14.25" thickTop="1">
      <c r="A9" s="2202" t="s">
        <v>1118</v>
      </c>
      <c r="B9" s="956" t="s">
        <v>2473</v>
      </c>
      <c r="C9" s="955">
        <v>9</v>
      </c>
      <c r="D9" s="2238" t="s">
        <v>659</v>
      </c>
      <c r="E9" s="2167"/>
      <c r="F9" s="943">
        <v>50</v>
      </c>
      <c r="G9" s="943">
        <v>60</v>
      </c>
      <c r="H9" s="119">
        <v>110</v>
      </c>
    </row>
    <row r="10" spans="1:13" s="930" customFormat="1">
      <c r="A10" s="2203"/>
      <c r="B10" s="1452" t="s">
        <v>1996</v>
      </c>
      <c r="C10" s="1448">
        <v>9</v>
      </c>
      <c r="D10" s="2227" t="s">
        <v>659</v>
      </c>
      <c r="E10" s="2168"/>
      <c r="F10" s="1232">
        <v>61</v>
      </c>
      <c r="G10" s="1232">
        <v>62</v>
      </c>
      <c r="H10" s="1232">
        <v>123</v>
      </c>
    </row>
    <row r="11" spans="1:13" s="930" customFormat="1">
      <c r="A11" s="2203"/>
      <c r="B11" s="1118" t="s">
        <v>1702</v>
      </c>
      <c r="C11" s="1117">
        <v>9</v>
      </c>
      <c r="D11" s="2227" t="s">
        <v>659</v>
      </c>
      <c r="E11" s="2168"/>
      <c r="F11" s="907">
        <v>73</v>
      </c>
      <c r="G11" s="907">
        <v>73</v>
      </c>
      <c r="H11" s="907">
        <f>SUM(F11:G11)</f>
        <v>146</v>
      </c>
    </row>
    <row r="12" spans="1:13" s="930" customFormat="1">
      <c r="A12" s="2203"/>
      <c r="B12" s="953" t="s">
        <v>1205</v>
      </c>
      <c r="C12" s="954">
        <v>10</v>
      </c>
      <c r="D12" s="2227" t="s">
        <v>659</v>
      </c>
      <c r="E12" s="2168"/>
      <c r="F12" s="907">
        <v>76</v>
      </c>
      <c r="G12" s="907">
        <v>91</v>
      </c>
      <c r="H12" s="907">
        <f>SUM(F12:G12)</f>
        <v>167</v>
      </c>
    </row>
    <row r="13" spans="1:13">
      <c r="A13" s="2204"/>
      <c r="B13" s="697" t="s">
        <v>1206</v>
      </c>
      <c r="C13" s="5">
        <v>9</v>
      </c>
      <c r="D13" s="2227" t="s">
        <v>659</v>
      </c>
      <c r="E13" s="2168"/>
      <c r="F13" s="121">
        <v>92</v>
      </c>
      <c r="G13" s="121">
        <v>81</v>
      </c>
      <c r="H13" s="121">
        <f>SUM(F13:G13)</f>
        <v>173</v>
      </c>
    </row>
    <row r="14" spans="1:13" ht="21" customHeight="1">
      <c r="A14" s="1595" t="s">
        <v>2465</v>
      </c>
      <c r="B14" s="960"/>
      <c r="C14" s="960"/>
      <c r="D14" s="715"/>
      <c r="E14" s="715"/>
      <c r="F14" s="715"/>
      <c r="G14" s="715"/>
      <c r="H14" s="715"/>
      <c r="I14" s="600"/>
    </row>
    <row r="15" spans="1:13">
      <c r="A15" s="2231"/>
      <c r="B15" s="2231"/>
      <c r="C15" s="2231"/>
    </row>
  </sheetData>
  <mergeCells count="17">
    <mergeCell ref="D13:E13"/>
    <mergeCell ref="D11:E11"/>
    <mergeCell ref="D10:E10"/>
    <mergeCell ref="A1:B1"/>
    <mergeCell ref="A9:A13"/>
    <mergeCell ref="A15:C15"/>
    <mergeCell ref="A2:H2"/>
    <mergeCell ref="B4:B5"/>
    <mergeCell ref="C4:C5"/>
    <mergeCell ref="D4:H4"/>
    <mergeCell ref="B6:B8"/>
    <mergeCell ref="C6:C8"/>
    <mergeCell ref="D5:E5"/>
    <mergeCell ref="D6:E6"/>
    <mergeCell ref="D7:D8"/>
    <mergeCell ref="D9:E9"/>
    <mergeCell ref="D12:E12"/>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66FF99"/>
  </sheetPr>
  <dimension ref="A1:M20"/>
  <sheetViews>
    <sheetView showGridLines="0" zoomScaleNormal="100" workbookViewId="0">
      <selection sqref="A1:B1"/>
    </sheetView>
  </sheetViews>
  <sheetFormatPr defaultRowHeight="13.5"/>
  <cols>
    <col min="1" max="1" width="3.75" style="593" customWidth="1"/>
    <col min="2" max="2" width="10.625" style="593" customWidth="1"/>
    <col min="3" max="3" width="14" style="593" customWidth="1"/>
    <col min="4" max="4" width="18.25" style="593" customWidth="1"/>
    <col min="5" max="5" width="2" style="593" customWidth="1"/>
    <col min="6" max="6" width="8.25" style="930" customWidth="1"/>
    <col min="7" max="7" width="19.125" style="593" customWidth="1"/>
    <col min="8" max="257" width="9" style="593"/>
    <col min="258" max="258" width="3.75" style="593" customWidth="1"/>
    <col min="259" max="259" width="10.625" style="593" customWidth="1"/>
    <col min="260" max="260" width="14" style="593" customWidth="1"/>
    <col min="261" max="261" width="18.25" style="593" customWidth="1"/>
    <col min="262" max="262" width="17.125" style="593" customWidth="1"/>
    <col min="263" max="263" width="19.125" style="593" customWidth="1"/>
    <col min="264" max="513" width="9" style="593"/>
    <col min="514" max="514" width="3.75" style="593" customWidth="1"/>
    <col min="515" max="515" width="10.625" style="593" customWidth="1"/>
    <col min="516" max="516" width="14" style="593" customWidth="1"/>
    <col min="517" max="517" width="18.25" style="593" customWidth="1"/>
    <col min="518" max="518" width="17.125" style="593" customWidth="1"/>
    <col min="519" max="519" width="19.125" style="593" customWidth="1"/>
    <col min="520" max="769" width="9" style="593"/>
    <col min="770" max="770" width="3.75" style="593" customWidth="1"/>
    <col min="771" max="771" width="10.625" style="593" customWidth="1"/>
    <col min="772" max="772" width="14" style="593" customWidth="1"/>
    <col min="773" max="773" width="18.25" style="593" customWidth="1"/>
    <col min="774" max="774" width="17.125" style="593" customWidth="1"/>
    <col min="775" max="775" width="19.125" style="593" customWidth="1"/>
    <col min="776" max="1025" width="9" style="593"/>
    <col min="1026" max="1026" width="3.75" style="593" customWidth="1"/>
    <col min="1027" max="1027" width="10.625" style="593" customWidth="1"/>
    <col min="1028" max="1028" width="14" style="593" customWidth="1"/>
    <col min="1029" max="1029" width="18.25" style="593" customWidth="1"/>
    <col min="1030" max="1030" width="17.125" style="593" customWidth="1"/>
    <col min="1031" max="1031" width="19.125" style="593" customWidth="1"/>
    <col min="1032" max="1281" width="9" style="593"/>
    <col min="1282" max="1282" width="3.75" style="593" customWidth="1"/>
    <col min="1283" max="1283" width="10.625" style="593" customWidth="1"/>
    <col min="1284" max="1284" width="14" style="593" customWidth="1"/>
    <col min="1285" max="1285" width="18.25" style="593" customWidth="1"/>
    <col min="1286" max="1286" width="17.125" style="593" customWidth="1"/>
    <col min="1287" max="1287" width="19.125" style="593" customWidth="1"/>
    <col min="1288" max="1537" width="9" style="593"/>
    <col min="1538" max="1538" width="3.75" style="593" customWidth="1"/>
    <col min="1539" max="1539" width="10.625" style="593" customWidth="1"/>
    <col min="1540" max="1540" width="14" style="593" customWidth="1"/>
    <col min="1541" max="1541" width="18.25" style="593" customWidth="1"/>
    <col min="1542" max="1542" width="17.125" style="593" customWidth="1"/>
    <col min="1543" max="1543" width="19.125" style="593" customWidth="1"/>
    <col min="1544" max="1793" width="9" style="593"/>
    <col min="1794" max="1794" width="3.75" style="593" customWidth="1"/>
    <col min="1795" max="1795" width="10.625" style="593" customWidth="1"/>
    <col min="1796" max="1796" width="14" style="593" customWidth="1"/>
    <col min="1797" max="1797" width="18.25" style="593" customWidth="1"/>
    <col min="1798" max="1798" width="17.125" style="593" customWidth="1"/>
    <col min="1799" max="1799" width="19.125" style="593" customWidth="1"/>
    <col min="1800" max="2049" width="9" style="593"/>
    <col min="2050" max="2050" width="3.75" style="593" customWidth="1"/>
    <col min="2051" max="2051" width="10.625" style="593" customWidth="1"/>
    <col min="2052" max="2052" width="14" style="593" customWidth="1"/>
    <col min="2053" max="2053" width="18.25" style="593" customWidth="1"/>
    <col min="2054" max="2054" width="17.125" style="593" customWidth="1"/>
    <col min="2055" max="2055" width="19.125" style="593" customWidth="1"/>
    <col min="2056" max="2305" width="9" style="593"/>
    <col min="2306" max="2306" width="3.75" style="593" customWidth="1"/>
    <col min="2307" max="2307" width="10.625" style="593" customWidth="1"/>
    <col min="2308" max="2308" width="14" style="593" customWidth="1"/>
    <col min="2309" max="2309" width="18.25" style="593" customWidth="1"/>
    <col min="2310" max="2310" width="17.125" style="593" customWidth="1"/>
    <col min="2311" max="2311" width="19.125" style="593" customWidth="1"/>
    <col min="2312" max="2561" width="9" style="593"/>
    <col min="2562" max="2562" width="3.75" style="593" customWidth="1"/>
    <col min="2563" max="2563" width="10.625" style="593" customWidth="1"/>
    <col min="2564" max="2564" width="14" style="593" customWidth="1"/>
    <col min="2565" max="2565" width="18.25" style="593" customWidth="1"/>
    <col min="2566" max="2566" width="17.125" style="593" customWidth="1"/>
    <col min="2567" max="2567" width="19.125" style="593" customWidth="1"/>
    <col min="2568" max="2817" width="9" style="593"/>
    <col min="2818" max="2818" width="3.75" style="593" customWidth="1"/>
    <col min="2819" max="2819" width="10.625" style="593" customWidth="1"/>
    <col min="2820" max="2820" width="14" style="593" customWidth="1"/>
    <col min="2821" max="2821" width="18.25" style="593" customWidth="1"/>
    <col min="2822" max="2822" width="17.125" style="593" customWidth="1"/>
    <col min="2823" max="2823" width="19.125" style="593" customWidth="1"/>
    <col min="2824" max="3073" width="9" style="593"/>
    <col min="3074" max="3074" width="3.75" style="593" customWidth="1"/>
    <col min="3075" max="3075" width="10.625" style="593" customWidth="1"/>
    <col min="3076" max="3076" width="14" style="593" customWidth="1"/>
    <col min="3077" max="3077" width="18.25" style="593" customWidth="1"/>
    <col min="3078" max="3078" width="17.125" style="593" customWidth="1"/>
    <col min="3079" max="3079" width="19.125" style="593" customWidth="1"/>
    <col min="3080" max="3329" width="9" style="593"/>
    <col min="3330" max="3330" width="3.75" style="593" customWidth="1"/>
    <col min="3331" max="3331" width="10.625" style="593" customWidth="1"/>
    <col min="3332" max="3332" width="14" style="593" customWidth="1"/>
    <col min="3333" max="3333" width="18.25" style="593" customWidth="1"/>
    <col min="3334" max="3334" width="17.125" style="593" customWidth="1"/>
    <col min="3335" max="3335" width="19.125" style="593" customWidth="1"/>
    <col min="3336" max="3585" width="9" style="593"/>
    <col min="3586" max="3586" width="3.75" style="593" customWidth="1"/>
    <col min="3587" max="3587" width="10.625" style="593" customWidth="1"/>
    <col min="3588" max="3588" width="14" style="593" customWidth="1"/>
    <col min="3589" max="3589" width="18.25" style="593" customWidth="1"/>
    <col min="3590" max="3590" width="17.125" style="593" customWidth="1"/>
    <col min="3591" max="3591" width="19.125" style="593" customWidth="1"/>
    <col min="3592" max="3841" width="9" style="593"/>
    <col min="3842" max="3842" width="3.75" style="593" customWidth="1"/>
    <col min="3843" max="3843" width="10.625" style="593" customWidth="1"/>
    <col min="3844" max="3844" width="14" style="593" customWidth="1"/>
    <col min="3845" max="3845" width="18.25" style="593" customWidth="1"/>
    <col min="3846" max="3846" width="17.125" style="593" customWidth="1"/>
    <col min="3847" max="3847" width="19.125" style="593" customWidth="1"/>
    <col min="3848" max="4097" width="9" style="593"/>
    <col min="4098" max="4098" width="3.75" style="593" customWidth="1"/>
    <col min="4099" max="4099" width="10.625" style="593" customWidth="1"/>
    <col min="4100" max="4100" width="14" style="593" customWidth="1"/>
    <col min="4101" max="4101" width="18.25" style="593" customWidth="1"/>
    <col min="4102" max="4102" width="17.125" style="593" customWidth="1"/>
    <col min="4103" max="4103" width="19.125" style="593" customWidth="1"/>
    <col min="4104" max="4353" width="9" style="593"/>
    <col min="4354" max="4354" width="3.75" style="593" customWidth="1"/>
    <col min="4355" max="4355" width="10.625" style="593" customWidth="1"/>
    <col min="4356" max="4356" width="14" style="593" customWidth="1"/>
    <col min="4357" max="4357" width="18.25" style="593" customWidth="1"/>
    <col min="4358" max="4358" width="17.125" style="593" customWidth="1"/>
    <col min="4359" max="4359" width="19.125" style="593" customWidth="1"/>
    <col min="4360" max="4609" width="9" style="593"/>
    <col min="4610" max="4610" width="3.75" style="593" customWidth="1"/>
    <col min="4611" max="4611" width="10.625" style="593" customWidth="1"/>
    <col min="4612" max="4612" width="14" style="593" customWidth="1"/>
    <col min="4613" max="4613" width="18.25" style="593" customWidth="1"/>
    <col min="4614" max="4614" width="17.125" style="593" customWidth="1"/>
    <col min="4615" max="4615" width="19.125" style="593" customWidth="1"/>
    <col min="4616" max="4865" width="9" style="593"/>
    <col min="4866" max="4866" width="3.75" style="593" customWidth="1"/>
    <col min="4867" max="4867" width="10.625" style="593" customWidth="1"/>
    <col min="4868" max="4868" width="14" style="593" customWidth="1"/>
    <col min="4869" max="4869" width="18.25" style="593" customWidth="1"/>
    <col min="4870" max="4870" width="17.125" style="593" customWidth="1"/>
    <col min="4871" max="4871" width="19.125" style="593" customWidth="1"/>
    <col min="4872" max="5121" width="9" style="593"/>
    <col min="5122" max="5122" width="3.75" style="593" customWidth="1"/>
    <col min="5123" max="5123" width="10.625" style="593" customWidth="1"/>
    <col min="5124" max="5124" width="14" style="593" customWidth="1"/>
    <col min="5125" max="5125" width="18.25" style="593" customWidth="1"/>
    <col min="5126" max="5126" width="17.125" style="593" customWidth="1"/>
    <col min="5127" max="5127" width="19.125" style="593" customWidth="1"/>
    <col min="5128" max="5377" width="9" style="593"/>
    <col min="5378" max="5378" width="3.75" style="593" customWidth="1"/>
    <col min="5379" max="5379" width="10.625" style="593" customWidth="1"/>
    <col min="5380" max="5380" width="14" style="593" customWidth="1"/>
    <col min="5381" max="5381" width="18.25" style="593" customWidth="1"/>
    <col min="5382" max="5382" width="17.125" style="593" customWidth="1"/>
    <col min="5383" max="5383" width="19.125" style="593" customWidth="1"/>
    <col min="5384" max="5633" width="9" style="593"/>
    <col min="5634" max="5634" width="3.75" style="593" customWidth="1"/>
    <col min="5635" max="5635" width="10.625" style="593" customWidth="1"/>
    <col min="5636" max="5636" width="14" style="593" customWidth="1"/>
    <col min="5637" max="5637" width="18.25" style="593" customWidth="1"/>
    <col min="5638" max="5638" width="17.125" style="593" customWidth="1"/>
    <col min="5639" max="5639" width="19.125" style="593" customWidth="1"/>
    <col min="5640" max="5889" width="9" style="593"/>
    <col min="5890" max="5890" width="3.75" style="593" customWidth="1"/>
    <col min="5891" max="5891" width="10.625" style="593" customWidth="1"/>
    <col min="5892" max="5892" width="14" style="593" customWidth="1"/>
    <col min="5893" max="5893" width="18.25" style="593" customWidth="1"/>
    <col min="5894" max="5894" width="17.125" style="593" customWidth="1"/>
    <col min="5895" max="5895" width="19.125" style="593" customWidth="1"/>
    <col min="5896" max="6145" width="9" style="593"/>
    <col min="6146" max="6146" width="3.75" style="593" customWidth="1"/>
    <col min="6147" max="6147" width="10.625" style="593" customWidth="1"/>
    <col min="6148" max="6148" width="14" style="593" customWidth="1"/>
    <col min="6149" max="6149" width="18.25" style="593" customWidth="1"/>
    <col min="6150" max="6150" width="17.125" style="593" customWidth="1"/>
    <col min="6151" max="6151" width="19.125" style="593" customWidth="1"/>
    <col min="6152" max="6401" width="9" style="593"/>
    <col min="6402" max="6402" width="3.75" style="593" customWidth="1"/>
    <col min="6403" max="6403" width="10.625" style="593" customWidth="1"/>
    <col min="6404" max="6404" width="14" style="593" customWidth="1"/>
    <col min="6405" max="6405" width="18.25" style="593" customWidth="1"/>
    <col min="6406" max="6406" width="17.125" style="593" customWidth="1"/>
    <col min="6407" max="6407" width="19.125" style="593" customWidth="1"/>
    <col min="6408" max="6657" width="9" style="593"/>
    <col min="6658" max="6658" width="3.75" style="593" customWidth="1"/>
    <col min="6659" max="6659" width="10.625" style="593" customWidth="1"/>
    <col min="6660" max="6660" width="14" style="593" customWidth="1"/>
    <col min="6661" max="6661" width="18.25" style="593" customWidth="1"/>
    <col min="6662" max="6662" width="17.125" style="593" customWidth="1"/>
    <col min="6663" max="6663" width="19.125" style="593" customWidth="1"/>
    <col min="6664" max="6913" width="9" style="593"/>
    <col min="6914" max="6914" width="3.75" style="593" customWidth="1"/>
    <col min="6915" max="6915" width="10.625" style="593" customWidth="1"/>
    <col min="6916" max="6916" width="14" style="593" customWidth="1"/>
    <col min="6917" max="6917" width="18.25" style="593" customWidth="1"/>
    <col min="6918" max="6918" width="17.125" style="593" customWidth="1"/>
    <col min="6919" max="6919" width="19.125" style="593" customWidth="1"/>
    <col min="6920" max="7169" width="9" style="593"/>
    <col min="7170" max="7170" width="3.75" style="593" customWidth="1"/>
    <col min="7171" max="7171" width="10.625" style="593" customWidth="1"/>
    <col min="7172" max="7172" width="14" style="593" customWidth="1"/>
    <col min="7173" max="7173" width="18.25" style="593" customWidth="1"/>
    <col min="7174" max="7174" width="17.125" style="593" customWidth="1"/>
    <col min="7175" max="7175" width="19.125" style="593" customWidth="1"/>
    <col min="7176" max="7425" width="9" style="593"/>
    <col min="7426" max="7426" width="3.75" style="593" customWidth="1"/>
    <col min="7427" max="7427" width="10.625" style="593" customWidth="1"/>
    <col min="7428" max="7428" width="14" style="593" customWidth="1"/>
    <col min="7429" max="7429" width="18.25" style="593" customWidth="1"/>
    <col min="7430" max="7430" width="17.125" style="593" customWidth="1"/>
    <col min="7431" max="7431" width="19.125" style="593" customWidth="1"/>
    <col min="7432" max="7681" width="9" style="593"/>
    <col min="7682" max="7682" width="3.75" style="593" customWidth="1"/>
    <col min="7683" max="7683" width="10.625" style="593" customWidth="1"/>
    <col min="7684" max="7684" width="14" style="593" customWidth="1"/>
    <col min="7685" max="7685" width="18.25" style="593" customWidth="1"/>
    <col min="7686" max="7686" width="17.125" style="593" customWidth="1"/>
    <col min="7687" max="7687" width="19.125" style="593" customWidth="1"/>
    <col min="7688" max="7937" width="9" style="593"/>
    <col min="7938" max="7938" width="3.75" style="593" customWidth="1"/>
    <col min="7939" max="7939" width="10.625" style="593" customWidth="1"/>
    <col min="7940" max="7940" width="14" style="593" customWidth="1"/>
    <col min="7941" max="7941" width="18.25" style="593" customWidth="1"/>
    <col min="7942" max="7942" width="17.125" style="593" customWidth="1"/>
    <col min="7943" max="7943" width="19.125" style="593" customWidth="1"/>
    <col min="7944" max="8193" width="9" style="593"/>
    <col min="8194" max="8194" width="3.75" style="593" customWidth="1"/>
    <col min="8195" max="8195" width="10.625" style="593" customWidth="1"/>
    <col min="8196" max="8196" width="14" style="593" customWidth="1"/>
    <col min="8197" max="8197" width="18.25" style="593" customWidth="1"/>
    <col min="8198" max="8198" width="17.125" style="593" customWidth="1"/>
    <col min="8199" max="8199" width="19.125" style="593" customWidth="1"/>
    <col min="8200" max="8449" width="9" style="593"/>
    <col min="8450" max="8450" width="3.75" style="593" customWidth="1"/>
    <col min="8451" max="8451" width="10.625" style="593" customWidth="1"/>
    <col min="8452" max="8452" width="14" style="593" customWidth="1"/>
    <col min="8453" max="8453" width="18.25" style="593" customWidth="1"/>
    <col min="8454" max="8454" width="17.125" style="593" customWidth="1"/>
    <col min="8455" max="8455" width="19.125" style="593" customWidth="1"/>
    <col min="8456" max="8705" width="9" style="593"/>
    <col min="8706" max="8706" width="3.75" style="593" customWidth="1"/>
    <col min="8707" max="8707" width="10.625" style="593" customWidth="1"/>
    <col min="8708" max="8708" width="14" style="593" customWidth="1"/>
    <col min="8709" max="8709" width="18.25" style="593" customWidth="1"/>
    <col min="8710" max="8710" width="17.125" style="593" customWidth="1"/>
    <col min="8711" max="8711" width="19.125" style="593" customWidth="1"/>
    <col min="8712" max="8961" width="9" style="593"/>
    <col min="8962" max="8962" width="3.75" style="593" customWidth="1"/>
    <col min="8963" max="8963" width="10.625" style="593" customWidth="1"/>
    <col min="8964" max="8964" width="14" style="593" customWidth="1"/>
    <col min="8965" max="8965" width="18.25" style="593" customWidth="1"/>
    <col min="8966" max="8966" width="17.125" style="593" customWidth="1"/>
    <col min="8967" max="8967" width="19.125" style="593" customWidth="1"/>
    <col min="8968" max="9217" width="9" style="593"/>
    <col min="9218" max="9218" width="3.75" style="593" customWidth="1"/>
    <col min="9219" max="9219" width="10.625" style="593" customWidth="1"/>
    <col min="9220" max="9220" width="14" style="593" customWidth="1"/>
    <col min="9221" max="9221" width="18.25" style="593" customWidth="1"/>
    <col min="9222" max="9222" width="17.125" style="593" customWidth="1"/>
    <col min="9223" max="9223" width="19.125" style="593" customWidth="1"/>
    <col min="9224" max="9473" width="9" style="593"/>
    <col min="9474" max="9474" width="3.75" style="593" customWidth="1"/>
    <col min="9475" max="9475" width="10.625" style="593" customWidth="1"/>
    <col min="9476" max="9476" width="14" style="593" customWidth="1"/>
    <col min="9477" max="9477" width="18.25" style="593" customWidth="1"/>
    <col min="9478" max="9478" width="17.125" style="593" customWidth="1"/>
    <col min="9479" max="9479" width="19.125" style="593" customWidth="1"/>
    <col min="9480" max="9729" width="9" style="593"/>
    <col min="9730" max="9730" width="3.75" style="593" customWidth="1"/>
    <col min="9731" max="9731" width="10.625" style="593" customWidth="1"/>
    <col min="9732" max="9732" width="14" style="593" customWidth="1"/>
    <col min="9733" max="9733" width="18.25" style="593" customWidth="1"/>
    <col min="9734" max="9734" width="17.125" style="593" customWidth="1"/>
    <col min="9735" max="9735" width="19.125" style="593" customWidth="1"/>
    <col min="9736" max="9985" width="9" style="593"/>
    <col min="9986" max="9986" width="3.75" style="593" customWidth="1"/>
    <col min="9987" max="9987" width="10.625" style="593" customWidth="1"/>
    <col min="9988" max="9988" width="14" style="593" customWidth="1"/>
    <col min="9989" max="9989" width="18.25" style="593" customWidth="1"/>
    <col min="9990" max="9990" width="17.125" style="593" customWidth="1"/>
    <col min="9991" max="9991" width="19.125" style="593" customWidth="1"/>
    <col min="9992" max="10241" width="9" style="593"/>
    <col min="10242" max="10242" width="3.75" style="593" customWidth="1"/>
    <col min="10243" max="10243" width="10.625" style="593" customWidth="1"/>
    <col min="10244" max="10244" width="14" style="593" customWidth="1"/>
    <col min="10245" max="10245" width="18.25" style="593" customWidth="1"/>
    <col min="10246" max="10246" width="17.125" style="593" customWidth="1"/>
    <col min="10247" max="10247" width="19.125" style="593" customWidth="1"/>
    <col min="10248" max="10497" width="9" style="593"/>
    <col min="10498" max="10498" width="3.75" style="593" customWidth="1"/>
    <col min="10499" max="10499" width="10.625" style="593" customWidth="1"/>
    <col min="10500" max="10500" width="14" style="593" customWidth="1"/>
    <col min="10501" max="10501" width="18.25" style="593" customWidth="1"/>
    <col min="10502" max="10502" width="17.125" style="593" customWidth="1"/>
    <col min="10503" max="10503" width="19.125" style="593" customWidth="1"/>
    <col min="10504" max="10753" width="9" style="593"/>
    <col min="10754" max="10754" width="3.75" style="593" customWidth="1"/>
    <col min="10755" max="10755" width="10.625" style="593" customWidth="1"/>
    <col min="10756" max="10756" width="14" style="593" customWidth="1"/>
    <col min="10757" max="10757" width="18.25" style="593" customWidth="1"/>
    <col min="10758" max="10758" width="17.125" style="593" customWidth="1"/>
    <col min="10759" max="10759" width="19.125" style="593" customWidth="1"/>
    <col min="10760" max="11009" width="9" style="593"/>
    <col min="11010" max="11010" width="3.75" style="593" customWidth="1"/>
    <col min="11011" max="11011" width="10.625" style="593" customWidth="1"/>
    <col min="11012" max="11012" width="14" style="593" customWidth="1"/>
    <col min="11013" max="11013" width="18.25" style="593" customWidth="1"/>
    <col min="11014" max="11014" width="17.125" style="593" customWidth="1"/>
    <col min="11015" max="11015" width="19.125" style="593" customWidth="1"/>
    <col min="11016" max="11265" width="9" style="593"/>
    <col min="11266" max="11266" width="3.75" style="593" customWidth="1"/>
    <col min="11267" max="11267" width="10.625" style="593" customWidth="1"/>
    <col min="11268" max="11268" width="14" style="593" customWidth="1"/>
    <col min="11269" max="11269" width="18.25" style="593" customWidth="1"/>
    <col min="11270" max="11270" width="17.125" style="593" customWidth="1"/>
    <col min="11271" max="11271" width="19.125" style="593" customWidth="1"/>
    <col min="11272" max="11521" width="9" style="593"/>
    <col min="11522" max="11522" width="3.75" style="593" customWidth="1"/>
    <col min="11523" max="11523" width="10.625" style="593" customWidth="1"/>
    <col min="11524" max="11524" width="14" style="593" customWidth="1"/>
    <col min="11525" max="11525" width="18.25" style="593" customWidth="1"/>
    <col min="11526" max="11526" width="17.125" style="593" customWidth="1"/>
    <col min="11527" max="11527" width="19.125" style="593" customWidth="1"/>
    <col min="11528" max="11777" width="9" style="593"/>
    <col min="11778" max="11778" width="3.75" style="593" customWidth="1"/>
    <col min="11779" max="11779" width="10.625" style="593" customWidth="1"/>
    <col min="11780" max="11780" width="14" style="593" customWidth="1"/>
    <col min="11781" max="11781" width="18.25" style="593" customWidth="1"/>
    <col min="11782" max="11782" width="17.125" style="593" customWidth="1"/>
    <col min="11783" max="11783" width="19.125" style="593" customWidth="1"/>
    <col min="11784" max="12033" width="9" style="593"/>
    <col min="12034" max="12034" width="3.75" style="593" customWidth="1"/>
    <col min="12035" max="12035" width="10.625" style="593" customWidth="1"/>
    <col min="12036" max="12036" width="14" style="593" customWidth="1"/>
    <col min="12037" max="12037" width="18.25" style="593" customWidth="1"/>
    <col min="12038" max="12038" width="17.125" style="593" customWidth="1"/>
    <col min="12039" max="12039" width="19.125" style="593" customWidth="1"/>
    <col min="12040" max="12289" width="9" style="593"/>
    <col min="12290" max="12290" width="3.75" style="593" customWidth="1"/>
    <col min="12291" max="12291" width="10.625" style="593" customWidth="1"/>
    <col min="12292" max="12292" width="14" style="593" customWidth="1"/>
    <col min="12293" max="12293" width="18.25" style="593" customWidth="1"/>
    <col min="12294" max="12294" width="17.125" style="593" customWidth="1"/>
    <col min="12295" max="12295" width="19.125" style="593" customWidth="1"/>
    <col min="12296" max="12545" width="9" style="593"/>
    <col min="12546" max="12546" width="3.75" style="593" customWidth="1"/>
    <col min="12547" max="12547" width="10.625" style="593" customWidth="1"/>
    <col min="12548" max="12548" width="14" style="593" customWidth="1"/>
    <col min="12549" max="12549" width="18.25" style="593" customWidth="1"/>
    <col min="12550" max="12550" width="17.125" style="593" customWidth="1"/>
    <col min="12551" max="12551" width="19.125" style="593" customWidth="1"/>
    <col min="12552" max="12801" width="9" style="593"/>
    <col min="12802" max="12802" width="3.75" style="593" customWidth="1"/>
    <col min="12803" max="12803" width="10.625" style="593" customWidth="1"/>
    <col min="12804" max="12804" width="14" style="593" customWidth="1"/>
    <col min="12805" max="12805" width="18.25" style="593" customWidth="1"/>
    <col min="12806" max="12806" width="17.125" style="593" customWidth="1"/>
    <col min="12807" max="12807" width="19.125" style="593" customWidth="1"/>
    <col min="12808" max="13057" width="9" style="593"/>
    <col min="13058" max="13058" width="3.75" style="593" customWidth="1"/>
    <col min="13059" max="13059" width="10.625" style="593" customWidth="1"/>
    <col min="13060" max="13060" width="14" style="593" customWidth="1"/>
    <col min="13061" max="13061" width="18.25" style="593" customWidth="1"/>
    <col min="13062" max="13062" width="17.125" style="593" customWidth="1"/>
    <col min="13063" max="13063" width="19.125" style="593" customWidth="1"/>
    <col min="13064" max="13313" width="9" style="593"/>
    <col min="13314" max="13314" width="3.75" style="593" customWidth="1"/>
    <col min="13315" max="13315" width="10.625" style="593" customWidth="1"/>
    <col min="13316" max="13316" width="14" style="593" customWidth="1"/>
    <col min="13317" max="13317" width="18.25" style="593" customWidth="1"/>
    <col min="13318" max="13318" width="17.125" style="593" customWidth="1"/>
    <col min="13319" max="13319" width="19.125" style="593" customWidth="1"/>
    <col min="13320" max="13569" width="9" style="593"/>
    <col min="13570" max="13570" width="3.75" style="593" customWidth="1"/>
    <col min="13571" max="13571" width="10.625" style="593" customWidth="1"/>
    <col min="13572" max="13572" width="14" style="593" customWidth="1"/>
    <col min="13573" max="13573" width="18.25" style="593" customWidth="1"/>
    <col min="13574" max="13574" width="17.125" style="593" customWidth="1"/>
    <col min="13575" max="13575" width="19.125" style="593" customWidth="1"/>
    <col min="13576" max="13825" width="9" style="593"/>
    <col min="13826" max="13826" width="3.75" style="593" customWidth="1"/>
    <col min="13827" max="13827" width="10.625" style="593" customWidth="1"/>
    <col min="13828" max="13828" width="14" style="593" customWidth="1"/>
    <col min="13829" max="13829" width="18.25" style="593" customWidth="1"/>
    <col min="13830" max="13830" width="17.125" style="593" customWidth="1"/>
    <col min="13831" max="13831" width="19.125" style="593" customWidth="1"/>
    <col min="13832" max="14081" width="9" style="593"/>
    <col min="14082" max="14082" width="3.75" style="593" customWidth="1"/>
    <col min="14083" max="14083" width="10.625" style="593" customWidth="1"/>
    <col min="14084" max="14084" width="14" style="593" customWidth="1"/>
    <col min="14085" max="14085" width="18.25" style="593" customWidth="1"/>
    <col min="14086" max="14086" width="17.125" style="593" customWidth="1"/>
    <col min="14087" max="14087" width="19.125" style="593" customWidth="1"/>
    <col min="14088" max="14337" width="9" style="593"/>
    <col min="14338" max="14338" width="3.75" style="593" customWidth="1"/>
    <col min="14339" max="14339" width="10.625" style="593" customWidth="1"/>
    <col min="14340" max="14340" width="14" style="593" customWidth="1"/>
    <col min="14341" max="14341" width="18.25" style="593" customWidth="1"/>
    <col min="14342" max="14342" width="17.125" style="593" customWidth="1"/>
    <col min="14343" max="14343" width="19.125" style="593" customWidth="1"/>
    <col min="14344" max="14593" width="9" style="593"/>
    <col min="14594" max="14594" width="3.75" style="593" customWidth="1"/>
    <col min="14595" max="14595" width="10.625" style="593" customWidth="1"/>
    <col min="14596" max="14596" width="14" style="593" customWidth="1"/>
    <col min="14597" max="14597" width="18.25" style="593" customWidth="1"/>
    <col min="14598" max="14598" width="17.125" style="593" customWidth="1"/>
    <col min="14599" max="14599" width="19.125" style="593" customWidth="1"/>
    <col min="14600" max="14849" width="9" style="593"/>
    <col min="14850" max="14850" width="3.75" style="593" customWidth="1"/>
    <col min="14851" max="14851" width="10.625" style="593" customWidth="1"/>
    <col min="14852" max="14852" width="14" style="593" customWidth="1"/>
    <col min="14853" max="14853" width="18.25" style="593" customWidth="1"/>
    <col min="14854" max="14854" width="17.125" style="593" customWidth="1"/>
    <col min="14855" max="14855" width="19.125" style="593" customWidth="1"/>
    <col min="14856" max="15105" width="9" style="593"/>
    <col min="15106" max="15106" width="3.75" style="593" customWidth="1"/>
    <col min="15107" max="15107" width="10.625" style="593" customWidth="1"/>
    <col min="15108" max="15108" width="14" style="593" customWidth="1"/>
    <col min="15109" max="15109" width="18.25" style="593" customWidth="1"/>
    <col min="15110" max="15110" width="17.125" style="593" customWidth="1"/>
    <col min="15111" max="15111" width="19.125" style="593" customWidth="1"/>
    <col min="15112" max="15361" width="9" style="593"/>
    <col min="15362" max="15362" width="3.75" style="593" customWidth="1"/>
    <col min="15363" max="15363" width="10.625" style="593" customWidth="1"/>
    <col min="15364" max="15364" width="14" style="593" customWidth="1"/>
    <col min="15365" max="15365" width="18.25" style="593" customWidth="1"/>
    <col min="15366" max="15366" width="17.125" style="593" customWidth="1"/>
    <col min="15367" max="15367" width="19.125" style="593" customWidth="1"/>
    <col min="15368" max="15617" width="9" style="593"/>
    <col min="15618" max="15618" width="3.75" style="593" customWidth="1"/>
    <col min="15619" max="15619" width="10.625" style="593" customWidth="1"/>
    <col min="15620" max="15620" width="14" style="593" customWidth="1"/>
    <col min="15621" max="15621" width="18.25" style="593" customWidth="1"/>
    <col min="15622" max="15622" width="17.125" style="593" customWidth="1"/>
    <col min="15623" max="15623" width="19.125" style="593" customWidth="1"/>
    <col min="15624" max="15873" width="9" style="593"/>
    <col min="15874" max="15874" width="3.75" style="593" customWidth="1"/>
    <col min="15875" max="15875" width="10.625" style="593" customWidth="1"/>
    <col min="15876" max="15876" width="14" style="593" customWidth="1"/>
    <col min="15877" max="15877" width="18.25" style="593" customWidth="1"/>
    <col min="15878" max="15878" width="17.125" style="593" customWidth="1"/>
    <col min="15879" max="15879" width="19.125" style="593" customWidth="1"/>
    <col min="15880" max="16129" width="9" style="593"/>
    <col min="16130" max="16130" width="3.75" style="593" customWidth="1"/>
    <col min="16131" max="16131" width="10.625" style="593" customWidth="1"/>
    <col min="16132" max="16132" width="14" style="593" customWidth="1"/>
    <col min="16133" max="16133" width="18.25" style="593" customWidth="1"/>
    <col min="16134" max="16134" width="17.125" style="593" customWidth="1"/>
    <col min="16135" max="16135" width="19.125" style="593" customWidth="1"/>
    <col min="16136" max="16384" width="9" style="593"/>
  </cols>
  <sheetData>
    <row r="1" spans="1:13" s="1" customFormat="1" ht="18" customHeight="1">
      <c r="A1" s="1621" t="s">
        <v>1554</v>
      </c>
      <c r="B1" s="1621"/>
      <c r="C1" s="859"/>
      <c r="D1" s="859"/>
      <c r="E1" s="859"/>
      <c r="F1" s="859"/>
      <c r="G1" s="859"/>
      <c r="H1" s="859"/>
      <c r="I1" s="859"/>
      <c r="J1" s="859"/>
      <c r="K1" s="859"/>
      <c r="L1" s="859"/>
      <c r="M1" s="859"/>
    </row>
    <row r="2" spans="1:13" ht="24" customHeight="1">
      <c r="A2" s="1690" t="s">
        <v>2052</v>
      </c>
      <c r="B2" s="1690"/>
      <c r="C2" s="1690"/>
      <c r="D2" s="1690"/>
      <c r="E2" s="1690"/>
      <c r="F2" s="1690"/>
      <c r="G2" s="1690"/>
    </row>
    <row r="3" spans="1:13">
      <c r="A3" s="708"/>
      <c r="B3" s="594"/>
      <c r="C3" s="594"/>
      <c r="D3" s="594"/>
      <c r="E3" s="594"/>
      <c r="F3" s="594"/>
      <c r="G3" s="99" t="s">
        <v>507</v>
      </c>
    </row>
    <row r="4" spans="1:13" ht="15.95" customHeight="1">
      <c r="A4" s="702"/>
      <c r="B4" s="1631" t="s">
        <v>1143</v>
      </c>
      <c r="C4" s="1632"/>
      <c r="D4" s="1626" t="s">
        <v>1207</v>
      </c>
      <c r="E4" s="1630" t="s">
        <v>1218</v>
      </c>
      <c r="F4" s="1631"/>
      <c r="G4" s="1632"/>
      <c r="H4" s="234"/>
      <c r="I4" s="234"/>
    </row>
    <row r="5" spans="1:13" ht="15.95" customHeight="1" thickBot="1">
      <c r="A5" s="703"/>
      <c r="B5" s="2185"/>
      <c r="C5" s="2186"/>
      <c r="D5" s="1759"/>
      <c r="E5" s="2184"/>
      <c r="F5" s="2185"/>
      <c r="G5" s="2186"/>
      <c r="H5" s="231"/>
      <c r="I5" s="231"/>
    </row>
    <row r="6" spans="1:13" ht="15.95" customHeight="1" thickTop="1">
      <c r="A6" s="2252" t="s">
        <v>1219</v>
      </c>
      <c r="B6" s="2253"/>
      <c r="C6" s="2254"/>
      <c r="D6" s="2098">
        <v>5</v>
      </c>
      <c r="E6" s="2125" t="s">
        <v>659</v>
      </c>
      <c r="F6" s="1635"/>
      <c r="G6" s="119">
        <v>52</v>
      </c>
      <c r="H6" s="706"/>
      <c r="I6" s="706"/>
    </row>
    <row r="7" spans="1:13" ht="15.95" customHeight="1">
      <c r="A7" s="2246"/>
      <c r="B7" s="2247"/>
      <c r="C7" s="2248"/>
      <c r="D7" s="2097"/>
      <c r="E7" s="2147"/>
      <c r="F7" s="1038" t="s">
        <v>217</v>
      </c>
      <c r="G7" s="121">
        <v>8</v>
      </c>
      <c r="H7" s="706"/>
      <c r="I7" s="706"/>
    </row>
    <row r="8" spans="1:13" ht="15.95" customHeight="1">
      <c r="A8" s="2255"/>
      <c r="B8" s="2256"/>
      <c r="C8" s="2257"/>
      <c r="D8" s="2097"/>
      <c r="E8" s="1625"/>
      <c r="F8" s="1042" t="s">
        <v>218</v>
      </c>
      <c r="G8" s="121">
        <v>44</v>
      </c>
      <c r="H8" s="706"/>
      <c r="I8" s="706"/>
    </row>
    <row r="9" spans="1:13" ht="15.95" customHeight="1">
      <c r="A9" s="2243" t="s">
        <v>1220</v>
      </c>
      <c r="B9" s="2244"/>
      <c r="C9" s="2245"/>
      <c r="D9" s="2097">
        <v>16</v>
      </c>
      <c r="E9" s="2125" t="s">
        <v>659</v>
      </c>
      <c r="F9" s="1635"/>
      <c r="G9" s="121">
        <v>238</v>
      </c>
      <c r="H9" s="706"/>
      <c r="I9" s="706"/>
    </row>
    <row r="10" spans="1:13" ht="15.95" customHeight="1">
      <c r="A10" s="2246"/>
      <c r="B10" s="2247"/>
      <c r="C10" s="2248"/>
      <c r="D10" s="2097"/>
      <c r="E10" s="2147"/>
      <c r="F10" s="1038" t="s">
        <v>217</v>
      </c>
      <c r="G10" s="121">
        <v>153</v>
      </c>
      <c r="H10" s="706"/>
      <c r="I10" s="706"/>
    </row>
    <row r="11" spans="1:13" ht="15.95" customHeight="1" thickBot="1">
      <c r="A11" s="2249"/>
      <c r="B11" s="2250"/>
      <c r="C11" s="2251"/>
      <c r="D11" s="2169"/>
      <c r="E11" s="2101"/>
      <c r="F11" s="1043" t="s">
        <v>218</v>
      </c>
      <c r="G11" s="685">
        <v>85</v>
      </c>
      <c r="H11" s="706"/>
      <c r="I11" s="706"/>
    </row>
    <row r="12" spans="1:13" ht="15.95" customHeight="1" thickTop="1">
      <c r="A12" s="2252" t="s">
        <v>578</v>
      </c>
      <c r="B12" s="2253"/>
      <c r="C12" s="2254"/>
      <c r="D12" s="2098">
        <v>21</v>
      </c>
      <c r="E12" s="2125" t="s">
        <v>659</v>
      </c>
      <c r="F12" s="1635"/>
      <c r="G12" s="119">
        <v>290</v>
      </c>
      <c r="H12" s="706"/>
      <c r="I12" s="706"/>
    </row>
    <row r="13" spans="1:13" ht="15.95" customHeight="1">
      <c r="A13" s="2246"/>
      <c r="B13" s="2247"/>
      <c r="C13" s="2248"/>
      <c r="D13" s="2097"/>
      <c r="E13" s="2147"/>
      <c r="F13" s="1038" t="s">
        <v>217</v>
      </c>
      <c r="G13" s="121">
        <v>161</v>
      </c>
      <c r="H13" s="706"/>
      <c r="I13" s="706"/>
    </row>
    <row r="14" spans="1:13" ht="15.95" customHeight="1">
      <c r="A14" s="2255"/>
      <c r="B14" s="2256"/>
      <c r="C14" s="2257"/>
      <c r="D14" s="2097"/>
      <c r="E14" s="1625"/>
      <c r="F14" s="1042" t="s">
        <v>218</v>
      </c>
      <c r="G14" s="121">
        <v>129</v>
      </c>
      <c r="H14" s="706"/>
      <c r="I14" s="706"/>
    </row>
    <row r="15" spans="1:13">
      <c r="A15" s="2211" t="s">
        <v>1118</v>
      </c>
      <c r="B15" s="2241" t="s">
        <v>2473</v>
      </c>
      <c r="C15" s="2242"/>
      <c r="D15" s="5">
        <v>21</v>
      </c>
      <c r="E15" s="2227" t="s">
        <v>659</v>
      </c>
      <c r="F15" s="2168"/>
      <c r="G15" s="121">
        <v>316</v>
      </c>
      <c r="H15" s="706"/>
      <c r="I15" s="706"/>
    </row>
    <row r="16" spans="1:13" s="930" customFormat="1">
      <c r="A16" s="2203"/>
      <c r="B16" s="2241" t="s">
        <v>1996</v>
      </c>
      <c r="C16" s="2242"/>
      <c r="D16" s="1447">
        <v>20</v>
      </c>
      <c r="E16" s="2227" t="s">
        <v>659</v>
      </c>
      <c r="F16" s="2168"/>
      <c r="G16" s="1243">
        <v>302</v>
      </c>
      <c r="H16" s="1016"/>
      <c r="I16" s="1016"/>
    </row>
    <row r="17" spans="1:9" s="930" customFormat="1">
      <c r="A17" s="2203"/>
      <c r="B17" s="2241" t="s">
        <v>1702</v>
      </c>
      <c r="C17" s="2242"/>
      <c r="D17" s="1117">
        <v>20</v>
      </c>
      <c r="E17" s="2227" t="s">
        <v>659</v>
      </c>
      <c r="F17" s="2168"/>
      <c r="G17" s="1020">
        <v>291</v>
      </c>
      <c r="H17" s="1016"/>
      <c r="I17" s="1016"/>
    </row>
    <row r="18" spans="1:9" s="930" customFormat="1">
      <c r="A18" s="2203"/>
      <c r="B18" s="2241" t="s">
        <v>1205</v>
      </c>
      <c r="C18" s="2242"/>
      <c r="D18" s="903">
        <v>19</v>
      </c>
      <c r="E18" s="2227" t="s">
        <v>659</v>
      </c>
      <c r="F18" s="2168"/>
      <c r="G18" s="908">
        <v>262</v>
      </c>
      <c r="H18" s="946"/>
      <c r="I18" s="946"/>
    </row>
    <row r="19" spans="1:9">
      <c r="A19" s="2204"/>
      <c r="B19" s="2241" t="s">
        <v>1215</v>
      </c>
      <c r="C19" s="2242"/>
      <c r="D19" s="5">
        <v>17</v>
      </c>
      <c r="E19" s="2238" t="s">
        <v>659</v>
      </c>
      <c r="F19" s="2167"/>
      <c r="G19" s="121">
        <v>231</v>
      </c>
      <c r="H19" s="706"/>
      <c r="I19" s="706"/>
    </row>
    <row r="20" spans="1:9" ht="23.25" customHeight="1">
      <c r="A20" s="1595" t="s">
        <v>2465</v>
      </c>
      <c r="B20" s="904"/>
      <c r="C20" s="904"/>
      <c r="D20" s="904"/>
      <c r="E20" s="904"/>
      <c r="F20" s="1039"/>
    </row>
  </sheetData>
  <mergeCells count="28">
    <mergeCell ref="A15:A19"/>
    <mergeCell ref="B15:C15"/>
    <mergeCell ref="B19:C19"/>
    <mergeCell ref="A2:G2"/>
    <mergeCell ref="B4:C5"/>
    <mergeCell ref="D4:D5"/>
    <mergeCell ref="E4:G5"/>
    <mergeCell ref="A6:C8"/>
    <mergeCell ref="D6:D8"/>
    <mergeCell ref="E6:F6"/>
    <mergeCell ref="E7:E8"/>
    <mergeCell ref="E9:F9"/>
    <mergeCell ref="E10:E11"/>
    <mergeCell ref="E12:F12"/>
    <mergeCell ref="E13:E14"/>
    <mergeCell ref="B17:C17"/>
    <mergeCell ref="A1:B1"/>
    <mergeCell ref="A9:C11"/>
    <mergeCell ref="D9:D11"/>
    <mergeCell ref="A12:C14"/>
    <mergeCell ref="D12:D14"/>
    <mergeCell ref="E17:F17"/>
    <mergeCell ref="E15:F15"/>
    <mergeCell ref="E18:F18"/>
    <mergeCell ref="E19:F19"/>
    <mergeCell ref="B18:C18"/>
    <mergeCell ref="B16:C16"/>
    <mergeCell ref="E16:F16"/>
  </mergeCells>
  <phoneticPr fontId="38"/>
  <hyperlinks>
    <hyperlink ref="A1" location="目次!A1" display="目次に戻る"/>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66FF99"/>
  </sheetPr>
  <dimension ref="A1:L35"/>
  <sheetViews>
    <sheetView showGridLines="0" zoomScaleNormal="100" zoomScaleSheetLayoutView="85" workbookViewId="0"/>
  </sheetViews>
  <sheetFormatPr defaultRowHeight="12"/>
  <cols>
    <col min="1" max="3" width="12.625" style="717" customWidth="1"/>
    <col min="4" max="7" width="10.625" style="717" customWidth="1"/>
    <col min="8" max="256" width="9" style="717"/>
    <col min="257" max="259" width="12.625" style="717" customWidth="1"/>
    <col min="260" max="263" width="10.625" style="717" customWidth="1"/>
    <col min="264" max="512" width="9" style="717"/>
    <col min="513" max="515" width="12.625" style="717" customWidth="1"/>
    <col min="516" max="519" width="10.625" style="717" customWidth="1"/>
    <col min="520" max="768" width="9" style="717"/>
    <col min="769" max="771" width="12.625" style="717" customWidth="1"/>
    <col min="772" max="775" width="10.625" style="717" customWidth="1"/>
    <col min="776" max="1024" width="9" style="717"/>
    <col min="1025" max="1027" width="12.625" style="717" customWidth="1"/>
    <col min="1028" max="1031" width="10.625" style="717" customWidth="1"/>
    <col min="1032" max="1280" width="9" style="717"/>
    <col min="1281" max="1283" width="12.625" style="717" customWidth="1"/>
    <col min="1284" max="1287" width="10.625" style="717" customWidth="1"/>
    <col min="1288" max="1536" width="9" style="717"/>
    <col min="1537" max="1539" width="12.625" style="717" customWidth="1"/>
    <col min="1540" max="1543" width="10.625" style="717" customWidth="1"/>
    <col min="1544" max="1792" width="9" style="717"/>
    <col min="1793" max="1795" width="12.625" style="717" customWidth="1"/>
    <col min="1796" max="1799" width="10.625" style="717" customWidth="1"/>
    <col min="1800" max="2048" width="9" style="717"/>
    <col min="2049" max="2051" width="12.625" style="717" customWidth="1"/>
    <col min="2052" max="2055" width="10.625" style="717" customWidth="1"/>
    <col min="2056" max="2304" width="9" style="717"/>
    <col min="2305" max="2307" width="12.625" style="717" customWidth="1"/>
    <col min="2308" max="2311" width="10.625" style="717" customWidth="1"/>
    <col min="2312" max="2560" width="9" style="717"/>
    <col min="2561" max="2563" width="12.625" style="717" customWidth="1"/>
    <col min="2564" max="2567" width="10.625" style="717" customWidth="1"/>
    <col min="2568" max="2816" width="9" style="717"/>
    <col min="2817" max="2819" width="12.625" style="717" customWidth="1"/>
    <col min="2820" max="2823" width="10.625" style="717" customWidth="1"/>
    <col min="2824" max="3072" width="9" style="717"/>
    <col min="3073" max="3075" width="12.625" style="717" customWidth="1"/>
    <col min="3076" max="3079" width="10.625" style="717" customWidth="1"/>
    <col min="3080" max="3328" width="9" style="717"/>
    <col min="3329" max="3331" width="12.625" style="717" customWidth="1"/>
    <col min="3332" max="3335" width="10.625" style="717" customWidth="1"/>
    <col min="3336" max="3584" width="9" style="717"/>
    <col min="3585" max="3587" width="12.625" style="717" customWidth="1"/>
    <col min="3588" max="3591" width="10.625" style="717" customWidth="1"/>
    <col min="3592" max="3840" width="9" style="717"/>
    <col min="3841" max="3843" width="12.625" style="717" customWidth="1"/>
    <col min="3844" max="3847" width="10.625" style="717" customWidth="1"/>
    <col min="3848" max="4096" width="9" style="717"/>
    <col min="4097" max="4099" width="12.625" style="717" customWidth="1"/>
    <col min="4100" max="4103" width="10.625" style="717" customWidth="1"/>
    <col min="4104" max="4352" width="9" style="717"/>
    <col min="4353" max="4355" width="12.625" style="717" customWidth="1"/>
    <col min="4356" max="4359" width="10.625" style="717" customWidth="1"/>
    <col min="4360" max="4608" width="9" style="717"/>
    <col min="4609" max="4611" width="12.625" style="717" customWidth="1"/>
    <col min="4612" max="4615" width="10.625" style="717" customWidth="1"/>
    <col min="4616" max="4864" width="9" style="717"/>
    <col min="4865" max="4867" width="12.625" style="717" customWidth="1"/>
    <col min="4868" max="4871" width="10.625" style="717" customWidth="1"/>
    <col min="4872" max="5120" width="9" style="717"/>
    <col min="5121" max="5123" width="12.625" style="717" customWidth="1"/>
    <col min="5124" max="5127" width="10.625" style="717" customWidth="1"/>
    <col min="5128" max="5376" width="9" style="717"/>
    <col min="5377" max="5379" width="12.625" style="717" customWidth="1"/>
    <col min="5380" max="5383" width="10.625" style="717" customWidth="1"/>
    <col min="5384" max="5632" width="9" style="717"/>
    <col min="5633" max="5635" width="12.625" style="717" customWidth="1"/>
    <col min="5636" max="5639" width="10.625" style="717" customWidth="1"/>
    <col min="5640" max="5888" width="9" style="717"/>
    <col min="5889" max="5891" width="12.625" style="717" customWidth="1"/>
    <col min="5892" max="5895" width="10.625" style="717" customWidth="1"/>
    <col min="5896" max="6144" width="9" style="717"/>
    <col min="6145" max="6147" width="12.625" style="717" customWidth="1"/>
    <col min="6148" max="6151" width="10.625" style="717" customWidth="1"/>
    <col min="6152" max="6400" width="9" style="717"/>
    <col min="6401" max="6403" width="12.625" style="717" customWidth="1"/>
    <col min="6404" max="6407" width="10.625" style="717" customWidth="1"/>
    <col min="6408" max="6656" width="9" style="717"/>
    <col min="6657" max="6659" width="12.625" style="717" customWidth="1"/>
    <col min="6660" max="6663" width="10.625" style="717" customWidth="1"/>
    <col min="6664" max="6912" width="9" style="717"/>
    <col min="6913" max="6915" width="12.625" style="717" customWidth="1"/>
    <col min="6916" max="6919" width="10.625" style="717" customWidth="1"/>
    <col min="6920" max="7168" width="9" style="717"/>
    <col min="7169" max="7171" width="12.625" style="717" customWidth="1"/>
    <col min="7172" max="7175" width="10.625" style="717" customWidth="1"/>
    <col min="7176" max="7424" width="9" style="717"/>
    <col min="7425" max="7427" width="12.625" style="717" customWidth="1"/>
    <col min="7428" max="7431" width="10.625" style="717" customWidth="1"/>
    <col min="7432" max="7680" width="9" style="717"/>
    <col min="7681" max="7683" width="12.625" style="717" customWidth="1"/>
    <col min="7684" max="7687" width="10.625" style="717" customWidth="1"/>
    <col min="7688" max="7936" width="9" style="717"/>
    <col min="7937" max="7939" width="12.625" style="717" customWidth="1"/>
    <col min="7940" max="7943" width="10.625" style="717" customWidth="1"/>
    <col min="7944" max="8192" width="9" style="717"/>
    <col min="8193" max="8195" width="12.625" style="717" customWidth="1"/>
    <col min="8196" max="8199" width="10.625" style="717" customWidth="1"/>
    <col min="8200" max="8448" width="9" style="717"/>
    <col min="8449" max="8451" width="12.625" style="717" customWidth="1"/>
    <col min="8452" max="8455" width="10.625" style="717" customWidth="1"/>
    <col min="8456" max="8704" width="9" style="717"/>
    <col min="8705" max="8707" width="12.625" style="717" customWidth="1"/>
    <col min="8708" max="8711" width="10.625" style="717" customWidth="1"/>
    <col min="8712" max="8960" width="9" style="717"/>
    <col min="8961" max="8963" width="12.625" style="717" customWidth="1"/>
    <col min="8964" max="8967" width="10.625" style="717" customWidth="1"/>
    <col min="8968" max="9216" width="9" style="717"/>
    <col min="9217" max="9219" width="12.625" style="717" customWidth="1"/>
    <col min="9220" max="9223" width="10.625" style="717" customWidth="1"/>
    <col min="9224" max="9472" width="9" style="717"/>
    <col min="9473" max="9475" width="12.625" style="717" customWidth="1"/>
    <col min="9476" max="9479" width="10.625" style="717" customWidth="1"/>
    <col min="9480" max="9728" width="9" style="717"/>
    <col min="9729" max="9731" width="12.625" style="717" customWidth="1"/>
    <col min="9732" max="9735" width="10.625" style="717" customWidth="1"/>
    <col min="9736" max="9984" width="9" style="717"/>
    <col min="9985" max="9987" width="12.625" style="717" customWidth="1"/>
    <col min="9988" max="9991" width="10.625" style="717" customWidth="1"/>
    <col min="9992" max="10240" width="9" style="717"/>
    <col min="10241" max="10243" width="12.625" style="717" customWidth="1"/>
    <col min="10244" max="10247" width="10.625" style="717" customWidth="1"/>
    <col min="10248" max="10496" width="9" style="717"/>
    <col min="10497" max="10499" width="12.625" style="717" customWidth="1"/>
    <col min="10500" max="10503" width="10.625" style="717" customWidth="1"/>
    <col min="10504" max="10752" width="9" style="717"/>
    <col min="10753" max="10755" width="12.625" style="717" customWidth="1"/>
    <col min="10756" max="10759" width="10.625" style="717" customWidth="1"/>
    <col min="10760" max="11008" width="9" style="717"/>
    <col min="11009" max="11011" width="12.625" style="717" customWidth="1"/>
    <col min="11012" max="11015" width="10.625" style="717" customWidth="1"/>
    <col min="11016" max="11264" width="9" style="717"/>
    <col min="11265" max="11267" width="12.625" style="717" customWidth="1"/>
    <col min="11268" max="11271" width="10.625" style="717" customWidth="1"/>
    <col min="11272" max="11520" width="9" style="717"/>
    <col min="11521" max="11523" width="12.625" style="717" customWidth="1"/>
    <col min="11524" max="11527" width="10.625" style="717" customWidth="1"/>
    <col min="11528" max="11776" width="9" style="717"/>
    <col min="11777" max="11779" width="12.625" style="717" customWidth="1"/>
    <col min="11780" max="11783" width="10.625" style="717" customWidth="1"/>
    <col min="11784" max="12032" width="9" style="717"/>
    <col min="12033" max="12035" width="12.625" style="717" customWidth="1"/>
    <col min="12036" max="12039" width="10.625" style="717" customWidth="1"/>
    <col min="12040" max="12288" width="9" style="717"/>
    <col min="12289" max="12291" width="12.625" style="717" customWidth="1"/>
    <col min="12292" max="12295" width="10.625" style="717" customWidth="1"/>
    <col min="12296" max="12544" width="9" style="717"/>
    <col min="12545" max="12547" width="12.625" style="717" customWidth="1"/>
    <col min="12548" max="12551" width="10.625" style="717" customWidth="1"/>
    <col min="12552" max="12800" width="9" style="717"/>
    <col min="12801" max="12803" width="12.625" style="717" customWidth="1"/>
    <col min="12804" max="12807" width="10.625" style="717" customWidth="1"/>
    <col min="12808" max="13056" width="9" style="717"/>
    <col min="13057" max="13059" width="12.625" style="717" customWidth="1"/>
    <col min="13060" max="13063" width="10.625" style="717" customWidth="1"/>
    <col min="13064" max="13312" width="9" style="717"/>
    <col min="13313" max="13315" width="12.625" style="717" customWidth="1"/>
    <col min="13316" max="13319" width="10.625" style="717" customWidth="1"/>
    <col min="13320" max="13568" width="9" style="717"/>
    <col min="13569" max="13571" width="12.625" style="717" customWidth="1"/>
    <col min="13572" max="13575" width="10.625" style="717" customWidth="1"/>
    <col min="13576" max="13824" width="9" style="717"/>
    <col min="13825" max="13827" width="12.625" style="717" customWidth="1"/>
    <col min="13828" max="13831" width="10.625" style="717" customWidth="1"/>
    <col min="13832" max="14080" width="9" style="717"/>
    <col min="14081" max="14083" width="12.625" style="717" customWidth="1"/>
    <col min="14084" max="14087" width="10.625" style="717" customWidth="1"/>
    <col min="14088" max="14336" width="9" style="717"/>
    <col min="14337" max="14339" width="12.625" style="717" customWidth="1"/>
    <col min="14340" max="14343" width="10.625" style="717" customWidth="1"/>
    <col min="14344" max="14592" width="9" style="717"/>
    <col min="14593" max="14595" width="12.625" style="717" customWidth="1"/>
    <col min="14596" max="14599" width="10.625" style="717" customWidth="1"/>
    <col min="14600" max="14848" width="9" style="717"/>
    <col min="14849" max="14851" width="12.625" style="717" customWidth="1"/>
    <col min="14852" max="14855" width="10.625" style="717" customWidth="1"/>
    <col min="14856" max="15104" width="9" style="717"/>
    <col min="15105" max="15107" width="12.625" style="717" customWidth="1"/>
    <col min="15108" max="15111" width="10.625" style="717" customWidth="1"/>
    <col min="15112" max="15360" width="9" style="717"/>
    <col min="15361" max="15363" width="12.625" style="717" customWidth="1"/>
    <col min="15364" max="15367" width="10.625" style="717" customWidth="1"/>
    <col min="15368" max="15616" width="9" style="717"/>
    <col min="15617" max="15619" width="12.625" style="717" customWidth="1"/>
    <col min="15620" max="15623" width="10.625" style="717" customWidth="1"/>
    <col min="15624" max="15872" width="9" style="717"/>
    <col min="15873" max="15875" width="12.625" style="717" customWidth="1"/>
    <col min="15876" max="15879" width="10.625" style="717" customWidth="1"/>
    <col min="15880" max="16128" width="9" style="717"/>
    <col min="16129" max="16131" width="12.625" style="717" customWidth="1"/>
    <col min="16132" max="16135" width="10.625" style="717" customWidth="1"/>
    <col min="16136" max="16384" width="9" style="717"/>
  </cols>
  <sheetData>
    <row r="1" spans="1:12" s="1" customFormat="1" ht="18" customHeight="1">
      <c r="A1" s="859" t="s">
        <v>1554</v>
      </c>
      <c r="B1" s="859"/>
      <c r="C1" s="859"/>
      <c r="D1" s="859"/>
      <c r="E1" s="859"/>
      <c r="F1" s="859"/>
      <c r="G1" s="859"/>
      <c r="H1" s="859"/>
      <c r="I1" s="859"/>
      <c r="J1" s="859"/>
      <c r="K1" s="859"/>
      <c r="L1" s="859"/>
    </row>
    <row r="2" spans="1:12" ht="24" customHeight="1">
      <c r="A2" s="1648" t="s">
        <v>2053</v>
      </c>
      <c r="B2" s="1648"/>
      <c r="C2" s="1648"/>
      <c r="D2" s="1648"/>
      <c r="E2" s="1648"/>
      <c r="F2" s="1648"/>
      <c r="G2" s="1648"/>
    </row>
    <row r="3" spans="1:12" ht="13.5" customHeight="1">
      <c r="A3" s="992"/>
      <c r="B3" s="990"/>
      <c r="C3" s="990"/>
      <c r="D3" s="990"/>
      <c r="E3" s="990"/>
      <c r="F3" s="990"/>
      <c r="G3" s="163" t="s">
        <v>1085</v>
      </c>
      <c r="H3" s="992"/>
      <c r="I3" s="990"/>
      <c r="J3" s="990"/>
      <c r="K3" s="990"/>
      <c r="L3" s="990"/>
    </row>
    <row r="4" spans="1:12" ht="18.75" customHeight="1" thickBot="1">
      <c r="A4" s="2128" t="s">
        <v>1745</v>
      </c>
      <c r="B4" s="2128"/>
      <c r="C4" s="2128"/>
      <c r="D4" s="993" t="s">
        <v>1221</v>
      </c>
      <c r="E4" s="993" t="s">
        <v>1222</v>
      </c>
      <c r="F4" s="993" t="s">
        <v>1223</v>
      </c>
      <c r="G4" s="993" t="s">
        <v>1224</v>
      </c>
      <c r="H4" s="990"/>
      <c r="I4" s="990"/>
      <c r="J4" s="990"/>
      <c r="K4" s="990"/>
      <c r="L4" s="990"/>
    </row>
    <row r="5" spans="1:12" ht="21.75" customHeight="1" thickTop="1">
      <c r="A5" s="1004" t="s">
        <v>1746</v>
      </c>
      <c r="B5" s="991" t="s">
        <v>1225</v>
      </c>
      <c r="C5" s="998"/>
      <c r="D5" s="994">
        <v>12</v>
      </c>
      <c r="E5" s="994">
        <v>10</v>
      </c>
      <c r="F5" s="994">
        <v>39</v>
      </c>
      <c r="G5" s="994">
        <v>61</v>
      </c>
      <c r="H5" s="990"/>
      <c r="I5" s="990"/>
      <c r="J5" s="990"/>
      <c r="K5" s="990"/>
      <c r="L5" s="990"/>
    </row>
    <row r="6" spans="1:12" ht="21.75" customHeight="1">
      <c r="A6" s="1005"/>
      <c r="B6" s="1013" t="s">
        <v>1747</v>
      </c>
      <c r="C6" s="1006" t="s">
        <v>1226</v>
      </c>
      <c r="D6" s="994">
        <v>5</v>
      </c>
      <c r="E6" s="994">
        <v>2</v>
      </c>
      <c r="F6" s="994">
        <v>18</v>
      </c>
      <c r="G6" s="994">
        <v>25</v>
      </c>
      <c r="H6" s="990"/>
      <c r="I6" s="990"/>
      <c r="J6" s="990"/>
      <c r="K6" s="990"/>
      <c r="L6" s="990"/>
    </row>
    <row r="7" spans="1:12" ht="21.75" customHeight="1">
      <c r="A7" s="1005"/>
      <c r="B7" s="1011"/>
      <c r="C7" s="1006" t="s">
        <v>1227</v>
      </c>
      <c r="D7" s="994">
        <v>22</v>
      </c>
      <c r="E7" s="994">
        <v>4</v>
      </c>
      <c r="F7" s="994">
        <v>67</v>
      </c>
      <c r="G7" s="994">
        <v>93</v>
      </c>
      <c r="H7" s="990"/>
      <c r="I7" s="990"/>
      <c r="J7" s="990"/>
      <c r="K7" s="990"/>
      <c r="L7" s="990"/>
    </row>
    <row r="8" spans="1:12" ht="21.75" customHeight="1">
      <c r="A8" s="1005"/>
      <c r="B8" s="1011"/>
      <c r="C8" s="1006" t="s">
        <v>1228</v>
      </c>
      <c r="D8" s="994">
        <v>6</v>
      </c>
      <c r="E8" s="1386" t="s">
        <v>2435</v>
      </c>
      <c r="F8" s="994">
        <v>28</v>
      </c>
      <c r="G8" s="994">
        <v>34</v>
      </c>
      <c r="H8" s="990"/>
      <c r="I8" s="990"/>
      <c r="J8" s="990"/>
      <c r="K8" s="990"/>
      <c r="L8" s="990"/>
    </row>
    <row r="9" spans="1:12" ht="21.75" customHeight="1">
      <c r="A9" s="1005"/>
      <c r="B9" s="1011"/>
      <c r="C9" s="1006" t="s">
        <v>1748</v>
      </c>
      <c r="D9" s="994">
        <v>8</v>
      </c>
      <c r="E9" s="994">
        <v>8</v>
      </c>
      <c r="F9" s="994">
        <v>19</v>
      </c>
      <c r="G9" s="994">
        <v>35</v>
      </c>
      <c r="H9" s="990"/>
      <c r="I9" s="990"/>
      <c r="J9" s="990"/>
      <c r="K9" s="990"/>
      <c r="L9" s="990"/>
    </row>
    <row r="10" spans="1:12" ht="21.75" customHeight="1">
      <c r="A10" s="1005"/>
      <c r="B10" s="1011"/>
      <c r="C10" s="1006" t="s">
        <v>1749</v>
      </c>
      <c r="D10" s="1386" t="s">
        <v>2435</v>
      </c>
      <c r="E10" s="1386" t="s">
        <v>2435</v>
      </c>
      <c r="F10" s="1386" t="s">
        <v>2435</v>
      </c>
      <c r="G10" s="1386" t="s">
        <v>2435</v>
      </c>
      <c r="H10" s="990"/>
      <c r="I10" s="990"/>
      <c r="J10" s="990"/>
      <c r="K10" s="990"/>
      <c r="L10" s="990"/>
    </row>
    <row r="11" spans="1:12" ht="21.75" customHeight="1">
      <c r="A11" s="1005"/>
      <c r="B11" s="1011"/>
      <c r="C11" s="1006" t="s">
        <v>1229</v>
      </c>
      <c r="D11" s="994">
        <v>1</v>
      </c>
      <c r="E11" s="994">
        <v>1</v>
      </c>
      <c r="F11" s="994">
        <v>6</v>
      </c>
      <c r="G11" s="994">
        <v>8</v>
      </c>
      <c r="H11" s="990"/>
      <c r="I11" s="990"/>
      <c r="J11" s="990"/>
      <c r="K11" s="990"/>
      <c r="L11" s="990"/>
    </row>
    <row r="12" spans="1:12" ht="21.75" customHeight="1">
      <c r="A12" s="1007"/>
      <c r="B12" s="1012"/>
      <c r="C12" s="1006" t="s">
        <v>1230</v>
      </c>
      <c r="D12" s="1386" t="s">
        <v>2435</v>
      </c>
      <c r="E12" s="1386" t="s">
        <v>2435</v>
      </c>
      <c r="F12" s="994">
        <v>2</v>
      </c>
      <c r="G12" s="994">
        <v>2</v>
      </c>
      <c r="H12" s="990"/>
      <c r="I12" s="990"/>
      <c r="J12" s="990"/>
      <c r="K12" s="990"/>
      <c r="L12" s="990"/>
    </row>
    <row r="13" spans="1:12" ht="21.75" customHeight="1">
      <c r="A13" s="991" t="s">
        <v>1231</v>
      </c>
      <c r="B13" s="1008"/>
      <c r="C13" s="998"/>
      <c r="D13" s="1386" t="s">
        <v>2435</v>
      </c>
      <c r="E13" s="1386" t="s">
        <v>2435</v>
      </c>
      <c r="F13" s="994">
        <v>5</v>
      </c>
      <c r="G13" s="994">
        <v>5</v>
      </c>
      <c r="H13" s="990"/>
      <c r="I13" s="990"/>
      <c r="J13" s="990"/>
      <c r="K13" s="990"/>
      <c r="L13" s="990"/>
    </row>
    <row r="14" spans="1:12" ht="21.75" customHeight="1">
      <c r="A14" s="1004" t="s">
        <v>1232</v>
      </c>
      <c r="B14" s="991" t="s">
        <v>1233</v>
      </c>
      <c r="C14" s="998"/>
      <c r="D14" s="1386" t="s">
        <v>2435</v>
      </c>
      <c r="E14" s="994">
        <v>3</v>
      </c>
      <c r="F14" s="994">
        <v>1</v>
      </c>
      <c r="G14" s="994">
        <v>4</v>
      </c>
      <c r="H14" s="990"/>
      <c r="I14" s="990"/>
      <c r="J14" s="990"/>
      <c r="K14" s="990"/>
      <c r="L14" s="990"/>
    </row>
    <row r="15" spans="1:12" ht="21.75" customHeight="1">
      <c r="A15" s="1007"/>
      <c r="B15" s="991" t="s">
        <v>1234</v>
      </c>
      <c r="C15" s="998"/>
      <c r="D15" s="1386" t="s">
        <v>2435</v>
      </c>
      <c r="E15" s="1386" t="s">
        <v>2435</v>
      </c>
      <c r="F15" s="994">
        <v>5</v>
      </c>
      <c r="G15" s="994">
        <v>5</v>
      </c>
      <c r="H15" s="990"/>
      <c r="I15" s="990"/>
      <c r="J15" s="990"/>
      <c r="K15" s="990"/>
      <c r="L15" s="990"/>
    </row>
    <row r="16" spans="1:12" ht="21.75" customHeight="1">
      <c r="A16" s="1004" t="s">
        <v>1750</v>
      </c>
      <c r="B16" s="991" t="s">
        <v>1235</v>
      </c>
      <c r="C16" s="998"/>
      <c r="D16" s="994">
        <v>5</v>
      </c>
      <c r="E16" s="994">
        <v>8</v>
      </c>
      <c r="F16" s="994">
        <v>6</v>
      </c>
      <c r="G16" s="994">
        <v>19</v>
      </c>
      <c r="H16" s="990"/>
      <c r="I16" s="990"/>
      <c r="J16" s="990"/>
      <c r="K16" s="990"/>
      <c r="L16" s="990"/>
    </row>
    <row r="17" spans="1:8" ht="21.75" customHeight="1">
      <c r="A17" s="1009"/>
      <c r="B17" s="991" t="s">
        <v>1236</v>
      </c>
      <c r="C17" s="998"/>
      <c r="D17" s="1386" t="s">
        <v>2435</v>
      </c>
      <c r="E17" s="1386" t="s">
        <v>2435</v>
      </c>
      <c r="F17" s="994">
        <v>4</v>
      </c>
      <c r="G17" s="994">
        <v>4</v>
      </c>
      <c r="H17" s="910"/>
    </row>
    <row r="18" spans="1:8" ht="21.75" customHeight="1">
      <c r="A18" s="1007"/>
      <c r="B18" s="991" t="s">
        <v>1237</v>
      </c>
      <c r="C18" s="998"/>
      <c r="D18" s="994">
        <v>2</v>
      </c>
      <c r="E18" s="1386" t="s">
        <v>2435</v>
      </c>
      <c r="F18" s="994">
        <v>2</v>
      </c>
      <c r="G18" s="994">
        <v>4</v>
      </c>
      <c r="H18" s="718"/>
    </row>
    <row r="19" spans="1:8" ht="21.75" customHeight="1">
      <c r="A19" s="991" t="s">
        <v>1751</v>
      </c>
      <c r="B19" s="1008"/>
      <c r="C19" s="998"/>
      <c r="D19" s="1386" t="s">
        <v>2435</v>
      </c>
      <c r="E19" s="1386" t="s">
        <v>2435</v>
      </c>
      <c r="F19" s="1386" t="s">
        <v>2435</v>
      </c>
      <c r="G19" s="1386" t="s">
        <v>2435</v>
      </c>
      <c r="H19" s="718"/>
    </row>
    <row r="20" spans="1:8" ht="21.75" customHeight="1">
      <c r="A20" s="991" t="s">
        <v>1238</v>
      </c>
      <c r="B20" s="1008"/>
      <c r="C20" s="998"/>
      <c r="D20" s="994">
        <v>1</v>
      </c>
      <c r="E20" s="1386" t="s">
        <v>2435</v>
      </c>
      <c r="F20" s="1386" t="s">
        <v>2435</v>
      </c>
      <c r="G20" s="994">
        <v>1</v>
      </c>
      <c r="H20" s="718"/>
    </row>
    <row r="21" spans="1:8" ht="21.75" customHeight="1">
      <c r="A21" s="991" t="s">
        <v>1752</v>
      </c>
      <c r="B21" s="1008"/>
      <c r="C21" s="998"/>
      <c r="D21" s="1386" t="s">
        <v>2435</v>
      </c>
      <c r="E21" s="1386" t="s">
        <v>2435</v>
      </c>
      <c r="F21" s="1386" t="s">
        <v>2435</v>
      </c>
      <c r="G21" s="1386" t="s">
        <v>2435</v>
      </c>
      <c r="H21" s="718"/>
    </row>
    <row r="22" spans="1:8" ht="21.75" customHeight="1">
      <c r="A22" s="991" t="s">
        <v>1753</v>
      </c>
      <c r="B22" s="1008"/>
      <c r="C22" s="998"/>
      <c r="D22" s="994">
        <v>62</v>
      </c>
      <c r="E22" s="1386" t="s">
        <v>2435</v>
      </c>
      <c r="F22" s="1386" t="s">
        <v>2435</v>
      </c>
      <c r="G22" s="994">
        <v>62</v>
      </c>
      <c r="H22" s="910"/>
    </row>
    <row r="23" spans="1:8" ht="21.75" customHeight="1">
      <c r="A23" s="991" t="s">
        <v>1754</v>
      </c>
      <c r="B23" s="1008"/>
      <c r="C23" s="998"/>
      <c r="D23" s="1386" t="s">
        <v>2435</v>
      </c>
      <c r="E23" s="1386" t="s">
        <v>2435</v>
      </c>
      <c r="F23" s="1386" t="s">
        <v>2435</v>
      </c>
      <c r="G23" s="1386" t="s">
        <v>2435</v>
      </c>
      <c r="H23" s="718"/>
    </row>
    <row r="24" spans="1:8" ht="21.75" customHeight="1">
      <c r="A24" s="991" t="s">
        <v>1755</v>
      </c>
      <c r="B24" s="1008"/>
      <c r="C24" s="998"/>
      <c r="D24" s="1386" t="s">
        <v>2435</v>
      </c>
      <c r="E24" s="1386" t="s">
        <v>2435</v>
      </c>
      <c r="F24" s="1386" t="s">
        <v>2435</v>
      </c>
      <c r="G24" s="1386" t="s">
        <v>2435</v>
      </c>
      <c r="H24" s="718"/>
    </row>
    <row r="25" spans="1:8" ht="21.75" customHeight="1">
      <c r="A25" s="1010" t="s">
        <v>1756</v>
      </c>
      <c r="B25" s="1008"/>
      <c r="C25" s="998"/>
      <c r="D25" s="1386" t="s">
        <v>2435</v>
      </c>
      <c r="E25" s="1386" t="s">
        <v>2435</v>
      </c>
      <c r="F25" s="1386" t="s">
        <v>2435</v>
      </c>
      <c r="G25" s="1386" t="s">
        <v>2435</v>
      </c>
    </row>
    <row r="26" spans="1:8" ht="21.75" customHeight="1" thickBot="1">
      <c r="A26" s="1001" t="s">
        <v>1757</v>
      </c>
      <c r="B26" s="1014"/>
      <c r="C26" s="1002"/>
      <c r="D26" s="996">
        <v>2</v>
      </c>
      <c r="E26" s="996">
        <v>7</v>
      </c>
      <c r="F26" s="1387" t="s">
        <v>2435</v>
      </c>
      <c r="G26" s="996">
        <v>9</v>
      </c>
    </row>
    <row r="27" spans="1:8" ht="21.75" customHeight="1" thickTop="1">
      <c r="A27" s="2109" t="s">
        <v>1239</v>
      </c>
      <c r="B27" s="2258"/>
      <c r="C27" s="2110"/>
      <c r="D27" s="995">
        <v>126</v>
      </c>
      <c r="E27" s="995">
        <v>43</v>
      </c>
      <c r="F27" s="995">
        <v>202</v>
      </c>
      <c r="G27" s="995">
        <v>371</v>
      </c>
    </row>
    <row r="28" spans="1:8" ht="16.5" customHeight="1">
      <c r="A28" s="1003"/>
      <c r="B28" s="1003"/>
      <c r="C28" s="1003"/>
      <c r="D28" s="1003"/>
      <c r="E28" s="1003"/>
      <c r="F28" s="1003"/>
      <c r="G28" s="1003"/>
    </row>
    <row r="29" spans="1:8" ht="21.75" customHeight="1" thickBot="1">
      <c r="A29" s="2128" t="s">
        <v>1745</v>
      </c>
      <c r="B29" s="2128"/>
      <c r="C29" s="2128"/>
      <c r="D29" s="993" t="s">
        <v>1221</v>
      </c>
      <c r="E29" s="993" t="s">
        <v>1222</v>
      </c>
      <c r="F29" s="993" t="s">
        <v>1223</v>
      </c>
      <c r="G29" s="993" t="s">
        <v>1224</v>
      </c>
    </row>
    <row r="30" spans="1:8" ht="21.75" customHeight="1" thickTop="1">
      <c r="A30" s="997" t="s">
        <v>1758</v>
      </c>
      <c r="B30" s="991" t="s">
        <v>1225</v>
      </c>
      <c r="C30" s="998"/>
      <c r="D30" s="994">
        <v>1</v>
      </c>
      <c r="E30" s="1386" t="s">
        <v>2435</v>
      </c>
      <c r="F30" s="1386" t="s">
        <v>2435</v>
      </c>
      <c r="G30" s="994">
        <v>1</v>
      </c>
    </row>
    <row r="31" spans="1:8" ht="21.75" customHeight="1">
      <c r="A31" s="999"/>
      <c r="B31" s="991" t="s">
        <v>1226</v>
      </c>
      <c r="C31" s="998"/>
      <c r="D31" s="994">
        <v>2</v>
      </c>
      <c r="E31" s="1386" t="s">
        <v>2435</v>
      </c>
      <c r="F31" s="1386" t="s">
        <v>2435</v>
      </c>
      <c r="G31" s="994">
        <v>2</v>
      </c>
    </row>
    <row r="32" spans="1:8" ht="21.75" customHeight="1" thickBot="1">
      <c r="A32" s="1000"/>
      <c r="B32" s="1001" t="s">
        <v>1759</v>
      </c>
      <c r="C32" s="1002"/>
      <c r="D32" s="996">
        <v>1</v>
      </c>
      <c r="E32" s="1387" t="s">
        <v>2435</v>
      </c>
      <c r="F32" s="1387" t="s">
        <v>2435</v>
      </c>
      <c r="G32" s="996">
        <v>1</v>
      </c>
    </row>
    <row r="33" spans="1:7" ht="21.75" customHeight="1" thickTop="1">
      <c r="A33" s="2109" t="s">
        <v>1239</v>
      </c>
      <c r="B33" s="2258"/>
      <c r="C33" s="2110"/>
      <c r="D33" s="995">
        <v>4</v>
      </c>
      <c r="E33" s="1388" t="s">
        <v>2435</v>
      </c>
      <c r="F33" s="1388" t="s">
        <v>2435</v>
      </c>
      <c r="G33" s="995">
        <v>4</v>
      </c>
    </row>
    <row r="34" spans="1:7" ht="21.75" customHeight="1">
      <c r="A34" s="989" t="s">
        <v>2617</v>
      </c>
      <c r="B34" s="990"/>
      <c r="C34" s="990"/>
      <c r="D34" s="990"/>
      <c r="E34" s="990"/>
      <c r="F34" s="990"/>
      <c r="G34" s="990"/>
    </row>
    <row r="35" spans="1:7" ht="21" customHeight="1">
      <c r="A35" s="1558"/>
    </row>
  </sheetData>
  <mergeCells count="5">
    <mergeCell ref="A2:G2"/>
    <mergeCell ref="A29:C29"/>
    <mergeCell ref="A33:C33"/>
    <mergeCell ref="A4:C4"/>
    <mergeCell ref="A27:C27"/>
  </mergeCells>
  <phoneticPr fontId="38"/>
  <hyperlinks>
    <hyperlink ref="A1" location="目次!A1" display="目次に戻る"/>
  </hyperlinks>
  <pageMargins left="0.75" right="0.75" top="1" bottom="1" header="0.51200000000000001" footer="0.51200000000000001"/>
  <pageSetup paperSize="9"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66FF99"/>
    <pageSetUpPr fitToPage="1"/>
  </sheetPr>
  <dimension ref="A1:AQ53"/>
  <sheetViews>
    <sheetView showGridLines="0" zoomScale="85" zoomScaleNormal="85" zoomScaleSheetLayoutView="55" workbookViewId="0">
      <pane xSplit="2" ySplit="5" topLeftCell="M6" activePane="bottomRight" state="frozen"/>
      <selection pane="topRight" activeCell="C1" sqref="C1"/>
      <selection pane="bottomLeft" activeCell="A6" sqref="A6"/>
      <selection pane="bottomRight" sqref="A1:B1"/>
    </sheetView>
  </sheetViews>
  <sheetFormatPr defaultRowHeight="15" customHeight="1"/>
  <cols>
    <col min="1" max="1" width="5.875" style="897" customWidth="1"/>
    <col min="2" max="2" width="11.875" style="719" customWidth="1"/>
    <col min="3" max="3" width="9.5" style="719" bestFit="1" customWidth="1"/>
    <col min="4" max="11" width="10.875" style="719" customWidth="1"/>
    <col min="12" max="14" width="11" style="719" customWidth="1"/>
    <col min="15" max="15" width="11.75" style="719" customWidth="1"/>
    <col min="16" max="20" width="11.625" style="719" customWidth="1"/>
    <col min="21" max="21" width="11.75" style="719" customWidth="1"/>
    <col min="22" max="22" width="9" style="721"/>
    <col min="23" max="23" width="5.875" style="721" customWidth="1"/>
    <col min="24" max="24" width="11.625" style="721" bestFit="1" customWidth="1"/>
    <col min="25" max="25" width="9.125" style="721" bestFit="1" customWidth="1"/>
    <col min="26" max="27" width="9.25" style="721" bestFit="1" customWidth="1"/>
    <col min="28" max="29" width="9.125" style="721" bestFit="1" customWidth="1"/>
    <col min="30" max="30" width="11.25" style="721" bestFit="1" customWidth="1"/>
    <col min="31" max="31" width="9.25" style="721" bestFit="1" customWidth="1"/>
    <col min="32" max="37" width="9.125" style="721" bestFit="1" customWidth="1"/>
    <col min="38" max="39" width="9.25" style="721" bestFit="1" customWidth="1"/>
    <col min="40" max="41" width="9.125" style="721" bestFit="1" customWidth="1"/>
    <col min="42" max="42" width="11.25" style="721" bestFit="1" customWidth="1"/>
    <col min="43" max="43" width="9.25" style="721" bestFit="1" customWidth="1"/>
    <col min="44" max="257" width="9" style="721"/>
    <col min="258" max="258" width="11.875" style="721" customWidth="1"/>
    <col min="259" max="259" width="6.375" style="721" customWidth="1"/>
    <col min="260" max="265" width="9.875" style="721" customWidth="1"/>
    <col min="266" max="277" width="10.625" style="721" customWidth="1"/>
    <col min="278" max="513" width="9" style="721"/>
    <col min="514" max="514" width="11.875" style="721" customWidth="1"/>
    <col min="515" max="515" width="6.375" style="721" customWidth="1"/>
    <col min="516" max="521" width="9.875" style="721" customWidth="1"/>
    <col min="522" max="533" width="10.625" style="721" customWidth="1"/>
    <col min="534" max="769" width="9" style="721"/>
    <col min="770" max="770" width="11.875" style="721" customWidth="1"/>
    <col min="771" max="771" width="6.375" style="721" customWidth="1"/>
    <col min="772" max="777" width="9.875" style="721" customWidth="1"/>
    <col min="778" max="789" width="10.625" style="721" customWidth="1"/>
    <col min="790" max="1025" width="9" style="721"/>
    <col min="1026" max="1026" width="11.875" style="721" customWidth="1"/>
    <col min="1027" max="1027" width="6.375" style="721" customWidth="1"/>
    <col min="1028" max="1033" width="9.875" style="721" customWidth="1"/>
    <col min="1034" max="1045" width="10.625" style="721" customWidth="1"/>
    <col min="1046" max="1281" width="9" style="721"/>
    <col min="1282" max="1282" width="11.875" style="721" customWidth="1"/>
    <col min="1283" max="1283" width="6.375" style="721" customWidth="1"/>
    <col min="1284" max="1289" width="9.875" style="721" customWidth="1"/>
    <col min="1290" max="1301" width="10.625" style="721" customWidth="1"/>
    <col min="1302" max="1537" width="9" style="721"/>
    <col min="1538" max="1538" width="11.875" style="721" customWidth="1"/>
    <col min="1539" max="1539" width="6.375" style="721" customWidth="1"/>
    <col min="1540" max="1545" width="9.875" style="721" customWidth="1"/>
    <col min="1546" max="1557" width="10.625" style="721" customWidth="1"/>
    <col min="1558" max="1793" width="9" style="721"/>
    <col min="1794" max="1794" width="11.875" style="721" customWidth="1"/>
    <col min="1795" max="1795" width="6.375" style="721" customWidth="1"/>
    <col min="1796" max="1801" width="9.875" style="721" customWidth="1"/>
    <col min="1802" max="1813" width="10.625" style="721" customWidth="1"/>
    <col min="1814" max="2049" width="9" style="721"/>
    <col min="2050" max="2050" width="11.875" style="721" customWidth="1"/>
    <col min="2051" max="2051" width="6.375" style="721" customWidth="1"/>
    <col min="2052" max="2057" width="9.875" style="721" customWidth="1"/>
    <col min="2058" max="2069" width="10.625" style="721" customWidth="1"/>
    <col min="2070" max="2305" width="9" style="721"/>
    <col min="2306" max="2306" width="11.875" style="721" customWidth="1"/>
    <col min="2307" max="2307" width="6.375" style="721" customWidth="1"/>
    <col min="2308" max="2313" width="9.875" style="721" customWidth="1"/>
    <col min="2314" max="2325" width="10.625" style="721" customWidth="1"/>
    <col min="2326" max="2561" width="9" style="721"/>
    <col min="2562" max="2562" width="11.875" style="721" customWidth="1"/>
    <col min="2563" max="2563" width="6.375" style="721" customWidth="1"/>
    <col min="2564" max="2569" width="9.875" style="721" customWidth="1"/>
    <col min="2570" max="2581" width="10.625" style="721" customWidth="1"/>
    <col min="2582" max="2817" width="9" style="721"/>
    <col min="2818" max="2818" width="11.875" style="721" customWidth="1"/>
    <col min="2819" max="2819" width="6.375" style="721" customWidth="1"/>
    <col min="2820" max="2825" width="9.875" style="721" customWidth="1"/>
    <col min="2826" max="2837" width="10.625" style="721" customWidth="1"/>
    <col min="2838" max="3073" width="9" style="721"/>
    <col min="3074" max="3074" width="11.875" style="721" customWidth="1"/>
    <col min="3075" max="3075" width="6.375" style="721" customWidth="1"/>
    <col min="3076" max="3081" width="9.875" style="721" customWidth="1"/>
    <col min="3082" max="3093" width="10.625" style="721" customWidth="1"/>
    <col min="3094" max="3329" width="9" style="721"/>
    <col min="3330" max="3330" width="11.875" style="721" customWidth="1"/>
    <col min="3331" max="3331" width="6.375" style="721" customWidth="1"/>
    <col min="3332" max="3337" width="9.875" style="721" customWidth="1"/>
    <col min="3338" max="3349" width="10.625" style="721" customWidth="1"/>
    <col min="3350" max="3585" width="9" style="721"/>
    <col min="3586" max="3586" width="11.875" style="721" customWidth="1"/>
    <col min="3587" max="3587" width="6.375" style="721" customWidth="1"/>
    <col min="3588" max="3593" width="9.875" style="721" customWidth="1"/>
    <col min="3594" max="3605" width="10.625" style="721" customWidth="1"/>
    <col min="3606" max="3841" width="9" style="721"/>
    <col min="3842" max="3842" width="11.875" style="721" customWidth="1"/>
    <col min="3843" max="3843" width="6.375" style="721" customWidth="1"/>
    <col min="3844" max="3849" width="9.875" style="721" customWidth="1"/>
    <col min="3850" max="3861" width="10.625" style="721" customWidth="1"/>
    <col min="3862" max="4097" width="9" style="721"/>
    <col min="4098" max="4098" width="11.875" style="721" customWidth="1"/>
    <col min="4099" max="4099" width="6.375" style="721" customWidth="1"/>
    <col min="4100" max="4105" width="9.875" style="721" customWidth="1"/>
    <col min="4106" max="4117" width="10.625" style="721" customWidth="1"/>
    <col min="4118" max="4353" width="9" style="721"/>
    <col min="4354" max="4354" width="11.875" style="721" customWidth="1"/>
    <col min="4355" max="4355" width="6.375" style="721" customWidth="1"/>
    <col min="4356" max="4361" width="9.875" style="721" customWidth="1"/>
    <col min="4362" max="4373" width="10.625" style="721" customWidth="1"/>
    <col min="4374" max="4609" width="9" style="721"/>
    <col min="4610" max="4610" width="11.875" style="721" customWidth="1"/>
    <col min="4611" max="4611" width="6.375" style="721" customWidth="1"/>
    <col min="4612" max="4617" width="9.875" style="721" customWidth="1"/>
    <col min="4618" max="4629" width="10.625" style="721" customWidth="1"/>
    <col min="4630" max="4865" width="9" style="721"/>
    <col min="4866" max="4866" width="11.875" style="721" customWidth="1"/>
    <col min="4867" max="4867" width="6.375" style="721" customWidth="1"/>
    <col min="4868" max="4873" width="9.875" style="721" customWidth="1"/>
    <col min="4874" max="4885" width="10.625" style="721" customWidth="1"/>
    <col min="4886" max="5121" width="9" style="721"/>
    <col min="5122" max="5122" width="11.875" style="721" customWidth="1"/>
    <col min="5123" max="5123" width="6.375" style="721" customWidth="1"/>
    <col min="5124" max="5129" width="9.875" style="721" customWidth="1"/>
    <col min="5130" max="5141" width="10.625" style="721" customWidth="1"/>
    <col min="5142" max="5377" width="9" style="721"/>
    <col min="5378" max="5378" width="11.875" style="721" customWidth="1"/>
    <col min="5379" max="5379" width="6.375" style="721" customWidth="1"/>
    <col min="5380" max="5385" width="9.875" style="721" customWidth="1"/>
    <col min="5386" max="5397" width="10.625" style="721" customWidth="1"/>
    <col min="5398" max="5633" width="9" style="721"/>
    <col min="5634" max="5634" width="11.875" style="721" customWidth="1"/>
    <col min="5635" max="5635" width="6.375" style="721" customWidth="1"/>
    <col min="5636" max="5641" width="9.875" style="721" customWidth="1"/>
    <col min="5642" max="5653" width="10.625" style="721" customWidth="1"/>
    <col min="5654" max="5889" width="9" style="721"/>
    <col min="5890" max="5890" width="11.875" style="721" customWidth="1"/>
    <col min="5891" max="5891" width="6.375" style="721" customWidth="1"/>
    <col min="5892" max="5897" width="9.875" style="721" customWidth="1"/>
    <col min="5898" max="5909" width="10.625" style="721" customWidth="1"/>
    <col min="5910" max="6145" width="9" style="721"/>
    <col min="6146" max="6146" width="11.875" style="721" customWidth="1"/>
    <col min="6147" max="6147" width="6.375" style="721" customWidth="1"/>
    <col min="6148" max="6153" width="9.875" style="721" customWidth="1"/>
    <col min="6154" max="6165" width="10.625" style="721" customWidth="1"/>
    <col min="6166" max="6401" width="9" style="721"/>
    <col min="6402" max="6402" width="11.875" style="721" customWidth="1"/>
    <col min="6403" max="6403" width="6.375" style="721" customWidth="1"/>
    <col min="6404" max="6409" width="9.875" style="721" customWidth="1"/>
    <col min="6410" max="6421" width="10.625" style="721" customWidth="1"/>
    <col min="6422" max="6657" width="9" style="721"/>
    <col min="6658" max="6658" width="11.875" style="721" customWidth="1"/>
    <col min="6659" max="6659" width="6.375" style="721" customWidth="1"/>
    <col min="6660" max="6665" width="9.875" style="721" customWidth="1"/>
    <col min="6666" max="6677" width="10.625" style="721" customWidth="1"/>
    <col min="6678" max="6913" width="9" style="721"/>
    <col min="6914" max="6914" width="11.875" style="721" customWidth="1"/>
    <col min="6915" max="6915" width="6.375" style="721" customWidth="1"/>
    <col min="6916" max="6921" width="9.875" style="721" customWidth="1"/>
    <col min="6922" max="6933" width="10.625" style="721" customWidth="1"/>
    <col min="6934" max="7169" width="9" style="721"/>
    <col min="7170" max="7170" width="11.875" style="721" customWidth="1"/>
    <col min="7171" max="7171" width="6.375" style="721" customWidth="1"/>
    <col min="7172" max="7177" width="9.875" style="721" customWidth="1"/>
    <col min="7178" max="7189" width="10.625" style="721" customWidth="1"/>
    <col min="7190" max="7425" width="9" style="721"/>
    <col min="7426" max="7426" width="11.875" style="721" customWidth="1"/>
    <col min="7427" max="7427" width="6.375" style="721" customWidth="1"/>
    <col min="7428" max="7433" width="9.875" style="721" customWidth="1"/>
    <col min="7434" max="7445" width="10.625" style="721" customWidth="1"/>
    <col min="7446" max="7681" width="9" style="721"/>
    <col min="7682" max="7682" width="11.875" style="721" customWidth="1"/>
    <col min="7683" max="7683" width="6.375" style="721" customWidth="1"/>
    <col min="7684" max="7689" width="9.875" style="721" customWidth="1"/>
    <col min="7690" max="7701" width="10.625" style="721" customWidth="1"/>
    <col min="7702" max="7937" width="9" style="721"/>
    <col min="7938" max="7938" width="11.875" style="721" customWidth="1"/>
    <col min="7939" max="7939" width="6.375" style="721" customWidth="1"/>
    <col min="7940" max="7945" width="9.875" style="721" customWidth="1"/>
    <col min="7946" max="7957" width="10.625" style="721" customWidth="1"/>
    <col min="7958" max="8193" width="9" style="721"/>
    <col min="8194" max="8194" width="11.875" style="721" customWidth="1"/>
    <col min="8195" max="8195" width="6.375" style="721" customWidth="1"/>
    <col min="8196" max="8201" width="9.875" style="721" customWidth="1"/>
    <col min="8202" max="8213" width="10.625" style="721" customWidth="1"/>
    <col min="8214" max="8449" width="9" style="721"/>
    <col min="8450" max="8450" width="11.875" style="721" customWidth="1"/>
    <col min="8451" max="8451" width="6.375" style="721" customWidth="1"/>
    <col min="8452" max="8457" width="9.875" style="721" customWidth="1"/>
    <col min="8458" max="8469" width="10.625" style="721" customWidth="1"/>
    <col min="8470" max="8705" width="9" style="721"/>
    <col min="8706" max="8706" width="11.875" style="721" customWidth="1"/>
    <col min="8707" max="8707" width="6.375" style="721" customWidth="1"/>
    <col min="8708" max="8713" width="9.875" style="721" customWidth="1"/>
    <col min="8714" max="8725" width="10.625" style="721" customWidth="1"/>
    <col min="8726" max="8961" width="9" style="721"/>
    <col min="8962" max="8962" width="11.875" style="721" customWidth="1"/>
    <col min="8963" max="8963" width="6.375" style="721" customWidth="1"/>
    <col min="8964" max="8969" width="9.875" style="721" customWidth="1"/>
    <col min="8970" max="8981" width="10.625" style="721" customWidth="1"/>
    <col min="8982" max="9217" width="9" style="721"/>
    <col min="9218" max="9218" width="11.875" style="721" customWidth="1"/>
    <col min="9219" max="9219" width="6.375" style="721" customWidth="1"/>
    <col min="9220" max="9225" width="9.875" style="721" customWidth="1"/>
    <col min="9226" max="9237" width="10.625" style="721" customWidth="1"/>
    <col min="9238" max="9473" width="9" style="721"/>
    <col min="9474" max="9474" width="11.875" style="721" customWidth="1"/>
    <col min="9475" max="9475" width="6.375" style="721" customWidth="1"/>
    <col min="9476" max="9481" width="9.875" style="721" customWidth="1"/>
    <col min="9482" max="9493" width="10.625" style="721" customWidth="1"/>
    <col min="9494" max="9729" width="9" style="721"/>
    <col min="9730" max="9730" width="11.875" style="721" customWidth="1"/>
    <col min="9731" max="9731" width="6.375" style="721" customWidth="1"/>
    <col min="9732" max="9737" width="9.875" style="721" customWidth="1"/>
    <col min="9738" max="9749" width="10.625" style="721" customWidth="1"/>
    <col min="9750" max="9985" width="9" style="721"/>
    <col min="9986" max="9986" width="11.875" style="721" customWidth="1"/>
    <col min="9987" max="9987" width="6.375" style="721" customWidth="1"/>
    <col min="9988" max="9993" width="9.875" style="721" customWidth="1"/>
    <col min="9994" max="10005" width="10.625" style="721" customWidth="1"/>
    <col min="10006" max="10241" width="9" style="721"/>
    <col min="10242" max="10242" width="11.875" style="721" customWidth="1"/>
    <col min="10243" max="10243" width="6.375" style="721" customWidth="1"/>
    <col min="10244" max="10249" width="9.875" style="721" customWidth="1"/>
    <col min="10250" max="10261" width="10.625" style="721" customWidth="1"/>
    <col min="10262" max="10497" width="9" style="721"/>
    <col min="10498" max="10498" width="11.875" style="721" customWidth="1"/>
    <col min="10499" max="10499" width="6.375" style="721" customWidth="1"/>
    <col min="10500" max="10505" width="9.875" style="721" customWidth="1"/>
    <col min="10506" max="10517" width="10.625" style="721" customWidth="1"/>
    <col min="10518" max="10753" width="9" style="721"/>
    <col min="10754" max="10754" width="11.875" style="721" customWidth="1"/>
    <col min="10755" max="10755" width="6.375" style="721" customWidth="1"/>
    <col min="10756" max="10761" width="9.875" style="721" customWidth="1"/>
    <col min="10762" max="10773" width="10.625" style="721" customWidth="1"/>
    <col min="10774" max="11009" width="9" style="721"/>
    <col min="11010" max="11010" width="11.875" style="721" customWidth="1"/>
    <col min="11011" max="11011" width="6.375" style="721" customWidth="1"/>
    <col min="11012" max="11017" width="9.875" style="721" customWidth="1"/>
    <col min="11018" max="11029" width="10.625" style="721" customWidth="1"/>
    <col min="11030" max="11265" width="9" style="721"/>
    <col min="11266" max="11266" width="11.875" style="721" customWidth="1"/>
    <col min="11267" max="11267" width="6.375" style="721" customWidth="1"/>
    <col min="11268" max="11273" width="9.875" style="721" customWidth="1"/>
    <col min="11274" max="11285" width="10.625" style="721" customWidth="1"/>
    <col min="11286" max="11521" width="9" style="721"/>
    <col min="11522" max="11522" width="11.875" style="721" customWidth="1"/>
    <col min="11523" max="11523" width="6.375" style="721" customWidth="1"/>
    <col min="11524" max="11529" width="9.875" style="721" customWidth="1"/>
    <col min="11530" max="11541" width="10.625" style="721" customWidth="1"/>
    <col min="11542" max="11777" width="9" style="721"/>
    <col min="11778" max="11778" width="11.875" style="721" customWidth="1"/>
    <col min="11779" max="11779" width="6.375" style="721" customWidth="1"/>
    <col min="11780" max="11785" width="9.875" style="721" customWidth="1"/>
    <col min="11786" max="11797" width="10.625" style="721" customWidth="1"/>
    <col min="11798" max="12033" width="9" style="721"/>
    <col min="12034" max="12034" width="11.875" style="721" customWidth="1"/>
    <col min="12035" max="12035" width="6.375" style="721" customWidth="1"/>
    <col min="12036" max="12041" width="9.875" style="721" customWidth="1"/>
    <col min="12042" max="12053" width="10.625" style="721" customWidth="1"/>
    <col min="12054" max="12289" width="9" style="721"/>
    <col min="12290" max="12290" width="11.875" style="721" customWidth="1"/>
    <col min="12291" max="12291" width="6.375" style="721" customWidth="1"/>
    <col min="12292" max="12297" width="9.875" style="721" customWidth="1"/>
    <col min="12298" max="12309" width="10.625" style="721" customWidth="1"/>
    <col min="12310" max="12545" width="9" style="721"/>
    <col min="12546" max="12546" width="11.875" style="721" customWidth="1"/>
    <col min="12547" max="12547" width="6.375" style="721" customWidth="1"/>
    <col min="12548" max="12553" width="9.875" style="721" customWidth="1"/>
    <col min="12554" max="12565" width="10.625" style="721" customWidth="1"/>
    <col min="12566" max="12801" width="9" style="721"/>
    <col min="12802" max="12802" width="11.875" style="721" customWidth="1"/>
    <col min="12803" max="12803" width="6.375" style="721" customWidth="1"/>
    <col min="12804" max="12809" width="9.875" style="721" customWidth="1"/>
    <col min="12810" max="12821" width="10.625" style="721" customWidth="1"/>
    <col min="12822" max="13057" width="9" style="721"/>
    <col min="13058" max="13058" width="11.875" style="721" customWidth="1"/>
    <col min="13059" max="13059" width="6.375" style="721" customWidth="1"/>
    <col min="13060" max="13065" width="9.875" style="721" customWidth="1"/>
    <col min="13066" max="13077" width="10.625" style="721" customWidth="1"/>
    <col min="13078" max="13313" width="9" style="721"/>
    <col min="13314" max="13314" width="11.875" style="721" customWidth="1"/>
    <col min="13315" max="13315" width="6.375" style="721" customWidth="1"/>
    <col min="13316" max="13321" width="9.875" style="721" customWidth="1"/>
    <col min="13322" max="13333" width="10.625" style="721" customWidth="1"/>
    <col min="13334" max="13569" width="9" style="721"/>
    <col min="13570" max="13570" width="11.875" style="721" customWidth="1"/>
    <col min="13571" max="13571" width="6.375" style="721" customWidth="1"/>
    <col min="13572" max="13577" width="9.875" style="721" customWidth="1"/>
    <col min="13578" max="13589" width="10.625" style="721" customWidth="1"/>
    <col min="13590" max="13825" width="9" style="721"/>
    <col min="13826" max="13826" width="11.875" style="721" customWidth="1"/>
    <col min="13827" max="13827" width="6.375" style="721" customWidth="1"/>
    <col min="13828" max="13833" width="9.875" style="721" customWidth="1"/>
    <col min="13834" max="13845" width="10.625" style="721" customWidth="1"/>
    <col min="13846" max="14081" width="9" style="721"/>
    <col min="14082" max="14082" width="11.875" style="721" customWidth="1"/>
    <col min="14083" max="14083" width="6.375" style="721" customWidth="1"/>
    <col min="14084" max="14089" width="9.875" style="721" customWidth="1"/>
    <col min="14090" max="14101" width="10.625" style="721" customWidth="1"/>
    <col min="14102" max="14337" width="9" style="721"/>
    <col min="14338" max="14338" width="11.875" style="721" customWidth="1"/>
    <col min="14339" max="14339" width="6.375" style="721" customWidth="1"/>
    <col min="14340" max="14345" width="9.875" style="721" customWidth="1"/>
    <col min="14346" max="14357" width="10.625" style="721" customWidth="1"/>
    <col min="14358" max="14593" width="9" style="721"/>
    <col min="14594" max="14594" width="11.875" style="721" customWidth="1"/>
    <col min="14595" max="14595" width="6.375" style="721" customWidth="1"/>
    <col min="14596" max="14601" width="9.875" style="721" customWidth="1"/>
    <col min="14602" max="14613" width="10.625" style="721" customWidth="1"/>
    <col min="14614" max="14849" width="9" style="721"/>
    <col min="14850" max="14850" width="11.875" style="721" customWidth="1"/>
    <col min="14851" max="14851" width="6.375" style="721" customWidth="1"/>
    <col min="14852" max="14857" width="9.875" style="721" customWidth="1"/>
    <col min="14858" max="14869" width="10.625" style="721" customWidth="1"/>
    <col min="14870" max="15105" width="9" style="721"/>
    <col min="15106" max="15106" width="11.875" style="721" customWidth="1"/>
    <col min="15107" max="15107" width="6.375" style="721" customWidth="1"/>
    <col min="15108" max="15113" width="9.875" style="721" customWidth="1"/>
    <col min="15114" max="15125" width="10.625" style="721" customWidth="1"/>
    <col min="15126" max="15361" width="9" style="721"/>
    <col min="15362" max="15362" width="11.875" style="721" customWidth="1"/>
    <col min="15363" max="15363" width="6.375" style="721" customWidth="1"/>
    <col min="15364" max="15369" width="9.875" style="721" customWidth="1"/>
    <col min="15370" max="15381" width="10.625" style="721" customWidth="1"/>
    <col min="15382" max="15617" width="9" style="721"/>
    <col min="15618" max="15618" width="11.875" style="721" customWidth="1"/>
    <col min="15619" max="15619" width="6.375" style="721" customWidth="1"/>
    <col min="15620" max="15625" width="9.875" style="721" customWidth="1"/>
    <col min="15626" max="15637" width="10.625" style="721" customWidth="1"/>
    <col min="15638" max="15873" width="9" style="721"/>
    <col min="15874" max="15874" width="11.875" style="721" customWidth="1"/>
    <col min="15875" max="15875" width="6.375" style="721" customWidth="1"/>
    <col min="15876" max="15881" width="9.875" style="721" customWidth="1"/>
    <col min="15882" max="15893" width="10.625" style="721" customWidth="1"/>
    <col min="15894" max="16129" width="9" style="721"/>
    <col min="16130" max="16130" width="11.875" style="721" customWidth="1"/>
    <col min="16131" max="16131" width="6.375" style="721" customWidth="1"/>
    <col min="16132" max="16137" width="9.875" style="721" customWidth="1"/>
    <col min="16138" max="16149" width="10.625" style="721" customWidth="1"/>
    <col min="16150" max="16384" width="9" style="721"/>
  </cols>
  <sheetData>
    <row r="1" spans="1:43" s="2" customFormat="1" ht="18" customHeight="1">
      <c r="A1" s="1621" t="s">
        <v>1554</v>
      </c>
      <c r="B1" s="1621"/>
      <c r="C1" s="859"/>
      <c r="D1" s="859"/>
      <c r="E1" s="859"/>
      <c r="F1" s="859"/>
      <c r="G1" s="859"/>
      <c r="H1" s="859"/>
      <c r="I1" s="859"/>
      <c r="J1" s="859"/>
      <c r="K1" s="859"/>
      <c r="L1" s="859"/>
      <c r="M1" s="859"/>
      <c r="N1" s="1"/>
      <c r="O1" s="1"/>
      <c r="P1" s="1"/>
      <c r="Q1" s="1"/>
      <c r="R1" s="1"/>
      <c r="S1" s="1"/>
      <c r="T1" s="1"/>
      <c r="U1" s="1"/>
      <c r="W1" s="1132"/>
      <c r="X1" s="1131"/>
      <c r="Y1" s="1131"/>
      <c r="Z1" s="1131"/>
      <c r="AA1" s="1131"/>
      <c r="AB1" s="1131"/>
      <c r="AC1" s="1131"/>
      <c r="AD1" s="1131"/>
      <c r="AE1" s="1131"/>
      <c r="AF1" s="1131"/>
      <c r="AG1" s="1131"/>
      <c r="AH1" s="1131"/>
      <c r="AI1" s="1131"/>
      <c r="AJ1" s="1131"/>
      <c r="AK1" s="1131"/>
      <c r="AL1" s="1131"/>
      <c r="AM1" s="1131"/>
      <c r="AN1" s="1131"/>
      <c r="AO1" s="1131"/>
      <c r="AP1" s="1131"/>
      <c r="AQ1" s="1131"/>
    </row>
    <row r="2" spans="1:43" ht="24" customHeight="1">
      <c r="A2" s="2271" t="s">
        <v>2054</v>
      </c>
      <c r="B2" s="2271"/>
      <c r="C2" s="2271"/>
      <c r="D2" s="2271"/>
      <c r="E2" s="2271"/>
      <c r="F2" s="2271"/>
      <c r="G2" s="2271"/>
      <c r="H2" s="2271"/>
      <c r="I2" s="2271"/>
      <c r="J2" s="2271"/>
      <c r="K2" s="2271"/>
      <c r="L2" s="2037"/>
      <c r="M2" s="2037"/>
      <c r="N2" s="2037"/>
      <c r="O2" s="2037"/>
      <c r="P2" s="2037"/>
      <c r="Q2" s="2037"/>
      <c r="R2" s="2037"/>
      <c r="S2" s="2037"/>
      <c r="T2" s="2037"/>
      <c r="U2" s="2037"/>
      <c r="W2" s="1135"/>
      <c r="X2" s="1137" t="s">
        <v>1998</v>
      </c>
      <c r="Y2" s="1130"/>
      <c r="Z2" s="1130"/>
      <c r="AA2" s="1130"/>
      <c r="AB2" s="1130"/>
      <c r="AC2" s="1130"/>
      <c r="AD2" s="1130"/>
      <c r="AE2" s="1130"/>
      <c r="AF2" s="1130"/>
      <c r="AG2" s="1130"/>
      <c r="AH2" s="1130"/>
      <c r="AI2" s="1130"/>
      <c r="AJ2" s="1130"/>
      <c r="AK2" s="1130"/>
      <c r="AL2" s="1130"/>
      <c r="AM2" s="1130"/>
      <c r="AN2" s="1130"/>
      <c r="AO2" s="1130"/>
      <c r="AP2" s="1130"/>
      <c r="AQ2" s="1130"/>
    </row>
    <row r="3" spans="1:43" ht="14.1" customHeight="1">
      <c r="A3" s="2272"/>
      <c r="B3" s="2259" t="s">
        <v>1657</v>
      </c>
      <c r="C3" s="2261" t="s">
        <v>1240</v>
      </c>
      <c r="D3" s="2260" t="s">
        <v>1241</v>
      </c>
      <c r="E3" s="2260"/>
      <c r="F3" s="2260"/>
      <c r="G3" s="2260"/>
      <c r="H3" s="2260"/>
      <c r="I3" s="2260"/>
      <c r="J3" s="2264" t="s">
        <v>1242</v>
      </c>
      <c r="K3" s="2265"/>
      <c r="L3" s="2265" t="s">
        <v>1242</v>
      </c>
      <c r="M3" s="2265"/>
      <c r="N3" s="2265"/>
      <c r="O3" s="2266"/>
      <c r="P3" s="2260" t="s">
        <v>578</v>
      </c>
      <c r="Q3" s="2260"/>
      <c r="R3" s="2260"/>
      <c r="S3" s="2260"/>
      <c r="T3" s="2260"/>
      <c r="U3" s="2260"/>
      <c r="W3" s="1130"/>
      <c r="X3" s="2259" t="s">
        <v>1657</v>
      </c>
      <c r="Y3" s="2261" t="s">
        <v>1240</v>
      </c>
      <c r="Z3" s="2260" t="s">
        <v>1241</v>
      </c>
      <c r="AA3" s="2260"/>
      <c r="AB3" s="2260"/>
      <c r="AC3" s="2260"/>
      <c r="AD3" s="2260"/>
      <c r="AE3" s="2260"/>
      <c r="AF3" s="2264" t="s">
        <v>1242</v>
      </c>
      <c r="AG3" s="2265"/>
      <c r="AH3" s="2265"/>
      <c r="AI3" s="2265"/>
      <c r="AJ3" s="2265"/>
      <c r="AK3" s="2266"/>
      <c r="AL3" s="2260" t="s">
        <v>578</v>
      </c>
      <c r="AM3" s="2260"/>
      <c r="AN3" s="2260"/>
      <c r="AO3" s="2260"/>
      <c r="AP3" s="2260"/>
      <c r="AQ3" s="2260"/>
    </row>
    <row r="4" spans="1:43" ht="14.1" customHeight="1">
      <c r="A4" s="2273"/>
      <c r="B4" s="2260"/>
      <c r="C4" s="2262"/>
      <c r="D4" s="2260" t="s">
        <v>1243</v>
      </c>
      <c r="E4" s="2260"/>
      <c r="F4" s="2260"/>
      <c r="G4" s="2260"/>
      <c r="H4" s="2260"/>
      <c r="I4" s="2267" t="s">
        <v>1244</v>
      </c>
      <c r="J4" s="2260" t="s">
        <v>1243</v>
      </c>
      <c r="K4" s="2264"/>
      <c r="L4" s="2265" t="s">
        <v>1243</v>
      </c>
      <c r="M4" s="2265"/>
      <c r="N4" s="2266"/>
      <c r="O4" s="2267" t="s">
        <v>1245</v>
      </c>
      <c r="P4" s="2260" t="s">
        <v>1243</v>
      </c>
      <c r="Q4" s="2260"/>
      <c r="R4" s="2260"/>
      <c r="S4" s="2260"/>
      <c r="T4" s="2260"/>
      <c r="U4" s="2267" t="s">
        <v>1245</v>
      </c>
      <c r="W4" s="1130"/>
      <c r="X4" s="2260"/>
      <c r="Y4" s="2262"/>
      <c r="Z4" s="2260" t="s">
        <v>1243</v>
      </c>
      <c r="AA4" s="2260"/>
      <c r="AB4" s="2260"/>
      <c r="AC4" s="2260"/>
      <c r="AD4" s="2260"/>
      <c r="AE4" s="2267" t="s">
        <v>1244</v>
      </c>
      <c r="AF4" s="2264" t="s">
        <v>1243</v>
      </c>
      <c r="AG4" s="2265"/>
      <c r="AH4" s="2265"/>
      <c r="AI4" s="2265"/>
      <c r="AJ4" s="2266"/>
      <c r="AK4" s="2267" t="s">
        <v>1245</v>
      </c>
      <c r="AL4" s="2260" t="s">
        <v>1243</v>
      </c>
      <c r="AM4" s="2260"/>
      <c r="AN4" s="2260"/>
      <c r="AO4" s="2260"/>
      <c r="AP4" s="2260"/>
      <c r="AQ4" s="2267" t="s">
        <v>1245</v>
      </c>
    </row>
    <row r="5" spans="1:43" ht="14.1" customHeight="1">
      <c r="A5" s="2274"/>
      <c r="B5" s="2260"/>
      <c r="C5" s="2263"/>
      <c r="D5" s="720" t="s">
        <v>1246</v>
      </c>
      <c r="E5" s="720" t="s">
        <v>1247</v>
      </c>
      <c r="F5" s="720" t="s">
        <v>1248</v>
      </c>
      <c r="G5" s="720" t="s">
        <v>1249</v>
      </c>
      <c r="H5" s="720" t="s">
        <v>1250</v>
      </c>
      <c r="I5" s="2268"/>
      <c r="J5" s="720" t="s">
        <v>1246</v>
      </c>
      <c r="K5" s="720" t="s">
        <v>1247</v>
      </c>
      <c r="L5" s="720" t="s">
        <v>1248</v>
      </c>
      <c r="M5" s="720" t="s">
        <v>1249</v>
      </c>
      <c r="N5" s="720" t="s">
        <v>1250</v>
      </c>
      <c r="O5" s="2268"/>
      <c r="P5" s="720" t="s">
        <v>1246</v>
      </c>
      <c r="Q5" s="720" t="s">
        <v>1247</v>
      </c>
      <c r="R5" s="720" t="s">
        <v>1248</v>
      </c>
      <c r="S5" s="720" t="s">
        <v>1249</v>
      </c>
      <c r="T5" s="720" t="s">
        <v>578</v>
      </c>
      <c r="U5" s="2268"/>
      <c r="W5" s="1130"/>
      <c r="X5" s="2260"/>
      <c r="Y5" s="2263"/>
      <c r="Z5" s="1134" t="s">
        <v>1246</v>
      </c>
      <c r="AA5" s="1134" t="s">
        <v>1247</v>
      </c>
      <c r="AB5" s="1134" t="s">
        <v>1248</v>
      </c>
      <c r="AC5" s="1134" t="s">
        <v>2001</v>
      </c>
      <c r="AD5" s="1134" t="s">
        <v>1250</v>
      </c>
      <c r="AE5" s="2268"/>
      <c r="AF5" s="1134" t="s">
        <v>1246</v>
      </c>
      <c r="AG5" s="1134" t="s">
        <v>1247</v>
      </c>
      <c r="AH5" s="1134" t="s">
        <v>1248</v>
      </c>
      <c r="AI5" s="1134" t="s">
        <v>2001</v>
      </c>
      <c r="AJ5" s="1134" t="s">
        <v>1250</v>
      </c>
      <c r="AK5" s="2268"/>
      <c r="AL5" s="1134" t="s">
        <v>1246</v>
      </c>
      <c r="AM5" s="1134" t="s">
        <v>1247</v>
      </c>
      <c r="AN5" s="1134" t="s">
        <v>1248</v>
      </c>
      <c r="AO5" s="1134" t="s">
        <v>2001</v>
      </c>
      <c r="AP5" s="1134" t="s">
        <v>578</v>
      </c>
      <c r="AQ5" s="2268"/>
    </row>
    <row r="6" spans="1:43" s="26" customFormat="1" ht="23.25" customHeight="1">
      <c r="A6" s="2269" t="s">
        <v>1656</v>
      </c>
      <c r="B6" s="1456" t="s">
        <v>852</v>
      </c>
      <c r="C6" s="2275"/>
      <c r="D6" s="1187">
        <v>588384</v>
      </c>
      <c r="E6" s="1187">
        <v>311441</v>
      </c>
      <c r="F6" s="1187">
        <v>84178</v>
      </c>
      <c r="G6" s="1187">
        <v>43494</v>
      </c>
      <c r="H6" s="1187">
        <v>1027497</v>
      </c>
      <c r="I6" s="1187">
        <v>206364</v>
      </c>
      <c r="J6" s="1187">
        <v>3121</v>
      </c>
      <c r="K6" s="1187">
        <v>41720</v>
      </c>
      <c r="L6" s="1187">
        <v>350</v>
      </c>
      <c r="M6" s="1187">
        <v>78</v>
      </c>
      <c r="N6" s="1187">
        <v>45269</v>
      </c>
      <c r="O6" s="1187">
        <v>21976</v>
      </c>
      <c r="P6" s="1187">
        <v>591505</v>
      </c>
      <c r="Q6" s="1187">
        <v>353161</v>
      </c>
      <c r="R6" s="1187">
        <v>84528</v>
      </c>
      <c r="S6" s="1187">
        <v>43572</v>
      </c>
      <c r="T6" s="1187">
        <v>1072766</v>
      </c>
      <c r="U6" s="1187">
        <v>228340</v>
      </c>
      <c r="V6" s="721"/>
      <c r="W6" s="2269" t="s">
        <v>1656</v>
      </c>
      <c r="X6" s="1123" t="s">
        <v>850</v>
      </c>
      <c r="Y6" s="1122"/>
      <c r="Z6" s="1187">
        <v>635676</v>
      </c>
      <c r="AA6" s="1187">
        <v>350396</v>
      </c>
      <c r="AB6" s="1187">
        <v>82866</v>
      </c>
      <c r="AC6" s="1187">
        <v>56536</v>
      </c>
      <c r="AD6" s="1187">
        <v>1125474</v>
      </c>
      <c r="AE6" s="1187">
        <v>223640</v>
      </c>
      <c r="AF6" s="1187">
        <v>2826</v>
      </c>
      <c r="AG6" s="1187">
        <v>46153</v>
      </c>
      <c r="AH6" s="1187">
        <v>270</v>
      </c>
      <c r="AI6" s="1187">
        <v>0</v>
      </c>
      <c r="AJ6" s="1187">
        <v>49249</v>
      </c>
      <c r="AK6" s="1187">
        <v>22950</v>
      </c>
      <c r="AL6" s="1187">
        <v>638502</v>
      </c>
      <c r="AM6" s="1187">
        <v>396549</v>
      </c>
      <c r="AN6" s="1187">
        <v>83136</v>
      </c>
      <c r="AO6" s="1187">
        <v>56536</v>
      </c>
      <c r="AP6" s="1187">
        <v>1174723</v>
      </c>
      <c r="AQ6" s="1187">
        <v>246590</v>
      </c>
    </row>
    <row r="7" spans="1:43" s="26" customFormat="1" ht="23.25" customHeight="1">
      <c r="A7" s="2270"/>
      <c r="B7" s="1456" t="s">
        <v>1016</v>
      </c>
      <c r="C7" s="2276"/>
      <c r="D7" s="1187">
        <v>563260</v>
      </c>
      <c r="E7" s="1187">
        <v>304971</v>
      </c>
      <c r="F7" s="1187">
        <v>77473</v>
      </c>
      <c r="G7" s="1187">
        <v>37286</v>
      </c>
      <c r="H7" s="1187">
        <v>982990</v>
      </c>
      <c r="I7" s="1187">
        <v>197266</v>
      </c>
      <c r="J7" s="1187">
        <v>2969</v>
      </c>
      <c r="K7" s="1187">
        <v>38397</v>
      </c>
      <c r="L7" s="1187">
        <v>355</v>
      </c>
      <c r="M7" s="1187">
        <v>99</v>
      </c>
      <c r="N7" s="1187">
        <v>41820</v>
      </c>
      <c r="O7" s="1187">
        <v>20943</v>
      </c>
      <c r="P7" s="1187">
        <v>566229</v>
      </c>
      <c r="Q7" s="1187">
        <v>343368</v>
      </c>
      <c r="R7" s="1187">
        <v>77828</v>
      </c>
      <c r="S7" s="1187">
        <v>37385</v>
      </c>
      <c r="T7" s="1187">
        <v>1024810</v>
      </c>
      <c r="U7" s="1187">
        <v>218209</v>
      </c>
      <c r="V7" s="721"/>
      <c r="W7" s="2270"/>
      <c r="X7" s="1123" t="s">
        <v>851</v>
      </c>
      <c r="Y7" s="1122"/>
      <c r="Z7" s="1187">
        <v>608544</v>
      </c>
      <c r="AA7" s="1187">
        <v>325764</v>
      </c>
      <c r="AB7" s="1187">
        <v>81821</v>
      </c>
      <c r="AC7" s="1187">
        <v>49446</v>
      </c>
      <c r="AD7" s="1187">
        <v>1065575</v>
      </c>
      <c r="AE7" s="1187">
        <v>212724</v>
      </c>
      <c r="AF7" s="1187">
        <v>3017</v>
      </c>
      <c r="AG7" s="1187">
        <v>43096</v>
      </c>
      <c r="AH7" s="1187">
        <v>234</v>
      </c>
      <c r="AI7" s="1187">
        <v>19</v>
      </c>
      <c r="AJ7" s="1187">
        <v>46366</v>
      </c>
      <c r="AK7" s="1187">
        <v>21842</v>
      </c>
      <c r="AL7" s="1187">
        <v>611561</v>
      </c>
      <c r="AM7" s="1187">
        <v>368860</v>
      </c>
      <c r="AN7" s="1187">
        <v>82055</v>
      </c>
      <c r="AO7" s="1187">
        <v>49465</v>
      </c>
      <c r="AP7" s="1187">
        <v>1111941</v>
      </c>
      <c r="AQ7" s="1187">
        <v>234566</v>
      </c>
    </row>
    <row r="8" spans="1:43" s="26" customFormat="1" ht="23.25" customHeight="1">
      <c r="A8" s="2270"/>
      <c r="B8" s="1456" t="s">
        <v>1642</v>
      </c>
      <c r="C8" s="2276"/>
      <c r="D8" s="1187">
        <v>538645</v>
      </c>
      <c r="E8" s="1187">
        <v>284089</v>
      </c>
      <c r="F8" s="1187">
        <v>72140</v>
      </c>
      <c r="G8" s="1187">
        <v>33874</v>
      </c>
      <c r="H8" s="1187">
        <v>928748</v>
      </c>
      <c r="I8" s="1187">
        <v>187281</v>
      </c>
      <c r="J8" s="1187">
        <v>2217</v>
      </c>
      <c r="K8" s="1187">
        <v>30275</v>
      </c>
      <c r="L8" s="1187">
        <v>236</v>
      </c>
      <c r="M8" s="1187">
        <v>8</v>
      </c>
      <c r="N8" s="1187">
        <v>32736</v>
      </c>
      <c r="O8" s="1187">
        <v>19075</v>
      </c>
      <c r="P8" s="1187">
        <v>540862</v>
      </c>
      <c r="Q8" s="1187">
        <v>314364</v>
      </c>
      <c r="R8" s="1187">
        <v>72376</v>
      </c>
      <c r="S8" s="1187">
        <v>33882</v>
      </c>
      <c r="T8" s="1187">
        <v>961484</v>
      </c>
      <c r="U8" s="1187">
        <v>206356</v>
      </c>
      <c r="V8" s="721"/>
      <c r="W8" s="2270"/>
      <c r="X8" s="1124"/>
      <c r="Y8" s="1124"/>
      <c r="Z8" s="1124"/>
      <c r="AA8" s="1124"/>
      <c r="AB8" s="1124"/>
      <c r="AC8" s="1133"/>
      <c r="AD8" s="1133"/>
      <c r="AE8" s="1133"/>
      <c r="AF8" s="1133"/>
      <c r="AG8" s="1133"/>
      <c r="AH8" s="1133"/>
      <c r="AI8" s="1133"/>
      <c r="AJ8" s="1133"/>
      <c r="AK8" s="1133"/>
      <c r="AL8" s="1133"/>
      <c r="AM8" s="1133"/>
      <c r="AN8" s="1133"/>
      <c r="AO8" s="1133"/>
      <c r="AP8" s="1133"/>
      <c r="AQ8" s="1133"/>
    </row>
    <row r="9" spans="1:43" s="26" customFormat="1" ht="23.25" customHeight="1">
      <c r="A9" s="2270"/>
      <c r="B9" s="1456" t="s">
        <v>2000</v>
      </c>
      <c r="C9" s="2276"/>
      <c r="D9" s="1187">
        <v>541780</v>
      </c>
      <c r="E9" s="1187">
        <v>302763</v>
      </c>
      <c r="F9" s="1187">
        <v>74109</v>
      </c>
      <c r="G9" s="1187">
        <v>33643</v>
      </c>
      <c r="H9" s="1187">
        <v>952295</v>
      </c>
      <c r="I9" s="1187">
        <v>192182</v>
      </c>
      <c r="J9" s="1187">
        <v>2368</v>
      </c>
      <c r="K9" s="1187">
        <v>29894</v>
      </c>
      <c r="L9" s="1187">
        <v>222</v>
      </c>
      <c r="M9" s="1187">
        <v>2</v>
      </c>
      <c r="N9" s="1187">
        <v>32486</v>
      </c>
      <c r="O9" s="1187">
        <v>19086</v>
      </c>
      <c r="P9" s="1187">
        <v>544148</v>
      </c>
      <c r="Q9" s="1187">
        <v>332657</v>
      </c>
      <c r="R9" s="1187">
        <v>74331</v>
      </c>
      <c r="S9" s="1187">
        <v>33645</v>
      </c>
      <c r="T9" s="1187">
        <v>984781</v>
      </c>
      <c r="U9" s="1187">
        <v>211268</v>
      </c>
      <c r="V9" s="721"/>
      <c r="W9" s="2270"/>
      <c r="X9" s="1124"/>
      <c r="Y9" s="1124"/>
      <c r="Z9" s="1124"/>
      <c r="AA9" s="1124"/>
      <c r="AB9" s="1124"/>
      <c r="AC9" s="1133"/>
      <c r="AD9" s="1133"/>
      <c r="AE9" s="1133"/>
      <c r="AF9" s="1133"/>
      <c r="AG9" s="1133"/>
      <c r="AH9" s="1133"/>
      <c r="AI9" s="1133"/>
      <c r="AJ9" s="1133"/>
      <c r="AK9" s="1133"/>
      <c r="AL9" s="1133"/>
      <c r="AM9" s="1133"/>
      <c r="AN9" s="1133"/>
      <c r="AO9" s="1133"/>
      <c r="AP9" s="1133"/>
      <c r="AQ9" s="1133"/>
    </row>
    <row r="10" spans="1:43" s="26" customFormat="1" ht="23.25" customHeight="1">
      <c r="A10" s="2270"/>
      <c r="B10" s="1125" t="s">
        <v>2487</v>
      </c>
      <c r="C10" s="2277"/>
      <c r="D10" s="1187">
        <v>517729</v>
      </c>
      <c r="E10" s="1187">
        <v>300306</v>
      </c>
      <c r="F10" s="1187">
        <v>72065</v>
      </c>
      <c r="G10" s="1187">
        <v>30841</v>
      </c>
      <c r="H10" s="1187">
        <v>920941</v>
      </c>
      <c r="I10" s="1187">
        <v>186855</v>
      </c>
      <c r="J10" s="1187">
        <v>2104</v>
      </c>
      <c r="K10" s="1187">
        <v>27240</v>
      </c>
      <c r="L10" s="1187">
        <v>292</v>
      </c>
      <c r="M10" s="1187" t="s">
        <v>1251</v>
      </c>
      <c r="N10" s="1187">
        <v>29636</v>
      </c>
      <c r="O10" s="1187">
        <v>18370</v>
      </c>
      <c r="P10" s="1187">
        <v>519833</v>
      </c>
      <c r="Q10" s="1187">
        <v>327546</v>
      </c>
      <c r="R10" s="1187">
        <v>72357</v>
      </c>
      <c r="S10" s="1187">
        <v>30841</v>
      </c>
      <c r="T10" s="1187">
        <v>950577</v>
      </c>
      <c r="U10" s="1187">
        <v>205225</v>
      </c>
      <c r="V10" s="721"/>
      <c r="W10" s="2270"/>
      <c r="X10" s="1124"/>
      <c r="Y10" s="1124"/>
      <c r="Z10" s="1124"/>
      <c r="AA10" s="1124"/>
      <c r="AB10" s="1124"/>
      <c r="AC10" s="1133"/>
      <c r="AD10" s="1133"/>
      <c r="AE10" s="1133"/>
      <c r="AF10" s="1133"/>
      <c r="AG10" s="1133"/>
      <c r="AH10" s="1133"/>
      <c r="AI10" s="1133"/>
      <c r="AJ10" s="1133"/>
      <c r="AK10" s="1133"/>
      <c r="AL10" s="1133"/>
      <c r="AM10" s="1133"/>
      <c r="AN10" s="1133"/>
      <c r="AO10" s="1133"/>
      <c r="AP10" s="1133"/>
      <c r="AQ10" s="1133"/>
    </row>
    <row r="11" spans="1:43" ht="5.25" customHeight="1">
      <c r="C11" s="1052"/>
      <c r="D11" s="1052"/>
      <c r="E11" s="1052"/>
      <c r="F11" s="1052"/>
      <c r="G11" s="1052"/>
      <c r="H11" s="1052"/>
      <c r="I11" s="1052"/>
      <c r="J11" s="1052"/>
      <c r="K11" s="1052"/>
      <c r="L11" s="1052"/>
      <c r="M11" s="1052"/>
      <c r="N11" s="1052"/>
      <c r="O11" s="1052"/>
      <c r="P11" s="1052"/>
      <c r="Q11" s="1052"/>
      <c r="R11" s="1052"/>
      <c r="S11" s="1052"/>
      <c r="T11" s="1052"/>
      <c r="U11" s="1052"/>
      <c r="W11" s="1130"/>
      <c r="X11" s="1136"/>
      <c r="Y11" s="1136"/>
      <c r="Z11" s="1136"/>
      <c r="AA11" s="1136"/>
      <c r="AB11" s="1136"/>
      <c r="AC11" s="1136"/>
      <c r="AD11" s="1136"/>
      <c r="AE11" s="1136"/>
      <c r="AF11" s="1136"/>
      <c r="AG11" s="1136"/>
      <c r="AH11" s="1136"/>
      <c r="AI11" s="1136"/>
      <c r="AJ11" s="1136"/>
      <c r="AK11" s="1136"/>
      <c r="AL11" s="1136"/>
      <c r="AM11" s="1136"/>
      <c r="AN11" s="1136"/>
      <c r="AO11" s="1136"/>
      <c r="AP11" s="1136"/>
      <c r="AQ11" s="1136"/>
    </row>
    <row r="12" spans="1:43" s="26" customFormat="1" ht="23.25" customHeight="1">
      <c r="A12" s="2269" t="s">
        <v>1649</v>
      </c>
      <c r="B12" s="1456" t="s">
        <v>852</v>
      </c>
      <c r="C12" s="1187">
        <v>290</v>
      </c>
      <c r="D12" s="1187">
        <v>212154</v>
      </c>
      <c r="E12" s="1187">
        <v>93154</v>
      </c>
      <c r="F12" s="1187">
        <v>31447</v>
      </c>
      <c r="G12" s="1187">
        <v>775</v>
      </c>
      <c r="H12" s="1187">
        <v>337530</v>
      </c>
      <c r="I12" s="1187">
        <v>71512</v>
      </c>
      <c r="J12" s="1187">
        <v>1250</v>
      </c>
      <c r="K12" s="1187">
        <v>21050</v>
      </c>
      <c r="L12" s="1187">
        <v>72</v>
      </c>
      <c r="M12" s="1187">
        <v>78</v>
      </c>
      <c r="N12" s="1187">
        <v>22450</v>
      </c>
      <c r="O12" s="1187">
        <v>10791</v>
      </c>
      <c r="P12" s="1187">
        <v>213404</v>
      </c>
      <c r="Q12" s="1187">
        <v>114204</v>
      </c>
      <c r="R12" s="1187">
        <v>31519</v>
      </c>
      <c r="S12" s="1187">
        <v>853</v>
      </c>
      <c r="T12" s="1187">
        <v>359980</v>
      </c>
      <c r="U12" s="1187">
        <v>82303</v>
      </c>
      <c r="V12" s="721"/>
      <c r="W12" s="2269" t="s">
        <v>1649</v>
      </c>
      <c r="X12" s="1123" t="s">
        <v>850</v>
      </c>
      <c r="Y12" s="1051">
        <v>283</v>
      </c>
      <c r="Z12" s="1051">
        <v>228133</v>
      </c>
      <c r="AA12" s="1051">
        <v>103243</v>
      </c>
      <c r="AB12" s="1051">
        <v>30845</v>
      </c>
      <c r="AC12" s="1051">
        <v>943</v>
      </c>
      <c r="AD12" s="1051">
        <v>363164</v>
      </c>
      <c r="AE12" s="1051">
        <v>76285</v>
      </c>
      <c r="AF12" s="1051">
        <v>1226</v>
      </c>
      <c r="AG12" s="1051">
        <v>23270</v>
      </c>
      <c r="AH12" s="1051">
        <v>3</v>
      </c>
      <c r="AI12" s="1051">
        <v>0</v>
      </c>
      <c r="AJ12" s="1051">
        <v>24499</v>
      </c>
      <c r="AK12" s="1051">
        <v>10923</v>
      </c>
      <c r="AL12" s="1051">
        <v>229359</v>
      </c>
      <c r="AM12" s="1051">
        <v>126513</v>
      </c>
      <c r="AN12" s="1051">
        <v>30848</v>
      </c>
      <c r="AO12" s="1051">
        <v>943</v>
      </c>
      <c r="AP12" s="1051">
        <v>387663</v>
      </c>
      <c r="AQ12" s="1051">
        <v>87208</v>
      </c>
    </row>
    <row r="13" spans="1:43" s="26" customFormat="1" ht="23.25" customHeight="1">
      <c r="A13" s="2270"/>
      <c r="B13" s="1456" t="s">
        <v>1016</v>
      </c>
      <c r="C13" s="1187">
        <v>283</v>
      </c>
      <c r="D13" s="1187">
        <v>201946</v>
      </c>
      <c r="E13" s="1187">
        <v>93066</v>
      </c>
      <c r="F13" s="1187">
        <v>28198</v>
      </c>
      <c r="G13" s="1187">
        <v>872</v>
      </c>
      <c r="H13" s="1187">
        <v>324082</v>
      </c>
      <c r="I13" s="1187">
        <v>68118</v>
      </c>
      <c r="J13" s="1187">
        <v>1116</v>
      </c>
      <c r="K13" s="1187">
        <v>20923</v>
      </c>
      <c r="L13" s="1187">
        <v>93</v>
      </c>
      <c r="M13" s="1187">
        <v>84</v>
      </c>
      <c r="N13" s="1187">
        <v>22216</v>
      </c>
      <c r="O13" s="1187">
        <v>10909</v>
      </c>
      <c r="P13" s="1187">
        <v>203062</v>
      </c>
      <c r="Q13" s="1187">
        <v>113989</v>
      </c>
      <c r="R13" s="1187">
        <v>28291</v>
      </c>
      <c r="S13" s="1187">
        <v>956</v>
      </c>
      <c r="T13" s="1187">
        <v>346298</v>
      </c>
      <c r="U13" s="1187">
        <v>79027</v>
      </c>
      <c r="V13" s="721"/>
      <c r="W13" s="2270"/>
      <c r="X13" s="1123" t="s">
        <v>851</v>
      </c>
      <c r="Y13" s="1187">
        <v>284</v>
      </c>
      <c r="Z13" s="1187">
        <v>214018</v>
      </c>
      <c r="AA13" s="1187">
        <v>96344</v>
      </c>
      <c r="AB13" s="1187">
        <v>29141</v>
      </c>
      <c r="AC13" s="1187">
        <v>1015</v>
      </c>
      <c r="AD13" s="1187">
        <v>340518</v>
      </c>
      <c r="AE13" s="1187">
        <v>72318</v>
      </c>
      <c r="AF13" s="1187">
        <v>1370</v>
      </c>
      <c r="AG13" s="1187">
        <v>22973</v>
      </c>
      <c r="AH13" s="1187">
        <v>27</v>
      </c>
      <c r="AI13" s="1187">
        <v>19</v>
      </c>
      <c r="AJ13" s="1187">
        <v>24389</v>
      </c>
      <c r="AK13" s="1187">
        <v>10863</v>
      </c>
      <c r="AL13" s="1187">
        <v>215388</v>
      </c>
      <c r="AM13" s="1187">
        <v>119317</v>
      </c>
      <c r="AN13" s="1187">
        <v>29168</v>
      </c>
      <c r="AO13" s="1187">
        <v>1034</v>
      </c>
      <c r="AP13" s="1187">
        <v>364907</v>
      </c>
      <c r="AQ13" s="1187">
        <v>83181</v>
      </c>
    </row>
    <row r="14" spans="1:43" s="226" customFormat="1" ht="23.25" customHeight="1">
      <c r="A14" s="2270"/>
      <c r="B14" s="1456" t="s">
        <v>1642</v>
      </c>
      <c r="C14" s="1187">
        <v>284</v>
      </c>
      <c r="D14" s="1187">
        <v>199790</v>
      </c>
      <c r="E14" s="1187">
        <v>89550</v>
      </c>
      <c r="F14" s="1187">
        <v>27687</v>
      </c>
      <c r="G14" s="1187">
        <v>575</v>
      </c>
      <c r="H14" s="1187">
        <v>317602</v>
      </c>
      <c r="I14" s="1187">
        <v>67088</v>
      </c>
      <c r="J14" s="1187">
        <v>856</v>
      </c>
      <c r="K14" s="1187">
        <v>17561</v>
      </c>
      <c r="L14" s="1187">
        <v>52</v>
      </c>
      <c r="M14" s="1187">
        <v>8</v>
      </c>
      <c r="N14" s="1187">
        <v>18477</v>
      </c>
      <c r="O14" s="1187">
        <v>10648</v>
      </c>
      <c r="P14" s="1187">
        <v>200646</v>
      </c>
      <c r="Q14" s="1187">
        <v>107111</v>
      </c>
      <c r="R14" s="1187">
        <v>27739</v>
      </c>
      <c r="S14" s="1187">
        <v>583</v>
      </c>
      <c r="T14" s="1187">
        <v>336079</v>
      </c>
      <c r="U14" s="1187">
        <v>77736</v>
      </c>
      <c r="V14" s="894"/>
      <c r="W14" s="2270"/>
      <c r="X14" s="1121"/>
      <c r="Y14" s="1121"/>
      <c r="Z14" s="1121"/>
      <c r="AA14" s="1121"/>
      <c r="AB14" s="1121"/>
      <c r="AC14" s="1120"/>
      <c r="AD14" s="1120"/>
      <c r="AE14" s="1120"/>
      <c r="AF14" s="1120"/>
      <c r="AG14" s="1120"/>
      <c r="AH14" s="1120"/>
      <c r="AI14" s="1120"/>
      <c r="AJ14" s="1120"/>
      <c r="AK14" s="1120"/>
      <c r="AL14" s="1120"/>
      <c r="AM14" s="1120"/>
      <c r="AN14" s="1120"/>
      <c r="AO14" s="1120"/>
      <c r="AP14" s="1120"/>
      <c r="AQ14" s="1120"/>
    </row>
    <row r="15" spans="1:43" s="226" customFormat="1" ht="23.25" customHeight="1">
      <c r="A15" s="2270"/>
      <c r="B15" s="1456" t="s">
        <v>2000</v>
      </c>
      <c r="C15" s="1187">
        <v>283</v>
      </c>
      <c r="D15" s="1187">
        <v>195078</v>
      </c>
      <c r="E15" s="1187">
        <v>90823</v>
      </c>
      <c r="F15" s="1187">
        <v>28485</v>
      </c>
      <c r="G15" s="1187">
        <v>668</v>
      </c>
      <c r="H15" s="1187">
        <v>315054</v>
      </c>
      <c r="I15" s="1187">
        <v>67105</v>
      </c>
      <c r="J15" s="1187">
        <v>749</v>
      </c>
      <c r="K15" s="1187">
        <v>15361</v>
      </c>
      <c r="L15" s="1187">
        <v>38</v>
      </c>
      <c r="M15" s="1187">
        <v>2</v>
      </c>
      <c r="N15" s="1187">
        <v>16150</v>
      </c>
      <c r="O15" s="1187">
        <v>8891</v>
      </c>
      <c r="P15" s="1187">
        <v>195827</v>
      </c>
      <c r="Q15" s="1187">
        <v>106184</v>
      </c>
      <c r="R15" s="1187">
        <v>28523</v>
      </c>
      <c r="S15" s="1187">
        <v>670</v>
      </c>
      <c r="T15" s="1187">
        <v>331204</v>
      </c>
      <c r="U15" s="1187">
        <v>75996</v>
      </c>
      <c r="V15" s="894"/>
      <c r="W15" s="2270"/>
      <c r="X15" s="1121"/>
      <c r="Y15" s="1121"/>
      <c r="Z15" s="1121"/>
      <c r="AA15" s="1121"/>
      <c r="AB15" s="1121"/>
      <c r="AC15" s="1120"/>
      <c r="AD15" s="1120"/>
      <c r="AE15" s="1120"/>
      <c r="AF15" s="1120"/>
      <c r="AG15" s="1120"/>
      <c r="AH15" s="1120"/>
      <c r="AI15" s="1120"/>
      <c r="AJ15" s="1120"/>
      <c r="AK15" s="1120"/>
      <c r="AL15" s="1120"/>
      <c r="AM15" s="1120"/>
      <c r="AN15" s="1120"/>
      <c r="AO15" s="1120"/>
      <c r="AP15" s="1120"/>
      <c r="AQ15" s="1120"/>
    </row>
    <row r="16" spans="1:43" s="226" customFormat="1" ht="23.25" customHeight="1">
      <c r="A16" s="2270"/>
      <c r="B16" s="1456" t="s">
        <v>2487</v>
      </c>
      <c r="C16" s="1187">
        <v>285</v>
      </c>
      <c r="D16" s="1187">
        <v>185019</v>
      </c>
      <c r="E16" s="1187">
        <v>90718</v>
      </c>
      <c r="F16" s="1187">
        <v>28334</v>
      </c>
      <c r="G16" s="1187">
        <v>880</v>
      </c>
      <c r="H16" s="1187">
        <v>304951</v>
      </c>
      <c r="I16" s="1187">
        <v>64419</v>
      </c>
      <c r="J16" s="1187">
        <v>658</v>
      </c>
      <c r="K16" s="1187">
        <v>14526</v>
      </c>
      <c r="L16" s="1187">
        <v>85</v>
      </c>
      <c r="M16" s="1187" t="s">
        <v>1251</v>
      </c>
      <c r="N16" s="1187">
        <v>15269</v>
      </c>
      <c r="O16" s="1187">
        <v>9304</v>
      </c>
      <c r="P16" s="1187">
        <v>185677</v>
      </c>
      <c r="Q16" s="1187">
        <v>105244</v>
      </c>
      <c r="R16" s="1187">
        <v>28419</v>
      </c>
      <c r="S16" s="1187">
        <v>880</v>
      </c>
      <c r="T16" s="1187">
        <v>320220</v>
      </c>
      <c r="U16" s="1187">
        <v>73723</v>
      </c>
      <c r="V16" s="894"/>
      <c r="W16" s="2270"/>
      <c r="X16" s="1121"/>
      <c r="Y16" s="1121"/>
      <c r="Z16" s="1121"/>
      <c r="AA16" s="1121"/>
      <c r="AB16" s="1121"/>
      <c r="AC16" s="1120"/>
      <c r="AD16" s="1120"/>
      <c r="AE16" s="1120"/>
      <c r="AF16" s="1120"/>
      <c r="AG16" s="1120"/>
      <c r="AH16" s="1120"/>
      <c r="AI16" s="1120"/>
      <c r="AJ16" s="1120"/>
      <c r="AK16" s="1120"/>
      <c r="AL16" s="1120"/>
      <c r="AM16" s="1120"/>
      <c r="AN16" s="1120"/>
      <c r="AO16" s="1120"/>
      <c r="AP16" s="1120"/>
      <c r="AQ16" s="1120"/>
    </row>
    <row r="17" spans="1:43" ht="5.25" customHeight="1">
      <c r="C17" s="1052"/>
      <c r="D17" s="1052"/>
      <c r="E17" s="1052"/>
      <c r="F17" s="1052"/>
      <c r="G17" s="1052"/>
      <c r="H17" s="1052"/>
      <c r="I17" s="1052"/>
      <c r="J17" s="1052"/>
      <c r="K17" s="1052"/>
      <c r="L17" s="1052"/>
      <c r="M17" s="1052"/>
      <c r="N17" s="1052"/>
      <c r="O17" s="1052"/>
      <c r="P17" s="1052"/>
      <c r="Q17" s="1052"/>
      <c r="R17" s="1052"/>
      <c r="S17" s="1052"/>
      <c r="T17" s="1052"/>
      <c r="U17" s="1052"/>
      <c r="W17" s="1130"/>
      <c r="X17" s="1136"/>
      <c r="Y17" s="1136"/>
      <c r="Z17" s="1136"/>
      <c r="AA17" s="1136"/>
      <c r="AB17" s="1136"/>
      <c r="AC17" s="1136"/>
      <c r="AD17" s="1136"/>
      <c r="AE17" s="1136"/>
      <c r="AF17" s="1136"/>
      <c r="AG17" s="1136"/>
      <c r="AH17" s="1136"/>
      <c r="AI17" s="1136"/>
      <c r="AJ17" s="1136"/>
      <c r="AK17" s="1136"/>
      <c r="AL17" s="1136"/>
      <c r="AM17" s="1136"/>
      <c r="AN17" s="1136"/>
      <c r="AO17" s="1136"/>
      <c r="AP17" s="1136"/>
      <c r="AQ17" s="1136"/>
    </row>
    <row r="18" spans="1:43" s="26" customFormat="1" ht="23.25" customHeight="1">
      <c r="A18" s="2269" t="s">
        <v>1650</v>
      </c>
      <c r="B18" s="1456" t="s">
        <v>852</v>
      </c>
      <c r="C18" s="1187">
        <v>237</v>
      </c>
      <c r="D18" s="1187">
        <v>37692</v>
      </c>
      <c r="E18" s="1187">
        <v>20541</v>
      </c>
      <c r="F18" s="1187">
        <v>6296</v>
      </c>
      <c r="G18" s="1187">
        <v>3000</v>
      </c>
      <c r="H18" s="1187">
        <v>67529</v>
      </c>
      <c r="I18" s="1187">
        <v>12109</v>
      </c>
      <c r="J18" s="1187">
        <v>1871</v>
      </c>
      <c r="K18" s="1187">
        <v>20670</v>
      </c>
      <c r="L18" s="1187">
        <v>278</v>
      </c>
      <c r="M18" s="1187" t="s">
        <v>1251</v>
      </c>
      <c r="N18" s="1187">
        <v>22819</v>
      </c>
      <c r="O18" s="1187">
        <v>11185</v>
      </c>
      <c r="P18" s="1187">
        <v>39563</v>
      </c>
      <c r="Q18" s="1187">
        <v>41211</v>
      </c>
      <c r="R18" s="1187">
        <v>6574</v>
      </c>
      <c r="S18" s="1187">
        <v>3000</v>
      </c>
      <c r="T18" s="1187">
        <v>90348</v>
      </c>
      <c r="U18" s="1187">
        <v>23294</v>
      </c>
      <c r="V18" s="895"/>
      <c r="W18" s="2269" t="s">
        <v>1650</v>
      </c>
      <c r="X18" s="1123" t="s">
        <v>850</v>
      </c>
      <c r="Y18" s="1187">
        <v>235</v>
      </c>
      <c r="Z18" s="1187">
        <v>41302</v>
      </c>
      <c r="AA18" s="1187">
        <v>24930</v>
      </c>
      <c r="AB18" s="1187">
        <v>6212</v>
      </c>
      <c r="AC18" s="1187">
        <v>4352</v>
      </c>
      <c r="AD18" s="1187">
        <v>76796</v>
      </c>
      <c r="AE18" s="1187">
        <v>13567</v>
      </c>
      <c r="AF18" s="1187">
        <v>1600</v>
      </c>
      <c r="AG18" s="1187">
        <v>22883</v>
      </c>
      <c r="AH18" s="1187">
        <v>267</v>
      </c>
      <c r="AI18" s="1187">
        <v>0</v>
      </c>
      <c r="AJ18" s="1187">
        <v>24750</v>
      </c>
      <c r="AK18" s="1187">
        <v>12027</v>
      </c>
      <c r="AL18" s="1187">
        <v>42902</v>
      </c>
      <c r="AM18" s="1187">
        <v>47813</v>
      </c>
      <c r="AN18" s="1187">
        <v>6479</v>
      </c>
      <c r="AO18" s="1187">
        <v>4352</v>
      </c>
      <c r="AP18" s="1187">
        <v>101546</v>
      </c>
      <c r="AQ18" s="1187">
        <v>25594</v>
      </c>
    </row>
    <row r="19" spans="1:43" s="26" customFormat="1" ht="23.25" customHeight="1">
      <c r="A19" s="2270"/>
      <c r="B19" s="1456" t="s">
        <v>1016</v>
      </c>
      <c r="C19" s="1187">
        <v>233</v>
      </c>
      <c r="D19" s="1187">
        <v>34858</v>
      </c>
      <c r="E19" s="1187">
        <v>18231</v>
      </c>
      <c r="F19" s="1187">
        <v>5298</v>
      </c>
      <c r="G19" s="1187">
        <v>2388</v>
      </c>
      <c r="H19" s="1187">
        <v>60775</v>
      </c>
      <c r="I19" s="1187">
        <v>11486</v>
      </c>
      <c r="J19" s="1187">
        <v>1853</v>
      </c>
      <c r="K19" s="1187">
        <v>17474</v>
      </c>
      <c r="L19" s="1187">
        <v>262</v>
      </c>
      <c r="M19" s="1187">
        <v>15</v>
      </c>
      <c r="N19" s="1187">
        <v>19604</v>
      </c>
      <c r="O19" s="1187">
        <v>10034</v>
      </c>
      <c r="P19" s="1187">
        <v>36711</v>
      </c>
      <c r="Q19" s="1187">
        <v>35705</v>
      </c>
      <c r="R19" s="1187">
        <v>5560</v>
      </c>
      <c r="S19" s="1187">
        <v>2403</v>
      </c>
      <c r="T19" s="1187">
        <v>80379</v>
      </c>
      <c r="U19" s="1187">
        <v>21520</v>
      </c>
      <c r="V19" s="721"/>
      <c r="W19" s="2270"/>
      <c r="X19" s="1123" t="s">
        <v>851</v>
      </c>
      <c r="Y19" s="1187">
        <v>236</v>
      </c>
      <c r="Z19" s="1187">
        <v>40751</v>
      </c>
      <c r="AA19" s="1187">
        <v>21740</v>
      </c>
      <c r="AB19" s="1187">
        <v>6595</v>
      </c>
      <c r="AC19" s="1187">
        <v>3421</v>
      </c>
      <c r="AD19" s="1187">
        <v>72507</v>
      </c>
      <c r="AE19" s="1187">
        <v>12663</v>
      </c>
      <c r="AF19" s="1187">
        <v>1647</v>
      </c>
      <c r="AG19" s="1187">
        <v>20123</v>
      </c>
      <c r="AH19" s="1187">
        <v>207</v>
      </c>
      <c r="AI19" s="1187">
        <v>0</v>
      </c>
      <c r="AJ19" s="1187">
        <v>21977</v>
      </c>
      <c r="AK19" s="1187">
        <v>10979</v>
      </c>
      <c r="AL19" s="1187">
        <v>42398</v>
      </c>
      <c r="AM19" s="1187">
        <v>41863</v>
      </c>
      <c r="AN19" s="1187">
        <v>6802</v>
      </c>
      <c r="AO19" s="1187">
        <v>3421</v>
      </c>
      <c r="AP19" s="1187">
        <v>94484</v>
      </c>
      <c r="AQ19" s="1187">
        <v>23642</v>
      </c>
    </row>
    <row r="20" spans="1:43" s="26" customFormat="1" ht="23.25" customHeight="1">
      <c r="A20" s="2270"/>
      <c r="B20" s="1456" t="s">
        <v>1642</v>
      </c>
      <c r="C20" s="1187">
        <v>237</v>
      </c>
      <c r="D20" s="1187">
        <v>33289</v>
      </c>
      <c r="E20" s="1187">
        <v>17789</v>
      </c>
      <c r="F20" s="1187">
        <v>4942</v>
      </c>
      <c r="G20" s="1187">
        <v>1861</v>
      </c>
      <c r="H20" s="1187">
        <v>57881</v>
      </c>
      <c r="I20" s="1187">
        <v>10375</v>
      </c>
      <c r="J20" s="1187">
        <v>1361</v>
      </c>
      <c r="K20" s="1187">
        <v>12714</v>
      </c>
      <c r="L20" s="1187">
        <v>184</v>
      </c>
      <c r="M20" s="1187" t="s">
        <v>1251</v>
      </c>
      <c r="N20" s="1187">
        <v>14259</v>
      </c>
      <c r="O20" s="1187">
        <v>8427</v>
      </c>
      <c r="P20" s="1187">
        <v>34650</v>
      </c>
      <c r="Q20" s="1187">
        <v>30503</v>
      </c>
      <c r="R20" s="1187">
        <v>5126</v>
      </c>
      <c r="S20" s="1187">
        <v>1861</v>
      </c>
      <c r="T20" s="1187">
        <v>72140</v>
      </c>
      <c r="U20" s="1187">
        <v>18802</v>
      </c>
      <c r="V20" s="721"/>
      <c r="W20" s="2270"/>
      <c r="X20" s="1124"/>
      <c r="Y20" s="1124"/>
      <c r="Z20" s="1124"/>
      <c r="AA20" s="1124"/>
      <c r="AB20" s="1124"/>
      <c r="AC20" s="1133"/>
      <c r="AD20" s="1133"/>
      <c r="AE20" s="1133"/>
      <c r="AF20" s="1133"/>
      <c r="AG20" s="1133"/>
      <c r="AH20" s="1133"/>
      <c r="AI20" s="1133"/>
      <c r="AJ20" s="1133"/>
      <c r="AK20" s="1133"/>
      <c r="AL20" s="1133"/>
      <c r="AM20" s="1133"/>
      <c r="AN20" s="1133"/>
      <c r="AO20" s="1133"/>
      <c r="AP20" s="1133"/>
      <c r="AQ20" s="1133"/>
    </row>
    <row r="21" spans="1:43" s="26" customFormat="1" ht="23.25" customHeight="1">
      <c r="A21" s="2270"/>
      <c r="B21" s="1456" t="s">
        <v>2000</v>
      </c>
      <c r="C21" s="1187">
        <v>237</v>
      </c>
      <c r="D21" s="1187">
        <v>33604</v>
      </c>
      <c r="E21" s="1187">
        <v>19797</v>
      </c>
      <c r="F21" s="1187">
        <v>5003</v>
      </c>
      <c r="G21" s="1187">
        <v>1610</v>
      </c>
      <c r="H21" s="1187">
        <v>60014</v>
      </c>
      <c r="I21" s="1187">
        <v>10378</v>
      </c>
      <c r="J21" s="1187">
        <v>1619</v>
      </c>
      <c r="K21" s="1187">
        <v>14533</v>
      </c>
      <c r="L21" s="1187">
        <v>184</v>
      </c>
      <c r="M21" s="1187" t="s">
        <v>1251</v>
      </c>
      <c r="N21" s="1187">
        <v>16336</v>
      </c>
      <c r="O21" s="1187">
        <v>10195</v>
      </c>
      <c r="P21" s="1187">
        <v>35223</v>
      </c>
      <c r="Q21" s="1187">
        <v>34330</v>
      </c>
      <c r="R21" s="1187">
        <v>5187</v>
      </c>
      <c r="S21" s="1187">
        <v>1610</v>
      </c>
      <c r="T21" s="1187">
        <v>76350</v>
      </c>
      <c r="U21" s="1187">
        <v>20573</v>
      </c>
      <c r="V21" s="721"/>
      <c r="W21" s="2270"/>
      <c r="X21" s="1124"/>
      <c r="Y21" s="1124"/>
      <c r="Z21" s="1124"/>
      <c r="AA21" s="1124"/>
      <c r="AB21" s="1124"/>
      <c r="AC21" s="1133"/>
      <c r="AD21" s="1133"/>
      <c r="AE21" s="1133"/>
      <c r="AF21" s="1133"/>
      <c r="AG21" s="1133"/>
      <c r="AH21" s="1133"/>
      <c r="AI21" s="1133"/>
      <c r="AJ21" s="1133"/>
      <c r="AK21" s="1133"/>
      <c r="AL21" s="1133"/>
      <c r="AM21" s="1133"/>
      <c r="AN21" s="1133"/>
      <c r="AO21" s="1133"/>
      <c r="AP21" s="1133"/>
      <c r="AQ21" s="1133"/>
    </row>
    <row r="22" spans="1:43" s="26" customFormat="1" ht="23.25" customHeight="1">
      <c r="A22" s="2270"/>
      <c r="B22" s="1456" t="s">
        <v>2487</v>
      </c>
      <c r="C22" s="1187">
        <v>235</v>
      </c>
      <c r="D22" s="1187">
        <v>31430</v>
      </c>
      <c r="E22" s="1187">
        <v>19347</v>
      </c>
      <c r="F22" s="1187">
        <v>4461</v>
      </c>
      <c r="G22" s="1187">
        <v>1698</v>
      </c>
      <c r="H22" s="1187">
        <v>56936</v>
      </c>
      <c r="I22" s="1187">
        <v>10451</v>
      </c>
      <c r="J22" s="1187">
        <v>1446</v>
      </c>
      <c r="K22" s="1187">
        <v>12714</v>
      </c>
      <c r="L22" s="1187">
        <v>207</v>
      </c>
      <c r="M22" s="1187" t="s">
        <v>1251</v>
      </c>
      <c r="N22" s="1187">
        <v>14367</v>
      </c>
      <c r="O22" s="1187">
        <v>9066</v>
      </c>
      <c r="P22" s="1187">
        <v>32876</v>
      </c>
      <c r="Q22" s="1187">
        <v>32061</v>
      </c>
      <c r="R22" s="1187">
        <v>4668</v>
      </c>
      <c r="S22" s="1187">
        <v>1698</v>
      </c>
      <c r="T22" s="1187">
        <v>71303</v>
      </c>
      <c r="U22" s="1187">
        <v>19517</v>
      </c>
      <c r="V22" s="721"/>
      <c r="W22" s="2270"/>
      <c r="X22" s="1124"/>
      <c r="Y22" s="1124"/>
      <c r="Z22" s="1124"/>
      <c r="AA22" s="1124"/>
      <c r="AB22" s="1124"/>
      <c r="AC22" s="1133"/>
      <c r="AD22" s="1133"/>
      <c r="AE22" s="1133"/>
      <c r="AF22" s="1133"/>
      <c r="AG22" s="1133"/>
      <c r="AH22" s="1133"/>
      <c r="AI22" s="1133"/>
      <c r="AJ22" s="1133"/>
      <c r="AK22" s="1133"/>
      <c r="AL22" s="1133"/>
      <c r="AM22" s="1133"/>
      <c r="AN22" s="1133"/>
      <c r="AO22" s="1133"/>
      <c r="AP22" s="1133"/>
      <c r="AQ22" s="1133"/>
    </row>
    <row r="23" spans="1:43" ht="5.25" customHeight="1">
      <c r="C23" s="1052"/>
      <c r="D23" s="1052"/>
      <c r="E23" s="1052"/>
      <c r="F23" s="1052"/>
      <c r="G23" s="1052"/>
      <c r="H23" s="1052"/>
      <c r="I23" s="1052"/>
      <c r="J23" s="1052"/>
      <c r="K23" s="1052"/>
      <c r="L23" s="1052"/>
      <c r="M23" s="1052"/>
      <c r="N23" s="1052"/>
      <c r="O23" s="1052"/>
      <c r="P23" s="1052"/>
      <c r="Q23" s="1052"/>
      <c r="R23" s="1052"/>
      <c r="S23" s="1052"/>
      <c r="T23" s="1052"/>
      <c r="U23" s="1052"/>
      <c r="W23" s="1130"/>
      <c r="X23" s="1136"/>
      <c r="Y23" s="1136"/>
      <c r="Z23" s="1136"/>
      <c r="AA23" s="1136"/>
      <c r="AB23" s="1136"/>
      <c r="AC23" s="1136"/>
      <c r="AD23" s="1136"/>
      <c r="AE23" s="1136"/>
      <c r="AF23" s="1136"/>
      <c r="AG23" s="1136"/>
      <c r="AH23" s="1136"/>
      <c r="AI23" s="1136"/>
      <c r="AJ23" s="1136"/>
      <c r="AK23" s="1136"/>
      <c r="AL23" s="1136"/>
      <c r="AM23" s="1136"/>
      <c r="AN23" s="1136"/>
      <c r="AO23" s="1136"/>
      <c r="AP23" s="1136"/>
      <c r="AQ23" s="1136"/>
    </row>
    <row r="24" spans="1:43" s="26" customFormat="1" ht="23.25" customHeight="1">
      <c r="A24" s="2269" t="s">
        <v>1651</v>
      </c>
      <c r="B24" s="1456" t="s">
        <v>852</v>
      </c>
      <c r="C24" s="1187">
        <v>235</v>
      </c>
      <c r="D24" s="1187">
        <v>43107</v>
      </c>
      <c r="E24" s="1187">
        <v>30262</v>
      </c>
      <c r="F24" s="1187">
        <v>6073</v>
      </c>
      <c r="G24" s="1187">
        <v>2047</v>
      </c>
      <c r="H24" s="1187">
        <v>81489</v>
      </c>
      <c r="I24" s="1187">
        <v>18891</v>
      </c>
      <c r="J24" s="1050" t="s">
        <v>1251</v>
      </c>
      <c r="K24" s="1050" t="s">
        <v>1251</v>
      </c>
      <c r="L24" s="1050" t="s">
        <v>1251</v>
      </c>
      <c r="M24" s="1050" t="s">
        <v>1251</v>
      </c>
      <c r="N24" s="1050" t="s">
        <v>1251</v>
      </c>
      <c r="O24" s="1050" t="s">
        <v>1251</v>
      </c>
      <c r="P24" s="1050">
        <v>43107</v>
      </c>
      <c r="Q24" s="1187">
        <v>30262</v>
      </c>
      <c r="R24" s="1187">
        <v>6073</v>
      </c>
      <c r="S24" s="1187">
        <v>2047</v>
      </c>
      <c r="T24" s="1187">
        <v>81489</v>
      </c>
      <c r="U24" s="1187">
        <v>18891</v>
      </c>
      <c r="V24" s="721"/>
      <c r="W24" s="2269" t="s">
        <v>1651</v>
      </c>
      <c r="X24" s="1123" t="s">
        <v>850</v>
      </c>
      <c r="Y24" s="1051">
        <v>236</v>
      </c>
      <c r="Z24" s="1051">
        <v>48551</v>
      </c>
      <c r="AA24" s="1051">
        <v>32127</v>
      </c>
      <c r="AB24" s="1051">
        <v>5984</v>
      </c>
      <c r="AC24" s="1051">
        <v>3454</v>
      </c>
      <c r="AD24" s="1051">
        <v>90116</v>
      </c>
      <c r="AE24" s="1051">
        <v>20387</v>
      </c>
      <c r="AF24" s="1187" t="s">
        <v>1251</v>
      </c>
      <c r="AG24" s="1187" t="s">
        <v>1251</v>
      </c>
      <c r="AH24" s="1187" t="s">
        <v>1251</v>
      </c>
      <c r="AI24" s="1187" t="s">
        <v>1251</v>
      </c>
      <c r="AJ24" s="1187" t="s">
        <v>1251</v>
      </c>
      <c r="AK24" s="1187" t="s">
        <v>1251</v>
      </c>
      <c r="AL24" s="1051">
        <v>48551</v>
      </c>
      <c r="AM24" s="1051">
        <v>32127</v>
      </c>
      <c r="AN24" s="1051">
        <v>5984</v>
      </c>
      <c r="AO24" s="1051">
        <v>3454</v>
      </c>
      <c r="AP24" s="1051">
        <v>90116</v>
      </c>
      <c r="AQ24" s="1051">
        <v>20387</v>
      </c>
    </row>
    <row r="25" spans="1:43" s="26" customFormat="1" ht="23.25" customHeight="1">
      <c r="A25" s="2270"/>
      <c r="B25" s="1456" t="s">
        <v>1016</v>
      </c>
      <c r="C25" s="1187">
        <v>237</v>
      </c>
      <c r="D25" s="1187">
        <v>42084</v>
      </c>
      <c r="E25" s="1187">
        <v>29252</v>
      </c>
      <c r="F25" s="1187">
        <v>6786</v>
      </c>
      <c r="G25" s="1187">
        <v>1162</v>
      </c>
      <c r="H25" s="1187">
        <v>79284</v>
      </c>
      <c r="I25" s="1187">
        <v>19096</v>
      </c>
      <c r="J25" s="1187" t="s">
        <v>1251</v>
      </c>
      <c r="K25" s="1187" t="s">
        <v>1251</v>
      </c>
      <c r="L25" s="1187" t="s">
        <v>1251</v>
      </c>
      <c r="M25" s="1187" t="s">
        <v>1251</v>
      </c>
      <c r="N25" s="1187" t="s">
        <v>1251</v>
      </c>
      <c r="O25" s="1187" t="s">
        <v>1251</v>
      </c>
      <c r="P25" s="1187">
        <v>42084</v>
      </c>
      <c r="Q25" s="1187">
        <v>29252</v>
      </c>
      <c r="R25" s="1187">
        <v>6786</v>
      </c>
      <c r="S25" s="1187">
        <v>1162</v>
      </c>
      <c r="T25" s="1187">
        <v>79284</v>
      </c>
      <c r="U25" s="1187">
        <v>19096</v>
      </c>
      <c r="V25" s="721"/>
      <c r="W25" s="2270"/>
      <c r="X25" s="1123" t="s">
        <v>851</v>
      </c>
      <c r="Y25" s="1187">
        <v>236</v>
      </c>
      <c r="Z25" s="1187">
        <v>44829</v>
      </c>
      <c r="AA25" s="1187">
        <v>31590</v>
      </c>
      <c r="AB25" s="1187">
        <v>6107</v>
      </c>
      <c r="AC25" s="1187">
        <v>2526</v>
      </c>
      <c r="AD25" s="1187">
        <v>85052</v>
      </c>
      <c r="AE25" s="1187">
        <v>18927</v>
      </c>
      <c r="AF25" s="1187" t="s">
        <v>1251</v>
      </c>
      <c r="AG25" s="1187" t="s">
        <v>1251</v>
      </c>
      <c r="AH25" s="1187" t="s">
        <v>1251</v>
      </c>
      <c r="AI25" s="1187" t="s">
        <v>1251</v>
      </c>
      <c r="AJ25" s="1187" t="s">
        <v>1251</v>
      </c>
      <c r="AK25" s="1187" t="s">
        <v>1251</v>
      </c>
      <c r="AL25" s="1187">
        <v>44829</v>
      </c>
      <c r="AM25" s="1187">
        <v>31590</v>
      </c>
      <c r="AN25" s="1187">
        <v>6107</v>
      </c>
      <c r="AO25" s="1187">
        <v>2526</v>
      </c>
      <c r="AP25" s="1187">
        <v>85052</v>
      </c>
      <c r="AQ25" s="1187">
        <v>18927</v>
      </c>
    </row>
    <row r="26" spans="1:43" s="26" customFormat="1" ht="23.25" customHeight="1">
      <c r="A26" s="2270"/>
      <c r="B26" s="1456" t="s">
        <v>1642</v>
      </c>
      <c r="C26" s="1187">
        <v>200</v>
      </c>
      <c r="D26" s="1187">
        <v>33254</v>
      </c>
      <c r="E26" s="1187">
        <v>22414</v>
      </c>
      <c r="F26" s="1187">
        <v>4666</v>
      </c>
      <c r="G26" s="1187">
        <v>358</v>
      </c>
      <c r="H26" s="1187">
        <v>60692</v>
      </c>
      <c r="I26" s="1187">
        <v>14281</v>
      </c>
      <c r="J26" s="1187" t="s">
        <v>1251</v>
      </c>
      <c r="K26" s="1187" t="s">
        <v>1251</v>
      </c>
      <c r="L26" s="1187" t="s">
        <v>1251</v>
      </c>
      <c r="M26" s="1187" t="s">
        <v>1251</v>
      </c>
      <c r="N26" s="1187" t="s">
        <v>1251</v>
      </c>
      <c r="O26" s="1187" t="s">
        <v>1251</v>
      </c>
      <c r="P26" s="1187">
        <v>33254</v>
      </c>
      <c r="Q26" s="1187">
        <v>22414</v>
      </c>
      <c r="R26" s="1187">
        <v>4666</v>
      </c>
      <c r="S26" s="1187">
        <v>358</v>
      </c>
      <c r="T26" s="1187">
        <v>60692</v>
      </c>
      <c r="U26" s="1187">
        <v>14281</v>
      </c>
      <c r="V26" s="721"/>
      <c r="W26" s="2270"/>
      <c r="X26" s="1124"/>
      <c r="Y26" s="1124"/>
      <c r="Z26" s="1124"/>
      <c r="AA26" s="1124"/>
      <c r="AB26" s="1124"/>
      <c r="AC26" s="1133"/>
      <c r="AD26" s="1133"/>
      <c r="AE26" s="1133"/>
      <c r="AF26" s="1133"/>
      <c r="AG26" s="1133"/>
      <c r="AH26" s="1133"/>
      <c r="AI26" s="1133"/>
      <c r="AJ26" s="1133"/>
      <c r="AK26" s="1133"/>
      <c r="AL26" s="1133"/>
      <c r="AM26" s="1133"/>
      <c r="AN26" s="1133"/>
      <c r="AO26" s="1133"/>
      <c r="AP26" s="1133"/>
      <c r="AQ26" s="1133"/>
    </row>
    <row r="27" spans="1:43" s="26" customFormat="1" ht="23.25" customHeight="1">
      <c r="A27" s="2270"/>
      <c r="B27" s="1456" t="s">
        <v>2000</v>
      </c>
      <c r="C27" s="1187">
        <v>237</v>
      </c>
      <c r="D27" s="1187">
        <v>38687</v>
      </c>
      <c r="E27" s="1187">
        <v>27970</v>
      </c>
      <c r="F27" s="1187">
        <v>5106</v>
      </c>
      <c r="G27" s="1187">
        <v>117</v>
      </c>
      <c r="H27" s="1187">
        <v>71880</v>
      </c>
      <c r="I27" s="1187">
        <v>17203</v>
      </c>
      <c r="J27" s="1187" t="s">
        <v>1251</v>
      </c>
      <c r="K27" s="1187" t="s">
        <v>1251</v>
      </c>
      <c r="L27" s="1187" t="s">
        <v>1251</v>
      </c>
      <c r="M27" s="1187" t="s">
        <v>1251</v>
      </c>
      <c r="N27" s="1187" t="s">
        <v>1251</v>
      </c>
      <c r="O27" s="1187" t="s">
        <v>1251</v>
      </c>
      <c r="P27" s="1187">
        <v>38687</v>
      </c>
      <c r="Q27" s="1187">
        <v>27970</v>
      </c>
      <c r="R27" s="1187">
        <v>5106</v>
      </c>
      <c r="S27" s="1187">
        <v>117</v>
      </c>
      <c r="T27" s="1187">
        <v>71880</v>
      </c>
      <c r="U27" s="1187">
        <v>17203</v>
      </c>
      <c r="V27" s="721"/>
      <c r="W27" s="2270"/>
      <c r="X27" s="1124"/>
      <c r="Y27" s="1124"/>
      <c r="Z27" s="1124"/>
      <c r="AA27" s="1124"/>
      <c r="AB27" s="1124"/>
      <c r="AC27" s="1133"/>
      <c r="AD27" s="1133"/>
      <c r="AE27" s="1133"/>
      <c r="AF27" s="1133"/>
      <c r="AG27" s="1133"/>
      <c r="AH27" s="1133"/>
      <c r="AI27" s="1133"/>
      <c r="AJ27" s="1133"/>
      <c r="AK27" s="1133"/>
      <c r="AL27" s="1133"/>
      <c r="AM27" s="1133"/>
      <c r="AN27" s="1133"/>
      <c r="AO27" s="1133"/>
      <c r="AP27" s="1133"/>
      <c r="AQ27" s="1133"/>
    </row>
    <row r="28" spans="1:43" s="26" customFormat="1" ht="23.25" customHeight="1">
      <c r="A28" s="2270"/>
      <c r="B28" s="1456" t="s">
        <v>2487</v>
      </c>
      <c r="C28" s="1187">
        <v>235</v>
      </c>
      <c r="D28" s="1187">
        <v>34045</v>
      </c>
      <c r="E28" s="1187">
        <v>27737</v>
      </c>
      <c r="F28" s="1187">
        <v>5110</v>
      </c>
      <c r="G28" s="1187">
        <v>83</v>
      </c>
      <c r="H28" s="1187">
        <v>66975</v>
      </c>
      <c r="I28" s="1187">
        <v>16348</v>
      </c>
      <c r="J28" s="1187" t="s">
        <v>1251</v>
      </c>
      <c r="K28" s="1187" t="s">
        <v>1251</v>
      </c>
      <c r="L28" s="1187" t="s">
        <v>1251</v>
      </c>
      <c r="M28" s="1187" t="s">
        <v>1251</v>
      </c>
      <c r="N28" s="1187" t="s">
        <v>1251</v>
      </c>
      <c r="O28" s="1187" t="s">
        <v>1251</v>
      </c>
      <c r="P28" s="1187">
        <v>34045</v>
      </c>
      <c r="Q28" s="1187">
        <v>27737</v>
      </c>
      <c r="R28" s="1187">
        <v>5110</v>
      </c>
      <c r="S28" s="1187">
        <v>83</v>
      </c>
      <c r="T28" s="1187">
        <v>66975</v>
      </c>
      <c r="U28" s="1187">
        <v>16348</v>
      </c>
      <c r="V28" s="721"/>
      <c r="W28" s="2270"/>
      <c r="X28" s="1124"/>
      <c r="Y28" s="1124"/>
      <c r="Z28" s="1124"/>
      <c r="AA28" s="1124"/>
      <c r="AB28" s="1124"/>
      <c r="AC28" s="1133"/>
      <c r="AD28" s="1133"/>
      <c r="AE28" s="1133"/>
      <c r="AF28" s="1133"/>
      <c r="AG28" s="1133"/>
      <c r="AH28" s="1133"/>
      <c r="AI28" s="1133"/>
      <c r="AJ28" s="1133"/>
      <c r="AK28" s="1133"/>
      <c r="AL28" s="1133"/>
      <c r="AM28" s="1133"/>
      <c r="AN28" s="1133"/>
      <c r="AO28" s="1133"/>
      <c r="AP28" s="1133"/>
      <c r="AQ28" s="1133"/>
    </row>
    <row r="29" spans="1:43" ht="5.25" customHeight="1">
      <c r="C29" s="1052"/>
      <c r="D29" s="1052"/>
      <c r="E29" s="1052"/>
      <c r="F29" s="1052"/>
      <c r="G29" s="1052"/>
      <c r="H29" s="1052"/>
      <c r="I29" s="1052"/>
      <c r="J29" s="1052"/>
      <c r="K29" s="1052"/>
      <c r="L29" s="1052"/>
      <c r="M29" s="1052"/>
      <c r="N29" s="1052"/>
      <c r="O29" s="1052"/>
      <c r="P29" s="1052"/>
      <c r="Q29" s="1052"/>
      <c r="R29" s="1052"/>
      <c r="S29" s="1052"/>
      <c r="T29" s="1052"/>
      <c r="U29" s="1052"/>
      <c r="W29" s="1130"/>
      <c r="X29" s="1136"/>
      <c r="Y29" s="1136"/>
      <c r="Z29" s="1136"/>
      <c r="AA29" s="1136"/>
      <c r="AB29" s="1136"/>
      <c r="AC29" s="1136"/>
      <c r="AD29" s="1136"/>
      <c r="AE29" s="1136"/>
      <c r="AF29" s="1136"/>
      <c r="AG29" s="1136"/>
      <c r="AH29" s="1136"/>
      <c r="AI29" s="1136"/>
      <c r="AJ29" s="1136"/>
      <c r="AK29" s="1136"/>
      <c r="AL29" s="1136"/>
      <c r="AM29" s="1136"/>
      <c r="AN29" s="1136"/>
      <c r="AO29" s="1136"/>
      <c r="AP29" s="1136"/>
      <c r="AQ29" s="1136"/>
    </row>
    <row r="30" spans="1:43" s="26" customFormat="1" ht="23.25" customHeight="1">
      <c r="A30" s="2269" t="s">
        <v>1652</v>
      </c>
      <c r="B30" s="1456" t="s">
        <v>852</v>
      </c>
      <c r="C30" s="1050">
        <v>233</v>
      </c>
      <c r="D30" s="1050">
        <v>6517</v>
      </c>
      <c r="E30" s="1050">
        <v>6865</v>
      </c>
      <c r="F30" s="1050">
        <v>490</v>
      </c>
      <c r="G30" s="1050">
        <v>248</v>
      </c>
      <c r="H30" s="1050">
        <v>14120</v>
      </c>
      <c r="I30" s="1050">
        <v>3777</v>
      </c>
      <c r="J30" s="1243" t="s">
        <v>1251</v>
      </c>
      <c r="K30" s="1187" t="s">
        <v>1251</v>
      </c>
      <c r="L30" s="1187" t="s">
        <v>1251</v>
      </c>
      <c r="M30" s="1187" t="s">
        <v>1251</v>
      </c>
      <c r="N30" s="1187" t="s">
        <v>1251</v>
      </c>
      <c r="O30" s="1187" t="s">
        <v>1251</v>
      </c>
      <c r="P30" s="1050">
        <v>6517</v>
      </c>
      <c r="Q30" s="1050">
        <v>6865</v>
      </c>
      <c r="R30" s="1050">
        <v>490</v>
      </c>
      <c r="S30" s="1050">
        <v>248</v>
      </c>
      <c r="T30" s="1050">
        <v>14120</v>
      </c>
      <c r="U30" s="1050">
        <v>3777</v>
      </c>
      <c r="V30" s="721"/>
      <c r="W30" s="2269" t="s">
        <v>1652</v>
      </c>
      <c r="X30" s="1123" t="s">
        <v>850</v>
      </c>
      <c r="Y30" s="1051">
        <v>234</v>
      </c>
      <c r="Z30" s="1051">
        <v>4098</v>
      </c>
      <c r="AA30" s="1051">
        <v>9940</v>
      </c>
      <c r="AB30" s="1051">
        <v>395</v>
      </c>
      <c r="AC30" s="1051">
        <v>256</v>
      </c>
      <c r="AD30" s="1051">
        <v>14689</v>
      </c>
      <c r="AE30" s="1051">
        <v>3512</v>
      </c>
      <c r="AF30" s="1187" t="s">
        <v>1251</v>
      </c>
      <c r="AG30" s="1187" t="s">
        <v>1251</v>
      </c>
      <c r="AH30" s="1187" t="s">
        <v>1251</v>
      </c>
      <c r="AI30" s="1187" t="s">
        <v>1251</v>
      </c>
      <c r="AJ30" s="1187" t="s">
        <v>1251</v>
      </c>
      <c r="AK30" s="1187" t="s">
        <v>1251</v>
      </c>
      <c r="AL30" s="1051">
        <v>4098</v>
      </c>
      <c r="AM30" s="1051">
        <v>9940</v>
      </c>
      <c r="AN30" s="1051">
        <v>395</v>
      </c>
      <c r="AO30" s="1051">
        <v>256</v>
      </c>
      <c r="AP30" s="1051">
        <v>14689</v>
      </c>
      <c r="AQ30" s="1051">
        <v>3512</v>
      </c>
    </row>
    <row r="31" spans="1:43" s="26" customFormat="1" ht="23.25" customHeight="1">
      <c r="A31" s="2270"/>
      <c r="B31" s="1456" t="s">
        <v>1016</v>
      </c>
      <c r="C31" s="1187">
        <v>231</v>
      </c>
      <c r="D31" s="1187">
        <v>5504</v>
      </c>
      <c r="E31" s="1187">
        <v>6767</v>
      </c>
      <c r="F31" s="1187">
        <v>469</v>
      </c>
      <c r="G31" s="1187">
        <v>97</v>
      </c>
      <c r="H31" s="1187">
        <v>12837</v>
      </c>
      <c r="I31" s="1187">
        <v>3294</v>
      </c>
      <c r="J31" s="1243" t="s">
        <v>1251</v>
      </c>
      <c r="K31" s="1187" t="s">
        <v>1251</v>
      </c>
      <c r="L31" s="1187" t="s">
        <v>1251</v>
      </c>
      <c r="M31" s="1187" t="s">
        <v>1251</v>
      </c>
      <c r="N31" s="1187" t="s">
        <v>1251</v>
      </c>
      <c r="O31" s="1187" t="s">
        <v>1251</v>
      </c>
      <c r="P31" s="1187">
        <v>5504</v>
      </c>
      <c r="Q31" s="1187">
        <v>6767</v>
      </c>
      <c r="R31" s="1187">
        <v>469</v>
      </c>
      <c r="S31" s="1187">
        <v>97</v>
      </c>
      <c r="T31" s="1187">
        <v>12837</v>
      </c>
      <c r="U31" s="1187">
        <v>3294</v>
      </c>
      <c r="V31" s="721"/>
      <c r="W31" s="2270"/>
      <c r="X31" s="1123" t="s">
        <v>851</v>
      </c>
      <c r="Y31" s="1187">
        <v>153</v>
      </c>
      <c r="Z31" s="1187">
        <v>4714</v>
      </c>
      <c r="AA31" s="1187">
        <v>4579</v>
      </c>
      <c r="AB31" s="1187">
        <v>240</v>
      </c>
      <c r="AC31" s="1187">
        <v>159</v>
      </c>
      <c r="AD31" s="1187">
        <v>9692</v>
      </c>
      <c r="AE31" s="1187">
        <v>2503</v>
      </c>
      <c r="AF31" s="1187" t="s">
        <v>1251</v>
      </c>
      <c r="AG31" s="1187" t="s">
        <v>1251</v>
      </c>
      <c r="AH31" s="1187" t="s">
        <v>1251</v>
      </c>
      <c r="AI31" s="1187" t="s">
        <v>1251</v>
      </c>
      <c r="AJ31" s="1187" t="s">
        <v>1251</v>
      </c>
      <c r="AK31" s="1187" t="s">
        <v>1251</v>
      </c>
      <c r="AL31" s="1187">
        <v>4714</v>
      </c>
      <c r="AM31" s="1187">
        <v>4579</v>
      </c>
      <c r="AN31" s="1187">
        <v>240</v>
      </c>
      <c r="AO31" s="1187">
        <v>159</v>
      </c>
      <c r="AP31" s="1187">
        <v>9692</v>
      </c>
      <c r="AQ31" s="1187">
        <v>2503</v>
      </c>
    </row>
    <row r="32" spans="1:43" s="26" customFormat="1" ht="23.25" customHeight="1">
      <c r="A32" s="2270"/>
      <c r="B32" s="1456" t="s">
        <v>1642</v>
      </c>
      <c r="C32" s="1187">
        <v>234</v>
      </c>
      <c r="D32" s="1187">
        <v>5094</v>
      </c>
      <c r="E32" s="1187">
        <v>5027</v>
      </c>
      <c r="F32" s="1187">
        <v>372</v>
      </c>
      <c r="G32" s="1187">
        <v>69</v>
      </c>
      <c r="H32" s="1187">
        <v>10562</v>
      </c>
      <c r="I32" s="1187">
        <v>2932</v>
      </c>
      <c r="J32" s="1243" t="s">
        <v>1251</v>
      </c>
      <c r="K32" s="1187" t="s">
        <v>1251</v>
      </c>
      <c r="L32" s="1187" t="s">
        <v>1251</v>
      </c>
      <c r="M32" s="1187" t="s">
        <v>1251</v>
      </c>
      <c r="N32" s="1187" t="s">
        <v>1251</v>
      </c>
      <c r="O32" s="1187" t="s">
        <v>1251</v>
      </c>
      <c r="P32" s="1187">
        <v>5094</v>
      </c>
      <c r="Q32" s="1187">
        <v>5027</v>
      </c>
      <c r="R32" s="1187">
        <v>372</v>
      </c>
      <c r="S32" s="1187">
        <v>69</v>
      </c>
      <c r="T32" s="1187">
        <v>10562</v>
      </c>
      <c r="U32" s="1187">
        <v>2932</v>
      </c>
      <c r="V32" s="721"/>
      <c r="W32" s="2270"/>
      <c r="X32" s="1124"/>
      <c r="Y32" s="1124"/>
      <c r="Z32" s="1124"/>
      <c r="AA32" s="1124"/>
      <c r="AB32" s="1124"/>
      <c r="AC32" s="1133"/>
      <c r="AD32" s="1133"/>
      <c r="AE32" s="1133"/>
      <c r="AF32" s="1133"/>
      <c r="AG32" s="1133"/>
      <c r="AH32" s="1133"/>
      <c r="AI32" s="1133"/>
      <c r="AJ32" s="1133"/>
      <c r="AK32" s="1133"/>
      <c r="AL32" s="1133"/>
      <c r="AM32" s="1133"/>
      <c r="AN32" s="1133"/>
      <c r="AO32" s="1133"/>
      <c r="AP32" s="1133"/>
      <c r="AQ32" s="1133"/>
    </row>
    <row r="33" spans="1:43" s="26" customFormat="1" ht="23.25" customHeight="1">
      <c r="A33" s="2270"/>
      <c r="B33" s="1456" t="s">
        <v>2000</v>
      </c>
      <c r="C33" s="1187">
        <v>237</v>
      </c>
      <c r="D33" s="1187">
        <v>4152</v>
      </c>
      <c r="E33" s="1187">
        <v>3965</v>
      </c>
      <c r="F33" s="1187">
        <v>338</v>
      </c>
      <c r="G33" s="1187">
        <v>15</v>
      </c>
      <c r="H33" s="1187">
        <v>8470</v>
      </c>
      <c r="I33" s="1187">
        <v>2298</v>
      </c>
      <c r="J33" s="1243" t="s">
        <v>1251</v>
      </c>
      <c r="K33" s="1187" t="s">
        <v>1251</v>
      </c>
      <c r="L33" s="1187" t="s">
        <v>1251</v>
      </c>
      <c r="M33" s="1187" t="s">
        <v>1251</v>
      </c>
      <c r="N33" s="1187" t="s">
        <v>1251</v>
      </c>
      <c r="O33" s="1187" t="s">
        <v>1251</v>
      </c>
      <c r="P33" s="1187">
        <v>4152</v>
      </c>
      <c r="Q33" s="1187">
        <v>3965</v>
      </c>
      <c r="R33" s="1187">
        <v>338</v>
      </c>
      <c r="S33" s="1187">
        <v>15</v>
      </c>
      <c r="T33" s="1187">
        <v>8470</v>
      </c>
      <c r="U33" s="1187">
        <v>2298</v>
      </c>
      <c r="V33" s="721"/>
      <c r="W33" s="2270"/>
      <c r="X33" s="1124"/>
      <c r="Y33" s="1124"/>
      <c r="Z33" s="1124"/>
      <c r="AA33" s="1124"/>
      <c r="AB33" s="1124"/>
      <c r="AC33" s="1133"/>
      <c r="AD33" s="1133"/>
      <c r="AE33" s="1133"/>
      <c r="AF33" s="1133"/>
      <c r="AG33" s="1133"/>
      <c r="AH33" s="1133"/>
      <c r="AI33" s="1133"/>
      <c r="AJ33" s="1133"/>
      <c r="AK33" s="1133"/>
      <c r="AL33" s="1133"/>
      <c r="AM33" s="1133"/>
      <c r="AN33" s="1133"/>
      <c r="AO33" s="1133"/>
      <c r="AP33" s="1133"/>
      <c r="AQ33" s="1133"/>
    </row>
    <row r="34" spans="1:43" s="26" customFormat="1" ht="23.25" customHeight="1">
      <c r="A34" s="2270"/>
      <c r="B34" s="1456" t="s">
        <v>2487</v>
      </c>
      <c r="C34" s="1187">
        <v>235</v>
      </c>
      <c r="D34" s="1187">
        <v>4130</v>
      </c>
      <c r="E34" s="1187">
        <v>4771</v>
      </c>
      <c r="F34" s="1187">
        <v>493</v>
      </c>
      <c r="G34" s="1187">
        <v>19</v>
      </c>
      <c r="H34" s="1187">
        <v>9413</v>
      </c>
      <c r="I34" s="1187">
        <v>2630</v>
      </c>
      <c r="J34" s="1187" t="s">
        <v>1251</v>
      </c>
      <c r="K34" s="1187" t="s">
        <v>1251</v>
      </c>
      <c r="L34" s="1187" t="s">
        <v>1251</v>
      </c>
      <c r="M34" s="1187" t="s">
        <v>1251</v>
      </c>
      <c r="N34" s="1187" t="s">
        <v>1251</v>
      </c>
      <c r="O34" s="1187" t="s">
        <v>1251</v>
      </c>
      <c r="P34" s="1187">
        <v>4130</v>
      </c>
      <c r="Q34" s="1187">
        <v>4771</v>
      </c>
      <c r="R34" s="1187">
        <v>493</v>
      </c>
      <c r="S34" s="1187">
        <v>19</v>
      </c>
      <c r="T34" s="1187">
        <v>9413</v>
      </c>
      <c r="U34" s="1187">
        <v>2630</v>
      </c>
      <c r="V34" s="721"/>
      <c r="W34" s="2270"/>
      <c r="X34" s="1124"/>
      <c r="Y34" s="1124"/>
      <c r="Z34" s="1124"/>
      <c r="AA34" s="1124"/>
      <c r="AB34" s="1124"/>
      <c r="AC34" s="1133"/>
      <c r="AD34" s="1133"/>
      <c r="AE34" s="1133"/>
      <c r="AF34" s="1133"/>
      <c r="AG34" s="1133"/>
      <c r="AH34" s="1133"/>
      <c r="AI34" s="1133"/>
      <c r="AJ34" s="1133"/>
      <c r="AK34" s="1133"/>
      <c r="AL34" s="1133"/>
      <c r="AM34" s="1133"/>
      <c r="AN34" s="1133"/>
      <c r="AO34" s="1133"/>
      <c r="AP34" s="1133"/>
      <c r="AQ34" s="1133"/>
    </row>
    <row r="35" spans="1:43" ht="5.25" customHeight="1">
      <c r="C35" s="1052"/>
      <c r="D35" s="1052"/>
      <c r="E35" s="1052"/>
      <c r="F35" s="1052"/>
      <c r="G35" s="1052"/>
      <c r="H35" s="1052"/>
      <c r="I35" s="1052"/>
      <c r="J35" s="1052"/>
      <c r="K35" s="1052"/>
      <c r="L35" s="1052"/>
      <c r="M35" s="1052"/>
      <c r="N35" s="1052"/>
      <c r="O35" s="1052"/>
      <c r="P35" s="1052"/>
      <c r="Q35" s="1052"/>
      <c r="R35" s="1052"/>
      <c r="S35" s="1052"/>
      <c r="T35" s="1052"/>
      <c r="U35" s="1052"/>
      <c r="W35" s="1130"/>
      <c r="X35" s="1136"/>
      <c r="Y35" s="1136"/>
      <c r="Z35" s="1136"/>
      <c r="AA35" s="1136"/>
      <c r="AB35" s="1136"/>
      <c r="AC35" s="1136"/>
      <c r="AD35" s="1136"/>
      <c r="AE35" s="1136"/>
      <c r="AF35" s="1136"/>
      <c r="AG35" s="1136"/>
      <c r="AH35" s="1136"/>
      <c r="AI35" s="1136"/>
      <c r="AJ35" s="1136"/>
      <c r="AK35" s="1136"/>
      <c r="AL35" s="1136"/>
      <c r="AM35" s="1136"/>
      <c r="AN35" s="1136"/>
      <c r="AO35" s="1136"/>
      <c r="AP35" s="1136"/>
      <c r="AQ35" s="1136"/>
    </row>
    <row r="36" spans="1:43" s="26" customFormat="1" ht="23.25" customHeight="1">
      <c r="A36" s="2269" t="s">
        <v>1653</v>
      </c>
      <c r="B36" s="1456" t="s">
        <v>852</v>
      </c>
      <c r="C36" s="1050">
        <v>237</v>
      </c>
      <c r="D36" s="1050">
        <v>59046</v>
      </c>
      <c r="E36" s="1050">
        <v>37535</v>
      </c>
      <c r="F36" s="1050">
        <v>8501</v>
      </c>
      <c r="G36" s="1050">
        <v>22917</v>
      </c>
      <c r="H36" s="1050">
        <v>127999</v>
      </c>
      <c r="I36" s="1050">
        <v>24715</v>
      </c>
      <c r="J36" s="1050" t="s">
        <v>1251</v>
      </c>
      <c r="K36" s="1050" t="s">
        <v>1251</v>
      </c>
      <c r="L36" s="1050" t="s">
        <v>1251</v>
      </c>
      <c r="M36" s="1050" t="s">
        <v>1251</v>
      </c>
      <c r="N36" s="1050" t="s">
        <v>1251</v>
      </c>
      <c r="O36" s="1050" t="s">
        <v>1251</v>
      </c>
      <c r="P36" s="1050">
        <v>59046</v>
      </c>
      <c r="Q36" s="1050">
        <v>37535</v>
      </c>
      <c r="R36" s="1050">
        <v>8501</v>
      </c>
      <c r="S36" s="1050">
        <v>22917</v>
      </c>
      <c r="T36" s="1050">
        <v>127999</v>
      </c>
      <c r="U36" s="1050">
        <v>24715</v>
      </c>
      <c r="W36" s="2269" t="s">
        <v>1653</v>
      </c>
      <c r="X36" s="1123" t="s">
        <v>850</v>
      </c>
      <c r="Y36" s="1051">
        <v>235</v>
      </c>
      <c r="Z36" s="1051">
        <v>65936</v>
      </c>
      <c r="AA36" s="1051">
        <v>46553</v>
      </c>
      <c r="AB36" s="1051">
        <v>9776</v>
      </c>
      <c r="AC36" s="1051">
        <v>28688</v>
      </c>
      <c r="AD36" s="1051">
        <v>150953</v>
      </c>
      <c r="AE36" s="1051">
        <v>29869</v>
      </c>
      <c r="AF36" s="1187" t="s">
        <v>1251</v>
      </c>
      <c r="AG36" s="1187" t="s">
        <v>1251</v>
      </c>
      <c r="AH36" s="1187" t="s">
        <v>1251</v>
      </c>
      <c r="AI36" s="1187" t="s">
        <v>1251</v>
      </c>
      <c r="AJ36" s="1187" t="s">
        <v>1251</v>
      </c>
      <c r="AK36" s="1187" t="s">
        <v>1251</v>
      </c>
      <c r="AL36" s="1051">
        <v>65936</v>
      </c>
      <c r="AM36" s="1051">
        <v>46553</v>
      </c>
      <c r="AN36" s="1051">
        <v>9776</v>
      </c>
      <c r="AO36" s="1051">
        <v>28688</v>
      </c>
      <c r="AP36" s="1051">
        <v>150953</v>
      </c>
      <c r="AQ36" s="1051">
        <v>29869</v>
      </c>
    </row>
    <row r="37" spans="1:43" s="26" customFormat="1" ht="23.25" customHeight="1">
      <c r="A37" s="2270"/>
      <c r="B37" s="1456" t="s">
        <v>1016</v>
      </c>
      <c r="C37" s="1187">
        <v>234</v>
      </c>
      <c r="D37" s="1187">
        <v>55835</v>
      </c>
      <c r="E37" s="1187">
        <v>34312</v>
      </c>
      <c r="F37" s="1187">
        <v>7628</v>
      </c>
      <c r="G37" s="1187">
        <v>20482</v>
      </c>
      <c r="H37" s="1187">
        <v>118257</v>
      </c>
      <c r="I37" s="1187">
        <v>23024</v>
      </c>
      <c r="J37" s="1187" t="s">
        <v>1251</v>
      </c>
      <c r="K37" s="1187" t="s">
        <v>1251</v>
      </c>
      <c r="L37" s="1187" t="s">
        <v>1251</v>
      </c>
      <c r="M37" s="1187" t="s">
        <v>1251</v>
      </c>
      <c r="N37" s="1187" t="s">
        <v>1251</v>
      </c>
      <c r="O37" s="1187" t="s">
        <v>1251</v>
      </c>
      <c r="P37" s="1187">
        <v>55835</v>
      </c>
      <c r="Q37" s="1187">
        <v>34312</v>
      </c>
      <c r="R37" s="1187">
        <v>7628</v>
      </c>
      <c r="S37" s="1187">
        <v>20482</v>
      </c>
      <c r="T37" s="1187">
        <v>118257</v>
      </c>
      <c r="U37" s="1187">
        <v>23024</v>
      </c>
      <c r="V37" s="721"/>
      <c r="W37" s="2270"/>
      <c r="X37" s="1123" t="s">
        <v>851</v>
      </c>
      <c r="Y37" s="1187">
        <v>235</v>
      </c>
      <c r="Z37" s="1187">
        <v>62944</v>
      </c>
      <c r="AA37" s="1187">
        <v>43132</v>
      </c>
      <c r="AB37" s="1187">
        <v>9290</v>
      </c>
      <c r="AC37" s="1187">
        <v>25643</v>
      </c>
      <c r="AD37" s="1187">
        <v>141009</v>
      </c>
      <c r="AE37" s="1187">
        <v>27417</v>
      </c>
      <c r="AF37" s="1187" t="s">
        <v>1251</v>
      </c>
      <c r="AG37" s="1187" t="s">
        <v>1251</v>
      </c>
      <c r="AH37" s="1187" t="s">
        <v>1251</v>
      </c>
      <c r="AI37" s="1187" t="s">
        <v>1251</v>
      </c>
      <c r="AJ37" s="1187" t="s">
        <v>1251</v>
      </c>
      <c r="AK37" s="1187" t="s">
        <v>1251</v>
      </c>
      <c r="AL37" s="1187">
        <v>62944</v>
      </c>
      <c r="AM37" s="1187">
        <v>43132</v>
      </c>
      <c r="AN37" s="1187">
        <v>9290</v>
      </c>
      <c r="AO37" s="1187">
        <v>25643</v>
      </c>
      <c r="AP37" s="1187">
        <v>141009</v>
      </c>
      <c r="AQ37" s="1187">
        <v>27417</v>
      </c>
    </row>
    <row r="38" spans="1:43" s="26" customFormat="1" ht="23.25" customHeight="1">
      <c r="A38" s="2270"/>
      <c r="B38" s="1456" t="s">
        <v>1642</v>
      </c>
      <c r="C38" s="1187">
        <v>277</v>
      </c>
      <c r="D38" s="1187">
        <v>56963</v>
      </c>
      <c r="E38" s="1187">
        <v>37295</v>
      </c>
      <c r="F38" s="1187">
        <v>8223</v>
      </c>
      <c r="G38" s="1187">
        <v>20633</v>
      </c>
      <c r="H38" s="1187">
        <v>123114</v>
      </c>
      <c r="I38" s="1187">
        <v>24591</v>
      </c>
      <c r="J38" s="1187" t="s">
        <v>1251</v>
      </c>
      <c r="K38" s="1187" t="s">
        <v>1251</v>
      </c>
      <c r="L38" s="1187" t="s">
        <v>1251</v>
      </c>
      <c r="M38" s="1187" t="s">
        <v>1251</v>
      </c>
      <c r="N38" s="1187" t="s">
        <v>1251</v>
      </c>
      <c r="O38" s="1187" t="s">
        <v>1251</v>
      </c>
      <c r="P38" s="1187">
        <v>56963</v>
      </c>
      <c r="Q38" s="1187">
        <v>37295</v>
      </c>
      <c r="R38" s="1187">
        <v>8223</v>
      </c>
      <c r="S38" s="1187">
        <v>20633</v>
      </c>
      <c r="T38" s="1187">
        <v>123114</v>
      </c>
      <c r="U38" s="1187">
        <v>24591</v>
      </c>
      <c r="V38" s="721"/>
      <c r="W38" s="2270"/>
      <c r="X38" s="1124"/>
      <c r="Y38" s="1124"/>
      <c r="Z38" s="1124"/>
      <c r="AA38" s="1124"/>
      <c r="AB38" s="1124"/>
      <c r="AC38" s="1133"/>
      <c r="AD38" s="1133"/>
      <c r="AE38" s="1133"/>
      <c r="AF38" s="1133"/>
      <c r="AG38" s="1133"/>
      <c r="AH38" s="1133"/>
      <c r="AI38" s="1133"/>
      <c r="AJ38" s="1133"/>
      <c r="AK38" s="1133"/>
      <c r="AL38" s="1133"/>
      <c r="AM38" s="1133"/>
      <c r="AN38" s="1133"/>
      <c r="AO38" s="1133"/>
      <c r="AP38" s="1133"/>
      <c r="AQ38" s="1133"/>
    </row>
    <row r="39" spans="1:43" s="26" customFormat="1" ht="23.25" customHeight="1">
      <c r="A39" s="2270"/>
      <c r="B39" s="1456" t="s">
        <v>2000</v>
      </c>
      <c r="C39" s="1187">
        <v>285</v>
      </c>
      <c r="D39" s="1187">
        <v>59205</v>
      </c>
      <c r="E39" s="1187">
        <v>38722</v>
      </c>
      <c r="F39" s="1187">
        <v>8528</v>
      </c>
      <c r="G39" s="1187">
        <v>20819</v>
      </c>
      <c r="H39" s="1187">
        <v>127274</v>
      </c>
      <c r="I39" s="1187">
        <v>25684</v>
      </c>
      <c r="J39" s="1187" t="s">
        <v>1251</v>
      </c>
      <c r="K39" s="1187" t="s">
        <v>1251</v>
      </c>
      <c r="L39" s="1187" t="s">
        <v>1251</v>
      </c>
      <c r="M39" s="1187" t="s">
        <v>1251</v>
      </c>
      <c r="N39" s="1187" t="s">
        <v>1251</v>
      </c>
      <c r="O39" s="1187" t="s">
        <v>1251</v>
      </c>
      <c r="P39" s="1187">
        <v>59205</v>
      </c>
      <c r="Q39" s="1187">
        <v>38722</v>
      </c>
      <c r="R39" s="1187">
        <v>8528</v>
      </c>
      <c r="S39" s="1187">
        <v>20819</v>
      </c>
      <c r="T39" s="1187">
        <v>127274</v>
      </c>
      <c r="U39" s="1187">
        <v>25684</v>
      </c>
      <c r="V39" s="721"/>
      <c r="W39" s="2270"/>
      <c r="X39" s="1124"/>
      <c r="Y39" s="1124"/>
      <c r="Z39" s="1124"/>
      <c r="AA39" s="1124"/>
      <c r="AB39" s="1124"/>
      <c r="AC39" s="1133"/>
      <c r="AD39" s="1133"/>
      <c r="AE39" s="1133"/>
      <c r="AF39" s="1133"/>
      <c r="AG39" s="1133"/>
      <c r="AH39" s="1133"/>
      <c r="AI39" s="1133"/>
      <c r="AJ39" s="1133"/>
      <c r="AK39" s="1133"/>
      <c r="AL39" s="1133"/>
      <c r="AM39" s="1133"/>
      <c r="AN39" s="1133"/>
      <c r="AO39" s="1133"/>
      <c r="AP39" s="1133"/>
      <c r="AQ39" s="1133"/>
    </row>
    <row r="40" spans="1:43" s="26" customFormat="1" ht="23.25" customHeight="1">
      <c r="A40" s="2270"/>
      <c r="B40" s="1126" t="s">
        <v>2487</v>
      </c>
      <c r="C40" s="1187">
        <v>264</v>
      </c>
      <c r="D40" s="1187">
        <v>54857</v>
      </c>
      <c r="E40" s="1187">
        <v>35526</v>
      </c>
      <c r="F40" s="1187">
        <v>8096</v>
      </c>
      <c r="G40" s="1187">
        <v>19048</v>
      </c>
      <c r="H40" s="1187">
        <v>117527</v>
      </c>
      <c r="I40" s="1187">
        <v>23894</v>
      </c>
      <c r="J40" s="1187" t="s">
        <v>1251</v>
      </c>
      <c r="K40" s="1187" t="s">
        <v>1251</v>
      </c>
      <c r="L40" s="1187" t="s">
        <v>1251</v>
      </c>
      <c r="M40" s="1187" t="s">
        <v>1251</v>
      </c>
      <c r="N40" s="1187" t="s">
        <v>1251</v>
      </c>
      <c r="O40" s="1187" t="s">
        <v>1251</v>
      </c>
      <c r="P40" s="1187">
        <v>54857</v>
      </c>
      <c r="Q40" s="1187">
        <v>35526</v>
      </c>
      <c r="R40" s="1187">
        <v>8096</v>
      </c>
      <c r="S40" s="1187">
        <v>19048</v>
      </c>
      <c r="T40" s="1187">
        <v>117527</v>
      </c>
      <c r="U40" s="1187">
        <v>23894</v>
      </c>
      <c r="V40" s="721"/>
      <c r="W40" s="2270"/>
      <c r="X40" s="1124"/>
      <c r="Y40" s="1124"/>
      <c r="Z40" s="1124"/>
      <c r="AA40" s="1124"/>
      <c r="AB40" s="1124"/>
      <c r="AC40" s="1133"/>
      <c r="AD40" s="1133"/>
      <c r="AE40" s="1133"/>
      <c r="AF40" s="1133"/>
      <c r="AG40" s="1133"/>
      <c r="AH40" s="1133"/>
      <c r="AI40" s="1133"/>
      <c r="AJ40" s="1133"/>
      <c r="AK40" s="1133"/>
      <c r="AL40" s="1133"/>
      <c r="AM40" s="1133"/>
      <c r="AN40" s="1133"/>
      <c r="AO40" s="1133"/>
      <c r="AP40" s="1133"/>
      <c r="AQ40" s="1133"/>
    </row>
    <row r="41" spans="1:43" ht="5.25" customHeight="1">
      <c r="C41" s="1052"/>
      <c r="D41" s="1052"/>
      <c r="E41" s="1052"/>
      <c r="F41" s="1052"/>
      <c r="G41" s="1052"/>
      <c r="H41" s="1052"/>
      <c r="I41" s="1052"/>
      <c r="J41" s="1052"/>
      <c r="K41" s="1052"/>
      <c r="L41" s="1052"/>
      <c r="M41" s="1052"/>
      <c r="N41" s="1052"/>
      <c r="O41" s="1052"/>
      <c r="P41" s="1052"/>
      <c r="Q41" s="1052"/>
      <c r="R41" s="1052"/>
      <c r="S41" s="1052"/>
      <c r="T41" s="1052"/>
      <c r="U41" s="1052"/>
      <c r="W41" s="1130"/>
      <c r="X41" s="1136"/>
      <c r="Y41" s="1136"/>
      <c r="Z41" s="1136"/>
      <c r="AA41" s="1136"/>
      <c r="AB41" s="1136"/>
      <c r="AC41" s="1136"/>
      <c r="AD41" s="1136"/>
      <c r="AE41" s="1136"/>
      <c r="AF41" s="1136"/>
      <c r="AG41" s="1136"/>
      <c r="AH41" s="1136"/>
      <c r="AI41" s="1136"/>
      <c r="AJ41" s="1136"/>
      <c r="AK41" s="1136"/>
      <c r="AL41" s="1136"/>
      <c r="AM41" s="1136"/>
      <c r="AN41" s="1136"/>
      <c r="AO41" s="1136"/>
      <c r="AP41" s="1136"/>
      <c r="AQ41" s="1136"/>
    </row>
    <row r="42" spans="1:43" s="26" customFormat="1" ht="23.25" customHeight="1">
      <c r="A42" s="2269" t="s">
        <v>1654</v>
      </c>
      <c r="B42" s="1456" t="s">
        <v>852</v>
      </c>
      <c r="C42" s="1050">
        <v>236</v>
      </c>
      <c r="D42" s="1050">
        <v>158718</v>
      </c>
      <c r="E42" s="1050">
        <v>68653</v>
      </c>
      <c r="F42" s="1050">
        <v>20196</v>
      </c>
      <c r="G42" s="1050">
        <v>7018</v>
      </c>
      <c r="H42" s="1050">
        <v>254585</v>
      </c>
      <c r="I42" s="1050">
        <v>50510</v>
      </c>
      <c r="J42" s="1050" t="s">
        <v>1251</v>
      </c>
      <c r="K42" s="1050" t="s">
        <v>1251</v>
      </c>
      <c r="L42" s="1050" t="s">
        <v>1251</v>
      </c>
      <c r="M42" s="1050" t="s">
        <v>1251</v>
      </c>
      <c r="N42" s="1050" t="s">
        <v>1251</v>
      </c>
      <c r="O42" s="1050" t="s">
        <v>1251</v>
      </c>
      <c r="P42" s="1050">
        <v>158718</v>
      </c>
      <c r="Q42" s="1050">
        <v>68653</v>
      </c>
      <c r="R42" s="1050">
        <v>20196</v>
      </c>
      <c r="S42" s="1050">
        <v>7018</v>
      </c>
      <c r="T42" s="1050">
        <v>254585</v>
      </c>
      <c r="U42" s="1050">
        <v>50510</v>
      </c>
      <c r="W42" s="2269" t="s">
        <v>1654</v>
      </c>
      <c r="X42" s="1123" t="s">
        <v>850</v>
      </c>
      <c r="Y42" s="1051">
        <v>233</v>
      </c>
      <c r="Z42" s="1051">
        <v>173761</v>
      </c>
      <c r="AA42" s="1051">
        <v>75216</v>
      </c>
      <c r="AB42" s="1051">
        <v>18988</v>
      </c>
      <c r="AC42" s="1051">
        <v>9491</v>
      </c>
      <c r="AD42" s="1051">
        <v>277456</v>
      </c>
      <c r="AE42" s="1051">
        <v>53172</v>
      </c>
      <c r="AF42" s="1187" t="s">
        <v>1251</v>
      </c>
      <c r="AG42" s="1187" t="s">
        <v>1251</v>
      </c>
      <c r="AH42" s="1187" t="s">
        <v>1251</v>
      </c>
      <c r="AI42" s="1187" t="s">
        <v>1251</v>
      </c>
      <c r="AJ42" s="1187" t="s">
        <v>1251</v>
      </c>
      <c r="AK42" s="1187" t="s">
        <v>1251</v>
      </c>
      <c r="AL42" s="1051">
        <v>173761</v>
      </c>
      <c r="AM42" s="1051">
        <v>75216</v>
      </c>
      <c r="AN42" s="1051">
        <v>18988</v>
      </c>
      <c r="AO42" s="1051">
        <v>9491</v>
      </c>
      <c r="AP42" s="1051">
        <v>277456</v>
      </c>
      <c r="AQ42" s="1051">
        <v>53172</v>
      </c>
    </row>
    <row r="43" spans="1:43" s="26" customFormat="1" ht="23.25" customHeight="1">
      <c r="A43" s="2270"/>
      <c r="B43" s="1456" t="s">
        <v>1016</v>
      </c>
      <c r="C43" s="1187">
        <v>235</v>
      </c>
      <c r="D43" s="1187">
        <v>151237</v>
      </c>
      <c r="E43" s="1187">
        <v>66455</v>
      </c>
      <c r="F43" s="1187">
        <v>18897</v>
      </c>
      <c r="G43" s="1187">
        <v>5937</v>
      </c>
      <c r="H43" s="1187">
        <v>242526</v>
      </c>
      <c r="I43" s="1187">
        <v>48180</v>
      </c>
      <c r="J43" s="1050" t="s">
        <v>1251</v>
      </c>
      <c r="K43" s="1050" t="s">
        <v>1251</v>
      </c>
      <c r="L43" s="1050" t="s">
        <v>1251</v>
      </c>
      <c r="M43" s="1050" t="s">
        <v>1251</v>
      </c>
      <c r="N43" s="1050" t="s">
        <v>1251</v>
      </c>
      <c r="O43" s="1050" t="s">
        <v>1251</v>
      </c>
      <c r="P43" s="1187">
        <v>151237</v>
      </c>
      <c r="Q43" s="1187">
        <v>66455</v>
      </c>
      <c r="R43" s="1187">
        <v>18897</v>
      </c>
      <c r="S43" s="1187">
        <v>5937</v>
      </c>
      <c r="T43" s="1187">
        <v>242526</v>
      </c>
      <c r="U43" s="1187">
        <v>48180</v>
      </c>
      <c r="V43" s="721"/>
      <c r="W43" s="2270"/>
      <c r="X43" s="1123" t="s">
        <v>851</v>
      </c>
      <c r="Y43" s="1187">
        <v>235</v>
      </c>
      <c r="Z43" s="1187">
        <v>165880</v>
      </c>
      <c r="AA43" s="1187">
        <v>72672</v>
      </c>
      <c r="AB43" s="1187">
        <v>19437</v>
      </c>
      <c r="AC43" s="1187">
        <v>8158</v>
      </c>
      <c r="AD43" s="1187">
        <v>266147</v>
      </c>
      <c r="AE43" s="1187">
        <v>51918</v>
      </c>
      <c r="AF43" s="1187" t="s">
        <v>1251</v>
      </c>
      <c r="AG43" s="1187" t="s">
        <v>1251</v>
      </c>
      <c r="AH43" s="1187" t="s">
        <v>1251</v>
      </c>
      <c r="AI43" s="1187" t="s">
        <v>1251</v>
      </c>
      <c r="AJ43" s="1187" t="s">
        <v>1251</v>
      </c>
      <c r="AK43" s="1187" t="s">
        <v>1251</v>
      </c>
      <c r="AL43" s="1187">
        <v>165880</v>
      </c>
      <c r="AM43" s="1187">
        <v>72672</v>
      </c>
      <c r="AN43" s="1187">
        <v>19437</v>
      </c>
      <c r="AO43" s="1187">
        <v>8158</v>
      </c>
      <c r="AP43" s="1187">
        <v>266147</v>
      </c>
      <c r="AQ43" s="1187">
        <v>51918</v>
      </c>
    </row>
    <row r="44" spans="1:43" s="26" customFormat="1" ht="23.25" customHeight="1">
      <c r="A44" s="2270"/>
      <c r="B44" s="1456" t="s">
        <v>1642</v>
      </c>
      <c r="C44" s="1187">
        <v>235</v>
      </c>
      <c r="D44" s="1187">
        <v>146244</v>
      </c>
      <c r="E44" s="1187">
        <v>64741</v>
      </c>
      <c r="F44" s="1187">
        <v>16835</v>
      </c>
      <c r="G44" s="1187">
        <v>5090</v>
      </c>
      <c r="H44" s="1187">
        <v>232910</v>
      </c>
      <c r="I44" s="1187">
        <v>46255</v>
      </c>
      <c r="J44" s="1187" t="s">
        <v>1251</v>
      </c>
      <c r="K44" s="1187" t="s">
        <v>1251</v>
      </c>
      <c r="L44" s="1187" t="s">
        <v>1251</v>
      </c>
      <c r="M44" s="1187" t="s">
        <v>1251</v>
      </c>
      <c r="N44" s="1187" t="s">
        <v>1251</v>
      </c>
      <c r="O44" s="1187" t="s">
        <v>1251</v>
      </c>
      <c r="P44" s="1187">
        <v>146244</v>
      </c>
      <c r="Q44" s="1187">
        <v>64741</v>
      </c>
      <c r="R44" s="1187">
        <v>16835</v>
      </c>
      <c r="S44" s="1187">
        <v>5090</v>
      </c>
      <c r="T44" s="1187">
        <v>232910</v>
      </c>
      <c r="U44" s="1187">
        <v>46255</v>
      </c>
      <c r="V44" s="721"/>
      <c r="W44" s="2270"/>
      <c r="X44" s="1124"/>
      <c r="Y44" s="1124"/>
      <c r="Z44" s="1124"/>
      <c r="AA44" s="1124"/>
      <c r="AB44" s="1124"/>
      <c r="AC44" s="1133"/>
      <c r="AD44" s="1133"/>
      <c r="AE44" s="1133"/>
      <c r="AF44" s="1133"/>
      <c r="AG44" s="1133"/>
      <c r="AH44" s="1133"/>
      <c r="AI44" s="1133"/>
      <c r="AJ44" s="1133"/>
      <c r="AK44" s="1133"/>
      <c r="AL44" s="1133"/>
      <c r="AM44" s="1133"/>
      <c r="AN44" s="1133"/>
      <c r="AO44" s="1133"/>
      <c r="AP44" s="1133"/>
      <c r="AQ44" s="1133"/>
    </row>
    <row r="45" spans="1:43" s="26" customFormat="1" ht="23.25" customHeight="1">
      <c r="A45" s="2270"/>
      <c r="B45" s="1456" t="s">
        <v>2000</v>
      </c>
      <c r="C45" s="1187">
        <v>239</v>
      </c>
      <c r="D45" s="1187">
        <v>146032</v>
      </c>
      <c r="E45" s="1187">
        <v>75916</v>
      </c>
      <c r="F45" s="1187">
        <v>17268</v>
      </c>
      <c r="G45" s="1187">
        <v>4823</v>
      </c>
      <c r="H45" s="1187">
        <v>244039</v>
      </c>
      <c r="I45" s="1187">
        <v>47468</v>
      </c>
      <c r="J45" s="1187" t="s">
        <v>1251</v>
      </c>
      <c r="K45" s="1187" t="s">
        <v>1251</v>
      </c>
      <c r="L45" s="1187" t="s">
        <v>1251</v>
      </c>
      <c r="M45" s="1187" t="s">
        <v>1251</v>
      </c>
      <c r="N45" s="1187" t="s">
        <v>1251</v>
      </c>
      <c r="O45" s="1187" t="s">
        <v>1251</v>
      </c>
      <c r="P45" s="1187">
        <v>146032</v>
      </c>
      <c r="Q45" s="1187">
        <v>75916</v>
      </c>
      <c r="R45" s="1187">
        <v>17268</v>
      </c>
      <c r="S45" s="1187">
        <v>4823</v>
      </c>
      <c r="T45" s="1187">
        <v>244039</v>
      </c>
      <c r="U45" s="1187">
        <v>47468</v>
      </c>
      <c r="V45" s="896"/>
      <c r="W45" s="2270"/>
      <c r="X45" s="1124"/>
      <c r="Y45" s="1124"/>
      <c r="Z45" s="1124"/>
      <c r="AA45" s="1124"/>
      <c r="AB45" s="1124"/>
      <c r="AC45" s="1133"/>
      <c r="AD45" s="1133"/>
      <c r="AE45" s="1133"/>
      <c r="AF45" s="1133"/>
      <c r="AG45" s="1133"/>
      <c r="AH45" s="1133"/>
      <c r="AI45" s="1133"/>
      <c r="AJ45" s="1133"/>
      <c r="AK45" s="1133"/>
      <c r="AL45" s="1133"/>
      <c r="AM45" s="1133"/>
      <c r="AN45" s="1133"/>
      <c r="AO45" s="1133"/>
      <c r="AP45" s="1133"/>
      <c r="AQ45" s="1133"/>
    </row>
    <row r="46" spans="1:43" s="26" customFormat="1" ht="23.25" customHeight="1">
      <c r="A46" s="2270"/>
      <c r="B46" s="1127" t="s">
        <v>2487</v>
      </c>
      <c r="C46" s="1187">
        <v>234</v>
      </c>
      <c r="D46" s="1187">
        <v>145909</v>
      </c>
      <c r="E46" s="1187">
        <v>79229</v>
      </c>
      <c r="F46" s="1187">
        <v>16468</v>
      </c>
      <c r="G46" s="1187">
        <v>4527</v>
      </c>
      <c r="H46" s="1187">
        <v>246133</v>
      </c>
      <c r="I46" s="1187">
        <v>46813</v>
      </c>
      <c r="J46" s="1187" t="s">
        <v>1251</v>
      </c>
      <c r="K46" s="1187" t="s">
        <v>1251</v>
      </c>
      <c r="L46" s="1187" t="s">
        <v>1251</v>
      </c>
      <c r="M46" s="1187" t="s">
        <v>1251</v>
      </c>
      <c r="N46" s="1187" t="s">
        <v>1251</v>
      </c>
      <c r="O46" s="1187" t="s">
        <v>1251</v>
      </c>
      <c r="P46" s="1187">
        <v>145909</v>
      </c>
      <c r="Q46" s="1187">
        <v>79229</v>
      </c>
      <c r="R46" s="1187">
        <v>16468</v>
      </c>
      <c r="S46" s="1187">
        <v>4527</v>
      </c>
      <c r="T46" s="1187">
        <v>246133</v>
      </c>
      <c r="U46" s="1187">
        <v>46813</v>
      </c>
      <c r="V46" s="896"/>
      <c r="W46" s="2270"/>
      <c r="X46" s="1124"/>
      <c r="Y46" s="1124"/>
      <c r="Z46" s="1124"/>
      <c r="AA46" s="1124"/>
      <c r="AB46" s="1124"/>
      <c r="AC46" s="1133"/>
      <c r="AD46" s="1133"/>
      <c r="AE46" s="1133"/>
      <c r="AF46" s="1133"/>
      <c r="AG46" s="1133"/>
      <c r="AH46" s="1133"/>
      <c r="AI46" s="1133"/>
      <c r="AJ46" s="1133"/>
      <c r="AK46" s="1133"/>
      <c r="AL46" s="1133"/>
      <c r="AM46" s="1133"/>
      <c r="AN46" s="1133"/>
      <c r="AO46" s="1133"/>
      <c r="AP46" s="1133"/>
      <c r="AQ46" s="1133"/>
    </row>
    <row r="47" spans="1:43" ht="5.25" customHeight="1">
      <c r="B47" s="722"/>
      <c r="C47" s="1052"/>
      <c r="D47" s="1052"/>
      <c r="E47" s="1052"/>
      <c r="F47" s="1052"/>
      <c r="G47" s="1052"/>
      <c r="H47" s="1052"/>
      <c r="I47" s="1052"/>
      <c r="J47" s="1052"/>
      <c r="K47" s="1052"/>
      <c r="L47" s="1053"/>
      <c r="M47" s="1052"/>
      <c r="N47" s="1052"/>
      <c r="O47" s="1052"/>
      <c r="P47" s="1052"/>
      <c r="Q47" s="1052"/>
      <c r="R47" s="1052"/>
      <c r="S47" s="1052"/>
      <c r="T47" s="1052"/>
      <c r="U47" s="1052"/>
      <c r="W47" s="1130"/>
      <c r="X47" s="1136"/>
      <c r="Y47" s="1136"/>
      <c r="Z47" s="1136"/>
      <c r="AA47" s="1136"/>
      <c r="AB47" s="1136"/>
      <c r="AC47" s="1136"/>
      <c r="AD47" s="1136"/>
      <c r="AE47" s="1136"/>
      <c r="AF47" s="1136"/>
      <c r="AG47" s="1136"/>
      <c r="AH47" s="1136"/>
      <c r="AI47" s="1136"/>
      <c r="AJ47" s="1136"/>
      <c r="AK47" s="1136"/>
      <c r="AL47" s="1136"/>
      <c r="AM47" s="1136"/>
      <c r="AN47" s="1136"/>
      <c r="AO47" s="1136"/>
      <c r="AP47" s="1136"/>
      <c r="AQ47" s="1136"/>
    </row>
    <row r="48" spans="1:43" s="26" customFormat="1" ht="23.25" customHeight="1">
      <c r="A48" s="2269" t="s">
        <v>1655</v>
      </c>
      <c r="B48" s="1456" t="s">
        <v>852</v>
      </c>
      <c r="C48" s="1050">
        <v>234</v>
      </c>
      <c r="D48" s="1050">
        <v>71150</v>
      </c>
      <c r="E48" s="1050">
        <v>54431</v>
      </c>
      <c r="F48" s="1050">
        <v>11175</v>
      </c>
      <c r="G48" s="1050">
        <v>7489</v>
      </c>
      <c r="H48" s="1050">
        <v>144245</v>
      </c>
      <c r="I48" s="1050">
        <v>24850</v>
      </c>
      <c r="J48" s="1050" t="s">
        <v>1251</v>
      </c>
      <c r="K48" s="1050" t="s">
        <v>1251</v>
      </c>
      <c r="L48" s="1050" t="s">
        <v>1251</v>
      </c>
      <c r="M48" s="1050" t="s">
        <v>1251</v>
      </c>
      <c r="N48" s="1050" t="s">
        <v>1251</v>
      </c>
      <c r="O48" s="1050" t="s">
        <v>1251</v>
      </c>
      <c r="P48" s="1050">
        <v>71150</v>
      </c>
      <c r="Q48" s="1050">
        <v>54431</v>
      </c>
      <c r="R48" s="1050">
        <v>11175</v>
      </c>
      <c r="S48" s="1050">
        <v>7489</v>
      </c>
      <c r="T48" s="1050">
        <v>144245</v>
      </c>
      <c r="U48" s="1050">
        <v>24850</v>
      </c>
      <c r="V48" s="895"/>
      <c r="W48" s="2269" t="s">
        <v>1655</v>
      </c>
      <c r="X48" s="1123" t="s">
        <v>850</v>
      </c>
      <c r="Y48" s="1051">
        <v>234</v>
      </c>
      <c r="Z48" s="1051">
        <v>73895</v>
      </c>
      <c r="AA48" s="1051">
        <v>58387</v>
      </c>
      <c r="AB48" s="1051">
        <v>10666</v>
      </c>
      <c r="AC48" s="1051">
        <v>9352</v>
      </c>
      <c r="AD48" s="1051">
        <v>152300</v>
      </c>
      <c r="AE48" s="1051">
        <v>26848</v>
      </c>
      <c r="AF48" s="1187" t="s">
        <v>1251</v>
      </c>
      <c r="AG48" s="1187" t="s">
        <v>1251</v>
      </c>
      <c r="AH48" s="1187" t="s">
        <v>1251</v>
      </c>
      <c r="AI48" s="1187" t="s">
        <v>1251</v>
      </c>
      <c r="AJ48" s="1187" t="s">
        <v>1251</v>
      </c>
      <c r="AK48" s="1187" t="s">
        <v>1251</v>
      </c>
      <c r="AL48" s="1051">
        <v>73895</v>
      </c>
      <c r="AM48" s="1051">
        <v>58387</v>
      </c>
      <c r="AN48" s="1051">
        <v>10666</v>
      </c>
      <c r="AO48" s="1051">
        <v>9352</v>
      </c>
      <c r="AP48" s="1051">
        <v>152300</v>
      </c>
      <c r="AQ48" s="1051">
        <v>26848</v>
      </c>
    </row>
    <row r="49" spans="1:43" s="26" customFormat="1" ht="23.25" customHeight="1">
      <c r="A49" s="2270"/>
      <c r="B49" s="1456" t="s">
        <v>1016</v>
      </c>
      <c r="C49" s="1187">
        <v>234</v>
      </c>
      <c r="D49" s="1187">
        <v>71796</v>
      </c>
      <c r="E49" s="1187">
        <v>56888</v>
      </c>
      <c r="F49" s="1187">
        <v>10197</v>
      </c>
      <c r="G49" s="1187">
        <v>6348</v>
      </c>
      <c r="H49" s="1187">
        <v>145229</v>
      </c>
      <c r="I49" s="1187">
        <v>24068</v>
      </c>
      <c r="J49" s="1050" t="s">
        <v>1251</v>
      </c>
      <c r="K49" s="1050" t="s">
        <v>1251</v>
      </c>
      <c r="L49" s="1050" t="s">
        <v>1251</v>
      </c>
      <c r="M49" s="1050" t="s">
        <v>1251</v>
      </c>
      <c r="N49" s="1050" t="s">
        <v>1251</v>
      </c>
      <c r="O49" s="1050" t="s">
        <v>1251</v>
      </c>
      <c r="P49" s="1187">
        <v>71796</v>
      </c>
      <c r="Q49" s="1187">
        <v>56888</v>
      </c>
      <c r="R49" s="1187">
        <v>10197</v>
      </c>
      <c r="S49" s="1187">
        <v>6348</v>
      </c>
      <c r="T49" s="1187">
        <v>145229</v>
      </c>
      <c r="U49" s="1187">
        <v>24068</v>
      </c>
      <c r="V49" s="721"/>
      <c r="W49" s="2270"/>
      <c r="X49" s="1123" t="s">
        <v>851</v>
      </c>
      <c r="Y49" s="1187">
        <v>235</v>
      </c>
      <c r="Z49" s="1187">
        <v>75408</v>
      </c>
      <c r="AA49" s="1187">
        <v>55707</v>
      </c>
      <c r="AB49" s="1187">
        <v>11011</v>
      </c>
      <c r="AC49" s="1187">
        <v>8524</v>
      </c>
      <c r="AD49" s="1187">
        <v>150650</v>
      </c>
      <c r="AE49" s="1187">
        <v>26978</v>
      </c>
      <c r="AF49" s="1187" t="s">
        <v>1251</v>
      </c>
      <c r="AG49" s="1187" t="s">
        <v>1251</v>
      </c>
      <c r="AH49" s="1187" t="s">
        <v>1251</v>
      </c>
      <c r="AI49" s="1187" t="s">
        <v>1251</v>
      </c>
      <c r="AJ49" s="1187" t="s">
        <v>1251</v>
      </c>
      <c r="AK49" s="1187" t="s">
        <v>1251</v>
      </c>
      <c r="AL49" s="1187">
        <v>75408</v>
      </c>
      <c r="AM49" s="1187">
        <v>55707</v>
      </c>
      <c r="AN49" s="1187">
        <v>11011</v>
      </c>
      <c r="AO49" s="1187">
        <v>8524</v>
      </c>
      <c r="AP49" s="1187">
        <v>150650</v>
      </c>
      <c r="AQ49" s="1187">
        <v>26978</v>
      </c>
    </row>
    <row r="50" spans="1:43" s="26" customFormat="1" ht="23.25" customHeight="1">
      <c r="A50" s="2270"/>
      <c r="B50" s="1456" t="s">
        <v>1642</v>
      </c>
      <c r="C50" s="1187">
        <v>233</v>
      </c>
      <c r="D50" s="1187">
        <v>64011</v>
      </c>
      <c r="E50" s="1187">
        <v>47273</v>
      </c>
      <c r="F50" s="1187">
        <v>9415</v>
      </c>
      <c r="G50" s="1187">
        <v>5288</v>
      </c>
      <c r="H50" s="1187">
        <v>125987</v>
      </c>
      <c r="I50" s="1187">
        <v>21759</v>
      </c>
      <c r="J50" s="1187" t="s">
        <v>1251</v>
      </c>
      <c r="K50" s="1187" t="s">
        <v>1251</v>
      </c>
      <c r="L50" s="1187" t="s">
        <v>1251</v>
      </c>
      <c r="M50" s="1187" t="s">
        <v>1251</v>
      </c>
      <c r="N50" s="1187" t="s">
        <v>1251</v>
      </c>
      <c r="O50" s="1187" t="s">
        <v>1251</v>
      </c>
      <c r="P50" s="1187">
        <v>64011</v>
      </c>
      <c r="Q50" s="1187">
        <v>47273</v>
      </c>
      <c r="R50" s="1187">
        <v>9415</v>
      </c>
      <c r="S50" s="1187">
        <v>5288</v>
      </c>
      <c r="T50" s="1187">
        <v>125987</v>
      </c>
      <c r="U50" s="1187">
        <v>21759</v>
      </c>
      <c r="V50" s="721"/>
      <c r="W50" s="2270"/>
      <c r="X50" s="1124"/>
      <c r="Y50" s="1124"/>
      <c r="Z50" s="1124"/>
      <c r="AA50" s="1124"/>
      <c r="AB50" s="1124"/>
      <c r="AC50" s="1133"/>
      <c r="AD50" s="1133"/>
      <c r="AE50" s="1133"/>
      <c r="AF50" s="1133"/>
      <c r="AG50" s="1133"/>
      <c r="AH50" s="1133"/>
      <c r="AI50" s="1133"/>
      <c r="AJ50" s="1133"/>
      <c r="AK50" s="1133"/>
      <c r="AL50" s="1133"/>
      <c r="AM50" s="1133"/>
      <c r="AN50" s="1133"/>
      <c r="AO50" s="1133"/>
      <c r="AP50" s="1133"/>
      <c r="AQ50" s="1133"/>
    </row>
    <row r="51" spans="1:43" s="26" customFormat="1" ht="23.25" customHeight="1">
      <c r="A51" s="2270"/>
      <c r="B51" s="1456" t="s">
        <v>2000</v>
      </c>
      <c r="C51" s="1187">
        <v>236</v>
      </c>
      <c r="D51" s="1187">
        <v>65022</v>
      </c>
      <c r="E51" s="1187">
        <v>45570</v>
      </c>
      <c r="F51" s="1187">
        <v>9381</v>
      </c>
      <c r="G51" s="1187">
        <v>5591</v>
      </c>
      <c r="H51" s="1187">
        <v>125564</v>
      </c>
      <c r="I51" s="1187">
        <v>22046</v>
      </c>
      <c r="J51" s="1187" t="s">
        <v>1251</v>
      </c>
      <c r="K51" s="1187" t="s">
        <v>1251</v>
      </c>
      <c r="L51" s="1187" t="s">
        <v>1251</v>
      </c>
      <c r="M51" s="1187" t="s">
        <v>1251</v>
      </c>
      <c r="N51" s="1187" t="s">
        <v>1251</v>
      </c>
      <c r="O51" s="1187" t="s">
        <v>1251</v>
      </c>
      <c r="P51" s="1187">
        <v>65022</v>
      </c>
      <c r="Q51" s="1187">
        <v>45570</v>
      </c>
      <c r="R51" s="1187">
        <v>9381</v>
      </c>
      <c r="S51" s="1187">
        <v>5591</v>
      </c>
      <c r="T51" s="1187">
        <v>125564</v>
      </c>
      <c r="U51" s="1187">
        <v>22046</v>
      </c>
      <c r="V51" s="721"/>
      <c r="W51" s="2270"/>
      <c r="X51" s="1124"/>
      <c r="Y51" s="1124"/>
      <c r="Z51" s="1124"/>
      <c r="AA51" s="1124"/>
      <c r="AB51" s="1124"/>
      <c r="AC51" s="1133"/>
      <c r="AD51" s="1133"/>
      <c r="AE51" s="1133"/>
      <c r="AF51" s="1133"/>
      <c r="AG51" s="1133"/>
      <c r="AH51" s="1133"/>
      <c r="AI51" s="1133"/>
      <c r="AJ51" s="1133"/>
      <c r="AK51" s="1133"/>
      <c r="AL51" s="1133"/>
      <c r="AM51" s="1133"/>
      <c r="AN51" s="1133"/>
      <c r="AO51" s="1133"/>
      <c r="AP51" s="1133"/>
      <c r="AQ51" s="1133"/>
    </row>
    <row r="52" spans="1:43" s="26" customFormat="1" ht="23.25" customHeight="1">
      <c r="A52" s="2270"/>
      <c r="B52" s="1128" t="s">
        <v>2487</v>
      </c>
      <c r="C52" s="1187">
        <v>234</v>
      </c>
      <c r="D52" s="1187">
        <v>62339</v>
      </c>
      <c r="E52" s="1187">
        <v>42978</v>
      </c>
      <c r="F52" s="1187">
        <v>9103</v>
      </c>
      <c r="G52" s="1187">
        <v>4586</v>
      </c>
      <c r="H52" s="1187">
        <v>119006</v>
      </c>
      <c r="I52" s="1187">
        <v>22300</v>
      </c>
      <c r="J52" s="1187" t="s">
        <v>1251</v>
      </c>
      <c r="K52" s="1187" t="s">
        <v>1251</v>
      </c>
      <c r="L52" s="1187" t="s">
        <v>1251</v>
      </c>
      <c r="M52" s="1187" t="s">
        <v>1251</v>
      </c>
      <c r="N52" s="1187" t="s">
        <v>1251</v>
      </c>
      <c r="O52" s="1187" t="s">
        <v>1251</v>
      </c>
      <c r="P52" s="1187">
        <v>62339</v>
      </c>
      <c r="Q52" s="1187">
        <v>42978</v>
      </c>
      <c r="R52" s="1187">
        <v>9103</v>
      </c>
      <c r="S52" s="1187">
        <v>4586</v>
      </c>
      <c r="T52" s="1187">
        <v>119006</v>
      </c>
      <c r="U52" s="1187">
        <v>22300</v>
      </c>
      <c r="V52" s="721"/>
      <c r="W52" s="2270"/>
      <c r="X52" s="1124"/>
      <c r="Y52" s="1124"/>
      <c r="Z52" s="1124"/>
      <c r="AA52" s="1124"/>
      <c r="AB52" s="1124"/>
      <c r="AC52" s="1133"/>
      <c r="AD52" s="1133"/>
      <c r="AE52" s="1133"/>
      <c r="AF52" s="1133"/>
      <c r="AG52" s="1133"/>
      <c r="AH52" s="1133"/>
      <c r="AI52" s="1133"/>
      <c r="AJ52" s="1133"/>
      <c r="AK52" s="1133"/>
      <c r="AL52" s="1133"/>
      <c r="AM52" s="1133"/>
      <c r="AN52" s="1133"/>
      <c r="AO52" s="1133"/>
      <c r="AP52" s="1133"/>
      <c r="AQ52" s="1133"/>
    </row>
    <row r="53" spans="1:43" ht="15" customHeight="1">
      <c r="A53" s="723" t="s">
        <v>1252</v>
      </c>
      <c r="B53" s="723"/>
      <c r="C53" s="724"/>
      <c r="D53" s="724"/>
      <c r="E53" s="724"/>
      <c r="F53" s="724"/>
      <c r="G53" s="721"/>
      <c r="H53" s="725"/>
      <c r="I53" s="726"/>
      <c r="J53" s="725"/>
      <c r="K53" s="725"/>
      <c r="L53" s="721"/>
      <c r="M53" s="725"/>
      <c r="N53" s="725"/>
      <c r="O53" s="725"/>
      <c r="P53" s="725"/>
      <c r="Q53" s="724"/>
      <c r="R53" s="724"/>
      <c r="S53" s="724"/>
      <c r="T53" s="724"/>
      <c r="U53" s="724"/>
      <c r="W53" s="1130"/>
      <c r="X53" s="1130"/>
      <c r="Y53" s="1130"/>
      <c r="Z53" s="1130"/>
      <c r="AA53" s="1130"/>
      <c r="AB53" s="1130"/>
      <c r="AC53" s="1129"/>
      <c r="AD53" s="1129"/>
      <c r="AE53" s="1129"/>
      <c r="AF53" s="1129"/>
      <c r="AG53" s="1129"/>
      <c r="AH53" s="1129"/>
      <c r="AI53" s="1129"/>
      <c r="AJ53" s="1129"/>
      <c r="AK53" s="1129"/>
      <c r="AL53" s="1129"/>
      <c r="AM53" s="1129"/>
      <c r="AN53" s="1129"/>
      <c r="AO53" s="1129"/>
      <c r="AP53" s="1129"/>
      <c r="AQ53" s="1129"/>
    </row>
  </sheetData>
  <mergeCells count="45">
    <mergeCell ref="A1:B1"/>
    <mergeCell ref="O4:O5"/>
    <mergeCell ref="L2:U2"/>
    <mergeCell ref="B3:B5"/>
    <mergeCell ref="C3:C5"/>
    <mergeCell ref="D3:I3"/>
    <mergeCell ref="P3:U3"/>
    <mergeCell ref="D4:H4"/>
    <mergeCell ref="I4:I5"/>
    <mergeCell ref="P4:T4"/>
    <mergeCell ref="U4:U5"/>
    <mergeCell ref="L3:O3"/>
    <mergeCell ref="L4:N4"/>
    <mergeCell ref="A30:A34"/>
    <mergeCell ref="A36:A40"/>
    <mergeCell ref="A42:A46"/>
    <mergeCell ref="A48:A52"/>
    <mergeCell ref="A2:K2"/>
    <mergeCell ref="A12:A16"/>
    <mergeCell ref="A6:A10"/>
    <mergeCell ref="A18:A22"/>
    <mergeCell ref="A24:A28"/>
    <mergeCell ref="J3:K3"/>
    <mergeCell ref="J4:K4"/>
    <mergeCell ref="A3:A5"/>
    <mergeCell ref="C6:C10"/>
    <mergeCell ref="W36:W40"/>
    <mergeCell ref="W42:W46"/>
    <mergeCell ref="W48:W52"/>
    <mergeCell ref="W6:W10"/>
    <mergeCell ref="W12:W16"/>
    <mergeCell ref="W18:W22"/>
    <mergeCell ref="W24:W28"/>
    <mergeCell ref="W30:W34"/>
    <mergeCell ref="X3:X5"/>
    <mergeCell ref="Y3:Y5"/>
    <mergeCell ref="Z3:AE3"/>
    <mergeCell ref="AF3:AK3"/>
    <mergeCell ref="AL3:AQ3"/>
    <mergeCell ref="Z4:AD4"/>
    <mergeCell ref="AE4:AE5"/>
    <mergeCell ref="AF4:AJ4"/>
    <mergeCell ref="AK4:AK5"/>
    <mergeCell ref="AL4:AP4"/>
    <mergeCell ref="AQ4:AQ5"/>
  </mergeCells>
  <phoneticPr fontId="38"/>
  <hyperlinks>
    <hyperlink ref="A1" location="目次!A1" display="目次に戻る"/>
  </hyperlinks>
  <printOptions horizontalCentered="1"/>
  <pageMargins left="0.39370078740157483" right="0.39370078740157483" top="0.59055118110236227" bottom="0.78740157480314965" header="0.51181102362204722" footer="0.51181102362204722"/>
  <pageSetup paperSize="8" scale="78" fitToWidth="0" orientation="landscape" r:id="rId1"/>
  <headerFooter alignWithMargins="0"/>
  <colBreaks count="1" manualBreakCount="1">
    <brk id="21" min="1" max="6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F9966"/>
  </sheetPr>
  <dimension ref="A1:L61"/>
  <sheetViews>
    <sheetView showGridLines="0" zoomScaleNormal="100" zoomScaleSheetLayoutView="100" workbookViewId="0">
      <pane ySplit="5" topLeftCell="A6" activePane="bottomLeft" state="frozen"/>
      <selection pane="bottomLeft" activeCell="I13" sqref="I13"/>
    </sheetView>
  </sheetViews>
  <sheetFormatPr defaultColWidth="7.625" defaultRowHeight="12"/>
  <cols>
    <col min="1" max="1" width="15" style="727" customWidth="1"/>
    <col min="2" max="2" width="41.625" style="727" customWidth="1"/>
    <col min="3" max="5" width="9.625" style="742" customWidth="1"/>
    <col min="6" max="6" width="7.625" style="727"/>
    <col min="7" max="7" width="8.5" style="727" customWidth="1"/>
    <col min="8" max="256" width="7.625" style="727"/>
    <col min="257" max="257" width="15" style="727" customWidth="1"/>
    <col min="258" max="258" width="41.625" style="727" customWidth="1"/>
    <col min="259" max="261" width="9.625" style="727" customWidth="1"/>
    <col min="262" max="512" width="7.625" style="727"/>
    <col min="513" max="513" width="15" style="727" customWidth="1"/>
    <col min="514" max="514" width="41.625" style="727" customWidth="1"/>
    <col min="515" max="517" width="9.625" style="727" customWidth="1"/>
    <col min="518" max="768" width="7.625" style="727"/>
    <col min="769" max="769" width="15" style="727" customWidth="1"/>
    <col min="770" max="770" width="41.625" style="727" customWidth="1"/>
    <col min="771" max="773" width="9.625" style="727" customWidth="1"/>
    <col min="774" max="1024" width="7.625" style="727"/>
    <col min="1025" max="1025" width="15" style="727" customWidth="1"/>
    <col min="1026" max="1026" width="41.625" style="727" customWidth="1"/>
    <col min="1027" max="1029" width="9.625" style="727" customWidth="1"/>
    <col min="1030" max="1280" width="7.625" style="727"/>
    <col min="1281" max="1281" width="15" style="727" customWidth="1"/>
    <col min="1282" max="1282" width="41.625" style="727" customWidth="1"/>
    <col min="1283" max="1285" width="9.625" style="727" customWidth="1"/>
    <col min="1286" max="1536" width="7.625" style="727"/>
    <col min="1537" max="1537" width="15" style="727" customWidth="1"/>
    <col min="1538" max="1538" width="41.625" style="727" customWidth="1"/>
    <col min="1539" max="1541" width="9.625" style="727" customWidth="1"/>
    <col min="1542" max="1792" width="7.625" style="727"/>
    <col min="1793" max="1793" width="15" style="727" customWidth="1"/>
    <col min="1794" max="1794" width="41.625" style="727" customWidth="1"/>
    <col min="1795" max="1797" width="9.625" style="727" customWidth="1"/>
    <col min="1798" max="2048" width="7.625" style="727"/>
    <col min="2049" max="2049" width="15" style="727" customWidth="1"/>
    <col min="2050" max="2050" width="41.625" style="727" customWidth="1"/>
    <col min="2051" max="2053" width="9.625" style="727" customWidth="1"/>
    <col min="2054" max="2304" width="7.625" style="727"/>
    <col min="2305" max="2305" width="15" style="727" customWidth="1"/>
    <col min="2306" max="2306" width="41.625" style="727" customWidth="1"/>
    <col min="2307" max="2309" width="9.625" style="727" customWidth="1"/>
    <col min="2310" max="2560" width="7.625" style="727"/>
    <col min="2561" max="2561" width="15" style="727" customWidth="1"/>
    <col min="2562" max="2562" width="41.625" style="727" customWidth="1"/>
    <col min="2563" max="2565" width="9.625" style="727" customWidth="1"/>
    <col min="2566" max="2816" width="7.625" style="727"/>
    <col min="2817" max="2817" width="15" style="727" customWidth="1"/>
    <col min="2818" max="2818" width="41.625" style="727" customWidth="1"/>
    <col min="2819" max="2821" width="9.625" style="727" customWidth="1"/>
    <col min="2822" max="3072" width="7.625" style="727"/>
    <col min="3073" max="3073" width="15" style="727" customWidth="1"/>
    <col min="3074" max="3074" width="41.625" style="727" customWidth="1"/>
    <col min="3075" max="3077" width="9.625" style="727" customWidth="1"/>
    <col min="3078" max="3328" width="7.625" style="727"/>
    <col min="3329" max="3329" width="15" style="727" customWidth="1"/>
    <col min="3330" max="3330" width="41.625" style="727" customWidth="1"/>
    <col min="3331" max="3333" width="9.625" style="727" customWidth="1"/>
    <col min="3334" max="3584" width="7.625" style="727"/>
    <col min="3585" max="3585" width="15" style="727" customWidth="1"/>
    <col min="3586" max="3586" width="41.625" style="727" customWidth="1"/>
    <col min="3587" max="3589" width="9.625" style="727" customWidth="1"/>
    <col min="3590" max="3840" width="7.625" style="727"/>
    <col min="3841" max="3841" width="15" style="727" customWidth="1"/>
    <col min="3842" max="3842" width="41.625" style="727" customWidth="1"/>
    <col min="3843" max="3845" width="9.625" style="727" customWidth="1"/>
    <col min="3846" max="4096" width="7.625" style="727"/>
    <col min="4097" max="4097" width="15" style="727" customWidth="1"/>
    <col min="4098" max="4098" width="41.625" style="727" customWidth="1"/>
    <col min="4099" max="4101" width="9.625" style="727" customWidth="1"/>
    <col min="4102" max="4352" width="7.625" style="727"/>
    <col min="4353" max="4353" width="15" style="727" customWidth="1"/>
    <col min="4354" max="4354" width="41.625" style="727" customWidth="1"/>
    <col min="4355" max="4357" width="9.625" style="727" customWidth="1"/>
    <col min="4358" max="4608" width="7.625" style="727"/>
    <col min="4609" max="4609" width="15" style="727" customWidth="1"/>
    <col min="4610" max="4610" width="41.625" style="727" customWidth="1"/>
    <col min="4611" max="4613" width="9.625" style="727" customWidth="1"/>
    <col min="4614" max="4864" width="7.625" style="727"/>
    <col min="4865" max="4865" width="15" style="727" customWidth="1"/>
    <col min="4866" max="4866" width="41.625" style="727" customWidth="1"/>
    <col min="4867" max="4869" width="9.625" style="727" customWidth="1"/>
    <col min="4870" max="5120" width="7.625" style="727"/>
    <col min="5121" max="5121" width="15" style="727" customWidth="1"/>
    <col min="5122" max="5122" width="41.625" style="727" customWidth="1"/>
    <col min="5123" max="5125" width="9.625" style="727" customWidth="1"/>
    <col min="5126" max="5376" width="7.625" style="727"/>
    <col min="5377" max="5377" width="15" style="727" customWidth="1"/>
    <col min="5378" max="5378" width="41.625" style="727" customWidth="1"/>
    <col min="5379" max="5381" width="9.625" style="727" customWidth="1"/>
    <col min="5382" max="5632" width="7.625" style="727"/>
    <col min="5633" max="5633" width="15" style="727" customWidth="1"/>
    <col min="5634" max="5634" width="41.625" style="727" customWidth="1"/>
    <col min="5635" max="5637" width="9.625" style="727" customWidth="1"/>
    <col min="5638" max="5888" width="7.625" style="727"/>
    <col min="5889" max="5889" width="15" style="727" customWidth="1"/>
    <col min="5890" max="5890" width="41.625" style="727" customWidth="1"/>
    <col min="5891" max="5893" width="9.625" style="727" customWidth="1"/>
    <col min="5894" max="6144" width="7.625" style="727"/>
    <col min="6145" max="6145" width="15" style="727" customWidth="1"/>
    <col min="6146" max="6146" width="41.625" style="727" customWidth="1"/>
    <col min="6147" max="6149" width="9.625" style="727" customWidth="1"/>
    <col min="6150" max="6400" width="7.625" style="727"/>
    <col min="6401" max="6401" width="15" style="727" customWidth="1"/>
    <col min="6402" max="6402" width="41.625" style="727" customWidth="1"/>
    <col min="6403" max="6405" width="9.625" style="727" customWidth="1"/>
    <col min="6406" max="6656" width="7.625" style="727"/>
    <col min="6657" max="6657" width="15" style="727" customWidth="1"/>
    <col min="6658" max="6658" width="41.625" style="727" customWidth="1"/>
    <col min="6659" max="6661" width="9.625" style="727" customWidth="1"/>
    <col min="6662" max="6912" width="7.625" style="727"/>
    <col min="6913" max="6913" width="15" style="727" customWidth="1"/>
    <col min="6914" max="6914" width="41.625" style="727" customWidth="1"/>
    <col min="6915" max="6917" width="9.625" style="727" customWidth="1"/>
    <col min="6918" max="7168" width="7.625" style="727"/>
    <col min="7169" max="7169" width="15" style="727" customWidth="1"/>
    <col min="7170" max="7170" width="41.625" style="727" customWidth="1"/>
    <col min="7171" max="7173" width="9.625" style="727" customWidth="1"/>
    <col min="7174" max="7424" width="7.625" style="727"/>
    <col min="7425" max="7425" width="15" style="727" customWidth="1"/>
    <col min="7426" max="7426" width="41.625" style="727" customWidth="1"/>
    <col min="7427" max="7429" width="9.625" style="727" customWidth="1"/>
    <col min="7430" max="7680" width="7.625" style="727"/>
    <col min="7681" max="7681" width="15" style="727" customWidth="1"/>
    <col min="7682" max="7682" width="41.625" style="727" customWidth="1"/>
    <col min="7683" max="7685" width="9.625" style="727" customWidth="1"/>
    <col min="7686" max="7936" width="7.625" style="727"/>
    <col min="7937" max="7937" width="15" style="727" customWidth="1"/>
    <col min="7938" max="7938" width="41.625" style="727" customWidth="1"/>
    <col min="7939" max="7941" width="9.625" style="727" customWidth="1"/>
    <col min="7942" max="8192" width="7.625" style="727"/>
    <col min="8193" max="8193" width="15" style="727" customWidth="1"/>
    <col min="8194" max="8194" width="41.625" style="727" customWidth="1"/>
    <col min="8195" max="8197" width="9.625" style="727" customWidth="1"/>
    <col min="8198" max="8448" width="7.625" style="727"/>
    <col min="8449" max="8449" width="15" style="727" customWidth="1"/>
    <col min="8450" max="8450" width="41.625" style="727" customWidth="1"/>
    <col min="8451" max="8453" width="9.625" style="727" customWidth="1"/>
    <col min="8454" max="8704" width="7.625" style="727"/>
    <col min="8705" max="8705" width="15" style="727" customWidth="1"/>
    <col min="8706" max="8706" width="41.625" style="727" customWidth="1"/>
    <col min="8707" max="8709" width="9.625" style="727" customWidth="1"/>
    <col min="8710" max="8960" width="7.625" style="727"/>
    <col min="8961" max="8961" width="15" style="727" customWidth="1"/>
    <col min="8962" max="8962" width="41.625" style="727" customWidth="1"/>
    <col min="8963" max="8965" width="9.625" style="727" customWidth="1"/>
    <col min="8966" max="9216" width="7.625" style="727"/>
    <col min="9217" max="9217" width="15" style="727" customWidth="1"/>
    <col min="9218" max="9218" width="41.625" style="727" customWidth="1"/>
    <col min="9219" max="9221" width="9.625" style="727" customWidth="1"/>
    <col min="9222" max="9472" width="7.625" style="727"/>
    <col min="9473" max="9473" width="15" style="727" customWidth="1"/>
    <col min="9474" max="9474" width="41.625" style="727" customWidth="1"/>
    <col min="9475" max="9477" width="9.625" style="727" customWidth="1"/>
    <col min="9478" max="9728" width="7.625" style="727"/>
    <col min="9729" max="9729" width="15" style="727" customWidth="1"/>
    <col min="9730" max="9730" width="41.625" style="727" customWidth="1"/>
    <col min="9731" max="9733" width="9.625" style="727" customWidth="1"/>
    <col min="9734" max="9984" width="7.625" style="727"/>
    <col min="9985" max="9985" width="15" style="727" customWidth="1"/>
    <col min="9986" max="9986" width="41.625" style="727" customWidth="1"/>
    <col min="9987" max="9989" width="9.625" style="727" customWidth="1"/>
    <col min="9990" max="10240" width="7.625" style="727"/>
    <col min="10241" max="10241" width="15" style="727" customWidth="1"/>
    <col min="10242" max="10242" width="41.625" style="727" customWidth="1"/>
    <col min="10243" max="10245" width="9.625" style="727" customWidth="1"/>
    <col min="10246" max="10496" width="7.625" style="727"/>
    <col min="10497" max="10497" width="15" style="727" customWidth="1"/>
    <col min="10498" max="10498" width="41.625" style="727" customWidth="1"/>
    <col min="10499" max="10501" width="9.625" style="727" customWidth="1"/>
    <col min="10502" max="10752" width="7.625" style="727"/>
    <col min="10753" max="10753" width="15" style="727" customWidth="1"/>
    <col min="10754" max="10754" width="41.625" style="727" customWidth="1"/>
    <col min="10755" max="10757" width="9.625" style="727" customWidth="1"/>
    <col min="10758" max="11008" width="7.625" style="727"/>
    <col min="11009" max="11009" width="15" style="727" customWidth="1"/>
    <col min="11010" max="11010" width="41.625" style="727" customWidth="1"/>
    <col min="11011" max="11013" width="9.625" style="727" customWidth="1"/>
    <col min="11014" max="11264" width="7.625" style="727"/>
    <col min="11265" max="11265" width="15" style="727" customWidth="1"/>
    <col min="11266" max="11266" width="41.625" style="727" customWidth="1"/>
    <col min="11267" max="11269" width="9.625" style="727" customWidth="1"/>
    <col min="11270" max="11520" width="7.625" style="727"/>
    <col min="11521" max="11521" width="15" style="727" customWidth="1"/>
    <col min="11522" max="11522" width="41.625" style="727" customWidth="1"/>
    <col min="11523" max="11525" width="9.625" style="727" customWidth="1"/>
    <col min="11526" max="11776" width="7.625" style="727"/>
    <col min="11777" max="11777" width="15" style="727" customWidth="1"/>
    <col min="11778" max="11778" width="41.625" style="727" customWidth="1"/>
    <col min="11779" max="11781" width="9.625" style="727" customWidth="1"/>
    <col min="11782" max="12032" width="7.625" style="727"/>
    <col min="12033" max="12033" width="15" style="727" customWidth="1"/>
    <col min="12034" max="12034" width="41.625" style="727" customWidth="1"/>
    <col min="12035" max="12037" width="9.625" style="727" customWidth="1"/>
    <col min="12038" max="12288" width="7.625" style="727"/>
    <col min="12289" max="12289" width="15" style="727" customWidth="1"/>
    <col min="12290" max="12290" width="41.625" style="727" customWidth="1"/>
    <col min="12291" max="12293" width="9.625" style="727" customWidth="1"/>
    <col min="12294" max="12544" width="7.625" style="727"/>
    <col min="12545" max="12545" width="15" style="727" customWidth="1"/>
    <col min="12546" max="12546" width="41.625" style="727" customWidth="1"/>
    <col min="12547" max="12549" width="9.625" style="727" customWidth="1"/>
    <col min="12550" max="12800" width="7.625" style="727"/>
    <col min="12801" max="12801" width="15" style="727" customWidth="1"/>
    <col min="12802" max="12802" width="41.625" style="727" customWidth="1"/>
    <col min="12803" max="12805" width="9.625" style="727" customWidth="1"/>
    <col min="12806" max="13056" width="7.625" style="727"/>
    <col min="13057" max="13057" width="15" style="727" customWidth="1"/>
    <col min="13058" max="13058" width="41.625" style="727" customWidth="1"/>
    <col min="13059" max="13061" width="9.625" style="727" customWidth="1"/>
    <col min="13062" max="13312" width="7.625" style="727"/>
    <col min="13313" max="13313" width="15" style="727" customWidth="1"/>
    <col min="13314" max="13314" width="41.625" style="727" customWidth="1"/>
    <col min="13315" max="13317" width="9.625" style="727" customWidth="1"/>
    <col min="13318" max="13568" width="7.625" style="727"/>
    <col min="13569" max="13569" width="15" style="727" customWidth="1"/>
    <col min="13570" max="13570" width="41.625" style="727" customWidth="1"/>
    <col min="13571" max="13573" width="9.625" style="727" customWidth="1"/>
    <col min="13574" max="13824" width="7.625" style="727"/>
    <col min="13825" max="13825" width="15" style="727" customWidth="1"/>
    <col min="13826" max="13826" width="41.625" style="727" customWidth="1"/>
    <col min="13827" max="13829" width="9.625" style="727" customWidth="1"/>
    <col min="13830" max="14080" width="7.625" style="727"/>
    <col min="14081" max="14081" width="15" style="727" customWidth="1"/>
    <col min="14082" max="14082" width="41.625" style="727" customWidth="1"/>
    <col min="14083" max="14085" width="9.625" style="727" customWidth="1"/>
    <col min="14086" max="14336" width="7.625" style="727"/>
    <col min="14337" max="14337" width="15" style="727" customWidth="1"/>
    <col min="14338" max="14338" width="41.625" style="727" customWidth="1"/>
    <col min="14339" max="14341" width="9.625" style="727" customWidth="1"/>
    <col min="14342" max="14592" width="7.625" style="727"/>
    <col min="14593" max="14593" width="15" style="727" customWidth="1"/>
    <col min="14594" max="14594" width="41.625" style="727" customWidth="1"/>
    <col min="14595" max="14597" width="9.625" style="727" customWidth="1"/>
    <col min="14598" max="14848" width="7.625" style="727"/>
    <col min="14849" max="14849" width="15" style="727" customWidth="1"/>
    <col min="14850" max="14850" width="41.625" style="727" customWidth="1"/>
    <col min="14851" max="14853" width="9.625" style="727" customWidth="1"/>
    <col min="14854" max="15104" width="7.625" style="727"/>
    <col min="15105" max="15105" width="15" style="727" customWidth="1"/>
    <col min="15106" max="15106" width="41.625" style="727" customWidth="1"/>
    <col min="15107" max="15109" width="9.625" style="727" customWidth="1"/>
    <col min="15110" max="15360" width="7.625" style="727"/>
    <col min="15361" max="15361" width="15" style="727" customWidth="1"/>
    <col min="15362" max="15362" width="41.625" style="727" customWidth="1"/>
    <col min="15363" max="15365" width="9.625" style="727" customWidth="1"/>
    <col min="15366" max="15616" width="7.625" style="727"/>
    <col min="15617" max="15617" width="15" style="727" customWidth="1"/>
    <col min="15618" max="15618" width="41.625" style="727" customWidth="1"/>
    <col min="15619" max="15621" width="9.625" style="727" customWidth="1"/>
    <col min="15622" max="15872" width="7.625" style="727"/>
    <col min="15873" max="15873" width="15" style="727" customWidth="1"/>
    <col min="15874" max="15874" width="41.625" style="727" customWidth="1"/>
    <col min="15875" max="15877" width="9.625" style="727" customWidth="1"/>
    <col min="15878" max="16128" width="7.625" style="727"/>
    <col min="16129" max="16129" width="15" style="727" customWidth="1"/>
    <col min="16130" max="16130" width="41.625" style="727" customWidth="1"/>
    <col min="16131" max="16133" width="9.625" style="727" customWidth="1"/>
    <col min="16134" max="16384" width="7.625" style="727"/>
  </cols>
  <sheetData>
    <row r="1" spans="1:12" s="1" customFormat="1" ht="18" customHeight="1">
      <c r="A1" s="861" t="s">
        <v>1554</v>
      </c>
      <c r="B1" s="861"/>
      <c r="C1" s="861"/>
      <c r="D1" s="861"/>
      <c r="E1" s="861"/>
      <c r="F1" s="861"/>
      <c r="G1" s="861"/>
      <c r="H1" s="861"/>
      <c r="I1" s="861"/>
      <c r="J1" s="861"/>
      <c r="K1" s="861"/>
      <c r="L1" s="861"/>
    </row>
    <row r="2" spans="1:12" ht="21" customHeight="1">
      <c r="A2" s="2278" t="s">
        <v>2040</v>
      </c>
      <c r="B2" s="2278"/>
      <c r="C2" s="2278"/>
      <c r="D2" s="2278"/>
      <c r="E2" s="2278"/>
    </row>
    <row r="3" spans="1:12">
      <c r="A3" s="728"/>
      <c r="B3" s="728"/>
      <c r="C3" s="729"/>
      <c r="D3" s="729"/>
      <c r="E3" s="730" t="s">
        <v>507</v>
      </c>
    </row>
    <row r="4" spans="1:12" s="731" customFormat="1" ht="9.9499999999999993" customHeight="1">
      <c r="A4" s="2279" t="s">
        <v>1253</v>
      </c>
      <c r="B4" s="2279" t="s">
        <v>1254</v>
      </c>
      <c r="C4" s="2281" t="s">
        <v>217</v>
      </c>
      <c r="D4" s="2281" t="s">
        <v>218</v>
      </c>
      <c r="E4" s="2281" t="s">
        <v>578</v>
      </c>
    </row>
    <row r="5" spans="1:12" s="731" customFormat="1" ht="9.9499999999999993" customHeight="1" thickBot="1">
      <c r="A5" s="2280"/>
      <c r="B5" s="2280"/>
      <c r="C5" s="2282"/>
      <c r="D5" s="2282"/>
      <c r="E5" s="2282"/>
    </row>
    <row r="6" spans="1:12" s="735" customFormat="1" ht="21" customHeight="1" thickTop="1">
      <c r="A6" s="732" t="s">
        <v>2486</v>
      </c>
      <c r="B6" s="733" t="s">
        <v>2619</v>
      </c>
      <c r="C6" s="734">
        <v>1297</v>
      </c>
      <c r="D6" s="734">
        <v>1366</v>
      </c>
      <c r="E6" s="734">
        <v>2663</v>
      </c>
      <c r="G6" s="1141"/>
    </row>
    <row r="7" spans="1:12" s="735" customFormat="1" ht="21" customHeight="1">
      <c r="A7" s="736" t="s">
        <v>1255</v>
      </c>
      <c r="B7" s="737" t="s">
        <v>2620</v>
      </c>
      <c r="C7" s="738">
        <v>952</v>
      </c>
      <c r="D7" s="738">
        <v>1019</v>
      </c>
      <c r="E7" s="734">
        <v>1971</v>
      </c>
      <c r="G7" s="1141"/>
    </row>
    <row r="8" spans="1:12" s="735" customFormat="1" ht="21" customHeight="1">
      <c r="A8" s="736" t="s">
        <v>1256</v>
      </c>
      <c r="B8" s="737" t="s">
        <v>2621</v>
      </c>
      <c r="C8" s="738">
        <v>1339</v>
      </c>
      <c r="D8" s="738">
        <v>1281</v>
      </c>
      <c r="E8" s="734">
        <v>2620</v>
      </c>
      <c r="G8" s="1141"/>
    </row>
    <row r="9" spans="1:12" s="735" customFormat="1" ht="21" customHeight="1">
      <c r="A9" s="736" t="s">
        <v>1257</v>
      </c>
      <c r="B9" s="737" t="s">
        <v>1662</v>
      </c>
      <c r="C9" s="738">
        <v>922</v>
      </c>
      <c r="D9" s="738">
        <v>895</v>
      </c>
      <c r="E9" s="734">
        <v>1817</v>
      </c>
      <c r="G9" s="1141"/>
    </row>
    <row r="10" spans="1:12" s="735" customFormat="1" ht="21" customHeight="1">
      <c r="A10" s="736" t="s">
        <v>1258</v>
      </c>
      <c r="B10" s="737" t="s">
        <v>2622</v>
      </c>
      <c r="C10" s="738">
        <v>1595</v>
      </c>
      <c r="D10" s="738">
        <v>1453</v>
      </c>
      <c r="E10" s="734">
        <v>3048</v>
      </c>
      <c r="G10" s="1141"/>
    </row>
    <row r="11" spans="1:12" s="735" customFormat="1" ht="21" customHeight="1">
      <c r="A11" s="736" t="s">
        <v>1259</v>
      </c>
      <c r="B11" s="737" t="s">
        <v>2623</v>
      </c>
      <c r="C11" s="738">
        <v>1097</v>
      </c>
      <c r="D11" s="738">
        <v>1200</v>
      </c>
      <c r="E11" s="734">
        <v>2297</v>
      </c>
      <c r="G11" s="1141"/>
    </row>
    <row r="12" spans="1:12" s="735" customFormat="1" ht="21" customHeight="1">
      <c r="A12" s="736" t="s">
        <v>1260</v>
      </c>
      <c r="B12" s="737" t="s">
        <v>1268</v>
      </c>
      <c r="C12" s="738">
        <v>1509</v>
      </c>
      <c r="D12" s="738">
        <v>1573</v>
      </c>
      <c r="E12" s="734">
        <v>3082</v>
      </c>
      <c r="G12" s="1141"/>
    </row>
    <row r="13" spans="1:12" s="735" customFormat="1" ht="21" customHeight="1">
      <c r="A13" s="736" t="s">
        <v>1261</v>
      </c>
      <c r="B13" s="737" t="s">
        <v>2624</v>
      </c>
      <c r="C13" s="738">
        <v>1513</v>
      </c>
      <c r="D13" s="738">
        <v>1626</v>
      </c>
      <c r="E13" s="734">
        <v>3139</v>
      </c>
      <c r="G13" s="1141"/>
    </row>
    <row r="14" spans="1:12" s="735" customFormat="1" ht="21" customHeight="1">
      <c r="A14" s="736" t="s">
        <v>1262</v>
      </c>
      <c r="B14" s="737" t="s">
        <v>1659</v>
      </c>
      <c r="C14" s="738">
        <v>1230</v>
      </c>
      <c r="D14" s="738">
        <v>1201</v>
      </c>
      <c r="E14" s="734">
        <v>2431</v>
      </c>
      <c r="G14" s="1141"/>
    </row>
    <row r="15" spans="1:12" s="735" customFormat="1" ht="21" customHeight="1">
      <c r="A15" s="736" t="s">
        <v>1263</v>
      </c>
      <c r="B15" s="737" t="s">
        <v>2678</v>
      </c>
      <c r="C15" s="738">
        <v>1672</v>
      </c>
      <c r="D15" s="738">
        <v>1543</v>
      </c>
      <c r="E15" s="734">
        <v>3215</v>
      </c>
      <c r="G15" s="1141"/>
    </row>
    <row r="16" spans="1:12" s="735" customFormat="1" ht="21" customHeight="1">
      <c r="A16" s="736" t="s">
        <v>1264</v>
      </c>
      <c r="B16" s="737" t="s">
        <v>2625</v>
      </c>
      <c r="C16" s="738">
        <v>1314</v>
      </c>
      <c r="D16" s="738">
        <v>1291</v>
      </c>
      <c r="E16" s="734">
        <v>2605</v>
      </c>
      <c r="G16" s="1141"/>
    </row>
    <row r="17" spans="1:7" s="735" customFormat="1" ht="21" customHeight="1">
      <c r="A17" s="736" t="s">
        <v>1265</v>
      </c>
      <c r="B17" s="737" t="s">
        <v>2626</v>
      </c>
      <c r="C17" s="738">
        <v>984</v>
      </c>
      <c r="D17" s="738">
        <v>884</v>
      </c>
      <c r="E17" s="734">
        <v>1868</v>
      </c>
      <c r="G17" s="1141"/>
    </row>
    <row r="18" spans="1:7" s="735" customFormat="1" ht="21" customHeight="1">
      <c r="A18" s="736" t="s">
        <v>1266</v>
      </c>
      <c r="B18" s="737" t="s">
        <v>1279</v>
      </c>
      <c r="C18" s="738">
        <v>1367</v>
      </c>
      <c r="D18" s="738">
        <v>1232</v>
      </c>
      <c r="E18" s="734">
        <v>2599</v>
      </c>
      <c r="G18" s="1141"/>
    </row>
    <row r="19" spans="1:7" s="735" customFormat="1" ht="21" customHeight="1">
      <c r="A19" s="736" t="s">
        <v>1267</v>
      </c>
      <c r="B19" s="737" t="s">
        <v>1275</v>
      </c>
      <c r="C19" s="738">
        <v>1037</v>
      </c>
      <c r="D19" s="738">
        <v>1099</v>
      </c>
      <c r="E19" s="734">
        <v>2136</v>
      </c>
      <c r="G19" s="1141"/>
    </row>
    <row r="20" spans="1:7" s="735" customFormat="1" ht="21" customHeight="1">
      <c r="A20" s="736" t="s">
        <v>1269</v>
      </c>
      <c r="B20" s="737" t="s">
        <v>2627</v>
      </c>
      <c r="C20" s="738">
        <v>244</v>
      </c>
      <c r="D20" s="738">
        <v>276</v>
      </c>
      <c r="E20" s="734">
        <v>520</v>
      </c>
      <c r="G20" s="1141"/>
    </row>
    <row r="21" spans="1:7" s="735" customFormat="1" ht="21" customHeight="1">
      <c r="A21" s="736" t="s">
        <v>1270</v>
      </c>
      <c r="B21" s="737" t="s">
        <v>1658</v>
      </c>
      <c r="C21" s="738">
        <v>193</v>
      </c>
      <c r="D21" s="738">
        <v>205</v>
      </c>
      <c r="E21" s="734">
        <v>398</v>
      </c>
      <c r="G21" s="1141"/>
    </row>
    <row r="22" spans="1:7" s="735" customFormat="1" ht="21" customHeight="1">
      <c r="A22" s="736" t="s">
        <v>1271</v>
      </c>
      <c r="B22" s="737" t="s">
        <v>2476</v>
      </c>
      <c r="C22" s="738">
        <v>725</v>
      </c>
      <c r="D22" s="738">
        <v>779</v>
      </c>
      <c r="E22" s="734">
        <v>1504</v>
      </c>
      <c r="G22" s="1141"/>
    </row>
    <row r="23" spans="1:7" s="735" customFormat="1" ht="21" customHeight="1">
      <c r="A23" s="736" t="s">
        <v>1272</v>
      </c>
      <c r="B23" s="737" t="s">
        <v>1660</v>
      </c>
      <c r="C23" s="738">
        <v>185</v>
      </c>
      <c r="D23" s="738">
        <v>204</v>
      </c>
      <c r="E23" s="734">
        <v>389</v>
      </c>
      <c r="G23" s="1141"/>
    </row>
    <row r="24" spans="1:7" s="735" customFormat="1" ht="21" customHeight="1">
      <c r="A24" s="736" t="s">
        <v>1273</v>
      </c>
      <c r="B24" s="737" t="s">
        <v>2477</v>
      </c>
      <c r="C24" s="738">
        <v>968</v>
      </c>
      <c r="D24" s="738">
        <v>1093</v>
      </c>
      <c r="E24" s="734">
        <v>2061</v>
      </c>
      <c r="G24" s="1141"/>
    </row>
    <row r="25" spans="1:7" s="735" customFormat="1" ht="21" customHeight="1">
      <c r="A25" s="736" t="s">
        <v>1274</v>
      </c>
      <c r="B25" s="737" t="s">
        <v>1661</v>
      </c>
      <c r="C25" s="738">
        <v>177</v>
      </c>
      <c r="D25" s="738">
        <v>167</v>
      </c>
      <c r="E25" s="734">
        <v>344</v>
      </c>
      <c r="G25" s="1141"/>
    </row>
    <row r="26" spans="1:7" s="735" customFormat="1" ht="21" customHeight="1">
      <c r="A26" s="736" t="s">
        <v>1276</v>
      </c>
      <c r="B26" s="737" t="s">
        <v>2478</v>
      </c>
      <c r="C26" s="738">
        <v>143</v>
      </c>
      <c r="D26" s="738">
        <v>179</v>
      </c>
      <c r="E26" s="734">
        <v>322</v>
      </c>
      <c r="G26" s="1141"/>
    </row>
    <row r="27" spans="1:7" s="735" customFormat="1" ht="21" customHeight="1">
      <c r="A27" s="736" t="s">
        <v>1277</v>
      </c>
      <c r="B27" s="737" t="s">
        <v>2479</v>
      </c>
      <c r="C27" s="738">
        <v>18</v>
      </c>
      <c r="D27" s="738">
        <v>20</v>
      </c>
      <c r="E27" s="734">
        <v>38</v>
      </c>
      <c r="G27" s="1141"/>
    </row>
    <row r="28" spans="1:7" s="735" customFormat="1" ht="21" customHeight="1">
      <c r="A28" s="736" t="s">
        <v>1278</v>
      </c>
      <c r="B28" s="737" t="s">
        <v>2480</v>
      </c>
      <c r="C28" s="738">
        <v>18</v>
      </c>
      <c r="D28" s="738">
        <v>20</v>
      </c>
      <c r="E28" s="734">
        <v>38</v>
      </c>
      <c r="G28" s="1141"/>
    </row>
    <row r="29" spans="1:7" s="735" customFormat="1" ht="21" customHeight="1">
      <c r="A29" s="736" t="s">
        <v>1280</v>
      </c>
      <c r="B29" s="737" t="s">
        <v>1663</v>
      </c>
      <c r="C29" s="738">
        <v>932</v>
      </c>
      <c r="D29" s="738">
        <v>964</v>
      </c>
      <c r="E29" s="734">
        <v>1896</v>
      </c>
      <c r="G29" s="1141"/>
    </row>
    <row r="30" spans="1:7" s="735" customFormat="1" ht="21" customHeight="1">
      <c r="A30" s="736" t="s">
        <v>1281</v>
      </c>
      <c r="B30" s="737" t="s">
        <v>2628</v>
      </c>
      <c r="C30" s="738">
        <v>1463</v>
      </c>
      <c r="D30" s="738">
        <v>1449</v>
      </c>
      <c r="E30" s="734">
        <v>2912</v>
      </c>
      <c r="G30" s="1141"/>
    </row>
    <row r="31" spans="1:7" s="735" customFormat="1" ht="21" customHeight="1">
      <c r="A31" s="736" t="s">
        <v>1282</v>
      </c>
      <c r="B31" s="737" t="s">
        <v>2629</v>
      </c>
      <c r="C31" s="738">
        <v>1135</v>
      </c>
      <c r="D31" s="738">
        <v>1272</v>
      </c>
      <c r="E31" s="734">
        <v>2407</v>
      </c>
      <c r="G31" s="1141"/>
    </row>
    <row r="32" spans="1:7" s="735" customFormat="1" ht="21" customHeight="1">
      <c r="A32" s="736" t="s">
        <v>1283</v>
      </c>
      <c r="B32" s="737" t="s">
        <v>2630</v>
      </c>
      <c r="C32" s="738">
        <v>1197</v>
      </c>
      <c r="D32" s="738">
        <v>1216</v>
      </c>
      <c r="E32" s="734">
        <v>2413</v>
      </c>
      <c r="G32" s="1141"/>
    </row>
    <row r="33" spans="1:7" s="735" customFormat="1" ht="21" customHeight="1">
      <c r="A33" s="736" t="s">
        <v>1284</v>
      </c>
      <c r="B33" s="737" t="s">
        <v>2481</v>
      </c>
      <c r="C33" s="738">
        <v>677</v>
      </c>
      <c r="D33" s="738">
        <v>740</v>
      </c>
      <c r="E33" s="734">
        <v>1417</v>
      </c>
      <c r="G33" s="1141"/>
    </row>
    <row r="34" spans="1:7" s="735" customFormat="1" ht="21" customHeight="1">
      <c r="A34" s="736" t="s">
        <v>1285</v>
      </c>
      <c r="B34" s="737" t="s">
        <v>2631</v>
      </c>
      <c r="C34" s="738">
        <v>439</v>
      </c>
      <c r="D34" s="738">
        <v>467</v>
      </c>
      <c r="E34" s="734">
        <v>906</v>
      </c>
      <c r="G34" s="1141"/>
    </row>
    <row r="35" spans="1:7" s="735" customFormat="1" ht="21" customHeight="1">
      <c r="A35" s="736" t="s">
        <v>1286</v>
      </c>
      <c r="B35" s="737" t="s">
        <v>2632</v>
      </c>
      <c r="C35" s="738">
        <v>449</v>
      </c>
      <c r="D35" s="738">
        <v>454</v>
      </c>
      <c r="E35" s="734">
        <v>903</v>
      </c>
      <c r="G35" s="1141"/>
    </row>
    <row r="36" spans="1:7" s="735" customFormat="1" ht="21" customHeight="1">
      <c r="A36" s="736" t="s">
        <v>1287</v>
      </c>
      <c r="B36" s="737" t="s">
        <v>2482</v>
      </c>
      <c r="C36" s="738">
        <v>453</v>
      </c>
      <c r="D36" s="738">
        <v>485</v>
      </c>
      <c r="E36" s="734">
        <v>938</v>
      </c>
      <c r="G36" s="1141"/>
    </row>
    <row r="37" spans="1:7" s="735" customFormat="1" ht="21" customHeight="1">
      <c r="A37" s="736" t="s">
        <v>1288</v>
      </c>
      <c r="B37" s="737" t="s">
        <v>2633</v>
      </c>
      <c r="C37" s="738">
        <v>569</v>
      </c>
      <c r="D37" s="738">
        <v>665</v>
      </c>
      <c r="E37" s="734">
        <v>1234</v>
      </c>
      <c r="G37" s="1141"/>
    </row>
    <row r="38" spans="1:7" s="735" customFormat="1" ht="21" customHeight="1">
      <c r="A38" s="736" t="s">
        <v>1289</v>
      </c>
      <c r="B38" s="737" t="s">
        <v>1664</v>
      </c>
      <c r="C38" s="738">
        <v>409</v>
      </c>
      <c r="D38" s="738">
        <v>454</v>
      </c>
      <c r="E38" s="734">
        <v>863</v>
      </c>
      <c r="G38" s="1141"/>
    </row>
    <row r="39" spans="1:7" s="735" customFormat="1" ht="21" customHeight="1">
      <c r="A39" s="736" t="s">
        <v>1290</v>
      </c>
      <c r="B39" s="737" t="s">
        <v>2634</v>
      </c>
      <c r="C39" s="738">
        <v>675</v>
      </c>
      <c r="D39" s="738">
        <v>711</v>
      </c>
      <c r="E39" s="734">
        <v>1386</v>
      </c>
      <c r="G39" s="1141"/>
    </row>
    <row r="40" spans="1:7" s="735" customFormat="1" ht="21" customHeight="1">
      <c r="A40" s="736" t="s">
        <v>1291</v>
      </c>
      <c r="B40" s="737" t="s">
        <v>2635</v>
      </c>
      <c r="C40" s="738">
        <v>1114</v>
      </c>
      <c r="D40" s="738">
        <v>1186</v>
      </c>
      <c r="E40" s="734">
        <v>2300</v>
      </c>
      <c r="G40" s="1141"/>
    </row>
    <row r="41" spans="1:7" s="735" customFormat="1" ht="21" customHeight="1">
      <c r="A41" s="736" t="s">
        <v>1292</v>
      </c>
      <c r="B41" s="737" t="s">
        <v>2636</v>
      </c>
      <c r="C41" s="738">
        <v>562</v>
      </c>
      <c r="D41" s="738">
        <v>616</v>
      </c>
      <c r="E41" s="734">
        <v>1178</v>
      </c>
      <c r="G41" s="1141"/>
    </row>
    <row r="42" spans="1:7" s="735" customFormat="1" ht="21" customHeight="1">
      <c r="A42" s="736" t="s">
        <v>1293</v>
      </c>
      <c r="B42" s="737" t="s">
        <v>2637</v>
      </c>
      <c r="C42" s="738">
        <v>921</v>
      </c>
      <c r="D42" s="738">
        <v>929</v>
      </c>
      <c r="E42" s="734">
        <v>1850</v>
      </c>
      <c r="G42" s="1141"/>
    </row>
    <row r="43" spans="1:7" s="735" customFormat="1" ht="21" customHeight="1">
      <c r="A43" s="736" t="s">
        <v>1294</v>
      </c>
      <c r="B43" s="737" t="s">
        <v>1310</v>
      </c>
      <c r="C43" s="738">
        <v>1027</v>
      </c>
      <c r="D43" s="738">
        <v>1117</v>
      </c>
      <c r="E43" s="734">
        <v>2144</v>
      </c>
      <c r="G43" s="1141"/>
    </row>
    <row r="44" spans="1:7" s="735" customFormat="1" ht="21" customHeight="1">
      <c r="A44" s="736" t="s">
        <v>1295</v>
      </c>
      <c r="B44" s="737" t="s">
        <v>1311</v>
      </c>
      <c r="C44" s="738">
        <v>1235</v>
      </c>
      <c r="D44" s="738">
        <v>1263</v>
      </c>
      <c r="E44" s="734">
        <v>2498</v>
      </c>
      <c r="G44" s="1141"/>
    </row>
    <row r="45" spans="1:7" s="735" customFormat="1" ht="21" customHeight="1">
      <c r="A45" s="736" t="s">
        <v>1296</v>
      </c>
      <c r="B45" s="737" t="s">
        <v>2638</v>
      </c>
      <c r="C45" s="738">
        <v>543</v>
      </c>
      <c r="D45" s="738">
        <v>565</v>
      </c>
      <c r="E45" s="734">
        <v>1108</v>
      </c>
      <c r="G45" s="1141"/>
    </row>
    <row r="46" spans="1:7" s="735" customFormat="1" ht="21" customHeight="1">
      <c r="A46" s="736" t="s">
        <v>1297</v>
      </c>
      <c r="B46" s="737" t="s">
        <v>2639</v>
      </c>
      <c r="C46" s="738">
        <v>1080</v>
      </c>
      <c r="D46" s="738">
        <v>1170</v>
      </c>
      <c r="E46" s="734">
        <v>2250</v>
      </c>
      <c r="G46" s="1141"/>
    </row>
    <row r="47" spans="1:7" s="735" customFormat="1" ht="21" customHeight="1">
      <c r="A47" s="736" t="s">
        <v>1298</v>
      </c>
      <c r="B47" s="737" t="s">
        <v>2483</v>
      </c>
      <c r="C47" s="738">
        <v>1864</v>
      </c>
      <c r="D47" s="738">
        <v>1911</v>
      </c>
      <c r="E47" s="734">
        <v>3775</v>
      </c>
      <c r="G47" s="1141"/>
    </row>
    <row r="48" spans="1:7" s="735" customFormat="1" ht="21" customHeight="1">
      <c r="A48" s="736" t="s">
        <v>1299</v>
      </c>
      <c r="B48" s="737" t="s">
        <v>2640</v>
      </c>
      <c r="C48" s="738">
        <v>1203</v>
      </c>
      <c r="D48" s="738">
        <v>1295</v>
      </c>
      <c r="E48" s="734">
        <v>2498</v>
      </c>
      <c r="G48" s="1141"/>
    </row>
    <row r="49" spans="1:7" s="735" customFormat="1" ht="21" customHeight="1">
      <c r="A49" s="736" t="s">
        <v>1300</v>
      </c>
      <c r="B49" s="737" t="s">
        <v>2641</v>
      </c>
      <c r="C49" s="738">
        <v>151</v>
      </c>
      <c r="D49" s="738">
        <v>175</v>
      </c>
      <c r="E49" s="734">
        <v>326</v>
      </c>
      <c r="G49" s="1141"/>
    </row>
    <row r="50" spans="1:7" s="735" customFormat="1" ht="21" customHeight="1">
      <c r="A50" s="736" t="s">
        <v>1301</v>
      </c>
      <c r="B50" s="737" t="s">
        <v>2484</v>
      </c>
      <c r="C50" s="738">
        <v>342</v>
      </c>
      <c r="D50" s="738">
        <v>381</v>
      </c>
      <c r="E50" s="734">
        <v>723</v>
      </c>
      <c r="G50" s="1141"/>
    </row>
    <row r="51" spans="1:7" s="735" customFormat="1" ht="21" customHeight="1">
      <c r="A51" s="736" t="s">
        <v>1302</v>
      </c>
      <c r="B51" s="737" t="s">
        <v>2642</v>
      </c>
      <c r="C51" s="738">
        <v>423</v>
      </c>
      <c r="D51" s="738">
        <v>501</v>
      </c>
      <c r="E51" s="734">
        <v>924</v>
      </c>
      <c r="G51" s="1141"/>
    </row>
    <row r="52" spans="1:7" s="735" customFormat="1" ht="21" customHeight="1">
      <c r="A52" s="736" t="s">
        <v>1303</v>
      </c>
      <c r="B52" s="737" t="s">
        <v>2485</v>
      </c>
      <c r="C52" s="738">
        <v>413</v>
      </c>
      <c r="D52" s="738">
        <v>454</v>
      </c>
      <c r="E52" s="734">
        <v>867</v>
      </c>
      <c r="G52" s="1141"/>
    </row>
    <row r="53" spans="1:7" s="735" customFormat="1" ht="21" customHeight="1">
      <c r="A53" s="736" t="s">
        <v>1304</v>
      </c>
      <c r="B53" s="737" t="s">
        <v>1665</v>
      </c>
      <c r="C53" s="738">
        <v>463</v>
      </c>
      <c r="D53" s="738">
        <v>487</v>
      </c>
      <c r="E53" s="734">
        <v>950</v>
      </c>
      <c r="G53" s="1141"/>
    </row>
    <row r="54" spans="1:7" s="735" customFormat="1" ht="21" customHeight="1">
      <c r="A54" s="736" t="s">
        <v>1305</v>
      </c>
      <c r="B54" s="737" t="s">
        <v>2643</v>
      </c>
      <c r="C54" s="738">
        <v>479</v>
      </c>
      <c r="D54" s="738">
        <v>554</v>
      </c>
      <c r="E54" s="734">
        <v>1033</v>
      </c>
      <c r="G54" s="1141"/>
    </row>
    <row r="55" spans="1:7" s="735" customFormat="1" ht="21" customHeight="1">
      <c r="A55" s="736" t="s">
        <v>1306</v>
      </c>
      <c r="B55" s="737" t="s">
        <v>1666</v>
      </c>
      <c r="C55" s="738">
        <v>2763</v>
      </c>
      <c r="D55" s="738">
        <v>2713</v>
      </c>
      <c r="E55" s="734">
        <v>5476</v>
      </c>
      <c r="G55" s="1141"/>
    </row>
    <row r="56" spans="1:7" s="735" customFormat="1" ht="21" customHeight="1">
      <c r="A56" s="736" t="s">
        <v>1307</v>
      </c>
      <c r="B56" s="737" t="s">
        <v>2644</v>
      </c>
      <c r="C56" s="738">
        <v>320</v>
      </c>
      <c r="D56" s="738">
        <v>372</v>
      </c>
      <c r="E56" s="734">
        <v>692</v>
      </c>
      <c r="G56" s="1141"/>
    </row>
    <row r="57" spans="1:7" s="735" customFormat="1" ht="21" customHeight="1">
      <c r="A57" s="1054" t="s">
        <v>1308</v>
      </c>
      <c r="B57" s="1055" t="s">
        <v>2645</v>
      </c>
      <c r="C57" s="739">
        <v>921</v>
      </c>
      <c r="D57" s="739">
        <v>1011</v>
      </c>
      <c r="E57" s="738">
        <v>1932</v>
      </c>
      <c r="G57" s="1141"/>
    </row>
    <row r="58" spans="1:7" s="735" customFormat="1" ht="21" customHeight="1" thickBot="1">
      <c r="A58" s="740" t="s">
        <v>1309</v>
      </c>
      <c r="B58" s="741" t="s">
        <v>2646</v>
      </c>
      <c r="C58" s="738">
        <v>959</v>
      </c>
      <c r="D58" s="738">
        <v>1018</v>
      </c>
      <c r="E58" s="734">
        <v>1977</v>
      </c>
      <c r="G58" s="1141"/>
    </row>
    <row r="59" spans="1:7" s="735" customFormat="1" ht="21" customHeight="1" thickTop="1">
      <c r="A59" s="732" t="s">
        <v>578</v>
      </c>
      <c r="B59" s="733"/>
      <c r="C59" s="1559">
        <f>SUM(C6:C58)</f>
        <v>45680</v>
      </c>
      <c r="D59" s="1559">
        <f t="shared" ref="D59:E59" si="0">SUM(D6:D58)</f>
        <v>47201</v>
      </c>
      <c r="E59" s="1559">
        <f t="shared" si="0"/>
        <v>92881</v>
      </c>
    </row>
    <row r="60" spans="1:7" s="735" customFormat="1" ht="21" customHeight="1">
      <c r="A60" s="735" t="s">
        <v>2474</v>
      </c>
      <c r="C60" s="1457"/>
      <c r="D60" s="1457"/>
      <c r="E60" s="1457"/>
    </row>
    <row r="61" spans="1:7" s="735" customFormat="1" ht="11.25">
      <c r="A61" s="735" t="s">
        <v>2475</v>
      </c>
      <c r="C61" s="1457"/>
      <c r="D61" s="1457"/>
      <c r="E61" s="1457"/>
    </row>
  </sheetData>
  <mergeCells count="6">
    <mergeCell ref="A2:E2"/>
    <mergeCell ref="A4:A5"/>
    <mergeCell ref="B4:B5"/>
    <mergeCell ref="C4:C5"/>
    <mergeCell ref="D4:D5"/>
    <mergeCell ref="E4:E5"/>
  </mergeCells>
  <phoneticPr fontId="38"/>
  <hyperlinks>
    <hyperlink ref="A1" location="目次!A1" display="目次に戻る"/>
  </hyperlinks>
  <pageMargins left="0.78740157480314965" right="0.78740157480314965" top="0.78740157480314965" bottom="0.39370078740157483" header="0.19685039370078741" footer="0.19685039370078741"/>
  <pageSetup paperSize="9" firstPageNumber="5" fitToHeight="6" orientation="portrait" useFirstPageNumber="1"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rgb="FFFF9966"/>
  </sheetPr>
  <dimension ref="A1:L189"/>
  <sheetViews>
    <sheetView showGridLines="0" zoomScaleNormal="100" zoomScaleSheetLayoutView="100" workbookViewId="0">
      <selection sqref="A1:B1"/>
    </sheetView>
  </sheetViews>
  <sheetFormatPr defaultRowHeight="13.5"/>
  <cols>
    <col min="1" max="1" width="6.125" style="622" customWidth="1"/>
    <col min="2" max="2" width="28.875" style="625" bestFit="1" customWidth="1"/>
    <col min="3" max="4" width="19.125" style="622" customWidth="1"/>
    <col min="5" max="5" width="13.625" style="622" customWidth="1"/>
    <col min="6" max="6" width="9" style="622"/>
    <col min="7" max="7" width="11.625" style="622" bestFit="1" customWidth="1"/>
    <col min="8" max="256" width="9" style="622"/>
    <col min="257" max="257" width="6.125" style="622" customWidth="1"/>
    <col min="258" max="258" width="28.875" style="622" bestFit="1" customWidth="1"/>
    <col min="259" max="260" width="20.375" style="622" customWidth="1"/>
    <col min="261" max="261" width="13.625" style="622" customWidth="1"/>
    <col min="262" max="512" width="9" style="622"/>
    <col min="513" max="513" width="6.125" style="622" customWidth="1"/>
    <col min="514" max="514" width="28.875" style="622" bestFit="1" customWidth="1"/>
    <col min="515" max="516" width="20.375" style="622" customWidth="1"/>
    <col min="517" max="517" width="13.625" style="622" customWidth="1"/>
    <col min="518" max="768" width="9" style="622"/>
    <col min="769" max="769" width="6.125" style="622" customWidth="1"/>
    <col min="770" max="770" width="28.875" style="622" bestFit="1" customWidth="1"/>
    <col min="771" max="772" width="20.375" style="622" customWidth="1"/>
    <col min="773" max="773" width="13.625" style="622" customWidth="1"/>
    <col min="774" max="1024" width="9" style="622"/>
    <col min="1025" max="1025" width="6.125" style="622" customWidth="1"/>
    <col min="1026" max="1026" width="28.875" style="622" bestFit="1" customWidth="1"/>
    <col min="1027" max="1028" width="20.375" style="622" customWidth="1"/>
    <col min="1029" max="1029" width="13.625" style="622" customWidth="1"/>
    <col min="1030" max="1280" width="9" style="622"/>
    <col min="1281" max="1281" width="6.125" style="622" customWidth="1"/>
    <col min="1282" max="1282" width="28.875" style="622" bestFit="1" customWidth="1"/>
    <col min="1283" max="1284" width="20.375" style="622" customWidth="1"/>
    <col min="1285" max="1285" width="13.625" style="622" customWidth="1"/>
    <col min="1286" max="1536" width="9" style="622"/>
    <col min="1537" max="1537" width="6.125" style="622" customWidth="1"/>
    <col min="1538" max="1538" width="28.875" style="622" bestFit="1" customWidth="1"/>
    <col min="1539" max="1540" width="20.375" style="622" customWidth="1"/>
    <col min="1541" max="1541" width="13.625" style="622" customWidth="1"/>
    <col min="1542" max="1792" width="9" style="622"/>
    <col min="1793" max="1793" width="6.125" style="622" customWidth="1"/>
    <col min="1794" max="1794" width="28.875" style="622" bestFit="1" customWidth="1"/>
    <col min="1795" max="1796" width="20.375" style="622" customWidth="1"/>
    <col min="1797" max="1797" width="13.625" style="622" customWidth="1"/>
    <col min="1798" max="2048" width="9" style="622"/>
    <col min="2049" max="2049" width="6.125" style="622" customWidth="1"/>
    <col min="2050" max="2050" width="28.875" style="622" bestFit="1" customWidth="1"/>
    <col min="2051" max="2052" width="20.375" style="622" customWidth="1"/>
    <col min="2053" max="2053" width="13.625" style="622" customWidth="1"/>
    <col min="2054" max="2304" width="9" style="622"/>
    <col min="2305" max="2305" width="6.125" style="622" customWidth="1"/>
    <col min="2306" max="2306" width="28.875" style="622" bestFit="1" customWidth="1"/>
    <col min="2307" max="2308" width="20.375" style="622" customWidth="1"/>
    <col min="2309" max="2309" width="13.625" style="622" customWidth="1"/>
    <col min="2310" max="2560" width="9" style="622"/>
    <col min="2561" max="2561" width="6.125" style="622" customWidth="1"/>
    <col min="2562" max="2562" width="28.875" style="622" bestFit="1" customWidth="1"/>
    <col min="2563" max="2564" width="20.375" style="622" customWidth="1"/>
    <col min="2565" max="2565" width="13.625" style="622" customWidth="1"/>
    <col min="2566" max="2816" width="9" style="622"/>
    <col min="2817" max="2817" width="6.125" style="622" customWidth="1"/>
    <col min="2818" max="2818" width="28.875" style="622" bestFit="1" customWidth="1"/>
    <col min="2819" max="2820" width="20.375" style="622" customWidth="1"/>
    <col min="2821" max="2821" width="13.625" style="622" customWidth="1"/>
    <col min="2822" max="3072" width="9" style="622"/>
    <col min="3073" max="3073" width="6.125" style="622" customWidth="1"/>
    <col min="3074" max="3074" width="28.875" style="622" bestFit="1" customWidth="1"/>
    <col min="3075" max="3076" width="20.375" style="622" customWidth="1"/>
    <col min="3077" max="3077" width="13.625" style="622" customWidth="1"/>
    <col min="3078" max="3328" width="9" style="622"/>
    <col min="3329" max="3329" width="6.125" style="622" customWidth="1"/>
    <col min="3330" max="3330" width="28.875" style="622" bestFit="1" customWidth="1"/>
    <col min="3331" max="3332" width="20.375" style="622" customWidth="1"/>
    <col min="3333" max="3333" width="13.625" style="622" customWidth="1"/>
    <col min="3334" max="3584" width="9" style="622"/>
    <col min="3585" max="3585" width="6.125" style="622" customWidth="1"/>
    <col min="3586" max="3586" width="28.875" style="622" bestFit="1" customWidth="1"/>
    <col min="3587" max="3588" width="20.375" style="622" customWidth="1"/>
    <col min="3589" max="3589" width="13.625" style="622" customWidth="1"/>
    <col min="3590" max="3840" width="9" style="622"/>
    <col min="3841" max="3841" width="6.125" style="622" customWidth="1"/>
    <col min="3842" max="3842" width="28.875" style="622" bestFit="1" customWidth="1"/>
    <col min="3843" max="3844" width="20.375" style="622" customWidth="1"/>
    <col min="3845" max="3845" width="13.625" style="622" customWidth="1"/>
    <col min="3846" max="4096" width="9" style="622"/>
    <col min="4097" max="4097" width="6.125" style="622" customWidth="1"/>
    <col min="4098" max="4098" width="28.875" style="622" bestFit="1" customWidth="1"/>
    <col min="4099" max="4100" width="20.375" style="622" customWidth="1"/>
    <col min="4101" max="4101" width="13.625" style="622" customWidth="1"/>
    <col min="4102" max="4352" width="9" style="622"/>
    <col min="4353" max="4353" width="6.125" style="622" customWidth="1"/>
    <col min="4354" max="4354" width="28.875" style="622" bestFit="1" customWidth="1"/>
    <col min="4355" max="4356" width="20.375" style="622" customWidth="1"/>
    <col min="4357" max="4357" width="13.625" style="622" customWidth="1"/>
    <col min="4358" max="4608" width="9" style="622"/>
    <col min="4609" max="4609" width="6.125" style="622" customWidth="1"/>
    <col min="4610" max="4610" width="28.875" style="622" bestFit="1" customWidth="1"/>
    <col min="4611" max="4612" width="20.375" style="622" customWidth="1"/>
    <col min="4613" max="4613" width="13.625" style="622" customWidth="1"/>
    <col min="4614" max="4864" width="9" style="622"/>
    <col min="4865" max="4865" width="6.125" style="622" customWidth="1"/>
    <col min="4866" max="4866" width="28.875" style="622" bestFit="1" customWidth="1"/>
    <col min="4867" max="4868" width="20.375" style="622" customWidth="1"/>
    <col min="4869" max="4869" width="13.625" style="622" customWidth="1"/>
    <col min="4870" max="5120" width="9" style="622"/>
    <col min="5121" max="5121" width="6.125" style="622" customWidth="1"/>
    <col min="5122" max="5122" width="28.875" style="622" bestFit="1" customWidth="1"/>
    <col min="5123" max="5124" width="20.375" style="622" customWidth="1"/>
    <col min="5125" max="5125" width="13.625" style="622" customWidth="1"/>
    <col min="5126" max="5376" width="9" style="622"/>
    <col min="5377" max="5377" width="6.125" style="622" customWidth="1"/>
    <col min="5378" max="5378" width="28.875" style="622" bestFit="1" customWidth="1"/>
    <col min="5379" max="5380" width="20.375" style="622" customWidth="1"/>
    <col min="5381" max="5381" width="13.625" style="622" customWidth="1"/>
    <col min="5382" max="5632" width="9" style="622"/>
    <col min="5633" max="5633" width="6.125" style="622" customWidth="1"/>
    <col min="5634" max="5634" width="28.875" style="622" bestFit="1" customWidth="1"/>
    <col min="5635" max="5636" width="20.375" style="622" customWidth="1"/>
    <col min="5637" max="5637" width="13.625" style="622" customWidth="1"/>
    <col min="5638" max="5888" width="9" style="622"/>
    <col min="5889" max="5889" width="6.125" style="622" customWidth="1"/>
    <col min="5890" max="5890" width="28.875" style="622" bestFit="1" customWidth="1"/>
    <col min="5891" max="5892" width="20.375" style="622" customWidth="1"/>
    <col min="5893" max="5893" width="13.625" style="622" customWidth="1"/>
    <col min="5894" max="6144" width="9" style="622"/>
    <col min="6145" max="6145" width="6.125" style="622" customWidth="1"/>
    <col min="6146" max="6146" width="28.875" style="622" bestFit="1" customWidth="1"/>
    <col min="6147" max="6148" width="20.375" style="622" customWidth="1"/>
    <col min="6149" max="6149" width="13.625" style="622" customWidth="1"/>
    <col min="6150" max="6400" width="9" style="622"/>
    <col min="6401" max="6401" width="6.125" style="622" customWidth="1"/>
    <col min="6402" max="6402" width="28.875" style="622" bestFit="1" customWidth="1"/>
    <col min="6403" max="6404" width="20.375" style="622" customWidth="1"/>
    <col min="6405" max="6405" width="13.625" style="622" customWidth="1"/>
    <col min="6406" max="6656" width="9" style="622"/>
    <col min="6657" max="6657" width="6.125" style="622" customWidth="1"/>
    <col min="6658" max="6658" width="28.875" style="622" bestFit="1" customWidth="1"/>
    <col min="6659" max="6660" width="20.375" style="622" customWidth="1"/>
    <col min="6661" max="6661" width="13.625" style="622" customWidth="1"/>
    <col min="6662" max="6912" width="9" style="622"/>
    <col min="6913" max="6913" width="6.125" style="622" customWidth="1"/>
    <col min="6914" max="6914" width="28.875" style="622" bestFit="1" customWidth="1"/>
    <col min="6915" max="6916" width="20.375" style="622" customWidth="1"/>
    <col min="6917" max="6917" width="13.625" style="622" customWidth="1"/>
    <col min="6918" max="7168" width="9" style="622"/>
    <col min="7169" max="7169" width="6.125" style="622" customWidth="1"/>
    <col min="7170" max="7170" width="28.875" style="622" bestFit="1" customWidth="1"/>
    <col min="7171" max="7172" width="20.375" style="622" customWidth="1"/>
    <col min="7173" max="7173" width="13.625" style="622" customWidth="1"/>
    <col min="7174" max="7424" width="9" style="622"/>
    <col min="7425" max="7425" width="6.125" style="622" customWidth="1"/>
    <col min="7426" max="7426" width="28.875" style="622" bestFit="1" customWidth="1"/>
    <col min="7427" max="7428" width="20.375" style="622" customWidth="1"/>
    <col min="7429" max="7429" width="13.625" style="622" customWidth="1"/>
    <col min="7430" max="7680" width="9" style="622"/>
    <col min="7681" max="7681" width="6.125" style="622" customWidth="1"/>
    <col min="7682" max="7682" width="28.875" style="622" bestFit="1" customWidth="1"/>
    <col min="7683" max="7684" width="20.375" style="622" customWidth="1"/>
    <col min="7685" max="7685" width="13.625" style="622" customWidth="1"/>
    <col min="7686" max="7936" width="9" style="622"/>
    <col min="7937" max="7937" width="6.125" style="622" customWidth="1"/>
    <col min="7938" max="7938" width="28.875" style="622" bestFit="1" customWidth="1"/>
    <col min="7939" max="7940" width="20.375" style="622" customWidth="1"/>
    <col min="7941" max="7941" width="13.625" style="622" customWidth="1"/>
    <col min="7942" max="8192" width="9" style="622"/>
    <col min="8193" max="8193" width="6.125" style="622" customWidth="1"/>
    <col min="8194" max="8194" width="28.875" style="622" bestFit="1" customWidth="1"/>
    <col min="8195" max="8196" width="20.375" style="622" customWidth="1"/>
    <col min="8197" max="8197" width="13.625" style="622" customWidth="1"/>
    <col min="8198" max="8448" width="9" style="622"/>
    <col min="8449" max="8449" width="6.125" style="622" customWidth="1"/>
    <col min="8450" max="8450" width="28.875" style="622" bestFit="1" customWidth="1"/>
    <col min="8451" max="8452" width="20.375" style="622" customWidth="1"/>
    <col min="8453" max="8453" width="13.625" style="622" customWidth="1"/>
    <col min="8454" max="8704" width="9" style="622"/>
    <col min="8705" max="8705" width="6.125" style="622" customWidth="1"/>
    <col min="8706" max="8706" width="28.875" style="622" bestFit="1" customWidth="1"/>
    <col min="8707" max="8708" width="20.375" style="622" customWidth="1"/>
    <col min="8709" max="8709" width="13.625" style="622" customWidth="1"/>
    <col min="8710" max="8960" width="9" style="622"/>
    <col min="8961" max="8961" width="6.125" style="622" customWidth="1"/>
    <col min="8962" max="8962" width="28.875" style="622" bestFit="1" customWidth="1"/>
    <col min="8963" max="8964" width="20.375" style="622" customWidth="1"/>
    <col min="8965" max="8965" width="13.625" style="622" customWidth="1"/>
    <col min="8966" max="9216" width="9" style="622"/>
    <col min="9217" max="9217" width="6.125" style="622" customWidth="1"/>
    <col min="9218" max="9218" width="28.875" style="622" bestFit="1" customWidth="1"/>
    <col min="9219" max="9220" width="20.375" style="622" customWidth="1"/>
    <col min="9221" max="9221" width="13.625" style="622" customWidth="1"/>
    <col min="9222" max="9472" width="9" style="622"/>
    <col min="9473" max="9473" width="6.125" style="622" customWidth="1"/>
    <col min="9474" max="9474" width="28.875" style="622" bestFit="1" customWidth="1"/>
    <col min="9475" max="9476" width="20.375" style="622" customWidth="1"/>
    <col min="9477" max="9477" width="13.625" style="622" customWidth="1"/>
    <col min="9478" max="9728" width="9" style="622"/>
    <col min="9729" max="9729" width="6.125" style="622" customWidth="1"/>
    <col min="9730" max="9730" width="28.875" style="622" bestFit="1" customWidth="1"/>
    <col min="9731" max="9732" width="20.375" style="622" customWidth="1"/>
    <col min="9733" max="9733" width="13.625" style="622" customWidth="1"/>
    <col min="9734" max="9984" width="9" style="622"/>
    <col min="9985" max="9985" width="6.125" style="622" customWidth="1"/>
    <col min="9986" max="9986" width="28.875" style="622" bestFit="1" customWidth="1"/>
    <col min="9987" max="9988" width="20.375" style="622" customWidth="1"/>
    <col min="9989" max="9989" width="13.625" style="622" customWidth="1"/>
    <col min="9990" max="10240" width="9" style="622"/>
    <col min="10241" max="10241" width="6.125" style="622" customWidth="1"/>
    <col min="10242" max="10242" width="28.875" style="622" bestFit="1" customWidth="1"/>
    <col min="10243" max="10244" width="20.375" style="622" customWidth="1"/>
    <col min="10245" max="10245" width="13.625" style="622" customWidth="1"/>
    <col min="10246" max="10496" width="9" style="622"/>
    <col min="10497" max="10497" width="6.125" style="622" customWidth="1"/>
    <col min="10498" max="10498" width="28.875" style="622" bestFit="1" customWidth="1"/>
    <col min="10499" max="10500" width="20.375" style="622" customWidth="1"/>
    <col min="10501" max="10501" width="13.625" style="622" customWidth="1"/>
    <col min="10502" max="10752" width="9" style="622"/>
    <col min="10753" max="10753" width="6.125" style="622" customWidth="1"/>
    <col min="10754" max="10754" width="28.875" style="622" bestFit="1" customWidth="1"/>
    <col min="10755" max="10756" width="20.375" style="622" customWidth="1"/>
    <col min="10757" max="10757" width="13.625" style="622" customWidth="1"/>
    <col min="10758" max="11008" width="9" style="622"/>
    <col min="11009" max="11009" width="6.125" style="622" customWidth="1"/>
    <col min="11010" max="11010" width="28.875" style="622" bestFit="1" customWidth="1"/>
    <col min="11011" max="11012" width="20.375" style="622" customWidth="1"/>
    <col min="11013" max="11013" width="13.625" style="622" customWidth="1"/>
    <col min="11014" max="11264" width="9" style="622"/>
    <col min="11265" max="11265" width="6.125" style="622" customWidth="1"/>
    <col min="11266" max="11266" width="28.875" style="622" bestFit="1" customWidth="1"/>
    <col min="11267" max="11268" width="20.375" style="622" customWidth="1"/>
    <col min="11269" max="11269" width="13.625" style="622" customWidth="1"/>
    <col min="11270" max="11520" width="9" style="622"/>
    <col min="11521" max="11521" width="6.125" style="622" customWidth="1"/>
    <col min="11522" max="11522" width="28.875" style="622" bestFit="1" customWidth="1"/>
    <col min="11523" max="11524" width="20.375" style="622" customWidth="1"/>
    <col min="11525" max="11525" width="13.625" style="622" customWidth="1"/>
    <col min="11526" max="11776" width="9" style="622"/>
    <col min="11777" max="11777" width="6.125" style="622" customWidth="1"/>
    <col min="11778" max="11778" width="28.875" style="622" bestFit="1" customWidth="1"/>
    <col min="11779" max="11780" width="20.375" style="622" customWidth="1"/>
    <col min="11781" max="11781" width="13.625" style="622" customWidth="1"/>
    <col min="11782" max="12032" width="9" style="622"/>
    <col min="12033" max="12033" width="6.125" style="622" customWidth="1"/>
    <col min="12034" max="12034" width="28.875" style="622" bestFit="1" customWidth="1"/>
    <col min="12035" max="12036" width="20.375" style="622" customWidth="1"/>
    <col min="12037" max="12037" width="13.625" style="622" customWidth="1"/>
    <col min="12038" max="12288" width="9" style="622"/>
    <col min="12289" max="12289" width="6.125" style="622" customWidth="1"/>
    <col min="12290" max="12290" width="28.875" style="622" bestFit="1" customWidth="1"/>
    <col min="12291" max="12292" width="20.375" style="622" customWidth="1"/>
    <col min="12293" max="12293" width="13.625" style="622" customWidth="1"/>
    <col min="12294" max="12544" width="9" style="622"/>
    <col min="12545" max="12545" width="6.125" style="622" customWidth="1"/>
    <col min="12546" max="12546" width="28.875" style="622" bestFit="1" customWidth="1"/>
    <col min="12547" max="12548" width="20.375" style="622" customWidth="1"/>
    <col min="12549" max="12549" width="13.625" style="622" customWidth="1"/>
    <col min="12550" max="12800" width="9" style="622"/>
    <col min="12801" max="12801" width="6.125" style="622" customWidth="1"/>
    <col min="12802" max="12802" width="28.875" style="622" bestFit="1" customWidth="1"/>
    <col min="12803" max="12804" width="20.375" style="622" customWidth="1"/>
    <col min="12805" max="12805" width="13.625" style="622" customWidth="1"/>
    <col min="12806" max="13056" width="9" style="622"/>
    <col min="13057" max="13057" width="6.125" style="622" customWidth="1"/>
    <col min="13058" max="13058" width="28.875" style="622" bestFit="1" customWidth="1"/>
    <col min="13059" max="13060" width="20.375" style="622" customWidth="1"/>
    <col min="13061" max="13061" width="13.625" style="622" customWidth="1"/>
    <col min="13062" max="13312" width="9" style="622"/>
    <col min="13313" max="13313" width="6.125" style="622" customWidth="1"/>
    <col min="13314" max="13314" width="28.875" style="622" bestFit="1" customWidth="1"/>
    <col min="13315" max="13316" width="20.375" style="622" customWidth="1"/>
    <col min="13317" max="13317" width="13.625" style="622" customWidth="1"/>
    <col min="13318" max="13568" width="9" style="622"/>
    <col min="13569" max="13569" width="6.125" style="622" customWidth="1"/>
    <col min="13570" max="13570" width="28.875" style="622" bestFit="1" customWidth="1"/>
    <col min="13571" max="13572" width="20.375" style="622" customWidth="1"/>
    <col min="13573" max="13573" width="13.625" style="622" customWidth="1"/>
    <col min="13574" max="13824" width="9" style="622"/>
    <col min="13825" max="13825" width="6.125" style="622" customWidth="1"/>
    <col min="13826" max="13826" width="28.875" style="622" bestFit="1" customWidth="1"/>
    <col min="13827" max="13828" width="20.375" style="622" customWidth="1"/>
    <col min="13829" max="13829" width="13.625" style="622" customWidth="1"/>
    <col min="13830" max="14080" width="9" style="622"/>
    <col min="14081" max="14081" width="6.125" style="622" customWidth="1"/>
    <col min="14082" max="14082" width="28.875" style="622" bestFit="1" customWidth="1"/>
    <col min="14083" max="14084" width="20.375" style="622" customWidth="1"/>
    <col min="14085" max="14085" width="13.625" style="622" customWidth="1"/>
    <col min="14086" max="14336" width="9" style="622"/>
    <col min="14337" max="14337" width="6.125" style="622" customWidth="1"/>
    <col min="14338" max="14338" width="28.875" style="622" bestFit="1" customWidth="1"/>
    <col min="14339" max="14340" width="20.375" style="622" customWidth="1"/>
    <col min="14341" max="14341" width="13.625" style="622" customWidth="1"/>
    <col min="14342" max="14592" width="9" style="622"/>
    <col min="14593" max="14593" width="6.125" style="622" customWidth="1"/>
    <col min="14594" max="14594" width="28.875" style="622" bestFit="1" customWidth="1"/>
    <col min="14595" max="14596" width="20.375" style="622" customWidth="1"/>
    <col min="14597" max="14597" width="13.625" style="622" customWidth="1"/>
    <col min="14598" max="14848" width="9" style="622"/>
    <col min="14849" max="14849" width="6.125" style="622" customWidth="1"/>
    <col min="14850" max="14850" width="28.875" style="622" bestFit="1" customWidth="1"/>
    <col min="14851" max="14852" width="20.375" style="622" customWidth="1"/>
    <col min="14853" max="14853" width="13.625" style="622" customWidth="1"/>
    <col min="14854" max="15104" width="9" style="622"/>
    <col min="15105" max="15105" width="6.125" style="622" customWidth="1"/>
    <col min="15106" max="15106" width="28.875" style="622" bestFit="1" customWidth="1"/>
    <col min="15107" max="15108" width="20.375" style="622" customWidth="1"/>
    <col min="15109" max="15109" width="13.625" style="622" customWidth="1"/>
    <col min="15110" max="15360" width="9" style="622"/>
    <col min="15361" max="15361" width="6.125" style="622" customWidth="1"/>
    <col min="15362" max="15362" width="28.875" style="622" bestFit="1" customWidth="1"/>
    <col min="15363" max="15364" width="20.375" style="622" customWidth="1"/>
    <col min="15365" max="15365" width="13.625" style="622" customWidth="1"/>
    <col min="15366" max="15616" width="9" style="622"/>
    <col min="15617" max="15617" width="6.125" style="622" customWidth="1"/>
    <col min="15618" max="15618" width="28.875" style="622" bestFit="1" customWidth="1"/>
    <col min="15619" max="15620" width="20.375" style="622" customWidth="1"/>
    <col min="15621" max="15621" width="13.625" style="622" customWidth="1"/>
    <col min="15622" max="15872" width="9" style="622"/>
    <col min="15873" max="15873" width="6.125" style="622" customWidth="1"/>
    <col min="15874" max="15874" width="28.875" style="622" bestFit="1" customWidth="1"/>
    <col min="15875" max="15876" width="20.375" style="622" customWidth="1"/>
    <col min="15877" max="15877" width="13.625" style="622" customWidth="1"/>
    <col min="15878" max="16128" width="9" style="622"/>
    <col min="16129" max="16129" width="6.125" style="622" customWidth="1"/>
    <col min="16130" max="16130" width="28.875" style="622" bestFit="1" customWidth="1"/>
    <col min="16131" max="16132" width="20.375" style="622" customWidth="1"/>
    <col min="16133" max="16133" width="13.625" style="622" customWidth="1"/>
    <col min="16134" max="16384" width="9" style="622"/>
  </cols>
  <sheetData>
    <row r="1" spans="1:12" s="1" customFormat="1" ht="18" customHeight="1">
      <c r="A1" s="1621" t="s">
        <v>1554</v>
      </c>
      <c r="B1" s="1621"/>
      <c r="C1" s="859"/>
      <c r="D1" s="859"/>
      <c r="E1" s="859"/>
      <c r="F1" s="859"/>
      <c r="G1" s="859"/>
      <c r="H1" s="859"/>
      <c r="I1" s="859"/>
      <c r="J1" s="859"/>
      <c r="K1" s="859"/>
      <c r="L1" s="859"/>
    </row>
    <row r="2" spans="1:12" ht="23.25" customHeight="1">
      <c r="A2" s="1690" t="s">
        <v>2041</v>
      </c>
      <c r="B2" s="1690"/>
      <c r="C2" s="1690"/>
      <c r="D2" s="1690"/>
      <c r="E2" s="1690"/>
    </row>
    <row r="3" spans="1:12" ht="18" customHeight="1">
      <c r="A3" s="643"/>
      <c r="B3" s="643"/>
      <c r="C3" s="643"/>
      <c r="D3" s="643"/>
      <c r="E3" s="643"/>
    </row>
    <row r="4" spans="1:12" ht="15" customHeight="1">
      <c r="A4" s="743" t="s">
        <v>1312</v>
      </c>
      <c r="B4" s="716"/>
      <c r="C4" s="716"/>
      <c r="D4" s="716"/>
      <c r="E4" s="744" t="s">
        <v>1313</v>
      </c>
    </row>
    <row r="5" spans="1:12" ht="15" customHeight="1">
      <c r="A5" s="2194"/>
      <c r="B5" s="2299"/>
      <c r="C5" s="2301" t="s">
        <v>2000</v>
      </c>
      <c r="D5" s="2302"/>
      <c r="E5" s="2303"/>
    </row>
    <row r="6" spans="1:12" ht="15" customHeight="1" thickBot="1">
      <c r="A6" s="2195"/>
      <c r="B6" s="2300"/>
      <c r="C6" s="1561" t="s">
        <v>1401</v>
      </c>
      <c r="D6" s="1561" t="s">
        <v>1314</v>
      </c>
      <c r="E6" s="1561" t="s">
        <v>239</v>
      </c>
    </row>
    <row r="7" spans="1:12" ht="15" customHeight="1" thickTop="1">
      <c r="A7" s="2304" t="s">
        <v>1315</v>
      </c>
      <c r="B7" s="2305"/>
      <c r="C7" s="120">
        <v>16870200000</v>
      </c>
      <c r="D7" s="746">
        <v>16868196969</v>
      </c>
      <c r="E7" s="2306">
        <f>D7/D53</f>
        <v>0.3159594172183422</v>
      </c>
    </row>
    <row r="8" spans="1:12" ht="15" customHeight="1">
      <c r="A8" s="1568"/>
      <c r="B8" s="1565" t="s">
        <v>1316</v>
      </c>
      <c r="C8" s="1148">
        <v>7408500000</v>
      </c>
      <c r="D8" s="1148">
        <v>7470075286</v>
      </c>
      <c r="E8" s="2297"/>
    </row>
    <row r="9" spans="1:12" ht="15" customHeight="1">
      <c r="A9" s="1568"/>
      <c r="B9" s="1565" t="s">
        <v>1317</v>
      </c>
      <c r="C9" s="1148">
        <v>7905700000</v>
      </c>
      <c r="D9" s="1148">
        <v>7861963700</v>
      </c>
      <c r="E9" s="2297"/>
    </row>
    <row r="10" spans="1:12" ht="15" customHeight="1">
      <c r="A10" s="1568"/>
      <c r="B10" s="1565" t="s">
        <v>1318</v>
      </c>
      <c r="C10" s="1148">
        <v>299400000</v>
      </c>
      <c r="D10" s="1148">
        <v>304507377</v>
      </c>
      <c r="E10" s="2297"/>
    </row>
    <row r="11" spans="1:12" ht="15" customHeight="1">
      <c r="A11" s="1568"/>
      <c r="B11" s="1565" t="s">
        <v>1319</v>
      </c>
      <c r="C11" s="1148">
        <v>780000000</v>
      </c>
      <c r="D11" s="1148">
        <v>747837333</v>
      </c>
      <c r="E11" s="2297"/>
    </row>
    <row r="12" spans="1:12" ht="15" customHeight="1">
      <c r="A12" s="1568"/>
      <c r="B12" s="1565" t="s">
        <v>1320</v>
      </c>
      <c r="C12" s="1148">
        <v>9000000</v>
      </c>
      <c r="D12" s="1148">
        <v>10304850</v>
      </c>
      <c r="E12" s="2297"/>
    </row>
    <row r="13" spans="1:12" ht="15" customHeight="1">
      <c r="A13" s="1567"/>
      <c r="B13" s="1565" t="s">
        <v>1321</v>
      </c>
      <c r="C13" s="1148">
        <v>467600000</v>
      </c>
      <c r="D13" s="1148">
        <v>473508423</v>
      </c>
      <c r="E13" s="2298"/>
    </row>
    <row r="14" spans="1:12" ht="15" customHeight="1">
      <c r="A14" s="2287" t="s">
        <v>1322</v>
      </c>
      <c r="B14" s="2288"/>
      <c r="C14" s="1194">
        <v>342593000</v>
      </c>
      <c r="D14" s="1194">
        <v>342593005</v>
      </c>
      <c r="E14" s="2296">
        <f>D14/D53</f>
        <v>6.4171343506251293E-3</v>
      </c>
    </row>
    <row r="15" spans="1:12" ht="15" customHeight="1">
      <c r="A15" s="1568"/>
      <c r="B15" s="1565" t="s">
        <v>1323</v>
      </c>
      <c r="C15" s="1194">
        <v>104065000</v>
      </c>
      <c r="D15" s="1194">
        <v>104065005</v>
      </c>
      <c r="E15" s="2297"/>
    </row>
    <row r="16" spans="1:12" ht="15" customHeight="1">
      <c r="A16" s="747"/>
      <c r="B16" s="1565" t="s">
        <v>1324</v>
      </c>
      <c r="C16" s="1194">
        <v>238528000</v>
      </c>
      <c r="D16" s="1148">
        <v>238528000</v>
      </c>
      <c r="E16" s="2298"/>
    </row>
    <row r="17" spans="1:5" ht="15" customHeight="1">
      <c r="A17" s="2292" t="s">
        <v>1325</v>
      </c>
      <c r="B17" s="2293"/>
      <c r="C17" s="1148">
        <v>23924000</v>
      </c>
      <c r="D17" s="1148">
        <v>23924000</v>
      </c>
      <c r="E17" s="748">
        <f>D17/D53</f>
        <v>4.4812217401915604E-4</v>
      </c>
    </row>
    <row r="18" spans="1:5" ht="15" customHeight="1">
      <c r="A18" s="2292" t="s">
        <v>1326</v>
      </c>
      <c r="B18" s="2293"/>
      <c r="C18" s="1148">
        <v>75202000</v>
      </c>
      <c r="D18" s="1148">
        <v>75202000</v>
      </c>
      <c r="E18" s="748">
        <f>D18/D53</f>
        <v>1.4086141000914803E-3</v>
      </c>
    </row>
    <row r="19" spans="1:5" ht="15" customHeight="1">
      <c r="A19" s="2292" t="s">
        <v>1327</v>
      </c>
      <c r="B19" s="2293"/>
      <c r="C19" s="1148">
        <v>81680000</v>
      </c>
      <c r="D19" s="1148">
        <v>81680000</v>
      </c>
      <c r="E19" s="748">
        <f>D19/D53</f>
        <v>1.5299539865358915E-3</v>
      </c>
    </row>
    <row r="20" spans="1:5" ht="15" customHeight="1">
      <c r="A20" s="2292" t="s">
        <v>1328</v>
      </c>
      <c r="B20" s="2293"/>
      <c r="C20" s="1148">
        <v>1946874000</v>
      </c>
      <c r="D20" s="1148">
        <v>1946874000</v>
      </c>
      <c r="E20" s="748">
        <f>D20/D53</f>
        <v>3.6467037678539142E-2</v>
      </c>
    </row>
    <row r="21" spans="1:5" ht="15" customHeight="1">
      <c r="A21" s="2292" t="s">
        <v>1329</v>
      </c>
      <c r="B21" s="2293"/>
      <c r="C21" s="1148">
        <v>44923000</v>
      </c>
      <c r="D21" s="1148">
        <v>44923877</v>
      </c>
      <c r="E21" s="748">
        <f>D21/D53</f>
        <v>8.4147238867284576E-4</v>
      </c>
    </row>
    <row r="22" spans="1:5" ht="15" customHeight="1">
      <c r="A22" s="2292" t="s">
        <v>1330</v>
      </c>
      <c r="B22" s="2293"/>
      <c r="C22" s="1148">
        <v>91763000</v>
      </c>
      <c r="D22" s="1148">
        <v>91763000</v>
      </c>
      <c r="E22" s="748">
        <f>D22/D53</f>
        <v>1.7188193886691111E-3</v>
      </c>
    </row>
    <row r="23" spans="1:5" ht="15" customHeight="1">
      <c r="A23" s="2292" t="s">
        <v>1331</v>
      </c>
      <c r="B23" s="2293"/>
      <c r="C23" s="1148">
        <v>75661000</v>
      </c>
      <c r="D23" s="1148">
        <v>75661000</v>
      </c>
      <c r="E23" s="748">
        <f>D23/D53</f>
        <v>1.4172116622832038E-3</v>
      </c>
    </row>
    <row r="24" spans="1:5" ht="15" customHeight="1">
      <c r="A24" s="2292" t="s">
        <v>1332</v>
      </c>
      <c r="B24" s="2293"/>
      <c r="C24" s="1148">
        <v>11978630000</v>
      </c>
      <c r="D24" s="1148">
        <v>11978630000</v>
      </c>
      <c r="E24" s="748">
        <f>D24/D53</f>
        <v>0.22437258474214528</v>
      </c>
    </row>
    <row r="25" spans="1:5" ht="15" customHeight="1">
      <c r="A25" s="2292" t="s">
        <v>1333</v>
      </c>
      <c r="B25" s="2293"/>
      <c r="C25" s="1148">
        <v>16751000</v>
      </c>
      <c r="D25" s="1148">
        <v>16751000</v>
      </c>
      <c r="E25" s="748">
        <f>D25/D53</f>
        <v>3.1376419231712437E-4</v>
      </c>
    </row>
    <row r="26" spans="1:5" ht="15" customHeight="1">
      <c r="A26" s="2287" t="s">
        <v>1334</v>
      </c>
      <c r="B26" s="2288"/>
      <c r="C26" s="1148">
        <v>301748000</v>
      </c>
      <c r="D26" s="1148">
        <v>292586072</v>
      </c>
      <c r="E26" s="2296">
        <f>D26/D53</f>
        <v>5.48045087244463E-3</v>
      </c>
    </row>
    <row r="27" spans="1:5" ht="15" customHeight="1">
      <c r="A27" s="749"/>
      <c r="B27" s="1565" t="s">
        <v>1335</v>
      </c>
      <c r="C27" s="1148">
        <v>41968000</v>
      </c>
      <c r="D27" s="1148">
        <v>35396000</v>
      </c>
      <c r="E27" s="2297"/>
    </row>
    <row r="28" spans="1:5" ht="15" customHeight="1">
      <c r="A28" s="750"/>
      <c r="B28" s="1565" t="s">
        <v>1336</v>
      </c>
      <c r="C28" s="1148">
        <v>259780000</v>
      </c>
      <c r="D28" s="1148">
        <v>257190072</v>
      </c>
      <c r="E28" s="2298"/>
    </row>
    <row r="29" spans="1:5" ht="15" customHeight="1">
      <c r="A29" s="2287" t="s">
        <v>1337</v>
      </c>
      <c r="B29" s="2288"/>
      <c r="C29" s="1148">
        <v>2652174000</v>
      </c>
      <c r="D29" s="1148">
        <v>2623746186</v>
      </c>
      <c r="E29" s="2296">
        <f>D29/D53</f>
        <v>4.914557954124682E-2</v>
      </c>
    </row>
    <row r="30" spans="1:5" ht="15" customHeight="1">
      <c r="A30" s="749"/>
      <c r="B30" s="1565" t="s">
        <v>1338</v>
      </c>
      <c r="C30" s="1148">
        <v>2579108000</v>
      </c>
      <c r="D30" s="1148">
        <v>2547199623</v>
      </c>
      <c r="E30" s="2297"/>
    </row>
    <row r="31" spans="1:5" ht="15" customHeight="1">
      <c r="A31" s="750"/>
      <c r="B31" s="1565" t="s">
        <v>1339</v>
      </c>
      <c r="C31" s="1148">
        <v>73066000</v>
      </c>
      <c r="D31" s="1148">
        <v>76546563</v>
      </c>
      <c r="E31" s="2298"/>
    </row>
    <row r="32" spans="1:5" ht="15" customHeight="1">
      <c r="A32" s="2287" t="s">
        <v>1340</v>
      </c>
      <c r="B32" s="2288"/>
      <c r="C32" s="1148">
        <v>6674153000</v>
      </c>
      <c r="D32" s="1148">
        <v>5539340916</v>
      </c>
      <c r="E32" s="2296">
        <f>D32/D53</f>
        <v>0.10375779526463733</v>
      </c>
    </row>
    <row r="33" spans="1:5" ht="15" customHeight="1">
      <c r="A33" s="749"/>
      <c r="B33" s="1565" t="s">
        <v>1341</v>
      </c>
      <c r="C33" s="1148">
        <v>4084645000</v>
      </c>
      <c r="D33" s="1148">
        <v>3946560998</v>
      </c>
      <c r="E33" s="2297"/>
    </row>
    <row r="34" spans="1:5" ht="15" customHeight="1">
      <c r="A34" s="749"/>
      <c r="B34" s="1565" t="s">
        <v>1342</v>
      </c>
      <c r="C34" s="1148">
        <v>2566812000</v>
      </c>
      <c r="D34" s="1148">
        <v>1566062446</v>
      </c>
      <c r="E34" s="2297"/>
    </row>
    <row r="35" spans="1:5" ht="15" customHeight="1">
      <c r="A35" s="750"/>
      <c r="B35" s="1565" t="s">
        <v>1343</v>
      </c>
      <c r="C35" s="1148">
        <v>22696000</v>
      </c>
      <c r="D35" s="1148">
        <v>26717472</v>
      </c>
      <c r="E35" s="2298"/>
    </row>
    <row r="36" spans="1:5" ht="15" customHeight="1">
      <c r="A36" s="2287" t="s">
        <v>1344</v>
      </c>
      <c r="B36" s="2288"/>
      <c r="C36" s="1148">
        <v>3664943000</v>
      </c>
      <c r="D36" s="1148">
        <v>3374968325</v>
      </c>
      <c r="E36" s="2296">
        <f>D36/D53</f>
        <v>6.3216775750074811E-2</v>
      </c>
    </row>
    <row r="37" spans="1:5" ht="15" customHeight="1">
      <c r="A37" s="749"/>
      <c r="B37" s="1565" t="s">
        <v>1345</v>
      </c>
      <c r="C37" s="1148">
        <v>1527246000</v>
      </c>
      <c r="D37" s="1148">
        <v>1497096724</v>
      </c>
      <c r="E37" s="2297"/>
    </row>
    <row r="38" spans="1:5" ht="15" customHeight="1">
      <c r="A38" s="749"/>
      <c r="B38" s="1565" t="s">
        <v>1346</v>
      </c>
      <c r="C38" s="1148">
        <v>1840049000</v>
      </c>
      <c r="D38" s="1148">
        <v>1581897087</v>
      </c>
      <c r="E38" s="2297"/>
    </row>
    <row r="39" spans="1:5" ht="15" customHeight="1">
      <c r="A39" s="750"/>
      <c r="B39" s="1565" t="s">
        <v>1347</v>
      </c>
      <c r="C39" s="1148">
        <v>297648000</v>
      </c>
      <c r="D39" s="1148">
        <v>295974514</v>
      </c>
      <c r="E39" s="2298"/>
    </row>
    <row r="40" spans="1:5" ht="15" customHeight="1">
      <c r="A40" s="2287" t="s">
        <v>1348</v>
      </c>
      <c r="B40" s="2288"/>
      <c r="C40" s="1148">
        <v>351721000</v>
      </c>
      <c r="D40" s="1148">
        <v>435033233</v>
      </c>
      <c r="E40" s="2296">
        <f>D40/D53</f>
        <v>8.1486389459347122E-3</v>
      </c>
    </row>
    <row r="41" spans="1:5" ht="15" customHeight="1">
      <c r="A41" s="1568"/>
      <c r="B41" s="1565" t="s">
        <v>1349</v>
      </c>
      <c r="C41" s="1148">
        <v>89240000</v>
      </c>
      <c r="D41" s="1148">
        <v>93536067</v>
      </c>
      <c r="E41" s="2297"/>
    </row>
    <row r="42" spans="1:5" ht="15" customHeight="1">
      <c r="A42" s="751"/>
      <c r="B42" s="1566" t="s">
        <v>1350</v>
      </c>
      <c r="C42" s="1148">
        <v>262481000</v>
      </c>
      <c r="D42" s="1148">
        <v>341497166</v>
      </c>
      <c r="E42" s="2298"/>
    </row>
    <row r="43" spans="1:5" ht="15" customHeight="1">
      <c r="A43" s="2292" t="s">
        <v>1668</v>
      </c>
      <c r="B43" s="2293"/>
      <c r="C43" s="1148">
        <v>56258000</v>
      </c>
      <c r="D43" s="1148">
        <v>54389913</v>
      </c>
      <c r="E43" s="748">
        <f>D43/D53</f>
        <v>1.0187813935074719E-3</v>
      </c>
    </row>
    <row r="44" spans="1:5" ht="15" customHeight="1">
      <c r="A44" s="2292" t="s">
        <v>1669</v>
      </c>
      <c r="B44" s="2293"/>
      <c r="C44" s="120">
        <v>580184000</v>
      </c>
      <c r="D44" s="120">
        <v>125363933</v>
      </c>
      <c r="E44" s="752">
        <f>D44/D53</f>
        <v>2.3482008944805143E-3</v>
      </c>
    </row>
    <row r="45" spans="1:5" ht="15" customHeight="1">
      <c r="A45" s="2292" t="s">
        <v>1351</v>
      </c>
      <c r="B45" s="2293"/>
      <c r="C45" s="1148">
        <v>2205239000</v>
      </c>
      <c r="D45" s="1148">
        <v>2213073222</v>
      </c>
      <c r="E45" s="748">
        <f>D45/D53</f>
        <v>4.1453234555518241E-2</v>
      </c>
    </row>
    <row r="46" spans="1:5" ht="15" customHeight="1">
      <c r="A46" s="2287" t="s">
        <v>1352</v>
      </c>
      <c r="B46" s="2288"/>
      <c r="C46" s="1148">
        <v>1449698000</v>
      </c>
      <c r="D46" s="1148">
        <v>1458551840</v>
      </c>
      <c r="E46" s="2296">
        <f>D46/D53</f>
        <v>2.7320239987478692E-2</v>
      </c>
    </row>
    <row r="47" spans="1:5" ht="15" customHeight="1">
      <c r="A47" s="1569"/>
      <c r="B47" s="1565" t="s">
        <v>1670</v>
      </c>
      <c r="C47" s="1148">
        <v>9000000</v>
      </c>
      <c r="D47" s="1148">
        <v>27653533</v>
      </c>
      <c r="E47" s="2297"/>
    </row>
    <row r="48" spans="1:5" ht="15" customHeight="1">
      <c r="A48" s="1569"/>
      <c r="B48" s="1565" t="s">
        <v>1353</v>
      </c>
      <c r="C48" s="1148">
        <v>1500000</v>
      </c>
      <c r="D48" s="1148">
        <v>2591957</v>
      </c>
      <c r="E48" s="2297"/>
    </row>
    <row r="49" spans="1:9" ht="15" customHeight="1">
      <c r="A49" s="1569"/>
      <c r="B49" s="1565" t="s">
        <v>1354</v>
      </c>
      <c r="C49" s="1148">
        <v>90152000</v>
      </c>
      <c r="D49" s="1148">
        <v>74485177</v>
      </c>
      <c r="E49" s="2297"/>
    </row>
    <row r="50" spans="1:9" ht="15" customHeight="1">
      <c r="A50" s="1569"/>
      <c r="B50" s="1565" t="s">
        <v>1355</v>
      </c>
      <c r="C50" s="1148">
        <v>26670000</v>
      </c>
      <c r="D50" s="1148">
        <v>12997509</v>
      </c>
      <c r="E50" s="2297"/>
    </row>
    <row r="51" spans="1:9" ht="15" customHeight="1">
      <c r="A51" s="1567"/>
      <c r="B51" s="1565" t="s">
        <v>1356</v>
      </c>
      <c r="C51" s="1148">
        <v>1322376000</v>
      </c>
      <c r="D51" s="1148">
        <v>1340823664</v>
      </c>
      <c r="E51" s="2298"/>
    </row>
    <row r="52" spans="1:9" ht="15" customHeight="1" thickBot="1">
      <c r="A52" s="2283" t="s">
        <v>1357</v>
      </c>
      <c r="B52" s="2284"/>
      <c r="C52" s="753">
        <v>7010274000</v>
      </c>
      <c r="D52" s="753">
        <v>5723974000</v>
      </c>
      <c r="E52" s="1563">
        <f>D52/D53</f>
        <v>0.10721617091243625</v>
      </c>
    </row>
    <row r="53" spans="1:9" ht="15" customHeight="1" thickTop="1">
      <c r="A53" s="2285" t="s">
        <v>578</v>
      </c>
      <c r="B53" s="2286"/>
      <c r="C53" s="120">
        <v>56494593000</v>
      </c>
      <c r="D53" s="120">
        <v>53387226491</v>
      </c>
      <c r="E53" s="754">
        <f>SUM(E7:E52)</f>
        <v>1</v>
      </c>
    </row>
    <row r="54" spans="1:9" ht="15" customHeight="1">
      <c r="A54" s="755"/>
      <c r="B54" s="755"/>
      <c r="C54" s="39"/>
      <c r="D54" s="39"/>
      <c r="E54" s="756"/>
    </row>
    <row r="55" spans="1:9" ht="15" customHeight="1">
      <c r="A55" s="743" t="s">
        <v>1358</v>
      </c>
      <c r="B55" s="716"/>
      <c r="C55" s="716"/>
      <c r="D55" s="716"/>
      <c r="E55" s="744" t="s">
        <v>1313</v>
      </c>
    </row>
    <row r="56" spans="1:9" ht="15" customHeight="1">
      <c r="A56" s="2294"/>
      <c r="B56" s="2294"/>
      <c r="C56" s="2294" t="s">
        <v>2000</v>
      </c>
      <c r="D56" s="2294"/>
      <c r="E56" s="2294"/>
    </row>
    <row r="57" spans="1:9" ht="15" customHeight="1" thickBot="1">
      <c r="A57" s="2295"/>
      <c r="B57" s="2295"/>
      <c r="C57" s="745" t="s">
        <v>1401</v>
      </c>
      <c r="D57" s="745" t="s">
        <v>1314</v>
      </c>
      <c r="E57" s="745" t="s">
        <v>239</v>
      </c>
    </row>
    <row r="58" spans="1:9" ht="15" customHeight="1" thickTop="1">
      <c r="A58" s="2285" t="s">
        <v>1359</v>
      </c>
      <c r="B58" s="2286"/>
      <c r="C58" s="120">
        <v>292715000</v>
      </c>
      <c r="D58" s="120">
        <v>284099593</v>
      </c>
      <c r="E58" s="1564">
        <f>D58/D101</f>
        <v>5.5066402564722958E-3</v>
      </c>
    </row>
    <row r="59" spans="1:9" ht="15" customHeight="1">
      <c r="A59" s="2287" t="s">
        <v>1360</v>
      </c>
      <c r="B59" s="2288"/>
      <c r="C59" s="1194">
        <v>5387217000</v>
      </c>
      <c r="D59" s="1194">
        <v>4888768452</v>
      </c>
      <c r="E59" s="2289">
        <f>D59/D101</f>
        <v>9.4757929351750078E-2</v>
      </c>
    </row>
    <row r="60" spans="1:9" ht="15" customHeight="1">
      <c r="A60" s="1569"/>
      <c r="B60" s="1565" t="s">
        <v>1361</v>
      </c>
      <c r="C60" s="1194">
        <v>4269031000</v>
      </c>
      <c r="D60" s="1194">
        <v>3841667444</v>
      </c>
      <c r="E60" s="2290"/>
      <c r="I60" s="757"/>
    </row>
    <row r="61" spans="1:9" ht="15" customHeight="1">
      <c r="A61" s="1569"/>
      <c r="B61" s="1565" t="s">
        <v>1362</v>
      </c>
      <c r="C61" s="1194">
        <v>579699000</v>
      </c>
      <c r="D61" s="1194">
        <v>561730589</v>
      </c>
      <c r="E61" s="2290"/>
    </row>
    <row r="62" spans="1:9" ht="15" customHeight="1">
      <c r="A62" s="1569"/>
      <c r="B62" s="1565" t="s">
        <v>1363</v>
      </c>
      <c r="C62" s="1194">
        <v>398750000</v>
      </c>
      <c r="D62" s="1194">
        <v>360052811</v>
      </c>
      <c r="E62" s="2290"/>
    </row>
    <row r="63" spans="1:9" ht="15" customHeight="1">
      <c r="A63" s="1569"/>
      <c r="B63" s="1565" t="s">
        <v>1364</v>
      </c>
      <c r="C63" s="1194">
        <v>59131000</v>
      </c>
      <c r="D63" s="1194">
        <v>49019649</v>
      </c>
      <c r="E63" s="2290"/>
    </row>
    <row r="64" spans="1:9" ht="15" customHeight="1">
      <c r="A64" s="1569"/>
      <c r="B64" s="1565" t="s">
        <v>1365</v>
      </c>
      <c r="C64" s="1194">
        <v>51604000</v>
      </c>
      <c r="D64" s="1194">
        <v>47584583</v>
      </c>
      <c r="E64" s="2290"/>
    </row>
    <row r="65" spans="1:5" ht="15" customHeight="1">
      <c r="A65" s="1567"/>
      <c r="B65" s="1565" t="s">
        <v>1366</v>
      </c>
      <c r="C65" s="1194">
        <v>29002000</v>
      </c>
      <c r="D65" s="1194">
        <v>28713376</v>
      </c>
      <c r="E65" s="2291"/>
    </row>
    <row r="66" spans="1:5" ht="15" customHeight="1">
      <c r="A66" s="2287" t="s">
        <v>1367</v>
      </c>
      <c r="B66" s="2288"/>
      <c r="C66" s="1148">
        <v>18006956000</v>
      </c>
      <c r="D66" s="1148">
        <v>16766043840</v>
      </c>
      <c r="E66" s="2289">
        <f>D66/D101</f>
        <v>0.32497255971473127</v>
      </c>
    </row>
    <row r="67" spans="1:5" ht="15" customHeight="1">
      <c r="A67" s="1569"/>
      <c r="B67" s="1565" t="s">
        <v>1368</v>
      </c>
      <c r="C67" s="1148">
        <v>8683027000</v>
      </c>
      <c r="D67" s="1148">
        <v>7961738152</v>
      </c>
      <c r="E67" s="2290"/>
    </row>
    <row r="68" spans="1:5" ht="15" customHeight="1">
      <c r="A68" s="1569"/>
      <c r="B68" s="1565" t="s">
        <v>1369</v>
      </c>
      <c r="C68" s="1148">
        <v>8201215000</v>
      </c>
      <c r="D68" s="1148">
        <v>7732680334</v>
      </c>
      <c r="E68" s="2290"/>
    </row>
    <row r="69" spans="1:5" ht="15" customHeight="1">
      <c r="A69" s="1567"/>
      <c r="B69" s="1565" t="s">
        <v>1370</v>
      </c>
      <c r="C69" s="1148">
        <v>1122714000</v>
      </c>
      <c r="D69" s="1148">
        <v>1071625354</v>
      </c>
      <c r="E69" s="2291"/>
    </row>
    <row r="70" spans="1:5" ht="15" customHeight="1">
      <c r="A70" s="2287" t="s">
        <v>1371</v>
      </c>
      <c r="B70" s="2288"/>
      <c r="C70" s="1148">
        <v>4085718000</v>
      </c>
      <c r="D70" s="1148">
        <v>3954494095</v>
      </c>
      <c r="E70" s="2289">
        <f>D70/D101</f>
        <v>7.6649093888385048E-2</v>
      </c>
    </row>
    <row r="71" spans="1:5" ht="15" customHeight="1">
      <c r="A71" s="1569"/>
      <c r="B71" s="1565" t="s">
        <v>1372</v>
      </c>
      <c r="C71" s="1148">
        <v>2159824000</v>
      </c>
      <c r="D71" s="1148">
        <v>2062811310</v>
      </c>
      <c r="E71" s="2290"/>
    </row>
    <row r="72" spans="1:5" ht="15" customHeight="1">
      <c r="A72" s="1567"/>
      <c r="B72" s="1565" t="s">
        <v>1373</v>
      </c>
      <c r="C72" s="1148">
        <v>1925894000</v>
      </c>
      <c r="D72" s="1148">
        <v>1891682785</v>
      </c>
      <c r="E72" s="2291"/>
    </row>
    <row r="73" spans="1:5" ht="15" customHeight="1">
      <c r="A73" s="2292" t="s">
        <v>1671</v>
      </c>
      <c r="B73" s="2293"/>
      <c r="C73" s="1148">
        <v>126269000</v>
      </c>
      <c r="D73" s="1148">
        <v>104949979</v>
      </c>
      <c r="E73" s="748">
        <f>D73/D101</f>
        <v>2.034222482245239E-3</v>
      </c>
    </row>
    <row r="74" spans="1:5" ht="15" customHeight="1">
      <c r="A74" s="2287" t="s">
        <v>1374</v>
      </c>
      <c r="B74" s="2288"/>
      <c r="C74" s="1148">
        <v>2895024000</v>
      </c>
      <c r="D74" s="1148">
        <v>2511988079</v>
      </c>
      <c r="E74" s="2289">
        <f>D74/D101</f>
        <v>4.8689315368360665E-2</v>
      </c>
    </row>
    <row r="75" spans="1:5" ht="15" customHeight="1">
      <c r="A75" s="1569"/>
      <c r="B75" s="1565" t="s">
        <v>1375</v>
      </c>
      <c r="C75" s="1148">
        <v>2764692000</v>
      </c>
      <c r="D75" s="1148">
        <v>2424895637</v>
      </c>
      <c r="E75" s="2290"/>
    </row>
    <row r="76" spans="1:5" ht="15" customHeight="1">
      <c r="A76" s="1569"/>
      <c r="B76" s="1565" t="s">
        <v>1376</v>
      </c>
      <c r="C76" s="1148">
        <v>128031000</v>
      </c>
      <c r="D76" s="1148">
        <v>85111522</v>
      </c>
      <c r="E76" s="2290"/>
    </row>
    <row r="77" spans="1:5" ht="15" customHeight="1">
      <c r="A77" s="1567"/>
      <c r="B77" s="1565" t="s">
        <v>1377</v>
      </c>
      <c r="C77" s="1148">
        <v>2301000</v>
      </c>
      <c r="D77" s="1148">
        <v>1980920</v>
      </c>
      <c r="E77" s="2291"/>
    </row>
    <row r="78" spans="1:5" ht="15" customHeight="1">
      <c r="A78" s="2292" t="s">
        <v>1378</v>
      </c>
      <c r="B78" s="2293"/>
      <c r="C78" s="1148">
        <v>1000758000</v>
      </c>
      <c r="D78" s="1148">
        <v>920504837</v>
      </c>
      <c r="E78" s="748">
        <f>D78/D101</f>
        <v>1.784194386966851E-2</v>
      </c>
    </row>
    <row r="79" spans="1:5" ht="15" customHeight="1">
      <c r="A79" s="2287" t="s">
        <v>1379</v>
      </c>
      <c r="B79" s="2288"/>
      <c r="C79" s="1148">
        <v>4006243000</v>
      </c>
      <c r="D79" s="1148">
        <v>3174006123</v>
      </c>
      <c r="E79" s="2289">
        <f>D79/D101</f>
        <v>6.1521066280448199E-2</v>
      </c>
    </row>
    <row r="80" spans="1:5" ht="15" customHeight="1">
      <c r="A80" s="1569"/>
      <c r="B80" s="1565" t="s">
        <v>1380</v>
      </c>
      <c r="C80" s="1148">
        <v>193869000</v>
      </c>
      <c r="D80" s="1148">
        <v>190841950</v>
      </c>
      <c r="E80" s="2290"/>
    </row>
    <row r="81" spans="1:5" ht="15" customHeight="1">
      <c r="A81" s="1569"/>
      <c r="B81" s="1565" t="s">
        <v>1381</v>
      </c>
      <c r="C81" s="1148">
        <v>918048000</v>
      </c>
      <c r="D81" s="1148">
        <v>778079280</v>
      </c>
      <c r="E81" s="2290"/>
    </row>
    <row r="82" spans="1:5" ht="15" customHeight="1">
      <c r="A82" s="1569"/>
      <c r="B82" s="1565" t="s">
        <v>1382</v>
      </c>
      <c r="C82" s="1148">
        <v>97649000</v>
      </c>
      <c r="D82" s="1148">
        <v>71433343</v>
      </c>
      <c r="E82" s="2290"/>
    </row>
    <row r="83" spans="1:5" ht="15" customHeight="1">
      <c r="A83" s="1569"/>
      <c r="B83" s="1565" t="s">
        <v>1383</v>
      </c>
      <c r="C83" s="1148">
        <v>1167763000</v>
      </c>
      <c r="D83" s="1148">
        <v>633428386</v>
      </c>
      <c r="E83" s="2290"/>
    </row>
    <row r="84" spans="1:5" ht="15" customHeight="1">
      <c r="A84" s="1569"/>
      <c r="B84" s="1565" t="s">
        <v>1384</v>
      </c>
      <c r="C84" s="1148">
        <v>1203935000</v>
      </c>
      <c r="D84" s="1148">
        <v>1100000000</v>
      </c>
      <c r="E84" s="2290"/>
    </row>
    <row r="85" spans="1:5" ht="15" customHeight="1">
      <c r="A85" s="1567"/>
      <c r="B85" s="1565" t="s">
        <v>1385</v>
      </c>
      <c r="C85" s="1148">
        <v>424979000</v>
      </c>
      <c r="D85" s="1148">
        <v>400223164</v>
      </c>
      <c r="E85" s="2291"/>
    </row>
    <row r="86" spans="1:5" ht="15" customHeight="1">
      <c r="A86" s="2292" t="s">
        <v>1386</v>
      </c>
      <c r="B86" s="2293"/>
      <c r="C86" s="1148">
        <v>1655380000</v>
      </c>
      <c r="D86" s="1148">
        <v>1618155222</v>
      </c>
      <c r="E86" s="748">
        <f>D86/D101</f>
        <v>3.1364348651798546E-2</v>
      </c>
    </row>
    <row r="87" spans="1:5" ht="15" customHeight="1">
      <c r="A87" s="2287" t="s">
        <v>1387</v>
      </c>
      <c r="B87" s="2288"/>
      <c r="C87" s="1148">
        <v>10957326000</v>
      </c>
      <c r="D87" s="1148">
        <v>9329663968</v>
      </c>
      <c r="E87" s="2289">
        <f>D87/D101</f>
        <v>0.18083483556960905</v>
      </c>
    </row>
    <row r="88" spans="1:5" ht="15" customHeight="1">
      <c r="A88" s="1569"/>
      <c r="B88" s="1565" t="s">
        <v>1388</v>
      </c>
      <c r="C88" s="1148">
        <v>670572000</v>
      </c>
      <c r="D88" s="1148">
        <v>640466239</v>
      </c>
      <c r="E88" s="2290"/>
    </row>
    <row r="89" spans="1:5" ht="15" customHeight="1">
      <c r="A89" s="1569"/>
      <c r="B89" s="1565" t="s">
        <v>1389</v>
      </c>
      <c r="C89" s="1148">
        <v>1690213000</v>
      </c>
      <c r="D89" s="1148">
        <v>953483136</v>
      </c>
      <c r="E89" s="2290"/>
    </row>
    <row r="90" spans="1:5" ht="15" customHeight="1">
      <c r="A90" s="1569"/>
      <c r="B90" s="1565" t="s">
        <v>1390</v>
      </c>
      <c r="C90" s="1148">
        <v>1249993000</v>
      </c>
      <c r="D90" s="1148">
        <v>735245231</v>
      </c>
      <c r="E90" s="2290"/>
    </row>
    <row r="91" spans="1:5" ht="15" customHeight="1">
      <c r="A91" s="1569"/>
      <c r="B91" s="1565" t="s">
        <v>1391</v>
      </c>
      <c r="C91" s="1148">
        <v>1705093000</v>
      </c>
      <c r="D91" s="1148">
        <v>1625094150</v>
      </c>
      <c r="E91" s="2290"/>
    </row>
    <row r="92" spans="1:5" ht="15" customHeight="1">
      <c r="A92" s="1569"/>
      <c r="B92" s="1565" t="s">
        <v>1392</v>
      </c>
      <c r="C92" s="1148">
        <v>2613908000</v>
      </c>
      <c r="D92" s="1148">
        <v>2501026682</v>
      </c>
      <c r="E92" s="2290"/>
    </row>
    <row r="93" spans="1:5" ht="15" customHeight="1">
      <c r="A93" s="1567"/>
      <c r="B93" s="1565" t="s">
        <v>1393</v>
      </c>
      <c r="C93" s="1148">
        <v>3027547000</v>
      </c>
      <c r="D93" s="1148">
        <v>2874348530</v>
      </c>
      <c r="E93" s="2291"/>
    </row>
    <row r="94" spans="1:5" ht="15" customHeight="1">
      <c r="A94" s="2287" t="s">
        <v>1394</v>
      </c>
      <c r="B94" s="2288"/>
      <c r="C94" s="1148">
        <v>70110000</v>
      </c>
      <c r="D94" s="1148">
        <v>67348133</v>
      </c>
      <c r="E94" s="2289">
        <f>D94/D101</f>
        <v>1.3053941276714547E-3</v>
      </c>
    </row>
    <row r="95" spans="1:5" ht="15" customHeight="1">
      <c r="A95" s="2147"/>
      <c r="B95" s="1566" t="s">
        <v>1395</v>
      </c>
      <c r="C95" s="1148">
        <v>7000000</v>
      </c>
      <c r="D95" s="1148">
        <v>6188400</v>
      </c>
      <c r="E95" s="2290"/>
    </row>
    <row r="96" spans="1:5" ht="15" customHeight="1">
      <c r="A96" s="2147"/>
      <c r="B96" s="1566" t="s">
        <v>1396</v>
      </c>
      <c r="C96" s="1148">
        <v>63110000</v>
      </c>
      <c r="D96" s="1148">
        <v>61159733</v>
      </c>
      <c r="E96" s="2290"/>
    </row>
    <row r="97" spans="1:5" ht="15" customHeight="1">
      <c r="A97" s="1625"/>
      <c r="B97" s="1566" t="s">
        <v>1672</v>
      </c>
      <c r="C97" s="1148">
        <v>0</v>
      </c>
      <c r="D97" s="1148">
        <v>0</v>
      </c>
      <c r="E97" s="2291"/>
    </row>
    <row r="98" spans="1:5" ht="15" customHeight="1">
      <c r="A98" s="2292" t="s">
        <v>1397</v>
      </c>
      <c r="B98" s="2293"/>
      <c r="C98" s="1148">
        <v>5840220000</v>
      </c>
      <c r="D98" s="1148">
        <v>5831078190</v>
      </c>
      <c r="E98" s="1564">
        <f>D98/D101</f>
        <v>0.11302251284707616</v>
      </c>
    </row>
    <row r="99" spans="1:5" ht="15" customHeight="1">
      <c r="A99" s="2292" t="s">
        <v>1398</v>
      </c>
      <c r="B99" s="2293"/>
      <c r="C99" s="1148">
        <v>2141464000</v>
      </c>
      <c r="D99" s="1148">
        <v>2141082702</v>
      </c>
      <c r="E99" s="1562">
        <f>D99/D101</f>
        <v>4.1500137591783441E-2</v>
      </c>
    </row>
    <row r="100" spans="1:5" ht="15" customHeight="1" thickBot="1">
      <c r="A100" s="2283" t="s">
        <v>1399</v>
      </c>
      <c r="B100" s="2284"/>
      <c r="C100" s="753">
        <v>29193000</v>
      </c>
      <c r="D100" s="753">
        <v>0</v>
      </c>
      <c r="E100" s="758">
        <f>D100/D101</f>
        <v>0</v>
      </c>
    </row>
    <row r="101" spans="1:5" ht="15" customHeight="1" thickTop="1">
      <c r="A101" s="2285" t="s">
        <v>578</v>
      </c>
      <c r="B101" s="2286"/>
      <c r="C101" s="759">
        <v>56494593000</v>
      </c>
      <c r="D101" s="759">
        <v>51592183213</v>
      </c>
      <c r="E101" s="760">
        <f>SUM(E58:E100)</f>
        <v>0.99999999999999989</v>
      </c>
    </row>
    <row r="102" spans="1:5" ht="27" customHeight="1"/>
    <row r="103" spans="1:5" ht="27" customHeight="1"/>
    <row r="104" spans="1:5" ht="27" customHeight="1">
      <c r="D104" s="676"/>
    </row>
    <row r="105" spans="1:5" ht="27" customHeight="1"/>
    <row r="106" spans="1:5" ht="27" customHeight="1"/>
    <row r="107" spans="1:5" ht="27" customHeight="1"/>
    <row r="108" spans="1:5" ht="27" customHeight="1"/>
    <row r="109" spans="1:5" ht="27" customHeight="1"/>
    <row r="110" spans="1:5" ht="27" customHeight="1"/>
    <row r="111" spans="1:5" ht="27" customHeight="1"/>
    <row r="112" spans="1:5" ht="27" customHeight="1"/>
    <row r="113" ht="27" customHeight="1"/>
    <row r="114" ht="27" customHeight="1"/>
    <row r="115" ht="27" customHeight="1"/>
    <row r="116" ht="27" customHeight="1"/>
    <row r="117" ht="27" customHeight="1"/>
    <row r="118" ht="27" customHeight="1"/>
    <row r="119" ht="27" customHeight="1"/>
    <row r="120" ht="27" customHeight="1"/>
    <row r="121" ht="27" customHeight="1"/>
    <row r="122" ht="27" customHeight="1"/>
    <row r="123" ht="27" customHeight="1"/>
    <row r="124" ht="27" customHeight="1"/>
    <row r="125" ht="27" customHeight="1"/>
    <row r="126" ht="27" customHeight="1"/>
    <row r="127" ht="27" customHeight="1"/>
    <row r="128" ht="27" customHeight="1"/>
    <row r="129" ht="27" customHeight="1"/>
    <row r="130" ht="27" customHeight="1"/>
    <row r="131" ht="27" customHeight="1"/>
    <row r="132" ht="27" customHeight="1"/>
    <row r="133" ht="27" customHeight="1"/>
    <row r="134" ht="27" customHeight="1"/>
    <row r="135" ht="27" customHeight="1"/>
    <row r="136" ht="27" customHeight="1"/>
    <row r="137" ht="27" customHeight="1"/>
    <row r="138" ht="27" customHeight="1"/>
    <row r="139" ht="27" customHeight="1"/>
    <row r="140" ht="27" customHeight="1"/>
    <row r="141" ht="27" customHeight="1"/>
    <row r="142" ht="27" customHeight="1"/>
    <row r="143" ht="27" customHeight="1"/>
    <row r="144" ht="27" customHeight="1"/>
    <row r="145" ht="27" customHeight="1"/>
    <row r="146" ht="27" customHeight="1"/>
    <row r="147" ht="27" customHeight="1"/>
    <row r="148" ht="27" customHeight="1"/>
    <row r="149" ht="27" customHeight="1"/>
    <row r="150" ht="27" customHeight="1"/>
    <row r="151" ht="27" customHeight="1"/>
    <row r="152" ht="27" customHeight="1"/>
    <row r="153" ht="27" customHeight="1"/>
    <row r="154" ht="27" customHeight="1"/>
    <row r="155" ht="27" customHeight="1"/>
    <row r="156" ht="27" customHeight="1"/>
    <row r="157" ht="27" customHeight="1"/>
    <row r="158" ht="27" customHeight="1"/>
    <row r="159" ht="27" customHeight="1"/>
    <row r="160" ht="27" customHeight="1"/>
    <row r="161" ht="27" customHeight="1"/>
    <row r="162" ht="27" customHeight="1"/>
    <row r="163" ht="27" customHeight="1"/>
    <row r="164" ht="27" customHeight="1"/>
    <row r="165" ht="27" customHeight="1"/>
    <row r="166" ht="27" customHeight="1"/>
    <row r="167" ht="27" customHeight="1"/>
    <row r="168" ht="27" customHeight="1"/>
    <row r="169" ht="27" customHeight="1"/>
    <row r="170" ht="27" customHeight="1"/>
    <row r="171" ht="27" customHeight="1"/>
    <row r="172" ht="27" customHeight="1"/>
    <row r="173" ht="27" customHeight="1"/>
    <row r="174" ht="27" customHeight="1"/>
    <row r="175" ht="27" customHeight="1"/>
    <row r="176" ht="27" customHeight="1"/>
    <row r="177" ht="27" customHeight="1"/>
    <row r="178" ht="27" customHeight="1"/>
    <row r="179" ht="27" customHeight="1"/>
    <row r="180" ht="27" customHeight="1"/>
    <row r="181" ht="27" customHeight="1"/>
    <row r="182" ht="27" customHeight="1"/>
    <row r="183" ht="27" customHeight="1"/>
    <row r="184" ht="27" customHeight="1"/>
    <row r="185" ht="27" customHeight="1"/>
    <row r="186" ht="27" customHeight="1"/>
    <row r="187" ht="27" customHeight="1"/>
    <row r="188" ht="27" customHeight="1"/>
    <row r="189" ht="27" customHeight="1"/>
  </sheetData>
  <mergeCells count="59">
    <mergeCell ref="A1:B1"/>
    <mergeCell ref="A14:B14"/>
    <mergeCell ref="E14:E16"/>
    <mergeCell ref="A2:E2"/>
    <mergeCell ref="A5:B6"/>
    <mergeCell ref="C5:E5"/>
    <mergeCell ref="A7:B7"/>
    <mergeCell ref="E7:E13"/>
    <mergeCell ref="A29:B29"/>
    <mergeCell ref="E29:E31"/>
    <mergeCell ref="A17:B17"/>
    <mergeCell ref="A18:B18"/>
    <mergeCell ref="A19:B19"/>
    <mergeCell ref="A20:B20"/>
    <mergeCell ref="A21:B21"/>
    <mergeCell ref="A22:B22"/>
    <mergeCell ref="A23:B23"/>
    <mergeCell ref="A24:B24"/>
    <mergeCell ref="A25:B25"/>
    <mergeCell ref="A26:B26"/>
    <mergeCell ref="E26:E28"/>
    <mergeCell ref="A52:B52"/>
    <mergeCell ref="A32:B32"/>
    <mergeCell ref="E32:E35"/>
    <mergeCell ref="A36:B36"/>
    <mergeCell ref="E36:E39"/>
    <mergeCell ref="A40:B40"/>
    <mergeCell ref="E40:E42"/>
    <mergeCell ref="A43:B43"/>
    <mergeCell ref="A44:B44"/>
    <mergeCell ref="A45:B45"/>
    <mergeCell ref="A46:B46"/>
    <mergeCell ref="E46:E51"/>
    <mergeCell ref="A74:B74"/>
    <mergeCell ref="E74:E77"/>
    <mergeCell ref="A53:B53"/>
    <mergeCell ref="A56:B57"/>
    <mergeCell ref="C56:E56"/>
    <mergeCell ref="A58:B58"/>
    <mergeCell ref="A59:B59"/>
    <mergeCell ref="E59:E65"/>
    <mergeCell ref="A66:B66"/>
    <mergeCell ref="E66:E69"/>
    <mergeCell ref="A70:B70"/>
    <mergeCell ref="E70:E72"/>
    <mergeCell ref="A73:B73"/>
    <mergeCell ref="A78:B78"/>
    <mergeCell ref="A79:B79"/>
    <mergeCell ref="E79:E85"/>
    <mergeCell ref="A86:B86"/>
    <mergeCell ref="A87:B87"/>
    <mergeCell ref="E87:E93"/>
    <mergeCell ref="A100:B100"/>
    <mergeCell ref="A101:B101"/>
    <mergeCell ref="A94:B94"/>
    <mergeCell ref="E94:E97"/>
    <mergeCell ref="A95:A97"/>
    <mergeCell ref="A98:B98"/>
    <mergeCell ref="A99:B99"/>
  </mergeCells>
  <phoneticPr fontId="38"/>
  <hyperlinks>
    <hyperlink ref="A1" location="目次!A1" display="目次に戻る"/>
  </hyperlinks>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sheetPr>
  <dimension ref="A1:R17"/>
  <sheetViews>
    <sheetView showGridLines="0" zoomScaleNormal="100" zoomScaleSheetLayoutView="100" workbookViewId="0">
      <selection sqref="A1:B1"/>
    </sheetView>
  </sheetViews>
  <sheetFormatPr defaultRowHeight="13.5"/>
  <cols>
    <col min="1" max="1" width="2.375" style="10" customWidth="1"/>
    <col min="2" max="2" width="8.625" style="10" customWidth="1"/>
    <col min="3" max="3" width="2.375" style="10" customWidth="1"/>
    <col min="4" max="4" width="6.125" style="10" customWidth="1"/>
    <col min="5" max="5" width="2.375" style="10" customWidth="1"/>
    <col min="6" max="6" width="8.625" style="10" customWidth="1"/>
    <col min="7" max="7" width="2.375" style="10" customWidth="1"/>
    <col min="8" max="8" width="7.625" style="10" customWidth="1"/>
    <col min="9" max="10" width="2.375" style="10" customWidth="1"/>
    <col min="11" max="11" width="8.625" style="10" customWidth="1"/>
    <col min="12" max="12" width="2.375" style="10" customWidth="1"/>
    <col min="13" max="13" width="6.125" style="10" customWidth="1"/>
    <col min="14" max="14" width="2.375" style="10" customWidth="1"/>
    <col min="15" max="15" width="8.625" style="10" customWidth="1"/>
    <col min="16" max="16" width="2.375" style="10" customWidth="1"/>
    <col min="17" max="17" width="7.625" style="10" customWidth="1"/>
    <col min="18" max="18" width="2.375" style="10" customWidth="1"/>
    <col min="19" max="19" width="9" style="10"/>
    <col min="20" max="20" width="9.5" style="10" customWidth="1"/>
    <col min="21" max="256" width="9" style="10"/>
    <col min="257" max="257" width="2.375" style="10" customWidth="1"/>
    <col min="258" max="258" width="8.625" style="10" customWidth="1"/>
    <col min="259" max="259" width="2.375" style="10" customWidth="1"/>
    <col min="260" max="260" width="6.125" style="10" customWidth="1"/>
    <col min="261" max="261" width="2.375" style="10" customWidth="1"/>
    <col min="262" max="262" width="8.625" style="10" customWidth="1"/>
    <col min="263" max="263" width="2.375" style="10" customWidth="1"/>
    <col min="264" max="264" width="7.625" style="10" customWidth="1"/>
    <col min="265" max="266" width="2.375" style="10" customWidth="1"/>
    <col min="267" max="267" width="8.625" style="10" customWidth="1"/>
    <col min="268" max="268" width="2.375" style="10" customWidth="1"/>
    <col min="269" max="269" width="6.125" style="10" customWidth="1"/>
    <col min="270" max="270" width="2.375" style="10" customWidth="1"/>
    <col min="271" max="271" width="8.625" style="10" customWidth="1"/>
    <col min="272" max="272" width="2.375" style="10" customWidth="1"/>
    <col min="273" max="273" width="7.625" style="10" customWidth="1"/>
    <col min="274" max="274" width="2.375" style="10" customWidth="1"/>
    <col min="275" max="275" width="9" style="10"/>
    <col min="276" max="276" width="9.5" style="10" customWidth="1"/>
    <col min="277" max="512" width="9" style="10"/>
    <col min="513" max="513" width="2.375" style="10" customWidth="1"/>
    <col min="514" max="514" width="8.625" style="10" customWidth="1"/>
    <col min="515" max="515" width="2.375" style="10" customWidth="1"/>
    <col min="516" max="516" width="6.125" style="10" customWidth="1"/>
    <col min="517" max="517" width="2.375" style="10" customWidth="1"/>
    <col min="518" max="518" width="8.625" style="10" customWidth="1"/>
    <col min="519" max="519" width="2.375" style="10" customWidth="1"/>
    <col min="520" max="520" width="7.625" style="10" customWidth="1"/>
    <col min="521" max="522" width="2.375" style="10" customWidth="1"/>
    <col min="523" max="523" width="8.625" style="10" customWidth="1"/>
    <col min="524" max="524" width="2.375" style="10" customWidth="1"/>
    <col min="525" max="525" width="6.125" style="10" customWidth="1"/>
    <col min="526" max="526" width="2.375" style="10" customWidth="1"/>
    <col min="527" max="527" width="8.625" style="10" customWidth="1"/>
    <col min="528" max="528" width="2.375" style="10" customWidth="1"/>
    <col min="529" max="529" width="7.625" style="10" customWidth="1"/>
    <col min="530" max="530" width="2.375" style="10" customWidth="1"/>
    <col min="531" max="531" width="9" style="10"/>
    <col min="532" max="532" width="9.5" style="10" customWidth="1"/>
    <col min="533" max="768" width="9" style="10"/>
    <col min="769" max="769" width="2.375" style="10" customWidth="1"/>
    <col min="770" max="770" width="8.625" style="10" customWidth="1"/>
    <col min="771" max="771" width="2.375" style="10" customWidth="1"/>
    <col min="772" max="772" width="6.125" style="10" customWidth="1"/>
    <col min="773" max="773" width="2.375" style="10" customWidth="1"/>
    <col min="774" max="774" width="8.625" style="10" customWidth="1"/>
    <col min="775" max="775" width="2.375" style="10" customWidth="1"/>
    <col min="776" max="776" width="7.625" style="10" customWidth="1"/>
    <col min="777" max="778" width="2.375" style="10" customWidth="1"/>
    <col min="779" max="779" width="8.625" style="10" customWidth="1"/>
    <col min="780" max="780" width="2.375" style="10" customWidth="1"/>
    <col min="781" max="781" width="6.125" style="10" customWidth="1"/>
    <col min="782" max="782" width="2.375" style="10" customWidth="1"/>
    <col min="783" max="783" width="8.625" style="10" customWidth="1"/>
    <col min="784" max="784" width="2.375" style="10" customWidth="1"/>
    <col min="785" max="785" width="7.625" style="10" customWidth="1"/>
    <col min="786" max="786" width="2.375" style="10" customWidth="1"/>
    <col min="787" max="787" width="9" style="10"/>
    <col min="788" max="788" width="9.5" style="10" customWidth="1"/>
    <col min="789" max="1024" width="9" style="10"/>
    <col min="1025" max="1025" width="2.375" style="10" customWidth="1"/>
    <col min="1026" max="1026" width="8.625" style="10" customWidth="1"/>
    <col min="1027" max="1027" width="2.375" style="10" customWidth="1"/>
    <col min="1028" max="1028" width="6.125" style="10" customWidth="1"/>
    <col min="1029" max="1029" width="2.375" style="10" customWidth="1"/>
    <col min="1030" max="1030" width="8.625" style="10" customWidth="1"/>
    <col min="1031" max="1031" width="2.375" style="10" customWidth="1"/>
    <col min="1032" max="1032" width="7.625" style="10" customWidth="1"/>
    <col min="1033" max="1034" width="2.375" style="10" customWidth="1"/>
    <col min="1035" max="1035" width="8.625" style="10" customWidth="1"/>
    <col min="1036" max="1036" width="2.375" style="10" customWidth="1"/>
    <col min="1037" max="1037" width="6.125" style="10" customWidth="1"/>
    <col min="1038" max="1038" width="2.375" style="10" customWidth="1"/>
    <col min="1039" max="1039" width="8.625" style="10" customWidth="1"/>
    <col min="1040" max="1040" width="2.375" style="10" customWidth="1"/>
    <col min="1041" max="1041" width="7.625" style="10" customWidth="1"/>
    <col min="1042" max="1042" width="2.375" style="10" customWidth="1"/>
    <col min="1043" max="1043" width="9" style="10"/>
    <col min="1044" max="1044" width="9.5" style="10" customWidth="1"/>
    <col min="1045" max="1280" width="9" style="10"/>
    <col min="1281" max="1281" width="2.375" style="10" customWidth="1"/>
    <col min="1282" max="1282" width="8.625" style="10" customWidth="1"/>
    <col min="1283" max="1283" width="2.375" style="10" customWidth="1"/>
    <col min="1284" max="1284" width="6.125" style="10" customWidth="1"/>
    <col min="1285" max="1285" width="2.375" style="10" customWidth="1"/>
    <col min="1286" max="1286" width="8.625" style="10" customWidth="1"/>
    <col min="1287" max="1287" width="2.375" style="10" customWidth="1"/>
    <col min="1288" max="1288" width="7.625" style="10" customWidth="1"/>
    <col min="1289" max="1290" width="2.375" style="10" customWidth="1"/>
    <col min="1291" max="1291" width="8.625" style="10" customWidth="1"/>
    <col min="1292" max="1292" width="2.375" style="10" customWidth="1"/>
    <col min="1293" max="1293" width="6.125" style="10" customWidth="1"/>
    <col min="1294" max="1294" width="2.375" style="10" customWidth="1"/>
    <col min="1295" max="1295" width="8.625" style="10" customWidth="1"/>
    <col min="1296" max="1296" width="2.375" style="10" customWidth="1"/>
    <col min="1297" max="1297" width="7.625" style="10" customWidth="1"/>
    <col min="1298" max="1298" width="2.375" style="10" customWidth="1"/>
    <col min="1299" max="1299" width="9" style="10"/>
    <col min="1300" max="1300" width="9.5" style="10" customWidth="1"/>
    <col min="1301" max="1536" width="9" style="10"/>
    <col min="1537" max="1537" width="2.375" style="10" customWidth="1"/>
    <col min="1538" max="1538" width="8.625" style="10" customWidth="1"/>
    <col min="1539" max="1539" width="2.375" style="10" customWidth="1"/>
    <col min="1540" max="1540" width="6.125" style="10" customWidth="1"/>
    <col min="1541" max="1541" width="2.375" style="10" customWidth="1"/>
    <col min="1542" max="1542" width="8.625" style="10" customWidth="1"/>
    <col min="1543" max="1543" width="2.375" style="10" customWidth="1"/>
    <col min="1544" max="1544" width="7.625" style="10" customWidth="1"/>
    <col min="1545" max="1546" width="2.375" style="10" customWidth="1"/>
    <col min="1547" max="1547" width="8.625" style="10" customWidth="1"/>
    <col min="1548" max="1548" width="2.375" style="10" customWidth="1"/>
    <col min="1549" max="1549" width="6.125" style="10" customWidth="1"/>
    <col min="1550" max="1550" width="2.375" style="10" customWidth="1"/>
    <col min="1551" max="1551" width="8.625" style="10" customWidth="1"/>
    <col min="1552" max="1552" width="2.375" style="10" customWidth="1"/>
    <col min="1553" max="1553" width="7.625" style="10" customWidth="1"/>
    <col min="1554" max="1554" width="2.375" style="10" customWidth="1"/>
    <col min="1555" max="1555" width="9" style="10"/>
    <col min="1556" max="1556" width="9.5" style="10" customWidth="1"/>
    <col min="1557" max="1792" width="9" style="10"/>
    <col min="1793" max="1793" width="2.375" style="10" customWidth="1"/>
    <col min="1794" max="1794" width="8.625" style="10" customWidth="1"/>
    <col min="1795" max="1795" width="2.375" style="10" customWidth="1"/>
    <col min="1796" max="1796" width="6.125" style="10" customWidth="1"/>
    <col min="1797" max="1797" width="2.375" style="10" customWidth="1"/>
    <col min="1798" max="1798" width="8.625" style="10" customWidth="1"/>
    <col min="1799" max="1799" width="2.375" style="10" customWidth="1"/>
    <col min="1800" max="1800" width="7.625" style="10" customWidth="1"/>
    <col min="1801" max="1802" width="2.375" style="10" customWidth="1"/>
    <col min="1803" max="1803" width="8.625" style="10" customWidth="1"/>
    <col min="1804" max="1804" width="2.375" style="10" customWidth="1"/>
    <col min="1805" max="1805" width="6.125" style="10" customWidth="1"/>
    <col min="1806" max="1806" width="2.375" style="10" customWidth="1"/>
    <col min="1807" max="1807" width="8.625" style="10" customWidth="1"/>
    <col min="1808" max="1808" width="2.375" style="10" customWidth="1"/>
    <col min="1809" max="1809" width="7.625" style="10" customWidth="1"/>
    <col min="1810" max="1810" width="2.375" style="10" customWidth="1"/>
    <col min="1811" max="1811" width="9" style="10"/>
    <col min="1812" max="1812" width="9.5" style="10" customWidth="1"/>
    <col min="1813" max="2048" width="9" style="10"/>
    <col min="2049" max="2049" width="2.375" style="10" customWidth="1"/>
    <col min="2050" max="2050" width="8.625" style="10" customWidth="1"/>
    <col min="2051" max="2051" width="2.375" style="10" customWidth="1"/>
    <col min="2052" max="2052" width="6.125" style="10" customWidth="1"/>
    <col min="2053" max="2053" width="2.375" style="10" customWidth="1"/>
    <col min="2054" max="2054" width="8.625" style="10" customWidth="1"/>
    <col min="2055" max="2055" width="2.375" style="10" customWidth="1"/>
    <col min="2056" max="2056" width="7.625" style="10" customWidth="1"/>
    <col min="2057" max="2058" width="2.375" style="10" customWidth="1"/>
    <col min="2059" max="2059" width="8.625" style="10" customWidth="1"/>
    <col min="2060" max="2060" width="2.375" style="10" customWidth="1"/>
    <col min="2061" max="2061" width="6.125" style="10" customWidth="1"/>
    <col min="2062" max="2062" width="2.375" style="10" customWidth="1"/>
    <col min="2063" max="2063" width="8.625" style="10" customWidth="1"/>
    <col min="2064" max="2064" width="2.375" style="10" customWidth="1"/>
    <col min="2065" max="2065" width="7.625" style="10" customWidth="1"/>
    <col min="2066" max="2066" width="2.375" style="10" customWidth="1"/>
    <col min="2067" max="2067" width="9" style="10"/>
    <col min="2068" max="2068" width="9.5" style="10" customWidth="1"/>
    <col min="2069" max="2304" width="9" style="10"/>
    <col min="2305" max="2305" width="2.375" style="10" customWidth="1"/>
    <col min="2306" max="2306" width="8.625" style="10" customWidth="1"/>
    <col min="2307" max="2307" width="2.375" style="10" customWidth="1"/>
    <col min="2308" max="2308" width="6.125" style="10" customWidth="1"/>
    <col min="2309" max="2309" width="2.375" style="10" customWidth="1"/>
    <col min="2310" max="2310" width="8.625" style="10" customWidth="1"/>
    <col min="2311" max="2311" width="2.375" style="10" customWidth="1"/>
    <col min="2312" max="2312" width="7.625" style="10" customWidth="1"/>
    <col min="2313" max="2314" width="2.375" style="10" customWidth="1"/>
    <col min="2315" max="2315" width="8.625" style="10" customWidth="1"/>
    <col min="2316" max="2316" width="2.375" style="10" customWidth="1"/>
    <col min="2317" max="2317" width="6.125" style="10" customWidth="1"/>
    <col min="2318" max="2318" width="2.375" style="10" customWidth="1"/>
    <col min="2319" max="2319" width="8.625" style="10" customWidth="1"/>
    <col min="2320" max="2320" width="2.375" style="10" customWidth="1"/>
    <col min="2321" max="2321" width="7.625" style="10" customWidth="1"/>
    <col min="2322" max="2322" width="2.375" style="10" customWidth="1"/>
    <col min="2323" max="2323" width="9" style="10"/>
    <col min="2324" max="2324" width="9.5" style="10" customWidth="1"/>
    <col min="2325" max="2560" width="9" style="10"/>
    <col min="2561" max="2561" width="2.375" style="10" customWidth="1"/>
    <col min="2562" max="2562" width="8.625" style="10" customWidth="1"/>
    <col min="2563" max="2563" width="2.375" style="10" customWidth="1"/>
    <col min="2564" max="2564" width="6.125" style="10" customWidth="1"/>
    <col min="2565" max="2565" width="2.375" style="10" customWidth="1"/>
    <col min="2566" max="2566" width="8.625" style="10" customWidth="1"/>
    <col min="2567" max="2567" width="2.375" style="10" customWidth="1"/>
    <col min="2568" max="2568" width="7.625" style="10" customWidth="1"/>
    <col min="2569" max="2570" width="2.375" style="10" customWidth="1"/>
    <col min="2571" max="2571" width="8.625" style="10" customWidth="1"/>
    <col min="2572" max="2572" width="2.375" style="10" customWidth="1"/>
    <col min="2573" max="2573" width="6.125" style="10" customWidth="1"/>
    <col min="2574" max="2574" width="2.375" style="10" customWidth="1"/>
    <col min="2575" max="2575" width="8.625" style="10" customWidth="1"/>
    <col min="2576" max="2576" width="2.375" style="10" customWidth="1"/>
    <col min="2577" max="2577" width="7.625" style="10" customWidth="1"/>
    <col min="2578" max="2578" width="2.375" style="10" customWidth="1"/>
    <col min="2579" max="2579" width="9" style="10"/>
    <col min="2580" max="2580" width="9.5" style="10" customWidth="1"/>
    <col min="2581" max="2816" width="9" style="10"/>
    <col min="2817" max="2817" width="2.375" style="10" customWidth="1"/>
    <col min="2818" max="2818" width="8.625" style="10" customWidth="1"/>
    <col min="2819" max="2819" width="2.375" style="10" customWidth="1"/>
    <col min="2820" max="2820" width="6.125" style="10" customWidth="1"/>
    <col min="2821" max="2821" width="2.375" style="10" customWidth="1"/>
    <col min="2822" max="2822" width="8.625" style="10" customWidth="1"/>
    <col min="2823" max="2823" width="2.375" style="10" customWidth="1"/>
    <col min="2824" max="2824" width="7.625" style="10" customWidth="1"/>
    <col min="2825" max="2826" width="2.375" style="10" customWidth="1"/>
    <col min="2827" max="2827" width="8.625" style="10" customWidth="1"/>
    <col min="2828" max="2828" width="2.375" style="10" customWidth="1"/>
    <col min="2829" max="2829" width="6.125" style="10" customWidth="1"/>
    <col min="2830" max="2830" width="2.375" style="10" customWidth="1"/>
    <col min="2831" max="2831" width="8.625" style="10" customWidth="1"/>
    <col min="2832" max="2832" width="2.375" style="10" customWidth="1"/>
    <col min="2833" max="2833" width="7.625" style="10" customWidth="1"/>
    <col min="2834" max="2834" width="2.375" style="10" customWidth="1"/>
    <col min="2835" max="2835" width="9" style="10"/>
    <col min="2836" max="2836" width="9.5" style="10" customWidth="1"/>
    <col min="2837" max="3072" width="9" style="10"/>
    <col min="3073" max="3073" width="2.375" style="10" customWidth="1"/>
    <col min="3074" max="3074" width="8.625" style="10" customWidth="1"/>
    <col min="3075" max="3075" width="2.375" style="10" customWidth="1"/>
    <col min="3076" max="3076" width="6.125" style="10" customWidth="1"/>
    <col min="3077" max="3077" width="2.375" style="10" customWidth="1"/>
    <col min="3078" max="3078" width="8.625" style="10" customWidth="1"/>
    <col min="3079" max="3079" width="2.375" style="10" customWidth="1"/>
    <col min="3080" max="3080" width="7.625" style="10" customWidth="1"/>
    <col min="3081" max="3082" width="2.375" style="10" customWidth="1"/>
    <col min="3083" max="3083" width="8.625" style="10" customWidth="1"/>
    <col min="3084" max="3084" width="2.375" style="10" customWidth="1"/>
    <col min="3085" max="3085" width="6.125" style="10" customWidth="1"/>
    <col min="3086" max="3086" width="2.375" style="10" customWidth="1"/>
    <col min="3087" max="3087" width="8.625" style="10" customWidth="1"/>
    <col min="3088" max="3088" width="2.375" style="10" customWidth="1"/>
    <col min="3089" max="3089" width="7.625" style="10" customWidth="1"/>
    <col min="3090" max="3090" width="2.375" style="10" customWidth="1"/>
    <col min="3091" max="3091" width="9" style="10"/>
    <col min="3092" max="3092" width="9.5" style="10" customWidth="1"/>
    <col min="3093" max="3328" width="9" style="10"/>
    <col min="3329" max="3329" width="2.375" style="10" customWidth="1"/>
    <col min="3330" max="3330" width="8.625" style="10" customWidth="1"/>
    <col min="3331" max="3331" width="2.375" style="10" customWidth="1"/>
    <col min="3332" max="3332" width="6.125" style="10" customWidth="1"/>
    <col min="3333" max="3333" width="2.375" style="10" customWidth="1"/>
    <col min="3334" max="3334" width="8.625" style="10" customWidth="1"/>
    <col min="3335" max="3335" width="2.375" style="10" customWidth="1"/>
    <col min="3336" max="3336" width="7.625" style="10" customWidth="1"/>
    <col min="3337" max="3338" width="2.375" style="10" customWidth="1"/>
    <col min="3339" max="3339" width="8.625" style="10" customWidth="1"/>
    <col min="3340" max="3340" width="2.375" style="10" customWidth="1"/>
    <col min="3341" max="3341" width="6.125" style="10" customWidth="1"/>
    <col min="3342" max="3342" width="2.375" style="10" customWidth="1"/>
    <col min="3343" max="3343" width="8.625" style="10" customWidth="1"/>
    <col min="3344" max="3344" width="2.375" style="10" customWidth="1"/>
    <col min="3345" max="3345" width="7.625" style="10" customWidth="1"/>
    <col min="3346" max="3346" width="2.375" style="10" customWidth="1"/>
    <col min="3347" max="3347" width="9" style="10"/>
    <col min="3348" max="3348" width="9.5" style="10" customWidth="1"/>
    <col min="3349" max="3584" width="9" style="10"/>
    <col min="3585" max="3585" width="2.375" style="10" customWidth="1"/>
    <col min="3586" max="3586" width="8.625" style="10" customWidth="1"/>
    <col min="3587" max="3587" width="2.375" style="10" customWidth="1"/>
    <col min="3588" max="3588" width="6.125" style="10" customWidth="1"/>
    <col min="3589" max="3589" width="2.375" style="10" customWidth="1"/>
    <col min="3590" max="3590" width="8.625" style="10" customWidth="1"/>
    <col min="3591" max="3591" width="2.375" style="10" customWidth="1"/>
    <col min="3592" max="3592" width="7.625" style="10" customWidth="1"/>
    <col min="3593" max="3594" width="2.375" style="10" customWidth="1"/>
    <col min="3595" max="3595" width="8.625" style="10" customWidth="1"/>
    <col min="3596" max="3596" width="2.375" style="10" customWidth="1"/>
    <col min="3597" max="3597" width="6.125" style="10" customWidth="1"/>
    <col min="3598" max="3598" width="2.375" style="10" customWidth="1"/>
    <col min="3599" max="3599" width="8.625" style="10" customWidth="1"/>
    <col min="3600" max="3600" width="2.375" style="10" customWidth="1"/>
    <col min="3601" max="3601" width="7.625" style="10" customWidth="1"/>
    <col min="3602" max="3602" width="2.375" style="10" customWidth="1"/>
    <col min="3603" max="3603" width="9" style="10"/>
    <col min="3604" max="3604" width="9.5" style="10" customWidth="1"/>
    <col min="3605" max="3840" width="9" style="10"/>
    <col min="3841" max="3841" width="2.375" style="10" customWidth="1"/>
    <col min="3842" max="3842" width="8.625" style="10" customWidth="1"/>
    <col min="3843" max="3843" width="2.375" style="10" customWidth="1"/>
    <col min="3844" max="3844" width="6.125" style="10" customWidth="1"/>
    <col min="3845" max="3845" width="2.375" style="10" customWidth="1"/>
    <col min="3846" max="3846" width="8.625" style="10" customWidth="1"/>
    <col min="3847" max="3847" width="2.375" style="10" customWidth="1"/>
    <col min="3848" max="3848" width="7.625" style="10" customWidth="1"/>
    <col min="3849" max="3850" width="2.375" style="10" customWidth="1"/>
    <col min="3851" max="3851" width="8.625" style="10" customWidth="1"/>
    <col min="3852" max="3852" width="2.375" style="10" customWidth="1"/>
    <col min="3853" max="3853" width="6.125" style="10" customWidth="1"/>
    <col min="3854" max="3854" width="2.375" style="10" customWidth="1"/>
    <col min="3855" max="3855" width="8.625" style="10" customWidth="1"/>
    <col min="3856" max="3856" width="2.375" style="10" customWidth="1"/>
    <col min="3857" max="3857" width="7.625" style="10" customWidth="1"/>
    <col min="3858" max="3858" width="2.375" style="10" customWidth="1"/>
    <col min="3859" max="3859" width="9" style="10"/>
    <col min="3860" max="3860" width="9.5" style="10" customWidth="1"/>
    <col min="3861" max="4096" width="9" style="10"/>
    <col min="4097" max="4097" width="2.375" style="10" customWidth="1"/>
    <col min="4098" max="4098" width="8.625" style="10" customWidth="1"/>
    <col min="4099" max="4099" width="2.375" style="10" customWidth="1"/>
    <col min="4100" max="4100" width="6.125" style="10" customWidth="1"/>
    <col min="4101" max="4101" width="2.375" style="10" customWidth="1"/>
    <col min="4102" max="4102" width="8.625" style="10" customWidth="1"/>
    <col min="4103" max="4103" width="2.375" style="10" customWidth="1"/>
    <col min="4104" max="4104" width="7.625" style="10" customWidth="1"/>
    <col min="4105" max="4106" width="2.375" style="10" customWidth="1"/>
    <col min="4107" max="4107" width="8.625" style="10" customWidth="1"/>
    <col min="4108" max="4108" width="2.375" style="10" customWidth="1"/>
    <col min="4109" max="4109" width="6.125" style="10" customWidth="1"/>
    <col min="4110" max="4110" width="2.375" style="10" customWidth="1"/>
    <col min="4111" max="4111" width="8.625" style="10" customWidth="1"/>
    <col min="4112" max="4112" width="2.375" style="10" customWidth="1"/>
    <col min="4113" max="4113" width="7.625" style="10" customWidth="1"/>
    <col min="4114" max="4114" width="2.375" style="10" customWidth="1"/>
    <col min="4115" max="4115" width="9" style="10"/>
    <col min="4116" max="4116" width="9.5" style="10" customWidth="1"/>
    <col min="4117" max="4352" width="9" style="10"/>
    <col min="4353" max="4353" width="2.375" style="10" customWidth="1"/>
    <col min="4354" max="4354" width="8.625" style="10" customWidth="1"/>
    <col min="4355" max="4355" width="2.375" style="10" customWidth="1"/>
    <col min="4356" max="4356" width="6.125" style="10" customWidth="1"/>
    <col min="4357" max="4357" width="2.375" style="10" customWidth="1"/>
    <col min="4358" max="4358" width="8.625" style="10" customWidth="1"/>
    <col min="4359" max="4359" width="2.375" style="10" customWidth="1"/>
    <col min="4360" max="4360" width="7.625" style="10" customWidth="1"/>
    <col min="4361" max="4362" width="2.375" style="10" customWidth="1"/>
    <col min="4363" max="4363" width="8.625" style="10" customWidth="1"/>
    <col min="4364" max="4364" width="2.375" style="10" customWidth="1"/>
    <col min="4365" max="4365" width="6.125" style="10" customWidth="1"/>
    <col min="4366" max="4366" width="2.375" style="10" customWidth="1"/>
    <col min="4367" max="4367" width="8.625" style="10" customWidth="1"/>
    <col min="4368" max="4368" width="2.375" style="10" customWidth="1"/>
    <col min="4369" max="4369" width="7.625" style="10" customWidth="1"/>
    <col min="4370" max="4370" width="2.375" style="10" customWidth="1"/>
    <col min="4371" max="4371" width="9" style="10"/>
    <col min="4372" max="4372" width="9.5" style="10" customWidth="1"/>
    <col min="4373" max="4608" width="9" style="10"/>
    <col min="4609" max="4609" width="2.375" style="10" customWidth="1"/>
    <col min="4610" max="4610" width="8.625" style="10" customWidth="1"/>
    <col min="4611" max="4611" width="2.375" style="10" customWidth="1"/>
    <col min="4612" max="4612" width="6.125" style="10" customWidth="1"/>
    <col min="4613" max="4613" width="2.375" style="10" customWidth="1"/>
    <col min="4614" max="4614" width="8.625" style="10" customWidth="1"/>
    <col min="4615" max="4615" width="2.375" style="10" customWidth="1"/>
    <col min="4616" max="4616" width="7.625" style="10" customWidth="1"/>
    <col min="4617" max="4618" width="2.375" style="10" customWidth="1"/>
    <col min="4619" max="4619" width="8.625" style="10" customWidth="1"/>
    <col min="4620" max="4620" width="2.375" style="10" customWidth="1"/>
    <col min="4621" max="4621" width="6.125" style="10" customWidth="1"/>
    <col min="4622" max="4622" width="2.375" style="10" customWidth="1"/>
    <col min="4623" max="4623" width="8.625" style="10" customWidth="1"/>
    <col min="4624" max="4624" width="2.375" style="10" customWidth="1"/>
    <col min="4625" max="4625" width="7.625" style="10" customWidth="1"/>
    <col min="4626" max="4626" width="2.375" style="10" customWidth="1"/>
    <col min="4627" max="4627" width="9" style="10"/>
    <col min="4628" max="4628" width="9.5" style="10" customWidth="1"/>
    <col min="4629" max="4864" width="9" style="10"/>
    <col min="4865" max="4865" width="2.375" style="10" customWidth="1"/>
    <col min="4866" max="4866" width="8.625" style="10" customWidth="1"/>
    <col min="4867" max="4867" width="2.375" style="10" customWidth="1"/>
    <col min="4868" max="4868" width="6.125" style="10" customWidth="1"/>
    <col min="4869" max="4869" width="2.375" style="10" customWidth="1"/>
    <col min="4870" max="4870" width="8.625" style="10" customWidth="1"/>
    <col min="4871" max="4871" width="2.375" style="10" customWidth="1"/>
    <col min="4872" max="4872" width="7.625" style="10" customWidth="1"/>
    <col min="4873" max="4874" width="2.375" style="10" customWidth="1"/>
    <col min="4875" max="4875" width="8.625" style="10" customWidth="1"/>
    <col min="4876" max="4876" width="2.375" style="10" customWidth="1"/>
    <col min="4877" max="4877" width="6.125" style="10" customWidth="1"/>
    <col min="4878" max="4878" width="2.375" style="10" customWidth="1"/>
    <col min="4879" max="4879" width="8.625" style="10" customWidth="1"/>
    <col min="4880" max="4880" width="2.375" style="10" customWidth="1"/>
    <col min="4881" max="4881" width="7.625" style="10" customWidth="1"/>
    <col min="4882" max="4882" width="2.375" style="10" customWidth="1"/>
    <col min="4883" max="4883" width="9" style="10"/>
    <col min="4884" max="4884" width="9.5" style="10" customWidth="1"/>
    <col min="4885" max="5120" width="9" style="10"/>
    <col min="5121" max="5121" width="2.375" style="10" customWidth="1"/>
    <col min="5122" max="5122" width="8.625" style="10" customWidth="1"/>
    <col min="5123" max="5123" width="2.375" style="10" customWidth="1"/>
    <col min="5124" max="5124" width="6.125" style="10" customWidth="1"/>
    <col min="5125" max="5125" width="2.375" style="10" customWidth="1"/>
    <col min="5126" max="5126" width="8.625" style="10" customWidth="1"/>
    <col min="5127" max="5127" width="2.375" style="10" customWidth="1"/>
    <col min="5128" max="5128" width="7.625" style="10" customWidth="1"/>
    <col min="5129" max="5130" width="2.375" style="10" customWidth="1"/>
    <col min="5131" max="5131" width="8.625" style="10" customWidth="1"/>
    <col min="5132" max="5132" width="2.375" style="10" customWidth="1"/>
    <col min="5133" max="5133" width="6.125" style="10" customWidth="1"/>
    <col min="5134" max="5134" width="2.375" style="10" customWidth="1"/>
    <col min="5135" max="5135" width="8.625" style="10" customWidth="1"/>
    <col min="5136" max="5136" width="2.375" style="10" customWidth="1"/>
    <col min="5137" max="5137" width="7.625" style="10" customWidth="1"/>
    <col min="5138" max="5138" width="2.375" style="10" customWidth="1"/>
    <col min="5139" max="5139" width="9" style="10"/>
    <col min="5140" max="5140" width="9.5" style="10" customWidth="1"/>
    <col min="5141" max="5376" width="9" style="10"/>
    <col min="5377" max="5377" width="2.375" style="10" customWidth="1"/>
    <col min="5378" max="5378" width="8.625" style="10" customWidth="1"/>
    <col min="5379" max="5379" width="2.375" style="10" customWidth="1"/>
    <col min="5380" max="5380" width="6.125" style="10" customWidth="1"/>
    <col min="5381" max="5381" width="2.375" style="10" customWidth="1"/>
    <col min="5382" max="5382" width="8.625" style="10" customWidth="1"/>
    <col min="5383" max="5383" width="2.375" style="10" customWidth="1"/>
    <col min="5384" max="5384" width="7.625" style="10" customWidth="1"/>
    <col min="5385" max="5386" width="2.375" style="10" customWidth="1"/>
    <col min="5387" max="5387" width="8.625" style="10" customWidth="1"/>
    <col min="5388" max="5388" width="2.375" style="10" customWidth="1"/>
    <col min="5389" max="5389" width="6.125" style="10" customWidth="1"/>
    <col min="5390" max="5390" width="2.375" style="10" customWidth="1"/>
    <col min="5391" max="5391" width="8.625" style="10" customWidth="1"/>
    <col min="5392" max="5392" width="2.375" style="10" customWidth="1"/>
    <col min="5393" max="5393" width="7.625" style="10" customWidth="1"/>
    <col min="5394" max="5394" width="2.375" style="10" customWidth="1"/>
    <col min="5395" max="5395" width="9" style="10"/>
    <col min="5396" max="5396" width="9.5" style="10" customWidth="1"/>
    <col min="5397" max="5632" width="9" style="10"/>
    <col min="5633" max="5633" width="2.375" style="10" customWidth="1"/>
    <col min="5634" max="5634" width="8.625" style="10" customWidth="1"/>
    <col min="5635" max="5635" width="2.375" style="10" customWidth="1"/>
    <col min="5636" max="5636" width="6.125" style="10" customWidth="1"/>
    <col min="5637" max="5637" width="2.375" style="10" customWidth="1"/>
    <col min="5638" max="5638" width="8.625" style="10" customWidth="1"/>
    <col min="5639" max="5639" width="2.375" style="10" customWidth="1"/>
    <col min="5640" max="5640" width="7.625" style="10" customWidth="1"/>
    <col min="5641" max="5642" width="2.375" style="10" customWidth="1"/>
    <col min="5643" max="5643" width="8.625" style="10" customWidth="1"/>
    <col min="5644" max="5644" width="2.375" style="10" customWidth="1"/>
    <col min="5645" max="5645" width="6.125" style="10" customWidth="1"/>
    <col min="5646" max="5646" width="2.375" style="10" customWidth="1"/>
    <col min="5647" max="5647" width="8.625" style="10" customWidth="1"/>
    <col min="5648" max="5648" width="2.375" style="10" customWidth="1"/>
    <col min="5649" max="5649" width="7.625" style="10" customWidth="1"/>
    <col min="5650" max="5650" width="2.375" style="10" customWidth="1"/>
    <col min="5651" max="5651" width="9" style="10"/>
    <col min="5652" max="5652" width="9.5" style="10" customWidth="1"/>
    <col min="5653" max="5888" width="9" style="10"/>
    <col min="5889" max="5889" width="2.375" style="10" customWidth="1"/>
    <col min="5890" max="5890" width="8.625" style="10" customWidth="1"/>
    <col min="5891" max="5891" width="2.375" style="10" customWidth="1"/>
    <col min="5892" max="5892" width="6.125" style="10" customWidth="1"/>
    <col min="5893" max="5893" width="2.375" style="10" customWidth="1"/>
    <col min="5894" max="5894" width="8.625" style="10" customWidth="1"/>
    <col min="5895" max="5895" width="2.375" style="10" customWidth="1"/>
    <col min="5896" max="5896" width="7.625" style="10" customWidth="1"/>
    <col min="5897" max="5898" width="2.375" style="10" customWidth="1"/>
    <col min="5899" max="5899" width="8.625" style="10" customWidth="1"/>
    <col min="5900" max="5900" width="2.375" style="10" customWidth="1"/>
    <col min="5901" max="5901" width="6.125" style="10" customWidth="1"/>
    <col min="5902" max="5902" width="2.375" style="10" customWidth="1"/>
    <col min="5903" max="5903" width="8.625" style="10" customWidth="1"/>
    <col min="5904" max="5904" width="2.375" style="10" customWidth="1"/>
    <col min="5905" max="5905" width="7.625" style="10" customWidth="1"/>
    <col min="5906" max="5906" width="2.375" style="10" customWidth="1"/>
    <col min="5907" max="5907" width="9" style="10"/>
    <col min="5908" max="5908" width="9.5" style="10" customWidth="1"/>
    <col min="5909" max="6144" width="9" style="10"/>
    <col min="6145" max="6145" width="2.375" style="10" customWidth="1"/>
    <col min="6146" max="6146" width="8.625" style="10" customWidth="1"/>
    <col min="6147" max="6147" width="2.375" style="10" customWidth="1"/>
    <col min="6148" max="6148" width="6.125" style="10" customWidth="1"/>
    <col min="6149" max="6149" width="2.375" style="10" customWidth="1"/>
    <col min="6150" max="6150" width="8.625" style="10" customWidth="1"/>
    <col min="6151" max="6151" width="2.375" style="10" customWidth="1"/>
    <col min="6152" max="6152" width="7.625" style="10" customWidth="1"/>
    <col min="6153" max="6154" width="2.375" style="10" customWidth="1"/>
    <col min="6155" max="6155" width="8.625" style="10" customWidth="1"/>
    <col min="6156" max="6156" width="2.375" style="10" customWidth="1"/>
    <col min="6157" max="6157" width="6.125" style="10" customWidth="1"/>
    <col min="6158" max="6158" width="2.375" style="10" customWidth="1"/>
    <col min="6159" max="6159" width="8.625" style="10" customWidth="1"/>
    <col min="6160" max="6160" width="2.375" style="10" customWidth="1"/>
    <col min="6161" max="6161" width="7.625" style="10" customWidth="1"/>
    <col min="6162" max="6162" width="2.375" style="10" customWidth="1"/>
    <col min="6163" max="6163" width="9" style="10"/>
    <col min="6164" max="6164" width="9.5" style="10" customWidth="1"/>
    <col min="6165" max="6400" width="9" style="10"/>
    <col min="6401" max="6401" width="2.375" style="10" customWidth="1"/>
    <col min="6402" max="6402" width="8.625" style="10" customWidth="1"/>
    <col min="6403" max="6403" width="2.375" style="10" customWidth="1"/>
    <col min="6404" max="6404" width="6.125" style="10" customWidth="1"/>
    <col min="6405" max="6405" width="2.375" style="10" customWidth="1"/>
    <col min="6406" max="6406" width="8.625" style="10" customWidth="1"/>
    <col min="6407" max="6407" width="2.375" style="10" customWidth="1"/>
    <col min="6408" max="6408" width="7.625" style="10" customWidth="1"/>
    <col min="6409" max="6410" width="2.375" style="10" customWidth="1"/>
    <col min="6411" max="6411" width="8.625" style="10" customWidth="1"/>
    <col min="6412" max="6412" width="2.375" style="10" customWidth="1"/>
    <col min="6413" max="6413" width="6.125" style="10" customWidth="1"/>
    <col min="6414" max="6414" width="2.375" style="10" customWidth="1"/>
    <col min="6415" max="6415" width="8.625" style="10" customWidth="1"/>
    <col min="6416" max="6416" width="2.375" style="10" customWidth="1"/>
    <col min="6417" max="6417" width="7.625" style="10" customWidth="1"/>
    <col min="6418" max="6418" width="2.375" style="10" customWidth="1"/>
    <col min="6419" max="6419" width="9" style="10"/>
    <col min="6420" max="6420" width="9.5" style="10" customWidth="1"/>
    <col min="6421" max="6656" width="9" style="10"/>
    <col min="6657" max="6657" width="2.375" style="10" customWidth="1"/>
    <col min="6658" max="6658" width="8.625" style="10" customWidth="1"/>
    <col min="6659" max="6659" width="2.375" style="10" customWidth="1"/>
    <col min="6660" max="6660" width="6.125" style="10" customWidth="1"/>
    <col min="6661" max="6661" width="2.375" style="10" customWidth="1"/>
    <col min="6662" max="6662" width="8.625" style="10" customWidth="1"/>
    <col min="6663" max="6663" width="2.375" style="10" customWidth="1"/>
    <col min="6664" max="6664" width="7.625" style="10" customWidth="1"/>
    <col min="6665" max="6666" width="2.375" style="10" customWidth="1"/>
    <col min="6667" max="6667" width="8.625" style="10" customWidth="1"/>
    <col min="6668" max="6668" width="2.375" style="10" customWidth="1"/>
    <col min="6669" max="6669" width="6.125" style="10" customWidth="1"/>
    <col min="6670" max="6670" width="2.375" style="10" customWidth="1"/>
    <col min="6671" max="6671" width="8.625" style="10" customWidth="1"/>
    <col min="6672" max="6672" width="2.375" style="10" customWidth="1"/>
    <col min="6673" max="6673" width="7.625" style="10" customWidth="1"/>
    <col min="6674" max="6674" width="2.375" style="10" customWidth="1"/>
    <col min="6675" max="6675" width="9" style="10"/>
    <col min="6676" max="6676" width="9.5" style="10" customWidth="1"/>
    <col min="6677" max="6912" width="9" style="10"/>
    <col min="6913" max="6913" width="2.375" style="10" customWidth="1"/>
    <col min="6914" max="6914" width="8.625" style="10" customWidth="1"/>
    <col min="6915" max="6915" width="2.375" style="10" customWidth="1"/>
    <col min="6916" max="6916" width="6.125" style="10" customWidth="1"/>
    <col min="6917" max="6917" width="2.375" style="10" customWidth="1"/>
    <col min="6918" max="6918" width="8.625" style="10" customWidth="1"/>
    <col min="6919" max="6919" width="2.375" style="10" customWidth="1"/>
    <col min="6920" max="6920" width="7.625" style="10" customWidth="1"/>
    <col min="6921" max="6922" width="2.375" style="10" customWidth="1"/>
    <col min="6923" max="6923" width="8.625" style="10" customWidth="1"/>
    <col min="6924" max="6924" width="2.375" style="10" customWidth="1"/>
    <col min="6925" max="6925" width="6.125" style="10" customWidth="1"/>
    <col min="6926" max="6926" width="2.375" style="10" customWidth="1"/>
    <col min="6927" max="6927" width="8.625" style="10" customWidth="1"/>
    <col min="6928" max="6928" width="2.375" style="10" customWidth="1"/>
    <col min="6929" max="6929" width="7.625" style="10" customWidth="1"/>
    <col min="6930" max="6930" width="2.375" style="10" customWidth="1"/>
    <col min="6931" max="6931" width="9" style="10"/>
    <col min="6932" max="6932" width="9.5" style="10" customWidth="1"/>
    <col min="6933" max="7168" width="9" style="10"/>
    <col min="7169" max="7169" width="2.375" style="10" customWidth="1"/>
    <col min="7170" max="7170" width="8.625" style="10" customWidth="1"/>
    <col min="7171" max="7171" width="2.375" style="10" customWidth="1"/>
    <col min="7172" max="7172" width="6.125" style="10" customWidth="1"/>
    <col min="7173" max="7173" width="2.375" style="10" customWidth="1"/>
    <col min="7174" max="7174" width="8.625" style="10" customWidth="1"/>
    <col min="7175" max="7175" width="2.375" style="10" customWidth="1"/>
    <col min="7176" max="7176" width="7.625" style="10" customWidth="1"/>
    <col min="7177" max="7178" width="2.375" style="10" customWidth="1"/>
    <col min="7179" max="7179" width="8.625" style="10" customWidth="1"/>
    <col min="7180" max="7180" width="2.375" style="10" customWidth="1"/>
    <col min="7181" max="7181" width="6.125" style="10" customWidth="1"/>
    <col min="7182" max="7182" width="2.375" style="10" customWidth="1"/>
    <col min="7183" max="7183" width="8.625" style="10" customWidth="1"/>
    <col min="7184" max="7184" width="2.375" style="10" customWidth="1"/>
    <col min="7185" max="7185" width="7.625" style="10" customWidth="1"/>
    <col min="7186" max="7186" width="2.375" style="10" customWidth="1"/>
    <col min="7187" max="7187" width="9" style="10"/>
    <col min="7188" max="7188" width="9.5" style="10" customWidth="1"/>
    <col min="7189" max="7424" width="9" style="10"/>
    <col min="7425" max="7425" width="2.375" style="10" customWidth="1"/>
    <col min="7426" max="7426" width="8.625" style="10" customWidth="1"/>
    <col min="7427" max="7427" width="2.375" style="10" customWidth="1"/>
    <col min="7428" max="7428" width="6.125" style="10" customWidth="1"/>
    <col min="7429" max="7429" width="2.375" style="10" customWidth="1"/>
    <col min="7430" max="7430" width="8.625" style="10" customWidth="1"/>
    <col min="7431" max="7431" width="2.375" style="10" customWidth="1"/>
    <col min="7432" max="7432" width="7.625" style="10" customWidth="1"/>
    <col min="7433" max="7434" width="2.375" style="10" customWidth="1"/>
    <col min="7435" max="7435" width="8.625" style="10" customWidth="1"/>
    <col min="7436" max="7436" width="2.375" style="10" customWidth="1"/>
    <col min="7437" max="7437" width="6.125" style="10" customWidth="1"/>
    <col min="7438" max="7438" width="2.375" style="10" customWidth="1"/>
    <col min="7439" max="7439" width="8.625" style="10" customWidth="1"/>
    <col min="7440" max="7440" width="2.375" style="10" customWidth="1"/>
    <col min="7441" max="7441" width="7.625" style="10" customWidth="1"/>
    <col min="7442" max="7442" width="2.375" style="10" customWidth="1"/>
    <col min="7443" max="7443" width="9" style="10"/>
    <col min="7444" max="7444" width="9.5" style="10" customWidth="1"/>
    <col min="7445" max="7680" width="9" style="10"/>
    <col min="7681" max="7681" width="2.375" style="10" customWidth="1"/>
    <col min="7682" max="7682" width="8.625" style="10" customWidth="1"/>
    <col min="7683" max="7683" width="2.375" style="10" customWidth="1"/>
    <col min="7684" max="7684" width="6.125" style="10" customWidth="1"/>
    <col min="7685" max="7685" width="2.375" style="10" customWidth="1"/>
    <col min="7686" max="7686" width="8.625" style="10" customWidth="1"/>
    <col min="7687" max="7687" width="2.375" style="10" customWidth="1"/>
    <col min="7688" max="7688" width="7.625" style="10" customWidth="1"/>
    <col min="7689" max="7690" width="2.375" style="10" customWidth="1"/>
    <col min="7691" max="7691" width="8.625" style="10" customWidth="1"/>
    <col min="7692" max="7692" width="2.375" style="10" customWidth="1"/>
    <col min="7693" max="7693" width="6.125" style="10" customWidth="1"/>
    <col min="7694" max="7694" width="2.375" style="10" customWidth="1"/>
    <col min="7695" max="7695" width="8.625" style="10" customWidth="1"/>
    <col min="7696" max="7696" width="2.375" style="10" customWidth="1"/>
    <col min="7697" max="7697" width="7.625" style="10" customWidth="1"/>
    <col min="7698" max="7698" width="2.375" style="10" customWidth="1"/>
    <col min="7699" max="7699" width="9" style="10"/>
    <col min="7700" max="7700" width="9.5" style="10" customWidth="1"/>
    <col min="7701" max="7936" width="9" style="10"/>
    <col min="7937" max="7937" width="2.375" style="10" customWidth="1"/>
    <col min="7938" max="7938" width="8.625" style="10" customWidth="1"/>
    <col min="7939" max="7939" width="2.375" style="10" customWidth="1"/>
    <col min="7940" max="7940" width="6.125" style="10" customWidth="1"/>
    <col min="7941" max="7941" width="2.375" style="10" customWidth="1"/>
    <col min="7942" max="7942" width="8.625" style="10" customWidth="1"/>
    <col min="7943" max="7943" width="2.375" style="10" customWidth="1"/>
    <col min="7944" max="7944" width="7.625" style="10" customWidth="1"/>
    <col min="7945" max="7946" width="2.375" style="10" customWidth="1"/>
    <col min="7947" max="7947" width="8.625" style="10" customWidth="1"/>
    <col min="7948" max="7948" width="2.375" style="10" customWidth="1"/>
    <col min="7949" max="7949" width="6.125" style="10" customWidth="1"/>
    <col min="7950" max="7950" width="2.375" style="10" customWidth="1"/>
    <col min="7951" max="7951" width="8.625" style="10" customWidth="1"/>
    <col min="7952" max="7952" width="2.375" style="10" customWidth="1"/>
    <col min="7953" max="7953" width="7.625" style="10" customWidth="1"/>
    <col min="7954" max="7954" width="2.375" style="10" customWidth="1"/>
    <col min="7955" max="7955" width="9" style="10"/>
    <col min="7956" max="7956" width="9.5" style="10" customWidth="1"/>
    <col min="7957" max="8192" width="9" style="10"/>
    <col min="8193" max="8193" width="2.375" style="10" customWidth="1"/>
    <col min="8194" max="8194" width="8.625" style="10" customWidth="1"/>
    <col min="8195" max="8195" width="2.375" style="10" customWidth="1"/>
    <col min="8196" max="8196" width="6.125" style="10" customWidth="1"/>
    <col min="8197" max="8197" width="2.375" style="10" customWidth="1"/>
    <col min="8198" max="8198" width="8.625" style="10" customWidth="1"/>
    <col min="8199" max="8199" width="2.375" style="10" customWidth="1"/>
    <col min="8200" max="8200" width="7.625" style="10" customWidth="1"/>
    <col min="8201" max="8202" width="2.375" style="10" customWidth="1"/>
    <col min="8203" max="8203" width="8.625" style="10" customWidth="1"/>
    <col min="8204" max="8204" width="2.375" style="10" customWidth="1"/>
    <col min="8205" max="8205" width="6.125" style="10" customWidth="1"/>
    <col min="8206" max="8206" width="2.375" style="10" customWidth="1"/>
    <col min="8207" max="8207" width="8.625" style="10" customWidth="1"/>
    <col min="8208" max="8208" width="2.375" style="10" customWidth="1"/>
    <col min="8209" max="8209" width="7.625" style="10" customWidth="1"/>
    <col min="8210" max="8210" width="2.375" style="10" customWidth="1"/>
    <col min="8211" max="8211" width="9" style="10"/>
    <col min="8212" max="8212" width="9.5" style="10" customWidth="1"/>
    <col min="8213" max="8448" width="9" style="10"/>
    <col min="8449" max="8449" width="2.375" style="10" customWidth="1"/>
    <col min="8450" max="8450" width="8.625" style="10" customWidth="1"/>
    <col min="8451" max="8451" width="2.375" style="10" customWidth="1"/>
    <col min="8452" max="8452" width="6.125" style="10" customWidth="1"/>
    <col min="8453" max="8453" width="2.375" style="10" customWidth="1"/>
    <col min="8454" max="8454" width="8.625" style="10" customWidth="1"/>
    <col min="8455" max="8455" width="2.375" style="10" customWidth="1"/>
    <col min="8456" max="8456" width="7.625" style="10" customWidth="1"/>
    <col min="8457" max="8458" width="2.375" style="10" customWidth="1"/>
    <col min="8459" max="8459" width="8.625" style="10" customWidth="1"/>
    <col min="8460" max="8460" width="2.375" style="10" customWidth="1"/>
    <col min="8461" max="8461" width="6.125" style="10" customWidth="1"/>
    <col min="8462" max="8462" width="2.375" style="10" customWidth="1"/>
    <col min="8463" max="8463" width="8.625" style="10" customWidth="1"/>
    <col min="8464" max="8464" width="2.375" style="10" customWidth="1"/>
    <col min="8465" max="8465" width="7.625" style="10" customWidth="1"/>
    <col min="8466" max="8466" width="2.375" style="10" customWidth="1"/>
    <col min="8467" max="8467" width="9" style="10"/>
    <col min="8468" max="8468" width="9.5" style="10" customWidth="1"/>
    <col min="8469" max="8704" width="9" style="10"/>
    <col min="8705" max="8705" width="2.375" style="10" customWidth="1"/>
    <col min="8706" max="8706" width="8.625" style="10" customWidth="1"/>
    <col min="8707" max="8707" width="2.375" style="10" customWidth="1"/>
    <col min="8708" max="8708" width="6.125" style="10" customWidth="1"/>
    <col min="8709" max="8709" width="2.375" style="10" customWidth="1"/>
    <col min="8710" max="8710" width="8.625" style="10" customWidth="1"/>
    <col min="8711" max="8711" width="2.375" style="10" customWidth="1"/>
    <col min="8712" max="8712" width="7.625" style="10" customWidth="1"/>
    <col min="8713" max="8714" width="2.375" style="10" customWidth="1"/>
    <col min="8715" max="8715" width="8.625" style="10" customWidth="1"/>
    <col min="8716" max="8716" width="2.375" style="10" customWidth="1"/>
    <col min="8717" max="8717" width="6.125" style="10" customWidth="1"/>
    <col min="8718" max="8718" width="2.375" style="10" customWidth="1"/>
    <col min="8719" max="8719" width="8.625" style="10" customWidth="1"/>
    <col min="8720" max="8720" width="2.375" style="10" customWidth="1"/>
    <col min="8721" max="8721" width="7.625" style="10" customWidth="1"/>
    <col min="8722" max="8722" width="2.375" style="10" customWidth="1"/>
    <col min="8723" max="8723" width="9" style="10"/>
    <col min="8724" max="8724" width="9.5" style="10" customWidth="1"/>
    <col min="8725" max="8960" width="9" style="10"/>
    <col min="8961" max="8961" width="2.375" style="10" customWidth="1"/>
    <col min="8962" max="8962" width="8.625" style="10" customWidth="1"/>
    <col min="8963" max="8963" width="2.375" style="10" customWidth="1"/>
    <col min="8964" max="8964" width="6.125" style="10" customWidth="1"/>
    <col min="8965" max="8965" width="2.375" style="10" customWidth="1"/>
    <col min="8966" max="8966" width="8.625" style="10" customWidth="1"/>
    <col min="8967" max="8967" width="2.375" style="10" customWidth="1"/>
    <col min="8968" max="8968" width="7.625" style="10" customWidth="1"/>
    <col min="8969" max="8970" width="2.375" style="10" customWidth="1"/>
    <col min="8971" max="8971" width="8.625" style="10" customWidth="1"/>
    <col min="8972" max="8972" width="2.375" style="10" customWidth="1"/>
    <col min="8973" max="8973" width="6.125" style="10" customWidth="1"/>
    <col min="8974" max="8974" width="2.375" style="10" customWidth="1"/>
    <col min="8975" max="8975" width="8.625" style="10" customWidth="1"/>
    <col min="8976" max="8976" width="2.375" style="10" customWidth="1"/>
    <col min="8977" max="8977" width="7.625" style="10" customWidth="1"/>
    <col min="8978" max="8978" width="2.375" style="10" customWidth="1"/>
    <col min="8979" max="8979" width="9" style="10"/>
    <col min="8980" max="8980" width="9.5" style="10" customWidth="1"/>
    <col min="8981" max="9216" width="9" style="10"/>
    <col min="9217" max="9217" width="2.375" style="10" customWidth="1"/>
    <col min="9218" max="9218" width="8.625" style="10" customWidth="1"/>
    <col min="9219" max="9219" width="2.375" style="10" customWidth="1"/>
    <col min="9220" max="9220" width="6.125" style="10" customWidth="1"/>
    <col min="9221" max="9221" width="2.375" style="10" customWidth="1"/>
    <col min="9222" max="9222" width="8.625" style="10" customWidth="1"/>
    <col min="9223" max="9223" width="2.375" style="10" customWidth="1"/>
    <col min="9224" max="9224" width="7.625" style="10" customWidth="1"/>
    <col min="9225" max="9226" width="2.375" style="10" customWidth="1"/>
    <col min="9227" max="9227" width="8.625" style="10" customWidth="1"/>
    <col min="9228" max="9228" width="2.375" style="10" customWidth="1"/>
    <col min="9229" max="9229" width="6.125" style="10" customWidth="1"/>
    <col min="9230" max="9230" width="2.375" style="10" customWidth="1"/>
    <col min="9231" max="9231" width="8.625" style="10" customWidth="1"/>
    <col min="9232" max="9232" width="2.375" style="10" customWidth="1"/>
    <col min="9233" max="9233" width="7.625" style="10" customWidth="1"/>
    <col min="9234" max="9234" width="2.375" style="10" customWidth="1"/>
    <col min="9235" max="9235" width="9" style="10"/>
    <col min="9236" max="9236" width="9.5" style="10" customWidth="1"/>
    <col min="9237" max="9472" width="9" style="10"/>
    <col min="9473" max="9473" width="2.375" style="10" customWidth="1"/>
    <col min="9474" max="9474" width="8.625" style="10" customWidth="1"/>
    <col min="9475" max="9475" width="2.375" style="10" customWidth="1"/>
    <col min="9476" max="9476" width="6.125" style="10" customWidth="1"/>
    <col min="9477" max="9477" width="2.375" style="10" customWidth="1"/>
    <col min="9478" max="9478" width="8.625" style="10" customWidth="1"/>
    <col min="9479" max="9479" width="2.375" style="10" customWidth="1"/>
    <col min="9480" max="9480" width="7.625" style="10" customWidth="1"/>
    <col min="9481" max="9482" width="2.375" style="10" customWidth="1"/>
    <col min="9483" max="9483" width="8.625" style="10" customWidth="1"/>
    <col min="9484" max="9484" width="2.375" style="10" customWidth="1"/>
    <col min="9485" max="9485" width="6.125" style="10" customWidth="1"/>
    <col min="9486" max="9486" width="2.375" style="10" customWidth="1"/>
    <col min="9487" max="9487" width="8.625" style="10" customWidth="1"/>
    <col min="9488" max="9488" width="2.375" style="10" customWidth="1"/>
    <col min="9489" max="9489" width="7.625" style="10" customWidth="1"/>
    <col min="9490" max="9490" width="2.375" style="10" customWidth="1"/>
    <col min="9491" max="9491" width="9" style="10"/>
    <col min="9492" max="9492" width="9.5" style="10" customWidth="1"/>
    <col min="9493" max="9728" width="9" style="10"/>
    <col min="9729" max="9729" width="2.375" style="10" customWidth="1"/>
    <col min="9730" max="9730" width="8.625" style="10" customWidth="1"/>
    <col min="9731" max="9731" width="2.375" style="10" customWidth="1"/>
    <col min="9732" max="9732" width="6.125" style="10" customWidth="1"/>
    <col min="9733" max="9733" width="2.375" style="10" customWidth="1"/>
    <col min="9734" max="9734" width="8.625" style="10" customWidth="1"/>
    <col min="9735" max="9735" width="2.375" style="10" customWidth="1"/>
    <col min="9736" max="9736" width="7.625" style="10" customWidth="1"/>
    <col min="9737" max="9738" width="2.375" style="10" customWidth="1"/>
    <col min="9739" max="9739" width="8.625" style="10" customWidth="1"/>
    <col min="9740" max="9740" width="2.375" style="10" customWidth="1"/>
    <col min="9741" max="9741" width="6.125" style="10" customWidth="1"/>
    <col min="9742" max="9742" width="2.375" style="10" customWidth="1"/>
    <col min="9743" max="9743" width="8.625" style="10" customWidth="1"/>
    <col min="9744" max="9744" width="2.375" style="10" customWidth="1"/>
    <col min="9745" max="9745" width="7.625" style="10" customWidth="1"/>
    <col min="9746" max="9746" width="2.375" style="10" customWidth="1"/>
    <col min="9747" max="9747" width="9" style="10"/>
    <col min="9748" max="9748" width="9.5" style="10" customWidth="1"/>
    <col min="9749" max="9984" width="9" style="10"/>
    <col min="9985" max="9985" width="2.375" style="10" customWidth="1"/>
    <col min="9986" max="9986" width="8.625" style="10" customWidth="1"/>
    <col min="9987" max="9987" width="2.375" style="10" customWidth="1"/>
    <col min="9988" max="9988" width="6.125" style="10" customWidth="1"/>
    <col min="9989" max="9989" width="2.375" style="10" customWidth="1"/>
    <col min="9990" max="9990" width="8.625" style="10" customWidth="1"/>
    <col min="9991" max="9991" width="2.375" style="10" customWidth="1"/>
    <col min="9992" max="9992" width="7.625" style="10" customWidth="1"/>
    <col min="9993" max="9994" width="2.375" style="10" customWidth="1"/>
    <col min="9995" max="9995" width="8.625" style="10" customWidth="1"/>
    <col min="9996" max="9996" width="2.375" style="10" customWidth="1"/>
    <col min="9997" max="9997" width="6.125" style="10" customWidth="1"/>
    <col min="9998" max="9998" width="2.375" style="10" customWidth="1"/>
    <col min="9999" max="9999" width="8.625" style="10" customWidth="1"/>
    <col min="10000" max="10000" width="2.375" style="10" customWidth="1"/>
    <col min="10001" max="10001" width="7.625" style="10" customWidth="1"/>
    <col min="10002" max="10002" width="2.375" style="10" customWidth="1"/>
    <col min="10003" max="10003" width="9" style="10"/>
    <col min="10004" max="10004" width="9.5" style="10" customWidth="1"/>
    <col min="10005" max="10240" width="9" style="10"/>
    <col min="10241" max="10241" width="2.375" style="10" customWidth="1"/>
    <col min="10242" max="10242" width="8.625" style="10" customWidth="1"/>
    <col min="10243" max="10243" width="2.375" style="10" customWidth="1"/>
    <col min="10244" max="10244" width="6.125" style="10" customWidth="1"/>
    <col min="10245" max="10245" width="2.375" style="10" customWidth="1"/>
    <col min="10246" max="10246" width="8.625" style="10" customWidth="1"/>
    <col min="10247" max="10247" width="2.375" style="10" customWidth="1"/>
    <col min="10248" max="10248" width="7.625" style="10" customWidth="1"/>
    <col min="10249" max="10250" width="2.375" style="10" customWidth="1"/>
    <col min="10251" max="10251" width="8.625" style="10" customWidth="1"/>
    <col min="10252" max="10252" width="2.375" style="10" customWidth="1"/>
    <col min="10253" max="10253" width="6.125" style="10" customWidth="1"/>
    <col min="10254" max="10254" width="2.375" style="10" customWidth="1"/>
    <col min="10255" max="10255" width="8.625" style="10" customWidth="1"/>
    <col min="10256" max="10256" width="2.375" style="10" customWidth="1"/>
    <col min="10257" max="10257" width="7.625" style="10" customWidth="1"/>
    <col min="10258" max="10258" width="2.375" style="10" customWidth="1"/>
    <col min="10259" max="10259" width="9" style="10"/>
    <col min="10260" max="10260" width="9.5" style="10" customWidth="1"/>
    <col min="10261" max="10496" width="9" style="10"/>
    <col min="10497" max="10497" width="2.375" style="10" customWidth="1"/>
    <col min="10498" max="10498" width="8.625" style="10" customWidth="1"/>
    <col min="10499" max="10499" width="2.375" style="10" customWidth="1"/>
    <col min="10500" max="10500" width="6.125" style="10" customWidth="1"/>
    <col min="10501" max="10501" width="2.375" style="10" customWidth="1"/>
    <col min="10502" max="10502" width="8.625" style="10" customWidth="1"/>
    <col min="10503" max="10503" width="2.375" style="10" customWidth="1"/>
    <col min="10504" max="10504" width="7.625" style="10" customWidth="1"/>
    <col min="10505" max="10506" width="2.375" style="10" customWidth="1"/>
    <col min="10507" max="10507" width="8.625" style="10" customWidth="1"/>
    <col min="10508" max="10508" width="2.375" style="10" customWidth="1"/>
    <col min="10509" max="10509" width="6.125" style="10" customWidth="1"/>
    <col min="10510" max="10510" width="2.375" style="10" customWidth="1"/>
    <col min="10511" max="10511" width="8.625" style="10" customWidth="1"/>
    <col min="10512" max="10512" width="2.375" style="10" customWidth="1"/>
    <col min="10513" max="10513" width="7.625" style="10" customWidth="1"/>
    <col min="10514" max="10514" width="2.375" style="10" customWidth="1"/>
    <col min="10515" max="10515" width="9" style="10"/>
    <col min="10516" max="10516" width="9.5" style="10" customWidth="1"/>
    <col min="10517" max="10752" width="9" style="10"/>
    <col min="10753" max="10753" width="2.375" style="10" customWidth="1"/>
    <col min="10754" max="10754" width="8.625" style="10" customWidth="1"/>
    <col min="10755" max="10755" width="2.375" style="10" customWidth="1"/>
    <col min="10756" max="10756" width="6.125" style="10" customWidth="1"/>
    <col min="10757" max="10757" width="2.375" style="10" customWidth="1"/>
    <col min="10758" max="10758" width="8.625" style="10" customWidth="1"/>
    <col min="10759" max="10759" width="2.375" style="10" customWidth="1"/>
    <col min="10760" max="10760" width="7.625" style="10" customWidth="1"/>
    <col min="10761" max="10762" width="2.375" style="10" customWidth="1"/>
    <col min="10763" max="10763" width="8.625" style="10" customWidth="1"/>
    <col min="10764" max="10764" width="2.375" style="10" customWidth="1"/>
    <col min="10765" max="10765" width="6.125" style="10" customWidth="1"/>
    <col min="10766" max="10766" width="2.375" style="10" customWidth="1"/>
    <col min="10767" max="10767" width="8.625" style="10" customWidth="1"/>
    <col min="10768" max="10768" width="2.375" style="10" customWidth="1"/>
    <col min="10769" max="10769" width="7.625" style="10" customWidth="1"/>
    <col min="10770" max="10770" width="2.375" style="10" customWidth="1"/>
    <col min="10771" max="10771" width="9" style="10"/>
    <col min="10772" max="10772" width="9.5" style="10" customWidth="1"/>
    <col min="10773" max="11008" width="9" style="10"/>
    <col min="11009" max="11009" width="2.375" style="10" customWidth="1"/>
    <col min="11010" max="11010" width="8.625" style="10" customWidth="1"/>
    <col min="11011" max="11011" width="2.375" style="10" customWidth="1"/>
    <col min="11012" max="11012" width="6.125" style="10" customWidth="1"/>
    <col min="11013" max="11013" width="2.375" style="10" customWidth="1"/>
    <col min="11014" max="11014" width="8.625" style="10" customWidth="1"/>
    <col min="11015" max="11015" width="2.375" style="10" customWidth="1"/>
    <col min="11016" max="11016" width="7.625" style="10" customWidth="1"/>
    <col min="11017" max="11018" width="2.375" style="10" customWidth="1"/>
    <col min="11019" max="11019" width="8.625" style="10" customWidth="1"/>
    <col min="11020" max="11020" width="2.375" style="10" customWidth="1"/>
    <col min="11021" max="11021" width="6.125" style="10" customWidth="1"/>
    <col min="11022" max="11022" width="2.375" style="10" customWidth="1"/>
    <col min="11023" max="11023" width="8.625" style="10" customWidth="1"/>
    <col min="11024" max="11024" width="2.375" style="10" customWidth="1"/>
    <col min="11025" max="11025" width="7.625" style="10" customWidth="1"/>
    <col min="11026" max="11026" width="2.375" style="10" customWidth="1"/>
    <col min="11027" max="11027" width="9" style="10"/>
    <col min="11028" max="11028" width="9.5" style="10" customWidth="1"/>
    <col min="11029" max="11264" width="9" style="10"/>
    <col min="11265" max="11265" width="2.375" style="10" customWidth="1"/>
    <col min="11266" max="11266" width="8.625" style="10" customWidth="1"/>
    <col min="11267" max="11267" width="2.375" style="10" customWidth="1"/>
    <col min="11268" max="11268" width="6.125" style="10" customWidth="1"/>
    <col min="11269" max="11269" width="2.375" style="10" customWidth="1"/>
    <col min="11270" max="11270" width="8.625" style="10" customWidth="1"/>
    <col min="11271" max="11271" width="2.375" style="10" customWidth="1"/>
    <col min="11272" max="11272" width="7.625" style="10" customWidth="1"/>
    <col min="11273" max="11274" width="2.375" style="10" customWidth="1"/>
    <col min="11275" max="11275" width="8.625" style="10" customWidth="1"/>
    <col min="11276" max="11276" width="2.375" style="10" customWidth="1"/>
    <col min="11277" max="11277" width="6.125" style="10" customWidth="1"/>
    <col min="11278" max="11278" width="2.375" style="10" customWidth="1"/>
    <col min="11279" max="11279" width="8.625" style="10" customWidth="1"/>
    <col min="11280" max="11280" width="2.375" style="10" customWidth="1"/>
    <col min="11281" max="11281" width="7.625" style="10" customWidth="1"/>
    <col min="11282" max="11282" width="2.375" style="10" customWidth="1"/>
    <col min="11283" max="11283" width="9" style="10"/>
    <col min="11284" max="11284" width="9.5" style="10" customWidth="1"/>
    <col min="11285" max="11520" width="9" style="10"/>
    <col min="11521" max="11521" width="2.375" style="10" customWidth="1"/>
    <col min="11522" max="11522" width="8.625" style="10" customWidth="1"/>
    <col min="11523" max="11523" width="2.375" style="10" customWidth="1"/>
    <col min="11524" max="11524" width="6.125" style="10" customWidth="1"/>
    <col min="11525" max="11525" width="2.375" style="10" customWidth="1"/>
    <col min="11526" max="11526" width="8.625" style="10" customWidth="1"/>
    <col min="11527" max="11527" width="2.375" style="10" customWidth="1"/>
    <col min="11528" max="11528" width="7.625" style="10" customWidth="1"/>
    <col min="11529" max="11530" width="2.375" style="10" customWidth="1"/>
    <col min="11531" max="11531" width="8.625" style="10" customWidth="1"/>
    <col min="11532" max="11532" width="2.375" style="10" customWidth="1"/>
    <col min="11533" max="11533" width="6.125" style="10" customWidth="1"/>
    <col min="11534" max="11534" width="2.375" style="10" customWidth="1"/>
    <col min="11535" max="11535" width="8.625" style="10" customWidth="1"/>
    <col min="11536" max="11536" width="2.375" style="10" customWidth="1"/>
    <col min="11537" max="11537" width="7.625" style="10" customWidth="1"/>
    <col min="11538" max="11538" width="2.375" style="10" customWidth="1"/>
    <col min="11539" max="11539" width="9" style="10"/>
    <col min="11540" max="11540" width="9.5" style="10" customWidth="1"/>
    <col min="11541" max="11776" width="9" style="10"/>
    <col min="11777" max="11777" width="2.375" style="10" customWidth="1"/>
    <col min="11778" max="11778" width="8.625" style="10" customWidth="1"/>
    <col min="11779" max="11779" width="2.375" style="10" customWidth="1"/>
    <col min="11780" max="11780" width="6.125" style="10" customWidth="1"/>
    <col min="11781" max="11781" width="2.375" style="10" customWidth="1"/>
    <col min="11782" max="11782" width="8.625" style="10" customWidth="1"/>
    <col min="11783" max="11783" width="2.375" style="10" customWidth="1"/>
    <col min="11784" max="11784" width="7.625" style="10" customWidth="1"/>
    <col min="11785" max="11786" width="2.375" style="10" customWidth="1"/>
    <col min="11787" max="11787" width="8.625" style="10" customWidth="1"/>
    <col min="11788" max="11788" width="2.375" style="10" customWidth="1"/>
    <col min="11789" max="11789" width="6.125" style="10" customWidth="1"/>
    <col min="11790" max="11790" width="2.375" style="10" customWidth="1"/>
    <col min="11791" max="11791" width="8.625" style="10" customWidth="1"/>
    <col min="11792" max="11792" width="2.375" style="10" customWidth="1"/>
    <col min="11793" max="11793" width="7.625" style="10" customWidth="1"/>
    <col min="11794" max="11794" width="2.375" style="10" customWidth="1"/>
    <col min="11795" max="11795" width="9" style="10"/>
    <col min="11796" max="11796" width="9.5" style="10" customWidth="1"/>
    <col min="11797" max="12032" width="9" style="10"/>
    <col min="12033" max="12033" width="2.375" style="10" customWidth="1"/>
    <col min="12034" max="12034" width="8.625" style="10" customWidth="1"/>
    <col min="12035" max="12035" width="2.375" style="10" customWidth="1"/>
    <col min="12036" max="12036" width="6.125" style="10" customWidth="1"/>
    <col min="12037" max="12037" width="2.375" style="10" customWidth="1"/>
    <col min="12038" max="12038" width="8.625" style="10" customWidth="1"/>
    <col min="12039" max="12039" width="2.375" style="10" customWidth="1"/>
    <col min="12040" max="12040" width="7.625" style="10" customWidth="1"/>
    <col min="12041" max="12042" width="2.375" style="10" customWidth="1"/>
    <col min="12043" max="12043" width="8.625" style="10" customWidth="1"/>
    <col min="12044" max="12044" width="2.375" style="10" customWidth="1"/>
    <col min="12045" max="12045" width="6.125" style="10" customWidth="1"/>
    <col min="12046" max="12046" width="2.375" style="10" customWidth="1"/>
    <col min="12047" max="12047" width="8.625" style="10" customWidth="1"/>
    <col min="12048" max="12048" width="2.375" style="10" customWidth="1"/>
    <col min="12049" max="12049" width="7.625" style="10" customWidth="1"/>
    <col min="12050" max="12050" width="2.375" style="10" customWidth="1"/>
    <col min="12051" max="12051" width="9" style="10"/>
    <col min="12052" max="12052" width="9.5" style="10" customWidth="1"/>
    <col min="12053" max="12288" width="9" style="10"/>
    <col min="12289" max="12289" width="2.375" style="10" customWidth="1"/>
    <col min="12290" max="12290" width="8.625" style="10" customWidth="1"/>
    <col min="12291" max="12291" width="2.375" style="10" customWidth="1"/>
    <col min="12292" max="12292" width="6.125" style="10" customWidth="1"/>
    <col min="12293" max="12293" width="2.375" style="10" customWidth="1"/>
    <col min="12294" max="12294" width="8.625" style="10" customWidth="1"/>
    <col min="12295" max="12295" width="2.375" style="10" customWidth="1"/>
    <col min="12296" max="12296" width="7.625" style="10" customWidth="1"/>
    <col min="12297" max="12298" width="2.375" style="10" customWidth="1"/>
    <col min="12299" max="12299" width="8.625" style="10" customWidth="1"/>
    <col min="12300" max="12300" width="2.375" style="10" customWidth="1"/>
    <col min="12301" max="12301" width="6.125" style="10" customWidth="1"/>
    <col min="12302" max="12302" width="2.375" style="10" customWidth="1"/>
    <col min="12303" max="12303" width="8.625" style="10" customWidth="1"/>
    <col min="12304" max="12304" width="2.375" style="10" customWidth="1"/>
    <col min="12305" max="12305" width="7.625" style="10" customWidth="1"/>
    <col min="12306" max="12306" width="2.375" style="10" customWidth="1"/>
    <col min="12307" max="12307" width="9" style="10"/>
    <col min="12308" max="12308" width="9.5" style="10" customWidth="1"/>
    <col min="12309" max="12544" width="9" style="10"/>
    <col min="12545" max="12545" width="2.375" style="10" customWidth="1"/>
    <col min="12546" max="12546" width="8.625" style="10" customWidth="1"/>
    <col min="12547" max="12547" width="2.375" style="10" customWidth="1"/>
    <col min="12548" max="12548" width="6.125" style="10" customWidth="1"/>
    <col min="12549" max="12549" width="2.375" style="10" customWidth="1"/>
    <col min="12550" max="12550" width="8.625" style="10" customWidth="1"/>
    <col min="12551" max="12551" width="2.375" style="10" customWidth="1"/>
    <col min="12552" max="12552" width="7.625" style="10" customWidth="1"/>
    <col min="12553" max="12554" width="2.375" style="10" customWidth="1"/>
    <col min="12555" max="12555" width="8.625" style="10" customWidth="1"/>
    <col min="12556" max="12556" width="2.375" style="10" customWidth="1"/>
    <col min="12557" max="12557" width="6.125" style="10" customWidth="1"/>
    <col min="12558" max="12558" width="2.375" style="10" customWidth="1"/>
    <col min="12559" max="12559" width="8.625" style="10" customWidth="1"/>
    <col min="12560" max="12560" width="2.375" style="10" customWidth="1"/>
    <col min="12561" max="12561" width="7.625" style="10" customWidth="1"/>
    <col min="12562" max="12562" width="2.375" style="10" customWidth="1"/>
    <col min="12563" max="12563" width="9" style="10"/>
    <col min="12564" max="12564" width="9.5" style="10" customWidth="1"/>
    <col min="12565" max="12800" width="9" style="10"/>
    <col min="12801" max="12801" width="2.375" style="10" customWidth="1"/>
    <col min="12802" max="12802" width="8.625" style="10" customWidth="1"/>
    <col min="12803" max="12803" width="2.375" style="10" customWidth="1"/>
    <col min="12804" max="12804" width="6.125" style="10" customWidth="1"/>
    <col min="12805" max="12805" width="2.375" style="10" customWidth="1"/>
    <col min="12806" max="12806" width="8.625" style="10" customWidth="1"/>
    <col min="12807" max="12807" width="2.375" style="10" customWidth="1"/>
    <col min="12808" max="12808" width="7.625" style="10" customWidth="1"/>
    <col min="12809" max="12810" width="2.375" style="10" customWidth="1"/>
    <col min="12811" max="12811" width="8.625" style="10" customWidth="1"/>
    <col min="12812" max="12812" width="2.375" style="10" customWidth="1"/>
    <col min="12813" max="12813" width="6.125" style="10" customWidth="1"/>
    <col min="12814" max="12814" width="2.375" style="10" customWidth="1"/>
    <col min="12815" max="12815" width="8.625" style="10" customWidth="1"/>
    <col min="12816" max="12816" width="2.375" style="10" customWidth="1"/>
    <col min="12817" max="12817" width="7.625" style="10" customWidth="1"/>
    <col min="12818" max="12818" width="2.375" style="10" customWidth="1"/>
    <col min="12819" max="12819" width="9" style="10"/>
    <col min="12820" max="12820" width="9.5" style="10" customWidth="1"/>
    <col min="12821" max="13056" width="9" style="10"/>
    <col min="13057" max="13057" width="2.375" style="10" customWidth="1"/>
    <col min="13058" max="13058" width="8.625" style="10" customWidth="1"/>
    <col min="13059" max="13059" width="2.375" style="10" customWidth="1"/>
    <col min="13060" max="13060" width="6.125" style="10" customWidth="1"/>
    <col min="13061" max="13061" width="2.375" style="10" customWidth="1"/>
    <col min="13062" max="13062" width="8.625" style="10" customWidth="1"/>
    <col min="13063" max="13063" width="2.375" style="10" customWidth="1"/>
    <col min="13064" max="13064" width="7.625" style="10" customWidth="1"/>
    <col min="13065" max="13066" width="2.375" style="10" customWidth="1"/>
    <col min="13067" max="13067" width="8.625" style="10" customWidth="1"/>
    <col min="13068" max="13068" width="2.375" style="10" customWidth="1"/>
    <col min="13069" max="13069" width="6.125" style="10" customWidth="1"/>
    <col min="13070" max="13070" width="2.375" style="10" customWidth="1"/>
    <col min="13071" max="13071" width="8.625" style="10" customWidth="1"/>
    <col min="13072" max="13072" width="2.375" style="10" customWidth="1"/>
    <col min="13073" max="13073" width="7.625" style="10" customWidth="1"/>
    <col min="13074" max="13074" width="2.375" style="10" customWidth="1"/>
    <col min="13075" max="13075" width="9" style="10"/>
    <col min="13076" max="13076" width="9.5" style="10" customWidth="1"/>
    <col min="13077" max="13312" width="9" style="10"/>
    <col min="13313" max="13313" width="2.375" style="10" customWidth="1"/>
    <col min="13314" max="13314" width="8.625" style="10" customWidth="1"/>
    <col min="13315" max="13315" width="2.375" style="10" customWidth="1"/>
    <col min="13316" max="13316" width="6.125" style="10" customWidth="1"/>
    <col min="13317" max="13317" width="2.375" style="10" customWidth="1"/>
    <col min="13318" max="13318" width="8.625" style="10" customWidth="1"/>
    <col min="13319" max="13319" width="2.375" style="10" customWidth="1"/>
    <col min="13320" max="13320" width="7.625" style="10" customWidth="1"/>
    <col min="13321" max="13322" width="2.375" style="10" customWidth="1"/>
    <col min="13323" max="13323" width="8.625" style="10" customWidth="1"/>
    <col min="13324" max="13324" width="2.375" style="10" customWidth="1"/>
    <col min="13325" max="13325" width="6.125" style="10" customWidth="1"/>
    <col min="13326" max="13326" width="2.375" style="10" customWidth="1"/>
    <col min="13327" max="13327" width="8.625" style="10" customWidth="1"/>
    <col min="13328" max="13328" width="2.375" style="10" customWidth="1"/>
    <col min="13329" max="13329" width="7.625" style="10" customWidth="1"/>
    <col min="13330" max="13330" width="2.375" style="10" customWidth="1"/>
    <col min="13331" max="13331" width="9" style="10"/>
    <col min="13332" max="13332" width="9.5" style="10" customWidth="1"/>
    <col min="13333" max="13568" width="9" style="10"/>
    <col min="13569" max="13569" width="2.375" style="10" customWidth="1"/>
    <col min="13570" max="13570" width="8.625" style="10" customWidth="1"/>
    <col min="13571" max="13571" width="2.375" style="10" customWidth="1"/>
    <col min="13572" max="13572" width="6.125" style="10" customWidth="1"/>
    <col min="13573" max="13573" width="2.375" style="10" customWidth="1"/>
    <col min="13574" max="13574" width="8.625" style="10" customWidth="1"/>
    <col min="13575" max="13575" width="2.375" style="10" customWidth="1"/>
    <col min="13576" max="13576" width="7.625" style="10" customWidth="1"/>
    <col min="13577" max="13578" width="2.375" style="10" customWidth="1"/>
    <col min="13579" max="13579" width="8.625" style="10" customWidth="1"/>
    <col min="13580" max="13580" width="2.375" style="10" customWidth="1"/>
    <col min="13581" max="13581" width="6.125" style="10" customWidth="1"/>
    <col min="13582" max="13582" width="2.375" style="10" customWidth="1"/>
    <col min="13583" max="13583" width="8.625" style="10" customWidth="1"/>
    <col min="13584" max="13584" width="2.375" style="10" customWidth="1"/>
    <col min="13585" max="13585" width="7.625" style="10" customWidth="1"/>
    <col min="13586" max="13586" width="2.375" style="10" customWidth="1"/>
    <col min="13587" max="13587" width="9" style="10"/>
    <col min="13588" max="13588" width="9.5" style="10" customWidth="1"/>
    <col min="13589" max="13824" width="9" style="10"/>
    <col min="13825" max="13825" width="2.375" style="10" customWidth="1"/>
    <col min="13826" max="13826" width="8.625" style="10" customWidth="1"/>
    <col min="13827" max="13827" width="2.375" style="10" customWidth="1"/>
    <col min="13828" max="13828" width="6.125" style="10" customWidth="1"/>
    <col min="13829" max="13829" width="2.375" style="10" customWidth="1"/>
    <col min="13830" max="13830" width="8.625" style="10" customWidth="1"/>
    <col min="13831" max="13831" width="2.375" style="10" customWidth="1"/>
    <col min="13832" max="13832" width="7.625" style="10" customWidth="1"/>
    <col min="13833" max="13834" width="2.375" style="10" customWidth="1"/>
    <col min="13835" max="13835" width="8.625" style="10" customWidth="1"/>
    <col min="13836" max="13836" width="2.375" style="10" customWidth="1"/>
    <col min="13837" max="13837" width="6.125" style="10" customWidth="1"/>
    <col min="13838" max="13838" width="2.375" style="10" customWidth="1"/>
    <col min="13839" max="13839" width="8.625" style="10" customWidth="1"/>
    <col min="13840" max="13840" width="2.375" style="10" customWidth="1"/>
    <col min="13841" max="13841" width="7.625" style="10" customWidth="1"/>
    <col min="13842" max="13842" width="2.375" style="10" customWidth="1"/>
    <col min="13843" max="13843" width="9" style="10"/>
    <col min="13844" max="13844" width="9.5" style="10" customWidth="1"/>
    <col min="13845" max="14080" width="9" style="10"/>
    <col min="14081" max="14081" width="2.375" style="10" customWidth="1"/>
    <col min="14082" max="14082" width="8.625" style="10" customWidth="1"/>
    <col min="14083" max="14083" width="2.375" style="10" customWidth="1"/>
    <col min="14084" max="14084" width="6.125" style="10" customWidth="1"/>
    <col min="14085" max="14085" width="2.375" style="10" customWidth="1"/>
    <col min="14086" max="14086" width="8.625" style="10" customWidth="1"/>
    <col min="14087" max="14087" width="2.375" style="10" customWidth="1"/>
    <col min="14088" max="14088" width="7.625" style="10" customWidth="1"/>
    <col min="14089" max="14090" width="2.375" style="10" customWidth="1"/>
    <col min="14091" max="14091" width="8.625" style="10" customWidth="1"/>
    <col min="14092" max="14092" width="2.375" style="10" customWidth="1"/>
    <col min="14093" max="14093" width="6.125" style="10" customWidth="1"/>
    <col min="14094" max="14094" width="2.375" style="10" customWidth="1"/>
    <col min="14095" max="14095" width="8.625" style="10" customWidth="1"/>
    <col min="14096" max="14096" width="2.375" style="10" customWidth="1"/>
    <col min="14097" max="14097" width="7.625" style="10" customWidth="1"/>
    <col min="14098" max="14098" width="2.375" style="10" customWidth="1"/>
    <col min="14099" max="14099" width="9" style="10"/>
    <col min="14100" max="14100" width="9.5" style="10" customWidth="1"/>
    <col min="14101" max="14336" width="9" style="10"/>
    <col min="14337" max="14337" width="2.375" style="10" customWidth="1"/>
    <col min="14338" max="14338" width="8.625" style="10" customWidth="1"/>
    <col min="14339" max="14339" width="2.375" style="10" customWidth="1"/>
    <col min="14340" max="14340" width="6.125" style="10" customWidth="1"/>
    <col min="14341" max="14341" width="2.375" style="10" customWidth="1"/>
    <col min="14342" max="14342" width="8.625" style="10" customWidth="1"/>
    <col min="14343" max="14343" width="2.375" style="10" customWidth="1"/>
    <col min="14344" max="14344" width="7.625" style="10" customWidth="1"/>
    <col min="14345" max="14346" width="2.375" style="10" customWidth="1"/>
    <col min="14347" max="14347" width="8.625" style="10" customWidth="1"/>
    <col min="14348" max="14348" width="2.375" style="10" customWidth="1"/>
    <col min="14349" max="14349" width="6.125" style="10" customWidth="1"/>
    <col min="14350" max="14350" width="2.375" style="10" customWidth="1"/>
    <col min="14351" max="14351" width="8.625" style="10" customWidth="1"/>
    <col min="14352" max="14352" width="2.375" style="10" customWidth="1"/>
    <col min="14353" max="14353" width="7.625" style="10" customWidth="1"/>
    <col min="14354" max="14354" width="2.375" style="10" customWidth="1"/>
    <col min="14355" max="14355" width="9" style="10"/>
    <col min="14356" max="14356" width="9.5" style="10" customWidth="1"/>
    <col min="14357" max="14592" width="9" style="10"/>
    <col min="14593" max="14593" width="2.375" style="10" customWidth="1"/>
    <col min="14594" max="14594" width="8.625" style="10" customWidth="1"/>
    <col min="14595" max="14595" width="2.375" style="10" customWidth="1"/>
    <col min="14596" max="14596" width="6.125" style="10" customWidth="1"/>
    <col min="14597" max="14597" width="2.375" style="10" customWidth="1"/>
    <col min="14598" max="14598" width="8.625" style="10" customWidth="1"/>
    <col min="14599" max="14599" width="2.375" style="10" customWidth="1"/>
    <col min="14600" max="14600" width="7.625" style="10" customWidth="1"/>
    <col min="14601" max="14602" width="2.375" style="10" customWidth="1"/>
    <col min="14603" max="14603" width="8.625" style="10" customWidth="1"/>
    <col min="14604" max="14604" width="2.375" style="10" customWidth="1"/>
    <col min="14605" max="14605" width="6.125" style="10" customWidth="1"/>
    <col min="14606" max="14606" width="2.375" style="10" customWidth="1"/>
    <col min="14607" max="14607" width="8.625" style="10" customWidth="1"/>
    <col min="14608" max="14608" width="2.375" style="10" customWidth="1"/>
    <col min="14609" max="14609" width="7.625" style="10" customWidth="1"/>
    <col min="14610" max="14610" width="2.375" style="10" customWidth="1"/>
    <col min="14611" max="14611" width="9" style="10"/>
    <col min="14612" max="14612" width="9.5" style="10" customWidth="1"/>
    <col min="14613" max="14848" width="9" style="10"/>
    <col min="14849" max="14849" width="2.375" style="10" customWidth="1"/>
    <col min="14850" max="14850" width="8.625" style="10" customWidth="1"/>
    <col min="14851" max="14851" width="2.375" style="10" customWidth="1"/>
    <col min="14852" max="14852" width="6.125" style="10" customWidth="1"/>
    <col min="14853" max="14853" width="2.375" style="10" customWidth="1"/>
    <col min="14854" max="14854" width="8.625" style="10" customWidth="1"/>
    <col min="14855" max="14855" width="2.375" style="10" customWidth="1"/>
    <col min="14856" max="14856" width="7.625" style="10" customWidth="1"/>
    <col min="14857" max="14858" width="2.375" style="10" customWidth="1"/>
    <col min="14859" max="14859" width="8.625" style="10" customWidth="1"/>
    <col min="14860" max="14860" width="2.375" style="10" customWidth="1"/>
    <col min="14861" max="14861" width="6.125" style="10" customWidth="1"/>
    <col min="14862" max="14862" width="2.375" style="10" customWidth="1"/>
    <col min="14863" max="14863" width="8.625" style="10" customWidth="1"/>
    <col min="14864" max="14864" width="2.375" style="10" customWidth="1"/>
    <col min="14865" max="14865" width="7.625" style="10" customWidth="1"/>
    <col min="14866" max="14866" width="2.375" style="10" customWidth="1"/>
    <col min="14867" max="14867" width="9" style="10"/>
    <col min="14868" max="14868" width="9.5" style="10" customWidth="1"/>
    <col min="14869" max="15104" width="9" style="10"/>
    <col min="15105" max="15105" width="2.375" style="10" customWidth="1"/>
    <col min="15106" max="15106" width="8.625" style="10" customWidth="1"/>
    <col min="15107" max="15107" width="2.375" style="10" customWidth="1"/>
    <col min="15108" max="15108" width="6.125" style="10" customWidth="1"/>
    <col min="15109" max="15109" width="2.375" style="10" customWidth="1"/>
    <col min="15110" max="15110" width="8.625" style="10" customWidth="1"/>
    <col min="15111" max="15111" width="2.375" style="10" customWidth="1"/>
    <col min="15112" max="15112" width="7.625" style="10" customWidth="1"/>
    <col min="15113" max="15114" width="2.375" style="10" customWidth="1"/>
    <col min="15115" max="15115" width="8.625" style="10" customWidth="1"/>
    <col min="15116" max="15116" width="2.375" style="10" customWidth="1"/>
    <col min="15117" max="15117" width="6.125" style="10" customWidth="1"/>
    <col min="15118" max="15118" width="2.375" style="10" customWidth="1"/>
    <col min="15119" max="15119" width="8.625" style="10" customWidth="1"/>
    <col min="15120" max="15120" width="2.375" style="10" customWidth="1"/>
    <col min="15121" max="15121" width="7.625" style="10" customWidth="1"/>
    <col min="15122" max="15122" width="2.375" style="10" customWidth="1"/>
    <col min="15123" max="15123" width="9" style="10"/>
    <col min="15124" max="15124" width="9.5" style="10" customWidth="1"/>
    <col min="15125" max="15360" width="9" style="10"/>
    <col min="15361" max="15361" width="2.375" style="10" customWidth="1"/>
    <col min="15362" max="15362" width="8.625" style="10" customWidth="1"/>
    <col min="15363" max="15363" width="2.375" style="10" customWidth="1"/>
    <col min="15364" max="15364" width="6.125" style="10" customWidth="1"/>
    <col min="15365" max="15365" width="2.375" style="10" customWidth="1"/>
    <col min="15366" max="15366" width="8.625" style="10" customWidth="1"/>
    <col min="15367" max="15367" width="2.375" style="10" customWidth="1"/>
    <col min="15368" max="15368" width="7.625" style="10" customWidth="1"/>
    <col min="15369" max="15370" width="2.375" style="10" customWidth="1"/>
    <col min="15371" max="15371" width="8.625" style="10" customWidth="1"/>
    <col min="15372" max="15372" width="2.375" style="10" customWidth="1"/>
    <col min="15373" max="15373" width="6.125" style="10" customWidth="1"/>
    <col min="15374" max="15374" width="2.375" style="10" customWidth="1"/>
    <col min="15375" max="15375" width="8.625" style="10" customWidth="1"/>
    <col min="15376" max="15376" width="2.375" style="10" customWidth="1"/>
    <col min="15377" max="15377" width="7.625" style="10" customWidth="1"/>
    <col min="15378" max="15378" width="2.375" style="10" customWidth="1"/>
    <col min="15379" max="15379" width="9" style="10"/>
    <col min="15380" max="15380" width="9.5" style="10" customWidth="1"/>
    <col min="15381" max="15616" width="9" style="10"/>
    <col min="15617" max="15617" width="2.375" style="10" customWidth="1"/>
    <col min="15618" max="15618" width="8.625" style="10" customWidth="1"/>
    <col min="15619" max="15619" width="2.375" style="10" customWidth="1"/>
    <col min="15620" max="15620" width="6.125" style="10" customWidth="1"/>
    <col min="15621" max="15621" width="2.375" style="10" customWidth="1"/>
    <col min="15622" max="15622" width="8.625" style="10" customWidth="1"/>
    <col min="15623" max="15623" width="2.375" style="10" customWidth="1"/>
    <col min="15624" max="15624" width="7.625" style="10" customWidth="1"/>
    <col min="15625" max="15626" width="2.375" style="10" customWidth="1"/>
    <col min="15627" max="15627" width="8.625" style="10" customWidth="1"/>
    <col min="15628" max="15628" width="2.375" style="10" customWidth="1"/>
    <col min="15629" max="15629" width="6.125" style="10" customWidth="1"/>
    <col min="15630" max="15630" width="2.375" style="10" customWidth="1"/>
    <col min="15631" max="15631" width="8.625" style="10" customWidth="1"/>
    <col min="15632" max="15632" width="2.375" style="10" customWidth="1"/>
    <col min="15633" max="15633" width="7.625" style="10" customWidth="1"/>
    <col min="15634" max="15634" width="2.375" style="10" customWidth="1"/>
    <col min="15635" max="15635" width="9" style="10"/>
    <col min="15636" max="15636" width="9.5" style="10" customWidth="1"/>
    <col min="15637" max="15872" width="9" style="10"/>
    <col min="15873" max="15873" width="2.375" style="10" customWidth="1"/>
    <col min="15874" max="15874" width="8.625" style="10" customWidth="1"/>
    <col min="15875" max="15875" width="2.375" style="10" customWidth="1"/>
    <col min="15876" max="15876" width="6.125" style="10" customWidth="1"/>
    <col min="15877" max="15877" width="2.375" style="10" customWidth="1"/>
    <col min="15878" max="15878" width="8.625" style="10" customWidth="1"/>
    <col min="15879" max="15879" width="2.375" style="10" customWidth="1"/>
    <col min="15880" max="15880" width="7.625" style="10" customWidth="1"/>
    <col min="15881" max="15882" width="2.375" style="10" customWidth="1"/>
    <col min="15883" max="15883" width="8.625" style="10" customWidth="1"/>
    <col min="15884" max="15884" width="2.375" style="10" customWidth="1"/>
    <col min="15885" max="15885" width="6.125" style="10" customWidth="1"/>
    <col min="15886" max="15886" width="2.375" style="10" customWidth="1"/>
    <col min="15887" max="15887" width="8.625" style="10" customWidth="1"/>
    <col min="15888" max="15888" width="2.375" style="10" customWidth="1"/>
    <col min="15889" max="15889" width="7.625" style="10" customWidth="1"/>
    <col min="15890" max="15890" width="2.375" style="10" customWidth="1"/>
    <col min="15891" max="15891" width="9" style="10"/>
    <col min="15892" max="15892" width="9.5" style="10" customWidth="1"/>
    <col min="15893" max="16128" width="9" style="10"/>
    <col min="16129" max="16129" width="2.375" style="10" customWidth="1"/>
    <col min="16130" max="16130" width="8.625" style="10" customWidth="1"/>
    <col min="16131" max="16131" width="2.375" style="10" customWidth="1"/>
    <col min="16132" max="16132" width="6.125" style="10" customWidth="1"/>
    <col min="16133" max="16133" width="2.375" style="10" customWidth="1"/>
    <col min="16134" max="16134" width="8.625" style="10" customWidth="1"/>
    <col min="16135" max="16135" width="2.375" style="10" customWidth="1"/>
    <col min="16136" max="16136" width="7.625" style="10" customWidth="1"/>
    <col min="16137" max="16138" width="2.375" style="10" customWidth="1"/>
    <col min="16139" max="16139" width="8.625" style="10" customWidth="1"/>
    <col min="16140" max="16140" width="2.375" style="10" customWidth="1"/>
    <col min="16141" max="16141" width="6.125" style="10" customWidth="1"/>
    <col min="16142" max="16142" width="2.375" style="10" customWidth="1"/>
    <col min="16143" max="16143" width="8.625" style="10" customWidth="1"/>
    <col min="16144" max="16144" width="2.375" style="10" customWidth="1"/>
    <col min="16145" max="16145" width="7.625" style="10" customWidth="1"/>
    <col min="16146" max="16146" width="2.375" style="10" customWidth="1"/>
    <col min="16147" max="16147" width="9" style="10"/>
    <col min="16148" max="16148" width="9.5" style="10" customWidth="1"/>
    <col min="16149" max="16384" width="9" style="10"/>
  </cols>
  <sheetData>
    <row r="1" spans="1:18" s="1" customFormat="1" ht="18" customHeight="1">
      <c r="A1" s="1621" t="s">
        <v>1554</v>
      </c>
      <c r="B1" s="1621"/>
      <c r="D1" s="2"/>
    </row>
    <row r="2" spans="1:18" ht="21" customHeight="1">
      <c r="A2" s="1623" t="s">
        <v>1973</v>
      </c>
      <c r="B2" s="1623"/>
      <c r="C2" s="1623"/>
      <c r="D2" s="1623"/>
      <c r="E2" s="1623"/>
      <c r="F2" s="1623"/>
      <c r="G2" s="1623"/>
      <c r="H2" s="1623"/>
      <c r="I2" s="1623"/>
      <c r="J2" s="1623"/>
      <c r="K2" s="1623"/>
      <c r="L2" s="1623"/>
      <c r="M2" s="1623"/>
      <c r="N2" s="1623"/>
      <c r="O2" s="1623"/>
      <c r="P2" s="1623"/>
      <c r="Q2" s="1623"/>
      <c r="R2" s="1623"/>
    </row>
    <row r="3" spans="1:18" ht="13.5" customHeight="1">
      <c r="B3" s="28"/>
      <c r="C3" s="28"/>
      <c r="D3" s="28"/>
      <c r="E3" s="28"/>
      <c r="F3" s="28"/>
      <c r="G3" s="28"/>
      <c r="R3" s="29" t="s">
        <v>40</v>
      </c>
    </row>
    <row r="4" spans="1:18" s="4" customFormat="1" ht="30.75" customHeight="1">
      <c r="A4" s="30"/>
      <c r="B4" s="31" t="s">
        <v>41</v>
      </c>
      <c r="C4" s="31"/>
      <c r="D4" s="31" t="s">
        <v>42</v>
      </c>
      <c r="E4" s="32"/>
      <c r="F4" s="33" t="s">
        <v>43</v>
      </c>
      <c r="G4" s="34"/>
      <c r="H4" s="31" t="s">
        <v>44</v>
      </c>
      <c r="I4" s="35"/>
      <c r="J4" s="36"/>
      <c r="K4" s="31" t="s">
        <v>41</v>
      </c>
      <c r="L4" s="31"/>
      <c r="M4" s="31" t="s">
        <v>42</v>
      </c>
      <c r="N4" s="32"/>
      <c r="O4" s="33" t="s">
        <v>43</v>
      </c>
      <c r="P4" s="34"/>
      <c r="Q4" s="31" t="s">
        <v>44</v>
      </c>
      <c r="R4" s="35"/>
    </row>
    <row r="5" spans="1:18" s="4" customFormat="1" ht="21" customHeight="1">
      <c r="A5" s="37"/>
      <c r="B5" s="38" t="s">
        <v>45</v>
      </c>
      <c r="C5" s="38"/>
      <c r="D5" s="39">
        <v>1212</v>
      </c>
      <c r="E5" s="39"/>
      <c r="F5" s="38" t="s">
        <v>46</v>
      </c>
      <c r="G5" s="38"/>
      <c r="H5" s="40" t="s">
        <v>47</v>
      </c>
      <c r="I5" s="41"/>
      <c r="J5" s="42"/>
      <c r="K5" s="38" t="s">
        <v>48</v>
      </c>
      <c r="L5" s="38"/>
      <c r="M5" s="39">
        <v>1140</v>
      </c>
      <c r="N5" s="39"/>
      <c r="O5" s="38" t="s">
        <v>49</v>
      </c>
      <c r="P5" s="38"/>
      <c r="Q5" s="40" t="s">
        <v>50</v>
      </c>
      <c r="R5" s="41"/>
    </row>
    <row r="6" spans="1:18" s="4" customFormat="1" ht="21" customHeight="1">
      <c r="A6" s="37"/>
      <c r="B6" s="38" t="s">
        <v>51</v>
      </c>
      <c r="C6" s="38"/>
      <c r="D6" s="39">
        <v>1247</v>
      </c>
      <c r="E6" s="39"/>
      <c r="F6" s="38" t="s">
        <v>52</v>
      </c>
      <c r="G6" s="38"/>
      <c r="H6" s="40" t="s">
        <v>47</v>
      </c>
      <c r="I6" s="41"/>
      <c r="J6" s="42"/>
      <c r="K6" s="38" t="s">
        <v>49</v>
      </c>
      <c r="L6" s="38"/>
      <c r="M6" s="39">
        <v>1099</v>
      </c>
      <c r="N6" s="39"/>
      <c r="O6" s="38" t="s">
        <v>49</v>
      </c>
      <c r="P6" s="38"/>
      <c r="Q6" s="40" t="s">
        <v>53</v>
      </c>
      <c r="R6" s="41"/>
    </row>
    <row r="7" spans="1:18" s="4" customFormat="1" ht="21" customHeight="1">
      <c r="A7" s="43"/>
      <c r="B7" s="44" t="s">
        <v>54</v>
      </c>
      <c r="C7" s="44"/>
      <c r="D7" s="45">
        <v>1171</v>
      </c>
      <c r="E7" s="45"/>
      <c r="F7" s="44" t="s">
        <v>49</v>
      </c>
      <c r="G7" s="44"/>
      <c r="H7" s="46" t="s">
        <v>55</v>
      </c>
      <c r="I7" s="47"/>
      <c r="J7" s="48"/>
      <c r="K7" s="44" t="s">
        <v>56</v>
      </c>
      <c r="L7" s="44"/>
      <c r="M7" s="45">
        <v>1092</v>
      </c>
      <c r="N7" s="45"/>
      <c r="O7" s="44" t="s">
        <v>46</v>
      </c>
      <c r="P7" s="44"/>
      <c r="Q7" s="46" t="s">
        <v>53</v>
      </c>
      <c r="R7" s="47"/>
    </row>
    <row r="8" spans="1:18">
      <c r="A8" s="49" t="s">
        <v>57</v>
      </c>
      <c r="B8" s="50"/>
      <c r="C8" s="50"/>
      <c r="D8" s="51"/>
      <c r="E8" s="51"/>
      <c r="F8" s="49"/>
      <c r="G8" s="9"/>
    </row>
    <row r="9" spans="1:18">
      <c r="A9" s="9" t="s">
        <v>58</v>
      </c>
      <c r="B9" s="9"/>
      <c r="C9" s="9"/>
      <c r="D9" s="9"/>
      <c r="E9" s="9"/>
      <c r="F9" s="9"/>
      <c r="G9" s="9"/>
    </row>
    <row r="10" spans="1:18">
      <c r="A10" s="9" t="s">
        <v>19</v>
      </c>
      <c r="B10" s="9"/>
      <c r="C10" s="9"/>
      <c r="D10" s="9"/>
      <c r="E10" s="9"/>
      <c r="F10" s="9"/>
      <c r="G10" s="9"/>
    </row>
    <row r="11" spans="1:18" ht="12" customHeight="1">
      <c r="B11" s="1629"/>
      <c r="C11" s="1629"/>
      <c r="D11" s="1629"/>
      <c r="E11" s="1629"/>
      <c r="F11" s="1629"/>
      <c r="G11" s="1629"/>
      <c r="H11" s="1629"/>
      <c r="I11" s="9"/>
      <c r="J11" s="9"/>
    </row>
    <row r="12" spans="1:18" ht="20.100000000000001" customHeight="1"/>
    <row r="13" spans="1:18" ht="20.100000000000001" customHeight="1"/>
    <row r="14" spans="1:18" ht="20.100000000000001" customHeight="1"/>
    <row r="15" spans="1:18" ht="20.100000000000001" customHeight="1"/>
    <row r="16" spans="1:18" ht="20.100000000000001" customHeight="1"/>
    <row r="17" ht="20.100000000000001" customHeight="1"/>
  </sheetData>
  <mergeCells count="3">
    <mergeCell ref="A2:R2"/>
    <mergeCell ref="B11:H11"/>
    <mergeCell ref="A1:B1"/>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9966"/>
  </sheetPr>
  <dimension ref="A1:L27"/>
  <sheetViews>
    <sheetView showGridLines="0" topLeftCell="A9" zoomScaleNormal="100" workbookViewId="0">
      <selection activeCell="A3" sqref="A3:D27"/>
    </sheetView>
  </sheetViews>
  <sheetFormatPr defaultRowHeight="13.5"/>
  <cols>
    <col min="1" max="1" width="20.875" style="622" customWidth="1"/>
    <col min="2" max="2" width="16.125" style="622" customWidth="1"/>
    <col min="3" max="4" width="20.125" style="622" customWidth="1"/>
    <col min="5" max="7" width="12.75" style="622" bestFit="1" customWidth="1"/>
    <col min="8" max="256" width="9" style="622"/>
    <col min="257" max="257" width="20.875" style="622" customWidth="1"/>
    <col min="258" max="258" width="16.125" style="622" customWidth="1"/>
    <col min="259" max="260" width="25.625" style="622" customWidth="1"/>
    <col min="261" max="263" width="12.75" style="622" bestFit="1" customWidth="1"/>
    <col min="264" max="512" width="9" style="622"/>
    <col min="513" max="513" width="20.875" style="622" customWidth="1"/>
    <col min="514" max="514" width="16.125" style="622" customWidth="1"/>
    <col min="515" max="516" width="25.625" style="622" customWidth="1"/>
    <col min="517" max="519" width="12.75" style="622" bestFit="1" customWidth="1"/>
    <col min="520" max="768" width="9" style="622"/>
    <col min="769" max="769" width="20.875" style="622" customWidth="1"/>
    <col min="770" max="770" width="16.125" style="622" customWidth="1"/>
    <col min="771" max="772" width="25.625" style="622" customWidth="1"/>
    <col min="773" max="775" width="12.75" style="622" bestFit="1" customWidth="1"/>
    <col min="776" max="1024" width="9" style="622"/>
    <col min="1025" max="1025" width="20.875" style="622" customWidth="1"/>
    <col min="1026" max="1026" width="16.125" style="622" customWidth="1"/>
    <col min="1027" max="1028" width="25.625" style="622" customWidth="1"/>
    <col min="1029" max="1031" width="12.75" style="622" bestFit="1" customWidth="1"/>
    <col min="1032" max="1280" width="9" style="622"/>
    <col min="1281" max="1281" width="20.875" style="622" customWidth="1"/>
    <col min="1282" max="1282" width="16.125" style="622" customWidth="1"/>
    <col min="1283" max="1284" width="25.625" style="622" customWidth="1"/>
    <col min="1285" max="1287" width="12.75" style="622" bestFit="1" customWidth="1"/>
    <col min="1288" max="1536" width="9" style="622"/>
    <col min="1537" max="1537" width="20.875" style="622" customWidth="1"/>
    <col min="1538" max="1538" width="16.125" style="622" customWidth="1"/>
    <col min="1539" max="1540" width="25.625" style="622" customWidth="1"/>
    <col min="1541" max="1543" width="12.75" style="622" bestFit="1" customWidth="1"/>
    <col min="1544" max="1792" width="9" style="622"/>
    <col min="1793" max="1793" width="20.875" style="622" customWidth="1"/>
    <col min="1794" max="1794" width="16.125" style="622" customWidth="1"/>
    <col min="1795" max="1796" width="25.625" style="622" customWidth="1"/>
    <col min="1797" max="1799" width="12.75" style="622" bestFit="1" customWidth="1"/>
    <col min="1800" max="2048" width="9" style="622"/>
    <col min="2049" max="2049" width="20.875" style="622" customWidth="1"/>
    <col min="2050" max="2050" width="16.125" style="622" customWidth="1"/>
    <col min="2051" max="2052" width="25.625" style="622" customWidth="1"/>
    <col min="2053" max="2055" width="12.75" style="622" bestFit="1" customWidth="1"/>
    <col min="2056" max="2304" width="9" style="622"/>
    <col min="2305" max="2305" width="20.875" style="622" customWidth="1"/>
    <col min="2306" max="2306" width="16.125" style="622" customWidth="1"/>
    <col min="2307" max="2308" width="25.625" style="622" customWidth="1"/>
    <col min="2309" max="2311" width="12.75" style="622" bestFit="1" customWidth="1"/>
    <col min="2312" max="2560" width="9" style="622"/>
    <col min="2561" max="2561" width="20.875" style="622" customWidth="1"/>
    <col min="2562" max="2562" width="16.125" style="622" customWidth="1"/>
    <col min="2563" max="2564" width="25.625" style="622" customWidth="1"/>
    <col min="2565" max="2567" width="12.75" style="622" bestFit="1" customWidth="1"/>
    <col min="2568" max="2816" width="9" style="622"/>
    <col min="2817" max="2817" width="20.875" style="622" customWidth="1"/>
    <col min="2818" max="2818" width="16.125" style="622" customWidth="1"/>
    <col min="2819" max="2820" width="25.625" style="622" customWidth="1"/>
    <col min="2821" max="2823" width="12.75" style="622" bestFit="1" customWidth="1"/>
    <col min="2824" max="3072" width="9" style="622"/>
    <col min="3073" max="3073" width="20.875" style="622" customWidth="1"/>
    <col min="3074" max="3074" width="16.125" style="622" customWidth="1"/>
    <col min="3075" max="3076" width="25.625" style="622" customWidth="1"/>
    <col min="3077" max="3079" width="12.75" style="622" bestFit="1" customWidth="1"/>
    <col min="3080" max="3328" width="9" style="622"/>
    <col min="3329" max="3329" width="20.875" style="622" customWidth="1"/>
    <col min="3330" max="3330" width="16.125" style="622" customWidth="1"/>
    <col min="3331" max="3332" width="25.625" style="622" customWidth="1"/>
    <col min="3333" max="3335" width="12.75" style="622" bestFit="1" customWidth="1"/>
    <col min="3336" max="3584" width="9" style="622"/>
    <col min="3585" max="3585" width="20.875" style="622" customWidth="1"/>
    <col min="3586" max="3586" width="16.125" style="622" customWidth="1"/>
    <col min="3587" max="3588" width="25.625" style="622" customWidth="1"/>
    <col min="3589" max="3591" width="12.75" style="622" bestFit="1" customWidth="1"/>
    <col min="3592" max="3840" width="9" style="622"/>
    <col min="3841" max="3841" width="20.875" style="622" customWidth="1"/>
    <col min="3842" max="3842" width="16.125" style="622" customWidth="1"/>
    <col min="3843" max="3844" width="25.625" style="622" customWidth="1"/>
    <col min="3845" max="3847" width="12.75" style="622" bestFit="1" customWidth="1"/>
    <col min="3848" max="4096" width="9" style="622"/>
    <col min="4097" max="4097" width="20.875" style="622" customWidth="1"/>
    <col min="4098" max="4098" width="16.125" style="622" customWidth="1"/>
    <col min="4099" max="4100" width="25.625" style="622" customWidth="1"/>
    <col min="4101" max="4103" width="12.75" style="622" bestFit="1" customWidth="1"/>
    <col min="4104" max="4352" width="9" style="622"/>
    <col min="4353" max="4353" width="20.875" style="622" customWidth="1"/>
    <col min="4354" max="4354" width="16.125" style="622" customWidth="1"/>
    <col min="4355" max="4356" width="25.625" style="622" customWidth="1"/>
    <col min="4357" max="4359" width="12.75" style="622" bestFit="1" customWidth="1"/>
    <col min="4360" max="4608" width="9" style="622"/>
    <col min="4609" max="4609" width="20.875" style="622" customWidth="1"/>
    <col min="4610" max="4610" width="16.125" style="622" customWidth="1"/>
    <col min="4611" max="4612" width="25.625" style="622" customWidth="1"/>
    <col min="4613" max="4615" width="12.75" style="622" bestFit="1" customWidth="1"/>
    <col min="4616" max="4864" width="9" style="622"/>
    <col min="4865" max="4865" width="20.875" style="622" customWidth="1"/>
    <col min="4866" max="4866" width="16.125" style="622" customWidth="1"/>
    <col min="4867" max="4868" width="25.625" style="622" customWidth="1"/>
    <col min="4869" max="4871" width="12.75" style="622" bestFit="1" customWidth="1"/>
    <col min="4872" max="5120" width="9" style="622"/>
    <col min="5121" max="5121" width="20.875" style="622" customWidth="1"/>
    <col min="5122" max="5122" width="16.125" style="622" customWidth="1"/>
    <col min="5123" max="5124" width="25.625" style="622" customWidth="1"/>
    <col min="5125" max="5127" width="12.75" style="622" bestFit="1" customWidth="1"/>
    <col min="5128" max="5376" width="9" style="622"/>
    <col min="5377" max="5377" width="20.875" style="622" customWidth="1"/>
    <col min="5378" max="5378" width="16.125" style="622" customWidth="1"/>
    <col min="5379" max="5380" width="25.625" style="622" customWidth="1"/>
    <col min="5381" max="5383" width="12.75" style="622" bestFit="1" customWidth="1"/>
    <col min="5384" max="5632" width="9" style="622"/>
    <col min="5633" max="5633" width="20.875" style="622" customWidth="1"/>
    <col min="5634" max="5634" width="16.125" style="622" customWidth="1"/>
    <col min="5635" max="5636" width="25.625" style="622" customWidth="1"/>
    <col min="5637" max="5639" width="12.75" style="622" bestFit="1" customWidth="1"/>
    <col min="5640" max="5888" width="9" style="622"/>
    <col min="5889" max="5889" width="20.875" style="622" customWidth="1"/>
    <col min="5890" max="5890" width="16.125" style="622" customWidth="1"/>
    <col min="5891" max="5892" width="25.625" style="622" customWidth="1"/>
    <col min="5893" max="5895" width="12.75" style="622" bestFit="1" customWidth="1"/>
    <col min="5896" max="6144" width="9" style="622"/>
    <col min="6145" max="6145" width="20.875" style="622" customWidth="1"/>
    <col min="6146" max="6146" width="16.125" style="622" customWidth="1"/>
    <col min="6147" max="6148" width="25.625" style="622" customWidth="1"/>
    <col min="6149" max="6151" width="12.75" style="622" bestFit="1" customWidth="1"/>
    <col min="6152" max="6400" width="9" style="622"/>
    <col min="6401" max="6401" width="20.875" style="622" customWidth="1"/>
    <col min="6402" max="6402" width="16.125" style="622" customWidth="1"/>
    <col min="6403" max="6404" width="25.625" style="622" customWidth="1"/>
    <col min="6405" max="6407" width="12.75" style="622" bestFit="1" customWidth="1"/>
    <col min="6408" max="6656" width="9" style="622"/>
    <col min="6657" max="6657" width="20.875" style="622" customWidth="1"/>
    <col min="6658" max="6658" width="16.125" style="622" customWidth="1"/>
    <col min="6659" max="6660" width="25.625" style="622" customWidth="1"/>
    <col min="6661" max="6663" width="12.75" style="622" bestFit="1" customWidth="1"/>
    <col min="6664" max="6912" width="9" style="622"/>
    <col min="6913" max="6913" width="20.875" style="622" customWidth="1"/>
    <col min="6914" max="6914" width="16.125" style="622" customWidth="1"/>
    <col min="6915" max="6916" width="25.625" style="622" customWidth="1"/>
    <col min="6917" max="6919" width="12.75" style="622" bestFit="1" customWidth="1"/>
    <col min="6920" max="7168" width="9" style="622"/>
    <col min="7169" max="7169" width="20.875" style="622" customWidth="1"/>
    <col min="7170" max="7170" width="16.125" style="622" customWidth="1"/>
    <col min="7171" max="7172" width="25.625" style="622" customWidth="1"/>
    <col min="7173" max="7175" width="12.75" style="622" bestFit="1" customWidth="1"/>
    <col min="7176" max="7424" width="9" style="622"/>
    <col min="7425" max="7425" width="20.875" style="622" customWidth="1"/>
    <col min="7426" max="7426" width="16.125" style="622" customWidth="1"/>
    <col min="7427" max="7428" width="25.625" style="622" customWidth="1"/>
    <col min="7429" max="7431" width="12.75" style="622" bestFit="1" customWidth="1"/>
    <col min="7432" max="7680" width="9" style="622"/>
    <col min="7681" max="7681" width="20.875" style="622" customWidth="1"/>
    <col min="7682" max="7682" width="16.125" style="622" customWidth="1"/>
    <col min="7683" max="7684" width="25.625" style="622" customWidth="1"/>
    <col min="7685" max="7687" width="12.75" style="622" bestFit="1" customWidth="1"/>
    <col min="7688" max="7936" width="9" style="622"/>
    <col min="7937" max="7937" width="20.875" style="622" customWidth="1"/>
    <col min="7938" max="7938" width="16.125" style="622" customWidth="1"/>
    <col min="7939" max="7940" width="25.625" style="622" customWidth="1"/>
    <col min="7941" max="7943" width="12.75" style="622" bestFit="1" customWidth="1"/>
    <col min="7944" max="8192" width="9" style="622"/>
    <col min="8193" max="8193" width="20.875" style="622" customWidth="1"/>
    <col min="8194" max="8194" width="16.125" style="622" customWidth="1"/>
    <col min="8195" max="8196" width="25.625" style="622" customWidth="1"/>
    <col min="8197" max="8199" width="12.75" style="622" bestFit="1" customWidth="1"/>
    <col min="8200" max="8448" width="9" style="622"/>
    <col min="8449" max="8449" width="20.875" style="622" customWidth="1"/>
    <col min="8450" max="8450" width="16.125" style="622" customWidth="1"/>
    <col min="8451" max="8452" width="25.625" style="622" customWidth="1"/>
    <col min="8453" max="8455" width="12.75" style="622" bestFit="1" customWidth="1"/>
    <col min="8456" max="8704" width="9" style="622"/>
    <col min="8705" max="8705" width="20.875" style="622" customWidth="1"/>
    <col min="8706" max="8706" width="16.125" style="622" customWidth="1"/>
    <col min="8707" max="8708" width="25.625" style="622" customWidth="1"/>
    <col min="8709" max="8711" width="12.75" style="622" bestFit="1" customWidth="1"/>
    <col min="8712" max="8960" width="9" style="622"/>
    <col min="8961" max="8961" width="20.875" style="622" customWidth="1"/>
    <col min="8962" max="8962" width="16.125" style="622" customWidth="1"/>
    <col min="8963" max="8964" width="25.625" style="622" customWidth="1"/>
    <col min="8965" max="8967" width="12.75" style="622" bestFit="1" customWidth="1"/>
    <col min="8968" max="9216" width="9" style="622"/>
    <col min="9217" max="9217" width="20.875" style="622" customWidth="1"/>
    <col min="9218" max="9218" width="16.125" style="622" customWidth="1"/>
    <col min="9219" max="9220" width="25.625" style="622" customWidth="1"/>
    <col min="9221" max="9223" width="12.75" style="622" bestFit="1" customWidth="1"/>
    <col min="9224" max="9472" width="9" style="622"/>
    <col min="9473" max="9473" width="20.875" style="622" customWidth="1"/>
    <col min="9474" max="9474" width="16.125" style="622" customWidth="1"/>
    <col min="9475" max="9476" width="25.625" style="622" customWidth="1"/>
    <col min="9477" max="9479" width="12.75" style="622" bestFit="1" customWidth="1"/>
    <col min="9480" max="9728" width="9" style="622"/>
    <col min="9729" max="9729" width="20.875" style="622" customWidth="1"/>
    <col min="9730" max="9730" width="16.125" style="622" customWidth="1"/>
    <col min="9731" max="9732" width="25.625" style="622" customWidth="1"/>
    <col min="9733" max="9735" width="12.75" style="622" bestFit="1" customWidth="1"/>
    <col min="9736" max="9984" width="9" style="622"/>
    <col min="9985" max="9985" width="20.875" style="622" customWidth="1"/>
    <col min="9986" max="9986" width="16.125" style="622" customWidth="1"/>
    <col min="9987" max="9988" width="25.625" style="622" customWidth="1"/>
    <col min="9989" max="9991" width="12.75" style="622" bestFit="1" customWidth="1"/>
    <col min="9992" max="10240" width="9" style="622"/>
    <col min="10241" max="10241" width="20.875" style="622" customWidth="1"/>
    <col min="10242" max="10242" width="16.125" style="622" customWidth="1"/>
    <col min="10243" max="10244" width="25.625" style="622" customWidth="1"/>
    <col min="10245" max="10247" width="12.75" style="622" bestFit="1" customWidth="1"/>
    <col min="10248" max="10496" width="9" style="622"/>
    <col min="10497" max="10497" width="20.875" style="622" customWidth="1"/>
    <col min="10498" max="10498" width="16.125" style="622" customWidth="1"/>
    <col min="10499" max="10500" width="25.625" style="622" customWidth="1"/>
    <col min="10501" max="10503" width="12.75" style="622" bestFit="1" customWidth="1"/>
    <col min="10504" max="10752" width="9" style="622"/>
    <col min="10753" max="10753" width="20.875" style="622" customWidth="1"/>
    <col min="10754" max="10754" width="16.125" style="622" customWidth="1"/>
    <col min="10755" max="10756" width="25.625" style="622" customWidth="1"/>
    <col min="10757" max="10759" width="12.75" style="622" bestFit="1" customWidth="1"/>
    <col min="10760" max="11008" width="9" style="622"/>
    <col min="11009" max="11009" width="20.875" style="622" customWidth="1"/>
    <col min="11010" max="11010" width="16.125" style="622" customWidth="1"/>
    <col min="11011" max="11012" width="25.625" style="622" customWidth="1"/>
    <col min="11013" max="11015" width="12.75" style="622" bestFit="1" customWidth="1"/>
    <col min="11016" max="11264" width="9" style="622"/>
    <col min="11265" max="11265" width="20.875" style="622" customWidth="1"/>
    <col min="11266" max="11266" width="16.125" style="622" customWidth="1"/>
    <col min="11267" max="11268" width="25.625" style="622" customWidth="1"/>
    <col min="11269" max="11271" width="12.75" style="622" bestFit="1" customWidth="1"/>
    <col min="11272" max="11520" width="9" style="622"/>
    <col min="11521" max="11521" width="20.875" style="622" customWidth="1"/>
    <col min="11522" max="11522" width="16.125" style="622" customWidth="1"/>
    <col min="11523" max="11524" width="25.625" style="622" customWidth="1"/>
    <col min="11525" max="11527" width="12.75" style="622" bestFit="1" customWidth="1"/>
    <col min="11528" max="11776" width="9" style="622"/>
    <col min="11777" max="11777" width="20.875" style="622" customWidth="1"/>
    <col min="11778" max="11778" width="16.125" style="622" customWidth="1"/>
    <col min="11779" max="11780" width="25.625" style="622" customWidth="1"/>
    <col min="11781" max="11783" width="12.75" style="622" bestFit="1" customWidth="1"/>
    <col min="11784" max="12032" width="9" style="622"/>
    <col min="12033" max="12033" width="20.875" style="622" customWidth="1"/>
    <col min="12034" max="12034" width="16.125" style="622" customWidth="1"/>
    <col min="12035" max="12036" width="25.625" style="622" customWidth="1"/>
    <col min="12037" max="12039" width="12.75" style="622" bestFit="1" customWidth="1"/>
    <col min="12040" max="12288" width="9" style="622"/>
    <col min="12289" max="12289" width="20.875" style="622" customWidth="1"/>
    <col min="12290" max="12290" width="16.125" style="622" customWidth="1"/>
    <col min="12291" max="12292" width="25.625" style="622" customWidth="1"/>
    <col min="12293" max="12295" width="12.75" style="622" bestFit="1" customWidth="1"/>
    <col min="12296" max="12544" width="9" style="622"/>
    <col min="12545" max="12545" width="20.875" style="622" customWidth="1"/>
    <col min="12546" max="12546" width="16.125" style="622" customWidth="1"/>
    <col min="12547" max="12548" width="25.625" style="622" customWidth="1"/>
    <col min="12549" max="12551" width="12.75" style="622" bestFit="1" customWidth="1"/>
    <col min="12552" max="12800" width="9" style="622"/>
    <col min="12801" max="12801" width="20.875" style="622" customWidth="1"/>
    <col min="12802" max="12802" width="16.125" style="622" customWidth="1"/>
    <col min="12803" max="12804" width="25.625" style="622" customWidth="1"/>
    <col min="12805" max="12807" width="12.75" style="622" bestFit="1" customWidth="1"/>
    <col min="12808" max="13056" width="9" style="622"/>
    <col min="13057" max="13057" width="20.875" style="622" customWidth="1"/>
    <col min="13058" max="13058" width="16.125" style="622" customWidth="1"/>
    <col min="13059" max="13060" width="25.625" style="622" customWidth="1"/>
    <col min="13061" max="13063" width="12.75" style="622" bestFit="1" customWidth="1"/>
    <col min="13064" max="13312" width="9" style="622"/>
    <col min="13313" max="13313" width="20.875" style="622" customWidth="1"/>
    <col min="13314" max="13314" width="16.125" style="622" customWidth="1"/>
    <col min="13315" max="13316" width="25.625" style="622" customWidth="1"/>
    <col min="13317" max="13319" width="12.75" style="622" bestFit="1" customWidth="1"/>
    <col min="13320" max="13568" width="9" style="622"/>
    <col min="13569" max="13569" width="20.875" style="622" customWidth="1"/>
    <col min="13570" max="13570" width="16.125" style="622" customWidth="1"/>
    <col min="13571" max="13572" width="25.625" style="622" customWidth="1"/>
    <col min="13573" max="13575" width="12.75" style="622" bestFit="1" customWidth="1"/>
    <col min="13576" max="13824" width="9" style="622"/>
    <col min="13825" max="13825" width="20.875" style="622" customWidth="1"/>
    <col min="13826" max="13826" width="16.125" style="622" customWidth="1"/>
    <col min="13827" max="13828" width="25.625" style="622" customWidth="1"/>
    <col min="13829" max="13831" width="12.75" style="622" bestFit="1" customWidth="1"/>
    <col min="13832" max="14080" width="9" style="622"/>
    <col min="14081" max="14081" width="20.875" style="622" customWidth="1"/>
    <col min="14082" max="14082" width="16.125" style="622" customWidth="1"/>
    <col min="14083" max="14084" width="25.625" style="622" customWidth="1"/>
    <col min="14085" max="14087" width="12.75" style="622" bestFit="1" customWidth="1"/>
    <col min="14088" max="14336" width="9" style="622"/>
    <col min="14337" max="14337" width="20.875" style="622" customWidth="1"/>
    <col min="14338" max="14338" width="16.125" style="622" customWidth="1"/>
    <col min="14339" max="14340" width="25.625" style="622" customWidth="1"/>
    <col min="14341" max="14343" width="12.75" style="622" bestFit="1" customWidth="1"/>
    <col min="14344" max="14592" width="9" style="622"/>
    <col min="14593" max="14593" width="20.875" style="622" customWidth="1"/>
    <col min="14594" max="14594" width="16.125" style="622" customWidth="1"/>
    <col min="14595" max="14596" width="25.625" style="622" customWidth="1"/>
    <col min="14597" max="14599" width="12.75" style="622" bestFit="1" customWidth="1"/>
    <col min="14600" max="14848" width="9" style="622"/>
    <col min="14849" max="14849" width="20.875" style="622" customWidth="1"/>
    <col min="14850" max="14850" width="16.125" style="622" customWidth="1"/>
    <col min="14851" max="14852" width="25.625" style="622" customWidth="1"/>
    <col min="14853" max="14855" width="12.75" style="622" bestFit="1" customWidth="1"/>
    <col min="14856" max="15104" width="9" style="622"/>
    <col min="15105" max="15105" width="20.875" style="622" customWidth="1"/>
    <col min="15106" max="15106" width="16.125" style="622" customWidth="1"/>
    <col min="15107" max="15108" width="25.625" style="622" customWidth="1"/>
    <col min="15109" max="15111" width="12.75" style="622" bestFit="1" customWidth="1"/>
    <col min="15112" max="15360" width="9" style="622"/>
    <col min="15361" max="15361" width="20.875" style="622" customWidth="1"/>
    <col min="15362" max="15362" width="16.125" style="622" customWidth="1"/>
    <col min="15363" max="15364" width="25.625" style="622" customWidth="1"/>
    <col min="15365" max="15367" width="12.75" style="622" bestFit="1" customWidth="1"/>
    <col min="15368" max="15616" width="9" style="622"/>
    <col min="15617" max="15617" width="20.875" style="622" customWidth="1"/>
    <col min="15618" max="15618" width="16.125" style="622" customWidth="1"/>
    <col min="15619" max="15620" width="25.625" style="622" customWidth="1"/>
    <col min="15621" max="15623" width="12.75" style="622" bestFit="1" customWidth="1"/>
    <col min="15624" max="15872" width="9" style="622"/>
    <col min="15873" max="15873" width="20.875" style="622" customWidth="1"/>
    <col min="15874" max="15874" width="16.125" style="622" customWidth="1"/>
    <col min="15875" max="15876" width="25.625" style="622" customWidth="1"/>
    <col min="15877" max="15879" width="12.75" style="622" bestFit="1" customWidth="1"/>
    <col min="15880" max="16128" width="9" style="622"/>
    <col min="16129" max="16129" width="20.875" style="622" customWidth="1"/>
    <col min="16130" max="16130" width="16.125" style="622" customWidth="1"/>
    <col min="16131" max="16132" width="25.625" style="622" customWidth="1"/>
    <col min="16133" max="16135" width="12.75" style="622" bestFit="1" customWidth="1"/>
    <col min="16136" max="16384" width="9" style="622"/>
  </cols>
  <sheetData>
    <row r="1" spans="1:12" s="1" customFormat="1" ht="18" customHeight="1">
      <c r="A1" s="859" t="s">
        <v>1554</v>
      </c>
      <c r="B1" s="859"/>
      <c r="C1" s="859"/>
      <c r="D1" s="859"/>
      <c r="E1" s="859"/>
      <c r="F1" s="859"/>
      <c r="G1" s="859"/>
      <c r="H1" s="859"/>
      <c r="I1" s="859"/>
      <c r="J1" s="859"/>
      <c r="K1" s="859"/>
      <c r="L1" s="859"/>
    </row>
    <row r="2" spans="1:12" ht="22.5" customHeight="1">
      <c r="A2" s="1623" t="s">
        <v>2042</v>
      </c>
      <c r="B2" s="1623"/>
      <c r="C2" s="1623"/>
      <c r="D2" s="1623"/>
    </row>
    <row r="3" spans="1:12" ht="20.100000000000001" customHeight="1">
      <c r="A3" s="761" t="s">
        <v>1312</v>
      </c>
      <c r="B3" s="709"/>
      <c r="C3" s="709"/>
      <c r="D3" s="29" t="s">
        <v>1313</v>
      </c>
    </row>
    <row r="4" spans="1:12" ht="20.100000000000001" customHeight="1">
      <c r="A4" s="2314" t="s">
        <v>1400</v>
      </c>
      <c r="B4" s="2314"/>
      <c r="C4" s="2312" t="s">
        <v>2067</v>
      </c>
      <c r="D4" s="2313"/>
    </row>
    <row r="5" spans="1:12" ht="20.100000000000001" customHeight="1">
      <c r="A5" s="2314"/>
      <c r="B5" s="2314"/>
      <c r="C5" s="762" t="s">
        <v>1401</v>
      </c>
      <c r="D5" s="763" t="s">
        <v>1314</v>
      </c>
    </row>
    <row r="6" spans="1:12" ht="20.100000000000001" customHeight="1">
      <c r="A6" s="2292" t="s">
        <v>1402</v>
      </c>
      <c r="B6" s="2293"/>
      <c r="C6" s="1560">
        <v>12710958000</v>
      </c>
      <c r="D6" s="1560">
        <v>12627366716</v>
      </c>
    </row>
    <row r="7" spans="1:12" ht="20.100000000000001" customHeight="1">
      <c r="A7" s="2292" t="s">
        <v>1403</v>
      </c>
      <c r="B7" s="2293"/>
      <c r="C7" s="1560">
        <v>1194233000</v>
      </c>
      <c r="D7" s="1560">
        <v>1308080093</v>
      </c>
    </row>
    <row r="8" spans="1:12" ht="20.100000000000001" hidden="1" customHeight="1">
      <c r="A8" s="2292" t="s">
        <v>1404</v>
      </c>
      <c r="B8" s="2293"/>
      <c r="C8" s="1560"/>
      <c r="D8" s="1560"/>
    </row>
    <row r="9" spans="1:12" ht="20.100000000000001" customHeight="1">
      <c r="A9" s="2292" t="s">
        <v>1405</v>
      </c>
      <c r="B9" s="2293"/>
      <c r="C9" s="1560">
        <v>1021425000</v>
      </c>
      <c r="D9" s="1560">
        <v>974051804</v>
      </c>
    </row>
    <row r="10" spans="1:12" ht="20.100000000000001" customHeight="1">
      <c r="A10" s="2292" t="s">
        <v>1406</v>
      </c>
      <c r="B10" s="2293"/>
      <c r="C10" s="1560">
        <v>8147443000</v>
      </c>
      <c r="D10" s="1560">
        <v>7616191413</v>
      </c>
    </row>
    <row r="11" spans="1:12" ht="20.100000000000001" customHeight="1">
      <c r="A11" s="2292" t="s">
        <v>1407</v>
      </c>
      <c r="B11" s="2293"/>
      <c r="C11" s="1560">
        <v>269000000</v>
      </c>
      <c r="D11" s="1560">
        <v>238190328</v>
      </c>
    </row>
    <row r="12" spans="1:12" ht="20.100000000000001" customHeight="1">
      <c r="A12" s="2292" t="s">
        <v>1408</v>
      </c>
      <c r="B12" s="2293"/>
      <c r="C12" s="1560">
        <v>3582602000</v>
      </c>
      <c r="D12" s="1560">
        <v>3418398483</v>
      </c>
    </row>
    <row r="13" spans="1:12" ht="20.100000000000001" customHeight="1">
      <c r="A13" s="2292" t="s">
        <v>1409</v>
      </c>
      <c r="B13" s="2293"/>
      <c r="C13" s="1560">
        <v>1405800000</v>
      </c>
      <c r="D13" s="1560">
        <v>1313552485</v>
      </c>
    </row>
    <row r="14" spans="1:12" ht="20.100000000000001" customHeight="1">
      <c r="A14" s="2292" t="s">
        <v>1410</v>
      </c>
      <c r="B14" s="2293"/>
      <c r="C14" s="1560">
        <v>47300000</v>
      </c>
      <c r="D14" s="1560">
        <v>41157770</v>
      </c>
    </row>
    <row r="15" spans="1:12" ht="24" customHeight="1">
      <c r="A15" s="1192"/>
      <c r="B15" s="1192"/>
      <c r="C15" s="764"/>
      <c r="D15" s="1192"/>
    </row>
    <row r="16" spans="1:12" ht="20.100000000000001" customHeight="1">
      <c r="A16" s="2307" t="s">
        <v>1358</v>
      </c>
      <c r="B16" s="2307"/>
      <c r="C16" s="1192"/>
      <c r="D16" s="29" t="s">
        <v>1313</v>
      </c>
    </row>
    <row r="17" spans="1:4" ht="20.100000000000001" customHeight="1">
      <c r="A17" s="2308" t="s">
        <v>1400</v>
      </c>
      <c r="B17" s="2309"/>
      <c r="C17" s="2312" t="s">
        <v>2067</v>
      </c>
      <c r="D17" s="2313"/>
    </row>
    <row r="18" spans="1:4" ht="20.100000000000001" customHeight="1">
      <c r="A18" s="2310"/>
      <c r="B18" s="2311"/>
      <c r="C18" s="762" t="s">
        <v>1401</v>
      </c>
      <c r="D18" s="763" t="s">
        <v>1314</v>
      </c>
    </row>
    <row r="19" spans="1:4" ht="20.100000000000001" customHeight="1">
      <c r="A19" s="2292" t="s">
        <v>1402</v>
      </c>
      <c r="B19" s="2293"/>
      <c r="C19" s="1560">
        <v>12710958000</v>
      </c>
      <c r="D19" s="1560">
        <v>12622647738</v>
      </c>
    </row>
    <row r="20" spans="1:4" ht="20.100000000000001" customHeight="1">
      <c r="A20" s="2292" t="s">
        <v>1403</v>
      </c>
      <c r="B20" s="2293"/>
      <c r="C20" s="1560">
        <v>1194233000</v>
      </c>
      <c r="D20" s="1560">
        <v>1109017957</v>
      </c>
    </row>
    <row r="21" spans="1:4" ht="20.100000000000001" hidden="1" customHeight="1">
      <c r="A21" s="2292" t="s">
        <v>1404</v>
      </c>
      <c r="B21" s="2293"/>
      <c r="C21" s="1560"/>
      <c r="D21" s="1560"/>
    </row>
    <row r="22" spans="1:4" ht="20.100000000000001" customHeight="1">
      <c r="A22" s="2292" t="s">
        <v>1405</v>
      </c>
      <c r="B22" s="2293"/>
      <c r="C22" s="1560">
        <v>1021425000</v>
      </c>
      <c r="D22" s="1560">
        <v>951746562</v>
      </c>
    </row>
    <row r="23" spans="1:4" ht="20.100000000000001" customHeight="1">
      <c r="A23" s="2292" t="s">
        <v>1406</v>
      </c>
      <c r="B23" s="2293"/>
      <c r="C23" s="1560">
        <v>8147443000</v>
      </c>
      <c r="D23" s="1560">
        <v>7389178058</v>
      </c>
    </row>
    <row r="24" spans="1:4" ht="20.100000000000001" customHeight="1">
      <c r="A24" s="2292" t="s">
        <v>1407</v>
      </c>
      <c r="B24" s="2293"/>
      <c r="C24" s="1560">
        <v>269000000</v>
      </c>
      <c r="D24" s="1560">
        <v>205698789</v>
      </c>
    </row>
    <row r="25" spans="1:4" ht="20.100000000000001" customHeight="1">
      <c r="A25" s="2292" t="s">
        <v>1408</v>
      </c>
      <c r="B25" s="2293"/>
      <c r="C25" s="1560">
        <v>3582602000</v>
      </c>
      <c r="D25" s="1560">
        <v>3407468394</v>
      </c>
    </row>
    <row r="26" spans="1:4" ht="20.100000000000001" customHeight="1">
      <c r="A26" s="2292" t="s">
        <v>1409</v>
      </c>
      <c r="B26" s="2293"/>
      <c r="C26" s="1560">
        <v>1405800000</v>
      </c>
      <c r="D26" s="1560">
        <v>1311020404</v>
      </c>
    </row>
    <row r="27" spans="1:4" ht="20.100000000000001" customHeight="1">
      <c r="A27" s="2292" t="s">
        <v>1410</v>
      </c>
      <c r="B27" s="2293"/>
      <c r="C27" s="1560">
        <v>47300000</v>
      </c>
      <c r="D27" s="1560">
        <v>37690132</v>
      </c>
    </row>
  </sheetData>
  <mergeCells count="24">
    <mergeCell ref="A14:B14"/>
    <mergeCell ref="A2:D2"/>
    <mergeCell ref="A4:B5"/>
    <mergeCell ref="C4:D4"/>
    <mergeCell ref="A6:B6"/>
    <mergeCell ref="A7:B7"/>
    <mergeCell ref="A8:B8"/>
    <mergeCell ref="A9:B9"/>
    <mergeCell ref="A10:B10"/>
    <mergeCell ref="A11:B11"/>
    <mergeCell ref="A12:B12"/>
    <mergeCell ref="A13:B13"/>
    <mergeCell ref="A27:B27"/>
    <mergeCell ref="A16:B16"/>
    <mergeCell ref="A17:B18"/>
    <mergeCell ref="C17:D17"/>
    <mergeCell ref="A19:B19"/>
    <mergeCell ref="A20:B20"/>
    <mergeCell ref="A21:B21"/>
    <mergeCell ref="A22:B22"/>
    <mergeCell ref="A23:B23"/>
    <mergeCell ref="A24:B24"/>
    <mergeCell ref="A25:B25"/>
    <mergeCell ref="A26:B26"/>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scale="97"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0"/>
  </sheetPr>
  <dimension ref="A1:Y88"/>
  <sheetViews>
    <sheetView showGridLines="0" zoomScaleNormal="100" zoomScaleSheetLayoutView="85" workbookViewId="0">
      <selection sqref="A1:B1"/>
    </sheetView>
  </sheetViews>
  <sheetFormatPr defaultRowHeight="10.5"/>
  <cols>
    <col min="1" max="1" width="8.625" style="765" customWidth="1"/>
    <col min="2" max="24" width="3.625" style="765" customWidth="1"/>
    <col min="25" max="25" width="2.875" style="765" customWidth="1"/>
    <col min="26" max="30" width="3.625" style="765" customWidth="1"/>
    <col min="31" max="256" width="9" style="765"/>
    <col min="257" max="257" width="8.625" style="765" customWidth="1"/>
    <col min="258" max="280" width="3.625" style="765" customWidth="1"/>
    <col min="281" max="281" width="2.875" style="765" customWidth="1"/>
    <col min="282" max="286" width="3.625" style="765" customWidth="1"/>
    <col min="287" max="512" width="9" style="765"/>
    <col min="513" max="513" width="8.625" style="765" customWidth="1"/>
    <col min="514" max="536" width="3.625" style="765" customWidth="1"/>
    <col min="537" max="537" width="2.875" style="765" customWidth="1"/>
    <col min="538" max="542" width="3.625" style="765" customWidth="1"/>
    <col min="543" max="768" width="9" style="765"/>
    <col min="769" max="769" width="8.625" style="765" customWidth="1"/>
    <col min="770" max="792" width="3.625" style="765" customWidth="1"/>
    <col min="793" max="793" width="2.875" style="765" customWidth="1"/>
    <col min="794" max="798" width="3.625" style="765" customWidth="1"/>
    <col min="799" max="1024" width="9" style="765"/>
    <col min="1025" max="1025" width="8.625" style="765" customWidth="1"/>
    <col min="1026" max="1048" width="3.625" style="765" customWidth="1"/>
    <col min="1049" max="1049" width="2.875" style="765" customWidth="1"/>
    <col min="1050" max="1054" width="3.625" style="765" customWidth="1"/>
    <col min="1055" max="1280" width="9" style="765"/>
    <col min="1281" max="1281" width="8.625" style="765" customWidth="1"/>
    <col min="1282" max="1304" width="3.625" style="765" customWidth="1"/>
    <col min="1305" max="1305" width="2.875" style="765" customWidth="1"/>
    <col min="1306" max="1310" width="3.625" style="765" customWidth="1"/>
    <col min="1311" max="1536" width="9" style="765"/>
    <col min="1537" max="1537" width="8.625" style="765" customWidth="1"/>
    <col min="1538" max="1560" width="3.625" style="765" customWidth="1"/>
    <col min="1561" max="1561" width="2.875" style="765" customWidth="1"/>
    <col min="1562" max="1566" width="3.625" style="765" customWidth="1"/>
    <col min="1567" max="1792" width="9" style="765"/>
    <col min="1793" max="1793" width="8.625" style="765" customWidth="1"/>
    <col min="1794" max="1816" width="3.625" style="765" customWidth="1"/>
    <col min="1817" max="1817" width="2.875" style="765" customWidth="1"/>
    <col min="1818" max="1822" width="3.625" style="765" customWidth="1"/>
    <col min="1823" max="2048" width="9" style="765"/>
    <col min="2049" max="2049" width="8.625" style="765" customWidth="1"/>
    <col min="2050" max="2072" width="3.625" style="765" customWidth="1"/>
    <col min="2073" max="2073" width="2.875" style="765" customWidth="1"/>
    <col min="2074" max="2078" width="3.625" style="765" customWidth="1"/>
    <col min="2079" max="2304" width="9" style="765"/>
    <col min="2305" max="2305" width="8.625" style="765" customWidth="1"/>
    <col min="2306" max="2328" width="3.625" style="765" customWidth="1"/>
    <col min="2329" max="2329" width="2.875" style="765" customWidth="1"/>
    <col min="2330" max="2334" width="3.625" style="765" customWidth="1"/>
    <col min="2335" max="2560" width="9" style="765"/>
    <col min="2561" max="2561" width="8.625" style="765" customWidth="1"/>
    <col min="2562" max="2584" width="3.625" style="765" customWidth="1"/>
    <col min="2585" max="2585" width="2.875" style="765" customWidth="1"/>
    <col min="2586" max="2590" width="3.625" style="765" customWidth="1"/>
    <col min="2591" max="2816" width="9" style="765"/>
    <col min="2817" max="2817" width="8.625" style="765" customWidth="1"/>
    <col min="2818" max="2840" width="3.625" style="765" customWidth="1"/>
    <col min="2841" max="2841" width="2.875" style="765" customWidth="1"/>
    <col min="2842" max="2846" width="3.625" style="765" customWidth="1"/>
    <col min="2847" max="3072" width="9" style="765"/>
    <col min="3073" max="3073" width="8.625" style="765" customWidth="1"/>
    <col min="3074" max="3096" width="3.625" style="765" customWidth="1"/>
    <col min="3097" max="3097" width="2.875" style="765" customWidth="1"/>
    <col min="3098" max="3102" width="3.625" style="765" customWidth="1"/>
    <col min="3103" max="3328" width="9" style="765"/>
    <col min="3329" max="3329" width="8.625" style="765" customWidth="1"/>
    <col min="3330" max="3352" width="3.625" style="765" customWidth="1"/>
    <col min="3353" max="3353" width="2.875" style="765" customWidth="1"/>
    <col min="3354" max="3358" width="3.625" style="765" customWidth="1"/>
    <col min="3359" max="3584" width="9" style="765"/>
    <col min="3585" max="3585" width="8.625" style="765" customWidth="1"/>
    <col min="3586" max="3608" width="3.625" style="765" customWidth="1"/>
    <col min="3609" max="3609" width="2.875" style="765" customWidth="1"/>
    <col min="3610" max="3614" width="3.625" style="765" customWidth="1"/>
    <col min="3615" max="3840" width="9" style="765"/>
    <col min="3841" max="3841" width="8.625" style="765" customWidth="1"/>
    <col min="3842" max="3864" width="3.625" style="765" customWidth="1"/>
    <col min="3865" max="3865" width="2.875" style="765" customWidth="1"/>
    <col min="3866" max="3870" width="3.625" style="765" customWidth="1"/>
    <col min="3871" max="4096" width="9" style="765"/>
    <col min="4097" max="4097" width="8.625" style="765" customWidth="1"/>
    <col min="4098" max="4120" width="3.625" style="765" customWidth="1"/>
    <col min="4121" max="4121" width="2.875" style="765" customWidth="1"/>
    <col min="4122" max="4126" width="3.625" style="765" customWidth="1"/>
    <col min="4127" max="4352" width="9" style="765"/>
    <col min="4353" max="4353" width="8.625" style="765" customWidth="1"/>
    <col min="4354" max="4376" width="3.625" style="765" customWidth="1"/>
    <col min="4377" max="4377" width="2.875" style="765" customWidth="1"/>
    <col min="4378" max="4382" width="3.625" style="765" customWidth="1"/>
    <col min="4383" max="4608" width="9" style="765"/>
    <col min="4609" max="4609" width="8.625" style="765" customWidth="1"/>
    <col min="4610" max="4632" width="3.625" style="765" customWidth="1"/>
    <col min="4633" max="4633" width="2.875" style="765" customWidth="1"/>
    <col min="4634" max="4638" width="3.625" style="765" customWidth="1"/>
    <col min="4639" max="4864" width="9" style="765"/>
    <col min="4865" max="4865" width="8.625" style="765" customWidth="1"/>
    <col min="4866" max="4888" width="3.625" style="765" customWidth="1"/>
    <col min="4889" max="4889" width="2.875" style="765" customWidth="1"/>
    <col min="4890" max="4894" width="3.625" style="765" customWidth="1"/>
    <col min="4895" max="5120" width="9" style="765"/>
    <col min="5121" max="5121" width="8.625" style="765" customWidth="1"/>
    <col min="5122" max="5144" width="3.625" style="765" customWidth="1"/>
    <col min="5145" max="5145" width="2.875" style="765" customWidth="1"/>
    <col min="5146" max="5150" width="3.625" style="765" customWidth="1"/>
    <col min="5151" max="5376" width="9" style="765"/>
    <col min="5377" max="5377" width="8.625" style="765" customWidth="1"/>
    <col min="5378" max="5400" width="3.625" style="765" customWidth="1"/>
    <col min="5401" max="5401" width="2.875" style="765" customWidth="1"/>
    <col min="5402" max="5406" width="3.625" style="765" customWidth="1"/>
    <col min="5407" max="5632" width="9" style="765"/>
    <col min="5633" max="5633" width="8.625" style="765" customWidth="1"/>
    <col min="5634" max="5656" width="3.625" style="765" customWidth="1"/>
    <col min="5657" max="5657" width="2.875" style="765" customWidth="1"/>
    <col min="5658" max="5662" width="3.625" style="765" customWidth="1"/>
    <col min="5663" max="5888" width="9" style="765"/>
    <col min="5889" max="5889" width="8.625" style="765" customWidth="1"/>
    <col min="5890" max="5912" width="3.625" style="765" customWidth="1"/>
    <col min="5913" max="5913" width="2.875" style="765" customWidth="1"/>
    <col min="5914" max="5918" width="3.625" style="765" customWidth="1"/>
    <col min="5919" max="6144" width="9" style="765"/>
    <col min="6145" max="6145" width="8.625" style="765" customWidth="1"/>
    <col min="6146" max="6168" width="3.625" style="765" customWidth="1"/>
    <col min="6169" max="6169" width="2.875" style="765" customWidth="1"/>
    <col min="6170" max="6174" width="3.625" style="765" customWidth="1"/>
    <col min="6175" max="6400" width="9" style="765"/>
    <col min="6401" max="6401" width="8.625" style="765" customWidth="1"/>
    <col min="6402" max="6424" width="3.625" style="765" customWidth="1"/>
    <col min="6425" max="6425" width="2.875" style="765" customWidth="1"/>
    <col min="6426" max="6430" width="3.625" style="765" customWidth="1"/>
    <col min="6431" max="6656" width="9" style="765"/>
    <col min="6657" max="6657" width="8.625" style="765" customWidth="1"/>
    <col min="6658" max="6680" width="3.625" style="765" customWidth="1"/>
    <col min="6681" max="6681" width="2.875" style="765" customWidth="1"/>
    <col min="6682" max="6686" width="3.625" style="765" customWidth="1"/>
    <col min="6687" max="6912" width="9" style="765"/>
    <col min="6913" max="6913" width="8.625" style="765" customWidth="1"/>
    <col min="6914" max="6936" width="3.625" style="765" customWidth="1"/>
    <col min="6937" max="6937" width="2.875" style="765" customWidth="1"/>
    <col min="6938" max="6942" width="3.625" style="765" customWidth="1"/>
    <col min="6943" max="7168" width="9" style="765"/>
    <col min="7169" max="7169" width="8.625" style="765" customWidth="1"/>
    <col min="7170" max="7192" width="3.625" style="765" customWidth="1"/>
    <col min="7193" max="7193" width="2.875" style="765" customWidth="1"/>
    <col min="7194" max="7198" width="3.625" style="765" customWidth="1"/>
    <col min="7199" max="7424" width="9" style="765"/>
    <col min="7425" max="7425" width="8.625" style="765" customWidth="1"/>
    <col min="7426" max="7448" width="3.625" style="765" customWidth="1"/>
    <col min="7449" max="7449" width="2.875" style="765" customWidth="1"/>
    <col min="7450" max="7454" width="3.625" style="765" customWidth="1"/>
    <col min="7455" max="7680" width="9" style="765"/>
    <col min="7681" max="7681" width="8.625" style="765" customWidth="1"/>
    <col min="7682" max="7704" width="3.625" style="765" customWidth="1"/>
    <col min="7705" max="7705" width="2.875" style="765" customWidth="1"/>
    <col min="7706" max="7710" width="3.625" style="765" customWidth="1"/>
    <col min="7711" max="7936" width="9" style="765"/>
    <col min="7937" max="7937" width="8.625" style="765" customWidth="1"/>
    <col min="7938" max="7960" width="3.625" style="765" customWidth="1"/>
    <col min="7961" max="7961" width="2.875" style="765" customWidth="1"/>
    <col min="7962" max="7966" width="3.625" style="765" customWidth="1"/>
    <col min="7967" max="8192" width="9" style="765"/>
    <col min="8193" max="8193" width="8.625" style="765" customWidth="1"/>
    <col min="8194" max="8216" width="3.625" style="765" customWidth="1"/>
    <col min="8217" max="8217" width="2.875" style="765" customWidth="1"/>
    <col min="8218" max="8222" width="3.625" style="765" customWidth="1"/>
    <col min="8223" max="8448" width="9" style="765"/>
    <col min="8449" max="8449" width="8.625" style="765" customWidth="1"/>
    <col min="8450" max="8472" width="3.625" style="765" customWidth="1"/>
    <col min="8473" max="8473" width="2.875" style="765" customWidth="1"/>
    <col min="8474" max="8478" width="3.625" style="765" customWidth="1"/>
    <col min="8479" max="8704" width="9" style="765"/>
    <col min="8705" max="8705" width="8.625" style="765" customWidth="1"/>
    <col min="8706" max="8728" width="3.625" style="765" customWidth="1"/>
    <col min="8729" max="8729" width="2.875" style="765" customWidth="1"/>
    <col min="8730" max="8734" width="3.625" style="765" customWidth="1"/>
    <col min="8735" max="8960" width="9" style="765"/>
    <col min="8961" max="8961" width="8.625" style="765" customWidth="1"/>
    <col min="8962" max="8984" width="3.625" style="765" customWidth="1"/>
    <col min="8985" max="8985" width="2.875" style="765" customWidth="1"/>
    <col min="8986" max="8990" width="3.625" style="765" customWidth="1"/>
    <col min="8991" max="9216" width="9" style="765"/>
    <col min="9217" max="9217" width="8.625" style="765" customWidth="1"/>
    <col min="9218" max="9240" width="3.625" style="765" customWidth="1"/>
    <col min="9241" max="9241" width="2.875" style="765" customWidth="1"/>
    <col min="9242" max="9246" width="3.625" style="765" customWidth="1"/>
    <col min="9247" max="9472" width="9" style="765"/>
    <col min="9473" max="9473" width="8.625" style="765" customWidth="1"/>
    <col min="9474" max="9496" width="3.625" style="765" customWidth="1"/>
    <col min="9497" max="9497" width="2.875" style="765" customWidth="1"/>
    <col min="9498" max="9502" width="3.625" style="765" customWidth="1"/>
    <col min="9503" max="9728" width="9" style="765"/>
    <col min="9729" max="9729" width="8.625" style="765" customWidth="1"/>
    <col min="9730" max="9752" width="3.625" style="765" customWidth="1"/>
    <col min="9753" max="9753" width="2.875" style="765" customWidth="1"/>
    <col min="9754" max="9758" width="3.625" style="765" customWidth="1"/>
    <col min="9759" max="9984" width="9" style="765"/>
    <col min="9985" max="9985" width="8.625" style="765" customWidth="1"/>
    <col min="9986" max="10008" width="3.625" style="765" customWidth="1"/>
    <col min="10009" max="10009" width="2.875" style="765" customWidth="1"/>
    <col min="10010" max="10014" width="3.625" style="765" customWidth="1"/>
    <col min="10015" max="10240" width="9" style="765"/>
    <col min="10241" max="10241" width="8.625" style="765" customWidth="1"/>
    <col min="10242" max="10264" width="3.625" style="765" customWidth="1"/>
    <col min="10265" max="10265" width="2.875" style="765" customWidth="1"/>
    <col min="10266" max="10270" width="3.625" style="765" customWidth="1"/>
    <col min="10271" max="10496" width="9" style="765"/>
    <col min="10497" max="10497" width="8.625" style="765" customWidth="1"/>
    <col min="10498" max="10520" width="3.625" style="765" customWidth="1"/>
    <col min="10521" max="10521" width="2.875" style="765" customWidth="1"/>
    <col min="10522" max="10526" width="3.625" style="765" customWidth="1"/>
    <col min="10527" max="10752" width="9" style="765"/>
    <col min="10753" max="10753" width="8.625" style="765" customWidth="1"/>
    <col min="10754" max="10776" width="3.625" style="765" customWidth="1"/>
    <col min="10777" max="10777" width="2.875" style="765" customWidth="1"/>
    <col min="10778" max="10782" width="3.625" style="765" customWidth="1"/>
    <col min="10783" max="11008" width="9" style="765"/>
    <col min="11009" max="11009" width="8.625" style="765" customWidth="1"/>
    <col min="11010" max="11032" width="3.625" style="765" customWidth="1"/>
    <col min="11033" max="11033" width="2.875" style="765" customWidth="1"/>
    <col min="11034" max="11038" width="3.625" style="765" customWidth="1"/>
    <col min="11039" max="11264" width="9" style="765"/>
    <col min="11265" max="11265" width="8.625" style="765" customWidth="1"/>
    <col min="11266" max="11288" width="3.625" style="765" customWidth="1"/>
    <col min="11289" max="11289" width="2.875" style="765" customWidth="1"/>
    <col min="11290" max="11294" width="3.625" style="765" customWidth="1"/>
    <col min="11295" max="11520" width="9" style="765"/>
    <col min="11521" max="11521" width="8.625" style="765" customWidth="1"/>
    <col min="11522" max="11544" width="3.625" style="765" customWidth="1"/>
    <col min="11545" max="11545" width="2.875" style="765" customWidth="1"/>
    <col min="11546" max="11550" width="3.625" style="765" customWidth="1"/>
    <col min="11551" max="11776" width="9" style="765"/>
    <col min="11777" max="11777" width="8.625" style="765" customWidth="1"/>
    <col min="11778" max="11800" width="3.625" style="765" customWidth="1"/>
    <col min="11801" max="11801" width="2.875" style="765" customWidth="1"/>
    <col min="11802" max="11806" width="3.625" style="765" customWidth="1"/>
    <col min="11807" max="12032" width="9" style="765"/>
    <col min="12033" max="12033" width="8.625" style="765" customWidth="1"/>
    <col min="12034" max="12056" width="3.625" style="765" customWidth="1"/>
    <col min="12057" max="12057" width="2.875" style="765" customWidth="1"/>
    <col min="12058" max="12062" width="3.625" style="765" customWidth="1"/>
    <col min="12063" max="12288" width="9" style="765"/>
    <col min="12289" max="12289" width="8.625" style="765" customWidth="1"/>
    <col min="12290" max="12312" width="3.625" style="765" customWidth="1"/>
    <col min="12313" max="12313" width="2.875" style="765" customWidth="1"/>
    <col min="12314" max="12318" width="3.625" style="765" customWidth="1"/>
    <col min="12319" max="12544" width="9" style="765"/>
    <col min="12545" max="12545" width="8.625" style="765" customWidth="1"/>
    <col min="12546" max="12568" width="3.625" style="765" customWidth="1"/>
    <col min="12569" max="12569" width="2.875" style="765" customWidth="1"/>
    <col min="12570" max="12574" width="3.625" style="765" customWidth="1"/>
    <col min="12575" max="12800" width="9" style="765"/>
    <col min="12801" max="12801" width="8.625" style="765" customWidth="1"/>
    <col min="12802" max="12824" width="3.625" style="765" customWidth="1"/>
    <col min="12825" max="12825" width="2.875" style="765" customWidth="1"/>
    <col min="12826" max="12830" width="3.625" style="765" customWidth="1"/>
    <col min="12831" max="13056" width="9" style="765"/>
    <col min="13057" max="13057" width="8.625" style="765" customWidth="1"/>
    <col min="13058" max="13080" width="3.625" style="765" customWidth="1"/>
    <col min="13081" max="13081" width="2.875" style="765" customWidth="1"/>
    <col min="13082" max="13086" width="3.625" style="765" customWidth="1"/>
    <col min="13087" max="13312" width="9" style="765"/>
    <col min="13313" max="13313" width="8.625" style="765" customWidth="1"/>
    <col min="13314" max="13336" width="3.625" style="765" customWidth="1"/>
    <col min="13337" max="13337" width="2.875" style="765" customWidth="1"/>
    <col min="13338" max="13342" width="3.625" style="765" customWidth="1"/>
    <col min="13343" max="13568" width="9" style="765"/>
    <col min="13569" max="13569" width="8.625" style="765" customWidth="1"/>
    <col min="13570" max="13592" width="3.625" style="765" customWidth="1"/>
    <col min="13593" max="13593" width="2.875" style="765" customWidth="1"/>
    <col min="13594" max="13598" width="3.625" style="765" customWidth="1"/>
    <col min="13599" max="13824" width="9" style="765"/>
    <col min="13825" max="13825" width="8.625" style="765" customWidth="1"/>
    <col min="13826" max="13848" width="3.625" style="765" customWidth="1"/>
    <col min="13849" max="13849" width="2.875" style="765" customWidth="1"/>
    <col min="13850" max="13854" width="3.625" style="765" customWidth="1"/>
    <col min="13855" max="14080" width="9" style="765"/>
    <col min="14081" max="14081" width="8.625" style="765" customWidth="1"/>
    <col min="14082" max="14104" width="3.625" style="765" customWidth="1"/>
    <col min="14105" max="14105" width="2.875" style="765" customWidth="1"/>
    <col min="14106" max="14110" width="3.625" style="765" customWidth="1"/>
    <col min="14111" max="14336" width="9" style="765"/>
    <col min="14337" max="14337" width="8.625" style="765" customWidth="1"/>
    <col min="14338" max="14360" width="3.625" style="765" customWidth="1"/>
    <col min="14361" max="14361" width="2.875" style="765" customWidth="1"/>
    <col min="14362" max="14366" width="3.625" style="765" customWidth="1"/>
    <col min="14367" max="14592" width="9" style="765"/>
    <col min="14593" max="14593" width="8.625" style="765" customWidth="1"/>
    <col min="14594" max="14616" width="3.625" style="765" customWidth="1"/>
    <col min="14617" max="14617" width="2.875" style="765" customWidth="1"/>
    <col min="14618" max="14622" width="3.625" style="765" customWidth="1"/>
    <col min="14623" max="14848" width="9" style="765"/>
    <col min="14849" max="14849" width="8.625" style="765" customWidth="1"/>
    <col min="14850" max="14872" width="3.625" style="765" customWidth="1"/>
    <col min="14873" max="14873" width="2.875" style="765" customWidth="1"/>
    <col min="14874" max="14878" width="3.625" style="765" customWidth="1"/>
    <col min="14879" max="15104" width="9" style="765"/>
    <col min="15105" max="15105" width="8.625" style="765" customWidth="1"/>
    <col min="15106" max="15128" width="3.625" style="765" customWidth="1"/>
    <col min="15129" max="15129" width="2.875" style="765" customWidth="1"/>
    <col min="15130" max="15134" width="3.625" style="765" customWidth="1"/>
    <col min="15135" max="15360" width="9" style="765"/>
    <col min="15361" max="15361" width="8.625" style="765" customWidth="1"/>
    <col min="15362" max="15384" width="3.625" style="765" customWidth="1"/>
    <col min="15385" max="15385" width="2.875" style="765" customWidth="1"/>
    <col min="15386" max="15390" width="3.625" style="765" customWidth="1"/>
    <col min="15391" max="15616" width="9" style="765"/>
    <col min="15617" max="15617" width="8.625" style="765" customWidth="1"/>
    <col min="15618" max="15640" width="3.625" style="765" customWidth="1"/>
    <col min="15641" max="15641" width="2.875" style="765" customWidth="1"/>
    <col min="15642" max="15646" width="3.625" style="765" customWidth="1"/>
    <col min="15647" max="15872" width="9" style="765"/>
    <col min="15873" max="15873" width="8.625" style="765" customWidth="1"/>
    <col min="15874" max="15896" width="3.625" style="765" customWidth="1"/>
    <col min="15897" max="15897" width="2.875" style="765" customWidth="1"/>
    <col min="15898" max="15902" width="3.625" style="765" customWidth="1"/>
    <col min="15903" max="16128" width="9" style="765"/>
    <col min="16129" max="16129" width="8.625" style="765" customWidth="1"/>
    <col min="16130" max="16152" width="3.625" style="765" customWidth="1"/>
    <col min="16153" max="16153" width="2.875" style="765" customWidth="1"/>
    <col min="16154" max="16158" width="3.625" style="765" customWidth="1"/>
    <col min="16159" max="16384" width="9" style="765"/>
  </cols>
  <sheetData>
    <row r="1" spans="1:24" s="1" customFormat="1" ht="18" customHeight="1">
      <c r="A1" s="2029" t="s">
        <v>1554</v>
      </c>
      <c r="B1" s="2029"/>
      <c r="C1" s="859"/>
      <c r="D1" s="859"/>
      <c r="E1" s="859"/>
      <c r="F1" s="859"/>
      <c r="G1" s="859"/>
      <c r="H1" s="859"/>
      <c r="I1" s="859"/>
      <c r="J1" s="859"/>
      <c r="K1" s="859"/>
      <c r="L1" s="859"/>
    </row>
    <row r="2" spans="1:24" ht="21" customHeight="1">
      <c r="A2" s="2337" t="s">
        <v>2356</v>
      </c>
      <c r="B2" s="2337"/>
      <c r="C2" s="2337"/>
      <c r="D2" s="2337"/>
      <c r="E2" s="2337"/>
      <c r="F2" s="2337"/>
      <c r="G2" s="2337"/>
      <c r="H2" s="2337"/>
      <c r="I2" s="2337"/>
      <c r="J2" s="2337"/>
      <c r="K2" s="2337"/>
      <c r="L2" s="2337"/>
      <c r="M2" s="2337"/>
      <c r="N2" s="2337"/>
      <c r="O2" s="2337"/>
      <c r="P2" s="2337"/>
      <c r="Q2" s="2337"/>
      <c r="R2" s="2337"/>
      <c r="S2" s="2337"/>
      <c r="T2" s="2337"/>
      <c r="U2" s="2337"/>
      <c r="V2" s="2337"/>
      <c r="W2" s="2337"/>
      <c r="X2" s="2337"/>
    </row>
    <row r="3" spans="1:24" ht="21" customHeight="1">
      <c r="A3" s="766"/>
      <c r="B3" s="766"/>
      <c r="C3" s="766"/>
      <c r="D3" s="766"/>
      <c r="E3" s="766"/>
      <c r="F3" s="766"/>
      <c r="G3" s="766"/>
      <c r="H3" s="766"/>
      <c r="I3" s="766"/>
      <c r="J3" s="766"/>
      <c r="K3" s="766"/>
      <c r="L3" s="766"/>
      <c r="M3" s="766"/>
      <c r="N3" s="766"/>
      <c r="O3" s="766"/>
      <c r="P3" s="766"/>
      <c r="Q3" s="766"/>
      <c r="R3" s="766"/>
      <c r="S3" s="766"/>
      <c r="T3" s="766"/>
      <c r="U3" s="766"/>
      <c r="V3" s="766"/>
      <c r="W3" s="766"/>
      <c r="X3" s="766"/>
    </row>
    <row r="4" spans="1:24">
      <c r="A4" s="767"/>
      <c r="B4" s="767"/>
      <c r="C4" s="767"/>
      <c r="D4" s="767"/>
      <c r="E4" s="767"/>
      <c r="F4" s="767"/>
      <c r="G4" s="767"/>
      <c r="H4" s="767"/>
      <c r="I4" s="767"/>
      <c r="J4" s="767"/>
    </row>
    <row r="5" spans="1:24" ht="9" customHeight="1">
      <c r="A5" s="2322" t="s">
        <v>2424</v>
      </c>
      <c r="I5" s="2321">
        <v>19804</v>
      </c>
      <c r="J5" s="2321"/>
      <c r="M5" s="2321">
        <v>19951</v>
      </c>
      <c r="N5" s="2321"/>
    </row>
    <row r="6" spans="1:24" ht="9" customHeight="1">
      <c r="A6" s="2322"/>
      <c r="G6" s="768"/>
      <c r="I6" s="2321"/>
      <c r="J6" s="2321"/>
      <c r="K6" s="768"/>
      <c r="M6" s="2321"/>
      <c r="N6" s="2321"/>
      <c r="Q6" s="768"/>
    </row>
    <row r="7" spans="1:24" ht="9" customHeight="1">
      <c r="A7" s="2315" t="s">
        <v>1411</v>
      </c>
      <c r="B7" s="769"/>
      <c r="C7" s="769"/>
      <c r="D7" s="769"/>
      <c r="E7" s="769"/>
      <c r="F7" s="769"/>
      <c r="G7" s="770"/>
      <c r="H7" s="770"/>
      <c r="I7" s="2315" t="s">
        <v>1411</v>
      </c>
      <c r="J7" s="2315"/>
      <c r="K7" s="770"/>
      <c r="L7" s="770"/>
      <c r="M7" s="2315" t="s">
        <v>1412</v>
      </c>
      <c r="N7" s="2315"/>
    </row>
    <row r="8" spans="1:24" ht="9" customHeight="1">
      <c r="A8" s="2315"/>
      <c r="B8" s="771"/>
      <c r="C8" s="771"/>
      <c r="D8" s="771"/>
      <c r="E8" s="771"/>
      <c r="F8" s="771"/>
      <c r="G8" s="772"/>
      <c r="H8" s="773"/>
      <c r="I8" s="2315"/>
      <c r="J8" s="2315"/>
      <c r="K8" s="772"/>
      <c r="L8" s="773"/>
      <c r="M8" s="2315"/>
      <c r="N8" s="2315"/>
      <c r="O8" s="774"/>
      <c r="P8" s="774"/>
      <c r="Q8" s="772"/>
    </row>
    <row r="9" spans="1:24" ht="9" customHeight="1">
      <c r="A9" s="2315" t="s">
        <v>1413</v>
      </c>
      <c r="B9" s="775"/>
      <c r="C9" s="775"/>
      <c r="D9" s="775"/>
      <c r="E9" s="775"/>
      <c r="F9" s="775"/>
      <c r="G9" s="776"/>
      <c r="H9" s="777"/>
      <c r="I9" s="778"/>
      <c r="K9" s="779"/>
      <c r="O9" s="778"/>
      <c r="P9" s="778"/>
      <c r="Q9" s="779"/>
    </row>
    <row r="10" spans="1:24" ht="9" customHeight="1">
      <c r="A10" s="2315"/>
      <c r="B10" s="769"/>
      <c r="C10" s="769"/>
      <c r="D10" s="769"/>
      <c r="E10" s="769"/>
      <c r="F10" s="769"/>
      <c r="K10" s="779"/>
      <c r="O10" s="778"/>
      <c r="P10" s="778"/>
      <c r="Q10" s="779"/>
    </row>
    <row r="11" spans="1:24" ht="9" customHeight="1">
      <c r="A11" s="2315" t="s">
        <v>1414</v>
      </c>
      <c r="B11" s="769"/>
      <c r="C11" s="769"/>
      <c r="D11" s="769"/>
      <c r="E11" s="769"/>
      <c r="F11" s="769"/>
      <c r="K11" s="779"/>
      <c r="O11" s="778"/>
      <c r="P11" s="778"/>
      <c r="Q11" s="779"/>
    </row>
    <row r="12" spans="1:24" ht="9" customHeight="1">
      <c r="A12" s="2315"/>
      <c r="B12" s="771"/>
      <c r="C12" s="771"/>
      <c r="D12" s="771"/>
      <c r="E12" s="771"/>
      <c r="F12" s="771"/>
      <c r="G12" s="774"/>
      <c r="H12" s="774"/>
      <c r="I12" s="774"/>
      <c r="J12" s="774"/>
      <c r="K12" s="772"/>
      <c r="O12" s="778"/>
      <c r="P12" s="778"/>
      <c r="Q12" s="779"/>
    </row>
    <row r="13" spans="1:24" ht="9" customHeight="1">
      <c r="A13" s="2315" t="s">
        <v>1415</v>
      </c>
      <c r="B13" s="775"/>
      <c r="C13" s="775"/>
      <c r="D13" s="780"/>
      <c r="E13" s="780"/>
      <c r="F13" s="780"/>
      <c r="K13" s="779"/>
      <c r="O13" s="778"/>
      <c r="P13" s="778"/>
      <c r="Q13" s="779"/>
    </row>
    <row r="14" spans="1:24" ht="9" customHeight="1">
      <c r="A14" s="2315"/>
      <c r="B14" s="769"/>
      <c r="C14" s="769"/>
      <c r="D14" s="771"/>
      <c r="E14" s="771"/>
      <c r="F14" s="771"/>
      <c r="G14" s="774"/>
      <c r="H14" s="774"/>
      <c r="I14" s="774"/>
      <c r="J14" s="774"/>
      <c r="K14" s="772"/>
      <c r="O14" s="778"/>
      <c r="P14" s="778"/>
      <c r="Q14" s="779"/>
    </row>
    <row r="15" spans="1:24" ht="9" customHeight="1">
      <c r="A15" s="2315" t="s">
        <v>1416</v>
      </c>
      <c r="B15" s="769"/>
      <c r="C15" s="769"/>
      <c r="D15" s="769"/>
      <c r="E15" s="769"/>
      <c r="F15" s="769"/>
      <c r="K15" s="779"/>
      <c r="O15" s="778"/>
      <c r="P15" s="778"/>
      <c r="Q15" s="779"/>
    </row>
    <row r="16" spans="1:24" ht="9" customHeight="1">
      <c r="A16" s="2315"/>
      <c r="B16" s="771"/>
      <c r="C16" s="771"/>
      <c r="D16" s="771"/>
      <c r="E16" s="771"/>
      <c r="F16" s="771"/>
      <c r="G16" s="774"/>
      <c r="H16" s="774"/>
      <c r="I16" s="774"/>
      <c r="J16" s="774"/>
      <c r="K16" s="772"/>
      <c r="O16" s="778"/>
      <c r="P16" s="778"/>
      <c r="Q16" s="779"/>
    </row>
    <row r="17" spans="1:25" ht="9" customHeight="1">
      <c r="A17" s="2315" t="s">
        <v>1417</v>
      </c>
      <c r="B17" s="775"/>
      <c r="C17" s="775"/>
      <c r="D17" s="780"/>
      <c r="E17" s="780"/>
      <c r="F17" s="780"/>
      <c r="K17" s="779"/>
      <c r="O17" s="778"/>
      <c r="P17" s="778"/>
      <c r="Q17" s="779"/>
    </row>
    <row r="18" spans="1:25" ht="9" customHeight="1">
      <c r="A18" s="2315"/>
      <c r="B18" s="771"/>
      <c r="C18" s="771"/>
      <c r="D18" s="771"/>
      <c r="E18" s="771"/>
      <c r="F18" s="771"/>
      <c r="G18" s="774"/>
      <c r="H18" s="774"/>
      <c r="I18" s="774"/>
      <c r="J18" s="774"/>
      <c r="K18" s="772"/>
      <c r="O18" s="778"/>
      <c r="P18" s="778"/>
      <c r="Q18" s="779"/>
    </row>
    <row r="19" spans="1:25" ht="9" customHeight="1">
      <c r="A19" s="2315" t="s">
        <v>1418</v>
      </c>
      <c r="B19" s="775"/>
      <c r="C19" s="775"/>
      <c r="D19" s="780"/>
      <c r="E19" s="780"/>
      <c r="F19" s="780"/>
      <c r="K19" s="776"/>
      <c r="O19" s="778"/>
      <c r="P19" s="778"/>
      <c r="Q19" s="779"/>
    </row>
    <row r="20" spans="1:25" ht="9" customHeight="1">
      <c r="A20" s="2315"/>
      <c r="B20" s="769"/>
      <c r="C20" s="769"/>
      <c r="D20" s="771"/>
      <c r="E20" s="771"/>
      <c r="F20" s="771"/>
      <c r="G20" s="774"/>
      <c r="H20" s="774"/>
      <c r="I20" s="774"/>
      <c r="J20" s="774"/>
      <c r="K20" s="774"/>
      <c r="O20" s="778"/>
      <c r="P20" s="778"/>
      <c r="Q20" s="779"/>
    </row>
    <row r="21" spans="1:25" ht="9" customHeight="1">
      <c r="A21" s="2315"/>
      <c r="B21" s="769"/>
      <c r="C21" s="769"/>
      <c r="D21" s="2322" t="s">
        <v>1419</v>
      </c>
      <c r="E21" s="2322"/>
      <c r="F21" s="769"/>
      <c r="O21" s="778"/>
      <c r="P21" s="778"/>
      <c r="Q21" s="779"/>
    </row>
    <row r="22" spans="1:25" ht="9" customHeight="1">
      <c r="A22" s="2315"/>
      <c r="B22" s="2335"/>
      <c r="C22" s="2335"/>
      <c r="D22" s="2322"/>
      <c r="E22" s="2322"/>
      <c r="F22" s="2335"/>
      <c r="G22" s="2335"/>
      <c r="H22" s="2321">
        <v>15797</v>
      </c>
      <c r="I22" s="2322"/>
      <c r="O22" s="2319">
        <v>20180</v>
      </c>
      <c r="P22" s="2320"/>
      <c r="Q22" s="779"/>
    </row>
    <row r="23" spans="1:25" ht="9" customHeight="1">
      <c r="A23" s="2315" t="s">
        <v>1420</v>
      </c>
      <c r="B23" s="2336"/>
      <c r="C23" s="2336"/>
      <c r="D23" s="2315" t="s">
        <v>1420</v>
      </c>
      <c r="E23" s="2315"/>
      <c r="F23" s="2335"/>
      <c r="G23" s="2335"/>
      <c r="H23" s="2322"/>
      <c r="I23" s="2322"/>
      <c r="M23" s="2334"/>
      <c r="N23" s="2315"/>
      <c r="O23" s="2320"/>
      <c r="P23" s="2320"/>
      <c r="Q23" s="779"/>
    </row>
    <row r="24" spans="1:25" ht="9" customHeight="1">
      <c r="A24" s="2315"/>
      <c r="B24" s="772"/>
      <c r="C24" s="773"/>
      <c r="D24" s="2315"/>
      <c r="E24" s="2315"/>
      <c r="F24" s="781"/>
      <c r="H24" s="2315" t="s">
        <v>1421</v>
      </c>
      <c r="I24" s="2315"/>
      <c r="M24" s="2318"/>
      <c r="N24" s="2318"/>
      <c r="O24" s="2315" t="s">
        <v>1422</v>
      </c>
      <c r="P24" s="2315"/>
      <c r="Q24" s="776"/>
    </row>
    <row r="25" spans="1:25" ht="9" customHeight="1">
      <c r="A25" s="769"/>
      <c r="B25" s="779"/>
      <c r="C25" s="782"/>
      <c r="D25" s="2315" t="s">
        <v>1423</v>
      </c>
      <c r="E25" s="2315"/>
      <c r="F25" s="783"/>
      <c r="G25" s="773"/>
      <c r="H25" s="2315"/>
      <c r="I25" s="2315"/>
      <c r="J25" s="774"/>
      <c r="K25" s="774"/>
      <c r="L25" s="774"/>
      <c r="M25" s="772"/>
      <c r="N25" s="773"/>
      <c r="O25" s="2315"/>
      <c r="P25" s="2315"/>
      <c r="Q25" s="772"/>
    </row>
    <row r="26" spans="1:25" ht="9" customHeight="1">
      <c r="A26" s="769"/>
      <c r="D26" s="2315"/>
      <c r="E26" s="2315"/>
      <c r="F26" s="781"/>
      <c r="I26" s="769"/>
      <c r="M26" s="779"/>
      <c r="Q26" s="779"/>
    </row>
    <row r="27" spans="1:25" ht="9" customHeight="1">
      <c r="A27" s="2315" t="s">
        <v>1424</v>
      </c>
      <c r="B27" s="769"/>
      <c r="C27" s="769"/>
      <c r="D27" s="769"/>
      <c r="E27" s="769"/>
      <c r="F27" s="783"/>
      <c r="G27" s="777"/>
      <c r="H27" s="778"/>
      <c r="I27" s="778"/>
      <c r="J27" s="778"/>
      <c r="K27" s="778"/>
      <c r="L27" s="778"/>
      <c r="M27" s="779"/>
      <c r="Q27" s="779"/>
      <c r="S27" s="2321">
        <v>38394</v>
      </c>
      <c r="T27" s="2322"/>
    </row>
    <row r="28" spans="1:25" ht="9" customHeight="1">
      <c r="A28" s="2315"/>
      <c r="B28" s="771"/>
      <c r="C28" s="771"/>
      <c r="D28" s="771"/>
      <c r="E28" s="771"/>
      <c r="F28" s="771"/>
      <c r="G28" s="778"/>
      <c r="H28" s="778"/>
      <c r="I28" s="778"/>
      <c r="J28" s="778"/>
      <c r="K28" s="778"/>
      <c r="L28" s="778"/>
      <c r="M28" s="779"/>
      <c r="Q28" s="779"/>
      <c r="S28" s="2322"/>
      <c r="T28" s="2322"/>
      <c r="W28" s="784"/>
    </row>
    <row r="29" spans="1:25" ht="9" customHeight="1">
      <c r="A29" s="2315" t="s">
        <v>1425</v>
      </c>
      <c r="B29" s="775"/>
      <c r="C29" s="775"/>
      <c r="D29" s="775"/>
      <c r="E29" s="775"/>
      <c r="F29" s="775"/>
      <c r="G29" s="770"/>
      <c r="H29" s="770"/>
      <c r="I29" s="770"/>
      <c r="J29" s="770"/>
      <c r="K29" s="770"/>
      <c r="L29" s="770"/>
      <c r="M29" s="776"/>
      <c r="Q29" s="779"/>
      <c r="S29" s="2331" t="s">
        <v>1426</v>
      </c>
      <c r="T29" s="2331"/>
      <c r="U29" s="613"/>
      <c r="V29" s="613"/>
      <c r="W29" s="778"/>
      <c r="X29" s="2331"/>
      <c r="Y29" s="2331"/>
    </row>
    <row r="30" spans="1:25" ht="9" customHeight="1">
      <c r="A30" s="2315"/>
      <c r="B30" s="769"/>
      <c r="C30" s="769"/>
      <c r="D30" s="769"/>
      <c r="E30" s="769"/>
      <c r="F30" s="769"/>
      <c r="Q30" s="779"/>
      <c r="R30" s="773"/>
      <c r="S30" s="2331"/>
      <c r="T30" s="2331"/>
      <c r="U30" s="785"/>
      <c r="V30" s="786"/>
      <c r="W30" s="778"/>
      <c r="X30" s="2331"/>
      <c r="Y30" s="2331"/>
    </row>
    <row r="31" spans="1:25" ht="9" customHeight="1">
      <c r="A31" s="2315"/>
      <c r="B31" s="769"/>
      <c r="C31" s="769"/>
      <c r="D31" s="769"/>
      <c r="E31" s="769"/>
      <c r="F31" s="769"/>
      <c r="Q31" s="779"/>
      <c r="R31" s="778"/>
      <c r="S31" s="778"/>
      <c r="T31" s="778"/>
      <c r="V31" s="777"/>
      <c r="W31" s="778"/>
    </row>
    <row r="32" spans="1:25" ht="9" customHeight="1">
      <c r="A32" s="2315"/>
      <c r="C32" s="2315" t="s">
        <v>1427</v>
      </c>
      <c r="D32" s="2315"/>
      <c r="M32" s="2334"/>
      <c r="N32" s="2315"/>
      <c r="Q32" s="779"/>
      <c r="R32" s="778"/>
      <c r="S32" s="778"/>
      <c r="T32" s="778"/>
      <c r="V32" s="777"/>
      <c r="W32" s="778"/>
    </row>
    <row r="33" spans="1:25" ht="9" customHeight="1">
      <c r="A33" s="2315" t="s">
        <v>1428</v>
      </c>
      <c r="B33" s="769"/>
      <c r="C33" s="2315" t="s">
        <v>1429</v>
      </c>
      <c r="D33" s="2315"/>
      <c r="E33" s="769"/>
      <c r="F33" s="769"/>
      <c r="M33" s="2318"/>
      <c r="N33" s="2317"/>
      <c r="O33" s="2319">
        <v>20090</v>
      </c>
      <c r="P33" s="2320"/>
      <c r="Q33" s="779"/>
      <c r="R33" s="778"/>
      <c r="S33" s="778"/>
      <c r="T33" s="778"/>
      <c r="V33" s="777"/>
      <c r="W33" s="2319">
        <v>38718</v>
      </c>
      <c r="X33" s="2319"/>
      <c r="Y33" s="784"/>
    </row>
    <row r="34" spans="1:25" ht="9" customHeight="1">
      <c r="A34" s="2315"/>
      <c r="B34" s="771"/>
      <c r="C34" s="2315"/>
      <c r="D34" s="2315"/>
      <c r="E34" s="771"/>
      <c r="F34" s="771"/>
      <c r="G34" s="774"/>
      <c r="H34" s="774"/>
      <c r="I34" s="774"/>
      <c r="J34" s="774"/>
      <c r="K34" s="774"/>
      <c r="L34" s="774"/>
      <c r="M34" s="772"/>
      <c r="N34" s="777"/>
      <c r="O34" s="2320"/>
      <c r="P34" s="2320"/>
      <c r="Q34" s="779"/>
      <c r="R34" s="778"/>
      <c r="S34" s="778"/>
      <c r="T34" s="778"/>
      <c r="V34" s="777"/>
      <c r="W34" s="2319"/>
      <c r="X34" s="2319"/>
      <c r="Y34" s="784"/>
    </row>
    <row r="35" spans="1:25" ht="9" customHeight="1">
      <c r="A35" s="2315" t="s">
        <v>1430</v>
      </c>
      <c r="B35" s="769"/>
      <c r="C35" s="769"/>
      <c r="D35" s="769"/>
      <c r="E35" s="780"/>
      <c r="F35" s="780"/>
      <c r="G35" s="778"/>
      <c r="H35" s="778"/>
      <c r="I35" s="778"/>
      <c r="J35" s="778"/>
      <c r="K35" s="778"/>
      <c r="L35" s="778"/>
      <c r="M35" s="779"/>
      <c r="O35" s="2315" t="s">
        <v>1431</v>
      </c>
      <c r="P35" s="2315"/>
      <c r="Q35" s="776"/>
      <c r="R35" s="778"/>
      <c r="S35" s="778"/>
      <c r="T35" s="778"/>
      <c r="V35" s="782"/>
      <c r="W35" s="2331" t="s">
        <v>1426</v>
      </c>
      <c r="X35" s="2331"/>
      <c r="Y35" s="613"/>
    </row>
    <row r="36" spans="1:25" ht="9" customHeight="1">
      <c r="A36" s="2315"/>
      <c r="B36" s="771"/>
      <c r="C36" s="771"/>
      <c r="D36" s="771"/>
      <c r="E36" s="771"/>
      <c r="F36" s="771"/>
      <c r="G36" s="774"/>
      <c r="H36" s="774"/>
      <c r="I36" s="774"/>
      <c r="J36" s="774"/>
      <c r="K36" s="774"/>
      <c r="L36" s="774"/>
      <c r="M36" s="772"/>
      <c r="N36" s="773"/>
      <c r="O36" s="2315"/>
      <c r="P36" s="2315"/>
      <c r="Q36" s="772"/>
      <c r="R36" s="778"/>
      <c r="S36" s="778"/>
      <c r="T36" s="778"/>
      <c r="V36" s="773"/>
      <c r="W36" s="2331"/>
      <c r="X36" s="2331"/>
      <c r="Y36" s="613"/>
    </row>
    <row r="37" spans="1:25" ht="9" customHeight="1">
      <c r="A37" s="2315" t="s">
        <v>1432</v>
      </c>
      <c r="B37" s="775"/>
      <c r="C37" s="775"/>
      <c r="D37" s="775"/>
      <c r="E37" s="775"/>
      <c r="F37" s="775"/>
      <c r="G37" s="770"/>
      <c r="H37" s="770"/>
      <c r="I37" s="770"/>
      <c r="J37" s="770"/>
      <c r="K37" s="770"/>
      <c r="L37" s="770"/>
      <c r="M37" s="776"/>
      <c r="Q37" s="779"/>
      <c r="R37" s="778"/>
      <c r="S37" s="778"/>
      <c r="T37" s="778"/>
      <c r="V37" s="777"/>
    </row>
    <row r="38" spans="1:25" ht="9" customHeight="1">
      <c r="A38" s="2315"/>
      <c r="B38" s="769"/>
      <c r="C38" s="769"/>
      <c r="D38" s="769"/>
      <c r="E38" s="769"/>
      <c r="F38" s="769"/>
      <c r="M38" s="772"/>
      <c r="Q38" s="779"/>
      <c r="R38" s="778"/>
      <c r="S38" s="778"/>
      <c r="T38" s="778"/>
      <c r="V38" s="777"/>
    </row>
    <row r="39" spans="1:25" ht="9" customHeight="1">
      <c r="A39" s="769"/>
      <c r="B39" s="769"/>
      <c r="C39" s="769"/>
      <c r="D39" s="769"/>
      <c r="E39" s="769"/>
      <c r="F39" s="769"/>
      <c r="I39" s="2315" t="s">
        <v>1433</v>
      </c>
      <c r="J39" s="2315"/>
      <c r="K39" s="2315"/>
      <c r="L39" s="2315"/>
      <c r="M39" s="776"/>
      <c r="Q39" s="779"/>
      <c r="R39" s="778"/>
      <c r="S39" s="778"/>
      <c r="T39" s="778"/>
      <c r="V39" s="777"/>
    </row>
    <row r="40" spans="1:25" ht="9" customHeight="1">
      <c r="A40" s="769"/>
      <c r="B40" s="769"/>
      <c r="C40" s="769"/>
      <c r="D40" s="769"/>
      <c r="E40" s="769"/>
      <c r="F40" s="769"/>
      <c r="I40" s="2315"/>
      <c r="J40" s="2315"/>
      <c r="K40" s="2315"/>
      <c r="L40" s="2315"/>
      <c r="Q40" s="779"/>
      <c r="R40" s="778"/>
      <c r="S40" s="778"/>
      <c r="T40" s="778"/>
      <c r="V40" s="777"/>
    </row>
    <row r="41" spans="1:25" ht="9" customHeight="1">
      <c r="A41" s="2315"/>
      <c r="B41" s="769"/>
      <c r="C41" s="769"/>
      <c r="D41" s="769"/>
      <c r="E41" s="769"/>
      <c r="F41" s="769"/>
      <c r="Q41" s="779"/>
      <c r="R41" s="778"/>
      <c r="S41" s="778"/>
      <c r="T41" s="778"/>
      <c r="V41" s="777"/>
    </row>
    <row r="42" spans="1:25" ht="9" customHeight="1">
      <c r="A42" s="2315"/>
      <c r="B42" s="769"/>
      <c r="C42" s="769"/>
      <c r="D42" s="769"/>
      <c r="E42" s="769"/>
      <c r="F42" s="769"/>
      <c r="K42" s="2334"/>
      <c r="L42" s="2315"/>
      <c r="Q42" s="779"/>
      <c r="R42" s="778"/>
      <c r="S42" s="778"/>
      <c r="T42" s="778"/>
      <c r="V42" s="777"/>
    </row>
    <row r="43" spans="1:25" ht="9" customHeight="1">
      <c r="A43" s="2315" t="s">
        <v>1434</v>
      </c>
      <c r="B43" s="769"/>
      <c r="C43" s="769"/>
      <c r="D43" s="769"/>
      <c r="E43" s="769"/>
      <c r="F43" s="769"/>
      <c r="K43" s="2318"/>
      <c r="L43" s="2317"/>
      <c r="M43" s="2321">
        <v>20031</v>
      </c>
      <c r="N43" s="2322"/>
      <c r="Q43" s="779"/>
      <c r="R43" s="778"/>
      <c r="S43" s="778"/>
      <c r="T43" s="778"/>
      <c r="V43" s="777"/>
    </row>
    <row r="44" spans="1:25" ht="9" customHeight="1">
      <c r="A44" s="2315"/>
      <c r="B44" s="771"/>
      <c r="C44" s="771"/>
      <c r="D44" s="771"/>
      <c r="E44" s="771"/>
      <c r="F44" s="771"/>
      <c r="G44" s="774"/>
      <c r="H44" s="774"/>
      <c r="I44" s="774"/>
      <c r="J44" s="774"/>
      <c r="K44" s="774"/>
      <c r="L44" s="777"/>
      <c r="M44" s="2322"/>
      <c r="N44" s="2322"/>
      <c r="Q44" s="779"/>
      <c r="R44" s="778"/>
      <c r="S44" s="778"/>
      <c r="T44" s="778"/>
      <c r="V44" s="777"/>
    </row>
    <row r="45" spans="1:25" ht="9" customHeight="1">
      <c r="A45" s="2315" t="s">
        <v>1435</v>
      </c>
      <c r="B45" s="775"/>
      <c r="C45" s="775"/>
      <c r="D45" s="775"/>
      <c r="E45" s="775"/>
      <c r="F45" s="775"/>
      <c r="G45" s="770"/>
      <c r="H45" s="770"/>
      <c r="I45" s="770"/>
      <c r="J45" s="770"/>
      <c r="K45" s="770"/>
      <c r="L45" s="777"/>
      <c r="M45" s="2317" t="s">
        <v>1436</v>
      </c>
      <c r="N45" s="2317"/>
      <c r="Q45" s="779"/>
      <c r="R45" s="778"/>
      <c r="S45" s="778"/>
      <c r="T45" s="778"/>
      <c r="V45" s="777"/>
    </row>
    <row r="46" spans="1:25" ht="9" customHeight="1">
      <c r="A46" s="2315"/>
      <c r="B46" s="771"/>
      <c r="C46" s="771"/>
      <c r="D46" s="771"/>
      <c r="E46" s="771"/>
      <c r="F46" s="771"/>
      <c r="G46" s="774"/>
      <c r="H46" s="774"/>
      <c r="I46" s="774"/>
      <c r="J46" s="774"/>
      <c r="K46" s="774"/>
      <c r="L46" s="773"/>
      <c r="M46" s="2317"/>
      <c r="N46" s="2317"/>
      <c r="O46" s="774"/>
      <c r="P46" s="774"/>
      <c r="Q46" s="772"/>
      <c r="R46" s="778"/>
      <c r="S46" s="778"/>
      <c r="T46" s="778"/>
      <c r="V46" s="777"/>
    </row>
    <row r="47" spans="1:25" ht="9" customHeight="1">
      <c r="A47" s="2315" t="s">
        <v>1437</v>
      </c>
      <c r="B47" s="775"/>
      <c r="C47" s="775"/>
      <c r="D47" s="775"/>
      <c r="E47" s="775"/>
      <c r="F47" s="775"/>
      <c r="G47" s="770"/>
      <c r="H47" s="770"/>
      <c r="I47" s="770"/>
      <c r="J47" s="770"/>
      <c r="K47" s="770"/>
      <c r="L47" s="777"/>
      <c r="M47" s="778"/>
      <c r="Q47" s="779"/>
      <c r="R47" s="778"/>
      <c r="S47" s="778"/>
      <c r="T47" s="778"/>
      <c r="V47" s="777"/>
    </row>
    <row r="48" spans="1:25" ht="9" customHeight="1">
      <c r="A48" s="2315"/>
      <c r="B48" s="769"/>
      <c r="C48" s="769"/>
      <c r="D48" s="769"/>
      <c r="E48" s="769"/>
      <c r="F48" s="769"/>
      <c r="Q48" s="779"/>
      <c r="R48" s="778"/>
      <c r="S48" s="778"/>
      <c r="T48" s="778"/>
      <c r="V48" s="777"/>
    </row>
    <row r="49" spans="1:22" ht="9" customHeight="1">
      <c r="A49" s="2315"/>
      <c r="B49" s="769"/>
      <c r="C49" s="769"/>
      <c r="D49" s="769"/>
      <c r="E49" s="769"/>
      <c r="F49" s="769"/>
      <c r="Q49" s="779"/>
      <c r="R49" s="778"/>
      <c r="S49" s="778"/>
      <c r="T49" s="778"/>
      <c r="V49" s="777"/>
    </row>
    <row r="50" spans="1:22" ht="9" customHeight="1">
      <c r="A50" s="2315"/>
      <c r="B50" s="769"/>
      <c r="C50" s="769"/>
      <c r="D50" s="769"/>
      <c r="E50" s="769"/>
      <c r="F50" s="769"/>
      <c r="M50" s="2321">
        <v>20131</v>
      </c>
      <c r="N50" s="2322"/>
      <c r="O50" s="2321">
        <v>25975</v>
      </c>
      <c r="P50" s="2321"/>
      <c r="Q50" s="2333"/>
      <c r="R50" s="778"/>
      <c r="S50" s="778"/>
      <c r="T50" s="778"/>
      <c r="V50" s="777"/>
    </row>
    <row r="51" spans="1:22" ht="9" customHeight="1">
      <c r="A51" s="2315" t="s">
        <v>1438</v>
      </c>
      <c r="B51" s="769"/>
      <c r="C51" s="769"/>
      <c r="D51" s="769"/>
      <c r="E51" s="769"/>
      <c r="F51" s="769"/>
      <c r="L51" s="778"/>
      <c r="M51" s="2322"/>
      <c r="N51" s="2322"/>
      <c r="O51" s="2321"/>
      <c r="P51" s="2321"/>
      <c r="Q51" s="2333"/>
      <c r="R51" s="778"/>
      <c r="S51" s="778"/>
      <c r="T51" s="778"/>
      <c r="V51" s="777"/>
    </row>
    <row r="52" spans="1:22" ht="9" customHeight="1">
      <c r="A52" s="2315"/>
      <c r="B52" s="771"/>
      <c r="C52" s="771"/>
      <c r="D52" s="771"/>
      <c r="E52" s="771"/>
      <c r="F52" s="771"/>
      <c r="G52" s="774"/>
      <c r="H52" s="774"/>
      <c r="I52" s="774"/>
      <c r="J52" s="774"/>
      <c r="K52" s="772"/>
      <c r="L52" s="778"/>
      <c r="M52" s="2315" t="s">
        <v>2412</v>
      </c>
      <c r="N52" s="2315"/>
      <c r="O52" s="2332" t="s">
        <v>2413</v>
      </c>
      <c r="P52" s="2332"/>
      <c r="Q52" s="776"/>
      <c r="R52" s="778"/>
      <c r="S52" s="778"/>
      <c r="T52" s="778"/>
      <c r="V52" s="777"/>
    </row>
    <row r="53" spans="1:22" ht="9" customHeight="1">
      <c r="A53" s="2315" t="s">
        <v>1439</v>
      </c>
      <c r="B53" s="775"/>
      <c r="C53" s="775"/>
      <c r="D53" s="775"/>
      <c r="E53" s="775"/>
      <c r="F53" s="775"/>
      <c r="G53" s="770"/>
      <c r="H53" s="770"/>
      <c r="I53" s="770"/>
      <c r="J53" s="770"/>
      <c r="K53" s="776"/>
      <c r="L53" s="773"/>
      <c r="M53" s="2315"/>
      <c r="N53" s="2315"/>
      <c r="O53" s="2332"/>
      <c r="P53" s="2332"/>
      <c r="Q53" s="774"/>
      <c r="R53" s="778"/>
      <c r="S53" s="778"/>
      <c r="T53" s="778"/>
      <c r="V53" s="777"/>
    </row>
    <row r="54" spans="1:22" ht="9" customHeight="1">
      <c r="A54" s="2315"/>
      <c r="B54" s="769"/>
      <c r="C54" s="769"/>
      <c r="D54" s="769"/>
      <c r="E54" s="769"/>
      <c r="F54" s="769"/>
      <c r="O54" s="2329"/>
      <c r="P54" s="2329"/>
      <c r="Q54" s="2329"/>
      <c r="R54" s="2329"/>
      <c r="S54" s="778"/>
      <c r="T54" s="778"/>
      <c r="V54" s="777"/>
    </row>
    <row r="55" spans="1:22" ht="9" customHeight="1">
      <c r="A55" s="2315"/>
      <c r="D55" s="2322" t="s">
        <v>1440</v>
      </c>
      <c r="E55" s="2322"/>
      <c r="Q55" s="778"/>
      <c r="R55" s="778"/>
      <c r="S55" s="778"/>
      <c r="T55" s="778"/>
      <c r="V55" s="777"/>
    </row>
    <row r="56" spans="1:22" ht="9" customHeight="1">
      <c r="A56" s="2315"/>
      <c r="B56" s="2329"/>
      <c r="C56" s="2329"/>
      <c r="D56" s="2322"/>
      <c r="E56" s="2322"/>
      <c r="I56" s="768"/>
      <c r="Q56" s="778"/>
      <c r="R56" s="778"/>
      <c r="S56" s="778"/>
      <c r="T56" s="778"/>
      <c r="V56" s="777"/>
    </row>
    <row r="57" spans="1:22" ht="9" customHeight="1">
      <c r="A57" s="2315" t="s">
        <v>1441</v>
      </c>
      <c r="B57" s="2330"/>
      <c r="C57" s="2330"/>
      <c r="D57" s="2315" t="s">
        <v>1442</v>
      </c>
      <c r="E57" s="2315"/>
      <c r="Q57" s="778"/>
      <c r="R57" s="778"/>
      <c r="S57" s="778"/>
      <c r="T57" s="778"/>
      <c r="V57" s="777"/>
    </row>
    <row r="58" spans="1:22" ht="9" customHeight="1">
      <c r="A58" s="2315"/>
      <c r="B58" s="772"/>
      <c r="C58" s="773"/>
      <c r="D58" s="2315"/>
      <c r="E58" s="2315"/>
      <c r="F58" s="774"/>
      <c r="G58" s="774"/>
      <c r="H58" s="774"/>
      <c r="I58" s="772"/>
      <c r="Q58" s="778"/>
      <c r="R58" s="778"/>
      <c r="S58" s="778"/>
      <c r="T58" s="778"/>
      <c r="V58" s="777"/>
    </row>
    <row r="59" spans="1:22" ht="9" customHeight="1">
      <c r="A59" s="2315"/>
      <c r="B59" s="779"/>
      <c r="D59" s="2315" t="s">
        <v>1443</v>
      </c>
      <c r="E59" s="2315"/>
      <c r="F59" s="770"/>
      <c r="G59" s="770"/>
      <c r="H59" s="770"/>
      <c r="I59" s="776"/>
      <c r="Q59" s="778"/>
      <c r="R59" s="778"/>
      <c r="S59" s="778"/>
      <c r="T59" s="778"/>
      <c r="V59" s="777"/>
    </row>
    <row r="60" spans="1:22" ht="9" customHeight="1">
      <c r="A60" s="2315"/>
      <c r="C60" s="773"/>
      <c r="D60" s="2315"/>
      <c r="E60" s="2315"/>
      <c r="F60" s="774"/>
      <c r="G60" s="774"/>
      <c r="H60" s="774"/>
      <c r="I60" s="772"/>
      <c r="L60" s="2321">
        <v>15383</v>
      </c>
      <c r="M60" s="2322"/>
      <c r="Q60" s="778"/>
      <c r="R60" s="778"/>
      <c r="S60" s="778"/>
      <c r="T60" s="778"/>
      <c r="V60" s="777"/>
    </row>
    <row r="61" spans="1:22" ht="9" customHeight="1">
      <c r="A61" s="2315"/>
      <c r="C61" s="782"/>
      <c r="D61" s="2315" t="s">
        <v>1444</v>
      </c>
      <c r="E61" s="2315"/>
      <c r="F61" s="770"/>
      <c r="G61" s="770"/>
      <c r="H61" s="770"/>
      <c r="I61" s="776"/>
      <c r="L61" s="2322"/>
      <c r="M61" s="2322"/>
      <c r="Q61" s="778"/>
      <c r="R61" s="778"/>
      <c r="S61" s="778"/>
      <c r="T61" s="778"/>
      <c r="V61" s="777"/>
    </row>
    <row r="62" spans="1:22" ht="9" customHeight="1">
      <c r="A62" s="2315"/>
      <c r="D62" s="2315"/>
      <c r="E62" s="2315"/>
      <c r="G62" s="2323">
        <v>10174</v>
      </c>
      <c r="H62" s="2324"/>
      <c r="I62" s="772"/>
      <c r="K62" s="770"/>
      <c r="L62" s="2315" t="s">
        <v>1445</v>
      </c>
      <c r="M62" s="2315"/>
      <c r="Q62" s="770"/>
      <c r="R62" s="770"/>
      <c r="S62" s="770"/>
      <c r="T62" s="770"/>
      <c r="V62" s="777"/>
    </row>
    <row r="63" spans="1:22" ht="9" customHeight="1">
      <c r="A63" s="2315" t="s">
        <v>1446</v>
      </c>
      <c r="B63" s="770"/>
      <c r="C63" s="770"/>
      <c r="D63" s="770"/>
      <c r="E63" s="770"/>
      <c r="F63" s="770"/>
      <c r="G63" s="2325"/>
      <c r="H63" s="2325"/>
      <c r="I63" s="776"/>
      <c r="J63" s="773"/>
      <c r="L63" s="2315"/>
      <c r="M63" s="2315"/>
      <c r="N63" s="774"/>
      <c r="O63" s="774"/>
      <c r="P63" s="774"/>
      <c r="Q63" s="774"/>
      <c r="R63" s="774"/>
      <c r="S63" s="774"/>
      <c r="T63" s="774"/>
      <c r="U63" s="772"/>
      <c r="V63" s="777"/>
    </row>
    <row r="64" spans="1:22" ht="9" customHeight="1">
      <c r="A64" s="2315"/>
      <c r="B64" s="2326" t="s">
        <v>1447</v>
      </c>
      <c r="C64" s="2326"/>
      <c r="D64" s="2328"/>
      <c r="E64" s="2328"/>
      <c r="F64" s="774"/>
      <c r="G64" s="772"/>
      <c r="H64" s="773"/>
      <c r="I64" s="772"/>
      <c r="M64" s="778"/>
      <c r="N64" s="778"/>
      <c r="O64" s="778"/>
      <c r="P64" s="778"/>
      <c r="Q64" s="778"/>
      <c r="R64" s="778"/>
      <c r="S64" s="778"/>
      <c r="T64" s="778"/>
      <c r="U64" s="779"/>
      <c r="V64" s="777"/>
    </row>
    <row r="65" spans="1:22" ht="9" customHeight="1">
      <c r="A65" s="2315"/>
      <c r="B65" s="2327"/>
      <c r="C65" s="2327"/>
      <c r="D65" s="2315" t="s">
        <v>1448</v>
      </c>
      <c r="E65" s="2315"/>
      <c r="F65" s="778"/>
      <c r="G65" s="776"/>
      <c r="H65" s="777"/>
      <c r="I65" s="779"/>
      <c r="M65" s="778"/>
      <c r="N65" s="778"/>
      <c r="O65" s="778"/>
      <c r="P65" s="778"/>
      <c r="Q65" s="778"/>
      <c r="R65" s="778"/>
      <c r="S65" s="778"/>
      <c r="T65" s="778"/>
      <c r="U65" s="779"/>
      <c r="V65" s="777"/>
    </row>
    <row r="66" spans="1:22" ht="9" customHeight="1">
      <c r="A66" s="2315"/>
      <c r="B66" s="779"/>
      <c r="C66" s="773"/>
      <c r="D66" s="2315"/>
      <c r="E66" s="2315"/>
      <c r="F66" s="774"/>
      <c r="G66" s="774"/>
      <c r="H66" s="778"/>
      <c r="I66" s="779"/>
      <c r="M66" s="778"/>
      <c r="N66" s="778"/>
      <c r="O66" s="778"/>
      <c r="P66" s="778"/>
      <c r="Q66" s="778"/>
      <c r="R66" s="778"/>
      <c r="S66" s="778"/>
      <c r="T66" s="778"/>
      <c r="U66" s="779"/>
      <c r="V66" s="777"/>
    </row>
    <row r="67" spans="1:22" ht="9" customHeight="1">
      <c r="A67" s="2315" t="s">
        <v>1449</v>
      </c>
      <c r="B67" s="776"/>
      <c r="C67" s="782"/>
      <c r="D67" s="2315" t="s">
        <v>1449</v>
      </c>
      <c r="E67" s="2315"/>
      <c r="F67" s="770"/>
      <c r="G67" s="770"/>
      <c r="H67" s="770"/>
      <c r="I67" s="776"/>
      <c r="M67" s="778"/>
      <c r="N67" s="778"/>
      <c r="O67" s="778"/>
      <c r="P67" s="778"/>
      <c r="Q67" s="778"/>
      <c r="R67" s="778"/>
      <c r="S67" s="778"/>
      <c r="T67" s="778"/>
      <c r="U67" s="779"/>
      <c r="V67" s="777"/>
    </row>
    <row r="68" spans="1:22" ht="9" customHeight="1">
      <c r="A68" s="2315"/>
      <c r="D68" s="2315"/>
      <c r="E68" s="2315"/>
      <c r="M68" s="778"/>
      <c r="N68" s="778"/>
      <c r="O68" s="778"/>
      <c r="P68" s="778"/>
      <c r="Q68" s="778"/>
      <c r="R68" s="778"/>
      <c r="S68" s="778"/>
      <c r="T68" s="778"/>
      <c r="U68" s="779"/>
      <c r="V68" s="777"/>
    </row>
    <row r="69" spans="1:22" ht="9" customHeight="1">
      <c r="A69" s="769"/>
      <c r="D69" s="769"/>
      <c r="E69" s="769"/>
      <c r="M69" s="778"/>
      <c r="N69" s="778"/>
      <c r="O69" s="778"/>
      <c r="P69" s="778"/>
      <c r="Q69" s="778"/>
      <c r="R69" s="778"/>
      <c r="S69" s="778"/>
      <c r="T69" s="778"/>
      <c r="U69" s="779"/>
      <c r="V69" s="777"/>
    </row>
    <row r="70" spans="1:22" ht="9" customHeight="1">
      <c r="A70" s="769"/>
      <c r="M70" s="2316"/>
      <c r="N70" s="2317"/>
      <c r="O70" s="2319">
        <v>20180</v>
      </c>
      <c r="P70" s="2320"/>
      <c r="Q70" s="778"/>
      <c r="R70" s="778"/>
      <c r="S70" s="778"/>
      <c r="T70" s="778"/>
      <c r="U70" s="779"/>
      <c r="V70" s="777"/>
    </row>
    <row r="71" spans="1:22" ht="9" customHeight="1">
      <c r="A71" s="2315" t="s">
        <v>1450</v>
      </c>
      <c r="M71" s="2318"/>
      <c r="N71" s="2317"/>
      <c r="O71" s="2320"/>
      <c r="P71" s="2320"/>
      <c r="Q71" s="778"/>
      <c r="R71" s="778"/>
      <c r="S71" s="778"/>
      <c r="T71" s="778"/>
      <c r="U71" s="779"/>
      <c r="V71" s="777"/>
    </row>
    <row r="72" spans="1:22" ht="9" customHeight="1">
      <c r="A72" s="2315"/>
      <c r="B72" s="774"/>
      <c r="C72" s="774"/>
      <c r="D72" s="774"/>
      <c r="E72" s="774"/>
      <c r="F72" s="774"/>
      <c r="G72" s="774"/>
      <c r="H72" s="774"/>
      <c r="I72" s="774"/>
      <c r="J72" s="774"/>
      <c r="K72" s="774"/>
      <c r="L72" s="774"/>
      <c r="M72" s="772"/>
      <c r="N72" s="778"/>
      <c r="O72" s="2317" t="s">
        <v>1451</v>
      </c>
      <c r="P72" s="2317"/>
      <c r="Q72" s="770"/>
      <c r="R72" s="770"/>
      <c r="S72" s="770"/>
      <c r="T72" s="770"/>
      <c r="U72" s="776"/>
      <c r="V72" s="777"/>
    </row>
    <row r="73" spans="1:22" ht="9" customHeight="1">
      <c r="A73" s="2315" t="s">
        <v>1452</v>
      </c>
      <c r="B73" s="770"/>
      <c r="C73" s="770"/>
      <c r="D73" s="770"/>
      <c r="E73" s="770"/>
      <c r="F73" s="770"/>
      <c r="G73" s="770"/>
      <c r="H73" s="770"/>
      <c r="I73" s="770"/>
      <c r="J73" s="770"/>
      <c r="K73" s="770"/>
      <c r="L73" s="770"/>
      <c r="M73" s="776"/>
      <c r="N73" s="773"/>
      <c r="O73" s="2317"/>
      <c r="P73" s="2317"/>
      <c r="Q73" s="774"/>
    </row>
    <row r="74" spans="1:22" ht="9" customHeight="1">
      <c r="A74" s="2315"/>
    </row>
    <row r="75" spans="1:22" ht="9" customHeight="1">
      <c r="A75" s="2315"/>
    </row>
    <row r="76" spans="1:22" ht="9" customHeight="1">
      <c r="A76" s="2315"/>
    </row>
    <row r="77" spans="1:22" ht="9" customHeight="1">
      <c r="A77" s="2315"/>
    </row>
    <row r="78" spans="1:22" ht="9" customHeight="1">
      <c r="A78" s="2315"/>
    </row>
    <row r="79" spans="1:22" ht="9" customHeight="1">
      <c r="A79" s="2315"/>
    </row>
    <row r="80" spans="1:22" ht="9" customHeight="1">
      <c r="A80" s="2315"/>
    </row>
    <row r="81" spans="1:1" ht="9" customHeight="1">
      <c r="A81" s="2315"/>
    </row>
    <row r="82" spans="1:1" ht="9" customHeight="1">
      <c r="A82" s="2315"/>
    </row>
    <row r="83" spans="1:1" ht="9" customHeight="1">
      <c r="A83" s="2315"/>
    </row>
    <row r="84" spans="1:1" ht="9" customHeight="1">
      <c r="A84" s="2315"/>
    </row>
    <row r="85" spans="1:1" ht="9" customHeight="1">
      <c r="A85" s="2315"/>
    </row>
    <row r="86" spans="1:1" ht="9" customHeight="1">
      <c r="A86" s="2315"/>
    </row>
    <row r="87" spans="1:1" ht="9" customHeight="1">
      <c r="A87" s="2315"/>
    </row>
    <row r="88" spans="1:1" ht="9" customHeight="1">
      <c r="A88" s="2315"/>
    </row>
  </sheetData>
  <mergeCells count="89">
    <mergeCell ref="A1:B1"/>
    <mergeCell ref="A19:A20"/>
    <mergeCell ref="A2:X2"/>
    <mergeCell ref="A5:A6"/>
    <mergeCell ref="I5:J6"/>
    <mergeCell ref="M5:N6"/>
    <mergeCell ref="A7:A8"/>
    <mergeCell ref="I7:J8"/>
    <mergeCell ref="M7:N8"/>
    <mergeCell ref="A9:A10"/>
    <mergeCell ref="A11:A12"/>
    <mergeCell ref="A13:A14"/>
    <mergeCell ref="A15:A16"/>
    <mergeCell ref="A17:A18"/>
    <mergeCell ref="O22:P23"/>
    <mergeCell ref="A23:A24"/>
    <mergeCell ref="D23:E24"/>
    <mergeCell ref="M23:N24"/>
    <mergeCell ref="H24:I25"/>
    <mergeCell ref="A21:A22"/>
    <mergeCell ref="D21:E22"/>
    <mergeCell ref="B22:C23"/>
    <mergeCell ref="F22:G23"/>
    <mergeCell ref="H22:I23"/>
    <mergeCell ref="O24:P25"/>
    <mergeCell ref="D25:E26"/>
    <mergeCell ref="A27:A28"/>
    <mergeCell ref="S27:T28"/>
    <mergeCell ref="A29:A30"/>
    <mergeCell ref="S29:T30"/>
    <mergeCell ref="A41:A42"/>
    <mergeCell ref="K42:L43"/>
    <mergeCell ref="A43:A44"/>
    <mergeCell ref="M43:N44"/>
    <mergeCell ref="A35:A36"/>
    <mergeCell ref="O35:P36"/>
    <mergeCell ref="X29:Y30"/>
    <mergeCell ref="A31:A32"/>
    <mergeCell ref="C32:D32"/>
    <mergeCell ref="M32:N33"/>
    <mergeCell ref="A33:A34"/>
    <mergeCell ref="C33:D34"/>
    <mergeCell ref="O33:P34"/>
    <mergeCell ref="W33:X34"/>
    <mergeCell ref="W35:X36"/>
    <mergeCell ref="A37:A38"/>
    <mergeCell ref="I39:L40"/>
    <mergeCell ref="A51:A52"/>
    <mergeCell ref="O52:P53"/>
    <mergeCell ref="A53:A54"/>
    <mergeCell ref="O54:R54"/>
    <mergeCell ref="A45:A46"/>
    <mergeCell ref="M45:N46"/>
    <mergeCell ref="A47:A48"/>
    <mergeCell ref="A49:A50"/>
    <mergeCell ref="M50:N51"/>
    <mergeCell ref="M52:N53"/>
    <mergeCell ref="O50:Q51"/>
    <mergeCell ref="A55:A56"/>
    <mergeCell ref="D55:E56"/>
    <mergeCell ref="B56:C57"/>
    <mergeCell ref="A57:A58"/>
    <mergeCell ref="D57:E58"/>
    <mergeCell ref="L60:M61"/>
    <mergeCell ref="A61:A62"/>
    <mergeCell ref="D61:E62"/>
    <mergeCell ref="G62:H63"/>
    <mergeCell ref="L62:M63"/>
    <mergeCell ref="A63:A64"/>
    <mergeCell ref="B64:C65"/>
    <mergeCell ref="D64:E64"/>
    <mergeCell ref="A65:A66"/>
    <mergeCell ref="D65:E66"/>
    <mergeCell ref="A59:A60"/>
    <mergeCell ref="D59:E60"/>
    <mergeCell ref="A67:A68"/>
    <mergeCell ref="D67:E68"/>
    <mergeCell ref="M70:N71"/>
    <mergeCell ref="O70:P71"/>
    <mergeCell ref="A71:A72"/>
    <mergeCell ref="O72:P73"/>
    <mergeCell ref="A73:A74"/>
    <mergeCell ref="A87:A88"/>
    <mergeCell ref="A75:A76"/>
    <mergeCell ref="A77:A78"/>
    <mergeCell ref="A79:A80"/>
    <mergeCell ref="A81:A82"/>
    <mergeCell ref="A83:A84"/>
    <mergeCell ref="A85:A86"/>
  </mergeCells>
  <phoneticPr fontId="38"/>
  <hyperlinks>
    <hyperlink ref="A1" location="目次!A1" display="目次に戻る"/>
  </hyperlinks>
  <pageMargins left="0.78700000000000003" right="0.78700000000000003" top="0.98399999999999999" bottom="0.98399999999999999" header="0.51200000000000001" footer="0.51200000000000001"/>
  <pageSetup paperSize="9" scale="92" orientation="portrait" r:id="rId1"/>
  <headerFooter alignWithMargins="0"/>
  <colBreaks count="1" manualBreakCount="1">
    <brk id="24" max="1048575" man="1"/>
  </col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0"/>
  </sheetPr>
  <dimension ref="A1:L103"/>
  <sheetViews>
    <sheetView showGridLines="0" zoomScaleNormal="100" zoomScaleSheetLayoutView="85" workbookViewId="0"/>
  </sheetViews>
  <sheetFormatPr defaultRowHeight="13.5"/>
  <cols>
    <col min="1" max="1" width="17.625" style="789" bestFit="1" customWidth="1"/>
    <col min="2" max="2" width="69" style="790" customWidth="1"/>
    <col min="3" max="3" width="10.125" style="788" customWidth="1"/>
    <col min="4" max="256" width="9" style="788"/>
    <col min="257" max="257" width="19.75" style="788" bestFit="1" customWidth="1"/>
    <col min="258" max="258" width="63.625" style="788" bestFit="1" customWidth="1"/>
    <col min="259" max="259" width="16.5" style="788" bestFit="1" customWidth="1"/>
    <col min="260" max="512" width="9" style="788"/>
    <col min="513" max="513" width="19.75" style="788" bestFit="1" customWidth="1"/>
    <col min="514" max="514" width="63.625" style="788" bestFit="1" customWidth="1"/>
    <col min="515" max="515" width="16.5" style="788" bestFit="1" customWidth="1"/>
    <col min="516" max="768" width="9" style="788"/>
    <col min="769" max="769" width="19.75" style="788" bestFit="1" customWidth="1"/>
    <col min="770" max="770" width="63.625" style="788" bestFit="1" customWidth="1"/>
    <col min="771" max="771" width="16.5" style="788" bestFit="1" customWidth="1"/>
    <col min="772" max="1024" width="9" style="788"/>
    <col min="1025" max="1025" width="19.75" style="788" bestFit="1" customWidth="1"/>
    <col min="1026" max="1026" width="63.625" style="788" bestFit="1" customWidth="1"/>
    <col min="1027" max="1027" width="16.5" style="788" bestFit="1" customWidth="1"/>
    <col min="1028" max="1280" width="9" style="788"/>
    <col min="1281" max="1281" width="19.75" style="788" bestFit="1" customWidth="1"/>
    <col min="1282" max="1282" width="63.625" style="788" bestFit="1" customWidth="1"/>
    <col min="1283" max="1283" width="16.5" style="788" bestFit="1" customWidth="1"/>
    <col min="1284" max="1536" width="9" style="788"/>
    <col min="1537" max="1537" width="19.75" style="788" bestFit="1" customWidth="1"/>
    <col min="1538" max="1538" width="63.625" style="788" bestFit="1" customWidth="1"/>
    <col min="1539" max="1539" width="16.5" style="788" bestFit="1" customWidth="1"/>
    <col min="1540" max="1792" width="9" style="788"/>
    <col min="1793" max="1793" width="19.75" style="788" bestFit="1" customWidth="1"/>
    <col min="1794" max="1794" width="63.625" style="788" bestFit="1" customWidth="1"/>
    <col min="1795" max="1795" width="16.5" style="788" bestFit="1" customWidth="1"/>
    <col min="1796" max="2048" width="9" style="788"/>
    <col min="2049" max="2049" width="19.75" style="788" bestFit="1" customWidth="1"/>
    <col min="2050" max="2050" width="63.625" style="788" bestFit="1" customWidth="1"/>
    <col min="2051" max="2051" width="16.5" style="788" bestFit="1" customWidth="1"/>
    <col min="2052" max="2304" width="9" style="788"/>
    <col min="2305" max="2305" width="19.75" style="788" bestFit="1" customWidth="1"/>
    <col min="2306" max="2306" width="63.625" style="788" bestFit="1" customWidth="1"/>
    <col min="2307" max="2307" width="16.5" style="788" bestFit="1" customWidth="1"/>
    <col min="2308" max="2560" width="9" style="788"/>
    <col min="2561" max="2561" width="19.75" style="788" bestFit="1" customWidth="1"/>
    <col min="2562" max="2562" width="63.625" style="788" bestFit="1" customWidth="1"/>
    <col min="2563" max="2563" width="16.5" style="788" bestFit="1" customWidth="1"/>
    <col min="2564" max="2816" width="9" style="788"/>
    <col min="2817" max="2817" width="19.75" style="788" bestFit="1" customWidth="1"/>
    <col min="2818" max="2818" width="63.625" style="788" bestFit="1" customWidth="1"/>
    <col min="2819" max="2819" width="16.5" style="788" bestFit="1" customWidth="1"/>
    <col min="2820" max="3072" width="9" style="788"/>
    <col min="3073" max="3073" width="19.75" style="788" bestFit="1" customWidth="1"/>
    <col min="3074" max="3074" width="63.625" style="788" bestFit="1" customWidth="1"/>
    <col min="3075" max="3075" width="16.5" style="788" bestFit="1" customWidth="1"/>
    <col min="3076" max="3328" width="9" style="788"/>
    <col min="3329" max="3329" width="19.75" style="788" bestFit="1" customWidth="1"/>
    <col min="3330" max="3330" width="63.625" style="788" bestFit="1" customWidth="1"/>
    <col min="3331" max="3331" width="16.5" style="788" bestFit="1" customWidth="1"/>
    <col min="3332" max="3584" width="9" style="788"/>
    <col min="3585" max="3585" width="19.75" style="788" bestFit="1" customWidth="1"/>
    <col min="3586" max="3586" width="63.625" style="788" bestFit="1" customWidth="1"/>
    <col min="3587" max="3587" width="16.5" style="788" bestFit="1" customWidth="1"/>
    <col min="3588" max="3840" width="9" style="788"/>
    <col min="3841" max="3841" width="19.75" style="788" bestFit="1" customWidth="1"/>
    <col min="3842" max="3842" width="63.625" style="788" bestFit="1" customWidth="1"/>
    <col min="3843" max="3843" width="16.5" style="788" bestFit="1" customWidth="1"/>
    <col min="3844" max="4096" width="9" style="788"/>
    <col min="4097" max="4097" width="19.75" style="788" bestFit="1" customWidth="1"/>
    <col min="4098" max="4098" width="63.625" style="788" bestFit="1" customWidth="1"/>
    <col min="4099" max="4099" width="16.5" style="788" bestFit="1" customWidth="1"/>
    <col min="4100" max="4352" width="9" style="788"/>
    <col min="4353" max="4353" width="19.75" style="788" bestFit="1" customWidth="1"/>
    <col min="4354" max="4354" width="63.625" style="788" bestFit="1" customWidth="1"/>
    <col min="4355" max="4355" width="16.5" style="788" bestFit="1" customWidth="1"/>
    <col min="4356" max="4608" width="9" style="788"/>
    <col min="4609" max="4609" width="19.75" style="788" bestFit="1" customWidth="1"/>
    <col min="4610" max="4610" width="63.625" style="788" bestFit="1" customWidth="1"/>
    <col min="4611" max="4611" width="16.5" style="788" bestFit="1" customWidth="1"/>
    <col min="4612" max="4864" width="9" style="788"/>
    <col min="4865" max="4865" width="19.75" style="788" bestFit="1" customWidth="1"/>
    <col min="4866" max="4866" width="63.625" style="788" bestFit="1" customWidth="1"/>
    <col min="4867" max="4867" width="16.5" style="788" bestFit="1" customWidth="1"/>
    <col min="4868" max="5120" width="9" style="788"/>
    <col min="5121" max="5121" width="19.75" style="788" bestFit="1" customWidth="1"/>
    <col min="5122" max="5122" width="63.625" style="788" bestFit="1" customWidth="1"/>
    <col min="5123" max="5123" width="16.5" style="788" bestFit="1" customWidth="1"/>
    <col min="5124" max="5376" width="9" style="788"/>
    <col min="5377" max="5377" width="19.75" style="788" bestFit="1" customWidth="1"/>
    <col min="5378" max="5378" width="63.625" style="788" bestFit="1" customWidth="1"/>
    <col min="5379" max="5379" width="16.5" style="788" bestFit="1" customWidth="1"/>
    <col min="5380" max="5632" width="9" style="788"/>
    <col min="5633" max="5633" width="19.75" style="788" bestFit="1" customWidth="1"/>
    <col min="5634" max="5634" width="63.625" style="788" bestFit="1" customWidth="1"/>
    <col min="5635" max="5635" width="16.5" style="788" bestFit="1" customWidth="1"/>
    <col min="5636" max="5888" width="9" style="788"/>
    <col min="5889" max="5889" width="19.75" style="788" bestFit="1" customWidth="1"/>
    <col min="5890" max="5890" width="63.625" style="788" bestFit="1" customWidth="1"/>
    <col min="5891" max="5891" width="16.5" style="788" bestFit="1" customWidth="1"/>
    <col min="5892" max="6144" width="9" style="788"/>
    <col min="6145" max="6145" width="19.75" style="788" bestFit="1" customWidth="1"/>
    <col min="6146" max="6146" width="63.625" style="788" bestFit="1" customWidth="1"/>
    <col min="6147" max="6147" width="16.5" style="788" bestFit="1" customWidth="1"/>
    <col min="6148" max="6400" width="9" style="788"/>
    <col min="6401" max="6401" width="19.75" style="788" bestFit="1" customWidth="1"/>
    <col min="6402" max="6402" width="63.625" style="788" bestFit="1" customWidth="1"/>
    <col min="6403" max="6403" width="16.5" style="788" bestFit="1" customWidth="1"/>
    <col min="6404" max="6656" width="9" style="788"/>
    <col min="6657" max="6657" width="19.75" style="788" bestFit="1" customWidth="1"/>
    <col min="6658" max="6658" width="63.625" style="788" bestFit="1" customWidth="1"/>
    <col min="6659" max="6659" width="16.5" style="788" bestFit="1" customWidth="1"/>
    <col min="6660" max="6912" width="9" style="788"/>
    <col min="6913" max="6913" width="19.75" style="788" bestFit="1" customWidth="1"/>
    <col min="6914" max="6914" width="63.625" style="788" bestFit="1" customWidth="1"/>
    <col min="6915" max="6915" width="16.5" style="788" bestFit="1" customWidth="1"/>
    <col min="6916" max="7168" width="9" style="788"/>
    <col min="7169" max="7169" width="19.75" style="788" bestFit="1" customWidth="1"/>
    <col min="7170" max="7170" width="63.625" style="788" bestFit="1" customWidth="1"/>
    <col min="7171" max="7171" width="16.5" style="788" bestFit="1" customWidth="1"/>
    <col min="7172" max="7424" width="9" style="788"/>
    <col min="7425" max="7425" width="19.75" style="788" bestFit="1" customWidth="1"/>
    <col min="7426" max="7426" width="63.625" style="788" bestFit="1" customWidth="1"/>
    <col min="7427" max="7427" width="16.5" style="788" bestFit="1" customWidth="1"/>
    <col min="7428" max="7680" width="9" style="788"/>
    <col min="7681" max="7681" width="19.75" style="788" bestFit="1" customWidth="1"/>
    <col min="7682" max="7682" width="63.625" style="788" bestFit="1" customWidth="1"/>
    <col min="7683" max="7683" width="16.5" style="788" bestFit="1" customWidth="1"/>
    <col min="7684" max="7936" width="9" style="788"/>
    <col min="7937" max="7937" width="19.75" style="788" bestFit="1" customWidth="1"/>
    <col min="7938" max="7938" width="63.625" style="788" bestFit="1" customWidth="1"/>
    <col min="7939" max="7939" width="16.5" style="788" bestFit="1" customWidth="1"/>
    <col min="7940" max="8192" width="9" style="788"/>
    <col min="8193" max="8193" width="19.75" style="788" bestFit="1" customWidth="1"/>
    <col min="8194" max="8194" width="63.625" style="788" bestFit="1" customWidth="1"/>
    <col min="8195" max="8195" width="16.5" style="788" bestFit="1" customWidth="1"/>
    <col min="8196" max="8448" width="9" style="788"/>
    <col min="8449" max="8449" width="19.75" style="788" bestFit="1" customWidth="1"/>
    <col min="8450" max="8450" width="63.625" style="788" bestFit="1" customWidth="1"/>
    <col min="8451" max="8451" width="16.5" style="788" bestFit="1" customWidth="1"/>
    <col min="8452" max="8704" width="9" style="788"/>
    <col min="8705" max="8705" width="19.75" style="788" bestFit="1" customWidth="1"/>
    <col min="8706" max="8706" width="63.625" style="788" bestFit="1" customWidth="1"/>
    <col min="8707" max="8707" width="16.5" style="788" bestFit="1" customWidth="1"/>
    <col min="8708" max="8960" width="9" style="788"/>
    <col min="8961" max="8961" width="19.75" style="788" bestFit="1" customWidth="1"/>
    <col min="8962" max="8962" width="63.625" style="788" bestFit="1" customWidth="1"/>
    <col min="8963" max="8963" width="16.5" style="788" bestFit="1" customWidth="1"/>
    <col min="8964" max="9216" width="9" style="788"/>
    <col min="9217" max="9217" width="19.75" style="788" bestFit="1" customWidth="1"/>
    <col min="9218" max="9218" width="63.625" style="788" bestFit="1" customWidth="1"/>
    <col min="9219" max="9219" width="16.5" style="788" bestFit="1" customWidth="1"/>
    <col min="9220" max="9472" width="9" style="788"/>
    <col min="9473" max="9473" width="19.75" style="788" bestFit="1" customWidth="1"/>
    <col min="9474" max="9474" width="63.625" style="788" bestFit="1" customWidth="1"/>
    <col min="9475" max="9475" width="16.5" style="788" bestFit="1" customWidth="1"/>
    <col min="9476" max="9728" width="9" style="788"/>
    <col min="9729" max="9729" width="19.75" style="788" bestFit="1" customWidth="1"/>
    <col min="9730" max="9730" width="63.625" style="788" bestFit="1" customWidth="1"/>
    <col min="9731" max="9731" width="16.5" style="788" bestFit="1" customWidth="1"/>
    <col min="9732" max="9984" width="9" style="788"/>
    <col min="9985" max="9985" width="19.75" style="788" bestFit="1" customWidth="1"/>
    <col min="9986" max="9986" width="63.625" style="788" bestFit="1" customWidth="1"/>
    <col min="9987" max="9987" width="16.5" style="788" bestFit="1" customWidth="1"/>
    <col min="9988" max="10240" width="9" style="788"/>
    <col min="10241" max="10241" width="19.75" style="788" bestFit="1" customWidth="1"/>
    <col min="10242" max="10242" width="63.625" style="788" bestFit="1" customWidth="1"/>
    <col min="10243" max="10243" width="16.5" style="788" bestFit="1" customWidth="1"/>
    <col min="10244" max="10496" width="9" style="788"/>
    <col min="10497" max="10497" width="19.75" style="788" bestFit="1" customWidth="1"/>
    <col min="10498" max="10498" width="63.625" style="788" bestFit="1" customWidth="1"/>
    <col min="10499" max="10499" width="16.5" style="788" bestFit="1" customWidth="1"/>
    <col min="10500" max="10752" width="9" style="788"/>
    <col min="10753" max="10753" width="19.75" style="788" bestFit="1" customWidth="1"/>
    <col min="10754" max="10754" width="63.625" style="788" bestFit="1" customWidth="1"/>
    <col min="10755" max="10755" width="16.5" style="788" bestFit="1" customWidth="1"/>
    <col min="10756" max="11008" width="9" style="788"/>
    <col min="11009" max="11009" width="19.75" style="788" bestFit="1" customWidth="1"/>
    <col min="11010" max="11010" width="63.625" style="788" bestFit="1" customWidth="1"/>
    <col min="11011" max="11011" width="16.5" style="788" bestFit="1" customWidth="1"/>
    <col min="11012" max="11264" width="9" style="788"/>
    <col min="11265" max="11265" width="19.75" style="788" bestFit="1" customWidth="1"/>
    <col min="11266" max="11266" width="63.625" style="788" bestFit="1" customWidth="1"/>
    <col min="11267" max="11267" width="16.5" style="788" bestFit="1" customWidth="1"/>
    <col min="11268" max="11520" width="9" style="788"/>
    <col min="11521" max="11521" width="19.75" style="788" bestFit="1" customWidth="1"/>
    <col min="11522" max="11522" width="63.625" style="788" bestFit="1" customWidth="1"/>
    <col min="11523" max="11523" width="16.5" style="788" bestFit="1" customWidth="1"/>
    <col min="11524" max="11776" width="9" style="788"/>
    <col min="11777" max="11777" width="19.75" style="788" bestFit="1" customWidth="1"/>
    <col min="11778" max="11778" width="63.625" style="788" bestFit="1" customWidth="1"/>
    <col min="11779" max="11779" width="16.5" style="788" bestFit="1" customWidth="1"/>
    <col min="11780" max="12032" width="9" style="788"/>
    <col min="12033" max="12033" width="19.75" style="788" bestFit="1" customWidth="1"/>
    <col min="12034" max="12034" width="63.625" style="788" bestFit="1" customWidth="1"/>
    <col min="12035" max="12035" width="16.5" style="788" bestFit="1" customWidth="1"/>
    <col min="12036" max="12288" width="9" style="788"/>
    <col min="12289" max="12289" width="19.75" style="788" bestFit="1" customWidth="1"/>
    <col min="12290" max="12290" width="63.625" style="788" bestFit="1" customWidth="1"/>
    <col min="12291" max="12291" width="16.5" style="788" bestFit="1" customWidth="1"/>
    <col min="12292" max="12544" width="9" style="788"/>
    <col min="12545" max="12545" width="19.75" style="788" bestFit="1" customWidth="1"/>
    <col min="12546" max="12546" width="63.625" style="788" bestFit="1" customWidth="1"/>
    <col min="12547" max="12547" width="16.5" style="788" bestFit="1" customWidth="1"/>
    <col min="12548" max="12800" width="9" style="788"/>
    <col min="12801" max="12801" width="19.75" style="788" bestFit="1" customWidth="1"/>
    <col min="12802" max="12802" width="63.625" style="788" bestFit="1" customWidth="1"/>
    <col min="12803" max="12803" width="16.5" style="788" bestFit="1" customWidth="1"/>
    <col min="12804" max="13056" width="9" style="788"/>
    <col min="13057" max="13057" width="19.75" style="788" bestFit="1" customWidth="1"/>
    <col min="13058" max="13058" width="63.625" style="788" bestFit="1" customWidth="1"/>
    <col min="13059" max="13059" width="16.5" style="788" bestFit="1" customWidth="1"/>
    <col min="13060" max="13312" width="9" style="788"/>
    <col min="13313" max="13313" width="19.75" style="788" bestFit="1" customWidth="1"/>
    <col min="13314" max="13314" width="63.625" style="788" bestFit="1" customWidth="1"/>
    <col min="13315" max="13315" width="16.5" style="788" bestFit="1" customWidth="1"/>
    <col min="13316" max="13568" width="9" style="788"/>
    <col min="13569" max="13569" width="19.75" style="788" bestFit="1" customWidth="1"/>
    <col min="13570" max="13570" width="63.625" style="788" bestFit="1" customWidth="1"/>
    <col min="13571" max="13571" width="16.5" style="788" bestFit="1" customWidth="1"/>
    <col min="13572" max="13824" width="9" style="788"/>
    <col min="13825" max="13825" width="19.75" style="788" bestFit="1" customWidth="1"/>
    <col min="13826" max="13826" width="63.625" style="788" bestFit="1" customWidth="1"/>
    <col min="13827" max="13827" width="16.5" style="788" bestFit="1" customWidth="1"/>
    <col min="13828" max="14080" width="9" style="788"/>
    <col min="14081" max="14081" width="19.75" style="788" bestFit="1" customWidth="1"/>
    <col min="14082" max="14082" width="63.625" style="788" bestFit="1" customWidth="1"/>
    <col min="14083" max="14083" width="16.5" style="788" bestFit="1" customWidth="1"/>
    <col min="14084" max="14336" width="9" style="788"/>
    <col min="14337" max="14337" width="19.75" style="788" bestFit="1" customWidth="1"/>
    <col min="14338" max="14338" width="63.625" style="788" bestFit="1" customWidth="1"/>
    <col min="14339" max="14339" width="16.5" style="788" bestFit="1" customWidth="1"/>
    <col min="14340" max="14592" width="9" style="788"/>
    <col min="14593" max="14593" width="19.75" style="788" bestFit="1" customWidth="1"/>
    <col min="14594" max="14594" width="63.625" style="788" bestFit="1" customWidth="1"/>
    <col min="14595" max="14595" width="16.5" style="788" bestFit="1" customWidth="1"/>
    <col min="14596" max="14848" width="9" style="788"/>
    <col min="14849" max="14849" width="19.75" style="788" bestFit="1" customWidth="1"/>
    <col min="14850" max="14850" width="63.625" style="788" bestFit="1" customWidth="1"/>
    <col min="14851" max="14851" width="16.5" style="788" bestFit="1" customWidth="1"/>
    <col min="14852" max="15104" width="9" style="788"/>
    <col min="15105" max="15105" width="19.75" style="788" bestFit="1" customWidth="1"/>
    <col min="15106" max="15106" width="63.625" style="788" bestFit="1" customWidth="1"/>
    <col min="15107" max="15107" width="16.5" style="788" bestFit="1" customWidth="1"/>
    <col min="15108" max="15360" width="9" style="788"/>
    <col min="15361" max="15361" width="19.75" style="788" bestFit="1" customWidth="1"/>
    <col min="15362" max="15362" width="63.625" style="788" bestFit="1" customWidth="1"/>
    <col min="15363" max="15363" width="16.5" style="788" bestFit="1" customWidth="1"/>
    <col min="15364" max="15616" width="9" style="788"/>
    <col min="15617" max="15617" width="19.75" style="788" bestFit="1" customWidth="1"/>
    <col min="15618" max="15618" width="63.625" style="788" bestFit="1" customWidth="1"/>
    <col min="15619" max="15619" width="16.5" style="788" bestFit="1" customWidth="1"/>
    <col min="15620" max="15872" width="9" style="788"/>
    <col min="15873" max="15873" width="19.75" style="788" bestFit="1" customWidth="1"/>
    <col min="15874" max="15874" width="63.625" style="788" bestFit="1" customWidth="1"/>
    <col min="15875" max="15875" width="16.5" style="788" bestFit="1" customWidth="1"/>
    <col min="15876" max="16128" width="9" style="788"/>
    <col min="16129" max="16129" width="19.75" style="788" bestFit="1" customWidth="1"/>
    <col min="16130" max="16130" width="63.625" style="788" bestFit="1" customWidth="1"/>
    <col min="16131" max="16131" width="16.5" style="788" bestFit="1" customWidth="1"/>
    <col min="16132" max="16384" width="9" style="788"/>
  </cols>
  <sheetData>
    <row r="1" spans="1:12" s="1" customFormat="1" ht="18" customHeight="1">
      <c r="A1" s="859" t="s">
        <v>1554</v>
      </c>
      <c r="B1" s="859"/>
      <c r="C1" s="859"/>
      <c r="D1" s="859"/>
      <c r="E1" s="859"/>
      <c r="F1" s="859"/>
      <c r="G1" s="859"/>
      <c r="H1" s="859"/>
      <c r="I1" s="859"/>
      <c r="J1" s="859"/>
      <c r="K1" s="859"/>
      <c r="L1" s="859"/>
    </row>
    <row r="2" spans="1:12" ht="21" customHeight="1">
      <c r="A2" s="1648" t="s">
        <v>2357</v>
      </c>
      <c r="B2" s="1648"/>
      <c r="C2" s="787"/>
      <c r="D2" s="787"/>
    </row>
    <row r="3" spans="1:12" ht="17.25" customHeight="1"/>
    <row r="4" spans="1:12" ht="18.75" customHeight="1">
      <c r="A4" s="791">
        <v>37756</v>
      </c>
      <c r="B4" s="1369" t="s">
        <v>1453</v>
      </c>
      <c r="C4" s="792"/>
    </row>
    <row r="5" spans="1:12" ht="18.75" customHeight="1">
      <c r="A5" s="791">
        <v>37799</v>
      </c>
      <c r="B5" s="1369" t="s">
        <v>1454</v>
      </c>
      <c r="C5" s="792"/>
    </row>
    <row r="6" spans="1:12" ht="18.75" customHeight="1">
      <c r="A6" s="791">
        <v>38127</v>
      </c>
      <c r="B6" s="1369" t="s">
        <v>1455</v>
      </c>
      <c r="C6" s="792"/>
    </row>
    <row r="7" spans="1:12" ht="29.25" customHeight="1">
      <c r="A7" s="791">
        <v>38309</v>
      </c>
      <c r="B7" s="1370" t="s">
        <v>1456</v>
      </c>
      <c r="C7" s="792"/>
    </row>
    <row r="8" spans="1:12" ht="18.75" customHeight="1">
      <c r="A8" s="791">
        <v>38317</v>
      </c>
      <c r="B8" s="1370" t="s">
        <v>1457</v>
      </c>
      <c r="C8" s="792"/>
    </row>
    <row r="9" spans="1:12" ht="18.75" customHeight="1">
      <c r="A9" s="791">
        <v>38394</v>
      </c>
      <c r="B9" s="1369" t="s">
        <v>1458</v>
      </c>
    </row>
    <row r="10" spans="1:12" ht="18.75" customHeight="1">
      <c r="A10" s="791">
        <v>38410</v>
      </c>
      <c r="B10" s="1369" t="s">
        <v>2365</v>
      </c>
    </row>
    <row r="11" spans="1:12" ht="18.75" customHeight="1">
      <c r="A11" s="791">
        <v>38413</v>
      </c>
      <c r="B11" s="1370" t="s">
        <v>1459</v>
      </c>
    </row>
    <row r="12" spans="1:12" ht="18.75" customHeight="1">
      <c r="A12" s="791">
        <v>38492</v>
      </c>
      <c r="B12" s="1370" t="s">
        <v>1460</v>
      </c>
    </row>
    <row r="13" spans="1:12" ht="18.75" customHeight="1">
      <c r="A13" s="791">
        <v>38648</v>
      </c>
      <c r="B13" s="1370" t="s">
        <v>2366</v>
      </c>
    </row>
    <row r="14" spans="1:12" ht="18.75" customHeight="1">
      <c r="A14" s="791">
        <v>38663</v>
      </c>
      <c r="B14" s="1370" t="s">
        <v>1675</v>
      </c>
    </row>
    <row r="15" spans="1:12" ht="18.75" customHeight="1">
      <c r="A15" s="791">
        <v>38703</v>
      </c>
      <c r="B15" s="1370" t="s">
        <v>1674</v>
      </c>
    </row>
    <row r="16" spans="1:12" ht="18.75" customHeight="1">
      <c r="A16" s="791">
        <v>38718</v>
      </c>
      <c r="B16" s="1369" t="s">
        <v>1461</v>
      </c>
    </row>
    <row r="17" spans="1:3" ht="18.75" customHeight="1">
      <c r="A17" s="793">
        <v>38745</v>
      </c>
      <c r="B17" s="1370" t="s">
        <v>2367</v>
      </c>
    </row>
    <row r="18" spans="1:3" ht="18.75" customHeight="1">
      <c r="A18" s="791">
        <v>39054</v>
      </c>
      <c r="B18" s="1369" t="s">
        <v>1462</v>
      </c>
    </row>
    <row r="19" spans="1:3" ht="18.75" customHeight="1">
      <c r="A19" s="791">
        <v>39073</v>
      </c>
      <c r="B19" s="1369" t="s">
        <v>1463</v>
      </c>
    </row>
    <row r="20" spans="1:3" ht="18.75" customHeight="1">
      <c r="A20" s="791">
        <v>39142</v>
      </c>
      <c r="B20" s="1369" t="s">
        <v>2414</v>
      </c>
    </row>
    <row r="21" spans="1:3" ht="18.75" customHeight="1">
      <c r="A21" s="791">
        <v>39171</v>
      </c>
      <c r="B21" s="1369" t="s">
        <v>1464</v>
      </c>
    </row>
    <row r="22" spans="1:3" ht="18.75" customHeight="1">
      <c r="A22" s="791">
        <v>39535</v>
      </c>
      <c r="B22" s="1369" t="s">
        <v>1465</v>
      </c>
      <c r="C22" s="792"/>
    </row>
    <row r="23" spans="1:3" ht="18.75" customHeight="1">
      <c r="A23" s="791">
        <v>39539</v>
      </c>
      <c r="B23" s="1369" t="s">
        <v>1466</v>
      </c>
      <c r="C23" s="792"/>
    </row>
    <row r="24" spans="1:3" ht="18.75" customHeight="1">
      <c r="A24" s="791">
        <v>39657</v>
      </c>
      <c r="B24" s="1369" t="s">
        <v>1676</v>
      </c>
      <c r="C24" s="792"/>
    </row>
    <row r="25" spans="1:3" ht="18.75" customHeight="1">
      <c r="A25" s="791">
        <v>39668</v>
      </c>
      <c r="B25" s="1369" t="s">
        <v>2416</v>
      </c>
    </row>
    <row r="26" spans="1:3" ht="18.75" customHeight="1">
      <c r="A26" s="791">
        <v>39715</v>
      </c>
      <c r="B26" s="1369" t="s">
        <v>2373</v>
      </c>
    </row>
    <row r="27" spans="1:3" ht="18.75" customHeight="1">
      <c r="A27" s="793">
        <v>39753</v>
      </c>
      <c r="B27" s="1369" t="s">
        <v>1678</v>
      </c>
    </row>
    <row r="28" spans="1:3" ht="18.75" customHeight="1">
      <c r="A28" s="791">
        <v>39859</v>
      </c>
      <c r="B28" s="1369" t="s">
        <v>2368</v>
      </c>
    </row>
    <row r="29" spans="1:3" ht="18.75" customHeight="1">
      <c r="A29" s="791">
        <v>39903</v>
      </c>
      <c r="B29" s="1369" t="s">
        <v>1467</v>
      </c>
    </row>
    <row r="30" spans="1:3" ht="18.75" customHeight="1">
      <c r="A30" s="791">
        <v>39904</v>
      </c>
      <c r="B30" s="1369" t="s">
        <v>2417</v>
      </c>
    </row>
    <row r="31" spans="1:3" ht="18.75" customHeight="1">
      <c r="A31" s="793">
        <v>40094</v>
      </c>
      <c r="B31" s="1370" t="s">
        <v>2376</v>
      </c>
      <c r="C31" s="792"/>
    </row>
    <row r="32" spans="1:3" ht="18.75" customHeight="1">
      <c r="A32" s="793">
        <v>40104</v>
      </c>
      <c r="B32" s="1370" t="s">
        <v>1686</v>
      </c>
    </row>
    <row r="33" spans="1:3" ht="18.75" customHeight="1">
      <c r="A33" s="793">
        <v>40269</v>
      </c>
      <c r="B33" s="1369" t="s">
        <v>1468</v>
      </c>
      <c r="C33" s="792"/>
    </row>
    <row r="34" spans="1:3" ht="18.75" customHeight="1">
      <c r="A34" s="793">
        <v>40335</v>
      </c>
      <c r="B34" s="1369" t="s">
        <v>1469</v>
      </c>
      <c r="C34" s="792"/>
    </row>
    <row r="35" spans="1:3" ht="18.75" customHeight="1">
      <c r="A35" s="793">
        <v>40347</v>
      </c>
      <c r="B35" s="1369" t="s">
        <v>1470</v>
      </c>
      <c r="C35" s="792"/>
    </row>
    <row r="36" spans="1:3" ht="18.75" customHeight="1">
      <c r="A36" s="793">
        <v>40422</v>
      </c>
      <c r="B36" s="1369" t="s">
        <v>1471</v>
      </c>
      <c r="C36" s="792"/>
    </row>
    <row r="37" spans="1:3" ht="18.75" customHeight="1">
      <c r="A37" s="793">
        <v>40467</v>
      </c>
      <c r="B37" s="1369" t="s">
        <v>2375</v>
      </c>
      <c r="C37" s="792"/>
    </row>
    <row r="38" spans="1:3" ht="18.75" customHeight="1">
      <c r="A38" s="793">
        <v>40547</v>
      </c>
      <c r="B38" s="1371" t="s">
        <v>1679</v>
      </c>
    </row>
    <row r="39" spans="1:3" ht="29.25" customHeight="1">
      <c r="A39" s="793">
        <v>40582</v>
      </c>
      <c r="B39" s="1370" t="s">
        <v>2422</v>
      </c>
      <c r="C39" s="792"/>
    </row>
    <row r="40" spans="1:3" ht="18.75" customHeight="1">
      <c r="A40" s="793">
        <v>40624</v>
      </c>
      <c r="B40" s="1370" t="s">
        <v>1472</v>
      </c>
    </row>
    <row r="41" spans="1:3" ht="18.75" customHeight="1">
      <c r="A41" s="793">
        <v>40628</v>
      </c>
      <c r="B41" s="1369" t="s">
        <v>1473</v>
      </c>
    </row>
    <row r="42" spans="1:3" ht="18.75" customHeight="1">
      <c r="A42" s="793">
        <v>40630</v>
      </c>
      <c r="B42" s="1369" t="s">
        <v>1680</v>
      </c>
    </row>
    <row r="43" spans="1:3" ht="18.75" customHeight="1">
      <c r="A43" s="793">
        <v>40630</v>
      </c>
      <c r="B43" s="1369" t="s">
        <v>1681</v>
      </c>
    </row>
    <row r="44" spans="1:3" ht="18.75" customHeight="1">
      <c r="A44" s="793">
        <v>40633</v>
      </c>
      <c r="B44" s="1369" t="s">
        <v>1474</v>
      </c>
    </row>
    <row r="45" spans="1:3" ht="18.75" customHeight="1">
      <c r="A45" s="793">
        <v>40634</v>
      </c>
      <c r="B45" s="1369" t="s">
        <v>1682</v>
      </c>
    </row>
    <row r="46" spans="1:3" ht="18.75" customHeight="1">
      <c r="A46" s="793">
        <v>40738</v>
      </c>
      <c r="B46" s="1369" t="s">
        <v>1475</v>
      </c>
    </row>
    <row r="47" spans="1:3" ht="18.75" customHeight="1">
      <c r="A47" s="793">
        <v>40885</v>
      </c>
      <c r="B47" s="1369" t="s">
        <v>1476</v>
      </c>
    </row>
    <row r="48" spans="1:3" ht="18.75" customHeight="1">
      <c r="A48" s="793">
        <v>40940</v>
      </c>
      <c r="B48" s="1369" t="s">
        <v>1477</v>
      </c>
    </row>
    <row r="49" spans="1:2" ht="18.75" customHeight="1">
      <c r="A49" s="793">
        <v>40985</v>
      </c>
      <c r="B49" s="1369" t="s">
        <v>1683</v>
      </c>
    </row>
    <row r="50" spans="1:2" ht="18.75" customHeight="1">
      <c r="A50" s="793">
        <v>40990</v>
      </c>
      <c r="B50" s="1369" t="s">
        <v>2372</v>
      </c>
    </row>
    <row r="51" spans="1:2" ht="18.75" customHeight="1">
      <c r="A51" s="793">
        <v>40991</v>
      </c>
      <c r="B51" s="1369" t="s">
        <v>1478</v>
      </c>
    </row>
    <row r="52" spans="1:2" ht="18.75" customHeight="1">
      <c r="A52" s="793">
        <v>41113</v>
      </c>
      <c r="B52" s="1369" t="s">
        <v>1479</v>
      </c>
    </row>
    <row r="53" spans="1:2" ht="18.75" customHeight="1">
      <c r="A53" s="793">
        <v>41158</v>
      </c>
      <c r="B53" s="1369" t="s">
        <v>1480</v>
      </c>
    </row>
    <row r="54" spans="1:2" ht="18.75" customHeight="1">
      <c r="A54" s="793">
        <v>41183</v>
      </c>
      <c r="B54" s="1371" t="s">
        <v>1684</v>
      </c>
    </row>
    <row r="55" spans="1:2" ht="18.75" customHeight="1">
      <c r="A55" s="793">
        <v>41309</v>
      </c>
      <c r="B55" s="1371" t="s">
        <v>2371</v>
      </c>
    </row>
    <row r="56" spans="1:2" ht="18.75" customHeight="1">
      <c r="A56" s="793">
        <v>41322</v>
      </c>
      <c r="B56" s="1369" t="s">
        <v>2369</v>
      </c>
    </row>
    <row r="57" spans="1:2" ht="18.75" customHeight="1">
      <c r="A57" s="793">
        <v>41365</v>
      </c>
      <c r="B57" s="1369" t="s">
        <v>1481</v>
      </c>
    </row>
    <row r="58" spans="1:2" ht="18.75" customHeight="1">
      <c r="A58" s="793">
        <v>41365</v>
      </c>
      <c r="B58" s="1369" t="s">
        <v>2420</v>
      </c>
    </row>
    <row r="59" spans="1:2" ht="18.75" customHeight="1">
      <c r="A59" s="793">
        <v>41384</v>
      </c>
      <c r="B59" s="1369" t="s">
        <v>1685</v>
      </c>
    </row>
    <row r="60" spans="1:2" ht="18.75" customHeight="1">
      <c r="A60" s="793">
        <v>41515</v>
      </c>
      <c r="B60" s="1369" t="s">
        <v>2418</v>
      </c>
    </row>
    <row r="61" spans="1:2" ht="18.75" customHeight="1">
      <c r="A61" s="793">
        <v>41567</v>
      </c>
      <c r="B61" s="1370" t="s">
        <v>1687</v>
      </c>
    </row>
    <row r="62" spans="1:2" ht="18.75" customHeight="1">
      <c r="A62" s="793">
        <v>41630</v>
      </c>
      <c r="B62" s="1369" t="s">
        <v>1482</v>
      </c>
    </row>
    <row r="63" spans="1:2" ht="18.75" customHeight="1">
      <c r="A63" s="793">
        <v>41699</v>
      </c>
      <c r="B63" s="1372" t="s">
        <v>1673</v>
      </c>
    </row>
    <row r="64" spans="1:2" ht="18.75" customHeight="1">
      <c r="A64" s="793">
        <v>41716</v>
      </c>
      <c r="B64" s="1372" t="s">
        <v>1677</v>
      </c>
    </row>
    <row r="65" spans="1:2" ht="18.75" customHeight="1">
      <c r="A65" s="793">
        <v>41730</v>
      </c>
      <c r="B65" s="1372" t="s">
        <v>1688</v>
      </c>
    </row>
    <row r="66" spans="1:2" ht="18.75" customHeight="1">
      <c r="A66" s="793">
        <v>41766</v>
      </c>
      <c r="B66" s="1372" t="s">
        <v>1689</v>
      </c>
    </row>
    <row r="67" spans="1:2" ht="18.75" customHeight="1">
      <c r="A67" s="793">
        <v>41876</v>
      </c>
      <c r="B67" s="1372" t="s">
        <v>2419</v>
      </c>
    </row>
    <row r="68" spans="1:2" ht="18.75" customHeight="1">
      <c r="A68" s="793">
        <v>41937</v>
      </c>
      <c r="B68" s="1372" t="s">
        <v>1690</v>
      </c>
    </row>
    <row r="69" spans="1:2" ht="18.75" customHeight="1">
      <c r="A69" s="793">
        <v>41995</v>
      </c>
      <c r="B69" s="1373" t="s">
        <v>2423</v>
      </c>
    </row>
    <row r="70" spans="1:2" ht="18.75" customHeight="1">
      <c r="A70" s="793">
        <v>42010</v>
      </c>
      <c r="B70" s="1373" t="s">
        <v>2370</v>
      </c>
    </row>
    <row r="71" spans="1:2" ht="29.25" customHeight="1">
      <c r="A71" s="793">
        <v>42046</v>
      </c>
      <c r="B71" s="1373" t="s">
        <v>1691</v>
      </c>
    </row>
    <row r="72" spans="1:2" ht="18.75" customHeight="1">
      <c r="A72" s="793">
        <v>42086</v>
      </c>
      <c r="B72" s="1373" t="s">
        <v>2043</v>
      </c>
    </row>
    <row r="73" spans="1:2" ht="29.25" customHeight="1">
      <c r="A73" s="793">
        <v>42118</v>
      </c>
      <c r="B73" s="1373" t="s">
        <v>2415</v>
      </c>
    </row>
    <row r="74" spans="1:2" ht="18.75" customHeight="1">
      <c r="A74" s="793">
        <v>42222</v>
      </c>
      <c r="B74" s="1373" t="s">
        <v>2377</v>
      </c>
    </row>
    <row r="75" spans="1:2" ht="18.75" customHeight="1">
      <c r="A75" s="793">
        <v>42272</v>
      </c>
      <c r="B75" s="1373" t="s">
        <v>2374</v>
      </c>
    </row>
    <row r="76" spans="1:2" ht="18.75" customHeight="1">
      <c r="A76" s="793">
        <v>42287</v>
      </c>
      <c r="B76" s="1373" t="s">
        <v>2044</v>
      </c>
    </row>
    <row r="77" spans="1:2" ht="18.75" customHeight="1">
      <c r="A77" s="793">
        <v>42328</v>
      </c>
      <c r="B77" s="1373" t="s">
        <v>2378</v>
      </c>
    </row>
    <row r="78" spans="1:2" ht="18.75" customHeight="1">
      <c r="A78" s="793">
        <v>42436</v>
      </c>
      <c r="B78" s="1373" t="s">
        <v>2421</v>
      </c>
    </row>
    <row r="79" spans="1:2" ht="18.75" customHeight="1">
      <c r="A79" s="793">
        <v>42458</v>
      </c>
      <c r="B79" s="1373" t="s">
        <v>2656</v>
      </c>
    </row>
    <row r="80" spans="1:2" ht="18.75" customHeight="1">
      <c r="A80" s="793">
        <v>42461</v>
      </c>
      <c r="B80" s="1373" t="s">
        <v>2663</v>
      </c>
    </row>
    <row r="81" spans="1:2" ht="18.75" customHeight="1">
      <c r="A81" s="793">
        <v>42477</v>
      </c>
      <c r="B81" s="1373" t="s">
        <v>2657</v>
      </c>
    </row>
    <row r="82" spans="1:2" ht="18.75" customHeight="1">
      <c r="A82" s="793">
        <v>42483</v>
      </c>
      <c r="B82" s="1373" t="s">
        <v>2658</v>
      </c>
    </row>
    <row r="83" spans="1:2" ht="18.75" customHeight="1">
      <c r="A83" s="793">
        <v>42549</v>
      </c>
      <c r="B83" s="1373" t="s">
        <v>2659</v>
      </c>
    </row>
    <row r="84" spans="1:2" ht="29.25" customHeight="1">
      <c r="A84" s="793">
        <v>42641</v>
      </c>
      <c r="B84" s="1373" t="s">
        <v>2660</v>
      </c>
    </row>
    <row r="85" spans="1:2" ht="18.75" customHeight="1">
      <c r="A85" s="793">
        <v>42770</v>
      </c>
      <c r="B85" s="1373" t="s">
        <v>2662</v>
      </c>
    </row>
    <row r="86" spans="1:2" ht="18.75" customHeight="1">
      <c r="A86" s="793">
        <v>42771</v>
      </c>
      <c r="B86" s="1373" t="s">
        <v>2661</v>
      </c>
    </row>
    <row r="87" spans="1:2" ht="18.75" customHeight="1">
      <c r="A87" s="793">
        <v>42826</v>
      </c>
      <c r="B87" s="1373" t="s">
        <v>2664</v>
      </c>
    </row>
    <row r="88" spans="1:2" ht="18.75" customHeight="1">
      <c r="A88" s="793">
        <v>42826</v>
      </c>
      <c r="B88" s="1373" t="s">
        <v>2665</v>
      </c>
    </row>
    <row r="89" spans="1:2" ht="18.75" customHeight="1">
      <c r="A89" s="793">
        <v>42826</v>
      </c>
      <c r="B89" s="1373" t="s">
        <v>2666</v>
      </c>
    </row>
    <row r="90" spans="1:2" ht="18.75" customHeight="1">
      <c r="A90" s="793">
        <v>42826</v>
      </c>
      <c r="B90" s="1373" t="s">
        <v>2667</v>
      </c>
    </row>
    <row r="91" spans="1:2" ht="18.75" customHeight="1">
      <c r="A91" s="793">
        <v>42853</v>
      </c>
      <c r="B91" s="1373" t="s">
        <v>2679</v>
      </c>
    </row>
    <row r="92" spans="1:2" ht="18.75" customHeight="1">
      <c r="A92" s="793"/>
      <c r="B92" s="1373"/>
    </row>
    <row r="93" spans="1:2" ht="18.75" customHeight="1">
      <c r="A93" s="793"/>
      <c r="B93" s="1373"/>
    </row>
    <row r="94" spans="1:2">
      <c r="A94" s="661"/>
      <c r="B94" s="661"/>
    </row>
    <row r="95" spans="1:2">
      <c r="A95" s="661"/>
      <c r="B95" s="661"/>
    </row>
    <row r="96" spans="1:2">
      <c r="A96" s="661"/>
      <c r="B96" s="661"/>
    </row>
    <row r="97" spans="1:2">
      <c r="A97" s="661"/>
      <c r="B97" s="661"/>
    </row>
    <row r="98" spans="1:2">
      <c r="A98" s="661"/>
      <c r="B98" s="661"/>
    </row>
    <row r="99" spans="1:2">
      <c r="A99" s="661"/>
      <c r="B99" s="661"/>
    </row>
    <row r="100" spans="1:2">
      <c r="A100" s="661"/>
      <c r="B100" s="661"/>
    </row>
    <row r="101" spans="1:2">
      <c r="A101" s="661"/>
      <c r="B101" s="661"/>
    </row>
    <row r="102" spans="1:2">
      <c r="A102" s="661"/>
      <c r="B102" s="661"/>
    </row>
    <row r="103" spans="1:2">
      <c r="A103" s="661"/>
      <c r="B103" s="661"/>
    </row>
  </sheetData>
  <mergeCells count="1">
    <mergeCell ref="A2:B2"/>
  </mergeCells>
  <phoneticPr fontId="38"/>
  <hyperlinks>
    <hyperlink ref="A1" location="目次!A1" display="目次に戻る"/>
  </hyperlinks>
  <pageMargins left="0.78740157480314965" right="0.78740157480314965"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92</vt:i4>
      </vt:variant>
      <vt:variant>
        <vt:lpstr>名前付き一覧</vt:lpstr>
      </vt:variant>
      <vt:variant>
        <vt:i4>109</vt:i4>
      </vt:variant>
    </vt:vector>
  </HeadingPairs>
  <TitlesOfParts>
    <vt:vector size="201" baseType="lpstr">
      <vt:lpstr>目次</vt:lpstr>
      <vt:lpstr>市の花・木について</vt:lpstr>
      <vt:lpstr>凡例</vt:lpstr>
      <vt:lpstr>市の概要</vt:lpstr>
      <vt:lpstr>市民のくらし</vt:lpstr>
      <vt:lpstr>3-1 位置</vt:lpstr>
      <vt:lpstr>3-2 面積及び広ぼう、標高</vt:lpstr>
      <vt:lpstr>3-3 地目別土地面積</vt:lpstr>
      <vt:lpstr>3-4 山岳</vt:lpstr>
      <vt:lpstr>3-5 河川</vt:lpstr>
      <vt:lpstr>3-6 気象状況（気温・降水量） </vt:lpstr>
      <vt:lpstr>3-6 気象状況  (風速・日照時間等)</vt:lpstr>
      <vt:lpstr>4-1 人口の推移</vt:lpstr>
      <vt:lpstr>4-2 年齢区分別人口</vt:lpstr>
      <vt:lpstr>4-3 総人口・世帯</vt:lpstr>
      <vt:lpstr>4-4 住基人口・世帯（日本）</vt:lpstr>
      <vt:lpstr>4-5 住基人口・世帯（外国）</vt:lpstr>
      <vt:lpstr>4-6 住基人口・世帯（町別）</vt:lpstr>
      <vt:lpstr>4-7 住基人口（年齢別）</vt:lpstr>
      <vt:lpstr>4-8 世帯人員</vt:lpstr>
      <vt:lpstr>4-9 65歳以上世帯員のいる世帯</vt:lpstr>
      <vt:lpstr>4-10 65歳以上の単独世帯</vt:lpstr>
      <vt:lpstr>4-11 人口動態</vt:lpstr>
      <vt:lpstr>4-12 昼夜間人口</vt:lpstr>
      <vt:lpstr>4-13 国籍・地域別外国人人口</vt:lpstr>
      <vt:lpstr>4-14将来推計人口</vt:lpstr>
      <vt:lpstr>5-1 労働力状態</vt:lpstr>
      <vt:lpstr>5-2 産業別就業者数</vt:lpstr>
      <vt:lpstr>5-3 全事業所数・従業者数</vt:lpstr>
      <vt:lpstr>5-4 産業別事業所数・従業者数</vt:lpstr>
      <vt:lpstr>5-5 従業者規模別</vt:lpstr>
      <vt:lpstr>6-1（工業）従業者規模別</vt:lpstr>
      <vt:lpstr>6-2 （工業）産業中分類別</vt:lpstr>
      <vt:lpstr>6-3（商業）卸売・小売別</vt:lpstr>
      <vt:lpstr>6-4（商業）卸売業　産業小分類別</vt:lpstr>
      <vt:lpstr>6-5（商業）小売業　産業小分類別</vt:lpstr>
      <vt:lpstr>6-6農林業経営体数</vt:lpstr>
      <vt:lpstr>6-7総農家</vt:lpstr>
      <vt:lpstr>6-8 経営耕地面積</vt:lpstr>
      <vt:lpstr>6-9 経営耕地面積</vt:lpstr>
      <vt:lpstr>6-10 耕作放棄地面積</vt:lpstr>
      <vt:lpstr>6-11 農業従事者数</vt:lpstr>
      <vt:lpstr>6-12 林業</vt:lpstr>
      <vt:lpstr>6-13 漁業従事者数・就業者数</vt:lpstr>
      <vt:lpstr>6-14 漁船数</vt:lpstr>
      <vt:lpstr>6-15 漁業種類別経営体数</vt:lpstr>
      <vt:lpstr>6-16 月別観光入込客数</vt:lpstr>
      <vt:lpstr>6-17 目的別観光入込客数</vt:lpstr>
      <vt:lpstr>7-1 住居の種類</vt:lpstr>
      <vt:lpstr>7-2 家屋</vt:lpstr>
      <vt:lpstr>7-3 住宅着工件数</vt:lpstr>
      <vt:lpstr>7-4 建築確認件数</vt:lpstr>
      <vt:lpstr>7-5 都市公園</vt:lpstr>
      <vt:lpstr>7-6 道路</vt:lpstr>
      <vt:lpstr>7-7 自動車保有台数</vt:lpstr>
      <vt:lpstr>7-8 鉄道乗客数</vt:lpstr>
      <vt:lpstr>7-9 ちょこっとバス</vt:lpstr>
      <vt:lpstr>7-10 ちょこっとタクシー</vt:lpstr>
      <vt:lpstr>8-1 電気</vt:lpstr>
      <vt:lpstr>8-2 都市ガス</vt:lpstr>
      <vt:lpstr>8-3 水道</vt:lpstr>
      <vt:lpstr>8-4 下水道</vt:lpstr>
      <vt:lpstr>9-1 医療施設・従事者数</vt:lpstr>
      <vt:lpstr>9-2 年齢別・死因別死亡者数</vt:lpstr>
      <vt:lpstr>9-3 ごみ処理</vt:lpstr>
      <vt:lpstr>10-1 年金加入状況</vt:lpstr>
      <vt:lpstr>10-2 年金給付状況</vt:lpstr>
      <vt:lpstr>10-3 国保加入状況</vt:lpstr>
      <vt:lpstr>10-4 国保給付状況</vt:lpstr>
      <vt:lpstr>10-5 福祉医療</vt:lpstr>
      <vt:lpstr>10-6 介護保険</vt:lpstr>
      <vt:lpstr>10-7 生活保護</vt:lpstr>
      <vt:lpstr>11-1 火災発生状況</vt:lpstr>
      <vt:lpstr>11-2 救急出動状況</vt:lpstr>
      <vt:lpstr>11-3 刑法犯認知件数</vt:lpstr>
      <vt:lpstr>12-1 保育所</vt:lpstr>
      <vt:lpstr>12-2 幼稚園</vt:lpstr>
      <vt:lpstr>12-3 認定こども園</vt:lpstr>
      <vt:lpstr>12-4 小学校</vt:lpstr>
      <vt:lpstr>12-5 中学校</vt:lpstr>
      <vt:lpstr>12-6 高等学校</vt:lpstr>
      <vt:lpstr>12-7 特別支援学校</vt:lpstr>
      <vt:lpstr>12-8 大学</vt:lpstr>
      <vt:lpstr>12-9 短期大学</vt:lpstr>
      <vt:lpstr>12-10 専修学校</vt:lpstr>
      <vt:lpstr>12-11 指定文化財件数</vt:lpstr>
      <vt:lpstr>12-12 図書貸出状況</vt:lpstr>
      <vt:lpstr>13-1 選挙人名簿登録者数</vt:lpstr>
      <vt:lpstr>13-2 一般会計決算</vt:lpstr>
      <vt:lpstr>13-3 特別会計決算</vt:lpstr>
      <vt:lpstr>14-1 行政区域の変遷図</vt:lpstr>
      <vt:lpstr>14-2 東近江市　略年表</vt:lpstr>
      <vt:lpstr>'13-1 選挙人名簿登録者数'!ExternalData_1</vt:lpstr>
      <vt:lpstr>'7-1 住居の種類'!Hyoutou</vt:lpstr>
      <vt:lpstr>'10-1 年金加入状況'!Print_Area</vt:lpstr>
      <vt:lpstr>'10-2 年金給付状況'!Print_Area</vt:lpstr>
      <vt:lpstr>'10-3 国保加入状況'!Print_Area</vt:lpstr>
      <vt:lpstr>'10-4 国保給付状況'!Print_Area</vt:lpstr>
      <vt:lpstr>'10-5 福祉医療'!Print_Area</vt:lpstr>
      <vt:lpstr>'10-6 介護保険'!Print_Area</vt:lpstr>
      <vt:lpstr>'10-7 生活保護'!Print_Area</vt:lpstr>
      <vt:lpstr>'11-1 火災発生状況'!Print_Area</vt:lpstr>
      <vt:lpstr>'11-2 救急出動状況'!Print_Area</vt:lpstr>
      <vt:lpstr>'11-3 刑法犯認知件数'!Print_Area</vt:lpstr>
      <vt:lpstr>'12-1 保育所'!Print_Area</vt:lpstr>
      <vt:lpstr>'12-10 専修学校'!Print_Area</vt:lpstr>
      <vt:lpstr>'12-11 指定文化財件数'!Print_Area</vt:lpstr>
      <vt:lpstr>'12-12 図書貸出状況'!Print_Area</vt:lpstr>
      <vt:lpstr>'12-2 幼稚園'!Print_Area</vt:lpstr>
      <vt:lpstr>'12-3 認定こども園'!Print_Area</vt:lpstr>
      <vt:lpstr>'12-4 小学校'!Print_Area</vt:lpstr>
      <vt:lpstr>'12-5 中学校'!Print_Area</vt:lpstr>
      <vt:lpstr>'12-6 高等学校'!Print_Area</vt:lpstr>
      <vt:lpstr>'12-7 特別支援学校'!Print_Area</vt:lpstr>
      <vt:lpstr>'12-8 大学'!Print_Area</vt:lpstr>
      <vt:lpstr>'12-9 短期大学'!Print_Area</vt:lpstr>
      <vt:lpstr>'13-1 選挙人名簿登録者数'!Print_Area</vt:lpstr>
      <vt:lpstr>'13-2 一般会計決算'!Print_Area</vt:lpstr>
      <vt:lpstr>'13-3 特別会計決算'!Print_Area</vt:lpstr>
      <vt:lpstr>'14-1 行政区域の変遷図'!Print_Area</vt:lpstr>
      <vt:lpstr>'14-2 東近江市　略年表'!Print_Area</vt:lpstr>
      <vt:lpstr>'3-1 位置'!Print_Area</vt:lpstr>
      <vt:lpstr>'3-2 面積及び広ぼう、標高'!Print_Area</vt:lpstr>
      <vt:lpstr>'3-3 地目別土地面積'!Print_Area</vt:lpstr>
      <vt:lpstr>'3-4 山岳'!Print_Area</vt:lpstr>
      <vt:lpstr>'3-5 河川'!Print_Area</vt:lpstr>
      <vt:lpstr>'3-6 気象状況  (風速・日照時間等)'!Print_Area</vt:lpstr>
      <vt:lpstr>'3-6 気象状況（気温・降水量） '!Print_Area</vt:lpstr>
      <vt:lpstr>'4-1 人口の推移'!Print_Area</vt:lpstr>
      <vt:lpstr>'4-10 65歳以上の単独世帯'!Print_Area</vt:lpstr>
      <vt:lpstr>'4-11 人口動態'!Print_Area</vt:lpstr>
      <vt:lpstr>'4-12 昼夜間人口'!Print_Area</vt:lpstr>
      <vt:lpstr>'4-13 国籍・地域別外国人人口'!Print_Area</vt:lpstr>
      <vt:lpstr>'4-14将来推計人口'!Print_Area</vt:lpstr>
      <vt:lpstr>'4-2 年齢区分別人口'!Print_Area</vt:lpstr>
      <vt:lpstr>'4-3 総人口・世帯'!Print_Area</vt:lpstr>
      <vt:lpstr>'4-4 住基人口・世帯（日本）'!Print_Area</vt:lpstr>
      <vt:lpstr>'4-5 住基人口・世帯（外国）'!Print_Area</vt:lpstr>
      <vt:lpstr>'4-6 住基人口・世帯（町別）'!Print_Area</vt:lpstr>
      <vt:lpstr>'4-7 住基人口（年齢別）'!Print_Area</vt:lpstr>
      <vt:lpstr>'4-9 65歳以上世帯員のいる世帯'!Print_Area</vt:lpstr>
      <vt:lpstr>'5-1 労働力状態'!Print_Area</vt:lpstr>
      <vt:lpstr>'5-2 産業別就業者数'!Print_Area</vt:lpstr>
      <vt:lpstr>'5-3 全事業所数・従業者数'!Print_Area</vt:lpstr>
      <vt:lpstr>'5-4 産業別事業所数・従業者数'!Print_Area</vt:lpstr>
      <vt:lpstr>'5-5 従業者規模別'!Print_Area</vt:lpstr>
      <vt:lpstr>'6-1（工業）従業者規模別'!Print_Area</vt:lpstr>
      <vt:lpstr>'6-10 耕作放棄地面積'!Print_Area</vt:lpstr>
      <vt:lpstr>'6-11 農業従事者数'!Print_Area</vt:lpstr>
      <vt:lpstr>'6-13 漁業従事者数・就業者数'!Print_Area</vt:lpstr>
      <vt:lpstr>'6-14 漁船数'!Print_Area</vt:lpstr>
      <vt:lpstr>'6-15 漁業種類別経営体数'!Print_Area</vt:lpstr>
      <vt:lpstr>'6-16 月別観光入込客数'!Print_Area</vt:lpstr>
      <vt:lpstr>'6-17 目的別観光入込客数'!Print_Area</vt:lpstr>
      <vt:lpstr>'6-2 （工業）産業中分類別'!Print_Area</vt:lpstr>
      <vt:lpstr>'6-3（商業）卸売・小売別'!Print_Area</vt:lpstr>
      <vt:lpstr>'6-4（商業）卸売業　産業小分類別'!Print_Area</vt:lpstr>
      <vt:lpstr>'6-5（商業）小売業　産業小分類別'!Print_Area</vt:lpstr>
      <vt:lpstr>'6-6農林業経営体数'!Print_Area</vt:lpstr>
      <vt:lpstr>'6-7総農家'!Print_Area</vt:lpstr>
      <vt:lpstr>'6-8 経営耕地面積'!Print_Area</vt:lpstr>
      <vt:lpstr>'6-9 経営耕地面積'!Print_Area</vt:lpstr>
      <vt:lpstr>'7-1 住居の種類'!Print_Area</vt:lpstr>
      <vt:lpstr>'7-10 ちょこっとタクシー'!Print_Area</vt:lpstr>
      <vt:lpstr>'7-2 家屋'!Print_Area</vt:lpstr>
      <vt:lpstr>'7-3 住宅着工件数'!Print_Area</vt:lpstr>
      <vt:lpstr>'7-4 建築確認件数'!Print_Area</vt:lpstr>
      <vt:lpstr>'7-5 都市公園'!Print_Area</vt:lpstr>
      <vt:lpstr>'7-6 道路'!Print_Area</vt:lpstr>
      <vt:lpstr>'7-7 自動車保有台数'!Print_Area</vt:lpstr>
      <vt:lpstr>'7-8 鉄道乗客数'!Print_Area</vt:lpstr>
      <vt:lpstr>'7-9 ちょこっとバス'!Print_Area</vt:lpstr>
      <vt:lpstr>'8-1 電気'!Print_Area</vt:lpstr>
      <vt:lpstr>'8-2 都市ガス'!Print_Area</vt:lpstr>
      <vt:lpstr>'8-3 水道'!Print_Area</vt:lpstr>
      <vt:lpstr>'8-4 下水道'!Print_Area</vt:lpstr>
      <vt:lpstr>'9-1 医療施設・従事者数'!Print_Area</vt:lpstr>
      <vt:lpstr>'9-2 年齢別・死因別死亡者数'!Print_Area</vt:lpstr>
      <vt:lpstr>'9-3 ごみ処理'!Print_Area</vt:lpstr>
      <vt:lpstr>市の花・木について!Print_Area</vt:lpstr>
      <vt:lpstr>市の概要!Print_Area</vt:lpstr>
      <vt:lpstr>市民のくらし!Print_Area</vt:lpstr>
      <vt:lpstr>凡例!Print_Area</vt:lpstr>
      <vt:lpstr>目次!Print_Area</vt:lpstr>
      <vt:lpstr>'12-1 保育所'!Print_Titles</vt:lpstr>
      <vt:lpstr>'12-2 幼稚園'!Print_Titles</vt:lpstr>
      <vt:lpstr>'12-3 認定こども園'!Print_Titles</vt:lpstr>
      <vt:lpstr>'12-4 小学校'!Print_Titles</vt:lpstr>
      <vt:lpstr>'13-1 選挙人名簿登録者数'!Print_Titles</vt:lpstr>
      <vt:lpstr>'13-2 一般会計決算'!Print_Titles</vt:lpstr>
      <vt:lpstr>'14-2 東近江市　略年表'!Print_Titles</vt:lpstr>
      <vt:lpstr>'3-5 河川'!Print_Titles</vt:lpstr>
      <vt:lpstr>'6-1（工業）従業者規模別'!Print_Titles</vt:lpstr>
      <vt:lpstr>'6-4（商業）卸売業　産業小分類別'!Print_Titles</vt:lpstr>
      <vt:lpstr>'6-5（商業）小売業　産業小分類別'!Print_Titles</vt:lpstr>
      <vt:lpstr>'6-8 経営耕地面積'!Print_Titles</vt:lpstr>
      <vt:lpstr>'6-9 経営耕地面積'!Print_Titles</vt:lpstr>
      <vt:lpstr>目次!Print_Titles</vt:lpstr>
      <vt:lpstr>'7-1 住居の種類'!TitleEnglish</vt:lpstr>
      <vt:lpstr>'13-1 選挙人名簿登録者数'!既定値__JD選挙統計情報本番</vt:lpstr>
      <vt:lpstr>第13章_選挙・行政・財政</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2017-10-31T13:17:21Z</dcterms:modified>
</cp:coreProperties>
</file>